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2021 MASTER\TFM\Datos\"/>
    </mc:Choice>
  </mc:AlternateContent>
  <xr:revisionPtr revIDLastSave="0" documentId="13_ncr:1_{A3B7CD21-63F8-4CC9-8C96-961192075B60}" xr6:coauthVersionLast="47" xr6:coauthVersionMax="47" xr10:uidLastSave="{00000000-0000-0000-0000-000000000000}"/>
  <bookViews>
    <workbookView xWindow="32025" yWindow="585" windowWidth="21600" windowHeight="11385" activeTab="1" xr2:uid="{C2388D6E-0991-4C8C-AD2A-440EF3819242}"/>
  </bookViews>
  <sheets>
    <sheet name="NEDL_Hurst" sheetId="1" r:id="rId1"/>
    <sheet name="NEDL_Hurst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2" l="1" a="1"/>
  <c r="B5" i="2" s="1"/>
  <c r="F5" i="2"/>
  <c r="G5" i="2"/>
  <c r="H5" i="2"/>
  <c r="I5" i="2"/>
  <c r="J5" i="2"/>
  <c r="K5" i="2"/>
  <c r="L5" i="2"/>
  <c r="F6" i="2"/>
  <c r="G6" i="2"/>
  <c r="H6" i="2"/>
  <c r="I6" i="2"/>
  <c r="J6" i="2"/>
  <c r="K6" i="2"/>
  <c r="L6" i="2"/>
  <c r="E6" i="2"/>
  <c r="E5" i="2"/>
  <c r="F3" i="2"/>
  <c r="G3" i="2"/>
  <c r="H3" i="2"/>
  <c r="I3" i="2"/>
  <c r="J3" i="2"/>
  <c r="K3" i="2"/>
  <c r="L3" i="2"/>
  <c r="E3" i="2"/>
  <c r="BA18" i="2"/>
  <c r="BB18" i="2"/>
  <c r="BC18" i="2"/>
  <c r="BD18" i="2"/>
  <c r="BE18" i="2"/>
  <c r="BF18" i="2"/>
  <c r="BG18" i="2"/>
  <c r="BH18" i="2"/>
  <c r="BA19" i="2"/>
  <c r="BB19" i="2"/>
  <c r="BC19" i="2"/>
  <c r="BD19" i="2"/>
  <c r="BE19" i="2"/>
  <c r="BF19" i="2"/>
  <c r="BG19" i="2"/>
  <c r="BH19" i="2"/>
  <c r="BA20" i="2"/>
  <c r="BB20" i="2"/>
  <c r="BC20" i="2"/>
  <c r="BD20" i="2"/>
  <c r="BE20" i="2"/>
  <c r="BF20" i="2"/>
  <c r="BG20" i="2"/>
  <c r="BH20" i="2"/>
  <c r="BA21" i="2"/>
  <c r="BB21" i="2"/>
  <c r="BC21" i="2"/>
  <c r="BD21" i="2"/>
  <c r="BE21" i="2"/>
  <c r="BF21" i="2"/>
  <c r="BG21" i="2"/>
  <c r="BH21" i="2"/>
  <c r="BA22" i="2"/>
  <c r="BB22" i="2"/>
  <c r="BC22" i="2"/>
  <c r="BD22" i="2"/>
  <c r="BE22" i="2"/>
  <c r="BF22" i="2"/>
  <c r="BG22" i="2"/>
  <c r="BH22" i="2"/>
  <c r="BA23" i="2"/>
  <c r="BB23" i="2"/>
  <c r="BC23" i="2"/>
  <c r="BD23" i="2"/>
  <c r="BE23" i="2"/>
  <c r="BF23" i="2"/>
  <c r="BG23" i="2"/>
  <c r="BH23" i="2"/>
  <c r="BA24" i="2"/>
  <c r="BB24" i="2"/>
  <c r="BC24" i="2"/>
  <c r="BD24" i="2"/>
  <c r="BE24" i="2"/>
  <c r="BF24" i="2"/>
  <c r="BG24" i="2"/>
  <c r="BH24" i="2"/>
  <c r="BA25" i="2"/>
  <c r="BB25" i="2"/>
  <c r="BC25" i="2"/>
  <c r="BD25" i="2"/>
  <c r="BE25" i="2"/>
  <c r="BF25" i="2"/>
  <c r="BG25" i="2"/>
  <c r="BH25" i="2"/>
  <c r="BA26" i="2"/>
  <c r="BB26" i="2"/>
  <c r="BC26" i="2"/>
  <c r="BD26" i="2"/>
  <c r="BE26" i="2"/>
  <c r="BF26" i="2"/>
  <c r="BG26" i="2"/>
  <c r="BH26" i="2"/>
  <c r="BA27" i="2"/>
  <c r="BB27" i="2"/>
  <c r="BC27" i="2"/>
  <c r="BD27" i="2"/>
  <c r="BE27" i="2"/>
  <c r="BF27" i="2"/>
  <c r="BG27" i="2"/>
  <c r="BH27" i="2"/>
  <c r="BA28" i="2"/>
  <c r="BB28" i="2"/>
  <c r="BC28" i="2"/>
  <c r="BD28" i="2"/>
  <c r="BE28" i="2"/>
  <c r="BF28" i="2"/>
  <c r="BG28" i="2"/>
  <c r="BH28" i="2"/>
  <c r="BA29" i="2"/>
  <c r="BB29" i="2"/>
  <c r="BC29" i="2"/>
  <c r="BD29" i="2"/>
  <c r="BE29" i="2"/>
  <c r="BF29" i="2"/>
  <c r="BG29" i="2"/>
  <c r="BH29" i="2"/>
  <c r="BA30" i="2"/>
  <c r="BB30" i="2"/>
  <c r="BC30" i="2"/>
  <c r="BD30" i="2"/>
  <c r="BE30" i="2"/>
  <c r="BF30" i="2"/>
  <c r="BG30" i="2"/>
  <c r="BH30" i="2"/>
  <c r="BA31" i="2"/>
  <c r="BB31" i="2"/>
  <c r="BC31" i="2"/>
  <c r="BD31" i="2"/>
  <c r="BE31" i="2"/>
  <c r="BF31" i="2"/>
  <c r="BG31" i="2"/>
  <c r="BH31" i="2"/>
  <c r="BA32" i="2"/>
  <c r="BB32" i="2"/>
  <c r="BC32" i="2"/>
  <c r="BD32" i="2"/>
  <c r="BE32" i="2"/>
  <c r="BF32" i="2"/>
  <c r="BG32" i="2"/>
  <c r="BH32" i="2"/>
  <c r="BA33" i="2"/>
  <c r="BB33" i="2"/>
  <c r="BC33" i="2"/>
  <c r="BD33" i="2"/>
  <c r="BE33" i="2"/>
  <c r="BF33" i="2"/>
  <c r="BG33" i="2"/>
  <c r="BH33" i="2"/>
  <c r="BA34" i="2"/>
  <c r="BB34" i="2"/>
  <c r="BC34" i="2"/>
  <c r="BD34" i="2"/>
  <c r="BE34" i="2"/>
  <c r="BF34" i="2"/>
  <c r="BG34" i="2"/>
  <c r="BH34" i="2"/>
  <c r="BA35" i="2"/>
  <c r="BB35" i="2"/>
  <c r="BC35" i="2"/>
  <c r="BD35" i="2"/>
  <c r="BE35" i="2"/>
  <c r="BF35" i="2"/>
  <c r="BG35" i="2"/>
  <c r="BH35" i="2"/>
  <c r="BA36" i="2"/>
  <c r="BB36" i="2"/>
  <c r="BC36" i="2"/>
  <c r="BD36" i="2"/>
  <c r="BE36" i="2"/>
  <c r="BF36" i="2"/>
  <c r="BG36" i="2"/>
  <c r="BH36" i="2"/>
  <c r="BA37" i="2"/>
  <c r="BB37" i="2"/>
  <c r="BC37" i="2"/>
  <c r="BD37" i="2"/>
  <c r="BE37" i="2"/>
  <c r="BF37" i="2"/>
  <c r="BG37" i="2"/>
  <c r="BH37" i="2"/>
  <c r="BA38" i="2"/>
  <c r="BB38" i="2"/>
  <c r="BC38" i="2"/>
  <c r="BD38" i="2"/>
  <c r="BE38" i="2"/>
  <c r="BF38" i="2"/>
  <c r="BG38" i="2"/>
  <c r="BH38" i="2"/>
  <c r="BA39" i="2"/>
  <c r="BB39" i="2"/>
  <c r="BC39" i="2"/>
  <c r="BD39" i="2"/>
  <c r="BE39" i="2"/>
  <c r="BF39" i="2"/>
  <c r="BG39" i="2"/>
  <c r="BH39" i="2"/>
  <c r="BA40" i="2"/>
  <c r="BB40" i="2"/>
  <c r="BC40" i="2"/>
  <c r="BD40" i="2"/>
  <c r="BE40" i="2"/>
  <c r="BF40" i="2"/>
  <c r="BG40" i="2"/>
  <c r="BH40" i="2"/>
  <c r="BA41" i="2"/>
  <c r="BB41" i="2"/>
  <c r="BC41" i="2"/>
  <c r="BD41" i="2"/>
  <c r="BE41" i="2"/>
  <c r="BF41" i="2"/>
  <c r="BG41" i="2"/>
  <c r="BH41" i="2"/>
  <c r="BA42" i="2"/>
  <c r="BB42" i="2"/>
  <c r="BC42" i="2"/>
  <c r="BD42" i="2"/>
  <c r="BE42" i="2"/>
  <c r="BF42" i="2"/>
  <c r="BG42" i="2"/>
  <c r="BH42" i="2"/>
  <c r="BA43" i="2"/>
  <c r="BB43" i="2"/>
  <c r="BC43" i="2"/>
  <c r="BD43" i="2"/>
  <c r="BE43" i="2"/>
  <c r="BF43" i="2"/>
  <c r="BG43" i="2"/>
  <c r="BH43" i="2"/>
  <c r="BA44" i="2"/>
  <c r="BB44" i="2"/>
  <c r="BC44" i="2"/>
  <c r="BD44" i="2"/>
  <c r="BE44" i="2"/>
  <c r="BF44" i="2"/>
  <c r="BG44" i="2"/>
  <c r="BH44" i="2"/>
  <c r="BA45" i="2"/>
  <c r="BB45" i="2"/>
  <c r="BC45" i="2"/>
  <c r="BD45" i="2"/>
  <c r="BE45" i="2"/>
  <c r="BF45" i="2"/>
  <c r="BG45" i="2"/>
  <c r="BH45" i="2"/>
  <c r="BA46" i="2"/>
  <c r="BB46" i="2"/>
  <c r="BC46" i="2"/>
  <c r="BD46" i="2"/>
  <c r="BE46" i="2"/>
  <c r="BF46" i="2"/>
  <c r="BG46" i="2"/>
  <c r="BH46" i="2"/>
  <c r="BA47" i="2"/>
  <c r="BB47" i="2"/>
  <c r="BC47" i="2"/>
  <c r="BD47" i="2"/>
  <c r="BE47" i="2"/>
  <c r="BF47" i="2"/>
  <c r="BG47" i="2"/>
  <c r="BH47" i="2"/>
  <c r="BA48" i="2"/>
  <c r="BB48" i="2"/>
  <c r="BC48" i="2"/>
  <c r="BD48" i="2"/>
  <c r="BE48" i="2"/>
  <c r="BF48" i="2"/>
  <c r="BG48" i="2"/>
  <c r="BH48" i="2"/>
  <c r="BA49" i="2"/>
  <c r="BB49" i="2"/>
  <c r="BC49" i="2"/>
  <c r="BD49" i="2"/>
  <c r="BE49" i="2"/>
  <c r="BF49" i="2"/>
  <c r="BG49" i="2"/>
  <c r="BH49" i="2"/>
  <c r="BA50" i="2"/>
  <c r="BB50" i="2"/>
  <c r="BC50" i="2"/>
  <c r="BD50" i="2"/>
  <c r="BE50" i="2"/>
  <c r="BF50" i="2"/>
  <c r="BG50" i="2"/>
  <c r="BH50" i="2"/>
  <c r="BA51" i="2"/>
  <c r="BB51" i="2"/>
  <c r="BC51" i="2"/>
  <c r="BD51" i="2"/>
  <c r="BE51" i="2"/>
  <c r="BF51" i="2"/>
  <c r="BG51" i="2"/>
  <c r="BH51" i="2"/>
  <c r="BA52" i="2"/>
  <c r="BB52" i="2"/>
  <c r="BC52" i="2"/>
  <c r="BD52" i="2"/>
  <c r="BE52" i="2"/>
  <c r="BF52" i="2"/>
  <c r="BG52" i="2"/>
  <c r="BH52" i="2"/>
  <c r="BA53" i="2"/>
  <c r="BB53" i="2"/>
  <c r="BC53" i="2"/>
  <c r="BD53" i="2"/>
  <c r="BE53" i="2"/>
  <c r="BF53" i="2"/>
  <c r="BG53" i="2"/>
  <c r="BH53" i="2"/>
  <c r="BA54" i="2"/>
  <c r="BB54" i="2"/>
  <c r="BC54" i="2"/>
  <c r="BD54" i="2"/>
  <c r="BE54" i="2"/>
  <c r="BF54" i="2"/>
  <c r="BG54" i="2"/>
  <c r="BH54" i="2"/>
  <c r="BA55" i="2"/>
  <c r="BB55" i="2"/>
  <c r="BC55" i="2"/>
  <c r="BD55" i="2"/>
  <c r="BE55" i="2"/>
  <c r="BF55" i="2"/>
  <c r="BG55" i="2"/>
  <c r="BH55" i="2"/>
  <c r="BA56" i="2"/>
  <c r="BB56" i="2"/>
  <c r="BC56" i="2"/>
  <c r="BD56" i="2"/>
  <c r="BE56" i="2"/>
  <c r="BF56" i="2"/>
  <c r="BG56" i="2"/>
  <c r="BH56" i="2"/>
  <c r="BA57" i="2"/>
  <c r="BB57" i="2"/>
  <c r="BC57" i="2"/>
  <c r="BD57" i="2"/>
  <c r="BE57" i="2"/>
  <c r="BF57" i="2"/>
  <c r="BG57" i="2"/>
  <c r="BH57" i="2"/>
  <c r="BA58" i="2"/>
  <c r="BB58" i="2"/>
  <c r="BC58" i="2"/>
  <c r="BD58" i="2"/>
  <c r="BE58" i="2"/>
  <c r="BF58" i="2"/>
  <c r="BG58" i="2"/>
  <c r="BH58" i="2"/>
  <c r="BA59" i="2"/>
  <c r="BB59" i="2"/>
  <c r="BC59" i="2"/>
  <c r="BD59" i="2"/>
  <c r="BE59" i="2"/>
  <c r="BF59" i="2"/>
  <c r="BG59" i="2"/>
  <c r="BH59" i="2"/>
  <c r="BA60" i="2"/>
  <c r="BB60" i="2"/>
  <c r="BC60" i="2"/>
  <c r="BD60" i="2"/>
  <c r="BE60" i="2"/>
  <c r="BF60" i="2"/>
  <c r="BG60" i="2"/>
  <c r="BH60" i="2"/>
  <c r="BA61" i="2"/>
  <c r="BB61" i="2"/>
  <c r="BC61" i="2"/>
  <c r="BD61" i="2"/>
  <c r="BE61" i="2"/>
  <c r="BF61" i="2"/>
  <c r="BG61" i="2"/>
  <c r="BH61" i="2"/>
  <c r="BA62" i="2"/>
  <c r="BB62" i="2"/>
  <c r="BC62" i="2"/>
  <c r="BD62" i="2"/>
  <c r="BE62" i="2"/>
  <c r="BF62" i="2"/>
  <c r="BG62" i="2"/>
  <c r="BH62" i="2"/>
  <c r="BA63" i="2"/>
  <c r="BB63" i="2"/>
  <c r="BC63" i="2"/>
  <c r="BD63" i="2"/>
  <c r="BE63" i="2"/>
  <c r="BF63" i="2"/>
  <c r="BG63" i="2"/>
  <c r="BH63" i="2"/>
  <c r="BA64" i="2"/>
  <c r="BB64" i="2"/>
  <c r="BC64" i="2"/>
  <c r="BD64" i="2"/>
  <c r="BE64" i="2"/>
  <c r="BF64" i="2"/>
  <c r="BG64" i="2"/>
  <c r="BH64" i="2"/>
  <c r="BA65" i="2"/>
  <c r="BB65" i="2"/>
  <c r="BC65" i="2"/>
  <c r="BD65" i="2"/>
  <c r="BE65" i="2"/>
  <c r="BF65" i="2"/>
  <c r="BG65" i="2"/>
  <c r="BH65" i="2"/>
  <c r="BA66" i="2"/>
  <c r="BB66" i="2"/>
  <c r="BC66" i="2"/>
  <c r="BD66" i="2"/>
  <c r="BE66" i="2"/>
  <c r="BF66" i="2"/>
  <c r="BG66" i="2"/>
  <c r="BH66" i="2"/>
  <c r="BA67" i="2"/>
  <c r="BB67" i="2"/>
  <c r="BC67" i="2"/>
  <c r="BD67" i="2"/>
  <c r="BE67" i="2"/>
  <c r="BF67" i="2"/>
  <c r="BG67" i="2"/>
  <c r="BH67" i="2"/>
  <c r="BA68" i="2"/>
  <c r="BB68" i="2"/>
  <c r="BC68" i="2"/>
  <c r="BD68" i="2"/>
  <c r="BE68" i="2"/>
  <c r="BF68" i="2"/>
  <c r="BG68" i="2"/>
  <c r="BH68" i="2"/>
  <c r="BA69" i="2"/>
  <c r="BB69" i="2"/>
  <c r="BC69" i="2"/>
  <c r="BD69" i="2"/>
  <c r="BE69" i="2"/>
  <c r="BF69" i="2"/>
  <c r="BG69" i="2"/>
  <c r="BH69" i="2"/>
  <c r="BA70" i="2"/>
  <c r="BB70" i="2"/>
  <c r="BC70" i="2"/>
  <c r="BD70" i="2"/>
  <c r="BE70" i="2"/>
  <c r="BF70" i="2"/>
  <c r="BG70" i="2"/>
  <c r="BH70" i="2"/>
  <c r="BA71" i="2"/>
  <c r="BB71" i="2"/>
  <c r="BC71" i="2"/>
  <c r="BD71" i="2"/>
  <c r="BE71" i="2"/>
  <c r="BF71" i="2"/>
  <c r="BG71" i="2"/>
  <c r="BH71" i="2"/>
  <c r="BA72" i="2"/>
  <c r="BB72" i="2"/>
  <c r="BC72" i="2"/>
  <c r="BD72" i="2"/>
  <c r="BE72" i="2"/>
  <c r="BF72" i="2"/>
  <c r="BG72" i="2"/>
  <c r="BH72" i="2"/>
  <c r="BA73" i="2"/>
  <c r="BB73" i="2"/>
  <c r="BC73" i="2"/>
  <c r="BD73" i="2"/>
  <c r="BE73" i="2"/>
  <c r="BF73" i="2"/>
  <c r="BG73" i="2"/>
  <c r="BH73" i="2"/>
  <c r="BA74" i="2"/>
  <c r="BB74" i="2"/>
  <c r="BC74" i="2"/>
  <c r="BD74" i="2"/>
  <c r="BE74" i="2"/>
  <c r="BF74" i="2"/>
  <c r="BG74" i="2"/>
  <c r="BH74" i="2"/>
  <c r="BA75" i="2"/>
  <c r="BB75" i="2"/>
  <c r="BC75" i="2"/>
  <c r="BD75" i="2"/>
  <c r="BE75" i="2"/>
  <c r="BF75" i="2"/>
  <c r="BG75" i="2"/>
  <c r="BH75" i="2"/>
  <c r="BA76" i="2"/>
  <c r="BB76" i="2"/>
  <c r="BC76" i="2"/>
  <c r="BD76" i="2"/>
  <c r="BE76" i="2"/>
  <c r="BF76" i="2"/>
  <c r="BG76" i="2"/>
  <c r="BH76" i="2"/>
  <c r="BA77" i="2"/>
  <c r="BB77" i="2"/>
  <c r="BC77" i="2"/>
  <c r="BD77" i="2"/>
  <c r="BE77" i="2"/>
  <c r="BF77" i="2"/>
  <c r="BG77" i="2"/>
  <c r="BH77" i="2"/>
  <c r="BA78" i="2"/>
  <c r="BB78" i="2"/>
  <c r="BC78" i="2"/>
  <c r="BD78" i="2"/>
  <c r="BE78" i="2"/>
  <c r="BF78" i="2"/>
  <c r="BG78" i="2"/>
  <c r="BH78" i="2"/>
  <c r="BA79" i="2"/>
  <c r="BB79" i="2"/>
  <c r="BC79" i="2"/>
  <c r="BD79" i="2"/>
  <c r="BE79" i="2"/>
  <c r="BF79" i="2"/>
  <c r="BG79" i="2"/>
  <c r="BH79" i="2"/>
  <c r="BA80" i="2"/>
  <c r="BB80" i="2"/>
  <c r="BC80" i="2"/>
  <c r="BD80" i="2"/>
  <c r="BE80" i="2"/>
  <c r="BF80" i="2"/>
  <c r="BG80" i="2"/>
  <c r="BH80" i="2"/>
  <c r="BA81" i="2"/>
  <c r="BB81" i="2"/>
  <c r="BC81" i="2"/>
  <c r="BD81" i="2"/>
  <c r="BE81" i="2"/>
  <c r="BF81" i="2"/>
  <c r="BG81" i="2"/>
  <c r="BH81" i="2"/>
  <c r="BA82" i="2"/>
  <c r="BB82" i="2"/>
  <c r="BC82" i="2"/>
  <c r="BD82" i="2"/>
  <c r="BE82" i="2"/>
  <c r="BF82" i="2"/>
  <c r="BG82" i="2"/>
  <c r="BH82" i="2"/>
  <c r="BA83" i="2"/>
  <c r="BB83" i="2"/>
  <c r="BC83" i="2"/>
  <c r="BD83" i="2"/>
  <c r="BE83" i="2"/>
  <c r="BF83" i="2"/>
  <c r="BG83" i="2"/>
  <c r="BH83" i="2"/>
  <c r="BA84" i="2"/>
  <c r="BB84" i="2"/>
  <c r="BC84" i="2"/>
  <c r="BD84" i="2"/>
  <c r="BE84" i="2"/>
  <c r="BF84" i="2"/>
  <c r="BG84" i="2"/>
  <c r="BH84" i="2"/>
  <c r="BA85" i="2"/>
  <c r="BB85" i="2"/>
  <c r="BC85" i="2"/>
  <c r="BD85" i="2"/>
  <c r="BE85" i="2"/>
  <c r="BF85" i="2"/>
  <c r="BG85" i="2"/>
  <c r="BH85" i="2"/>
  <c r="BA86" i="2"/>
  <c r="BB86" i="2"/>
  <c r="BC86" i="2"/>
  <c r="BD86" i="2"/>
  <c r="BE86" i="2"/>
  <c r="BF86" i="2"/>
  <c r="BG86" i="2"/>
  <c r="BH86" i="2"/>
  <c r="BA87" i="2"/>
  <c r="BB87" i="2"/>
  <c r="BC87" i="2"/>
  <c r="BD87" i="2"/>
  <c r="BE87" i="2"/>
  <c r="BF87" i="2"/>
  <c r="BG87" i="2"/>
  <c r="BH87" i="2"/>
  <c r="BA88" i="2"/>
  <c r="BB88" i="2"/>
  <c r="BC88" i="2"/>
  <c r="BD88" i="2"/>
  <c r="BE88" i="2"/>
  <c r="BF88" i="2"/>
  <c r="BG88" i="2"/>
  <c r="BH88" i="2"/>
  <c r="BA89" i="2"/>
  <c r="BB89" i="2"/>
  <c r="BC89" i="2"/>
  <c r="BD89" i="2"/>
  <c r="BE89" i="2"/>
  <c r="BF89" i="2"/>
  <c r="BG89" i="2"/>
  <c r="BH89" i="2"/>
  <c r="BA90" i="2"/>
  <c r="BB90" i="2"/>
  <c r="BC90" i="2"/>
  <c r="BD90" i="2"/>
  <c r="BE90" i="2"/>
  <c r="BF90" i="2"/>
  <c r="BG90" i="2"/>
  <c r="BH90" i="2"/>
  <c r="BA91" i="2"/>
  <c r="BB91" i="2"/>
  <c r="BC91" i="2"/>
  <c r="BD91" i="2"/>
  <c r="BE91" i="2"/>
  <c r="BF91" i="2"/>
  <c r="BG91" i="2"/>
  <c r="BH91" i="2"/>
  <c r="BA92" i="2"/>
  <c r="BB92" i="2"/>
  <c r="BC92" i="2"/>
  <c r="BD92" i="2"/>
  <c r="BE92" i="2"/>
  <c r="BF92" i="2"/>
  <c r="BG92" i="2"/>
  <c r="BH92" i="2"/>
  <c r="BA93" i="2"/>
  <c r="BB93" i="2"/>
  <c r="BC93" i="2"/>
  <c r="BD93" i="2"/>
  <c r="BE93" i="2"/>
  <c r="BF93" i="2"/>
  <c r="BG93" i="2"/>
  <c r="BH93" i="2"/>
  <c r="BA94" i="2"/>
  <c r="BB94" i="2"/>
  <c r="BC94" i="2"/>
  <c r="BD94" i="2"/>
  <c r="BE94" i="2"/>
  <c r="BF94" i="2"/>
  <c r="BG94" i="2"/>
  <c r="BH94" i="2"/>
  <c r="BA95" i="2"/>
  <c r="BB95" i="2"/>
  <c r="BC95" i="2"/>
  <c r="BD95" i="2"/>
  <c r="BE95" i="2"/>
  <c r="BF95" i="2"/>
  <c r="BG95" i="2"/>
  <c r="BH95" i="2"/>
  <c r="BA96" i="2"/>
  <c r="BB96" i="2"/>
  <c r="BC96" i="2"/>
  <c r="BD96" i="2"/>
  <c r="BE96" i="2"/>
  <c r="BF96" i="2"/>
  <c r="BG96" i="2"/>
  <c r="BH96" i="2"/>
  <c r="BA97" i="2"/>
  <c r="BB97" i="2"/>
  <c r="BC97" i="2"/>
  <c r="BD97" i="2"/>
  <c r="BE97" i="2"/>
  <c r="BF97" i="2"/>
  <c r="BG97" i="2"/>
  <c r="BH97" i="2"/>
  <c r="BA98" i="2"/>
  <c r="BB98" i="2"/>
  <c r="BC98" i="2"/>
  <c r="BD98" i="2"/>
  <c r="BE98" i="2"/>
  <c r="BF98" i="2"/>
  <c r="BG98" i="2"/>
  <c r="BH98" i="2"/>
  <c r="BA99" i="2"/>
  <c r="BB99" i="2"/>
  <c r="BC99" i="2"/>
  <c r="BD99" i="2"/>
  <c r="BE99" i="2"/>
  <c r="BF99" i="2"/>
  <c r="BG99" i="2"/>
  <c r="BH99" i="2"/>
  <c r="BA100" i="2"/>
  <c r="BB100" i="2"/>
  <c r="BC100" i="2"/>
  <c r="BD100" i="2"/>
  <c r="BE100" i="2"/>
  <c r="BF100" i="2"/>
  <c r="BG100" i="2"/>
  <c r="BH100" i="2"/>
  <c r="BA101" i="2"/>
  <c r="BB101" i="2"/>
  <c r="BC101" i="2"/>
  <c r="BD101" i="2"/>
  <c r="BE101" i="2"/>
  <c r="BF101" i="2"/>
  <c r="BG101" i="2"/>
  <c r="BH101" i="2"/>
  <c r="BA102" i="2"/>
  <c r="BB102" i="2"/>
  <c r="BC102" i="2"/>
  <c r="BD102" i="2"/>
  <c r="BE102" i="2"/>
  <c r="BF102" i="2"/>
  <c r="BG102" i="2"/>
  <c r="BH102" i="2"/>
  <c r="BA103" i="2"/>
  <c r="BB103" i="2"/>
  <c r="BC103" i="2"/>
  <c r="BD103" i="2"/>
  <c r="BE103" i="2"/>
  <c r="BF103" i="2"/>
  <c r="BG103" i="2"/>
  <c r="BH103" i="2"/>
  <c r="BA104" i="2"/>
  <c r="BB104" i="2"/>
  <c r="BC104" i="2"/>
  <c r="BD104" i="2"/>
  <c r="BE104" i="2"/>
  <c r="BF104" i="2"/>
  <c r="BG104" i="2"/>
  <c r="BH104" i="2"/>
  <c r="BA105" i="2"/>
  <c r="BB105" i="2"/>
  <c r="BC105" i="2"/>
  <c r="BD105" i="2"/>
  <c r="BE105" i="2"/>
  <c r="BF105" i="2"/>
  <c r="BG105" i="2"/>
  <c r="BH105" i="2"/>
  <c r="BA106" i="2"/>
  <c r="BB106" i="2"/>
  <c r="BC106" i="2"/>
  <c r="BD106" i="2"/>
  <c r="BE106" i="2"/>
  <c r="BF106" i="2"/>
  <c r="BG106" i="2"/>
  <c r="BH106" i="2"/>
  <c r="BA107" i="2"/>
  <c r="BB107" i="2"/>
  <c r="BC107" i="2"/>
  <c r="BD107" i="2"/>
  <c r="BE107" i="2"/>
  <c r="BF107" i="2"/>
  <c r="BG107" i="2"/>
  <c r="BH107" i="2"/>
  <c r="BA108" i="2"/>
  <c r="BB108" i="2"/>
  <c r="BC108" i="2"/>
  <c r="BD108" i="2"/>
  <c r="BE108" i="2"/>
  <c r="BF108" i="2"/>
  <c r="BG108" i="2"/>
  <c r="BH108" i="2"/>
  <c r="BA109" i="2"/>
  <c r="BB109" i="2"/>
  <c r="BC109" i="2"/>
  <c r="BD109" i="2"/>
  <c r="BE109" i="2"/>
  <c r="BF109" i="2"/>
  <c r="BG109" i="2"/>
  <c r="BH109" i="2"/>
  <c r="BA110" i="2"/>
  <c r="BB110" i="2"/>
  <c r="BC110" i="2"/>
  <c r="BD110" i="2"/>
  <c r="BE110" i="2"/>
  <c r="BF110" i="2"/>
  <c r="BG110" i="2"/>
  <c r="BH110" i="2"/>
  <c r="BA111" i="2"/>
  <c r="BB111" i="2"/>
  <c r="BC111" i="2"/>
  <c r="BD111" i="2"/>
  <c r="BE111" i="2"/>
  <c r="BF111" i="2"/>
  <c r="BG111" i="2"/>
  <c r="BH111" i="2"/>
  <c r="BA112" i="2"/>
  <c r="BB112" i="2"/>
  <c r="BC112" i="2"/>
  <c r="BD112" i="2"/>
  <c r="BE112" i="2"/>
  <c r="BF112" i="2"/>
  <c r="BG112" i="2"/>
  <c r="BH112" i="2"/>
  <c r="BA113" i="2"/>
  <c r="BB113" i="2"/>
  <c r="BC113" i="2"/>
  <c r="BD113" i="2"/>
  <c r="BE113" i="2"/>
  <c r="BF113" i="2"/>
  <c r="BG113" i="2"/>
  <c r="BH113" i="2"/>
  <c r="BA114" i="2"/>
  <c r="BB114" i="2"/>
  <c r="BC114" i="2"/>
  <c r="BD114" i="2"/>
  <c r="BE114" i="2"/>
  <c r="BF114" i="2"/>
  <c r="BG114" i="2"/>
  <c r="BH114" i="2"/>
  <c r="BA115" i="2"/>
  <c r="BB115" i="2"/>
  <c r="BC115" i="2"/>
  <c r="BD115" i="2"/>
  <c r="BE115" i="2"/>
  <c r="BF115" i="2"/>
  <c r="BG115" i="2"/>
  <c r="BH115" i="2"/>
  <c r="BA116" i="2"/>
  <c r="BB116" i="2"/>
  <c r="BC116" i="2"/>
  <c r="BD116" i="2"/>
  <c r="BE116" i="2"/>
  <c r="BF116" i="2"/>
  <c r="BG116" i="2"/>
  <c r="BH116" i="2"/>
  <c r="BA117" i="2"/>
  <c r="BB117" i="2"/>
  <c r="BC117" i="2"/>
  <c r="BD117" i="2"/>
  <c r="BE117" i="2"/>
  <c r="BF117" i="2"/>
  <c r="BG117" i="2"/>
  <c r="BH117" i="2"/>
  <c r="BA118" i="2"/>
  <c r="BB118" i="2"/>
  <c r="BC118" i="2"/>
  <c r="BD118" i="2"/>
  <c r="BE118" i="2"/>
  <c r="BF118" i="2"/>
  <c r="BG118" i="2"/>
  <c r="BH118" i="2"/>
  <c r="BA119" i="2"/>
  <c r="BB119" i="2"/>
  <c r="BC119" i="2"/>
  <c r="BD119" i="2"/>
  <c r="BE119" i="2"/>
  <c r="BF119" i="2"/>
  <c r="BG119" i="2"/>
  <c r="BH119" i="2"/>
  <c r="BA120" i="2"/>
  <c r="BB120" i="2"/>
  <c r="BC120" i="2"/>
  <c r="BD120" i="2"/>
  <c r="BE120" i="2"/>
  <c r="BF120" i="2"/>
  <c r="BG120" i="2"/>
  <c r="BH120" i="2"/>
  <c r="BA121" i="2"/>
  <c r="BB121" i="2"/>
  <c r="BC121" i="2"/>
  <c r="BD121" i="2"/>
  <c r="BE121" i="2"/>
  <c r="BF121" i="2"/>
  <c r="BG121" i="2"/>
  <c r="BH121" i="2"/>
  <c r="BA122" i="2"/>
  <c r="BB122" i="2"/>
  <c r="BC122" i="2"/>
  <c r="BD122" i="2"/>
  <c r="BE122" i="2"/>
  <c r="BF122" i="2"/>
  <c r="BG122" i="2"/>
  <c r="BH122" i="2"/>
  <c r="BA123" i="2"/>
  <c r="BB123" i="2"/>
  <c r="BC123" i="2"/>
  <c r="BD123" i="2"/>
  <c r="BE123" i="2"/>
  <c r="BF123" i="2"/>
  <c r="BG123" i="2"/>
  <c r="BH123" i="2"/>
  <c r="BA124" i="2"/>
  <c r="BB124" i="2"/>
  <c r="BC124" i="2"/>
  <c r="BD124" i="2"/>
  <c r="BE124" i="2"/>
  <c r="BF124" i="2"/>
  <c r="BG124" i="2"/>
  <c r="BH124" i="2"/>
  <c r="BA125" i="2"/>
  <c r="BB125" i="2"/>
  <c r="BC125" i="2"/>
  <c r="BD125" i="2"/>
  <c r="BE125" i="2"/>
  <c r="BF125" i="2"/>
  <c r="BG125" i="2"/>
  <c r="BH125" i="2"/>
  <c r="BA126" i="2"/>
  <c r="BB126" i="2"/>
  <c r="BC126" i="2"/>
  <c r="BD126" i="2"/>
  <c r="BE126" i="2"/>
  <c r="BF126" i="2"/>
  <c r="BG126" i="2"/>
  <c r="BH126" i="2"/>
  <c r="BA127" i="2"/>
  <c r="BB127" i="2"/>
  <c r="BC127" i="2"/>
  <c r="BD127" i="2"/>
  <c r="BE127" i="2"/>
  <c r="BF127" i="2"/>
  <c r="BG127" i="2"/>
  <c r="BH127" i="2"/>
  <c r="BA128" i="2"/>
  <c r="BB128" i="2"/>
  <c r="BC128" i="2"/>
  <c r="BD128" i="2"/>
  <c r="BE128" i="2"/>
  <c r="BF128" i="2"/>
  <c r="BG128" i="2"/>
  <c r="BH128" i="2"/>
  <c r="BA129" i="2"/>
  <c r="BB129" i="2"/>
  <c r="BC129" i="2"/>
  <c r="BD129" i="2"/>
  <c r="BE129" i="2"/>
  <c r="BF129" i="2"/>
  <c r="BG129" i="2"/>
  <c r="BH129" i="2"/>
  <c r="BA130" i="2"/>
  <c r="BB130" i="2"/>
  <c r="BC130" i="2"/>
  <c r="BD130" i="2"/>
  <c r="BE130" i="2"/>
  <c r="BF130" i="2"/>
  <c r="BG130" i="2"/>
  <c r="BH130" i="2"/>
  <c r="BA131" i="2"/>
  <c r="BB131" i="2"/>
  <c r="BC131" i="2"/>
  <c r="BD131" i="2"/>
  <c r="BE131" i="2"/>
  <c r="BF131" i="2"/>
  <c r="BG131" i="2"/>
  <c r="BH131" i="2"/>
  <c r="BA132" i="2"/>
  <c r="BB132" i="2"/>
  <c r="BC132" i="2"/>
  <c r="BD132" i="2"/>
  <c r="BE132" i="2"/>
  <c r="BF132" i="2"/>
  <c r="BG132" i="2"/>
  <c r="BH132" i="2"/>
  <c r="BA133" i="2"/>
  <c r="BB133" i="2"/>
  <c r="BC133" i="2"/>
  <c r="BD133" i="2"/>
  <c r="BE133" i="2"/>
  <c r="BF133" i="2"/>
  <c r="BG133" i="2"/>
  <c r="BH133" i="2"/>
  <c r="BA134" i="2"/>
  <c r="BB134" i="2"/>
  <c r="BC134" i="2"/>
  <c r="BD134" i="2"/>
  <c r="BE134" i="2"/>
  <c r="BF134" i="2"/>
  <c r="BG134" i="2"/>
  <c r="BH134" i="2"/>
  <c r="BA135" i="2"/>
  <c r="BB135" i="2"/>
  <c r="BC135" i="2"/>
  <c r="BD135" i="2"/>
  <c r="BE135" i="2"/>
  <c r="BF135" i="2"/>
  <c r="BG135" i="2"/>
  <c r="BH135" i="2"/>
  <c r="BA136" i="2"/>
  <c r="BB136" i="2"/>
  <c r="BC136" i="2"/>
  <c r="BD136" i="2"/>
  <c r="BE136" i="2"/>
  <c r="BF136" i="2"/>
  <c r="BG136" i="2"/>
  <c r="BH136" i="2"/>
  <c r="BA137" i="2"/>
  <c r="BB137" i="2"/>
  <c r="BC137" i="2"/>
  <c r="BD137" i="2"/>
  <c r="BE137" i="2"/>
  <c r="BF137" i="2"/>
  <c r="BG137" i="2"/>
  <c r="BH137" i="2"/>
  <c r="BA138" i="2"/>
  <c r="BB138" i="2"/>
  <c r="BC138" i="2"/>
  <c r="BD138" i="2"/>
  <c r="BE138" i="2"/>
  <c r="BF138" i="2"/>
  <c r="BG138" i="2"/>
  <c r="BH138" i="2"/>
  <c r="BA139" i="2"/>
  <c r="BB139" i="2"/>
  <c r="BC139" i="2"/>
  <c r="BD139" i="2"/>
  <c r="BE139" i="2"/>
  <c r="BF139" i="2"/>
  <c r="BG139" i="2"/>
  <c r="BH139" i="2"/>
  <c r="BA140" i="2"/>
  <c r="BB140" i="2"/>
  <c r="BC140" i="2"/>
  <c r="BD140" i="2"/>
  <c r="BE140" i="2"/>
  <c r="BF140" i="2"/>
  <c r="BG140" i="2"/>
  <c r="BH140" i="2"/>
  <c r="BA141" i="2"/>
  <c r="BB141" i="2"/>
  <c r="BC141" i="2"/>
  <c r="BD141" i="2"/>
  <c r="BE141" i="2"/>
  <c r="BF141" i="2"/>
  <c r="BG141" i="2"/>
  <c r="BH141" i="2"/>
  <c r="BA142" i="2"/>
  <c r="BB142" i="2"/>
  <c r="BC142" i="2"/>
  <c r="BD142" i="2"/>
  <c r="BE142" i="2"/>
  <c r="BF142" i="2"/>
  <c r="BG142" i="2"/>
  <c r="BH142" i="2"/>
  <c r="BA143" i="2"/>
  <c r="BB143" i="2"/>
  <c r="BC143" i="2"/>
  <c r="BD143" i="2"/>
  <c r="BE143" i="2"/>
  <c r="BF143" i="2"/>
  <c r="BG143" i="2"/>
  <c r="BH143" i="2"/>
  <c r="BA144" i="2"/>
  <c r="BB144" i="2"/>
  <c r="BC144" i="2"/>
  <c r="BD144" i="2"/>
  <c r="BE144" i="2"/>
  <c r="BF144" i="2"/>
  <c r="BG144" i="2"/>
  <c r="BH144" i="2"/>
  <c r="BA145" i="2"/>
  <c r="BB145" i="2"/>
  <c r="BC145" i="2"/>
  <c r="BD145" i="2"/>
  <c r="BE145" i="2"/>
  <c r="BF145" i="2"/>
  <c r="BG145" i="2"/>
  <c r="BH145" i="2"/>
  <c r="BA146" i="2"/>
  <c r="BB146" i="2"/>
  <c r="BC146" i="2"/>
  <c r="BD146" i="2"/>
  <c r="BE146" i="2"/>
  <c r="BF146" i="2"/>
  <c r="BG146" i="2"/>
  <c r="BH146" i="2"/>
  <c r="BA147" i="2"/>
  <c r="BB147" i="2"/>
  <c r="BC147" i="2"/>
  <c r="BD147" i="2"/>
  <c r="BE147" i="2"/>
  <c r="BF147" i="2"/>
  <c r="BG147" i="2"/>
  <c r="BH147" i="2"/>
  <c r="BA148" i="2"/>
  <c r="BB148" i="2"/>
  <c r="BC148" i="2"/>
  <c r="BD148" i="2"/>
  <c r="BE148" i="2"/>
  <c r="BF148" i="2"/>
  <c r="BG148" i="2"/>
  <c r="BH148" i="2"/>
  <c r="BA149" i="2"/>
  <c r="BB149" i="2"/>
  <c r="BC149" i="2"/>
  <c r="BD149" i="2"/>
  <c r="BE149" i="2"/>
  <c r="BF149" i="2"/>
  <c r="BG149" i="2"/>
  <c r="BH149" i="2"/>
  <c r="BA150" i="2"/>
  <c r="BB150" i="2"/>
  <c r="BC150" i="2"/>
  <c r="BD150" i="2"/>
  <c r="BE150" i="2"/>
  <c r="BF150" i="2"/>
  <c r="BG150" i="2"/>
  <c r="BH150" i="2"/>
  <c r="BA151" i="2"/>
  <c r="BB151" i="2"/>
  <c r="BC151" i="2"/>
  <c r="BD151" i="2"/>
  <c r="BE151" i="2"/>
  <c r="BF151" i="2"/>
  <c r="BG151" i="2"/>
  <c r="BH151" i="2"/>
  <c r="BA152" i="2"/>
  <c r="BB152" i="2"/>
  <c r="BC152" i="2"/>
  <c r="BD152" i="2"/>
  <c r="BE152" i="2"/>
  <c r="BF152" i="2"/>
  <c r="BG152" i="2"/>
  <c r="BH152" i="2"/>
  <c r="BA153" i="2"/>
  <c r="BB153" i="2"/>
  <c r="BC153" i="2"/>
  <c r="BD153" i="2"/>
  <c r="BE153" i="2"/>
  <c r="BF153" i="2"/>
  <c r="BG153" i="2"/>
  <c r="BH153" i="2"/>
  <c r="BA154" i="2"/>
  <c r="BB154" i="2"/>
  <c r="BC154" i="2"/>
  <c r="BD154" i="2"/>
  <c r="BE154" i="2"/>
  <c r="BF154" i="2"/>
  <c r="BG154" i="2"/>
  <c r="BH154" i="2"/>
  <c r="BA155" i="2"/>
  <c r="BB155" i="2"/>
  <c r="BC155" i="2"/>
  <c r="BD155" i="2"/>
  <c r="BE155" i="2"/>
  <c r="BF155" i="2"/>
  <c r="BG155" i="2"/>
  <c r="BH155" i="2"/>
  <c r="BA156" i="2"/>
  <c r="BB156" i="2"/>
  <c r="BC156" i="2"/>
  <c r="BD156" i="2"/>
  <c r="BE156" i="2"/>
  <c r="BF156" i="2"/>
  <c r="BG156" i="2"/>
  <c r="BH156" i="2"/>
  <c r="BA157" i="2"/>
  <c r="BB157" i="2"/>
  <c r="BC157" i="2"/>
  <c r="BD157" i="2"/>
  <c r="BE157" i="2"/>
  <c r="BF157" i="2"/>
  <c r="BG157" i="2"/>
  <c r="BH157" i="2"/>
  <c r="BA158" i="2"/>
  <c r="BB158" i="2"/>
  <c r="BC158" i="2"/>
  <c r="BD158" i="2"/>
  <c r="BE158" i="2"/>
  <c r="BF158" i="2"/>
  <c r="BG158" i="2"/>
  <c r="BH158" i="2"/>
  <c r="BA159" i="2"/>
  <c r="BB159" i="2"/>
  <c r="BC159" i="2"/>
  <c r="BD159" i="2"/>
  <c r="BE159" i="2"/>
  <c r="BF159" i="2"/>
  <c r="BG159" i="2"/>
  <c r="BH159" i="2"/>
  <c r="BA160" i="2"/>
  <c r="BB160" i="2"/>
  <c r="BC160" i="2"/>
  <c r="BD160" i="2"/>
  <c r="BE160" i="2"/>
  <c r="BF160" i="2"/>
  <c r="BG160" i="2"/>
  <c r="BH160" i="2"/>
  <c r="BA161" i="2"/>
  <c r="BB161" i="2"/>
  <c r="BC161" i="2"/>
  <c r="BD161" i="2"/>
  <c r="BE161" i="2"/>
  <c r="BF161" i="2"/>
  <c r="BG161" i="2"/>
  <c r="BH161" i="2"/>
  <c r="BA162" i="2"/>
  <c r="BB162" i="2"/>
  <c r="BC162" i="2"/>
  <c r="BD162" i="2"/>
  <c r="BE162" i="2"/>
  <c r="BF162" i="2"/>
  <c r="BG162" i="2"/>
  <c r="BH162" i="2"/>
  <c r="BA163" i="2"/>
  <c r="BB163" i="2"/>
  <c r="BC163" i="2"/>
  <c r="BD163" i="2"/>
  <c r="BE163" i="2"/>
  <c r="BF163" i="2"/>
  <c r="BG163" i="2"/>
  <c r="BH163" i="2"/>
  <c r="BA164" i="2"/>
  <c r="BB164" i="2"/>
  <c r="BC164" i="2"/>
  <c r="BD164" i="2"/>
  <c r="BE164" i="2"/>
  <c r="BF164" i="2"/>
  <c r="BG164" i="2"/>
  <c r="BH164" i="2"/>
  <c r="BA165" i="2"/>
  <c r="BB165" i="2"/>
  <c r="BC165" i="2"/>
  <c r="BD165" i="2"/>
  <c r="BE165" i="2"/>
  <c r="BF165" i="2"/>
  <c r="BG165" i="2"/>
  <c r="BH165" i="2"/>
  <c r="BA166" i="2"/>
  <c r="BB166" i="2"/>
  <c r="BC166" i="2"/>
  <c r="BD166" i="2"/>
  <c r="BE166" i="2"/>
  <c r="BF166" i="2"/>
  <c r="BG166" i="2"/>
  <c r="BH166" i="2"/>
  <c r="BA167" i="2"/>
  <c r="BB167" i="2"/>
  <c r="BC167" i="2"/>
  <c r="BD167" i="2"/>
  <c r="BE167" i="2"/>
  <c r="BF167" i="2"/>
  <c r="BG167" i="2"/>
  <c r="BH167" i="2"/>
  <c r="BA168" i="2"/>
  <c r="BB168" i="2"/>
  <c r="BC168" i="2"/>
  <c r="BD168" i="2"/>
  <c r="BE168" i="2"/>
  <c r="BF168" i="2"/>
  <c r="BG168" i="2"/>
  <c r="BH168" i="2"/>
  <c r="BA169" i="2"/>
  <c r="BB169" i="2"/>
  <c r="BC169" i="2"/>
  <c r="BD169" i="2"/>
  <c r="BE169" i="2"/>
  <c r="BF169" i="2"/>
  <c r="BG169" i="2"/>
  <c r="BH169" i="2"/>
  <c r="BA170" i="2"/>
  <c r="BB170" i="2"/>
  <c r="BC170" i="2"/>
  <c r="BD170" i="2"/>
  <c r="BE170" i="2"/>
  <c r="BF170" i="2"/>
  <c r="BG170" i="2"/>
  <c r="BH170" i="2"/>
  <c r="BA171" i="2"/>
  <c r="BB171" i="2"/>
  <c r="BC171" i="2"/>
  <c r="BD171" i="2"/>
  <c r="BE171" i="2"/>
  <c r="BF171" i="2"/>
  <c r="BG171" i="2"/>
  <c r="BH171" i="2"/>
  <c r="BA172" i="2"/>
  <c r="BB172" i="2"/>
  <c r="BC172" i="2"/>
  <c r="BD172" i="2"/>
  <c r="BE172" i="2"/>
  <c r="BF172" i="2"/>
  <c r="BG172" i="2"/>
  <c r="BH172" i="2"/>
  <c r="BA173" i="2"/>
  <c r="BB173" i="2"/>
  <c r="BC173" i="2"/>
  <c r="BD173" i="2"/>
  <c r="BE173" i="2"/>
  <c r="BF173" i="2"/>
  <c r="BG173" i="2"/>
  <c r="BH173" i="2"/>
  <c r="BA174" i="2"/>
  <c r="BB174" i="2"/>
  <c r="BC174" i="2"/>
  <c r="BD174" i="2"/>
  <c r="BE174" i="2"/>
  <c r="BF174" i="2"/>
  <c r="BG174" i="2"/>
  <c r="BH174" i="2"/>
  <c r="BA175" i="2"/>
  <c r="BB175" i="2"/>
  <c r="BC175" i="2"/>
  <c r="BD175" i="2"/>
  <c r="BE175" i="2"/>
  <c r="BF175" i="2"/>
  <c r="BG175" i="2"/>
  <c r="BH175" i="2"/>
  <c r="BA176" i="2"/>
  <c r="BB176" i="2"/>
  <c r="BC176" i="2"/>
  <c r="BD176" i="2"/>
  <c r="BE176" i="2"/>
  <c r="BF176" i="2"/>
  <c r="BG176" i="2"/>
  <c r="BH176" i="2"/>
  <c r="BA177" i="2"/>
  <c r="BB177" i="2"/>
  <c r="BC177" i="2"/>
  <c r="BD177" i="2"/>
  <c r="BE177" i="2"/>
  <c r="BF177" i="2"/>
  <c r="BG177" i="2"/>
  <c r="BH177" i="2"/>
  <c r="BA178" i="2"/>
  <c r="BB178" i="2"/>
  <c r="BC178" i="2"/>
  <c r="BD178" i="2"/>
  <c r="BE178" i="2"/>
  <c r="BF178" i="2"/>
  <c r="BG178" i="2"/>
  <c r="BH178" i="2"/>
  <c r="BA179" i="2"/>
  <c r="BB179" i="2"/>
  <c r="BC179" i="2"/>
  <c r="BD179" i="2"/>
  <c r="BE179" i="2"/>
  <c r="BF179" i="2"/>
  <c r="BG179" i="2"/>
  <c r="BH179" i="2"/>
  <c r="BA180" i="2"/>
  <c r="BB180" i="2"/>
  <c r="BC180" i="2"/>
  <c r="BD180" i="2"/>
  <c r="BE180" i="2"/>
  <c r="BF180" i="2"/>
  <c r="BG180" i="2"/>
  <c r="BH180" i="2"/>
  <c r="BA181" i="2"/>
  <c r="BB181" i="2"/>
  <c r="BC181" i="2"/>
  <c r="BD181" i="2"/>
  <c r="BE181" i="2"/>
  <c r="BF181" i="2"/>
  <c r="BG181" i="2"/>
  <c r="BH181" i="2"/>
  <c r="BA182" i="2"/>
  <c r="BB182" i="2"/>
  <c r="BC182" i="2"/>
  <c r="BD182" i="2"/>
  <c r="BE182" i="2"/>
  <c r="BF182" i="2"/>
  <c r="BG182" i="2"/>
  <c r="BH182" i="2"/>
  <c r="BA183" i="2"/>
  <c r="BB183" i="2"/>
  <c r="BC183" i="2"/>
  <c r="BD183" i="2"/>
  <c r="BE183" i="2"/>
  <c r="BF183" i="2"/>
  <c r="BG183" i="2"/>
  <c r="BH183" i="2"/>
  <c r="BA184" i="2"/>
  <c r="BB184" i="2"/>
  <c r="BC184" i="2"/>
  <c r="BD184" i="2"/>
  <c r="BE184" i="2"/>
  <c r="BF184" i="2"/>
  <c r="BG184" i="2"/>
  <c r="BH184" i="2"/>
  <c r="BA185" i="2"/>
  <c r="BB185" i="2"/>
  <c r="BC185" i="2"/>
  <c r="BD185" i="2"/>
  <c r="BE185" i="2"/>
  <c r="BF185" i="2"/>
  <c r="BG185" i="2"/>
  <c r="BH185" i="2"/>
  <c r="BA186" i="2"/>
  <c r="BB186" i="2"/>
  <c r="BC186" i="2"/>
  <c r="BD186" i="2"/>
  <c r="BE186" i="2"/>
  <c r="BF186" i="2"/>
  <c r="BG186" i="2"/>
  <c r="BH186" i="2"/>
  <c r="BA187" i="2"/>
  <c r="BB187" i="2"/>
  <c r="BC187" i="2"/>
  <c r="BD187" i="2"/>
  <c r="BE187" i="2"/>
  <c r="BF187" i="2"/>
  <c r="BG187" i="2"/>
  <c r="BH187" i="2"/>
  <c r="BA188" i="2"/>
  <c r="BB188" i="2"/>
  <c r="BC188" i="2"/>
  <c r="BD188" i="2"/>
  <c r="BE188" i="2"/>
  <c r="BF188" i="2"/>
  <c r="BG188" i="2"/>
  <c r="BH188" i="2"/>
  <c r="BA189" i="2"/>
  <c r="BB189" i="2"/>
  <c r="BC189" i="2"/>
  <c r="BD189" i="2"/>
  <c r="BE189" i="2"/>
  <c r="BF189" i="2"/>
  <c r="BG189" i="2"/>
  <c r="BH189" i="2"/>
  <c r="BA190" i="2"/>
  <c r="BB190" i="2"/>
  <c r="BC190" i="2"/>
  <c r="BD190" i="2"/>
  <c r="BE190" i="2"/>
  <c r="BF190" i="2"/>
  <c r="BG190" i="2"/>
  <c r="BH190" i="2"/>
  <c r="BA191" i="2"/>
  <c r="BB191" i="2"/>
  <c r="BC191" i="2"/>
  <c r="BD191" i="2"/>
  <c r="BE191" i="2"/>
  <c r="BF191" i="2"/>
  <c r="BG191" i="2"/>
  <c r="BH191" i="2"/>
  <c r="BA192" i="2"/>
  <c r="BB192" i="2"/>
  <c r="BC192" i="2"/>
  <c r="BD192" i="2"/>
  <c r="BE192" i="2"/>
  <c r="BF192" i="2"/>
  <c r="BG192" i="2"/>
  <c r="BH192" i="2"/>
  <c r="BA193" i="2"/>
  <c r="BB193" i="2"/>
  <c r="BC193" i="2"/>
  <c r="BD193" i="2"/>
  <c r="BE193" i="2"/>
  <c r="BF193" i="2"/>
  <c r="BG193" i="2"/>
  <c r="BH193" i="2"/>
  <c r="BA194" i="2"/>
  <c r="BB194" i="2"/>
  <c r="BC194" i="2"/>
  <c r="BD194" i="2"/>
  <c r="BE194" i="2"/>
  <c r="BF194" i="2"/>
  <c r="BG194" i="2"/>
  <c r="BH194" i="2"/>
  <c r="BA195" i="2"/>
  <c r="BB195" i="2"/>
  <c r="BC195" i="2"/>
  <c r="BD195" i="2"/>
  <c r="BE195" i="2"/>
  <c r="BF195" i="2"/>
  <c r="BG195" i="2"/>
  <c r="BH195" i="2"/>
  <c r="BA196" i="2"/>
  <c r="BB196" i="2"/>
  <c r="BC196" i="2"/>
  <c r="BD196" i="2"/>
  <c r="BE196" i="2"/>
  <c r="BF196" i="2"/>
  <c r="BG196" i="2"/>
  <c r="BH196" i="2"/>
  <c r="BA197" i="2"/>
  <c r="BB197" i="2"/>
  <c r="BC197" i="2"/>
  <c r="BD197" i="2"/>
  <c r="BE197" i="2"/>
  <c r="BF197" i="2"/>
  <c r="BG197" i="2"/>
  <c r="BH197" i="2"/>
  <c r="BA198" i="2"/>
  <c r="BB198" i="2"/>
  <c r="BC198" i="2"/>
  <c r="BD198" i="2"/>
  <c r="BE198" i="2"/>
  <c r="BF198" i="2"/>
  <c r="BG198" i="2"/>
  <c r="BH198" i="2"/>
  <c r="BA199" i="2"/>
  <c r="BB199" i="2"/>
  <c r="BC199" i="2"/>
  <c r="BD199" i="2"/>
  <c r="BE199" i="2"/>
  <c r="BF199" i="2"/>
  <c r="BG199" i="2"/>
  <c r="BH199" i="2"/>
  <c r="BA200" i="2"/>
  <c r="BB200" i="2"/>
  <c r="BC200" i="2"/>
  <c r="BD200" i="2"/>
  <c r="BE200" i="2"/>
  <c r="BF200" i="2"/>
  <c r="BG200" i="2"/>
  <c r="BH200" i="2"/>
  <c r="BA201" i="2"/>
  <c r="BB201" i="2"/>
  <c r="BC201" i="2"/>
  <c r="BD201" i="2"/>
  <c r="BE201" i="2"/>
  <c r="BF201" i="2"/>
  <c r="BG201" i="2"/>
  <c r="BH201" i="2"/>
  <c r="BA202" i="2"/>
  <c r="BB202" i="2"/>
  <c r="BC202" i="2"/>
  <c r="BD202" i="2"/>
  <c r="BE202" i="2"/>
  <c r="BF202" i="2"/>
  <c r="BG202" i="2"/>
  <c r="BH202" i="2"/>
  <c r="BA203" i="2"/>
  <c r="BB203" i="2"/>
  <c r="BC203" i="2"/>
  <c r="BD203" i="2"/>
  <c r="BE203" i="2"/>
  <c r="BF203" i="2"/>
  <c r="BG203" i="2"/>
  <c r="BH203" i="2"/>
  <c r="BA204" i="2"/>
  <c r="BB204" i="2"/>
  <c r="BC204" i="2"/>
  <c r="BD204" i="2"/>
  <c r="BE204" i="2"/>
  <c r="BF204" i="2"/>
  <c r="BG204" i="2"/>
  <c r="BH204" i="2"/>
  <c r="BA205" i="2"/>
  <c r="BB205" i="2"/>
  <c r="BC205" i="2"/>
  <c r="BD205" i="2"/>
  <c r="BE205" i="2"/>
  <c r="BF205" i="2"/>
  <c r="BG205" i="2"/>
  <c r="BH205" i="2"/>
  <c r="BA206" i="2"/>
  <c r="BB206" i="2"/>
  <c r="BC206" i="2"/>
  <c r="BD206" i="2"/>
  <c r="BE206" i="2"/>
  <c r="BF206" i="2"/>
  <c r="BG206" i="2"/>
  <c r="BH206" i="2"/>
  <c r="BA207" i="2"/>
  <c r="BB207" i="2"/>
  <c r="BC207" i="2"/>
  <c r="BD207" i="2"/>
  <c r="BE207" i="2"/>
  <c r="BF207" i="2"/>
  <c r="BG207" i="2"/>
  <c r="BH207" i="2"/>
  <c r="BA208" i="2"/>
  <c r="BB208" i="2"/>
  <c r="BC208" i="2"/>
  <c r="BD208" i="2"/>
  <c r="BE208" i="2"/>
  <c r="BF208" i="2"/>
  <c r="BG208" i="2"/>
  <c r="BH208" i="2"/>
  <c r="BA209" i="2"/>
  <c r="BB209" i="2"/>
  <c r="BC209" i="2"/>
  <c r="BD209" i="2"/>
  <c r="BE209" i="2"/>
  <c r="BF209" i="2"/>
  <c r="BG209" i="2"/>
  <c r="BH209" i="2"/>
  <c r="BA210" i="2"/>
  <c r="BB210" i="2"/>
  <c r="BC210" i="2"/>
  <c r="BD210" i="2"/>
  <c r="BE210" i="2"/>
  <c r="BF210" i="2"/>
  <c r="BG210" i="2"/>
  <c r="BH210" i="2"/>
  <c r="BA211" i="2"/>
  <c r="BB211" i="2"/>
  <c r="BC211" i="2"/>
  <c r="BD211" i="2"/>
  <c r="BE211" i="2"/>
  <c r="BF211" i="2"/>
  <c r="BG211" i="2"/>
  <c r="BH211" i="2"/>
  <c r="BA212" i="2"/>
  <c r="BB212" i="2"/>
  <c r="BC212" i="2"/>
  <c r="BD212" i="2"/>
  <c r="BE212" i="2"/>
  <c r="BF212" i="2"/>
  <c r="BG212" i="2"/>
  <c r="BH212" i="2"/>
  <c r="BA213" i="2"/>
  <c r="BB213" i="2"/>
  <c r="BC213" i="2"/>
  <c r="BD213" i="2"/>
  <c r="BE213" i="2"/>
  <c r="BF213" i="2"/>
  <c r="BG213" i="2"/>
  <c r="BH213" i="2"/>
  <c r="BA214" i="2"/>
  <c r="BB214" i="2"/>
  <c r="BC214" i="2"/>
  <c r="BD214" i="2"/>
  <c r="BE214" i="2"/>
  <c r="BF214" i="2"/>
  <c r="BG214" i="2"/>
  <c r="BH214" i="2"/>
  <c r="BA215" i="2"/>
  <c r="BB215" i="2"/>
  <c r="BC215" i="2"/>
  <c r="BD215" i="2"/>
  <c r="BE215" i="2"/>
  <c r="BF215" i="2"/>
  <c r="BG215" i="2"/>
  <c r="BH215" i="2"/>
  <c r="BA216" i="2"/>
  <c r="BB216" i="2"/>
  <c r="BC216" i="2"/>
  <c r="BD216" i="2"/>
  <c r="BE216" i="2"/>
  <c r="BF216" i="2"/>
  <c r="BG216" i="2"/>
  <c r="BH216" i="2"/>
  <c r="BA217" i="2"/>
  <c r="BB217" i="2"/>
  <c r="BC217" i="2"/>
  <c r="BD217" i="2"/>
  <c r="BE217" i="2"/>
  <c r="BF217" i="2"/>
  <c r="BG217" i="2"/>
  <c r="BH217" i="2"/>
  <c r="BA218" i="2"/>
  <c r="BB218" i="2"/>
  <c r="BC218" i="2"/>
  <c r="BD218" i="2"/>
  <c r="BE218" i="2"/>
  <c r="BF218" i="2"/>
  <c r="BG218" i="2"/>
  <c r="BH218" i="2"/>
  <c r="BA219" i="2"/>
  <c r="BB219" i="2"/>
  <c r="BC219" i="2"/>
  <c r="BD219" i="2"/>
  <c r="BE219" i="2"/>
  <c r="BF219" i="2"/>
  <c r="BG219" i="2"/>
  <c r="BH219" i="2"/>
  <c r="BA220" i="2"/>
  <c r="BB220" i="2"/>
  <c r="BC220" i="2"/>
  <c r="BD220" i="2"/>
  <c r="BE220" i="2"/>
  <c r="BF220" i="2"/>
  <c r="BG220" i="2"/>
  <c r="BH220" i="2"/>
  <c r="BA221" i="2"/>
  <c r="BB221" i="2"/>
  <c r="BC221" i="2"/>
  <c r="BD221" i="2"/>
  <c r="BE221" i="2"/>
  <c r="BF221" i="2"/>
  <c r="BG221" i="2"/>
  <c r="BH221" i="2"/>
  <c r="BA222" i="2"/>
  <c r="BB222" i="2"/>
  <c r="BC222" i="2"/>
  <c r="BD222" i="2"/>
  <c r="BE222" i="2"/>
  <c r="BF222" i="2"/>
  <c r="BG222" i="2"/>
  <c r="BH222" i="2"/>
  <c r="BA223" i="2"/>
  <c r="BB223" i="2"/>
  <c r="BC223" i="2"/>
  <c r="BD223" i="2"/>
  <c r="BE223" i="2"/>
  <c r="BF223" i="2"/>
  <c r="BG223" i="2"/>
  <c r="BH223" i="2"/>
  <c r="BA224" i="2"/>
  <c r="BB224" i="2"/>
  <c r="BC224" i="2"/>
  <c r="BD224" i="2"/>
  <c r="BE224" i="2"/>
  <c r="BF224" i="2"/>
  <c r="BG224" i="2"/>
  <c r="BH224" i="2"/>
  <c r="BA225" i="2"/>
  <c r="BB225" i="2"/>
  <c r="BC225" i="2"/>
  <c r="BD225" i="2"/>
  <c r="BE225" i="2"/>
  <c r="BF225" i="2"/>
  <c r="BG225" i="2"/>
  <c r="BH225" i="2"/>
  <c r="BA226" i="2"/>
  <c r="BB226" i="2"/>
  <c r="BC226" i="2"/>
  <c r="BD226" i="2"/>
  <c r="BE226" i="2"/>
  <c r="BF226" i="2"/>
  <c r="BG226" i="2"/>
  <c r="BH226" i="2"/>
  <c r="BA227" i="2"/>
  <c r="BB227" i="2"/>
  <c r="BC227" i="2"/>
  <c r="BD227" i="2"/>
  <c r="BE227" i="2"/>
  <c r="BF227" i="2"/>
  <c r="BG227" i="2"/>
  <c r="BH227" i="2"/>
  <c r="BA228" i="2"/>
  <c r="BB228" i="2"/>
  <c r="BC228" i="2"/>
  <c r="BD228" i="2"/>
  <c r="BE228" i="2"/>
  <c r="BF228" i="2"/>
  <c r="BG228" i="2"/>
  <c r="BH228" i="2"/>
  <c r="BA229" i="2"/>
  <c r="BB229" i="2"/>
  <c r="BC229" i="2"/>
  <c r="BD229" i="2"/>
  <c r="BE229" i="2"/>
  <c r="BF229" i="2"/>
  <c r="BG229" i="2"/>
  <c r="BH229" i="2"/>
  <c r="BA230" i="2"/>
  <c r="BB230" i="2"/>
  <c r="BC230" i="2"/>
  <c r="BD230" i="2"/>
  <c r="BE230" i="2"/>
  <c r="BF230" i="2"/>
  <c r="BG230" i="2"/>
  <c r="BH230" i="2"/>
  <c r="BA231" i="2"/>
  <c r="BB231" i="2"/>
  <c r="BC231" i="2"/>
  <c r="BD231" i="2"/>
  <c r="BE231" i="2"/>
  <c r="BF231" i="2"/>
  <c r="BG231" i="2"/>
  <c r="BH231" i="2"/>
  <c r="BA232" i="2"/>
  <c r="BB232" i="2"/>
  <c r="BC232" i="2"/>
  <c r="BD232" i="2"/>
  <c r="BE232" i="2"/>
  <c r="BF232" i="2"/>
  <c r="BG232" i="2"/>
  <c r="BH232" i="2"/>
  <c r="BA233" i="2"/>
  <c r="BB233" i="2"/>
  <c r="BC233" i="2"/>
  <c r="BD233" i="2"/>
  <c r="BE233" i="2"/>
  <c r="BF233" i="2"/>
  <c r="BG233" i="2"/>
  <c r="BH233" i="2"/>
  <c r="BA234" i="2"/>
  <c r="BB234" i="2"/>
  <c r="BC234" i="2"/>
  <c r="BD234" i="2"/>
  <c r="BE234" i="2"/>
  <c r="BF234" i="2"/>
  <c r="BG234" i="2"/>
  <c r="BH234" i="2"/>
  <c r="BA235" i="2"/>
  <c r="BB235" i="2"/>
  <c r="BC235" i="2"/>
  <c r="BD235" i="2"/>
  <c r="BE235" i="2"/>
  <c r="BF235" i="2"/>
  <c r="BG235" i="2"/>
  <c r="BH235" i="2"/>
  <c r="BA236" i="2"/>
  <c r="BB236" i="2"/>
  <c r="BC236" i="2"/>
  <c r="BD236" i="2"/>
  <c r="BE236" i="2"/>
  <c r="BF236" i="2"/>
  <c r="BG236" i="2"/>
  <c r="BH236" i="2"/>
  <c r="BA237" i="2"/>
  <c r="BB237" i="2"/>
  <c r="BC237" i="2"/>
  <c r="BD237" i="2"/>
  <c r="BE237" i="2"/>
  <c r="BF237" i="2"/>
  <c r="BG237" i="2"/>
  <c r="BH237" i="2"/>
  <c r="BA238" i="2"/>
  <c r="BB238" i="2"/>
  <c r="BC238" i="2"/>
  <c r="BD238" i="2"/>
  <c r="BE238" i="2"/>
  <c r="BF238" i="2"/>
  <c r="BG238" i="2"/>
  <c r="BH238" i="2"/>
  <c r="BA239" i="2"/>
  <c r="BB239" i="2"/>
  <c r="BC239" i="2"/>
  <c r="BD239" i="2"/>
  <c r="BE239" i="2"/>
  <c r="BF239" i="2"/>
  <c r="BG239" i="2"/>
  <c r="BH239" i="2"/>
  <c r="BA240" i="2"/>
  <c r="BB240" i="2"/>
  <c r="BC240" i="2"/>
  <c r="BD240" i="2"/>
  <c r="BE240" i="2"/>
  <c r="BF240" i="2"/>
  <c r="BG240" i="2"/>
  <c r="BH240" i="2"/>
  <c r="BA241" i="2"/>
  <c r="BB241" i="2"/>
  <c r="BC241" i="2"/>
  <c r="BD241" i="2"/>
  <c r="BE241" i="2"/>
  <c r="BF241" i="2"/>
  <c r="BG241" i="2"/>
  <c r="BH241" i="2"/>
  <c r="BA242" i="2"/>
  <c r="BB242" i="2"/>
  <c r="BC242" i="2"/>
  <c r="BD242" i="2"/>
  <c r="BE242" i="2"/>
  <c r="BF242" i="2"/>
  <c r="BG242" i="2"/>
  <c r="BH242" i="2"/>
  <c r="BA243" i="2"/>
  <c r="BB243" i="2"/>
  <c r="BC243" i="2"/>
  <c r="BD243" i="2"/>
  <c r="BE243" i="2"/>
  <c r="BF243" i="2"/>
  <c r="BG243" i="2"/>
  <c r="BH243" i="2"/>
  <c r="BA244" i="2"/>
  <c r="BB244" i="2"/>
  <c r="BC244" i="2"/>
  <c r="BD244" i="2"/>
  <c r="BE244" i="2"/>
  <c r="BF244" i="2"/>
  <c r="BG244" i="2"/>
  <c r="BH244" i="2"/>
  <c r="BA245" i="2"/>
  <c r="BB245" i="2"/>
  <c r="BC245" i="2"/>
  <c r="BD245" i="2"/>
  <c r="BE245" i="2"/>
  <c r="BF245" i="2"/>
  <c r="BG245" i="2"/>
  <c r="BH245" i="2"/>
  <c r="BA246" i="2"/>
  <c r="BB246" i="2"/>
  <c r="BC246" i="2"/>
  <c r="BD246" i="2"/>
  <c r="BE246" i="2"/>
  <c r="BF246" i="2"/>
  <c r="BG246" i="2"/>
  <c r="BH246" i="2"/>
  <c r="BA247" i="2"/>
  <c r="BB247" i="2"/>
  <c r="BC247" i="2"/>
  <c r="BD247" i="2"/>
  <c r="BE247" i="2"/>
  <c r="BF247" i="2"/>
  <c r="BG247" i="2"/>
  <c r="BH247" i="2"/>
  <c r="BA248" i="2"/>
  <c r="BB248" i="2"/>
  <c r="BC248" i="2"/>
  <c r="BD248" i="2"/>
  <c r="BE248" i="2"/>
  <c r="BF248" i="2"/>
  <c r="BG248" i="2"/>
  <c r="BH248" i="2"/>
  <c r="BA249" i="2"/>
  <c r="BB249" i="2"/>
  <c r="BC249" i="2"/>
  <c r="BD249" i="2"/>
  <c r="BE249" i="2"/>
  <c r="BF249" i="2"/>
  <c r="BG249" i="2"/>
  <c r="BH249" i="2"/>
  <c r="BA250" i="2"/>
  <c r="BB250" i="2"/>
  <c r="BC250" i="2"/>
  <c r="BD250" i="2"/>
  <c r="BE250" i="2"/>
  <c r="BF250" i="2"/>
  <c r="BG250" i="2"/>
  <c r="BH250" i="2"/>
  <c r="BA251" i="2"/>
  <c r="BB251" i="2"/>
  <c r="BC251" i="2"/>
  <c r="BD251" i="2"/>
  <c r="BE251" i="2"/>
  <c r="BF251" i="2"/>
  <c r="BG251" i="2"/>
  <c r="BH251" i="2"/>
  <c r="BA252" i="2"/>
  <c r="BB252" i="2"/>
  <c r="BC252" i="2"/>
  <c r="BD252" i="2"/>
  <c r="BE252" i="2"/>
  <c r="BF252" i="2"/>
  <c r="BG252" i="2"/>
  <c r="BH252" i="2"/>
  <c r="BA253" i="2"/>
  <c r="BB253" i="2"/>
  <c r="BC253" i="2"/>
  <c r="BD253" i="2"/>
  <c r="BE253" i="2"/>
  <c r="BF253" i="2"/>
  <c r="BG253" i="2"/>
  <c r="BH253" i="2"/>
  <c r="BA254" i="2"/>
  <c r="BB254" i="2"/>
  <c r="BC254" i="2"/>
  <c r="BD254" i="2"/>
  <c r="BE254" i="2"/>
  <c r="BF254" i="2"/>
  <c r="BG254" i="2"/>
  <c r="BH254" i="2"/>
  <c r="BA255" i="2"/>
  <c r="BB255" i="2"/>
  <c r="BC255" i="2"/>
  <c r="BD255" i="2"/>
  <c r="BE255" i="2"/>
  <c r="BF255" i="2"/>
  <c r="BG255" i="2"/>
  <c r="BH255" i="2"/>
  <c r="BA256" i="2"/>
  <c r="BB256" i="2"/>
  <c r="BC256" i="2"/>
  <c r="BD256" i="2"/>
  <c r="BE256" i="2"/>
  <c r="BF256" i="2"/>
  <c r="BG256" i="2"/>
  <c r="BH256" i="2"/>
  <c r="BA257" i="2"/>
  <c r="BB257" i="2"/>
  <c r="BC257" i="2"/>
  <c r="BD257" i="2"/>
  <c r="BE257" i="2"/>
  <c r="BF257" i="2"/>
  <c r="BG257" i="2"/>
  <c r="BH257" i="2"/>
  <c r="BA258" i="2"/>
  <c r="BB258" i="2"/>
  <c r="BC258" i="2"/>
  <c r="BD258" i="2"/>
  <c r="BE258" i="2"/>
  <c r="BF258" i="2"/>
  <c r="BG258" i="2"/>
  <c r="BH258" i="2"/>
  <c r="BA259" i="2"/>
  <c r="BB259" i="2"/>
  <c r="BC259" i="2"/>
  <c r="BD259" i="2"/>
  <c r="BE259" i="2"/>
  <c r="BF259" i="2"/>
  <c r="BG259" i="2"/>
  <c r="BH259" i="2"/>
  <c r="BA260" i="2"/>
  <c r="BB260" i="2"/>
  <c r="BC260" i="2"/>
  <c r="BD260" i="2"/>
  <c r="BE260" i="2"/>
  <c r="BF260" i="2"/>
  <c r="BG260" i="2"/>
  <c r="BH260" i="2"/>
  <c r="BA261" i="2"/>
  <c r="BB261" i="2"/>
  <c r="BC261" i="2"/>
  <c r="BD261" i="2"/>
  <c r="BE261" i="2"/>
  <c r="BF261" i="2"/>
  <c r="BG261" i="2"/>
  <c r="BH261" i="2"/>
  <c r="BA262" i="2"/>
  <c r="BB262" i="2"/>
  <c r="BC262" i="2"/>
  <c r="BD262" i="2"/>
  <c r="BE262" i="2"/>
  <c r="BF262" i="2"/>
  <c r="BG262" i="2"/>
  <c r="BH262" i="2"/>
  <c r="BA263" i="2"/>
  <c r="BB263" i="2"/>
  <c r="BC263" i="2"/>
  <c r="BD263" i="2"/>
  <c r="BE263" i="2"/>
  <c r="BF263" i="2"/>
  <c r="BG263" i="2"/>
  <c r="BH263" i="2"/>
  <c r="BA264" i="2"/>
  <c r="BB264" i="2"/>
  <c r="BC264" i="2"/>
  <c r="BD264" i="2"/>
  <c r="BE264" i="2"/>
  <c r="BF264" i="2"/>
  <c r="BG264" i="2"/>
  <c r="BH264" i="2"/>
  <c r="BA265" i="2"/>
  <c r="BB265" i="2"/>
  <c r="BC265" i="2"/>
  <c r="BD265" i="2"/>
  <c r="BE265" i="2"/>
  <c r="BF265" i="2"/>
  <c r="BG265" i="2"/>
  <c r="BH265" i="2"/>
  <c r="BA266" i="2"/>
  <c r="BB266" i="2"/>
  <c r="BC266" i="2"/>
  <c r="BD266" i="2"/>
  <c r="BE266" i="2"/>
  <c r="BF266" i="2"/>
  <c r="BG266" i="2"/>
  <c r="BH266" i="2"/>
  <c r="BA267" i="2"/>
  <c r="BB267" i="2"/>
  <c r="BC267" i="2"/>
  <c r="BD267" i="2"/>
  <c r="BE267" i="2"/>
  <c r="BF267" i="2"/>
  <c r="BG267" i="2"/>
  <c r="BH267" i="2"/>
  <c r="BA268" i="2"/>
  <c r="BB268" i="2"/>
  <c r="BC268" i="2"/>
  <c r="BD268" i="2"/>
  <c r="BE268" i="2"/>
  <c r="BF268" i="2"/>
  <c r="BG268" i="2"/>
  <c r="BH268" i="2"/>
  <c r="BA269" i="2"/>
  <c r="BB269" i="2"/>
  <c r="BC269" i="2"/>
  <c r="BD269" i="2"/>
  <c r="BE269" i="2"/>
  <c r="BF269" i="2"/>
  <c r="BG269" i="2"/>
  <c r="BH269" i="2"/>
  <c r="BA270" i="2"/>
  <c r="BB270" i="2"/>
  <c r="BC270" i="2"/>
  <c r="BD270" i="2"/>
  <c r="BE270" i="2"/>
  <c r="BF270" i="2"/>
  <c r="BG270" i="2"/>
  <c r="BH270" i="2"/>
  <c r="BA271" i="2"/>
  <c r="BB271" i="2"/>
  <c r="BC271" i="2"/>
  <c r="BD271" i="2"/>
  <c r="BE271" i="2"/>
  <c r="BF271" i="2"/>
  <c r="BG271" i="2"/>
  <c r="BH271" i="2"/>
  <c r="BA272" i="2"/>
  <c r="BB272" i="2"/>
  <c r="BC272" i="2"/>
  <c r="BD272" i="2"/>
  <c r="BE272" i="2"/>
  <c r="BF272" i="2"/>
  <c r="BG272" i="2"/>
  <c r="BH272" i="2"/>
  <c r="BA273" i="2"/>
  <c r="BB273" i="2"/>
  <c r="BC273" i="2"/>
  <c r="BD273" i="2"/>
  <c r="BE273" i="2"/>
  <c r="BF273" i="2"/>
  <c r="BG273" i="2"/>
  <c r="BH273" i="2"/>
  <c r="BA274" i="2"/>
  <c r="BB274" i="2"/>
  <c r="BC274" i="2"/>
  <c r="BD274" i="2"/>
  <c r="BE274" i="2"/>
  <c r="BF274" i="2"/>
  <c r="BG274" i="2"/>
  <c r="BH274" i="2"/>
  <c r="BA275" i="2"/>
  <c r="BB275" i="2"/>
  <c r="BC275" i="2"/>
  <c r="BD275" i="2"/>
  <c r="BE275" i="2"/>
  <c r="BF275" i="2"/>
  <c r="BG275" i="2"/>
  <c r="BH275" i="2"/>
  <c r="BA276" i="2"/>
  <c r="BB276" i="2"/>
  <c r="BC276" i="2"/>
  <c r="BD276" i="2"/>
  <c r="BE276" i="2"/>
  <c r="BF276" i="2"/>
  <c r="BG276" i="2"/>
  <c r="BH276" i="2"/>
  <c r="BA277" i="2"/>
  <c r="BB277" i="2"/>
  <c r="BC277" i="2"/>
  <c r="BD277" i="2"/>
  <c r="BE277" i="2"/>
  <c r="BF277" i="2"/>
  <c r="BG277" i="2"/>
  <c r="BH277" i="2"/>
  <c r="BA278" i="2"/>
  <c r="BB278" i="2"/>
  <c r="BC278" i="2"/>
  <c r="BD278" i="2"/>
  <c r="BE278" i="2"/>
  <c r="BF278" i="2"/>
  <c r="BG278" i="2"/>
  <c r="BH278" i="2"/>
  <c r="BA279" i="2"/>
  <c r="BB279" i="2"/>
  <c r="BC279" i="2"/>
  <c r="BD279" i="2"/>
  <c r="BE279" i="2"/>
  <c r="BF279" i="2"/>
  <c r="BG279" i="2"/>
  <c r="BH279" i="2"/>
  <c r="BA280" i="2"/>
  <c r="BB280" i="2"/>
  <c r="BC280" i="2"/>
  <c r="BD280" i="2"/>
  <c r="BE280" i="2"/>
  <c r="BF280" i="2"/>
  <c r="BG280" i="2"/>
  <c r="BH280" i="2"/>
  <c r="BA281" i="2"/>
  <c r="BB281" i="2"/>
  <c r="BC281" i="2"/>
  <c r="BD281" i="2"/>
  <c r="BE281" i="2"/>
  <c r="BF281" i="2"/>
  <c r="BG281" i="2"/>
  <c r="BH281" i="2"/>
  <c r="BA282" i="2"/>
  <c r="BB282" i="2"/>
  <c r="BC282" i="2"/>
  <c r="BD282" i="2"/>
  <c r="BE282" i="2"/>
  <c r="BF282" i="2"/>
  <c r="BG282" i="2"/>
  <c r="BH282" i="2"/>
  <c r="BA283" i="2"/>
  <c r="BB283" i="2"/>
  <c r="BC283" i="2"/>
  <c r="BD283" i="2"/>
  <c r="BE283" i="2"/>
  <c r="BF283" i="2"/>
  <c r="BG283" i="2"/>
  <c r="BH283" i="2"/>
  <c r="BA284" i="2"/>
  <c r="BB284" i="2"/>
  <c r="BC284" i="2"/>
  <c r="BD284" i="2"/>
  <c r="BE284" i="2"/>
  <c r="BF284" i="2"/>
  <c r="BG284" i="2"/>
  <c r="BH284" i="2"/>
  <c r="BA285" i="2"/>
  <c r="BB285" i="2"/>
  <c r="BC285" i="2"/>
  <c r="BD285" i="2"/>
  <c r="BE285" i="2"/>
  <c r="BF285" i="2"/>
  <c r="BG285" i="2"/>
  <c r="BH285" i="2"/>
  <c r="BA286" i="2"/>
  <c r="BB286" i="2"/>
  <c r="BC286" i="2"/>
  <c r="BD286" i="2"/>
  <c r="BE286" i="2"/>
  <c r="BF286" i="2"/>
  <c r="BG286" i="2"/>
  <c r="BH286" i="2"/>
  <c r="BA287" i="2"/>
  <c r="BB287" i="2"/>
  <c r="BC287" i="2"/>
  <c r="BD287" i="2"/>
  <c r="BE287" i="2"/>
  <c r="BF287" i="2"/>
  <c r="BG287" i="2"/>
  <c r="BH287" i="2"/>
  <c r="BA288" i="2"/>
  <c r="BB288" i="2"/>
  <c r="BC288" i="2"/>
  <c r="BD288" i="2"/>
  <c r="BE288" i="2"/>
  <c r="BF288" i="2"/>
  <c r="BG288" i="2"/>
  <c r="BH288" i="2"/>
  <c r="BA289" i="2"/>
  <c r="BB289" i="2"/>
  <c r="BC289" i="2"/>
  <c r="BD289" i="2"/>
  <c r="BE289" i="2"/>
  <c r="BF289" i="2"/>
  <c r="BG289" i="2"/>
  <c r="BH289" i="2"/>
  <c r="BA290" i="2"/>
  <c r="BB290" i="2"/>
  <c r="BC290" i="2"/>
  <c r="BD290" i="2"/>
  <c r="BE290" i="2"/>
  <c r="BF290" i="2"/>
  <c r="BG290" i="2"/>
  <c r="BH290" i="2"/>
  <c r="BA291" i="2"/>
  <c r="BB291" i="2"/>
  <c r="BC291" i="2"/>
  <c r="BD291" i="2"/>
  <c r="BE291" i="2"/>
  <c r="BF291" i="2"/>
  <c r="BG291" i="2"/>
  <c r="BH291" i="2"/>
  <c r="BA292" i="2"/>
  <c r="BB292" i="2"/>
  <c r="BC292" i="2"/>
  <c r="BD292" i="2"/>
  <c r="BE292" i="2"/>
  <c r="BF292" i="2"/>
  <c r="BG292" i="2"/>
  <c r="BH292" i="2"/>
  <c r="BA293" i="2"/>
  <c r="BB293" i="2"/>
  <c r="BC293" i="2"/>
  <c r="BD293" i="2"/>
  <c r="BE293" i="2"/>
  <c r="BF293" i="2"/>
  <c r="BG293" i="2"/>
  <c r="BH293" i="2"/>
  <c r="BA294" i="2"/>
  <c r="BB294" i="2"/>
  <c r="BC294" i="2"/>
  <c r="BD294" i="2"/>
  <c r="BE294" i="2"/>
  <c r="BF294" i="2"/>
  <c r="BG294" i="2"/>
  <c r="BH294" i="2"/>
  <c r="BA295" i="2"/>
  <c r="BB295" i="2"/>
  <c r="BC295" i="2"/>
  <c r="BD295" i="2"/>
  <c r="BE295" i="2"/>
  <c r="BF295" i="2"/>
  <c r="BG295" i="2"/>
  <c r="BH295" i="2"/>
  <c r="BA296" i="2"/>
  <c r="BB296" i="2"/>
  <c r="BC296" i="2"/>
  <c r="BD296" i="2"/>
  <c r="BE296" i="2"/>
  <c r="BF296" i="2"/>
  <c r="BG296" i="2"/>
  <c r="BH296" i="2"/>
  <c r="BA297" i="2"/>
  <c r="BB297" i="2"/>
  <c r="BC297" i="2"/>
  <c r="BD297" i="2"/>
  <c r="BE297" i="2"/>
  <c r="BF297" i="2"/>
  <c r="BG297" i="2"/>
  <c r="BH297" i="2"/>
  <c r="BA298" i="2"/>
  <c r="BB298" i="2"/>
  <c r="BC298" i="2"/>
  <c r="BD298" i="2"/>
  <c r="BE298" i="2"/>
  <c r="BF298" i="2"/>
  <c r="BG298" i="2"/>
  <c r="BH298" i="2"/>
  <c r="BA299" i="2"/>
  <c r="BB299" i="2"/>
  <c r="BC299" i="2"/>
  <c r="BD299" i="2"/>
  <c r="BE299" i="2"/>
  <c r="BF299" i="2"/>
  <c r="BG299" i="2"/>
  <c r="BH299" i="2"/>
  <c r="BA300" i="2"/>
  <c r="BB300" i="2"/>
  <c r="BC300" i="2"/>
  <c r="BD300" i="2"/>
  <c r="BE300" i="2"/>
  <c r="BF300" i="2"/>
  <c r="BG300" i="2"/>
  <c r="BH300" i="2"/>
  <c r="BA301" i="2"/>
  <c r="BB301" i="2"/>
  <c r="BC301" i="2"/>
  <c r="BD301" i="2"/>
  <c r="BE301" i="2"/>
  <c r="BF301" i="2"/>
  <c r="BG301" i="2"/>
  <c r="BH301" i="2"/>
  <c r="BA302" i="2"/>
  <c r="BB302" i="2"/>
  <c r="BC302" i="2"/>
  <c r="BD302" i="2"/>
  <c r="BE302" i="2"/>
  <c r="BF302" i="2"/>
  <c r="BG302" i="2"/>
  <c r="BH302" i="2"/>
  <c r="BA303" i="2"/>
  <c r="BB303" i="2"/>
  <c r="BC303" i="2"/>
  <c r="BD303" i="2"/>
  <c r="BE303" i="2"/>
  <c r="BF303" i="2"/>
  <c r="BG303" i="2"/>
  <c r="BH303" i="2"/>
  <c r="BA304" i="2"/>
  <c r="BB304" i="2"/>
  <c r="BC304" i="2"/>
  <c r="BD304" i="2"/>
  <c r="BE304" i="2"/>
  <c r="BF304" i="2"/>
  <c r="BG304" i="2"/>
  <c r="BH304" i="2"/>
  <c r="BA305" i="2"/>
  <c r="BB305" i="2"/>
  <c r="BC305" i="2"/>
  <c r="BD305" i="2"/>
  <c r="BE305" i="2"/>
  <c r="BF305" i="2"/>
  <c r="BG305" i="2"/>
  <c r="BH305" i="2"/>
  <c r="BA306" i="2"/>
  <c r="BB306" i="2"/>
  <c r="BC306" i="2"/>
  <c r="BD306" i="2"/>
  <c r="BE306" i="2"/>
  <c r="BF306" i="2"/>
  <c r="BG306" i="2"/>
  <c r="BH306" i="2"/>
  <c r="BA307" i="2"/>
  <c r="BB307" i="2"/>
  <c r="BC307" i="2"/>
  <c r="BD307" i="2"/>
  <c r="BE307" i="2"/>
  <c r="BF307" i="2"/>
  <c r="BG307" i="2"/>
  <c r="BH307" i="2"/>
  <c r="BA308" i="2"/>
  <c r="BB308" i="2"/>
  <c r="BC308" i="2"/>
  <c r="BD308" i="2"/>
  <c r="BE308" i="2"/>
  <c r="BF308" i="2"/>
  <c r="BG308" i="2"/>
  <c r="BH308" i="2"/>
  <c r="BA309" i="2"/>
  <c r="BB309" i="2"/>
  <c r="BC309" i="2"/>
  <c r="BD309" i="2"/>
  <c r="BE309" i="2"/>
  <c r="BF309" i="2"/>
  <c r="BG309" i="2"/>
  <c r="BH309" i="2"/>
  <c r="BA310" i="2"/>
  <c r="BB310" i="2"/>
  <c r="BC310" i="2"/>
  <c r="BD310" i="2"/>
  <c r="BE310" i="2"/>
  <c r="BF310" i="2"/>
  <c r="BG310" i="2"/>
  <c r="BH310" i="2"/>
  <c r="BA311" i="2"/>
  <c r="BB311" i="2"/>
  <c r="BC311" i="2"/>
  <c r="BD311" i="2"/>
  <c r="BE311" i="2"/>
  <c r="BF311" i="2"/>
  <c r="BG311" i="2"/>
  <c r="BH311" i="2"/>
  <c r="BA312" i="2"/>
  <c r="BB312" i="2"/>
  <c r="BC312" i="2"/>
  <c r="BD312" i="2"/>
  <c r="BE312" i="2"/>
  <c r="BF312" i="2"/>
  <c r="BG312" i="2"/>
  <c r="BH312" i="2"/>
  <c r="BA313" i="2"/>
  <c r="BB313" i="2"/>
  <c r="BC313" i="2"/>
  <c r="BD313" i="2"/>
  <c r="BE313" i="2"/>
  <c r="BF313" i="2"/>
  <c r="BG313" i="2"/>
  <c r="BH313" i="2"/>
  <c r="BA314" i="2"/>
  <c r="BB314" i="2"/>
  <c r="BC314" i="2"/>
  <c r="BD314" i="2"/>
  <c r="BE314" i="2"/>
  <c r="BF314" i="2"/>
  <c r="BG314" i="2"/>
  <c r="BH314" i="2"/>
  <c r="BA315" i="2"/>
  <c r="BB315" i="2"/>
  <c r="BC315" i="2"/>
  <c r="BD315" i="2"/>
  <c r="BE315" i="2"/>
  <c r="BF315" i="2"/>
  <c r="BG315" i="2"/>
  <c r="BH315" i="2"/>
  <c r="BA316" i="2"/>
  <c r="BB316" i="2"/>
  <c r="BC316" i="2"/>
  <c r="BD316" i="2"/>
  <c r="BE316" i="2"/>
  <c r="BF316" i="2"/>
  <c r="BG316" i="2"/>
  <c r="BH316" i="2"/>
  <c r="BA317" i="2"/>
  <c r="BB317" i="2"/>
  <c r="BC317" i="2"/>
  <c r="BD317" i="2"/>
  <c r="BE317" i="2"/>
  <c r="BF317" i="2"/>
  <c r="BG317" i="2"/>
  <c r="BH317" i="2"/>
  <c r="BA318" i="2"/>
  <c r="BB318" i="2"/>
  <c r="BC318" i="2"/>
  <c r="BD318" i="2"/>
  <c r="BE318" i="2"/>
  <c r="BF318" i="2"/>
  <c r="BG318" i="2"/>
  <c r="BH318" i="2"/>
  <c r="BA319" i="2"/>
  <c r="BB319" i="2"/>
  <c r="BC319" i="2"/>
  <c r="BD319" i="2"/>
  <c r="BE319" i="2"/>
  <c r="BF319" i="2"/>
  <c r="BG319" i="2"/>
  <c r="BH319" i="2"/>
  <c r="BA320" i="2"/>
  <c r="BB320" i="2"/>
  <c r="BC320" i="2"/>
  <c r="BD320" i="2"/>
  <c r="BE320" i="2"/>
  <c r="BF320" i="2"/>
  <c r="BG320" i="2"/>
  <c r="BH320" i="2"/>
  <c r="BA321" i="2"/>
  <c r="BB321" i="2"/>
  <c r="BC321" i="2"/>
  <c r="BD321" i="2"/>
  <c r="BE321" i="2"/>
  <c r="BF321" i="2"/>
  <c r="BG321" i="2"/>
  <c r="BH321" i="2"/>
  <c r="BA322" i="2"/>
  <c r="BB322" i="2"/>
  <c r="BC322" i="2"/>
  <c r="BD322" i="2"/>
  <c r="BE322" i="2"/>
  <c r="BF322" i="2"/>
  <c r="BG322" i="2"/>
  <c r="BH322" i="2"/>
  <c r="BA323" i="2"/>
  <c r="BB323" i="2"/>
  <c r="BC323" i="2"/>
  <c r="BD323" i="2"/>
  <c r="BE323" i="2"/>
  <c r="BF323" i="2"/>
  <c r="BG323" i="2"/>
  <c r="BH323" i="2"/>
  <c r="BA324" i="2"/>
  <c r="BB324" i="2"/>
  <c r="BC324" i="2"/>
  <c r="BD324" i="2"/>
  <c r="BE324" i="2"/>
  <c r="BF324" i="2"/>
  <c r="BG324" i="2"/>
  <c r="BH324" i="2"/>
  <c r="BA325" i="2"/>
  <c r="BB325" i="2"/>
  <c r="BC325" i="2"/>
  <c r="BD325" i="2"/>
  <c r="BE325" i="2"/>
  <c r="BF325" i="2"/>
  <c r="BG325" i="2"/>
  <c r="BH325" i="2"/>
  <c r="BA326" i="2"/>
  <c r="BB326" i="2"/>
  <c r="BC326" i="2"/>
  <c r="BD326" i="2"/>
  <c r="BE326" i="2"/>
  <c r="BF326" i="2"/>
  <c r="BG326" i="2"/>
  <c r="BH326" i="2"/>
  <c r="BA327" i="2"/>
  <c r="BB327" i="2"/>
  <c r="BC327" i="2"/>
  <c r="BD327" i="2"/>
  <c r="BE327" i="2"/>
  <c r="BF327" i="2"/>
  <c r="BG327" i="2"/>
  <c r="BH327" i="2"/>
  <c r="BA328" i="2"/>
  <c r="BB328" i="2"/>
  <c r="BC328" i="2"/>
  <c r="BD328" i="2"/>
  <c r="BE328" i="2"/>
  <c r="BF328" i="2"/>
  <c r="BG328" i="2"/>
  <c r="BH328" i="2"/>
  <c r="BA329" i="2"/>
  <c r="BB329" i="2"/>
  <c r="BC329" i="2"/>
  <c r="BD329" i="2"/>
  <c r="BE329" i="2"/>
  <c r="BF329" i="2"/>
  <c r="BG329" i="2"/>
  <c r="BH329" i="2"/>
  <c r="BA330" i="2"/>
  <c r="BB330" i="2"/>
  <c r="BC330" i="2"/>
  <c r="BD330" i="2"/>
  <c r="BE330" i="2"/>
  <c r="BF330" i="2"/>
  <c r="BG330" i="2"/>
  <c r="BH330" i="2"/>
  <c r="BA331" i="2"/>
  <c r="BB331" i="2"/>
  <c r="BC331" i="2"/>
  <c r="BD331" i="2"/>
  <c r="BE331" i="2"/>
  <c r="BF331" i="2"/>
  <c r="BG331" i="2"/>
  <c r="BH331" i="2"/>
  <c r="BA332" i="2"/>
  <c r="BB332" i="2"/>
  <c r="BC332" i="2"/>
  <c r="BD332" i="2"/>
  <c r="BE332" i="2"/>
  <c r="BF332" i="2"/>
  <c r="BG332" i="2"/>
  <c r="BH332" i="2"/>
  <c r="BA333" i="2"/>
  <c r="BB333" i="2"/>
  <c r="BC333" i="2"/>
  <c r="BD333" i="2"/>
  <c r="BE333" i="2"/>
  <c r="BF333" i="2"/>
  <c r="BG333" i="2"/>
  <c r="BH333" i="2"/>
  <c r="BA334" i="2"/>
  <c r="BB334" i="2"/>
  <c r="BC334" i="2"/>
  <c r="BD334" i="2"/>
  <c r="BE334" i="2"/>
  <c r="BF334" i="2"/>
  <c r="BG334" i="2"/>
  <c r="BH334" i="2"/>
  <c r="BA335" i="2"/>
  <c r="BB335" i="2"/>
  <c r="BC335" i="2"/>
  <c r="BD335" i="2"/>
  <c r="BE335" i="2"/>
  <c r="BF335" i="2"/>
  <c r="BG335" i="2"/>
  <c r="BH335" i="2"/>
  <c r="BA336" i="2"/>
  <c r="BB336" i="2"/>
  <c r="BC336" i="2"/>
  <c r="BD336" i="2"/>
  <c r="BE336" i="2"/>
  <c r="BF336" i="2"/>
  <c r="BG336" i="2"/>
  <c r="BH336" i="2"/>
  <c r="BA337" i="2"/>
  <c r="BB337" i="2"/>
  <c r="BC337" i="2"/>
  <c r="BD337" i="2"/>
  <c r="BE337" i="2"/>
  <c r="BF337" i="2"/>
  <c r="BG337" i="2"/>
  <c r="BH337" i="2"/>
  <c r="BA338" i="2"/>
  <c r="BB338" i="2"/>
  <c r="BC338" i="2"/>
  <c r="BD338" i="2"/>
  <c r="BE338" i="2"/>
  <c r="BF338" i="2"/>
  <c r="BG338" i="2"/>
  <c r="BH338" i="2"/>
  <c r="BA339" i="2"/>
  <c r="BB339" i="2"/>
  <c r="BC339" i="2"/>
  <c r="BD339" i="2"/>
  <c r="BE339" i="2"/>
  <c r="BF339" i="2"/>
  <c r="BG339" i="2"/>
  <c r="BH339" i="2"/>
  <c r="BA340" i="2"/>
  <c r="BB340" i="2"/>
  <c r="BC340" i="2"/>
  <c r="BD340" i="2"/>
  <c r="BE340" i="2"/>
  <c r="BF340" i="2"/>
  <c r="BG340" i="2"/>
  <c r="BH340" i="2"/>
  <c r="BA341" i="2"/>
  <c r="BB341" i="2"/>
  <c r="BC341" i="2"/>
  <c r="BD341" i="2"/>
  <c r="BE341" i="2"/>
  <c r="BF341" i="2"/>
  <c r="BG341" i="2"/>
  <c r="BH341" i="2"/>
  <c r="BA342" i="2"/>
  <c r="BB342" i="2"/>
  <c r="BC342" i="2"/>
  <c r="BD342" i="2"/>
  <c r="BE342" i="2"/>
  <c r="BF342" i="2"/>
  <c r="BG342" i="2"/>
  <c r="BH342" i="2"/>
  <c r="BA343" i="2"/>
  <c r="BB343" i="2"/>
  <c r="BC343" i="2"/>
  <c r="BD343" i="2"/>
  <c r="BE343" i="2"/>
  <c r="BF343" i="2"/>
  <c r="BG343" i="2"/>
  <c r="BH343" i="2"/>
  <c r="BA344" i="2"/>
  <c r="BB344" i="2"/>
  <c r="BC344" i="2"/>
  <c r="BD344" i="2"/>
  <c r="BE344" i="2"/>
  <c r="BF344" i="2"/>
  <c r="BG344" i="2"/>
  <c r="BH344" i="2"/>
  <c r="BA345" i="2"/>
  <c r="BB345" i="2"/>
  <c r="BC345" i="2"/>
  <c r="BD345" i="2"/>
  <c r="BE345" i="2"/>
  <c r="BF345" i="2"/>
  <c r="BG345" i="2"/>
  <c r="BH345" i="2"/>
  <c r="BA346" i="2"/>
  <c r="BB346" i="2"/>
  <c r="BC346" i="2"/>
  <c r="BD346" i="2"/>
  <c r="BE346" i="2"/>
  <c r="BF346" i="2"/>
  <c r="BG346" i="2"/>
  <c r="BH346" i="2"/>
  <c r="BA347" i="2"/>
  <c r="BB347" i="2"/>
  <c r="BC347" i="2"/>
  <c r="BD347" i="2"/>
  <c r="BE347" i="2"/>
  <c r="BF347" i="2"/>
  <c r="BG347" i="2"/>
  <c r="BH347" i="2"/>
  <c r="BA348" i="2"/>
  <c r="BB348" i="2"/>
  <c r="BC348" i="2"/>
  <c r="BD348" i="2"/>
  <c r="BE348" i="2"/>
  <c r="BF348" i="2"/>
  <c r="BG348" i="2"/>
  <c r="BH348" i="2"/>
  <c r="BA349" i="2"/>
  <c r="BB349" i="2"/>
  <c r="BC349" i="2"/>
  <c r="BD349" i="2"/>
  <c r="BE349" i="2"/>
  <c r="BF349" i="2"/>
  <c r="BG349" i="2"/>
  <c r="BH349" i="2"/>
  <c r="BA350" i="2"/>
  <c r="BB350" i="2"/>
  <c r="BC350" i="2"/>
  <c r="BD350" i="2"/>
  <c r="BE350" i="2"/>
  <c r="BF350" i="2"/>
  <c r="BG350" i="2"/>
  <c r="BH350" i="2"/>
  <c r="BA351" i="2"/>
  <c r="BB351" i="2"/>
  <c r="BC351" i="2"/>
  <c r="BD351" i="2"/>
  <c r="BE351" i="2"/>
  <c r="BF351" i="2"/>
  <c r="BG351" i="2"/>
  <c r="BH351" i="2"/>
  <c r="BA352" i="2"/>
  <c r="BB352" i="2"/>
  <c r="BC352" i="2"/>
  <c r="BD352" i="2"/>
  <c r="BE352" i="2"/>
  <c r="BF352" i="2"/>
  <c r="BG352" i="2"/>
  <c r="BH352" i="2"/>
  <c r="BA353" i="2"/>
  <c r="BB353" i="2"/>
  <c r="BC353" i="2"/>
  <c r="BD353" i="2"/>
  <c r="BE353" i="2"/>
  <c r="BF353" i="2"/>
  <c r="BG353" i="2"/>
  <c r="BH353" i="2"/>
  <c r="BA354" i="2"/>
  <c r="BB354" i="2"/>
  <c r="BC354" i="2"/>
  <c r="BD354" i="2"/>
  <c r="BE354" i="2"/>
  <c r="BF354" i="2"/>
  <c r="BG354" i="2"/>
  <c r="BH354" i="2"/>
  <c r="BA355" i="2"/>
  <c r="BB355" i="2"/>
  <c r="BC355" i="2"/>
  <c r="BD355" i="2"/>
  <c r="BE355" i="2"/>
  <c r="BF355" i="2"/>
  <c r="BG355" i="2"/>
  <c r="BH355" i="2"/>
  <c r="BA356" i="2"/>
  <c r="BB356" i="2"/>
  <c r="BC356" i="2"/>
  <c r="BD356" i="2"/>
  <c r="BE356" i="2"/>
  <c r="BF356" i="2"/>
  <c r="BG356" i="2"/>
  <c r="BH356" i="2"/>
  <c r="BA357" i="2"/>
  <c r="BB357" i="2"/>
  <c r="BC357" i="2"/>
  <c r="BD357" i="2"/>
  <c r="BE357" i="2"/>
  <c r="BF357" i="2"/>
  <c r="BG357" i="2"/>
  <c r="BH357" i="2"/>
  <c r="BA358" i="2"/>
  <c r="BB358" i="2"/>
  <c r="BC358" i="2"/>
  <c r="BD358" i="2"/>
  <c r="BE358" i="2"/>
  <c r="BF358" i="2"/>
  <c r="BG358" i="2"/>
  <c r="BH358" i="2"/>
  <c r="BA359" i="2"/>
  <c r="BB359" i="2"/>
  <c r="BC359" i="2"/>
  <c r="BD359" i="2"/>
  <c r="BE359" i="2"/>
  <c r="BF359" i="2"/>
  <c r="BG359" i="2"/>
  <c r="BH359" i="2"/>
  <c r="BA360" i="2"/>
  <c r="BB360" i="2"/>
  <c r="BC360" i="2"/>
  <c r="BD360" i="2"/>
  <c r="BE360" i="2"/>
  <c r="BF360" i="2"/>
  <c r="BG360" i="2"/>
  <c r="BH360" i="2"/>
  <c r="BA361" i="2"/>
  <c r="BB361" i="2"/>
  <c r="BC361" i="2"/>
  <c r="BD361" i="2"/>
  <c r="BE361" i="2"/>
  <c r="BF361" i="2"/>
  <c r="BG361" i="2"/>
  <c r="BH361" i="2"/>
  <c r="BA362" i="2"/>
  <c r="BB362" i="2"/>
  <c r="BC362" i="2"/>
  <c r="BD362" i="2"/>
  <c r="BE362" i="2"/>
  <c r="BF362" i="2"/>
  <c r="BG362" i="2"/>
  <c r="BH362" i="2"/>
  <c r="BA363" i="2"/>
  <c r="BB363" i="2"/>
  <c r="BC363" i="2"/>
  <c r="BD363" i="2"/>
  <c r="BE363" i="2"/>
  <c r="BF363" i="2"/>
  <c r="BG363" i="2"/>
  <c r="BH363" i="2"/>
  <c r="BA364" i="2"/>
  <c r="BB364" i="2"/>
  <c r="BC364" i="2"/>
  <c r="BD364" i="2"/>
  <c r="BE364" i="2"/>
  <c r="BF364" i="2"/>
  <c r="BG364" i="2"/>
  <c r="BH364" i="2"/>
  <c r="BA365" i="2"/>
  <c r="BB365" i="2"/>
  <c r="BC365" i="2"/>
  <c r="BD365" i="2"/>
  <c r="BE365" i="2"/>
  <c r="BF365" i="2"/>
  <c r="BG365" i="2"/>
  <c r="BH365" i="2"/>
  <c r="BA366" i="2"/>
  <c r="BB366" i="2"/>
  <c r="BC366" i="2"/>
  <c r="BD366" i="2"/>
  <c r="BE366" i="2"/>
  <c r="BF366" i="2"/>
  <c r="BG366" i="2"/>
  <c r="BH366" i="2"/>
  <c r="BA367" i="2"/>
  <c r="BB367" i="2"/>
  <c r="BC367" i="2"/>
  <c r="BD367" i="2"/>
  <c r="BE367" i="2"/>
  <c r="BF367" i="2"/>
  <c r="BG367" i="2"/>
  <c r="BH367" i="2"/>
  <c r="BA368" i="2"/>
  <c r="BB368" i="2"/>
  <c r="BC368" i="2"/>
  <c r="BD368" i="2"/>
  <c r="BE368" i="2"/>
  <c r="BF368" i="2"/>
  <c r="BG368" i="2"/>
  <c r="BH368" i="2"/>
  <c r="BA369" i="2"/>
  <c r="BB369" i="2"/>
  <c r="BC369" i="2"/>
  <c r="BD369" i="2"/>
  <c r="BE369" i="2"/>
  <c r="BF369" i="2"/>
  <c r="BG369" i="2"/>
  <c r="BH369" i="2"/>
  <c r="BA370" i="2"/>
  <c r="BB370" i="2"/>
  <c r="BC370" i="2"/>
  <c r="BD370" i="2"/>
  <c r="BE370" i="2"/>
  <c r="BF370" i="2"/>
  <c r="BG370" i="2"/>
  <c r="BH370" i="2"/>
  <c r="BA371" i="2"/>
  <c r="BB371" i="2"/>
  <c r="BC371" i="2"/>
  <c r="BD371" i="2"/>
  <c r="BE371" i="2"/>
  <c r="BF371" i="2"/>
  <c r="BG371" i="2"/>
  <c r="BH371" i="2"/>
  <c r="BA372" i="2"/>
  <c r="BB372" i="2"/>
  <c r="BC372" i="2"/>
  <c r="BD372" i="2"/>
  <c r="BE372" i="2"/>
  <c r="BF372" i="2"/>
  <c r="BG372" i="2"/>
  <c r="BH372" i="2"/>
  <c r="BA373" i="2"/>
  <c r="BB373" i="2"/>
  <c r="BC373" i="2"/>
  <c r="BD373" i="2"/>
  <c r="BE373" i="2"/>
  <c r="BF373" i="2"/>
  <c r="BG373" i="2"/>
  <c r="BH373" i="2"/>
  <c r="BA374" i="2"/>
  <c r="BB374" i="2"/>
  <c r="BC374" i="2"/>
  <c r="BD374" i="2"/>
  <c r="BE374" i="2"/>
  <c r="BF374" i="2"/>
  <c r="BG374" i="2"/>
  <c r="BH374" i="2"/>
  <c r="BA375" i="2"/>
  <c r="BB375" i="2"/>
  <c r="BC375" i="2"/>
  <c r="BD375" i="2"/>
  <c r="BE375" i="2"/>
  <c r="BF375" i="2"/>
  <c r="BG375" i="2"/>
  <c r="BH375" i="2"/>
  <c r="BA376" i="2"/>
  <c r="BB376" i="2"/>
  <c r="BC376" i="2"/>
  <c r="BD376" i="2"/>
  <c r="BE376" i="2"/>
  <c r="BF376" i="2"/>
  <c r="BG376" i="2"/>
  <c r="BH376" i="2"/>
  <c r="BA377" i="2"/>
  <c r="BB377" i="2"/>
  <c r="BC377" i="2"/>
  <c r="BD377" i="2"/>
  <c r="BE377" i="2"/>
  <c r="BF377" i="2"/>
  <c r="BG377" i="2"/>
  <c r="BH377" i="2"/>
  <c r="BA378" i="2"/>
  <c r="BB378" i="2"/>
  <c r="BC378" i="2"/>
  <c r="BD378" i="2"/>
  <c r="BE378" i="2"/>
  <c r="BF378" i="2"/>
  <c r="BG378" i="2"/>
  <c r="BH378" i="2"/>
  <c r="BA379" i="2"/>
  <c r="BB379" i="2"/>
  <c r="BC379" i="2"/>
  <c r="BD379" i="2"/>
  <c r="BE379" i="2"/>
  <c r="BF379" i="2"/>
  <c r="BG379" i="2"/>
  <c r="BH379" i="2"/>
  <c r="BA380" i="2"/>
  <c r="BB380" i="2"/>
  <c r="BC380" i="2"/>
  <c r="BD380" i="2"/>
  <c r="BE380" i="2"/>
  <c r="BF380" i="2"/>
  <c r="BG380" i="2"/>
  <c r="BH380" i="2"/>
  <c r="BA381" i="2"/>
  <c r="BB381" i="2"/>
  <c r="BC381" i="2"/>
  <c r="BD381" i="2"/>
  <c r="BE381" i="2"/>
  <c r="BF381" i="2"/>
  <c r="BG381" i="2"/>
  <c r="BH381" i="2"/>
  <c r="BA382" i="2"/>
  <c r="BB382" i="2"/>
  <c r="BC382" i="2"/>
  <c r="BD382" i="2"/>
  <c r="BE382" i="2"/>
  <c r="BF382" i="2"/>
  <c r="BG382" i="2"/>
  <c r="BH382" i="2"/>
  <c r="BA383" i="2"/>
  <c r="BB383" i="2"/>
  <c r="BC383" i="2"/>
  <c r="BD383" i="2"/>
  <c r="BE383" i="2"/>
  <c r="BF383" i="2"/>
  <c r="BG383" i="2"/>
  <c r="BH383" i="2"/>
  <c r="BA384" i="2"/>
  <c r="BB384" i="2"/>
  <c r="BC384" i="2"/>
  <c r="BD384" i="2"/>
  <c r="BE384" i="2"/>
  <c r="BF384" i="2"/>
  <c r="BG384" i="2"/>
  <c r="BH384" i="2"/>
  <c r="BA385" i="2"/>
  <c r="BB385" i="2"/>
  <c r="BC385" i="2"/>
  <c r="BD385" i="2"/>
  <c r="BE385" i="2"/>
  <c r="BF385" i="2"/>
  <c r="BG385" i="2"/>
  <c r="BH385" i="2"/>
  <c r="BA386" i="2"/>
  <c r="BB386" i="2"/>
  <c r="BC386" i="2"/>
  <c r="BD386" i="2"/>
  <c r="BE386" i="2"/>
  <c r="BF386" i="2"/>
  <c r="BG386" i="2"/>
  <c r="BH386" i="2"/>
  <c r="BA387" i="2"/>
  <c r="BB387" i="2"/>
  <c r="BC387" i="2"/>
  <c r="BD387" i="2"/>
  <c r="BE387" i="2"/>
  <c r="BF387" i="2"/>
  <c r="BG387" i="2"/>
  <c r="BH387" i="2"/>
  <c r="BA388" i="2"/>
  <c r="BB388" i="2"/>
  <c r="BC388" i="2"/>
  <c r="BD388" i="2"/>
  <c r="BE388" i="2"/>
  <c r="BF388" i="2"/>
  <c r="BG388" i="2"/>
  <c r="BH388" i="2"/>
  <c r="BA389" i="2"/>
  <c r="BB389" i="2"/>
  <c r="BC389" i="2"/>
  <c r="BD389" i="2"/>
  <c r="BE389" i="2"/>
  <c r="BF389" i="2"/>
  <c r="BG389" i="2"/>
  <c r="BH389" i="2"/>
  <c r="BA390" i="2"/>
  <c r="BB390" i="2"/>
  <c r="BC390" i="2"/>
  <c r="BD390" i="2"/>
  <c r="BE390" i="2"/>
  <c r="BF390" i="2"/>
  <c r="BG390" i="2"/>
  <c r="BH390" i="2"/>
  <c r="BA391" i="2"/>
  <c r="BB391" i="2"/>
  <c r="BC391" i="2"/>
  <c r="BD391" i="2"/>
  <c r="BE391" i="2"/>
  <c r="BF391" i="2"/>
  <c r="BG391" i="2"/>
  <c r="BH391" i="2"/>
  <c r="BA392" i="2"/>
  <c r="BB392" i="2"/>
  <c r="BC392" i="2"/>
  <c r="BD392" i="2"/>
  <c r="BE392" i="2"/>
  <c r="BF392" i="2"/>
  <c r="BG392" i="2"/>
  <c r="BH392" i="2"/>
  <c r="BA393" i="2"/>
  <c r="BB393" i="2"/>
  <c r="BC393" i="2"/>
  <c r="BD393" i="2"/>
  <c r="BE393" i="2"/>
  <c r="BF393" i="2"/>
  <c r="BG393" i="2"/>
  <c r="BH393" i="2"/>
  <c r="BA394" i="2"/>
  <c r="BB394" i="2"/>
  <c r="BC394" i="2"/>
  <c r="BD394" i="2"/>
  <c r="BE394" i="2"/>
  <c r="BF394" i="2"/>
  <c r="BG394" i="2"/>
  <c r="BH394" i="2"/>
  <c r="BA395" i="2"/>
  <c r="BB395" i="2"/>
  <c r="BC395" i="2"/>
  <c r="BD395" i="2"/>
  <c r="BE395" i="2"/>
  <c r="BF395" i="2"/>
  <c r="BG395" i="2"/>
  <c r="BH395" i="2"/>
  <c r="BA396" i="2"/>
  <c r="BB396" i="2"/>
  <c r="BC396" i="2"/>
  <c r="BD396" i="2"/>
  <c r="BE396" i="2"/>
  <c r="BF396" i="2"/>
  <c r="BG396" i="2"/>
  <c r="BH396" i="2"/>
  <c r="BA397" i="2"/>
  <c r="BB397" i="2"/>
  <c r="BC397" i="2"/>
  <c r="BD397" i="2"/>
  <c r="BE397" i="2"/>
  <c r="BF397" i="2"/>
  <c r="BG397" i="2"/>
  <c r="BH397" i="2"/>
  <c r="BA398" i="2"/>
  <c r="BB398" i="2"/>
  <c r="BC398" i="2"/>
  <c r="BD398" i="2"/>
  <c r="BE398" i="2"/>
  <c r="BF398" i="2"/>
  <c r="BG398" i="2"/>
  <c r="BH398" i="2"/>
  <c r="BA399" i="2"/>
  <c r="BB399" i="2"/>
  <c r="BC399" i="2"/>
  <c r="BD399" i="2"/>
  <c r="BE399" i="2"/>
  <c r="BF399" i="2"/>
  <c r="BG399" i="2"/>
  <c r="BH399" i="2"/>
  <c r="BA400" i="2"/>
  <c r="BB400" i="2"/>
  <c r="BC400" i="2"/>
  <c r="BD400" i="2"/>
  <c r="BE400" i="2"/>
  <c r="BF400" i="2"/>
  <c r="BG400" i="2"/>
  <c r="BH400" i="2"/>
  <c r="BA401" i="2"/>
  <c r="BB401" i="2"/>
  <c r="BC401" i="2"/>
  <c r="BD401" i="2"/>
  <c r="BE401" i="2"/>
  <c r="BF401" i="2"/>
  <c r="BG401" i="2"/>
  <c r="BH401" i="2"/>
  <c r="BA402" i="2"/>
  <c r="BB402" i="2"/>
  <c r="BC402" i="2"/>
  <c r="BD402" i="2"/>
  <c r="BE402" i="2"/>
  <c r="BF402" i="2"/>
  <c r="BG402" i="2"/>
  <c r="BH402" i="2"/>
  <c r="BA403" i="2"/>
  <c r="BB403" i="2"/>
  <c r="BC403" i="2"/>
  <c r="BD403" i="2"/>
  <c r="BE403" i="2"/>
  <c r="BF403" i="2"/>
  <c r="BG403" i="2"/>
  <c r="BH403" i="2"/>
  <c r="BA404" i="2"/>
  <c r="BB404" i="2"/>
  <c r="BC404" i="2"/>
  <c r="BD404" i="2"/>
  <c r="BE404" i="2"/>
  <c r="BF404" i="2"/>
  <c r="BG404" i="2"/>
  <c r="BH404" i="2"/>
  <c r="BA405" i="2"/>
  <c r="BB405" i="2"/>
  <c r="BC405" i="2"/>
  <c r="BD405" i="2"/>
  <c r="BE405" i="2"/>
  <c r="BF405" i="2"/>
  <c r="BG405" i="2"/>
  <c r="BH405" i="2"/>
  <c r="BA406" i="2"/>
  <c r="BB406" i="2"/>
  <c r="BC406" i="2"/>
  <c r="BD406" i="2"/>
  <c r="BE406" i="2"/>
  <c r="BF406" i="2"/>
  <c r="BG406" i="2"/>
  <c r="BH406" i="2"/>
  <c r="BA407" i="2"/>
  <c r="BB407" i="2"/>
  <c r="BC407" i="2"/>
  <c r="BD407" i="2"/>
  <c r="BE407" i="2"/>
  <c r="BF407" i="2"/>
  <c r="BG407" i="2"/>
  <c r="BH407" i="2"/>
  <c r="BA408" i="2"/>
  <c r="BB408" i="2"/>
  <c r="BC408" i="2"/>
  <c r="BD408" i="2"/>
  <c r="BE408" i="2"/>
  <c r="BF408" i="2"/>
  <c r="BG408" i="2"/>
  <c r="BH408" i="2"/>
  <c r="BA409" i="2"/>
  <c r="BB409" i="2"/>
  <c r="BC409" i="2"/>
  <c r="BD409" i="2"/>
  <c r="BE409" i="2"/>
  <c r="BF409" i="2"/>
  <c r="BG409" i="2"/>
  <c r="BH409" i="2"/>
  <c r="BA410" i="2"/>
  <c r="BB410" i="2"/>
  <c r="BC410" i="2"/>
  <c r="BD410" i="2"/>
  <c r="BE410" i="2"/>
  <c r="BF410" i="2"/>
  <c r="BG410" i="2"/>
  <c r="BH410" i="2"/>
  <c r="BA411" i="2"/>
  <c r="BB411" i="2"/>
  <c r="BC411" i="2"/>
  <c r="BD411" i="2"/>
  <c r="BE411" i="2"/>
  <c r="BF411" i="2"/>
  <c r="BG411" i="2"/>
  <c r="BH411" i="2"/>
  <c r="BA412" i="2"/>
  <c r="BB412" i="2"/>
  <c r="BC412" i="2"/>
  <c r="BD412" i="2"/>
  <c r="BE412" i="2"/>
  <c r="BF412" i="2"/>
  <c r="BG412" i="2"/>
  <c r="BH412" i="2"/>
  <c r="BA413" i="2"/>
  <c r="BB413" i="2"/>
  <c r="BC413" i="2"/>
  <c r="BD413" i="2"/>
  <c r="BE413" i="2"/>
  <c r="BF413" i="2"/>
  <c r="BG413" i="2"/>
  <c r="BH413" i="2"/>
  <c r="BA414" i="2"/>
  <c r="BB414" i="2"/>
  <c r="BC414" i="2"/>
  <c r="BD414" i="2"/>
  <c r="BE414" i="2"/>
  <c r="BF414" i="2"/>
  <c r="BG414" i="2"/>
  <c r="BH414" i="2"/>
  <c r="BA415" i="2"/>
  <c r="BB415" i="2"/>
  <c r="BC415" i="2"/>
  <c r="BD415" i="2"/>
  <c r="BE415" i="2"/>
  <c r="BF415" i="2"/>
  <c r="BG415" i="2"/>
  <c r="BH415" i="2"/>
  <c r="BA416" i="2"/>
  <c r="BB416" i="2"/>
  <c r="BC416" i="2"/>
  <c r="BD416" i="2"/>
  <c r="BE416" i="2"/>
  <c r="BF416" i="2"/>
  <c r="BG416" i="2"/>
  <c r="BH416" i="2"/>
  <c r="BA417" i="2"/>
  <c r="BB417" i="2"/>
  <c r="BC417" i="2"/>
  <c r="BD417" i="2"/>
  <c r="BE417" i="2"/>
  <c r="BF417" i="2"/>
  <c r="BG417" i="2"/>
  <c r="BH417" i="2"/>
  <c r="BA418" i="2"/>
  <c r="BB418" i="2"/>
  <c r="BC418" i="2"/>
  <c r="BD418" i="2"/>
  <c r="BE418" i="2"/>
  <c r="BF418" i="2"/>
  <c r="BG418" i="2"/>
  <c r="BH418" i="2"/>
  <c r="BA419" i="2"/>
  <c r="BB419" i="2"/>
  <c r="BC419" i="2"/>
  <c r="BD419" i="2"/>
  <c r="BE419" i="2"/>
  <c r="BF419" i="2"/>
  <c r="BG419" i="2"/>
  <c r="BH419" i="2"/>
  <c r="BA420" i="2"/>
  <c r="BB420" i="2"/>
  <c r="BC420" i="2"/>
  <c r="BD420" i="2"/>
  <c r="BE420" i="2"/>
  <c r="BF420" i="2"/>
  <c r="BG420" i="2"/>
  <c r="BH420" i="2"/>
  <c r="BA421" i="2"/>
  <c r="BB421" i="2"/>
  <c r="BC421" i="2"/>
  <c r="BD421" i="2"/>
  <c r="BE421" i="2"/>
  <c r="BF421" i="2"/>
  <c r="BG421" i="2"/>
  <c r="BH421" i="2"/>
  <c r="BA422" i="2"/>
  <c r="BB422" i="2"/>
  <c r="BC422" i="2"/>
  <c r="BD422" i="2"/>
  <c r="BE422" i="2"/>
  <c r="BF422" i="2"/>
  <c r="BG422" i="2"/>
  <c r="BH422" i="2"/>
  <c r="BA423" i="2"/>
  <c r="BB423" i="2"/>
  <c r="BC423" i="2"/>
  <c r="BD423" i="2"/>
  <c r="BE423" i="2"/>
  <c r="BF423" i="2"/>
  <c r="BG423" i="2"/>
  <c r="BH423" i="2"/>
  <c r="BA424" i="2"/>
  <c r="BB424" i="2"/>
  <c r="BC424" i="2"/>
  <c r="BD424" i="2"/>
  <c r="BE424" i="2"/>
  <c r="BF424" i="2"/>
  <c r="BG424" i="2"/>
  <c r="BH424" i="2"/>
  <c r="BA425" i="2"/>
  <c r="BB425" i="2"/>
  <c r="BC425" i="2"/>
  <c r="BD425" i="2"/>
  <c r="BE425" i="2"/>
  <c r="BF425" i="2"/>
  <c r="BG425" i="2"/>
  <c r="BH425" i="2"/>
  <c r="BA426" i="2"/>
  <c r="BB426" i="2"/>
  <c r="BC426" i="2"/>
  <c r="BD426" i="2"/>
  <c r="BE426" i="2"/>
  <c r="BF426" i="2"/>
  <c r="BG426" i="2"/>
  <c r="BH426" i="2"/>
  <c r="BA427" i="2"/>
  <c r="BB427" i="2"/>
  <c r="BC427" i="2"/>
  <c r="BD427" i="2"/>
  <c r="BE427" i="2"/>
  <c r="BF427" i="2"/>
  <c r="BG427" i="2"/>
  <c r="BH427" i="2"/>
  <c r="BA428" i="2"/>
  <c r="BB428" i="2"/>
  <c r="BC428" i="2"/>
  <c r="BD428" i="2"/>
  <c r="BE428" i="2"/>
  <c r="BF428" i="2"/>
  <c r="BG428" i="2"/>
  <c r="BH428" i="2"/>
  <c r="BA429" i="2"/>
  <c r="BB429" i="2"/>
  <c r="BC429" i="2"/>
  <c r="BD429" i="2"/>
  <c r="BE429" i="2"/>
  <c r="BF429" i="2"/>
  <c r="BG429" i="2"/>
  <c r="BH429" i="2"/>
  <c r="BA430" i="2"/>
  <c r="BB430" i="2"/>
  <c r="BC430" i="2"/>
  <c r="BD430" i="2"/>
  <c r="BE430" i="2"/>
  <c r="BF430" i="2"/>
  <c r="BG430" i="2"/>
  <c r="BH430" i="2"/>
  <c r="BA431" i="2"/>
  <c r="BB431" i="2"/>
  <c r="BC431" i="2"/>
  <c r="BD431" i="2"/>
  <c r="BE431" i="2"/>
  <c r="BF431" i="2"/>
  <c r="BG431" i="2"/>
  <c r="BH431" i="2"/>
  <c r="BA432" i="2"/>
  <c r="BB432" i="2"/>
  <c r="BC432" i="2"/>
  <c r="BD432" i="2"/>
  <c r="BE432" i="2"/>
  <c r="BF432" i="2"/>
  <c r="BG432" i="2"/>
  <c r="BH432" i="2"/>
  <c r="BA433" i="2"/>
  <c r="BB433" i="2"/>
  <c r="BC433" i="2"/>
  <c r="BD433" i="2"/>
  <c r="BE433" i="2"/>
  <c r="BF433" i="2"/>
  <c r="BG433" i="2"/>
  <c r="BH433" i="2"/>
  <c r="BA434" i="2"/>
  <c r="BB434" i="2"/>
  <c r="BC434" i="2"/>
  <c r="BD434" i="2"/>
  <c r="BE434" i="2"/>
  <c r="BF434" i="2"/>
  <c r="BG434" i="2"/>
  <c r="BH434" i="2"/>
  <c r="BA435" i="2"/>
  <c r="BB435" i="2"/>
  <c r="BC435" i="2"/>
  <c r="BD435" i="2"/>
  <c r="BE435" i="2"/>
  <c r="BF435" i="2"/>
  <c r="BG435" i="2"/>
  <c r="BH435" i="2"/>
  <c r="BA436" i="2"/>
  <c r="BB436" i="2"/>
  <c r="BC436" i="2"/>
  <c r="BD436" i="2"/>
  <c r="BE436" i="2"/>
  <c r="BF436" i="2"/>
  <c r="BG436" i="2"/>
  <c r="BH436" i="2"/>
  <c r="BA437" i="2"/>
  <c r="BB437" i="2"/>
  <c r="BC437" i="2"/>
  <c r="BD437" i="2"/>
  <c r="BE437" i="2"/>
  <c r="BF437" i="2"/>
  <c r="BG437" i="2"/>
  <c r="BH437" i="2"/>
  <c r="BA438" i="2"/>
  <c r="BB438" i="2"/>
  <c r="BC438" i="2"/>
  <c r="BD438" i="2"/>
  <c r="BE438" i="2"/>
  <c r="BF438" i="2"/>
  <c r="BG438" i="2"/>
  <c r="BH438" i="2"/>
  <c r="BA439" i="2"/>
  <c r="BB439" i="2"/>
  <c r="BC439" i="2"/>
  <c r="BD439" i="2"/>
  <c r="BE439" i="2"/>
  <c r="BF439" i="2"/>
  <c r="BG439" i="2"/>
  <c r="BH439" i="2"/>
  <c r="BA440" i="2"/>
  <c r="BB440" i="2"/>
  <c r="BC440" i="2"/>
  <c r="BD440" i="2"/>
  <c r="BE440" i="2"/>
  <c r="BF440" i="2"/>
  <c r="BG440" i="2"/>
  <c r="BH440" i="2"/>
  <c r="BA441" i="2"/>
  <c r="BB441" i="2"/>
  <c r="BC441" i="2"/>
  <c r="BD441" i="2"/>
  <c r="BE441" i="2"/>
  <c r="BF441" i="2"/>
  <c r="BG441" i="2"/>
  <c r="BH441" i="2"/>
  <c r="BA442" i="2"/>
  <c r="BB442" i="2"/>
  <c r="BC442" i="2"/>
  <c r="BD442" i="2"/>
  <c r="BE442" i="2"/>
  <c r="BF442" i="2"/>
  <c r="BG442" i="2"/>
  <c r="BH442" i="2"/>
  <c r="BA443" i="2"/>
  <c r="BB443" i="2"/>
  <c r="BC443" i="2"/>
  <c r="BD443" i="2"/>
  <c r="BE443" i="2"/>
  <c r="BF443" i="2"/>
  <c r="BG443" i="2"/>
  <c r="BH443" i="2"/>
  <c r="BA444" i="2"/>
  <c r="BB444" i="2"/>
  <c r="BC444" i="2"/>
  <c r="BD444" i="2"/>
  <c r="BE444" i="2"/>
  <c r="BF444" i="2"/>
  <c r="BG444" i="2"/>
  <c r="BH444" i="2"/>
  <c r="BA445" i="2"/>
  <c r="BB445" i="2"/>
  <c r="BC445" i="2"/>
  <c r="BD445" i="2"/>
  <c r="BE445" i="2"/>
  <c r="BF445" i="2"/>
  <c r="BG445" i="2"/>
  <c r="BH445" i="2"/>
  <c r="BA446" i="2"/>
  <c r="BB446" i="2"/>
  <c r="BC446" i="2"/>
  <c r="BD446" i="2"/>
  <c r="BE446" i="2"/>
  <c r="BF446" i="2"/>
  <c r="BG446" i="2"/>
  <c r="BH446" i="2"/>
  <c r="BA447" i="2"/>
  <c r="BB447" i="2"/>
  <c r="BC447" i="2"/>
  <c r="BD447" i="2"/>
  <c r="BE447" i="2"/>
  <c r="BF447" i="2"/>
  <c r="BG447" i="2"/>
  <c r="BH447" i="2"/>
  <c r="BA448" i="2"/>
  <c r="BB448" i="2"/>
  <c r="BC448" i="2"/>
  <c r="BD448" i="2"/>
  <c r="BE448" i="2"/>
  <c r="BF448" i="2"/>
  <c r="BG448" i="2"/>
  <c r="BH448" i="2"/>
  <c r="BA449" i="2"/>
  <c r="BB449" i="2"/>
  <c r="BC449" i="2"/>
  <c r="BD449" i="2"/>
  <c r="BE449" i="2"/>
  <c r="BF449" i="2"/>
  <c r="BG449" i="2"/>
  <c r="BH449" i="2"/>
  <c r="BA450" i="2"/>
  <c r="BB450" i="2"/>
  <c r="BC450" i="2"/>
  <c r="BD450" i="2"/>
  <c r="BE450" i="2"/>
  <c r="BF450" i="2"/>
  <c r="BG450" i="2"/>
  <c r="BH450" i="2"/>
  <c r="BA451" i="2"/>
  <c r="BB451" i="2"/>
  <c r="BC451" i="2"/>
  <c r="BD451" i="2"/>
  <c r="BE451" i="2"/>
  <c r="BF451" i="2"/>
  <c r="BG451" i="2"/>
  <c r="BH451" i="2"/>
  <c r="BA452" i="2"/>
  <c r="BB452" i="2"/>
  <c r="BC452" i="2"/>
  <c r="BD452" i="2"/>
  <c r="BE452" i="2"/>
  <c r="BF452" i="2"/>
  <c r="BG452" i="2"/>
  <c r="BH452" i="2"/>
  <c r="BA453" i="2"/>
  <c r="BB453" i="2"/>
  <c r="BC453" i="2"/>
  <c r="BD453" i="2"/>
  <c r="BE453" i="2"/>
  <c r="BF453" i="2"/>
  <c r="BG453" i="2"/>
  <c r="BH453" i="2"/>
  <c r="BA454" i="2"/>
  <c r="BB454" i="2"/>
  <c r="BC454" i="2"/>
  <c r="BD454" i="2"/>
  <c r="BE454" i="2"/>
  <c r="BF454" i="2"/>
  <c r="BG454" i="2"/>
  <c r="BH454" i="2"/>
  <c r="BA455" i="2"/>
  <c r="BB455" i="2"/>
  <c r="BC455" i="2"/>
  <c r="BD455" i="2"/>
  <c r="BE455" i="2"/>
  <c r="BF455" i="2"/>
  <c r="BG455" i="2"/>
  <c r="BH455" i="2"/>
  <c r="BA456" i="2"/>
  <c r="BB456" i="2"/>
  <c r="BC456" i="2"/>
  <c r="BD456" i="2"/>
  <c r="BE456" i="2"/>
  <c r="BF456" i="2"/>
  <c r="BG456" i="2"/>
  <c r="BH456" i="2"/>
  <c r="BA457" i="2"/>
  <c r="BB457" i="2"/>
  <c r="BC457" i="2"/>
  <c r="BD457" i="2"/>
  <c r="BE457" i="2"/>
  <c r="BF457" i="2"/>
  <c r="BG457" i="2"/>
  <c r="BH457" i="2"/>
  <c r="BA458" i="2"/>
  <c r="BB458" i="2"/>
  <c r="BC458" i="2"/>
  <c r="BD458" i="2"/>
  <c r="BE458" i="2"/>
  <c r="BF458" i="2"/>
  <c r="BG458" i="2"/>
  <c r="BH458" i="2"/>
  <c r="BA459" i="2"/>
  <c r="BB459" i="2"/>
  <c r="BC459" i="2"/>
  <c r="BD459" i="2"/>
  <c r="BE459" i="2"/>
  <c r="BF459" i="2"/>
  <c r="BG459" i="2"/>
  <c r="BH459" i="2"/>
  <c r="BA460" i="2"/>
  <c r="BB460" i="2"/>
  <c r="BC460" i="2"/>
  <c r="BD460" i="2"/>
  <c r="BE460" i="2"/>
  <c r="BF460" i="2"/>
  <c r="BG460" i="2"/>
  <c r="BH460" i="2"/>
  <c r="BA461" i="2"/>
  <c r="BB461" i="2"/>
  <c r="BC461" i="2"/>
  <c r="BD461" i="2"/>
  <c r="BE461" i="2"/>
  <c r="BF461" i="2"/>
  <c r="BG461" i="2"/>
  <c r="BH461" i="2"/>
  <c r="BA462" i="2"/>
  <c r="BB462" i="2"/>
  <c r="BC462" i="2"/>
  <c r="BD462" i="2"/>
  <c r="BE462" i="2"/>
  <c r="BF462" i="2"/>
  <c r="BG462" i="2"/>
  <c r="BH462" i="2"/>
  <c r="BA463" i="2"/>
  <c r="BB463" i="2"/>
  <c r="BC463" i="2"/>
  <c r="BD463" i="2"/>
  <c r="BE463" i="2"/>
  <c r="BF463" i="2"/>
  <c r="BG463" i="2"/>
  <c r="BH463" i="2"/>
  <c r="BA464" i="2"/>
  <c r="BB464" i="2"/>
  <c r="BC464" i="2"/>
  <c r="BD464" i="2"/>
  <c r="BE464" i="2"/>
  <c r="BF464" i="2"/>
  <c r="BG464" i="2"/>
  <c r="BH464" i="2"/>
  <c r="BA465" i="2"/>
  <c r="BB465" i="2"/>
  <c r="BC465" i="2"/>
  <c r="BD465" i="2"/>
  <c r="BE465" i="2"/>
  <c r="BF465" i="2"/>
  <c r="BG465" i="2"/>
  <c r="BH465" i="2"/>
  <c r="BA466" i="2"/>
  <c r="BB466" i="2"/>
  <c r="BC466" i="2"/>
  <c r="BD466" i="2"/>
  <c r="BE466" i="2"/>
  <c r="BF466" i="2"/>
  <c r="BG466" i="2"/>
  <c r="BH466" i="2"/>
  <c r="BA467" i="2"/>
  <c r="BB467" i="2"/>
  <c r="BC467" i="2"/>
  <c r="BD467" i="2"/>
  <c r="BE467" i="2"/>
  <c r="BF467" i="2"/>
  <c r="BG467" i="2"/>
  <c r="BH467" i="2"/>
  <c r="BA468" i="2"/>
  <c r="BB468" i="2"/>
  <c r="BC468" i="2"/>
  <c r="BD468" i="2"/>
  <c r="BE468" i="2"/>
  <c r="BF468" i="2"/>
  <c r="BG468" i="2"/>
  <c r="BH468" i="2"/>
  <c r="BA469" i="2"/>
  <c r="BB469" i="2"/>
  <c r="BC469" i="2"/>
  <c r="BD469" i="2"/>
  <c r="BE469" i="2"/>
  <c r="BF469" i="2"/>
  <c r="BG469" i="2"/>
  <c r="BH469" i="2"/>
  <c r="BA470" i="2"/>
  <c r="BB470" i="2"/>
  <c r="BC470" i="2"/>
  <c r="BD470" i="2"/>
  <c r="BE470" i="2"/>
  <c r="BF470" i="2"/>
  <c r="BG470" i="2"/>
  <c r="BH470" i="2"/>
  <c r="BA471" i="2"/>
  <c r="BB471" i="2"/>
  <c r="BC471" i="2"/>
  <c r="BD471" i="2"/>
  <c r="BE471" i="2"/>
  <c r="BF471" i="2"/>
  <c r="BG471" i="2"/>
  <c r="BH471" i="2"/>
  <c r="BA472" i="2"/>
  <c r="BB472" i="2"/>
  <c r="BC472" i="2"/>
  <c r="BD472" i="2"/>
  <c r="BE472" i="2"/>
  <c r="BF472" i="2"/>
  <c r="BG472" i="2"/>
  <c r="BH472" i="2"/>
  <c r="BA473" i="2"/>
  <c r="BB473" i="2"/>
  <c r="BC473" i="2"/>
  <c r="BD473" i="2"/>
  <c r="BE473" i="2"/>
  <c r="BF473" i="2"/>
  <c r="BG473" i="2"/>
  <c r="BH473" i="2"/>
  <c r="BA474" i="2"/>
  <c r="BB474" i="2"/>
  <c r="BC474" i="2"/>
  <c r="BD474" i="2"/>
  <c r="BE474" i="2"/>
  <c r="BF474" i="2"/>
  <c r="BG474" i="2"/>
  <c r="BH474" i="2"/>
  <c r="BA475" i="2"/>
  <c r="BB475" i="2"/>
  <c r="BC475" i="2"/>
  <c r="BD475" i="2"/>
  <c r="BE475" i="2"/>
  <c r="BF475" i="2"/>
  <c r="BG475" i="2"/>
  <c r="BH475" i="2"/>
  <c r="BA476" i="2"/>
  <c r="BB476" i="2"/>
  <c r="BC476" i="2"/>
  <c r="BD476" i="2"/>
  <c r="BE476" i="2"/>
  <c r="BF476" i="2"/>
  <c r="BG476" i="2"/>
  <c r="BH476" i="2"/>
  <c r="BA477" i="2"/>
  <c r="BB477" i="2"/>
  <c r="BC477" i="2"/>
  <c r="BD477" i="2"/>
  <c r="BE477" i="2"/>
  <c r="BF477" i="2"/>
  <c r="BG477" i="2"/>
  <c r="BH477" i="2"/>
  <c r="BA478" i="2"/>
  <c r="BB478" i="2"/>
  <c r="BC478" i="2"/>
  <c r="BD478" i="2"/>
  <c r="BE478" i="2"/>
  <c r="BF478" i="2"/>
  <c r="BG478" i="2"/>
  <c r="BH478" i="2"/>
  <c r="BA479" i="2"/>
  <c r="BB479" i="2"/>
  <c r="BC479" i="2"/>
  <c r="BD479" i="2"/>
  <c r="BE479" i="2"/>
  <c r="BF479" i="2"/>
  <c r="BG479" i="2"/>
  <c r="BH479" i="2"/>
  <c r="BA480" i="2"/>
  <c r="BB480" i="2"/>
  <c r="BC480" i="2"/>
  <c r="BD480" i="2"/>
  <c r="BE480" i="2"/>
  <c r="BF480" i="2"/>
  <c r="BG480" i="2"/>
  <c r="BH480" i="2"/>
  <c r="BA481" i="2"/>
  <c r="BB481" i="2"/>
  <c r="BC481" i="2"/>
  <c r="BD481" i="2"/>
  <c r="BE481" i="2"/>
  <c r="BF481" i="2"/>
  <c r="BG481" i="2"/>
  <c r="BH481" i="2"/>
  <c r="BA482" i="2"/>
  <c r="BB482" i="2"/>
  <c r="BC482" i="2"/>
  <c r="BD482" i="2"/>
  <c r="BE482" i="2"/>
  <c r="BF482" i="2"/>
  <c r="BG482" i="2"/>
  <c r="BH482" i="2"/>
  <c r="BA483" i="2"/>
  <c r="BB483" i="2"/>
  <c r="BC483" i="2"/>
  <c r="BD483" i="2"/>
  <c r="BE483" i="2"/>
  <c r="BF483" i="2"/>
  <c r="BG483" i="2"/>
  <c r="BH483" i="2"/>
  <c r="BA484" i="2"/>
  <c r="BB484" i="2"/>
  <c r="BC484" i="2"/>
  <c r="BD484" i="2"/>
  <c r="BE484" i="2"/>
  <c r="BF484" i="2"/>
  <c r="BG484" i="2"/>
  <c r="BH484" i="2"/>
  <c r="BA485" i="2"/>
  <c r="BB485" i="2"/>
  <c r="BC485" i="2"/>
  <c r="BD485" i="2"/>
  <c r="BE485" i="2"/>
  <c r="BF485" i="2"/>
  <c r="BG485" i="2"/>
  <c r="BH485" i="2"/>
  <c r="BA486" i="2"/>
  <c r="BB486" i="2"/>
  <c r="BC486" i="2"/>
  <c r="BD486" i="2"/>
  <c r="BE486" i="2"/>
  <c r="BF486" i="2"/>
  <c r="BG486" i="2"/>
  <c r="BH486" i="2"/>
  <c r="BA487" i="2"/>
  <c r="BB487" i="2"/>
  <c r="BC487" i="2"/>
  <c r="BD487" i="2"/>
  <c r="BE487" i="2"/>
  <c r="BF487" i="2"/>
  <c r="BG487" i="2"/>
  <c r="BH487" i="2"/>
  <c r="BA488" i="2"/>
  <c r="BB488" i="2"/>
  <c r="BC488" i="2"/>
  <c r="BD488" i="2"/>
  <c r="BE488" i="2"/>
  <c r="BF488" i="2"/>
  <c r="BG488" i="2"/>
  <c r="BH488" i="2"/>
  <c r="BA489" i="2"/>
  <c r="BB489" i="2"/>
  <c r="BC489" i="2"/>
  <c r="BD489" i="2"/>
  <c r="BE489" i="2"/>
  <c r="BF489" i="2"/>
  <c r="BG489" i="2"/>
  <c r="BH489" i="2"/>
  <c r="BA490" i="2"/>
  <c r="BB490" i="2"/>
  <c r="BC490" i="2"/>
  <c r="BD490" i="2"/>
  <c r="BE490" i="2"/>
  <c r="BF490" i="2"/>
  <c r="BG490" i="2"/>
  <c r="BH490" i="2"/>
  <c r="BA491" i="2"/>
  <c r="BB491" i="2"/>
  <c r="BC491" i="2"/>
  <c r="BD491" i="2"/>
  <c r="BE491" i="2"/>
  <c r="BF491" i="2"/>
  <c r="BG491" i="2"/>
  <c r="BH491" i="2"/>
  <c r="BA492" i="2"/>
  <c r="BB492" i="2"/>
  <c r="BC492" i="2"/>
  <c r="BD492" i="2"/>
  <c r="BE492" i="2"/>
  <c r="BF492" i="2"/>
  <c r="BG492" i="2"/>
  <c r="BH492" i="2"/>
  <c r="BA493" i="2"/>
  <c r="BB493" i="2"/>
  <c r="BC493" i="2"/>
  <c r="BD493" i="2"/>
  <c r="BE493" i="2"/>
  <c r="BF493" i="2"/>
  <c r="BG493" i="2"/>
  <c r="BH493" i="2"/>
  <c r="BA494" i="2"/>
  <c r="BB494" i="2"/>
  <c r="BC494" i="2"/>
  <c r="BD494" i="2"/>
  <c r="BE494" i="2"/>
  <c r="BF494" i="2"/>
  <c r="BG494" i="2"/>
  <c r="BH494" i="2"/>
  <c r="BA495" i="2"/>
  <c r="BB495" i="2"/>
  <c r="BC495" i="2"/>
  <c r="BD495" i="2"/>
  <c r="BE495" i="2"/>
  <c r="BF495" i="2"/>
  <c r="BG495" i="2"/>
  <c r="BH495" i="2"/>
  <c r="BA496" i="2"/>
  <c r="BB496" i="2"/>
  <c r="BC496" i="2"/>
  <c r="BD496" i="2"/>
  <c r="BE496" i="2"/>
  <c r="BF496" i="2"/>
  <c r="BG496" i="2"/>
  <c r="BH496" i="2"/>
  <c r="BA497" i="2"/>
  <c r="BB497" i="2"/>
  <c r="BC497" i="2"/>
  <c r="BD497" i="2"/>
  <c r="BE497" i="2"/>
  <c r="BF497" i="2"/>
  <c r="BG497" i="2"/>
  <c r="BH497" i="2"/>
  <c r="BA498" i="2"/>
  <c r="BB498" i="2"/>
  <c r="BC498" i="2"/>
  <c r="BD498" i="2"/>
  <c r="BE498" i="2"/>
  <c r="BF498" i="2"/>
  <c r="BG498" i="2"/>
  <c r="BH498" i="2"/>
  <c r="BA499" i="2"/>
  <c r="BB499" i="2"/>
  <c r="BC499" i="2"/>
  <c r="BD499" i="2"/>
  <c r="BE499" i="2"/>
  <c r="BF499" i="2"/>
  <c r="BG499" i="2"/>
  <c r="BH499" i="2"/>
  <c r="BA500" i="2"/>
  <c r="BB500" i="2"/>
  <c r="BC500" i="2"/>
  <c r="BD500" i="2"/>
  <c r="BE500" i="2"/>
  <c r="BF500" i="2"/>
  <c r="BG500" i="2"/>
  <c r="BH500" i="2"/>
  <c r="BA501" i="2"/>
  <c r="BB501" i="2"/>
  <c r="BC501" i="2"/>
  <c r="BD501" i="2"/>
  <c r="BE501" i="2"/>
  <c r="BF501" i="2"/>
  <c r="BG501" i="2"/>
  <c r="BH501" i="2"/>
  <c r="BA502" i="2"/>
  <c r="BB502" i="2"/>
  <c r="BC502" i="2"/>
  <c r="BD502" i="2"/>
  <c r="BE502" i="2"/>
  <c r="BF502" i="2"/>
  <c r="BG502" i="2"/>
  <c r="BH502" i="2"/>
  <c r="BA503" i="2"/>
  <c r="BB503" i="2"/>
  <c r="BC503" i="2"/>
  <c r="BD503" i="2"/>
  <c r="BE503" i="2"/>
  <c r="BF503" i="2"/>
  <c r="BG503" i="2"/>
  <c r="BH503" i="2"/>
  <c r="BA504" i="2"/>
  <c r="BB504" i="2"/>
  <c r="BC504" i="2"/>
  <c r="BD504" i="2"/>
  <c r="BE504" i="2"/>
  <c r="BF504" i="2"/>
  <c r="BG504" i="2"/>
  <c r="BH504" i="2"/>
  <c r="BA505" i="2"/>
  <c r="BB505" i="2"/>
  <c r="BC505" i="2"/>
  <c r="BD505" i="2"/>
  <c r="BE505" i="2"/>
  <c r="BF505" i="2"/>
  <c r="BG505" i="2"/>
  <c r="BH505" i="2"/>
  <c r="BA506" i="2"/>
  <c r="BB506" i="2"/>
  <c r="BC506" i="2"/>
  <c r="BD506" i="2"/>
  <c r="BE506" i="2"/>
  <c r="BF506" i="2"/>
  <c r="BG506" i="2"/>
  <c r="BH506" i="2"/>
  <c r="BA507" i="2"/>
  <c r="BB507" i="2"/>
  <c r="BC507" i="2"/>
  <c r="BD507" i="2"/>
  <c r="BE507" i="2"/>
  <c r="BF507" i="2"/>
  <c r="BG507" i="2"/>
  <c r="BH507" i="2"/>
  <c r="BA508" i="2"/>
  <c r="BB508" i="2"/>
  <c r="BC508" i="2"/>
  <c r="BD508" i="2"/>
  <c r="BE508" i="2"/>
  <c r="BF508" i="2"/>
  <c r="BG508" i="2"/>
  <c r="BH508" i="2"/>
  <c r="BA509" i="2"/>
  <c r="BB509" i="2"/>
  <c r="BC509" i="2"/>
  <c r="BD509" i="2"/>
  <c r="BE509" i="2"/>
  <c r="BF509" i="2"/>
  <c r="BG509" i="2"/>
  <c r="BH509" i="2"/>
  <c r="BA510" i="2"/>
  <c r="BB510" i="2"/>
  <c r="BC510" i="2"/>
  <c r="BD510" i="2"/>
  <c r="BE510" i="2"/>
  <c r="BF510" i="2"/>
  <c r="BG510" i="2"/>
  <c r="BH510" i="2"/>
  <c r="BA511" i="2"/>
  <c r="BB511" i="2"/>
  <c r="BC511" i="2"/>
  <c r="BD511" i="2"/>
  <c r="BE511" i="2"/>
  <c r="BF511" i="2"/>
  <c r="BG511" i="2"/>
  <c r="BH511" i="2"/>
  <c r="BA512" i="2"/>
  <c r="BB512" i="2"/>
  <c r="BC512" i="2"/>
  <c r="BD512" i="2"/>
  <c r="BE512" i="2"/>
  <c r="BF512" i="2"/>
  <c r="BG512" i="2"/>
  <c r="BH512" i="2"/>
  <c r="BA513" i="2"/>
  <c r="BB513" i="2"/>
  <c r="BC513" i="2"/>
  <c r="BD513" i="2"/>
  <c r="BE513" i="2"/>
  <c r="BF513" i="2"/>
  <c r="BG513" i="2"/>
  <c r="BH513" i="2"/>
  <c r="BA514" i="2"/>
  <c r="BB514" i="2"/>
  <c r="BC514" i="2"/>
  <c r="BD514" i="2"/>
  <c r="BE514" i="2"/>
  <c r="BF514" i="2"/>
  <c r="BG514" i="2"/>
  <c r="BH514" i="2"/>
  <c r="BA515" i="2"/>
  <c r="BB515" i="2"/>
  <c r="BC515" i="2"/>
  <c r="BD515" i="2"/>
  <c r="BE515" i="2"/>
  <c r="BF515" i="2"/>
  <c r="BG515" i="2"/>
  <c r="BH515" i="2"/>
  <c r="BA516" i="2"/>
  <c r="BB516" i="2"/>
  <c r="BC516" i="2"/>
  <c r="BD516" i="2"/>
  <c r="BE516" i="2"/>
  <c r="BF516" i="2"/>
  <c r="BG516" i="2"/>
  <c r="BH516" i="2"/>
  <c r="BA517" i="2"/>
  <c r="BB517" i="2"/>
  <c r="BC517" i="2"/>
  <c r="BD517" i="2"/>
  <c r="BE517" i="2"/>
  <c r="BF517" i="2"/>
  <c r="BG517" i="2"/>
  <c r="BH517" i="2"/>
  <c r="BA518" i="2"/>
  <c r="BB518" i="2"/>
  <c r="BC518" i="2"/>
  <c r="BD518" i="2"/>
  <c r="BE518" i="2"/>
  <c r="BF518" i="2"/>
  <c r="BG518" i="2"/>
  <c r="BH518" i="2"/>
  <c r="BA519" i="2"/>
  <c r="BB519" i="2"/>
  <c r="BC519" i="2"/>
  <c r="BD519" i="2"/>
  <c r="BE519" i="2"/>
  <c r="BF519" i="2"/>
  <c r="BG519" i="2"/>
  <c r="BH519" i="2"/>
  <c r="BA520" i="2"/>
  <c r="BB520" i="2"/>
  <c r="BC520" i="2"/>
  <c r="BD520" i="2"/>
  <c r="BE520" i="2"/>
  <c r="BF520" i="2"/>
  <c r="BG520" i="2"/>
  <c r="BH520" i="2"/>
  <c r="BA521" i="2"/>
  <c r="BB521" i="2"/>
  <c r="BC521" i="2"/>
  <c r="BD521" i="2"/>
  <c r="BE521" i="2"/>
  <c r="BF521" i="2"/>
  <c r="BG521" i="2"/>
  <c r="BH521" i="2"/>
  <c r="BA522" i="2"/>
  <c r="BB522" i="2"/>
  <c r="BC522" i="2"/>
  <c r="BD522" i="2"/>
  <c r="BE522" i="2"/>
  <c r="BF522" i="2"/>
  <c r="BG522" i="2"/>
  <c r="BH522" i="2"/>
  <c r="BA523" i="2"/>
  <c r="BB523" i="2"/>
  <c r="BC523" i="2"/>
  <c r="BD523" i="2"/>
  <c r="BE523" i="2"/>
  <c r="BF523" i="2"/>
  <c r="BG523" i="2"/>
  <c r="BH523" i="2"/>
  <c r="BA524" i="2"/>
  <c r="BB524" i="2"/>
  <c r="BC524" i="2"/>
  <c r="BD524" i="2"/>
  <c r="BE524" i="2"/>
  <c r="BF524" i="2"/>
  <c r="BG524" i="2"/>
  <c r="BH524" i="2"/>
  <c r="BA525" i="2"/>
  <c r="BB525" i="2"/>
  <c r="BC525" i="2"/>
  <c r="BD525" i="2"/>
  <c r="BE525" i="2"/>
  <c r="BF525" i="2"/>
  <c r="BG525" i="2"/>
  <c r="BH525" i="2"/>
  <c r="BA526" i="2"/>
  <c r="BB526" i="2"/>
  <c r="BC526" i="2"/>
  <c r="BD526" i="2"/>
  <c r="BE526" i="2"/>
  <c r="BF526" i="2"/>
  <c r="BG526" i="2"/>
  <c r="BH526" i="2"/>
  <c r="BA527" i="2"/>
  <c r="BB527" i="2"/>
  <c r="BC527" i="2"/>
  <c r="BD527" i="2"/>
  <c r="BE527" i="2"/>
  <c r="BF527" i="2"/>
  <c r="BG527" i="2"/>
  <c r="BH527" i="2"/>
  <c r="BA528" i="2"/>
  <c r="BB528" i="2"/>
  <c r="BC528" i="2"/>
  <c r="BD528" i="2"/>
  <c r="BE528" i="2"/>
  <c r="BF528" i="2"/>
  <c r="BG528" i="2"/>
  <c r="BH528" i="2"/>
  <c r="BA529" i="2"/>
  <c r="BB529" i="2"/>
  <c r="BC529" i="2"/>
  <c r="BD529" i="2"/>
  <c r="BE529" i="2"/>
  <c r="BF529" i="2"/>
  <c r="BG529" i="2"/>
  <c r="BH529" i="2"/>
  <c r="BA530" i="2"/>
  <c r="BB530" i="2"/>
  <c r="BC530" i="2"/>
  <c r="BD530" i="2"/>
  <c r="BE530" i="2"/>
  <c r="BF530" i="2"/>
  <c r="BG530" i="2"/>
  <c r="BH530" i="2"/>
  <c r="BA531" i="2"/>
  <c r="BB531" i="2"/>
  <c r="BC531" i="2"/>
  <c r="BD531" i="2"/>
  <c r="BE531" i="2"/>
  <c r="BF531" i="2"/>
  <c r="BG531" i="2"/>
  <c r="BH531" i="2"/>
  <c r="BA532" i="2"/>
  <c r="BB532" i="2"/>
  <c r="BC532" i="2"/>
  <c r="BD532" i="2"/>
  <c r="BE532" i="2"/>
  <c r="BF532" i="2"/>
  <c r="BG532" i="2"/>
  <c r="BH532" i="2"/>
  <c r="BA533" i="2"/>
  <c r="BB533" i="2"/>
  <c r="BC533" i="2"/>
  <c r="BD533" i="2"/>
  <c r="BE533" i="2"/>
  <c r="BF533" i="2"/>
  <c r="BG533" i="2"/>
  <c r="BH533" i="2"/>
  <c r="BA534" i="2"/>
  <c r="BB534" i="2"/>
  <c r="BC534" i="2"/>
  <c r="BD534" i="2"/>
  <c r="BE534" i="2"/>
  <c r="BF534" i="2"/>
  <c r="BG534" i="2"/>
  <c r="BH534" i="2"/>
  <c r="BA535" i="2"/>
  <c r="BB535" i="2"/>
  <c r="BC535" i="2"/>
  <c r="BD535" i="2"/>
  <c r="BE535" i="2"/>
  <c r="BF535" i="2"/>
  <c r="BG535" i="2"/>
  <c r="BH535" i="2"/>
  <c r="BA536" i="2"/>
  <c r="BB536" i="2"/>
  <c r="BC536" i="2"/>
  <c r="BD536" i="2"/>
  <c r="BE536" i="2"/>
  <c r="BF536" i="2"/>
  <c r="BG536" i="2"/>
  <c r="BH536" i="2"/>
  <c r="BA537" i="2"/>
  <c r="BB537" i="2"/>
  <c r="BC537" i="2"/>
  <c r="BD537" i="2"/>
  <c r="BE537" i="2"/>
  <c r="BF537" i="2"/>
  <c r="BG537" i="2"/>
  <c r="BH537" i="2"/>
  <c r="BA538" i="2"/>
  <c r="BB538" i="2"/>
  <c r="BC538" i="2"/>
  <c r="BD538" i="2"/>
  <c r="BE538" i="2"/>
  <c r="BF538" i="2"/>
  <c r="BG538" i="2"/>
  <c r="BH538" i="2"/>
  <c r="BA539" i="2"/>
  <c r="BB539" i="2"/>
  <c r="BC539" i="2"/>
  <c r="BD539" i="2"/>
  <c r="BE539" i="2"/>
  <c r="BF539" i="2"/>
  <c r="BG539" i="2"/>
  <c r="BH539" i="2"/>
  <c r="BA540" i="2"/>
  <c r="BB540" i="2"/>
  <c r="BC540" i="2"/>
  <c r="BD540" i="2"/>
  <c r="BE540" i="2"/>
  <c r="BF540" i="2"/>
  <c r="BG540" i="2"/>
  <c r="BH540" i="2"/>
  <c r="BA541" i="2"/>
  <c r="BB541" i="2"/>
  <c r="BC541" i="2"/>
  <c r="BD541" i="2"/>
  <c r="BE541" i="2"/>
  <c r="BF541" i="2"/>
  <c r="BG541" i="2"/>
  <c r="BH541" i="2"/>
  <c r="BA542" i="2"/>
  <c r="BB542" i="2"/>
  <c r="BC542" i="2"/>
  <c r="BD542" i="2"/>
  <c r="BE542" i="2"/>
  <c r="BF542" i="2"/>
  <c r="BG542" i="2"/>
  <c r="BH542" i="2"/>
  <c r="BA543" i="2"/>
  <c r="BB543" i="2"/>
  <c r="BC543" i="2"/>
  <c r="BD543" i="2"/>
  <c r="BE543" i="2"/>
  <c r="BF543" i="2"/>
  <c r="BG543" i="2"/>
  <c r="BH543" i="2"/>
  <c r="BA544" i="2"/>
  <c r="BB544" i="2"/>
  <c r="BC544" i="2"/>
  <c r="BD544" i="2"/>
  <c r="BE544" i="2"/>
  <c r="BF544" i="2"/>
  <c r="BG544" i="2"/>
  <c r="BH544" i="2"/>
  <c r="BA545" i="2"/>
  <c r="BB545" i="2"/>
  <c r="BC545" i="2"/>
  <c r="BD545" i="2"/>
  <c r="BE545" i="2"/>
  <c r="BF545" i="2"/>
  <c r="BG545" i="2"/>
  <c r="BH545" i="2"/>
  <c r="BA546" i="2"/>
  <c r="BB546" i="2"/>
  <c r="BC546" i="2"/>
  <c r="BD546" i="2"/>
  <c r="BE546" i="2"/>
  <c r="BF546" i="2"/>
  <c r="BG546" i="2"/>
  <c r="BH546" i="2"/>
  <c r="BA547" i="2"/>
  <c r="BB547" i="2"/>
  <c r="BC547" i="2"/>
  <c r="BD547" i="2"/>
  <c r="BE547" i="2"/>
  <c r="BF547" i="2"/>
  <c r="BG547" i="2"/>
  <c r="BH547" i="2"/>
  <c r="BA548" i="2"/>
  <c r="BB548" i="2"/>
  <c r="BC548" i="2"/>
  <c r="BD548" i="2"/>
  <c r="BE548" i="2"/>
  <c r="BF548" i="2"/>
  <c r="BG548" i="2"/>
  <c r="BH548" i="2"/>
  <c r="BA549" i="2"/>
  <c r="BB549" i="2"/>
  <c r="BC549" i="2"/>
  <c r="BD549" i="2"/>
  <c r="BE549" i="2"/>
  <c r="BF549" i="2"/>
  <c r="BG549" i="2"/>
  <c r="BH549" i="2"/>
  <c r="BA550" i="2"/>
  <c r="BB550" i="2"/>
  <c r="BC550" i="2"/>
  <c r="BD550" i="2"/>
  <c r="BE550" i="2"/>
  <c r="BF550" i="2"/>
  <c r="BG550" i="2"/>
  <c r="BH550" i="2"/>
  <c r="BA551" i="2"/>
  <c r="BB551" i="2"/>
  <c r="BC551" i="2"/>
  <c r="BD551" i="2"/>
  <c r="BE551" i="2"/>
  <c r="BF551" i="2"/>
  <c r="BG551" i="2"/>
  <c r="BH551" i="2"/>
  <c r="BA552" i="2"/>
  <c r="BB552" i="2"/>
  <c r="BC552" i="2"/>
  <c r="BD552" i="2"/>
  <c r="BE552" i="2"/>
  <c r="BF552" i="2"/>
  <c r="BG552" i="2"/>
  <c r="BH552" i="2"/>
  <c r="BA553" i="2"/>
  <c r="BB553" i="2"/>
  <c r="BC553" i="2"/>
  <c r="BD553" i="2"/>
  <c r="BE553" i="2"/>
  <c r="BF553" i="2"/>
  <c r="BG553" i="2"/>
  <c r="BH553" i="2"/>
  <c r="BA554" i="2"/>
  <c r="BB554" i="2"/>
  <c r="BC554" i="2"/>
  <c r="BD554" i="2"/>
  <c r="BE554" i="2"/>
  <c r="BF554" i="2"/>
  <c r="BG554" i="2"/>
  <c r="BH554" i="2"/>
  <c r="BA555" i="2"/>
  <c r="BB555" i="2"/>
  <c r="BC555" i="2"/>
  <c r="BD555" i="2"/>
  <c r="BE555" i="2"/>
  <c r="BF555" i="2"/>
  <c r="BG555" i="2"/>
  <c r="BH555" i="2"/>
  <c r="BA556" i="2"/>
  <c r="BB556" i="2"/>
  <c r="BC556" i="2"/>
  <c r="BD556" i="2"/>
  <c r="BE556" i="2"/>
  <c r="BF556" i="2"/>
  <c r="BG556" i="2"/>
  <c r="BH556" i="2"/>
  <c r="BA557" i="2"/>
  <c r="BB557" i="2"/>
  <c r="BC557" i="2"/>
  <c r="BD557" i="2"/>
  <c r="BE557" i="2"/>
  <c r="BF557" i="2"/>
  <c r="BG557" i="2"/>
  <c r="BH557" i="2"/>
  <c r="BA558" i="2"/>
  <c r="BB558" i="2"/>
  <c r="BC558" i="2"/>
  <c r="BD558" i="2"/>
  <c r="BE558" i="2"/>
  <c r="BF558" i="2"/>
  <c r="BG558" i="2"/>
  <c r="BH558" i="2"/>
  <c r="BA559" i="2"/>
  <c r="BB559" i="2"/>
  <c r="BC559" i="2"/>
  <c r="BD559" i="2"/>
  <c r="BE559" i="2"/>
  <c r="BF559" i="2"/>
  <c r="BG559" i="2"/>
  <c r="BH559" i="2"/>
  <c r="BA560" i="2"/>
  <c r="BB560" i="2"/>
  <c r="BC560" i="2"/>
  <c r="BD560" i="2"/>
  <c r="BE560" i="2"/>
  <c r="BF560" i="2"/>
  <c r="BG560" i="2"/>
  <c r="BH560" i="2"/>
  <c r="BA561" i="2"/>
  <c r="BB561" i="2"/>
  <c r="BC561" i="2"/>
  <c r="BD561" i="2"/>
  <c r="BE561" i="2"/>
  <c r="BF561" i="2"/>
  <c r="BG561" i="2"/>
  <c r="BH561" i="2"/>
  <c r="BA562" i="2"/>
  <c r="BB562" i="2"/>
  <c r="BC562" i="2"/>
  <c r="BD562" i="2"/>
  <c r="BE562" i="2"/>
  <c r="BF562" i="2"/>
  <c r="BG562" i="2"/>
  <c r="BH562" i="2"/>
  <c r="BA563" i="2"/>
  <c r="BB563" i="2"/>
  <c r="BC563" i="2"/>
  <c r="BD563" i="2"/>
  <c r="BE563" i="2"/>
  <c r="BF563" i="2"/>
  <c r="BG563" i="2"/>
  <c r="BH563" i="2"/>
  <c r="BA564" i="2"/>
  <c r="BB564" i="2"/>
  <c r="BC564" i="2"/>
  <c r="BD564" i="2"/>
  <c r="BE564" i="2"/>
  <c r="BF564" i="2"/>
  <c r="BG564" i="2"/>
  <c r="BH564" i="2"/>
  <c r="BA565" i="2"/>
  <c r="BB565" i="2"/>
  <c r="BC565" i="2"/>
  <c r="BD565" i="2"/>
  <c r="BE565" i="2"/>
  <c r="BF565" i="2"/>
  <c r="BG565" i="2"/>
  <c r="BH565" i="2"/>
  <c r="BA566" i="2"/>
  <c r="BB566" i="2"/>
  <c r="BC566" i="2"/>
  <c r="BD566" i="2"/>
  <c r="BE566" i="2"/>
  <c r="BF566" i="2"/>
  <c r="BG566" i="2"/>
  <c r="BH566" i="2"/>
  <c r="BA567" i="2"/>
  <c r="BB567" i="2"/>
  <c r="BC567" i="2"/>
  <c r="BD567" i="2"/>
  <c r="BE567" i="2"/>
  <c r="BF567" i="2"/>
  <c r="BG567" i="2"/>
  <c r="BH567" i="2"/>
  <c r="BA568" i="2"/>
  <c r="BB568" i="2"/>
  <c r="BC568" i="2"/>
  <c r="BD568" i="2"/>
  <c r="BE568" i="2"/>
  <c r="BF568" i="2"/>
  <c r="BG568" i="2"/>
  <c r="BH568" i="2"/>
  <c r="BA569" i="2"/>
  <c r="BB569" i="2"/>
  <c r="BC569" i="2"/>
  <c r="BD569" i="2"/>
  <c r="BE569" i="2"/>
  <c r="BF569" i="2"/>
  <c r="BG569" i="2"/>
  <c r="BH569" i="2"/>
  <c r="BA570" i="2"/>
  <c r="BB570" i="2"/>
  <c r="BC570" i="2"/>
  <c r="BD570" i="2"/>
  <c r="BE570" i="2"/>
  <c r="BF570" i="2"/>
  <c r="BG570" i="2"/>
  <c r="BH570" i="2"/>
  <c r="BA571" i="2"/>
  <c r="BB571" i="2"/>
  <c r="BC571" i="2"/>
  <c r="BD571" i="2"/>
  <c r="BE571" i="2"/>
  <c r="BF571" i="2"/>
  <c r="BG571" i="2"/>
  <c r="BH571" i="2"/>
  <c r="BA572" i="2"/>
  <c r="BB572" i="2"/>
  <c r="BC572" i="2"/>
  <c r="BD572" i="2"/>
  <c r="BE572" i="2"/>
  <c r="BF572" i="2"/>
  <c r="BG572" i="2"/>
  <c r="BH572" i="2"/>
  <c r="BA573" i="2"/>
  <c r="BB573" i="2"/>
  <c r="BC573" i="2"/>
  <c r="BD573" i="2"/>
  <c r="BE573" i="2"/>
  <c r="BF573" i="2"/>
  <c r="BG573" i="2"/>
  <c r="BH573" i="2"/>
  <c r="BA574" i="2"/>
  <c r="BB574" i="2"/>
  <c r="BC574" i="2"/>
  <c r="BD574" i="2"/>
  <c r="BE574" i="2"/>
  <c r="BF574" i="2"/>
  <c r="BG574" i="2"/>
  <c r="BH574" i="2"/>
  <c r="BA575" i="2"/>
  <c r="BB575" i="2"/>
  <c r="BC575" i="2"/>
  <c r="BD575" i="2"/>
  <c r="BE575" i="2"/>
  <c r="BF575" i="2"/>
  <c r="BG575" i="2"/>
  <c r="BH575" i="2"/>
  <c r="BA576" i="2"/>
  <c r="BB576" i="2"/>
  <c r="BC576" i="2"/>
  <c r="BD576" i="2"/>
  <c r="BE576" i="2"/>
  <c r="BF576" i="2"/>
  <c r="BG576" i="2"/>
  <c r="BH576" i="2"/>
  <c r="BA577" i="2"/>
  <c r="BB577" i="2"/>
  <c r="BC577" i="2"/>
  <c r="BD577" i="2"/>
  <c r="BE577" i="2"/>
  <c r="BF577" i="2"/>
  <c r="BG577" i="2"/>
  <c r="BH577" i="2"/>
  <c r="BA578" i="2"/>
  <c r="BB578" i="2"/>
  <c r="BC578" i="2"/>
  <c r="BD578" i="2"/>
  <c r="BE578" i="2"/>
  <c r="BF578" i="2"/>
  <c r="BG578" i="2"/>
  <c r="BH578" i="2"/>
  <c r="BA579" i="2"/>
  <c r="BB579" i="2"/>
  <c r="BC579" i="2"/>
  <c r="BD579" i="2"/>
  <c r="BE579" i="2"/>
  <c r="BF579" i="2"/>
  <c r="BG579" i="2"/>
  <c r="BH579" i="2"/>
  <c r="BA580" i="2"/>
  <c r="BB580" i="2"/>
  <c r="BC580" i="2"/>
  <c r="BD580" i="2"/>
  <c r="BE580" i="2"/>
  <c r="BF580" i="2"/>
  <c r="BG580" i="2"/>
  <c r="BH580" i="2"/>
  <c r="BA581" i="2"/>
  <c r="BB581" i="2"/>
  <c r="BC581" i="2"/>
  <c r="BD581" i="2"/>
  <c r="BE581" i="2"/>
  <c r="BF581" i="2"/>
  <c r="BG581" i="2"/>
  <c r="BH581" i="2"/>
  <c r="BA582" i="2"/>
  <c r="BB582" i="2"/>
  <c r="BC582" i="2"/>
  <c r="BD582" i="2"/>
  <c r="BE582" i="2"/>
  <c r="BF582" i="2"/>
  <c r="BG582" i="2"/>
  <c r="BH582" i="2"/>
  <c r="BA583" i="2"/>
  <c r="BB583" i="2"/>
  <c r="BC583" i="2"/>
  <c r="BD583" i="2"/>
  <c r="BE583" i="2"/>
  <c r="BF583" i="2"/>
  <c r="BG583" i="2"/>
  <c r="BH583" i="2"/>
  <c r="BA584" i="2"/>
  <c r="BB584" i="2"/>
  <c r="BC584" i="2"/>
  <c r="BD584" i="2"/>
  <c r="BE584" i="2"/>
  <c r="BF584" i="2"/>
  <c r="BG584" i="2"/>
  <c r="BH584" i="2"/>
  <c r="BA585" i="2"/>
  <c r="BB585" i="2"/>
  <c r="BC585" i="2"/>
  <c r="BD585" i="2"/>
  <c r="BE585" i="2"/>
  <c r="BF585" i="2"/>
  <c r="BG585" i="2"/>
  <c r="BH585" i="2"/>
  <c r="BA586" i="2"/>
  <c r="BB586" i="2"/>
  <c r="BC586" i="2"/>
  <c r="BD586" i="2"/>
  <c r="BE586" i="2"/>
  <c r="BF586" i="2"/>
  <c r="BG586" i="2"/>
  <c r="BH586" i="2"/>
  <c r="BA587" i="2"/>
  <c r="BB587" i="2"/>
  <c r="BC587" i="2"/>
  <c r="BD587" i="2"/>
  <c r="BE587" i="2"/>
  <c r="BF587" i="2"/>
  <c r="BG587" i="2"/>
  <c r="BH587" i="2"/>
  <c r="BA588" i="2"/>
  <c r="BB588" i="2"/>
  <c r="BC588" i="2"/>
  <c r="BD588" i="2"/>
  <c r="BE588" i="2"/>
  <c r="BF588" i="2"/>
  <c r="BG588" i="2"/>
  <c r="BH588" i="2"/>
  <c r="BA589" i="2"/>
  <c r="BB589" i="2"/>
  <c r="BC589" i="2"/>
  <c r="BD589" i="2"/>
  <c r="BE589" i="2"/>
  <c r="BF589" i="2"/>
  <c r="BG589" i="2"/>
  <c r="BH589" i="2"/>
  <c r="BA590" i="2"/>
  <c r="BB590" i="2"/>
  <c r="BC590" i="2"/>
  <c r="BD590" i="2"/>
  <c r="BE590" i="2"/>
  <c r="BF590" i="2"/>
  <c r="BG590" i="2"/>
  <c r="BH590" i="2"/>
  <c r="BA591" i="2"/>
  <c r="BB591" i="2"/>
  <c r="BC591" i="2"/>
  <c r="BD591" i="2"/>
  <c r="BE591" i="2"/>
  <c r="BF591" i="2"/>
  <c r="BG591" i="2"/>
  <c r="BH591" i="2"/>
  <c r="BA592" i="2"/>
  <c r="BB592" i="2"/>
  <c r="BC592" i="2"/>
  <c r="BD592" i="2"/>
  <c r="BE592" i="2"/>
  <c r="BF592" i="2"/>
  <c r="BG592" i="2"/>
  <c r="BH592" i="2"/>
  <c r="BA593" i="2"/>
  <c r="BB593" i="2"/>
  <c r="BC593" i="2"/>
  <c r="BD593" i="2"/>
  <c r="BE593" i="2"/>
  <c r="BF593" i="2"/>
  <c r="BG593" i="2"/>
  <c r="BH593" i="2"/>
  <c r="BA594" i="2"/>
  <c r="BB594" i="2"/>
  <c r="BC594" i="2"/>
  <c r="BD594" i="2"/>
  <c r="BE594" i="2"/>
  <c r="BF594" i="2"/>
  <c r="BG594" i="2"/>
  <c r="BH594" i="2"/>
  <c r="BA595" i="2"/>
  <c r="BB595" i="2"/>
  <c r="BC595" i="2"/>
  <c r="BD595" i="2"/>
  <c r="BE595" i="2"/>
  <c r="BF595" i="2"/>
  <c r="BG595" i="2"/>
  <c r="BH595" i="2"/>
  <c r="BA596" i="2"/>
  <c r="BB596" i="2"/>
  <c r="BC596" i="2"/>
  <c r="BD596" i="2"/>
  <c r="BE596" i="2"/>
  <c r="BF596" i="2"/>
  <c r="BG596" i="2"/>
  <c r="BH596" i="2"/>
  <c r="BA597" i="2"/>
  <c r="BB597" i="2"/>
  <c r="BC597" i="2"/>
  <c r="BD597" i="2"/>
  <c r="BE597" i="2"/>
  <c r="BF597" i="2"/>
  <c r="BG597" i="2"/>
  <c r="BH597" i="2"/>
  <c r="BA598" i="2"/>
  <c r="BB598" i="2"/>
  <c r="BC598" i="2"/>
  <c r="BD598" i="2"/>
  <c r="BE598" i="2"/>
  <c r="BF598" i="2"/>
  <c r="BG598" i="2"/>
  <c r="BH598" i="2"/>
  <c r="BA599" i="2"/>
  <c r="BB599" i="2"/>
  <c r="BC599" i="2"/>
  <c r="BD599" i="2"/>
  <c r="BE599" i="2"/>
  <c r="BF599" i="2"/>
  <c r="BG599" i="2"/>
  <c r="BH599" i="2"/>
  <c r="BA600" i="2"/>
  <c r="BB600" i="2"/>
  <c r="BC600" i="2"/>
  <c r="BD600" i="2"/>
  <c r="BE600" i="2"/>
  <c r="BF600" i="2"/>
  <c r="BG600" i="2"/>
  <c r="BH600" i="2"/>
  <c r="BA601" i="2"/>
  <c r="BB601" i="2"/>
  <c r="BC601" i="2"/>
  <c r="BD601" i="2"/>
  <c r="BE601" i="2"/>
  <c r="BF601" i="2"/>
  <c r="BG601" i="2"/>
  <c r="BH601" i="2"/>
  <c r="BA602" i="2"/>
  <c r="BB602" i="2"/>
  <c r="BC602" i="2"/>
  <c r="BD602" i="2"/>
  <c r="BE602" i="2"/>
  <c r="BF602" i="2"/>
  <c r="BG602" i="2"/>
  <c r="BH602" i="2"/>
  <c r="BA603" i="2"/>
  <c r="BB603" i="2"/>
  <c r="BC603" i="2"/>
  <c r="BD603" i="2"/>
  <c r="BE603" i="2"/>
  <c r="BF603" i="2"/>
  <c r="BG603" i="2"/>
  <c r="BH603" i="2"/>
  <c r="BA604" i="2"/>
  <c r="BB604" i="2"/>
  <c r="BC604" i="2"/>
  <c r="BD604" i="2"/>
  <c r="BE604" i="2"/>
  <c r="BF604" i="2"/>
  <c r="BG604" i="2"/>
  <c r="BH604" i="2"/>
  <c r="BA605" i="2"/>
  <c r="BB605" i="2"/>
  <c r="BC605" i="2"/>
  <c r="BD605" i="2"/>
  <c r="BE605" i="2"/>
  <c r="BF605" i="2"/>
  <c r="BG605" i="2"/>
  <c r="BH605" i="2"/>
  <c r="BA606" i="2"/>
  <c r="BB606" i="2"/>
  <c r="BC606" i="2"/>
  <c r="BD606" i="2"/>
  <c r="BE606" i="2"/>
  <c r="BF606" i="2"/>
  <c r="BG606" i="2"/>
  <c r="BH606" i="2"/>
  <c r="BA607" i="2"/>
  <c r="BB607" i="2"/>
  <c r="BC607" i="2"/>
  <c r="BD607" i="2"/>
  <c r="BE607" i="2"/>
  <c r="BF607" i="2"/>
  <c r="BG607" i="2"/>
  <c r="BH607" i="2"/>
  <c r="BA608" i="2"/>
  <c r="BB608" i="2"/>
  <c r="BC608" i="2"/>
  <c r="BD608" i="2"/>
  <c r="BE608" i="2"/>
  <c r="BF608" i="2"/>
  <c r="BG608" i="2"/>
  <c r="BH608" i="2"/>
  <c r="BA609" i="2"/>
  <c r="BB609" i="2"/>
  <c r="BC609" i="2"/>
  <c r="BD609" i="2"/>
  <c r="BE609" i="2"/>
  <c r="BF609" i="2"/>
  <c r="BG609" i="2"/>
  <c r="BH609" i="2"/>
  <c r="BA610" i="2"/>
  <c r="BB610" i="2"/>
  <c r="BC610" i="2"/>
  <c r="BD610" i="2"/>
  <c r="BE610" i="2"/>
  <c r="BF610" i="2"/>
  <c r="BG610" i="2"/>
  <c r="BH610" i="2"/>
  <c r="BA611" i="2"/>
  <c r="BB611" i="2"/>
  <c r="BC611" i="2"/>
  <c r="BD611" i="2"/>
  <c r="BE611" i="2"/>
  <c r="BF611" i="2"/>
  <c r="BG611" i="2"/>
  <c r="BH611" i="2"/>
  <c r="BA612" i="2"/>
  <c r="BB612" i="2"/>
  <c r="BC612" i="2"/>
  <c r="BD612" i="2"/>
  <c r="BE612" i="2"/>
  <c r="BF612" i="2"/>
  <c r="BG612" i="2"/>
  <c r="BH612" i="2"/>
  <c r="BA613" i="2"/>
  <c r="BB613" i="2"/>
  <c r="BC613" i="2"/>
  <c r="BD613" i="2"/>
  <c r="BE613" i="2"/>
  <c r="BF613" i="2"/>
  <c r="BG613" i="2"/>
  <c r="BH613" i="2"/>
  <c r="BA614" i="2"/>
  <c r="BB614" i="2"/>
  <c r="BC614" i="2"/>
  <c r="BD614" i="2"/>
  <c r="BE614" i="2"/>
  <c r="BF614" i="2"/>
  <c r="BG614" i="2"/>
  <c r="BH614" i="2"/>
  <c r="BA615" i="2"/>
  <c r="BB615" i="2"/>
  <c r="BC615" i="2"/>
  <c r="BD615" i="2"/>
  <c r="BE615" i="2"/>
  <c r="BF615" i="2"/>
  <c r="BG615" i="2"/>
  <c r="BH615" i="2"/>
  <c r="BA616" i="2"/>
  <c r="BB616" i="2"/>
  <c r="BC616" i="2"/>
  <c r="BD616" i="2"/>
  <c r="BE616" i="2"/>
  <c r="BF616" i="2"/>
  <c r="BG616" i="2"/>
  <c r="BH616" i="2"/>
  <c r="BA617" i="2"/>
  <c r="BB617" i="2"/>
  <c r="BC617" i="2"/>
  <c r="BD617" i="2"/>
  <c r="BE617" i="2"/>
  <c r="BF617" i="2"/>
  <c r="BG617" i="2"/>
  <c r="BH617" i="2"/>
  <c r="BA618" i="2"/>
  <c r="BB618" i="2"/>
  <c r="BC618" i="2"/>
  <c r="BD618" i="2"/>
  <c r="BE618" i="2"/>
  <c r="BF618" i="2"/>
  <c r="BG618" i="2"/>
  <c r="BH618" i="2"/>
  <c r="BA619" i="2"/>
  <c r="BB619" i="2"/>
  <c r="BC619" i="2"/>
  <c r="BD619" i="2"/>
  <c r="BE619" i="2"/>
  <c r="BF619" i="2"/>
  <c r="BG619" i="2"/>
  <c r="BH619" i="2"/>
  <c r="BA620" i="2"/>
  <c r="BB620" i="2"/>
  <c r="BC620" i="2"/>
  <c r="BD620" i="2"/>
  <c r="BE620" i="2"/>
  <c r="BF620" i="2"/>
  <c r="BG620" i="2"/>
  <c r="BH620" i="2"/>
  <c r="BA621" i="2"/>
  <c r="BB621" i="2"/>
  <c r="BC621" i="2"/>
  <c r="BD621" i="2"/>
  <c r="BE621" i="2"/>
  <c r="BF621" i="2"/>
  <c r="BG621" i="2"/>
  <c r="BH621" i="2"/>
  <c r="BA622" i="2"/>
  <c r="BB622" i="2"/>
  <c r="BC622" i="2"/>
  <c r="BD622" i="2"/>
  <c r="BE622" i="2"/>
  <c r="BF622" i="2"/>
  <c r="BG622" i="2"/>
  <c r="BH622" i="2"/>
  <c r="BA623" i="2"/>
  <c r="BB623" i="2"/>
  <c r="BC623" i="2"/>
  <c r="BD623" i="2"/>
  <c r="BE623" i="2"/>
  <c r="BF623" i="2"/>
  <c r="BG623" i="2"/>
  <c r="BH623" i="2"/>
  <c r="BA624" i="2"/>
  <c r="BB624" i="2"/>
  <c r="BC624" i="2"/>
  <c r="BD624" i="2"/>
  <c r="BE624" i="2"/>
  <c r="BF624" i="2"/>
  <c r="BG624" i="2"/>
  <c r="BH624" i="2"/>
  <c r="BA625" i="2"/>
  <c r="BB625" i="2"/>
  <c r="BC625" i="2"/>
  <c r="BD625" i="2"/>
  <c r="BE625" i="2"/>
  <c r="BF625" i="2"/>
  <c r="BG625" i="2"/>
  <c r="BH625" i="2"/>
  <c r="BA626" i="2"/>
  <c r="BB626" i="2"/>
  <c r="BC626" i="2"/>
  <c r="BD626" i="2"/>
  <c r="BE626" i="2"/>
  <c r="BF626" i="2"/>
  <c r="BG626" i="2"/>
  <c r="BH626" i="2"/>
  <c r="BA627" i="2"/>
  <c r="BB627" i="2"/>
  <c r="BC627" i="2"/>
  <c r="BD627" i="2"/>
  <c r="BE627" i="2"/>
  <c r="BF627" i="2"/>
  <c r="BG627" i="2"/>
  <c r="BH627" i="2"/>
  <c r="BA628" i="2"/>
  <c r="BB628" i="2"/>
  <c r="BC628" i="2"/>
  <c r="BD628" i="2"/>
  <c r="BE628" i="2"/>
  <c r="BF628" i="2"/>
  <c r="BG628" i="2"/>
  <c r="BH628" i="2"/>
  <c r="BA629" i="2"/>
  <c r="BB629" i="2"/>
  <c r="BC629" i="2"/>
  <c r="BD629" i="2"/>
  <c r="BE629" i="2"/>
  <c r="BF629" i="2"/>
  <c r="BG629" i="2"/>
  <c r="BH629" i="2"/>
  <c r="BA630" i="2"/>
  <c r="BB630" i="2"/>
  <c r="BC630" i="2"/>
  <c r="BD630" i="2"/>
  <c r="BE630" i="2"/>
  <c r="BF630" i="2"/>
  <c r="BG630" i="2"/>
  <c r="BH630" i="2"/>
  <c r="BA631" i="2"/>
  <c r="BB631" i="2"/>
  <c r="BC631" i="2"/>
  <c r="BD631" i="2"/>
  <c r="BE631" i="2"/>
  <c r="BF631" i="2"/>
  <c r="BG631" i="2"/>
  <c r="BH631" i="2"/>
  <c r="BA632" i="2"/>
  <c r="BB632" i="2"/>
  <c r="BC632" i="2"/>
  <c r="BD632" i="2"/>
  <c r="BE632" i="2"/>
  <c r="BF632" i="2"/>
  <c r="BG632" i="2"/>
  <c r="BH632" i="2"/>
  <c r="BA633" i="2"/>
  <c r="BB633" i="2"/>
  <c r="BC633" i="2"/>
  <c r="BD633" i="2"/>
  <c r="BE633" i="2"/>
  <c r="BF633" i="2"/>
  <c r="BG633" i="2"/>
  <c r="BH633" i="2"/>
  <c r="BA634" i="2"/>
  <c r="BB634" i="2"/>
  <c r="BC634" i="2"/>
  <c r="BD634" i="2"/>
  <c r="BE634" i="2"/>
  <c r="BF634" i="2"/>
  <c r="BG634" i="2"/>
  <c r="BH634" i="2"/>
  <c r="BA635" i="2"/>
  <c r="BB635" i="2"/>
  <c r="BC635" i="2"/>
  <c r="BD635" i="2"/>
  <c r="BE635" i="2"/>
  <c r="BF635" i="2"/>
  <c r="BG635" i="2"/>
  <c r="BH635" i="2"/>
  <c r="BA636" i="2"/>
  <c r="BB636" i="2"/>
  <c r="BC636" i="2"/>
  <c r="BD636" i="2"/>
  <c r="BE636" i="2"/>
  <c r="BF636" i="2"/>
  <c r="BG636" i="2"/>
  <c r="BH636" i="2"/>
  <c r="BA637" i="2"/>
  <c r="BB637" i="2"/>
  <c r="BC637" i="2"/>
  <c r="BD637" i="2"/>
  <c r="BE637" i="2"/>
  <c r="BF637" i="2"/>
  <c r="BG637" i="2"/>
  <c r="BH637" i="2"/>
  <c r="BA638" i="2"/>
  <c r="BB638" i="2"/>
  <c r="BC638" i="2"/>
  <c r="BD638" i="2"/>
  <c r="BE638" i="2"/>
  <c r="BF638" i="2"/>
  <c r="BG638" i="2"/>
  <c r="BH638" i="2"/>
  <c r="BA639" i="2"/>
  <c r="BB639" i="2"/>
  <c r="BC639" i="2"/>
  <c r="BD639" i="2"/>
  <c r="BE639" i="2"/>
  <c r="BF639" i="2"/>
  <c r="BG639" i="2"/>
  <c r="BH639" i="2"/>
  <c r="BA640" i="2"/>
  <c r="BB640" i="2"/>
  <c r="BC640" i="2"/>
  <c r="BD640" i="2"/>
  <c r="BE640" i="2"/>
  <c r="BF640" i="2"/>
  <c r="BG640" i="2"/>
  <c r="BH640" i="2"/>
  <c r="BA641" i="2"/>
  <c r="BB641" i="2"/>
  <c r="BC641" i="2"/>
  <c r="BD641" i="2"/>
  <c r="BE641" i="2"/>
  <c r="BF641" i="2"/>
  <c r="BG641" i="2"/>
  <c r="BH641" i="2"/>
  <c r="BA642" i="2"/>
  <c r="BB642" i="2"/>
  <c r="BC642" i="2"/>
  <c r="BD642" i="2"/>
  <c r="BE642" i="2"/>
  <c r="BF642" i="2"/>
  <c r="BG642" i="2"/>
  <c r="BH642" i="2"/>
  <c r="BA643" i="2"/>
  <c r="BB643" i="2"/>
  <c r="BC643" i="2"/>
  <c r="BD643" i="2"/>
  <c r="BE643" i="2"/>
  <c r="BF643" i="2"/>
  <c r="BG643" i="2"/>
  <c r="BH643" i="2"/>
  <c r="BA644" i="2"/>
  <c r="BB644" i="2"/>
  <c r="BC644" i="2"/>
  <c r="BD644" i="2"/>
  <c r="BE644" i="2"/>
  <c r="BF644" i="2"/>
  <c r="BG644" i="2"/>
  <c r="BH644" i="2"/>
  <c r="BA645" i="2"/>
  <c r="BB645" i="2"/>
  <c r="BC645" i="2"/>
  <c r="BD645" i="2"/>
  <c r="BE645" i="2"/>
  <c r="BF645" i="2"/>
  <c r="BG645" i="2"/>
  <c r="BH645" i="2"/>
  <c r="BA646" i="2"/>
  <c r="BB646" i="2"/>
  <c r="BC646" i="2"/>
  <c r="BD646" i="2"/>
  <c r="BE646" i="2"/>
  <c r="BF646" i="2"/>
  <c r="BG646" i="2"/>
  <c r="BH646" i="2"/>
  <c r="BA647" i="2"/>
  <c r="BB647" i="2"/>
  <c r="BC647" i="2"/>
  <c r="BD647" i="2"/>
  <c r="BE647" i="2"/>
  <c r="BF647" i="2"/>
  <c r="BG647" i="2"/>
  <c r="BH647" i="2"/>
  <c r="BA648" i="2"/>
  <c r="BB648" i="2"/>
  <c r="BC648" i="2"/>
  <c r="BD648" i="2"/>
  <c r="BE648" i="2"/>
  <c r="BF648" i="2"/>
  <c r="BG648" i="2"/>
  <c r="BH648" i="2"/>
  <c r="BA649" i="2"/>
  <c r="BB649" i="2"/>
  <c r="BC649" i="2"/>
  <c r="BD649" i="2"/>
  <c r="BE649" i="2"/>
  <c r="BF649" i="2"/>
  <c r="BG649" i="2"/>
  <c r="BH649" i="2"/>
  <c r="BA650" i="2"/>
  <c r="BB650" i="2"/>
  <c r="BC650" i="2"/>
  <c r="BD650" i="2"/>
  <c r="BE650" i="2"/>
  <c r="BF650" i="2"/>
  <c r="BG650" i="2"/>
  <c r="BH650" i="2"/>
  <c r="BA651" i="2"/>
  <c r="BB651" i="2"/>
  <c r="BC651" i="2"/>
  <c r="BD651" i="2"/>
  <c r="BE651" i="2"/>
  <c r="BF651" i="2"/>
  <c r="BG651" i="2"/>
  <c r="BH651" i="2"/>
  <c r="BA652" i="2"/>
  <c r="BB652" i="2"/>
  <c r="BC652" i="2"/>
  <c r="BD652" i="2"/>
  <c r="BE652" i="2"/>
  <c r="BF652" i="2"/>
  <c r="BG652" i="2"/>
  <c r="BH652" i="2"/>
  <c r="BA653" i="2"/>
  <c r="BB653" i="2"/>
  <c r="BC653" i="2"/>
  <c r="BD653" i="2"/>
  <c r="BE653" i="2"/>
  <c r="BF653" i="2"/>
  <c r="BG653" i="2"/>
  <c r="BH653" i="2"/>
  <c r="BA654" i="2"/>
  <c r="BB654" i="2"/>
  <c r="BC654" i="2"/>
  <c r="BD654" i="2"/>
  <c r="BE654" i="2"/>
  <c r="BF654" i="2"/>
  <c r="BG654" i="2"/>
  <c r="BH654" i="2"/>
  <c r="BA655" i="2"/>
  <c r="BB655" i="2"/>
  <c r="BC655" i="2"/>
  <c r="BD655" i="2"/>
  <c r="BE655" i="2"/>
  <c r="BF655" i="2"/>
  <c r="BG655" i="2"/>
  <c r="BH655" i="2"/>
  <c r="BA656" i="2"/>
  <c r="BB656" i="2"/>
  <c r="BC656" i="2"/>
  <c r="BD656" i="2"/>
  <c r="BE656" i="2"/>
  <c r="BF656" i="2"/>
  <c r="BG656" i="2"/>
  <c r="BH656" i="2"/>
  <c r="BA657" i="2"/>
  <c r="BB657" i="2"/>
  <c r="BC657" i="2"/>
  <c r="BD657" i="2"/>
  <c r="BE657" i="2"/>
  <c r="BF657" i="2"/>
  <c r="BG657" i="2"/>
  <c r="BH657" i="2"/>
  <c r="BA658" i="2"/>
  <c r="BB658" i="2"/>
  <c r="BC658" i="2"/>
  <c r="BD658" i="2"/>
  <c r="BE658" i="2"/>
  <c r="BF658" i="2"/>
  <c r="BG658" i="2"/>
  <c r="BH658" i="2"/>
  <c r="BA659" i="2"/>
  <c r="BB659" i="2"/>
  <c r="BC659" i="2"/>
  <c r="BD659" i="2"/>
  <c r="BE659" i="2"/>
  <c r="BF659" i="2"/>
  <c r="BG659" i="2"/>
  <c r="BH659" i="2"/>
  <c r="BA660" i="2"/>
  <c r="BB660" i="2"/>
  <c r="BC660" i="2"/>
  <c r="BD660" i="2"/>
  <c r="BE660" i="2"/>
  <c r="BF660" i="2"/>
  <c r="BG660" i="2"/>
  <c r="BH660" i="2"/>
  <c r="BA661" i="2"/>
  <c r="BB661" i="2"/>
  <c r="BC661" i="2"/>
  <c r="BD661" i="2"/>
  <c r="BE661" i="2"/>
  <c r="BF661" i="2"/>
  <c r="BG661" i="2"/>
  <c r="BH661" i="2"/>
  <c r="BA662" i="2"/>
  <c r="BB662" i="2"/>
  <c r="BC662" i="2"/>
  <c r="BD662" i="2"/>
  <c r="BE662" i="2"/>
  <c r="BF662" i="2"/>
  <c r="BG662" i="2"/>
  <c r="BH662" i="2"/>
  <c r="BA663" i="2"/>
  <c r="BB663" i="2"/>
  <c r="BC663" i="2"/>
  <c r="BD663" i="2"/>
  <c r="BE663" i="2"/>
  <c r="BF663" i="2"/>
  <c r="BG663" i="2"/>
  <c r="BH663" i="2"/>
  <c r="BA664" i="2"/>
  <c r="BB664" i="2"/>
  <c r="BC664" i="2"/>
  <c r="BD664" i="2"/>
  <c r="BE664" i="2"/>
  <c r="BF664" i="2"/>
  <c r="BG664" i="2"/>
  <c r="BH664" i="2"/>
  <c r="BA665" i="2"/>
  <c r="BB665" i="2"/>
  <c r="BC665" i="2"/>
  <c r="BD665" i="2"/>
  <c r="BE665" i="2"/>
  <c r="BF665" i="2"/>
  <c r="BG665" i="2"/>
  <c r="BH665" i="2"/>
  <c r="BA666" i="2"/>
  <c r="BB666" i="2"/>
  <c r="BC666" i="2"/>
  <c r="BD666" i="2"/>
  <c r="BE666" i="2"/>
  <c r="BF666" i="2"/>
  <c r="BG666" i="2"/>
  <c r="BH666" i="2"/>
  <c r="BA667" i="2"/>
  <c r="BB667" i="2"/>
  <c r="BC667" i="2"/>
  <c r="BD667" i="2"/>
  <c r="BE667" i="2"/>
  <c r="BF667" i="2"/>
  <c r="BG667" i="2"/>
  <c r="BH667" i="2"/>
  <c r="BA668" i="2"/>
  <c r="BB668" i="2"/>
  <c r="BC668" i="2"/>
  <c r="BD668" i="2"/>
  <c r="BE668" i="2"/>
  <c r="BF668" i="2"/>
  <c r="BG668" i="2"/>
  <c r="BH668" i="2"/>
  <c r="BA669" i="2"/>
  <c r="BB669" i="2"/>
  <c r="BC669" i="2"/>
  <c r="BD669" i="2"/>
  <c r="BE669" i="2"/>
  <c r="BF669" i="2"/>
  <c r="BG669" i="2"/>
  <c r="BH669" i="2"/>
  <c r="BA670" i="2"/>
  <c r="BB670" i="2"/>
  <c r="BC670" i="2"/>
  <c r="BD670" i="2"/>
  <c r="BE670" i="2"/>
  <c r="BF670" i="2"/>
  <c r="BG670" i="2"/>
  <c r="BH670" i="2"/>
  <c r="BA671" i="2"/>
  <c r="BB671" i="2"/>
  <c r="BC671" i="2"/>
  <c r="BD671" i="2"/>
  <c r="BE671" i="2"/>
  <c r="BF671" i="2"/>
  <c r="BG671" i="2"/>
  <c r="BH671" i="2"/>
  <c r="BA672" i="2"/>
  <c r="BB672" i="2"/>
  <c r="BC672" i="2"/>
  <c r="BD672" i="2"/>
  <c r="BE672" i="2"/>
  <c r="BF672" i="2"/>
  <c r="BG672" i="2"/>
  <c r="BH672" i="2"/>
  <c r="BA673" i="2"/>
  <c r="BB673" i="2"/>
  <c r="BC673" i="2"/>
  <c r="BD673" i="2"/>
  <c r="BE673" i="2"/>
  <c r="BF673" i="2"/>
  <c r="BG673" i="2"/>
  <c r="BH673" i="2"/>
  <c r="BA674" i="2"/>
  <c r="BB674" i="2"/>
  <c r="BC674" i="2"/>
  <c r="BD674" i="2"/>
  <c r="BE674" i="2"/>
  <c r="BF674" i="2"/>
  <c r="BG674" i="2"/>
  <c r="BH674" i="2"/>
  <c r="BA675" i="2"/>
  <c r="BB675" i="2"/>
  <c r="BC675" i="2"/>
  <c r="BD675" i="2"/>
  <c r="BE675" i="2"/>
  <c r="BF675" i="2"/>
  <c r="BG675" i="2"/>
  <c r="BH675" i="2"/>
  <c r="BA676" i="2"/>
  <c r="BB676" i="2"/>
  <c r="BC676" i="2"/>
  <c r="BD676" i="2"/>
  <c r="BE676" i="2"/>
  <c r="BF676" i="2"/>
  <c r="BG676" i="2"/>
  <c r="BH676" i="2"/>
  <c r="BA677" i="2"/>
  <c r="BB677" i="2"/>
  <c r="BC677" i="2"/>
  <c r="BD677" i="2"/>
  <c r="BE677" i="2"/>
  <c r="BF677" i="2"/>
  <c r="BG677" i="2"/>
  <c r="BH677" i="2"/>
  <c r="BA678" i="2"/>
  <c r="BB678" i="2"/>
  <c r="BC678" i="2"/>
  <c r="BD678" i="2"/>
  <c r="BE678" i="2"/>
  <c r="BF678" i="2"/>
  <c r="BG678" i="2"/>
  <c r="BH678" i="2"/>
  <c r="BA679" i="2"/>
  <c r="BB679" i="2"/>
  <c r="BC679" i="2"/>
  <c r="BD679" i="2"/>
  <c r="BE679" i="2"/>
  <c r="BF679" i="2"/>
  <c r="BG679" i="2"/>
  <c r="BH679" i="2"/>
  <c r="BA680" i="2"/>
  <c r="BB680" i="2"/>
  <c r="BC680" i="2"/>
  <c r="BD680" i="2"/>
  <c r="BE680" i="2"/>
  <c r="BF680" i="2"/>
  <c r="BG680" i="2"/>
  <c r="BH680" i="2"/>
  <c r="BA681" i="2"/>
  <c r="BB681" i="2"/>
  <c r="BC681" i="2"/>
  <c r="BD681" i="2"/>
  <c r="BE681" i="2"/>
  <c r="BF681" i="2"/>
  <c r="BG681" i="2"/>
  <c r="BH681" i="2"/>
  <c r="BA682" i="2"/>
  <c r="BB682" i="2"/>
  <c r="BC682" i="2"/>
  <c r="BD682" i="2"/>
  <c r="BE682" i="2"/>
  <c r="BF682" i="2"/>
  <c r="BG682" i="2"/>
  <c r="BH682" i="2"/>
  <c r="BA683" i="2"/>
  <c r="BB683" i="2"/>
  <c r="BC683" i="2"/>
  <c r="BD683" i="2"/>
  <c r="BE683" i="2"/>
  <c r="BF683" i="2"/>
  <c r="BG683" i="2"/>
  <c r="BH683" i="2"/>
  <c r="BA684" i="2"/>
  <c r="BB684" i="2"/>
  <c r="BC684" i="2"/>
  <c r="BD684" i="2"/>
  <c r="BE684" i="2"/>
  <c r="BF684" i="2"/>
  <c r="BG684" i="2"/>
  <c r="BH684" i="2"/>
  <c r="BA685" i="2"/>
  <c r="BB685" i="2"/>
  <c r="BC685" i="2"/>
  <c r="BD685" i="2"/>
  <c r="BE685" i="2"/>
  <c r="BF685" i="2"/>
  <c r="BG685" i="2"/>
  <c r="BH685" i="2"/>
  <c r="BA686" i="2"/>
  <c r="BB686" i="2"/>
  <c r="BC686" i="2"/>
  <c r="BD686" i="2"/>
  <c r="BE686" i="2"/>
  <c r="BF686" i="2"/>
  <c r="BG686" i="2"/>
  <c r="BH686" i="2"/>
  <c r="BA687" i="2"/>
  <c r="BB687" i="2"/>
  <c r="BC687" i="2"/>
  <c r="BD687" i="2"/>
  <c r="BE687" i="2"/>
  <c r="BF687" i="2"/>
  <c r="BG687" i="2"/>
  <c r="BH687" i="2"/>
  <c r="BA688" i="2"/>
  <c r="BB688" i="2"/>
  <c r="BC688" i="2"/>
  <c r="BD688" i="2"/>
  <c r="BE688" i="2"/>
  <c r="BF688" i="2"/>
  <c r="BG688" i="2"/>
  <c r="BH688" i="2"/>
  <c r="BA689" i="2"/>
  <c r="BB689" i="2"/>
  <c r="BC689" i="2"/>
  <c r="BD689" i="2"/>
  <c r="BE689" i="2"/>
  <c r="BF689" i="2"/>
  <c r="BG689" i="2"/>
  <c r="BH689" i="2"/>
  <c r="BA690" i="2"/>
  <c r="BB690" i="2"/>
  <c r="BC690" i="2"/>
  <c r="BD690" i="2"/>
  <c r="BE690" i="2"/>
  <c r="BF690" i="2"/>
  <c r="BG690" i="2"/>
  <c r="BH690" i="2"/>
  <c r="BA691" i="2"/>
  <c r="BB691" i="2"/>
  <c r="BC691" i="2"/>
  <c r="BD691" i="2"/>
  <c r="BE691" i="2"/>
  <c r="BF691" i="2"/>
  <c r="BG691" i="2"/>
  <c r="BH691" i="2"/>
  <c r="BA692" i="2"/>
  <c r="BB692" i="2"/>
  <c r="BC692" i="2"/>
  <c r="BD692" i="2"/>
  <c r="BE692" i="2"/>
  <c r="BF692" i="2"/>
  <c r="BG692" i="2"/>
  <c r="BH692" i="2"/>
  <c r="BA693" i="2"/>
  <c r="BB693" i="2"/>
  <c r="BC693" i="2"/>
  <c r="BD693" i="2"/>
  <c r="BE693" i="2"/>
  <c r="BF693" i="2"/>
  <c r="BG693" i="2"/>
  <c r="BH693" i="2"/>
  <c r="BA694" i="2"/>
  <c r="BB694" i="2"/>
  <c r="BC694" i="2"/>
  <c r="BD694" i="2"/>
  <c r="BE694" i="2"/>
  <c r="BF694" i="2"/>
  <c r="BG694" i="2"/>
  <c r="BH694" i="2"/>
  <c r="BA695" i="2"/>
  <c r="BB695" i="2"/>
  <c r="BC695" i="2"/>
  <c r="BD695" i="2"/>
  <c r="BE695" i="2"/>
  <c r="BF695" i="2"/>
  <c r="BG695" i="2"/>
  <c r="BH695" i="2"/>
  <c r="BA696" i="2"/>
  <c r="BB696" i="2"/>
  <c r="BC696" i="2"/>
  <c r="BD696" i="2"/>
  <c r="BE696" i="2"/>
  <c r="BF696" i="2"/>
  <c r="BG696" i="2"/>
  <c r="BH696" i="2"/>
  <c r="BA697" i="2"/>
  <c r="BB697" i="2"/>
  <c r="BC697" i="2"/>
  <c r="BD697" i="2"/>
  <c r="BE697" i="2"/>
  <c r="BF697" i="2"/>
  <c r="BG697" i="2"/>
  <c r="BH697" i="2"/>
  <c r="BA698" i="2"/>
  <c r="BB698" i="2"/>
  <c r="BC698" i="2"/>
  <c r="BD698" i="2"/>
  <c r="BE698" i="2"/>
  <c r="BF698" i="2"/>
  <c r="BG698" i="2"/>
  <c r="BH698" i="2"/>
  <c r="BA699" i="2"/>
  <c r="BB699" i="2"/>
  <c r="BC699" i="2"/>
  <c r="BD699" i="2"/>
  <c r="BE699" i="2"/>
  <c r="BF699" i="2"/>
  <c r="BG699" i="2"/>
  <c r="BH699" i="2"/>
  <c r="BA700" i="2"/>
  <c r="BB700" i="2"/>
  <c r="BC700" i="2"/>
  <c r="BD700" i="2"/>
  <c r="BE700" i="2"/>
  <c r="BF700" i="2"/>
  <c r="BG700" i="2"/>
  <c r="BH700" i="2"/>
  <c r="BA701" i="2"/>
  <c r="BB701" i="2"/>
  <c r="BC701" i="2"/>
  <c r="BD701" i="2"/>
  <c r="BE701" i="2"/>
  <c r="BF701" i="2"/>
  <c r="BG701" i="2"/>
  <c r="BH701" i="2"/>
  <c r="BA702" i="2"/>
  <c r="BB702" i="2"/>
  <c r="BC702" i="2"/>
  <c r="BD702" i="2"/>
  <c r="BE702" i="2"/>
  <c r="BF702" i="2"/>
  <c r="BG702" i="2"/>
  <c r="BH702" i="2"/>
  <c r="BA703" i="2"/>
  <c r="BB703" i="2"/>
  <c r="BC703" i="2"/>
  <c r="BD703" i="2"/>
  <c r="BE703" i="2"/>
  <c r="BF703" i="2"/>
  <c r="BG703" i="2"/>
  <c r="BH703" i="2"/>
  <c r="BA704" i="2"/>
  <c r="BB704" i="2"/>
  <c r="BC704" i="2"/>
  <c r="BD704" i="2"/>
  <c r="BE704" i="2"/>
  <c r="BF704" i="2"/>
  <c r="BG704" i="2"/>
  <c r="BH704" i="2"/>
  <c r="BA705" i="2"/>
  <c r="BB705" i="2"/>
  <c r="BC705" i="2"/>
  <c r="BD705" i="2"/>
  <c r="BE705" i="2"/>
  <c r="BF705" i="2"/>
  <c r="BG705" i="2"/>
  <c r="BH705" i="2"/>
  <c r="BA706" i="2"/>
  <c r="BB706" i="2"/>
  <c r="BC706" i="2"/>
  <c r="BD706" i="2"/>
  <c r="BE706" i="2"/>
  <c r="BF706" i="2"/>
  <c r="BG706" i="2"/>
  <c r="BH706" i="2"/>
  <c r="BA707" i="2"/>
  <c r="BB707" i="2"/>
  <c r="BC707" i="2"/>
  <c r="BD707" i="2"/>
  <c r="BE707" i="2"/>
  <c r="BF707" i="2"/>
  <c r="BG707" i="2"/>
  <c r="BH707" i="2"/>
  <c r="BA708" i="2"/>
  <c r="BB708" i="2"/>
  <c r="BC708" i="2"/>
  <c r="BD708" i="2"/>
  <c r="BE708" i="2"/>
  <c r="BF708" i="2"/>
  <c r="BG708" i="2"/>
  <c r="BH708" i="2"/>
  <c r="BA709" i="2"/>
  <c r="BB709" i="2"/>
  <c r="BC709" i="2"/>
  <c r="BD709" i="2"/>
  <c r="BE709" i="2"/>
  <c r="BF709" i="2"/>
  <c r="BG709" i="2"/>
  <c r="BH709" i="2"/>
  <c r="BA710" i="2"/>
  <c r="BB710" i="2"/>
  <c r="BC710" i="2"/>
  <c r="BD710" i="2"/>
  <c r="BE710" i="2"/>
  <c r="BF710" i="2"/>
  <c r="BG710" i="2"/>
  <c r="BH710" i="2"/>
  <c r="BA711" i="2"/>
  <c r="BB711" i="2"/>
  <c r="BC711" i="2"/>
  <c r="BD711" i="2"/>
  <c r="BE711" i="2"/>
  <c r="BF711" i="2"/>
  <c r="BG711" i="2"/>
  <c r="BH711" i="2"/>
  <c r="BA712" i="2"/>
  <c r="BB712" i="2"/>
  <c r="BC712" i="2"/>
  <c r="BD712" i="2"/>
  <c r="BE712" i="2"/>
  <c r="BF712" i="2"/>
  <c r="BG712" i="2"/>
  <c r="BH712" i="2"/>
  <c r="BA713" i="2"/>
  <c r="BB713" i="2"/>
  <c r="BC713" i="2"/>
  <c r="BD713" i="2"/>
  <c r="BE713" i="2"/>
  <c r="BF713" i="2"/>
  <c r="BG713" i="2"/>
  <c r="BH713" i="2"/>
  <c r="BA714" i="2"/>
  <c r="BB714" i="2"/>
  <c r="BC714" i="2"/>
  <c r="BD714" i="2"/>
  <c r="BE714" i="2"/>
  <c r="BF714" i="2"/>
  <c r="BG714" i="2"/>
  <c r="BH714" i="2"/>
  <c r="BA715" i="2"/>
  <c r="BB715" i="2"/>
  <c r="BC715" i="2"/>
  <c r="BD715" i="2"/>
  <c r="BE715" i="2"/>
  <c r="BF715" i="2"/>
  <c r="BG715" i="2"/>
  <c r="BH715" i="2"/>
  <c r="BA716" i="2"/>
  <c r="BB716" i="2"/>
  <c r="BC716" i="2"/>
  <c r="BD716" i="2"/>
  <c r="BE716" i="2"/>
  <c r="BF716" i="2"/>
  <c r="BG716" i="2"/>
  <c r="BH716" i="2"/>
  <c r="BA717" i="2"/>
  <c r="BB717" i="2"/>
  <c r="BC717" i="2"/>
  <c r="BD717" i="2"/>
  <c r="BE717" i="2"/>
  <c r="BF717" i="2"/>
  <c r="BG717" i="2"/>
  <c r="BH717" i="2"/>
  <c r="BA718" i="2"/>
  <c r="BB718" i="2"/>
  <c r="BC718" i="2"/>
  <c r="BD718" i="2"/>
  <c r="BE718" i="2"/>
  <c r="BF718" i="2"/>
  <c r="BG718" i="2"/>
  <c r="BH718" i="2"/>
  <c r="BA719" i="2"/>
  <c r="BB719" i="2"/>
  <c r="BC719" i="2"/>
  <c r="BD719" i="2"/>
  <c r="BE719" i="2"/>
  <c r="BF719" i="2"/>
  <c r="BG719" i="2"/>
  <c r="BH719" i="2"/>
  <c r="BA720" i="2"/>
  <c r="BB720" i="2"/>
  <c r="BC720" i="2"/>
  <c r="BD720" i="2"/>
  <c r="BE720" i="2"/>
  <c r="BF720" i="2"/>
  <c r="BG720" i="2"/>
  <c r="BH720" i="2"/>
  <c r="BA721" i="2"/>
  <c r="BB721" i="2"/>
  <c r="BC721" i="2"/>
  <c r="BD721" i="2"/>
  <c r="BE721" i="2"/>
  <c r="BF721" i="2"/>
  <c r="BG721" i="2"/>
  <c r="BH721" i="2"/>
  <c r="BA722" i="2"/>
  <c r="BB722" i="2"/>
  <c r="BC722" i="2"/>
  <c r="BD722" i="2"/>
  <c r="BE722" i="2"/>
  <c r="BF722" i="2"/>
  <c r="BG722" i="2"/>
  <c r="BH722" i="2"/>
  <c r="BA723" i="2"/>
  <c r="BB723" i="2"/>
  <c r="BC723" i="2"/>
  <c r="BD723" i="2"/>
  <c r="BE723" i="2"/>
  <c r="BF723" i="2"/>
  <c r="BG723" i="2"/>
  <c r="BH723" i="2"/>
  <c r="BA724" i="2"/>
  <c r="BB724" i="2"/>
  <c r="BC724" i="2"/>
  <c r="BD724" i="2"/>
  <c r="BE724" i="2"/>
  <c r="BF724" i="2"/>
  <c r="BG724" i="2"/>
  <c r="BH724" i="2"/>
  <c r="BA725" i="2"/>
  <c r="BB725" i="2"/>
  <c r="BC725" i="2"/>
  <c r="BD725" i="2"/>
  <c r="BE725" i="2"/>
  <c r="BF725" i="2"/>
  <c r="BG725" i="2"/>
  <c r="BH725" i="2"/>
  <c r="BA726" i="2"/>
  <c r="BB726" i="2"/>
  <c r="BC726" i="2"/>
  <c r="BD726" i="2"/>
  <c r="BE726" i="2"/>
  <c r="BF726" i="2"/>
  <c r="BG726" i="2"/>
  <c r="BH726" i="2"/>
  <c r="BA727" i="2"/>
  <c r="BB727" i="2"/>
  <c r="BC727" i="2"/>
  <c r="BD727" i="2"/>
  <c r="BE727" i="2"/>
  <c r="BF727" i="2"/>
  <c r="BG727" i="2"/>
  <c r="BH727" i="2"/>
  <c r="BA728" i="2"/>
  <c r="BB728" i="2"/>
  <c r="BC728" i="2"/>
  <c r="BD728" i="2"/>
  <c r="BE728" i="2"/>
  <c r="BF728" i="2"/>
  <c r="BG728" i="2"/>
  <c r="BH728" i="2"/>
  <c r="BA729" i="2"/>
  <c r="BB729" i="2"/>
  <c r="BC729" i="2"/>
  <c r="BD729" i="2"/>
  <c r="BE729" i="2"/>
  <c r="BF729" i="2"/>
  <c r="BG729" i="2"/>
  <c r="BH729" i="2"/>
  <c r="BA730" i="2"/>
  <c r="BB730" i="2"/>
  <c r="BC730" i="2"/>
  <c r="BD730" i="2"/>
  <c r="BE730" i="2"/>
  <c r="BF730" i="2"/>
  <c r="BG730" i="2"/>
  <c r="BH730" i="2"/>
  <c r="BA731" i="2"/>
  <c r="BB731" i="2"/>
  <c r="BC731" i="2"/>
  <c r="BD731" i="2"/>
  <c r="BE731" i="2"/>
  <c r="BF731" i="2"/>
  <c r="BG731" i="2"/>
  <c r="BH731" i="2"/>
  <c r="BA732" i="2"/>
  <c r="BB732" i="2"/>
  <c r="BC732" i="2"/>
  <c r="BD732" i="2"/>
  <c r="BE732" i="2"/>
  <c r="BF732" i="2"/>
  <c r="BG732" i="2"/>
  <c r="BH732" i="2"/>
  <c r="BA733" i="2"/>
  <c r="BB733" i="2"/>
  <c r="BC733" i="2"/>
  <c r="BD733" i="2"/>
  <c r="BE733" i="2"/>
  <c r="BF733" i="2"/>
  <c r="BG733" i="2"/>
  <c r="BH733" i="2"/>
  <c r="BA734" i="2"/>
  <c r="BB734" i="2"/>
  <c r="BC734" i="2"/>
  <c r="BD734" i="2"/>
  <c r="BE734" i="2"/>
  <c r="BF734" i="2"/>
  <c r="BG734" i="2"/>
  <c r="BH734" i="2"/>
  <c r="BA735" i="2"/>
  <c r="BB735" i="2"/>
  <c r="BC735" i="2"/>
  <c r="BD735" i="2"/>
  <c r="BE735" i="2"/>
  <c r="BF735" i="2"/>
  <c r="BG735" i="2"/>
  <c r="BH735" i="2"/>
  <c r="BA736" i="2"/>
  <c r="BB736" i="2"/>
  <c r="BC736" i="2"/>
  <c r="BD736" i="2"/>
  <c r="BE736" i="2"/>
  <c r="BF736" i="2"/>
  <c r="BG736" i="2"/>
  <c r="BH736" i="2"/>
  <c r="BA737" i="2"/>
  <c r="BB737" i="2"/>
  <c r="BC737" i="2"/>
  <c r="BD737" i="2"/>
  <c r="BE737" i="2"/>
  <c r="BF737" i="2"/>
  <c r="BG737" i="2"/>
  <c r="BH737" i="2"/>
  <c r="BA738" i="2"/>
  <c r="BB738" i="2"/>
  <c r="BC738" i="2"/>
  <c r="BD738" i="2"/>
  <c r="BE738" i="2"/>
  <c r="BF738" i="2"/>
  <c r="BG738" i="2"/>
  <c r="BH738" i="2"/>
  <c r="BA739" i="2"/>
  <c r="BB739" i="2"/>
  <c r="BC739" i="2"/>
  <c r="BD739" i="2"/>
  <c r="BE739" i="2"/>
  <c r="BF739" i="2"/>
  <c r="BG739" i="2"/>
  <c r="BH739" i="2"/>
  <c r="BA740" i="2"/>
  <c r="BB740" i="2"/>
  <c r="BC740" i="2"/>
  <c r="BD740" i="2"/>
  <c r="BE740" i="2"/>
  <c r="BF740" i="2"/>
  <c r="BG740" i="2"/>
  <c r="BH740" i="2"/>
  <c r="BA741" i="2"/>
  <c r="BB741" i="2"/>
  <c r="BC741" i="2"/>
  <c r="BD741" i="2"/>
  <c r="BE741" i="2"/>
  <c r="BF741" i="2"/>
  <c r="BG741" i="2"/>
  <c r="BH741" i="2"/>
  <c r="BA742" i="2"/>
  <c r="BB742" i="2"/>
  <c r="BC742" i="2"/>
  <c r="BD742" i="2"/>
  <c r="BE742" i="2"/>
  <c r="BF742" i="2"/>
  <c r="BG742" i="2"/>
  <c r="BH742" i="2"/>
  <c r="BA743" i="2"/>
  <c r="BB743" i="2"/>
  <c r="BC743" i="2"/>
  <c r="BD743" i="2"/>
  <c r="BE743" i="2"/>
  <c r="BF743" i="2"/>
  <c r="BG743" i="2"/>
  <c r="BH743" i="2"/>
  <c r="BA744" i="2"/>
  <c r="BB744" i="2"/>
  <c r="BC744" i="2"/>
  <c r="BD744" i="2"/>
  <c r="BE744" i="2"/>
  <c r="BF744" i="2"/>
  <c r="BG744" i="2"/>
  <c r="BH744" i="2"/>
  <c r="BA745" i="2"/>
  <c r="BB745" i="2"/>
  <c r="BC745" i="2"/>
  <c r="BD745" i="2"/>
  <c r="BE745" i="2"/>
  <c r="BF745" i="2"/>
  <c r="BG745" i="2"/>
  <c r="BH745" i="2"/>
  <c r="BA746" i="2"/>
  <c r="BB746" i="2"/>
  <c r="BC746" i="2"/>
  <c r="BD746" i="2"/>
  <c r="BE746" i="2"/>
  <c r="BF746" i="2"/>
  <c r="BG746" i="2"/>
  <c r="BH746" i="2"/>
  <c r="BA747" i="2"/>
  <c r="BB747" i="2"/>
  <c r="BC747" i="2"/>
  <c r="BD747" i="2"/>
  <c r="BE747" i="2"/>
  <c r="BF747" i="2"/>
  <c r="BG747" i="2"/>
  <c r="BH747" i="2"/>
  <c r="BA748" i="2"/>
  <c r="BB748" i="2"/>
  <c r="BC748" i="2"/>
  <c r="BD748" i="2"/>
  <c r="BE748" i="2"/>
  <c r="BF748" i="2"/>
  <c r="BG748" i="2"/>
  <c r="BH748" i="2"/>
  <c r="BA749" i="2"/>
  <c r="BB749" i="2"/>
  <c r="BC749" i="2"/>
  <c r="BD749" i="2"/>
  <c r="BE749" i="2"/>
  <c r="BF749" i="2"/>
  <c r="BG749" i="2"/>
  <c r="BH749" i="2"/>
  <c r="BA750" i="2"/>
  <c r="BB750" i="2"/>
  <c r="BC750" i="2"/>
  <c r="BD750" i="2"/>
  <c r="BE750" i="2"/>
  <c r="BF750" i="2"/>
  <c r="BG750" i="2"/>
  <c r="BH750" i="2"/>
  <c r="BA751" i="2"/>
  <c r="BB751" i="2"/>
  <c r="BC751" i="2"/>
  <c r="BD751" i="2"/>
  <c r="BE751" i="2"/>
  <c r="BF751" i="2"/>
  <c r="BG751" i="2"/>
  <c r="BH751" i="2"/>
  <c r="BA752" i="2"/>
  <c r="BB752" i="2"/>
  <c r="BC752" i="2"/>
  <c r="BD752" i="2"/>
  <c r="BE752" i="2"/>
  <c r="BF752" i="2"/>
  <c r="BG752" i="2"/>
  <c r="BH752" i="2"/>
  <c r="BA753" i="2"/>
  <c r="BB753" i="2"/>
  <c r="BC753" i="2"/>
  <c r="BD753" i="2"/>
  <c r="BE753" i="2"/>
  <c r="BF753" i="2"/>
  <c r="BG753" i="2"/>
  <c r="BH753" i="2"/>
  <c r="BA754" i="2"/>
  <c r="BB754" i="2"/>
  <c r="BC754" i="2"/>
  <c r="BD754" i="2"/>
  <c r="BE754" i="2"/>
  <c r="BF754" i="2"/>
  <c r="BG754" i="2"/>
  <c r="BH754" i="2"/>
  <c r="BA755" i="2"/>
  <c r="BB755" i="2"/>
  <c r="BC755" i="2"/>
  <c r="BD755" i="2"/>
  <c r="BE755" i="2"/>
  <c r="BF755" i="2"/>
  <c r="BG755" i="2"/>
  <c r="BH755" i="2"/>
  <c r="BA756" i="2"/>
  <c r="BB756" i="2"/>
  <c r="BC756" i="2"/>
  <c r="BD756" i="2"/>
  <c r="BE756" i="2"/>
  <c r="BF756" i="2"/>
  <c r="BG756" i="2"/>
  <c r="BH756" i="2"/>
  <c r="BA757" i="2"/>
  <c r="BB757" i="2"/>
  <c r="BC757" i="2"/>
  <c r="BD757" i="2"/>
  <c r="BE757" i="2"/>
  <c r="BF757" i="2"/>
  <c r="BG757" i="2"/>
  <c r="BH757" i="2"/>
  <c r="BA758" i="2"/>
  <c r="BB758" i="2"/>
  <c r="BC758" i="2"/>
  <c r="BD758" i="2"/>
  <c r="BE758" i="2"/>
  <c r="BF758" i="2"/>
  <c r="BG758" i="2"/>
  <c r="BH758" i="2"/>
  <c r="BA759" i="2"/>
  <c r="BB759" i="2"/>
  <c r="BC759" i="2"/>
  <c r="BD759" i="2"/>
  <c r="BE759" i="2"/>
  <c r="BF759" i="2"/>
  <c r="BG759" i="2"/>
  <c r="BH759" i="2"/>
  <c r="BA760" i="2"/>
  <c r="BB760" i="2"/>
  <c r="BC760" i="2"/>
  <c r="BD760" i="2"/>
  <c r="BE760" i="2"/>
  <c r="BF760" i="2"/>
  <c r="BG760" i="2"/>
  <c r="BH760" i="2"/>
  <c r="BA761" i="2"/>
  <c r="BB761" i="2"/>
  <c r="BC761" i="2"/>
  <c r="BD761" i="2"/>
  <c r="BE761" i="2"/>
  <c r="BF761" i="2"/>
  <c r="BG761" i="2"/>
  <c r="BH761" i="2"/>
  <c r="BA762" i="2"/>
  <c r="BB762" i="2"/>
  <c r="BC762" i="2"/>
  <c r="BD762" i="2"/>
  <c r="BE762" i="2"/>
  <c r="BF762" i="2"/>
  <c r="BG762" i="2"/>
  <c r="BH762" i="2"/>
  <c r="BA763" i="2"/>
  <c r="BB763" i="2"/>
  <c r="BC763" i="2"/>
  <c r="BD763" i="2"/>
  <c r="BE763" i="2"/>
  <c r="BF763" i="2"/>
  <c r="BG763" i="2"/>
  <c r="BH763" i="2"/>
  <c r="BA764" i="2"/>
  <c r="BB764" i="2"/>
  <c r="BC764" i="2"/>
  <c r="BD764" i="2"/>
  <c r="BE764" i="2"/>
  <c r="BF764" i="2"/>
  <c r="BG764" i="2"/>
  <c r="BH764" i="2"/>
  <c r="BA765" i="2"/>
  <c r="BB765" i="2"/>
  <c r="BC765" i="2"/>
  <c r="BD765" i="2"/>
  <c r="BE765" i="2"/>
  <c r="BF765" i="2"/>
  <c r="BG765" i="2"/>
  <c r="BH765" i="2"/>
  <c r="BA766" i="2"/>
  <c r="BB766" i="2"/>
  <c r="BC766" i="2"/>
  <c r="BD766" i="2"/>
  <c r="BE766" i="2"/>
  <c r="BF766" i="2"/>
  <c r="BG766" i="2"/>
  <c r="BH766" i="2"/>
  <c r="BA767" i="2"/>
  <c r="BB767" i="2"/>
  <c r="BC767" i="2"/>
  <c r="BD767" i="2"/>
  <c r="BE767" i="2"/>
  <c r="BF767" i="2"/>
  <c r="BG767" i="2"/>
  <c r="BH767" i="2"/>
  <c r="BA768" i="2"/>
  <c r="BB768" i="2"/>
  <c r="BC768" i="2"/>
  <c r="BD768" i="2"/>
  <c r="BE768" i="2"/>
  <c r="BF768" i="2"/>
  <c r="BG768" i="2"/>
  <c r="BH768" i="2"/>
  <c r="BA769" i="2"/>
  <c r="BB769" i="2"/>
  <c r="BC769" i="2"/>
  <c r="BD769" i="2"/>
  <c r="BE769" i="2"/>
  <c r="BF769" i="2"/>
  <c r="BG769" i="2"/>
  <c r="BH769" i="2"/>
  <c r="BA770" i="2"/>
  <c r="BB770" i="2"/>
  <c r="BC770" i="2"/>
  <c r="BD770" i="2"/>
  <c r="BE770" i="2"/>
  <c r="BF770" i="2"/>
  <c r="BG770" i="2"/>
  <c r="BH770" i="2"/>
  <c r="BA771" i="2"/>
  <c r="BB771" i="2"/>
  <c r="BC771" i="2"/>
  <c r="BD771" i="2"/>
  <c r="BE771" i="2"/>
  <c r="BF771" i="2"/>
  <c r="BG771" i="2"/>
  <c r="BH771" i="2"/>
  <c r="BA772" i="2"/>
  <c r="BB772" i="2"/>
  <c r="BC772" i="2"/>
  <c r="BD772" i="2"/>
  <c r="BE772" i="2"/>
  <c r="BF772" i="2"/>
  <c r="BG772" i="2"/>
  <c r="BH772" i="2"/>
  <c r="BA773" i="2"/>
  <c r="BB773" i="2"/>
  <c r="BC773" i="2"/>
  <c r="BD773" i="2"/>
  <c r="BE773" i="2"/>
  <c r="BF773" i="2"/>
  <c r="BG773" i="2"/>
  <c r="BH773" i="2"/>
  <c r="BA774" i="2"/>
  <c r="BB774" i="2"/>
  <c r="BC774" i="2"/>
  <c r="BD774" i="2"/>
  <c r="BE774" i="2"/>
  <c r="BF774" i="2"/>
  <c r="BG774" i="2"/>
  <c r="BH774" i="2"/>
  <c r="BA775" i="2"/>
  <c r="BB775" i="2"/>
  <c r="BC775" i="2"/>
  <c r="BD775" i="2"/>
  <c r="BE775" i="2"/>
  <c r="BF775" i="2"/>
  <c r="BG775" i="2"/>
  <c r="BH775" i="2"/>
  <c r="BA776" i="2"/>
  <c r="BB776" i="2"/>
  <c r="BC776" i="2"/>
  <c r="BD776" i="2"/>
  <c r="BE776" i="2"/>
  <c r="BF776" i="2"/>
  <c r="BG776" i="2"/>
  <c r="BH776" i="2"/>
  <c r="BA777" i="2"/>
  <c r="BB777" i="2"/>
  <c r="BC777" i="2"/>
  <c r="BD777" i="2"/>
  <c r="BE777" i="2"/>
  <c r="BF777" i="2"/>
  <c r="BG777" i="2"/>
  <c r="BH777" i="2"/>
  <c r="BA778" i="2"/>
  <c r="BB778" i="2"/>
  <c r="BC778" i="2"/>
  <c r="BD778" i="2"/>
  <c r="BE778" i="2"/>
  <c r="BF778" i="2"/>
  <c r="BG778" i="2"/>
  <c r="BH778" i="2"/>
  <c r="BA779" i="2"/>
  <c r="BB779" i="2"/>
  <c r="BC779" i="2"/>
  <c r="BD779" i="2"/>
  <c r="BE779" i="2"/>
  <c r="BF779" i="2"/>
  <c r="BG779" i="2"/>
  <c r="BH779" i="2"/>
  <c r="BA780" i="2"/>
  <c r="BB780" i="2"/>
  <c r="BC780" i="2"/>
  <c r="BD780" i="2"/>
  <c r="BE780" i="2"/>
  <c r="BF780" i="2"/>
  <c r="BG780" i="2"/>
  <c r="BH780" i="2"/>
  <c r="BA781" i="2"/>
  <c r="BB781" i="2"/>
  <c r="BC781" i="2"/>
  <c r="BD781" i="2"/>
  <c r="BE781" i="2"/>
  <c r="BF781" i="2"/>
  <c r="BG781" i="2"/>
  <c r="BH781" i="2"/>
  <c r="BA782" i="2"/>
  <c r="BB782" i="2"/>
  <c r="BC782" i="2"/>
  <c r="BD782" i="2"/>
  <c r="BE782" i="2"/>
  <c r="BF782" i="2"/>
  <c r="BG782" i="2"/>
  <c r="BH782" i="2"/>
  <c r="BA783" i="2"/>
  <c r="BB783" i="2"/>
  <c r="BC783" i="2"/>
  <c r="BD783" i="2"/>
  <c r="BE783" i="2"/>
  <c r="BF783" i="2"/>
  <c r="BG783" i="2"/>
  <c r="BH783" i="2"/>
  <c r="BA784" i="2"/>
  <c r="BB784" i="2"/>
  <c r="BC784" i="2"/>
  <c r="BD784" i="2"/>
  <c r="BE784" i="2"/>
  <c r="BF784" i="2"/>
  <c r="BG784" i="2"/>
  <c r="BH784" i="2"/>
  <c r="BA785" i="2"/>
  <c r="BB785" i="2"/>
  <c r="BC785" i="2"/>
  <c r="BD785" i="2"/>
  <c r="BE785" i="2"/>
  <c r="BF785" i="2"/>
  <c r="BG785" i="2"/>
  <c r="BH785" i="2"/>
  <c r="BA786" i="2"/>
  <c r="BB786" i="2"/>
  <c r="BC786" i="2"/>
  <c r="BD786" i="2"/>
  <c r="BE786" i="2"/>
  <c r="BF786" i="2"/>
  <c r="BG786" i="2"/>
  <c r="BH786" i="2"/>
  <c r="BA787" i="2"/>
  <c r="BB787" i="2"/>
  <c r="BC787" i="2"/>
  <c r="BD787" i="2"/>
  <c r="BE787" i="2"/>
  <c r="BF787" i="2"/>
  <c r="BG787" i="2"/>
  <c r="BH787" i="2"/>
  <c r="BA788" i="2"/>
  <c r="BB788" i="2"/>
  <c r="BC788" i="2"/>
  <c r="BD788" i="2"/>
  <c r="BE788" i="2"/>
  <c r="BF788" i="2"/>
  <c r="BG788" i="2"/>
  <c r="BH788" i="2"/>
  <c r="BA789" i="2"/>
  <c r="BB789" i="2"/>
  <c r="BC789" i="2"/>
  <c r="BD789" i="2"/>
  <c r="BE789" i="2"/>
  <c r="BF789" i="2"/>
  <c r="BG789" i="2"/>
  <c r="BH789" i="2"/>
  <c r="BA790" i="2"/>
  <c r="BB790" i="2"/>
  <c r="BC790" i="2"/>
  <c r="BD790" i="2"/>
  <c r="BE790" i="2"/>
  <c r="BF790" i="2"/>
  <c r="BG790" i="2"/>
  <c r="BH790" i="2"/>
  <c r="BA791" i="2"/>
  <c r="BB791" i="2"/>
  <c r="BC791" i="2"/>
  <c r="BD791" i="2"/>
  <c r="BE791" i="2"/>
  <c r="BF791" i="2"/>
  <c r="BG791" i="2"/>
  <c r="BH791" i="2"/>
  <c r="BA792" i="2"/>
  <c r="BB792" i="2"/>
  <c r="BC792" i="2"/>
  <c r="BD792" i="2"/>
  <c r="BE792" i="2"/>
  <c r="BF792" i="2"/>
  <c r="BG792" i="2"/>
  <c r="BH792" i="2"/>
  <c r="BA793" i="2"/>
  <c r="BB793" i="2"/>
  <c r="BC793" i="2"/>
  <c r="BD793" i="2"/>
  <c r="BE793" i="2"/>
  <c r="BF793" i="2"/>
  <c r="BG793" i="2"/>
  <c r="BH793" i="2"/>
  <c r="BA794" i="2"/>
  <c r="BB794" i="2"/>
  <c r="BC794" i="2"/>
  <c r="BD794" i="2"/>
  <c r="BE794" i="2"/>
  <c r="BF794" i="2"/>
  <c r="BG794" i="2"/>
  <c r="BH794" i="2"/>
  <c r="BA795" i="2"/>
  <c r="BB795" i="2"/>
  <c r="BC795" i="2"/>
  <c r="BD795" i="2"/>
  <c r="BE795" i="2"/>
  <c r="BF795" i="2"/>
  <c r="BG795" i="2"/>
  <c r="BH795" i="2"/>
  <c r="BA796" i="2"/>
  <c r="BB796" i="2"/>
  <c r="BC796" i="2"/>
  <c r="BD796" i="2"/>
  <c r="BE796" i="2"/>
  <c r="BF796" i="2"/>
  <c r="BG796" i="2"/>
  <c r="BH796" i="2"/>
  <c r="BA797" i="2"/>
  <c r="BB797" i="2"/>
  <c r="BC797" i="2"/>
  <c r="BD797" i="2"/>
  <c r="BE797" i="2"/>
  <c r="BF797" i="2"/>
  <c r="BG797" i="2"/>
  <c r="BH797" i="2"/>
  <c r="BA798" i="2"/>
  <c r="BB798" i="2"/>
  <c r="BC798" i="2"/>
  <c r="BD798" i="2"/>
  <c r="BE798" i="2"/>
  <c r="BF798" i="2"/>
  <c r="BG798" i="2"/>
  <c r="BH798" i="2"/>
  <c r="BA799" i="2"/>
  <c r="BB799" i="2"/>
  <c r="BC799" i="2"/>
  <c r="BD799" i="2"/>
  <c r="BE799" i="2"/>
  <c r="BF799" i="2"/>
  <c r="BG799" i="2"/>
  <c r="BH799" i="2"/>
  <c r="BA800" i="2"/>
  <c r="BB800" i="2"/>
  <c r="BC800" i="2"/>
  <c r="BD800" i="2"/>
  <c r="BE800" i="2"/>
  <c r="BF800" i="2"/>
  <c r="BG800" i="2"/>
  <c r="BH800" i="2"/>
  <c r="BA801" i="2"/>
  <c r="BB801" i="2"/>
  <c r="BC801" i="2"/>
  <c r="BD801" i="2"/>
  <c r="BE801" i="2"/>
  <c r="BF801" i="2"/>
  <c r="BG801" i="2"/>
  <c r="BH801" i="2"/>
  <c r="BA802" i="2"/>
  <c r="BB802" i="2"/>
  <c r="BC802" i="2"/>
  <c r="BD802" i="2"/>
  <c r="BE802" i="2"/>
  <c r="BF802" i="2"/>
  <c r="BG802" i="2"/>
  <c r="BH802" i="2"/>
  <c r="BA803" i="2"/>
  <c r="BB803" i="2"/>
  <c r="BC803" i="2"/>
  <c r="BD803" i="2"/>
  <c r="BE803" i="2"/>
  <c r="BF803" i="2"/>
  <c r="BG803" i="2"/>
  <c r="BH803" i="2"/>
  <c r="BA804" i="2"/>
  <c r="BB804" i="2"/>
  <c r="BC804" i="2"/>
  <c r="BD804" i="2"/>
  <c r="BE804" i="2"/>
  <c r="BF804" i="2"/>
  <c r="BG804" i="2"/>
  <c r="BH804" i="2"/>
  <c r="BA805" i="2"/>
  <c r="BB805" i="2"/>
  <c r="BC805" i="2"/>
  <c r="BD805" i="2"/>
  <c r="BE805" i="2"/>
  <c r="BF805" i="2"/>
  <c r="BG805" i="2"/>
  <c r="BH805" i="2"/>
  <c r="BA806" i="2"/>
  <c r="BB806" i="2"/>
  <c r="BC806" i="2"/>
  <c r="BD806" i="2"/>
  <c r="BE806" i="2"/>
  <c r="BF806" i="2"/>
  <c r="BG806" i="2"/>
  <c r="BH806" i="2"/>
  <c r="BA807" i="2"/>
  <c r="BB807" i="2"/>
  <c r="BC807" i="2"/>
  <c r="BD807" i="2"/>
  <c r="BE807" i="2"/>
  <c r="BF807" i="2"/>
  <c r="BG807" i="2"/>
  <c r="BH807" i="2"/>
  <c r="BA808" i="2"/>
  <c r="BB808" i="2"/>
  <c r="BC808" i="2"/>
  <c r="BD808" i="2"/>
  <c r="BE808" i="2"/>
  <c r="BF808" i="2"/>
  <c r="BG808" i="2"/>
  <c r="BH808" i="2"/>
  <c r="BA809" i="2"/>
  <c r="BB809" i="2"/>
  <c r="BC809" i="2"/>
  <c r="BD809" i="2"/>
  <c r="BE809" i="2"/>
  <c r="BF809" i="2"/>
  <c r="BG809" i="2"/>
  <c r="BH809" i="2"/>
  <c r="BA810" i="2"/>
  <c r="BB810" i="2"/>
  <c r="BC810" i="2"/>
  <c r="BD810" i="2"/>
  <c r="BE810" i="2"/>
  <c r="BF810" i="2"/>
  <c r="BG810" i="2"/>
  <c r="BH810" i="2"/>
  <c r="BA811" i="2"/>
  <c r="BB811" i="2"/>
  <c r="BC811" i="2"/>
  <c r="BD811" i="2"/>
  <c r="BE811" i="2"/>
  <c r="BF811" i="2"/>
  <c r="BG811" i="2"/>
  <c r="BH811" i="2"/>
  <c r="BA812" i="2"/>
  <c r="BB812" i="2"/>
  <c r="BC812" i="2"/>
  <c r="BD812" i="2"/>
  <c r="BE812" i="2"/>
  <c r="BF812" i="2"/>
  <c r="BG812" i="2"/>
  <c r="BH812" i="2"/>
  <c r="BA813" i="2"/>
  <c r="BB813" i="2"/>
  <c r="BC813" i="2"/>
  <c r="BD813" i="2"/>
  <c r="BE813" i="2"/>
  <c r="BF813" i="2"/>
  <c r="BG813" i="2"/>
  <c r="BH813" i="2"/>
  <c r="BA814" i="2"/>
  <c r="BB814" i="2"/>
  <c r="BC814" i="2"/>
  <c r="BD814" i="2"/>
  <c r="BE814" i="2"/>
  <c r="BF814" i="2"/>
  <c r="BG814" i="2"/>
  <c r="BH814" i="2"/>
  <c r="BA815" i="2"/>
  <c r="BB815" i="2"/>
  <c r="BC815" i="2"/>
  <c r="BD815" i="2"/>
  <c r="BE815" i="2"/>
  <c r="BF815" i="2"/>
  <c r="BG815" i="2"/>
  <c r="BH815" i="2"/>
  <c r="BA816" i="2"/>
  <c r="BB816" i="2"/>
  <c r="BC816" i="2"/>
  <c r="BD816" i="2"/>
  <c r="BE816" i="2"/>
  <c r="BF816" i="2"/>
  <c r="BG816" i="2"/>
  <c r="BH816" i="2"/>
  <c r="BA817" i="2"/>
  <c r="BB817" i="2"/>
  <c r="BC817" i="2"/>
  <c r="BD817" i="2"/>
  <c r="BE817" i="2"/>
  <c r="BF817" i="2"/>
  <c r="BG817" i="2"/>
  <c r="BH817" i="2"/>
  <c r="BA818" i="2"/>
  <c r="BB818" i="2"/>
  <c r="BC818" i="2"/>
  <c r="BD818" i="2"/>
  <c r="BE818" i="2"/>
  <c r="BF818" i="2"/>
  <c r="BG818" i="2"/>
  <c r="BH818" i="2"/>
  <c r="BA819" i="2"/>
  <c r="BB819" i="2"/>
  <c r="BC819" i="2"/>
  <c r="BD819" i="2"/>
  <c r="BE819" i="2"/>
  <c r="BF819" i="2"/>
  <c r="BG819" i="2"/>
  <c r="BH819" i="2"/>
  <c r="BA820" i="2"/>
  <c r="BB820" i="2"/>
  <c r="BC820" i="2"/>
  <c r="BD820" i="2"/>
  <c r="BE820" i="2"/>
  <c r="BF820" i="2"/>
  <c r="BG820" i="2"/>
  <c r="BH820" i="2"/>
  <c r="BA821" i="2"/>
  <c r="BB821" i="2"/>
  <c r="BC821" i="2"/>
  <c r="BD821" i="2"/>
  <c r="BE821" i="2"/>
  <c r="BF821" i="2"/>
  <c r="BG821" i="2"/>
  <c r="BH821" i="2"/>
  <c r="BA822" i="2"/>
  <c r="BB822" i="2"/>
  <c r="BC822" i="2"/>
  <c r="BD822" i="2"/>
  <c r="BE822" i="2"/>
  <c r="BF822" i="2"/>
  <c r="BG822" i="2"/>
  <c r="BH822" i="2"/>
  <c r="BA823" i="2"/>
  <c r="BB823" i="2"/>
  <c r="BC823" i="2"/>
  <c r="BD823" i="2"/>
  <c r="BE823" i="2"/>
  <c r="BF823" i="2"/>
  <c r="BG823" i="2"/>
  <c r="BH823" i="2"/>
  <c r="BA824" i="2"/>
  <c r="BB824" i="2"/>
  <c r="BC824" i="2"/>
  <c r="BD824" i="2"/>
  <c r="BE824" i="2"/>
  <c r="BF824" i="2"/>
  <c r="BG824" i="2"/>
  <c r="BH824" i="2"/>
  <c r="BA825" i="2"/>
  <c r="BB825" i="2"/>
  <c r="BC825" i="2"/>
  <c r="BD825" i="2"/>
  <c r="BE825" i="2"/>
  <c r="BF825" i="2"/>
  <c r="BG825" i="2"/>
  <c r="BH825" i="2"/>
  <c r="BA826" i="2"/>
  <c r="BB826" i="2"/>
  <c r="BC826" i="2"/>
  <c r="BD826" i="2"/>
  <c r="BE826" i="2"/>
  <c r="BF826" i="2"/>
  <c r="BG826" i="2"/>
  <c r="BH826" i="2"/>
  <c r="BA827" i="2"/>
  <c r="BB827" i="2"/>
  <c r="BC827" i="2"/>
  <c r="BD827" i="2"/>
  <c r="BE827" i="2"/>
  <c r="BF827" i="2"/>
  <c r="BG827" i="2"/>
  <c r="BH827" i="2"/>
  <c r="BA828" i="2"/>
  <c r="BB828" i="2"/>
  <c r="BC828" i="2"/>
  <c r="BD828" i="2"/>
  <c r="BE828" i="2"/>
  <c r="BF828" i="2"/>
  <c r="BG828" i="2"/>
  <c r="BH828" i="2"/>
  <c r="BA829" i="2"/>
  <c r="BB829" i="2"/>
  <c r="BC829" i="2"/>
  <c r="BD829" i="2"/>
  <c r="BE829" i="2"/>
  <c r="BF829" i="2"/>
  <c r="BG829" i="2"/>
  <c r="BH829" i="2"/>
  <c r="BA830" i="2"/>
  <c r="BB830" i="2"/>
  <c r="BC830" i="2"/>
  <c r="BD830" i="2"/>
  <c r="BE830" i="2"/>
  <c r="BF830" i="2"/>
  <c r="BG830" i="2"/>
  <c r="BH830" i="2"/>
  <c r="BA831" i="2"/>
  <c r="BB831" i="2"/>
  <c r="BC831" i="2"/>
  <c r="BD831" i="2"/>
  <c r="BE831" i="2"/>
  <c r="BF831" i="2"/>
  <c r="BG831" i="2"/>
  <c r="BH831" i="2"/>
  <c r="BA832" i="2"/>
  <c r="BB832" i="2"/>
  <c r="BC832" i="2"/>
  <c r="BD832" i="2"/>
  <c r="BE832" i="2"/>
  <c r="BF832" i="2"/>
  <c r="BG832" i="2"/>
  <c r="BH832" i="2"/>
  <c r="BA833" i="2"/>
  <c r="BB833" i="2"/>
  <c r="BC833" i="2"/>
  <c r="BD833" i="2"/>
  <c r="BE833" i="2"/>
  <c r="BF833" i="2"/>
  <c r="BG833" i="2"/>
  <c r="BH833" i="2"/>
  <c r="BA834" i="2"/>
  <c r="BB834" i="2"/>
  <c r="BC834" i="2"/>
  <c r="BD834" i="2"/>
  <c r="BE834" i="2"/>
  <c r="BF834" i="2"/>
  <c r="BG834" i="2"/>
  <c r="BH834" i="2"/>
  <c r="BA835" i="2"/>
  <c r="BB835" i="2"/>
  <c r="BC835" i="2"/>
  <c r="BD835" i="2"/>
  <c r="BE835" i="2"/>
  <c r="BF835" i="2"/>
  <c r="BG835" i="2"/>
  <c r="BH835" i="2"/>
  <c r="BA836" i="2"/>
  <c r="BB836" i="2"/>
  <c r="BC836" i="2"/>
  <c r="BD836" i="2"/>
  <c r="BE836" i="2"/>
  <c r="BF836" i="2"/>
  <c r="BG836" i="2"/>
  <c r="BH836" i="2"/>
  <c r="BA837" i="2"/>
  <c r="BB837" i="2"/>
  <c r="BC837" i="2"/>
  <c r="BD837" i="2"/>
  <c r="BE837" i="2"/>
  <c r="BF837" i="2"/>
  <c r="BG837" i="2"/>
  <c r="BH837" i="2"/>
  <c r="BA838" i="2"/>
  <c r="BB838" i="2"/>
  <c r="BC838" i="2"/>
  <c r="BD838" i="2"/>
  <c r="BE838" i="2"/>
  <c r="BF838" i="2"/>
  <c r="BG838" i="2"/>
  <c r="BH838" i="2"/>
  <c r="BA839" i="2"/>
  <c r="BB839" i="2"/>
  <c r="BC839" i="2"/>
  <c r="BD839" i="2"/>
  <c r="BE839" i="2"/>
  <c r="BF839" i="2"/>
  <c r="BG839" i="2"/>
  <c r="BH839" i="2"/>
  <c r="BA840" i="2"/>
  <c r="BB840" i="2"/>
  <c r="BC840" i="2"/>
  <c r="BD840" i="2"/>
  <c r="BE840" i="2"/>
  <c r="BF840" i="2"/>
  <c r="BG840" i="2"/>
  <c r="BH840" i="2"/>
  <c r="BA841" i="2"/>
  <c r="BB841" i="2"/>
  <c r="BC841" i="2"/>
  <c r="BD841" i="2"/>
  <c r="BE841" i="2"/>
  <c r="BF841" i="2"/>
  <c r="BG841" i="2"/>
  <c r="BH841" i="2"/>
  <c r="BA842" i="2"/>
  <c r="BB842" i="2"/>
  <c r="BC842" i="2"/>
  <c r="BD842" i="2"/>
  <c r="BE842" i="2"/>
  <c r="BF842" i="2"/>
  <c r="BG842" i="2"/>
  <c r="BH842" i="2"/>
  <c r="BA843" i="2"/>
  <c r="BB843" i="2"/>
  <c r="BC843" i="2"/>
  <c r="BD843" i="2"/>
  <c r="BE843" i="2"/>
  <c r="BF843" i="2"/>
  <c r="BG843" i="2"/>
  <c r="BH843" i="2"/>
  <c r="BA844" i="2"/>
  <c r="BB844" i="2"/>
  <c r="BC844" i="2"/>
  <c r="BD844" i="2"/>
  <c r="BE844" i="2"/>
  <c r="BF844" i="2"/>
  <c r="BG844" i="2"/>
  <c r="BH844" i="2"/>
  <c r="BA845" i="2"/>
  <c r="BB845" i="2"/>
  <c r="BC845" i="2"/>
  <c r="BD845" i="2"/>
  <c r="BE845" i="2"/>
  <c r="BF845" i="2"/>
  <c r="BG845" i="2"/>
  <c r="BH845" i="2"/>
  <c r="BA846" i="2"/>
  <c r="BB846" i="2"/>
  <c r="BC846" i="2"/>
  <c r="BD846" i="2"/>
  <c r="BE846" i="2"/>
  <c r="BF846" i="2"/>
  <c r="BG846" i="2"/>
  <c r="BH846" i="2"/>
  <c r="BA847" i="2"/>
  <c r="BB847" i="2"/>
  <c r="BC847" i="2"/>
  <c r="BD847" i="2"/>
  <c r="BE847" i="2"/>
  <c r="BF847" i="2"/>
  <c r="BG847" i="2"/>
  <c r="BH847" i="2"/>
  <c r="BA848" i="2"/>
  <c r="BB848" i="2"/>
  <c r="BC848" i="2"/>
  <c r="BD848" i="2"/>
  <c r="BE848" i="2"/>
  <c r="BF848" i="2"/>
  <c r="BG848" i="2"/>
  <c r="BH848" i="2"/>
  <c r="BA849" i="2"/>
  <c r="BB849" i="2"/>
  <c r="BC849" i="2"/>
  <c r="BD849" i="2"/>
  <c r="BE849" i="2"/>
  <c r="BF849" i="2"/>
  <c r="BG849" i="2"/>
  <c r="BH849" i="2"/>
  <c r="BA850" i="2"/>
  <c r="BB850" i="2"/>
  <c r="BC850" i="2"/>
  <c r="BD850" i="2"/>
  <c r="BE850" i="2"/>
  <c r="BF850" i="2"/>
  <c r="BG850" i="2"/>
  <c r="BH850" i="2"/>
  <c r="BA851" i="2"/>
  <c r="BB851" i="2"/>
  <c r="BC851" i="2"/>
  <c r="BD851" i="2"/>
  <c r="BE851" i="2"/>
  <c r="BF851" i="2"/>
  <c r="BG851" i="2"/>
  <c r="BH851" i="2"/>
  <c r="BA852" i="2"/>
  <c r="BB852" i="2"/>
  <c r="BC852" i="2"/>
  <c r="BD852" i="2"/>
  <c r="BE852" i="2"/>
  <c r="BF852" i="2"/>
  <c r="BG852" i="2"/>
  <c r="BH852" i="2"/>
  <c r="BA853" i="2"/>
  <c r="BB853" i="2"/>
  <c r="BC853" i="2"/>
  <c r="BD853" i="2"/>
  <c r="BE853" i="2"/>
  <c r="BF853" i="2"/>
  <c r="BG853" i="2"/>
  <c r="BH853" i="2"/>
  <c r="BA854" i="2"/>
  <c r="BB854" i="2"/>
  <c r="BC854" i="2"/>
  <c r="BD854" i="2"/>
  <c r="BE854" i="2"/>
  <c r="BF854" i="2"/>
  <c r="BG854" i="2"/>
  <c r="BH854" i="2"/>
  <c r="BA855" i="2"/>
  <c r="BB855" i="2"/>
  <c r="BC855" i="2"/>
  <c r="BD855" i="2"/>
  <c r="BE855" i="2"/>
  <c r="BF855" i="2"/>
  <c r="BG855" i="2"/>
  <c r="BH855" i="2"/>
  <c r="BA856" i="2"/>
  <c r="BB856" i="2"/>
  <c r="BC856" i="2"/>
  <c r="BD856" i="2"/>
  <c r="BE856" i="2"/>
  <c r="BF856" i="2"/>
  <c r="BG856" i="2"/>
  <c r="BH856" i="2"/>
  <c r="BA857" i="2"/>
  <c r="BB857" i="2"/>
  <c r="BC857" i="2"/>
  <c r="BD857" i="2"/>
  <c r="BE857" i="2"/>
  <c r="BF857" i="2"/>
  <c r="BG857" i="2"/>
  <c r="BH857" i="2"/>
  <c r="BA858" i="2"/>
  <c r="BB858" i="2"/>
  <c r="BC858" i="2"/>
  <c r="BD858" i="2"/>
  <c r="BE858" i="2"/>
  <c r="BF858" i="2"/>
  <c r="BG858" i="2"/>
  <c r="BH858" i="2"/>
  <c r="BA859" i="2"/>
  <c r="BB859" i="2"/>
  <c r="BC859" i="2"/>
  <c r="BD859" i="2"/>
  <c r="BE859" i="2"/>
  <c r="BF859" i="2"/>
  <c r="BG859" i="2"/>
  <c r="BH859" i="2"/>
  <c r="BA860" i="2"/>
  <c r="BB860" i="2"/>
  <c r="BC860" i="2"/>
  <c r="BD860" i="2"/>
  <c r="BE860" i="2"/>
  <c r="BF860" i="2"/>
  <c r="BG860" i="2"/>
  <c r="BH860" i="2"/>
  <c r="BA861" i="2"/>
  <c r="BB861" i="2"/>
  <c r="BC861" i="2"/>
  <c r="BD861" i="2"/>
  <c r="BE861" i="2"/>
  <c r="BF861" i="2"/>
  <c r="BG861" i="2"/>
  <c r="BH861" i="2"/>
  <c r="BA862" i="2"/>
  <c r="BB862" i="2"/>
  <c r="BC862" i="2"/>
  <c r="BD862" i="2"/>
  <c r="BE862" i="2"/>
  <c r="BF862" i="2"/>
  <c r="BG862" i="2"/>
  <c r="BH862" i="2"/>
  <c r="BA863" i="2"/>
  <c r="BB863" i="2"/>
  <c r="BC863" i="2"/>
  <c r="BD863" i="2"/>
  <c r="BE863" i="2"/>
  <c r="BF863" i="2"/>
  <c r="BG863" i="2"/>
  <c r="BH863" i="2"/>
  <c r="BA864" i="2"/>
  <c r="BB864" i="2"/>
  <c r="BC864" i="2"/>
  <c r="BD864" i="2"/>
  <c r="BE864" i="2"/>
  <c r="BF864" i="2"/>
  <c r="BG864" i="2"/>
  <c r="BH864" i="2"/>
  <c r="BA865" i="2"/>
  <c r="BB865" i="2"/>
  <c r="BC865" i="2"/>
  <c r="BD865" i="2"/>
  <c r="BE865" i="2"/>
  <c r="BF865" i="2"/>
  <c r="BG865" i="2"/>
  <c r="BH865" i="2"/>
  <c r="BA866" i="2"/>
  <c r="BB866" i="2"/>
  <c r="BC866" i="2"/>
  <c r="BD866" i="2"/>
  <c r="BE866" i="2"/>
  <c r="BF866" i="2"/>
  <c r="BG866" i="2"/>
  <c r="BH866" i="2"/>
  <c r="BA867" i="2"/>
  <c r="BB867" i="2"/>
  <c r="BC867" i="2"/>
  <c r="BD867" i="2"/>
  <c r="BE867" i="2"/>
  <c r="BF867" i="2"/>
  <c r="BG867" i="2"/>
  <c r="BH867" i="2"/>
  <c r="BA868" i="2"/>
  <c r="BB868" i="2"/>
  <c r="BC868" i="2"/>
  <c r="BD868" i="2"/>
  <c r="BE868" i="2"/>
  <c r="BF868" i="2"/>
  <c r="BG868" i="2"/>
  <c r="BH868" i="2"/>
  <c r="BA869" i="2"/>
  <c r="BB869" i="2"/>
  <c r="BC869" i="2"/>
  <c r="BD869" i="2"/>
  <c r="BE869" i="2"/>
  <c r="BF869" i="2"/>
  <c r="BG869" i="2"/>
  <c r="BH869" i="2"/>
  <c r="BA870" i="2"/>
  <c r="BB870" i="2"/>
  <c r="BC870" i="2"/>
  <c r="BD870" i="2"/>
  <c r="BE870" i="2"/>
  <c r="BF870" i="2"/>
  <c r="BG870" i="2"/>
  <c r="BH870" i="2"/>
  <c r="BA871" i="2"/>
  <c r="BB871" i="2"/>
  <c r="BC871" i="2"/>
  <c r="BD871" i="2"/>
  <c r="BE871" i="2"/>
  <c r="BF871" i="2"/>
  <c r="BG871" i="2"/>
  <c r="BH871" i="2"/>
  <c r="BA872" i="2"/>
  <c r="BB872" i="2"/>
  <c r="BC872" i="2"/>
  <c r="BD872" i="2"/>
  <c r="BE872" i="2"/>
  <c r="BF872" i="2"/>
  <c r="BG872" i="2"/>
  <c r="BH872" i="2"/>
  <c r="BA873" i="2"/>
  <c r="BB873" i="2"/>
  <c r="BC873" i="2"/>
  <c r="BD873" i="2"/>
  <c r="BE873" i="2"/>
  <c r="BF873" i="2"/>
  <c r="BG873" i="2"/>
  <c r="BH873" i="2"/>
  <c r="BA874" i="2"/>
  <c r="BB874" i="2"/>
  <c r="BC874" i="2"/>
  <c r="BD874" i="2"/>
  <c r="BE874" i="2"/>
  <c r="BF874" i="2"/>
  <c r="BG874" i="2"/>
  <c r="BH874" i="2"/>
  <c r="BA875" i="2"/>
  <c r="BB875" i="2"/>
  <c r="BC875" i="2"/>
  <c r="BD875" i="2"/>
  <c r="BE875" i="2"/>
  <c r="BF875" i="2"/>
  <c r="BG875" i="2"/>
  <c r="BH875" i="2"/>
  <c r="BA876" i="2"/>
  <c r="BB876" i="2"/>
  <c r="BC876" i="2"/>
  <c r="BD876" i="2"/>
  <c r="BE876" i="2"/>
  <c r="BF876" i="2"/>
  <c r="BG876" i="2"/>
  <c r="BH876" i="2"/>
  <c r="BA877" i="2"/>
  <c r="BB877" i="2"/>
  <c r="BC877" i="2"/>
  <c r="BD877" i="2"/>
  <c r="BE877" i="2"/>
  <c r="BF877" i="2"/>
  <c r="BG877" i="2"/>
  <c r="BH877" i="2"/>
  <c r="BA878" i="2"/>
  <c r="BB878" i="2"/>
  <c r="BC878" i="2"/>
  <c r="BD878" i="2"/>
  <c r="BE878" i="2"/>
  <c r="BF878" i="2"/>
  <c r="BG878" i="2"/>
  <c r="BH878" i="2"/>
  <c r="BA879" i="2"/>
  <c r="BB879" i="2"/>
  <c r="BC879" i="2"/>
  <c r="BD879" i="2"/>
  <c r="BE879" i="2"/>
  <c r="BF879" i="2"/>
  <c r="BG879" i="2"/>
  <c r="BH879" i="2"/>
  <c r="BA880" i="2"/>
  <c r="BB880" i="2"/>
  <c r="BC880" i="2"/>
  <c r="BD880" i="2"/>
  <c r="BE880" i="2"/>
  <c r="BF880" i="2"/>
  <c r="BG880" i="2"/>
  <c r="BH880" i="2"/>
  <c r="BA881" i="2"/>
  <c r="BB881" i="2"/>
  <c r="BC881" i="2"/>
  <c r="BD881" i="2"/>
  <c r="BE881" i="2"/>
  <c r="BF881" i="2"/>
  <c r="BG881" i="2"/>
  <c r="BH881" i="2"/>
  <c r="BA882" i="2"/>
  <c r="BB882" i="2"/>
  <c r="BC882" i="2"/>
  <c r="BD882" i="2"/>
  <c r="BE882" i="2"/>
  <c r="BF882" i="2"/>
  <c r="BG882" i="2"/>
  <c r="BH882" i="2"/>
  <c r="BA883" i="2"/>
  <c r="BB883" i="2"/>
  <c r="BC883" i="2"/>
  <c r="BD883" i="2"/>
  <c r="BE883" i="2"/>
  <c r="BF883" i="2"/>
  <c r="BG883" i="2"/>
  <c r="BH883" i="2"/>
  <c r="BA884" i="2"/>
  <c r="BB884" i="2"/>
  <c r="BC884" i="2"/>
  <c r="BD884" i="2"/>
  <c r="BE884" i="2"/>
  <c r="BF884" i="2"/>
  <c r="BG884" i="2"/>
  <c r="BH884" i="2"/>
  <c r="BA885" i="2"/>
  <c r="BB885" i="2"/>
  <c r="BC885" i="2"/>
  <c r="BD885" i="2"/>
  <c r="BE885" i="2"/>
  <c r="BF885" i="2"/>
  <c r="BG885" i="2"/>
  <c r="BH885" i="2"/>
  <c r="BA886" i="2"/>
  <c r="BB886" i="2"/>
  <c r="BC886" i="2"/>
  <c r="BD886" i="2"/>
  <c r="BE886" i="2"/>
  <c r="BF886" i="2"/>
  <c r="BG886" i="2"/>
  <c r="BH886" i="2"/>
  <c r="BA887" i="2"/>
  <c r="BB887" i="2"/>
  <c r="BC887" i="2"/>
  <c r="BD887" i="2"/>
  <c r="BE887" i="2"/>
  <c r="BF887" i="2"/>
  <c r="BG887" i="2"/>
  <c r="BH887" i="2"/>
  <c r="BA888" i="2"/>
  <c r="BB888" i="2"/>
  <c r="BC888" i="2"/>
  <c r="BD888" i="2"/>
  <c r="BE888" i="2"/>
  <c r="BF888" i="2"/>
  <c r="BG888" i="2"/>
  <c r="BH888" i="2"/>
  <c r="BA889" i="2"/>
  <c r="BB889" i="2"/>
  <c r="BC889" i="2"/>
  <c r="BD889" i="2"/>
  <c r="BE889" i="2"/>
  <c r="BF889" i="2"/>
  <c r="BG889" i="2"/>
  <c r="BH889" i="2"/>
  <c r="BA890" i="2"/>
  <c r="BB890" i="2"/>
  <c r="BC890" i="2"/>
  <c r="BD890" i="2"/>
  <c r="BE890" i="2"/>
  <c r="BF890" i="2"/>
  <c r="BG890" i="2"/>
  <c r="BH890" i="2"/>
  <c r="BA891" i="2"/>
  <c r="BB891" i="2"/>
  <c r="BC891" i="2"/>
  <c r="BD891" i="2"/>
  <c r="BE891" i="2"/>
  <c r="BF891" i="2"/>
  <c r="BG891" i="2"/>
  <c r="BH891" i="2"/>
  <c r="BA892" i="2"/>
  <c r="BB892" i="2"/>
  <c r="BC892" i="2"/>
  <c r="BD892" i="2"/>
  <c r="BE892" i="2"/>
  <c r="BF892" i="2"/>
  <c r="BG892" i="2"/>
  <c r="BH892" i="2"/>
  <c r="BA893" i="2"/>
  <c r="BB893" i="2"/>
  <c r="BC893" i="2"/>
  <c r="BD893" i="2"/>
  <c r="BE893" i="2"/>
  <c r="BF893" i="2"/>
  <c r="BG893" i="2"/>
  <c r="BH893" i="2"/>
  <c r="BA894" i="2"/>
  <c r="BB894" i="2"/>
  <c r="BC894" i="2"/>
  <c r="BD894" i="2"/>
  <c r="BE894" i="2"/>
  <c r="BF894" i="2"/>
  <c r="BG894" i="2"/>
  <c r="BH894" i="2"/>
  <c r="BA895" i="2"/>
  <c r="BB895" i="2"/>
  <c r="BC895" i="2"/>
  <c r="BD895" i="2"/>
  <c r="BE895" i="2"/>
  <c r="BF895" i="2"/>
  <c r="BG895" i="2"/>
  <c r="BH895" i="2"/>
  <c r="BA896" i="2"/>
  <c r="BB896" i="2"/>
  <c r="BC896" i="2"/>
  <c r="BD896" i="2"/>
  <c r="BE896" i="2"/>
  <c r="BF896" i="2"/>
  <c r="BG896" i="2"/>
  <c r="BH896" i="2"/>
  <c r="BA897" i="2"/>
  <c r="BB897" i="2"/>
  <c r="BC897" i="2"/>
  <c r="BD897" i="2"/>
  <c r="BE897" i="2"/>
  <c r="BF897" i="2"/>
  <c r="BG897" i="2"/>
  <c r="BH897" i="2"/>
  <c r="BA898" i="2"/>
  <c r="BB898" i="2"/>
  <c r="BC898" i="2"/>
  <c r="BD898" i="2"/>
  <c r="BE898" i="2"/>
  <c r="BF898" i="2"/>
  <c r="BG898" i="2"/>
  <c r="BH898" i="2"/>
  <c r="BA899" i="2"/>
  <c r="BB899" i="2"/>
  <c r="BC899" i="2"/>
  <c r="BD899" i="2"/>
  <c r="BE899" i="2"/>
  <c r="BF899" i="2"/>
  <c r="BG899" i="2"/>
  <c r="BH899" i="2"/>
  <c r="BA900" i="2"/>
  <c r="BB900" i="2"/>
  <c r="BC900" i="2"/>
  <c r="BD900" i="2"/>
  <c r="BE900" i="2"/>
  <c r="BF900" i="2"/>
  <c r="BG900" i="2"/>
  <c r="BH900" i="2"/>
  <c r="BA901" i="2"/>
  <c r="BB901" i="2"/>
  <c r="BC901" i="2"/>
  <c r="BD901" i="2"/>
  <c r="BE901" i="2"/>
  <c r="BF901" i="2"/>
  <c r="BG901" i="2"/>
  <c r="BH901" i="2"/>
  <c r="BA902" i="2"/>
  <c r="BB902" i="2"/>
  <c r="BC902" i="2"/>
  <c r="BD902" i="2"/>
  <c r="BE902" i="2"/>
  <c r="BF902" i="2"/>
  <c r="BG902" i="2"/>
  <c r="BH902" i="2"/>
  <c r="BA903" i="2"/>
  <c r="BB903" i="2"/>
  <c r="BC903" i="2"/>
  <c r="BD903" i="2"/>
  <c r="BE903" i="2"/>
  <c r="BF903" i="2"/>
  <c r="BG903" i="2"/>
  <c r="BH903" i="2"/>
  <c r="BA904" i="2"/>
  <c r="BB904" i="2"/>
  <c r="BC904" i="2"/>
  <c r="BD904" i="2"/>
  <c r="BE904" i="2"/>
  <c r="BF904" i="2"/>
  <c r="BG904" i="2"/>
  <c r="BH904" i="2"/>
  <c r="BA905" i="2"/>
  <c r="BB905" i="2"/>
  <c r="BC905" i="2"/>
  <c r="BD905" i="2"/>
  <c r="BE905" i="2"/>
  <c r="BF905" i="2"/>
  <c r="BG905" i="2"/>
  <c r="BH905" i="2"/>
  <c r="BA906" i="2"/>
  <c r="BB906" i="2"/>
  <c r="BC906" i="2"/>
  <c r="BD906" i="2"/>
  <c r="BE906" i="2"/>
  <c r="BF906" i="2"/>
  <c r="BG906" i="2"/>
  <c r="BH906" i="2"/>
  <c r="BA907" i="2"/>
  <c r="BB907" i="2"/>
  <c r="BC907" i="2"/>
  <c r="BD907" i="2"/>
  <c r="BE907" i="2"/>
  <c r="BF907" i="2"/>
  <c r="BG907" i="2"/>
  <c r="BH907" i="2"/>
  <c r="BA908" i="2"/>
  <c r="BB908" i="2"/>
  <c r="BC908" i="2"/>
  <c r="BD908" i="2"/>
  <c r="BE908" i="2"/>
  <c r="BF908" i="2"/>
  <c r="BG908" i="2"/>
  <c r="BH908" i="2"/>
  <c r="BA909" i="2"/>
  <c r="BB909" i="2"/>
  <c r="BC909" i="2"/>
  <c r="BD909" i="2"/>
  <c r="BE909" i="2"/>
  <c r="BF909" i="2"/>
  <c r="BG909" i="2"/>
  <c r="BH909" i="2"/>
  <c r="BA910" i="2"/>
  <c r="BB910" i="2"/>
  <c r="BC910" i="2"/>
  <c r="BD910" i="2"/>
  <c r="BE910" i="2"/>
  <c r="BF910" i="2"/>
  <c r="BG910" i="2"/>
  <c r="BH910" i="2"/>
  <c r="BA911" i="2"/>
  <c r="BB911" i="2"/>
  <c r="BC911" i="2"/>
  <c r="BD911" i="2"/>
  <c r="BE911" i="2"/>
  <c r="BF911" i="2"/>
  <c r="BG911" i="2"/>
  <c r="BH911" i="2"/>
  <c r="BA912" i="2"/>
  <c r="BB912" i="2"/>
  <c r="BC912" i="2"/>
  <c r="BD912" i="2"/>
  <c r="BE912" i="2"/>
  <c r="BF912" i="2"/>
  <c r="BG912" i="2"/>
  <c r="BH912" i="2"/>
  <c r="BA913" i="2"/>
  <c r="BB913" i="2"/>
  <c r="BC913" i="2"/>
  <c r="BD913" i="2"/>
  <c r="BE913" i="2"/>
  <c r="BF913" i="2"/>
  <c r="BG913" i="2"/>
  <c r="BH913" i="2"/>
  <c r="BA914" i="2"/>
  <c r="BB914" i="2"/>
  <c r="BC914" i="2"/>
  <c r="BD914" i="2"/>
  <c r="BE914" i="2"/>
  <c r="BF914" i="2"/>
  <c r="BG914" i="2"/>
  <c r="BH914" i="2"/>
  <c r="BA915" i="2"/>
  <c r="BB915" i="2"/>
  <c r="BC915" i="2"/>
  <c r="BD915" i="2"/>
  <c r="BE915" i="2"/>
  <c r="BF915" i="2"/>
  <c r="BG915" i="2"/>
  <c r="BH915" i="2"/>
  <c r="BA916" i="2"/>
  <c r="BB916" i="2"/>
  <c r="BC916" i="2"/>
  <c r="BD916" i="2"/>
  <c r="BE916" i="2"/>
  <c r="BF916" i="2"/>
  <c r="BG916" i="2"/>
  <c r="BH916" i="2"/>
  <c r="BA917" i="2"/>
  <c r="BB917" i="2"/>
  <c r="BC917" i="2"/>
  <c r="BD917" i="2"/>
  <c r="BE917" i="2"/>
  <c r="BF917" i="2"/>
  <c r="BG917" i="2"/>
  <c r="BH917" i="2"/>
  <c r="BA918" i="2"/>
  <c r="BB918" i="2"/>
  <c r="BC918" i="2"/>
  <c r="BD918" i="2"/>
  <c r="BE918" i="2"/>
  <c r="BF918" i="2"/>
  <c r="BG918" i="2"/>
  <c r="BH918" i="2"/>
  <c r="BA919" i="2"/>
  <c r="BB919" i="2"/>
  <c r="BC919" i="2"/>
  <c r="BD919" i="2"/>
  <c r="BE919" i="2"/>
  <c r="BF919" i="2"/>
  <c r="BG919" i="2"/>
  <c r="BH919" i="2"/>
  <c r="BA920" i="2"/>
  <c r="BB920" i="2"/>
  <c r="BC920" i="2"/>
  <c r="BD920" i="2"/>
  <c r="BE920" i="2"/>
  <c r="BF920" i="2"/>
  <c r="BG920" i="2"/>
  <c r="BH920" i="2"/>
  <c r="BA921" i="2"/>
  <c r="BB921" i="2"/>
  <c r="BC921" i="2"/>
  <c r="BD921" i="2"/>
  <c r="BE921" i="2"/>
  <c r="BF921" i="2"/>
  <c r="BG921" i="2"/>
  <c r="BH921" i="2"/>
  <c r="BA922" i="2"/>
  <c r="BB922" i="2"/>
  <c r="BC922" i="2"/>
  <c r="BD922" i="2"/>
  <c r="BE922" i="2"/>
  <c r="BF922" i="2"/>
  <c r="BG922" i="2"/>
  <c r="BH922" i="2"/>
  <c r="BA923" i="2"/>
  <c r="BB923" i="2"/>
  <c r="BC923" i="2"/>
  <c r="BD923" i="2"/>
  <c r="BE923" i="2"/>
  <c r="BF923" i="2"/>
  <c r="BG923" i="2"/>
  <c r="BH923" i="2"/>
  <c r="BA924" i="2"/>
  <c r="BB924" i="2"/>
  <c r="BC924" i="2"/>
  <c r="BD924" i="2"/>
  <c r="BE924" i="2"/>
  <c r="BF924" i="2"/>
  <c r="BG924" i="2"/>
  <c r="BH924" i="2"/>
  <c r="BA925" i="2"/>
  <c r="BB925" i="2"/>
  <c r="BC925" i="2"/>
  <c r="BD925" i="2"/>
  <c r="BE925" i="2"/>
  <c r="BF925" i="2"/>
  <c r="BG925" i="2"/>
  <c r="BH925" i="2"/>
  <c r="BA926" i="2"/>
  <c r="BB926" i="2"/>
  <c r="BC926" i="2"/>
  <c r="BD926" i="2"/>
  <c r="BE926" i="2"/>
  <c r="BF926" i="2"/>
  <c r="BG926" i="2"/>
  <c r="BH926" i="2"/>
  <c r="BA927" i="2"/>
  <c r="BB927" i="2"/>
  <c r="BC927" i="2"/>
  <c r="BD927" i="2"/>
  <c r="BE927" i="2"/>
  <c r="BF927" i="2"/>
  <c r="BG927" i="2"/>
  <c r="BH927" i="2"/>
  <c r="BA928" i="2"/>
  <c r="BB928" i="2"/>
  <c r="BC928" i="2"/>
  <c r="BD928" i="2"/>
  <c r="BE928" i="2"/>
  <c r="BF928" i="2"/>
  <c r="BG928" i="2"/>
  <c r="BH928" i="2"/>
  <c r="BA929" i="2"/>
  <c r="BB929" i="2"/>
  <c r="BC929" i="2"/>
  <c r="BD929" i="2"/>
  <c r="BE929" i="2"/>
  <c r="BF929" i="2"/>
  <c r="BG929" i="2"/>
  <c r="BH929" i="2"/>
  <c r="BA930" i="2"/>
  <c r="BB930" i="2"/>
  <c r="BC930" i="2"/>
  <c r="BD930" i="2"/>
  <c r="BE930" i="2"/>
  <c r="BF930" i="2"/>
  <c r="BG930" i="2"/>
  <c r="BH930" i="2"/>
  <c r="BA931" i="2"/>
  <c r="BB931" i="2"/>
  <c r="BC931" i="2"/>
  <c r="BD931" i="2"/>
  <c r="BE931" i="2"/>
  <c r="BF931" i="2"/>
  <c r="BG931" i="2"/>
  <c r="BH931" i="2"/>
  <c r="BA932" i="2"/>
  <c r="BB932" i="2"/>
  <c r="BC932" i="2"/>
  <c r="BD932" i="2"/>
  <c r="BE932" i="2"/>
  <c r="BF932" i="2"/>
  <c r="BG932" i="2"/>
  <c r="BH932" i="2"/>
  <c r="BA933" i="2"/>
  <c r="BB933" i="2"/>
  <c r="BC933" i="2"/>
  <c r="BD933" i="2"/>
  <c r="BE933" i="2"/>
  <c r="BF933" i="2"/>
  <c r="BG933" i="2"/>
  <c r="BH933" i="2"/>
  <c r="BA934" i="2"/>
  <c r="BB934" i="2"/>
  <c r="BC934" i="2"/>
  <c r="BD934" i="2"/>
  <c r="BE934" i="2"/>
  <c r="BF934" i="2"/>
  <c r="BG934" i="2"/>
  <c r="BH934" i="2"/>
  <c r="BA935" i="2"/>
  <c r="BB935" i="2"/>
  <c r="BC935" i="2"/>
  <c r="BD935" i="2"/>
  <c r="BE935" i="2"/>
  <c r="BF935" i="2"/>
  <c r="BG935" i="2"/>
  <c r="BH935" i="2"/>
  <c r="BA936" i="2"/>
  <c r="BB936" i="2"/>
  <c r="BC936" i="2"/>
  <c r="BD936" i="2"/>
  <c r="BE936" i="2"/>
  <c r="BF936" i="2"/>
  <c r="BG936" i="2"/>
  <c r="BH936" i="2"/>
  <c r="BA937" i="2"/>
  <c r="BB937" i="2"/>
  <c r="BC937" i="2"/>
  <c r="BD937" i="2"/>
  <c r="BE937" i="2"/>
  <c r="BF937" i="2"/>
  <c r="BG937" i="2"/>
  <c r="BH937" i="2"/>
  <c r="BA938" i="2"/>
  <c r="BB938" i="2"/>
  <c r="BC938" i="2"/>
  <c r="BD938" i="2"/>
  <c r="BE938" i="2"/>
  <c r="BF938" i="2"/>
  <c r="BG938" i="2"/>
  <c r="BH938" i="2"/>
  <c r="BA939" i="2"/>
  <c r="BB939" i="2"/>
  <c r="BC939" i="2"/>
  <c r="BD939" i="2"/>
  <c r="BE939" i="2"/>
  <c r="BF939" i="2"/>
  <c r="BG939" i="2"/>
  <c r="BH939" i="2"/>
  <c r="BA940" i="2"/>
  <c r="BB940" i="2"/>
  <c r="BC940" i="2"/>
  <c r="BD940" i="2"/>
  <c r="BE940" i="2"/>
  <c r="BF940" i="2"/>
  <c r="BG940" i="2"/>
  <c r="BH940" i="2"/>
  <c r="BA941" i="2"/>
  <c r="BB941" i="2"/>
  <c r="BC941" i="2"/>
  <c r="BD941" i="2"/>
  <c r="BE941" i="2"/>
  <c r="BF941" i="2"/>
  <c r="BG941" i="2"/>
  <c r="BH941" i="2"/>
  <c r="BA942" i="2"/>
  <c r="BB942" i="2"/>
  <c r="BC942" i="2"/>
  <c r="BD942" i="2"/>
  <c r="BE942" i="2"/>
  <c r="BF942" i="2"/>
  <c r="BG942" i="2"/>
  <c r="BH942" i="2"/>
  <c r="BA943" i="2"/>
  <c r="BB943" i="2"/>
  <c r="BC943" i="2"/>
  <c r="BD943" i="2"/>
  <c r="BE943" i="2"/>
  <c r="BF943" i="2"/>
  <c r="BG943" i="2"/>
  <c r="BH943" i="2"/>
  <c r="BA944" i="2"/>
  <c r="BB944" i="2"/>
  <c r="BC944" i="2"/>
  <c r="BD944" i="2"/>
  <c r="BE944" i="2"/>
  <c r="BF944" i="2"/>
  <c r="BG944" i="2"/>
  <c r="BH944" i="2"/>
  <c r="BA945" i="2"/>
  <c r="BB945" i="2"/>
  <c r="BC945" i="2"/>
  <c r="BD945" i="2"/>
  <c r="BE945" i="2"/>
  <c r="BF945" i="2"/>
  <c r="BG945" i="2"/>
  <c r="BH945" i="2"/>
  <c r="BA946" i="2"/>
  <c r="BB946" i="2"/>
  <c r="BC946" i="2"/>
  <c r="BD946" i="2"/>
  <c r="BE946" i="2"/>
  <c r="BF946" i="2"/>
  <c r="BG946" i="2"/>
  <c r="BH946" i="2"/>
  <c r="BA947" i="2"/>
  <c r="BB947" i="2"/>
  <c r="BC947" i="2"/>
  <c r="BD947" i="2"/>
  <c r="BE947" i="2"/>
  <c r="BF947" i="2"/>
  <c r="BG947" i="2"/>
  <c r="BH947" i="2"/>
  <c r="BA948" i="2"/>
  <c r="BB948" i="2"/>
  <c r="BC948" i="2"/>
  <c r="BD948" i="2"/>
  <c r="BE948" i="2"/>
  <c r="BF948" i="2"/>
  <c r="BG948" i="2"/>
  <c r="BH948" i="2"/>
  <c r="BA949" i="2"/>
  <c r="BB949" i="2"/>
  <c r="BC949" i="2"/>
  <c r="BD949" i="2"/>
  <c r="BE949" i="2"/>
  <c r="BF949" i="2"/>
  <c r="BG949" i="2"/>
  <c r="BH949" i="2"/>
  <c r="BA950" i="2"/>
  <c r="BB950" i="2"/>
  <c r="BC950" i="2"/>
  <c r="BD950" i="2"/>
  <c r="BE950" i="2"/>
  <c r="BF950" i="2"/>
  <c r="BG950" i="2"/>
  <c r="BH950" i="2"/>
  <c r="BA951" i="2"/>
  <c r="BB951" i="2"/>
  <c r="BC951" i="2"/>
  <c r="BD951" i="2"/>
  <c r="BE951" i="2"/>
  <c r="BF951" i="2"/>
  <c r="BG951" i="2"/>
  <c r="BH951" i="2"/>
  <c r="BA952" i="2"/>
  <c r="BB952" i="2"/>
  <c r="BC952" i="2"/>
  <c r="BD952" i="2"/>
  <c r="BE952" i="2"/>
  <c r="BF952" i="2"/>
  <c r="BG952" i="2"/>
  <c r="BH952" i="2"/>
  <c r="BA953" i="2"/>
  <c r="BB953" i="2"/>
  <c r="BC953" i="2"/>
  <c r="BD953" i="2"/>
  <c r="BE953" i="2"/>
  <c r="BF953" i="2"/>
  <c r="BG953" i="2"/>
  <c r="BH953" i="2"/>
  <c r="BA954" i="2"/>
  <c r="BB954" i="2"/>
  <c r="BC954" i="2"/>
  <c r="BD954" i="2"/>
  <c r="BE954" i="2"/>
  <c r="BF954" i="2"/>
  <c r="BG954" i="2"/>
  <c r="BH954" i="2"/>
  <c r="BA955" i="2"/>
  <c r="BB955" i="2"/>
  <c r="BC955" i="2"/>
  <c r="BD955" i="2"/>
  <c r="BE955" i="2"/>
  <c r="BF955" i="2"/>
  <c r="BG955" i="2"/>
  <c r="BH955" i="2"/>
  <c r="BA956" i="2"/>
  <c r="BB956" i="2"/>
  <c r="BC956" i="2"/>
  <c r="BD956" i="2"/>
  <c r="BE956" i="2"/>
  <c r="BF956" i="2"/>
  <c r="BG956" i="2"/>
  <c r="BH956" i="2"/>
  <c r="BA957" i="2"/>
  <c r="BB957" i="2"/>
  <c r="BC957" i="2"/>
  <c r="BD957" i="2"/>
  <c r="BE957" i="2"/>
  <c r="BF957" i="2"/>
  <c r="BG957" i="2"/>
  <c r="BH957" i="2"/>
  <c r="BA958" i="2"/>
  <c r="BB958" i="2"/>
  <c r="BC958" i="2"/>
  <c r="BD958" i="2"/>
  <c r="BE958" i="2"/>
  <c r="BF958" i="2"/>
  <c r="BG958" i="2"/>
  <c r="BH958" i="2"/>
  <c r="BA959" i="2"/>
  <c r="BB959" i="2"/>
  <c r="BC959" i="2"/>
  <c r="BD959" i="2"/>
  <c r="BE959" i="2"/>
  <c r="BF959" i="2"/>
  <c r="BG959" i="2"/>
  <c r="BH959" i="2"/>
  <c r="BA960" i="2"/>
  <c r="BB960" i="2"/>
  <c r="BC960" i="2"/>
  <c r="BD960" i="2"/>
  <c r="BE960" i="2"/>
  <c r="BF960" i="2"/>
  <c r="BG960" i="2"/>
  <c r="BH960" i="2"/>
  <c r="BA961" i="2"/>
  <c r="BB961" i="2"/>
  <c r="BC961" i="2"/>
  <c r="BD961" i="2"/>
  <c r="BE961" i="2"/>
  <c r="BF961" i="2"/>
  <c r="BG961" i="2"/>
  <c r="BH961" i="2"/>
  <c r="BA962" i="2"/>
  <c r="BB962" i="2"/>
  <c r="BC962" i="2"/>
  <c r="BD962" i="2"/>
  <c r="BE962" i="2"/>
  <c r="BF962" i="2"/>
  <c r="BG962" i="2"/>
  <c r="BH962" i="2"/>
  <c r="BA963" i="2"/>
  <c r="BB963" i="2"/>
  <c r="BC963" i="2"/>
  <c r="BD963" i="2"/>
  <c r="BE963" i="2"/>
  <c r="BF963" i="2"/>
  <c r="BG963" i="2"/>
  <c r="BH963" i="2"/>
  <c r="BA964" i="2"/>
  <c r="BB964" i="2"/>
  <c r="BC964" i="2"/>
  <c r="BD964" i="2"/>
  <c r="BE964" i="2"/>
  <c r="BF964" i="2"/>
  <c r="BG964" i="2"/>
  <c r="BH964" i="2"/>
  <c r="BA965" i="2"/>
  <c r="BB965" i="2"/>
  <c r="BC965" i="2"/>
  <c r="BD965" i="2"/>
  <c r="BE965" i="2"/>
  <c r="BF965" i="2"/>
  <c r="BG965" i="2"/>
  <c r="BH965" i="2"/>
  <c r="BA966" i="2"/>
  <c r="BB966" i="2"/>
  <c r="BC966" i="2"/>
  <c r="BD966" i="2"/>
  <c r="BE966" i="2"/>
  <c r="BF966" i="2"/>
  <c r="BG966" i="2"/>
  <c r="BH966" i="2"/>
  <c r="BA967" i="2"/>
  <c r="BB967" i="2"/>
  <c r="BC967" i="2"/>
  <c r="BD967" i="2"/>
  <c r="BE967" i="2"/>
  <c r="BF967" i="2"/>
  <c r="BG967" i="2"/>
  <c r="BH967" i="2"/>
  <c r="BA968" i="2"/>
  <c r="BB968" i="2"/>
  <c r="BC968" i="2"/>
  <c r="BD968" i="2"/>
  <c r="BE968" i="2"/>
  <c r="BF968" i="2"/>
  <c r="BG968" i="2"/>
  <c r="BH968" i="2"/>
  <c r="BA969" i="2"/>
  <c r="BB969" i="2"/>
  <c r="BC969" i="2"/>
  <c r="BD969" i="2"/>
  <c r="BE969" i="2"/>
  <c r="BF969" i="2"/>
  <c r="BG969" i="2"/>
  <c r="BH969" i="2"/>
  <c r="BA970" i="2"/>
  <c r="BB970" i="2"/>
  <c r="BC970" i="2"/>
  <c r="BD970" i="2"/>
  <c r="BE970" i="2"/>
  <c r="BF970" i="2"/>
  <c r="BG970" i="2"/>
  <c r="BH970" i="2"/>
  <c r="BA971" i="2"/>
  <c r="BB971" i="2"/>
  <c r="BC971" i="2"/>
  <c r="BD971" i="2"/>
  <c r="BE971" i="2"/>
  <c r="BF971" i="2"/>
  <c r="BG971" i="2"/>
  <c r="BH971" i="2"/>
  <c r="BA972" i="2"/>
  <c r="BB972" i="2"/>
  <c r="BC972" i="2"/>
  <c r="BD972" i="2"/>
  <c r="BE972" i="2"/>
  <c r="BF972" i="2"/>
  <c r="BG972" i="2"/>
  <c r="BH972" i="2"/>
  <c r="BA973" i="2"/>
  <c r="BB973" i="2"/>
  <c r="BC973" i="2"/>
  <c r="BD973" i="2"/>
  <c r="BE973" i="2"/>
  <c r="BF973" i="2"/>
  <c r="BG973" i="2"/>
  <c r="BH973" i="2"/>
  <c r="BA974" i="2"/>
  <c r="BB974" i="2"/>
  <c r="BC974" i="2"/>
  <c r="BD974" i="2"/>
  <c r="BE974" i="2"/>
  <c r="BF974" i="2"/>
  <c r="BG974" i="2"/>
  <c r="BH974" i="2"/>
  <c r="BA975" i="2"/>
  <c r="BB975" i="2"/>
  <c r="BC975" i="2"/>
  <c r="BD975" i="2"/>
  <c r="BE975" i="2"/>
  <c r="BF975" i="2"/>
  <c r="BG975" i="2"/>
  <c r="BH975" i="2"/>
  <c r="BA976" i="2"/>
  <c r="BB976" i="2"/>
  <c r="BC976" i="2"/>
  <c r="BD976" i="2"/>
  <c r="BE976" i="2"/>
  <c r="BF976" i="2"/>
  <c r="BG976" i="2"/>
  <c r="BH976" i="2"/>
  <c r="BA977" i="2"/>
  <c r="BB977" i="2"/>
  <c r="BC977" i="2"/>
  <c r="BD977" i="2"/>
  <c r="BE977" i="2"/>
  <c r="BF977" i="2"/>
  <c r="BG977" i="2"/>
  <c r="BH977" i="2"/>
  <c r="BA978" i="2"/>
  <c r="BB978" i="2"/>
  <c r="BC978" i="2"/>
  <c r="BD978" i="2"/>
  <c r="BE978" i="2"/>
  <c r="BF978" i="2"/>
  <c r="BG978" i="2"/>
  <c r="BH978" i="2"/>
  <c r="BA979" i="2"/>
  <c r="BB979" i="2"/>
  <c r="BC979" i="2"/>
  <c r="BD979" i="2"/>
  <c r="BE979" i="2"/>
  <c r="BF979" i="2"/>
  <c r="BG979" i="2"/>
  <c r="BH979" i="2"/>
  <c r="BA980" i="2"/>
  <c r="BB980" i="2"/>
  <c r="BC980" i="2"/>
  <c r="BD980" i="2"/>
  <c r="BE980" i="2"/>
  <c r="BF980" i="2"/>
  <c r="BG980" i="2"/>
  <c r="BH980" i="2"/>
  <c r="BA981" i="2"/>
  <c r="BB981" i="2"/>
  <c r="BC981" i="2"/>
  <c r="BD981" i="2"/>
  <c r="BE981" i="2"/>
  <c r="BF981" i="2"/>
  <c r="BG981" i="2"/>
  <c r="BH981" i="2"/>
  <c r="BA982" i="2"/>
  <c r="BB982" i="2"/>
  <c r="BC982" i="2"/>
  <c r="BD982" i="2"/>
  <c r="BE982" i="2"/>
  <c r="BF982" i="2"/>
  <c r="BG982" i="2"/>
  <c r="BH982" i="2"/>
  <c r="BA983" i="2"/>
  <c r="BB983" i="2"/>
  <c r="BC983" i="2"/>
  <c r="BD983" i="2"/>
  <c r="BE983" i="2"/>
  <c r="BF983" i="2"/>
  <c r="BG983" i="2"/>
  <c r="BH983" i="2"/>
  <c r="BA984" i="2"/>
  <c r="BB984" i="2"/>
  <c r="BC984" i="2"/>
  <c r="BD984" i="2"/>
  <c r="BE984" i="2"/>
  <c r="BF984" i="2"/>
  <c r="BG984" i="2"/>
  <c r="BH984" i="2"/>
  <c r="BA985" i="2"/>
  <c r="BB985" i="2"/>
  <c r="BC985" i="2"/>
  <c r="BD985" i="2"/>
  <c r="BE985" i="2"/>
  <c r="BF985" i="2"/>
  <c r="BG985" i="2"/>
  <c r="BH985" i="2"/>
  <c r="BA986" i="2"/>
  <c r="BB986" i="2"/>
  <c r="BC986" i="2"/>
  <c r="BD986" i="2"/>
  <c r="BE986" i="2"/>
  <c r="BF986" i="2"/>
  <c r="BG986" i="2"/>
  <c r="BH986" i="2"/>
  <c r="BA987" i="2"/>
  <c r="BB987" i="2"/>
  <c r="BC987" i="2"/>
  <c r="BD987" i="2"/>
  <c r="BE987" i="2"/>
  <c r="BF987" i="2"/>
  <c r="BG987" i="2"/>
  <c r="BH987" i="2"/>
  <c r="BA988" i="2"/>
  <c r="BB988" i="2"/>
  <c r="BC988" i="2"/>
  <c r="BD988" i="2"/>
  <c r="BE988" i="2"/>
  <c r="BF988" i="2"/>
  <c r="BG988" i="2"/>
  <c r="BH988" i="2"/>
  <c r="BA989" i="2"/>
  <c r="BB989" i="2"/>
  <c r="BC989" i="2"/>
  <c r="BD989" i="2"/>
  <c r="BE989" i="2"/>
  <c r="BF989" i="2"/>
  <c r="BG989" i="2"/>
  <c r="BH989" i="2"/>
  <c r="BA990" i="2"/>
  <c r="BB990" i="2"/>
  <c r="BC990" i="2"/>
  <c r="BD990" i="2"/>
  <c r="BE990" i="2"/>
  <c r="BF990" i="2"/>
  <c r="BG990" i="2"/>
  <c r="BH990" i="2"/>
  <c r="BA991" i="2"/>
  <c r="BB991" i="2"/>
  <c r="BC991" i="2"/>
  <c r="BD991" i="2"/>
  <c r="BE991" i="2"/>
  <c r="BF991" i="2"/>
  <c r="BG991" i="2"/>
  <c r="BH991" i="2"/>
  <c r="BA992" i="2"/>
  <c r="BB992" i="2"/>
  <c r="BC992" i="2"/>
  <c r="BD992" i="2"/>
  <c r="BE992" i="2"/>
  <c r="BF992" i="2"/>
  <c r="BG992" i="2"/>
  <c r="BH992" i="2"/>
  <c r="BA993" i="2"/>
  <c r="BB993" i="2"/>
  <c r="BC993" i="2"/>
  <c r="BD993" i="2"/>
  <c r="BE993" i="2"/>
  <c r="BF993" i="2"/>
  <c r="BG993" i="2"/>
  <c r="BH993" i="2"/>
  <c r="BA994" i="2"/>
  <c r="BB994" i="2"/>
  <c r="BC994" i="2"/>
  <c r="BD994" i="2"/>
  <c r="BE994" i="2"/>
  <c r="BF994" i="2"/>
  <c r="BG994" i="2"/>
  <c r="BH994" i="2"/>
  <c r="BA995" i="2"/>
  <c r="BB995" i="2"/>
  <c r="BC995" i="2"/>
  <c r="BD995" i="2"/>
  <c r="BE995" i="2"/>
  <c r="BF995" i="2"/>
  <c r="BG995" i="2"/>
  <c r="BH995" i="2"/>
  <c r="BA996" i="2"/>
  <c r="BB996" i="2"/>
  <c r="BC996" i="2"/>
  <c r="BD996" i="2"/>
  <c r="BE996" i="2"/>
  <c r="BF996" i="2"/>
  <c r="BG996" i="2"/>
  <c r="BH996" i="2"/>
  <c r="BA997" i="2"/>
  <c r="BB997" i="2"/>
  <c r="BC997" i="2"/>
  <c r="BD997" i="2"/>
  <c r="BE997" i="2"/>
  <c r="BF997" i="2"/>
  <c r="BG997" i="2"/>
  <c r="BH997" i="2"/>
  <c r="BA998" i="2"/>
  <c r="BB998" i="2"/>
  <c r="BC998" i="2"/>
  <c r="BD998" i="2"/>
  <c r="BE998" i="2"/>
  <c r="BF998" i="2"/>
  <c r="BG998" i="2"/>
  <c r="BH998" i="2"/>
  <c r="BA999" i="2"/>
  <c r="BB999" i="2"/>
  <c r="BC999" i="2"/>
  <c r="BD999" i="2"/>
  <c r="BE999" i="2"/>
  <c r="BF999" i="2"/>
  <c r="BG999" i="2"/>
  <c r="BH999" i="2"/>
  <c r="BA1000" i="2"/>
  <c r="BB1000" i="2"/>
  <c r="BC1000" i="2"/>
  <c r="BD1000" i="2"/>
  <c r="BE1000" i="2"/>
  <c r="BF1000" i="2"/>
  <c r="BG1000" i="2"/>
  <c r="BH1000" i="2"/>
  <c r="BA1001" i="2"/>
  <c r="BB1001" i="2"/>
  <c r="BC1001" i="2"/>
  <c r="BD1001" i="2"/>
  <c r="BE1001" i="2"/>
  <c r="BF1001" i="2"/>
  <c r="BG1001" i="2"/>
  <c r="BH1001" i="2"/>
  <c r="BA1002" i="2"/>
  <c r="BB1002" i="2"/>
  <c r="BC1002" i="2"/>
  <c r="BD1002" i="2"/>
  <c r="BE1002" i="2"/>
  <c r="BF1002" i="2"/>
  <c r="BG1002" i="2"/>
  <c r="BH1002" i="2"/>
  <c r="BA1003" i="2"/>
  <c r="BB1003" i="2"/>
  <c r="BC1003" i="2"/>
  <c r="BD1003" i="2"/>
  <c r="BE1003" i="2"/>
  <c r="BF1003" i="2"/>
  <c r="BG1003" i="2"/>
  <c r="BH1003" i="2"/>
  <c r="BA1004" i="2"/>
  <c r="BB1004" i="2"/>
  <c r="BC1004" i="2"/>
  <c r="BD1004" i="2"/>
  <c r="BE1004" i="2"/>
  <c r="BF1004" i="2"/>
  <c r="BG1004" i="2"/>
  <c r="BH1004" i="2"/>
  <c r="BA1005" i="2"/>
  <c r="BB1005" i="2"/>
  <c r="BC1005" i="2"/>
  <c r="BD1005" i="2"/>
  <c r="BE1005" i="2"/>
  <c r="BF1005" i="2"/>
  <c r="BG1005" i="2"/>
  <c r="BH1005" i="2"/>
  <c r="BA1006" i="2"/>
  <c r="BB1006" i="2"/>
  <c r="BC1006" i="2"/>
  <c r="BD1006" i="2"/>
  <c r="BE1006" i="2"/>
  <c r="BF1006" i="2"/>
  <c r="BG1006" i="2"/>
  <c r="BH1006" i="2"/>
  <c r="BA1007" i="2"/>
  <c r="BB1007" i="2"/>
  <c r="BC1007" i="2"/>
  <c r="BD1007" i="2"/>
  <c r="BE1007" i="2"/>
  <c r="BF1007" i="2"/>
  <c r="BG1007" i="2"/>
  <c r="BH1007" i="2"/>
  <c r="BA1008" i="2"/>
  <c r="BB1008" i="2"/>
  <c r="BC1008" i="2"/>
  <c r="BD1008" i="2"/>
  <c r="BE1008" i="2"/>
  <c r="BF1008" i="2"/>
  <c r="BG1008" i="2"/>
  <c r="BH1008" i="2"/>
  <c r="BA1009" i="2"/>
  <c r="BB1009" i="2"/>
  <c r="BC1009" i="2"/>
  <c r="BD1009" i="2"/>
  <c r="BE1009" i="2"/>
  <c r="BF1009" i="2"/>
  <c r="BG1009" i="2"/>
  <c r="BH1009" i="2"/>
  <c r="BA1010" i="2"/>
  <c r="BB1010" i="2"/>
  <c r="BC1010" i="2"/>
  <c r="BD1010" i="2"/>
  <c r="BE1010" i="2"/>
  <c r="BF1010" i="2"/>
  <c r="BG1010" i="2"/>
  <c r="BH1010" i="2"/>
  <c r="BA1011" i="2"/>
  <c r="BB1011" i="2"/>
  <c r="BC1011" i="2"/>
  <c r="BD1011" i="2"/>
  <c r="BE1011" i="2"/>
  <c r="BF1011" i="2"/>
  <c r="BG1011" i="2"/>
  <c r="BH1011" i="2"/>
  <c r="BA1012" i="2"/>
  <c r="BB1012" i="2"/>
  <c r="BC1012" i="2"/>
  <c r="BD1012" i="2"/>
  <c r="BE1012" i="2"/>
  <c r="BF1012" i="2"/>
  <c r="BG1012" i="2"/>
  <c r="BH1012" i="2"/>
  <c r="BA1013" i="2"/>
  <c r="BB1013" i="2"/>
  <c r="BC1013" i="2"/>
  <c r="BD1013" i="2"/>
  <c r="BE1013" i="2"/>
  <c r="BF1013" i="2"/>
  <c r="BG1013" i="2"/>
  <c r="BH1013" i="2"/>
  <c r="BA1014" i="2"/>
  <c r="BB1014" i="2"/>
  <c r="BC1014" i="2"/>
  <c r="BD1014" i="2"/>
  <c r="BE1014" i="2"/>
  <c r="BF1014" i="2"/>
  <c r="BG1014" i="2"/>
  <c r="BH1014" i="2"/>
  <c r="BA1015" i="2"/>
  <c r="BB1015" i="2"/>
  <c r="BC1015" i="2"/>
  <c r="BD1015" i="2"/>
  <c r="BE1015" i="2"/>
  <c r="BF1015" i="2"/>
  <c r="BG1015" i="2"/>
  <c r="BH1015" i="2"/>
  <c r="BA1016" i="2"/>
  <c r="BB1016" i="2"/>
  <c r="BC1016" i="2"/>
  <c r="BD1016" i="2"/>
  <c r="BE1016" i="2"/>
  <c r="BF1016" i="2"/>
  <c r="BG1016" i="2"/>
  <c r="BH1016" i="2"/>
  <c r="BA1017" i="2"/>
  <c r="BB1017" i="2"/>
  <c r="BC1017" i="2"/>
  <c r="BD1017" i="2"/>
  <c r="BE1017" i="2"/>
  <c r="BF1017" i="2"/>
  <c r="BG1017" i="2"/>
  <c r="BH1017" i="2"/>
  <c r="BA1018" i="2"/>
  <c r="BB1018" i="2"/>
  <c r="BC1018" i="2"/>
  <c r="BD1018" i="2"/>
  <c r="BE1018" i="2"/>
  <c r="BF1018" i="2"/>
  <c r="BG1018" i="2"/>
  <c r="BH1018" i="2"/>
  <c r="BA1019" i="2"/>
  <c r="BB1019" i="2"/>
  <c r="BC1019" i="2"/>
  <c r="BD1019" i="2"/>
  <c r="BE1019" i="2"/>
  <c r="BF1019" i="2"/>
  <c r="BG1019" i="2"/>
  <c r="BH1019" i="2"/>
  <c r="BA1020" i="2"/>
  <c r="BB1020" i="2"/>
  <c r="BC1020" i="2"/>
  <c r="BD1020" i="2"/>
  <c r="BE1020" i="2"/>
  <c r="BF1020" i="2"/>
  <c r="BG1020" i="2"/>
  <c r="BH1020" i="2"/>
  <c r="BA1021" i="2"/>
  <c r="BB1021" i="2"/>
  <c r="BC1021" i="2"/>
  <c r="BD1021" i="2"/>
  <c r="BE1021" i="2"/>
  <c r="BF1021" i="2"/>
  <c r="BG1021" i="2"/>
  <c r="BH1021" i="2"/>
  <c r="BA1022" i="2"/>
  <c r="BB1022" i="2"/>
  <c r="BC1022" i="2"/>
  <c r="BD1022" i="2"/>
  <c r="BE1022" i="2"/>
  <c r="BF1022" i="2"/>
  <c r="BG1022" i="2"/>
  <c r="BH1022" i="2"/>
  <c r="BA1023" i="2"/>
  <c r="BB1023" i="2"/>
  <c r="BC1023" i="2"/>
  <c r="BD1023" i="2"/>
  <c r="BE1023" i="2"/>
  <c r="BF1023" i="2"/>
  <c r="BG1023" i="2"/>
  <c r="BH1023" i="2"/>
  <c r="BA1024" i="2"/>
  <c r="BB1024" i="2"/>
  <c r="BC1024" i="2"/>
  <c r="BD1024" i="2"/>
  <c r="BE1024" i="2"/>
  <c r="BF1024" i="2"/>
  <c r="BG1024" i="2"/>
  <c r="BH1024" i="2"/>
  <c r="BA1025" i="2"/>
  <c r="BB1025" i="2"/>
  <c r="BC1025" i="2"/>
  <c r="BD1025" i="2"/>
  <c r="BE1025" i="2"/>
  <c r="BF1025" i="2"/>
  <c r="BG1025" i="2"/>
  <c r="BH1025" i="2"/>
  <c r="BA1026" i="2"/>
  <c r="BB1026" i="2"/>
  <c r="BC1026" i="2"/>
  <c r="BD1026" i="2"/>
  <c r="BE1026" i="2"/>
  <c r="BF1026" i="2"/>
  <c r="BG1026" i="2"/>
  <c r="BH1026" i="2"/>
  <c r="BA1027" i="2"/>
  <c r="BB1027" i="2"/>
  <c r="BC1027" i="2"/>
  <c r="BD1027" i="2"/>
  <c r="BE1027" i="2"/>
  <c r="BF1027" i="2"/>
  <c r="BG1027" i="2"/>
  <c r="BH1027" i="2"/>
  <c r="BA1028" i="2"/>
  <c r="BB1028" i="2"/>
  <c r="BC1028" i="2"/>
  <c r="BD1028" i="2"/>
  <c r="BE1028" i="2"/>
  <c r="BF1028" i="2"/>
  <c r="BG1028" i="2"/>
  <c r="BH1028" i="2"/>
  <c r="BA1029" i="2"/>
  <c r="BB1029" i="2"/>
  <c r="BC1029" i="2"/>
  <c r="BD1029" i="2"/>
  <c r="BE1029" i="2"/>
  <c r="BF1029" i="2"/>
  <c r="BG1029" i="2"/>
  <c r="BH1029" i="2"/>
  <c r="BA1030" i="2"/>
  <c r="BB1030" i="2"/>
  <c r="BC1030" i="2"/>
  <c r="BD1030" i="2"/>
  <c r="BE1030" i="2"/>
  <c r="BF1030" i="2"/>
  <c r="BG1030" i="2"/>
  <c r="BH1030" i="2"/>
  <c r="BA1031" i="2"/>
  <c r="BB1031" i="2"/>
  <c r="BC1031" i="2"/>
  <c r="BD1031" i="2"/>
  <c r="BE1031" i="2"/>
  <c r="BF1031" i="2"/>
  <c r="BG1031" i="2"/>
  <c r="BH1031" i="2"/>
  <c r="BA1032" i="2"/>
  <c r="BB1032" i="2"/>
  <c r="BC1032" i="2"/>
  <c r="BD1032" i="2"/>
  <c r="BE1032" i="2"/>
  <c r="BF1032" i="2"/>
  <c r="BG1032" i="2"/>
  <c r="BH1032" i="2"/>
  <c r="BA1033" i="2"/>
  <c r="BB1033" i="2"/>
  <c r="BC1033" i="2"/>
  <c r="BD1033" i="2"/>
  <c r="BE1033" i="2"/>
  <c r="BF1033" i="2"/>
  <c r="BG1033" i="2"/>
  <c r="BH1033" i="2"/>
  <c r="BA1034" i="2"/>
  <c r="BB1034" i="2"/>
  <c r="BC1034" i="2"/>
  <c r="BD1034" i="2"/>
  <c r="BE1034" i="2"/>
  <c r="BF1034" i="2"/>
  <c r="BG1034" i="2"/>
  <c r="BH1034" i="2"/>
  <c r="BA1035" i="2"/>
  <c r="BB1035" i="2"/>
  <c r="BC1035" i="2"/>
  <c r="BD1035" i="2"/>
  <c r="BE1035" i="2"/>
  <c r="BF1035" i="2"/>
  <c r="BG1035" i="2"/>
  <c r="BH1035" i="2"/>
  <c r="BA1036" i="2"/>
  <c r="BB1036" i="2"/>
  <c r="BC1036" i="2"/>
  <c r="BD1036" i="2"/>
  <c r="BE1036" i="2"/>
  <c r="BF1036" i="2"/>
  <c r="BG1036" i="2"/>
  <c r="BH1036" i="2"/>
  <c r="BA1037" i="2"/>
  <c r="BB1037" i="2"/>
  <c r="BC1037" i="2"/>
  <c r="BD1037" i="2"/>
  <c r="BE1037" i="2"/>
  <c r="BF1037" i="2"/>
  <c r="BG1037" i="2"/>
  <c r="BH1037" i="2"/>
  <c r="BA1038" i="2"/>
  <c r="BB1038" i="2"/>
  <c r="BC1038" i="2"/>
  <c r="BD1038" i="2"/>
  <c r="BE1038" i="2"/>
  <c r="BF1038" i="2"/>
  <c r="BG1038" i="2"/>
  <c r="BH1038" i="2"/>
  <c r="BA1039" i="2"/>
  <c r="BB1039" i="2"/>
  <c r="BC1039" i="2"/>
  <c r="BD1039" i="2"/>
  <c r="BE1039" i="2"/>
  <c r="BF1039" i="2"/>
  <c r="BG1039" i="2"/>
  <c r="BH1039" i="2"/>
  <c r="BA1040" i="2"/>
  <c r="BB1040" i="2"/>
  <c r="BC1040" i="2"/>
  <c r="BD1040" i="2"/>
  <c r="BE1040" i="2"/>
  <c r="BF1040" i="2"/>
  <c r="BG1040" i="2"/>
  <c r="BH1040" i="2"/>
  <c r="BB17" i="2"/>
  <c r="BC17" i="2"/>
  <c r="BD17" i="2"/>
  <c r="BE17" i="2"/>
  <c r="BF17" i="2"/>
  <c r="BG17" i="2"/>
  <c r="BH17" i="2"/>
  <c r="BA17" i="2"/>
  <c r="AS18" i="2" a="1"/>
  <c r="AS18" i="2"/>
  <c r="AT18" i="2" a="1"/>
  <c r="AT18" i="2"/>
  <c r="AU18" i="2" a="1"/>
  <c r="AU18" i="2" s="1"/>
  <c r="AV18" i="2" a="1"/>
  <c r="AV18" i="2" s="1"/>
  <c r="AW18" i="2" a="1"/>
  <c r="AW18" i="2" s="1"/>
  <c r="AX18" i="2" a="1"/>
  <c r="AX18" i="2" s="1"/>
  <c r="AY18" i="2" a="1"/>
  <c r="AY18" i="2" s="1"/>
  <c r="AZ18" i="2" a="1"/>
  <c r="AZ18" i="2" s="1"/>
  <c r="AS19" i="2" a="1"/>
  <c r="AS19" i="2" s="1"/>
  <c r="AT19" i="2" a="1"/>
  <c r="AT19" i="2" s="1"/>
  <c r="AU19" i="2" a="1"/>
  <c r="AU19" i="2" s="1"/>
  <c r="AV19" i="2" a="1"/>
  <c r="AV19" i="2" s="1"/>
  <c r="AW19" i="2" a="1"/>
  <c r="AW19" i="2" s="1"/>
  <c r="AX19" i="2" a="1"/>
  <c r="AX19" i="2" s="1"/>
  <c r="AY19" i="2" a="1"/>
  <c r="AY19" i="2" s="1"/>
  <c r="AZ19" i="2" a="1"/>
  <c r="AZ19" i="2" s="1"/>
  <c r="AS20" i="2" a="1"/>
  <c r="AS20" i="2" s="1"/>
  <c r="AT20" i="2" a="1"/>
  <c r="AT20" i="2" s="1"/>
  <c r="AU20" i="2" a="1"/>
  <c r="AU20" i="2" s="1"/>
  <c r="AV20" i="2" a="1"/>
  <c r="AV20" i="2" s="1"/>
  <c r="AW20" i="2" a="1"/>
  <c r="AW20" i="2" s="1"/>
  <c r="AX20" i="2" a="1"/>
  <c r="AX20" i="2" s="1"/>
  <c r="AY20" i="2" a="1"/>
  <c r="AY20" i="2" s="1"/>
  <c r="AZ20" i="2" a="1"/>
  <c r="AZ20" i="2" s="1"/>
  <c r="AS21" i="2" a="1"/>
  <c r="AS21" i="2" s="1"/>
  <c r="AT21" i="2" a="1"/>
  <c r="AT21" i="2" s="1"/>
  <c r="AU21" i="2" a="1"/>
  <c r="AU21" i="2" s="1"/>
  <c r="AV21" i="2" a="1"/>
  <c r="AV21" i="2" s="1"/>
  <c r="AW21" i="2" a="1"/>
  <c r="AW21" i="2" s="1"/>
  <c r="AX21" i="2" a="1"/>
  <c r="AX21" i="2" s="1"/>
  <c r="AY21" i="2" a="1"/>
  <c r="AY21" i="2" s="1"/>
  <c r="AZ21" i="2" a="1"/>
  <c r="AZ21" i="2" s="1"/>
  <c r="AS22" i="2" a="1"/>
  <c r="AS22" i="2" s="1"/>
  <c r="AT22" i="2" a="1"/>
  <c r="AT22" i="2" s="1"/>
  <c r="AU22" i="2" a="1"/>
  <c r="AU22" i="2" s="1"/>
  <c r="AV22" i="2" a="1"/>
  <c r="AV22" i="2" s="1"/>
  <c r="AW22" i="2" a="1"/>
  <c r="AW22" i="2" s="1"/>
  <c r="AX22" i="2" a="1"/>
  <c r="AX22" i="2" s="1"/>
  <c r="AY22" i="2" a="1"/>
  <c r="AY22" i="2" s="1"/>
  <c r="AZ22" i="2" a="1"/>
  <c r="AZ22" i="2" s="1"/>
  <c r="AS23" i="2" a="1"/>
  <c r="AS23" i="2" s="1"/>
  <c r="AT23" i="2" a="1"/>
  <c r="AT23" i="2" s="1"/>
  <c r="AU23" i="2" a="1"/>
  <c r="AU23" i="2" s="1"/>
  <c r="AV23" i="2" a="1"/>
  <c r="AV23" i="2" s="1"/>
  <c r="AW23" i="2" a="1"/>
  <c r="AW23" i="2" s="1"/>
  <c r="AX23" i="2" a="1"/>
  <c r="AX23" i="2" s="1"/>
  <c r="AY23" i="2" a="1"/>
  <c r="AY23" i="2" s="1"/>
  <c r="AZ23" i="2" a="1"/>
  <c r="AZ23" i="2" s="1"/>
  <c r="AS24" i="2" a="1"/>
  <c r="AS24" i="2" s="1"/>
  <c r="AT24" i="2" a="1"/>
  <c r="AT24" i="2" s="1"/>
  <c r="AU24" i="2" a="1"/>
  <c r="AU24" i="2" s="1"/>
  <c r="AV24" i="2" a="1"/>
  <c r="AV24" i="2" s="1"/>
  <c r="AW24" i="2" a="1"/>
  <c r="AW24" i="2" s="1"/>
  <c r="AX24" i="2" a="1"/>
  <c r="AX24" i="2" s="1"/>
  <c r="AY24" i="2" a="1"/>
  <c r="AY24" i="2" s="1"/>
  <c r="AZ24" i="2" a="1"/>
  <c r="AZ24" i="2" s="1"/>
  <c r="AS25" i="2" a="1"/>
  <c r="AS25" i="2" s="1"/>
  <c r="AT25" i="2" a="1"/>
  <c r="AT25" i="2" s="1"/>
  <c r="AU25" i="2" a="1"/>
  <c r="AU25" i="2" s="1"/>
  <c r="AV25" i="2" a="1"/>
  <c r="AV25" i="2" s="1"/>
  <c r="AW25" i="2" a="1"/>
  <c r="AW25" i="2" s="1"/>
  <c r="AX25" i="2" a="1"/>
  <c r="AX25" i="2" s="1"/>
  <c r="AY25" i="2" a="1"/>
  <c r="AY25" i="2" s="1"/>
  <c r="AZ25" i="2" a="1"/>
  <c r="AZ25" i="2" s="1"/>
  <c r="AS26" i="2" a="1"/>
  <c r="AS26" i="2" s="1"/>
  <c r="AT26" i="2" a="1"/>
  <c r="AT26" i="2" s="1"/>
  <c r="AU26" i="2" a="1"/>
  <c r="AU26" i="2" s="1"/>
  <c r="AV26" i="2" a="1"/>
  <c r="AV26" i="2" s="1"/>
  <c r="AW26" i="2" a="1"/>
  <c r="AW26" i="2" s="1"/>
  <c r="AX26" i="2" a="1"/>
  <c r="AX26" i="2" s="1"/>
  <c r="AY26" i="2" a="1"/>
  <c r="AY26" i="2" s="1"/>
  <c r="AZ26" i="2" a="1"/>
  <c r="AZ26" i="2" s="1"/>
  <c r="AS27" i="2" a="1"/>
  <c r="AS27" i="2" s="1"/>
  <c r="AT27" i="2" a="1"/>
  <c r="AT27" i="2" s="1"/>
  <c r="AU27" i="2" a="1"/>
  <c r="AU27" i="2" s="1"/>
  <c r="AV27" i="2" a="1"/>
  <c r="AV27" i="2" s="1"/>
  <c r="AW27" i="2" a="1"/>
  <c r="AW27" i="2" s="1"/>
  <c r="AX27" i="2" a="1"/>
  <c r="AX27" i="2" s="1"/>
  <c r="AY27" i="2" a="1"/>
  <c r="AY27" i="2" s="1"/>
  <c r="AZ27" i="2" a="1"/>
  <c r="AZ27" i="2" s="1"/>
  <c r="AS28" i="2" a="1"/>
  <c r="AS28" i="2" s="1"/>
  <c r="AT28" i="2" a="1"/>
  <c r="AT28" i="2" s="1"/>
  <c r="AU28" i="2" a="1"/>
  <c r="AU28" i="2" s="1"/>
  <c r="AV28" i="2" a="1"/>
  <c r="AV28" i="2" s="1"/>
  <c r="AW28" i="2" a="1"/>
  <c r="AW28" i="2" s="1"/>
  <c r="AX28" i="2" a="1"/>
  <c r="AX28" i="2" s="1"/>
  <c r="AY28" i="2" a="1"/>
  <c r="AY28" i="2" s="1"/>
  <c r="AZ28" i="2" a="1"/>
  <c r="AZ28" i="2" s="1"/>
  <c r="AS29" i="2" a="1"/>
  <c r="AS29" i="2" s="1"/>
  <c r="AT29" i="2" a="1"/>
  <c r="AT29" i="2" s="1"/>
  <c r="AU29" i="2" a="1"/>
  <c r="AU29" i="2" s="1"/>
  <c r="AV29" i="2" a="1"/>
  <c r="AV29" i="2" s="1"/>
  <c r="AW29" i="2" a="1"/>
  <c r="AW29" i="2" s="1"/>
  <c r="AX29" i="2" a="1"/>
  <c r="AX29" i="2" s="1"/>
  <c r="AY29" i="2" a="1"/>
  <c r="AY29" i="2" s="1"/>
  <c r="AZ29" i="2" a="1"/>
  <c r="AZ29" i="2" s="1"/>
  <c r="AS30" i="2" a="1"/>
  <c r="AS30" i="2" s="1"/>
  <c r="AT30" i="2" a="1"/>
  <c r="AT30" i="2" s="1"/>
  <c r="AU30" i="2" a="1"/>
  <c r="AU30" i="2" s="1"/>
  <c r="AV30" i="2" a="1"/>
  <c r="AV30" i="2" s="1"/>
  <c r="AW30" i="2" a="1"/>
  <c r="AW30" i="2" s="1"/>
  <c r="AX30" i="2" a="1"/>
  <c r="AX30" i="2" s="1"/>
  <c r="AY30" i="2" a="1"/>
  <c r="AY30" i="2" s="1"/>
  <c r="AZ30" i="2" a="1"/>
  <c r="AZ30" i="2" s="1"/>
  <c r="AS31" i="2" a="1"/>
  <c r="AS31" i="2" s="1"/>
  <c r="AT31" i="2" a="1"/>
  <c r="AT31" i="2" s="1"/>
  <c r="AU31" i="2" a="1"/>
  <c r="AU31" i="2" s="1"/>
  <c r="AV31" i="2" a="1"/>
  <c r="AV31" i="2" s="1"/>
  <c r="AW31" i="2" a="1"/>
  <c r="AW31" i="2" s="1"/>
  <c r="AX31" i="2" a="1"/>
  <c r="AX31" i="2" s="1"/>
  <c r="AY31" i="2" a="1"/>
  <c r="AY31" i="2" s="1"/>
  <c r="AZ31" i="2" a="1"/>
  <c r="AZ31" i="2" s="1"/>
  <c r="AS32" i="2" a="1"/>
  <c r="AS32" i="2" s="1"/>
  <c r="AT32" i="2" a="1"/>
  <c r="AT32" i="2" s="1"/>
  <c r="AU32" i="2" a="1"/>
  <c r="AU32" i="2" s="1"/>
  <c r="AV32" i="2" a="1"/>
  <c r="AV32" i="2" s="1"/>
  <c r="AW32" i="2" a="1"/>
  <c r="AW32" i="2" s="1"/>
  <c r="AX32" i="2" a="1"/>
  <c r="AX32" i="2" s="1"/>
  <c r="AY32" i="2" a="1"/>
  <c r="AY32" i="2" s="1"/>
  <c r="AZ32" i="2" a="1"/>
  <c r="AZ32" i="2" s="1"/>
  <c r="AS33" i="2" a="1"/>
  <c r="AS33" i="2" s="1"/>
  <c r="AT33" i="2" a="1"/>
  <c r="AT33" i="2" s="1"/>
  <c r="AU33" i="2" a="1"/>
  <c r="AU33" i="2" s="1"/>
  <c r="AV33" i="2" a="1"/>
  <c r="AV33" i="2" s="1"/>
  <c r="AW33" i="2" a="1"/>
  <c r="AW33" i="2" s="1"/>
  <c r="AX33" i="2" a="1"/>
  <c r="AX33" i="2" s="1"/>
  <c r="AY33" i="2" a="1"/>
  <c r="AY33" i="2" s="1"/>
  <c r="AZ33" i="2" a="1"/>
  <c r="AZ33" i="2" s="1"/>
  <c r="AS34" i="2" a="1"/>
  <c r="AS34" i="2" s="1"/>
  <c r="AT34" i="2" a="1"/>
  <c r="AT34" i="2" s="1"/>
  <c r="AU34" i="2" a="1"/>
  <c r="AU34" i="2" s="1"/>
  <c r="AV34" i="2" a="1"/>
  <c r="AV34" i="2" s="1"/>
  <c r="AW34" i="2" a="1"/>
  <c r="AW34" i="2" s="1"/>
  <c r="AX34" i="2" a="1"/>
  <c r="AX34" i="2" s="1"/>
  <c r="AY34" i="2" a="1"/>
  <c r="AY34" i="2" s="1"/>
  <c r="AZ34" i="2" a="1"/>
  <c r="AZ34" i="2" s="1"/>
  <c r="AS35" i="2" a="1"/>
  <c r="AS35" i="2" s="1"/>
  <c r="AT35" i="2" a="1"/>
  <c r="AT35" i="2" s="1"/>
  <c r="AU35" i="2" a="1"/>
  <c r="AU35" i="2" s="1"/>
  <c r="AV35" i="2" a="1"/>
  <c r="AV35" i="2" s="1"/>
  <c r="AW35" i="2" a="1"/>
  <c r="AW35" i="2" s="1"/>
  <c r="AX35" i="2" a="1"/>
  <c r="AX35" i="2" s="1"/>
  <c r="AY35" i="2" a="1"/>
  <c r="AY35" i="2" s="1"/>
  <c r="AZ35" i="2" a="1"/>
  <c r="AZ35" i="2" s="1"/>
  <c r="AS36" i="2" a="1"/>
  <c r="AS36" i="2" s="1"/>
  <c r="AT36" i="2" a="1"/>
  <c r="AT36" i="2" s="1"/>
  <c r="AU36" i="2" a="1"/>
  <c r="AU36" i="2" s="1"/>
  <c r="AV36" i="2" a="1"/>
  <c r="AV36" i="2" s="1"/>
  <c r="AW36" i="2" a="1"/>
  <c r="AW36" i="2" s="1"/>
  <c r="AX36" i="2" a="1"/>
  <c r="AX36" i="2" s="1"/>
  <c r="AY36" i="2" a="1"/>
  <c r="AY36" i="2" s="1"/>
  <c r="AZ36" i="2" a="1"/>
  <c r="AZ36" i="2" s="1"/>
  <c r="AS37" i="2" a="1"/>
  <c r="AS37" i="2" s="1"/>
  <c r="AT37" i="2" a="1"/>
  <c r="AT37" i="2" s="1"/>
  <c r="AU37" i="2" a="1"/>
  <c r="AU37" i="2" s="1"/>
  <c r="AV37" i="2" a="1"/>
  <c r="AV37" i="2" s="1"/>
  <c r="AW37" i="2" a="1"/>
  <c r="AW37" i="2" s="1"/>
  <c r="AX37" i="2" a="1"/>
  <c r="AX37" i="2" s="1"/>
  <c r="AY37" i="2" a="1"/>
  <c r="AY37" i="2" s="1"/>
  <c r="AZ37" i="2" a="1"/>
  <c r="AZ37" i="2" s="1"/>
  <c r="AS38" i="2" a="1"/>
  <c r="AS38" i="2" s="1"/>
  <c r="AT38" i="2" a="1"/>
  <c r="AT38" i="2" s="1"/>
  <c r="AU38" i="2" a="1"/>
  <c r="AU38" i="2" s="1"/>
  <c r="AV38" i="2" a="1"/>
  <c r="AV38" i="2" s="1"/>
  <c r="AW38" i="2" a="1"/>
  <c r="AW38" i="2" s="1"/>
  <c r="AX38" i="2" a="1"/>
  <c r="AX38" i="2" s="1"/>
  <c r="AY38" i="2" a="1"/>
  <c r="AY38" i="2" s="1"/>
  <c r="AZ38" i="2" a="1"/>
  <c r="AZ38" i="2" s="1"/>
  <c r="AS39" i="2" a="1"/>
  <c r="AS39" i="2" s="1"/>
  <c r="AT39" i="2" a="1"/>
  <c r="AT39" i="2" s="1"/>
  <c r="AU39" i="2" a="1"/>
  <c r="AU39" i="2" s="1"/>
  <c r="AV39" i="2" a="1"/>
  <c r="AV39" i="2" s="1"/>
  <c r="AW39" i="2" a="1"/>
  <c r="AW39" i="2" s="1"/>
  <c r="AX39" i="2" a="1"/>
  <c r="AX39" i="2" s="1"/>
  <c r="AY39" i="2" a="1"/>
  <c r="AY39" i="2" s="1"/>
  <c r="AZ39" i="2" a="1"/>
  <c r="AZ39" i="2" s="1"/>
  <c r="AS40" i="2" a="1"/>
  <c r="AS40" i="2" s="1"/>
  <c r="AT40" i="2" a="1"/>
  <c r="AT40" i="2" s="1"/>
  <c r="AU40" i="2" a="1"/>
  <c r="AU40" i="2" s="1"/>
  <c r="AV40" i="2" a="1"/>
  <c r="AV40" i="2" s="1"/>
  <c r="AW40" i="2" a="1"/>
  <c r="AW40" i="2" s="1"/>
  <c r="AX40" i="2" a="1"/>
  <c r="AX40" i="2" s="1"/>
  <c r="AY40" i="2" a="1"/>
  <c r="AY40" i="2" s="1"/>
  <c r="AZ40" i="2" a="1"/>
  <c r="AZ40" i="2" s="1"/>
  <c r="AS41" i="2" a="1"/>
  <c r="AS41" i="2" s="1"/>
  <c r="AT41" i="2" a="1"/>
  <c r="AT41" i="2" s="1"/>
  <c r="AU41" i="2" a="1"/>
  <c r="AU41" i="2" s="1"/>
  <c r="AV41" i="2" a="1"/>
  <c r="AV41" i="2" s="1"/>
  <c r="AW41" i="2" a="1"/>
  <c r="AW41" i="2" s="1"/>
  <c r="AX41" i="2" a="1"/>
  <c r="AX41" i="2" s="1"/>
  <c r="AY41" i="2" a="1"/>
  <c r="AY41" i="2" s="1"/>
  <c r="AZ41" i="2" a="1"/>
  <c r="AZ41" i="2" s="1"/>
  <c r="AS42" i="2" a="1"/>
  <c r="AS42" i="2" s="1"/>
  <c r="AT42" i="2" a="1"/>
  <c r="AT42" i="2" s="1"/>
  <c r="AU42" i="2" a="1"/>
  <c r="AU42" i="2" s="1"/>
  <c r="AV42" i="2" a="1"/>
  <c r="AV42" i="2" s="1"/>
  <c r="AW42" i="2" a="1"/>
  <c r="AW42" i="2" s="1"/>
  <c r="AX42" i="2" a="1"/>
  <c r="AX42" i="2" s="1"/>
  <c r="AY42" i="2" a="1"/>
  <c r="AY42" i="2" s="1"/>
  <c r="AZ42" i="2" a="1"/>
  <c r="AZ42" i="2" s="1"/>
  <c r="AS43" i="2" a="1"/>
  <c r="AS43" i="2" s="1"/>
  <c r="AT43" i="2" a="1"/>
  <c r="AT43" i="2" s="1"/>
  <c r="AU43" i="2" a="1"/>
  <c r="AU43" i="2" s="1"/>
  <c r="AV43" i="2" a="1"/>
  <c r="AV43" i="2" s="1"/>
  <c r="AW43" i="2" a="1"/>
  <c r="AW43" i="2" s="1"/>
  <c r="AX43" i="2" a="1"/>
  <c r="AX43" i="2" s="1"/>
  <c r="AY43" i="2" a="1"/>
  <c r="AY43" i="2" s="1"/>
  <c r="AZ43" i="2" a="1"/>
  <c r="AZ43" i="2" s="1"/>
  <c r="AS44" i="2" a="1"/>
  <c r="AS44" i="2" s="1"/>
  <c r="AT44" i="2" a="1"/>
  <c r="AT44" i="2" s="1"/>
  <c r="AU44" i="2" a="1"/>
  <c r="AU44" i="2" s="1"/>
  <c r="AV44" i="2" a="1"/>
  <c r="AV44" i="2" s="1"/>
  <c r="AW44" i="2" a="1"/>
  <c r="AW44" i="2" s="1"/>
  <c r="AX44" i="2" a="1"/>
  <c r="AX44" i="2" s="1"/>
  <c r="AY44" i="2" a="1"/>
  <c r="AY44" i="2" s="1"/>
  <c r="AZ44" i="2" a="1"/>
  <c r="AZ44" i="2" s="1"/>
  <c r="AS45" i="2" a="1"/>
  <c r="AS45" i="2" s="1"/>
  <c r="AT45" i="2" a="1"/>
  <c r="AT45" i="2" s="1"/>
  <c r="AU45" i="2" a="1"/>
  <c r="AU45" i="2" s="1"/>
  <c r="AV45" i="2" a="1"/>
  <c r="AV45" i="2" s="1"/>
  <c r="AW45" i="2" a="1"/>
  <c r="AW45" i="2" s="1"/>
  <c r="AX45" i="2" a="1"/>
  <c r="AX45" i="2" s="1"/>
  <c r="AY45" i="2" a="1"/>
  <c r="AY45" i="2" s="1"/>
  <c r="AZ45" i="2" a="1"/>
  <c r="AZ45" i="2" s="1"/>
  <c r="AS46" i="2" a="1"/>
  <c r="AS46" i="2" s="1"/>
  <c r="AT46" i="2" a="1"/>
  <c r="AT46" i="2" s="1"/>
  <c r="AU46" i="2" a="1"/>
  <c r="AU46" i="2" s="1"/>
  <c r="AV46" i="2" a="1"/>
  <c r="AV46" i="2" s="1"/>
  <c r="AW46" i="2" a="1"/>
  <c r="AW46" i="2" s="1"/>
  <c r="AX46" i="2" a="1"/>
  <c r="AX46" i="2" s="1"/>
  <c r="AY46" i="2" a="1"/>
  <c r="AY46" i="2" s="1"/>
  <c r="AZ46" i="2" a="1"/>
  <c r="AZ46" i="2" s="1"/>
  <c r="AS47" i="2" a="1"/>
  <c r="AS47" i="2" s="1"/>
  <c r="AT47" i="2" a="1"/>
  <c r="AT47" i="2" s="1"/>
  <c r="AU47" i="2" a="1"/>
  <c r="AU47" i="2" s="1"/>
  <c r="AV47" i="2" a="1"/>
  <c r="AV47" i="2" s="1"/>
  <c r="AW47" i="2" a="1"/>
  <c r="AW47" i="2" s="1"/>
  <c r="AX47" i="2" a="1"/>
  <c r="AX47" i="2" s="1"/>
  <c r="AY47" i="2" a="1"/>
  <c r="AY47" i="2" s="1"/>
  <c r="AZ47" i="2" a="1"/>
  <c r="AZ47" i="2" s="1"/>
  <c r="AS48" i="2" a="1"/>
  <c r="AS48" i="2" s="1"/>
  <c r="AT48" i="2" a="1"/>
  <c r="AT48" i="2" s="1"/>
  <c r="AU48" i="2" a="1"/>
  <c r="AU48" i="2" s="1"/>
  <c r="AV48" i="2" a="1"/>
  <c r="AV48" i="2" s="1"/>
  <c r="AW48" i="2" a="1"/>
  <c r="AW48" i="2" s="1"/>
  <c r="AX48" i="2" a="1"/>
  <c r="AX48" i="2" s="1"/>
  <c r="AY48" i="2" a="1"/>
  <c r="AY48" i="2" s="1"/>
  <c r="AZ48" i="2" a="1"/>
  <c r="AZ48" i="2" s="1"/>
  <c r="AS49" i="2" a="1"/>
  <c r="AS49" i="2" s="1"/>
  <c r="AT49" i="2" a="1"/>
  <c r="AT49" i="2" s="1"/>
  <c r="AU49" i="2" a="1"/>
  <c r="AU49" i="2" s="1"/>
  <c r="AV49" i="2" a="1"/>
  <c r="AV49" i="2" s="1"/>
  <c r="AW49" i="2" a="1"/>
  <c r="AW49" i="2" s="1"/>
  <c r="AX49" i="2" a="1"/>
  <c r="AX49" i="2" s="1"/>
  <c r="AY49" i="2" a="1"/>
  <c r="AY49" i="2" s="1"/>
  <c r="AZ49" i="2" a="1"/>
  <c r="AZ49" i="2" s="1"/>
  <c r="AS50" i="2" a="1"/>
  <c r="AS50" i="2" s="1"/>
  <c r="AT50" i="2" a="1"/>
  <c r="AT50" i="2" s="1"/>
  <c r="AU50" i="2" a="1"/>
  <c r="AU50" i="2" s="1"/>
  <c r="AV50" i="2" a="1"/>
  <c r="AV50" i="2" s="1"/>
  <c r="AW50" i="2" a="1"/>
  <c r="AW50" i="2" s="1"/>
  <c r="AX50" i="2" a="1"/>
  <c r="AX50" i="2" s="1"/>
  <c r="AY50" i="2" a="1"/>
  <c r="AY50" i="2" s="1"/>
  <c r="AZ50" i="2" a="1"/>
  <c r="AZ50" i="2" s="1"/>
  <c r="AS51" i="2" a="1"/>
  <c r="AS51" i="2" s="1"/>
  <c r="AT51" i="2" a="1"/>
  <c r="AT51" i="2" s="1"/>
  <c r="AU51" i="2" a="1"/>
  <c r="AU51" i="2" s="1"/>
  <c r="AV51" i="2" a="1"/>
  <c r="AV51" i="2" s="1"/>
  <c r="AW51" i="2" a="1"/>
  <c r="AW51" i="2" s="1"/>
  <c r="AX51" i="2" a="1"/>
  <c r="AX51" i="2" s="1"/>
  <c r="AY51" i="2" a="1"/>
  <c r="AY51" i="2" s="1"/>
  <c r="AZ51" i="2" a="1"/>
  <c r="AZ51" i="2" s="1"/>
  <c r="AS52" i="2" a="1"/>
  <c r="AS52" i="2" s="1"/>
  <c r="AT52" i="2" a="1"/>
  <c r="AT52" i="2" s="1"/>
  <c r="AU52" i="2" a="1"/>
  <c r="AU52" i="2" s="1"/>
  <c r="AV52" i="2" a="1"/>
  <c r="AV52" i="2" s="1"/>
  <c r="AW52" i="2" a="1"/>
  <c r="AW52" i="2" s="1"/>
  <c r="AX52" i="2" a="1"/>
  <c r="AX52" i="2" s="1"/>
  <c r="AY52" i="2" a="1"/>
  <c r="AY52" i="2" s="1"/>
  <c r="AZ52" i="2" a="1"/>
  <c r="AZ52" i="2" s="1"/>
  <c r="AS53" i="2" a="1"/>
  <c r="AS53" i="2" s="1"/>
  <c r="AT53" i="2" a="1"/>
  <c r="AT53" i="2" s="1"/>
  <c r="AU53" i="2" a="1"/>
  <c r="AU53" i="2" s="1"/>
  <c r="AV53" i="2" a="1"/>
  <c r="AV53" i="2" s="1"/>
  <c r="AW53" i="2" a="1"/>
  <c r="AW53" i="2" s="1"/>
  <c r="AX53" i="2" a="1"/>
  <c r="AX53" i="2" s="1"/>
  <c r="AY53" i="2" a="1"/>
  <c r="AY53" i="2" s="1"/>
  <c r="AZ53" i="2" a="1"/>
  <c r="AZ53" i="2" s="1"/>
  <c r="AS54" i="2" a="1"/>
  <c r="AS54" i="2" s="1"/>
  <c r="AT54" i="2" a="1"/>
  <c r="AT54" i="2" s="1"/>
  <c r="AU54" i="2" a="1"/>
  <c r="AU54" i="2" s="1"/>
  <c r="AV54" i="2" a="1"/>
  <c r="AV54" i="2" s="1"/>
  <c r="AW54" i="2" a="1"/>
  <c r="AW54" i="2" s="1"/>
  <c r="AX54" i="2" a="1"/>
  <c r="AX54" i="2" s="1"/>
  <c r="AY54" i="2" a="1"/>
  <c r="AY54" i="2" s="1"/>
  <c r="AZ54" i="2" a="1"/>
  <c r="AZ54" i="2" s="1"/>
  <c r="AS55" i="2" a="1"/>
  <c r="AS55" i="2" s="1"/>
  <c r="AT55" i="2" a="1"/>
  <c r="AT55" i="2" s="1"/>
  <c r="AU55" i="2" a="1"/>
  <c r="AU55" i="2" s="1"/>
  <c r="AV55" i="2" a="1"/>
  <c r="AV55" i="2" s="1"/>
  <c r="AW55" i="2" a="1"/>
  <c r="AW55" i="2" s="1"/>
  <c r="AX55" i="2" a="1"/>
  <c r="AX55" i="2" s="1"/>
  <c r="AY55" i="2" a="1"/>
  <c r="AY55" i="2" s="1"/>
  <c r="AZ55" i="2" a="1"/>
  <c r="AZ55" i="2" s="1"/>
  <c r="AS56" i="2" a="1"/>
  <c r="AS56" i="2" s="1"/>
  <c r="AT56" i="2" a="1"/>
  <c r="AT56" i="2" s="1"/>
  <c r="AU56" i="2" a="1"/>
  <c r="AU56" i="2" s="1"/>
  <c r="AV56" i="2" a="1"/>
  <c r="AV56" i="2" s="1"/>
  <c r="AW56" i="2" a="1"/>
  <c r="AW56" i="2" s="1"/>
  <c r="AX56" i="2" a="1"/>
  <c r="AX56" i="2" s="1"/>
  <c r="AY56" i="2" a="1"/>
  <c r="AY56" i="2" s="1"/>
  <c r="AZ56" i="2" a="1"/>
  <c r="AZ56" i="2" s="1"/>
  <c r="AS57" i="2" a="1"/>
  <c r="AS57" i="2" s="1"/>
  <c r="AT57" i="2" a="1"/>
  <c r="AT57" i="2" s="1"/>
  <c r="AU57" i="2" a="1"/>
  <c r="AU57" i="2" s="1"/>
  <c r="AV57" i="2" a="1"/>
  <c r="AV57" i="2" s="1"/>
  <c r="AW57" i="2" a="1"/>
  <c r="AW57" i="2" s="1"/>
  <c r="AX57" i="2" a="1"/>
  <c r="AX57" i="2" s="1"/>
  <c r="AY57" i="2" a="1"/>
  <c r="AY57" i="2" s="1"/>
  <c r="AZ57" i="2" a="1"/>
  <c r="AZ57" i="2" s="1"/>
  <c r="AS58" i="2" a="1"/>
  <c r="AS58" i="2" s="1"/>
  <c r="AT58" i="2" a="1"/>
  <c r="AT58" i="2" s="1"/>
  <c r="AU58" i="2" a="1"/>
  <c r="AU58" i="2" s="1"/>
  <c r="AV58" i="2" a="1"/>
  <c r="AV58" i="2" s="1"/>
  <c r="AW58" i="2" a="1"/>
  <c r="AW58" i="2" s="1"/>
  <c r="AX58" i="2" a="1"/>
  <c r="AX58" i="2" s="1"/>
  <c r="AY58" i="2" a="1"/>
  <c r="AY58" i="2" s="1"/>
  <c r="AZ58" i="2" a="1"/>
  <c r="AZ58" i="2" s="1"/>
  <c r="AS59" i="2" a="1"/>
  <c r="AS59" i="2" s="1"/>
  <c r="AT59" i="2" a="1"/>
  <c r="AT59" i="2" s="1"/>
  <c r="AU59" i="2" a="1"/>
  <c r="AU59" i="2" s="1"/>
  <c r="AV59" i="2" a="1"/>
  <c r="AV59" i="2" s="1"/>
  <c r="AW59" i="2" a="1"/>
  <c r="AW59" i="2" s="1"/>
  <c r="AX59" i="2" a="1"/>
  <c r="AX59" i="2" s="1"/>
  <c r="AY59" i="2" a="1"/>
  <c r="AY59" i="2" s="1"/>
  <c r="AZ59" i="2" a="1"/>
  <c r="AZ59" i="2" s="1"/>
  <c r="AS60" i="2" a="1"/>
  <c r="AS60" i="2" s="1"/>
  <c r="AT60" i="2" a="1"/>
  <c r="AT60" i="2" s="1"/>
  <c r="AU60" i="2" a="1"/>
  <c r="AU60" i="2" s="1"/>
  <c r="AV60" i="2" a="1"/>
  <c r="AV60" i="2" s="1"/>
  <c r="AW60" i="2" a="1"/>
  <c r="AW60" i="2" s="1"/>
  <c r="AX60" i="2" a="1"/>
  <c r="AX60" i="2" s="1"/>
  <c r="AY60" i="2" a="1"/>
  <c r="AY60" i="2" s="1"/>
  <c r="AZ60" i="2" a="1"/>
  <c r="AZ60" i="2" s="1"/>
  <c r="AS61" i="2" a="1"/>
  <c r="AS61" i="2" s="1"/>
  <c r="AT61" i="2" a="1"/>
  <c r="AT61" i="2" s="1"/>
  <c r="AU61" i="2" a="1"/>
  <c r="AU61" i="2" s="1"/>
  <c r="AV61" i="2" a="1"/>
  <c r="AV61" i="2" s="1"/>
  <c r="AW61" i="2" a="1"/>
  <c r="AW61" i="2" s="1"/>
  <c r="AX61" i="2" a="1"/>
  <c r="AX61" i="2" s="1"/>
  <c r="AY61" i="2" a="1"/>
  <c r="AY61" i="2" s="1"/>
  <c r="AZ61" i="2" a="1"/>
  <c r="AZ61" i="2" s="1"/>
  <c r="AS62" i="2" a="1"/>
  <c r="AS62" i="2" s="1"/>
  <c r="AT62" i="2" a="1"/>
  <c r="AT62" i="2" s="1"/>
  <c r="AU62" i="2" a="1"/>
  <c r="AU62" i="2" s="1"/>
  <c r="AV62" i="2" a="1"/>
  <c r="AV62" i="2" s="1"/>
  <c r="AW62" i="2" a="1"/>
  <c r="AW62" i="2" s="1"/>
  <c r="AX62" i="2" a="1"/>
  <c r="AX62" i="2" s="1"/>
  <c r="AY62" i="2" a="1"/>
  <c r="AY62" i="2" s="1"/>
  <c r="AZ62" i="2" a="1"/>
  <c r="AZ62" i="2" s="1"/>
  <c r="AS63" i="2" a="1"/>
  <c r="AS63" i="2" s="1"/>
  <c r="AT63" i="2" a="1"/>
  <c r="AT63" i="2" s="1"/>
  <c r="AU63" i="2" a="1"/>
  <c r="AU63" i="2" s="1"/>
  <c r="AV63" i="2" a="1"/>
  <c r="AV63" i="2" s="1"/>
  <c r="AW63" i="2" a="1"/>
  <c r="AW63" i="2" s="1"/>
  <c r="AX63" i="2" a="1"/>
  <c r="AX63" i="2" s="1"/>
  <c r="AY63" i="2" a="1"/>
  <c r="AY63" i="2" s="1"/>
  <c r="AZ63" i="2" a="1"/>
  <c r="AZ63" i="2" s="1"/>
  <c r="AS64" i="2" a="1"/>
  <c r="AS64" i="2" s="1"/>
  <c r="AT64" i="2" a="1"/>
  <c r="AT64" i="2" s="1"/>
  <c r="AU64" i="2" a="1"/>
  <c r="AU64" i="2" s="1"/>
  <c r="AV64" i="2" a="1"/>
  <c r="AV64" i="2" s="1"/>
  <c r="AW64" i="2" a="1"/>
  <c r="AW64" i="2" s="1"/>
  <c r="AX64" i="2" a="1"/>
  <c r="AX64" i="2" s="1"/>
  <c r="AY64" i="2" a="1"/>
  <c r="AY64" i="2" s="1"/>
  <c r="AZ64" i="2" a="1"/>
  <c r="AZ64" i="2" s="1"/>
  <c r="AS65" i="2" a="1"/>
  <c r="AS65" i="2" s="1"/>
  <c r="AT65" i="2" a="1"/>
  <c r="AT65" i="2" s="1"/>
  <c r="AU65" i="2" a="1"/>
  <c r="AU65" i="2" s="1"/>
  <c r="AV65" i="2" a="1"/>
  <c r="AV65" i="2" s="1"/>
  <c r="AW65" i="2" a="1"/>
  <c r="AW65" i="2" s="1"/>
  <c r="AX65" i="2" a="1"/>
  <c r="AX65" i="2" s="1"/>
  <c r="AY65" i="2" a="1"/>
  <c r="AY65" i="2" s="1"/>
  <c r="AZ65" i="2" a="1"/>
  <c r="AZ65" i="2" s="1"/>
  <c r="AS66" i="2" a="1"/>
  <c r="AS66" i="2" s="1"/>
  <c r="AT66" i="2" a="1"/>
  <c r="AT66" i="2" s="1"/>
  <c r="AU66" i="2" a="1"/>
  <c r="AU66" i="2" s="1"/>
  <c r="AV66" i="2" a="1"/>
  <c r="AV66" i="2" s="1"/>
  <c r="AW66" i="2" a="1"/>
  <c r="AW66" i="2" s="1"/>
  <c r="AX66" i="2" a="1"/>
  <c r="AX66" i="2" s="1"/>
  <c r="AY66" i="2" a="1"/>
  <c r="AY66" i="2" s="1"/>
  <c r="AZ66" i="2" a="1"/>
  <c r="AZ66" i="2" s="1"/>
  <c r="AS67" i="2" a="1"/>
  <c r="AS67" i="2" s="1"/>
  <c r="AT67" i="2" a="1"/>
  <c r="AT67" i="2" s="1"/>
  <c r="AU67" i="2" a="1"/>
  <c r="AU67" i="2" s="1"/>
  <c r="AV67" i="2" a="1"/>
  <c r="AV67" i="2" s="1"/>
  <c r="AW67" i="2" a="1"/>
  <c r="AW67" i="2" s="1"/>
  <c r="AX67" i="2" a="1"/>
  <c r="AX67" i="2" s="1"/>
  <c r="AY67" i="2" a="1"/>
  <c r="AY67" i="2" s="1"/>
  <c r="AZ67" i="2" a="1"/>
  <c r="AZ67" i="2" s="1"/>
  <c r="AS68" i="2" a="1"/>
  <c r="AS68" i="2" s="1"/>
  <c r="AT68" i="2" a="1"/>
  <c r="AT68" i="2" s="1"/>
  <c r="AU68" i="2" a="1"/>
  <c r="AU68" i="2" s="1"/>
  <c r="AV68" i="2" a="1"/>
  <c r="AV68" i="2" s="1"/>
  <c r="AW68" i="2" a="1"/>
  <c r="AW68" i="2" s="1"/>
  <c r="AX68" i="2" a="1"/>
  <c r="AX68" i="2" s="1"/>
  <c r="AY68" i="2" a="1"/>
  <c r="AY68" i="2" s="1"/>
  <c r="AZ68" i="2" a="1"/>
  <c r="AZ68" i="2" s="1"/>
  <c r="AS69" i="2" a="1"/>
  <c r="AS69" i="2" s="1"/>
  <c r="AT69" i="2" a="1"/>
  <c r="AT69" i="2" s="1"/>
  <c r="AU69" i="2" a="1"/>
  <c r="AU69" i="2" s="1"/>
  <c r="AV69" i="2" a="1"/>
  <c r="AV69" i="2" s="1"/>
  <c r="AW69" i="2" a="1"/>
  <c r="AW69" i="2" s="1"/>
  <c r="AX69" i="2" a="1"/>
  <c r="AX69" i="2" s="1"/>
  <c r="AY69" i="2" a="1"/>
  <c r="AY69" i="2" s="1"/>
  <c r="AZ69" i="2" a="1"/>
  <c r="AZ69" i="2" s="1"/>
  <c r="AS70" i="2" a="1"/>
  <c r="AS70" i="2" s="1"/>
  <c r="AT70" i="2" a="1"/>
  <c r="AT70" i="2" s="1"/>
  <c r="AU70" i="2" a="1"/>
  <c r="AU70" i="2" s="1"/>
  <c r="AV70" i="2" a="1"/>
  <c r="AV70" i="2" s="1"/>
  <c r="AW70" i="2" a="1"/>
  <c r="AW70" i="2" s="1"/>
  <c r="AX70" i="2" a="1"/>
  <c r="AX70" i="2" s="1"/>
  <c r="AY70" i="2" a="1"/>
  <c r="AY70" i="2" s="1"/>
  <c r="AZ70" i="2" a="1"/>
  <c r="AZ70" i="2" s="1"/>
  <c r="AS71" i="2" a="1"/>
  <c r="AS71" i="2" s="1"/>
  <c r="AT71" i="2" a="1"/>
  <c r="AT71" i="2" s="1"/>
  <c r="AU71" i="2" a="1"/>
  <c r="AU71" i="2" s="1"/>
  <c r="AV71" i="2" a="1"/>
  <c r="AV71" i="2" s="1"/>
  <c r="AW71" i="2" a="1"/>
  <c r="AW71" i="2" s="1"/>
  <c r="AX71" i="2" a="1"/>
  <c r="AX71" i="2" s="1"/>
  <c r="AY71" i="2" a="1"/>
  <c r="AY71" i="2" s="1"/>
  <c r="AZ71" i="2" a="1"/>
  <c r="AZ71" i="2" s="1"/>
  <c r="AS72" i="2" a="1"/>
  <c r="AS72" i="2" s="1"/>
  <c r="AT72" i="2" a="1"/>
  <c r="AT72" i="2" s="1"/>
  <c r="AU72" i="2" a="1"/>
  <c r="AU72" i="2" s="1"/>
  <c r="AV72" i="2" a="1"/>
  <c r="AV72" i="2" s="1"/>
  <c r="AW72" i="2" a="1"/>
  <c r="AW72" i="2" s="1"/>
  <c r="AX72" i="2" a="1"/>
  <c r="AX72" i="2" s="1"/>
  <c r="AY72" i="2" a="1"/>
  <c r="AY72" i="2" s="1"/>
  <c r="AZ72" i="2" a="1"/>
  <c r="AZ72" i="2" s="1"/>
  <c r="AS73" i="2" a="1"/>
  <c r="AS73" i="2" s="1"/>
  <c r="AT73" i="2" a="1"/>
  <c r="AT73" i="2" s="1"/>
  <c r="AU73" i="2" a="1"/>
  <c r="AU73" i="2" s="1"/>
  <c r="AV73" i="2" a="1"/>
  <c r="AV73" i="2" s="1"/>
  <c r="AW73" i="2" a="1"/>
  <c r="AW73" i="2" s="1"/>
  <c r="AX73" i="2" a="1"/>
  <c r="AX73" i="2" s="1"/>
  <c r="AY73" i="2" a="1"/>
  <c r="AY73" i="2" s="1"/>
  <c r="AZ73" i="2" a="1"/>
  <c r="AZ73" i="2" s="1"/>
  <c r="AS74" i="2" a="1"/>
  <c r="AS74" i="2" s="1"/>
  <c r="AT74" i="2" a="1"/>
  <c r="AT74" i="2" s="1"/>
  <c r="AU74" i="2" a="1"/>
  <c r="AU74" i="2" s="1"/>
  <c r="AV74" i="2" a="1"/>
  <c r="AV74" i="2" s="1"/>
  <c r="AW74" i="2" a="1"/>
  <c r="AW74" i="2" s="1"/>
  <c r="AX74" i="2" a="1"/>
  <c r="AX74" i="2" s="1"/>
  <c r="AY74" i="2" a="1"/>
  <c r="AY74" i="2" s="1"/>
  <c r="AZ74" i="2" a="1"/>
  <c r="AZ74" i="2" s="1"/>
  <c r="AS75" i="2" a="1"/>
  <c r="AS75" i="2" s="1"/>
  <c r="AT75" i="2" a="1"/>
  <c r="AT75" i="2" s="1"/>
  <c r="AU75" i="2" a="1"/>
  <c r="AU75" i="2" s="1"/>
  <c r="AV75" i="2" a="1"/>
  <c r="AV75" i="2" s="1"/>
  <c r="AW75" i="2" a="1"/>
  <c r="AW75" i="2" s="1"/>
  <c r="AX75" i="2" a="1"/>
  <c r="AX75" i="2" s="1"/>
  <c r="AY75" i="2" a="1"/>
  <c r="AY75" i="2" s="1"/>
  <c r="AZ75" i="2" a="1"/>
  <c r="AZ75" i="2" s="1"/>
  <c r="AS76" i="2" a="1"/>
  <c r="AS76" i="2" s="1"/>
  <c r="AT76" i="2" a="1"/>
  <c r="AT76" i="2" s="1"/>
  <c r="AU76" i="2" a="1"/>
  <c r="AU76" i="2" s="1"/>
  <c r="AV76" i="2" a="1"/>
  <c r="AV76" i="2" s="1"/>
  <c r="AW76" i="2" a="1"/>
  <c r="AW76" i="2" s="1"/>
  <c r="AX76" i="2" a="1"/>
  <c r="AX76" i="2" s="1"/>
  <c r="AY76" i="2" a="1"/>
  <c r="AY76" i="2" s="1"/>
  <c r="AZ76" i="2" a="1"/>
  <c r="AZ76" i="2" s="1"/>
  <c r="AS77" i="2" a="1"/>
  <c r="AS77" i="2" s="1"/>
  <c r="AT77" i="2" a="1"/>
  <c r="AT77" i="2" s="1"/>
  <c r="AU77" i="2" a="1"/>
  <c r="AU77" i="2" s="1"/>
  <c r="AV77" i="2" a="1"/>
  <c r="AV77" i="2" s="1"/>
  <c r="AW77" i="2" a="1"/>
  <c r="AW77" i="2" s="1"/>
  <c r="AX77" i="2" a="1"/>
  <c r="AX77" i="2" s="1"/>
  <c r="AY77" i="2" a="1"/>
  <c r="AY77" i="2" s="1"/>
  <c r="AZ77" i="2" a="1"/>
  <c r="AZ77" i="2" s="1"/>
  <c r="AS78" i="2" a="1"/>
  <c r="AS78" i="2" s="1"/>
  <c r="AT78" i="2" a="1"/>
  <c r="AT78" i="2" s="1"/>
  <c r="AU78" i="2" a="1"/>
  <c r="AU78" i="2" s="1"/>
  <c r="AV78" i="2" a="1"/>
  <c r="AV78" i="2" s="1"/>
  <c r="AW78" i="2" a="1"/>
  <c r="AW78" i="2" s="1"/>
  <c r="AX78" i="2" a="1"/>
  <c r="AX78" i="2" s="1"/>
  <c r="AY78" i="2" a="1"/>
  <c r="AY78" i="2" s="1"/>
  <c r="AZ78" i="2" a="1"/>
  <c r="AZ78" i="2" s="1"/>
  <c r="AS79" i="2" a="1"/>
  <c r="AS79" i="2" s="1"/>
  <c r="AT79" i="2" a="1"/>
  <c r="AT79" i="2" s="1"/>
  <c r="AU79" i="2" a="1"/>
  <c r="AU79" i="2" s="1"/>
  <c r="AV79" i="2" a="1"/>
  <c r="AV79" i="2" s="1"/>
  <c r="AW79" i="2" a="1"/>
  <c r="AW79" i="2"/>
  <c r="AX79" i="2" a="1"/>
  <c r="AX79" i="2" s="1"/>
  <c r="AY79" i="2" a="1"/>
  <c r="AY79" i="2" s="1"/>
  <c r="AZ79" i="2" a="1"/>
  <c r="AZ79" i="2" s="1"/>
  <c r="AS80" i="2" a="1"/>
  <c r="AS80" i="2" s="1"/>
  <c r="AT80" i="2" a="1"/>
  <c r="AT80" i="2" s="1"/>
  <c r="AU80" i="2" a="1"/>
  <c r="AU80" i="2" s="1"/>
  <c r="AV80" i="2" a="1"/>
  <c r="AV80" i="2" s="1"/>
  <c r="AW80" i="2" a="1"/>
  <c r="AW80" i="2" s="1"/>
  <c r="AX80" i="2" a="1"/>
  <c r="AX80" i="2" s="1"/>
  <c r="AY80" i="2" a="1"/>
  <c r="AY80" i="2" s="1"/>
  <c r="AZ80" i="2" a="1"/>
  <c r="AZ80" i="2"/>
  <c r="AS81" i="2" a="1"/>
  <c r="AS81" i="2"/>
  <c r="AT81" i="2" a="1"/>
  <c r="AT81" i="2"/>
  <c r="AU81" i="2" a="1"/>
  <c r="AU81" i="2" s="1"/>
  <c r="AV81" i="2" a="1"/>
  <c r="AV81" i="2" s="1"/>
  <c r="AW81" i="2" a="1"/>
  <c r="AW81" i="2" s="1"/>
  <c r="AX81" i="2" a="1"/>
  <c r="AX81" i="2" s="1"/>
  <c r="AY81" i="2" a="1"/>
  <c r="AY81" i="2" s="1"/>
  <c r="AZ81" i="2" a="1"/>
  <c r="AZ81" i="2" s="1"/>
  <c r="AS82" i="2" a="1"/>
  <c r="AS82" i="2" s="1"/>
  <c r="AT82" i="2" a="1"/>
  <c r="AT82" i="2" s="1"/>
  <c r="AU82" i="2" a="1"/>
  <c r="AU82" i="2" s="1"/>
  <c r="AV82" i="2" a="1"/>
  <c r="AV82" i="2"/>
  <c r="AW82" i="2" a="1"/>
  <c r="AW82" i="2"/>
  <c r="AX82" i="2" a="1"/>
  <c r="AX82" i="2"/>
  <c r="AY82" i="2" a="1"/>
  <c r="AY82" i="2"/>
  <c r="AZ82" i="2" a="1"/>
  <c r="AZ82" i="2" s="1"/>
  <c r="AS83" i="2" a="1"/>
  <c r="AS83" i="2"/>
  <c r="AT83" i="2" a="1"/>
  <c r="AT83" i="2" s="1"/>
  <c r="AU83" i="2" a="1"/>
  <c r="AU83" i="2" s="1"/>
  <c r="AV83" i="2" a="1"/>
  <c r="AV83" i="2" s="1"/>
  <c r="AW83" i="2" a="1"/>
  <c r="AW83" i="2" s="1"/>
  <c r="AX83" i="2" a="1"/>
  <c r="AX83" i="2" s="1"/>
  <c r="AY83" i="2" a="1"/>
  <c r="AY83" i="2"/>
  <c r="AZ83" i="2" a="1"/>
  <c r="AZ83" i="2" s="1"/>
  <c r="AS84" i="2" a="1"/>
  <c r="AS84" i="2"/>
  <c r="AT84" i="2" a="1"/>
  <c r="AT84" i="2"/>
  <c r="AU84" i="2" a="1"/>
  <c r="AU84" i="2"/>
  <c r="AV84" i="2" a="1"/>
  <c r="AV84" i="2" s="1"/>
  <c r="AW84" i="2" a="1"/>
  <c r="AW84" i="2" s="1"/>
  <c r="AX84" i="2" a="1"/>
  <c r="AX84" i="2"/>
  <c r="AY84" i="2" a="1"/>
  <c r="AY84" i="2" s="1"/>
  <c r="AZ84" i="2" a="1"/>
  <c r="AZ84" i="2" s="1"/>
  <c r="AS85" i="2" a="1"/>
  <c r="AS85" i="2" s="1"/>
  <c r="AT85" i="2" a="1"/>
  <c r="AT85" i="2" s="1"/>
  <c r="AU85" i="2" a="1"/>
  <c r="AU85" i="2"/>
  <c r="AV85" i="2" a="1"/>
  <c r="AV85" i="2"/>
  <c r="AW85" i="2" a="1"/>
  <c r="AW85" i="2" s="1"/>
  <c r="AX85" i="2" a="1"/>
  <c r="AX85" i="2"/>
  <c r="AY85" i="2" a="1"/>
  <c r="AY85" i="2"/>
  <c r="AZ85" i="2" a="1"/>
  <c r="AZ85" i="2" s="1"/>
  <c r="AS86" i="2" a="1"/>
  <c r="AS86" i="2" s="1"/>
  <c r="AT86" i="2" a="1"/>
  <c r="AT86" i="2" s="1"/>
  <c r="AU86" i="2" a="1"/>
  <c r="AU86" i="2"/>
  <c r="AV86" i="2" a="1"/>
  <c r="AV86" i="2" s="1"/>
  <c r="AW86" i="2" a="1"/>
  <c r="AW86" i="2" s="1"/>
  <c r="AX86" i="2" a="1"/>
  <c r="AX86" i="2" s="1"/>
  <c r="AY86" i="2" a="1"/>
  <c r="AY86" i="2"/>
  <c r="AZ86" i="2" a="1"/>
  <c r="AZ86" i="2"/>
  <c r="AS87" i="2" a="1"/>
  <c r="AS87" i="2"/>
  <c r="AT87" i="2" a="1"/>
  <c r="AT87" i="2" s="1"/>
  <c r="AU87" i="2" a="1"/>
  <c r="AU87" i="2"/>
  <c r="AV87" i="2" a="1"/>
  <c r="AV87" i="2" s="1"/>
  <c r="AW87" i="2" a="1"/>
  <c r="AW87" i="2" s="1"/>
  <c r="AX87" i="2" a="1"/>
  <c r="AX87" i="2" s="1"/>
  <c r="AY87" i="2" a="1"/>
  <c r="AY87" i="2" s="1"/>
  <c r="AZ87" i="2" a="1"/>
  <c r="AZ87" i="2"/>
  <c r="AS88" i="2" a="1"/>
  <c r="AS88" i="2" s="1"/>
  <c r="AT88" i="2" a="1"/>
  <c r="AT88" i="2" s="1"/>
  <c r="AU88" i="2" a="1"/>
  <c r="AU88" i="2"/>
  <c r="AV88" i="2" a="1"/>
  <c r="AV88" i="2"/>
  <c r="AW88" i="2" a="1"/>
  <c r="AW88" i="2"/>
  <c r="AX88" i="2" a="1"/>
  <c r="AX88" i="2"/>
  <c r="AY88" i="2" a="1"/>
  <c r="AY88" i="2" s="1"/>
  <c r="AZ88" i="2" a="1"/>
  <c r="AZ88" i="2" s="1"/>
  <c r="AS89" i="2" a="1"/>
  <c r="AS89" i="2" s="1"/>
  <c r="AT89" i="2" a="1"/>
  <c r="AT89" i="2" s="1"/>
  <c r="AU89" i="2" a="1"/>
  <c r="AU89" i="2" s="1"/>
  <c r="AV89" i="2" a="1"/>
  <c r="AV89" i="2" s="1"/>
  <c r="AW89" i="2" a="1"/>
  <c r="AW89" i="2"/>
  <c r="AX89" i="2" a="1"/>
  <c r="AX89" i="2" s="1"/>
  <c r="AY89" i="2" a="1"/>
  <c r="AY89" i="2"/>
  <c r="AZ89" i="2" a="1"/>
  <c r="AZ89" i="2"/>
  <c r="AS90" i="2" a="1"/>
  <c r="AS90" i="2"/>
  <c r="AT90" i="2" a="1"/>
  <c r="AT90" i="2"/>
  <c r="AU90" i="2" a="1"/>
  <c r="AU90" i="2"/>
  <c r="AV90" i="2" a="1"/>
  <c r="AV90" i="2" s="1"/>
  <c r="AW90" i="2" a="1"/>
  <c r="AW90" i="2" s="1"/>
  <c r="AX90" i="2" a="1"/>
  <c r="AX90" i="2" s="1"/>
  <c r="AY90" i="2" a="1"/>
  <c r="AY90" i="2" s="1"/>
  <c r="AZ90" i="2" a="1"/>
  <c r="AZ90" i="2" s="1"/>
  <c r="AS91" i="2" a="1"/>
  <c r="AS91" i="2" s="1"/>
  <c r="AT91" i="2" a="1"/>
  <c r="AT91" i="2" s="1"/>
  <c r="AU91" i="2" a="1"/>
  <c r="AU91" i="2" s="1"/>
  <c r="AV91" i="2" a="1"/>
  <c r="AV91" i="2"/>
  <c r="AW91" i="2" a="1"/>
  <c r="AW91" i="2"/>
  <c r="AX91" i="2" a="1"/>
  <c r="AX91" i="2"/>
  <c r="AY91" i="2" a="1"/>
  <c r="AY91" i="2"/>
  <c r="AZ91" i="2" a="1"/>
  <c r="AZ91" i="2" s="1"/>
  <c r="AS92" i="2" a="1"/>
  <c r="AS92" i="2"/>
  <c r="AT92" i="2" a="1"/>
  <c r="AT92" i="2" s="1"/>
  <c r="AU92" i="2" a="1"/>
  <c r="AU92" i="2" s="1"/>
  <c r="AV92" i="2" a="1"/>
  <c r="AV92" i="2" s="1"/>
  <c r="AW92" i="2" a="1"/>
  <c r="AW92" i="2" s="1"/>
  <c r="AX92" i="2" a="1"/>
  <c r="AX92" i="2" s="1"/>
  <c r="AY92" i="2" a="1"/>
  <c r="AY92" i="2"/>
  <c r="AZ92" i="2" a="1"/>
  <c r="AZ92" i="2" s="1"/>
  <c r="AS93" i="2" a="1"/>
  <c r="AS93" i="2"/>
  <c r="AT93" i="2" a="1"/>
  <c r="AT93" i="2"/>
  <c r="AU93" i="2" a="1"/>
  <c r="AU93" i="2"/>
  <c r="AV93" i="2" a="1"/>
  <c r="AV93" i="2" s="1"/>
  <c r="AW93" i="2" a="1"/>
  <c r="AW93" i="2" s="1"/>
  <c r="AX93" i="2" a="1"/>
  <c r="AX93" i="2"/>
  <c r="AY93" i="2" a="1"/>
  <c r="AY93" i="2" s="1"/>
  <c r="AZ93" i="2" a="1"/>
  <c r="AZ93" i="2" s="1"/>
  <c r="AS94" i="2" a="1"/>
  <c r="AS94" i="2" s="1"/>
  <c r="AT94" i="2" a="1"/>
  <c r="AT94" i="2" s="1"/>
  <c r="AU94" i="2" a="1"/>
  <c r="AU94" i="2"/>
  <c r="AV94" i="2" a="1"/>
  <c r="AV94" i="2"/>
  <c r="AW94" i="2" a="1"/>
  <c r="AW94" i="2" s="1"/>
  <c r="AX94" i="2" a="1"/>
  <c r="AX94" i="2"/>
  <c r="AY94" i="2" a="1"/>
  <c r="AY94" i="2"/>
  <c r="AZ94" i="2" a="1"/>
  <c r="AZ94" i="2" s="1"/>
  <c r="AS95" i="2" a="1"/>
  <c r="AS95" i="2" s="1"/>
  <c r="AT95" i="2" a="1"/>
  <c r="AT95" i="2" s="1"/>
  <c r="AU95" i="2" a="1"/>
  <c r="AU95" i="2"/>
  <c r="AV95" i="2" a="1"/>
  <c r="AV95" i="2" s="1"/>
  <c r="AW95" i="2" a="1"/>
  <c r="AW95" i="2" s="1"/>
  <c r="AX95" i="2" a="1"/>
  <c r="AX95" i="2" s="1"/>
  <c r="AY95" i="2" a="1"/>
  <c r="AY95" i="2"/>
  <c r="AZ95" i="2" a="1"/>
  <c r="AZ95" i="2"/>
  <c r="AS96" i="2" a="1"/>
  <c r="AS96" i="2"/>
  <c r="AT96" i="2" a="1"/>
  <c r="AT96" i="2" s="1"/>
  <c r="AU96" i="2" a="1"/>
  <c r="AU96" i="2"/>
  <c r="AV96" i="2" a="1"/>
  <c r="AV96" i="2" s="1"/>
  <c r="AW96" i="2" a="1"/>
  <c r="AW96" i="2" s="1"/>
  <c r="AX96" i="2" a="1"/>
  <c r="AX96" i="2" s="1"/>
  <c r="AY96" i="2" a="1"/>
  <c r="AY96" i="2" s="1"/>
  <c r="AZ96" i="2" a="1"/>
  <c r="AZ96" i="2"/>
  <c r="AS97" i="2" a="1"/>
  <c r="AS97" i="2" s="1"/>
  <c r="AT97" i="2" a="1"/>
  <c r="AT97" i="2" s="1"/>
  <c r="AU97" i="2" a="1"/>
  <c r="AU97" i="2"/>
  <c r="AV97" i="2" a="1"/>
  <c r="AV97" i="2"/>
  <c r="AW97" i="2" a="1"/>
  <c r="AW97" i="2"/>
  <c r="AX97" i="2" a="1"/>
  <c r="AX97" i="2"/>
  <c r="AY97" i="2" a="1"/>
  <c r="AY97" i="2" s="1"/>
  <c r="AZ97" i="2" a="1"/>
  <c r="AZ97" i="2" s="1"/>
  <c r="AS98" i="2" a="1"/>
  <c r="AS98" i="2" s="1"/>
  <c r="AT98" i="2" a="1"/>
  <c r="AT98" i="2" s="1"/>
  <c r="AU98" i="2" a="1"/>
  <c r="AU98" i="2" s="1"/>
  <c r="AV98" i="2" a="1"/>
  <c r="AV98" i="2" s="1"/>
  <c r="AW98" i="2" a="1"/>
  <c r="AW98" i="2"/>
  <c r="AX98" i="2" a="1"/>
  <c r="AX98" i="2" s="1"/>
  <c r="AY98" i="2" a="1"/>
  <c r="AY98" i="2"/>
  <c r="AZ98" i="2" a="1"/>
  <c r="AZ98" i="2"/>
  <c r="AS99" i="2" a="1"/>
  <c r="AS99" i="2"/>
  <c r="AT99" i="2" a="1"/>
  <c r="AT99" i="2"/>
  <c r="AU99" i="2" a="1"/>
  <c r="AU99" i="2"/>
  <c r="AV99" i="2" a="1"/>
  <c r="AV99" i="2" s="1"/>
  <c r="AW99" i="2" a="1"/>
  <c r="AW99" i="2" s="1"/>
  <c r="AX99" i="2" a="1"/>
  <c r="AX99" i="2" s="1"/>
  <c r="AY99" i="2" a="1"/>
  <c r="AY99" i="2" s="1"/>
  <c r="AZ99" i="2" a="1"/>
  <c r="AZ99" i="2" s="1"/>
  <c r="AS100" i="2" a="1"/>
  <c r="AS100" i="2" s="1"/>
  <c r="AT100" i="2" a="1"/>
  <c r="AT100" i="2" s="1"/>
  <c r="AU100" i="2" a="1"/>
  <c r="AU100" i="2" s="1"/>
  <c r="AV100" i="2" a="1"/>
  <c r="AV100" i="2"/>
  <c r="AW100" i="2" a="1"/>
  <c r="AW100" i="2"/>
  <c r="AX100" i="2" a="1"/>
  <c r="AX100" i="2"/>
  <c r="AY100" i="2" a="1"/>
  <c r="AY100" i="2"/>
  <c r="AZ100" i="2" a="1"/>
  <c r="AZ100" i="2" s="1"/>
  <c r="AS101" i="2" a="1"/>
  <c r="AS101" i="2"/>
  <c r="AT101" i="2" a="1"/>
  <c r="AT101" i="2" s="1"/>
  <c r="AU101" i="2" a="1"/>
  <c r="AU101" i="2" s="1"/>
  <c r="AV101" i="2" a="1"/>
  <c r="AV101" i="2" s="1"/>
  <c r="AW101" i="2" a="1"/>
  <c r="AW101" i="2" s="1"/>
  <c r="AX101" i="2" a="1"/>
  <c r="AX101" i="2" s="1"/>
  <c r="AY101" i="2" a="1"/>
  <c r="AY101" i="2"/>
  <c r="AZ101" i="2" a="1"/>
  <c r="AZ101" i="2" s="1"/>
  <c r="AS102" i="2" a="1"/>
  <c r="AS102" i="2"/>
  <c r="AT102" i="2" a="1"/>
  <c r="AT102" i="2"/>
  <c r="AU102" i="2" a="1"/>
  <c r="AU102" i="2"/>
  <c r="AV102" i="2" a="1"/>
  <c r="AV102" i="2" s="1"/>
  <c r="AW102" i="2" a="1"/>
  <c r="AW102" i="2" s="1"/>
  <c r="AX102" i="2" a="1"/>
  <c r="AX102" i="2"/>
  <c r="AY102" i="2" a="1"/>
  <c r="AY102" i="2" s="1"/>
  <c r="AZ102" i="2" a="1"/>
  <c r="AZ102" i="2" s="1"/>
  <c r="AS103" i="2" a="1"/>
  <c r="AS103" i="2" s="1"/>
  <c r="AT103" i="2" a="1"/>
  <c r="AT103" i="2" s="1"/>
  <c r="AU103" i="2" a="1"/>
  <c r="AU103" i="2"/>
  <c r="AV103" i="2" a="1"/>
  <c r="AV103" i="2"/>
  <c r="AW103" i="2" a="1"/>
  <c r="AW103" i="2" s="1"/>
  <c r="AX103" i="2" a="1"/>
  <c r="AX103" i="2"/>
  <c r="AY103" i="2" a="1"/>
  <c r="AY103" i="2"/>
  <c r="AZ103" i="2" a="1"/>
  <c r="AZ103" i="2" s="1"/>
  <c r="AS104" i="2" a="1"/>
  <c r="AS104" i="2" s="1"/>
  <c r="AT104" i="2" a="1"/>
  <c r="AT104" i="2" s="1"/>
  <c r="AU104" i="2" a="1"/>
  <c r="AU104" i="2"/>
  <c r="AV104" i="2" a="1"/>
  <c r="AV104" i="2" s="1"/>
  <c r="AW104" i="2" a="1"/>
  <c r="AW104" i="2" s="1"/>
  <c r="AX104" i="2" a="1"/>
  <c r="AX104" i="2" s="1"/>
  <c r="AY104" i="2" a="1"/>
  <c r="AY104" i="2"/>
  <c r="AZ104" i="2" a="1"/>
  <c r="AZ104" i="2"/>
  <c r="AS105" i="2" a="1"/>
  <c r="AS105" i="2"/>
  <c r="AT105" i="2" a="1"/>
  <c r="AT105" i="2" s="1"/>
  <c r="AU105" i="2" a="1"/>
  <c r="AU105" i="2"/>
  <c r="AV105" i="2" a="1"/>
  <c r="AV105" i="2" s="1"/>
  <c r="AW105" i="2" a="1"/>
  <c r="AW105" i="2" s="1"/>
  <c r="AX105" i="2" a="1"/>
  <c r="AX105" i="2" s="1"/>
  <c r="AY105" i="2" a="1"/>
  <c r="AY105" i="2" s="1"/>
  <c r="AZ105" i="2" a="1"/>
  <c r="AZ105" i="2"/>
  <c r="AS106" i="2" a="1"/>
  <c r="AS106" i="2" s="1"/>
  <c r="AT106" i="2" a="1"/>
  <c r="AT106" i="2" s="1"/>
  <c r="AU106" i="2" a="1"/>
  <c r="AU106" i="2"/>
  <c r="AV106" i="2" a="1"/>
  <c r="AV106" i="2"/>
  <c r="AW106" i="2" a="1"/>
  <c r="AW106" i="2"/>
  <c r="AX106" i="2" a="1"/>
  <c r="AX106" i="2"/>
  <c r="AY106" i="2" a="1"/>
  <c r="AY106" i="2" s="1"/>
  <c r="AZ106" i="2" a="1"/>
  <c r="AZ106" i="2" s="1"/>
  <c r="AS107" i="2" a="1"/>
  <c r="AS107" i="2" s="1"/>
  <c r="AT107" i="2" a="1"/>
  <c r="AT107" i="2" s="1"/>
  <c r="AU107" i="2" a="1"/>
  <c r="AU107" i="2" s="1"/>
  <c r="AV107" i="2" a="1"/>
  <c r="AV107" i="2" s="1"/>
  <c r="AW107" i="2" a="1"/>
  <c r="AW107" i="2"/>
  <c r="AX107" i="2" a="1"/>
  <c r="AX107" i="2" s="1"/>
  <c r="AY107" i="2" a="1"/>
  <c r="AY107" i="2"/>
  <c r="AZ107" i="2" a="1"/>
  <c r="AZ107" i="2"/>
  <c r="AS108" i="2" a="1"/>
  <c r="AS108" i="2"/>
  <c r="AT108" i="2" a="1"/>
  <c r="AT108" i="2"/>
  <c r="AU108" i="2" a="1"/>
  <c r="AU108" i="2"/>
  <c r="AV108" i="2" a="1"/>
  <c r="AV108" i="2" s="1"/>
  <c r="AW108" i="2" a="1"/>
  <c r="AW108" i="2" s="1"/>
  <c r="AX108" i="2" a="1"/>
  <c r="AX108" i="2" s="1"/>
  <c r="AY108" i="2" a="1"/>
  <c r="AY108" i="2" s="1"/>
  <c r="AZ108" i="2" a="1"/>
  <c r="AZ108" i="2" s="1"/>
  <c r="AS109" i="2" a="1"/>
  <c r="AS109" i="2" s="1"/>
  <c r="AT109" i="2" a="1"/>
  <c r="AT109" i="2" s="1"/>
  <c r="AU109" i="2" a="1"/>
  <c r="AU109" i="2" s="1"/>
  <c r="AV109" i="2" a="1"/>
  <c r="AV109" i="2"/>
  <c r="AW109" i="2" a="1"/>
  <c r="AW109" i="2"/>
  <c r="AX109" i="2" a="1"/>
  <c r="AX109" i="2"/>
  <c r="AY109" i="2" a="1"/>
  <c r="AY109" i="2"/>
  <c r="AZ109" i="2" a="1"/>
  <c r="AZ109" i="2" s="1"/>
  <c r="AS110" i="2" a="1"/>
  <c r="AS110" i="2"/>
  <c r="AT110" i="2" a="1"/>
  <c r="AT110" i="2" s="1"/>
  <c r="AU110" i="2" a="1"/>
  <c r="AU110" i="2" s="1"/>
  <c r="AV110" i="2" a="1"/>
  <c r="AV110" i="2" s="1"/>
  <c r="AW110" i="2" a="1"/>
  <c r="AW110" i="2" s="1"/>
  <c r="AX110" i="2" a="1"/>
  <c r="AX110" i="2" s="1"/>
  <c r="AY110" i="2" a="1"/>
  <c r="AY110" i="2"/>
  <c r="AZ110" i="2" a="1"/>
  <c r="AZ110" i="2" s="1"/>
  <c r="AS111" i="2" a="1"/>
  <c r="AS111" i="2"/>
  <c r="AT111" i="2" a="1"/>
  <c r="AT111" i="2"/>
  <c r="AU111" i="2" a="1"/>
  <c r="AU111" i="2"/>
  <c r="AV111" i="2" a="1"/>
  <c r="AV111" i="2" s="1"/>
  <c r="AW111" i="2" a="1"/>
  <c r="AW111" i="2" s="1"/>
  <c r="AX111" i="2" a="1"/>
  <c r="AX111" i="2"/>
  <c r="AY111" i="2" a="1"/>
  <c r="AY111" i="2" s="1"/>
  <c r="AZ111" i="2" a="1"/>
  <c r="AZ111" i="2" s="1"/>
  <c r="AS112" i="2" a="1"/>
  <c r="AS112" i="2" s="1"/>
  <c r="AT112" i="2" a="1"/>
  <c r="AT112" i="2" s="1"/>
  <c r="AU112" i="2" a="1"/>
  <c r="AU112" i="2"/>
  <c r="AV112" i="2" a="1"/>
  <c r="AV112" i="2"/>
  <c r="AW112" i="2" a="1"/>
  <c r="AW112" i="2" s="1"/>
  <c r="AX112" i="2" a="1"/>
  <c r="AX112" i="2"/>
  <c r="AY112" i="2" a="1"/>
  <c r="AY112" i="2"/>
  <c r="AZ112" i="2" a="1"/>
  <c r="AZ112" i="2" s="1"/>
  <c r="AS113" i="2" a="1"/>
  <c r="AS113" i="2" s="1"/>
  <c r="AT113" i="2" a="1"/>
  <c r="AT113" i="2" s="1"/>
  <c r="AU113" i="2" a="1"/>
  <c r="AU113" i="2"/>
  <c r="AV113" i="2" a="1"/>
  <c r="AV113" i="2" s="1"/>
  <c r="AW113" i="2" a="1"/>
  <c r="AW113" i="2" s="1"/>
  <c r="AX113" i="2" a="1"/>
  <c r="AX113" i="2" s="1"/>
  <c r="AY113" i="2" a="1"/>
  <c r="AY113" i="2"/>
  <c r="AZ113" i="2" a="1"/>
  <c r="AZ113" i="2"/>
  <c r="AS114" i="2" a="1"/>
  <c r="AS114" i="2"/>
  <c r="AT114" i="2" a="1"/>
  <c r="AT114" i="2" s="1"/>
  <c r="AU114" i="2" a="1"/>
  <c r="AU114" i="2"/>
  <c r="AV114" i="2" a="1"/>
  <c r="AV114" i="2" s="1"/>
  <c r="AW114" i="2" a="1"/>
  <c r="AW114" i="2" s="1"/>
  <c r="AX114" i="2" a="1"/>
  <c r="AX114" i="2" s="1"/>
  <c r="AY114" i="2" a="1"/>
  <c r="AY114" i="2" s="1"/>
  <c r="AZ114" i="2" a="1"/>
  <c r="AZ114" i="2"/>
  <c r="AS115" i="2" a="1"/>
  <c r="AS115" i="2" s="1"/>
  <c r="AT115" i="2" a="1"/>
  <c r="AT115" i="2" s="1"/>
  <c r="AU115" i="2" a="1"/>
  <c r="AU115" i="2"/>
  <c r="AV115" i="2" a="1"/>
  <c r="AV115" i="2"/>
  <c r="AW115" i="2" a="1"/>
  <c r="AW115" i="2"/>
  <c r="AX115" i="2" a="1"/>
  <c r="AX115" i="2"/>
  <c r="AY115" i="2" a="1"/>
  <c r="AY115" i="2" s="1"/>
  <c r="AZ115" i="2" a="1"/>
  <c r="AZ115" i="2" s="1"/>
  <c r="AS116" i="2" a="1"/>
  <c r="AS116" i="2" s="1"/>
  <c r="AT116" i="2" a="1"/>
  <c r="AT116" i="2" s="1"/>
  <c r="AU116" i="2" a="1"/>
  <c r="AU116" i="2" s="1"/>
  <c r="AV116" i="2" a="1"/>
  <c r="AV116" i="2" s="1"/>
  <c r="AW116" i="2" a="1"/>
  <c r="AW116" i="2"/>
  <c r="AX116" i="2" a="1"/>
  <c r="AX116" i="2" s="1"/>
  <c r="AY116" i="2" a="1"/>
  <c r="AY116" i="2"/>
  <c r="AZ116" i="2" a="1"/>
  <c r="AZ116" i="2"/>
  <c r="AS117" i="2" a="1"/>
  <c r="AS117" i="2"/>
  <c r="AT117" i="2" a="1"/>
  <c r="AT117" i="2"/>
  <c r="AU117" i="2" a="1"/>
  <c r="AU117" i="2"/>
  <c r="AV117" i="2" a="1"/>
  <c r="AV117" i="2" s="1"/>
  <c r="AW117" i="2" a="1"/>
  <c r="AW117" i="2" s="1"/>
  <c r="AX117" i="2" a="1"/>
  <c r="AX117" i="2" s="1"/>
  <c r="AY117" i="2" a="1"/>
  <c r="AY117" i="2" s="1"/>
  <c r="AZ117" i="2" a="1"/>
  <c r="AZ117" i="2" s="1"/>
  <c r="AS118" i="2" a="1"/>
  <c r="AS118" i="2" s="1"/>
  <c r="AT118" i="2" a="1"/>
  <c r="AT118" i="2" s="1"/>
  <c r="AU118" i="2" a="1"/>
  <c r="AU118" i="2" s="1"/>
  <c r="AV118" i="2" a="1"/>
  <c r="AV118" i="2"/>
  <c r="AW118" i="2" a="1"/>
  <c r="AW118" i="2"/>
  <c r="AX118" i="2" a="1"/>
  <c r="AX118" i="2"/>
  <c r="AY118" i="2" a="1"/>
  <c r="AY118" i="2"/>
  <c r="AZ118" i="2" a="1"/>
  <c r="AZ118" i="2" s="1"/>
  <c r="AS119" i="2" a="1"/>
  <c r="AS119" i="2"/>
  <c r="AT119" i="2" a="1"/>
  <c r="AT119" i="2" s="1"/>
  <c r="AU119" i="2" a="1"/>
  <c r="AU119" i="2" s="1"/>
  <c r="AV119" i="2" a="1"/>
  <c r="AV119" i="2" s="1"/>
  <c r="AW119" i="2" a="1"/>
  <c r="AW119" i="2" s="1"/>
  <c r="AX119" i="2" a="1"/>
  <c r="AX119" i="2" s="1"/>
  <c r="AY119" i="2" a="1"/>
  <c r="AY119" i="2"/>
  <c r="AZ119" i="2" a="1"/>
  <c r="AZ119" i="2" s="1"/>
  <c r="AS120" i="2" a="1"/>
  <c r="AS120" i="2"/>
  <c r="AT120" i="2" a="1"/>
  <c r="AT120" i="2"/>
  <c r="AU120" i="2" a="1"/>
  <c r="AU120" i="2"/>
  <c r="AV120" i="2" a="1"/>
  <c r="AV120" i="2" s="1"/>
  <c r="AW120" i="2" a="1"/>
  <c r="AW120" i="2" s="1"/>
  <c r="AX120" i="2" a="1"/>
  <c r="AX120" i="2"/>
  <c r="AY120" i="2" a="1"/>
  <c r="AY120" i="2" s="1"/>
  <c r="AZ120" i="2" a="1"/>
  <c r="AZ120" i="2" s="1"/>
  <c r="AS121" i="2" a="1"/>
  <c r="AS121" i="2" s="1"/>
  <c r="AT121" i="2" a="1"/>
  <c r="AT121" i="2" s="1"/>
  <c r="AU121" i="2" a="1"/>
  <c r="AU121" i="2"/>
  <c r="AV121" i="2" a="1"/>
  <c r="AV121" i="2"/>
  <c r="AW121" i="2" a="1"/>
  <c r="AW121" i="2" s="1"/>
  <c r="AX121" i="2" a="1"/>
  <c r="AX121" i="2"/>
  <c r="AY121" i="2" a="1"/>
  <c r="AY121" i="2"/>
  <c r="AZ121" i="2" a="1"/>
  <c r="AZ121" i="2" s="1"/>
  <c r="AS122" i="2" a="1"/>
  <c r="AS122" i="2" s="1"/>
  <c r="AT122" i="2" a="1"/>
  <c r="AT122" i="2" s="1"/>
  <c r="AU122" i="2" a="1"/>
  <c r="AU122" i="2"/>
  <c r="AV122" i="2" a="1"/>
  <c r="AV122" i="2" s="1"/>
  <c r="AW122" i="2" a="1"/>
  <c r="AW122" i="2" s="1"/>
  <c r="AX122" i="2" a="1"/>
  <c r="AX122" i="2" s="1"/>
  <c r="AY122" i="2" a="1"/>
  <c r="AY122" i="2"/>
  <c r="AZ122" i="2" a="1"/>
  <c r="AZ122" i="2"/>
  <c r="AS123" i="2" a="1"/>
  <c r="AS123" i="2"/>
  <c r="AT123" i="2" a="1"/>
  <c r="AT123" i="2" s="1"/>
  <c r="AU123" i="2" a="1"/>
  <c r="AU123" i="2"/>
  <c r="AV123" i="2" a="1"/>
  <c r="AV123" i="2" s="1"/>
  <c r="AW123" i="2" a="1"/>
  <c r="AW123" i="2" s="1"/>
  <c r="AX123" i="2" a="1"/>
  <c r="AX123" i="2" s="1"/>
  <c r="AY123" i="2" a="1"/>
  <c r="AY123" i="2" s="1"/>
  <c r="AZ123" i="2" a="1"/>
  <c r="AZ123" i="2"/>
  <c r="AS124" i="2" a="1"/>
  <c r="AS124" i="2" s="1"/>
  <c r="AT124" i="2" a="1"/>
  <c r="AT124" i="2" s="1"/>
  <c r="AU124" i="2" a="1"/>
  <c r="AU124" i="2"/>
  <c r="AV124" i="2" a="1"/>
  <c r="AV124" i="2"/>
  <c r="AW124" i="2" a="1"/>
  <c r="AW124" i="2"/>
  <c r="AX124" i="2" a="1"/>
  <c r="AX124" i="2"/>
  <c r="AY124" i="2" a="1"/>
  <c r="AY124" i="2" s="1"/>
  <c r="AZ124" i="2" a="1"/>
  <c r="AZ124" i="2" s="1"/>
  <c r="AS125" i="2" a="1"/>
  <c r="AS125" i="2" s="1"/>
  <c r="AT125" i="2" a="1"/>
  <c r="AT125" i="2" s="1"/>
  <c r="AU125" i="2" a="1"/>
  <c r="AU125" i="2" s="1"/>
  <c r="AV125" i="2" a="1"/>
  <c r="AV125" i="2" s="1"/>
  <c r="AW125" i="2" a="1"/>
  <c r="AW125" i="2"/>
  <c r="AX125" i="2" a="1"/>
  <c r="AX125" i="2" s="1"/>
  <c r="AY125" i="2" a="1"/>
  <c r="AY125" i="2"/>
  <c r="AZ125" i="2" a="1"/>
  <c r="AZ125" i="2"/>
  <c r="AS126" i="2" a="1"/>
  <c r="AS126" i="2"/>
  <c r="AT126" i="2" a="1"/>
  <c r="AT126" i="2"/>
  <c r="AU126" i="2" a="1"/>
  <c r="AU126" i="2"/>
  <c r="AV126" i="2" a="1"/>
  <c r="AV126" i="2" s="1"/>
  <c r="AW126" i="2" a="1"/>
  <c r="AW126" i="2" s="1"/>
  <c r="AX126" i="2" a="1"/>
  <c r="AX126" i="2" s="1"/>
  <c r="AY126" i="2" a="1"/>
  <c r="AY126" i="2" s="1"/>
  <c r="AZ126" i="2" a="1"/>
  <c r="AZ126" i="2" s="1"/>
  <c r="AS127" i="2" a="1"/>
  <c r="AS127" i="2" s="1"/>
  <c r="AT127" i="2" a="1"/>
  <c r="AT127" i="2" s="1"/>
  <c r="AU127" i="2" a="1"/>
  <c r="AU127" i="2" s="1"/>
  <c r="AV127" i="2" a="1"/>
  <c r="AV127" i="2"/>
  <c r="AW127" i="2" a="1"/>
  <c r="AW127" i="2"/>
  <c r="AX127" i="2" a="1"/>
  <c r="AX127" i="2"/>
  <c r="AY127" i="2" a="1"/>
  <c r="AY127" i="2"/>
  <c r="AZ127" i="2" a="1"/>
  <c r="AZ127" i="2" s="1"/>
  <c r="AS128" i="2" a="1"/>
  <c r="AS128" i="2"/>
  <c r="AT128" i="2" a="1"/>
  <c r="AT128" i="2" s="1"/>
  <c r="AU128" i="2" a="1"/>
  <c r="AU128" i="2" s="1"/>
  <c r="AV128" i="2" a="1"/>
  <c r="AV128" i="2" s="1"/>
  <c r="AW128" i="2" a="1"/>
  <c r="AW128" i="2" s="1"/>
  <c r="AX128" i="2" a="1"/>
  <c r="AX128" i="2" s="1"/>
  <c r="AY128" i="2" a="1"/>
  <c r="AY128" i="2"/>
  <c r="AZ128" i="2" a="1"/>
  <c r="AZ128" i="2" s="1"/>
  <c r="AS129" i="2" a="1"/>
  <c r="AS129" i="2"/>
  <c r="AT129" i="2" a="1"/>
  <c r="AT129" i="2"/>
  <c r="AU129" i="2" a="1"/>
  <c r="AU129" i="2"/>
  <c r="AV129" i="2" a="1"/>
  <c r="AV129" i="2" s="1"/>
  <c r="AW129" i="2" a="1"/>
  <c r="AW129" i="2" s="1"/>
  <c r="AX129" i="2" a="1"/>
  <c r="AX129" i="2"/>
  <c r="AY129" i="2" a="1"/>
  <c r="AY129" i="2" s="1"/>
  <c r="AZ129" i="2" a="1"/>
  <c r="AZ129" i="2" s="1"/>
  <c r="AS130" i="2" a="1"/>
  <c r="AS130" i="2" s="1"/>
  <c r="AT130" i="2" a="1"/>
  <c r="AT130" i="2" s="1"/>
  <c r="AU130" i="2" a="1"/>
  <c r="AU130" i="2"/>
  <c r="AV130" i="2" a="1"/>
  <c r="AV130" i="2"/>
  <c r="AW130" i="2" a="1"/>
  <c r="AW130" i="2" s="1"/>
  <c r="AX130" i="2" a="1"/>
  <c r="AX130" i="2"/>
  <c r="AY130" i="2" a="1"/>
  <c r="AY130" i="2"/>
  <c r="AZ130" i="2" a="1"/>
  <c r="AZ130" i="2" s="1"/>
  <c r="AS131" i="2" a="1"/>
  <c r="AS131" i="2" s="1"/>
  <c r="AT131" i="2" a="1"/>
  <c r="AT131" i="2" s="1"/>
  <c r="AU131" i="2" a="1"/>
  <c r="AU131" i="2"/>
  <c r="AV131" i="2" a="1"/>
  <c r="AV131" i="2" s="1"/>
  <c r="AW131" i="2" a="1"/>
  <c r="AW131" i="2" s="1"/>
  <c r="AX131" i="2" a="1"/>
  <c r="AX131" i="2" s="1"/>
  <c r="AY131" i="2" a="1"/>
  <c r="AY131" i="2"/>
  <c r="AZ131" i="2" a="1"/>
  <c r="AZ131" i="2"/>
  <c r="AS132" i="2" a="1"/>
  <c r="AS132" i="2"/>
  <c r="AT132" i="2" a="1"/>
  <c r="AT132" i="2" s="1"/>
  <c r="AU132" i="2" a="1"/>
  <c r="AU132" i="2"/>
  <c r="AV132" i="2" a="1"/>
  <c r="AV132" i="2" s="1"/>
  <c r="AW132" i="2" a="1"/>
  <c r="AW132" i="2" s="1"/>
  <c r="AX132" i="2" a="1"/>
  <c r="AX132" i="2" s="1"/>
  <c r="AY132" i="2" a="1"/>
  <c r="AY132" i="2" s="1"/>
  <c r="AZ132" i="2" a="1"/>
  <c r="AZ132" i="2"/>
  <c r="AS133" i="2" a="1"/>
  <c r="AS133" i="2" s="1"/>
  <c r="AT133" i="2" a="1"/>
  <c r="AT133" i="2" s="1"/>
  <c r="AU133" i="2" a="1"/>
  <c r="AU133" i="2"/>
  <c r="AV133" i="2" a="1"/>
  <c r="AV133" i="2"/>
  <c r="AW133" i="2" a="1"/>
  <c r="AW133" i="2"/>
  <c r="AX133" i="2" a="1"/>
  <c r="AX133" i="2"/>
  <c r="AY133" i="2" a="1"/>
  <c r="AY133" i="2" s="1"/>
  <c r="AZ133" i="2" a="1"/>
  <c r="AZ133" i="2" s="1"/>
  <c r="AS134" i="2" a="1"/>
  <c r="AS134" i="2" s="1"/>
  <c r="AT134" i="2" a="1"/>
  <c r="AT134" i="2" s="1"/>
  <c r="AU134" i="2" a="1"/>
  <c r="AU134" i="2" s="1"/>
  <c r="AV134" i="2" a="1"/>
  <c r="AV134" i="2" s="1"/>
  <c r="AW134" i="2" a="1"/>
  <c r="AW134" i="2"/>
  <c r="AX134" i="2" a="1"/>
  <c r="AX134" i="2" s="1"/>
  <c r="AY134" i="2" a="1"/>
  <c r="AY134" i="2"/>
  <c r="AZ134" i="2" a="1"/>
  <c r="AZ134" i="2"/>
  <c r="AS135" i="2" a="1"/>
  <c r="AS135" i="2"/>
  <c r="AT135" i="2" a="1"/>
  <c r="AT135" i="2"/>
  <c r="AU135" i="2" a="1"/>
  <c r="AU135" i="2"/>
  <c r="AV135" i="2" a="1"/>
  <c r="AV135" i="2" s="1"/>
  <c r="AW135" i="2" a="1"/>
  <c r="AW135" i="2" s="1"/>
  <c r="AX135" i="2" a="1"/>
  <c r="AX135" i="2" s="1"/>
  <c r="AY135" i="2" a="1"/>
  <c r="AY135" i="2" s="1"/>
  <c r="AZ135" i="2" a="1"/>
  <c r="AZ135" i="2" s="1"/>
  <c r="AS136" i="2" a="1"/>
  <c r="AS136" i="2" s="1"/>
  <c r="AT136" i="2" a="1"/>
  <c r="AT136" i="2" s="1"/>
  <c r="AU136" i="2" a="1"/>
  <c r="AU136" i="2" s="1"/>
  <c r="AV136" i="2" a="1"/>
  <c r="AV136" i="2"/>
  <c r="AW136" i="2" a="1"/>
  <c r="AW136" i="2"/>
  <c r="AX136" i="2" a="1"/>
  <c r="AX136" i="2"/>
  <c r="AY136" i="2" a="1"/>
  <c r="AY136" i="2"/>
  <c r="AZ136" i="2" a="1"/>
  <c r="AZ136" i="2" s="1"/>
  <c r="AS137" i="2" a="1"/>
  <c r="AS137" i="2"/>
  <c r="AT137" i="2" a="1"/>
  <c r="AT137" i="2" s="1"/>
  <c r="AU137" i="2" a="1"/>
  <c r="AU137" i="2" s="1"/>
  <c r="AV137" i="2" a="1"/>
  <c r="AV137" i="2" s="1"/>
  <c r="AW137" i="2" a="1"/>
  <c r="AW137" i="2" s="1"/>
  <c r="AX137" i="2" a="1"/>
  <c r="AX137" i="2" s="1"/>
  <c r="AY137" i="2" a="1"/>
  <c r="AY137" i="2"/>
  <c r="AZ137" i="2" a="1"/>
  <c r="AZ137" i="2" s="1"/>
  <c r="AS138" i="2" a="1"/>
  <c r="AS138" i="2"/>
  <c r="AT138" i="2" a="1"/>
  <c r="AT138" i="2"/>
  <c r="AU138" i="2" a="1"/>
  <c r="AU138" i="2"/>
  <c r="AV138" i="2" a="1"/>
  <c r="AV138" i="2" s="1"/>
  <c r="AW138" i="2" a="1"/>
  <c r="AW138" i="2" s="1"/>
  <c r="AX138" i="2" a="1"/>
  <c r="AX138" i="2"/>
  <c r="AY138" i="2" a="1"/>
  <c r="AY138" i="2" s="1"/>
  <c r="AZ138" i="2" a="1"/>
  <c r="AZ138" i="2" s="1"/>
  <c r="AS139" i="2" a="1"/>
  <c r="AS139" i="2" s="1"/>
  <c r="AT139" i="2" a="1"/>
  <c r="AT139" i="2" s="1"/>
  <c r="AU139" i="2" a="1"/>
  <c r="AU139" i="2"/>
  <c r="AV139" i="2" a="1"/>
  <c r="AV139" i="2"/>
  <c r="AW139" i="2" a="1"/>
  <c r="AW139" i="2" s="1"/>
  <c r="AX139" i="2" a="1"/>
  <c r="AX139" i="2"/>
  <c r="AY139" i="2" a="1"/>
  <c r="AY139" i="2"/>
  <c r="AZ139" i="2" a="1"/>
  <c r="AZ139" i="2" s="1"/>
  <c r="AS140" i="2" a="1"/>
  <c r="AS140" i="2" s="1"/>
  <c r="AT140" i="2" a="1"/>
  <c r="AT140" i="2" s="1"/>
  <c r="AU140" i="2" a="1"/>
  <c r="AU140" i="2"/>
  <c r="AV140" i="2" a="1"/>
  <c r="AV140" i="2" s="1"/>
  <c r="AW140" i="2" a="1"/>
  <c r="AW140" i="2" s="1"/>
  <c r="AX140" i="2" a="1"/>
  <c r="AX140" i="2" s="1"/>
  <c r="AY140" i="2" a="1"/>
  <c r="AY140" i="2"/>
  <c r="AZ140" i="2" a="1"/>
  <c r="AZ140" i="2"/>
  <c r="AS141" i="2" a="1"/>
  <c r="AS141" i="2"/>
  <c r="AT141" i="2" a="1"/>
  <c r="AT141" i="2" s="1"/>
  <c r="AU141" i="2" a="1"/>
  <c r="AU141" i="2"/>
  <c r="AV141" i="2" a="1"/>
  <c r="AV141" i="2" s="1"/>
  <c r="AW141" i="2" a="1"/>
  <c r="AW141" i="2" s="1"/>
  <c r="AX141" i="2" a="1"/>
  <c r="AX141" i="2" s="1"/>
  <c r="AY141" i="2" a="1"/>
  <c r="AY141" i="2" s="1"/>
  <c r="AZ141" i="2" a="1"/>
  <c r="AZ141" i="2"/>
  <c r="AS142" i="2" a="1"/>
  <c r="AS142" i="2" s="1"/>
  <c r="AT142" i="2" a="1"/>
  <c r="AT142" i="2" s="1"/>
  <c r="AU142" i="2" a="1"/>
  <c r="AU142" i="2"/>
  <c r="AV142" i="2" a="1"/>
  <c r="AV142" i="2"/>
  <c r="AW142" i="2" a="1"/>
  <c r="AW142" i="2"/>
  <c r="AX142" i="2" a="1"/>
  <c r="AX142" i="2"/>
  <c r="AY142" i="2" a="1"/>
  <c r="AY142" i="2" s="1"/>
  <c r="AZ142" i="2" a="1"/>
  <c r="AZ142" i="2" s="1"/>
  <c r="AS143" i="2" a="1"/>
  <c r="AS143" i="2" s="1"/>
  <c r="AT143" i="2" a="1"/>
  <c r="AT143" i="2" s="1"/>
  <c r="AU143" i="2" a="1"/>
  <c r="AU143" i="2" s="1"/>
  <c r="AV143" i="2" a="1"/>
  <c r="AV143" i="2" s="1"/>
  <c r="AW143" i="2" a="1"/>
  <c r="AW143" i="2"/>
  <c r="AX143" i="2" a="1"/>
  <c r="AX143" i="2" s="1"/>
  <c r="AY143" i="2" a="1"/>
  <c r="AY143" i="2"/>
  <c r="AZ143" i="2" a="1"/>
  <c r="AZ143" i="2"/>
  <c r="AS144" i="2" a="1"/>
  <c r="AS144" i="2"/>
  <c r="AT144" i="2" a="1"/>
  <c r="AT144" i="2"/>
  <c r="AU144" i="2" a="1"/>
  <c r="AU144" i="2"/>
  <c r="AV144" i="2" a="1"/>
  <c r="AV144" i="2" s="1"/>
  <c r="AW144" i="2" a="1"/>
  <c r="AW144" i="2" s="1"/>
  <c r="AX144" i="2" a="1"/>
  <c r="AX144" i="2" s="1"/>
  <c r="AY144" i="2" a="1"/>
  <c r="AY144" i="2" s="1"/>
  <c r="AZ144" i="2" a="1"/>
  <c r="AZ144" i="2" s="1"/>
  <c r="AS145" i="2" a="1"/>
  <c r="AS145" i="2" s="1"/>
  <c r="AT145" i="2" a="1"/>
  <c r="AT145" i="2" s="1"/>
  <c r="AU145" i="2" a="1"/>
  <c r="AU145" i="2" s="1"/>
  <c r="AV145" i="2" a="1"/>
  <c r="AV145" i="2"/>
  <c r="AW145" i="2" a="1"/>
  <c r="AW145" i="2"/>
  <c r="AX145" i="2" a="1"/>
  <c r="AX145" i="2"/>
  <c r="AY145" i="2" a="1"/>
  <c r="AY145" i="2"/>
  <c r="AZ145" i="2" a="1"/>
  <c r="AZ145" i="2" s="1"/>
  <c r="AS146" i="2" a="1"/>
  <c r="AS146" i="2"/>
  <c r="AT146" i="2" a="1"/>
  <c r="AT146" i="2" s="1"/>
  <c r="AU146" i="2" a="1"/>
  <c r="AU146" i="2" s="1"/>
  <c r="AV146" i="2" a="1"/>
  <c r="AV146" i="2" s="1"/>
  <c r="AW146" i="2" a="1"/>
  <c r="AW146" i="2" s="1"/>
  <c r="AX146" i="2" a="1"/>
  <c r="AX146" i="2" s="1"/>
  <c r="AY146" i="2" a="1"/>
  <c r="AY146" i="2"/>
  <c r="AZ146" i="2" a="1"/>
  <c r="AZ146" i="2" s="1"/>
  <c r="AS147" i="2" a="1"/>
  <c r="AS147" i="2"/>
  <c r="AT147" i="2" a="1"/>
  <c r="AT147" i="2"/>
  <c r="AU147" i="2" a="1"/>
  <c r="AU147" i="2"/>
  <c r="AV147" i="2" a="1"/>
  <c r="AV147" i="2" s="1"/>
  <c r="AW147" i="2" a="1"/>
  <c r="AW147" i="2" s="1"/>
  <c r="AX147" i="2" a="1"/>
  <c r="AX147" i="2"/>
  <c r="AY147" i="2" a="1"/>
  <c r="AY147" i="2" s="1"/>
  <c r="AZ147" i="2" a="1"/>
  <c r="AZ147" i="2" s="1"/>
  <c r="AS148" i="2" a="1"/>
  <c r="AS148" i="2" s="1"/>
  <c r="AT148" i="2" a="1"/>
  <c r="AT148" i="2" s="1"/>
  <c r="AU148" i="2" a="1"/>
  <c r="AU148" i="2"/>
  <c r="AV148" i="2" a="1"/>
  <c r="AV148" i="2"/>
  <c r="AW148" i="2" a="1"/>
  <c r="AW148" i="2" s="1"/>
  <c r="AX148" i="2" a="1"/>
  <c r="AX148" i="2"/>
  <c r="AY148" i="2" a="1"/>
  <c r="AY148" i="2"/>
  <c r="AZ148" i="2" a="1"/>
  <c r="AZ148" i="2" s="1"/>
  <c r="AS149" i="2" a="1"/>
  <c r="AS149" i="2" s="1"/>
  <c r="AT149" i="2" a="1"/>
  <c r="AT149" i="2" s="1"/>
  <c r="AU149" i="2" a="1"/>
  <c r="AU149" i="2"/>
  <c r="AV149" i="2" a="1"/>
  <c r="AV149" i="2" s="1"/>
  <c r="AW149" i="2" a="1"/>
  <c r="AW149" i="2" s="1"/>
  <c r="AX149" i="2" a="1"/>
  <c r="AX149" i="2" s="1"/>
  <c r="AY149" i="2" a="1"/>
  <c r="AY149" i="2"/>
  <c r="AZ149" i="2" a="1"/>
  <c r="AZ149" i="2"/>
  <c r="AS150" i="2" a="1"/>
  <c r="AS150" i="2"/>
  <c r="AT150" i="2" a="1"/>
  <c r="AT150" i="2" s="1"/>
  <c r="AU150" i="2" a="1"/>
  <c r="AU150" i="2"/>
  <c r="AV150" i="2" a="1"/>
  <c r="AV150" i="2" s="1"/>
  <c r="AW150" i="2" a="1"/>
  <c r="AW150" i="2" s="1"/>
  <c r="AX150" i="2" a="1"/>
  <c r="AX150" i="2" s="1"/>
  <c r="AY150" i="2" a="1"/>
  <c r="AY150" i="2" s="1"/>
  <c r="AZ150" i="2" a="1"/>
  <c r="AZ150" i="2"/>
  <c r="AS151" i="2" a="1"/>
  <c r="AS151" i="2" s="1"/>
  <c r="AT151" i="2" a="1"/>
  <c r="AT151" i="2" s="1"/>
  <c r="AU151" i="2" a="1"/>
  <c r="AU151" i="2"/>
  <c r="AV151" i="2" a="1"/>
  <c r="AV151" i="2"/>
  <c r="AW151" i="2" a="1"/>
  <c r="AW151" i="2"/>
  <c r="AX151" i="2" a="1"/>
  <c r="AX151" i="2"/>
  <c r="AY151" i="2" a="1"/>
  <c r="AY151" i="2" s="1"/>
  <c r="AZ151" i="2" a="1"/>
  <c r="AZ151" i="2" s="1"/>
  <c r="AS152" i="2" a="1"/>
  <c r="AS152" i="2" s="1"/>
  <c r="AT152" i="2" a="1"/>
  <c r="AT152" i="2" s="1"/>
  <c r="AU152" i="2" a="1"/>
  <c r="AU152" i="2" s="1"/>
  <c r="AV152" i="2" a="1"/>
  <c r="AV152" i="2" s="1"/>
  <c r="AW152" i="2" a="1"/>
  <c r="AW152" i="2"/>
  <c r="AX152" i="2" a="1"/>
  <c r="AX152" i="2" s="1"/>
  <c r="AY152" i="2" a="1"/>
  <c r="AY152" i="2"/>
  <c r="AZ152" i="2" a="1"/>
  <c r="AZ152" i="2"/>
  <c r="AS153" i="2" a="1"/>
  <c r="AS153" i="2"/>
  <c r="AT153" i="2" a="1"/>
  <c r="AT153" i="2"/>
  <c r="AU153" i="2" a="1"/>
  <c r="AU153" i="2"/>
  <c r="AV153" i="2" a="1"/>
  <c r="AV153" i="2" s="1"/>
  <c r="AW153" i="2" a="1"/>
  <c r="AW153" i="2" s="1"/>
  <c r="AX153" i="2" a="1"/>
  <c r="AX153" i="2" s="1"/>
  <c r="AY153" i="2" a="1"/>
  <c r="AY153" i="2" s="1"/>
  <c r="AZ153" i="2" a="1"/>
  <c r="AZ153" i="2" s="1"/>
  <c r="AS154" i="2" a="1"/>
  <c r="AS154" i="2" s="1"/>
  <c r="AT154" i="2" a="1"/>
  <c r="AT154" i="2" s="1"/>
  <c r="AU154" i="2" a="1"/>
  <c r="AU154" i="2" s="1"/>
  <c r="AV154" i="2" a="1"/>
  <c r="AV154" i="2"/>
  <c r="AW154" i="2" a="1"/>
  <c r="AW154" i="2"/>
  <c r="AX154" i="2" a="1"/>
  <c r="AX154" i="2"/>
  <c r="AY154" i="2" a="1"/>
  <c r="AY154" i="2"/>
  <c r="AZ154" i="2" a="1"/>
  <c r="AZ154" i="2" s="1"/>
  <c r="AS155" i="2" a="1"/>
  <c r="AS155" i="2"/>
  <c r="AT155" i="2" a="1"/>
  <c r="AT155" i="2" s="1"/>
  <c r="AU155" i="2" a="1"/>
  <c r="AU155" i="2" s="1"/>
  <c r="AV155" i="2" a="1"/>
  <c r="AV155" i="2" s="1"/>
  <c r="AW155" i="2" a="1"/>
  <c r="AW155" i="2" s="1"/>
  <c r="AX155" i="2" a="1"/>
  <c r="AX155" i="2" s="1"/>
  <c r="AY155" i="2" a="1"/>
  <c r="AY155" i="2"/>
  <c r="AZ155" i="2" a="1"/>
  <c r="AZ155" i="2" s="1"/>
  <c r="AS156" i="2" a="1"/>
  <c r="AS156" i="2"/>
  <c r="AT156" i="2" a="1"/>
  <c r="AT156" i="2"/>
  <c r="AU156" i="2" a="1"/>
  <c r="AU156" i="2"/>
  <c r="AV156" i="2" a="1"/>
  <c r="AV156" i="2" s="1"/>
  <c r="AW156" i="2" a="1"/>
  <c r="AW156" i="2" s="1"/>
  <c r="AX156" i="2" a="1"/>
  <c r="AX156" i="2"/>
  <c r="AY156" i="2" a="1"/>
  <c r="AY156" i="2" s="1"/>
  <c r="AZ156" i="2" a="1"/>
  <c r="AZ156" i="2" s="1"/>
  <c r="AS157" i="2" a="1"/>
  <c r="AS157" i="2" s="1"/>
  <c r="AT157" i="2" a="1"/>
  <c r="AT157" i="2" s="1"/>
  <c r="AU157" i="2" a="1"/>
  <c r="AU157" i="2"/>
  <c r="AV157" i="2" a="1"/>
  <c r="AV157" i="2"/>
  <c r="AW157" i="2" a="1"/>
  <c r="AW157" i="2" s="1"/>
  <c r="AX157" i="2" a="1"/>
  <c r="AX157" i="2"/>
  <c r="AY157" i="2" a="1"/>
  <c r="AY157" i="2"/>
  <c r="AZ157" i="2" a="1"/>
  <c r="AZ157" i="2" s="1"/>
  <c r="AS158" i="2" a="1"/>
  <c r="AS158" i="2" s="1"/>
  <c r="AT158" i="2" a="1"/>
  <c r="AT158" i="2" s="1"/>
  <c r="AU158" i="2" a="1"/>
  <c r="AU158" i="2"/>
  <c r="AV158" i="2" a="1"/>
  <c r="AV158" i="2" s="1"/>
  <c r="AW158" i="2" a="1"/>
  <c r="AW158" i="2" s="1"/>
  <c r="AX158" i="2" a="1"/>
  <c r="AX158" i="2" s="1"/>
  <c r="AY158" i="2" a="1"/>
  <c r="AY158" i="2"/>
  <c r="AZ158" i="2" a="1"/>
  <c r="AZ158" i="2"/>
  <c r="AS159" i="2" a="1"/>
  <c r="AS159" i="2"/>
  <c r="AT159" i="2" a="1"/>
  <c r="AT159" i="2" s="1"/>
  <c r="AU159" i="2" a="1"/>
  <c r="AU159" i="2"/>
  <c r="AV159" i="2" a="1"/>
  <c r="AV159" i="2" s="1"/>
  <c r="AW159" i="2" a="1"/>
  <c r="AW159" i="2" s="1"/>
  <c r="AX159" i="2" a="1"/>
  <c r="AX159" i="2" s="1"/>
  <c r="AY159" i="2" a="1"/>
  <c r="AY159" i="2" s="1"/>
  <c r="AZ159" i="2" a="1"/>
  <c r="AZ159" i="2"/>
  <c r="AS160" i="2" a="1"/>
  <c r="AS160" i="2" s="1"/>
  <c r="AT160" i="2" a="1"/>
  <c r="AT160" i="2" s="1"/>
  <c r="AU160" i="2" a="1"/>
  <c r="AU160" i="2"/>
  <c r="AV160" i="2" a="1"/>
  <c r="AV160" i="2"/>
  <c r="AW160" i="2" a="1"/>
  <c r="AW160" i="2"/>
  <c r="AX160" i="2" a="1"/>
  <c r="AX160" i="2"/>
  <c r="AY160" i="2" a="1"/>
  <c r="AY160" i="2" s="1"/>
  <c r="AZ160" i="2" a="1"/>
  <c r="AZ160" i="2" s="1"/>
  <c r="AS161" i="2" a="1"/>
  <c r="AS161" i="2" s="1"/>
  <c r="AT161" i="2" a="1"/>
  <c r="AT161" i="2" s="1"/>
  <c r="AU161" i="2" a="1"/>
  <c r="AU161" i="2" s="1"/>
  <c r="AV161" i="2" a="1"/>
  <c r="AV161" i="2" s="1"/>
  <c r="AW161" i="2" a="1"/>
  <c r="AW161" i="2"/>
  <c r="AX161" i="2" a="1"/>
  <c r="AX161" i="2" s="1"/>
  <c r="AY161" i="2" a="1"/>
  <c r="AY161" i="2"/>
  <c r="AZ161" i="2" a="1"/>
  <c r="AZ161" i="2"/>
  <c r="AS162" i="2" a="1"/>
  <c r="AS162" i="2" s="1"/>
  <c r="AT162" i="2" a="1"/>
  <c r="AT162" i="2"/>
  <c r="AU162" i="2" a="1"/>
  <c r="AU162" i="2"/>
  <c r="AV162" i="2" a="1"/>
  <c r="AV162" i="2" s="1"/>
  <c r="AW162" i="2" a="1"/>
  <c r="AW162" i="2" s="1"/>
  <c r="AX162" i="2" a="1"/>
  <c r="AX162" i="2" s="1"/>
  <c r="AY162" i="2" a="1"/>
  <c r="AY162" i="2" s="1"/>
  <c r="AZ162" i="2" a="1"/>
  <c r="AZ162" i="2" s="1"/>
  <c r="AS163" i="2" a="1"/>
  <c r="AS163" i="2" s="1"/>
  <c r="AT163" i="2" a="1"/>
  <c r="AT163" i="2" s="1"/>
  <c r="AU163" i="2" a="1"/>
  <c r="AU163" i="2"/>
  <c r="AV163" i="2" a="1"/>
  <c r="AV163" i="2"/>
  <c r="AW163" i="2" a="1"/>
  <c r="AW163" i="2"/>
  <c r="AX163" i="2" a="1"/>
  <c r="AX163" i="2"/>
  <c r="AY163" i="2" a="1"/>
  <c r="AY163" i="2"/>
  <c r="AZ163" i="2" a="1"/>
  <c r="AZ163" i="2" s="1"/>
  <c r="AS164" i="2" a="1"/>
  <c r="AS164" i="2"/>
  <c r="AT164" i="2" a="1"/>
  <c r="AT164" i="2" s="1"/>
  <c r="AU164" i="2" a="1"/>
  <c r="AU164" i="2" s="1"/>
  <c r="AV164" i="2" a="1"/>
  <c r="AV164" i="2"/>
  <c r="AW164" i="2" a="1"/>
  <c r="AW164" i="2" s="1"/>
  <c r="AX164" i="2" a="1"/>
  <c r="AX164" i="2" s="1"/>
  <c r="AY164" i="2" a="1"/>
  <c r="AY164" i="2"/>
  <c r="AZ164" i="2" a="1"/>
  <c r="AZ164" i="2" s="1"/>
  <c r="AS165" i="2" a="1"/>
  <c r="AS165" i="2"/>
  <c r="AT165" i="2" a="1"/>
  <c r="AT165" i="2"/>
  <c r="AU165" i="2" a="1"/>
  <c r="AU165" i="2" s="1"/>
  <c r="AV165" i="2" a="1"/>
  <c r="AV165" i="2" s="1"/>
  <c r="AW165" i="2" a="1"/>
  <c r="AW165" i="2" s="1"/>
  <c r="AX165" i="2" a="1"/>
  <c r="AX165" i="2" s="1"/>
  <c r="AY165" i="2" a="1"/>
  <c r="AY165" i="2" s="1"/>
  <c r="AZ165" i="2" a="1"/>
  <c r="AZ165" i="2" s="1"/>
  <c r="AS166" i="2" a="1"/>
  <c r="AS166" i="2" s="1"/>
  <c r="AT166" i="2" a="1"/>
  <c r="AT166" i="2" s="1"/>
  <c r="AU166" i="2" a="1"/>
  <c r="AU166" i="2"/>
  <c r="AV166" i="2" a="1"/>
  <c r="AV166" i="2"/>
  <c r="AW166" i="2" a="1"/>
  <c r="AW166" i="2" s="1"/>
  <c r="AX166" i="2" a="1"/>
  <c r="AX166" i="2"/>
  <c r="AY166" i="2" a="1"/>
  <c r="AY166" i="2"/>
  <c r="AZ166" i="2" a="1"/>
  <c r="AZ166" i="2" s="1"/>
  <c r="AS167" i="2" a="1"/>
  <c r="AS167" i="2" s="1"/>
  <c r="AT167" i="2" a="1"/>
  <c r="AT167" i="2" s="1"/>
  <c r="AU167" i="2" a="1"/>
  <c r="AU167" i="2" s="1"/>
  <c r="AV167" i="2" a="1"/>
  <c r="AV167" i="2" s="1"/>
  <c r="AW167" i="2" a="1"/>
  <c r="AW167" i="2" s="1"/>
  <c r="AX167" i="2" a="1"/>
  <c r="AX167" i="2" s="1"/>
  <c r="AY167" i="2" a="1"/>
  <c r="AY167" i="2"/>
  <c r="AZ167" i="2" a="1"/>
  <c r="AZ167" i="2"/>
  <c r="AS168" i="2" a="1"/>
  <c r="AS168" i="2"/>
  <c r="AT168" i="2" a="1"/>
  <c r="AT168" i="2" s="1"/>
  <c r="AU168" i="2" a="1"/>
  <c r="AU168" i="2"/>
  <c r="AV168" i="2" a="1"/>
  <c r="AV168" i="2" s="1"/>
  <c r="AW168" i="2" a="1"/>
  <c r="AW168" i="2" s="1"/>
  <c r="AX168" i="2" a="1"/>
  <c r="AX168" i="2" s="1"/>
  <c r="AY168" i="2" a="1"/>
  <c r="AY168" i="2" s="1"/>
  <c r="AZ168" i="2" a="1"/>
  <c r="AZ168" i="2" s="1"/>
  <c r="AS169" i="2" a="1"/>
  <c r="AS169" i="2" s="1"/>
  <c r="AT169" i="2" a="1"/>
  <c r="AT169" i="2" s="1"/>
  <c r="AU169" i="2" a="1"/>
  <c r="AU169" i="2"/>
  <c r="AV169" i="2" a="1"/>
  <c r="AV169" i="2"/>
  <c r="AW169" i="2" a="1"/>
  <c r="AW169" i="2"/>
  <c r="AX169" i="2" a="1"/>
  <c r="AX169" i="2"/>
  <c r="AY169" i="2" a="1"/>
  <c r="AY169" i="2" s="1"/>
  <c r="AZ169" i="2" a="1"/>
  <c r="AZ169" i="2" s="1"/>
  <c r="AS170" i="2" a="1"/>
  <c r="AS170" i="2" s="1"/>
  <c r="AT170" i="2" a="1"/>
  <c r="AT170" i="2" s="1"/>
  <c r="AU170" i="2" a="1"/>
  <c r="AU170" i="2" s="1"/>
  <c r="AV170" i="2" a="1"/>
  <c r="AV170" i="2" s="1"/>
  <c r="AW170" i="2" a="1"/>
  <c r="AW170" i="2" s="1"/>
  <c r="AX170" i="2" a="1"/>
  <c r="AX170" i="2" s="1"/>
  <c r="AY170" i="2" a="1"/>
  <c r="AY170" i="2"/>
  <c r="AZ170" i="2" a="1"/>
  <c r="AZ170" i="2"/>
  <c r="AS171" i="2" a="1"/>
  <c r="AS171" i="2" s="1"/>
  <c r="AT171" i="2" a="1"/>
  <c r="AT171" i="2"/>
  <c r="AU171" i="2" a="1"/>
  <c r="AU171" i="2"/>
  <c r="AV171" i="2" a="1"/>
  <c r="AV171" i="2" s="1"/>
  <c r="AW171" i="2" a="1"/>
  <c r="AW171" i="2" s="1"/>
  <c r="AX171" i="2" a="1"/>
  <c r="AX171" i="2" s="1"/>
  <c r="AY171" i="2" a="1"/>
  <c r="AY171" i="2" s="1"/>
  <c r="AZ171" i="2" a="1"/>
  <c r="AZ171" i="2" s="1"/>
  <c r="AS172" i="2" a="1"/>
  <c r="AS172" i="2" s="1"/>
  <c r="AT172" i="2" a="1"/>
  <c r="AT172" i="2" s="1"/>
  <c r="AU172" i="2" a="1"/>
  <c r="AU172" i="2"/>
  <c r="AV172" i="2" a="1"/>
  <c r="AV172" i="2"/>
  <c r="AW172" i="2" a="1"/>
  <c r="AW172" i="2"/>
  <c r="AX172" i="2" a="1"/>
  <c r="AX172" i="2" s="1"/>
  <c r="AY172" i="2" a="1"/>
  <c r="AY172" i="2"/>
  <c r="AZ172" i="2" a="1"/>
  <c r="AZ172" i="2" s="1"/>
  <c r="AS173" i="2" a="1"/>
  <c r="AS173" i="2" s="1"/>
  <c r="AT173" i="2" a="1"/>
  <c r="AT173" i="2" s="1"/>
  <c r="AU173" i="2" a="1"/>
  <c r="AU173" i="2" s="1"/>
  <c r="AV173" i="2" a="1"/>
  <c r="AV173" i="2" s="1"/>
  <c r="AW173" i="2" a="1"/>
  <c r="AW173" i="2" s="1"/>
  <c r="AX173" i="2" a="1"/>
  <c r="AX173" i="2" s="1"/>
  <c r="AY173" i="2" a="1"/>
  <c r="AY173" i="2"/>
  <c r="AZ173" i="2" a="1"/>
  <c r="AZ173" i="2"/>
  <c r="AS174" i="2" a="1"/>
  <c r="AS174" i="2"/>
  <c r="AT174" i="2" a="1"/>
  <c r="AT174" i="2"/>
  <c r="AU174" i="2" a="1"/>
  <c r="AU174" i="2" s="1"/>
  <c r="AV174" i="2" a="1"/>
  <c r="AV174" i="2" s="1"/>
  <c r="AW174" i="2" a="1"/>
  <c r="AW174" i="2" s="1"/>
  <c r="AX174" i="2" a="1"/>
  <c r="AX174" i="2" s="1"/>
  <c r="AY174" i="2" a="1"/>
  <c r="AY174" i="2" s="1"/>
  <c r="AZ174" i="2" a="1"/>
  <c r="AZ174" i="2" s="1"/>
  <c r="AS175" i="2" a="1"/>
  <c r="AS175" i="2" s="1"/>
  <c r="AT175" i="2" a="1"/>
  <c r="AT175" i="2" s="1"/>
  <c r="AU175" i="2" a="1"/>
  <c r="AU175" i="2"/>
  <c r="AV175" i="2" a="1"/>
  <c r="AV175" i="2"/>
  <c r="AW175" i="2" a="1"/>
  <c r="AW175" i="2" s="1"/>
  <c r="AX175" i="2" a="1"/>
  <c r="AX175" i="2"/>
  <c r="AY175" i="2" a="1"/>
  <c r="AY175" i="2"/>
  <c r="AZ175" i="2" a="1"/>
  <c r="AZ175" i="2" s="1"/>
  <c r="AS176" i="2" a="1"/>
  <c r="AS176" i="2" s="1"/>
  <c r="AT176" i="2" a="1"/>
  <c r="AT176" i="2" s="1"/>
  <c r="AU176" i="2" a="1"/>
  <c r="AU176" i="2" s="1"/>
  <c r="AV176" i="2" a="1"/>
  <c r="AV176" i="2" s="1"/>
  <c r="AW176" i="2" a="1"/>
  <c r="AW176" i="2" s="1"/>
  <c r="AX176" i="2" a="1"/>
  <c r="AX176" i="2" s="1"/>
  <c r="AY176" i="2" a="1"/>
  <c r="AY176" i="2"/>
  <c r="AZ176" i="2" a="1"/>
  <c r="AZ176" i="2"/>
  <c r="AS177" i="2" a="1"/>
  <c r="AS177" i="2"/>
  <c r="AT177" i="2" a="1"/>
  <c r="AT177" i="2"/>
  <c r="AU177" i="2" a="1"/>
  <c r="AU177" i="2"/>
  <c r="AV177" i="2" a="1"/>
  <c r="AV177" i="2" s="1"/>
  <c r="AW177" i="2" a="1"/>
  <c r="AW177" i="2" s="1"/>
  <c r="AX177" i="2" a="1"/>
  <c r="AX177" i="2" s="1"/>
  <c r="AY177" i="2" a="1"/>
  <c r="AY177" i="2" s="1"/>
  <c r="AZ177" i="2" a="1"/>
  <c r="AZ177" i="2" s="1"/>
  <c r="AS178" i="2" a="1"/>
  <c r="AS178" i="2" s="1"/>
  <c r="AT178" i="2" a="1"/>
  <c r="AT178" i="2" s="1"/>
  <c r="AU178" i="2" a="1"/>
  <c r="AU178" i="2"/>
  <c r="AV178" i="2" a="1"/>
  <c r="AV178" i="2"/>
  <c r="AW178" i="2" a="1"/>
  <c r="AW178" i="2"/>
  <c r="AX178" i="2" a="1"/>
  <c r="AX178" i="2"/>
  <c r="AY178" i="2" a="1"/>
  <c r="AY178" i="2" s="1"/>
  <c r="AZ178" i="2" a="1"/>
  <c r="AZ178" i="2" s="1"/>
  <c r="AS179" i="2" a="1"/>
  <c r="AS179" i="2" s="1"/>
  <c r="AT179" i="2" a="1"/>
  <c r="AT179" i="2" s="1"/>
  <c r="AU179" i="2" a="1"/>
  <c r="AU179" i="2" s="1"/>
  <c r="AV179" i="2" a="1"/>
  <c r="AV179" i="2" s="1"/>
  <c r="AW179" i="2" a="1"/>
  <c r="AW179" i="2" s="1"/>
  <c r="AX179" i="2" a="1"/>
  <c r="AX179" i="2" s="1"/>
  <c r="AY179" i="2" a="1"/>
  <c r="AY179" i="2"/>
  <c r="AZ179" i="2" a="1"/>
  <c r="AZ179" i="2"/>
  <c r="AS180" i="2" a="1"/>
  <c r="AS180" i="2" s="1"/>
  <c r="AT180" i="2" a="1"/>
  <c r="AT180" i="2"/>
  <c r="AU180" i="2" a="1"/>
  <c r="AU180" i="2"/>
  <c r="AV180" i="2" a="1"/>
  <c r="AV180" i="2" s="1"/>
  <c r="AW180" i="2" a="1"/>
  <c r="AW180" i="2" s="1"/>
  <c r="AX180" i="2" a="1"/>
  <c r="AX180" i="2" s="1"/>
  <c r="AY180" i="2" a="1"/>
  <c r="AY180" i="2" s="1"/>
  <c r="AZ180" i="2" a="1"/>
  <c r="AZ180" i="2" s="1"/>
  <c r="AS181" i="2" a="1"/>
  <c r="AS181" i="2" s="1"/>
  <c r="AT181" i="2" a="1"/>
  <c r="AT181" i="2" s="1"/>
  <c r="AU181" i="2" a="1"/>
  <c r="AU181" i="2"/>
  <c r="AV181" i="2" a="1"/>
  <c r="AV181" i="2"/>
  <c r="AW181" i="2" a="1"/>
  <c r="AW181" i="2"/>
  <c r="AX181" i="2" a="1"/>
  <c r="AX181" i="2" s="1"/>
  <c r="AY181" i="2" a="1"/>
  <c r="AY181" i="2"/>
  <c r="AZ181" i="2" a="1"/>
  <c r="AZ181" i="2" s="1"/>
  <c r="AS182" i="2" a="1"/>
  <c r="AS182" i="2" s="1"/>
  <c r="AT182" i="2" a="1"/>
  <c r="AT182" i="2" s="1"/>
  <c r="AU182" i="2" a="1"/>
  <c r="AU182" i="2" s="1"/>
  <c r="AV182" i="2" a="1"/>
  <c r="AV182" i="2" s="1"/>
  <c r="AW182" i="2" a="1"/>
  <c r="AW182" i="2" s="1"/>
  <c r="AX182" i="2" a="1"/>
  <c r="AX182" i="2" s="1"/>
  <c r="AY182" i="2" a="1"/>
  <c r="AY182" i="2"/>
  <c r="AZ182" i="2" a="1"/>
  <c r="AZ182" i="2"/>
  <c r="AS183" i="2" a="1"/>
  <c r="AS183" i="2"/>
  <c r="AT183" i="2" a="1"/>
  <c r="AT183" i="2"/>
  <c r="AU183" i="2" a="1"/>
  <c r="AU183" i="2" s="1"/>
  <c r="AV183" i="2" a="1"/>
  <c r="AV183" i="2" s="1"/>
  <c r="AW183" i="2" a="1"/>
  <c r="AW183" i="2" s="1"/>
  <c r="AX183" i="2" a="1"/>
  <c r="AX183" i="2" s="1"/>
  <c r="AY183" i="2" a="1"/>
  <c r="AY183" i="2" s="1"/>
  <c r="AZ183" i="2" a="1"/>
  <c r="AZ183" i="2" s="1"/>
  <c r="AS184" i="2" a="1"/>
  <c r="AS184" i="2" s="1"/>
  <c r="AT184" i="2" a="1"/>
  <c r="AT184" i="2" s="1"/>
  <c r="AU184" i="2" a="1"/>
  <c r="AU184" i="2" s="1"/>
  <c r="AV184" i="2" a="1"/>
  <c r="AV184" i="2"/>
  <c r="AW184" i="2" a="1"/>
  <c r="AW184" i="2" s="1"/>
  <c r="AX184" i="2" a="1"/>
  <c r="AX184" i="2"/>
  <c r="AY184" i="2" a="1"/>
  <c r="AY184" i="2"/>
  <c r="AZ184" i="2" a="1"/>
  <c r="AZ184" i="2" s="1"/>
  <c r="AS185" i="2" a="1"/>
  <c r="AS185" i="2"/>
  <c r="AT185" i="2" a="1"/>
  <c r="AT185" i="2" s="1"/>
  <c r="AU185" i="2" a="1"/>
  <c r="AU185" i="2"/>
  <c r="AV185" i="2" a="1"/>
  <c r="AV185" i="2" s="1"/>
  <c r="AW185" i="2" a="1"/>
  <c r="AW185" i="2" s="1"/>
  <c r="AX185" i="2" a="1"/>
  <c r="AX185" i="2" s="1"/>
  <c r="AY185" i="2" a="1"/>
  <c r="AY185" i="2" s="1"/>
  <c r="AZ185" i="2" a="1"/>
  <c r="AZ185" i="2"/>
  <c r="AS186" i="2" a="1"/>
  <c r="AS186" i="2" s="1"/>
  <c r="AT186" i="2" a="1"/>
  <c r="AT186" i="2"/>
  <c r="AU186" i="2" a="1"/>
  <c r="AU186" i="2"/>
  <c r="AV186" i="2" a="1"/>
  <c r="AV186" i="2" s="1"/>
  <c r="AW186" i="2" a="1"/>
  <c r="AW186" i="2"/>
  <c r="AX186" i="2" a="1"/>
  <c r="AX186" i="2" s="1"/>
  <c r="AY186" i="2" a="1"/>
  <c r="AY186" i="2"/>
  <c r="AZ186" i="2" a="1"/>
  <c r="AZ186" i="2" s="1"/>
  <c r="AS187" i="2" a="1"/>
  <c r="AS187" i="2" s="1"/>
  <c r="AT187" i="2" a="1"/>
  <c r="AT187" i="2" s="1"/>
  <c r="AU187" i="2" a="1"/>
  <c r="AU187" i="2" s="1"/>
  <c r="AV187" i="2" a="1"/>
  <c r="AV187" i="2" s="1"/>
  <c r="AW187" i="2" a="1"/>
  <c r="AW187" i="2" s="1"/>
  <c r="AX187" i="2" a="1"/>
  <c r="AX187" i="2" s="1"/>
  <c r="AY187" i="2" a="1"/>
  <c r="AY187" i="2" s="1"/>
  <c r="AZ187" i="2" a="1"/>
  <c r="AZ187" i="2" s="1"/>
  <c r="AS188" i="2" a="1"/>
  <c r="AS188" i="2" s="1"/>
  <c r="AT188" i="2" a="1"/>
  <c r="AT188" i="2"/>
  <c r="AU188" i="2" a="1"/>
  <c r="AU188" i="2" s="1"/>
  <c r="AV188" i="2" a="1"/>
  <c r="AV188" i="2"/>
  <c r="AW188" i="2" a="1"/>
  <c r="AW188" i="2" s="1"/>
  <c r="AX188" i="2" a="1"/>
  <c r="AX188" i="2" s="1"/>
  <c r="AY188" i="2" a="1"/>
  <c r="AY188" i="2"/>
  <c r="AZ188" i="2" a="1"/>
  <c r="AZ188" i="2" s="1"/>
  <c r="AS189" i="2" a="1"/>
  <c r="AS189" i="2"/>
  <c r="AT189" i="2" a="1"/>
  <c r="AT189" i="2" s="1"/>
  <c r="AU189" i="2" a="1"/>
  <c r="AU189" i="2" s="1"/>
  <c r="AV189" i="2" a="1"/>
  <c r="AV189" i="2" s="1"/>
  <c r="AW189" i="2" a="1"/>
  <c r="AW189" i="2"/>
  <c r="AX189" i="2" a="1"/>
  <c r="AX189" i="2" s="1"/>
  <c r="AY189" i="2" a="1"/>
  <c r="AY189" i="2"/>
  <c r="AZ189" i="2" a="1"/>
  <c r="AZ189" i="2" s="1"/>
  <c r="AS190" i="2" a="1"/>
  <c r="AS190" i="2"/>
  <c r="AT190" i="2" a="1"/>
  <c r="AT190" i="2" s="1"/>
  <c r="AU190" i="2" a="1"/>
  <c r="AU190" i="2" s="1"/>
  <c r="AV190" i="2" a="1"/>
  <c r="AV190" i="2"/>
  <c r="AW190" i="2" a="1"/>
  <c r="AW190" i="2" s="1"/>
  <c r="AX190" i="2" a="1"/>
  <c r="AX190" i="2" s="1"/>
  <c r="AY190" i="2" a="1"/>
  <c r="AY190" i="2" s="1"/>
  <c r="AZ190" i="2" a="1"/>
  <c r="AZ190" i="2" s="1"/>
  <c r="AS191" i="2" a="1"/>
  <c r="AS191" i="2" s="1"/>
  <c r="AT191" i="2" a="1"/>
  <c r="AT191" i="2"/>
  <c r="AU191" i="2" a="1"/>
  <c r="AU191" i="2" s="1"/>
  <c r="AV191" i="2" a="1"/>
  <c r="AV191" i="2"/>
  <c r="AW191" i="2" a="1"/>
  <c r="AW191" i="2" s="1"/>
  <c r="AX191" i="2" a="1"/>
  <c r="AX191" i="2" s="1"/>
  <c r="AY191" i="2" a="1"/>
  <c r="AY191" i="2"/>
  <c r="AZ191" i="2" a="1"/>
  <c r="AZ191" i="2" s="1"/>
  <c r="AS192" i="2" a="1"/>
  <c r="AS192" i="2"/>
  <c r="AT192" i="2" a="1"/>
  <c r="AT192" i="2" s="1"/>
  <c r="AU192" i="2" a="1"/>
  <c r="AU192" i="2" s="1"/>
  <c r="AV192" i="2" a="1"/>
  <c r="AV192" i="2" s="1"/>
  <c r="AW192" i="2" a="1"/>
  <c r="AW192" i="2"/>
  <c r="AX192" i="2" a="1"/>
  <c r="AX192" i="2" s="1"/>
  <c r="AY192" i="2" a="1"/>
  <c r="AY192" i="2"/>
  <c r="AZ192" i="2" a="1"/>
  <c r="AZ192" i="2" s="1"/>
  <c r="AS193" i="2" a="1"/>
  <c r="AS193" i="2"/>
  <c r="AT193" i="2" a="1"/>
  <c r="AT193" i="2" s="1"/>
  <c r="AU193" i="2" a="1"/>
  <c r="AU193" i="2" s="1"/>
  <c r="AV193" i="2" a="1"/>
  <c r="AV193" i="2" s="1"/>
  <c r="AW193" i="2" a="1"/>
  <c r="AW193" i="2" s="1"/>
  <c r="AX193" i="2" a="1"/>
  <c r="AX193" i="2"/>
  <c r="AY193" i="2" a="1"/>
  <c r="AY193" i="2" s="1"/>
  <c r="AZ193" i="2" a="1"/>
  <c r="AZ193" i="2" s="1"/>
  <c r="AS194" i="2" a="1"/>
  <c r="AS194" i="2" s="1"/>
  <c r="AT194" i="2" a="1"/>
  <c r="AT194" i="2"/>
  <c r="AU194" i="2" a="1"/>
  <c r="AU194" i="2"/>
  <c r="AV194" i="2" a="1"/>
  <c r="AV194" i="2"/>
  <c r="AW194" i="2" a="1"/>
  <c r="AW194" i="2" s="1"/>
  <c r="AX194" i="2" a="1"/>
  <c r="AX194" i="2" s="1"/>
  <c r="AY194" i="2" a="1"/>
  <c r="AY194" i="2" s="1"/>
  <c r="AZ194" i="2" a="1"/>
  <c r="AZ194" i="2" s="1"/>
  <c r="AS195" i="2" a="1"/>
  <c r="AS195" i="2" s="1"/>
  <c r="AT195" i="2" a="1"/>
  <c r="AT195" i="2" s="1"/>
  <c r="AU195" i="2" a="1"/>
  <c r="AU195" i="2"/>
  <c r="AV195" i="2" a="1"/>
  <c r="AV195" i="2" s="1"/>
  <c r="AW195" i="2" a="1"/>
  <c r="AW195" i="2"/>
  <c r="AX195" i="2" a="1"/>
  <c r="AX195" i="2"/>
  <c r="AY195" i="2" a="1"/>
  <c r="AY195" i="2"/>
  <c r="AZ195" i="2" a="1"/>
  <c r="AZ195" i="2" s="1"/>
  <c r="AS196" i="2" a="1"/>
  <c r="AS196" i="2"/>
  <c r="AT196" i="2" a="1"/>
  <c r="AT196" i="2" s="1"/>
  <c r="AU196" i="2" a="1"/>
  <c r="AU196" i="2" s="1"/>
  <c r="AV196" i="2" a="1"/>
  <c r="AV196" i="2"/>
  <c r="AW196" i="2" a="1"/>
  <c r="AW196" i="2" s="1"/>
  <c r="AX196" i="2" a="1"/>
  <c r="AX196" i="2" s="1"/>
  <c r="AY196" i="2" a="1"/>
  <c r="AY196" i="2" s="1"/>
  <c r="AZ196" i="2" a="1"/>
  <c r="AZ196" i="2" s="1"/>
  <c r="AS197" i="2" a="1"/>
  <c r="AS197" i="2"/>
  <c r="AT197" i="2" a="1"/>
  <c r="AT197" i="2"/>
  <c r="AU197" i="2" a="1"/>
  <c r="AU197" i="2" s="1"/>
  <c r="AV197" i="2" a="1"/>
  <c r="AV197" i="2"/>
  <c r="AW197" i="2" a="1"/>
  <c r="AW197" i="2" s="1"/>
  <c r="AX197" i="2" a="1"/>
  <c r="AX197" i="2" s="1"/>
  <c r="AY197" i="2" a="1"/>
  <c r="AY197" i="2" s="1"/>
  <c r="AZ197" i="2" a="1"/>
  <c r="AZ197" i="2" s="1"/>
  <c r="AS198" i="2" a="1"/>
  <c r="AS198" i="2"/>
  <c r="AT198" i="2" a="1"/>
  <c r="AT198" i="2" s="1"/>
  <c r="AU198" i="2" a="1"/>
  <c r="AU198" i="2"/>
  <c r="AV198" i="2" a="1"/>
  <c r="AV198" i="2" s="1"/>
  <c r="AW198" i="2" a="1"/>
  <c r="AW198" i="2"/>
  <c r="AX198" i="2" a="1"/>
  <c r="AX198" i="2" s="1"/>
  <c r="AY198" i="2" a="1"/>
  <c r="AY198" i="2"/>
  <c r="AZ198" i="2" a="1"/>
  <c r="AZ198" i="2" s="1"/>
  <c r="AS199" i="2" a="1"/>
  <c r="AS199" i="2"/>
  <c r="AT199" i="2" a="1"/>
  <c r="AT199" i="2" s="1"/>
  <c r="AU199" i="2" a="1"/>
  <c r="AU199" i="2" s="1"/>
  <c r="AV199" i="2" a="1"/>
  <c r="AV199" i="2" s="1"/>
  <c r="AW199" i="2" a="1"/>
  <c r="AW199" i="2" s="1"/>
  <c r="AX199" i="2" a="1"/>
  <c r="AX199" i="2" s="1"/>
  <c r="AY199" i="2" a="1"/>
  <c r="AY199" i="2" s="1"/>
  <c r="AZ199" i="2" a="1"/>
  <c r="AZ199" i="2" s="1"/>
  <c r="AS200" i="2" a="1"/>
  <c r="AS200" i="2"/>
  <c r="AT200" i="2" a="1"/>
  <c r="AT200" i="2"/>
  <c r="AU200" i="2" a="1"/>
  <c r="AU200" i="2"/>
  <c r="AV200" i="2" a="1"/>
  <c r="AV200" i="2"/>
  <c r="AW200" i="2" a="1"/>
  <c r="AW200" i="2" s="1"/>
  <c r="AX200" i="2" a="1"/>
  <c r="AX200" i="2" s="1"/>
  <c r="AY200" i="2" a="1"/>
  <c r="AY200" i="2" s="1"/>
  <c r="AZ200" i="2" a="1"/>
  <c r="AZ200" i="2" s="1"/>
  <c r="AS201" i="2" a="1"/>
  <c r="AS201" i="2"/>
  <c r="AT201" i="2" a="1"/>
  <c r="AT201" i="2" s="1"/>
  <c r="AU201" i="2" a="1"/>
  <c r="AU201" i="2" s="1"/>
  <c r="AV201" i="2" a="1"/>
  <c r="AV201" i="2" s="1"/>
  <c r="AW201" i="2" a="1"/>
  <c r="AW201" i="2"/>
  <c r="AX201" i="2" a="1"/>
  <c r="AX201" i="2" s="1"/>
  <c r="AY201" i="2" a="1"/>
  <c r="AY201" i="2"/>
  <c r="AZ201" i="2" a="1"/>
  <c r="AZ201" i="2" s="1"/>
  <c r="AS202" i="2" a="1"/>
  <c r="AS202" i="2"/>
  <c r="AT202" i="2" a="1"/>
  <c r="AT202" i="2" s="1"/>
  <c r="AU202" i="2" a="1"/>
  <c r="AU202" i="2" s="1"/>
  <c r="AV202" i="2" a="1"/>
  <c r="AV202" i="2" s="1"/>
  <c r="AW202" i="2" a="1"/>
  <c r="AW202" i="2" s="1"/>
  <c r="AX202" i="2" a="1"/>
  <c r="AX202" i="2" s="1"/>
  <c r="AY202" i="2" a="1"/>
  <c r="AY202" i="2" s="1"/>
  <c r="AZ202" i="2" a="1"/>
  <c r="AZ202" i="2" s="1"/>
  <c r="AS203" i="2" a="1"/>
  <c r="AS203" i="2"/>
  <c r="AT203" i="2" a="1"/>
  <c r="AT203" i="2"/>
  <c r="AU203" i="2" a="1"/>
  <c r="AU203" i="2" s="1"/>
  <c r="AV203" i="2" a="1"/>
  <c r="AV203" i="2"/>
  <c r="AW203" i="2" a="1"/>
  <c r="AW203" i="2" s="1"/>
  <c r="AX203" i="2" a="1"/>
  <c r="AX203" i="2" s="1"/>
  <c r="AY203" i="2" a="1"/>
  <c r="AY203" i="2" s="1"/>
  <c r="AZ203" i="2" a="1"/>
  <c r="AZ203" i="2" s="1"/>
  <c r="AS204" i="2" a="1"/>
  <c r="AS204" i="2" s="1"/>
  <c r="AT204" i="2" a="1"/>
  <c r="AT204" i="2" s="1"/>
  <c r="AU204" i="2" a="1"/>
  <c r="AU204" i="2" s="1"/>
  <c r="AV204" i="2" a="1"/>
  <c r="AV204" i="2" s="1"/>
  <c r="AW204" i="2" a="1"/>
  <c r="AW204" i="2"/>
  <c r="AX204" i="2" a="1"/>
  <c r="AX204" i="2" s="1"/>
  <c r="AY204" i="2" a="1"/>
  <c r="AY204" i="2"/>
  <c r="AZ204" i="2" a="1"/>
  <c r="AZ204" i="2" s="1"/>
  <c r="AS205" i="2" a="1"/>
  <c r="AS205" i="2"/>
  <c r="AT205" i="2" a="1"/>
  <c r="AT205" i="2" s="1"/>
  <c r="AU205" i="2" a="1"/>
  <c r="AU205" i="2" s="1"/>
  <c r="AV205" i="2" a="1"/>
  <c r="AV205" i="2" s="1"/>
  <c r="AW205" i="2" a="1"/>
  <c r="AW205" i="2" s="1"/>
  <c r="AX205" i="2" a="1"/>
  <c r="AX205" i="2" s="1"/>
  <c r="AY205" i="2" a="1"/>
  <c r="AY205" i="2" s="1"/>
  <c r="AZ205" i="2" a="1"/>
  <c r="AZ205" i="2" s="1"/>
  <c r="AS206" i="2" a="1"/>
  <c r="AS206" i="2"/>
  <c r="AT206" i="2" a="1"/>
  <c r="AT206" i="2"/>
  <c r="AU206" i="2" a="1"/>
  <c r="AU206" i="2" s="1"/>
  <c r="AV206" i="2" a="1"/>
  <c r="AV206" i="2"/>
  <c r="AW206" i="2" a="1"/>
  <c r="AW206" i="2" s="1"/>
  <c r="AX206" i="2" a="1"/>
  <c r="AX206" i="2" s="1"/>
  <c r="AY206" i="2" a="1"/>
  <c r="AY206" i="2" s="1"/>
  <c r="AZ206" i="2" a="1"/>
  <c r="AZ206" i="2" s="1"/>
  <c r="AS207" i="2" a="1"/>
  <c r="AS207" i="2"/>
  <c r="AT207" i="2" a="1"/>
  <c r="AT207" i="2" s="1"/>
  <c r="AU207" i="2" a="1"/>
  <c r="AU207" i="2"/>
  <c r="AV207" i="2" a="1"/>
  <c r="AV207" i="2" s="1"/>
  <c r="AW207" i="2" a="1"/>
  <c r="AW207" i="2"/>
  <c r="AX207" i="2" a="1"/>
  <c r="AX207" i="2"/>
  <c r="AY207" i="2" a="1"/>
  <c r="AY207" i="2" s="1"/>
  <c r="AZ207" i="2" a="1"/>
  <c r="AZ207" i="2" s="1"/>
  <c r="AS208" i="2" a="1"/>
  <c r="AS208" i="2" s="1"/>
  <c r="AT208" i="2" a="1"/>
  <c r="AT208" i="2"/>
  <c r="AU208" i="2" a="1"/>
  <c r="AU208" i="2"/>
  <c r="AV208" i="2" a="1"/>
  <c r="AV208" i="2" s="1"/>
  <c r="AW208" i="2" a="1"/>
  <c r="AW208" i="2" s="1"/>
  <c r="AX208" i="2" a="1"/>
  <c r="AX208" i="2" s="1"/>
  <c r="AY208" i="2" a="1"/>
  <c r="AY208" i="2" s="1"/>
  <c r="AZ208" i="2" a="1"/>
  <c r="AZ208" i="2"/>
  <c r="AS209" i="2" a="1"/>
  <c r="AS209" i="2" s="1"/>
  <c r="AT209" i="2" a="1"/>
  <c r="AT209" i="2"/>
  <c r="AU209" i="2" a="1"/>
  <c r="AU209" i="2"/>
  <c r="AV209" i="2" a="1"/>
  <c r="AV209" i="2" s="1"/>
  <c r="AW209" i="2" a="1"/>
  <c r="AW209" i="2"/>
  <c r="AX209" i="2" a="1"/>
  <c r="AX209" i="2" s="1"/>
  <c r="AY209" i="2" a="1"/>
  <c r="AY209" i="2"/>
  <c r="AZ209" i="2" a="1"/>
  <c r="AZ209" i="2"/>
  <c r="AS210" i="2" a="1"/>
  <c r="AS210" i="2" s="1"/>
  <c r="AT210" i="2" a="1"/>
  <c r="AT210" i="2" s="1"/>
  <c r="AU210" i="2" a="1"/>
  <c r="AU210" i="2" s="1"/>
  <c r="AV210" i="2" a="1"/>
  <c r="AV210" i="2" s="1"/>
  <c r="AW210" i="2" a="1"/>
  <c r="AW210" i="2"/>
  <c r="AX210" i="2" a="1"/>
  <c r="AX210" i="2" s="1"/>
  <c r="AY210" i="2" a="1"/>
  <c r="AY210" i="2"/>
  <c r="AZ210" i="2" a="1"/>
  <c r="AZ210" i="2" s="1"/>
  <c r="AS211" i="2" a="1"/>
  <c r="AS211" i="2" s="1"/>
  <c r="AT211" i="2" a="1"/>
  <c r="AT211" i="2"/>
  <c r="AU211" i="2" a="1"/>
  <c r="AU211" i="2" s="1"/>
  <c r="AV211" i="2" a="1"/>
  <c r="AV211" i="2"/>
  <c r="AW211" i="2" a="1"/>
  <c r="AW211" i="2"/>
  <c r="AX211" i="2" a="1"/>
  <c r="AX211" i="2" s="1"/>
  <c r="AY211" i="2" a="1"/>
  <c r="AY211" i="2"/>
  <c r="AZ211" i="2" a="1"/>
  <c r="AZ211" i="2" s="1"/>
  <c r="AS212" i="2" a="1"/>
  <c r="AS212" i="2" s="1"/>
  <c r="AT212" i="2" a="1"/>
  <c r="AT212" i="2"/>
  <c r="AU212" i="2" a="1"/>
  <c r="AU212" i="2" s="1"/>
  <c r="AV212" i="2" a="1"/>
  <c r="AV212" i="2" s="1"/>
  <c r="AW212" i="2" a="1"/>
  <c r="AW212" i="2" s="1"/>
  <c r="AX212" i="2" a="1"/>
  <c r="AX212" i="2" s="1"/>
  <c r="AY212" i="2" a="1"/>
  <c r="AY212" i="2"/>
  <c r="AZ212" i="2" a="1"/>
  <c r="AZ212" i="2" s="1"/>
  <c r="AS213" i="2" a="1"/>
  <c r="AS213" i="2"/>
  <c r="AT213" i="2" a="1"/>
  <c r="AT213" i="2" s="1"/>
  <c r="AU213" i="2" a="1"/>
  <c r="AU213" i="2"/>
  <c r="AV213" i="2" a="1"/>
  <c r="AV213" i="2"/>
  <c r="AW213" i="2" a="1"/>
  <c r="AW213" i="2" s="1"/>
  <c r="AX213" i="2" a="1"/>
  <c r="AX213" i="2" s="1"/>
  <c r="AY213" i="2" a="1"/>
  <c r="AY213" i="2"/>
  <c r="AZ213" i="2" a="1"/>
  <c r="AZ213" i="2" s="1"/>
  <c r="AS214" i="2" a="1"/>
  <c r="AS214" i="2"/>
  <c r="AT214" i="2" a="1"/>
  <c r="AT214" i="2" s="1"/>
  <c r="AU214" i="2" a="1"/>
  <c r="AU214" i="2" s="1"/>
  <c r="AV214" i="2" a="1"/>
  <c r="AV214" i="2"/>
  <c r="AW214" i="2" a="1"/>
  <c r="AW214" i="2" s="1"/>
  <c r="AX214" i="2" a="1"/>
  <c r="AX214" i="2" s="1"/>
  <c r="AY214" i="2" a="1"/>
  <c r="AY214" i="2" s="1"/>
  <c r="AZ214" i="2" a="1"/>
  <c r="AZ214" i="2"/>
  <c r="AS215" i="2" a="1"/>
  <c r="AS215" i="2"/>
  <c r="AT215" i="2" a="1"/>
  <c r="AT215" i="2" s="1"/>
  <c r="AU215" i="2" a="1"/>
  <c r="AU215" i="2" s="1"/>
  <c r="AV215" i="2" a="1"/>
  <c r="AV215" i="2" s="1"/>
  <c r="AW215" i="2" a="1"/>
  <c r="AW215" i="2"/>
  <c r="AX215" i="2" a="1"/>
  <c r="AX215" i="2"/>
  <c r="AY215" i="2" a="1"/>
  <c r="AY215" i="2" s="1"/>
  <c r="AZ215" i="2" a="1"/>
  <c r="AZ215" i="2" s="1"/>
  <c r="AS216" i="2" a="1"/>
  <c r="AS216" i="2"/>
  <c r="AT216" i="2" a="1"/>
  <c r="AT216" i="2" s="1"/>
  <c r="AU216" i="2" a="1"/>
  <c r="AU216" i="2"/>
  <c r="AV216" i="2" a="1"/>
  <c r="AV216" i="2" s="1"/>
  <c r="AW216" i="2" a="1"/>
  <c r="AW216" i="2"/>
  <c r="AX216" i="2" a="1"/>
  <c r="AX216" i="2"/>
  <c r="AY216" i="2" a="1"/>
  <c r="AY216" i="2" s="1"/>
  <c r="AZ216" i="2" a="1"/>
  <c r="AZ216" i="2" s="1"/>
  <c r="AS217" i="2" a="1"/>
  <c r="AS217" i="2" s="1"/>
  <c r="AT217" i="2" a="1"/>
  <c r="AT217" i="2"/>
  <c r="AU217" i="2" a="1"/>
  <c r="AU217" i="2"/>
  <c r="AV217" i="2" a="1"/>
  <c r="AV217" i="2" s="1"/>
  <c r="AW217" i="2" a="1"/>
  <c r="AW217" i="2" s="1"/>
  <c r="AX217" i="2" a="1"/>
  <c r="AX217" i="2" s="1"/>
  <c r="AY217" i="2" a="1"/>
  <c r="AY217" i="2" s="1"/>
  <c r="AZ217" i="2" a="1"/>
  <c r="AZ217" i="2"/>
  <c r="AS218" i="2" a="1"/>
  <c r="AS218" i="2" s="1"/>
  <c r="AT218" i="2" a="1"/>
  <c r="AT218" i="2"/>
  <c r="AU218" i="2" a="1"/>
  <c r="AU218" i="2"/>
  <c r="AV218" i="2" a="1"/>
  <c r="AV218" i="2" s="1"/>
  <c r="AW218" i="2" a="1"/>
  <c r="AW218" i="2"/>
  <c r="AX218" i="2" a="1"/>
  <c r="AX218" i="2" s="1"/>
  <c r="AY218" i="2" a="1"/>
  <c r="AY218" i="2"/>
  <c r="AZ218" i="2" a="1"/>
  <c r="AZ218" i="2"/>
  <c r="AS219" i="2" a="1"/>
  <c r="AS219" i="2" s="1"/>
  <c r="AT219" i="2" a="1"/>
  <c r="AT219" i="2" s="1"/>
  <c r="AU219" i="2" a="1"/>
  <c r="AU219" i="2" s="1"/>
  <c r="AV219" i="2" a="1"/>
  <c r="AV219" i="2" s="1"/>
  <c r="AW219" i="2" a="1"/>
  <c r="AW219" i="2"/>
  <c r="AX219" i="2" a="1"/>
  <c r="AX219" i="2" s="1"/>
  <c r="AY219" i="2" a="1"/>
  <c r="AY219" i="2"/>
  <c r="AZ219" i="2" a="1"/>
  <c r="AZ219" i="2" s="1"/>
  <c r="AS220" i="2" a="1"/>
  <c r="AS220" i="2" s="1"/>
  <c r="AT220" i="2" a="1"/>
  <c r="AT220" i="2"/>
  <c r="AU220" i="2" a="1"/>
  <c r="AU220" i="2" s="1"/>
  <c r="AV220" i="2" a="1"/>
  <c r="AV220" i="2"/>
  <c r="AW220" i="2" a="1"/>
  <c r="AW220" i="2"/>
  <c r="AX220" i="2" a="1"/>
  <c r="AX220" i="2" s="1"/>
  <c r="AY220" i="2" a="1"/>
  <c r="AY220" i="2"/>
  <c r="AZ220" i="2" a="1"/>
  <c r="AZ220" i="2" s="1"/>
  <c r="AS221" i="2" a="1"/>
  <c r="AS221" i="2" s="1"/>
  <c r="AT221" i="2" a="1"/>
  <c r="AT221" i="2"/>
  <c r="AU221" i="2" a="1"/>
  <c r="AU221" i="2" s="1"/>
  <c r="AV221" i="2" a="1"/>
  <c r="AV221" i="2" s="1"/>
  <c r="AW221" i="2" a="1"/>
  <c r="AW221" i="2" s="1"/>
  <c r="AX221" i="2" a="1"/>
  <c r="AX221" i="2" s="1"/>
  <c r="AY221" i="2" a="1"/>
  <c r="AY221" i="2"/>
  <c r="AZ221" i="2" a="1"/>
  <c r="AZ221" i="2" s="1"/>
  <c r="AS222" i="2" a="1"/>
  <c r="AS222" i="2"/>
  <c r="AT222" i="2" a="1"/>
  <c r="AT222" i="2" s="1"/>
  <c r="AU222" i="2" a="1"/>
  <c r="AU222" i="2"/>
  <c r="AV222" i="2" a="1"/>
  <c r="AV222" i="2"/>
  <c r="AW222" i="2" a="1"/>
  <c r="AW222" i="2" s="1"/>
  <c r="AX222" i="2" a="1"/>
  <c r="AX222" i="2" s="1"/>
  <c r="AY222" i="2" a="1"/>
  <c r="AY222" i="2"/>
  <c r="AZ222" i="2" a="1"/>
  <c r="AZ222" i="2" s="1"/>
  <c r="AS223" i="2" a="1"/>
  <c r="AS223" i="2"/>
  <c r="AT223" i="2" a="1"/>
  <c r="AT223" i="2" s="1"/>
  <c r="AU223" i="2" a="1"/>
  <c r="AU223" i="2" s="1"/>
  <c r="AV223" i="2" a="1"/>
  <c r="AV223" i="2"/>
  <c r="AW223" i="2" a="1"/>
  <c r="AW223" i="2" s="1"/>
  <c r="AX223" i="2" a="1"/>
  <c r="AX223" i="2" s="1"/>
  <c r="AY223" i="2" a="1"/>
  <c r="AY223" i="2" s="1"/>
  <c r="AZ223" i="2" a="1"/>
  <c r="AZ223" i="2"/>
  <c r="AS224" i="2" a="1"/>
  <c r="AS224" i="2"/>
  <c r="AT224" i="2" a="1"/>
  <c r="AT224" i="2" s="1"/>
  <c r="AU224" i="2" a="1"/>
  <c r="AU224" i="2" s="1"/>
  <c r="AV224" i="2" a="1"/>
  <c r="AV224" i="2" s="1"/>
  <c r="AW224" i="2" a="1"/>
  <c r="AW224" i="2"/>
  <c r="AX224" i="2" a="1"/>
  <c r="AX224" i="2"/>
  <c r="AY224" i="2" a="1"/>
  <c r="AY224" i="2" s="1"/>
  <c r="AZ224" i="2" a="1"/>
  <c r="AZ224" i="2" s="1"/>
  <c r="AS225" i="2" a="1"/>
  <c r="AS225" i="2"/>
  <c r="AT225" i="2" a="1"/>
  <c r="AT225" i="2" s="1"/>
  <c r="AU225" i="2" a="1"/>
  <c r="AU225" i="2"/>
  <c r="AV225" i="2" a="1"/>
  <c r="AV225" i="2" s="1"/>
  <c r="AW225" i="2" a="1"/>
  <c r="AW225" i="2"/>
  <c r="AX225" i="2" a="1"/>
  <c r="AX225" i="2"/>
  <c r="AY225" i="2" a="1"/>
  <c r="AY225" i="2" s="1"/>
  <c r="AZ225" i="2" a="1"/>
  <c r="AZ225" i="2" s="1"/>
  <c r="AS226" i="2" a="1"/>
  <c r="AS226" i="2" s="1"/>
  <c r="AT226" i="2" a="1"/>
  <c r="AT226" i="2"/>
  <c r="AU226" i="2" a="1"/>
  <c r="AU226" i="2"/>
  <c r="AV226" i="2" a="1"/>
  <c r="AV226" i="2" s="1"/>
  <c r="AW226" i="2" a="1"/>
  <c r="AW226" i="2" s="1"/>
  <c r="AX226" i="2" a="1"/>
  <c r="AX226" i="2" s="1"/>
  <c r="AY226" i="2" a="1"/>
  <c r="AY226" i="2" s="1"/>
  <c r="AZ226" i="2" a="1"/>
  <c r="AZ226" i="2"/>
  <c r="AS227" i="2" a="1"/>
  <c r="AS227" i="2" s="1"/>
  <c r="AT227" i="2" a="1"/>
  <c r="AT227" i="2"/>
  <c r="AU227" i="2" a="1"/>
  <c r="AU227" i="2"/>
  <c r="AV227" i="2" a="1"/>
  <c r="AV227" i="2" s="1"/>
  <c r="AW227" i="2" a="1"/>
  <c r="AW227" i="2"/>
  <c r="AX227" i="2" a="1"/>
  <c r="AX227" i="2" s="1"/>
  <c r="AY227" i="2" a="1"/>
  <c r="AY227" i="2"/>
  <c r="AZ227" i="2" a="1"/>
  <c r="AZ227" i="2"/>
  <c r="AS228" i="2" a="1"/>
  <c r="AS228" i="2" s="1"/>
  <c r="AT228" i="2" a="1"/>
  <c r="AT228" i="2" s="1"/>
  <c r="AU228" i="2" a="1"/>
  <c r="AU228" i="2" s="1"/>
  <c r="AV228" i="2" a="1"/>
  <c r="AV228" i="2" s="1"/>
  <c r="AW228" i="2" a="1"/>
  <c r="AW228" i="2"/>
  <c r="AX228" i="2" a="1"/>
  <c r="AX228" i="2" s="1"/>
  <c r="AY228" i="2" a="1"/>
  <c r="AY228" i="2"/>
  <c r="AZ228" i="2" a="1"/>
  <c r="AZ228" i="2" s="1"/>
  <c r="AS229" i="2" a="1"/>
  <c r="AS229" i="2" s="1"/>
  <c r="AT229" i="2" a="1"/>
  <c r="AT229" i="2"/>
  <c r="AU229" i="2" a="1"/>
  <c r="AU229" i="2" s="1"/>
  <c r="AV229" i="2" a="1"/>
  <c r="AV229" i="2"/>
  <c r="AW229" i="2" a="1"/>
  <c r="AW229" i="2"/>
  <c r="AX229" i="2" a="1"/>
  <c r="AX229" i="2" s="1"/>
  <c r="AY229" i="2" a="1"/>
  <c r="AY229" i="2"/>
  <c r="AZ229" i="2" a="1"/>
  <c r="AZ229" i="2" s="1"/>
  <c r="AS230" i="2" a="1"/>
  <c r="AS230" i="2" s="1"/>
  <c r="AT230" i="2" a="1"/>
  <c r="AT230" i="2"/>
  <c r="AU230" i="2" a="1"/>
  <c r="AU230" i="2" s="1"/>
  <c r="AV230" i="2" a="1"/>
  <c r="AV230" i="2" s="1"/>
  <c r="AW230" i="2" a="1"/>
  <c r="AW230" i="2" s="1"/>
  <c r="AX230" i="2" a="1"/>
  <c r="AX230" i="2" s="1"/>
  <c r="AY230" i="2" a="1"/>
  <c r="AY230" i="2"/>
  <c r="AZ230" i="2" a="1"/>
  <c r="AZ230" i="2" s="1"/>
  <c r="AS231" i="2" a="1"/>
  <c r="AS231" i="2"/>
  <c r="AT231" i="2" a="1"/>
  <c r="AT231" i="2" s="1"/>
  <c r="AU231" i="2" a="1"/>
  <c r="AU231" i="2"/>
  <c r="AV231" i="2" a="1"/>
  <c r="AV231" i="2"/>
  <c r="AW231" i="2" a="1"/>
  <c r="AW231" i="2" s="1"/>
  <c r="AX231" i="2" a="1"/>
  <c r="AX231" i="2" s="1"/>
  <c r="AY231" i="2" a="1"/>
  <c r="AY231" i="2"/>
  <c r="AZ231" i="2" a="1"/>
  <c r="AZ231" i="2" s="1"/>
  <c r="AS232" i="2" a="1"/>
  <c r="AS232" i="2"/>
  <c r="AT232" i="2" a="1"/>
  <c r="AT232" i="2" s="1"/>
  <c r="AU232" i="2" a="1"/>
  <c r="AU232" i="2" s="1"/>
  <c r="AV232" i="2" a="1"/>
  <c r="AV232" i="2"/>
  <c r="AW232" i="2" a="1"/>
  <c r="AW232" i="2" s="1"/>
  <c r="AX232" i="2" a="1"/>
  <c r="AX232" i="2" s="1"/>
  <c r="AY232" i="2" a="1"/>
  <c r="AY232" i="2" s="1"/>
  <c r="AZ232" i="2" a="1"/>
  <c r="AZ232" i="2"/>
  <c r="AS233" i="2" a="1"/>
  <c r="AS233" i="2"/>
  <c r="AT233" i="2" a="1"/>
  <c r="AT233" i="2" s="1"/>
  <c r="AU233" i="2" a="1"/>
  <c r="AU233" i="2" s="1"/>
  <c r="AV233" i="2" a="1"/>
  <c r="AV233" i="2" s="1"/>
  <c r="AW233" i="2" a="1"/>
  <c r="AW233" i="2"/>
  <c r="AX233" i="2" a="1"/>
  <c r="AX233" i="2"/>
  <c r="AY233" i="2" a="1"/>
  <c r="AY233" i="2" s="1"/>
  <c r="AZ233" i="2" a="1"/>
  <c r="AZ233" i="2" s="1"/>
  <c r="AS234" i="2" a="1"/>
  <c r="AS234" i="2"/>
  <c r="AT234" i="2" a="1"/>
  <c r="AT234" i="2" s="1"/>
  <c r="AU234" i="2" a="1"/>
  <c r="AU234" i="2"/>
  <c r="AV234" i="2" a="1"/>
  <c r="AV234" i="2" s="1"/>
  <c r="AW234" i="2" a="1"/>
  <c r="AW234" i="2"/>
  <c r="AX234" i="2" a="1"/>
  <c r="AX234" i="2"/>
  <c r="AY234" i="2" a="1"/>
  <c r="AY234" i="2" s="1"/>
  <c r="AZ234" i="2" a="1"/>
  <c r="AZ234" i="2" s="1"/>
  <c r="AS235" i="2" a="1"/>
  <c r="AS235" i="2" s="1"/>
  <c r="AT235" i="2" a="1"/>
  <c r="AT235" i="2"/>
  <c r="AU235" i="2" a="1"/>
  <c r="AU235" i="2"/>
  <c r="AV235" i="2" a="1"/>
  <c r="AV235" i="2" s="1"/>
  <c r="AW235" i="2" a="1"/>
  <c r="AW235" i="2" s="1"/>
  <c r="AX235" i="2" a="1"/>
  <c r="AX235" i="2" s="1"/>
  <c r="AY235" i="2" a="1"/>
  <c r="AY235" i="2" s="1"/>
  <c r="AZ235" i="2" a="1"/>
  <c r="AZ235" i="2"/>
  <c r="AS236" i="2" a="1"/>
  <c r="AS236" i="2" s="1"/>
  <c r="AT236" i="2" a="1"/>
  <c r="AT236" i="2"/>
  <c r="AU236" i="2" a="1"/>
  <c r="AU236" i="2"/>
  <c r="AV236" i="2" a="1"/>
  <c r="AV236" i="2" s="1"/>
  <c r="AW236" i="2" a="1"/>
  <c r="AW236" i="2"/>
  <c r="AX236" i="2" a="1"/>
  <c r="AX236" i="2" s="1"/>
  <c r="AY236" i="2" a="1"/>
  <c r="AY236" i="2"/>
  <c r="AZ236" i="2" a="1"/>
  <c r="AZ236" i="2"/>
  <c r="AS237" i="2" a="1"/>
  <c r="AS237" i="2" s="1"/>
  <c r="AT237" i="2" a="1"/>
  <c r="AT237" i="2" s="1"/>
  <c r="AU237" i="2" a="1"/>
  <c r="AU237" i="2" s="1"/>
  <c r="AV237" i="2" a="1"/>
  <c r="AV237" i="2" s="1"/>
  <c r="AW237" i="2" a="1"/>
  <c r="AW237" i="2"/>
  <c r="AX237" i="2" a="1"/>
  <c r="AX237" i="2" s="1"/>
  <c r="AY237" i="2" a="1"/>
  <c r="AY237" i="2"/>
  <c r="AZ237" i="2" a="1"/>
  <c r="AZ237" i="2" s="1"/>
  <c r="AS238" i="2" a="1"/>
  <c r="AS238" i="2" s="1"/>
  <c r="AT238" i="2" a="1"/>
  <c r="AT238" i="2"/>
  <c r="AU238" i="2" a="1"/>
  <c r="AU238" i="2" s="1"/>
  <c r="AV238" i="2" a="1"/>
  <c r="AV238" i="2"/>
  <c r="AW238" i="2" a="1"/>
  <c r="AW238" i="2"/>
  <c r="AX238" i="2" a="1"/>
  <c r="AX238" i="2" s="1"/>
  <c r="AY238" i="2" a="1"/>
  <c r="AY238" i="2"/>
  <c r="AZ238" i="2" a="1"/>
  <c r="AZ238" i="2" s="1"/>
  <c r="AS239" i="2" a="1"/>
  <c r="AS239" i="2" s="1"/>
  <c r="AT239" i="2" a="1"/>
  <c r="AT239" i="2"/>
  <c r="AU239" i="2" a="1"/>
  <c r="AU239" i="2" s="1"/>
  <c r="AV239" i="2" a="1"/>
  <c r="AV239" i="2" s="1"/>
  <c r="AW239" i="2" a="1"/>
  <c r="AW239" i="2" s="1"/>
  <c r="AX239" i="2" a="1"/>
  <c r="AX239" i="2" s="1"/>
  <c r="AY239" i="2" a="1"/>
  <c r="AY239" i="2"/>
  <c r="AZ239" i="2" a="1"/>
  <c r="AZ239" i="2" s="1"/>
  <c r="AS240" i="2" a="1"/>
  <c r="AS240" i="2"/>
  <c r="AT240" i="2" a="1"/>
  <c r="AT240" i="2" s="1"/>
  <c r="AU240" i="2" a="1"/>
  <c r="AU240" i="2"/>
  <c r="AV240" i="2" a="1"/>
  <c r="AV240" i="2"/>
  <c r="AW240" i="2" a="1"/>
  <c r="AW240" i="2" s="1"/>
  <c r="AX240" i="2" a="1"/>
  <c r="AX240" i="2"/>
  <c r="AY240" i="2" a="1"/>
  <c r="AY240" i="2"/>
  <c r="AZ240" i="2" a="1"/>
  <c r="AZ240" i="2" s="1"/>
  <c r="AS241" i="2" a="1"/>
  <c r="AS241" i="2"/>
  <c r="AT241" i="2" a="1"/>
  <c r="AT241" i="2" s="1"/>
  <c r="AU241" i="2" a="1"/>
  <c r="AU241" i="2" s="1"/>
  <c r="AV241" i="2" a="1"/>
  <c r="AV241" i="2"/>
  <c r="AW241" i="2" a="1"/>
  <c r="AW241" i="2" s="1"/>
  <c r="AX241" i="2" a="1"/>
  <c r="AX241" i="2" s="1"/>
  <c r="AY241" i="2" a="1"/>
  <c r="AY241" i="2" s="1"/>
  <c r="AZ241" i="2" a="1"/>
  <c r="AZ241" i="2" s="1"/>
  <c r="AS242" i="2" a="1"/>
  <c r="AS242" i="2"/>
  <c r="AT242" i="2" a="1"/>
  <c r="AT242" i="2" s="1"/>
  <c r="AU242" i="2" a="1"/>
  <c r="AU242" i="2" s="1"/>
  <c r="AV242" i="2" a="1"/>
  <c r="AV242" i="2" s="1"/>
  <c r="AW242" i="2" a="1"/>
  <c r="AW242" i="2"/>
  <c r="AX242" i="2" a="1"/>
  <c r="AX242" i="2"/>
  <c r="AY242" i="2" a="1"/>
  <c r="AY242" i="2" s="1"/>
  <c r="AZ242" i="2" a="1"/>
  <c r="AZ242" i="2"/>
  <c r="AS243" i="2" a="1"/>
  <c r="AS243" i="2"/>
  <c r="AT243" i="2" a="1"/>
  <c r="AT243" i="2" s="1"/>
  <c r="AU243" i="2" a="1"/>
  <c r="AU243" i="2"/>
  <c r="AV243" i="2" a="1"/>
  <c r="AV243" i="2" s="1"/>
  <c r="AW243" i="2" a="1"/>
  <c r="AW243" i="2" s="1"/>
  <c r="AX243" i="2" a="1"/>
  <c r="AX243" i="2"/>
  <c r="AY243" i="2" a="1"/>
  <c r="AY243" i="2" s="1"/>
  <c r="AZ243" i="2" a="1"/>
  <c r="AZ243" i="2" s="1"/>
  <c r="AS244" i="2" a="1"/>
  <c r="AS244" i="2" s="1"/>
  <c r="AT244" i="2" a="1"/>
  <c r="AT244" i="2"/>
  <c r="AU244" i="2" a="1"/>
  <c r="AU244" i="2"/>
  <c r="AV244" i="2" a="1"/>
  <c r="AV244" i="2" s="1"/>
  <c r="AW244" i="2" a="1"/>
  <c r="AW244" i="2" s="1"/>
  <c r="AX244" i="2" a="1"/>
  <c r="AX244" i="2" s="1"/>
  <c r="AY244" i="2" a="1"/>
  <c r="AY244" i="2" s="1"/>
  <c r="AZ244" i="2" a="1"/>
  <c r="AZ244" i="2"/>
  <c r="AS245" i="2" a="1"/>
  <c r="AS245" i="2" s="1"/>
  <c r="AT245" i="2" a="1"/>
  <c r="AT245" i="2" s="1"/>
  <c r="AU245" i="2" a="1"/>
  <c r="AU245" i="2"/>
  <c r="AV245" i="2" a="1"/>
  <c r="AV245" i="2" s="1"/>
  <c r="AW245" i="2" a="1"/>
  <c r="AW245" i="2"/>
  <c r="AX245" i="2" a="1"/>
  <c r="AX245" i="2" s="1"/>
  <c r="AY245" i="2" a="1"/>
  <c r="AY245" i="2" s="1"/>
  <c r="AZ245" i="2" a="1"/>
  <c r="AZ245" i="2"/>
  <c r="AS246" i="2" a="1"/>
  <c r="AS246" i="2" s="1"/>
  <c r="AT246" i="2" a="1"/>
  <c r="AT246" i="2" s="1"/>
  <c r="AU246" i="2" a="1"/>
  <c r="AU246" i="2" s="1"/>
  <c r="AV246" i="2" a="1"/>
  <c r="AV246" i="2" s="1"/>
  <c r="AW246" i="2" a="1"/>
  <c r="AW246" i="2"/>
  <c r="AX246" i="2" a="1"/>
  <c r="AX246" i="2"/>
  <c r="AY246" i="2" a="1"/>
  <c r="AY246" i="2"/>
  <c r="AZ246" i="2" a="1"/>
  <c r="AZ246" i="2" s="1"/>
  <c r="AS247" i="2" a="1"/>
  <c r="AS247" i="2"/>
  <c r="AT247" i="2" a="1"/>
  <c r="AT247" i="2"/>
  <c r="AU247" i="2" a="1"/>
  <c r="AU247" i="2" s="1"/>
  <c r="AV247" i="2" a="1"/>
  <c r="AV247" i="2" s="1"/>
  <c r="AW247" i="2" a="1"/>
  <c r="AW247" i="2" s="1"/>
  <c r="AX247" i="2" a="1"/>
  <c r="AX247" i="2" s="1"/>
  <c r="AY247" i="2" a="1"/>
  <c r="AY247" i="2" s="1"/>
  <c r="AZ247" i="2" a="1"/>
  <c r="AZ247" i="2" s="1"/>
  <c r="AS248" i="2" a="1"/>
  <c r="AS248" i="2"/>
  <c r="AT248" i="2" a="1"/>
  <c r="AT248" i="2" s="1"/>
  <c r="AU248" i="2" a="1"/>
  <c r="AU248" i="2" s="1"/>
  <c r="AV248" i="2" a="1"/>
  <c r="AV248" i="2" s="1"/>
  <c r="AW248" i="2" a="1"/>
  <c r="AW248" i="2"/>
  <c r="AX248" i="2" a="1"/>
  <c r="AX248" i="2" s="1"/>
  <c r="AY248" i="2" a="1"/>
  <c r="AY248" i="2"/>
  <c r="AZ248" i="2" a="1"/>
  <c r="AZ248" i="2" s="1"/>
  <c r="AS249" i="2" a="1"/>
  <c r="AS249" i="2"/>
  <c r="AT249" i="2" a="1"/>
  <c r="AT249" i="2" s="1"/>
  <c r="AU249" i="2" a="1"/>
  <c r="AU249" i="2" s="1"/>
  <c r="AV249" i="2" a="1"/>
  <c r="AV249" i="2"/>
  <c r="AW249" i="2" a="1"/>
  <c r="AW249" i="2" s="1"/>
  <c r="AX249" i="2" a="1"/>
  <c r="AX249" i="2"/>
  <c r="AY249" i="2" a="1"/>
  <c r="AY249" i="2" s="1"/>
  <c r="AZ249" i="2" a="1"/>
  <c r="AZ249" i="2" s="1"/>
  <c r="AS250" i="2" a="1"/>
  <c r="AS250" i="2" s="1"/>
  <c r="AT250" i="2" a="1"/>
  <c r="AT250" i="2" s="1"/>
  <c r="AU250" i="2" a="1"/>
  <c r="AU250" i="2"/>
  <c r="AV250" i="2" a="1"/>
  <c r="AV250" i="2"/>
  <c r="AW250" i="2" a="1"/>
  <c r="AW250" i="2"/>
  <c r="AX250" i="2" a="1"/>
  <c r="AX250" i="2" s="1"/>
  <c r="AY250" i="2" a="1"/>
  <c r="AY250" i="2"/>
  <c r="AZ250" i="2" a="1"/>
  <c r="AZ250" i="2"/>
  <c r="AS251" i="2" a="1"/>
  <c r="AS251" i="2"/>
  <c r="AT251" i="2" a="1"/>
  <c r="AT251" i="2" s="1"/>
  <c r="AU251" i="2" a="1"/>
  <c r="AU251" i="2"/>
  <c r="AV251" i="2" a="1"/>
  <c r="AV251" i="2" s="1"/>
  <c r="AW251" i="2" a="1"/>
  <c r="AW251" i="2" s="1"/>
  <c r="AX251" i="2" a="1"/>
  <c r="AX251" i="2"/>
  <c r="AY251" i="2" a="1"/>
  <c r="AY251" i="2"/>
  <c r="AZ251" i="2" a="1"/>
  <c r="AZ251" i="2"/>
  <c r="AS252" i="2" a="1"/>
  <c r="AS252" i="2"/>
  <c r="AT252" i="2" a="1"/>
  <c r="AT252" i="2" s="1"/>
  <c r="AU252" i="2" a="1"/>
  <c r="AU252" i="2"/>
  <c r="AV252" i="2" a="1"/>
  <c r="AV252" i="2" s="1"/>
  <c r="AW252" i="2" a="1"/>
  <c r="AW252" i="2" s="1"/>
  <c r="AX252" i="2" a="1"/>
  <c r="AX252" i="2" s="1"/>
  <c r="AY252" i="2" a="1"/>
  <c r="AY252" i="2" s="1"/>
  <c r="AZ252" i="2" a="1"/>
  <c r="AZ252" i="2" s="1"/>
  <c r="AS253" i="2" a="1"/>
  <c r="AS253" i="2"/>
  <c r="AT253" i="2" a="1"/>
  <c r="AT253" i="2" s="1"/>
  <c r="AU253" i="2" a="1"/>
  <c r="AU253" i="2"/>
  <c r="AV253" i="2" a="1"/>
  <c r="AV253" i="2"/>
  <c r="AW253" i="2" a="1"/>
  <c r="AW253" i="2" s="1"/>
  <c r="AX253" i="2" a="1"/>
  <c r="AX253" i="2"/>
  <c r="AY253" i="2" a="1"/>
  <c r="AY253" i="2"/>
  <c r="AZ253" i="2" a="1"/>
  <c r="AZ253" i="2"/>
  <c r="AS254" i="2" a="1"/>
  <c r="AS254" i="2" s="1"/>
  <c r="AT254" i="2" a="1"/>
  <c r="AT254" i="2" s="1"/>
  <c r="AU254" i="2" a="1"/>
  <c r="AU254" i="2" s="1"/>
  <c r="AV254" i="2" a="1"/>
  <c r="AV254" i="2"/>
  <c r="AW254" i="2" a="1"/>
  <c r="AW254" i="2" s="1"/>
  <c r="AX254" i="2" a="1"/>
  <c r="AX254" i="2"/>
  <c r="AY254" i="2" a="1"/>
  <c r="AY254" i="2" s="1"/>
  <c r="AZ254" i="2" a="1"/>
  <c r="AZ254" i="2"/>
  <c r="AS255" i="2" a="1"/>
  <c r="AS255" i="2" s="1"/>
  <c r="AT255" i="2" a="1"/>
  <c r="AT255" i="2" s="1"/>
  <c r="AU255" i="2" a="1"/>
  <c r="AU255" i="2"/>
  <c r="AV255" i="2" a="1"/>
  <c r="AV255" i="2"/>
  <c r="AW255" i="2" a="1"/>
  <c r="AW255" i="2"/>
  <c r="AX255" i="2" a="1"/>
  <c r="AX255" i="2" s="1"/>
  <c r="AY255" i="2" a="1"/>
  <c r="AY255" i="2" s="1"/>
  <c r="AZ255" i="2" a="1"/>
  <c r="AZ255" i="2"/>
  <c r="AS256" i="2" a="1"/>
  <c r="AS256" i="2"/>
  <c r="AT256" i="2" a="1"/>
  <c r="AT256" i="2" s="1"/>
  <c r="AU256" i="2" a="1"/>
  <c r="AU256" i="2"/>
  <c r="AV256" i="2" a="1"/>
  <c r="AV256" i="2" s="1"/>
  <c r="AW256" i="2" a="1"/>
  <c r="AW256" i="2" s="1"/>
  <c r="AX256" i="2" a="1"/>
  <c r="AX256" i="2" s="1"/>
  <c r="AY256" i="2" a="1"/>
  <c r="AY256" i="2" s="1"/>
  <c r="AZ256" i="2" a="1"/>
  <c r="AZ256" i="2"/>
  <c r="AS257" i="2" a="1"/>
  <c r="AS257" i="2"/>
  <c r="AT257" i="2" a="1"/>
  <c r="AT257" i="2"/>
  <c r="AU257" i="2" a="1"/>
  <c r="AU257" i="2" s="1"/>
  <c r="AV257" i="2" a="1"/>
  <c r="AV257" i="2"/>
  <c r="AW257" i="2" a="1"/>
  <c r="AW257" i="2"/>
  <c r="AX257" i="2" a="1"/>
  <c r="AX257" i="2"/>
  <c r="AY257" i="2" a="1"/>
  <c r="AY257" i="2" s="1"/>
  <c r="AZ257" i="2" a="1"/>
  <c r="AZ257" i="2"/>
  <c r="AS258" i="2" a="1"/>
  <c r="AS258" i="2" s="1"/>
  <c r="AT258" i="2" a="1"/>
  <c r="AT258" i="2" s="1"/>
  <c r="AU258" i="2" a="1"/>
  <c r="AU258" i="2" s="1"/>
  <c r="AV258" i="2" a="1"/>
  <c r="AV258" i="2" s="1"/>
  <c r="AW258" i="2" a="1"/>
  <c r="AW258" i="2"/>
  <c r="AX258" i="2" a="1"/>
  <c r="AX258" i="2"/>
  <c r="AY258" i="2" a="1"/>
  <c r="AY258" i="2" s="1"/>
  <c r="AZ258" i="2" a="1"/>
  <c r="AZ258" i="2" s="1"/>
  <c r="AS259" i="2" a="1"/>
  <c r="AS259" i="2"/>
  <c r="AT259" i="2" a="1"/>
  <c r="AT259" i="2"/>
  <c r="AU259" i="2" a="1"/>
  <c r="AU259" i="2"/>
  <c r="AV259" i="2" a="1"/>
  <c r="AV259" i="2" s="1"/>
  <c r="AW259" i="2" a="1"/>
  <c r="AW259" i="2" s="1"/>
  <c r="AX259" i="2" a="1"/>
  <c r="AX259" i="2"/>
  <c r="AY259" i="2" a="1"/>
  <c r="AY259" i="2" s="1"/>
  <c r="AZ259" i="2" a="1"/>
  <c r="AZ259" i="2" s="1"/>
  <c r="AS260" i="2" a="1"/>
  <c r="AS260" i="2" s="1"/>
  <c r="AT260" i="2" a="1"/>
  <c r="AT260" i="2"/>
  <c r="AU260" i="2" a="1"/>
  <c r="AU260" i="2" s="1"/>
  <c r="AV260" i="2" a="1"/>
  <c r="AV260" i="2"/>
  <c r="AW260" i="2" a="1"/>
  <c r="AW260" i="2" s="1"/>
  <c r="AX260" i="2" a="1"/>
  <c r="AX260" i="2"/>
  <c r="AY260" i="2" a="1"/>
  <c r="AY260" i="2"/>
  <c r="AZ260" i="2" a="1"/>
  <c r="AZ260" i="2"/>
  <c r="AS261" i="2" a="1"/>
  <c r="AS261" i="2" s="1"/>
  <c r="AT261" i="2" a="1"/>
  <c r="AT261" i="2"/>
  <c r="AU261" i="2" a="1"/>
  <c r="AU261" i="2"/>
  <c r="AV261" i="2" a="1"/>
  <c r="AV261" i="2" s="1"/>
  <c r="AW261" i="2" a="1"/>
  <c r="AW261" i="2" s="1"/>
  <c r="AX261" i="2" a="1"/>
  <c r="AX261" i="2" s="1"/>
  <c r="AY261" i="2" a="1"/>
  <c r="AY261" i="2" s="1"/>
  <c r="AZ261" i="2" a="1"/>
  <c r="AZ261" i="2" s="1"/>
  <c r="AS262" i="2" a="1"/>
  <c r="AS262" i="2"/>
  <c r="AT262" i="2" a="1"/>
  <c r="AT262" i="2" s="1"/>
  <c r="AU262" i="2" a="1"/>
  <c r="AU262" i="2"/>
  <c r="AV262" i="2" a="1"/>
  <c r="AV262" i="2"/>
  <c r="AW262" i="2" a="1"/>
  <c r="AW262" i="2" s="1"/>
  <c r="AX262" i="2" a="1"/>
  <c r="AX262" i="2"/>
  <c r="AY262" i="2" a="1"/>
  <c r="AY262" i="2"/>
  <c r="AZ262" i="2" a="1"/>
  <c r="AZ262" i="2" s="1"/>
  <c r="AS263" i="2" a="1"/>
  <c r="AS263" i="2" s="1"/>
  <c r="AT263" i="2" a="1"/>
  <c r="AT263" i="2" s="1"/>
  <c r="AU263" i="2" a="1"/>
  <c r="AU263" i="2" s="1"/>
  <c r="AV263" i="2" a="1"/>
  <c r="AV263" i="2"/>
  <c r="AW263" i="2" a="1"/>
  <c r="AW263" i="2" s="1"/>
  <c r="AX263" i="2" a="1"/>
  <c r="AX263" i="2"/>
  <c r="AY263" i="2" a="1"/>
  <c r="AY263" i="2" s="1"/>
  <c r="AZ263" i="2" a="1"/>
  <c r="AZ263" i="2"/>
  <c r="AS264" i="2" a="1"/>
  <c r="AS264" i="2" s="1"/>
  <c r="AT264" i="2" a="1"/>
  <c r="AT264" i="2" s="1"/>
  <c r="AU264" i="2" a="1"/>
  <c r="AU264" i="2"/>
  <c r="AV264" i="2" a="1"/>
  <c r="AV264" i="2"/>
  <c r="AW264" i="2" a="1"/>
  <c r="AW264" i="2" s="1"/>
  <c r="AX264" i="2" a="1"/>
  <c r="AX264" i="2" s="1"/>
  <c r="AY264" i="2" a="1"/>
  <c r="AY264" i="2" s="1"/>
  <c r="AZ264" i="2" a="1"/>
  <c r="AZ264" i="2"/>
  <c r="AS265" i="2" a="1"/>
  <c r="AS265" i="2"/>
  <c r="AT265" i="2" a="1"/>
  <c r="AT265" i="2" s="1"/>
  <c r="AU265" i="2" a="1"/>
  <c r="AU265" i="2"/>
  <c r="AV265" i="2" a="1"/>
  <c r="AV265" i="2" s="1"/>
  <c r="AW265" i="2" a="1"/>
  <c r="AW265" i="2" s="1"/>
  <c r="AX265" i="2" a="1"/>
  <c r="AX265" i="2" s="1"/>
  <c r="AY265" i="2" a="1"/>
  <c r="AY265" i="2" s="1"/>
  <c r="AZ265" i="2" a="1"/>
  <c r="AZ265" i="2"/>
  <c r="AS266" i="2" a="1"/>
  <c r="AS266" i="2"/>
  <c r="AT266" i="2" a="1"/>
  <c r="AT266" i="2"/>
  <c r="AU266" i="2" a="1"/>
  <c r="AU266" i="2" s="1"/>
  <c r="AV266" i="2" a="1"/>
  <c r="AV266" i="2"/>
  <c r="AW266" i="2" a="1"/>
  <c r="AW266" i="2"/>
  <c r="AX266" i="2" a="1"/>
  <c r="AX266" i="2"/>
  <c r="AY266" i="2" a="1"/>
  <c r="AY266" i="2" s="1"/>
  <c r="AZ266" i="2" a="1"/>
  <c r="AZ266" i="2"/>
  <c r="AS267" i="2" a="1"/>
  <c r="AS267" i="2" s="1"/>
  <c r="AT267" i="2" a="1"/>
  <c r="AT267" i="2" s="1"/>
  <c r="AU267" i="2" a="1"/>
  <c r="AU267" i="2" s="1"/>
  <c r="AV267" i="2" a="1"/>
  <c r="AV267" i="2" s="1"/>
  <c r="AW267" i="2" a="1"/>
  <c r="AW267" i="2"/>
  <c r="AX267" i="2" a="1"/>
  <c r="AX267" i="2"/>
  <c r="AY267" i="2" a="1"/>
  <c r="AY267" i="2" s="1"/>
  <c r="AZ267" i="2" a="1"/>
  <c r="AZ267" i="2" s="1"/>
  <c r="AS268" i="2" a="1"/>
  <c r="AS268" i="2"/>
  <c r="AT268" i="2" a="1"/>
  <c r="AT268" i="2"/>
  <c r="AU268" i="2" a="1"/>
  <c r="AU268" i="2"/>
  <c r="AV268" i="2" a="1"/>
  <c r="AV268" i="2" s="1"/>
  <c r="AW268" i="2" a="1"/>
  <c r="AW268" i="2" s="1"/>
  <c r="AX268" i="2" a="1"/>
  <c r="AX268" i="2"/>
  <c r="AY268" i="2" a="1"/>
  <c r="AY268" i="2" s="1"/>
  <c r="AZ268" i="2" a="1"/>
  <c r="AZ268" i="2" s="1"/>
  <c r="AS269" i="2" a="1"/>
  <c r="AS269" i="2" s="1"/>
  <c r="AT269" i="2" a="1"/>
  <c r="AT269" i="2"/>
  <c r="AU269" i="2" a="1"/>
  <c r="AU269" i="2" s="1"/>
  <c r="AV269" i="2" a="1"/>
  <c r="AV269" i="2"/>
  <c r="AW269" i="2" a="1"/>
  <c r="AW269" i="2" s="1"/>
  <c r="AX269" i="2" a="1"/>
  <c r="AX269" i="2"/>
  <c r="AY269" i="2" a="1"/>
  <c r="AY269" i="2"/>
  <c r="AZ269" i="2" a="1"/>
  <c r="AZ269" i="2"/>
  <c r="AS270" i="2" a="1"/>
  <c r="AS270" i="2" s="1"/>
  <c r="AT270" i="2" a="1"/>
  <c r="AT270" i="2"/>
  <c r="AU270" i="2" a="1"/>
  <c r="AU270" i="2"/>
  <c r="AV270" i="2" a="1"/>
  <c r="AV270" i="2" s="1"/>
  <c r="AW270" i="2" a="1"/>
  <c r="AW270" i="2" s="1"/>
  <c r="AX270" i="2" a="1"/>
  <c r="AX270" i="2" s="1"/>
  <c r="AY270" i="2" a="1"/>
  <c r="AY270" i="2" s="1"/>
  <c r="AZ270" i="2" a="1"/>
  <c r="AZ270" i="2" s="1"/>
  <c r="AS271" i="2" a="1"/>
  <c r="AS271" i="2"/>
  <c r="AT271" i="2" a="1"/>
  <c r="AT271" i="2" s="1"/>
  <c r="AU271" i="2" a="1"/>
  <c r="AU271" i="2"/>
  <c r="AV271" i="2" a="1"/>
  <c r="AV271" i="2"/>
  <c r="AW271" i="2" a="1"/>
  <c r="AW271" i="2" s="1"/>
  <c r="AX271" i="2" a="1"/>
  <c r="AX271" i="2"/>
  <c r="AY271" i="2" a="1"/>
  <c r="AY271" i="2"/>
  <c r="AZ271" i="2" a="1"/>
  <c r="AZ271" i="2" s="1"/>
  <c r="AS272" i="2" a="1"/>
  <c r="AS272" i="2" s="1"/>
  <c r="AT272" i="2" a="1"/>
  <c r="AT272" i="2" s="1"/>
  <c r="AU272" i="2" a="1"/>
  <c r="AU272" i="2" s="1"/>
  <c r="AV272" i="2" a="1"/>
  <c r="AV272" i="2"/>
  <c r="AW272" i="2" a="1"/>
  <c r="AW272" i="2" s="1"/>
  <c r="AX272" i="2" a="1"/>
  <c r="AX272" i="2"/>
  <c r="AY272" i="2" a="1"/>
  <c r="AY272" i="2" s="1"/>
  <c r="AZ272" i="2" a="1"/>
  <c r="AZ272" i="2"/>
  <c r="AS273" i="2" a="1"/>
  <c r="AS273" i="2" s="1"/>
  <c r="AT273" i="2" a="1"/>
  <c r="AT273" i="2" s="1"/>
  <c r="AU273" i="2" a="1"/>
  <c r="AU273" i="2"/>
  <c r="AV273" i="2" a="1"/>
  <c r="AV273" i="2"/>
  <c r="AW273" i="2" a="1"/>
  <c r="AW273" i="2" s="1"/>
  <c r="AX273" i="2" a="1"/>
  <c r="AX273" i="2" s="1"/>
  <c r="AY273" i="2" a="1"/>
  <c r="AY273" i="2" s="1"/>
  <c r="AZ273" i="2" a="1"/>
  <c r="AZ273" i="2"/>
  <c r="AS274" i="2" a="1"/>
  <c r="AS274" i="2"/>
  <c r="AT274" i="2" a="1"/>
  <c r="AT274" i="2" s="1"/>
  <c r="AU274" i="2" a="1"/>
  <c r="AU274" i="2"/>
  <c r="AV274" i="2" a="1"/>
  <c r="AV274" i="2" s="1"/>
  <c r="AW274" i="2" a="1"/>
  <c r="AW274" i="2" s="1"/>
  <c r="AX274" i="2" a="1"/>
  <c r="AX274" i="2" s="1"/>
  <c r="AY274" i="2" a="1"/>
  <c r="AY274" i="2" s="1"/>
  <c r="AZ274" i="2" a="1"/>
  <c r="AZ274" i="2"/>
  <c r="AS275" i="2" a="1"/>
  <c r="AS275" i="2"/>
  <c r="AT275" i="2" a="1"/>
  <c r="AT275" i="2"/>
  <c r="AU275" i="2" a="1"/>
  <c r="AU275" i="2" s="1"/>
  <c r="AV275" i="2" a="1"/>
  <c r="AV275" i="2"/>
  <c r="AW275" i="2" a="1"/>
  <c r="AW275" i="2"/>
  <c r="AX275" i="2" a="1"/>
  <c r="AX275" i="2"/>
  <c r="AY275" i="2" a="1"/>
  <c r="AY275" i="2" s="1"/>
  <c r="AZ275" i="2" a="1"/>
  <c r="AZ275" i="2"/>
  <c r="AS276" i="2" a="1"/>
  <c r="AS276" i="2" s="1"/>
  <c r="AT276" i="2" a="1"/>
  <c r="AT276" i="2" s="1"/>
  <c r="AU276" i="2" a="1"/>
  <c r="AU276" i="2" s="1"/>
  <c r="AV276" i="2" a="1"/>
  <c r="AV276" i="2" s="1"/>
  <c r="AW276" i="2" a="1"/>
  <c r="AW276" i="2"/>
  <c r="AX276" i="2" a="1"/>
  <c r="AX276" i="2"/>
  <c r="AY276" i="2" a="1"/>
  <c r="AY276" i="2" s="1"/>
  <c r="AZ276" i="2" a="1"/>
  <c r="AZ276" i="2" s="1"/>
  <c r="AS277" i="2" a="1"/>
  <c r="AS277" i="2"/>
  <c r="AT277" i="2" a="1"/>
  <c r="AT277" i="2"/>
  <c r="AU277" i="2" a="1"/>
  <c r="AU277" i="2"/>
  <c r="AV277" i="2" a="1"/>
  <c r="AV277" i="2" s="1"/>
  <c r="AW277" i="2" a="1"/>
  <c r="AW277" i="2" s="1"/>
  <c r="AX277" i="2" a="1"/>
  <c r="AX277" i="2" s="1"/>
  <c r="AY277" i="2" a="1"/>
  <c r="AY277" i="2" s="1"/>
  <c r="AZ277" i="2" a="1"/>
  <c r="AZ277" i="2" s="1"/>
  <c r="AS278" i="2" a="1"/>
  <c r="AS278" i="2" s="1"/>
  <c r="AT278" i="2" a="1"/>
  <c r="AT278" i="2"/>
  <c r="AU278" i="2" a="1"/>
  <c r="AU278" i="2" s="1"/>
  <c r="AV278" i="2" a="1"/>
  <c r="AV278" i="2"/>
  <c r="AW278" i="2" a="1"/>
  <c r="AW278" i="2" s="1"/>
  <c r="AX278" i="2" a="1"/>
  <c r="AX278" i="2"/>
  <c r="AY278" i="2" a="1"/>
  <c r="AY278" i="2"/>
  <c r="AZ278" i="2" a="1"/>
  <c r="AZ278" i="2"/>
  <c r="AS279" i="2" a="1"/>
  <c r="AS279" i="2" s="1"/>
  <c r="AT279" i="2" a="1"/>
  <c r="AT279" i="2"/>
  <c r="AU279" i="2" a="1"/>
  <c r="AU279" i="2" s="1"/>
  <c r="AV279" i="2" a="1"/>
  <c r="AV279" i="2" s="1"/>
  <c r="AW279" i="2" a="1"/>
  <c r="AW279" i="2" s="1"/>
  <c r="AX279" i="2" a="1"/>
  <c r="AX279" i="2" s="1"/>
  <c r="AY279" i="2" a="1"/>
  <c r="AY279" i="2" s="1"/>
  <c r="AZ279" i="2" a="1"/>
  <c r="AZ279" i="2" s="1"/>
  <c r="AS280" i="2" a="1"/>
  <c r="AS280" i="2"/>
  <c r="AT280" i="2" a="1"/>
  <c r="AT280" i="2" s="1"/>
  <c r="AU280" i="2" a="1"/>
  <c r="AU280" i="2"/>
  <c r="AV280" i="2" a="1"/>
  <c r="AV280" i="2"/>
  <c r="AW280" i="2" a="1"/>
  <c r="AW280" i="2" s="1"/>
  <c r="AX280" i="2" a="1"/>
  <c r="AX280" i="2"/>
  <c r="AY280" i="2" a="1"/>
  <c r="AY280" i="2"/>
  <c r="AZ280" i="2" a="1"/>
  <c r="AZ280" i="2" s="1"/>
  <c r="AS281" i="2" a="1"/>
  <c r="AS281" i="2" s="1"/>
  <c r="AT281" i="2" a="1"/>
  <c r="AT281" i="2" s="1"/>
  <c r="AU281" i="2" a="1"/>
  <c r="AU281" i="2" s="1"/>
  <c r="AV281" i="2" a="1"/>
  <c r="AV281" i="2"/>
  <c r="AW281" i="2" a="1"/>
  <c r="AW281" i="2" s="1"/>
  <c r="AX281" i="2" a="1"/>
  <c r="AX281" i="2"/>
  <c r="AY281" i="2" a="1"/>
  <c r="AY281" i="2" s="1"/>
  <c r="AZ281" i="2" a="1"/>
  <c r="AZ281" i="2"/>
  <c r="AS282" i="2" a="1"/>
  <c r="AS282" i="2" s="1"/>
  <c r="AT282" i="2" a="1"/>
  <c r="AT282" i="2" s="1"/>
  <c r="AU282" i="2" a="1"/>
  <c r="AU282" i="2"/>
  <c r="AV282" i="2" a="1"/>
  <c r="AV282" i="2"/>
  <c r="AW282" i="2" a="1"/>
  <c r="AW282" i="2" s="1"/>
  <c r="AX282" i="2" a="1"/>
  <c r="AX282" i="2" s="1"/>
  <c r="AY282" i="2" a="1"/>
  <c r="AY282" i="2" s="1"/>
  <c r="AZ282" i="2" a="1"/>
  <c r="AZ282" i="2"/>
  <c r="AS283" i="2" a="1"/>
  <c r="AS283" i="2"/>
  <c r="AT283" i="2" a="1"/>
  <c r="AT283" i="2" s="1"/>
  <c r="AU283" i="2" a="1"/>
  <c r="AU283" i="2"/>
  <c r="AV283" i="2" a="1"/>
  <c r="AV283" i="2" s="1"/>
  <c r="AW283" i="2" a="1"/>
  <c r="AW283" i="2" s="1"/>
  <c r="AX283" i="2" a="1"/>
  <c r="AX283" i="2" s="1"/>
  <c r="AY283" i="2" a="1"/>
  <c r="AY283" i="2" s="1"/>
  <c r="AZ283" i="2" a="1"/>
  <c r="AZ283" i="2"/>
  <c r="AS284" i="2" a="1"/>
  <c r="AS284" i="2"/>
  <c r="AT284" i="2" a="1"/>
  <c r="AT284" i="2" s="1"/>
  <c r="AU284" i="2" a="1"/>
  <c r="AU284" i="2" s="1"/>
  <c r="AV284" i="2" a="1"/>
  <c r="AV284" i="2"/>
  <c r="AW284" i="2" a="1"/>
  <c r="AW284" i="2"/>
  <c r="AX284" i="2" a="1"/>
  <c r="AX284" i="2"/>
  <c r="AY284" i="2" a="1"/>
  <c r="AY284" i="2" s="1"/>
  <c r="AZ284" i="2" a="1"/>
  <c r="AZ284" i="2"/>
  <c r="AS285" i="2" a="1"/>
  <c r="AS285" i="2" s="1"/>
  <c r="AT285" i="2" a="1"/>
  <c r="AT285" i="2" s="1"/>
  <c r="AU285" i="2" a="1"/>
  <c r="AU285" i="2" s="1"/>
  <c r="AV285" i="2" a="1"/>
  <c r="AV285" i="2" s="1"/>
  <c r="AW285" i="2" a="1"/>
  <c r="AW285" i="2"/>
  <c r="AX285" i="2" a="1"/>
  <c r="AX285" i="2"/>
  <c r="AY285" i="2" a="1"/>
  <c r="AY285" i="2" s="1"/>
  <c r="AZ285" i="2" a="1"/>
  <c r="AZ285" i="2" s="1"/>
  <c r="AS286" i="2" a="1"/>
  <c r="AS286" i="2"/>
  <c r="AT286" i="2" a="1"/>
  <c r="AT286" i="2"/>
  <c r="AU286" i="2" a="1"/>
  <c r="AU286" i="2"/>
  <c r="AV286" i="2" a="1"/>
  <c r="AV286" i="2" s="1"/>
  <c r="AW286" i="2" a="1"/>
  <c r="AW286" i="2" s="1"/>
  <c r="AX286" i="2" a="1"/>
  <c r="AX286" i="2" s="1"/>
  <c r="AY286" i="2" a="1"/>
  <c r="AY286" i="2" s="1"/>
  <c r="AZ286" i="2" a="1"/>
  <c r="AZ286" i="2" s="1"/>
  <c r="AS287" i="2" a="1"/>
  <c r="AS287" i="2" s="1"/>
  <c r="AT287" i="2" a="1"/>
  <c r="AT287" i="2"/>
  <c r="AU287" i="2" a="1"/>
  <c r="AU287" i="2" s="1"/>
  <c r="AV287" i="2" a="1"/>
  <c r="AV287" i="2"/>
  <c r="AW287" i="2" a="1"/>
  <c r="AW287" i="2" s="1"/>
  <c r="AX287" i="2" a="1"/>
  <c r="AX287" i="2"/>
  <c r="AY287" i="2" a="1"/>
  <c r="AY287" i="2"/>
  <c r="AZ287" i="2" a="1"/>
  <c r="AZ287" i="2"/>
  <c r="AS288" i="2" a="1"/>
  <c r="AS288" i="2" s="1"/>
  <c r="AT288" i="2" a="1"/>
  <c r="AT288" i="2"/>
  <c r="AU288" i="2" a="1"/>
  <c r="AU288" i="2" s="1"/>
  <c r="AV288" i="2" a="1"/>
  <c r="AV288" i="2" s="1"/>
  <c r="AW288" i="2" a="1"/>
  <c r="AW288" i="2" s="1"/>
  <c r="AX288" i="2" a="1"/>
  <c r="AX288" i="2" s="1"/>
  <c r="AY288" i="2" a="1"/>
  <c r="AY288" i="2" s="1"/>
  <c r="AZ288" i="2" a="1"/>
  <c r="AZ288" i="2" s="1"/>
  <c r="AS289" i="2" a="1"/>
  <c r="AS289" i="2"/>
  <c r="AT289" i="2" a="1"/>
  <c r="AT289" i="2" s="1"/>
  <c r="AU289" i="2" a="1"/>
  <c r="AU289" i="2"/>
  <c r="AV289" i="2" a="1"/>
  <c r="AV289" i="2"/>
  <c r="AW289" i="2" a="1"/>
  <c r="AW289" i="2" s="1"/>
  <c r="AX289" i="2" a="1"/>
  <c r="AX289" i="2"/>
  <c r="AY289" i="2" a="1"/>
  <c r="AY289" i="2"/>
  <c r="AZ289" i="2" a="1"/>
  <c r="AZ289" i="2" s="1"/>
  <c r="AS290" i="2" a="1"/>
  <c r="AS290" i="2" s="1"/>
  <c r="AT290" i="2" a="1"/>
  <c r="AT290" i="2" s="1"/>
  <c r="AU290" i="2" a="1"/>
  <c r="AU290" i="2" s="1"/>
  <c r="AV290" i="2" a="1"/>
  <c r="AV290" i="2"/>
  <c r="AW290" i="2" a="1"/>
  <c r="AW290" i="2" s="1"/>
  <c r="AX290" i="2" a="1"/>
  <c r="AX290" i="2"/>
  <c r="AY290" i="2" a="1"/>
  <c r="AY290" i="2" s="1"/>
  <c r="AZ290" i="2" a="1"/>
  <c r="AZ290" i="2"/>
  <c r="AS291" i="2" a="1"/>
  <c r="AS291" i="2" s="1"/>
  <c r="AT291" i="2" a="1"/>
  <c r="AT291" i="2" s="1"/>
  <c r="AU291" i="2" a="1"/>
  <c r="AU291" i="2"/>
  <c r="AV291" i="2" a="1"/>
  <c r="AV291" i="2"/>
  <c r="AW291" i="2" a="1"/>
  <c r="AW291" i="2" s="1"/>
  <c r="AX291" i="2" a="1"/>
  <c r="AX291" i="2" s="1"/>
  <c r="AY291" i="2" a="1"/>
  <c r="AY291" i="2" s="1"/>
  <c r="AZ291" i="2" a="1"/>
  <c r="AZ291" i="2"/>
  <c r="AS292" i="2" a="1"/>
  <c r="AS292" i="2"/>
  <c r="AT292" i="2" a="1"/>
  <c r="AT292" i="2" s="1"/>
  <c r="AU292" i="2" a="1"/>
  <c r="AU292" i="2"/>
  <c r="AV292" i="2" a="1"/>
  <c r="AV292" i="2" s="1"/>
  <c r="AW292" i="2" a="1"/>
  <c r="AW292" i="2" s="1"/>
  <c r="AX292" i="2" a="1"/>
  <c r="AX292" i="2" s="1"/>
  <c r="AY292" i="2" a="1"/>
  <c r="AY292" i="2" s="1"/>
  <c r="AZ292" i="2" a="1"/>
  <c r="AZ292" i="2"/>
  <c r="AS293" i="2" a="1"/>
  <c r="AS293" i="2"/>
  <c r="AT293" i="2" a="1"/>
  <c r="AT293" i="2" s="1"/>
  <c r="AU293" i="2" a="1"/>
  <c r="AU293" i="2" s="1"/>
  <c r="AV293" i="2" a="1"/>
  <c r="AV293" i="2"/>
  <c r="AW293" i="2" a="1"/>
  <c r="AW293" i="2"/>
  <c r="AX293" i="2" a="1"/>
  <c r="AX293" i="2"/>
  <c r="AY293" i="2" a="1"/>
  <c r="AY293" i="2" s="1"/>
  <c r="AZ293" i="2" a="1"/>
  <c r="AZ293" i="2"/>
  <c r="AS294" i="2" a="1"/>
  <c r="AS294" i="2" s="1"/>
  <c r="AT294" i="2" a="1"/>
  <c r="AT294" i="2" s="1"/>
  <c r="AU294" i="2" a="1"/>
  <c r="AU294" i="2" s="1"/>
  <c r="AV294" i="2" a="1"/>
  <c r="AV294" i="2" s="1"/>
  <c r="AW294" i="2" a="1"/>
  <c r="AW294" i="2"/>
  <c r="AX294" i="2" a="1"/>
  <c r="AX294" i="2"/>
  <c r="AY294" i="2" a="1"/>
  <c r="AY294" i="2" s="1"/>
  <c r="AZ294" i="2" a="1"/>
  <c r="AZ294" i="2" s="1"/>
  <c r="AS295" i="2" a="1"/>
  <c r="AS295" i="2"/>
  <c r="AT295" i="2" a="1"/>
  <c r="AT295" i="2"/>
  <c r="AU295" i="2" a="1"/>
  <c r="AU295" i="2"/>
  <c r="AV295" i="2" a="1"/>
  <c r="AV295" i="2" s="1"/>
  <c r="AW295" i="2" a="1"/>
  <c r="AW295" i="2" s="1"/>
  <c r="AX295" i="2" a="1"/>
  <c r="AX295" i="2" s="1"/>
  <c r="AY295" i="2" a="1"/>
  <c r="AY295" i="2" s="1"/>
  <c r="AZ295" i="2" a="1"/>
  <c r="AZ295" i="2" s="1"/>
  <c r="AS296" i="2" a="1"/>
  <c r="AS296" i="2" s="1"/>
  <c r="AT296" i="2" a="1"/>
  <c r="AT296" i="2"/>
  <c r="AU296" i="2" a="1"/>
  <c r="AU296" i="2" s="1"/>
  <c r="AV296" i="2" a="1"/>
  <c r="AV296" i="2"/>
  <c r="AW296" i="2" a="1"/>
  <c r="AW296" i="2" s="1"/>
  <c r="AX296" i="2" a="1"/>
  <c r="AX296" i="2"/>
  <c r="AY296" i="2" a="1"/>
  <c r="AY296" i="2"/>
  <c r="AZ296" i="2" a="1"/>
  <c r="AZ296" i="2"/>
  <c r="AS297" i="2" a="1"/>
  <c r="AS297" i="2" s="1"/>
  <c r="AT297" i="2" a="1"/>
  <c r="AT297" i="2"/>
  <c r="AU297" i="2" a="1"/>
  <c r="AU297" i="2" s="1"/>
  <c r="AV297" i="2" a="1"/>
  <c r="AV297" i="2" s="1"/>
  <c r="AW297" i="2" a="1"/>
  <c r="AW297" i="2" s="1"/>
  <c r="AX297" i="2" a="1"/>
  <c r="AX297" i="2" s="1"/>
  <c r="AY297" i="2" a="1"/>
  <c r="AY297" i="2" s="1"/>
  <c r="AZ297" i="2" a="1"/>
  <c r="AZ297" i="2" s="1"/>
  <c r="AS298" i="2" a="1"/>
  <c r="AS298" i="2"/>
  <c r="AT298" i="2" a="1"/>
  <c r="AT298" i="2" s="1"/>
  <c r="AU298" i="2" a="1"/>
  <c r="AU298" i="2"/>
  <c r="AV298" i="2" a="1"/>
  <c r="AV298" i="2"/>
  <c r="AW298" i="2" a="1"/>
  <c r="AW298" i="2" s="1"/>
  <c r="AX298" i="2" a="1"/>
  <c r="AX298" i="2"/>
  <c r="AY298" i="2" a="1"/>
  <c r="AY298" i="2" s="1"/>
  <c r="AZ298" i="2" a="1"/>
  <c r="AZ298" i="2" s="1"/>
  <c r="AS299" i="2" a="1"/>
  <c r="AS299" i="2" s="1"/>
  <c r="AT299" i="2" a="1"/>
  <c r="AT299" i="2" s="1"/>
  <c r="AU299" i="2" a="1"/>
  <c r="AU299" i="2" s="1"/>
  <c r="AV299" i="2" a="1"/>
  <c r="AV299" i="2"/>
  <c r="AW299" i="2" a="1"/>
  <c r="AW299" i="2" s="1"/>
  <c r="AX299" i="2" a="1"/>
  <c r="AX299" i="2"/>
  <c r="AY299" i="2" a="1"/>
  <c r="AY299" i="2" s="1"/>
  <c r="AZ299" i="2" a="1"/>
  <c r="AZ299" i="2"/>
  <c r="AS300" i="2" a="1"/>
  <c r="AS300" i="2" s="1"/>
  <c r="AT300" i="2" a="1"/>
  <c r="AT300" i="2" s="1"/>
  <c r="AU300" i="2" a="1"/>
  <c r="AU300" i="2"/>
  <c r="AV300" i="2" a="1"/>
  <c r="AV300" i="2" s="1"/>
  <c r="AW300" i="2" a="1"/>
  <c r="AW300" i="2" s="1"/>
  <c r="AX300" i="2" a="1"/>
  <c r="AX300" i="2" s="1"/>
  <c r="AY300" i="2" a="1"/>
  <c r="AY300" i="2" s="1"/>
  <c r="AZ300" i="2" a="1"/>
  <c r="AZ300" i="2"/>
  <c r="AS301" i="2" a="1"/>
  <c r="AS301" i="2"/>
  <c r="AT301" i="2" a="1"/>
  <c r="AT301" i="2" s="1"/>
  <c r="AU301" i="2" a="1"/>
  <c r="AU301" i="2"/>
  <c r="AV301" i="2" a="1"/>
  <c r="AV301" i="2" s="1"/>
  <c r="AW301" i="2" a="1"/>
  <c r="AW301" i="2" s="1"/>
  <c r="AX301" i="2" a="1"/>
  <c r="AX301" i="2" s="1"/>
  <c r="AY301" i="2" a="1"/>
  <c r="AY301" i="2" s="1"/>
  <c r="AZ301" i="2" a="1"/>
  <c r="AZ301" i="2"/>
  <c r="AS302" i="2" a="1"/>
  <c r="AS302" i="2"/>
  <c r="AT302" i="2" a="1"/>
  <c r="AT302" i="2" s="1"/>
  <c r="AU302" i="2" a="1"/>
  <c r="AU302" i="2" s="1"/>
  <c r="AV302" i="2" a="1"/>
  <c r="AV302" i="2"/>
  <c r="AW302" i="2" a="1"/>
  <c r="AW302" i="2"/>
  <c r="AX302" i="2" a="1"/>
  <c r="AX302" i="2"/>
  <c r="AY302" i="2" a="1"/>
  <c r="AY302" i="2" s="1"/>
  <c r="AZ302" i="2" a="1"/>
  <c r="AZ302" i="2"/>
  <c r="AS303" i="2" a="1"/>
  <c r="AS303" i="2" s="1"/>
  <c r="AT303" i="2" a="1"/>
  <c r="AT303" i="2" s="1"/>
  <c r="AU303" i="2" a="1"/>
  <c r="AU303" i="2" s="1"/>
  <c r="AV303" i="2" a="1"/>
  <c r="AV303" i="2" s="1"/>
  <c r="AW303" i="2" a="1"/>
  <c r="AW303" i="2"/>
  <c r="AX303" i="2" a="1"/>
  <c r="AX303" i="2"/>
  <c r="AY303" i="2" a="1"/>
  <c r="AY303" i="2" s="1"/>
  <c r="AZ303" i="2" a="1"/>
  <c r="AZ303" i="2" s="1"/>
  <c r="AS304" i="2" a="1"/>
  <c r="AS304" i="2"/>
  <c r="AT304" i="2" a="1"/>
  <c r="AT304" i="2"/>
  <c r="AU304" i="2" a="1"/>
  <c r="AU304" i="2"/>
  <c r="AV304" i="2" a="1"/>
  <c r="AV304" i="2" s="1"/>
  <c r="AW304" i="2" a="1"/>
  <c r="AW304" i="2" s="1"/>
  <c r="AX304" i="2" a="1"/>
  <c r="AX304" i="2" s="1"/>
  <c r="AY304" i="2" a="1"/>
  <c r="AY304" i="2" s="1"/>
  <c r="AZ304" i="2" a="1"/>
  <c r="AZ304" i="2" s="1"/>
  <c r="AS305" i="2" a="1"/>
  <c r="AS305" i="2" s="1"/>
  <c r="AT305" i="2" a="1"/>
  <c r="AT305" i="2"/>
  <c r="AU305" i="2" a="1"/>
  <c r="AU305" i="2" s="1"/>
  <c r="AV305" i="2" a="1"/>
  <c r="AV305" i="2"/>
  <c r="AW305" i="2" a="1"/>
  <c r="AW305" i="2" s="1"/>
  <c r="AX305" i="2" a="1"/>
  <c r="AX305" i="2"/>
  <c r="AY305" i="2" a="1"/>
  <c r="AY305" i="2"/>
  <c r="AZ305" i="2" a="1"/>
  <c r="AZ305" i="2"/>
  <c r="AS306" i="2" a="1"/>
  <c r="AS306" i="2" s="1"/>
  <c r="AT306" i="2" a="1"/>
  <c r="AT306" i="2"/>
  <c r="AU306" i="2" a="1"/>
  <c r="AU306" i="2" s="1"/>
  <c r="AV306" i="2" a="1"/>
  <c r="AV306" i="2" s="1"/>
  <c r="AW306" i="2" a="1"/>
  <c r="AW306" i="2" s="1"/>
  <c r="AX306" i="2" a="1"/>
  <c r="AX306" i="2" s="1"/>
  <c r="AY306" i="2" a="1"/>
  <c r="AY306" i="2" s="1"/>
  <c r="AZ306" i="2" a="1"/>
  <c r="AZ306" i="2" s="1"/>
  <c r="AS307" i="2" a="1"/>
  <c r="AS307" i="2"/>
  <c r="AT307" i="2" a="1"/>
  <c r="AT307" i="2" s="1"/>
  <c r="AU307" i="2" a="1"/>
  <c r="AU307" i="2"/>
  <c r="AV307" i="2" a="1"/>
  <c r="AV307" i="2"/>
  <c r="AW307" i="2" a="1"/>
  <c r="AW307" i="2" s="1"/>
  <c r="AX307" i="2" a="1"/>
  <c r="AX307" i="2"/>
  <c r="AY307" i="2" a="1"/>
  <c r="AY307" i="2"/>
  <c r="AZ307" i="2" a="1"/>
  <c r="AZ307" i="2" s="1"/>
  <c r="AS308" i="2" a="1"/>
  <c r="AS308" i="2" s="1"/>
  <c r="AT308" i="2" a="1"/>
  <c r="AT308" i="2" s="1"/>
  <c r="AU308" i="2" a="1"/>
  <c r="AU308" i="2" s="1"/>
  <c r="AV308" i="2" a="1"/>
  <c r="AV308" i="2"/>
  <c r="AW308" i="2" a="1"/>
  <c r="AW308" i="2" s="1"/>
  <c r="AX308" i="2" a="1"/>
  <c r="AX308" i="2"/>
  <c r="AY308" i="2" a="1"/>
  <c r="AY308" i="2" s="1"/>
  <c r="AZ308" i="2" a="1"/>
  <c r="AZ308" i="2"/>
  <c r="AS309" i="2" a="1"/>
  <c r="AS309" i="2" s="1"/>
  <c r="AT309" i="2" a="1"/>
  <c r="AT309" i="2" s="1"/>
  <c r="AU309" i="2" a="1"/>
  <c r="AU309" i="2"/>
  <c r="AV309" i="2" a="1"/>
  <c r="AV309" i="2"/>
  <c r="AW309" i="2" a="1"/>
  <c r="AW309" i="2" s="1"/>
  <c r="AX309" i="2" a="1"/>
  <c r="AX309" i="2" s="1"/>
  <c r="AY309" i="2" a="1"/>
  <c r="AY309" i="2" s="1"/>
  <c r="AZ309" i="2" a="1"/>
  <c r="AZ309" i="2"/>
  <c r="AS310" i="2" a="1"/>
  <c r="AS310" i="2"/>
  <c r="AT310" i="2" a="1"/>
  <c r="AT310" i="2" s="1"/>
  <c r="AU310" i="2" a="1"/>
  <c r="AU310" i="2"/>
  <c r="AV310" i="2" a="1"/>
  <c r="AV310" i="2" s="1"/>
  <c r="AW310" i="2" a="1"/>
  <c r="AW310" i="2" s="1"/>
  <c r="AX310" i="2" a="1"/>
  <c r="AX310" i="2" s="1"/>
  <c r="AY310" i="2" a="1"/>
  <c r="AY310" i="2" s="1"/>
  <c r="AZ310" i="2" a="1"/>
  <c r="AZ310" i="2"/>
  <c r="AS311" i="2" a="1"/>
  <c r="AS311" i="2"/>
  <c r="AT311" i="2" a="1"/>
  <c r="AT311" i="2" s="1"/>
  <c r="AU311" i="2" a="1"/>
  <c r="AU311" i="2" s="1"/>
  <c r="AV311" i="2" a="1"/>
  <c r="AV311" i="2"/>
  <c r="AW311" i="2" a="1"/>
  <c r="AW311" i="2"/>
  <c r="AX311" i="2" a="1"/>
  <c r="AX311" i="2"/>
  <c r="AY311" i="2" a="1"/>
  <c r="AY311" i="2" s="1"/>
  <c r="AZ311" i="2" a="1"/>
  <c r="AZ311" i="2"/>
  <c r="AS312" i="2" a="1"/>
  <c r="AS312" i="2" s="1"/>
  <c r="AT312" i="2" a="1"/>
  <c r="AT312" i="2" s="1"/>
  <c r="AU312" i="2" a="1"/>
  <c r="AU312" i="2" s="1"/>
  <c r="AV312" i="2" a="1"/>
  <c r="AV312" i="2" s="1"/>
  <c r="AW312" i="2" a="1"/>
  <c r="AW312" i="2"/>
  <c r="AX312" i="2" a="1"/>
  <c r="AX312" i="2"/>
  <c r="AY312" i="2" a="1"/>
  <c r="AY312" i="2" s="1"/>
  <c r="AZ312" i="2" a="1"/>
  <c r="AZ312" i="2" s="1"/>
  <c r="AS313" i="2" a="1"/>
  <c r="AS313" i="2"/>
  <c r="AT313" i="2" a="1"/>
  <c r="AT313" i="2"/>
  <c r="AU313" i="2" a="1"/>
  <c r="AU313" i="2"/>
  <c r="AV313" i="2" a="1"/>
  <c r="AV313" i="2" s="1"/>
  <c r="AW313" i="2" a="1"/>
  <c r="AW313" i="2" s="1"/>
  <c r="AX313" i="2" a="1"/>
  <c r="AX313" i="2" s="1"/>
  <c r="AY313" i="2" a="1"/>
  <c r="AY313" i="2" s="1"/>
  <c r="AZ313" i="2" a="1"/>
  <c r="AZ313" i="2" s="1"/>
  <c r="AS314" i="2" a="1"/>
  <c r="AS314" i="2" s="1"/>
  <c r="AT314" i="2" a="1"/>
  <c r="AT314" i="2"/>
  <c r="AU314" i="2" a="1"/>
  <c r="AU314" i="2" s="1"/>
  <c r="AV314" i="2" a="1"/>
  <c r="AV314" i="2"/>
  <c r="AW314" i="2" a="1"/>
  <c r="AW314" i="2" s="1"/>
  <c r="AX314" i="2" a="1"/>
  <c r="AX314" i="2"/>
  <c r="AY314" i="2" a="1"/>
  <c r="AY314" i="2"/>
  <c r="AZ314" i="2" a="1"/>
  <c r="AZ314" i="2"/>
  <c r="AS315" i="2" a="1"/>
  <c r="AS315" i="2" s="1"/>
  <c r="AT315" i="2" a="1"/>
  <c r="AT315" i="2"/>
  <c r="AU315" i="2" a="1"/>
  <c r="AU315" i="2" s="1"/>
  <c r="AV315" i="2" a="1"/>
  <c r="AV315" i="2" s="1"/>
  <c r="AW315" i="2" a="1"/>
  <c r="AW315" i="2" s="1"/>
  <c r="AX315" i="2" a="1"/>
  <c r="AX315" i="2" s="1"/>
  <c r="AY315" i="2" a="1"/>
  <c r="AY315" i="2" s="1"/>
  <c r="AZ315" i="2" a="1"/>
  <c r="AZ315" i="2" s="1"/>
  <c r="AS316" i="2" a="1"/>
  <c r="AS316" i="2"/>
  <c r="AT316" i="2" a="1"/>
  <c r="AT316" i="2" s="1"/>
  <c r="AU316" i="2" a="1"/>
  <c r="AU316" i="2"/>
  <c r="AV316" i="2" a="1"/>
  <c r="AV316" i="2"/>
  <c r="AW316" i="2" a="1"/>
  <c r="AW316" i="2" s="1"/>
  <c r="AX316" i="2" a="1"/>
  <c r="AX316" i="2"/>
  <c r="AY316" i="2" a="1"/>
  <c r="AY316" i="2"/>
  <c r="AZ316" i="2" a="1"/>
  <c r="AZ316" i="2" s="1"/>
  <c r="AS317" i="2" a="1"/>
  <c r="AS317" i="2" s="1"/>
  <c r="AT317" i="2" a="1"/>
  <c r="AT317" i="2" s="1"/>
  <c r="AU317" i="2" a="1"/>
  <c r="AU317" i="2" s="1"/>
  <c r="AV317" i="2" a="1"/>
  <c r="AV317" i="2"/>
  <c r="AW317" i="2" a="1"/>
  <c r="AW317" i="2" s="1"/>
  <c r="AX317" i="2" a="1"/>
  <c r="AX317" i="2"/>
  <c r="AY317" i="2" a="1"/>
  <c r="AY317" i="2" s="1"/>
  <c r="AZ317" i="2" a="1"/>
  <c r="AZ317" i="2"/>
  <c r="AS318" i="2" a="1"/>
  <c r="AS318" i="2" s="1"/>
  <c r="AT318" i="2" a="1"/>
  <c r="AT318" i="2" s="1"/>
  <c r="AU318" i="2" a="1"/>
  <c r="AU318" i="2"/>
  <c r="AV318" i="2" a="1"/>
  <c r="AV318" i="2"/>
  <c r="AW318" i="2" a="1"/>
  <c r="AW318" i="2" s="1"/>
  <c r="AX318" i="2" a="1"/>
  <c r="AX318" i="2" s="1"/>
  <c r="AY318" i="2" a="1"/>
  <c r="AY318" i="2" s="1"/>
  <c r="AZ318" i="2" a="1"/>
  <c r="AZ318" i="2"/>
  <c r="AS319" i="2" a="1"/>
  <c r="AS319" i="2"/>
  <c r="AT319" i="2" a="1"/>
  <c r="AT319" i="2" s="1"/>
  <c r="AU319" i="2" a="1"/>
  <c r="AU319" i="2"/>
  <c r="AV319" i="2" a="1"/>
  <c r="AV319" i="2" s="1"/>
  <c r="AW319" i="2" a="1"/>
  <c r="AW319" i="2" s="1"/>
  <c r="AX319" i="2" a="1"/>
  <c r="AX319" i="2" s="1"/>
  <c r="AY319" i="2" a="1"/>
  <c r="AY319" i="2" s="1"/>
  <c r="AZ319" i="2" a="1"/>
  <c r="AZ319" i="2"/>
  <c r="AS320" i="2" a="1"/>
  <c r="AS320" i="2"/>
  <c r="AT320" i="2" a="1"/>
  <c r="AT320" i="2" s="1"/>
  <c r="AU320" i="2" a="1"/>
  <c r="AU320" i="2" s="1"/>
  <c r="AV320" i="2" a="1"/>
  <c r="AV320" i="2"/>
  <c r="AW320" i="2" a="1"/>
  <c r="AW320" i="2"/>
  <c r="AX320" i="2" a="1"/>
  <c r="AX320" i="2"/>
  <c r="AY320" i="2" a="1"/>
  <c r="AY320" i="2" s="1"/>
  <c r="AZ320" i="2" a="1"/>
  <c r="AZ320" i="2"/>
  <c r="AS321" i="2" a="1"/>
  <c r="AS321" i="2" s="1"/>
  <c r="AT321" i="2" a="1"/>
  <c r="AT321" i="2" s="1"/>
  <c r="AU321" i="2" a="1"/>
  <c r="AU321" i="2" s="1"/>
  <c r="AV321" i="2" a="1"/>
  <c r="AV321" i="2" s="1"/>
  <c r="AW321" i="2" a="1"/>
  <c r="AW321" i="2"/>
  <c r="AX321" i="2" a="1"/>
  <c r="AX321" i="2"/>
  <c r="AY321" i="2" a="1"/>
  <c r="AY321" i="2" s="1"/>
  <c r="AZ321" i="2" a="1"/>
  <c r="AZ321" i="2" s="1"/>
  <c r="AS322" i="2" a="1"/>
  <c r="AS322" i="2"/>
  <c r="AT322" i="2" a="1"/>
  <c r="AT322" i="2"/>
  <c r="AU322" i="2" a="1"/>
  <c r="AU322" i="2"/>
  <c r="AV322" i="2" a="1"/>
  <c r="AV322" i="2" s="1"/>
  <c r="AW322" i="2" a="1"/>
  <c r="AW322" i="2" s="1"/>
  <c r="AX322" i="2" a="1"/>
  <c r="AX322" i="2" s="1"/>
  <c r="AY322" i="2" a="1"/>
  <c r="AY322" i="2" s="1"/>
  <c r="AZ322" i="2" a="1"/>
  <c r="AZ322" i="2" s="1"/>
  <c r="AS323" i="2" a="1"/>
  <c r="AS323" i="2" s="1"/>
  <c r="AT323" i="2" a="1"/>
  <c r="AT323" i="2"/>
  <c r="AU323" i="2" a="1"/>
  <c r="AU323" i="2" s="1"/>
  <c r="AV323" i="2" a="1"/>
  <c r="AV323" i="2"/>
  <c r="AW323" i="2" a="1"/>
  <c r="AW323" i="2" s="1"/>
  <c r="AX323" i="2" a="1"/>
  <c r="AX323" i="2"/>
  <c r="AY323" i="2" a="1"/>
  <c r="AY323" i="2"/>
  <c r="AZ323" i="2" a="1"/>
  <c r="AZ323" i="2"/>
  <c r="AS324" i="2" a="1"/>
  <c r="AS324" i="2" s="1"/>
  <c r="AT324" i="2" a="1"/>
  <c r="AT324" i="2"/>
  <c r="AU324" i="2" a="1"/>
  <c r="AU324" i="2" s="1"/>
  <c r="AV324" i="2" a="1"/>
  <c r="AV324" i="2" s="1"/>
  <c r="AW324" i="2" a="1"/>
  <c r="AW324" i="2" s="1"/>
  <c r="AX324" i="2" a="1"/>
  <c r="AX324" i="2" s="1"/>
  <c r="AY324" i="2" a="1"/>
  <c r="AY324" i="2" s="1"/>
  <c r="AZ324" i="2" a="1"/>
  <c r="AZ324" i="2" s="1"/>
  <c r="AS325" i="2" a="1"/>
  <c r="AS325" i="2"/>
  <c r="AT325" i="2" a="1"/>
  <c r="AT325" i="2" s="1"/>
  <c r="AU325" i="2" a="1"/>
  <c r="AU325" i="2"/>
  <c r="AV325" i="2" a="1"/>
  <c r="AV325" i="2"/>
  <c r="AW325" i="2" a="1"/>
  <c r="AW325" i="2" s="1"/>
  <c r="AX325" i="2" a="1"/>
  <c r="AX325" i="2"/>
  <c r="AY325" i="2" a="1"/>
  <c r="AY325" i="2"/>
  <c r="AZ325" i="2" a="1"/>
  <c r="AZ325" i="2" s="1"/>
  <c r="AS326" i="2" a="1"/>
  <c r="AS326" i="2" s="1"/>
  <c r="AT326" i="2" a="1"/>
  <c r="AT326" i="2" s="1"/>
  <c r="AU326" i="2" a="1"/>
  <c r="AU326" i="2" s="1"/>
  <c r="AV326" i="2" a="1"/>
  <c r="AV326" i="2"/>
  <c r="AW326" i="2" a="1"/>
  <c r="AW326" i="2" s="1"/>
  <c r="AX326" i="2" a="1"/>
  <c r="AX326" i="2"/>
  <c r="AY326" i="2" a="1"/>
  <c r="AY326" i="2" s="1"/>
  <c r="AZ326" i="2" a="1"/>
  <c r="AZ326" i="2"/>
  <c r="AS327" i="2" a="1"/>
  <c r="AS327" i="2" s="1"/>
  <c r="AT327" i="2" a="1"/>
  <c r="AT327" i="2" s="1"/>
  <c r="AU327" i="2" a="1"/>
  <c r="AU327" i="2"/>
  <c r="AV327" i="2" a="1"/>
  <c r="AV327" i="2"/>
  <c r="AW327" i="2" a="1"/>
  <c r="AW327" i="2" s="1"/>
  <c r="AX327" i="2" a="1"/>
  <c r="AX327" i="2" s="1"/>
  <c r="AY327" i="2" a="1"/>
  <c r="AY327" i="2" s="1"/>
  <c r="AZ327" i="2" a="1"/>
  <c r="AZ327" i="2"/>
  <c r="AS328" i="2" a="1"/>
  <c r="AS328" i="2"/>
  <c r="AT328" i="2" a="1"/>
  <c r="AT328" i="2" s="1"/>
  <c r="AU328" i="2" a="1"/>
  <c r="AU328" i="2"/>
  <c r="AV328" i="2" a="1"/>
  <c r="AV328" i="2" s="1"/>
  <c r="AW328" i="2" a="1"/>
  <c r="AW328" i="2" s="1"/>
  <c r="AX328" i="2" a="1"/>
  <c r="AX328" i="2" s="1"/>
  <c r="AY328" i="2" a="1"/>
  <c r="AY328" i="2" s="1"/>
  <c r="AZ328" i="2" a="1"/>
  <c r="AZ328" i="2"/>
  <c r="AS329" i="2" a="1"/>
  <c r="AS329" i="2"/>
  <c r="AT329" i="2" a="1"/>
  <c r="AT329" i="2" s="1"/>
  <c r="AU329" i="2" a="1"/>
  <c r="AU329" i="2" s="1"/>
  <c r="AV329" i="2" a="1"/>
  <c r="AV329" i="2"/>
  <c r="AW329" i="2" a="1"/>
  <c r="AW329" i="2"/>
  <c r="AX329" i="2" a="1"/>
  <c r="AX329" i="2"/>
  <c r="AY329" i="2" a="1"/>
  <c r="AY329" i="2" s="1"/>
  <c r="AZ329" i="2" a="1"/>
  <c r="AZ329" i="2"/>
  <c r="AS330" i="2" a="1"/>
  <c r="AS330" i="2" s="1"/>
  <c r="AT330" i="2" a="1"/>
  <c r="AT330" i="2" s="1"/>
  <c r="AU330" i="2" a="1"/>
  <c r="AU330" i="2" s="1"/>
  <c r="AV330" i="2" a="1"/>
  <c r="AV330" i="2" s="1"/>
  <c r="AW330" i="2" a="1"/>
  <c r="AW330" i="2"/>
  <c r="AX330" i="2" a="1"/>
  <c r="AX330" i="2"/>
  <c r="AY330" i="2" a="1"/>
  <c r="AY330" i="2" s="1"/>
  <c r="AZ330" i="2" a="1"/>
  <c r="AZ330" i="2" s="1"/>
  <c r="AS331" i="2" a="1"/>
  <c r="AS331" i="2"/>
  <c r="AT331" i="2" a="1"/>
  <c r="AT331" i="2"/>
  <c r="AU331" i="2" a="1"/>
  <c r="AU331" i="2"/>
  <c r="AV331" i="2" a="1"/>
  <c r="AV331" i="2" s="1"/>
  <c r="AW331" i="2" a="1"/>
  <c r="AW331" i="2" s="1"/>
  <c r="AX331" i="2" a="1"/>
  <c r="AX331" i="2" s="1"/>
  <c r="AY331" i="2" a="1"/>
  <c r="AY331" i="2" s="1"/>
  <c r="AZ331" i="2" a="1"/>
  <c r="AZ331" i="2" s="1"/>
  <c r="AS332" i="2" a="1"/>
  <c r="AS332" i="2" s="1"/>
  <c r="AT332" i="2" a="1"/>
  <c r="AT332" i="2"/>
  <c r="AU332" i="2" a="1"/>
  <c r="AU332" i="2" s="1"/>
  <c r="AV332" i="2" a="1"/>
  <c r="AV332" i="2"/>
  <c r="AW332" i="2" a="1"/>
  <c r="AW332" i="2" s="1"/>
  <c r="AX332" i="2" a="1"/>
  <c r="AX332" i="2"/>
  <c r="AY332" i="2" a="1"/>
  <c r="AY332" i="2"/>
  <c r="AZ332" i="2" a="1"/>
  <c r="AZ332" i="2"/>
  <c r="AS333" i="2" a="1"/>
  <c r="AS333" i="2" s="1"/>
  <c r="AT333" i="2" a="1"/>
  <c r="AT333" i="2"/>
  <c r="AU333" i="2" a="1"/>
  <c r="AU333" i="2" s="1"/>
  <c r="AV333" i="2" a="1"/>
  <c r="AV333" i="2" s="1"/>
  <c r="AW333" i="2" a="1"/>
  <c r="AW333" i="2" s="1"/>
  <c r="AX333" i="2" a="1"/>
  <c r="AX333" i="2" s="1"/>
  <c r="AY333" i="2" a="1"/>
  <c r="AY333" i="2" s="1"/>
  <c r="AZ333" i="2" a="1"/>
  <c r="AZ333" i="2" s="1"/>
  <c r="AS334" i="2" a="1"/>
  <c r="AS334" i="2"/>
  <c r="AT334" i="2" a="1"/>
  <c r="AT334" i="2" s="1"/>
  <c r="AU334" i="2" a="1"/>
  <c r="AU334" i="2"/>
  <c r="AV334" i="2" a="1"/>
  <c r="AV334" i="2"/>
  <c r="AW334" i="2" a="1"/>
  <c r="AW334" i="2" s="1"/>
  <c r="AX334" i="2" a="1"/>
  <c r="AX334" i="2"/>
  <c r="AY334" i="2" a="1"/>
  <c r="AY334" i="2"/>
  <c r="AZ334" i="2" a="1"/>
  <c r="AZ334" i="2" s="1"/>
  <c r="AS335" i="2" a="1"/>
  <c r="AS335" i="2" s="1"/>
  <c r="AT335" i="2" a="1"/>
  <c r="AT335" i="2" s="1"/>
  <c r="AU335" i="2" a="1"/>
  <c r="AU335" i="2" s="1"/>
  <c r="AV335" i="2" a="1"/>
  <c r="AV335" i="2"/>
  <c r="AW335" i="2" a="1"/>
  <c r="AW335" i="2" s="1"/>
  <c r="AX335" i="2" a="1"/>
  <c r="AX335" i="2"/>
  <c r="AY335" i="2" a="1"/>
  <c r="AY335" i="2" s="1"/>
  <c r="AZ335" i="2" a="1"/>
  <c r="AZ335" i="2"/>
  <c r="AS336" i="2" a="1"/>
  <c r="AS336" i="2" s="1"/>
  <c r="AT336" i="2" a="1"/>
  <c r="AT336" i="2" s="1"/>
  <c r="AU336" i="2" a="1"/>
  <c r="AU336" i="2"/>
  <c r="AV336" i="2" a="1"/>
  <c r="AV336" i="2"/>
  <c r="AW336" i="2" a="1"/>
  <c r="AW336" i="2" s="1"/>
  <c r="AX336" i="2" a="1"/>
  <c r="AX336" i="2" s="1"/>
  <c r="AY336" i="2" a="1"/>
  <c r="AY336" i="2" s="1"/>
  <c r="AZ336" i="2" a="1"/>
  <c r="AZ336" i="2"/>
  <c r="AS337" i="2" a="1"/>
  <c r="AS337" i="2"/>
  <c r="AT337" i="2" a="1"/>
  <c r="AT337" i="2" s="1"/>
  <c r="AU337" i="2" a="1"/>
  <c r="AU337" i="2"/>
  <c r="AV337" i="2" a="1"/>
  <c r="AV337" i="2" s="1"/>
  <c r="AW337" i="2" a="1"/>
  <c r="AW337" i="2" s="1"/>
  <c r="AX337" i="2" a="1"/>
  <c r="AX337" i="2" s="1"/>
  <c r="AY337" i="2" a="1"/>
  <c r="AY337" i="2" s="1"/>
  <c r="AZ337" i="2" a="1"/>
  <c r="AZ337" i="2"/>
  <c r="AS338" i="2" a="1"/>
  <c r="AS338" i="2"/>
  <c r="AT338" i="2" a="1"/>
  <c r="AT338" i="2" s="1"/>
  <c r="AU338" i="2" a="1"/>
  <c r="AU338" i="2" s="1"/>
  <c r="AV338" i="2" a="1"/>
  <c r="AV338" i="2"/>
  <c r="AW338" i="2" a="1"/>
  <c r="AW338" i="2"/>
  <c r="AX338" i="2" a="1"/>
  <c r="AX338" i="2"/>
  <c r="AY338" i="2" a="1"/>
  <c r="AY338" i="2" s="1"/>
  <c r="AZ338" i="2" a="1"/>
  <c r="AZ338" i="2"/>
  <c r="AS339" i="2" a="1"/>
  <c r="AS339" i="2" s="1"/>
  <c r="AT339" i="2" a="1"/>
  <c r="AT339" i="2" s="1"/>
  <c r="AU339" i="2" a="1"/>
  <c r="AU339" i="2" s="1"/>
  <c r="AV339" i="2" a="1"/>
  <c r="AV339" i="2" s="1"/>
  <c r="AW339" i="2" a="1"/>
  <c r="AW339" i="2"/>
  <c r="AX339" i="2" a="1"/>
  <c r="AX339" i="2"/>
  <c r="AY339" i="2" a="1"/>
  <c r="AY339" i="2" s="1"/>
  <c r="AZ339" i="2" a="1"/>
  <c r="AZ339" i="2" s="1"/>
  <c r="AS340" i="2" a="1"/>
  <c r="AS340" i="2"/>
  <c r="AT340" i="2" a="1"/>
  <c r="AT340" i="2"/>
  <c r="AU340" i="2" a="1"/>
  <c r="AU340" i="2"/>
  <c r="AV340" i="2" a="1"/>
  <c r="AV340" i="2" s="1"/>
  <c r="AW340" i="2" a="1"/>
  <c r="AW340" i="2" s="1"/>
  <c r="AX340" i="2" a="1"/>
  <c r="AX340" i="2" s="1"/>
  <c r="AY340" i="2" a="1"/>
  <c r="AY340" i="2" s="1"/>
  <c r="AZ340" i="2" a="1"/>
  <c r="AZ340" i="2" s="1"/>
  <c r="AS341" i="2" a="1"/>
  <c r="AS341" i="2" s="1"/>
  <c r="AT341" i="2" a="1"/>
  <c r="AT341" i="2"/>
  <c r="AU341" i="2" a="1"/>
  <c r="AU341" i="2" s="1"/>
  <c r="AV341" i="2" a="1"/>
  <c r="AV341" i="2"/>
  <c r="AW341" i="2" a="1"/>
  <c r="AW341" i="2" s="1"/>
  <c r="AX341" i="2" a="1"/>
  <c r="AX341" i="2"/>
  <c r="AY341" i="2" a="1"/>
  <c r="AY341" i="2"/>
  <c r="AZ341" i="2" a="1"/>
  <c r="AZ341" i="2"/>
  <c r="AS342" i="2" a="1"/>
  <c r="AS342" i="2" s="1"/>
  <c r="AT342" i="2" a="1"/>
  <c r="AT342" i="2"/>
  <c r="AU342" i="2" a="1"/>
  <c r="AU342" i="2" s="1"/>
  <c r="AV342" i="2" a="1"/>
  <c r="AV342" i="2" s="1"/>
  <c r="AW342" i="2" a="1"/>
  <c r="AW342" i="2" s="1"/>
  <c r="AX342" i="2" a="1"/>
  <c r="AX342" i="2" s="1"/>
  <c r="AY342" i="2" a="1"/>
  <c r="AY342" i="2" s="1"/>
  <c r="AZ342" i="2" a="1"/>
  <c r="AZ342" i="2" s="1"/>
  <c r="AS343" i="2" a="1"/>
  <c r="AS343" i="2"/>
  <c r="AT343" i="2" a="1"/>
  <c r="AT343" i="2" s="1"/>
  <c r="AU343" i="2" a="1"/>
  <c r="AU343" i="2"/>
  <c r="AV343" i="2" a="1"/>
  <c r="AV343" i="2"/>
  <c r="AW343" i="2" a="1"/>
  <c r="AW343" i="2" s="1"/>
  <c r="AX343" i="2" a="1"/>
  <c r="AX343" i="2"/>
  <c r="AY343" i="2" a="1"/>
  <c r="AY343" i="2"/>
  <c r="AZ343" i="2" a="1"/>
  <c r="AZ343" i="2" s="1"/>
  <c r="AS344" i="2" a="1"/>
  <c r="AS344" i="2" s="1"/>
  <c r="AT344" i="2" a="1"/>
  <c r="AT344" i="2" s="1"/>
  <c r="AU344" i="2" a="1"/>
  <c r="AU344" i="2" s="1"/>
  <c r="AV344" i="2" a="1"/>
  <c r="AV344" i="2"/>
  <c r="AW344" i="2" a="1"/>
  <c r="AW344" i="2" s="1"/>
  <c r="AX344" i="2" a="1"/>
  <c r="AX344" i="2"/>
  <c r="AY344" i="2" a="1"/>
  <c r="AY344" i="2" s="1"/>
  <c r="AZ344" i="2" a="1"/>
  <c r="AZ344" i="2"/>
  <c r="AS345" i="2" a="1"/>
  <c r="AS345" i="2" s="1"/>
  <c r="AT345" i="2" a="1"/>
  <c r="AT345" i="2" s="1"/>
  <c r="AU345" i="2" a="1"/>
  <c r="AU345" i="2"/>
  <c r="AV345" i="2" a="1"/>
  <c r="AV345" i="2"/>
  <c r="AW345" i="2" a="1"/>
  <c r="AW345" i="2" s="1"/>
  <c r="AX345" i="2" a="1"/>
  <c r="AX345" i="2" s="1"/>
  <c r="AY345" i="2" a="1"/>
  <c r="AY345" i="2" s="1"/>
  <c r="AZ345" i="2" a="1"/>
  <c r="AZ345" i="2"/>
  <c r="AS346" i="2" a="1"/>
  <c r="AS346" i="2"/>
  <c r="AT346" i="2" a="1"/>
  <c r="AT346" i="2" s="1"/>
  <c r="AU346" i="2" a="1"/>
  <c r="AU346" i="2"/>
  <c r="AV346" i="2" a="1"/>
  <c r="AV346" i="2" s="1"/>
  <c r="AW346" i="2" a="1"/>
  <c r="AW346" i="2" s="1"/>
  <c r="AX346" i="2" a="1"/>
  <c r="AX346" i="2" s="1"/>
  <c r="AY346" i="2" a="1"/>
  <c r="AY346" i="2" s="1"/>
  <c r="AZ346" i="2" a="1"/>
  <c r="AZ346" i="2"/>
  <c r="AS347" i="2" a="1"/>
  <c r="AS347" i="2"/>
  <c r="AT347" i="2" a="1"/>
  <c r="AT347" i="2" s="1"/>
  <c r="AU347" i="2" a="1"/>
  <c r="AU347" i="2" s="1"/>
  <c r="AV347" i="2" a="1"/>
  <c r="AV347" i="2"/>
  <c r="AW347" i="2" a="1"/>
  <c r="AW347" i="2"/>
  <c r="AX347" i="2" a="1"/>
  <c r="AX347" i="2"/>
  <c r="AY347" i="2" a="1"/>
  <c r="AY347" i="2" s="1"/>
  <c r="AZ347" i="2" a="1"/>
  <c r="AZ347" i="2"/>
  <c r="AS348" i="2" a="1"/>
  <c r="AS348" i="2" s="1"/>
  <c r="AT348" i="2" a="1"/>
  <c r="AT348" i="2" s="1"/>
  <c r="AU348" i="2" a="1"/>
  <c r="AU348" i="2" s="1"/>
  <c r="AV348" i="2" a="1"/>
  <c r="AV348" i="2" s="1"/>
  <c r="AW348" i="2" a="1"/>
  <c r="AW348" i="2" s="1"/>
  <c r="AX348" i="2" a="1"/>
  <c r="AX348" i="2"/>
  <c r="AY348" i="2" a="1"/>
  <c r="AY348" i="2" s="1"/>
  <c r="AZ348" i="2" a="1"/>
  <c r="AZ348" i="2" s="1"/>
  <c r="AS349" i="2" a="1"/>
  <c r="AS349" i="2"/>
  <c r="AT349" i="2" a="1"/>
  <c r="AT349" i="2"/>
  <c r="AU349" i="2" a="1"/>
  <c r="AU349" i="2"/>
  <c r="AV349" i="2" a="1"/>
  <c r="AV349" i="2" s="1"/>
  <c r="AW349" i="2" a="1"/>
  <c r="AW349" i="2" s="1"/>
  <c r="AX349" i="2" a="1"/>
  <c r="AX349" i="2" s="1"/>
  <c r="AY349" i="2" a="1"/>
  <c r="AY349" i="2" s="1"/>
  <c r="AZ349" i="2" a="1"/>
  <c r="AZ349" i="2" s="1"/>
  <c r="AS350" i="2" a="1"/>
  <c r="AS350" i="2" s="1"/>
  <c r="AT350" i="2" a="1"/>
  <c r="AT350" i="2" s="1"/>
  <c r="AU350" i="2" a="1"/>
  <c r="AU350" i="2" s="1"/>
  <c r="AV350" i="2" a="1"/>
  <c r="AV350" i="2"/>
  <c r="AW350" i="2" a="1"/>
  <c r="AW350" i="2" s="1"/>
  <c r="AX350" i="2" a="1"/>
  <c r="AX350" i="2"/>
  <c r="AY350" i="2" a="1"/>
  <c r="AY350" i="2"/>
  <c r="AZ350" i="2" a="1"/>
  <c r="AZ350" i="2"/>
  <c r="AS351" i="2" a="1"/>
  <c r="AS351" i="2" s="1"/>
  <c r="AT351" i="2" a="1"/>
  <c r="AT351" i="2"/>
  <c r="AU351" i="2" a="1"/>
  <c r="AU351" i="2"/>
  <c r="AV351" i="2" a="1"/>
  <c r="AV351" i="2" s="1"/>
  <c r="AW351" i="2" a="1"/>
  <c r="AW351" i="2" s="1"/>
  <c r="AX351" i="2" a="1"/>
  <c r="AX351" i="2" s="1"/>
  <c r="AY351" i="2" a="1"/>
  <c r="AY351" i="2" s="1"/>
  <c r="AZ351" i="2" a="1"/>
  <c r="AZ351" i="2" s="1"/>
  <c r="AS352" i="2" a="1"/>
  <c r="AS352" i="2"/>
  <c r="AT352" i="2" a="1"/>
  <c r="AT352" i="2" s="1"/>
  <c r="AU352" i="2" a="1"/>
  <c r="AU352" i="2"/>
  <c r="AV352" i="2" a="1"/>
  <c r="AV352" i="2"/>
  <c r="AW352" i="2" a="1"/>
  <c r="AW352" i="2" s="1"/>
  <c r="AX352" i="2" a="1"/>
  <c r="AX352" i="2" s="1"/>
  <c r="AY352" i="2" a="1"/>
  <c r="AY352" i="2" s="1"/>
  <c r="AZ352" i="2" a="1"/>
  <c r="AZ352" i="2" s="1"/>
  <c r="AS353" i="2" a="1"/>
  <c r="AS353" i="2" s="1"/>
  <c r="AT353" i="2" a="1"/>
  <c r="AT353" i="2"/>
  <c r="AU353" i="2" a="1"/>
  <c r="AU353" i="2" s="1"/>
  <c r="AV353" i="2" a="1"/>
  <c r="AV353" i="2"/>
  <c r="AW353" i="2" a="1"/>
  <c r="AW353" i="2" s="1"/>
  <c r="AX353" i="2" a="1"/>
  <c r="AX353" i="2"/>
  <c r="AY353" i="2" a="1"/>
  <c r="AY353" i="2" s="1"/>
  <c r="AZ353" i="2" a="1"/>
  <c r="AZ353" i="2"/>
  <c r="AS354" i="2" a="1"/>
  <c r="AS354" i="2" s="1"/>
  <c r="AT354" i="2" a="1"/>
  <c r="AT354" i="2" s="1"/>
  <c r="AU354" i="2" a="1"/>
  <c r="AU354" i="2" s="1"/>
  <c r="AV354" i="2" a="1"/>
  <c r="AV354" i="2"/>
  <c r="AW354" i="2" a="1"/>
  <c r="AW354" i="2" s="1"/>
  <c r="AX354" i="2" a="1"/>
  <c r="AX354" i="2" s="1"/>
  <c r="AY354" i="2" a="1"/>
  <c r="AY354" i="2" s="1"/>
  <c r="AZ354" i="2" a="1"/>
  <c r="AZ354" i="2"/>
  <c r="AS355" i="2" a="1"/>
  <c r="AS355" i="2"/>
  <c r="AT355" i="2" a="1"/>
  <c r="AT355" i="2" s="1"/>
  <c r="AU355" i="2" a="1"/>
  <c r="AU355" i="2"/>
  <c r="AV355" i="2" a="1"/>
  <c r="AV355" i="2" s="1"/>
  <c r="AW355" i="2" a="1"/>
  <c r="AW355" i="2" s="1"/>
  <c r="AX355" i="2" a="1"/>
  <c r="AX355" i="2" s="1"/>
  <c r="AY355" i="2" a="1"/>
  <c r="AY355" i="2" s="1"/>
  <c r="AZ355" i="2" a="1"/>
  <c r="AZ355" i="2"/>
  <c r="AS356" i="2" a="1"/>
  <c r="AS356" i="2" s="1"/>
  <c r="AT356" i="2" a="1"/>
  <c r="AT356" i="2" s="1"/>
  <c r="AU356" i="2" a="1"/>
  <c r="AU356" i="2" s="1"/>
  <c r="AV356" i="2" a="1"/>
  <c r="AV356" i="2"/>
  <c r="AW356" i="2" a="1"/>
  <c r="AW356" i="2" s="1"/>
  <c r="AX356" i="2" a="1"/>
  <c r="AX356" i="2"/>
  <c r="AY356" i="2" a="1"/>
  <c r="AY356" i="2"/>
  <c r="AZ356" i="2" a="1"/>
  <c r="AZ356" i="2" s="1"/>
  <c r="AS357" i="2" a="1"/>
  <c r="AS357" i="2" s="1"/>
  <c r="AT357" i="2" a="1"/>
  <c r="AT357" i="2"/>
  <c r="AU357" i="2" a="1"/>
  <c r="AU357" i="2" s="1"/>
  <c r="AV357" i="2" a="1"/>
  <c r="AV357" i="2" s="1"/>
  <c r="AW357" i="2" a="1"/>
  <c r="AW357" i="2" s="1"/>
  <c r="AX357" i="2" a="1"/>
  <c r="AX357" i="2"/>
  <c r="AY357" i="2" a="1"/>
  <c r="AY357" i="2" s="1"/>
  <c r="AZ357" i="2" a="1"/>
  <c r="AZ357" i="2"/>
  <c r="AS358" i="2" a="1"/>
  <c r="AS358" i="2" s="1"/>
  <c r="AT358" i="2" a="1"/>
  <c r="AT358" i="2" s="1"/>
  <c r="AU358" i="2" a="1"/>
  <c r="AU358" i="2" s="1"/>
  <c r="AV358" i="2" a="1"/>
  <c r="AV358" i="2" s="1"/>
  <c r="AW358" i="2" a="1"/>
  <c r="AW358" i="2" s="1"/>
  <c r="AX358" i="2" a="1"/>
  <c r="AX358" i="2" s="1"/>
  <c r="AY358" i="2" a="1"/>
  <c r="AY358" i="2" s="1"/>
  <c r="AZ358" i="2" a="1"/>
  <c r="AZ358" i="2" s="1"/>
  <c r="AS359" i="2" a="1"/>
  <c r="AS359" i="2" s="1"/>
  <c r="AT359" i="2" a="1"/>
  <c r="AT359" i="2" s="1"/>
  <c r="AU359" i="2" a="1"/>
  <c r="AU359" i="2" s="1"/>
  <c r="AV359" i="2" a="1"/>
  <c r="AV359" i="2"/>
  <c r="AW359" i="2" a="1"/>
  <c r="AW359" i="2" s="1"/>
  <c r="AX359" i="2" a="1"/>
  <c r="AX359" i="2" s="1"/>
  <c r="AY359" i="2" a="1"/>
  <c r="AY359" i="2" s="1"/>
  <c r="AZ359" i="2" a="1"/>
  <c r="AZ359" i="2" s="1"/>
  <c r="AS360" i="2" a="1"/>
  <c r="AS360" i="2" s="1"/>
  <c r="AT360" i="2" a="1"/>
  <c r="AT360" i="2"/>
  <c r="AU360" i="2" a="1"/>
  <c r="AU360" i="2" s="1"/>
  <c r="AV360" i="2" a="1"/>
  <c r="AV360" i="2"/>
  <c r="AW360" i="2" a="1"/>
  <c r="AW360" i="2" s="1"/>
  <c r="AX360" i="2" a="1"/>
  <c r="AX360" i="2" s="1"/>
  <c r="AY360" i="2" a="1"/>
  <c r="AY360" i="2" s="1"/>
  <c r="AZ360" i="2" a="1"/>
  <c r="AZ360" i="2"/>
  <c r="AS361" i="2" a="1"/>
  <c r="AS361" i="2" s="1"/>
  <c r="AT361" i="2" a="1"/>
  <c r="AT361" i="2" s="1"/>
  <c r="AU361" i="2" a="1"/>
  <c r="AU361" i="2"/>
  <c r="AV361" i="2" a="1"/>
  <c r="AV361" i="2" s="1"/>
  <c r="AW361" i="2" a="1"/>
  <c r="AW361" i="2" s="1"/>
  <c r="AX361" i="2" a="1"/>
  <c r="AX361" i="2"/>
  <c r="AY361" i="2" a="1"/>
  <c r="AY361" i="2" s="1"/>
  <c r="AZ361" i="2" a="1"/>
  <c r="AZ361" i="2" s="1"/>
  <c r="AS362" i="2" a="1"/>
  <c r="AS362" i="2" s="1"/>
  <c r="AT362" i="2" a="1"/>
  <c r="AT362" i="2"/>
  <c r="AU362" i="2" a="1"/>
  <c r="AU362" i="2" s="1"/>
  <c r="AV362" i="2" a="1"/>
  <c r="AV362" i="2" s="1"/>
  <c r="AW362" i="2" a="1"/>
  <c r="AW362" i="2" s="1"/>
  <c r="AX362" i="2" a="1"/>
  <c r="AX362" i="2"/>
  <c r="AY362" i="2" a="1"/>
  <c r="AY362" i="2"/>
  <c r="AZ362" i="2" a="1"/>
  <c r="AZ362" i="2"/>
  <c r="AS363" i="2" a="1"/>
  <c r="AS363" i="2" s="1"/>
  <c r="AT363" i="2" a="1"/>
  <c r="AT363" i="2"/>
  <c r="AU363" i="2" a="1"/>
  <c r="AU363" i="2" s="1"/>
  <c r="AV363" i="2" a="1"/>
  <c r="AV363" i="2" s="1"/>
  <c r="AW363" i="2" a="1"/>
  <c r="AW363" i="2" s="1"/>
  <c r="AX363" i="2" a="1"/>
  <c r="AX363" i="2" s="1"/>
  <c r="AY363" i="2" a="1"/>
  <c r="AY363" i="2"/>
  <c r="AZ363" i="2" a="1"/>
  <c r="AZ363" i="2" s="1"/>
  <c r="AS364" i="2" a="1"/>
  <c r="AS364" i="2" s="1"/>
  <c r="AT364" i="2" a="1"/>
  <c r="AT364" i="2"/>
  <c r="AU364" i="2" a="1"/>
  <c r="AU364" i="2"/>
  <c r="AV364" i="2" a="1"/>
  <c r="AV364" i="2"/>
  <c r="AW364" i="2" a="1"/>
  <c r="AW364" i="2"/>
  <c r="AX364" i="2" a="1"/>
  <c r="AX364" i="2" s="1"/>
  <c r="AY364" i="2" a="1"/>
  <c r="AY364" i="2" s="1"/>
  <c r="AZ364" i="2" a="1"/>
  <c r="AZ364" i="2" s="1"/>
  <c r="AS365" i="2" a="1"/>
  <c r="AS365" i="2" s="1"/>
  <c r="AT365" i="2" a="1"/>
  <c r="AT365" i="2" s="1"/>
  <c r="AU365" i="2" a="1"/>
  <c r="AU365" i="2" s="1"/>
  <c r="AV365" i="2" a="1"/>
  <c r="AV365" i="2"/>
  <c r="AW365" i="2" a="1"/>
  <c r="AW365" i="2" s="1"/>
  <c r="AX365" i="2" a="1"/>
  <c r="AX365" i="2"/>
  <c r="AY365" i="2" a="1"/>
  <c r="AY365" i="2"/>
  <c r="AZ365" i="2" a="1"/>
  <c r="AZ365" i="2"/>
  <c r="AS366" i="2" a="1"/>
  <c r="AS366" i="2"/>
  <c r="AT366" i="2" a="1"/>
  <c r="AT366" i="2"/>
  <c r="AU366" i="2" a="1"/>
  <c r="AU366" i="2" s="1"/>
  <c r="AV366" i="2" a="1"/>
  <c r="AV366" i="2" s="1"/>
  <c r="AW366" i="2" a="1"/>
  <c r="AW366" i="2" s="1"/>
  <c r="AX366" i="2" a="1"/>
  <c r="AX366" i="2" s="1"/>
  <c r="AY366" i="2" a="1"/>
  <c r="AY366" i="2" s="1"/>
  <c r="AZ366" i="2" a="1"/>
  <c r="AZ366" i="2" s="1"/>
  <c r="AS367" i="2" a="1"/>
  <c r="AS367" i="2" s="1"/>
  <c r="AT367" i="2" a="1"/>
  <c r="AT367" i="2" s="1"/>
  <c r="AU367" i="2" a="1"/>
  <c r="AU367" i="2"/>
  <c r="AV367" i="2" a="1"/>
  <c r="AV367" i="2"/>
  <c r="AW367" i="2" a="1"/>
  <c r="AW367" i="2"/>
  <c r="AX367" i="2" a="1"/>
  <c r="AX367" i="2"/>
  <c r="AY367" i="2" a="1"/>
  <c r="AY367" i="2" s="1"/>
  <c r="AZ367" i="2" a="1"/>
  <c r="AZ367" i="2"/>
  <c r="AS368" i="2" a="1"/>
  <c r="AS368" i="2" s="1"/>
  <c r="AT368" i="2" a="1"/>
  <c r="AT368" i="2" s="1"/>
  <c r="AU368" i="2" a="1"/>
  <c r="AU368" i="2" s="1"/>
  <c r="AV368" i="2" a="1"/>
  <c r="AV368" i="2" s="1"/>
  <c r="AW368" i="2" a="1"/>
  <c r="AW368" i="2" s="1"/>
  <c r="AX368" i="2" a="1"/>
  <c r="AX368" i="2"/>
  <c r="AY368" i="2" a="1"/>
  <c r="AY368" i="2" s="1"/>
  <c r="AZ368" i="2" a="1"/>
  <c r="AZ368" i="2"/>
  <c r="AS369" i="2" a="1"/>
  <c r="AS369" i="2"/>
  <c r="AT369" i="2" a="1"/>
  <c r="AT369" i="2"/>
  <c r="AU369" i="2" a="1"/>
  <c r="AU369" i="2" s="1"/>
  <c r="AV369" i="2" a="1"/>
  <c r="AV369" i="2" s="1"/>
  <c r="AW369" i="2" a="1"/>
  <c r="AW369" i="2"/>
  <c r="AX369" i="2" a="1"/>
  <c r="AX369" i="2" s="1"/>
  <c r="AY369" i="2" a="1"/>
  <c r="AY369" i="2" s="1"/>
  <c r="AZ369" i="2" a="1"/>
  <c r="AZ369" i="2" s="1"/>
  <c r="AS370" i="2" a="1"/>
  <c r="AS370" i="2" s="1"/>
  <c r="AT370" i="2" a="1"/>
  <c r="AT370" i="2"/>
  <c r="AU370" i="2" a="1"/>
  <c r="AU370" i="2"/>
  <c r="AV370" i="2" a="1"/>
  <c r="AV370" i="2" s="1"/>
  <c r="AW370" i="2" a="1"/>
  <c r="AW370" i="2"/>
  <c r="AX370" i="2" a="1"/>
  <c r="AX370" i="2"/>
  <c r="AY370" i="2" a="1"/>
  <c r="AY370" i="2" s="1"/>
  <c r="AZ370" i="2" a="1"/>
  <c r="AZ370" i="2" s="1"/>
  <c r="AS371" i="2" a="1"/>
  <c r="AS371" i="2" s="1"/>
  <c r="AT371" i="2" a="1"/>
  <c r="AT371" i="2"/>
  <c r="AU371" i="2" a="1"/>
  <c r="AU371" i="2" s="1"/>
  <c r="AV371" i="2" a="1"/>
  <c r="AV371" i="2" s="1"/>
  <c r="AW371" i="2" a="1"/>
  <c r="AW371" i="2" s="1"/>
  <c r="AX371" i="2" a="1"/>
  <c r="AX371" i="2"/>
  <c r="AY371" i="2" a="1"/>
  <c r="AY371" i="2" s="1"/>
  <c r="AZ371" i="2" a="1"/>
  <c r="AZ371" i="2"/>
  <c r="AS372" i="2" a="1"/>
  <c r="AS372" i="2" s="1"/>
  <c r="AT372" i="2" a="1"/>
  <c r="AT372" i="2"/>
  <c r="AU372" i="2" a="1"/>
  <c r="AU372" i="2" s="1"/>
  <c r="AV372" i="2" a="1"/>
  <c r="AV372" i="2" s="1"/>
  <c r="AW372" i="2" a="1"/>
  <c r="AW372" i="2" s="1"/>
  <c r="AX372" i="2" a="1"/>
  <c r="AX372" i="2" s="1"/>
  <c r="AY372" i="2" a="1"/>
  <c r="AY372" i="2"/>
  <c r="AZ372" i="2" a="1"/>
  <c r="AZ372" i="2" s="1"/>
  <c r="AS373" i="2" a="1"/>
  <c r="AS373" i="2" s="1"/>
  <c r="AT373" i="2" a="1"/>
  <c r="AT373" i="2"/>
  <c r="AU373" i="2" a="1"/>
  <c r="AU373" i="2"/>
  <c r="AV373" i="2" a="1"/>
  <c r="AV373" i="2" s="1"/>
  <c r="AW373" i="2" a="1"/>
  <c r="AW373" i="2"/>
  <c r="AX373" i="2" a="1"/>
  <c r="AX373" i="2" s="1"/>
  <c r="AY373" i="2" a="1"/>
  <c r="AY373" i="2"/>
  <c r="AZ373" i="2" a="1"/>
  <c r="AZ373" i="2"/>
  <c r="AS374" i="2" a="1"/>
  <c r="AS374" i="2"/>
  <c r="AT374" i="2" a="1"/>
  <c r="AT374" i="2" s="1"/>
  <c r="AU374" i="2" a="1"/>
  <c r="AU374" i="2"/>
  <c r="AV374" i="2" a="1"/>
  <c r="AV374" i="2" s="1"/>
  <c r="AW374" i="2" a="1"/>
  <c r="AW374" i="2"/>
  <c r="AX374" i="2" a="1"/>
  <c r="AX374" i="2"/>
  <c r="AY374" i="2" a="1"/>
  <c r="AY374" i="2" s="1"/>
  <c r="AZ374" i="2" a="1"/>
  <c r="AZ374" i="2" s="1"/>
  <c r="AS375" i="2" a="1"/>
  <c r="AS375" i="2" s="1"/>
  <c r="AT375" i="2" a="1"/>
  <c r="AT375" i="2"/>
  <c r="AU375" i="2" a="1"/>
  <c r="AU375" i="2"/>
  <c r="AV375" i="2" a="1"/>
  <c r="AV375" i="2" s="1"/>
  <c r="AW375" i="2" a="1"/>
  <c r="AW375" i="2" s="1"/>
  <c r="AX375" i="2" a="1"/>
  <c r="AX375" i="2" s="1"/>
  <c r="AY375" i="2" a="1"/>
  <c r="AY375" i="2"/>
  <c r="AZ375" i="2" a="1"/>
  <c r="AZ375" i="2"/>
  <c r="AS376" i="2" a="1"/>
  <c r="AS376" i="2"/>
  <c r="AT376" i="2" a="1"/>
  <c r="AT376" i="2"/>
  <c r="AU376" i="2" a="1"/>
  <c r="AU376" i="2"/>
  <c r="AV376" i="2" a="1"/>
  <c r="AV376" i="2" s="1"/>
  <c r="AW376" i="2" a="1"/>
  <c r="AW376" i="2" s="1"/>
  <c r="AX376" i="2" a="1"/>
  <c r="AX376" i="2" s="1"/>
  <c r="AY376" i="2" a="1"/>
  <c r="AY376" i="2" s="1"/>
  <c r="AZ376" i="2" a="1"/>
  <c r="AZ376" i="2" s="1"/>
  <c r="AS377" i="2" a="1"/>
  <c r="AS377" i="2" s="1"/>
  <c r="AT377" i="2" a="1"/>
  <c r="AT377" i="2" s="1"/>
  <c r="AU377" i="2" a="1"/>
  <c r="AU377" i="2" s="1"/>
  <c r="AV377" i="2" a="1"/>
  <c r="AV377" i="2"/>
  <c r="AW377" i="2" a="1"/>
  <c r="AW377" i="2"/>
  <c r="AX377" i="2" a="1"/>
  <c r="AX377" i="2" s="1"/>
  <c r="AY377" i="2" a="1"/>
  <c r="AY377" i="2"/>
  <c r="AZ377" i="2" a="1"/>
  <c r="AZ377" i="2" s="1"/>
  <c r="AS378" i="2" a="1"/>
  <c r="AS378" i="2" s="1"/>
  <c r="AT378" i="2" a="1"/>
  <c r="AT378" i="2"/>
  <c r="AU378" i="2" a="1"/>
  <c r="AU378" i="2" s="1"/>
  <c r="AV378" i="2" a="1"/>
  <c r="AV378" i="2" s="1"/>
  <c r="AW378" i="2" a="1"/>
  <c r="AW378" i="2" s="1"/>
  <c r="AX378" i="2" a="1"/>
  <c r="AX378" i="2" s="1"/>
  <c r="AY378" i="2" a="1"/>
  <c r="AY378" i="2"/>
  <c r="AZ378" i="2" a="1"/>
  <c r="AZ378" i="2" s="1"/>
  <c r="AS379" i="2" a="1"/>
  <c r="AS379" i="2"/>
  <c r="AT379" i="2" a="1"/>
  <c r="AT379" i="2"/>
  <c r="AU379" i="2" a="1"/>
  <c r="AU379" i="2" s="1"/>
  <c r="AV379" i="2" a="1"/>
  <c r="AV379" i="2" s="1"/>
  <c r="AW379" i="2" a="1"/>
  <c r="AW379" i="2" s="1"/>
  <c r="AX379" i="2" a="1"/>
  <c r="AX379" i="2" s="1"/>
  <c r="AY379" i="2" a="1"/>
  <c r="AY379" i="2" s="1"/>
  <c r="AZ379" i="2" a="1"/>
  <c r="AZ379" i="2" s="1"/>
  <c r="AS380" i="2" a="1"/>
  <c r="AS380" i="2" s="1"/>
  <c r="AT380" i="2" a="1"/>
  <c r="AT380" i="2" s="1"/>
  <c r="AU380" i="2" a="1"/>
  <c r="AU380" i="2"/>
  <c r="AV380" i="2" a="1"/>
  <c r="AV380" i="2"/>
  <c r="AW380" i="2" a="1"/>
  <c r="AW380" i="2" s="1"/>
  <c r="AX380" i="2" a="1"/>
  <c r="AX380" i="2"/>
  <c r="AY380" i="2" a="1"/>
  <c r="AY380" i="2"/>
  <c r="AZ380" i="2" a="1"/>
  <c r="AZ380" i="2" s="1"/>
  <c r="AS381" i="2" a="1"/>
  <c r="AS381" i="2" s="1"/>
  <c r="AT381" i="2" a="1"/>
  <c r="AT381" i="2" s="1"/>
  <c r="AU381" i="2" a="1"/>
  <c r="AU381" i="2" s="1"/>
  <c r="AV381" i="2" a="1"/>
  <c r="AV381" i="2" s="1"/>
  <c r="AW381" i="2" a="1"/>
  <c r="AW381" i="2" s="1"/>
  <c r="AX381" i="2" a="1"/>
  <c r="AX381" i="2" s="1"/>
  <c r="AY381" i="2" a="1"/>
  <c r="AY381" i="2" s="1"/>
  <c r="AZ381" i="2" a="1"/>
  <c r="AZ381" i="2"/>
  <c r="AS382" i="2" a="1"/>
  <c r="AS382" i="2"/>
  <c r="AT382" i="2" a="1"/>
  <c r="AT382" i="2" s="1"/>
  <c r="AU382" i="2" a="1"/>
  <c r="AU382" i="2"/>
  <c r="AV382" i="2" a="1"/>
  <c r="AV382" i="2" s="1"/>
  <c r="AW382" i="2" a="1"/>
  <c r="AW382" i="2" s="1"/>
  <c r="AX382" i="2" a="1"/>
  <c r="AX382" i="2" s="1"/>
  <c r="AY382" i="2" a="1"/>
  <c r="AY382" i="2" s="1"/>
  <c r="AZ382" i="2" a="1"/>
  <c r="AZ382" i="2" s="1"/>
  <c r="AS383" i="2" a="1"/>
  <c r="AS383" i="2"/>
  <c r="AT383" i="2" a="1"/>
  <c r="AT383" i="2" s="1"/>
  <c r="AU383" i="2" a="1"/>
  <c r="AU383" i="2"/>
  <c r="AV383" i="2" a="1"/>
  <c r="AV383" i="2" s="1"/>
  <c r="AW383" i="2" a="1"/>
  <c r="AW383" i="2"/>
  <c r="AX383" i="2" a="1"/>
  <c r="AX383" i="2"/>
  <c r="AY383" i="2" a="1"/>
  <c r="AY383" i="2" s="1"/>
  <c r="AZ383" i="2" a="1"/>
  <c r="AZ383" i="2" s="1"/>
  <c r="AS384" i="2" a="1"/>
  <c r="AS384" i="2" s="1"/>
  <c r="AT384" i="2" a="1"/>
  <c r="AT384" i="2" s="1"/>
  <c r="AU384" i="2" a="1"/>
  <c r="AU384" i="2" s="1"/>
  <c r="AV384" i="2" a="1"/>
  <c r="AV384" i="2" s="1"/>
  <c r="AW384" i="2" a="1"/>
  <c r="AW384" i="2" s="1"/>
  <c r="AX384" i="2" a="1"/>
  <c r="AX384" i="2" s="1"/>
  <c r="AY384" i="2" a="1"/>
  <c r="AY384" i="2"/>
  <c r="AZ384" i="2" a="1"/>
  <c r="AZ384" i="2"/>
  <c r="AS385" i="2" a="1"/>
  <c r="AS385" i="2" s="1"/>
  <c r="AT385" i="2" a="1"/>
  <c r="AT385" i="2"/>
  <c r="AU385" i="2" a="1"/>
  <c r="AU385" i="2"/>
  <c r="AV385" i="2" a="1"/>
  <c r="AV385" i="2" s="1"/>
  <c r="AW385" i="2" a="1"/>
  <c r="AW385" i="2"/>
  <c r="AX385" i="2" a="1"/>
  <c r="AX385" i="2" s="1"/>
  <c r="AY385" i="2" a="1"/>
  <c r="AY385" i="2" s="1"/>
  <c r="AZ385" i="2" a="1"/>
  <c r="AZ385" i="2" s="1"/>
  <c r="AS386" i="2" a="1"/>
  <c r="AS386" i="2" s="1"/>
  <c r="AT386" i="2" a="1"/>
  <c r="AT386" i="2" s="1"/>
  <c r="AU386" i="2" a="1"/>
  <c r="AU386" i="2" s="1"/>
  <c r="AV386" i="2" a="1"/>
  <c r="AV386" i="2"/>
  <c r="AW386" i="2" a="1"/>
  <c r="AW386" i="2"/>
  <c r="AX386" i="2" a="1"/>
  <c r="AX386" i="2" s="1"/>
  <c r="AY386" i="2" a="1"/>
  <c r="AY386" i="2"/>
  <c r="AZ386" i="2" a="1"/>
  <c r="AZ386" i="2" s="1"/>
  <c r="AS387" i="2" a="1"/>
  <c r="AS387" i="2" s="1"/>
  <c r="AT387" i="2" a="1"/>
  <c r="AT387" i="2"/>
  <c r="AU387" i="2" a="1"/>
  <c r="AU387" i="2" s="1"/>
  <c r="AV387" i="2" a="1"/>
  <c r="AV387" i="2" s="1"/>
  <c r="AW387" i="2" a="1"/>
  <c r="AW387" i="2" s="1"/>
  <c r="AX387" i="2" a="1"/>
  <c r="AX387" i="2" s="1"/>
  <c r="AY387" i="2" a="1"/>
  <c r="AY387" i="2"/>
  <c r="AZ387" i="2" a="1"/>
  <c r="AZ387" i="2" s="1"/>
  <c r="AS388" i="2" a="1"/>
  <c r="AS388" i="2"/>
  <c r="AT388" i="2" a="1"/>
  <c r="AT388" i="2"/>
  <c r="AU388" i="2" a="1"/>
  <c r="AU388" i="2" s="1"/>
  <c r="AV388" i="2" a="1"/>
  <c r="AV388" i="2" s="1"/>
  <c r="AW388" i="2" a="1"/>
  <c r="AW388" i="2" s="1"/>
  <c r="AX388" i="2" a="1"/>
  <c r="AX388" i="2" s="1"/>
  <c r="AY388" i="2" a="1"/>
  <c r="AY388" i="2"/>
  <c r="AZ388" i="2" a="1"/>
  <c r="AZ388" i="2" s="1"/>
  <c r="AS389" i="2" a="1"/>
  <c r="AS389" i="2" s="1"/>
  <c r="AT389" i="2" a="1"/>
  <c r="AT389" i="2" s="1"/>
  <c r="AU389" i="2" a="1"/>
  <c r="AU389" i="2"/>
  <c r="AV389" i="2" a="1"/>
  <c r="AV389" i="2"/>
  <c r="AW389" i="2" a="1"/>
  <c r="AW389" i="2" s="1"/>
  <c r="AX389" i="2" a="1"/>
  <c r="AX389" i="2"/>
  <c r="AY389" i="2" a="1"/>
  <c r="AY389" i="2"/>
  <c r="AZ389" i="2" a="1"/>
  <c r="AZ389" i="2" s="1"/>
  <c r="AS390" i="2" a="1"/>
  <c r="AS390" i="2" s="1"/>
  <c r="AT390" i="2" a="1"/>
  <c r="AT390" i="2" s="1"/>
  <c r="AU390" i="2" a="1"/>
  <c r="AU390" i="2" s="1"/>
  <c r="AV390" i="2" a="1"/>
  <c r="AV390" i="2"/>
  <c r="AW390" i="2" a="1"/>
  <c r="AW390" i="2" s="1"/>
  <c r="AX390" i="2" a="1"/>
  <c r="AX390" i="2" s="1"/>
  <c r="AY390" i="2" a="1"/>
  <c r="AY390" i="2" s="1"/>
  <c r="AZ390" i="2" a="1"/>
  <c r="AZ390" i="2"/>
  <c r="AS391" i="2" a="1"/>
  <c r="AS391" i="2"/>
  <c r="AT391" i="2" a="1"/>
  <c r="AT391" i="2" s="1"/>
  <c r="AU391" i="2" a="1"/>
  <c r="AU391" i="2"/>
  <c r="AV391" i="2" a="1"/>
  <c r="AV391" i="2" s="1"/>
  <c r="AW391" i="2" a="1"/>
  <c r="AW391" i="2" s="1"/>
  <c r="AX391" i="2" a="1"/>
  <c r="AX391" i="2" s="1"/>
  <c r="AY391" i="2" a="1"/>
  <c r="AY391" i="2" s="1"/>
  <c r="AZ391" i="2" a="1"/>
  <c r="AZ391" i="2" s="1"/>
  <c r="AS392" i="2" a="1"/>
  <c r="AS392" i="2"/>
  <c r="AT392" i="2" a="1"/>
  <c r="AT392" i="2" s="1"/>
  <c r="AU392" i="2" a="1"/>
  <c r="AU392" i="2"/>
  <c r="AV392" i="2" a="1"/>
  <c r="AV392" i="2" s="1"/>
  <c r="AW392" i="2" a="1"/>
  <c r="AW392" i="2"/>
  <c r="AX392" i="2" a="1"/>
  <c r="AX392" i="2"/>
  <c r="AY392" i="2" a="1"/>
  <c r="AY392" i="2" s="1"/>
  <c r="AZ392" i="2" a="1"/>
  <c r="AZ392" i="2" s="1"/>
  <c r="AS393" i="2" a="1"/>
  <c r="AS393" i="2" s="1"/>
  <c r="AT393" i="2" a="1"/>
  <c r="AT393" i="2" s="1"/>
  <c r="AU393" i="2" a="1"/>
  <c r="AU393" i="2" s="1"/>
  <c r="AV393" i="2" a="1"/>
  <c r="AV393" i="2" s="1"/>
  <c r="AW393" i="2" a="1"/>
  <c r="AW393" i="2" s="1"/>
  <c r="AX393" i="2" a="1"/>
  <c r="AX393" i="2" s="1"/>
  <c r="AY393" i="2" a="1"/>
  <c r="AY393" i="2"/>
  <c r="AZ393" i="2" a="1"/>
  <c r="AZ393" i="2"/>
  <c r="AS394" i="2" a="1"/>
  <c r="AS394" i="2" s="1"/>
  <c r="AT394" i="2" a="1"/>
  <c r="AT394" i="2"/>
  <c r="AU394" i="2" a="1"/>
  <c r="AU394" i="2"/>
  <c r="AV394" i="2" a="1"/>
  <c r="AV394" i="2" s="1"/>
  <c r="AW394" i="2" a="1"/>
  <c r="AW394" i="2"/>
  <c r="AX394" i="2" a="1"/>
  <c r="AX394" i="2" s="1"/>
  <c r="AY394" i="2" a="1"/>
  <c r="AY394" i="2" s="1"/>
  <c r="AZ394" i="2" a="1"/>
  <c r="AZ394" i="2" s="1"/>
  <c r="AS395" i="2" a="1"/>
  <c r="AS395" i="2" s="1"/>
  <c r="AT395" i="2" a="1"/>
  <c r="AT395" i="2" s="1"/>
  <c r="AU395" i="2" a="1"/>
  <c r="AU395" i="2" s="1"/>
  <c r="AV395" i="2" a="1"/>
  <c r="AV395" i="2"/>
  <c r="AW395" i="2" a="1"/>
  <c r="AW395" i="2"/>
  <c r="AX395" i="2" a="1"/>
  <c r="AX395" i="2" s="1"/>
  <c r="AY395" i="2" a="1"/>
  <c r="AY395" i="2"/>
  <c r="AZ395" i="2" a="1"/>
  <c r="AZ395" i="2" s="1"/>
  <c r="AS396" i="2" a="1"/>
  <c r="AS396" i="2" s="1"/>
  <c r="AT396" i="2" a="1"/>
  <c r="AT396" i="2"/>
  <c r="AU396" i="2" a="1"/>
  <c r="AU396" i="2" s="1"/>
  <c r="AV396" i="2" a="1"/>
  <c r="AV396" i="2" s="1"/>
  <c r="AW396" i="2" a="1"/>
  <c r="AW396" i="2" s="1"/>
  <c r="AX396" i="2" a="1"/>
  <c r="AX396" i="2" s="1"/>
  <c r="AY396" i="2" a="1"/>
  <c r="AY396" i="2"/>
  <c r="AZ396" i="2" a="1"/>
  <c r="AZ396" i="2" s="1"/>
  <c r="AS397" i="2" a="1"/>
  <c r="AS397" i="2"/>
  <c r="AT397" i="2" a="1"/>
  <c r="AT397" i="2"/>
  <c r="AU397" i="2" a="1"/>
  <c r="AU397" i="2" s="1"/>
  <c r="AV397" i="2" a="1"/>
  <c r="AV397" i="2" s="1"/>
  <c r="AW397" i="2" a="1"/>
  <c r="AW397" i="2" s="1"/>
  <c r="AX397" i="2" a="1"/>
  <c r="AX397" i="2" s="1"/>
  <c r="AY397" i="2" a="1"/>
  <c r="AY397" i="2"/>
  <c r="AZ397" i="2" a="1"/>
  <c r="AZ397" i="2" s="1"/>
  <c r="AS398" i="2" a="1"/>
  <c r="AS398" i="2" s="1"/>
  <c r="AT398" i="2" a="1"/>
  <c r="AT398" i="2" s="1"/>
  <c r="AU398" i="2" a="1"/>
  <c r="AU398" i="2"/>
  <c r="AV398" i="2" a="1"/>
  <c r="AV398" i="2"/>
  <c r="AW398" i="2" a="1"/>
  <c r="AW398" i="2" s="1"/>
  <c r="AX398" i="2" a="1"/>
  <c r="AX398" i="2"/>
  <c r="AY398" i="2" a="1"/>
  <c r="AY398" i="2" s="1"/>
  <c r="AZ398" i="2" a="1"/>
  <c r="AZ398" i="2" s="1"/>
  <c r="AS399" i="2" a="1"/>
  <c r="AS399" i="2"/>
  <c r="AT399" i="2" a="1"/>
  <c r="AT399" i="2" s="1"/>
  <c r="AU399" i="2" a="1"/>
  <c r="AU399" i="2" s="1"/>
  <c r="AV399" i="2" a="1"/>
  <c r="AV399" i="2"/>
  <c r="AW399" i="2" a="1"/>
  <c r="AW399" i="2" s="1"/>
  <c r="AX399" i="2" a="1"/>
  <c r="AX399" i="2" s="1"/>
  <c r="AY399" i="2" a="1"/>
  <c r="AY399" i="2" s="1"/>
  <c r="AZ399" i="2" a="1"/>
  <c r="AZ399" i="2"/>
  <c r="AS400" i="2" a="1"/>
  <c r="AS400" i="2"/>
  <c r="AT400" i="2" a="1"/>
  <c r="AT400" i="2" s="1"/>
  <c r="AU400" i="2" a="1"/>
  <c r="AU400" i="2"/>
  <c r="AV400" i="2" a="1"/>
  <c r="AV400" i="2" s="1"/>
  <c r="AW400" i="2" a="1"/>
  <c r="AW400" i="2" s="1"/>
  <c r="AX400" i="2" a="1"/>
  <c r="AX400" i="2"/>
  <c r="AY400" i="2" a="1"/>
  <c r="AY400" i="2" s="1"/>
  <c r="AZ400" i="2" a="1"/>
  <c r="AZ400" i="2" s="1"/>
  <c r="AS401" i="2" a="1"/>
  <c r="AS401" i="2"/>
  <c r="AT401" i="2" a="1"/>
  <c r="AT401" i="2" s="1"/>
  <c r="AU401" i="2" a="1"/>
  <c r="AU401" i="2" s="1"/>
  <c r="AV401" i="2" a="1"/>
  <c r="AV401" i="2" s="1"/>
  <c r="AW401" i="2" a="1"/>
  <c r="AW401" i="2"/>
  <c r="AX401" i="2" a="1"/>
  <c r="AX401" i="2"/>
  <c r="AY401" i="2" a="1"/>
  <c r="AY401" i="2" s="1"/>
  <c r="AZ401" i="2" a="1"/>
  <c r="AZ401" i="2" s="1"/>
  <c r="AS402" i="2" a="1"/>
  <c r="AS402" i="2" s="1"/>
  <c r="AT402" i="2" a="1"/>
  <c r="AT402" i="2" s="1"/>
  <c r="AU402" i="2" a="1"/>
  <c r="AU402" i="2"/>
  <c r="AV402" i="2" a="1"/>
  <c r="AV402" i="2" s="1"/>
  <c r="AW402" i="2" a="1"/>
  <c r="AW402" i="2" s="1"/>
  <c r="AX402" i="2" a="1"/>
  <c r="AX402" i="2" s="1"/>
  <c r="AY402" i="2" a="1"/>
  <c r="AY402" i="2"/>
  <c r="AZ402" i="2" a="1"/>
  <c r="AZ402" i="2" s="1"/>
  <c r="AS403" i="2" a="1"/>
  <c r="AS403" i="2" s="1"/>
  <c r="AT403" i="2" a="1"/>
  <c r="AT403" i="2"/>
  <c r="AU403" i="2" a="1"/>
  <c r="AU403" i="2"/>
  <c r="AV403" i="2" a="1"/>
  <c r="AV403" i="2" s="1"/>
  <c r="AW403" i="2" a="1"/>
  <c r="AW403" i="2"/>
  <c r="AX403" i="2" a="1"/>
  <c r="AX403" i="2" s="1"/>
  <c r="AY403" i="2" a="1"/>
  <c r="AY403" i="2" s="1"/>
  <c r="AZ403" i="2" a="1"/>
  <c r="AZ403" i="2"/>
  <c r="AS404" i="2" a="1"/>
  <c r="AS404" i="2" s="1"/>
  <c r="AT404" i="2" a="1"/>
  <c r="AT404" i="2" s="1"/>
  <c r="AU404" i="2" a="1"/>
  <c r="AU404" i="2" s="1"/>
  <c r="AV404" i="2" a="1"/>
  <c r="AV404" i="2"/>
  <c r="AW404" i="2" a="1"/>
  <c r="AW404" i="2" s="1"/>
  <c r="AX404" i="2" a="1"/>
  <c r="AX404" i="2" s="1"/>
  <c r="AY404" i="2" a="1"/>
  <c r="AY404" i="2"/>
  <c r="AZ404" i="2" a="1"/>
  <c r="AZ404" i="2" s="1"/>
  <c r="AS405" i="2" a="1"/>
  <c r="AS405" i="2" s="1"/>
  <c r="AT405" i="2" a="1"/>
  <c r="AT405" i="2"/>
  <c r="AU405" i="2" a="1"/>
  <c r="AU405" i="2" s="1"/>
  <c r="AV405" i="2" a="1"/>
  <c r="AV405" i="2" s="1"/>
  <c r="AW405" i="2" a="1"/>
  <c r="AW405" i="2"/>
  <c r="AX405" i="2" a="1"/>
  <c r="AX405" i="2" s="1"/>
  <c r="AY405" i="2" a="1"/>
  <c r="AY405" i="2"/>
  <c r="AZ405" i="2" a="1"/>
  <c r="AZ405" i="2" s="1"/>
  <c r="AS406" i="2" a="1"/>
  <c r="AS406" i="2"/>
  <c r="AT406" i="2" a="1"/>
  <c r="AT406" i="2" s="1"/>
  <c r="AU406" i="2" a="1"/>
  <c r="AU406" i="2" s="1"/>
  <c r="AV406" i="2" a="1"/>
  <c r="AV406" i="2" s="1"/>
  <c r="AW406" i="2" a="1"/>
  <c r="AW406" i="2" s="1"/>
  <c r="AX406" i="2" a="1"/>
  <c r="AX406" i="2" s="1"/>
  <c r="AY406" i="2" a="1"/>
  <c r="AY406" i="2"/>
  <c r="AZ406" i="2" a="1"/>
  <c r="AZ406" i="2" s="1"/>
  <c r="AS407" i="2" a="1"/>
  <c r="AS407" i="2" s="1"/>
  <c r="AT407" i="2" a="1"/>
  <c r="AT407" i="2" s="1"/>
  <c r="AU407" i="2" a="1"/>
  <c r="AU407" i="2"/>
  <c r="AV407" i="2" a="1"/>
  <c r="AV407" i="2"/>
  <c r="AW407" i="2" a="1"/>
  <c r="AW407" i="2" s="1"/>
  <c r="AX407" i="2" a="1"/>
  <c r="AX407" i="2"/>
  <c r="AY407" i="2" a="1"/>
  <c r="AY407" i="2" s="1"/>
  <c r="AZ407" i="2" a="1"/>
  <c r="AZ407" i="2" s="1"/>
  <c r="AS408" i="2" a="1"/>
  <c r="AS408" i="2"/>
  <c r="AT408" i="2" a="1"/>
  <c r="AT408" i="2" s="1"/>
  <c r="AU408" i="2" a="1"/>
  <c r="AU408" i="2" s="1"/>
  <c r="AV408" i="2" a="1"/>
  <c r="AV408" i="2"/>
  <c r="AW408" i="2" a="1"/>
  <c r="AW408" i="2" s="1"/>
  <c r="AX408" i="2" a="1"/>
  <c r="AX408" i="2" s="1"/>
  <c r="AY408" i="2" a="1"/>
  <c r="AY408" i="2" s="1"/>
  <c r="AZ408" i="2" a="1"/>
  <c r="AZ408" i="2"/>
  <c r="AS409" i="2" a="1"/>
  <c r="AS409" i="2"/>
  <c r="AT409" i="2" a="1"/>
  <c r="AT409" i="2" s="1"/>
  <c r="AU409" i="2" a="1"/>
  <c r="AU409" i="2"/>
  <c r="AV409" i="2" a="1"/>
  <c r="AV409" i="2" s="1"/>
  <c r="AW409" i="2" a="1"/>
  <c r="AW409" i="2" s="1"/>
  <c r="AX409" i="2" a="1"/>
  <c r="AX409" i="2"/>
  <c r="AY409" i="2" a="1"/>
  <c r="AY409" i="2" s="1"/>
  <c r="AZ409" i="2" a="1"/>
  <c r="AZ409" i="2" s="1"/>
  <c r="AS410" i="2" a="1"/>
  <c r="AS410" i="2"/>
  <c r="AT410" i="2" a="1"/>
  <c r="AT410" i="2" s="1"/>
  <c r="AU410" i="2" a="1"/>
  <c r="AU410" i="2" s="1"/>
  <c r="AV410" i="2" a="1"/>
  <c r="AV410" i="2" s="1"/>
  <c r="AW410" i="2" a="1"/>
  <c r="AW410" i="2"/>
  <c r="AX410" i="2" a="1"/>
  <c r="AX410" i="2"/>
  <c r="AY410" i="2" a="1"/>
  <c r="AY410" i="2" s="1"/>
  <c r="AZ410" i="2" a="1"/>
  <c r="AZ410" i="2" s="1"/>
  <c r="AS411" i="2" a="1"/>
  <c r="AS411" i="2" s="1"/>
  <c r="AT411" i="2" a="1"/>
  <c r="AT411" i="2" s="1"/>
  <c r="AU411" i="2" a="1"/>
  <c r="AU411" i="2"/>
  <c r="AV411" i="2" a="1"/>
  <c r="AV411" i="2" s="1"/>
  <c r="AW411" i="2" a="1"/>
  <c r="AW411" i="2" s="1"/>
  <c r="AX411" i="2" a="1"/>
  <c r="AX411" i="2" s="1"/>
  <c r="AY411" i="2" a="1"/>
  <c r="AY411" i="2"/>
  <c r="AZ411" i="2" a="1"/>
  <c r="AZ411" i="2" s="1"/>
  <c r="AS412" i="2" a="1"/>
  <c r="AS412" i="2" s="1"/>
  <c r="AT412" i="2" a="1"/>
  <c r="AT412" i="2"/>
  <c r="AU412" i="2" a="1"/>
  <c r="AU412" i="2"/>
  <c r="AV412" i="2" a="1"/>
  <c r="AV412" i="2" s="1"/>
  <c r="AW412" i="2" a="1"/>
  <c r="AW412" i="2"/>
  <c r="AX412" i="2" a="1"/>
  <c r="AX412" i="2" s="1"/>
  <c r="AY412" i="2" a="1"/>
  <c r="AY412" i="2" s="1"/>
  <c r="AZ412" i="2" a="1"/>
  <c r="AZ412" i="2"/>
  <c r="AS413" i="2" a="1"/>
  <c r="AS413" i="2" s="1"/>
  <c r="AT413" i="2" a="1"/>
  <c r="AT413" i="2" s="1"/>
  <c r="AU413" i="2" a="1"/>
  <c r="AU413" i="2" s="1"/>
  <c r="AV413" i="2" a="1"/>
  <c r="AV413" i="2"/>
  <c r="AW413" i="2" a="1"/>
  <c r="AW413" i="2" s="1"/>
  <c r="AX413" i="2" a="1"/>
  <c r="AX413" i="2" s="1"/>
  <c r="AY413" i="2" a="1"/>
  <c r="AY413" i="2"/>
  <c r="AZ413" i="2" a="1"/>
  <c r="AZ413" i="2" s="1"/>
  <c r="AS414" i="2" a="1"/>
  <c r="AS414" i="2" s="1"/>
  <c r="AT414" i="2" a="1"/>
  <c r="AT414" i="2"/>
  <c r="AU414" i="2" a="1"/>
  <c r="AU414" i="2" s="1"/>
  <c r="AV414" i="2" a="1"/>
  <c r="AV414" i="2" s="1"/>
  <c r="AW414" i="2" a="1"/>
  <c r="AW414" i="2"/>
  <c r="AX414" i="2" a="1"/>
  <c r="AX414" i="2" s="1"/>
  <c r="AY414" i="2" a="1"/>
  <c r="AY414" i="2"/>
  <c r="AZ414" i="2" a="1"/>
  <c r="AZ414" i="2" s="1"/>
  <c r="AS415" i="2" a="1"/>
  <c r="AS415" i="2"/>
  <c r="AT415" i="2" a="1"/>
  <c r="AT415" i="2" s="1"/>
  <c r="AU415" i="2" a="1"/>
  <c r="AU415" i="2" s="1"/>
  <c r="AV415" i="2" a="1"/>
  <c r="AV415" i="2" s="1"/>
  <c r="AW415" i="2" a="1"/>
  <c r="AW415" i="2"/>
  <c r="AX415" i="2" a="1"/>
  <c r="AX415" i="2" s="1"/>
  <c r="AY415" i="2" a="1"/>
  <c r="AY415" i="2"/>
  <c r="AZ415" i="2" a="1"/>
  <c r="AZ415" i="2" s="1"/>
  <c r="AS416" i="2" a="1"/>
  <c r="AS416" i="2" s="1"/>
  <c r="AT416" i="2" a="1"/>
  <c r="AT416" i="2" s="1"/>
  <c r="AU416" i="2" a="1"/>
  <c r="AU416" i="2"/>
  <c r="AV416" i="2" a="1"/>
  <c r="AV416" i="2"/>
  <c r="AW416" i="2" a="1"/>
  <c r="AW416" i="2" s="1"/>
  <c r="AX416" i="2" a="1"/>
  <c r="AX416" i="2"/>
  <c r="AY416" i="2" a="1"/>
  <c r="AY416" i="2" s="1"/>
  <c r="AZ416" i="2" a="1"/>
  <c r="AZ416" i="2" s="1"/>
  <c r="AS417" i="2" a="1"/>
  <c r="AS417" i="2"/>
  <c r="AT417" i="2" a="1"/>
  <c r="AT417" i="2"/>
  <c r="AU417" i="2" a="1"/>
  <c r="AU417" i="2" s="1"/>
  <c r="AV417" i="2" a="1"/>
  <c r="AV417" i="2"/>
  <c r="AW417" i="2" a="1"/>
  <c r="AW417" i="2" s="1"/>
  <c r="AX417" i="2" a="1"/>
  <c r="AX417" i="2" s="1"/>
  <c r="AY417" i="2" a="1"/>
  <c r="AY417" i="2" s="1"/>
  <c r="AZ417" i="2" a="1"/>
  <c r="AZ417" i="2"/>
  <c r="AS418" i="2" a="1"/>
  <c r="AS418" i="2"/>
  <c r="AT418" i="2" a="1"/>
  <c r="AT418" i="2" s="1"/>
  <c r="AU418" i="2" a="1"/>
  <c r="AU418" i="2"/>
  <c r="AV418" i="2" a="1"/>
  <c r="AV418" i="2" s="1"/>
  <c r="AW418" i="2" a="1"/>
  <c r="AW418" i="2" s="1"/>
  <c r="AX418" i="2" a="1"/>
  <c r="AX418" i="2"/>
  <c r="AY418" i="2" a="1"/>
  <c r="AY418" i="2" s="1"/>
  <c r="AZ418" i="2" a="1"/>
  <c r="AZ418" i="2" s="1"/>
  <c r="AS419" i="2" a="1"/>
  <c r="AS419" i="2"/>
  <c r="AT419" i="2" a="1"/>
  <c r="AT419" i="2" s="1"/>
  <c r="AU419" i="2" a="1"/>
  <c r="AU419" i="2" s="1"/>
  <c r="AV419" i="2" a="1"/>
  <c r="AV419" i="2" s="1"/>
  <c r="AW419" i="2" a="1"/>
  <c r="AW419" i="2"/>
  <c r="AX419" i="2" a="1"/>
  <c r="AX419" i="2"/>
  <c r="AY419" i="2" a="1"/>
  <c r="AY419" i="2" s="1"/>
  <c r="AZ419" i="2" a="1"/>
  <c r="AZ419" i="2" s="1"/>
  <c r="AS420" i="2" a="1"/>
  <c r="AS420" i="2" s="1"/>
  <c r="AT420" i="2" a="1"/>
  <c r="AT420" i="2"/>
  <c r="AU420" i="2" a="1"/>
  <c r="AU420" i="2"/>
  <c r="AV420" i="2" a="1"/>
  <c r="AV420" i="2" s="1"/>
  <c r="AW420" i="2" a="1"/>
  <c r="AW420" i="2" s="1"/>
  <c r="AX420" i="2" a="1"/>
  <c r="AX420" i="2" s="1"/>
  <c r="AY420" i="2" a="1"/>
  <c r="AY420" i="2"/>
  <c r="AZ420" i="2" a="1"/>
  <c r="AZ420" i="2" s="1"/>
  <c r="AS421" i="2" a="1"/>
  <c r="AS421" i="2" s="1"/>
  <c r="AT421" i="2" a="1"/>
  <c r="AT421" i="2"/>
  <c r="AU421" i="2" a="1"/>
  <c r="AU421" i="2"/>
  <c r="AV421" i="2" a="1"/>
  <c r="AV421" i="2" s="1"/>
  <c r="AW421" i="2" a="1"/>
  <c r="AW421" i="2"/>
  <c r="AX421" i="2" a="1"/>
  <c r="AX421" i="2" s="1"/>
  <c r="AY421" i="2" a="1"/>
  <c r="AY421" i="2" s="1"/>
  <c r="AZ421" i="2" a="1"/>
  <c r="AZ421" i="2"/>
  <c r="AS422" i="2" a="1"/>
  <c r="AS422" i="2" s="1"/>
  <c r="AT422" i="2" a="1"/>
  <c r="AT422" i="2" s="1"/>
  <c r="AU422" i="2" a="1"/>
  <c r="AU422" i="2" s="1"/>
  <c r="AV422" i="2" a="1"/>
  <c r="AV422" i="2"/>
  <c r="AW422" i="2" a="1"/>
  <c r="AW422" i="2" s="1"/>
  <c r="AX422" i="2" a="1"/>
  <c r="AX422" i="2" s="1"/>
  <c r="AY422" i="2" a="1"/>
  <c r="AY422" i="2"/>
  <c r="AZ422" i="2" a="1"/>
  <c r="AZ422" i="2" s="1"/>
  <c r="AS423" i="2" a="1"/>
  <c r="AS423" i="2" s="1"/>
  <c r="AT423" i="2" a="1"/>
  <c r="AT423" i="2"/>
  <c r="AU423" i="2" a="1"/>
  <c r="AU423" i="2" s="1"/>
  <c r="AV423" i="2" a="1"/>
  <c r="AV423" i="2" s="1"/>
  <c r="AW423" i="2" a="1"/>
  <c r="AW423" i="2"/>
  <c r="AX423" i="2" a="1"/>
  <c r="AX423" i="2" s="1"/>
  <c r="AY423" i="2" a="1"/>
  <c r="AY423" i="2"/>
  <c r="AZ423" i="2" a="1"/>
  <c r="AZ423" i="2" s="1"/>
  <c r="AS424" i="2" a="1"/>
  <c r="AS424" i="2"/>
  <c r="AT424" i="2" a="1"/>
  <c r="AT424" i="2" s="1"/>
  <c r="AU424" i="2" a="1"/>
  <c r="AU424" i="2" s="1"/>
  <c r="AV424" i="2" a="1"/>
  <c r="AV424" i="2" s="1"/>
  <c r="AW424" i="2" a="1"/>
  <c r="AW424" i="2" s="1"/>
  <c r="AX424" i="2" a="1"/>
  <c r="AX424" i="2" s="1"/>
  <c r="AY424" i="2" a="1"/>
  <c r="AY424" i="2"/>
  <c r="AZ424" i="2" a="1"/>
  <c r="AZ424" i="2" s="1"/>
  <c r="AS425" i="2" a="1"/>
  <c r="AS425" i="2" s="1"/>
  <c r="AT425" i="2" a="1"/>
  <c r="AT425" i="2" s="1"/>
  <c r="AU425" i="2" a="1"/>
  <c r="AU425" i="2"/>
  <c r="AV425" i="2" a="1"/>
  <c r="AV425" i="2"/>
  <c r="AW425" i="2" a="1"/>
  <c r="AW425" i="2" s="1"/>
  <c r="AX425" i="2" a="1"/>
  <c r="AX425" i="2"/>
  <c r="AY425" i="2" a="1"/>
  <c r="AY425" i="2" s="1"/>
  <c r="AZ425" i="2" a="1"/>
  <c r="AZ425" i="2" s="1"/>
  <c r="AS426" i="2" a="1"/>
  <c r="AS426" i="2"/>
  <c r="AT426" i="2" a="1"/>
  <c r="AT426" i="2" s="1"/>
  <c r="AU426" i="2" a="1"/>
  <c r="AU426" i="2" s="1"/>
  <c r="AV426" i="2" a="1"/>
  <c r="AV426" i="2"/>
  <c r="AW426" i="2" a="1"/>
  <c r="AW426" i="2" s="1"/>
  <c r="AX426" i="2" a="1"/>
  <c r="AX426" i="2" s="1"/>
  <c r="AY426" i="2" a="1"/>
  <c r="AY426" i="2" s="1"/>
  <c r="AZ426" i="2" a="1"/>
  <c r="AZ426" i="2"/>
  <c r="AS427" i="2" a="1"/>
  <c r="AS427" i="2"/>
  <c r="AT427" i="2" a="1"/>
  <c r="AT427" i="2" s="1"/>
  <c r="AU427" i="2" a="1"/>
  <c r="AU427" i="2"/>
  <c r="AV427" i="2" a="1"/>
  <c r="AV427" i="2" s="1"/>
  <c r="AW427" i="2" a="1"/>
  <c r="AW427" i="2" s="1"/>
  <c r="AX427" i="2" a="1"/>
  <c r="AX427" i="2"/>
  <c r="AY427" i="2" a="1"/>
  <c r="AY427" i="2" s="1"/>
  <c r="AZ427" i="2" a="1"/>
  <c r="AZ427" i="2" s="1"/>
  <c r="AS428" i="2" a="1"/>
  <c r="AS428" i="2"/>
  <c r="AT428" i="2" a="1"/>
  <c r="AT428" i="2" s="1"/>
  <c r="AU428" i="2" a="1"/>
  <c r="AU428" i="2" s="1"/>
  <c r="AV428" i="2" a="1"/>
  <c r="AV428" i="2" s="1"/>
  <c r="AW428" i="2" a="1"/>
  <c r="AW428" i="2"/>
  <c r="AX428" i="2" a="1"/>
  <c r="AX428" i="2"/>
  <c r="AY428" i="2" a="1"/>
  <c r="AY428" i="2" s="1"/>
  <c r="AZ428" i="2" a="1"/>
  <c r="AZ428" i="2" s="1"/>
  <c r="AS429" i="2" a="1"/>
  <c r="AS429" i="2" s="1"/>
  <c r="AT429" i="2" a="1"/>
  <c r="AT429" i="2"/>
  <c r="AU429" i="2" a="1"/>
  <c r="AU429" i="2"/>
  <c r="AV429" i="2" a="1"/>
  <c r="AV429" i="2" s="1"/>
  <c r="AW429" i="2" a="1"/>
  <c r="AW429" i="2" s="1"/>
  <c r="AX429" i="2" a="1"/>
  <c r="AX429" i="2" s="1"/>
  <c r="AY429" i="2" a="1"/>
  <c r="AY429" i="2" s="1"/>
  <c r="AZ429" i="2" a="1"/>
  <c r="AZ429" i="2"/>
  <c r="AS430" i="2" a="1"/>
  <c r="AS430" i="2" s="1"/>
  <c r="AT430" i="2" a="1"/>
  <c r="AT430" i="2"/>
  <c r="AU430" i="2" a="1"/>
  <c r="AU430" i="2"/>
  <c r="AV430" i="2" a="1"/>
  <c r="AV430" i="2" s="1"/>
  <c r="AW430" i="2" a="1"/>
  <c r="AW430" i="2"/>
  <c r="AX430" i="2" a="1"/>
  <c r="AX430" i="2" s="1"/>
  <c r="AY430" i="2" a="1"/>
  <c r="AY430" i="2" s="1"/>
  <c r="AZ430" i="2" a="1"/>
  <c r="AZ430" i="2"/>
  <c r="AS431" i="2" a="1"/>
  <c r="AS431" i="2"/>
  <c r="AT431" i="2" a="1"/>
  <c r="AT431" i="2" s="1"/>
  <c r="AU431" i="2" a="1"/>
  <c r="AU431" i="2" s="1"/>
  <c r="AV431" i="2" a="1"/>
  <c r="AV431" i="2"/>
  <c r="AW431" i="2" a="1"/>
  <c r="AW431" i="2" s="1"/>
  <c r="AX431" i="2" a="1"/>
  <c r="AX431" i="2" s="1"/>
  <c r="AY431" i="2" a="1"/>
  <c r="AY431" i="2"/>
  <c r="AZ431" i="2" a="1"/>
  <c r="AZ431" i="2" s="1"/>
  <c r="AS432" i="2" a="1"/>
  <c r="AS432" i="2" s="1"/>
  <c r="AT432" i="2" a="1"/>
  <c r="AT432" i="2"/>
  <c r="AU432" i="2" a="1"/>
  <c r="AU432" i="2" s="1"/>
  <c r="AV432" i="2" a="1"/>
  <c r="AV432" i="2" s="1"/>
  <c r="AW432" i="2" a="1"/>
  <c r="AW432" i="2"/>
  <c r="AX432" i="2" a="1"/>
  <c r="AX432" i="2" s="1"/>
  <c r="AY432" i="2" a="1"/>
  <c r="AY432" i="2" s="1"/>
  <c r="AZ432" i="2" a="1"/>
  <c r="AZ432" i="2" s="1"/>
  <c r="AS433" i="2" a="1"/>
  <c r="AS433" i="2"/>
  <c r="AT433" i="2" a="1"/>
  <c r="AT433" i="2" s="1"/>
  <c r="AU433" i="2" a="1"/>
  <c r="AU433" i="2" s="1"/>
  <c r="AV433" i="2" a="1"/>
  <c r="AV433" i="2" s="1"/>
  <c r="AW433" i="2" a="1"/>
  <c r="AW433" i="2" s="1"/>
  <c r="AX433" i="2" a="1"/>
  <c r="AX433" i="2"/>
  <c r="AY433" i="2" a="1"/>
  <c r="AY433" i="2"/>
  <c r="AZ433" i="2" a="1"/>
  <c r="AZ433" i="2" s="1"/>
  <c r="AS434" i="2" a="1"/>
  <c r="AS434" i="2" s="1"/>
  <c r="AT434" i="2" a="1"/>
  <c r="AT434" i="2" s="1"/>
  <c r="AU434" i="2" a="1"/>
  <c r="AU434" i="2"/>
  <c r="AV434" i="2" a="1"/>
  <c r="AV434" i="2"/>
  <c r="AW434" i="2" a="1"/>
  <c r="AW434" i="2" s="1"/>
  <c r="AX434" i="2" a="1"/>
  <c r="AX434" i="2" s="1"/>
  <c r="AY434" i="2" a="1"/>
  <c r="AY434" i="2" s="1"/>
  <c r="AZ434" i="2" a="1"/>
  <c r="AZ434" i="2" s="1"/>
  <c r="AS435" i="2" a="1"/>
  <c r="AS435" i="2" s="1"/>
  <c r="AT435" i="2" a="1"/>
  <c r="AT435" i="2" s="1"/>
  <c r="AU435" i="2" a="1"/>
  <c r="AU435" i="2" s="1"/>
  <c r="AV435" i="2" a="1"/>
  <c r="AV435" i="2" s="1"/>
  <c r="AW435" i="2" a="1"/>
  <c r="AW435" i="2"/>
  <c r="AX435" i="2" a="1"/>
  <c r="AX435" i="2"/>
  <c r="AY435" i="2" a="1"/>
  <c r="AY435" i="2"/>
  <c r="AZ435" i="2" a="1"/>
  <c r="AZ435" i="2"/>
  <c r="AS436" i="2" a="1"/>
  <c r="AS436" i="2" s="1"/>
  <c r="AT436" i="2" a="1"/>
  <c r="AT436" i="2"/>
  <c r="AU436" i="2" a="1"/>
  <c r="AU436" i="2" s="1"/>
  <c r="AV436" i="2" a="1"/>
  <c r="AV436" i="2" s="1"/>
  <c r="AW436" i="2" a="1"/>
  <c r="AW436" i="2" s="1"/>
  <c r="AX436" i="2" a="1"/>
  <c r="AX436" i="2" s="1"/>
  <c r="AY436" i="2" a="1"/>
  <c r="AY436" i="2" s="1"/>
  <c r="AZ436" i="2" a="1"/>
  <c r="AZ436" i="2"/>
  <c r="AS437" i="2" a="1"/>
  <c r="AS437" i="2" s="1"/>
  <c r="AT437" i="2" a="1"/>
  <c r="AT437" i="2"/>
  <c r="AU437" i="2" a="1"/>
  <c r="AU437" i="2"/>
  <c r="AV437" i="2" a="1"/>
  <c r="AV437" i="2"/>
  <c r="AW437" i="2" a="1"/>
  <c r="AW437" i="2" s="1"/>
  <c r="AX437" i="2" a="1"/>
  <c r="AX437" i="2" s="1"/>
  <c r="AY437" i="2" a="1"/>
  <c r="AY437" i="2"/>
  <c r="AZ437" i="2" a="1"/>
  <c r="AZ437" i="2" s="1"/>
  <c r="AS438" i="2" a="1"/>
  <c r="AS438" i="2" s="1"/>
  <c r="AT438" i="2" a="1"/>
  <c r="AT438" i="2" s="1"/>
  <c r="AU438" i="2" a="1"/>
  <c r="AU438" i="2" s="1"/>
  <c r="AV438" i="2" a="1"/>
  <c r="AV438" i="2"/>
  <c r="AW438" i="2" a="1"/>
  <c r="AW438" i="2"/>
  <c r="AX438" i="2" a="1"/>
  <c r="AX438" i="2" s="1"/>
  <c r="AY438" i="2" a="1"/>
  <c r="AY438" i="2"/>
  <c r="AZ438" i="2" a="1"/>
  <c r="AZ438" i="2"/>
  <c r="AS439" i="2" a="1"/>
  <c r="AS439" i="2" s="1"/>
  <c r="AT439" i="2" a="1"/>
  <c r="AT439" i="2" s="1"/>
  <c r="AU439" i="2" a="1"/>
  <c r="AU439" i="2" s="1"/>
  <c r="AV439" i="2" a="1"/>
  <c r="AV439" i="2" s="1"/>
  <c r="AW439" i="2" a="1"/>
  <c r="AW439" i="2" s="1"/>
  <c r="AX439" i="2" a="1"/>
  <c r="AX439" i="2" s="1"/>
  <c r="AY439" i="2" a="1"/>
  <c r="AY439" i="2" s="1"/>
  <c r="AZ439" i="2" a="1"/>
  <c r="AZ439" i="2"/>
  <c r="AS440" i="2" a="1"/>
  <c r="AS440" i="2"/>
  <c r="AT440" i="2" a="1"/>
  <c r="AT440" i="2"/>
  <c r="AU440" i="2" a="1"/>
  <c r="AU440" i="2" s="1"/>
  <c r="AV440" i="2" a="1"/>
  <c r="AV440" i="2"/>
  <c r="AW440" i="2" a="1"/>
  <c r="AW440" i="2" s="1"/>
  <c r="AX440" i="2" a="1"/>
  <c r="AX440" i="2" s="1"/>
  <c r="AY440" i="2" a="1"/>
  <c r="AY440" i="2" s="1"/>
  <c r="AZ440" i="2" a="1"/>
  <c r="AZ440" i="2" s="1"/>
  <c r="AS441" i="2" a="1"/>
  <c r="AS441" i="2"/>
  <c r="AT441" i="2" a="1"/>
  <c r="AT441" i="2" s="1"/>
  <c r="AU441" i="2" a="1"/>
  <c r="AU441" i="2" s="1"/>
  <c r="AV441" i="2" a="1"/>
  <c r="AV441" i="2"/>
  <c r="AW441" i="2" a="1"/>
  <c r="AW441" i="2"/>
  <c r="AX441" i="2" a="1"/>
  <c r="AX441" i="2"/>
  <c r="AY441" i="2" a="1"/>
  <c r="AY441" i="2"/>
  <c r="AZ441" i="2" a="1"/>
  <c r="AZ441" i="2" s="1"/>
  <c r="AS442" i="2" a="1"/>
  <c r="AS442" i="2" s="1"/>
  <c r="AT442" i="2" a="1"/>
  <c r="AT442" i="2" s="1"/>
  <c r="AU442" i="2" a="1"/>
  <c r="AU442" i="2" s="1"/>
  <c r="AV442" i="2" a="1"/>
  <c r="AV442" i="2" s="1"/>
  <c r="AW442" i="2" a="1"/>
  <c r="AW442" i="2" s="1"/>
  <c r="AX442" i="2" a="1"/>
  <c r="AX442" i="2"/>
  <c r="AY442" i="2" a="1"/>
  <c r="AY442" i="2" s="1"/>
  <c r="AZ442" i="2" a="1"/>
  <c r="AZ442" i="2"/>
  <c r="AS443" i="2" a="1"/>
  <c r="AS443" i="2"/>
  <c r="AT443" i="2" a="1"/>
  <c r="AT443" i="2"/>
  <c r="AU443" i="2" a="1"/>
  <c r="AU443" i="2"/>
  <c r="AV443" i="2" a="1"/>
  <c r="AV443" i="2"/>
  <c r="AW443" i="2" a="1"/>
  <c r="AW443" i="2" s="1"/>
  <c r="AX443" i="2" a="1"/>
  <c r="AX443" i="2" s="1"/>
  <c r="AY443" i="2" a="1"/>
  <c r="AY443" i="2" s="1"/>
  <c r="AZ443" i="2" a="1"/>
  <c r="AZ443" i="2" s="1"/>
  <c r="AS444" i="2" a="1"/>
  <c r="AS444" i="2" s="1"/>
  <c r="AT444" i="2" a="1"/>
  <c r="AT444" i="2" s="1"/>
  <c r="AU444" i="2" a="1"/>
  <c r="AU444" i="2" s="1"/>
  <c r="AV444" i="2" a="1"/>
  <c r="AV444" i="2" s="1"/>
  <c r="AW444" i="2" a="1"/>
  <c r="AW444" i="2"/>
  <c r="AX444" i="2" a="1"/>
  <c r="AX444" i="2"/>
  <c r="AY444" i="2" a="1"/>
  <c r="AY444" i="2"/>
  <c r="AZ444" i="2" a="1"/>
  <c r="AZ444" i="2"/>
  <c r="AS445" i="2" a="1"/>
  <c r="AS445" i="2" s="1"/>
  <c r="AT445" i="2" a="1"/>
  <c r="AT445" i="2"/>
  <c r="AU445" i="2" a="1"/>
  <c r="AU445" i="2" s="1"/>
  <c r="AV445" i="2" a="1"/>
  <c r="AV445" i="2" s="1"/>
  <c r="AW445" i="2" a="1"/>
  <c r="AW445" i="2" s="1"/>
  <c r="AX445" i="2" a="1"/>
  <c r="AX445" i="2" s="1"/>
  <c r="AY445" i="2" a="1"/>
  <c r="AY445" i="2" s="1"/>
  <c r="AZ445" i="2" a="1"/>
  <c r="AZ445" i="2"/>
  <c r="AS446" i="2" a="1"/>
  <c r="AS446" i="2" s="1"/>
  <c r="AT446" i="2" a="1"/>
  <c r="AT446" i="2"/>
  <c r="AU446" i="2" a="1"/>
  <c r="AU446" i="2"/>
  <c r="AV446" i="2" a="1"/>
  <c r="AV446" i="2"/>
  <c r="AW446" i="2" a="1"/>
  <c r="AW446" i="2" s="1"/>
  <c r="AX446" i="2" a="1"/>
  <c r="AX446" i="2" s="1"/>
  <c r="AY446" i="2" a="1"/>
  <c r="AY446" i="2"/>
  <c r="AZ446" i="2" a="1"/>
  <c r="AZ446" i="2" s="1"/>
  <c r="AS447" i="2" a="1"/>
  <c r="AS447" i="2" s="1"/>
  <c r="AT447" i="2" a="1"/>
  <c r="AT447" i="2" s="1"/>
  <c r="AU447" i="2" a="1"/>
  <c r="AU447" i="2" s="1"/>
  <c r="AV447" i="2" a="1"/>
  <c r="AV447" i="2"/>
  <c r="AW447" i="2" a="1"/>
  <c r="AW447" i="2"/>
  <c r="AX447" i="2" a="1"/>
  <c r="AX447" i="2" s="1"/>
  <c r="AY447" i="2" a="1"/>
  <c r="AY447" i="2"/>
  <c r="AZ447" i="2" a="1"/>
  <c r="AZ447" i="2"/>
  <c r="AS448" i="2" a="1"/>
  <c r="AS448" i="2" s="1"/>
  <c r="AT448" i="2" a="1"/>
  <c r="AT448" i="2" s="1"/>
  <c r="AU448" i="2" a="1"/>
  <c r="AU448" i="2" s="1"/>
  <c r="AV448" i="2" a="1"/>
  <c r="AV448" i="2"/>
  <c r="AW448" i="2" a="1"/>
  <c r="AW448" i="2" s="1"/>
  <c r="AX448" i="2" a="1"/>
  <c r="AX448" i="2" s="1"/>
  <c r="AY448" i="2" a="1"/>
  <c r="AY448" i="2" s="1"/>
  <c r="AZ448" i="2" a="1"/>
  <c r="AZ448" i="2"/>
  <c r="AS449" i="2" a="1"/>
  <c r="AS449" i="2"/>
  <c r="AT449" i="2" a="1"/>
  <c r="AT449" i="2"/>
  <c r="AU449" i="2" a="1"/>
  <c r="AU449" i="2" s="1"/>
  <c r="AV449" i="2" a="1"/>
  <c r="AV449" i="2"/>
  <c r="AW449" i="2" a="1"/>
  <c r="AW449" i="2" s="1"/>
  <c r="AX449" i="2" a="1"/>
  <c r="AX449" i="2" s="1"/>
  <c r="AY449" i="2" a="1"/>
  <c r="AY449" i="2" s="1"/>
  <c r="AZ449" i="2" a="1"/>
  <c r="AZ449" i="2" s="1"/>
  <c r="AS450" i="2" a="1"/>
  <c r="AS450" i="2"/>
  <c r="AT450" i="2" a="1"/>
  <c r="AT450" i="2" s="1"/>
  <c r="AU450" i="2" a="1"/>
  <c r="AU450" i="2" s="1"/>
  <c r="AV450" i="2" a="1"/>
  <c r="AV450" i="2"/>
  <c r="AW450" i="2" a="1"/>
  <c r="AW450" i="2"/>
  <c r="AX450" i="2" a="1"/>
  <c r="AX450" i="2"/>
  <c r="AY450" i="2" a="1"/>
  <c r="AY450" i="2"/>
  <c r="AZ450" i="2" a="1"/>
  <c r="AZ450" i="2" s="1"/>
  <c r="AS451" i="2" a="1"/>
  <c r="AS451" i="2" s="1"/>
  <c r="AT451" i="2" a="1"/>
  <c r="AT451" i="2" s="1"/>
  <c r="AU451" i="2" a="1"/>
  <c r="AU451" i="2" s="1"/>
  <c r="AV451" i="2" a="1"/>
  <c r="AV451" i="2" s="1"/>
  <c r="AW451" i="2" a="1"/>
  <c r="AW451" i="2" s="1"/>
  <c r="AX451" i="2" a="1"/>
  <c r="AX451" i="2"/>
  <c r="AY451" i="2" a="1"/>
  <c r="AY451" i="2" s="1"/>
  <c r="AZ451" i="2" a="1"/>
  <c r="AZ451" i="2"/>
  <c r="AS452" i="2" a="1"/>
  <c r="AS452" i="2"/>
  <c r="AT452" i="2" a="1"/>
  <c r="AT452" i="2"/>
  <c r="AU452" i="2" a="1"/>
  <c r="AU452" i="2"/>
  <c r="AV452" i="2" a="1"/>
  <c r="AV452" i="2"/>
  <c r="AW452" i="2" a="1"/>
  <c r="AW452" i="2" s="1"/>
  <c r="AX452" i="2" a="1"/>
  <c r="AX452" i="2" s="1"/>
  <c r="AY452" i="2" a="1"/>
  <c r="AY452" i="2" s="1"/>
  <c r="AZ452" i="2" a="1"/>
  <c r="AZ452" i="2" s="1"/>
  <c r="AS453" i="2" a="1"/>
  <c r="AS453" i="2" s="1"/>
  <c r="AT453" i="2" a="1"/>
  <c r="AT453" i="2" s="1"/>
  <c r="AU453" i="2" a="1"/>
  <c r="AU453" i="2" s="1"/>
  <c r="AV453" i="2" a="1"/>
  <c r="AV453" i="2" s="1"/>
  <c r="AW453" i="2" a="1"/>
  <c r="AW453" i="2"/>
  <c r="AX453" i="2" a="1"/>
  <c r="AX453" i="2"/>
  <c r="AY453" i="2" a="1"/>
  <c r="AY453" i="2"/>
  <c r="AZ453" i="2" a="1"/>
  <c r="AZ453" i="2"/>
  <c r="AS454" i="2" a="1"/>
  <c r="AS454" i="2" s="1"/>
  <c r="AT454" i="2" a="1"/>
  <c r="AT454" i="2"/>
  <c r="AU454" i="2" a="1"/>
  <c r="AU454" i="2" s="1"/>
  <c r="AV454" i="2" a="1"/>
  <c r="AV454" i="2" s="1"/>
  <c r="AW454" i="2" a="1"/>
  <c r="AW454" i="2" s="1"/>
  <c r="AX454" i="2" a="1"/>
  <c r="AX454" i="2" s="1"/>
  <c r="AY454" i="2" a="1"/>
  <c r="AY454" i="2" s="1"/>
  <c r="AZ454" i="2" a="1"/>
  <c r="AZ454" i="2"/>
  <c r="AS455" i="2" a="1"/>
  <c r="AS455" i="2" s="1"/>
  <c r="AT455" i="2" a="1"/>
  <c r="AT455" i="2"/>
  <c r="AU455" i="2" a="1"/>
  <c r="AU455" i="2"/>
  <c r="AV455" i="2" a="1"/>
  <c r="AV455" i="2"/>
  <c r="AW455" i="2" a="1"/>
  <c r="AW455" i="2" s="1"/>
  <c r="AX455" i="2" a="1"/>
  <c r="AX455" i="2" s="1"/>
  <c r="AY455" i="2" a="1"/>
  <c r="AY455" i="2"/>
  <c r="AZ455" i="2" a="1"/>
  <c r="AZ455" i="2" s="1"/>
  <c r="AS456" i="2" a="1"/>
  <c r="AS456" i="2" s="1"/>
  <c r="AT456" i="2" a="1"/>
  <c r="AT456" i="2" s="1"/>
  <c r="AU456" i="2" a="1"/>
  <c r="AU456" i="2" s="1"/>
  <c r="AV456" i="2" a="1"/>
  <c r="AV456" i="2"/>
  <c r="AW456" i="2" a="1"/>
  <c r="AW456" i="2"/>
  <c r="AX456" i="2" a="1"/>
  <c r="AX456" i="2" s="1"/>
  <c r="AY456" i="2" a="1"/>
  <c r="AY456" i="2"/>
  <c r="AZ456" i="2" a="1"/>
  <c r="AZ456" i="2"/>
  <c r="AS457" i="2" a="1"/>
  <c r="AS457" i="2" s="1"/>
  <c r="AT457" i="2" a="1"/>
  <c r="AT457" i="2" s="1"/>
  <c r="AU457" i="2" a="1"/>
  <c r="AU457" i="2" s="1"/>
  <c r="AV457" i="2" a="1"/>
  <c r="AV457" i="2"/>
  <c r="AW457" i="2" a="1"/>
  <c r="AW457" i="2" s="1"/>
  <c r="AX457" i="2" a="1"/>
  <c r="AX457" i="2" s="1"/>
  <c r="AY457" i="2" a="1"/>
  <c r="AY457" i="2" s="1"/>
  <c r="AZ457" i="2" a="1"/>
  <c r="AZ457" i="2"/>
  <c r="AS458" i="2" a="1"/>
  <c r="AS458" i="2"/>
  <c r="AT458" i="2" a="1"/>
  <c r="AT458" i="2"/>
  <c r="AU458" i="2" a="1"/>
  <c r="AU458" i="2" s="1"/>
  <c r="AV458" i="2" a="1"/>
  <c r="AV458" i="2"/>
  <c r="AW458" i="2" a="1"/>
  <c r="AW458" i="2" s="1"/>
  <c r="AX458" i="2" a="1"/>
  <c r="AX458" i="2" s="1"/>
  <c r="AY458" i="2" a="1"/>
  <c r="AY458" i="2" s="1"/>
  <c r="AZ458" i="2" a="1"/>
  <c r="AZ458" i="2" s="1"/>
  <c r="AS459" i="2" a="1"/>
  <c r="AS459" i="2"/>
  <c r="AT459" i="2" a="1"/>
  <c r="AT459" i="2" s="1"/>
  <c r="AU459" i="2" a="1"/>
  <c r="AU459" i="2" s="1"/>
  <c r="AV459" i="2" a="1"/>
  <c r="AV459" i="2"/>
  <c r="AW459" i="2" a="1"/>
  <c r="AW459" i="2"/>
  <c r="AX459" i="2" a="1"/>
  <c r="AX459" i="2"/>
  <c r="AY459" i="2" a="1"/>
  <c r="AY459" i="2"/>
  <c r="AZ459" i="2" a="1"/>
  <c r="AZ459" i="2" s="1"/>
  <c r="AS460" i="2" a="1"/>
  <c r="AS460" i="2" s="1"/>
  <c r="AT460" i="2" a="1"/>
  <c r="AT460" i="2" s="1"/>
  <c r="AU460" i="2" a="1"/>
  <c r="AU460" i="2" s="1"/>
  <c r="AV460" i="2" a="1"/>
  <c r="AV460" i="2" s="1"/>
  <c r="AW460" i="2" a="1"/>
  <c r="AW460" i="2" s="1"/>
  <c r="AX460" i="2" a="1"/>
  <c r="AX460" i="2"/>
  <c r="AY460" i="2" a="1"/>
  <c r="AY460" i="2" s="1"/>
  <c r="AZ460" i="2" a="1"/>
  <c r="AZ460" i="2"/>
  <c r="AS461" i="2" a="1"/>
  <c r="AS461" i="2"/>
  <c r="AT461" i="2" a="1"/>
  <c r="AT461" i="2"/>
  <c r="AU461" i="2" a="1"/>
  <c r="AU461" i="2"/>
  <c r="AV461" i="2" a="1"/>
  <c r="AV461" i="2"/>
  <c r="AW461" i="2" a="1"/>
  <c r="AW461" i="2" s="1"/>
  <c r="AX461" i="2" a="1"/>
  <c r="AX461" i="2" s="1"/>
  <c r="AY461" i="2" a="1"/>
  <c r="AY461" i="2" s="1"/>
  <c r="AZ461" i="2" a="1"/>
  <c r="AZ461" i="2" s="1"/>
  <c r="AS462" i="2" a="1"/>
  <c r="AS462" i="2" s="1"/>
  <c r="AT462" i="2" a="1"/>
  <c r="AT462" i="2" s="1"/>
  <c r="AU462" i="2" a="1"/>
  <c r="AU462" i="2" s="1"/>
  <c r="AV462" i="2" a="1"/>
  <c r="AV462" i="2" s="1"/>
  <c r="AW462" i="2" a="1"/>
  <c r="AW462" i="2"/>
  <c r="AX462" i="2" a="1"/>
  <c r="AX462" i="2"/>
  <c r="AY462" i="2" a="1"/>
  <c r="AY462" i="2"/>
  <c r="AZ462" i="2" a="1"/>
  <c r="AZ462" i="2"/>
  <c r="AS463" i="2" a="1"/>
  <c r="AS463" i="2" s="1"/>
  <c r="AT463" i="2" a="1"/>
  <c r="AT463" i="2"/>
  <c r="AU463" i="2" a="1"/>
  <c r="AU463" i="2" s="1"/>
  <c r="AV463" i="2" a="1"/>
  <c r="AV463" i="2" s="1"/>
  <c r="AW463" i="2" a="1"/>
  <c r="AW463" i="2" s="1"/>
  <c r="AX463" i="2" a="1"/>
  <c r="AX463" i="2" s="1"/>
  <c r="AY463" i="2" a="1"/>
  <c r="AY463" i="2" s="1"/>
  <c r="AZ463" i="2" a="1"/>
  <c r="AZ463" i="2"/>
  <c r="AS464" i="2" a="1"/>
  <c r="AS464" i="2" s="1"/>
  <c r="AT464" i="2" a="1"/>
  <c r="AT464" i="2"/>
  <c r="AU464" i="2" a="1"/>
  <c r="AU464" i="2"/>
  <c r="AV464" i="2" a="1"/>
  <c r="AV464" i="2"/>
  <c r="AW464" i="2" a="1"/>
  <c r="AW464" i="2" s="1"/>
  <c r="AX464" i="2" a="1"/>
  <c r="AX464" i="2" s="1"/>
  <c r="AY464" i="2" a="1"/>
  <c r="AY464" i="2" s="1"/>
  <c r="AZ464" i="2" a="1"/>
  <c r="AZ464" i="2" s="1"/>
  <c r="AS465" i="2" a="1"/>
  <c r="AS465" i="2" s="1"/>
  <c r="AT465" i="2" a="1"/>
  <c r="AT465" i="2" s="1"/>
  <c r="AU465" i="2" a="1"/>
  <c r="AU465" i="2" s="1"/>
  <c r="AV465" i="2" a="1"/>
  <c r="AV465" i="2"/>
  <c r="AW465" i="2" a="1"/>
  <c r="AW465" i="2"/>
  <c r="AX465" i="2" a="1"/>
  <c r="AX465" i="2" s="1"/>
  <c r="AY465" i="2" a="1"/>
  <c r="AY465" i="2"/>
  <c r="AZ465" i="2" a="1"/>
  <c r="AZ465" i="2"/>
  <c r="AS466" i="2" a="1"/>
  <c r="AS466" i="2" s="1"/>
  <c r="AT466" i="2" a="1"/>
  <c r="AT466" i="2" s="1"/>
  <c r="AU466" i="2" a="1"/>
  <c r="AU466" i="2" s="1"/>
  <c r="AV466" i="2" a="1"/>
  <c r="AV466" i="2" s="1"/>
  <c r="AW466" i="2" a="1"/>
  <c r="AW466" i="2" s="1"/>
  <c r="AX466" i="2" a="1"/>
  <c r="AX466" i="2" s="1"/>
  <c r="AY466" i="2" a="1"/>
  <c r="AY466" i="2" s="1"/>
  <c r="AZ466" i="2" a="1"/>
  <c r="AZ466" i="2"/>
  <c r="AS467" i="2" a="1"/>
  <c r="AS467" i="2"/>
  <c r="AT467" i="2" a="1"/>
  <c r="AT467" i="2"/>
  <c r="AU467" i="2" a="1"/>
  <c r="AU467" i="2" s="1"/>
  <c r="AV467" i="2" a="1"/>
  <c r="AV467" i="2"/>
  <c r="AW467" i="2" a="1"/>
  <c r="AW467" i="2" s="1"/>
  <c r="AX467" i="2" a="1"/>
  <c r="AX467" i="2" s="1"/>
  <c r="AY467" i="2" a="1"/>
  <c r="AY467" i="2" s="1"/>
  <c r="AZ467" i="2" a="1"/>
  <c r="AZ467" i="2" s="1"/>
  <c r="AS468" i="2" a="1"/>
  <c r="AS468" i="2" s="1"/>
  <c r="AT468" i="2" a="1"/>
  <c r="AT468" i="2" s="1"/>
  <c r="AU468" i="2" a="1"/>
  <c r="AU468" i="2" s="1"/>
  <c r="AV468" i="2" a="1"/>
  <c r="AV468" i="2"/>
  <c r="AW468" i="2" a="1"/>
  <c r="AW468" i="2"/>
  <c r="AX468" i="2" a="1"/>
  <c r="AX468" i="2"/>
  <c r="AY468" i="2" a="1"/>
  <c r="AY468" i="2"/>
  <c r="AZ468" i="2" a="1"/>
  <c r="AZ468" i="2" s="1"/>
  <c r="AS469" i="2" a="1"/>
  <c r="AS469" i="2" s="1"/>
  <c r="AT469" i="2" a="1"/>
  <c r="AT469" i="2" s="1"/>
  <c r="AU469" i="2" a="1"/>
  <c r="AU469" i="2" s="1"/>
  <c r="AV469" i="2" a="1"/>
  <c r="AV469" i="2" s="1"/>
  <c r="AW469" i="2" a="1"/>
  <c r="AW469" i="2" s="1"/>
  <c r="AX469" i="2" a="1"/>
  <c r="AX469" i="2" s="1"/>
  <c r="AY469" i="2" a="1"/>
  <c r="AY469" i="2" s="1"/>
  <c r="AZ469" i="2" a="1"/>
  <c r="AZ469" i="2"/>
  <c r="AS470" i="2" a="1"/>
  <c r="AS470" i="2"/>
  <c r="AT470" i="2" a="1"/>
  <c r="AT470" i="2"/>
  <c r="AU470" i="2" a="1"/>
  <c r="AU470" i="2"/>
  <c r="AV470" i="2" a="1"/>
  <c r="AV470" i="2"/>
  <c r="AW470" i="2" a="1"/>
  <c r="AW470" i="2" s="1"/>
  <c r="AX470" i="2" a="1"/>
  <c r="AX470" i="2" s="1"/>
  <c r="AY470" i="2" a="1"/>
  <c r="AY470" i="2" s="1"/>
  <c r="AZ470" i="2" a="1"/>
  <c r="AZ470" i="2" s="1"/>
  <c r="AS471" i="2" a="1"/>
  <c r="AS471" i="2" s="1"/>
  <c r="AT471" i="2" a="1"/>
  <c r="AT471" i="2" s="1"/>
  <c r="AU471" i="2" a="1"/>
  <c r="AU471" i="2" s="1"/>
  <c r="AV471" i="2" a="1"/>
  <c r="AV471" i="2" s="1"/>
  <c r="AW471" i="2" a="1"/>
  <c r="AW471" i="2"/>
  <c r="AX471" i="2" a="1"/>
  <c r="AX471" i="2"/>
  <c r="AY471" i="2" a="1"/>
  <c r="AY471" i="2"/>
  <c r="AZ471" i="2" a="1"/>
  <c r="AZ471" i="2"/>
  <c r="AS472" i="2" a="1"/>
  <c r="AS472" i="2" s="1"/>
  <c r="AT472" i="2" a="1"/>
  <c r="AT472" i="2" s="1"/>
  <c r="AU472" i="2" a="1"/>
  <c r="AU472" i="2" s="1"/>
  <c r="AV472" i="2" a="1"/>
  <c r="AV472" i="2" s="1"/>
  <c r="AW472" i="2" a="1"/>
  <c r="AW472" i="2" s="1"/>
  <c r="AX472" i="2" a="1"/>
  <c r="AX472" i="2" s="1"/>
  <c r="AY472" i="2" a="1"/>
  <c r="AY472" i="2" s="1"/>
  <c r="AZ472" i="2" a="1"/>
  <c r="AZ472" i="2"/>
  <c r="AS473" i="2" a="1"/>
  <c r="AS473" i="2" s="1"/>
  <c r="AT473" i="2" a="1"/>
  <c r="AT473" i="2"/>
  <c r="AU473" i="2" a="1"/>
  <c r="AU473" i="2"/>
  <c r="AV473" i="2" a="1"/>
  <c r="AV473" i="2"/>
  <c r="AW473" i="2" a="1"/>
  <c r="AW473" i="2" s="1"/>
  <c r="AX473" i="2" a="1"/>
  <c r="AX473" i="2" s="1"/>
  <c r="AY473" i="2" a="1"/>
  <c r="AY473" i="2" s="1"/>
  <c r="AZ473" i="2" a="1"/>
  <c r="AZ473" i="2" s="1"/>
  <c r="AS474" i="2" a="1"/>
  <c r="AS474" i="2" s="1"/>
  <c r="AT474" i="2" a="1"/>
  <c r="AT474" i="2" s="1"/>
  <c r="AU474" i="2" a="1"/>
  <c r="AU474" i="2" s="1"/>
  <c r="AV474" i="2" a="1"/>
  <c r="AV474" i="2"/>
  <c r="AW474" i="2" a="1"/>
  <c r="AW474" i="2"/>
  <c r="AX474" i="2" a="1"/>
  <c r="AX474" i="2" s="1"/>
  <c r="AY474" i="2" a="1"/>
  <c r="AY474" i="2"/>
  <c r="AZ474" i="2" a="1"/>
  <c r="AZ474" i="2"/>
  <c r="AS475" i="2" a="1"/>
  <c r="AS475" i="2" s="1"/>
  <c r="AT475" i="2" a="1"/>
  <c r="AT475" i="2" s="1"/>
  <c r="AU475" i="2" a="1"/>
  <c r="AU475" i="2" s="1"/>
  <c r="AV475" i="2" a="1"/>
  <c r="AV475" i="2" s="1"/>
  <c r="AW475" i="2" a="1"/>
  <c r="AW475" i="2" s="1"/>
  <c r="AX475" i="2" a="1"/>
  <c r="AX475" i="2" s="1"/>
  <c r="AY475" i="2" a="1"/>
  <c r="AY475" i="2" s="1"/>
  <c r="AZ475" i="2" a="1"/>
  <c r="AZ475" i="2"/>
  <c r="AS476" i="2" a="1"/>
  <c r="AS476" i="2"/>
  <c r="AT476" i="2" a="1"/>
  <c r="AT476" i="2"/>
  <c r="AU476" i="2" a="1"/>
  <c r="AU476" i="2" s="1"/>
  <c r="AV476" i="2" a="1"/>
  <c r="AV476" i="2"/>
  <c r="AW476" i="2" a="1"/>
  <c r="AW476" i="2" s="1"/>
  <c r="AX476" i="2" a="1"/>
  <c r="AX476" i="2" s="1"/>
  <c r="AY476" i="2" a="1"/>
  <c r="AY476" i="2" s="1"/>
  <c r="AZ476" i="2" a="1"/>
  <c r="AZ476" i="2" s="1"/>
  <c r="AS477" i="2" a="1"/>
  <c r="AS477" i="2" s="1"/>
  <c r="AT477" i="2" a="1"/>
  <c r="AT477" i="2" s="1"/>
  <c r="AU477" i="2" a="1"/>
  <c r="AU477" i="2" s="1"/>
  <c r="AV477" i="2" a="1"/>
  <c r="AV477" i="2"/>
  <c r="AW477" i="2" a="1"/>
  <c r="AW477" i="2"/>
  <c r="AX477" i="2" a="1"/>
  <c r="AX477" i="2"/>
  <c r="AY477" i="2" a="1"/>
  <c r="AY477" i="2"/>
  <c r="AZ477" i="2" a="1"/>
  <c r="AZ477" i="2" s="1"/>
  <c r="AS478" i="2" a="1"/>
  <c r="AS478" i="2" s="1"/>
  <c r="AT478" i="2" a="1"/>
  <c r="AT478" i="2" s="1"/>
  <c r="AU478" i="2" a="1"/>
  <c r="AU478" i="2" s="1"/>
  <c r="AV478" i="2" a="1"/>
  <c r="AV478" i="2" s="1"/>
  <c r="AW478" i="2" a="1"/>
  <c r="AW478" i="2" s="1"/>
  <c r="AX478" i="2" a="1"/>
  <c r="AX478" i="2" s="1"/>
  <c r="AY478" i="2" a="1"/>
  <c r="AY478" i="2" s="1"/>
  <c r="AZ478" i="2" a="1"/>
  <c r="AZ478" i="2"/>
  <c r="AS479" i="2" a="1"/>
  <c r="AS479" i="2"/>
  <c r="AT479" i="2" a="1"/>
  <c r="AT479" i="2"/>
  <c r="AU479" i="2" a="1"/>
  <c r="AU479" i="2"/>
  <c r="AV479" i="2" a="1"/>
  <c r="AV479" i="2"/>
  <c r="AW479" i="2" a="1"/>
  <c r="AW479" i="2" s="1"/>
  <c r="AX479" i="2" a="1"/>
  <c r="AX479" i="2" s="1"/>
  <c r="AY479" i="2" a="1"/>
  <c r="AY479" i="2" s="1"/>
  <c r="AZ479" i="2" a="1"/>
  <c r="AZ479" i="2" s="1"/>
  <c r="AS480" i="2" a="1"/>
  <c r="AS480" i="2" s="1"/>
  <c r="AT480" i="2" a="1"/>
  <c r="AT480" i="2" s="1"/>
  <c r="AU480" i="2" a="1"/>
  <c r="AU480" i="2" s="1"/>
  <c r="AV480" i="2" a="1"/>
  <c r="AV480" i="2" s="1"/>
  <c r="AW480" i="2" a="1"/>
  <c r="AW480" i="2"/>
  <c r="AX480" i="2" a="1"/>
  <c r="AX480" i="2"/>
  <c r="AY480" i="2" a="1"/>
  <c r="AY480" i="2"/>
  <c r="AZ480" i="2" a="1"/>
  <c r="AZ480" i="2"/>
  <c r="AS481" i="2" a="1"/>
  <c r="AS481" i="2" s="1"/>
  <c r="AT481" i="2" a="1"/>
  <c r="AT481" i="2" s="1"/>
  <c r="AU481" i="2" a="1"/>
  <c r="AU481" i="2" s="1"/>
  <c r="AV481" i="2" a="1"/>
  <c r="AV481" i="2" s="1"/>
  <c r="AW481" i="2" a="1"/>
  <c r="AW481" i="2" s="1"/>
  <c r="AX481" i="2" a="1"/>
  <c r="AX481" i="2" s="1"/>
  <c r="AY481" i="2" a="1"/>
  <c r="AY481" i="2" s="1"/>
  <c r="AZ481" i="2" a="1"/>
  <c r="AZ481" i="2"/>
  <c r="AS482" i="2" a="1"/>
  <c r="AS482" i="2" s="1"/>
  <c r="AT482" i="2" a="1"/>
  <c r="AT482" i="2"/>
  <c r="AU482" i="2" a="1"/>
  <c r="AU482" i="2"/>
  <c r="AV482" i="2" a="1"/>
  <c r="AV482" i="2"/>
  <c r="AW482" i="2" a="1"/>
  <c r="AW482" i="2" s="1"/>
  <c r="AX482" i="2" a="1"/>
  <c r="AX482" i="2" s="1"/>
  <c r="AY482" i="2" a="1"/>
  <c r="AY482" i="2" s="1"/>
  <c r="AZ482" i="2" a="1"/>
  <c r="AZ482" i="2" s="1"/>
  <c r="AS483" i="2" a="1"/>
  <c r="AS483" i="2" s="1"/>
  <c r="AT483" i="2" a="1"/>
  <c r="AT483" i="2" s="1"/>
  <c r="AU483" i="2" a="1"/>
  <c r="AU483" i="2" s="1"/>
  <c r="AV483" i="2" a="1"/>
  <c r="AV483" i="2"/>
  <c r="AW483" i="2" a="1"/>
  <c r="AW483" i="2"/>
  <c r="AX483" i="2" a="1"/>
  <c r="AX483" i="2" s="1"/>
  <c r="AY483" i="2" a="1"/>
  <c r="AY483" i="2" s="1"/>
  <c r="AZ483" i="2" a="1"/>
  <c r="AZ483" i="2"/>
  <c r="AS484" i="2" a="1"/>
  <c r="AS484" i="2" s="1"/>
  <c r="AT484" i="2" a="1"/>
  <c r="AT484" i="2" s="1"/>
  <c r="AU484" i="2" a="1"/>
  <c r="AU484" i="2" s="1"/>
  <c r="AV484" i="2" a="1"/>
  <c r="AV484" i="2" s="1"/>
  <c r="AW484" i="2" a="1"/>
  <c r="AW484" i="2" s="1"/>
  <c r="AX484" i="2" a="1"/>
  <c r="AX484" i="2" s="1"/>
  <c r="AY484" i="2" a="1"/>
  <c r="AY484" i="2" s="1"/>
  <c r="AZ484" i="2" a="1"/>
  <c r="AZ484" i="2"/>
  <c r="AS485" i="2" a="1"/>
  <c r="AS485" i="2"/>
  <c r="AT485" i="2" a="1"/>
  <c r="AT485" i="2"/>
  <c r="AU485" i="2" a="1"/>
  <c r="AU485" i="2" s="1"/>
  <c r="AV485" i="2" a="1"/>
  <c r="AV485" i="2" s="1"/>
  <c r="AW485" i="2" a="1"/>
  <c r="AW485" i="2" s="1"/>
  <c r="AX485" i="2" a="1"/>
  <c r="AX485" i="2" s="1"/>
  <c r="AY485" i="2" a="1"/>
  <c r="AY485" i="2" s="1"/>
  <c r="AZ485" i="2" a="1"/>
  <c r="AZ485" i="2" s="1"/>
  <c r="AS486" i="2" a="1"/>
  <c r="AS486" i="2" s="1"/>
  <c r="AT486" i="2" a="1"/>
  <c r="AT486" i="2" s="1"/>
  <c r="AU486" i="2" a="1"/>
  <c r="AU486" i="2" s="1"/>
  <c r="AV486" i="2" a="1"/>
  <c r="AV486" i="2"/>
  <c r="AW486" i="2" a="1"/>
  <c r="AW486" i="2"/>
  <c r="AX486" i="2" a="1"/>
  <c r="AX486" i="2"/>
  <c r="AY486" i="2" a="1"/>
  <c r="AY486" i="2"/>
  <c r="AZ486" i="2" a="1"/>
  <c r="AZ486" i="2" s="1"/>
  <c r="AS487" i="2" a="1"/>
  <c r="AS487" i="2" s="1"/>
  <c r="AT487" i="2" a="1"/>
  <c r="AT487" i="2" s="1"/>
  <c r="AU487" i="2" a="1"/>
  <c r="AU487" i="2" s="1"/>
  <c r="AV487" i="2" a="1"/>
  <c r="AV487" i="2" s="1"/>
  <c r="AW487" i="2" a="1"/>
  <c r="AW487" i="2" s="1"/>
  <c r="AX487" i="2" a="1"/>
  <c r="AX487" i="2" s="1"/>
  <c r="AY487" i="2" a="1"/>
  <c r="AY487" i="2" s="1"/>
  <c r="AZ487" i="2" a="1"/>
  <c r="AZ487" i="2" s="1"/>
  <c r="AS488" i="2" a="1"/>
  <c r="AS488" i="2"/>
  <c r="AT488" i="2" a="1"/>
  <c r="AT488" i="2"/>
  <c r="AU488" i="2" a="1"/>
  <c r="AU488" i="2"/>
  <c r="AV488" i="2" a="1"/>
  <c r="AV488" i="2"/>
  <c r="AW488" i="2" a="1"/>
  <c r="AW488" i="2" s="1"/>
  <c r="AX488" i="2" a="1"/>
  <c r="AX488" i="2" s="1"/>
  <c r="AY488" i="2" a="1"/>
  <c r="AY488" i="2" s="1"/>
  <c r="AZ488" i="2" a="1"/>
  <c r="AZ488" i="2" s="1"/>
  <c r="AS489" i="2" a="1"/>
  <c r="AS489" i="2" s="1"/>
  <c r="AT489" i="2" a="1"/>
  <c r="AT489" i="2" s="1"/>
  <c r="AU489" i="2" a="1"/>
  <c r="AU489" i="2" s="1"/>
  <c r="AV489" i="2" a="1"/>
  <c r="AV489" i="2" s="1"/>
  <c r="AW489" i="2" a="1"/>
  <c r="AW489" i="2" s="1"/>
  <c r="AX489" i="2" a="1"/>
  <c r="AX489" i="2"/>
  <c r="AY489" i="2" a="1"/>
  <c r="AY489" i="2"/>
  <c r="AZ489" i="2" a="1"/>
  <c r="AZ489" i="2"/>
  <c r="AS490" i="2" a="1"/>
  <c r="AS490" i="2" s="1"/>
  <c r="AT490" i="2" a="1"/>
  <c r="AT490" i="2" s="1"/>
  <c r="AU490" i="2" a="1"/>
  <c r="AU490" i="2" s="1"/>
  <c r="AV490" i="2" a="1"/>
  <c r="AV490" i="2" s="1"/>
  <c r="AW490" i="2" a="1"/>
  <c r="AW490" i="2" s="1"/>
  <c r="AX490" i="2" a="1"/>
  <c r="AX490" i="2" s="1"/>
  <c r="AY490" i="2" a="1"/>
  <c r="AY490" i="2" s="1"/>
  <c r="AZ490" i="2" a="1"/>
  <c r="AZ490" i="2"/>
  <c r="AS491" i="2" a="1"/>
  <c r="AS491" i="2"/>
  <c r="AT491" i="2" a="1"/>
  <c r="AT491" i="2" s="1"/>
  <c r="AU491" i="2" a="1"/>
  <c r="AU491" i="2"/>
  <c r="AV491" i="2" a="1"/>
  <c r="AV491" i="2"/>
  <c r="AW491" i="2" a="1"/>
  <c r="AW491" i="2" s="1"/>
  <c r="AX491" i="2" a="1"/>
  <c r="AX491" i="2" s="1"/>
  <c r="AY491" i="2" a="1"/>
  <c r="AY491" i="2" s="1"/>
  <c r="AZ491" i="2" a="1"/>
  <c r="AZ491" i="2" s="1"/>
  <c r="AS492" i="2" a="1"/>
  <c r="AS492" i="2" s="1"/>
  <c r="AT492" i="2" a="1"/>
  <c r="AT492" i="2" s="1"/>
  <c r="AU492" i="2" a="1"/>
  <c r="AU492" i="2" s="1"/>
  <c r="AV492" i="2" a="1"/>
  <c r="AV492" i="2"/>
  <c r="AW492" i="2" a="1"/>
  <c r="AW492" i="2"/>
  <c r="AX492" i="2" a="1"/>
  <c r="AX492" i="2"/>
  <c r="AY492" i="2" a="1"/>
  <c r="AY492" i="2" s="1"/>
  <c r="AZ492" i="2" a="1"/>
  <c r="AZ492" i="2"/>
  <c r="AS493" i="2" a="1"/>
  <c r="AS493" i="2" s="1"/>
  <c r="AT493" i="2" a="1"/>
  <c r="AT493" i="2" s="1"/>
  <c r="AU493" i="2" a="1"/>
  <c r="AU493" i="2" s="1"/>
  <c r="AV493" i="2" a="1"/>
  <c r="AV493" i="2" s="1"/>
  <c r="AW493" i="2" a="1"/>
  <c r="AW493" i="2" s="1"/>
  <c r="AX493" i="2" a="1"/>
  <c r="AX493" i="2" s="1"/>
  <c r="AY493" i="2" a="1"/>
  <c r="AY493" i="2" s="1"/>
  <c r="AZ493" i="2" a="1"/>
  <c r="AZ493" i="2"/>
  <c r="AS494" i="2" a="1"/>
  <c r="AS494" i="2"/>
  <c r="AT494" i="2" a="1"/>
  <c r="AT494" i="2"/>
  <c r="AU494" i="2" a="1"/>
  <c r="AU494" i="2"/>
  <c r="AV494" i="2" a="1"/>
  <c r="AV494" i="2" s="1"/>
  <c r="AW494" i="2" a="1"/>
  <c r="AW494" i="2" s="1"/>
  <c r="AX494" i="2" a="1"/>
  <c r="AX494" i="2" s="1"/>
  <c r="AY494" i="2" a="1"/>
  <c r="AY494" i="2" s="1"/>
  <c r="AZ494" i="2" a="1"/>
  <c r="AZ494" i="2" s="1"/>
  <c r="AS495" i="2" a="1"/>
  <c r="AS495" i="2" s="1"/>
  <c r="AT495" i="2" a="1"/>
  <c r="AT495" i="2" s="1"/>
  <c r="AU495" i="2" a="1"/>
  <c r="AU495" i="2" s="1"/>
  <c r="AV495" i="2" a="1"/>
  <c r="AV495" i="2"/>
  <c r="AW495" i="2" a="1"/>
  <c r="AW495" i="2"/>
  <c r="AX495" i="2" a="1"/>
  <c r="AX495" i="2"/>
  <c r="AY495" i="2" a="1"/>
  <c r="AY495" i="2"/>
  <c r="AZ495" i="2" a="1"/>
  <c r="AZ495" i="2"/>
  <c r="AS496" i="2" a="1"/>
  <c r="AS496" i="2" s="1"/>
  <c r="AT496" i="2" a="1"/>
  <c r="AT496" i="2" s="1"/>
  <c r="AU496" i="2" a="1"/>
  <c r="AU496" i="2" s="1"/>
  <c r="AV496" i="2" a="1"/>
  <c r="AV496" i="2" s="1"/>
  <c r="AW496" i="2" a="1"/>
  <c r="AW496" i="2" s="1"/>
  <c r="AX496" i="2" a="1"/>
  <c r="AX496" i="2" s="1"/>
  <c r="AY496" i="2" a="1"/>
  <c r="AY496" i="2" s="1"/>
  <c r="AZ496" i="2" a="1"/>
  <c r="AZ496" i="2" s="1"/>
  <c r="AS497" i="2" a="1"/>
  <c r="AS497" i="2"/>
  <c r="AT497" i="2" a="1"/>
  <c r="AT497" i="2"/>
  <c r="AU497" i="2" a="1"/>
  <c r="AU497" i="2"/>
  <c r="AV497" i="2" a="1"/>
  <c r="AV497" i="2"/>
  <c r="AW497" i="2" a="1"/>
  <c r="AW497" i="2" s="1"/>
  <c r="AX497" i="2" a="1"/>
  <c r="AX497" i="2" s="1"/>
  <c r="AY497" i="2" a="1"/>
  <c r="AY497" i="2" s="1"/>
  <c r="AZ497" i="2" a="1"/>
  <c r="AZ497" i="2" s="1"/>
  <c r="AS498" i="2" a="1"/>
  <c r="AS498" i="2" s="1"/>
  <c r="AT498" i="2" a="1"/>
  <c r="AT498" i="2" s="1"/>
  <c r="AU498" i="2" a="1"/>
  <c r="AU498" i="2" s="1"/>
  <c r="AV498" i="2" a="1"/>
  <c r="AV498" i="2"/>
  <c r="AW498" i="2" a="1"/>
  <c r="AW498" i="2" s="1"/>
  <c r="AX498" i="2" a="1"/>
  <c r="AX498" i="2"/>
  <c r="AY498" i="2" a="1"/>
  <c r="AY498" i="2"/>
  <c r="AZ498" i="2" a="1"/>
  <c r="AZ498" i="2"/>
  <c r="AS499" i="2" a="1"/>
  <c r="AS499" i="2" s="1"/>
  <c r="AT499" i="2" a="1"/>
  <c r="AT499" i="2" s="1"/>
  <c r="AU499" i="2" a="1"/>
  <c r="AU499" i="2" s="1"/>
  <c r="AV499" i="2" a="1"/>
  <c r="AV499" i="2" s="1"/>
  <c r="AW499" i="2" a="1"/>
  <c r="AW499" i="2" s="1"/>
  <c r="AX499" i="2" a="1"/>
  <c r="AX499" i="2" s="1"/>
  <c r="AY499" i="2" a="1"/>
  <c r="AY499" i="2" s="1"/>
  <c r="AZ499" i="2" a="1"/>
  <c r="AZ499" i="2"/>
  <c r="AS500" i="2" a="1"/>
  <c r="AS500" i="2"/>
  <c r="AT500" i="2" a="1"/>
  <c r="AT500" i="2" s="1"/>
  <c r="AU500" i="2" a="1"/>
  <c r="AU500" i="2"/>
  <c r="AV500" i="2" a="1"/>
  <c r="AV500" i="2"/>
  <c r="AW500" i="2" a="1"/>
  <c r="AW500" i="2" s="1"/>
  <c r="AX500" i="2" a="1"/>
  <c r="AX500" i="2" s="1"/>
  <c r="AY500" i="2" a="1"/>
  <c r="AY500" i="2" s="1"/>
  <c r="AZ500" i="2" a="1"/>
  <c r="AZ500" i="2" s="1"/>
  <c r="AS501" i="2" a="1"/>
  <c r="AS501" i="2" s="1"/>
  <c r="AT501" i="2" a="1"/>
  <c r="AT501" i="2" s="1"/>
  <c r="AU501" i="2" a="1"/>
  <c r="AU501" i="2" s="1"/>
  <c r="AV501" i="2" a="1"/>
  <c r="AV501" i="2"/>
  <c r="AW501" i="2" a="1"/>
  <c r="AW501" i="2"/>
  <c r="AX501" i="2" a="1"/>
  <c r="AX501" i="2"/>
  <c r="AY501" i="2" a="1"/>
  <c r="AY501" i="2" s="1"/>
  <c r="AZ501" i="2" a="1"/>
  <c r="AZ501" i="2"/>
  <c r="AS502" i="2" a="1"/>
  <c r="AS502" i="2" s="1"/>
  <c r="AT502" i="2" a="1"/>
  <c r="AT502" i="2" s="1"/>
  <c r="AU502" i="2" a="1"/>
  <c r="AU502" i="2" s="1"/>
  <c r="AV502" i="2" a="1"/>
  <c r="AV502" i="2" s="1"/>
  <c r="AW502" i="2" a="1"/>
  <c r="AW502" i="2" s="1"/>
  <c r="AX502" i="2" a="1"/>
  <c r="AX502" i="2" s="1"/>
  <c r="AY502" i="2" a="1"/>
  <c r="AY502" i="2" s="1"/>
  <c r="AZ502" i="2" a="1"/>
  <c r="AZ502" i="2"/>
  <c r="AS503" i="2" a="1"/>
  <c r="AS503" i="2"/>
  <c r="AT503" i="2" a="1"/>
  <c r="AT503" i="2"/>
  <c r="AU503" i="2" a="1"/>
  <c r="AU503" i="2"/>
  <c r="AV503" i="2" a="1"/>
  <c r="AV503" i="2" s="1"/>
  <c r="AW503" i="2" a="1"/>
  <c r="AW503" i="2" s="1"/>
  <c r="AX503" i="2" a="1"/>
  <c r="AX503" i="2" s="1"/>
  <c r="AY503" i="2" a="1"/>
  <c r="AY503" i="2" s="1"/>
  <c r="AZ503" i="2" a="1"/>
  <c r="AZ503" i="2" s="1"/>
  <c r="AS504" i="2" a="1"/>
  <c r="AS504" i="2" s="1"/>
  <c r="AT504" i="2" a="1"/>
  <c r="AT504" i="2" s="1"/>
  <c r="AU504" i="2" a="1"/>
  <c r="AU504" i="2" s="1"/>
  <c r="AV504" i="2" a="1"/>
  <c r="AV504" i="2"/>
  <c r="AW504" i="2" a="1"/>
  <c r="AW504" i="2"/>
  <c r="AX504" i="2" a="1"/>
  <c r="AX504" i="2"/>
  <c r="AY504" i="2" a="1"/>
  <c r="AY504" i="2"/>
  <c r="AZ504" i="2" a="1"/>
  <c r="AZ504" i="2"/>
  <c r="AS505" i="2" a="1"/>
  <c r="AS505" i="2" s="1"/>
  <c r="AT505" i="2" a="1"/>
  <c r="AT505" i="2" s="1"/>
  <c r="AU505" i="2" a="1"/>
  <c r="AU505" i="2" s="1"/>
  <c r="AV505" i="2" a="1"/>
  <c r="AV505" i="2" s="1"/>
  <c r="AW505" i="2" a="1"/>
  <c r="AW505" i="2" s="1"/>
  <c r="AX505" i="2" a="1"/>
  <c r="AX505" i="2" s="1"/>
  <c r="AY505" i="2" a="1"/>
  <c r="AY505" i="2" s="1"/>
  <c r="AZ505" i="2" a="1"/>
  <c r="AZ505" i="2" s="1"/>
  <c r="AS506" i="2" a="1"/>
  <c r="AS506" i="2"/>
  <c r="AT506" i="2" a="1"/>
  <c r="AT506" i="2"/>
  <c r="AU506" i="2" a="1"/>
  <c r="AU506" i="2"/>
  <c r="AV506" i="2" a="1"/>
  <c r="AV506" i="2"/>
  <c r="AW506" i="2" a="1"/>
  <c r="AW506" i="2" s="1"/>
  <c r="AX506" i="2" a="1"/>
  <c r="AX506" i="2" s="1"/>
  <c r="AY506" i="2" a="1"/>
  <c r="AY506" i="2" s="1"/>
  <c r="AZ506" i="2" a="1"/>
  <c r="AZ506" i="2" s="1"/>
  <c r="AS507" i="2" a="1"/>
  <c r="AS507" i="2" s="1"/>
  <c r="AT507" i="2" a="1"/>
  <c r="AT507" i="2" s="1"/>
  <c r="AU507" i="2" a="1"/>
  <c r="AU507" i="2" s="1"/>
  <c r="AV507" i="2" a="1"/>
  <c r="AV507" i="2"/>
  <c r="AW507" i="2" a="1"/>
  <c r="AW507" i="2" s="1"/>
  <c r="AX507" i="2" a="1"/>
  <c r="AX507" i="2"/>
  <c r="AY507" i="2" a="1"/>
  <c r="AY507" i="2"/>
  <c r="AZ507" i="2" a="1"/>
  <c r="AZ507" i="2"/>
  <c r="AS508" i="2" a="1"/>
  <c r="AS508" i="2" s="1"/>
  <c r="AT508" i="2" a="1"/>
  <c r="AT508" i="2" s="1"/>
  <c r="AU508" i="2" a="1"/>
  <c r="AU508" i="2" s="1"/>
  <c r="AV508" i="2" a="1"/>
  <c r="AV508" i="2" s="1"/>
  <c r="AW508" i="2" a="1"/>
  <c r="AW508" i="2" s="1"/>
  <c r="AX508" i="2" a="1"/>
  <c r="AX508" i="2" s="1"/>
  <c r="AY508" i="2" a="1"/>
  <c r="AY508" i="2" s="1"/>
  <c r="AZ508" i="2" a="1"/>
  <c r="AZ508" i="2"/>
  <c r="AS509" i="2" a="1"/>
  <c r="AS509" i="2"/>
  <c r="AT509" i="2" a="1"/>
  <c r="AT509" i="2" s="1"/>
  <c r="AU509" i="2" a="1"/>
  <c r="AU509" i="2"/>
  <c r="AV509" i="2" a="1"/>
  <c r="AV509" i="2"/>
  <c r="AW509" i="2" a="1"/>
  <c r="AW509" i="2" s="1"/>
  <c r="AX509" i="2" a="1"/>
  <c r="AX509" i="2" s="1"/>
  <c r="AY509" i="2" a="1"/>
  <c r="AY509" i="2" s="1"/>
  <c r="AZ509" i="2" a="1"/>
  <c r="AZ509" i="2" s="1"/>
  <c r="AS510" i="2" a="1"/>
  <c r="AS510" i="2" s="1"/>
  <c r="AT510" i="2" a="1"/>
  <c r="AT510" i="2" s="1"/>
  <c r="AU510" i="2" a="1"/>
  <c r="AU510" i="2" s="1"/>
  <c r="AV510" i="2" a="1"/>
  <c r="AV510" i="2"/>
  <c r="AW510" i="2" a="1"/>
  <c r="AW510" i="2"/>
  <c r="AX510" i="2" a="1"/>
  <c r="AX510" i="2"/>
  <c r="AY510" i="2" a="1"/>
  <c r="AY510" i="2" s="1"/>
  <c r="AZ510" i="2" a="1"/>
  <c r="AZ510" i="2"/>
  <c r="AS511" i="2" a="1"/>
  <c r="AS511" i="2" s="1"/>
  <c r="AT511" i="2" a="1"/>
  <c r="AT511" i="2" s="1"/>
  <c r="AU511" i="2" a="1"/>
  <c r="AU511" i="2" s="1"/>
  <c r="AV511" i="2" a="1"/>
  <c r="AV511" i="2" s="1"/>
  <c r="AW511" i="2" a="1"/>
  <c r="AW511" i="2" s="1"/>
  <c r="AX511" i="2" a="1"/>
  <c r="AX511" i="2" s="1"/>
  <c r="AY511" i="2" a="1"/>
  <c r="AY511" i="2" s="1"/>
  <c r="AZ511" i="2" a="1"/>
  <c r="AZ511" i="2"/>
  <c r="AS512" i="2" a="1"/>
  <c r="AS512" i="2"/>
  <c r="AT512" i="2" a="1"/>
  <c r="AT512" i="2"/>
  <c r="AU512" i="2" a="1"/>
  <c r="AU512" i="2"/>
  <c r="AV512" i="2" a="1"/>
  <c r="AV512" i="2" s="1"/>
  <c r="AW512" i="2" a="1"/>
  <c r="AW512" i="2" s="1"/>
  <c r="AX512" i="2" a="1"/>
  <c r="AX512" i="2" s="1"/>
  <c r="AY512" i="2" a="1"/>
  <c r="AY512" i="2" s="1"/>
  <c r="AZ512" i="2" a="1"/>
  <c r="AZ512" i="2" s="1"/>
  <c r="AS513" i="2" a="1"/>
  <c r="AS513" i="2" s="1"/>
  <c r="AT513" i="2" a="1"/>
  <c r="AT513" i="2" s="1"/>
  <c r="AU513" i="2" a="1"/>
  <c r="AU513" i="2" s="1"/>
  <c r="AV513" i="2" a="1"/>
  <c r="AV513" i="2"/>
  <c r="AW513" i="2" a="1"/>
  <c r="AW513" i="2"/>
  <c r="AX513" i="2" a="1"/>
  <c r="AX513" i="2"/>
  <c r="AY513" i="2" a="1"/>
  <c r="AY513" i="2"/>
  <c r="AZ513" i="2" a="1"/>
  <c r="AZ513" i="2"/>
  <c r="AS514" i="2" a="1"/>
  <c r="AS514" i="2" s="1"/>
  <c r="AT514" i="2" a="1"/>
  <c r="AT514" i="2" s="1"/>
  <c r="AU514" i="2" a="1"/>
  <c r="AU514" i="2" s="1"/>
  <c r="AV514" i="2" a="1"/>
  <c r="AV514" i="2" s="1"/>
  <c r="AW514" i="2" a="1"/>
  <c r="AW514" i="2" s="1"/>
  <c r="AX514" i="2" a="1"/>
  <c r="AX514" i="2" s="1"/>
  <c r="AY514" i="2" a="1"/>
  <c r="AY514" i="2" s="1"/>
  <c r="AZ514" i="2" a="1"/>
  <c r="AZ514" i="2" s="1"/>
  <c r="AS515" i="2" a="1"/>
  <c r="AS515" i="2"/>
  <c r="AT515" i="2" a="1"/>
  <c r="AT515" i="2"/>
  <c r="AU515" i="2" a="1"/>
  <c r="AU515" i="2"/>
  <c r="AV515" i="2" a="1"/>
  <c r="AV515" i="2"/>
  <c r="AW515" i="2" a="1"/>
  <c r="AW515" i="2" s="1"/>
  <c r="AX515" i="2" a="1"/>
  <c r="AX515" i="2" s="1"/>
  <c r="AY515" i="2" a="1"/>
  <c r="AY515" i="2" s="1"/>
  <c r="AZ515" i="2" a="1"/>
  <c r="AZ515" i="2" s="1"/>
  <c r="AS516" i="2" a="1"/>
  <c r="AS516" i="2" s="1"/>
  <c r="AT516" i="2" a="1"/>
  <c r="AT516" i="2" s="1"/>
  <c r="AU516" i="2" a="1"/>
  <c r="AU516" i="2" s="1"/>
  <c r="AV516" i="2" a="1"/>
  <c r="AV516" i="2"/>
  <c r="AW516" i="2" a="1"/>
  <c r="AW516" i="2" s="1"/>
  <c r="AX516" i="2" a="1"/>
  <c r="AX516" i="2"/>
  <c r="AY516" i="2" a="1"/>
  <c r="AY516" i="2"/>
  <c r="AZ516" i="2" a="1"/>
  <c r="AZ516" i="2"/>
  <c r="AS517" i="2" a="1"/>
  <c r="AS517" i="2" s="1"/>
  <c r="AT517" i="2" a="1"/>
  <c r="AT517" i="2"/>
  <c r="AU517" i="2" a="1"/>
  <c r="AU517" i="2" s="1"/>
  <c r="AV517" i="2" a="1"/>
  <c r="AV517" i="2" s="1"/>
  <c r="AW517" i="2" a="1"/>
  <c r="AW517" i="2" s="1"/>
  <c r="AX517" i="2" a="1"/>
  <c r="AX517" i="2" s="1"/>
  <c r="AY517" i="2" a="1"/>
  <c r="AY517" i="2" s="1"/>
  <c r="AZ517" i="2" a="1"/>
  <c r="AZ517" i="2"/>
  <c r="AS518" i="2" a="1"/>
  <c r="AS518" i="2"/>
  <c r="AT518" i="2" a="1"/>
  <c r="AT518" i="2" s="1"/>
  <c r="AU518" i="2" a="1"/>
  <c r="AU518" i="2"/>
  <c r="AV518" i="2" a="1"/>
  <c r="AV518" i="2"/>
  <c r="AW518" i="2" a="1"/>
  <c r="AW518" i="2" s="1"/>
  <c r="AX518" i="2" a="1"/>
  <c r="AX518" i="2" s="1"/>
  <c r="AY518" i="2" a="1"/>
  <c r="AY518" i="2" s="1"/>
  <c r="AZ518" i="2" a="1"/>
  <c r="AZ518" i="2" s="1"/>
  <c r="AS519" i="2" a="1"/>
  <c r="AS519" i="2" s="1"/>
  <c r="AT519" i="2" a="1"/>
  <c r="AT519" i="2" s="1"/>
  <c r="AU519" i="2" a="1"/>
  <c r="AU519" i="2" s="1"/>
  <c r="AV519" i="2" a="1"/>
  <c r="AV519" i="2"/>
  <c r="AW519" i="2" a="1"/>
  <c r="AW519" i="2"/>
  <c r="AX519" i="2" a="1"/>
  <c r="AX519" i="2"/>
  <c r="AY519" i="2" a="1"/>
  <c r="AY519" i="2" s="1"/>
  <c r="AZ519" i="2" a="1"/>
  <c r="AZ519" i="2"/>
  <c r="AS520" i="2" a="1"/>
  <c r="AS520" i="2" s="1"/>
  <c r="AT520" i="2" a="1"/>
  <c r="AT520" i="2" s="1"/>
  <c r="AU520" i="2" a="1"/>
  <c r="AU520" i="2" s="1"/>
  <c r="AV520" i="2" a="1"/>
  <c r="AV520" i="2" s="1"/>
  <c r="AW520" i="2" a="1"/>
  <c r="AW520" i="2" s="1"/>
  <c r="AX520" i="2" a="1"/>
  <c r="AX520" i="2" s="1"/>
  <c r="AY520" i="2" a="1"/>
  <c r="AY520" i="2" s="1"/>
  <c r="AZ520" i="2" a="1"/>
  <c r="AZ520" i="2"/>
  <c r="AS521" i="2" a="1"/>
  <c r="AS521" i="2"/>
  <c r="AT521" i="2" a="1"/>
  <c r="AT521" i="2"/>
  <c r="AU521" i="2" a="1"/>
  <c r="AU521" i="2"/>
  <c r="AV521" i="2" a="1"/>
  <c r="AV521" i="2" s="1"/>
  <c r="AW521" i="2" a="1"/>
  <c r="AW521" i="2" s="1"/>
  <c r="AX521" i="2" a="1"/>
  <c r="AX521" i="2" s="1"/>
  <c r="AY521" i="2" a="1"/>
  <c r="AY521" i="2" s="1"/>
  <c r="AZ521" i="2" a="1"/>
  <c r="AZ521" i="2" s="1"/>
  <c r="AS522" i="2" a="1"/>
  <c r="AS522" i="2"/>
  <c r="AT522" i="2" a="1"/>
  <c r="AT522" i="2" s="1"/>
  <c r="AU522" i="2" a="1"/>
  <c r="AU522" i="2" s="1"/>
  <c r="AV522" i="2" a="1"/>
  <c r="AV522" i="2"/>
  <c r="AW522" i="2" a="1"/>
  <c r="AW522" i="2"/>
  <c r="AX522" i="2" a="1"/>
  <c r="AX522" i="2"/>
  <c r="AY522" i="2" a="1"/>
  <c r="AY522" i="2"/>
  <c r="AZ522" i="2" a="1"/>
  <c r="AZ522" i="2"/>
  <c r="AS523" i="2" a="1"/>
  <c r="AS523" i="2" s="1"/>
  <c r="AT523" i="2" a="1"/>
  <c r="AT523" i="2" s="1"/>
  <c r="AU523" i="2" a="1"/>
  <c r="AU523" i="2" s="1"/>
  <c r="AV523" i="2" a="1"/>
  <c r="AV523" i="2" s="1"/>
  <c r="AW523" i="2" a="1"/>
  <c r="AW523" i="2" s="1"/>
  <c r="AX523" i="2" a="1"/>
  <c r="AX523" i="2"/>
  <c r="AY523" i="2" a="1"/>
  <c r="AY523" i="2" s="1"/>
  <c r="AZ523" i="2" a="1"/>
  <c r="AZ523" i="2" s="1"/>
  <c r="AS524" i="2" a="1"/>
  <c r="AS524" i="2"/>
  <c r="AT524" i="2" a="1"/>
  <c r="AT524" i="2"/>
  <c r="AU524" i="2" a="1"/>
  <c r="AU524" i="2"/>
  <c r="AV524" i="2" a="1"/>
  <c r="AV524" i="2"/>
  <c r="AW524" i="2" a="1"/>
  <c r="AW524" i="2" s="1"/>
  <c r="AX524" i="2" a="1"/>
  <c r="AX524" i="2" s="1"/>
  <c r="AY524" i="2" a="1"/>
  <c r="AY524" i="2" s="1"/>
  <c r="AZ524" i="2" a="1"/>
  <c r="AZ524" i="2" s="1"/>
  <c r="AS525" i="2" a="1"/>
  <c r="AS525" i="2" s="1"/>
  <c r="AT525" i="2" a="1"/>
  <c r="AT525" i="2" s="1"/>
  <c r="AU525" i="2" a="1"/>
  <c r="AU525" i="2" s="1"/>
  <c r="AV525" i="2" a="1"/>
  <c r="AV525" i="2"/>
  <c r="AW525" i="2" a="1"/>
  <c r="AW525" i="2" s="1"/>
  <c r="AX525" i="2" a="1"/>
  <c r="AX525" i="2"/>
  <c r="AY525" i="2" a="1"/>
  <c r="AY525" i="2"/>
  <c r="AZ525" i="2" a="1"/>
  <c r="AZ525" i="2"/>
  <c r="AS526" i="2" a="1"/>
  <c r="AS526" i="2" s="1"/>
  <c r="AT526" i="2" a="1"/>
  <c r="AT526" i="2"/>
  <c r="AU526" i="2" a="1"/>
  <c r="AU526" i="2" s="1"/>
  <c r="AV526" i="2" a="1"/>
  <c r="AV526" i="2" s="1"/>
  <c r="AW526" i="2" a="1"/>
  <c r="AW526" i="2" s="1"/>
  <c r="AX526" i="2" a="1"/>
  <c r="AX526" i="2" s="1"/>
  <c r="AY526" i="2" a="1"/>
  <c r="AY526" i="2" s="1"/>
  <c r="AZ526" i="2" a="1"/>
  <c r="AZ526" i="2"/>
  <c r="AS527" i="2" a="1"/>
  <c r="AS527" i="2"/>
  <c r="AT527" i="2" a="1"/>
  <c r="AT527" i="2" s="1"/>
  <c r="AU527" i="2" a="1"/>
  <c r="AU527" i="2"/>
  <c r="AV527" i="2" a="1"/>
  <c r="AV527" i="2"/>
  <c r="AW527" i="2" a="1"/>
  <c r="AW527" i="2" s="1"/>
  <c r="AX527" i="2" a="1"/>
  <c r="AX527" i="2" s="1"/>
  <c r="AY527" i="2" a="1"/>
  <c r="AY527" i="2"/>
  <c r="AZ527" i="2" a="1"/>
  <c r="AZ527" i="2" s="1"/>
  <c r="AS528" i="2" a="1"/>
  <c r="AS528" i="2" s="1"/>
  <c r="AT528" i="2" a="1"/>
  <c r="AT528" i="2" s="1"/>
  <c r="AU528" i="2" a="1"/>
  <c r="AU528" i="2" s="1"/>
  <c r="AV528" i="2" a="1"/>
  <c r="AV528" i="2"/>
  <c r="AW528" i="2" a="1"/>
  <c r="AW528" i="2"/>
  <c r="AX528" i="2" a="1"/>
  <c r="AX528" i="2"/>
  <c r="AY528" i="2" a="1"/>
  <c r="AY528" i="2" s="1"/>
  <c r="AZ528" i="2" a="1"/>
  <c r="AZ528" i="2"/>
  <c r="AS529" i="2" a="1"/>
  <c r="AS529" i="2" s="1"/>
  <c r="AT529" i="2" a="1"/>
  <c r="AT529" i="2" s="1"/>
  <c r="AU529" i="2" a="1"/>
  <c r="AU529" i="2" s="1"/>
  <c r="AV529" i="2" a="1"/>
  <c r="AV529" i="2"/>
  <c r="AW529" i="2" a="1"/>
  <c r="AW529" i="2" s="1"/>
  <c r="AX529" i="2" a="1"/>
  <c r="AX529" i="2" s="1"/>
  <c r="AY529" i="2" a="1"/>
  <c r="AY529" i="2" s="1"/>
  <c r="AZ529" i="2" a="1"/>
  <c r="AZ529" i="2"/>
  <c r="AS530" i="2" a="1"/>
  <c r="AS530" i="2"/>
  <c r="AT530" i="2" a="1"/>
  <c r="AT530" i="2"/>
  <c r="AU530" i="2" a="1"/>
  <c r="AU530" i="2"/>
  <c r="AV530" i="2" a="1"/>
  <c r="AV530" i="2" s="1"/>
  <c r="AW530" i="2" a="1"/>
  <c r="AW530" i="2" s="1"/>
  <c r="AX530" i="2" a="1"/>
  <c r="AX530" i="2" s="1"/>
  <c r="AY530" i="2" a="1"/>
  <c r="AY530" i="2" s="1"/>
  <c r="AZ530" i="2" a="1"/>
  <c r="AZ530" i="2" s="1"/>
  <c r="AS531" i="2" a="1"/>
  <c r="AS531" i="2"/>
  <c r="AT531" i="2" a="1"/>
  <c r="AT531" i="2" s="1"/>
  <c r="AU531" i="2" a="1"/>
  <c r="AU531" i="2" s="1"/>
  <c r="AV531" i="2" a="1"/>
  <c r="AV531" i="2"/>
  <c r="AW531" i="2" a="1"/>
  <c r="AW531" i="2"/>
  <c r="AX531" i="2" a="1"/>
  <c r="AX531" i="2"/>
  <c r="AY531" i="2" a="1"/>
  <c r="AY531" i="2"/>
  <c r="AZ531" i="2" a="1"/>
  <c r="AZ531" i="2"/>
  <c r="AS532" i="2" a="1"/>
  <c r="AS532" i="2" s="1"/>
  <c r="AT532" i="2" a="1"/>
  <c r="AT532" i="2" s="1"/>
  <c r="AU532" i="2" a="1"/>
  <c r="AU532" i="2" s="1"/>
  <c r="AV532" i="2" a="1"/>
  <c r="AV532" i="2" s="1"/>
  <c r="AW532" i="2" a="1"/>
  <c r="AW532" i="2" s="1"/>
  <c r="AX532" i="2" a="1"/>
  <c r="AX532" i="2"/>
  <c r="AY532" i="2" a="1"/>
  <c r="AY532" i="2" s="1"/>
  <c r="AZ532" i="2" a="1"/>
  <c r="AZ532" i="2" s="1"/>
  <c r="AS533" i="2" a="1"/>
  <c r="AS533" i="2"/>
  <c r="AT533" i="2" a="1"/>
  <c r="AT533" i="2"/>
  <c r="AU533" i="2" a="1"/>
  <c r="AU533" i="2"/>
  <c r="AV533" i="2" a="1"/>
  <c r="AV533" i="2"/>
  <c r="AW533" i="2" a="1"/>
  <c r="AW533" i="2" s="1"/>
  <c r="AX533" i="2" a="1"/>
  <c r="AX533" i="2" s="1"/>
  <c r="AY533" i="2" a="1"/>
  <c r="AY533" i="2" s="1"/>
  <c r="AZ533" i="2" a="1"/>
  <c r="AZ533" i="2" s="1"/>
  <c r="AS534" i="2" a="1"/>
  <c r="AS534" i="2" s="1"/>
  <c r="AT534" i="2" a="1"/>
  <c r="AT534" i="2" s="1"/>
  <c r="AU534" i="2" a="1"/>
  <c r="AU534" i="2" s="1"/>
  <c r="AV534" i="2" a="1"/>
  <c r="AV534" i="2"/>
  <c r="AW534" i="2" a="1"/>
  <c r="AW534" i="2" s="1"/>
  <c r="AX534" i="2" a="1"/>
  <c r="AX534" i="2"/>
  <c r="AY534" i="2" a="1"/>
  <c r="AY534" i="2"/>
  <c r="AZ534" i="2" a="1"/>
  <c r="AZ534" i="2"/>
  <c r="AS535" i="2" a="1"/>
  <c r="AS535" i="2" s="1"/>
  <c r="AT535" i="2" a="1"/>
  <c r="AT535" i="2"/>
  <c r="AU535" i="2" a="1"/>
  <c r="AU535" i="2" s="1"/>
  <c r="AV535" i="2" a="1"/>
  <c r="AV535" i="2" s="1"/>
  <c r="AW535" i="2" a="1"/>
  <c r="AW535" i="2" s="1"/>
  <c r="AX535" i="2" a="1"/>
  <c r="AX535" i="2" s="1"/>
  <c r="AY535" i="2" a="1"/>
  <c r="AY535" i="2" s="1"/>
  <c r="AZ535" i="2" a="1"/>
  <c r="AZ535" i="2"/>
  <c r="AS536" i="2" a="1"/>
  <c r="AS536" i="2" s="1"/>
  <c r="AT536" i="2" a="1"/>
  <c r="AT536" i="2" s="1"/>
  <c r="AU536" i="2" a="1"/>
  <c r="AU536" i="2"/>
  <c r="AV536" i="2" a="1"/>
  <c r="AV536" i="2"/>
  <c r="AW536" i="2" a="1"/>
  <c r="AW536" i="2"/>
  <c r="AX536" i="2" a="1"/>
  <c r="AX536" i="2"/>
  <c r="AY536" i="2" a="1"/>
  <c r="AY536" i="2"/>
  <c r="AZ536" i="2" a="1"/>
  <c r="AZ536" i="2" s="1"/>
  <c r="AS537" i="2" a="1"/>
  <c r="AS537" i="2"/>
  <c r="AT537" i="2" a="1"/>
  <c r="AT537" i="2"/>
  <c r="AU537" i="2" a="1"/>
  <c r="AU537" i="2"/>
  <c r="AV537" i="2" a="1"/>
  <c r="AV537" i="2"/>
  <c r="AW537" i="2" a="1"/>
  <c r="AW537" i="2" s="1"/>
  <c r="AX537" i="2" a="1"/>
  <c r="AX537" i="2" s="1"/>
  <c r="AY537" i="2" a="1"/>
  <c r="AY537" i="2"/>
  <c r="AZ537" i="2" a="1"/>
  <c r="AZ537" i="2"/>
  <c r="AS538" i="2" a="1"/>
  <c r="AS538" i="2"/>
  <c r="AT538" i="2" a="1"/>
  <c r="AT538" i="2" s="1"/>
  <c r="AU538" i="2" a="1"/>
  <c r="AU538" i="2" s="1"/>
  <c r="AV538" i="2" a="1"/>
  <c r="AV538" i="2" s="1"/>
  <c r="AW538" i="2" a="1"/>
  <c r="AW538" i="2" s="1"/>
  <c r="AX538" i="2" a="1"/>
  <c r="AX538" i="2" s="1"/>
  <c r="AY538" i="2" a="1"/>
  <c r="AY538" i="2" s="1"/>
  <c r="AZ538" i="2" a="1"/>
  <c r="AZ538" i="2"/>
  <c r="AS539" i="2" a="1"/>
  <c r="AS539" i="2" s="1"/>
  <c r="AT539" i="2" a="1"/>
  <c r="AT539" i="2" s="1"/>
  <c r="AU539" i="2" a="1"/>
  <c r="AU539" i="2"/>
  <c r="AV539" i="2" a="1"/>
  <c r="AV539" i="2" s="1"/>
  <c r="AW539" i="2" a="1"/>
  <c r="AW539" i="2"/>
  <c r="AX539" i="2" a="1"/>
  <c r="AX539" i="2"/>
  <c r="AY539" i="2" a="1"/>
  <c r="AY539" i="2" s="1"/>
  <c r="AZ539" i="2" a="1"/>
  <c r="AZ539" i="2" s="1"/>
  <c r="AS540" i="2" a="1"/>
  <c r="AS540" i="2" s="1"/>
  <c r="AT540" i="2" a="1"/>
  <c r="AT540" i="2" s="1"/>
  <c r="AU540" i="2" a="1"/>
  <c r="AU540" i="2" s="1"/>
  <c r="AV540" i="2" a="1"/>
  <c r="AV540" i="2" s="1"/>
  <c r="AW540" i="2" a="1"/>
  <c r="AW540" i="2"/>
  <c r="AX540" i="2" a="1"/>
  <c r="AX540" i="2" s="1"/>
  <c r="AY540" i="2" a="1"/>
  <c r="AY540" i="2" s="1"/>
  <c r="AZ540" i="2" a="1"/>
  <c r="AZ540" i="2"/>
  <c r="AS541" i="2" a="1"/>
  <c r="AS541" i="2" s="1"/>
  <c r="AT541" i="2" a="1"/>
  <c r="AT541" i="2"/>
  <c r="AU541" i="2" a="1"/>
  <c r="AU541" i="2"/>
  <c r="AV541" i="2" a="1"/>
  <c r="AV541" i="2" s="1"/>
  <c r="AW541" i="2" a="1"/>
  <c r="AW541" i="2" s="1"/>
  <c r="AX541" i="2" a="1"/>
  <c r="AX541" i="2" s="1"/>
  <c r="AY541" i="2" a="1"/>
  <c r="AY541" i="2" s="1"/>
  <c r="AZ541" i="2" a="1"/>
  <c r="AZ541" i="2" s="1"/>
  <c r="AS542" i="2" a="1"/>
  <c r="AS542" i="2" s="1"/>
  <c r="AT542" i="2" a="1"/>
  <c r="AT542" i="2" s="1"/>
  <c r="AU542" i="2" a="1"/>
  <c r="AU542" i="2" s="1"/>
  <c r="AV542" i="2" a="1"/>
  <c r="AV542" i="2" s="1"/>
  <c r="AW542" i="2" a="1"/>
  <c r="AW542" i="2"/>
  <c r="AX542" i="2" a="1"/>
  <c r="AX542" i="2" s="1"/>
  <c r="AY542" i="2" a="1"/>
  <c r="AY542" i="2"/>
  <c r="AZ542" i="2" a="1"/>
  <c r="AZ542" i="2" s="1"/>
  <c r="AS543" i="2" a="1"/>
  <c r="AS543" i="2"/>
  <c r="AT543" i="2" a="1"/>
  <c r="AT543" i="2" s="1"/>
  <c r="AU543" i="2" a="1"/>
  <c r="AU543" i="2" s="1"/>
  <c r="AV543" i="2" a="1"/>
  <c r="AV543" i="2" s="1"/>
  <c r="AW543" i="2" a="1"/>
  <c r="AW543" i="2" s="1"/>
  <c r="AX543" i="2" a="1"/>
  <c r="AX543" i="2" s="1"/>
  <c r="AY543" i="2" a="1"/>
  <c r="AY543" i="2"/>
  <c r="AZ543" i="2" a="1"/>
  <c r="AZ543" i="2" s="1"/>
  <c r="AS544" i="2" a="1"/>
  <c r="AS544" i="2" s="1"/>
  <c r="AT544" i="2" a="1"/>
  <c r="AT544" i="2"/>
  <c r="AU544" i="2" a="1"/>
  <c r="AU544" i="2" s="1"/>
  <c r="AV544" i="2" a="1"/>
  <c r="AV544" i="2" s="1"/>
  <c r="AW544" i="2" a="1"/>
  <c r="AW544" i="2" s="1"/>
  <c r="AX544" i="2" a="1"/>
  <c r="AX544" i="2"/>
  <c r="AY544" i="2" a="1"/>
  <c r="AY544" i="2" s="1"/>
  <c r="AZ544" i="2" a="1"/>
  <c r="AZ544" i="2" s="1"/>
  <c r="AS545" i="2" a="1"/>
  <c r="AS545" i="2" s="1"/>
  <c r="AT545" i="2" a="1"/>
  <c r="AT545" i="2" s="1"/>
  <c r="AU545" i="2" a="1"/>
  <c r="AU545" i="2"/>
  <c r="AV545" i="2" a="1"/>
  <c r="AV545" i="2"/>
  <c r="AW545" i="2" a="1"/>
  <c r="AW545" i="2" s="1"/>
  <c r="AX545" i="2" a="1"/>
  <c r="AX545" i="2" s="1"/>
  <c r="AY545" i="2" a="1"/>
  <c r="AY545" i="2"/>
  <c r="AZ545" i="2" a="1"/>
  <c r="AZ545" i="2" s="1"/>
  <c r="AS546" i="2" a="1"/>
  <c r="AS546" i="2" s="1"/>
  <c r="AT546" i="2" a="1"/>
  <c r="AT546" i="2" s="1"/>
  <c r="AU546" i="2" a="1"/>
  <c r="AU546" i="2"/>
  <c r="AV546" i="2" a="1"/>
  <c r="AV546" i="2" s="1"/>
  <c r="AW546" i="2" a="1"/>
  <c r="AW546" i="2" s="1"/>
  <c r="AX546" i="2" a="1"/>
  <c r="AX546" i="2" s="1"/>
  <c r="AY546" i="2" a="1"/>
  <c r="AY546" i="2" s="1"/>
  <c r="AZ546" i="2" a="1"/>
  <c r="AZ546" i="2"/>
  <c r="AS547" i="2" a="1"/>
  <c r="AS547" i="2"/>
  <c r="AT547" i="2" a="1"/>
  <c r="AT547" i="2" s="1"/>
  <c r="AU547" i="2" a="1"/>
  <c r="AU547" i="2" s="1"/>
  <c r="AV547" i="2" a="1"/>
  <c r="AV547" i="2" s="1"/>
  <c r="AW547" i="2" a="1"/>
  <c r="AW547" i="2" s="1"/>
  <c r="AX547" i="2" a="1"/>
  <c r="AX547" i="2" s="1"/>
  <c r="AY547" i="2" a="1"/>
  <c r="AY547" i="2" s="1"/>
  <c r="AZ547" i="2" a="1"/>
  <c r="AZ547" i="2"/>
  <c r="AS548" i="2" a="1"/>
  <c r="AS548" i="2" s="1"/>
  <c r="AT548" i="2" a="1"/>
  <c r="AT548" i="2" s="1"/>
  <c r="AU548" i="2" a="1"/>
  <c r="AU548" i="2"/>
  <c r="AV548" i="2" a="1"/>
  <c r="AV548" i="2" s="1"/>
  <c r="AW548" i="2" a="1"/>
  <c r="AW548" i="2"/>
  <c r="AX548" i="2" a="1"/>
  <c r="AX548" i="2"/>
  <c r="AY548" i="2" a="1"/>
  <c r="AY548" i="2"/>
  <c r="AZ548" i="2" a="1"/>
  <c r="AZ548" i="2" s="1"/>
  <c r="AS549" i="2" a="1"/>
  <c r="AS549" i="2"/>
  <c r="AT549" i="2" a="1"/>
  <c r="AT549" i="2" s="1"/>
  <c r="AU549" i="2" a="1"/>
  <c r="AU549" i="2" s="1"/>
  <c r="AV549" i="2" a="1"/>
  <c r="AV549" i="2" s="1"/>
  <c r="AW549" i="2" a="1"/>
  <c r="AW549" i="2"/>
  <c r="AX549" i="2" a="1"/>
  <c r="AX549" i="2" s="1"/>
  <c r="AY549" i="2" a="1"/>
  <c r="AY549" i="2" s="1"/>
  <c r="AZ549" i="2" a="1"/>
  <c r="AZ549" i="2"/>
  <c r="AS550" i="2" a="1"/>
  <c r="AS550" i="2" s="1"/>
  <c r="AT550" i="2" a="1"/>
  <c r="AT550" i="2"/>
  <c r="AU550" i="2" a="1"/>
  <c r="AU550" i="2"/>
  <c r="AV550" i="2" a="1"/>
  <c r="AV550" i="2" s="1"/>
  <c r="AW550" i="2" a="1"/>
  <c r="AW550" i="2" s="1"/>
  <c r="AX550" i="2" a="1"/>
  <c r="AX550" i="2"/>
  <c r="AY550" i="2" a="1"/>
  <c r="AY550" i="2" s="1"/>
  <c r="AZ550" i="2" a="1"/>
  <c r="AZ550" i="2" s="1"/>
  <c r="AS551" i="2" a="1"/>
  <c r="AS551" i="2" s="1"/>
  <c r="AT551" i="2" a="1"/>
  <c r="AT551" i="2" s="1"/>
  <c r="AU551" i="2" a="1"/>
  <c r="AU551" i="2"/>
  <c r="AV551" i="2" a="1"/>
  <c r="AV551" i="2" s="1"/>
  <c r="AW551" i="2" a="1"/>
  <c r="AW551" i="2"/>
  <c r="AX551" i="2" a="1"/>
  <c r="AX551" i="2" s="1"/>
  <c r="AY551" i="2" a="1"/>
  <c r="AY551" i="2"/>
  <c r="AZ551" i="2" a="1"/>
  <c r="AZ551" i="2" s="1"/>
  <c r="AS552" i="2" a="1"/>
  <c r="AS552" i="2"/>
  <c r="AT552" i="2" a="1"/>
  <c r="AT552" i="2" s="1"/>
  <c r="AU552" i="2" a="1"/>
  <c r="AU552" i="2"/>
  <c r="AV552" i="2" a="1"/>
  <c r="AV552" i="2" s="1"/>
  <c r="AW552" i="2" a="1"/>
  <c r="AW552" i="2" s="1"/>
  <c r="AX552" i="2" a="1"/>
  <c r="AX552" i="2" s="1"/>
  <c r="AY552" i="2" a="1"/>
  <c r="AY552" i="2"/>
  <c r="AZ552" i="2" a="1"/>
  <c r="AZ552" i="2"/>
  <c r="AS553" i="2" a="1"/>
  <c r="AS553" i="2" s="1"/>
  <c r="AT553" i="2" a="1"/>
  <c r="AT553" i="2"/>
  <c r="AU553" i="2" a="1"/>
  <c r="AU553" i="2" s="1"/>
  <c r="AV553" i="2" a="1"/>
  <c r="AV553" i="2" s="1"/>
  <c r="AW553" i="2" a="1"/>
  <c r="AW553" i="2" s="1"/>
  <c r="AX553" i="2" a="1"/>
  <c r="AX553" i="2"/>
  <c r="AY553" i="2" a="1"/>
  <c r="AY553" i="2" s="1"/>
  <c r="AZ553" i="2" a="1"/>
  <c r="AZ553" i="2"/>
  <c r="AS554" i="2" a="1"/>
  <c r="AS554" i="2" s="1"/>
  <c r="AT554" i="2" a="1"/>
  <c r="AT554" i="2" s="1"/>
  <c r="AU554" i="2" a="1"/>
  <c r="AU554" i="2"/>
  <c r="AV554" i="2" a="1"/>
  <c r="AV554" i="2"/>
  <c r="AW554" i="2" a="1"/>
  <c r="AW554" i="2"/>
  <c r="AX554" i="2" a="1"/>
  <c r="AX554" i="2" s="1"/>
  <c r="AY554" i="2" a="1"/>
  <c r="AY554" i="2"/>
  <c r="AZ554" i="2" a="1"/>
  <c r="AZ554" i="2" s="1"/>
  <c r="AS555" i="2" a="1"/>
  <c r="AS555" i="2" s="1"/>
  <c r="AT555" i="2" a="1"/>
  <c r="AT555" i="2" s="1"/>
  <c r="AU555" i="2" a="1"/>
  <c r="AU555" i="2"/>
  <c r="AV555" i="2" a="1"/>
  <c r="AV555" i="2" s="1"/>
  <c r="AW555" i="2" a="1"/>
  <c r="AW555" i="2"/>
  <c r="AX555" i="2" a="1"/>
  <c r="AX555" i="2" s="1"/>
  <c r="AY555" i="2" a="1"/>
  <c r="AY555" i="2" s="1"/>
  <c r="AZ555" i="2" a="1"/>
  <c r="AZ555" i="2"/>
  <c r="AS556" i="2" a="1"/>
  <c r="AS556" i="2"/>
  <c r="AT556" i="2" a="1"/>
  <c r="AT556" i="2"/>
  <c r="AU556" i="2" a="1"/>
  <c r="AU556" i="2" s="1"/>
  <c r="AV556" i="2" a="1"/>
  <c r="AV556" i="2" s="1"/>
  <c r="AW556" i="2" a="1"/>
  <c r="AW556" i="2" s="1"/>
  <c r="AX556" i="2" a="1"/>
  <c r="AX556" i="2" s="1"/>
  <c r="AY556" i="2" a="1"/>
  <c r="AY556" i="2" s="1"/>
  <c r="AZ556" i="2" a="1"/>
  <c r="AZ556" i="2"/>
  <c r="AS557" i="2" a="1"/>
  <c r="AS557" i="2" s="1"/>
  <c r="AT557" i="2" a="1"/>
  <c r="AT557" i="2" s="1"/>
  <c r="AU557" i="2" a="1"/>
  <c r="AU557" i="2"/>
  <c r="AV557" i="2" a="1"/>
  <c r="AV557" i="2" s="1"/>
  <c r="AW557" i="2" a="1"/>
  <c r="AW557" i="2"/>
  <c r="AX557" i="2" a="1"/>
  <c r="AX557" i="2"/>
  <c r="AY557" i="2" a="1"/>
  <c r="AY557" i="2"/>
  <c r="AZ557" i="2" a="1"/>
  <c r="AZ557" i="2" s="1"/>
  <c r="AS558" i="2" a="1"/>
  <c r="AS558" i="2"/>
  <c r="AT558" i="2" a="1"/>
  <c r="AT558" i="2" s="1"/>
  <c r="AU558" i="2" a="1"/>
  <c r="AU558" i="2" s="1"/>
  <c r="AV558" i="2" a="1"/>
  <c r="AV558" i="2" s="1"/>
  <c r="AW558" i="2" a="1"/>
  <c r="AW558" i="2"/>
  <c r="AX558" i="2" a="1"/>
  <c r="AX558" i="2" s="1"/>
  <c r="AY558" i="2" a="1"/>
  <c r="AY558" i="2" s="1"/>
  <c r="AZ558" i="2" a="1"/>
  <c r="AZ558" i="2"/>
  <c r="AS559" i="2" a="1"/>
  <c r="AS559" i="2" s="1"/>
  <c r="AT559" i="2" a="1"/>
  <c r="AT559" i="2"/>
  <c r="AU559" i="2" a="1"/>
  <c r="AU559" i="2"/>
  <c r="AV559" i="2" a="1"/>
  <c r="AV559" i="2" s="1"/>
  <c r="AW559" i="2" a="1"/>
  <c r="AW559" i="2" s="1"/>
  <c r="AX559" i="2" a="1"/>
  <c r="AX559" i="2"/>
  <c r="AY559" i="2" a="1"/>
  <c r="AY559" i="2" s="1"/>
  <c r="AZ559" i="2" a="1"/>
  <c r="AZ559" i="2" s="1"/>
  <c r="AS560" i="2" a="1"/>
  <c r="AS560" i="2" s="1"/>
  <c r="AT560" i="2" a="1"/>
  <c r="AT560" i="2" s="1"/>
  <c r="AU560" i="2" a="1"/>
  <c r="AU560" i="2"/>
  <c r="AV560" i="2" a="1"/>
  <c r="AV560" i="2" s="1"/>
  <c r="AW560" i="2" a="1"/>
  <c r="AW560" i="2"/>
  <c r="AX560" i="2" a="1"/>
  <c r="AX560" i="2" s="1"/>
  <c r="AY560" i="2" a="1"/>
  <c r="AY560" i="2"/>
  <c r="AZ560" i="2" a="1"/>
  <c r="AZ560" i="2" s="1"/>
  <c r="AS561" i="2" a="1"/>
  <c r="AS561" i="2"/>
  <c r="AT561" i="2" a="1"/>
  <c r="AT561" i="2" s="1"/>
  <c r="AU561" i="2" a="1"/>
  <c r="AU561" i="2"/>
  <c r="AV561" i="2" a="1"/>
  <c r="AV561" i="2" s="1"/>
  <c r="AW561" i="2" a="1"/>
  <c r="AW561" i="2" s="1"/>
  <c r="AX561" i="2" a="1"/>
  <c r="AX561" i="2" s="1"/>
  <c r="AY561" i="2" a="1"/>
  <c r="AY561" i="2"/>
  <c r="AZ561" i="2" a="1"/>
  <c r="AZ561" i="2"/>
  <c r="AS562" i="2" a="1"/>
  <c r="AS562" i="2" s="1"/>
  <c r="AT562" i="2" a="1"/>
  <c r="AT562" i="2"/>
  <c r="AU562" i="2" a="1"/>
  <c r="AU562" i="2" s="1"/>
  <c r="AV562" i="2" a="1"/>
  <c r="AV562" i="2" s="1"/>
  <c r="AW562" i="2" a="1"/>
  <c r="AW562" i="2" s="1"/>
  <c r="AX562" i="2" a="1"/>
  <c r="AX562" i="2"/>
  <c r="AY562" i="2" a="1"/>
  <c r="AY562" i="2" s="1"/>
  <c r="AZ562" i="2" a="1"/>
  <c r="AZ562" i="2"/>
  <c r="AS563" i="2" a="1"/>
  <c r="AS563" i="2" s="1"/>
  <c r="AT563" i="2" a="1"/>
  <c r="AT563" i="2" s="1"/>
  <c r="AU563" i="2" a="1"/>
  <c r="AU563" i="2"/>
  <c r="AV563" i="2" a="1"/>
  <c r="AV563" i="2"/>
  <c r="AW563" i="2" a="1"/>
  <c r="AW563" i="2"/>
  <c r="AX563" i="2" a="1"/>
  <c r="AX563" i="2" s="1"/>
  <c r="AY563" i="2" a="1"/>
  <c r="AY563" i="2"/>
  <c r="AZ563" i="2" a="1"/>
  <c r="AZ563" i="2" s="1"/>
  <c r="AS564" i="2" a="1"/>
  <c r="AS564" i="2" s="1"/>
  <c r="AT564" i="2" a="1"/>
  <c r="AT564" i="2" s="1"/>
  <c r="AU564" i="2" a="1"/>
  <c r="AU564" i="2"/>
  <c r="AV564" i="2" a="1"/>
  <c r="AV564" i="2" s="1"/>
  <c r="AW564" i="2" a="1"/>
  <c r="AW564" i="2"/>
  <c r="AX564" i="2" a="1"/>
  <c r="AX564" i="2" s="1"/>
  <c r="AY564" i="2" a="1"/>
  <c r="AY564" i="2" s="1"/>
  <c r="AZ564" i="2" a="1"/>
  <c r="AZ564" i="2"/>
  <c r="AS565" i="2" a="1"/>
  <c r="AS565" i="2"/>
  <c r="AT565" i="2" a="1"/>
  <c r="AT565" i="2"/>
  <c r="AU565" i="2" a="1"/>
  <c r="AU565" i="2" s="1"/>
  <c r="AV565" i="2" a="1"/>
  <c r="AV565" i="2" s="1"/>
  <c r="AW565" i="2" a="1"/>
  <c r="AW565" i="2" s="1"/>
  <c r="AX565" i="2" a="1"/>
  <c r="AX565" i="2" s="1"/>
  <c r="AY565" i="2" a="1"/>
  <c r="AY565" i="2" s="1"/>
  <c r="AZ565" i="2" a="1"/>
  <c r="AZ565" i="2"/>
  <c r="AS566" i="2" a="1"/>
  <c r="AS566" i="2" s="1"/>
  <c r="AT566" i="2" a="1"/>
  <c r="AT566" i="2" s="1"/>
  <c r="AU566" i="2" a="1"/>
  <c r="AU566" i="2"/>
  <c r="AV566" i="2" a="1"/>
  <c r="AV566" i="2" s="1"/>
  <c r="AW566" i="2" a="1"/>
  <c r="AW566" i="2"/>
  <c r="AX566" i="2" a="1"/>
  <c r="AX566" i="2"/>
  <c r="AY566" i="2" a="1"/>
  <c r="AY566" i="2" s="1"/>
  <c r="AZ566" i="2" a="1"/>
  <c r="AZ566" i="2" s="1"/>
  <c r="AS567" i="2" a="1"/>
  <c r="AS567" i="2"/>
  <c r="AT567" i="2" a="1"/>
  <c r="AT567" i="2" s="1"/>
  <c r="AU567" i="2" a="1"/>
  <c r="AU567" i="2" s="1"/>
  <c r="AV567" i="2" a="1"/>
  <c r="AV567" i="2" s="1"/>
  <c r="AW567" i="2" a="1"/>
  <c r="AW567" i="2"/>
  <c r="AX567" i="2" a="1"/>
  <c r="AX567" i="2" s="1"/>
  <c r="AY567" i="2" a="1"/>
  <c r="AY567" i="2" s="1"/>
  <c r="AZ567" i="2" a="1"/>
  <c r="AZ567" i="2"/>
  <c r="AS568" i="2" a="1"/>
  <c r="AS568" i="2" s="1"/>
  <c r="AT568" i="2" a="1"/>
  <c r="AT568" i="2"/>
  <c r="AU568" i="2" a="1"/>
  <c r="AU568" i="2"/>
  <c r="AV568" i="2" a="1"/>
  <c r="AV568" i="2" s="1"/>
  <c r="AW568" i="2" a="1"/>
  <c r="AW568" i="2" s="1"/>
  <c r="AX568" i="2" a="1"/>
  <c r="AX568" i="2"/>
  <c r="AY568" i="2" a="1"/>
  <c r="AY568" i="2" s="1"/>
  <c r="AZ568" i="2" a="1"/>
  <c r="AZ568" i="2" s="1"/>
  <c r="AS569" i="2" a="1"/>
  <c r="AS569" i="2" s="1"/>
  <c r="AT569" i="2" a="1"/>
  <c r="AT569" i="2" s="1"/>
  <c r="AU569" i="2" a="1"/>
  <c r="AU569" i="2" s="1"/>
  <c r="AV569" i="2" a="1"/>
  <c r="AV569" i="2" s="1"/>
  <c r="AW569" i="2" a="1"/>
  <c r="AW569" i="2"/>
  <c r="AX569" i="2" a="1"/>
  <c r="AX569" i="2" s="1"/>
  <c r="AY569" i="2" a="1"/>
  <c r="AY569" i="2"/>
  <c r="AZ569" i="2" a="1"/>
  <c r="AZ569" i="2" s="1"/>
  <c r="AS570" i="2" a="1"/>
  <c r="AS570" i="2"/>
  <c r="AT570" i="2" a="1"/>
  <c r="AT570" i="2" s="1"/>
  <c r="AU570" i="2" a="1"/>
  <c r="AU570" i="2"/>
  <c r="AV570" i="2" a="1"/>
  <c r="AV570" i="2" s="1"/>
  <c r="AW570" i="2" a="1"/>
  <c r="AW570" i="2" s="1"/>
  <c r="AX570" i="2" a="1"/>
  <c r="AX570" i="2" s="1"/>
  <c r="AY570" i="2" a="1"/>
  <c r="AY570" i="2"/>
  <c r="AZ570" i="2" a="1"/>
  <c r="AZ570" i="2" s="1"/>
  <c r="AS571" i="2" a="1"/>
  <c r="AS571" i="2" s="1"/>
  <c r="AT571" i="2" a="1"/>
  <c r="AT571" i="2"/>
  <c r="AU571" i="2" a="1"/>
  <c r="AU571" i="2" s="1"/>
  <c r="AV571" i="2" a="1"/>
  <c r="AV571" i="2" s="1"/>
  <c r="AW571" i="2" a="1"/>
  <c r="AW571" i="2" s="1"/>
  <c r="AX571" i="2" a="1"/>
  <c r="AX571" i="2"/>
  <c r="AY571" i="2" a="1"/>
  <c r="AY571" i="2" s="1"/>
  <c r="AZ571" i="2" a="1"/>
  <c r="AZ571" i="2"/>
  <c r="AS572" i="2" a="1"/>
  <c r="AS572" i="2"/>
  <c r="AT572" i="2" a="1"/>
  <c r="AT572" i="2" s="1"/>
  <c r="AU572" i="2" a="1"/>
  <c r="AU572" i="2"/>
  <c r="AV572" i="2" a="1"/>
  <c r="AV572" i="2"/>
  <c r="AW572" i="2" a="1"/>
  <c r="AW572" i="2"/>
  <c r="AX572" i="2" a="1"/>
  <c r="AX572" i="2" s="1"/>
  <c r="AY572" i="2" a="1"/>
  <c r="AY572" i="2"/>
  <c r="AZ572" i="2" a="1"/>
  <c r="AZ572" i="2" s="1"/>
  <c r="AS573" i="2" a="1"/>
  <c r="AS573" i="2" s="1"/>
  <c r="AT573" i="2" a="1"/>
  <c r="AT573" i="2" s="1"/>
  <c r="AU573" i="2" a="1"/>
  <c r="AU573" i="2"/>
  <c r="AV573" i="2" a="1"/>
  <c r="AV573" i="2" s="1"/>
  <c r="AW573" i="2" a="1"/>
  <c r="AW573" i="2"/>
  <c r="AX573" i="2" a="1"/>
  <c r="AX573" i="2" s="1"/>
  <c r="AY573" i="2" a="1"/>
  <c r="AY573" i="2" s="1"/>
  <c r="AZ573" i="2" a="1"/>
  <c r="AZ573" i="2"/>
  <c r="AS574" i="2" a="1"/>
  <c r="AS574" i="2"/>
  <c r="AT574" i="2" a="1"/>
  <c r="AT574" i="2"/>
  <c r="AU574" i="2" a="1"/>
  <c r="AU574" i="2" s="1"/>
  <c r="AV574" i="2" a="1"/>
  <c r="AV574" i="2" s="1"/>
  <c r="AW574" i="2" a="1"/>
  <c r="AW574" i="2"/>
  <c r="AX574" i="2" a="1"/>
  <c r="AX574" i="2" s="1"/>
  <c r="AY574" i="2" a="1"/>
  <c r="AY574" i="2" s="1"/>
  <c r="AZ574" i="2" a="1"/>
  <c r="AZ574" i="2"/>
  <c r="AS575" i="2" a="1"/>
  <c r="AS575" i="2" s="1"/>
  <c r="AT575" i="2" a="1"/>
  <c r="AT575" i="2" s="1"/>
  <c r="AU575" i="2" a="1"/>
  <c r="AU575" i="2" s="1"/>
  <c r="AV575" i="2" a="1"/>
  <c r="AV575" i="2" s="1"/>
  <c r="AW575" i="2" a="1"/>
  <c r="AW575" i="2"/>
  <c r="AX575" i="2" a="1"/>
  <c r="AX575" i="2"/>
  <c r="AY575" i="2" a="1"/>
  <c r="AY575" i="2" s="1"/>
  <c r="AZ575" i="2" a="1"/>
  <c r="AZ575" i="2" s="1"/>
  <c r="AS576" i="2" a="1"/>
  <c r="AS576" i="2"/>
  <c r="AT576" i="2" a="1"/>
  <c r="AT576" i="2" s="1"/>
  <c r="AU576" i="2" a="1"/>
  <c r="AU576" i="2" s="1"/>
  <c r="AV576" i="2" a="1"/>
  <c r="AV576" i="2" s="1"/>
  <c r="AW576" i="2" a="1"/>
  <c r="AW576" i="2" s="1"/>
  <c r="AX576" i="2" a="1"/>
  <c r="AX576" i="2" s="1"/>
  <c r="AY576" i="2" a="1"/>
  <c r="AY576" i="2" s="1"/>
  <c r="AZ576" i="2" a="1"/>
  <c r="AZ576" i="2" s="1"/>
  <c r="AS577" i="2" a="1"/>
  <c r="AS577" i="2" s="1"/>
  <c r="AT577" i="2" a="1"/>
  <c r="AT577" i="2"/>
  <c r="AU577" i="2" a="1"/>
  <c r="AU577" i="2"/>
  <c r="AV577" i="2" a="1"/>
  <c r="AV577" i="2" s="1"/>
  <c r="AW577" i="2" a="1"/>
  <c r="AW577" i="2"/>
  <c r="AX577" i="2" a="1"/>
  <c r="AX577" i="2" s="1"/>
  <c r="AY577" i="2" a="1"/>
  <c r="AY577" i="2"/>
  <c r="AZ577" i="2" a="1"/>
  <c r="AZ577" i="2" s="1"/>
  <c r="AS578" i="2" a="1"/>
  <c r="AS578" i="2" s="1"/>
  <c r="AT578" i="2" a="1"/>
  <c r="AT578" i="2"/>
  <c r="AU578" i="2" a="1"/>
  <c r="AU578" i="2" s="1"/>
  <c r="AV578" i="2" a="1"/>
  <c r="AV578" i="2" s="1"/>
  <c r="AW578" i="2" a="1"/>
  <c r="AW578" i="2" s="1"/>
  <c r="AX578" i="2" a="1"/>
  <c r="AX578" i="2" s="1"/>
  <c r="AY578" i="2" a="1"/>
  <c r="AY578" i="2" s="1"/>
  <c r="AZ578" i="2" a="1"/>
  <c r="AZ578" i="2"/>
  <c r="AS579" i="2" a="1"/>
  <c r="AS579" i="2" s="1"/>
  <c r="AT579" i="2" a="1"/>
  <c r="AT579" i="2"/>
  <c r="AU579" i="2" a="1"/>
  <c r="AU579" i="2" s="1"/>
  <c r="AV579" i="2" a="1"/>
  <c r="AV579" i="2" s="1"/>
  <c r="AW579" i="2" a="1"/>
  <c r="AW579" i="2" s="1"/>
  <c r="AX579" i="2" a="1"/>
  <c r="AX579" i="2" s="1"/>
  <c r="AY579" i="2" a="1"/>
  <c r="AY579" i="2"/>
  <c r="AZ579" i="2" a="1"/>
  <c r="AZ579" i="2" s="1"/>
  <c r="AS580" i="2" a="1"/>
  <c r="AS580" i="2" s="1"/>
  <c r="AT580" i="2" a="1"/>
  <c r="AT580" i="2" s="1"/>
  <c r="AU580" i="2" a="1"/>
  <c r="AU580" i="2"/>
  <c r="AV580" i="2" a="1"/>
  <c r="AV580" i="2" s="1"/>
  <c r="AW580" i="2" a="1"/>
  <c r="AW580" i="2"/>
  <c r="AX580" i="2" a="1"/>
  <c r="AX580" i="2" s="1"/>
  <c r="AY580" i="2" a="1"/>
  <c r="AY580" i="2"/>
  <c r="AZ580" i="2" a="1"/>
  <c r="AZ580" i="2" s="1"/>
  <c r="AS581" i="2" a="1"/>
  <c r="AS581" i="2" s="1"/>
  <c r="AT581" i="2" a="1"/>
  <c r="AT581" i="2" s="1"/>
  <c r="AU581" i="2" a="1"/>
  <c r="AU581" i="2" s="1"/>
  <c r="AV581" i="2" a="1"/>
  <c r="AV581" i="2"/>
  <c r="AW581" i="2" a="1"/>
  <c r="AW581" i="2" s="1"/>
  <c r="AX581" i="2" a="1"/>
  <c r="AX581" i="2" s="1"/>
  <c r="AY581" i="2" a="1"/>
  <c r="AY581" i="2" s="1"/>
  <c r="AZ581" i="2" a="1"/>
  <c r="AZ581" i="2"/>
  <c r="AS582" i="2" a="1"/>
  <c r="AS582" i="2" s="1"/>
  <c r="AT582" i="2" a="1"/>
  <c r="AT582" i="2"/>
  <c r="AU582" i="2" a="1"/>
  <c r="AU582" i="2" s="1"/>
  <c r="AV582" i="2" a="1"/>
  <c r="AV582" i="2" s="1"/>
  <c r="AW582" i="2" a="1"/>
  <c r="AW582" i="2" s="1"/>
  <c r="AX582" i="2" a="1"/>
  <c r="AX582" i="2" s="1"/>
  <c r="AY582" i="2" a="1"/>
  <c r="AY582" i="2" s="1"/>
  <c r="AZ582" i="2" a="1"/>
  <c r="AZ582" i="2" s="1"/>
  <c r="AS583" i="2" a="1"/>
  <c r="AS583" i="2"/>
  <c r="AT583" i="2" a="1"/>
  <c r="AT583" i="2" s="1"/>
  <c r="AU583" i="2" a="1"/>
  <c r="AU583" i="2"/>
  <c r="AV583" i="2" a="1"/>
  <c r="AV583" i="2" s="1"/>
  <c r="AW583" i="2" a="1"/>
  <c r="AW583" i="2"/>
  <c r="AX583" i="2" a="1"/>
  <c r="AX583" i="2" s="1"/>
  <c r="AY583" i="2" a="1"/>
  <c r="AY583" i="2"/>
  <c r="AZ583" i="2" a="1"/>
  <c r="AZ583" i="2" s="1"/>
  <c r="AS584" i="2" a="1"/>
  <c r="AS584" i="2" s="1"/>
  <c r="AT584" i="2" a="1"/>
  <c r="AT584" i="2" s="1"/>
  <c r="AU584" i="2" a="1"/>
  <c r="AU584" i="2" s="1"/>
  <c r="AV584" i="2" a="1"/>
  <c r="AV584" i="2" s="1"/>
  <c r="AW584" i="2" a="1"/>
  <c r="AW584" i="2" s="1"/>
  <c r="AX584" i="2" a="1"/>
  <c r="AX584" i="2" s="1"/>
  <c r="AY584" i="2" a="1"/>
  <c r="AY584" i="2" s="1"/>
  <c r="AZ584" i="2" a="1"/>
  <c r="AZ584" i="2"/>
  <c r="AS585" i="2" a="1"/>
  <c r="AS585" i="2" s="1"/>
  <c r="AT585" i="2" a="1"/>
  <c r="AT585" i="2"/>
  <c r="AU585" i="2" a="1"/>
  <c r="AU585" i="2" s="1"/>
  <c r="AV585" i="2" a="1"/>
  <c r="AV585" i="2" s="1"/>
  <c r="AW585" i="2" a="1"/>
  <c r="AW585" i="2"/>
  <c r="AX585" i="2" a="1"/>
  <c r="AX585" i="2" s="1"/>
  <c r="AY585" i="2" a="1"/>
  <c r="AY585" i="2" s="1"/>
  <c r="AZ585" i="2" a="1"/>
  <c r="AZ585" i="2" s="1"/>
  <c r="AS586" i="2" a="1"/>
  <c r="AS586" i="2" s="1"/>
  <c r="AT586" i="2" a="1"/>
  <c r="AT586" i="2" s="1"/>
  <c r="AU586" i="2" a="1"/>
  <c r="AU586" i="2"/>
  <c r="AV586" i="2" a="1"/>
  <c r="AV586" i="2" s="1"/>
  <c r="AW586" i="2" a="1"/>
  <c r="AW586" i="2"/>
  <c r="AX586" i="2" a="1"/>
  <c r="AX586" i="2" s="1"/>
  <c r="AY586" i="2" a="1"/>
  <c r="AY586" i="2"/>
  <c r="AZ586" i="2" a="1"/>
  <c r="AZ586" i="2" s="1"/>
  <c r="AS587" i="2" a="1"/>
  <c r="AS587" i="2" s="1"/>
  <c r="AT587" i="2" a="1"/>
  <c r="AT587" i="2"/>
  <c r="AU587" i="2" a="1"/>
  <c r="AU587" i="2" s="1"/>
  <c r="AV587" i="2" a="1"/>
  <c r="AV587" i="2" s="1"/>
  <c r="AW587" i="2" a="1"/>
  <c r="AW587" i="2" s="1"/>
  <c r="AX587" i="2" a="1"/>
  <c r="AX587" i="2" s="1"/>
  <c r="AY587" i="2" a="1"/>
  <c r="AY587" i="2" s="1"/>
  <c r="AZ587" i="2" a="1"/>
  <c r="AZ587" i="2"/>
  <c r="AS588" i="2" a="1"/>
  <c r="AS588" i="2" s="1"/>
  <c r="AT588" i="2" a="1"/>
  <c r="AT588" i="2"/>
  <c r="AU588" i="2" a="1"/>
  <c r="AU588" i="2" s="1"/>
  <c r="AV588" i="2" a="1"/>
  <c r="AV588" i="2" s="1"/>
  <c r="AW588" i="2" a="1"/>
  <c r="AW588" i="2" s="1"/>
  <c r="AX588" i="2" a="1"/>
  <c r="AX588" i="2" s="1"/>
  <c r="AY588" i="2" a="1"/>
  <c r="AY588" i="2"/>
  <c r="AZ588" i="2" a="1"/>
  <c r="AZ588" i="2" s="1"/>
  <c r="AS589" i="2" a="1"/>
  <c r="AS589" i="2" s="1"/>
  <c r="AT589" i="2" a="1"/>
  <c r="AT589" i="2" s="1"/>
  <c r="AU589" i="2" a="1"/>
  <c r="AU589" i="2"/>
  <c r="AV589" i="2" a="1"/>
  <c r="AV589" i="2" s="1"/>
  <c r="AW589" i="2" a="1"/>
  <c r="AW589" i="2"/>
  <c r="AX589" i="2" a="1"/>
  <c r="AX589" i="2" s="1"/>
  <c r="AY589" i="2" a="1"/>
  <c r="AY589" i="2"/>
  <c r="AZ589" i="2" a="1"/>
  <c r="AZ589" i="2" s="1"/>
  <c r="AS590" i="2" a="1"/>
  <c r="AS590" i="2" s="1"/>
  <c r="AT590" i="2" a="1"/>
  <c r="AT590" i="2" s="1"/>
  <c r="AU590" i="2" a="1"/>
  <c r="AU590" i="2" s="1"/>
  <c r="AV590" i="2" a="1"/>
  <c r="AV590" i="2"/>
  <c r="AW590" i="2" a="1"/>
  <c r="AW590" i="2" s="1"/>
  <c r="AX590" i="2" a="1"/>
  <c r="AX590" i="2" s="1"/>
  <c r="AY590" i="2" a="1"/>
  <c r="AY590" i="2" s="1"/>
  <c r="AZ590" i="2" a="1"/>
  <c r="AZ590" i="2"/>
  <c r="AS591" i="2" a="1"/>
  <c r="AS591" i="2" s="1"/>
  <c r="AT591" i="2" a="1"/>
  <c r="AT591" i="2"/>
  <c r="AU591" i="2" a="1"/>
  <c r="AU591" i="2" s="1"/>
  <c r="AV591" i="2" a="1"/>
  <c r="AV591" i="2" s="1"/>
  <c r="AW591" i="2" a="1"/>
  <c r="AW591" i="2" s="1"/>
  <c r="AX591" i="2" a="1"/>
  <c r="AX591" i="2" s="1"/>
  <c r="AY591" i="2" a="1"/>
  <c r="AY591" i="2" s="1"/>
  <c r="AZ591" i="2" a="1"/>
  <c r="AZ591" i="2" s="1"/>
  <c r="AS592" i="2" a="1"/>
  <c r="AS592" i="2"/>
  <c r="AT592" i="2" a="1"/>
  <c r="AT592" i="2" s="1"/>
  <c r="AU592" i="2" a="1"/>
  <c r="AU592" i="2"/>
  <c r="AV592" i="2" a="1"/>
  <c r="AV592" i="2" s="1"/>
  <c r="AW592" i="2" a="1"/>
  <c r="AW592" i="2"/>
  <c r="AX592" i="2" a="1"/>
  <c r="AX592" i="2" s="1"/>
  <c r="AY592" i="2" a="1"/>
  <c r="AY592" i="2"/>
  <c r="AZ592" i="2" a="1"/>
  <c r="AZ592" i="2" s="1"/>
  <c r="AS593" i="2" a="1"/>
  <c r="AS593" i="2" s="1"/>
  <c r="AT593" i="2" a="1"/>
  <c r="AT593" i="2" s="1"/>
  <c r="AU593" i="2" a="1"/>
  <c r="AU593" i="2" s="1"/>
  <c r="AV593" i="2" a="1"/>
  <c r="AV593" i="2" s="1"/>
  <c r="AW593" i="2" a="1"/>
  <c r="AW593" i="2" s="1"/>
  <c r="AX593" i="2" a="1"/>
  <c r="AX593" i="2" s="1"/>
  <c r="AY593" i="2" a="1"/>
  <c r="AY593" i="2" s="1"/>
  <c r="AZ593" i="2" a="1"/>
  <c r="AZ593" i="2"/>
  <c r="AS594" i="2" a="1"/>
  <c r="AS594" i="2" s="1"/>
  <c r="AT594" i="2" a="1"/>
  <c r="AT594" i="2"/>
  <c r="AU594" i="2" a="1"/>
  <c r="AU594" i="2" s="1"/>
  <c r="AV594" i="2" a="1"/>
  <c r="AV594" i="2" s="1"/>
  <c r="AW594" i="2" a="1"/>
  <c r="AW594" i="2"/>
  <c r="AX594" i="2" a="1"/>
  <c r="AX594" i="2" s="1"/>
  <c r="AY594" i="2" a="1"/>
  <c r="AY594" i="2" s="1"/>
  <c r="AZ594" i="2" a="1"/>
  <c r="AZ594" i="2" s="1"/>
  <c r="AS595" i="2" a="1"/>
  <c r="AS595" i="2" s="1"/>
  <c r="AT595" i="2" a="1"/>
  <c r="AT595" i="2" s="1"/>
  <c r="AU595" i="2" a="1"/>
  <c r="AU595" i="2"/>
  <c r="AV595" i="2" a="1"/>
  <c r="AV595" i="2" s="1"/>
  <c r="AW595" i="2" a="1"/>
  <c r="AW595" i="2"/>
  <c r="AX595" i="2" a="1"/>
  <c r="AX595" i="2" s="1"/>
  <c r="AY595" i="2" a="1"/>
  <c r="AY595" i="2"/>
  <c r="AZ595" i="2" a="1"/>
  <c r="AZ595" i="2" s="1"/>
  <c r="AS596" i="2" a="1"/>
  <c r="AS596" i="2" s="1"/>
  <c r="AT596" i="2" a="1"/>
  <c r="AT596" i="2"/>
  <c r="AU596" i="2" a="1"/>
  <c r="AU596" i="2" s="1"/>
  <c r="AV596" i="2" a="1"/>
  <c r="AV596" i="2" s="1"/>
  <c r="AW596" i="2" a="1"/>
  <c r="AW596" i="2" s="1"/>
  <c r="AX596" i="2" a="1"/>
  <c r="AX596" i="2" s="1"/>
  <c r="AY596" i="2" a="1"/>
  <c r="AY596" i="2" s="1"/>
  <c r="AZ596" i="2" a="1"/>
  <c r="AZ596" i="2"/>
  <c r="AS597" i="2" a="1"/>
  <c r="AS597" i="2" s="1"/>
  <c r="AT597" i="2" a="1"/>
  <c r="AT597" i="2"/>
  <c r="AU597" i="2" a="1"/>
  <c r="AU597" i="2" s="1"/>
  <c r="AV597" i="2" a="1"/>
  <c r="AV597" i="2" s="1"/>
  <c r="AW597" i="2" a="1"/>
  <c r="AW597" i="2" s="1"/>
  <c r="AX597" i="2" a="1"/>
  <c r="AX597" i="2" s="1"/>
  <c r="AY597" i="2" a="1"/>
  <c r="AY597" i="2"/>
  <c r="AZ597" i="2" a="1"/>
  <c r="AZ597" i="2" s="1"/>
  <c r="AS598" i="2" a="1"/>
  <c r="AS598" i="2" s="1"/>
  <c r="AT598" i="2" a="1"/>
  <c r="AT598" i="2" s="1"/>
  <c r="AU598" i="2" a="1"/>
  <c r="AU598" i="2"/>
  <c r="AV598" i="2" a="1"/>
  <c r="AV598" i="2" s="1"/>
  <c r="AW598" i="2" a="1"/>
  <c r="AW598" i="2"/>
  <c r="AX598" i="2" a="1"/>
  <c r="AX598" i="2" s="1"/>
  <c r="AY598" i="2" a="1"/>
  <c r="AY598" i="2"/>
  <c r="AZ598" i="2" a="1"/>
  <c r="AZ598" i="2" s="1"/>
  <c r="AS599" i="2" a="1"/>
  <c r="AS599" i="2" s="1"/>
  <c r="AT599" i="2" a="1"/>
  <c r="AT599" i="2" s="1"/>
  <c r="AU599" i="2" a="1"/>
  <c r="AU599" i="2" s="1"/>
  <c r="AV599" i="2" a="1"/>
  <c r="AV599" i="2"/>
  <c r="AW599" i="2" a="1"/>
  <c r="AW599" i="2" s="1"/>
  <c r="AX599" i="2" a="1"/>
  <c r="AX599" i="2" s="1"/>
  <c r="AY599" i="2" a="1"/>
  <c r="AY599" i="2" s="1"/>
  <c r="AZ599" i="2" a="1"/>
  <c r="AZ599" i="2"/>
  <c r="AS600" i="2" a="1"/>
  <c r="AS600" i="2" s="1"/>
  <c r="AT600" i="2" a="1"/>
  <c r="AT600" i="2"/>
  <c r="AU600" i="2" a="1"/>
  <c r="AU600" i="2" s="1"/>
  <c r="AV600" i="2" a="1"/>
  <c r="AV600" i="2" s="1"/>
  <c r="AW600" i="2" a="1"/>
  <c r="AW600" i="2" s="1"/>
  <c r="AX600" i="2" a="1"/>
  <c r="AX600" i="2" s="1"/>
  <c r="AY600" i="2" a="1"/>
  <c r="AY600" i="2" s="1"/>
  <c r="AZ600" i="2" a="1"/>
  <c r="AZ600" i="2" s="1"/>
  <c r="AS601" i="2" a="1"/>
  <c r="AS601" i="2"/>
  <c r="AT601" i="2" a="1"/>
  <c r="AT601" i="2" s="1"/>
  <c r="AU601" i="2" a="1"/>
  <c r="AU601" i="2"/>
  <c r="AV601" i="2" a="1"/>
  <c r="AV601" i="2" s="1"/>
  <c r="AW601" i="2" a="1"/>
  <c r="AW601" i="2"/>
  <c r="AX601" i="2" a="1"/>
  <c r="AX601" i="2" s="1"/>
  <c r="AY601" i="2" a="1"/>
  <c r="AY601" i="2"/>
  <c r="AZ601" i="2" a="1"/>
  <c r="AZ601" i="2" s="1"/>
  <c r="AS602" i="2" a="1"/>
  <c r="AS602" i="2" s="1"/>
  <c r="AT602" i="2" a="1"/>
  <c r="AT602" i="2" s="1"/>
  <c r="AU602" i="2" a="1"/>
  <c r="AU602" i="2" s="1"/>
  <c r="AV602" i="2" a="1"/>
  <c r="AV602" i="2" s="1"/>
  <c r="AW602" i="2" a="1"/>
  <c r="AW602" i="2" s="1"/>
  <c r="AX602" i="2" a="1"/>
  <c r="AX602" i="2" s="1"/>
  <c r="AY602" i="2" a="1"/>
  <c r="AY602" i="2" s="1"/>
  <c r="AZ602" i="2" a="1"/>
  <c r="AZ602" i="2"/>
  <c r="AS603" i="2" a="1"/>
  <c r="AS603" i="2" s="1"/>
  <c r="AT603" i="2" a="1"/>
  <c r="AT603" i="2"/>
  <c r="AU603" i="2" a="1"/>
  <c r="AU603" i="2" s="1"/>
  <c r="AV603" i="2" a="1"/>
  <c r="AV603" i="2" s="1"/>
  <c r="AW603" i="2" a="1"/>
  <c r="AW603" i="2"/>
  <c r="AX603" i="2" a="1"/>
  <c r="AX603" i="2" s="1"/>
  <c r="AY603" i="2" a="1"/>
  <c r="AY603" i="2" s="1"/>
  <c r="AZ603" i="2" a="1"/>
  <c r="AZ603" i="2" s="1"/>
  <c r="AS604" i="2" a="1"/>
  <c r="AS604" i="2" s="1"/>
  <c r="AT604" i="2" a="1"/>
  <c r="AT604" i="2" s="1"/>
  <c r="AU604" i="2" a="1"/>
  <c r="AU604" i="2"/>
  <c r="AV604" i="2" a="1"/>
  <c r="AV604" i="2" s="1"/>
  <c r="AW604" i="2" a="1"/>
  <c r="AW604" i="2"/>
  <c r="AX604" i="2" a="1"/>
  <c r="AX604" i="2" s="1"/>
  <c r="AY604" i="2" a="1"/>
  <c r="AY604" i="2"/>
  <c r="AZ604" i="2" a="1"/>
  <c r="AZ604" i="2" s="1"/>
  <c r="AS605" i="2" a="1"/>
  <c r="AS605" i="2" s="1"/>
  <c r="AT605" i="2" a="1"/>
  <c r="AT605" i="2"/>
  <c r="AU605" i="2" a="1"/>
  <c r="AU605" i="2" s="1"/>
  <c r="AV605" i="2" a="1"/>
  <c r="AV605" i="2" s="1"/>
  <c r="AW605" i="2" a="1"/>
  <c r="AW605" i="2" s="1"/>
  <c r="AX605" i="2" a="1"/>
  <c r="AX605" i="2" s="1"/>
  <c r="AY605" i="2" a="1"/>
  <c r="AY605" i="2" s="1"/>
  <c r="AZ605" i="2" a="1"/>
  <c r="AZ605" i="2"/>
  <c r="AS606" i="2" a="1"/>
  <c r="AS606" i="2" s="1"/>
  <c r="AT606" i="2" a="1"/>
  <c r="AT606" i="2"/>
  <c r="AU606" i="2" a="1"/>
  <c r="AU606" i="2" s="1"/>
  <c r="AV606" i="2" a="1"/>
  <c r="AV606" i="2" s="1"/>
  <c r="AW606" i="2" a="1"/>
  <c r="AW606" i="2" s="1"/>
  <c r="AX606" i="2" a="1"/>
  <c r="AX606" i="2" s="1"/>
  <c r="AY606" i="2" a="1"/>
  <c r="AY606" i="2"/>
  <c r="AZ606" i="2" a="1"/>
  <c r="AZ606" i="2" s="1"/>
  <c r="AS607" i="2" a="1"/>
  <c r="AS607" i="2" s="1"/>
  <c r="AT607" i="2" a="1"/>
  <c r="AT607" i="2" s="1"/>
  <c r="AU607" i="2" a="1"/>
  <c r="AU607" i="2"/>
  <c r="AV607" i="2" a="1"/>
  <c r="AV607" i="2" s="1"/>
  <c r="AW607" i="2" a="1"/>
  <c r="AW607" i="2"/>
  <c r="AX607" i="2" a="1"/>
  <c r="AX607" i="2" s="1"/>
  <c r="AY607" i="2" a="1"/>
  <c r="AY607" i="2"/>
  <c r="AZ607" i="2" a="1"/>
  <c r="AZ607" i="2" s="1"/>
  <c r="AS608" i="2" a="1"/>
  <c r="AS608" i="2" s="1"/>
  <c r="AT608" i="2" a="1"/>
  <c r="AT608" i="2" s="1"/>
  <c r="AU608" i="2" a="1"/>
  <c r="AU608" i="2" s="1"/>
  <c r="AV608" i="2" a="1"/>
  <c r="AV608" i="2"/>
  <c r="AW608" i="2" a="1"/>
  <c r="AW608" i="2" s="1"/>
  <c r="AX608" i="2" a="1"/>
  <c r="AX608" i="2" s="1"/>
  <c r="AY608" i="2" a="1"/>
  <c r="AY608" i="2" s="1"/>
  <c r="AZ608" i="2" a="1"/>
  <c r="AZ608" i="2"/>
  <c r="AS609" i="2" a="1"/>
  <c r="AS609" i="2" s="1"/>
  <c r="AT609" i="2" a="1"/>
  <c r="AT609" i="2"/>
  <c r="AU609" i="2" a="1"/>
  <c r="AU609" i="2" s="1"/>
  <c r="AV609" i="2" a="1"/>
  <c r="AV609" i="2" s="1"/>
  <c r="AW609" i="2" a="1"/>
  <c r="AW609" i="2" s="1"/>
  <c r="AX609" i="2" a="1"/>
  <c r="AX609" i="2" s="1"/>
  <c r="AY609" i="2" a="1"/>
  <c r="AY609" i="2" s="1"/>
  <c r="AZ609" i="2" a="1"/>
  <c r="AZ609" i="2" s="1"/>
  <c r="AS610" i="2" a="1"/>
  <c r="AS610" i="2"/>
  <c r="AT610" i="2" a="1"/>
  <c r="AT610" i="2" s="1"/>
  <c r="AU610" i="2" a="1"/>
  <c r="AU610" i="2"/>
  <c r="AV610" i="2" a="1"/>
  <c r="AV610" i="2" s="1"/>
  <c r="AW610" i="2" a="1"/>
  <c r="AW610" i="2"/>
  <c r="AX610" i="2" a="1"/>
  <c r="AX610" i="2" s="1"/>
  <c r="AY610" i="2" a="1"/>
  <c r="AY610" i="2"/>
  <c r="AZ610" i="2" a="1"/>
  <c r="AZ610" i="2" s="1"/>
  <c r="AS611" i="2" a="1"/>
  <c r="AS611" i="2" s="1"/>
  <c r="AT611" i="2" a="1"/>
  <c r="AT611" i="2" s="1"/>
  <c r="AU611" i="2" a="1"/>
  <c r="AU611" i="2" s="1"/>
  <c r="AV611" i="2" a="1"/>
  <c r="AV611" i="2" s="1"/>
  <c r="AW611" i="2" a="1"/>
  <c r="AW611" i="2" s="1"/>
  <c r="AX611" i="2" a="1"/>
  <c r="AX611" i="2" s="1"/>
  <c r="AY611" i="2" a="1"/>
  <c r="AY611" i="2" s="1"/>
  <c r="AZ611" i="2" a="1"/>
  <c r="AZ611" i="2"/>
  <c r="AS612" i="2" a="1"/>
  <c r="AS612" i="2" s="1"/>
  <c r="AT612" i="2" a="1"/>
  <c r="AT612" i="2"/>
  <c r="AU612" i="2" a="1"/>
  <c r="AU612" i="2" s="1"/>
  <c r="AV612" i="2" a="1"/>
  <c r="AV612" i="2" s="1"/>
  <c r="AW612" i="2" a="1"/>
  <c r="AW612" i="2"/>
  <c r="AX612" i="2" a="1"/>
  <c r="AX612" i="2" s="1"/>
  <c r="AY612" i="2" a="1"/>
  <c r="AY612" i="2" s="1"/>
  <c r="AZ612" i="2" a="1"/>
  <c r="AZ612" i="2" s="1"/>
  <c r="AS613" i="2" a="1"/>
  <c r="AS613" i="2" s="1"/>
  <c r="AT613" i="2" a="1"/>
  <c r="AT613" i="2" s="1"/>
  <c r="AU613" i="2" a="1"/>
  <c r="AU613" i="2"/>
  <c r="AV613" i="2" a="1"/>
  <c r="AV613" i="2" s="1"/>
  <c r="AW613" i="2" a="1"/>
  <c r="AW613" i="2"/>
  <c r="AX613" i="2" a="1"/>
  <c r="AX613" i="2" s="1"/>
  <c r="AY613" i="2" a="1"/>
  <c r="AY613" i="2"/>
  <c r="AZ613" i="2" a="1"/>
  <c r="AZ613" i="2" s="1"/>
  <c r="AS614" i="2" a="1"/>
  <c r="AS614" i="2" s="1"/>
  <c r="AT614" i="2" a="1"/>
  <c r="AT614" i="2"/>
  <c r="AU614" i="2" a="1"/>
  <c r="AU614" i="2" s="1"/>
  <c r="AV614" i="2" a="1"/>
  <c r="AV614" i="2" s="1"/>
  <c r="AW614" i="2" a="1"/>
  <c r="AW614" i="2" s="1"/>
  <c r="AX614" i="2" a="1"/>
  <c r="AX614" i="2" s="1"/>
  <c r="AY614" i="2" a="1"/>
  <c r="AY614" i="2" s="1"/>
  <c r="AZ614" i="2" a="1"/>
  <c r="AZ614" i="2"/>
  <c r="AS615" i="2" a="1"/>
  <c r="AS615" i="2" s="1"/>
  <c r="AT615" i="2" a="1"/>
  <c r="AT615" i="2"/>
  <c r="AU615" i="2" a="1"/>
  <c r="AU615" i="2" s="1"/>
  <c r="AV615" i="2" a="1"/>
  <c r="AV615" i="2" s="1"/>
  <c r="AW615" i="2" a="1"/>
  <c r="AW615" i="2"/>
  <c r="AX615" i="2" a="1"/>
  <c r="AX615" i="2" s="1"/>
  <c r="AY615" i="2" a="1"/>
  <c r="AY615" i="2"/>
  <c r="AZ615" i="2" a="1"/>
  <c r="AZ615" i="2" s="1"/>
  <c r="AS616" i="2" a="1"/>
  <c r="AS616" i="2" s="1"/>
  <c r="AT616" i="2" a="1"/>
  <c r="AT616" i="2" s="1"/>
  <c r="AU616" i="2" a="1"/>
  <c r="AU616" i="2"/>
  <c r="AV616" i="2" a="1"/>
  <c r="AV616" i="2" s="1"/>
  <c r="AW616" i="2" a="1"/>
  <c r="AW616" i="2"/>
  <c r="AX616" i="2" a="1"/>
  <c r="AX616" i="2" s="1"/>
  <c r="AY616" i="2" a="1"/>
  <c r="AY616" i="2"/>
  <c r="AZ616" i="2" a="1"/>
  <c r="AZ616" i="2" s="1"/>
  <c r="AS617" i="2" a="1"/>
  <c r="AS617" i="2" s="1"/>
  <c r="AT617" i="2" a="1"/>
  <c r="AT617" i="2"/>
  <c r="AU617" i="2" a="1"/>
  <c r="AU617" i="2" s="1"/>
  <c r="AV617" i="2" a="1"/>
  <c r="AV617" i="2"/>
  <c r="AW617" i="2" a="1"/>
  <c r="AW617" i="2" s="1"/>
  <c r="AX617" i="2" a="1"/>
  <c r="AX617" i="2" s="1"/>
  <c r="AY617" i="2" a="1"/>
  <c r="AY617" i="2" s="1"/>
  <c r="AZ617" i="2" a="1"/>
  <c r="AZ617" i="2"/>
  <c r="AS618" i="2" a="1"/>
  <c r="AS618" i="2" s="1"/>
  <c r="AT618" i="2" a="1"/>
  <c r="AT618" i="2"/>
  <c r="AU618" i="2" a="1"/>
  <c r="AU618" i="2"/>
  <c r="AV618" i="2" a="1"/>
  <c r="AV618" i="2" s="1"/>
  <c r="AW618" i="2" a="1"/>
  <c r="AW618" i="2" s="1"/>
  <c r="AX618" i="2" a="1"/>
  <c r="AX618" i="2" s="1"/>
  <c r="AY618" i="2" a="1"/>
  <c r="AY618" i="2" s="1"/>
  <c r="AZ618" i="2" a="1"/>
  <c r="AZ618" i="2" s="1"/>
  <c r="AS619" i="2" a="1"/>
  <c r="AS619" i="2"/>
  <c r="AT619" i="2" a="1"/>
  <c r="AT619" i="2" s="1"/>
  <c r="AU619" i="2" a="1"/>
  <c r="AU619" i="2"/>
  <c r="AV619" i="2" a="1"/>
  <c r="AV619" i="2" s="1"/>
  <c r="AW619" i="2" a="1"/>
  <c r="AW619" i="2"/>
  <c r="AX619" i="2" a="1"/>
  <c r="AX619" i="2" s="1"/>
  <c r="AY619" i="2" a="1"/>
  <c r="AY619" i="2"/>
  <c r="AZ619" i="2" a="1"/>
  <c r="AZ619" i="2" s="1"/>
  <c r="AS620" i="2" a="1"/>
  <c r="AS620" i="2" s="1"/>
  <c r="AT620" i="2" a="1"/>
  <c r="AT620" i="2" s="1"/>
  <c r="AU620" i="2" a="1"/>
  <c r="AU620" i="2" s="1"/>
  <c r="AV620" i="2" a="1"/>
  <c r="AV620" i="2" s="1"/>
  <c r="AW620" i="2" a="1"/>
  <c r="AW620" i="2" s="1"/>
  <c r="AX620" i="2" a="1"/>
  <c r="AX620" i="2" s="1"/>
  <c r="AY620" i="2" a="1"/>
  <c r="AY620" i="2" s="1"/>
  <c r="AZ620" i="2" a="1"/>
  <c r="AZ620" i="2"/>
  <c r="AS621" i="2" a="1"/>
  <c r="AS621" i="2" s="1"/>
  <c r="AT621" i="2" a="1"/>
  <c r="AT621" i="2"/>
  <c r="AU621" i="2" a="1"/>
  <c r="AU621" i="2" s="1"/>
  <c r="AV621" i="2" a="1"/>
  <c r="AV621" i="2" s="1"/>
  <c r="AW621" i="2" a="1"/>
  <c r="AW621" i="2" s="1"/>
  <c r="AX621" i="2" a="1"/>
  <c r="AX621" i="2" s="1"/>
  <c r="AY621" i="2" a="1"/>
  <c r="AY621" i="2" s="1"/>
  <c r="AZ621" i="2" a="1"/>
  <c r="AZ621" i="2" s="1"/>
  <c r="AS622" i="2" a="1"/>
  <c r="AS622" i="2"/>
  <c r="AT622" i="2" a="1"/>
  <c r="AT622" i="2" s="1"/>
  <c r="AU622" i="2" a="1"/>
  <c r="AU622" i="2"/>
  <c r="AV622" i="2" a="1"/>
  <c r="AV622" i="2" s="1"/>
  <c r="AW622" i="2" a="1"/>
  <c r="AW622" i="2"/>
  <c r="AX622" i="2" a="1"/>
  <c r="AX622" i="2" s="1"/>
  <c r="AY622" i="2" a="1"/>
  <c r="AY622" i="2"/>
  <c r="AZ622" i="2" a="1"/>
  <c r="AZ622" i="2" s="1"/>
  <c r="AS623" i="2" a="1"/>
  <c r="AS623" i="2" s="1"/>
  <c r="AT623" i="2" a="1"/>
  <c r="AT623" i="2" s="1"/>
  <c r="AU623" i="2" a="1"/>
  <c r="AU623" i="2" s="1"/>
  <c r="AV623" i="2" a="1"/>
  <c r="AV623" i="2"/>
  <c r="AW623" i="2" a="1"/>
  <c r="AW623" i="2" s="1"/>
  <c r="AX623" i="2" a="1"/>
  <c r="AX623" i="2" s="1"/>
  <c r="AY623" i="2" a="1"/>
  <c r="AY623" i="2" s="1"/>
  <c r="AZ623" i="2" a="1"/>
  <c r="AZ623" i="2"/>
  <c r="AS624" i="2" a="1"/>
  <c r="AS624" i="2"/>
  <c r="AT624" i="2" a="1"/>
  <c r="AT624" i="2" s="1"/>
  <c r="AU624" i="2" a="1"/>
  <c r="AU624" i="2"/>
  <c r="AV624" i="2" a="1"/>
  <c r="AV624" i="2" s="1"/>
  <c r="AW624" i="2" a="1"/>
  <c r="AW624" i="2" s="1"/>
  <c r="AX624" i="2" a="1"/>
  <c r="AX624" i="2" s="1"/>
  <c r="AY624" i="2" a="1"/>
  <c r="AY624" i="2" s="1"/>
  <c r="AZ624" i="2" a="1"/>
  <c r="AZ624" i="2"/>
  <c r="AS625" i="2" a="1"/>
  <c r="AS625" i="2" s="1"/>
  <c r="AT625" i="2" a="1"/>
  <c r="AT625" i="2"/>
  <c r="AU625" i="2" a="1"/>
  <c r="AU625" i="2"/>
  <c r="AV625" i="2" a="1"/>
  <c r="AV625" i="2" s="1"/>
  <c r="AW625" i="2" a="1"/>
  <c r="AW625" i="2" s="1"/>
  <c r="AX625" i="2" a="1"/>
  <c r="AX625" i="2"/>
  <c r="AY625" i="2" a="1"/>
  <c r="AY625" i="2" s="1"/>
  <c r="AZ625" i="2" a="1"/>
  <c r="AZ625" i="2"/>
  <c r="AS626" i="2" a="1"/>
  <c r="AS626" i="2" s="1"/>
  <c r="AT626" i="2" a="1"/>
  <c r="AT626" i="2" s="1"/>
  <c r="AU626" i="2" a="1"/>
  <c r="AU626" i="2" s="1"/>
  <c r="AV626" i="2" a="1"/>
  <c r="AV626" i="2" s="1"/>
  <c r="AW626" i="2" a="1"/>
  <c r="AW626" i="2"/>
  <c r="AX626" i="2" a="1"/>
  <c r="AX626" i="2" s="1"/>
  <c r="AY626" i="2" a="1"/>
  <c r="AY626" i="2" s="1"/>
  <c r="AZ626" i="2" a="1"/>
  <c r="AZ626" i="2" s="1"/>
  <c r="AS627" i="2" a="1"/>
  <c r="AS627" i="2" s="1"/>
  <c r="AT627" i="2" a="1"/>
  <c r="AT627" i="2" s="1"/>
  <c r="AU627" i="2" a="1"/>
  <c r="AU627" i="2"/>
  <c r="AV627" i="2" a="1"/>
  <c r="AV627" i="2" s="1"/>
  <c r="AW627" i="2" a="1"/>
  <c r="AW627" i="2"/>
  <c r="AX627" i="2" a="1"/>
  <c r="AX627" i="2" s="1"/>
  <c r="AY627" i="2" a="1"/>
  <c r="AY627" i="2" s="1"/>
  <c r="AZ627" i="2" a="1"/>
  <c r="AZ627" i="2" s="1"/>
  <c r="AS628" i="2" a="1"/>
  <c r="AS628" i="2" s="1"/>
  <c r="AT628" i="2" a="1"/>
  <c r="AT628" i="2"/>
  <c r="AU628" i="2" a="1"/>
  <c r="AU628" i="2" s="1"/>
  <c r="AV628" i="2" a="1"/>
  <c r="AV628" i="2" s="1"/>
  <c r="AW628" i="2" a="1"/>
  <c r="AW628" i="2" s="1"/>
  <c r="AX628" i="2" a="1"/>
  <c r="AX628" i="2" s="1"/>
  <c r="AY628" i="2" a="1"/>
  <c r="AY628" i="2" s="1"/>
  <c r="AZ628" i="2" a="1"/>
  <c r="AZ628" i="2"/>
  <c r="AS629" i="2" a="1"/>
  <c r="AS629" i="2" s="1"/>
  <c r="AT629" i="2" a="1"/>
  <c r="AT629" i="2" s="1"/>
  <c r="AU629" i="2" a="1"/>
  <c r="AU629" i="2" s="1"/>
  <c r="AV629" i="2" a="1"/>
  <c r="AV629" i="2" s="1"/>
  <c r="AW629" i="2" a="1"/>
  <c r="AW629" i="2" s="1"/>
  <c r="AX629" i="2" a="1"/>
  <c r="AX629" i="2" s="1"/>
  <c r="AY629" i="2" a="1"/>
  <c r="AY629" i="2"/>
  <c r="AZ629" i="2" a="1"/>
  <c r="AZ629" i="2" s="1"/>
  <c r="AS630" i="2" a="1"/>
  <c r="AS630" i="2"/>
  <c r="AT630" i="2" a="1"/>
  <c r="AT630" i="2" s="1"/>
  <c r="AU630" i="2" a="1"/>
  <c r="AU630" i="2" s="1"/>
  <c r="AV630" i="2" a="1"/>
  <c r="AV630" i="2" s="1"/>
  <c r="AW630" i="2" a="1"/>
  <c r="AW630" i="2"/>
  <c r="AX630" i="2" a="1"/>
  <c r="AX630" i="2" s="1"/>
  <c r="AY630" i="2" a="1"/>
  <c r="AY630" i="2" s="1"/>
  <c r="AZ630" i="2" a="1"/>
  <c r="AZ630" i="2" s="1"/>
  <c r="AS631" i="2" a="1"/>
  <c r="AS631" i="2" s="1"/>
  <c r="AT631" i="2" a="1"/>
  <c r="AT631" i="2" s="1"/>
  <c r="AU631" i="2" a="1"/>
  <c r="AU631" i="2" s="1"/>
  <c r="AV631" i="2" a="1"/>
  <c r="AV631" i="2" s="1"/>
  <c r="AW631" i="2" a="1"/>
  <c r="AW631" i="2" s="1"/>
  <c r="AX631" i="2" a="1"/>
  <c r="AX631" i="2"/>
  <c r="AY631" i="2" a="1"/>
  <c r="AY631" i="2" s="1"/>
  <c r="AZ631" i="2" a="1"/>
  <c r="AZ631" i="2" s="1"/>
  <c r="AS632" i="2" a="1"/>
  <c r="AS632" i="2" s="1"/>
  <c r="AT632" i="2" a="1"/>
  <c r="AT632" i="2" s="1"/>
  <c r="AU632" i="2" a="1"/>
  <c r="AU632" i="2"/>
  <c r="AV632" i="2" a="1"/>
  <c r="AV632" i="2" s="1"/>
  <c r="AW632" i="2" a="1"/>
  <c r="AW632" i="2" s="1"/>
  <c r="AX632" i="2" a="1"/>
  <c r="AX632" i="2"/>
  <c r="AY632" i="2" a="1"/>
  <c r="AY632" i="2" s="1"/>
  <c r="AZ632" i="2" a="1"/>
  <c r="AZ632" i="2" s="1"/>
  <c r="AS633" i="2" a="1"/>
  <c r="AS633" i="2"/>
  <c r="AT633" i="2" a="1"/>
  <c r="AT633" i="2" s="1"/>
  <c r="AU633" i="2" a="1"/>
  <c r="AU633" i="2"/>
  <c r="AV633" i="2" a="1"/>
  <c r="AV633" i="2" s="1"/>
  <c r="AW633" i="2" a="1"/>
  <c r="AW633" i="2" s="1"/>
  <c r="AX633" i="2" a="1"/>
  <c r="AX633" i="2" s="1"/>
  <c r="AY633" i="2" a="1"/>
  <c r="AY633" i="2" s="1"/>
  <c r="AZ633" i="2" a="1"/>
  <c r="AZ633" i="2"/>
  <c r="AS634" i="2" a="1"/>
  <c r="AS634" i="2" s="1"/>
  <c r="AT634" i="2" a="1"/>
  <c r="AT634" i="2" s="1"/>
  <c r="AU634" i="2" a="1"/>
  <c r="AU634" i="2"/>
  <c r="AV634" i="2" a="1"/>
  <c r="AV634" i="2" s="1"/>
  <c r="AW634" i="2" a="1"/>
  <c r="AW634" i="2" s="1"/>
  <c r="AX634" i="2" a="1"/>
  <c r="AX634" i="2"/>
  <c r="AY634" i="2" a="1"/>
  <c r="AY634" i="2" s="1"/>
  <c r="AZ634" i="2" a="1"/>
  <c r="AZ634" i="2"/>
  <c r="AS635" i="2" a="1"/>
  <c r="AS635" i="2" s="1"/>
  <c r="AT635" i="2" a="1"/>
  <c r="AT635" i="2" s="1"/>
  <c r="AU635" i="2" a="1"/>
  <c r="AU635" i="2" s="1"/>
  <c r="AV635" i="2" a="1"/>
  <c r="AV635" i="2" s="1"/>
  <c r="AW635" i="2" a="1"/>
  <c r="AW635" i="2"/>
  <c r="AX635" i="2" a="1"/>
  <c r="AX635" i="2" s="1"/>
  <c r="AY635" i="2" a="1"/>
  <c r="AY635" i="2" s="1"/>
  <c r="AZ635" i="2" a="1"/>
  <c r="AZ635" i="2" s="1"/>
  <c r="AS636" i="2" a="1"/>
  <c r="AS636" i="2" s="1"/>
  <c r="AT636" i="2" a="1"/>
  <c r="AT636" i="2" s="1"/>
  <c r="AU636" i="2" a="1"/>
  <c r="AU636" i="2"/>
  <c r="AV636" i="2" a="1"/>
  <c r="AV636" i="2" s="1"/>
  <c r="AW636" i="2" a="1"/>
  <c r="AW636" i="2"/>
  <c r="AX636" i="2" a="1"/>
  <c r="AX636" i="2" s="1"/>
  <c r="AY636" i="2" a="1"/>
  <c r="AY636" i="2" s="1"/>
  <c r="AZ636" i="2" a="1"/>
  <c r="AZ636" i="2" s="1"/>
  <c r="AS637" i="2" a="1"/>
  <c r="AS637" i="2" s="1"/>
  <c r="AT637" i="2" a="1"/>
  <c r="AT637" i="2"/>
  <c r="AU637" i="2" a="1"/>
  <c r="AU637" i="2" s="1"/>
  <c r="AV637" i="2" a="1"/>
  <c r="AV637" i="2" s="1"/>
  <c r="AW637" i="2" a="1"/>
  <c r="AW637" i="2" s="1"/>
  <c r="AX637" i="2" a="1"/>
  <c r="AX637" i="2" s="1"/>
  <c r="AY637" i="2" a="1"/>
  <c r="AY637" i="2" s="1"/>
  <c r="AZ637" i="2" a="1"/>
  <c r="AZ637" i="2"/>
  <c r="AS638" i="2" a="1"/>
  <c r="AS638" i="2" s="1"/>
  <c r="AT638" i="2" a="1"/>
  <c r="AT638" i="2" s="1"/>
  <c r="AU638" i="2" a="1"/>
  <c r="AU638" i="2" s="1"/>
  <c r="AV638" i="2" a="1"/>
  <c r="AV638" i="2" s="1"/>
  <c r="AW638" i="2" a="1"/>
  <c r="AW638" i="2" s="1"/>
  <c r="AX638" i="2" a="1"/>
  <c r="AX638" i="2"/>
  <c r="AY638" i="2" a="1"/>
  <c r="AY638" i="2"/>
  <c r="AZ638" i="2" a="1"/>
  <c r="AZ638" i="2" s="1"/>
  <c r="AS639" i="2" a="1"/>
  <c r="AS639" i="2"/>
  <c r="AT639" i="2" a="1"/>
  <c r="AT639" i="2" s="1"/>
  <c r="AU639" i="2" a="1"/>
  <c r="AU639" i="2" s="1"/>
  <c r="AV639" i="2" a="1"/>
  <c r="AV639" i="2" s="1"/>
  <c r="AW639" i="2" a="1"/>
  <c r="AW639" i="2"/>
  <c r="AX639" i="2" a="1"/>
  <c r="AX639" i="2" s="1"/>
  <c r="AY639" i="2" a="1"/>
  <c r="AY639" i="2" s="1"/>
  <c r="AZ639" i="2" a="1"/>
  <c r="AZ639" i="2" s="1"/>
  <c r="AS640" i="2" a="1"/>
  <c r="AS640" i="2"/>
  <c r="AT640" i="2" a="1"/>
  <c r="AT640" i="2" s="1"/>
  <c r="AU640" i="2" a="1"/>
  <c r="AU640" i="2"/>
  <c r="AV640" i="2" a="1"/>
  <c r="AV640" i="2" s="1"/>
  <c r="AW640" i="2" a="1"/>
  <c r="AW640" i="2" s="1"/>
  <c r="AX640" i="2" a="1"/>
  <c r="AX640" i="2"/>
  <c r="AY640" i="2" a="1"/>
  <c r="AY640" i="2" s="1"/>
  <c r="AZ640" i="2" a="1"/>
  <c r="AZ640" i="2" s="1"/>
  <c r="AS641" i="2" a="1"/>
  <c r="AS641" i="2" s="1"/>
  <c r="AT641" i="2" a="1"/>
  <c r="AT641" i="2" s="1"/>
  <c r="AU641" i="2" a="1"/>
  <c r="AU641" i="2"/>
  <c r="AV641" i="2" a="1"/>
  <c r="AV641" i="2" s="1"/>
  <c r="AW641" i="2" a="1"/>
  <c r="AW641" i="2" s="1"/>
  <c r="AX641" i="2" a="1"/>
  <c r="AX641" i="2"/>
  <c r="AY641" i="2" a="1"/>
  <c r="AY641" i="2" s="1"/>
  <c r="AZ641" i="2" a="1"/>
  <c r="AZ641" i="2" s="1"/>
  <c r="AS642" i="2" a="1"/>
  <c r="AS642" i="2"/>
  <c r="AT642" i="2" a="1"/>
  <c r="AT642" i="2" s="1"/>
  <c r="AU642" i="2" a="1"/>
  <c r="AU642" i="2"/>
  <c r="AV642" i="2" a="1"/>
  <c r="AV642" i="2" s="1"/>
  <c r="AW642" i="2" a="1"/>
  <c r="AW642" i="2" s="1"/>
  <c r="AX642" i="2" a="1"/>
  <c r="AX642" i="2" s="1"/>
  <c r="AY642" i="2" a="1"/>
  <c r="AY642" i="2"/>
  <c r="AZ642" i="2" a="1"/>
  <c r="AZ642" i="2"/>
  <c r="AS643" i="2" a="1"/>
  <c r="AS643" i="2" s="1"/>
  <c r="AT643" i="2" a="1"/>
  <c r="AT643" i="2" s="1"/>
  <c r="AU643" i="2" a="1"/>
  <c r="AU643" i="2"/>
  <c r="AV643" i="2" a="1"/>
  <c r="AV643" i="2" s="1"/>
  <c r="AW643" i="2" a="1"/>
  <c r="AW643" i="2" s="1"/>
  <c r="AX643" i="2" a="1"/>
  <c r="AX643" i="2"/>
  <c r="AY643" i="2" a="1"/>
  <c r="AY643" i="2" s="1"/>
  <c r="AZ643" i="2" a="1"/>
  <c r="AZ643" i="2"/>
  <c r="AS644" i="2" a="1"/>
  <c r="AS644" i="2" s="1"/>
  <c r="AT644" i="2" a="1"/>
  <c r="AT644" i="2" s="1"/>
  <c r="AU644" i="2" a="1"/>
  <c r="AU644" i="2" s="1"/>
  <c r="AV644" i="2" a="1"/>
  <c r="AV644" i="2"/>
  <c r="AW644" i="2" a="1"/>
  <c r="AW644" i="2"/>
  <c r="AX644" i="2" a="1"/>
  <c r="AX644" i="2" s="1"/>
  <c r="AY644" i="2" a="1"/>
  <c r="AY644" i="2" s="1"/>
  <c r="AZ644" i="2" a="1"/>
  <c r="AZ644" i="2" s="1"/>
  <c r="AS645" i="2" a="1"/>
  <c r="AS645" i="2" s="1"/>
  <c r="AT645" i="2" a="1"/>
  <c r="AT645" i="2" s="1"/>
  <c r="AU645" i="2" a="1"/>
  <c r="AU645" i="2"/>
  <c r="AV645" i="2" a="1"/>
  <c r="AV645" i="2" s="1"/>
  <c r="AW645" i="2" a="1"/>
  <c r="AW645" i="2"/>
  <c r="AX645" i="2" a="1"/>
  <c r="AX645" i="2" s="1"/>
  <c r="AY645" i="2" a="1"/>
  <c r="AY645" i="2" s="1"/>
  <c r="AZ645" i="2" a="1"/>
  <c r="AZ645" i="2" s="1"/>
  <c r="AS646" i="2" a="1"/>
  <c r="AS646" i="2"/>
  <c r="AT646" i="2" a="1"/>
  <c r="AT646" i="2" s="1"/>
  <c r="AU646" i="2" a="1"/>
  <c r="AU646" i="2" s="1"/>
  <c r="AV646" i="2" a="1"/>
  <c r="AV646" i="2" s="1"/>
  <c r="AW646" i="2" a="1"/>
  <c r="AW646" i="2" s="1"/>
  <c r="AX646" i="2" a="1"/>
  <c r="AX646" i="2" s="1"/>
  <c r="AY646" i="2" a="1"/>
  <c r="AY646" i="2" s="1"/>
  <c r="AZ646" i="2" a="1"/>
  <c r="AZ646" i="2"/>
  <c r="AS647" i="2" a="1"/>
  <c r="AS647" i="2" s="1"/>
  <c r="AT647" i="2" a="1"/>
  <c r="AT647" i="2" s="1"/>
  <c r="AU647" i="2" a="1"/>
  <c r="AU647" i="2" s="1"/>
  <c r="AV647" i="2" a="1"/>
  <c r="AV647" i="2" s="1"/>
  <c r="AW647" i="2" a="1"/>
  <c r="AW647" i="2" s="1"/>
  <c r="AX647" i="2" a="1"/>
  <c r="AX647" i="2"/>
  <c r="AY647" i="2" a="1"/>
  <c r="AY647" i="2" s="1"/>
  <c r="AZ647" i="2" a="1"/>
  <c r="AZ647" i="2" s="1"/>
  <c r="AS648" i="2" a="1"/>
  <c r="AS648" i="2"/>
  <c r="AT648" i="2" a="1"/>
  <c r="AT648" i="2" s="1"/>
  <c r="AU648" i="2" a="1"/>
  <c r="AU648" i="2" s="1"/>
  <c r="AV648" i="2" a="1"/>
  <c r="AV648" i="2" s="1"/>
  <c r="AW648" i="2" a="1"/>
  <c r="AW648" i="2"/>
  <c r="AX648" i="2" a="1"/>
  <c r="AX648" i="2" s="1"/>
  <c r="AY648" i="2" a="1"/>
  <c r="AY648" i="2" s="1"/>
  <c r="AZ648" i="2" a="1"/>
  <c r="AZ648" i="2" s="1"/>
  <c r="AS649" i="2" a="1"/>
  <c r="AS649" i="2" s="1"/>
  <c r="AT649" i="2" a="1"/>
  <c r="AT649" i="2" s="1"/>
  <c r="AU649" i="2" a="1"/>
  <c r="AU649" i="2"/>
  <c r="AV649" i="2" a="1"/>
  <c r="AV649" i="2" s="1"/>
  <c r="AW649" i="2" a="1"/>
  <c r="AW649" i="2" s="1"/>
  <c r="AX649" i="2" a="1"/>
  <c r="AX649" i="2"/>
  <c r="AY649" i="2" a="1"/>
  <c r="AY649" i="2" s="1"/>
  <c r="AZ649" i="2" a="1"/>
  <c r="AZ649" i="2" s="1"/>
  <c r="AS650" i="2" a="1"/>
  <c r="AS650" i="2" s="1"/>
  <c r="AT650" i="2" a="1"/>
  <c r="AT650" i="2" s="1"/>
  <c r="AU650" i="2" a="1"/>
  <c r="AU650" i="2" s="1"/>
  <c r="AV650" i="2" a="1"/>
  <c r="AV650" i="2" s="1"/>
  <c r="AW650" i="2" a="1"/>
  <c r="AW650" i="2" s="1"/>
  <c r="AX650" i="2" a="1"/>
  <c r="AX650" i="2" s="1"/>
  <c r="AY650" i="2" a="1"/>
  <c r="AY650" i="2" s="1"/>
  <c r="AZ650" i="2" a="1"/>
  <c r="AZ650" i="2" s="1"/>
  <c r="AS651" i="2" a="1"/>
  <c r="AS651" i="2"/>
  <c r="AT651" i="2" a="1"/>
  <c r="AT651" i="2" s="1"/>
  <c r="AU651" i="2" a="1"/>
  <c r="AU651" i="2"/>
  <c r="AV651" i="2" a="1"/>
  <c r="AV651" i="2" s="1"/>
  <c r="AW651" i="2" a="1"/>
  <c r="AW651" i="2" s="1"/>
  <c r="AX651" i="2" a="1"/>
  <c r="AX651" i="2" s="1"/>
  <c r="AY651" i="2" a="1"/>
  <c r="AY651" i="2"/>
  <c r="AZ651" i="2" a="1"/>
  <c r="AZ651" i="2" s="1"/>
  <c r="AS652" i="2" a="1"/>
  <c r="AS652" i="2" s="1"/>
  <c r="AT652" i="2" a="1"/>
  <c r="AT652" i="2" s="1"/>
  <c r="AU652" i="2" a="1"/>
  <c r="AU652" i="2" s="1"/>
  <c r="AV652" i="2" a="1"/>
  <c r="AV652" i="2" s="1"/>
  <c r="AW652" i="2" a="1"/>
  <c r="AW652" i="2" s="1"/>
  <c r="AX652" i="2" a="1"/>
  <c r="AX652" i="2"/>
  <c r="AY652" i="2" a="1"/>
  <c r="AY652" i="2" s="1"/>
  <c r="AZ652" i="2" a="1"/>
  <c r="AZ652" i="2"/>
  <c r="AS653" i="2" a="1"/>
  <c r="AS653" i="2" s="1"/>
  <c r="AT653" i="2" a="1"/>
  <c r="AT653" i="2" s="1"/>
  <c r="AU653" i="2" a="1"/>
  <c r="AU653" i="2" s="1"/>
  <c r="AV653" i="2" a="1"/>
  <c r="AV653" i="2"/>
  <c r="AW653" i="2" a="1"/>
  <c r="AW653" i="2" s="1"/>
  <c r="AX653" i="2" a="1"/>
  <c r="AX653" i="2" s="1"/>
  <c r="AY653" i="2" a="1"/>
  <c r="AY653" i="2" s="1"/>
  <c r="AZ653" i="2" a="1"/>
  <c r="AZ653" i="2" s="1"/>
  <c r="AS654" i="2" a="1"/>
  <c r="AS654" i="2" s="1"/>
  <c r="AT654" i="2" a="1"/>
  <c r="AT654" i="2" s="1"/>
  <c r="AU654" i="2" a="1"/>
  <c r="AU654" i="2"/>
  <c r="AV654" i="2" a="1"/>
  <c r="AV654" i="2" s="1"/>
  <c r="AW654" i="2" a="1"/>
  <c r="AW654" i="2"/>
  <c r="AX654" i="2" a="1"/>
  <c r="AX654" i="2" s="1"/>
  <c r="AY654" i="2" a="1"/>
  <c r="AY654" i="2" s="1"/>
  <c r="AZ654" i="2" a="1"/>
  <c r="AZ654" i="2" s="1"/>
  <c r="AS655" i="2" a="1"/>
  <c r="AS655" i="2"/>
  <c r="AT655" i="2" a="1"/>
  <c r="AT655" i="2" s="1"/>
  <c r="AU655" i="2" a="1"/>
  <c r="AU655" i="2" s="1"/>
  <c r="AV655" i="2" a="1"/>
  <c r="AV655" i="2" s="1"/>
  <c r="AW655" i="2" a="1"/>
  <c r="AW655" i="2" s="1"/>
  <c r="AX655" i="2" a="1"/>
  <c r="AX655" i="2" s="1"/>
  <c r="AY655" i="2" a="1"/>
  <c r="AY655" i="2" s="1"/>
  <c r="AZ655" i="2" a="1"/>
  <c r="AZ655" i="2"/>
  <c r="AS656" i="2" a="1"/>
  <c r="AS656" i="2" s="1"/>
  <c r="AT656" i="2" a="1"/>
  <c r="AT656" i="2" s="1"/>
  <c r="AU656" i="2" a="1"/>
  <c r="AU656" i="2" s="1"/>
  <c r="AV656" i="2" a="1"/>
  <c r="AV656" i="2" s="1"/>
  <c r="AW656" i="2" a="1"/>
  <c r="AW656" i="2" s="1"/>
  <c r="AX656" i="2" a="1"/>
  <c r="AX656" i="2"/>
  <c r="AY656" i="2" a="1"/>
  <c r="AY656" i="2" s="1"/>
  <c r="AZ656" i="2" a="1"/>
  <c r="AZ656" i="2" s="1"/>
  <c r="AS657" i="2" a="1"/>
  <c r="AS657" i="2"/>
  <c r="AT657" i="2" a="1"/>
  <c r="AT657" i="2" s="1"/>
  <c r="AU657" i="2" a="1"/>
  <c r="AU657" i="2" s="1"/>
  <c r="AV657" i="2" a="1"/>
  <c r="AV657" i="2" s="1"/>
  <c r="AW657" i="2" a="1"/>
  <c r="AW657" i="2"/>
  <c r="AX657" i="2" a="1"/>
  <c r="AX657" i="2" s="1"/>
  <c r="AY657" i="2" a="1"/>
  <c r="AY657" i="2" s="1"/>
  <c r="AZ657" i="2" a="1"/>
  <c r="AZ657" i="2" s="1"/>
  <c r="AS658" i="2" a="1"/>
  <c r="AS658" i="2" s="1"/>
  <c r="AT658" i="2" a="1"/>
  <c r="AT658" i="2" s="1"/>
  <c r="AU658" i="2" a="1"/>
  <c r="AU658" i="2"/>
  <c r="AV658" i="2" a="1"/>
  <c r="AV658" i="2" s="1"/>
  <c r="AW658" i="2" a="1"/>
  <c r="AW658" i="2" s="1"/>
  <c r="AX658" i="2" a="1"/>
  <c r="AX658" i="2"/>
  <c r="AY658" i="2" a="1"/>
  <c r="AY658" i="2" s="1"/>
  <c r="AZ658" i="2" a="1"/>
  <c r="AZ658" i="2" s="1"/>
  <c r="AS659" i="2" a="1"/>
  <c r="AS659" i="2" s="1"/>
  <c r="AT659" i="2" a="1"/>
  <c r="AT659" i="2" s="1"/>
  <c r="AU659" i="2" a="1"/>
  <c r="AU659" i="2" s="1"/>
  <c r="AV659" i="2" a="1"/>
  <c r="AV659" i="2" s="1"/>
  <c r="AW659" i="2" a="1"/>
  <c r="AW659" i="2" s="1"/>
  <c r="AX659" i="2" a="1"/>
  <c r="AX659" i="2" s="1"/>
  <c r="AY659" i="2" a="1"/>
  <c r="AY659" i="2" s="1"/>
  <c r="AZ659" i="2" a="1"/>
  <c r="AZ659" i="2" s="1"/>
  <c r="AS660" i="2" a="1"/>
  <c r="AS660" i="2"/>
  <c r="AT660" i="2" a="1"/>
  <c r="AT660" i="2" s="1"/>
  <c r="AU660" i="2" a="1"/>
  <c r="AU660" i="2"/>
  <c r="AV660" i="2" a="1"/>
  <c r="AV660" i="2" s="1"/>
  <c r="AW660" i="2" a="1"/>
  <c r="AW660" i="2" s="1"/>
  <c r="AX660" i="2" a="1"/>
  <c r="AX660" i="2" s="1"/>
  <c r="AY660" i="2" a="1"/>
  <c r="AY660" i="2"/>
  <c r="AZ660" i="2" a="1"/>
  <c r="AZ660" i="2" s="1"/>
  <c r="AS661" i="2" a="1"/>
  <c r="AS661" i="2" s="1"/>
  <c r="AT661" i="2" a="1"/>
  <c r="AT661" i="2" s="1"/>
  <c r="AU661" i="2" a="1"/>
  <c r="AU661" i="2" s="1"/>
  <c r="AV661" i="2" a="1"/>
  <c r="AV661" i="2" s="1"/>
  <c r="AW661" i="2" a="1"/>
  <c r="AW661" i="2" s="1"/>
  <c r="AX661" i="2" a="1"/>
  <c r="AX661" i="2"/>
  <c r="AY661" i="2" a="1"/>
  <c r="AY661" i="2" s="1"/>
  <c r="AZ661" i="2" a="1"/>
  <c r="AZ661" i="2"/>
  <c r="AS662" i="2" a="1"/>
  <c r="AS662" i="2" s="1"/>
  <c r="AT662" i="2" a="1"/>
  <c r="AT662" i="2" s="1"/>
  <c r="AU662" i="2" a="1"/>
  <c r="AU662" i="2" s="1"/>
  <c r="AV662" i="2" a="1"/>
  <c r="AV662" i="2"/>
  <c r="AW662" i="2" a="1"/>
  <c r="AW662" i="2" s="1"/>
  <c r="AX662" i="2" a="1"/>
  <c r="AX662" i="2" s="1"/>
  <c r="AY662" i="2" a="1"/>
  <c r="AY662" i="2" s="1"/>
  <c r="AZ662" i="2" a="1"/>
  <c r="AZ662" i="2" s="1"/>
  <c r="AS663" i="2" a="1"/>
  <c r="AS663" i="2" s="1"/>
  <c r="AT663" i="2" a="1"/>
  <c r="AT663" i="2" s="1"/>
  <c r="AU663" i="2" a="1"/>
  <c r="AU663" i="2"/>
  <c r="AV663" i="2" a="1"/>
  <c r="AV663" i="2" s="1"/>
  <c r="AW663" i="2" a="1"/>
  <c r="AW663" i="2"/>
  <c r="AX663" i="2" a="1"/>
  <c r="AX663" i="2" s="1"/>
  <c r="AY663" i="2" a="1"/>
  <c r="AY663" i="2" s="1"/>
  <c r="AZ663" i="2" a="1"/>
  <c r="AZ663" i="2" s="1"/>
  <c r="AS664" i="2" a="1"/>
  <c r="AS664" i="2"/>
  <c r="AT664" i="2" a="1"/>
  <c r="AT664" i="2" s="1"/>
  <c r="AU664" i="2" a="1"/>
  <c r="AU664" i="2" s="1"/>
  <c r="AV664" i="2" a="1"/>
  <c r="AV664" i="2" s="1"/>
  <c r="AW664" i="2" a="1"/>
  <c r="AW664" i="2" s="1"/>
  <c r="AX664" i="2" a="1"/>
  <c r="AX664" i="2" s="1"/>
  <c r="AY664" i="2" a="1"/>
  <c r="AY664" i="2" s="1"/>
  <c r="AZ664" i="2" a="1"/>
  <c r="AZ664" i="2"/>
  <c r="AS665" i="2" a="1"/>
  <c r="AS665" i="2" s="1"/>
  <c r="AT665" i="2" a="1"/>
  <c r="AT665" i="2" s="1"/>
  <c r="AU665" i="2" a="1"/>
  <c r="AU665" i="2" s="1"/>
  <c r="AV665" i="2" a="1"/>
  <c r="AV665" i="2" s="1"/>
  <c r="AW665" i="2" a="1"/>
  <c r="AW665" i="2" s="1"/>
  <c r="AX665" i="2" a="1"/>
  <c r="AX665" i="2"/>
  <c r="AY665" i="2" a="1"/>
  <c r="AY665" i="2" s="1"/>
  <c r="AZ665" i="2" a="1"/>
  <c r="AZ665" i="2" s="1"/>
  <c r="AS666" i="2" a="1"/>
  <c r="AS666" i="2"/>
  <c r="AT666" i="2" a="1"/>
  <c r="AT666" i="2" s="1"/>
  <c r="AU666" i="2" a="1"/>
  <c r="AU666" i="2" s="1"/>
  <c r="AV666" i="2" a="1"/>
  <c r="AV666" i="2" s="1"/>
  <c r="AW666" i="2" a="1"/>
  <c r="AW666" i="2"/>
  <c r="AX666" i="2" a="1"/>
  <c r="AX666" i="2" s="1"/>
  <c r="AY666" i="2" a="1"/>
  <c r="AY666" i="2" s="1"/>
  <c r="AZ666" i="2" a="1"/>
  <c r="AZ666" i="2" s="1"/>
  <c r="AS667" i="2" a="1"/>
  <c r="AS667" i="2" s="1"/>
  <c r="AT667" i="2" a="1"/>
  <c r="AT667" i="2" s="1"/>
  <c r="AU667" i="2" a="1"/>
  <c r="AU667" i="2"/>
  <c r="AV667" i="2" a="1"/>
  <c r="AV667" i="2" s="1"/>
  <c r="AW667" i="2" a="1"/>
  <c r="AW667" i="2" s="1"/>
  <c r="AX667" i="2" a="1"/>
  <c r="AX667" i="2"/>
  <c r="AY667" i="2" a="1"/>
  <c r="AY667" i="2" s="1"/>
  <c r="AZ667" i="2" a="1"/>
  <c r="AZ667" i="2" s="1"/>
  <c r="AS668" i="2" a="1"/>
  <c r="AS668" i="2" s="1"/>
  <c r="AT668" i="2" a="1"/>
  <c r="AT668" i="2" s="1"/>
  <c r="AU668" i="2" a="1"/>
  <c r="AU668" i="2" s="1"/>
  <c r="AV668" i="2" a="1"/>
  <c r="AV668" i="2" s="1"/>
  <c r="AW668" i="2" a="1"/>
  <c r="AW668" i="2" s="1"/>
  <c r="AX668" i="2" a="1"/>
  <c r="AX668" i="2" s="1"/>
  <c r="AY668" i="2" a="1"/>
  <c r="AY668" i="2" s="1"/>
  <c r="AZ668" i="2" a="1"/>
  <c r="AZ668" i="2" s="1"/>
  <c r="AS669" i="2" a="1"/>
  <c r="AS669" i="2"/>
  <c r="AT669" i="2" a="1"/>
  <c r="AT669" i="2" s="1"/>
  <c r="AU669" i="2" a="1"/>
  <c r="AU669" i="2"/>
  <c r="AV669" i="2" a="1"/>
  <c r="AV669" i="2" s="1"/>
  <c r="AW669" i="2" a="1"/>
  <c r="AW669" i="2" s="1"/>
  <c r="AX669" i="2" a="1"/>
  <c r="AX669" i="2" s="1"/>
  <c r="AY669" i="2" a="1"/>
  <c r="AY669" i="2" s="1"/>
  <c r="AZ669" i="2" a="1"/>
  <c r="AZ669" i="2" s="1"/>
  <c r="AS670" i="2" a="1"/>
  <c r="AS670" i="2" s="1"/>
  <c r="AT670" i="2" a="1"/>
  <c r="AT670" i="2" s="1"/>
  <c r="AU670" i="2" a="1"/>
  <c r="AU670" i="2" s="1"/>
  <c r="AV670" i="2" a="1"/>
  <c r="AV670" i="2" s="1"/>
  <c r="AW670" i="2" a="1"/>
  <c r="AW670" i="2" s="1"/>
  <c r="AX670" i="2" a="1"/>
  <c r="AX670" i="2"/>
  <c r="AY670" i="2" a="1"/>
  <c r="AY670" i="2" s="1"/>
  <c r="AZ670" i="2" a="1"/>
  <c r="AZ670" i="2"/>
  <c r="AS671" i="2" a="1"/>
  <c r="AS671" i="2" s="1"/>
  <c r="AT671" i="2" a="1"/>
  <c r="AT671" i="2" s="1"/>
  <c r="AU671" i="2" a="1"/>
  <c r="AU671" i="2" s="1"/>
  <c r="AV671" i="2" a="1"/>
  <c r="AV671" i="2" s="1"/>
  <c r="AW671" i="2" a="1"/>
  <c r="AW671" i="2" s="1"/>
  <c r="AX671" i="2" a="1"/>
  <c r="AX671" i="2" s="1"/>
  <c r="AY671" i="2" a="1"/>
  <c r="AY671" i="2" s="1"/>
  <c r="AZ671" i="2" a="1"/>
  <c r="AZ671" i="2" s="1"/>
  <c r="AS672" i="2" a="1"/>
  <c r="AS672" i="2" s="1"/>
  <c r="AT672" i="2" a="1"/>
  <c r="AT672" i="2" s="1"/>
  <c r="AU672" i="2" a="1"/>
  <c r="AU672" i="2"/>
  <c r="AV672" i="2" a="1"/>
  <c r="AV672" i="2" s="1"/>
  <c r="AW672" i="2" a="1"/>
  <c r="AW672" i="2"/>
  <c r="AX672" i="2" a="1"/>
  <c r="AX672" i="2" s="1"/>
  <c r="AY672" i="2" a="1"/>
  <c r="AY672" i="2" s="1"/>
  <c r="AZ672" i="2" a="1"/>
  <c r="AZ672" i="2" s="1"/>
  <c r="AS673" i="2" a="1"/>
  <c r="AS673" i="2"/>
  <c r="AT673" i="2" a="1"/>
  <c r="AT673" i="2" s="1"/>
  <c r="AU673" i="2" a="1"/>
  <c r="AU673" i="2" s="1"/>
  <c r="AV673" i="2" a="1"/>
  <c r="AV673" i="2" s="1"/>
  <c r="AW673" i="2" a="1"/>
  <c r="AW673" i="2" s="1"/>
  <c r="AX673" i="2" a="1"/>
  <c r="AX673" i="2"/>
  <c r="AY673" i="2" a="1"/>
  <c r="AY673" i="2" s="1"/>
  <c r="AZ673" i="2" a="1"/>
  <c r="AZ673" i="2"/>
  <c r="AS674" i="2" a="1"/>
  <c r="AS674" i="2" s="1"/>
  <c r="AT674" i="2" a="1"/>
  <c r="AT674" i="2" s="1"/>
  <c r="AU674" i="2" a="1"/>
  <c r="AU674" i="2" s="1"/>
  <c r="AV674" i="2" a="1"/>
  <c r="AV674" i="2" s="1"/>
  <c r="AW674" i="2" a="1"/>
  <c r="AW674" i="2" s="1"/>
  <c r="AX674" i="2" a="1"/>
  <c r="AX674" i="2"/>
  <c r="AY674" i="2" a="1"/>
  <c r="AY674" i="2" s="1"/>
  <c r="AZ674" i="2" a="1"/>
  <c r="AZ674" i="2" s="1"/>
  <c r="AS675" i="2" a="1"/>
  <c r="AS675" i="2"/>
  <c r="AT675" i="2" a="1"/>
  <c r="AT675" i="2" s="1"/>
  <c r="AU675" i="2" a="1"/>
  <c r="AU675" i="2"/>
  <c r="AV675" i="2" a="1"/>
  <c r="AV675" i="2" s="1"/>
  <c r="AW675" i="2" a="1"/>
  <c r="AW675" i="2"/>
  <c r="AX675" i="2" a="1"/>
  <c r="AX675" i="2" s="1"/>
  <c r="AY675" i="2" a="1"/>
  <c r="AY675" i="2" s="1"/>
  <c r="AZ675" i="2" a="1"/>
  <c r="AZ675" i="2" s="1"/>
  <c r="AS676" i="2" a="1"/>
  <c r="AS676" i="2" s="1"/>
  <c r="AT676" i="2" a="1"/>
  <c r="AT676" i="2" s="1"/>
  <c r="AU676" i="2" a="1"/>
  <c r="AU676" i="2"/>
  <c r="AV676" i="2" a="1"/>
  <c r="AV676" i="2" s="1"/>
  <c r="AW676" i="2" a="1"/>
  <c r="AW676" i="2" s="1"/>
  <c r="AX676" i="2" a="1"/>
  <c r="AX676" i="2"/>
  <c r="AY676" i="2" a="1"/>
  <c r="AY676" i="2" s="1"/>
  <c r="AZ676" i="2" a="1"/>
  <c r="AZ676" i="2"/>
  <c r="AS677" i="2" a="1"/>
  <c r="AS677" i="2" s="1"/>
  <c r="AT677" i="2" a="1"/>
  <c r="AT677" i="2" s="1"/>
  <c r="AU677" i="2" a="1"/>
  <c r="AU677" i="2" s="1"/>
  <c r="AV677" i="2" a="1"/>
  <c r="AV677" i="2" s="1"/>
  <c r="AW677" i="2" a="1"/>
  <c r="AW677" i="2" s="1"/>
  <c r="AX677" i="2" a="1"/>
  <c r="AX677" i="2" s="1"/>
  <c r="AY677" i="2" a="1"/>
  <c r="AY677" i="2" s="1"/>
  <c r="AZ677" i="2" a="1"/>
  <c r="AZ677" i="2" s="1"/>
  <c r="AS678" i="2" a="1"/>
  <c r="AS678" i="2"/>
  <c r="AT678" i="2" a="1"/>
  <c r="AT678" i="2" s="1"/>
  <c r="AU678" i="2" a="1"/>
  <c r="AU678" i="2"/>
  <c r="AV678" i="2" a="1"/>
  <c r="AV678" i="2" s="1"/>
  <c r="AW678" i="2" a="1"/>
  <c r="AW678" i="2"/>
  <c r="AX678" i="2" a="1"/>
  <c r="AX678" i="2" s="1"/>
  <c r="AY678" i="2" a="1"/>
  <c r="AY678" i="2"/>
  <c r="AZ678" i="2" a="1"/>
  <c r="AZ678" i="2" s="1"/>
  <c r="AS679" i="2" a="1"/>
  <c r="AS679" i="2" s="1"/>
  <c r="AT679" i="2" a="1"/>
  <c r="AT679" i="2" s="1"/>
  <c r="AU679" i="2" a="1"/>
  <c r="AU679" i="2" s="1"/>
  <c r="AV679" i="2" a="1"/>
  <c r="AV679" i="2" s="1"/>
  <c r="AW679" i="2" a="1"/>
  <c r="AW679" i="2" s="1"/>
  <c r="AX679" i="2" a="1"/>
  <c r="AX679" i="2"/>
  <c r="AY679" i="2" a="1"/>
  <c r="AY679" i="2" s="1"/>
  <c r="AZ679" i="2" a="1"/>
  <c r="AZ679" i="2"/>
  <c r="AS680" i="2" a="1"/>
  <c r="AS680" i="2" s="1"/>
  <c r="AT680" i="2" a="1"/>
  <c r="AT680" i="2" s="1"/>
  <c r="AU680" i="2" a="1"/>
  <c r="AU680" i="2" s="1"/>
  <c r="AV680" i="2" a="1"/>
  <c r="AV680" i="2"/>
  <c r="AW680" i="2" a="1"/>
  <c r="AW680" i="2" s="1"/>
  <c r="AX680" i="2" a="1"/>
  <c r="AX680" i="2" s="1"/>
  <c r="AY680" i="2" a="1"/>
  <c r="AY680" i="2" s="1"/>
  <c r="AZ680" i="2" a="1"/>
  <c r="AZ680" i="2" s="1"/>
  <c r="AS681" i="2" a="1"/>
  <c r="AS681" i="2"/>
  <c r="AT681" i="2" a="1"/>
  <c r="AT681" i="2" s="1"/>
  <c r="AU681" i="2" a="1"/>
  <c r="AU681" i="2"/>
  <c r="AV681" i="2" a="1"/>
  <c r="AV681" i="2" s="1"/>
  <c r="AW681" i="2" a="1"/>
  <c r="AW681" i="2"/>
  <c r="AX681" i="2" a="1"/>
  <c r="AX681" i="2" s="1"/>
  <c r="AY681" i="2" a="1"/>
  <c r="AY681" i="2" s="1"/>
  <c r="AZ681" i="2" a="1"/>
  <c r="AZ681" i="2" s="1"/>
  <c r="AS682" i="2" a="1"/>
  <c r="AS682" i="2"/>
  <c r="AT682" i="2" a="1"/>
  <c r="AT682" i="2" s="1"/>
  <c r="AU682" i="2" a="1"/>
  <c r="AU682" i="2" s="1"/>
  <c r="AV682" i="2" a="1"/>
  <c r="AV682" i="2" s="1"/>
  <c r="AW682" i="2" a="1"/>
  <c r="AW682" i="2" s="1"/>
  <c r="AX682" i="2" a="1"/>
  <c r="AX682" i="2"/>
  <c r="AY682" i="2" a="1"/>
  <c r="AY682" i="2" s="1"/>
  <c r="AZ682" i="2" a="1"/>
  <c r="AZ682" i="2"/>
  <c r="AS683" i="2" a="1"/>
  <c r="AS683" i="2" s="1"/>
  <c r="AT683" i="2" a="1"/>
  <c r="AT683" i="2" s="1"/>
  <c r="AU683" i="2" a="1"/>
  <c r="AU683" i="2" s="1"/>
  <c r="AV683" i="2" a="1"/>
  <c r="AV683" i="2" s="1"/>
  <c r="AW683" i="2" a="1"/>
  <c r="AW683" i="2" s="1"/>
  <c r="AX683" i="2" a="1"/>
  <c r="AX683" i="2"/>
  <c r="AY683" i="2" a="1"/>
  <c r="AY683" i="2" s="1"/>
  <c r="AZ683" i="2" a="1"/>
  <c r="AZ683" i="2" s="1"/>
  <c r="AS684" i="2" a="1"/>
  <c r="AS684" i="2"/>
  <c r="AT684" i="2" a="1"/>
  <c r="AT684" i="2" s="1"/>
  <c r="AU684" i="2" a="1"/>
  <c r="AU684" i="2"/>
  <c r="AV684" i="2" a="1"/>
  <c r="AV684" i="2" s="1"/>
  <c r="AW684" i="2" a="1"/>
  <c r="AW684" i="2"/>
  <c r="AX684" i="2" a="1"/>
  <c r="AX684" i="2" s="1"/>
  <c r="AY684" i="2" a="1"/>
  <c r="AY684" i="2" s="1"/>
  <c r="AZ684" i="2" a="1"/>
  <c r="AZ684" i="2" s="1"/>
  <c r="AS685" i="2" a="1"/>
  <c r="AS685" i="2" s="1"/>
  <c r="AT685" i="2" a="1"/>
  <c r="AT685" i="2" s="1"/>
  <c r="AU685" i="2" a="1"/>
  <c r="AU685" i="2"/>
  <c r="AV685" i="2" a="1"/>
  <c r="AV685" i="2" s="1"/>
  <c r="AW685" i="2" a="1"/>
  <c r="AW685" i="2" s="1"/>
  <c r="AX685" i="2" a="1"/>
  <c r="AX685" i="2"/>
  <c r="AY685" i="2" a="1"/>
  <c r="AY685" i="2" s="1"/>
  <c r="AZ685" i="2" a="1"/>
  <c r="AZ685" i="2"/>
  <c r="AS686" i="2" a="1"/>
  <c r="AS686" i="2" s="1"/>
  <c r="AT686" i="2" a="1"/>
  <c r="AT686" i="2" s="1"/>
  <c r="AU686" i="2" a="1"/>
  <c r="AU686" i="2" s="1"/>
  <c r="AV686" i="2" a="1"/>
  <c r="AV686" i="2" s="1"/>
  <c r="AW686" i="2" a="1"/>
  <c r="AW686" i="2" s="1"/>
  <c r="AX686" i="2" a="1"/>
  <c r="AX686" i="2" s="1"/>
  <c r="AY686" i="2" a="1"/>
  <c r="AY686" i="2" s="1"/>
  <c r="AZ686" i="2" a="1"/>
  <c r="AZ686" i="2" s="1"/>
  <c r="AS687" i="2" a="1"/>
  <c r="AS687" i="2"/>
  <c r="AT687" i="2" a="1"/>
  <c r="AT687" i="2" s="1"/>
  <c r="AU687" i="2" a="1"/>
  <c r="AU687" i="2"/>
  <c r="AV687" i="2" a="1"/>
  <c r="AV687" i="2" s="1"/>
  <c r="AW687" i="2" a="1"/>
  <c r="AW687" i="2"/>
  <c r="AX687" i="2" a="1"/>
  <c r="AX687" i="2" s="1"/>
  <c r="AY687" i="2" a="1"/>
  <c r="AY687" i="2"/>
  <c r="AZ687" i="2" a="1"/>
  <c r="AZ687" i="2" s="1"/>
  <c r="AS688" i="2" a="1"/>
  <c r="AS688" i="2" s="1"/>
  <c r="AT688" i="2" a="1"/>
  <c r="AT688" i="2" s="1"/>
  <c r="AU688" i="2" a="1"/>
  <c r="AU688" i="2" s="1"/>
  <c r="AV688" i="2" a="1"/>
  <c r="AV688" i="2" s="1"/>
  <c r="AW688" i="2" a="1"/>
  <c r="AW688" i="2" s="1"/>
  <c r="AX688" i="2" a="1"/>
  <c r="AX688" i="2"/>
  <c r="AY688" i="2" a="1"/>
  <c r="AY688" i="2" s="1"/>
  <c r="AZ688" i="2" a="1"/>
  <c r="AZ688" i="2"/>
  <c r="AS689" i="2" a="1"/>
  <c r="AS689" i="2" s="1"/>
  <c r="AT689" i="2" a="1"/>
  <c r="AT689" i="2" s="1"/>
  <c r="AU689" i="2" a="1"/>
  <c r="AU689" i="2" s="1"/>
  <c r="AV689" i="2" a="1"/>
  <c r="AV689" i="2"/>
  <c r="AW689" i="2" a="1"/>
  <c r="AW689" i="2" s="1"/>
  <c r="AX689" i="2" a="1"/>
  <c r="AX689" i="2" s="1"/>
  <c r="AY689" i="2" a="1"/>
  <c r="AY689" i="2" s="1"/>
  <c r="AZ689" i="2" a="1"/>
  <c r="AZ689" i="2" s="1"/>
  <c r="AS690" i="2" a="1"/>
  <c r="AS690" i="2"/>
  <c r="AT690" i="2" a="1"/>
  <c r="AT690" i="2" s="1"/>
  <c r="AU690" i="2" a="1"/>
  <c r="AU690" i="2"/>
  <c r="AV690" i="2" a="1"/>
  <c r="AV690" i="2" s="1"/>
  <c r="AW690" i="2" a="1"/>
  <c r="AW690" i="2"/>
  <c r="AX690" i="2" a="1"/>
  <c r="AX690" i="2" s="1"/>
  <c r="AY690" i="2" a="1"/>
  <c r="AY690" i="2" s="1"/>
  <c r="AZ690" i="2" a="1"/>
  <c r="AZ690" i="2" s="1"/>
  <c r="AS691" i="2" a="1"/>
  <c r="AS691" i="2"/>
  <c r="AT691" i="2" a="1"/>
  <c r="AT691" i="2" s="1"/>
  <c r="AU691" i="2" a="1"/>
  <c r="AU691" i="2" s="1"/>
  <c r="AV691" i="2" a="1"/>
  <c r="AV691" i="2" s="1"/>
  <c r="AW691" i="2" a="1"/>
  <c r="AW691" i="2" s="1"/>
  <c r="AX691" i="2" a="1"/>
  <c r="AX691" i="2"/>
  <c r="AY691" i="2" a="1"/>
  <c r="AY691" i="2" s="1"/>
  <c r="AZ691" i="2" a="1"/>
  <c r="AZ691" i="2"/>
  <c r="AS692" i="2" a="1"/>
  <c r="AS692" i="2" s="1"/>
  <c r="AT692" i="2" a="1"/>
  <c r="AT692" i="2" s="1"/>
  <c r="AU692" i="2" a="1"/>
  <c r="AU692" i="2" s="1"/>
  <c r="AV692" i="2" a="1"/>
  <c r="AV692" i="2" s="1"/>
  <c r="AW692" i="2" a="1"/>
  <c r="AW692" i="2" s="1"/>
  <c r="AX692" i="2" a="1"/>
  <c r="AX692" i="2"/>
  <c r="AY692" i="2" a="1"/>
  <c r="AY692" i="2" s="1"/>
  <c r="AZ692" i="2" a="1"/>
  <c r="AZ692" i="2" s="1"/>
  <c r="AS693" i="2" a="1"/>
  <c r="AS693" i="2"/>
  <c r="AT693" i="2" a="1"/>
  <c r="AT693" i="2" s="1"/>
  <c r="AU693" i="2" a="1"/>
  <c r="AU693" i="2"/>
  <c r="AV693" i="2" a="1"/>
  <c r="AV693" i="2" s="1"/>
  <c r="AW693" i="2" a="1"/>
  <c r="AW693" i="2"/>
  <c r="AX693" i="2" a="1"/>
  <c r="AX693" i="2" s="1"/>
  <c r="AY693" i="2" a="1"/>
  <c r="AY693" i="2" s="1"/>
  <c r="AZ693" i="2" a="1"/>
  <c r="AZ693" i="2" s="1"/>
  <c r="AS694" i="2" a="1"/>
  <c r="AS694" i="2" s="1"/>
  <c r="AT694" i="2" a="1"/>
  <c r="AT694" i="2" s="1"/>
  <c r="AU694" i="2" a="1"/>
  <c r="AU694" i="2"/>
  <c r="AV694" i="2" a="1"/>
  <c r="AV694" i="2" s="1"/>
  <c r="AW694" i="2" a="1"/>
  <c r="AW694" i="2" s="1"/>
  <c r="AX694" i="2" a="1"/>
  <c r="AX694" i="2"/>
  <c r="AY694" i="2" a="1"/>
  <c r="AY694" i="2" s="1"/>
  <c r="AZ694" i="2" a="1"/>
  <c r="AZ694" i="2"/>
  <c r="AS695" i="2" a="1"/>
  <c r="AS695" i="2" s="1"/>
  <c r="AT695" i="2" a="1"/>
  <c r="AT695" i="2" s="1"/>
  <c r="AU695" i="2" a="1"/>
  <c r="AU695" i="2" s="1"/>
  <c r="AV695" i="2" a="1"/>
  <c r="AV695" i="2" s="1"/>
  <c r="AW695" i="2" a="1"/>
  <c r="AW695" i="2" s="1"/>
  <c r="AX695" i="2" a="1"/>
  <c r="AX695" i="2" s="1"/>
  <c r="AY695" i="2" a="1"/>
  <c r="AY695" i="2" s="1"/>
  <c r="AZ695" i="2" a="1"/>
  <c r="AZ695" i="2" s="1"/>
  <c r="AS696" i="2" a="1"/>
  <c r="AS696" i="2"/>
  <c r="AT696" i="2" a="1"/>
  <c r="AT696" i="2" s="1"/>
  <c r="AU696" i="2" a="1"/>
  <c r="AU696" i="2"/>
  <c r="AV696" i="2" a="1"/>
  <c r="AV696" i="2" s="1"/>
  <c r="AW696" i="2" a="1"/>
  <c r="AW696" i="2"/>
  <c r="AX696" i="2" a="1"/>
  <c r="AX696" i="2" s="1"/>
  <c r="AY696" i="2" a="1"/>
  <c r="AY696" i="2"/>
  <c r="AZ696" i="2" a="1"/>
  <c r="AZ696" i="2" s="1"/>
  <c r="AS697" i="2" a="1"/>
  <c r="AS697" i="2" s="1"/>
  <c r="AT697" i="2" a="1"/>
  <c r="AT697" i="2" s="1"/>
  <c r="AU697" i="2" a="1"/>
  <c r="AU697" i="2" s="1"/>
  <c r="AV697" i="2" a="1"/>
  <c r="AV697" i="2" s="1"/>
  <c r="AW697" i="2" a="1"/>
  <c r="AW697" i="2" s="1"/>
  <c r="AX697" i="2" a="1"/>
  <c r="AX697" i="2"/>
  <c r="AY697" i="2" a="1"/>
  <c r="AY697" i="2" s="1"/>
  <c r="AZ697" i="2" a="1"/>
  <c r="AZ697" i="2"/>
  <c r="AS698" i="2" a="1"/>
  <c r="AS698" i="2" s="1"/>
  <c r="AT698" i="2" a="1"/>
  <c r="AT698" i="2" s="1"/>
  <c r="AU698" i="2" a="1"/>
  <c r="AU698" i="2" s="1"/>
  <c r="AV698" i="2" a="1"/>
  <c r="AV698" i="2"/>
  <c r="AW698" i="2" a="1"/>
  <c r="AW698" i="2" s="1"/>
  <c r="AX698" i="2" a="1"/>
  <c r="AX698" i="2" s="1"/>
  <c r="AY698" i="2" a="1"/>
  <c r="AY698" i="2" s="1"/>
  <c r="AZ698" i="2" a="1"/>
  <c r="AZ698" i="2" s="1"/>
  <c r="AS699" i="2" a="1"/>
  <c r="AS699" i="2"/>
  <c r="AT699" i="2" a="1"/>
  <c r="AT699" i="2" s="1"/>
  <c r="AU699" i="2" a="1"/>
  <c r="AU699" i="2"/>
  <c r="AV699" i="2" a="1"/>
  <c r="AV699" i="2" s="1"/>
  <c r="AW699" i="2" a="1"/>
  <c r="AW699" i="2"/>
  <c r="AX699" i="2" a="1"/>
  <c r="AX699" i="2" s="1"/>
  <c r="AY699" i="2" a="1"/>
  <c r="AY699" i="2" s="1"/>
  <c r="AZ699" i="2" a="1"/>
  <c r="AZ699" i="2" s="1"/>
  <c r="AS700" i="2" a="1"/>
  <c r="AS700" i="2"/>
  <c r="AT700" i="2" a="1"/>
  <c r="AT700" i="2" s="1"/>
  <c r="AU700" i="2" a="1"/>
  <c r="AU700" i="2" s="1"/>
  <c r="AV700" i="2" a="1"/>
  <c r="AV700" i="2" s="1"/>
  <c r="AW700" i="2" a="1"/>
  <c r="AW700" i="2" s="1"/>
  <c r="AX700" i="2" a="1"/>
  <c r="AX700" i="2"/>
  <c r="AY700" i="2" a="1"/>
  <c r="AY700" i="2" s="1"/>
  <c r="AZ700" i="2" a="1"/>
  <c r="AZ700" i="2"/>
  <c r="AS701" i="2" a="1"/>
  <c r="AS701" i="2" s="1"/>
  <c r="AT701" i="2" a="1"/>
  <c r="AT701" i="2" s="1"/>
  <c r="AU701" i="2" a="1"/>
  <c r="AU701" i="2" s="1"/>
  <c r="AV701" i="2" a="1"/>
  <c r="AV701" i="2" s="1"/>
  <c r="AW701" i="2" a="1"/>
  <c r="AW701" i="2" s="1"/>
  <c r="AX701" i="2" a="1"/>
  <c r="AX701" i="2"/>
  <c r="AY701" i="2" a="1"/>
  <c r="AY701" i="2" s="1"/>
  <c r="AZ701" i="2" a="1"/>
  <c r="AZ701" i="2" s="1"/>
  <c r="AS702" i="2" a="1"/>
  <c r="AS702" i="2"/>
  <c r="AT702" i="2" a="1"/>
  <c r="AT702" i="2" s="1"/>
  <c r="AU702" i="2" a="1"/>
  <c r="AU702" i="2"/>
  <c r="AV702" i="2" a="1"/>
  <c r="AV702" i="2" s="1"/>
  <c r="AW702" i="2" a="1"/>
  <c r="AW702" i="2"/>
  <c r="AX702" i="2" a="1"/>
  <c r="AX702" i="2" s="1"/>
  <c r="AY702" i="2" a="1"/>
  <c r="AY702" i="2" s="1"/>
  <c r="AZ702" i="2" a="1"/>
  <c r="AZ702" i="2" s="1"/>
  <c r="AS703" i="2" a="1"/>
  <c r="AS703" i="2" s="1"/>
  <c r="AT703" i="2" a="1"/>
  <c r="AT703" i="2" s="1"/>
  <c r="AU703" i="2" a="1"/>
  <c r="AU703" i="2"/>
  <c r="AV703" i="2" a="1"/>
  <c r="AV703" i="2" s="1"/>
  <c r="AW703" i="2" a="1"/>
  <c r="AW703" i="2" s="1"/>
  <c r="AX703" i="2" a="1"/>
  <c r="AX703" i="2"/>
  <c r="AY703" i="2" a="1"/>
  <c r="AY703" i="2" s="1"/>
  <c r="AZ703" i="2" a="1"/>
  <c r="AZ703" i="2"/>
  <c r="AS704" i="2" a="1"/>
  <c r="AS704" i="2" s="1"/>
  <c r="AT704" i="2" a="1"/>
  <c r="AT704" i="2" s="1"/>
  <c r="AU704" i="2" a="1"/>
  <c r="AU704" i="2" s="1"/>
  <c r="AV704" i="2" a="1"/>
  <c r="AV704" i="2" s="1"/>
  <c r="AW704" i="2" a="1"/>
  <c r="AW704" i="2" s="1"/>
  <c r="AX704" i="2" a="1"/>
  <c r="AX704" i="2" s="1"/>
  <c r="AY704" i="2" a="1"/>
  <c r="AY704" i="2" s="1"/>
  <c r="AZ704" i="2" a="1"/>
  <c r="AZ704" i="2" s="1"/>
  <c r="AS705" i="2" a="1"/>
  <c r="AS705" i="2"/>
  <c r="AT705" i="2" a="1"/>
  <c r="AT705" i="2" s="1"/>
  <c r="AU705" i="2" a="1"/>
  <c r="AU705" i="2"/>
  <c r="AV705" i="2" a="1"/>
  <c r="AV705" i="2" s="1"/>
  <c r="AW705" i="2" a="1"/>
  <c r="AW705" i="2"/>
  <c r="AX705" i="2" a="1"/>
  <c r="AX705" i="2" s="1"/>
  <c r="AY705" i="2" a="1"/>
  <c r="AY705" i="2"/>
  <c r="AZ705" i="2" a="1"/>
  <c r="AZ705" i="2" s="1"/>
  <c r="AS706" i="2" a="1"/>
  <c r="AS706" i="2" s="1"/>
  <c r="AT706" i="2" a="1"/>
  <c r="AT706" i="2" s="1"/>
  <c r="AU706" i="2" a="1"/>
  <c r="AU706" i="2" s="1"/>
  <c r="AV706" i="2" a="1"/>
  <c r="AV706" i="2" s="1"/>
  <c r="AW706" i="2" a="1"/>
  <c r="AW706" i="2" s="1"/>
  <c r="AX706" i="2" a="1"/>
  <c r="AX706" i="2"/>
  <c r="AY706" i="2" a="1"/>
  <c r="AY706" i="2" s="1"/>
  <c r="AZ706" i="2" a="1"/>
  <c r="AZ706" i="2"/>
  <c r="AS707" i="2" a="1"/>
  <c r="AS707" i="2" s="1"/>
  <c r="AT707" i="2" a="1"/>
  <c r="AT707" i="2" s="1"/>
  <c r="AU707" i="2" a="1"/>
  <c r="AU707" i="2" s="1"/>
  <c r="AV707" i="2" a="1"/>
  <c r="AV707" i="2"/>
  <c r="AW707" i="2" a="1"/>
  <c r="AW707" i="2" s="1"/>
  <c r="AX707" i="2" a="1"/>
  <c r="AX707" i="2" s="1"/>
  <c r="AY707" i="2" a="1"/>
  <c r="AY707" i="2" s="1"/>
  <c r="AZ707" i="2" a="1"/>
  <c r="AZ707" i="2" s="1"/>
  <c r="AS708" i="2" a="1"/>
  <c r="AS708" i="2"/>
  <c r="AT708" i="2" a="1"/>
  <c r="AT708" i="2" s="1"/>
  <c r="AU708" i="2" a="1"/>
  <c r="AU708" i="2"/>
  <c r="AV708" i="2" a="1"/>
  <c r="AV708" i="2" s="1"/>
  <c r="AW708" i="2" a="1"/>
  <c r="AW708" i="2"/>
  <c r="AX708" i="2" a="1"/>
  <c r="AX708" i="2" s="1"/>
  <c r="AY708" i="2" a="1"/>
  <c r="AY708" i="2" s="1"/>
  <c r="AZ708" i="2" a="1"/>
  <c r="AZ708" i="2" s="1"/>
  <c r="AS709" i="2" a="1"/>
  <c r="AS709" i="2"/>
  <c r="AT709" i="2" a="1"/>
  <c r="AT709" i="2" s="1"/>
  <c r="AU709" i="2" a="1"/>
  <c r="AU709" i="2" s="1"/>
  <c r="AV709" i="2" a="1"/>
  <c r="AV709" i="2" s="1"/>
  <c r="AW709" i="2" a="1"/>
  <c r="AW709" i="2" s="1"/>
  <c r="AX709" i="2" a="1"/>
  <c r="AX709" i="2"/>
  <c r="AY709" i="2" a="1"/>
  <c r="AY709" i="2" s="1"/>
  <c r="AZ709" i="2" a="1"/>
  <c r="AZ709" i="2"/>
  <c r="AS710" i="2" a="1"/>
  <c r="AS710" i="2" s="1"/>
  <c r="AT710" i="2" a="1"/>
  <c r="AT710" i="2" s="1"/>
  <c r="AU710" i="2" a="1"/>
  <c r="AU710" i="2" s="1"/>
  <c r="AV710" i="2" a="1"/>
  <c r="AV710" i="2" s="1"/>
  <c r="AW710" i="2" a="1"/>
  <c r="AW710" i="2" s="1"/>
  <c r="AX710" i="2" a="1"/>
  <c r="AX710" i="2"/>
  <c r="AY710" i="2" a="1"/>
  <c r="AY710" i="2" s="1"/>
  <c r="AZ710" i="2" a="1"/>
  <c r="AZ710" i="2" s="1"/>
  <c r="AS711" i="2" a="1"/>
  <c r="AS711" i="2"/>
  <c r="AT711" i="2" a="1"/>
  <c r="AT711" i="2" s="1"/>
  <c r="AU711" i="2" a="1"/>
  <c r="AU711" i="2"/>
  <c r="AV711" i="2" a="1"/>
  <c r="AV711" i="2" s="1"/>
  <c r="AW711" i="2" a="1"/>
  <c r="AW711" i="2"/>
  <c r="AX711" i="2" a="1"/>
  <c r="AX711" i="2" s="1"/>
  <c r="AY711" i="2" a="1"/>
  <c r="AY711" i="2" s="1"/>
  <c r="AZ711" i="2" a="1"/>
  <c r="AZ711" i="2" s="1"/>
  <c r="AS712" i="2" a="1"/>
  <c r="AS712" i="2" s="1"/>
  <c r="AT712" i="2" a="1"/>
  <c r="AT712" i="2" s="1"/>
  <c r="AU712" i="2" a="1"/>
  <c r="AU712" i="2"/>
  <c r="AV712" i="2" a="1"/>
  <c r="AV712" i="2" s="1"/>
  <c r="AW712" i="2" a="1"/>
  <c r="AW712" i="2" s="1"/>
  <c r="AX712" i="2" a="1"/>
  <c r="AX712" i="2"/>
  <c r="AY712" i="2" a="1"/>
  <c r="AY712" i="2" s="1"/>
  <c r="AZ712" i="2" a="1"/>
  <c r="AZ712" i="2"/>
  <c r="AS713" i="2" a="1"/>
  <c r="AS713" i="2" s="1"/>
  <c r="AT713" i="2" a="1"/>
  <c r="AT713" i="2" s="1"/>
  <c r="AU713" i="2" a="1"/>
  <c r="AU713" i="2" s="1"/>
  <c r="AV713" i="2" a="1"/>
  <c r="AV713" i="2" s="1"/>
  <c r="AW713" i="2" a="1"/>
  <c r="AW713" i="2" s="1"/>
  <c r="AX713" i="2" a="1"/>
  <c r="AX713" i="2" s="1"/>
  <c r="AY713" i="2" a="1"/>
  <c r="AY713" i="2" s="1"/>
  <c r="AZ713" i="2" a="1"/>
  <c r="AZ713" i="2" s="1"/>
  <c r="AS714" i="2" a="1"/>
  <c r="AS714" i="2"/>
  <c r="AT714" i="2" a="1"/>
  <c r="AT714" i="2" s="1"/>
  <c r="AU714" i="2" a="1"/>
  <c r="AU714" i="2"/>
  <c r="AV714" i="2" a="1"/>
  <c r="AV714" i="2" s="1"/>
  <c r="AW714" i="2" a="1"/>
  <c r="AW714" i="2"/>
  <c r="AX714" i="2" a="1"/>
  <c r="AX714" i="2" s="1"/>
  <c r="AY714" i="2" a="1"/>
  <c r="AY714" i="2"/>
  <c r="AZ714" i="2" a="1"/>
  <c r="AZ714" i="2" s="1"/>
  <c r="AS715" i="2" a="1"/>
  <c r="AS715" i="2" s="1"/>
  <c r="AT715" i="2" a="1"/>
  <c r="AT715" i="2" s="1"/>
  <c r="AU715" i="2" a="1"/>
  <c r="AU715" i="2" s="1"/>
  <c r="AV715" i="2" a="1"/>
  <c r="AV715" i="2" s="1"/>
  <c r="AW715" i="2" a="1"/>
  <c r="AW715" i="2" s="1"/>
  <c r="AX715" i="2" a="1"/>
  <c r="AX715" i="2"/>
  <c r="AY715" i="2" a="1"/>
  <c r="AY715" i="2" s="1"/>
  <c r="AZ715" i="2" a="1"/>
  <c r="AZ715" i="2"/>
  <c r="AS716" i="2" a="1"/>
  <c r="AS716" i="2" s="1"/>
  <c r="AT716" i="2" a="1"/>
  <c r="AT716" i="2" s="1"/>
  <c r="AU716" i="2" a="1"/>
  <c r="AU716" i="2" s="1"/>
  <c r="AV716" i="2" a="1"/>
  <c r="AV716" i="2"/>
  <c r="AW716" i="2" a="1"/>
  <c r="AW716" i="2" s="1"/>
  <c r="AX716" i="2" a="1"/>
  <c r="AX716" i="2" s="1"/>
  <c r="AY716" i="2" a="1"/>
  <c r="AY716" i="2" s="1"/>
  <c r="AZ716" i="2" a="1"/>
  <c r="AZ716" i="2" s="1"/>
  <c r="AS717" i="2" a="1"/>
  <c r="AS717" i="2"/>
  <c r="AT717" i="2" a="1"/>
  <c r="AT717" i="2" s="1"/>
  <c r="AU717" i="2" a="1"/>
  <c r="AU717" i="2"/>
  <c r="AV717" i="2" a="1"/>
  <c r="AV717" i="2" s="1"/>
  <c r="AW717" i="2" a="1"/>
  <c r="AW717" i="2"/>
  <c r="AX717" i="2" a="1"/>
  <c r="AX717" i="2" s="1"/>
  <c r="AY717" i="2" a="1"/>
  <c r="AY717" i="2" s="1"/>
  <c r="AZ717" i="2" a="1"/>
  <c r="AZ717" i="2" s="1"/>
  <c r="AS718" i="2" a="1"/>
  <c r="AS718" i="2"/>
  <c r="AT718" i="2" a="1"/>
  <c r="AT718" i="2" s="1"/>
  <c r="AU718" i="2" a="1"/>
  <c r="AU718" i="2" s="1"/>
  <c r="AV718" i="2" a="1"/>
  <c r="AV718" i="2" s="1"/>
  <c r="AW718" i="2" a="1"/>
  <c r="AW718" i="2" s="1"/>
  <c r="AX718" i="2" a="1"/>
  <c r="AX718" i="2"/>
  <c r="AY718" i="2" a="1"/>
  <c r="AY718" i="2" s="1"/>
  <c r="AZ718" i="2" a="1"/>
  <c r="AZ718" i="2"/>
  <c r="AS719" i="2" a="1"/>
  <c r="AS719" i="2" s="1"/>
  <c r="AT719" i="2" a="1"/>
  <c r="AT719" i="2" s="1"/>
  <c r="AU719" i="2" a="1"/>
  <c r="AU719" i="2" s="1"/>
  <c r="AV719" i="2" a="1"/>
  <c r="AV719" i="2" s="1"/>
  <c r="AW719" i="2" a="1"/>
  <c r="AW719" i="2" s="1"/>
  <c r="AX719" i="2" a="1"/>
  <c r="AX719" i="2"/>
  <c r="AY719" i="2" a="1"/>
  <c r="AY719" i="2" s="1"/>
  <c r="AZ719" i="2" a="1"/>
  <c r="AZ719" i="2" s="1"/>
  <c r="AS720" i="2" a="1"/>
  <c r="AS720" i="2"/>
  <c r="AT720" i="2" a="1"/>
  <c r="AT720" i="2" s="1"/>
  <c r="AU720" i="2" a="1"/>
  <c r="AU720" i="2"/>
  <c r="AV720" i="2" a="1"/>
  <c r="AV720" i="2" s="1"/>
  <c r="AW720" i="2" a="1"/>
  <c r="AW720" i="2"/>
  <c r="AX720" i="2" a="1"/>
  <c r="AX720" i="2" s="1"/>
  <c r="AY720" i="2" a="1"/>
  <c r="AY720" i="2" s="1"/>
  <c r="AZ720" i="2" a="1"/>
  <c r="AZ720" i="2" s="1"/>
  <c r="AS721" i="2" a="1"/>
  <c r="AS721" i="2" s="1"/>
  <c r="AT721" i="2" a="1"/>
  <c r="AT721" i="2" s="1"/>
  <c r="AU721" i="2" a="1"/>
  <c r="AU721" i="2"/>
  <c r="AV721" i="2" a="1"/>
  <c r="AV721" i="2" s="1"/>
  <c r="AW721" i="2" a="1"/>
  <c r="AW721" i="2" s="1"/>
  <c r="AX721" i="2" a="1"/>
  <c r="AX721" i="2"/>
  <c r="AY721" i="2" a="1"/>
  <c r="AY721" i="2" s="1"/>
  <c r="AZ721" i="2" a="1"/>
  <c r="AZ721" i="2"/>
  <c r="AS722" i="2" a="1"/>
  <c r="AS722" i="2" s="1"/>
  <c r="AT722" i="2" a="1"/>
  <c r="AT722" i="2" s="1"/>
  <c r="AU722" i="2" a="1"/>
  <c r="AU722" i="2" s="1"/>
  <c r="AV722" i="2" a="1"/>
  <c r="AV722" i="2" s="1"/>
  <c r="AW722" i="2" a="1"/>
  <c r="AW722" i="2" s="1"/>
  <c r="AX722" i="2" a="1"/>
  <c r="AX722" i="2" s="1"/>
  <c r="AY722" i="2" a="1"/>
  <c r="AY722" i="2" s="1"/>
  <c r="AZ722" i="2" a="1"/>
  <c r="AZ722" i="2" s="1"/>
  <c r="AS723" i="2" a="1"/>
  <c r="AS723" i="2"/>
  <c r="AT723" i="2" a="1"/>
  <c r="AT723" i="2" s="1"/>
  <c r="AU723" i="2" a="1"/>
  <c r="AU723" i="2"/>
  <c r="AV723" i="2" a="1"/>
  <c r="AV723" i="2" s="1"/>
  <c r="AW723" i="2" a="1"/>
  <c r="AW723" i="2"/>
  <c r="AX723" i="2" a="1"/>
  <c r="AX723" i="2" s="1"/>
  <c r="AY723" i="2" a="1"/>
  <c r="AY723" i="2"/>
  <c r="AZ723" i="2" a="1"/>
  <c r="AZ723" i="2" s="1"/>
  <c r="AS724" i="2" a="1"/>
  <c r="AS724" i="2" s="1"/>
  <c r="AT724" i="2" a="1"/>
  <c r="AT724" i="2" s="1"/>
  <c r="AU724" i="2" a="1"/>
  <c r="AU724" i="2" s="1"/>
  <c r="AV724" i="2" a="1"/>
  <c r="AV724" i="2" s="1"/>
  <c r="AW724" i="2" a="1"/>
  <c r="AW724" i="2" s="1"/>
  <c r="AX724" i="2" a="1"/>
  <c r="AX724" i="2"/>
  <c r="AY724" i="2" a="1"/>
  <c r="AY724" i="2" s="1"/>
  <c r="AZ724" i="2" a="1"/>
  <c r="AZ724" i="2"/>
  <c r="AS725" i="2" a="1"/>
  <c r="AS725" i="2" s="1"/>
  <c r="AT725" i="2" a="1"/>
  <c r="AT725" i="2" s="1"/>
  <c r="AU725" i="2" a="1"/>
  <c r="AU725" i="2" s="1"/>
  <c r="AV725" i="2" a="1"/>
  <c r="AV725" i="2"/>
  <c r="AW725" i="2" a="1"/>
  <c r="AW725" i="2" s="1"/>
  <c r="AX725" i="2" a="1"/>
  <c r="AX725" i="2" s="1"/>
  <c r="AY725" i="2" a="1"/>
  <c r="AY725" i="2" s="1"/>
  <c r="AZ725" i="2" a="1"/>
  <c r="AZ725" i="2" s="1"/>
  <c r="AS726" i="2" a="1"/>
  <c r="AS726" i="2"/>
  <c r="AT726" i="2" a="1"/>
  <c r="AT726" i="2" s="1"/>
  <c r="AU726" i="2" a="1"/>
  <c r="AU726" i="2"/>
  <c r="AV726" i="2" a="1"/>
  <c r="AV726" i="2" s="1"/>
  <c r="AW726" i="2" a="1"/>
  <c r="AW726" i="2"/>
  <c r="AX726" i="2" a="1"/>
  <c r="AX726" i="2" s="1"/>
  <c r="AY726" i="2" a="1"/>
  <c r="AY726" i="2" s="1"/>
  <c r="AZ726" i="2" a="1"/>
  <c r="AZ726" i="2" s="1"/>
  <c r="AS727" i="2" a="1"/>
  <c r="AS727" i="2"/>
  <c r="AT727" i="2" a="1"/>
  <c r="AT727" i="2" s="1"/>
  <c r="AU727" i="2" a="1"/>
  <c r="AU727" i="2" s="1"/>
  <c r="AV727" i="2" a="1"/>
  <c r="AV727" i="2" s="1"/>
  <c r="AW727" i="2" a="1"/>
  <c r="AW727" i="2"/>
  <c r="AX727" i="2" a="1"/>
  <c r="AX727" i="2"/>
  <c r="AY727" i="2" a="1"/>
  <c r="AY727" i="2" s="1"/>
  <c r="AZ727" i="2" a="1"/>
  <c r="AZ727" i="2"/>
  <c r="AS728" i="2" a="1"/>
  <c r="AS728" i="2" s="1"/>
  <c r="AT728" i="2" a="1"/>
  <c r="AT728" i="2" s="1"/>
  <c r="AU728" i="2" a="1"/>
  <c r="AU728" i="2" s="1"/>
  <c r="AV728" i="2" a="1"/>
  <c r="AV728" i="2" s="1"/>
  <c r="AW728" i="2" a="1"/>
  <c r="AW728" i="2" s="1"/>
  <c r="AX728" i="2" a="1"/>
  <c r="AX728" i="2"/>
  <c r="AY728" i="2" a="1"/>
  <c r="AY728" i="2" s="1"/>
  <c r="AZ728" i="2" a="1"/>
  <c r="AZ728" i="2" s="1"/>
  <c r="AS729" i="2" a="1"/>
  <c r="AS729" i="2"/>
  <c r="AT729" i="2" a="1"/>
  <c r="AT729" i="2"/>
  <c r="AU729" i="2" a="1"/>
  <c r="AU729" i="2"/>
  <c r="AV729" i="2" a="1"/>
  <c r="AV729" i="2" s="1"/>
  <c r="AW729" i="2" a="1"/>
  <c r="AW729" i="2"/>
  <c r="AX729" i="2" a="1"/>
  <c r="AX729" i="2" s="1"/>
  <c r="AY729" i="2" a="1"/>
  <c r="AY729" i="2" s="1"/>
  <c r="AZ729" i="2" a="1"/>
  <c r="AZ729" i="2" s="1"/>
  <c r="AS730" i="2" a="1"/>
  <c r="AS730" i="2" s="1"/>
  <c r="AT730" i="2" a="1"/>
  <c r="AT730" i="2" s="1"/>
  <c r="AU730" i="2" a="1"/>
  <c r="AU730" i="2"/>
  <c r="AV730" i="2" a="1"/>
  <c r="AV730" i="2" s="1"/>
  <c r="AW730" i="2" a="1"/>
  <c r="AW730" i="2" s="1"/>
  <c r="AX730" i="2" a="1"/>
  <c r="AX730" i="2"/>
  <c r="AY730" i="2" a="1"/>
  <c r="AY730" i="2"/>
  <c r="AZ730" i="2" a="1"/>
  <c r="AZ730" i="2"/>
  <c r="AS731" i="2" a="1"/>
  <c r="AS731" i="2" s="1"/>
  <c r="AT731" i="2" a="1"/>
  <c r="AT731" i="2" s="1"/>
  <c r="AU731" i="2" a="1"/>
  <c r="AU731" i="2" s="1"/>
  <c r="AV731" i="2" a="1"/>
  <c r="AV731" i="2" s="1"/>
  <c r="AW731" i="2" a="1"/>
  <c r="AW731" i="2" s="1"/>
  <c r="AX731" i="2" a="1"/>
  <c r="AX731" i="2" s="1"/>
  <c r="AY731" i="2" a="1"/>
  <c r="AY731" i="2" s="1"/>
  <c r="AZ731" i="2" a="1"/>
  <c r="AZ731" i="2" s="1"/>
  <c r="AS732" i="2" a="1"/>
  <c r="AS732" i="2"/>
  <c r="AT732" i="2" a="1"/>
  <c r="AT732" i="2" s="1"/>
  <c r="AU732" i="2" a="1"/>
  <c r="AU732" i="2"/>
  <c r="AV732" i="2" a="1"/>
  <c r="AV732" i="2"/>
  <c r="AW732" i="2" a="1"/>
  <c r="AW732" i="2"/>
  <c r="AX732" i="2" a="1"/>
  <c r="AX732" i="2" s="1"/>
  <c r="AY732" i="2" a="1"/>
  <c r="AY732" i="2"/>
  <c r="AZ732" i="2" a="1"/>
  <c r="AZ732" i="2" s="1"/>
  <c r="AS733" i="2" a="1"/>
  <c r="AS733" i="2" s="1"/>
  <c r="AT733" i="2" a="1"/>
  <c r="AT733" i="2" s="1"/>
  <c r="AU733" i="2" a="1"/>
  <c r="AU733" i="2" s="1"/>
  <c r="AV733" i="2" a="1"/>
  <c r="AV733" i="2" s="1"/>
  <c r="AW733" i="2" a="1"/>
  <c r="AW733" i="2" s="1"/>
  <c r="AX733" i="2" a="1"/>
  <c r="AX733" i="2"/>
  <c r="AY733" i="2" a="1"/>
  <c r="AY733" i="2" s="1"/>
  <c r="AZ733" i="2" a="1"/>
  <c r="AZ733" i="2"/>
  <c r="AS734" i="2" a="1"/>
  <c r="AS734" i="2"/>
  <c r="AT734" i="2" a="1"/>
  <c r="AT734" i="2" s="1"/>
  <c r="AU734" i="2" a="1"/>
  <c r="AU734" i="2" s="1"/>
  <c r="AV734" i="2" a="1"/>
  <c r="AV734" i="2"/>
  <c r="AW734" i="2" a="1"/>
  <c r="AW734" i="2" s="1"/>
  <c r="AX734" i="2" a="1"/>
  <c r="AX734" i="2" s="1"/>
  <c r="AY734" i="2" a="1"/>
  <c r="AY734" i="2" s="1"/>
  <c r="AZ734" i="2" a="1"/>
  <c r="AZ734" i="2" s="1"/>
  <c r="AS735" i="2" a="1"/>
  <c r="AS735" i="2"/>
  <c r="AT735" i="2" a="1"/>
  <c r="AT735" i="2" s="1"/>
  <c r="AU735" i="2" a="1"/>
  <c r="AU735" i="2"/>
  <c r="AV735" i="2" a="1"/>
  <c r="AV735" i="2" s="1"/>
  <c r="AW735" i="2" a="1"/>
  <c r="AW735" i="2"/>
  <c r="AX735" i="2" a="1"/>
  <c r="AX735" i="2" s="1"/>
  <c r="AY735" i="2" a="1"/>
  <c r="AY735" i="2" s="1"/>
  <c r="AZ735" i="2" a="1"/>
  <c r="AZ735" i="2" s="1"/>
  <c r="AS736" i="2" a="1"/>
  <c r="AS736" i="2"/>
  <c r="AT736" i="2" a="1"/>
  <c r="AT736" i="2" s="1"/>
  <c r="AU736" i="2" a="1"/>
  <c r="AU736" i="2" s="1"/>
  <c r="AV736" i="2" a="1"/>
  <c r="AV736" i="2" s="1"/>
  <c r="AW736" i="2" a="1"/>
  <c r="AW736" i="2"/>
  <c r="AX736" i="2" a="1"/>
  <c r="AX736" i="2"/>
  <c r="AY736" i="2" a="1"/>
  <c r="AY736" i="2" s="1"/>
  <c r="AZ736" i="2" a="1"/>
  <c r="AZ736" i="2"/>
  <c r="AS737" i="2" a="1"/>
  <c r="AS737" i="2" s="1"/>
  <c r="AT737" i="2" a="1"/>
  <c r="AT737" i="2" s="1"/>
  <c r="AU737" i="2" a="1"/>
  <c r="AU737" i="2" s="1"/>
  <c r="AV737" i="2" a="1"/>
  <c r="AV737" i="2" s="1"/>
  <c r="AW737" i="2" a="1"/>
  <c r="AW737" i="2" s="1"/>
  <c r="AX737" i="2" a="1"/>
  <c r="AX737" i="2"/>
  <c r="AY737" i="2" a="1"/>
  <c r="AY737" i="2" s="1"/>
  <c r="AZ737" i="2" a="1"/>
  <c r="AZ737" i="2" s="1"/>
  <c r="AS738" i="2" a="1"/>
  <c r="AS738" i="2"/>
  <c r="AT738" i="2" a="1"/>
  <c r="AT738" i="2"/>
  <c r="AU738" i="2" a="1"/>
  <c r="AU738" i="2"/>
  <c r="AV738" i="2" a="1"/>
  <c r="AV738" i="2" s="1"/>
  <c r="AW738" i="2" a="1"/>
  <c r="AW738" i="2"/>
  <c r="AX738" i="2" a="1"/>
  <c r="AX738" i="2" s="1"/>
  <c r="AY738" i="2" a="1"/>
  <c r="AY738" i="2" s="1"/>
  <c r="AZ738" i="2" a="1"/>
  <c r="AZ738" i="2" s="1"/>
  <c r="AS739" i="2" a="1"/>
  <c r="AS739" i="2" s="1"/>
  <c r="AT739" i="2" a="1"/>
  <c r="AT739" i="2" s="1"/>
  <c r="AU739" i="2" a="1"/>
  <c r="AU739" i="2"/>
  <c r="AV739" i="2" a="1"/>
  <c r="AV739" i="2" s="1"/>
  <c r="AW739" i="2" a="1"/>
  <c r="AW739" i="2" s="1"/>
  <c r="AX739" i="2" a="1"/>
  <c r="AX739" i="2"/>
  <c r="AY739" i="2" a="1"/>
  <c r="AY739" i="2"/>
  <c r="AZ739" i="2" a="1"/>
  <c r="AZ739" i="2"/>
  <c r="AS740" i="2" a="1"/>
  <c r="AS740" i="2" s="1"/>
  <c r="AT740" i="2" a="1"/>
  <c r="AT740" i="2" s="1"/>
  <c r="AU740" i="2" a="1"/>
  <c r="AU740" i="2" s="1"/>
  <c r="AV740" i="2" a="1"/>
  <c r="AV740" i="2" s="1"/>
  <c r="AW740" i="2" a="1"/>
  <c r="AW740" i="2" s="1"/>
  <c r="AX740" i="2" a="1"/>
  <c r="AX740" i="2" s="1"/>
  <c r="AY740" i="2" a="1"/>
  <c r="AY740" i="2" s="1"/>
  <c r="AZ740" i="2" a="1"/>
  <c r="AZ740" i="2" s="1"/>
  <c r="AS741" i="2" a="1"/>
  <c r="AS741" i="2"/>
  <c r="AT741" i="2" a="1"/>
  <c r="AT741" i="2" s="1"/>
  <c r="AU741" i="2" a="1"/>
  <c r="AU741" i="2"/>
  <c r="AV741" i="2" a="1"/>
  <c r="AV741" i="2"/>
  <c r="AW741" i="2" a="1"/>
  <c r="AW741" i="2"/>
  <c r="AX741" i="2" a="1"/>
  <c r="AX741" i="2" s="1"/>
  <c r="AY741" i="2" a="1"/>
  <c r="AY741" i="2"/>
  <c r="AZ741" i="2" a="1"/>
  <c r="AZ741" i="2" s="1"/>
  <c r="AS742" i="2" a="1"/>
  <c r="AS742" i="2" s="1"/>
  <c r="AT742" i="2" a="1"/>
  <c r="AT742" i="2" s="1"/>
  <c r="AU742" i="2" a="1"/>
  <c r="AU742" i="2" s="1"/>
  <c r="AV742" i="2" a="1"/>
  <c r="AV742" i="2" s="1"/>
  <c r="AW742" i="2" a="1"/>
  <c r="AW742" i="2" s="1"/>
  <c r="AX742" i="2" a="1"/>
  <c r="AX742" i="2"/>
  <c r="AY742" i="2" a="1"/>
  <c r="AY742" i="2" s="1"/>
  <c r="AZ742" i="2" a="1"/>
  <c r="AZ742" i="2"/>
  <c r="AS743" i="2" a="1"/>
  <c r="AS743" i="2"/>
  <c r="AT743" i="2" a="1"/>
  <c r="AT743" i="2" s="1"/>
  <c r="AU743" i="2" a="1"/>
  <c r="AU743" i="2" s="1"/>
  <c r="AV743" i="2" a="1"/>
  <c r="AV743" i="2"/>
  <c r="AW743" i="2" a="1"/>
  <c r="AW743" i="2" s="1"/>
  <c r="AX743" i="2" a="1"/>
  <c r="AX743" i="2" s="1"/>
  <c r="AY743" i="2" a="1"/>
  <c r="AY743" i="2" s="1"/>
  <c r="AZ743" i="2" a="1"/>
  <c r="AZ743" i="2" s="1"/>
  <c r="AS744" i="2" a="1"/>
  <c r="AS744" i="2"/>
  <c r="AT744" i="2" a="1"/>
  <c r="AT744" i="2" s="1"/>
  <c r="AU744" i="2" a="1"/>
  <c r="AU744" i="2"/>
  <c r="AV744" i="2" a="1"/>
  <c r="AV744" i="2" s="1"/>
  <c r="AW744" i="2" a="1"/>
  <c r="AW744" i="2"/>
  <c r="AX744" i="2" a="1"/>
  <c r="AX744" i="2" s="1"/>
  <c r="AY744" i="2" a="1"/>
  <c r="AY744" i="2" s="1"/>
  <c r="AZ744" i="2" a="1"/>
  <c r="AZ744" i="2" s="1"/>
  <c r="AS745" i="2" a="1"/>
  <c r="AS745" i="2"/>
  <c r="AT745" i="2" a="1"/>
  <c r="AT745" i="2" s="1"/>
  <c r="AU745" i="2" a="1"/>
  <c r="AU745" i="2" s="1"/>
  <c r="AV745" i="2" a="1"/>
  <c r="AV745" i="2" s="1"/>
  <c r="AW745" i="2" a="1"/>
  <c r="AW745" i="2"/>
  <c r="AX745" i="2" a="1"/>
  <c r="AX745" i="2"/>
  <c r="AY745" i="2" a="1"/>
  <c r="AY745" i="2" s="1"/>
  <c r="AZ745" i="2" a="1"/>
  <c r="AZ745" i="2"/>
  <c r="AS746" i="2" a="1"/>
  <c r="AS746" i="2" s="1"/>
  <c r="AT746" i="2" a="1"/>
  <c r="AT746" i="2" s="1"/>
  <c r="AU746" i="2" a="1"/>
  <c r="AU746" i="2" s="1"/>
  <c r="AV746" i="2" a="1"/>
  <c r="AV746" i="2" s="1"/>
  <c r="AW746" i="2" a="1"/>
  <c r="AW746" i="2" s="1"/>
  <c r="AX746" i="2" a="1"/>
  <c r="AX746" i="2"/>
  <c r="AY746" i="2" a="1"/>
  <c r="AY746" i="2" s="1"/>
  <c r="AZ746" i="2" a="1"/>
  <c r="AZ746" i="2" s="1"/>
  <c r="AS747" i="2" a="1"/>
  <c r="AS747" i="2"/>
  <c r="AT747" i="2" a="1"/>
  <c r="AT747" i="2"/>
  <c r="AU747" i="2" a="1"/>
  <c r="AU747" i="2"/>
  <c r="AV747" i="2" a="1"/>
  <c r="AV747" i="2" s="1"/>
  <c r="AW747" i="2" a="1"/>
  <c r="AW747" i="2"/>
  <c r="AX747" i="2" a="1"/>
  <c r="AX747" i="2" s="1"/>
  <c r="AY747" i="2" a="1"/>
  <c r="AY747" i="2" s="1"/>
  <c r="AZ747" i="2" a="1"/>
  <c r="AZ747" i="2" s="1"/>
  <c r="AS748" i="2" a="1"/>
  <c r="AS748" i="2" s="1"/>
  <c r="AT748" i="2" a="1"/>
  <c r="AT748" i="2" s="1"/>
  <c r="AU748" i="2" a="1"/>
  <c r="AU748" i="2"/>
  <c r="AV748" i="2" a="1"/>
  <c r="AV748" i="2" s="1"/>
  <c r="AW748" i="2" a="1"/>
  <c r="AW748" i="2" s="1"/>
  <c r="AX748" i="2" a="1"/>
  <c r="AX748" i="2"/>
  <c r="AY748" i="2" a="1"/>
  <c r="AY748" i="2"/>
  <c r="AZ748" i="2" a="1"/>
  <c r="AZ748" i="2"/>
  <c r="AS749" i="2" a="1"/>
  <c r="AS749" i="2" s="1"/>
  <c r="AT749" i="2" a="1"/>
  <c r="AT749" i="2" s="1"/>
  <c r="AU749" i="2" a="1"/>
  <c r="AU749" i="2" s="1"/>
  <c r="AV749" i="2" a="1"/>
  <c r="AV749" i="2" s="1"/>
  <c r="AW749" i="2" a="1"/>
  <c r="AW749" i="2" s="1"/>
  <c r="AX749" i="2" a="1"/>
  <c r="AX749" i="2" s="1"/>
  <c r="AY749" i="2" a="1"/>
  <c r="AY749" i="2" s="1"/>
  <c r="AZ749" i="2" a="1"/>
  <c r="AZ749" i="2" s="1"/>
  <c r="AS750" i="2" a="1"/>
  <c r="AS750" i="2"/>
  <c r="AT750" i="2" a="1"/>
  <c r="AT750" i="2" s="1"/>
  <c r="AU750" i="2" a="1"/>
  <c r="AU750" i="2"/>
  <c r="AV750" i="2" a="1"/>
  <c r="AV750" i="2"/>
  <c r="AW750" i="2" a="1"/>
  <c r="AW750" i="2"/>
  <c r="AX750" i="2" a="1"/>
  <c r="AX750" i="2" s="1"/>
  <c r="AY750" i="2" a="1"/>
  <c r="AY750" i="2"/>
  <c r="AZ750" i="2" a="1"/>
  <c r="AZ750" i="2" s="1"/>
  <c r="AS751" i="2" a="1"/>
  <c r="AS751" i="2" s="1"/>
  <c r="AT751" i="2" a="1"/>
  <c r="AT751" i="2" s="1"/>
  <c r="AU751" i="2" a="1"/>
  <c r="AU751" i="2" s="1"/>
  <c r="AV751" i="2" a="1"/>
  <c r="AV751" i="2" s="1"/>
  <c r="AW751" i="2" a="1"/>
  <c r="AW751" i="2" s="1"/>
  <c r="AX751" i="2" a="1"/>
  <c r="AX751" i="2"/>
  <c r="AY751" i="2" a="1"/>
  <c r="AY751" i="2" s="1"/>
  <c r="AZ751" i="2" a="1"/>
  <c r="AZ751" i="2"/>
  <c r="AS752" i="2" a="1"/>
  <c r="AS752" i="2"/>
  <c r="AT752" i="2" a="1"/>
  <c r="AT752" i="2" s="1"/>
  <c r="AU752" i="2" a="1"/>
  <c r="AU752" i="2" s="1"/>
  <c r="AV752" i="2" a="1"/>
  <c r="AV752" i="2"/>
  <c r="AW752" i="2" a="1"/>
  <c r="AW752" i="2" s="1"/>
  <c r="AX752" i="2" a="1"/>
  <c r="AX752" i="2" s="1"/>
  <c r="AY752" i="2" a="1"/>
  <c r="AY752" i="2" s="1"/>
  <c r="AZ752" i="2" a="1"/>
  <c r="AZ752" i="2" s="1"/>
  <c r="AS753" i="2" a="1"/>
  <c r="AS753" i="2"/>
  <c r="AT753" i="2" a="1"/>
  <c r="AT753" i="2" s="1"/>
  <c r="AU753" i="2" a="1"/>
  <c r="AU753" i="2"/>
  <c r="AV753" i="2" a="1"/>
  <c r="AV753" i="2" s="1"/>
  <c r="AW753" i="2" a="1"/>
  <c r="AW753" i="2"/>
  <c r="AX753" i="2" a="1"/>
  <c r="AX753" i="2" s="1"/>
  <c r="AY753" i="2" a="1"/>
  <c r="AY753" i="2" s="1"/>
  <c r="AZ753" i="2" a="1"/>
  <c r="AZ753" i="2" s="1"/>
  <c r="AS754" i="2" a="1"/>
  <c r="AS754" i="2"/>
  <c r="AT754" i="2" a="1"/>
  <c r="AT754" i="2" s="1"/>
  <c r="AU754" i="2" a="1"/>
  <c r="AU754" i="2" s="1"/>
  <c r="AV754" i="2" a="1"/>
  <c r="AV754" i="2" s="1"/>
  <c r="AW754" i="2" a="1"/>
  <c r="AW754" i="2"/>
  <c r="AX754" i="2" a="1"/>
  <c r="AX754" i="2"/>
  <c r="AY754" i="2" a="1"/>
  <c r="AY754" i="2" s="1"/>
  <c r="AZ754" i="2" a="1"/>
  <c r="AZ754" i="2"/>
  <c r="AS755" i="2" a="1"/>
  <c r="AS755" i="2" s="1"/>
  <c r="AT755" i="2" a="1"/>
  <c r="AT755" i="2" s="1"/>
  <c r="AU755" i="2" a="1"/>
  <c r="AU755" i="2" s="1"/>
  <c r="AV755" i="2" a="1"/>
  <c r="AV755" i="2" s="1"/>
  <c r="AW755" i="2" a="1"/>
  <c r="AW755" i="2" s="1"/>
  <c r="AX755" i="2" a="1"/>
  <c r="AX755" i="2"/>
  <c r="AY755" i="2" a="1"/>
  <c r="AY755" i="2" s="1"/>
  <c r="AZ755" i="2" a="1"/>
  <c r="AZ755" i="2" s="1"/>
  <c r="AS756" i="2" a="1"/>
  <c r="AS756" i="2"/>
  <c r="AT756" i="2" a="1"/>
  <c r="AT756" i="2"/>
  <c r="AU756" i="2" a="1"/>
  <c r="AU756" i="2"/>
  <c r="AV756" i="2" a="1"/>
  <c r="AV756" i="2" s="1"/>
  <c r="AW756" i="2" a="1"/>
  <c r="AW756" i="2"/>
  <c r="AX756" i="2" a="1"/>
  <c r="AX756" i="2" s="1"/>
  <c r="AY756" i="2" a="1"/>
  <c r="AY756" i="2" s="1"/>
  <c r="AZ756" i="2" a="1"/>
  <c r="AZ756" i="2" s="1"/>
  <c r="AS757" i="2" a="1"/>
  <c r="AS757" i="2" s="1"/>
  <c r="AT757" i="2" a="1"/>
  <c r="AT757" i="2" s="1"/>
  <c r="AU757" i="2" a="1"/>
  <c r="AU757" i="2"/>
  <c r="AV757" i="2" a="1"/>
  <c r="AV757" i="2" s="1"/>
  <c r="AW757" i="2" a="1"/>
  <c r="AW757" i="2" s="1"/>
  <c r="AX757" i="2" a="1"/>
  <c r="AX757" i="2"/>
  <c r="AY757" i="2" a="1"/>
  <c r="AY757" i="2"/>
  <c r="AZ757" i="2" a="1"/>
  <c r="AZ757" i="2"/>
  <c r="AS758" i="2" a="1"/>
  <c r="AS758" i="2" s="1"/>
  <c r="AT758" i="2" a="1"/>
  <c r="AT758" i="2" s="1"/>
  <c r="AU758" i="2" a="1"/>
  <c r="AU758" i="2" s="1"/>
  <c r="AV758" i="2" a="1"/>
  <c r="AV758" i="2" s="1"/>
  <c r="AW758" i="2" a="1"/>
  <c r="AW758" i="2" s="1"/>
  <c r="AX758" i="2" a="1"/>
  <c r="AX758" i="2" s="1"/>
  <c r="AY758" i="2" a="1"/>
  <c r="AY758" i="2" s="1"/>
  <c r="AZ758" i="2" a="1"/>
  <c r="AZ758" i="2" s="1"/>
  <c r="AS759" i="2" a="1"/>
  <c r="AS759" i="2"/>
  <c r="AT759" i="2" a="1"/>
  <c r="AT759" i="2" s="1"/>
  <c r="AU759" i="2" a="1"/>
  <c r="AU759" i="2"/>
  <c r="AV759" i="2" a="1"/>
  <c r="AV759" i="2"/>
  <c r="AW759" i="2" a="1"/>
  <c r="AW759" i="2"/>
  <c r="AX759" i="2" a="1"/>
  <c r="AX759" i="2" s="1"/>
  <c r="AY759" i="2" a="1"/>
  <c r="AY759" i="2"/>
  <c r="AZ759" i="2" a="1"/>
  <c r="AZ759" i="2" s="1"/>
  <c r="AS760" i="2" a="1"/>
  <c r="AS760" i="2" s="1"/>
  <c r="AT760" i="2" a="1"/>
  <c r="AT760" i="2" s="1"/>
  <c r="AU760" i="2" a="1"/>
  <c r="AU760" i="2" s="1"/>
  <c r="AV760" i="2" a="1"/>
  <c r="AV760" i="2" s="1"/>
  <c r="AW760" i="2" a="1"/>
  <c r="AW760" i="2" s="1"/>
  <c r="AX760" i="2" a="1"/>
  <c r="AX760" i="2"/>
  <c r="AY760" i="2" a="1"/>
  <c r="AY760" i="2" s="1"/>
  <c r="AZ760" i="2" a="1"/>
  <c r="AZ760" i="2"/>
  <c r="AS761" i="2" a="1"/>
  <c r="AS761" i="2"/>
  <c r="AT761" i="2" a="1"/>
  <c r="AT761" i="2" s="1"/>
  <c r="AU761" i="2" a="1"/>
  <c r="AU761" i="2" s="1"/>
  <c r="AV761" i="2" a="1"/>
  <c r="AV761" i="2"/>
  <c r="AW761" i="2" a="1"/>
  <c r="AW761" i="2" s="1"/>
  <c r="AX761" i="2" a="1"/>
  <c r="AX761" i="2" s="1"/>
  <c r="AY761" i="2" a="1"/>
  <c r="AY761" i="2" s="1"/>
  <c r="AZ761" i="2" a="1"/>
  <c r="AZ761" i="2" s="1"/>
  <c r="AS762" i="2" a="1"/>
  <c r="AS762" i="2"/>
  <c r="AT762" i="2" a="1"/>
  <c r="AT762" i="2" s="1"/>
  <c r="AU762" i="2" a="1"/>
  <c r="AU762" i="2"/>
  <c r="AV762" i="2" a="1"/>
  <c r="AV762" i="2" s="1"/>
  <c r="AW762" i="2" a="1"/>
  <c r="AW762" i="2"/>
  <c r="AX762" i="2" a="1"/>
  <c r="AX762" i="2" s="1"/>
  <c r="AY762" i="2" a="1"/>
  <c r="AY762" i="2" s="1"/>
  <c r="AZ762" i="2" a="1"/>
  <c r="AZ762" i="2" s="1"/>
  <c r="AS763" i="2" a="1"/>
  <c r="AS763" i="2"/>
  <c r="AT763" i="2" a="1"/>
  <c r="AT763" i="2" s="1"/>
  <c r="AU763" i="2" a="1"/>
  <c r="AU763" i="2" s="1"/>
  <c r="AV763" i="2" a="1"/>
  <c r="AV763" i="2" s="1"/>
  <c r="AW763" i="2" a="1"/>
  <c r="AW763" i="2"/>
  <c r="AX763" i="2" a="1"/>
  <c r="AX763" i="2"/>
  <c r="AY763" i="2" a="1"/>
  <c r="AY763" i="2" s="1"/>
  <c r="AZ763" i="2" a="1"/>
  <c r="AZ763" i="2"/>
  <c r="AS764" i="2" a="1"/>
  <c r="AS764" i="2" s="1"/>
  <c r="AT764" i="2" a="1"/>
  <c r="AT764" i="2" s="1"/>
  <c r="AU764" i="2" a="1"/>
  <c r="AU764" i="2" s="1"/>
  <c r="AV764" i="2" a="1"/>
  <c r="AV764" i="2" s="1"/>
  <c r="AW764" i="2" a="1"/>
  <c r="AW764" i="2" s="1"/>
  <c r="AX764" i="2" a="1"/>
  <c r="AX764" i="2"/>
  <c r="AY764" i="2" a="1"/>
  <c r="AY764" i="2" s="1"/>
  <c r="AZ764" i="2" a="1"/>
  <c r="AZ764" i="2" s="1"/>
  <c r="AS765" i="2" a="1"/>
  <c r="AS765" i="2"/>
  <c r="AT765" i="2" a="1"/>
  <c r="AT765" i="2"/>
  <c r="AU765" i="2" a="1"/>
  <c r="AU765" i="2"/>
  <c r="AV765" i="2" a="1"/>
  <c r="AV765" i="2" s="1"/>
  <c r="AW765" i="2" a="1"/>
  <c r="AW765" i="2"/>
  <c r="AX765" i="2" a="1"/>
  <c r="AX765" i="2" s="1"/>
  <c r="AY765" i="2" a="1"/>
  <c r="AY765" i="2" s="1"/>
  <c r="AZ765" i="2" a="1"/>
  <c r="AZ765" i="2" s="1"/>
  <c r="AS766" i="2" a="1"/>
  <c r="AS766" i="2" s="1"/>
  <c r="AT766" i="2" a="1"/>
  <c r="AT766" i="2" s="1"/>
  <c r="AU766" i="2" a="1"/>
  <c r="AU766" i="2"/>
  <c r="AV766" i="2" a="1"/>
  <c r="AV766" i="2" s="1"/>
  <c r="AW766" i="2" a="1"/>
  <c r="AW766" i="2" s="1"/>
  <c r="AX766" i="2" a="1"/>
  <c r="AX766" i="2"/>
  <c r="AY766" i="2" a="1"/>
  <c r="AY766" i="2"/>
  <c r="AZ766" i="2" a="1"/>
  <c r="AZ766" i="2"/>
  <c r="AS767" i="2" a="1"/>
  <c r="AS767" i="2" s="1"/>
  <c r="AT767" i="2" a="1"/>
  <c r="AT767" i="2" s="1"/>
  <c r="AU767" i="2" a="1"/>
  <c r="AU767" i="2" s="1"/>
  <c r="AV767" i="2" a="1"/>
  <c r="AV767" i="2" s="1"/>
  <c r="AW767" i="2" a="1"/>
  <c r="AW767" i="2" s="1"/>
  <c r="AX767" i="2" a="1"/>
  <c r="AX767" i="2" s="1"/>
  <c r="AY767" i="2" a="1"/>
  <c r="AY767" i="2" s="1"/>
  <c r="AZ767" i="2" a="1"/>
  <c r="AZ767" i="2" s="1"/>
  <c r="AS768" i="2" a="1"/>
  <c r="AS768" i="2"/>
  <c r="AT768" i="2" a="1"/>
  <c r="AT768" i="2" s="1"/>
  <c r="AU768" i="2" a="1"/>
  <c r="AU768" i="2"/>
  <c r="AV768" i="2" a="1"/>
  <c r="AV768" i="2"/>
  <c r="AW768" i="2" a="1"/>
  <c r="AW768" i="2"/>
  <c r="AX768" i="2" a="1"/>
  <c r="AX768" i="2" s="1"/>
  <c r="AY768" i="2" a="1"/>
  <c r="AY768" i="2"/>
  <c r="AZ768" i="2" a="1"/>
  <c r="AZ768" i="2" s="1"/>
  <c r="AS769" i="2" a="1"/>
  <c r="AS769" i="2" s="1"/>
  <c r="AT769" i="2" a="1"/>
  <c r="AT769" i="2" s="1"/>
  <c r="AU769" i="2" a="1"/>
  <c r="AU769" i="2" s="1"/>
  <c r="AV769" i="2" a="1"/>
  <c r="AV769" i="2" s="1"/>
  <c r="AW769" i="2" a="1"/>
  <c r="AW769" i="2" s="1"/>
  <c r="AX769" i="2" a="1"/>
  <c r="AX769" i="2"/>
  <c r="AY769" i="2" a="1"/>
  <c r="AY769" i="2" s="1"/>
  <c r="AZ769" i="2" a="1"/>
  <c r="AZ769" i="2"/>
  <c r="AS770" i="2" a="1"/>
  <c r="AS770" i="2"/>
  <c r="AT770" i="2" a="1"/>
  <c r="AT770" i="2" s="1"/>
  <c r="AU770" i="2" a="1"/>
  <c r="AU770" i="2" s="1"/>
  <c r="AV770" i="2" a="1"/>
  <c r="AV770" i="2"/>
  <c r="AW770" i="2" a="1"/>
  <c r="AW770" i="2" s="1"/>
  <c r="AX770" i="2" a="1"/>
  <c r="AX770" i="2" s="1"/>
  <c r="AY770" i="2" a="1"/>
  <c r="AY770" i="2" s="1"/>
  <c r="AZ770" i="2" a="1"/>
  <c r="AZ770" i="2" s="1"/>
  <c r="AS771" i="2" a="1"/>
  <c r="AS771" i="2"/>
  <c r="AT771" i="2" a="1"/>
  <c r="AT771" i="2"/>
  <c r="AU771" i="2" a="1"/>
  <c r="AU771" i="2"/>
  <c r="AV771" i="2" a="1"/>
  <c r="AV771" i="2" s="1"/>
  <c r="AW771" i="2" a="1"/>
  <c r="AW771" i="2"/>
  <c r="AX771" i="2" a="1"/>
  <c r="AX771" i="2" s="1"/>
  <c r="AY771" i="2" a="1"/>
  <c r="AY771" i="2" s="1"/>
  <c r="AZ771" i="2" a="1"/>
  <c r="AZ771" i="2" s="1"/>
  <c r="AS772" i="2" a="1"/>
  <c r="AS772" i="2"/>
  <c r="AT772" i="2" a="1"/>
  <c r="AT772" i="2" s="1"/>
  <c r="AU772" i="2" a="1"/>
  <c r="AU772" i="2" s="1"/>
  <c r="AV772" i="2" a="1"/>
  <c r="AV772" i="2" s="1"/>
  <c r="AW772" i="2" a="1"/>
  <c r="AW772" i="2"/>
  <c r="AX772" i="2" a="1"/>
  <c r="AX772" i="2"/>
  <c r="AY772" i="2" a="1"/>
  <c r="AY772" i="2" s="1"/>
  <c r="AZ772" i="2" a="1"/>
  <c r="AZ772" i="2"/>
  <c r="AS773" i="2" a="1"/>
  <c r="AS773" i="2" s="1"/>
  <c r="AT773" i="2" a="1"/>
  <c r="AT773" i="2" s="1"/>
  <c r="AU773" i="2" a="1"/>
  <c r="AU773" i="2"/>
  <c r="AV773" i="2" a="1"/>
  <c r="AV773" i="2"/>
  <c r="AW773" i="2" a="1"/>
  <c r="AW773" i="2" s="1"/>
  <c r="AX773" i="2" a="1"/>
  <c r="AX773" i="2"/>
  <c r="AY773" i="2" a="1"/>
  <c r="AY773" i="2" s="1"/>
  <c r="AZ773" i="2" a="1"/>
  <c r="AZ773" i="2" s="1"/>
  <c r="AS774" i="2" a="1"/>
  <c r="AS774" i="2"/>
  <c r="AT774" i="2" a="1"/>
  <c r="AT774" i="2"/>
  <c r="AU774" i="2" a="1"/>
  <c r="AU774" i="2" s="1"/>
  <c r="AV774" i="2" a="1"/>
  <c r="AV774" i="2" s="1"/>
  <c r="AW774" i="2" a="1"/>
  <c r="AW774" i="2" s="1"/>
  <c r="AX774" i="2" a="1"/>
  <c r="AX774" i="2" s="1"/>
  <c r="AY774" i="2" a="1"/>
  <c r="AY774" i="2" s="1"/>
  <c r="AZ774" i="2" a="1"/>
  <c r="AZ774" i="2"/>
  <c r="AS775" i="2" a="1"/>
  <c r="AS775" i="2" s="1"/>
  <c r="AT775" i="2" a="1"/>
  <c r="AT775" i="2" s="1"/>
  <c r="AU775" i="2" a="1"/>
  <c r="AU775" i="2"/>
  <c r="AV775" i="2" a="1"/>
  <c r="AV775" i="2" s="1"/>
  <c r="AW775" i="2" a="1"/>
  <c r="AW775" i="2" s="1"/>
  <c r="AX775" i="2" a="1"/>
  <c r="AX775" i="2"/>
  <c r="AY775" i="2" a="1"/>
  <c r="AY775" i="2" s="1"/>
  <c r="AZ775" i="2" a="1"/>
  <c r="AZ775" i="2" s="1"/>
  <c r="AS776" i="2" a="1"/>
  <c r="AS776" i="2"/>
  <c r="AT776" i="2" a="1"/>
  <c r="AT776" i="2" s="1"/>
  <c r="AU776" i="2" a="1"/>
  <c r="AU776" i="2"/>
  <c r="AV776" i="2" a="1"/>
  <c r="AV776" i="2" s="1"/>
  <c r="AW776" i="2" a="1"/>
  <c r="AW776" i="2"/>
  <c r="AX776" i="2" a="1"/>
  <c r="AX776" i="2" s="1"/>
  <c r="AY776" i="2" a="1"/>
  <c r="AY776" i="2" s="1"/>
  <c r="AZ776" i="2" a="1"/>
  <c r="AZ776" i="2" s="1"/>
  <c r="AS777" i="2" a="1"/>
  <c r="AS777" i="2"/>
  <c r="AT777" i="2" a="1"/>
  <c r="AT777" i="2" s="1"/>
  <c r="AU777" i="2" a="1"/>
  <c r="AU777" i="2"/>
  <c r="AV777" i="2" a="1"/>
  <c r="AV777" i="2" s="1"/>
  <c r="AW777" i="2" a="1"/>
  <c r="AW777" i="2"/>
  <c r="AX777" i="2" a="1"/>
  <c r="AX777" i="2" s="1"/>
  <c r="AY777" i="2" a="1"/>
  <c r="AY777" i="2" s="1"/>
  <c r="AZ777" i="2" a="1"/>
  <c r="AZ777" i="2" s="1"/>
  <c r="AS778" i="2" a="1"/>
  <c r="AS778" i="2" s="1"/>
  <c r="AT778" i="2" a="1"/>
  <c r="AT778" i="2" s="1"/>
  <c r="AU778" i="2" a="1"/>
  <c r="AU778" i="2" s="1"/>
  <c r="AV778" i="2" a="1"/>
  <c r="AV778" i="2" s="1"/>
  <c r="AW778" i="2" a="1"/>
  <c r="AW778" i="2" s="1"/>
  <c r="AX778" i="2" a="1"/>
  <c r="AX778" i="2" s="1"/>
  <c r="AY778" i="2" a="1"/>
  <c r="AY778" i="2" s="1"/>
  <c r="AZ778" i="2" a="1"/>
  <c r="AZ778" i="2"/>
  <c r="AS779" i="2" a="1"/>
  <c r="AS779" i="2"/>
  <c r="AT779" i="2" a="1"/>
  <c r="AT779" i="2" s="1"/>
  <c r="AU779" i="2" a="1"/>
  <c r="AU779" i="2"/>
  <c r="AV779" i="2" a="1"/>
  <c r="AV779" i="2"/>
  <c r="AW779" i="2" a="1"/>
  <c r="AW779" i="2"/>
  <c r="AX779" i="2" a="1"/>
  <c r="AX779" i="2" s="1"/>
  <c r="AY779" i="2" a="1"/>
  <c r="AY779" i="2" s="1"/>
  <c r="AZ779" i="2" a="1"/>
  <c r="AZ779" i="2" s="1"/>
  <c r="AS780" i="2" a="1"/>
  <c r="AS780" i="2" s="1"/>
  <c r="AT780" i="2" a="1"/>
  <c r="AT780" i="2"/>
  <c r="AU780" i="2" a="1"/>
  <c r="AU780" i="2"/>
  <c r="AV780" i="2" a="1"/>
  <c r="AV780" i="2"/>
  <c r="AW780" i="2" a="1"/>
  <c r="AW780" i="2"/>
  <c r="AX780" i="2" a="1"/>
  <c r="AX780" i="2" s="1"/>
  <c r="AY780" i="2" a="1"/>
  <c r="AY780" i="2"/>
  <c r="AZ780" i="2" a="1"/>
  <c r="AZ780" i="2" s="1"/>
  <c r="AS781" i="2" a="1"/>
  <c r="AS781" i="2" s="1"/>
  <c r="AT781" i="2" a="1"/>
  <c r="AT781" i="2" s="1"/>
  <c r="AU781" i="2" a="1"/>
  <c r="AU781" i="2" s="1"/>
  <c r="AV781" i="2" a="1"/>
  <c r="AV781" i="2" s="1"/>
  <c r="AW781" i="2" a="1"/>
  <c r="AW781" i="2" s="1"/>
  <c r="AX781" i="2" a="1"/>
  <c r="AX781" i="2"/>
  <c r="AY781" i="2" a="1"/>
  <c r="AY781" i="2" s="1"/>
  <c r="AZ781" i="2" a="1"/>
  <c r="AZ781" i="2" s="1"/>
  <c r="AS782" i="2" a="1"/>
  <c r="AS782" i="2" s="1"/>
  <c r="AT782" i="2" a="1"/>
  <c r="AT782" i="2" s="1"/>
  <c r="AU782" i="2" a="1"/>
  <c r="AU782" i="2" s="1"/>
  <c r="AV782" i="2" a="1"/>
  <c r="AV782" i="2" s="1"/>
  <c r="AW782" i="2" a="1"/>
  <c r="AW782" i="2" s="1"/>
  <c r="AX782" i="2" a="1"/>
  <c r="AX782" i="2"/>
  <c r="AY782" i="2" a="1"/>
  <c r="AY782" i="2"/>
  <c r="AZ782" i="2" a="1"/>
  <c r="AZ782" i="2" s="1"/>
  <c r="AS783" i="2" a="1"/>
  <c r="AS783" i="2" s="1"/>
  <c r="AT783" i="2" a="1"/>
  <c r="AT783" i="2" s="1"/>
  <c r="AU783" i="2" a="1"/>
  <c r="AU783" i="2"/>
  <c r="AV783" i="2" a="1"/>
  <c r="AV783" i="2" s="1"/>
  <c r="AW783" i="2" a="1"/>
  <c r="AW783" i="2" s="1"/>
  <c r="AX783" i="2" a="1"/>
  <c r="AX783" i="2" s="1"/>
  <c r="AY783" i="2" a="1"/>
  <c r="AY783" i="2" s="1"/>
  <c r="AZ783" i="2" a="1"/>
  <c r="AZ783" i="2" s="1"/>
  <c r="AS784" i="2" a="1"/>
  <c r="AS784" i="2" s="1"/>
  <c r="AT784" i="2" a="1"/>
  <c r="AT784" i="2" s="1"/>
  <c r="AU784" i="2" a="1"/>
  <c r="AU784" i="2"/>
  <c r="AV784" i="2" a="1"/>
  <c r="AV784" i="2" s="1"/>
  <c r="AW784" i="2" a="1"/>
  <c r="AW784" i="2" s="1"/>
  <c r="AX784" i="2" a="1"/>
  <c r="AX784" i="2" s="1"/>
  <c r="AY784" i="2" a="1"/>
  <c r="AY784" i="2" s="1"/>
  <c r="AZ784" i="2" a="1"/>
  <c r="AZ784" i="2"/>
  <c r="AS785" i="2" a="1"/>
  <c r="AS785" i="2" s="1"/>
  <c r="AT785" i="2" a="1"/>
  <c r="AT785" i="2" s="1"/>
  <c r="AU785" i="2" a="1"/>
  <c r="AU785" i="2"/>
  <c r="AV785" i="2" a="1"/>
  <c r="AV785" i="2" s="1"/>
  <c r="AW785" i="2" a="1"/>
  <c r="AW785" i="2" s="1"/>
  <c r="AX785" i="2" a="1"/>
  <c r="AX785" i="2" s="1"/>
  <c r="AY785" i="2" a="1"/>
  <c r="AY785" i="2" s="1"/>
  <c r="AZ785" i="2" a="1"/>
  <c r="AZ785" i="2" s="1"/>
  <c r="AS786" i="2" a="1"/>
  <c r="AS786" i="2" s="1"/>
  <c r="AT786" i="2" a="1"/>
  <c r="AT786" i="2" s="1"/>
  <c r="AU786" i="2" a="1"/>
  <c r="AU786" i="2" s="1"/>
  <c r="AV786" i="2" a="1"/>
  <c r="AV786" i="2" s="1"/>
  <c r="AW786" i="2" a="1"/>
  <c r="AW786" i="2"/>
  <c r="AX786" i="2" a="1"/>
  <c r="AX786" i="2" s="1"/>
  <c r="AY786" i="2" a="1"/>
  <c r="AY786" i="2"/>
  <c r="AZ786" i="2" a="1"/>
  <c r="AZ786" i="2"/>
  <c r="AS787" i="2" a="1"/>
  <c r="AS787" i="2" s="1"/>
  <c r="AT787" i="2" a="1"/>
  <c r="AT787" i="2" s="1"/>
  <c r="AU787" i="2" a="1"/>
  <c r="AU787" i="2" s="1"/>
  <c r="AV787" i="2" a="1"/>
  <c r="AV787" i="2" s="1"/>
  <c r="AW787" i="2" a="1"/>
  <c r="AW787" i="2" s="1"/>
  <c r="AX787" i="2" a="1"/>
  <c r="AX787" i="2" s="1"/>
  <c r="AY787" i="2" a="1"/>
  <c r="AY787" i="2" s="1"/>
  <c r="AZ787" i="2" a="1"/>
  <c r="AZ787" i="2" s="1"/>
  <c r="AS788" i="2" a="1"/>
  <c r="AS788" i="2" s="1"/>
  <c r="AT788" i="2" a="1"/>
  <c r="AT788" i="2" s="1"/>
  <c r="AU788" i="2" a="1"/>
  <c r="AU788" i="2" s="1"/>
  <c r="AV788" i="2" a="1"/>
  <c r="AV788" i="2"/>
  <c r="AW788" i="2" a="1"/>
  <c r="AW788" i="2"/>
  <c r="AX788" i="2" a="1"/>
  <c r="AX788" i="2" s="1"/>
  <c r="AY788" i="2" a="1"/>
  <c r="AY788" i="2" s="1"/>
  <c r="AZ788" i="2" a="1"/>
  <c r="AZ788" i="2" s="1"/>
  <c r="AS789" i="2" a="1"/>
  <c r="AS789" i="2"/>
  <c r="AT789" i="2" a="1"/>
  <c r="AT789" i="2" s="1"/>
  <c r="AU789" i="2" a="1"/>
  <c r="AU789" i="2" s="1"/>
  <c r="AV789" i="2" a="1"/>
  <c r="AV789" i="2" s="1"/>
  <c r="AW789" i="2" a="1"/>
  <c r="AW789" i="2" s="1"/>
  <c r="AX789" i="2" a="1"/>
  <c r="AX789" i="2" s="1"/>
  <c r="AY789" i="2" a="1"/>
  <c r="AY789" i="2" s="1"/>
  <c r="AZ789" i="2" a="1"/>
  <c r="AZ789" i="2" s="1"/>
  <c r="AS790" i="2" a="1"/>
  <c r="AS790" i="2"/>
  <c r="AT790" i="2" a="1"/>
  <c r="AT790" i="2"/>
  <c r="AU790" i="2" a="1"/>
  <c r="AU790" i="2" s="1"/>
  <c r="AV790" i="2" a="1"/>
  <c r="AV790" i="2" s="1"/>
  <c r="AW790" i="2" a="1"/>
  <c r="AW790" i="2" s="1"/>
  <c r="AX790" i="2" a="1"/>
  <c r="AX790" i="2"/>
  <c r="AY790" i="2" a="1"/>
  <c r="AY790" i="2" s="1"/>
  <c r="AZ790" i="2" a="1"/>
  <c r="AZ790" i="2" s="1"/>
  <c r="AS791" i="2" a="1"/>
  <c r="AS791" i="2" s="1"/>
  <c r="AT791" i="2" a="1"/>
  <c r="AT791" i="2" s="1"/>
  <c r="AU791" i="2" a="1"/>
  <c r="AU791" i="2" s="1"/>
  <c r="AV791" i="2" a="1"/>
  <c r="AV791" i="2" s="1"/>
  <c r="AW791" i="2" a="1"/>
  <c r="AW791" i="2" s="1"/>
  <c r="AX791" i="2" a="1"/>
  <c r="AX791" i="2"/>
  <c r="AY791" i="2" a="1"/>
  <c r="AY791" i="2"/>
  <c r="AZ791" i="2" a="1"/>
  <c r="AZ791" i="2" s="1"/>
  <c r="AS792" i="2" a="1"/>
  <c r="AS792" i="2" s="1"/>
  <c r="AT792" i="2" a="1"/>
  <c r="AT792" i="2" s="1"/>
  <c r="AU792" i="2" a="1"/>
  <c r="AU792" i="2"/>
  <c r="AV792" i="2" a="1"/>
  <c r="AV792" i="2" s="1"/>
  <c r="AW792" i="2" a="1"/>
  <c r="AW792" i="2" s="1"/>
  <c r="AX792" i="2" a="1"/>
  <c r="AX792" i="2" s="1"/>
  <c r="AY792" i="2" a="1"/>
  <c r="AY792" i="2" s="1"/>
  <c r="AZ792" i="2" a="1"/>
  <c r="AZ792" i="2" s="1"/>
  <c r="AS793" i="2" a="1"/>
  <c r="AS793" i="2" s="1"/>
  <c r="AT793" i="2" a="1"/>
  <c r="AT793" i="2" s="1"/>
  <c r="AU793" i="2" a="1"/>
  <c r="AU793" i="2"/>
  <c r="AV793" i="2" a="1"/>
  <c r="AV793" i="2" s="1"/>
  <c r="AW793" i="2" a="1"/>
  <c r="AW793" i="2" s="1"/>
  <c r="AX793" i="2" a="1"/>
  <c r="AX793" i="2" s="1"/>
  <c r="AY793" i="2" a="1"/>
  <c r="AY793" i="2" s="1"/>
  <c r="AZ793" i="2" a="1"/>
  <c r="AZ793" i="2"/>
  <c r="AS794" i="2" a="1"/>
  <c r="AS794" i="2" s="1"/>
  <c r="AT794" i="2" a="1"/>
  <c r="AT794" i="2" s="1"/>
  <c r="AU794" i="2" a="1"/>
  <c r="AU794" i="2"/>
  <c r="AV794" i="2" a="1"/>
  <c r="AV794" i="2" s="1"/>
  <c r="AW794" i="2" a="1"/>
  <c r="AW794" i="2" s="1"/>
  <c r="AX794" i="2" a="1"/>
  <c r="AX794" i="2" s="1"/>
  <c r="AY794" i="2" a="1"/>
  <c r="AY794" i="2" s="1"/>
  <c r="AZ794" i="2" a="1"/>
  <c r="AZ794" i="2" s="1"/>
  <c r="AS795" i="2" a="1"/>
  <c r="AS795" i="2" s="1"/>
  <c r="AT795" i="2" a="1"/>
  <c r="AT795" i="2" s="1"/>
  <c r="AU795" i="2" a="1"/>
  <c r="AU795" i="2" s="1"/>
  <c r="AV795" i="2" a="1"/>
  <c r="AV795" i="2" s="1"/>
  <c r="AW795" i="2" a="1"/>
  <c r="AW795" i="2"/>
  <c r="AX795" i="2" a="1"/>
  <c r="AX795" i="2" s="1"/>
  <c r="AY795" i="2" a="1"/>
  <c r="AY795" i="2"/>
  <c r="AZ795" i="2" a="1"/>
  <c r="AZ795" i="2"/>
  <c r="AS796" i="2" a="1"/>
  <c r="AS796" i="2" s="1"/>
  <c r="AT796" i="2" a="1"/>
  <c r="AT796" i="2" s="1"/>
  <c r="AU796" i="2" a="1"/>
  <c r="AU796" i="2" s="1"/>
  <c r="AV796" i="2" a="1"/>
  <c r="AV796" i="2" s="1"/>
  <c r="AW796" i="2" a="1"/>
  <c r="AW796" i="2" s="1"/>
  <c r="AX796" i="2" a="1"/>
  <c r="AX796" i="2" s="1"/>
  <c r="AY796" i="2" a="1"/>
  <c r="AY796" i="2" s="1"/>
  <c r="AZ796" i="2" a="1"/>
  <c r="AZ796" i="2" s="1"/>
  <c r="AS797" i="2" a="1"/>
  <c r="AS797" i="2" s="1"/>
  <c r="AT797" i="2" a="1"/>
  <c r="AT797" i="2" s="1"/>
  <c r="AU797" i="2" a="1"/>
  <c r="AU797" i="2" s="1"/>
  <c r="AV797" i="2" a="1"/>
  <c r="AV797" i="2"/>
  <c r="AW797" i="2" a="1"/>
  <c r="AW797" i="2"/>
  <c r="AX797" i="2" a="1"/>
  <c r="AX797" i="2" s="1"/>
  <c r="AY797" i="2" a="1"/>
  <c r="AY797" i="2" s="1"/>
  <c r="AZ797" i="2" a="1"/>
  <c r="AZ797" i="2" s="1"/>
  <c r="AS798" i="2" a="1"/>
  <c r="AS798" i="2"/>
  <c r="AT798" i="2" a="1"/>
  <c r="AT798" i="2" s="1"/>
  <c r="AU798" i="2" a="1"/>
  <c r="AU798" i="2" s="1"/>
  <c r="AV798" i="2" a="1"/>
  <c r="AV798" i="2" s="1"/>
  <c r="AW798" i="2" a="1"/>
  <c r="AW798" i="2" s="1"/>
  <c r="AX798" i="2" a="1"/>
  <c r="AX798" i="2" s="1"/>
  <c r="AY798" i="2" a="1"/>
  <c r="AY798" i="2" s="1"/>
  <c r="AZ798" i="2" a="1"/>
  <c r="AZ798" i="2" s="1"/>
  <c r="AS799" i="2" a="1"/>
  <c r="AS799" i="2"/>
  <c r="AT799" i="2" a="1"/>
  <c r="AT799" i="2"/>
  <c r="AU799" i="2" a="1"/>
  <c r="AU799" i="2" s="1"/>
  <c r="AV799" i="2" a="1"/>
  <c r="AV799" i="2" s="1"/>
  <c r="AW799" i="2" a="1"/>
  <c r="AW799" i="2" s="1"/>
  <c r="AX799" i="2" a="1"/>
  <c r="AX799" i="2"/>
  <c r="AY799" i="2" a="1"/>
  <c r="AY799" i="2" s="1"/>
  <c r="AZ799" i="2" a="1"/>
  <c r="AZ799" i="2" s="1"/>
  <c r="AS800" i="2" a="1"/>
  <c r="AS800" i="2" s="1"/>
  <c r="AT800" i="2" a="1"/>
  <c r="AT800" i="2" s="1"/>
  <c r="AU800" i="2" a="1"/>
  <c r="AU800" i="2" s="1"/>
  <c r="AV800" i="2" a="1"/>
  <c r="AV800" i="2" s="1"/>
  <c r="AW800" i="2" a="1"/>
  <c r="AW800" i="2" s="1"/>
  <c r="AX800" i="2" a="1"/>
  <c r="AX800" i="2"/>
  <c r="AY800" i="2" a="1"/>
  <c r="AY800" i="2"/>
  <c r="AZ800" i="2" a="1"/>
  <c r="AZ800" i="2" s="1"/>
  <c r="AS801" i="2" a="1"/>
  <c r="AS801" i="2"/>
  <c r="AT801" i="2" a="1"/>
  <c r="AT801" i="2" s="1"/>
  <c r="AU801" i="2" a="1"/>
  <c r="AU801" i="2"/>
  <c r="AV801" i="2" a="1"/>
  <c r="AV801" i="2" s="1"/>
  <c r="AW801" i="2" a="1"/>
  <c r="AW801" i="2" s="1"/>
  <c r="AX801" i="2" a="1"/>
  <c r="AX801" i="2" s="1"/>
  <c r="AY801" i="2" a="1"/>
  <c r="AY801" i="2" s="1"/>
  <c r="AZ801" i="2" a="1"/>
  <c r="AZ801" i="2" s="1"/>
  <c r="AS802" i="2" a="1"/>
  <c r="AS802" i="2" s="1"/>
  <c r="AT802" i="2" a="1"/>
  <c r="AT802" i="2"/>
  <c r="AU802" i="2" a="1"/>
  <c r="AU802" i="2"/>
  <c r="AV802" i="2" a="1"/>
  <c r="AV802" i="2" s="1"/>
  <c r="AW802" i="2" a="1"/>
  <c r="AW802" i="2" s="1"/>
  <c r="AX802" i="2" a="1"/>
  <c r="AX802" i="2"/>
  <c r="AY802" i="2" a="1"/>
  <c r="AY802" i="2" s="1"/>
  <c r="AZ802" i="2" a="1"/>
  <c r="AZ802" i="2"/>
  <c r="AS803" i="2" a="1"/>
  <c r="AS803" i="2" s="1"/>
  <c r="AT803" i="2" a="1"/>
  <c r="AT803" i="2" s="1"/>
  <c r="AU803" i="2" a="1"/>
  <c r="AU803" i="2"/>
  <c r="AV803" i="2" a="1"/>
  <c r="AV803" i="2" s="1"/>
  <c r="AW803" i="2" a="1"/>
  <c r="AW803" i="2" s="1"/>
  <c r="AX803" i="2" a="1"/>
  <c r="AX803" i="2" s="1"/>
  <c r="AY803" i="2" a="1"/>
  <c r="AY803" i="2" s="1"/>
  <c r="AZ803" i="2" a="1"/>
  <c r="AZ803" i="2" s="1"/>
  <c r="AS804" i="2" a="1"/>
  <c r="AS804" i="2" s="1"/>
  <c r="AT804" i="2" a="1"/>
  <c r="AT804" i="2" s="1"/>
  <c r="AU804" i="2" a="1"/>
  <c r="AU804" i="2"/>
  <c r="AV804" i="2" a="1"/>
  <c r="AV804" i="2" s="1"/>
  <c r="AW804" i="2" a="1"/>
  <c r="AW804" i="2"/>
  <c r="AX804" i="2" a="1"/>
  <c r="AX804" i="2" s="1"/>
  <c r="AY804" i="2" a="1"/>
  <c r="AY804" i="2"/>
  <c r="AZ804" i="2" a="1"/>
  <c r="AZ804" i="2"/>
  <c r="AS805" i="2" a="1"/>
  <c r="AS805" i="2" s="1"/>
  <c r="AT805" i="2" a="1"/>
  <c r="AT805" i="2" s="1"/>
  <c r="AU805" i="2" a="1"/>
  <c r="AU805" i="2" s="1"/>
  <c r="AV805" i="2" a="1"/>
  <c r="AV805" i="2" s="1"/>
  <c r="AW805" i="2" a="1"/>
  <c r="AW805" i="2" s="1"/>
  <c r="AX805" i="2" a="1"/>
  <c r="AX805" i="2" s="1"/>
  <c r="AY805" i="2" a="1"/>
  <c r="AY805" i="2" s="1"/>
  <c r="AZ805" i="2" a="1"/>
  <c r="AZ805" i="2"/>
  <c r="AS806" i="2" a="1"/>
  <c r="AS806" i="2" s="1"/>
  <c r="AT806" i="2" a="1"/>
  <c r="AT806" i="2" s="1"/>
  <c r="AU806" i="2" a="1"/>
  <c r="AU806" i="2" s="1"/>
  <c r="AV806" i="2" a="1"/>
  <c r="AV806" i="2"/>
  <c r="AW806" i="2" a="1"/>
  <c r="AW806" i="2"/>
  <c r="AX806" i="2" a="1"/>
  <c r="AX806" i="2" s="1"/>
  <c r="AY806" i="2" a="1"/>
  <c r="AY806" i="2" s="1"/>
  <c r="AZ806" i="2" a="1"/>
  <c r="AZ806" i="2" s="1"/>
  <c r="AS807" i="2" a="1"/>
  <c r="AS807" i="2"/>
  <c r="AT807" i="2" a="1"/>
  <c r="AT807" i="2" s="1"/>
  <c r="AU807" i="2" a="1"/>
  <c r="AU807" i="2" s="1"/>
  <c r="AV807" i="2" a="1"/>
  <c r="AV807" i="2" s="1"/>
  <c r="AW807" i="2" a="1"/>
  <c r="AW807" i="2"/>
  <c r="AX807" i="2" a="1"/>
  <c r="AX807" i="2" s="1"/>
  <c r="AY807" i="2" a="1"/>
  <c r="AY807" i="2" s="1"/>
  <c r="AZ807" i="2" a="1"/>
  <c r="AZ807" i="2" s="1"/>
  <c r="AS808" i="2" a="1"/>
  <c r="AS808" i="2"/>
  <c r="AT808" i="2" a="1"/>
  <c r="AT808" i="2"/>
  <c r="AU808" i="2" a="1"/>
  <c r="AU808" i="2" s="1"/>
  <c r="AV808" i="2" a="1"/>
  <c r="AV808" i="2" s="1"/>
  <c r="AW808" i="2" a="1"/>
  <c r="AW808" i="2" s="1"/>
  <c r="AX808" i="2" a="1"/>
  <c r="AX808" i="2"/>
  <c r="AY808" i="2" a="1"/>
  <c r="AY808" i="2" s="1"/>
  <c r="AZ808" i="2" a="1"/>
  <c r="AZ808" i="2" s="1"/>
  <c r="AS809" i="2" a="1"/>
  <c r="AS809" i="2" s="1"/>
  <c r="AT809" i="2" a="1"/>
  <c r="AT809" i="2" s="1"/>
  <c r="AU809" i="2" a="1"/>
  <c r="AU809" i="2" s="1"/>
  <c r="AV809" i="2" a="1"/>
  <c r="AV809" i="2" s="1"/>
  <c r="AW809" i="2" a="1"/>
  <c r="AW809" i="2"/>
  <c r="AX809" i="2" a="1"/>
  <c r="AX809" i="2"/>
  <c r="AY809" i="2" a="1"/>
  <c r="AY809" i="2"/>
  <c r="AZ809" i="2" a="1"/>
  <c r="AZ809" i="2" s="1"/>
  <c r="AS810" i="2" a="1"/>
  <c r="AS810" i="2"/>
  <c r="AT810" i="2" a="1"/>
  <c r="AT810" i="2" s="1"/>
  <c r="AU810" i="2" a="1"/>
  <c r="AU810" i="2"/>
  <c r="AV810" i="2" a="1"/>
  <c r="AV810" i="2" s="1"/>
  <c r="AW810" i="2" a="1"/>
  <c r="AW810" i="2" s="1"/>
  <c r="AX810" i="2" a="1"/>
  <c r="AX810" i="2" s="1"/>
  <c r="AY810" i="2" a="1"/>
  <c r="AY810" i="2" s="1"/>
  <c r="AZ810" i="2" a="1"/>
  <c r="AZ810" i="2" s="1"/>
  <c r="AS811" i="2" a="1"/>
  <c r="AS811" i="2" s="1"/>
  <c r="AT811" i="2" a="1"/>
  <c r="AT811" i="2"/>
  <c r="AU811" i="2" a="1"/>
  <c r="AU811" i="2"/>
  <c r="AV811" i="2" a="1"/>
  <c r="AV811" i="2" s="1"/>
  <c r="AW811" i="2" a="1"/>
  <c r="AW811" i="2"/>
  <c r="AX811" i="2" a="1"/>
  <c r="AX811" i="2"/>
  <c r="AY811" i="2" a="1"/>
  <c r="AY811" i="2" s="1"/>
  <c r="AZ811" i="2" a="1"/>
  <c r="AZ811" i="2"/>
  <c r="AS812" i="2" a="1"/>
  <c r="AS812" i="2" s="1"/>
  <c r="AT812" i="2" a="1"/>
  <c r="AT812" i="2" s="1"/>
  <c r="AU812" i="2" a="1"/>
  <c r="AU812" i="2"/>
  <c r="AV812" i="2" a="1"/>
  <c r="AV812" i="2" s="1"/>
  <c r="AW812" i="2" a="1"/>
  <c r="AW812" i="2" s="1"/>
  <c r="AX812" i="2" a="1"/>
  <c r="AX812" i="2" s="1"/>
  <c r="AY812" i="2" a="1"/>
  <c r="AY812" i="2"/>
  <c r="AZ812" i="2" a="1"/>
  <c r="AZ812" i="2" s="1"/>
  <c r="AS813" i="2" a="1"/>
  <c r="AS813" i="2" s="1"/>
  <c r="AT813" i="2" a="1"/>
  <c r="AT813" i="2"/>
  <c r="AU813" i="2" a="1"/>
  <c r="AU813" i="2"/>
  <c r="AV813" i="2" a="1"/>
  <c r="AV813" i="2" s="1"/>
  <c r="AW813" i="2" a="1"/>
  <c r="AW813" i="2"/>
  <c r="AX813" i="2" a="1"/>
  <c r="AX813" i="2" s="1"/>
  <c r="AY813" i="2" a="1"/>
  <c r="AY813" i="2"/>
  <c r="AZ813" i="2" a="1"/>
  <c r="AZ813" i="2"/>
  <c r="AS814" i="2" a="1"/>
  <c r="AS814" i="2" s="1"/>
  <c r="AT814" i="2" a="1"/>
  <c r="AT814" i="2" s="1"/>
  <c r="AU814" i="2" a="1"/>
  <c r="AU814" i="2" s="1"/>
  <c r="AV814" i="2" a="1"/>
  <c r="AV814" i="2" s="1"/>
  <c r="AW814" i="2" a="1"/>
  <c r="AW814" i="2" s="1"/>
  <c r="AX814" i="2" a="1"/>
  <c r="AX814" i="2" s="1"/>
  <c r="AY814" i="2" a="1"/>
  <c r="AY814" i="2"/>
  <c r="AZ814" i="2" a="1"/>
  <c r="AZ814" i="2"/>
  <c r="AS815" i="2" a="1"/>
  <c r="AS815" i="2" s="1"/>
  <c r="AT815" i="2" a="1"/>
  <c r="AT815" i="2" s="1"/>
  <c r="AU815" i="2" a="1"/>
  <c r="AU815" i="2"/>
  <c r="AV815" i="2" a="1"/>
  <c r="AV815" i="2"/>
  <c r="AW815" i="2" a="1"/>
  <c r="AW815" i="2"/>
  <c r="AX815" i="2" a="1"/>
  <c r="AX815" i="2" s="1"/>
  <c r="AY815" i="2" a="1"/>
  <c r="AY815" i="2" s="1"/>
  <c r="AZ815" i="2" a="1"/>
  <c r="AZ815" i="2" s="1"/>
  <c r="AS816" i="2" a="1"/>
  <c r="AS816" i="2"/>
  <c r="AT816" i="2" a="1"/>
  <c r="AT816" i="2" s="1"/>
  <c r="AU816" i="2" a="1"/>
  <c r="AU816" i="2" s="1"/>
  <c r="AV816" i="2" a="1"/>
  <c r="AV816" i="2"/>
  <c r="AW816" i="2" a="1"/>
  <c r="AW816" i="2"/>
  <c r="AX816" i="2" a="1"/>
  <c r="AX816" i="2" s="1"/>
  <c r="AY816" i="2" a="1"/>
  <c r="AY816" i="2" s="1"/>
  <c r="AZ816" i="2" a="1"/>
  <c r="AZ816" i="2" s="1"/>
  <c r="AS817" i="2" a="1"/>
  <c r="AS817" i="2"/>
  <c r="AT817" i="2" a="1"/>
  <c r="AT817" i="2"/>
  <c r="AU817" i="2" a="1"/>
  <c r="AU817" i="2" s="1"/>
  <c r="AV817" i="2" a="1"/>
  <c r="AV817" i="2" s="1"/>
  <c r="AW817" i="2" a="1"/>
  <c r="AW817" i="2" s="1"/>
  <c r="AX817" i="2" a="1"/>
  <c r="AX817" i="2"/>
  <c r="AY817" i="2" a="1"/>
  <c r="AY817" i="2" s="1"/>
  <c r="AZ817" i="2" a="1"/>
  <c r="AZ817" i="2" s="1"/>
  <c r="AS818" i="2" a="1"/>
  <c r="AS818" i="2"/>
  <c r="AT818" i="2" a="1"/>
  <c r="AT818" i="2" s="1"/>
  <c r="AU818" i="2" a="1"/>
  <c r="AU818" i="2" s="1"/>
  <c r="AV818" i="2" a="1"/>
  <c r="AV818" i="2" s="1"/>
  <c r="AW818" i="2" a="1"/>
  <c r="AW818" i="2"/>
  <c r="AX818" i="2" a="1"/>
  <c r="AX818" i="2"/>
  <c r="AY818" i="2" a="1"/>
  <c r="AY818" i="2"/>
  <c r="AZ818" i="2" a="1"/>
  <c r="AZ818" i="2" s="1"/>
  <c r="AS819" i="2" a="1"/>
  <c r="AS819" i="2"/>
  <c r="AT819" i="2" a="1"/>
  <c r="AT819" i="2" s="1"/>
  <c r="AU819" i="2" a="1"/>
  <c r="AU819" i="2"/>
  <c r="AV819" i="2" a="1"/>
  <c r="AV819" i="2" s="1"/>
  <c r="AW819" i="2" a="1"/>
  <c r="AW819" i="2" s="1"/>
  <c r="AX819" i="2" a="1"/>
  <c r="AX819" i="2" s="1"/>
  <c r="AY819" i="2" a="1"/>
  <c r="AY819" i="2" s="1"/>
  <c r="AZ819" i="2" a="1"/>
  <c r="AZ819" i="2" s="1"/>
  <c r="AS820" i="2" a="1"/>
  <c r="AS820" i="2" s="1"/>
  <c r="AT820" i="2" a="1"/>
  <c r="AT820" i="2"/>
  <c r="AU820" i="2" a="1"/>
  <c r="AU820" i="2"/>
  <c r="AV820" i="2" a="1"/>
  <c r="AV820" i="2" s="1"/>
  <c r="AW820" i="2" a="1"/>
  <c r="AW820" i="2"/>
  <c r="AX820" i="2" a="1"/>
  <c r="AX820" i="2"/>
  <c r="AY820" i="2" a="1"/>
  <c r="AY820" i="2" s="1"/>
  <c r="AZ820" i="2" a="1"/>
  <c r="AZ820" i="2"/>
  <c r="AS821" i="2" a="1"/>
  <c r="AS821" i="2" s="1"/>
  <c r="AT821" i="2" a="1"/>
  <c r="AT821" i="2" s="1"/>
  <c r="AU821" i="2" a="1"/>
  <c r="AU821" i="2"/>
  <c r="AV821" i="2" a="1"/>
  <c r="AV821" i="2" s="1"/>
  <c r="AW821" i="2" a="1"/>
  <c r="AW821" i="2" s="1"/>
  <c r="AX821" i="2" a="1"/>
  <c r="AX821" i="2" s="1"/>
  <c r="AY821" i="2" a="1"/>
  <c r="AY821" i="2" s="1"/>
  <c r="AZ821" i="2" a="1"/>
  <c r="AZ821" i="2" s="1"/>
  <c r="AS822" i="2" a="1"/>
  <c r="AS822" i="2" s="1"/>
  <c r="AT822" i="2" a="1"/>
  <c r="AT822" i="2"/>
  <c r="AU822" i="2" a="1"/>
  <c r="AU822" i="2"/>
  <c r="AV822" i="2" a="1"/>
  <c r="AV822" i="2" s="1"/>
  <c r="AW822" i="2" a="1"/>
  <c r="AW822" i="2"/>
  <c r="AX822" i="2" a="1"/>
  <c r="AX822" i="2" s="1"/>
  <c r="AY822" i="2" a="1"/>
  <c r="AY822" i="2"/>
  <c r="AZ822" i="2" a="1"/>
  <c r="AZ822" i="2"/>
  <c r="AS823" i="2" a="1"/>
  <c r="AS823" i="2" s="1"/>
  <c r="AT823" i="2" a="1"/>
  <c r="AT823" i="2" s="1"/>
  <c r="AU823" i="2" a="1"/>
  <c r="AU823" i="2" s="1"/>
  <c r="AV823" i="2" a="1"/>
  <c r="AV823" i="2" s="1"/>
  <c r="AW823" i="2" a="1"/>
  <c r="AW823" i="2" s="1"/>
  <c r="AX823" i="2" a="1"/>
  <c r="AX823" i="2" s="1"/>
  <c r="AY823" i="2" a="1"/>
  <c r="AY823" i="2"/>
  <c r="AZ823" i="2" a="1"/>
  <c r="AZ823" i="2"/>
  <c r="AS824" i="2" a="1"/>
  <c r="AS824" i="2" s="1"/>
  <c r="AT824" i="2" a="1"/>
  <c r="AT824" i="2" s="1"/>
  <c r="AU824" i="2" a="1"/>
  <c r="AU824" i="2" s="1"/>
  <c r="AV824" i="2" a="1"/>
  <c r="AV824" i="2"/>
  <c r="AW824" i="2" a="1"/>
  <c r="AW824" i="2"/>
  <c r="AX824" i="2" a="1"/>
  <c r="AX824" i="2" s="1"/>
  <c r="AY824" i="2" a="1"/>
  <c r="AY824" i="2" s="1"/>
  <c r="AZ824" i="2" a="1"/>
  <c r="AZ824" i="2" s="1"/>
  <c r="AS825" i="2" a="1"/>
  <c r="AS825" i="2"/>
  <c r="AT825" i="2" a="1"/>
  <c r="AT825" i="2" s="1"/>
  <c r="AU825" i="2" a="1"/>
  <c r="AU825" i="2" s="1"/>
  <c r="AV825" i="2" a="1"/>
  <c r="AV825" i="2"/>
  <c r="AW825" i="2" a="1"/>
  <c r="AW825" i="2"/>
  <c r="AX825" i="2" a="1"/>
  <c r="AX825" i="2" s="1"/>
  <c r="AY825" i="2" a="1"/>
  <c r="AY825" i="2" s="1"/>
  <c r="AZ825" i="2" a="1"/>
  <c r="AZ825" i="2" s="1"/>
  <c r="AS826" i="2" a="1"/>
  <c r="AS826" i="2"/>
  <c r="AT826" i="2" a="1"/>
  <c r="AT826" i="2"/>
  <c r="AU826" i="2" a="1"/>
  <c r="AU826" i="2" s="1"/>
  <c r="AV826" i="2" a="1"/>
  <c r="AV826" i="2" s="1"/>
  <c r="AW826" i="2" a="1"/>
  <c r="AW826" i="2" s="1"/>
  <c r="AX826" i="2" a="1"/>
  <c r="AX826" i="2"/>
  <c r="AY826" i="2" a="1"/>
  <c r="AY826" i="2" s="1"/>
  <c r="AZ826" i="2" a="1"/>
  <c r="AZ826" i="2" s="1"/>
  <c r="AS827" i="2" a="1"/>
  <c r="AS827" i="2"/>
  <c r="AT827" i="2" a="1"/>
  <c r="AT827" i="2" s="1"/>
  <c r="AU827" i="2" a="1"/>
  <c r="AU827" i="2" s="1"/>
  <c r="AV827" i="2" a="1"/>
  <c r="AV827" i="2" s="1"/>
  <c r="AW827" i="2" a="1"/>
  <c r="AW827" i="2" s="1"/>
  <c r="AX827" i="2" a="1"/>
  <c r="AX827" i="2"/>
  <c r="AY827" i="2" a="1"/>
  <c r="AY827" i="2"/>
  <c r="AZ827" i="2" a="1"/>
  <c r="AZ827" i="2" s="1"/>
  <c r="AS828" i="2" a="1"/>
  <c r="AS828" i="2"/>
  <c r="AT828" i="2" a="1"/>
  <c r="AT828" i="2" s="1"/>
  <c r="AU828" i="2" a="1"/>
  <c r="AU828" i="2"/>
  <c r="AV828" i="2" a="1"/>
  <c r="AV828" i="2" s="1"/>
  <c r="AW828" i="2" a="1"/>
  <c r="AW828" i="2" s="1"/>
  <c r="AX828" i="2" a="1"/>
  <c r="AX828" i="2" s="1"/>
  <c r="AY828" i="2" a="1"/>
  <c r="AY828" i="2" s="1"/>
  <c r="AZ828" i="2" a="1"/>
  <c r="AZ828" i="2" s="1"/>
  <c r="AS829" i="2" a="1"/>
  <c r="AS829" i="2" s="1"/>
  <c r="AT829" i="2" a="1"/>
  <c r="AT829" i="2" s="1"/>
  <c r="AU829" i="2" a="1"/>
  <c r="AU829" i="2"/>
  <c r="AV829" i="2" a="1"/>
  <c r="AV829" i="2" s="1"/>
  <c r="AW829" i="2" a="1"/>
  <c r="AW829" i="2"/>
  <c r="AX829" i="2" a="1"/>
  <c r="AX829" i="2"/>
  <c r="AY829" i="2" a="1"/>
  <c r="AY829" i="2" s="1"/>
  <c r="AZ829" i="2" a="1"/>
  <c r="AZ829" i="2"/>
  <c r="AS830" i="2" a="1"/>
  <c r="AS830" i="2" s="1"/>
  <c r="AT830" i="2" a="1"/>
  <c r="AT830" i="2" s="1"/>
  <c r="AU830" i="2" a="1"/>
  <c r="AU830" i="2"/>
  <c r="AV830" i="2" a="1"/>
  <c r="AV830" i="2" s="1"/>
  <c r="AW830" i="2" a="1"/>
  <c r="AW830" i="2" s="1"/>
  <c r="AX830" i="2" a="1"/>
  <c r="AX830" i="2" s="1"/>
  <c r="AY830" i="2" a="1"/>
  <c r="AY830" i="2" s="1"/>
  <c r="AZ830" i="2" a="1"/>
  <c r="AZ830" i="2" s="1"/>
  <c r="AS831" i="2" a="1"/>
  <c r="AS831" i="2" s="1"/>
  <c r="AT831" i="2" a="1"/>
  <c r="AT831" i="2"/>
  <c r="AU831" i="2" a="1"/>
  <c r="AU831" i="2"/>
  <c r="AV831" i="2" a="1"/>
  <c r="AV831" i="2" s="1"/>
  <c r="AW831" i="2" a="1"/>
  <c r="AW831" i="2"/>
  <c r="AX831" i="2" a="1"/>
  <c r="AX831" i="2" s="1"/>
  <c r="AY831" i="2" a="1"/>
  <c r="AY831" i="2"/>
  <c r="AZ831" i="2" a="1"/>
  <c r="AZ831" i="2"/>
  <c r="AS832" i="2" a="1"/>
  <c r="AS832" i="2" s="1"/>
  <c r="AT832" i="2" a="1"/>
  <c r="AT832" i="2" s="1"/>
  <c r="AU832" i="2" a="1"/>
  <c r="AU832" i="2" s="1"/>
  <c r="AV832" i="2" a="1"/>
  <c r="AV832" i="2" s="1"/>
  <c r="AW832" i="2" a="1"/>
  <c r="AW832" i="2" s="1"/>
  <c r="AX832" i="2" a="1"/>
  <c r="AX832" i="2" s="1"/>
  <c r="AY832" i="2" a="1"/>
  <c r="AY832" i="2"/>
  <c r="AZ832" i="2" a="1"/>
  <c r="AZ832" i="2"/>
  <c r="AS833" i="2" a="1"/>
  <c r="AS833" i="2" s="1"/>
  <c r="AT833" i="2" a="1"/>
  <c r="AT833" i="2" s="1"/>
  <c r="AU833" i="2" a="1"/>
  <c r="AU833" i="2" s="1"/>
  <c r="AV833" i="2" a="1"/>
  <c r="AV833" i="2"/>
  <c r="AW833" i="2" a="1"/>
  <c r="AW833" i="2"/>
  <c r="AX833" i="2" a="1"/>
  <c r="AX833" i="2" s="1"/>
  <c r="AY833" i="2" a="1"/>
  <c r="AY833" i="2" s="1"/>
  <c r="AZ833" i="2" a="1"/>
  <c r="AZ833" i="2" s="1"/>
  <c r="AS834" i="2" a="1"/>
  <c r="AS834" i="2"/>
  <c r="AT834" i="2" a="1"/>
  <c r="AT834" i="2" s="1"/>
  <c r="AU834" i="2" a="1"/>
  <c r="AU834" i="2" s="1"/>
  <c r="AV834" i="2" a="1"/>
  <c r="AV834" i="2"/>
  <c r="AW834" i="2" a="1"/>
  <c r="AW834" i="2"/>
  <c r="AX834" i="2" a="1"/>
  <c r="AX834" i="2" s="1"/>
  <c r="AY834" i="2" a="1"/>
  <c r="AY834" i="2" s="1"/>
  <c r="AZ834" i="2" a="1"/>
  <c r="AZ834" i="2" s="1"/>
  <c r="AS835" i="2" a="1"/>
  <c r="AS835" i="2"/>
  <c r="AT835" i="2" a="1"/>
  <c r="AT835" i="2"/>
  <c r="AU835" i="2" a="1"/>
  <c r="AU835" i="2" s="1"/>
  <c r="AV835" i="2" a="1"/>
  <c r="AV835" i="2" s="1"/>
  <c r="AW835" i="2" a="1"/>
  <c r="AW835" i="2" s="1"/>
  <c r="AX835" i="2" a="1"/>
  <c r="AX835" i="2"/>
  <c r="AY835" i="2" a="1"/>
  <c r="AY835" i="2" s="1"/>
  <c r="AZ835" i="2" a="1"/>
  <c r="AZ835" i="2" s="1"/>
  <c r="AS836" i="2" a="1"/>
  <c r="AS836" i="2"/>
  <c r="AT836" i="2" a="1"/>
  <c r="AT836" i="2" s="1"/>
  <c r="AU836" i="2" a="1"/>
  <c r="AU836" i="2" s="1"/>
  <c r="AV836" i="2" a="1"/>
  <c r="AV836" i="2" s="1"/>
  <c r="AW836" i="2" a="1"/>
  <c r="AW836" i="2" s="1"/>
  <c r="AX836" i="2" a="1"/>
  <c r="AX836" i="2"/>
  <c r="AY836" i="2" a="1"/>
  <c r="AY836" i="2"/>
  <c r="AZ836" i="2" a="1"/>
  <c r="AZ836" i="2" s="1"/>
  <c r="AS837" i="2" a="1"/>
  <c r="AS837" i="2"/>
  <c r="AT837" i="2" a="1"/>
  <c r="AT837" i="2" s="1"/>
  <c r="AU837" i="2" a="1"/>
  <c r="AU837" i="2"/>
  <c r="AV837" i="2" a="1"/>
  <c r="AV837" i="2" s="1"/>
  <c r="AW837" i="2" a="1"/>
  <c r="AW837" i="2" s="1"/>
  <c r="AX837" i="2" a="1"/>
  <c r="AX837" i="2" s="1"/>
  <c r="AY837" i="2" a="1"/>
  <c r="AY837" i="2" s="1"/>
  <c r="AZ837" i="2" a="1"/>
  <c r="AZ837" i="2" s="1"/>
  <c r="AS838" i="2" a="1"/>
  <c r="AS838" i="2" s="1"/>
  <c r="AT838" i="2" a="1"/>
  <c r="AT838" i="2"/>
  <c r="AU838" i="2" a="1"/>
  <c r="AU838" i="2"/>
  <c r="AV838" i="2" a="1"/>
  <c r="AV838" i="2" s="1"/>
  <c r="AW838" i="2" a="1"/>
  <c r="AW838" i="2"/>
  <c r="AX838" i="2" a="1"/>
  <c r="AX838" i="2"/>
  <c r="AY838" i="2" a="1"/>
  <c r="AY838" i="2" s="1"/>
  <c r="AZ838" i="2" a="1"/>
  <c r="AZ838" i="2"/>
  <c r="AS839" i="2" a="1"/>
  <c r="AS839" i="2" s="1"/>
  <c r="AT839" i="2" a="1"/>
  <c r="AT839" i="2" s="1"/>
  <c r="AU839" i="2" a="1"/>
  <c r="AU839" i="2"/>
  <c r="AV839" i="2" a="1"/>
  <c r="AV839" i="2" s="1"/>
  <c r="AW839" i="2" a="1"/>
  <c r="AW839" i="2" s="1"/>
  <c r="AX839" i="2" a="1"/>
  <c r="AX839" i="2" s="1"/>
  <c r="AY839" i="2" a="1"/>
  <c r="AY839" i="2" s="1"/>
  <c r="AZ839" i="2" a="1"/>
  <c r="AZ839" i="2" s="1"/>
  <c r="AS840" i="2" a="1"/>
  <c r="AS840" i="2" s="1"/>
  <c r="AT840" i="2" a="1"/>
  <c r="AT840" i="2"/>
  <c r="AU840" i="2" a="1"/>
  <c r="AU840" i="2"/>
  <c r="AV840" i="2" a="1"/>
  <c r="AV840" i="2" s="1"/>
  <c r="AW840" i="2" a="1"/>
  <c r="AW840" i="2"/>
  <c r="AX840" i="2" a="1"/>
  <c r="AX840" i="2" s="1"/>
  <c r="AY840" i="2" a="1"/>
  <c r="AY840" i="2"/>
  <c r="AZ840" i="2" a="1"/>
  <c r="AZ840" i="2"/>
  <c r="AS841" i="2" a="1"/>
  <c r="AS841" i="2" s="1"/>
  <c r="AT841" i="2" a="1"/>
  <c r="AT841" i="2" s="1"/>
  <c r="AU841" i="2" a="1"/>
  <c r="AU841" i="2" s="1"/>
  <c r="AV841" i="2" a="1"/>
  <c r="AV841" i="2" s="1"/>
  <c r="AW841" i="2" a="1"/>
  <c r="AW841" i="2" s="1"/>
  <c r="AX841" i="2" a="1"/>
  <c r="AX841" i="2" s="1"/>
  <c r="AY841" i="2" a="1"/>
  <c r="AY841" i="2"/>
  <c r="AZ841" i="2" a="1"/>
  <c r="AZ841" i="2"/>
  <c r="AS842" i="2" a="1"/>
  <c r="AS842" i="2" s="1"/>
  <c r="AT842" i="2" a="1"/>
  <c r="AT842" i="2" s="1"/>
  <c r="AU842" i="2" a="1"/>
  <c r="AU842" i="2" s="1"/>
  <c r="AV842" i="2" a="1"/>
  <c r="AV842" i="2"/>
  <c r="AW842" i="2" a="1"/>
  <c r="AW842" i="2"/>
  <c r="AX842" i="2" a="1"/>
  <c r="AX842" i="2" s="1"/>
  <c r="AY842" i="2" a="1"/>
  <c r="AY842" i="2" s="1"/>
  <c r="AZ842" i="2" a="1"/>
  <c r="AZ842" i="2" s="1"/>
  <c r="AS843" i="2" a="1"/>
  <c r="AS843" i="2"/>
  <c r="AT843" i="2" a="1"/>
  <c r="AT843" i="2" s="1"/>
  <c r="AU843" i="2" a="1"/>
  <c r="AU843" i="2" s="1"/>
  <c r="AV843" i="2" a="1"/>
  <c r="AV843" i="2"/>
  <c r="AW843" i="2" a="1"/>
  <c r="AW843" i="2"/>
  <c r="AX843" i="2" a="1"/>
  <c r="AX843" i="2" s="1"/>
  <c r="AY843" i="2" a="1"/>
  <c r="AY843" i="2" s="1"/>
  <c r="AZ843" i="2" a="1"/>
  <c r="AZ843" i="2" s="1"/>
  <c r="AS844" i="2" a="1"/>
  <c r="AS844" i="2"/>
  <c r="AT844" i="2" a="1"/>
  <c r="AT844" i="2"/>
  <c r="AU844" i="2" a="1"/>
  <c r="AU844" i="2" s="1"/>
  <c r="AV844" i="2" a="1"/>
  <c r="AV844" i="2" s="1"/>
  <c r="AW844" i="2" a="1"/>
  <c r="AW844" i="2" s="1"/>
  <c r="AX844" i="2" a="1"/>
  <c r="AX844" i="2"/>
  <c r="AY844" i="2" a="1"/>
  <c r="AY844" i="2" s="1"/>
  <c r="AZ844" i="2" a="1"/>
  <c r="AZ844" i="2" s="1"/>
  <c r="AS845" i="2" a="1"/>
  <c r="AS845" i="2"/>
  <c r="AT845" i="2" a="1"/>
  <c r="AT845" i="2" s="1"/>
  <c r="AU845" i="2" a="1"/>
  <c r="AU845" i="2" s="1"/>
  <c r="AV845" i="2" a="1"/>
  <c r="AV845" i="2" s="1"/>
  <c r="AW845" i="2" a="1"/>
  <c r="AW845" i="2" s="1"/>
  <c r="AX845" i="2" a="1"/>
  <c r="AX845" i="2"/>
  <c r="AY845" i="2" a="1"/>
  <c r="AY845" i="2"/>
  <c r="AZ845" i="2" a="1"/>
  <c r="AZ845" i="2" s="1"/>
  <c r="AS846" i="2" a="1"/>
  <c r="AS846" i="2"/>
  <c r="AT846" i="2" a="1"/>
  <c r="AT846" i="2" s="1"/>
  <c r="AU846" i="2" a="1"/>
  <c r="AU846" i="2"/>
  <c r="AV846" i="2" a="1"/>
  <c r="AV846" i="2" s="1"/>
  <c r="AW846" i="2" a="1"/>
  <c r="AW846" i="2" s="1"/>
  <c r="AX846" i="2" a="1"/>
  <c r="AX846" i="2" s="1"/>
  <c r="AY846" i="2" a="1"/>
  <c r="AY846" i="2" s="1"/>
  <c r="AZ846" i="2" a="1"/>
  <c r="AZ846" i="2" s="1"/>
  <c r="AS847" i="2" a="1"/>
  <c r="AS847" i="2" s="1"/>
  <c r="AT847" i="2" a="1"/>
  <c r="AT847" i="2" s="1"/>
  <c r="AU847" i="2" a="1"/>
  <c r="AU847" i="2"/>
  <c r="AV847" i="2" a="1"/>
  <c r="AV847" i="2" s="1"/>
  <c r="AW847" i="2" a="1"/>
  <c r="AW847" i="2"/>
  <c r="AX847" i="2" a="1"/>
  <c r="AX847" i="2"/>
  <c r="AY847" i="2" a="1"/>
  <c r="AY847" i="2" s="1"/>
  <c r="AZ847" i="2" a="1"/>
  <c r="AZ847" i="2"/>
  <c r="AS848" i="2" a="1"/>
  <c r="AS848" i="2" s="1"/>
  <c r="AT848" i="2" a="1"/>
  <c r="AT848" i="2" s="1"/>
  <c r="AU848" i="2" a="1"/>
  <c r="AU848" i="2"/>
  <c r="AV848" i="2" a="1"/>
  <c r="AV848" i="2" s="1"/>
  <c r="AW848" i="2" a="1"/>
  <c r="AW848" i="2" s="1"/>
  <c r="AX848" i="2" a="1"/>
  <c r="AX848" i="2" s="1"/>
  <c r="AY848" i="2" a="1"/>
  <c r="AY848" i="2" s="1"/>
  <c r="AZ848" i="2" a="1"/>
  <c r="AZ848" i="2" s="1"/>
  <c r="AS849" i="2" a="1"/>
  <c r="AS849" i="2" s="1"/>
  <c r="AT849" i="2" a="1"/>
  <c r="AT849" i="2"/>
  <c r="AU849" i="2" a="1"/>
  <c r="AU849" i="2"/>
  <c r="AV849" i="2" a="1"/>
  <c r="AV849" i="2" s="1"/>
  <c r="AW849" i="2" a="1"/>
  <c r="AW849" i="2"/>
  <c r="AX849" i="2" a="1"/>
  <c r="AX849" i="2" s="1"/>
  <c r="AY849" i="2" a="1"/>
  <c r="AY849" i="2"/>
  <c r="AZ849" i="2" a="1"/>
  <c r="AZ849" i="2"/>
  <c r="AS850" i="2" a="1"/>
  <c r="AS850" i="2" s="1"/>
  <c r="AT850" i="2" a="1"/>
  <c r="AT850" i="2" s="1"/>
  <c r="AU850" i="2" a="1"/>
  <c r="AU850" i="2" s="1"/>
  <c r="AV850" i="2" a="1"/>
  <c r="AV850" i="2" s="1"/>
  <c r="AW850" i="2" a="1"/>
  <c r="AW850" i="2" s="1"/>
  <c r="AX850" i="2" a="1"/>
  <c r="AX850" i="2" s="1"/>
  <c r="AY850" i="2" a="1"/>
  <c r="AY850" i="2"/>
  <c r="AZ850" i="2" a="1"/>
  <c r="AZ850" i="2"/>
  <c r="AS851" i="2" a="1"/>
  <c r="AS851" i="2" s="1"/>
  <c r="AT851" i="2" a="1"/>
  <c r="AT851" i="2" s="1"/>
  <c r="AU851" i="2" a="1"/>
  <c r="AU851" i="2"/>
  <c r="AV851" i="2" a="1"/>
  <c r="AV851" i="2"/>
  <c r="AW851" i="2" a="1"/>
  <c r="AW851" i="2"/>
  <c r="AX851" i="2" a="1"/>
  <c r="AX851" i="2" s="1"/>
  <c r="AY851" i="2" a="1"/>
  <c r="AY851" i="2" s="1"/>
  <c r="AZ851" i="2" a="1"/>
  <c r="AZ851" i="2" s="1"/>
  <c r="AS852" i="2" a="1"/>
  <c r="AS852" i="2"/>
  <c r="AT852" i="2" a="1"/>
  <c r="AT852" i="2" s="1"/>
  <c r="AU852" i="2" a="1"/>
  <c r="AU852" i="2" s="1"/>
  <c r="AV852" i="2" a="1"/>
  <c r="AV852" i="2"/>
  <c r="AW852" i="2" a="1"/>
  <c r="AW852" i="2"/>
  <c r="AX852" i="2" a="1"/>
  <c r="AX852" i="2" s="1"/>
  <c r="AY852" i="2" a="1"/>
  <c r="AY852" i="2" s="1"/>
  <c r="AZ852" i="2" a="1"/>
  <c r="AZ852" i="2"/>
  <c r="AS853" i="2" a="1"/>
  <c r="AS853" i="2"/>
  <c r="AT853" i="2" a="1"/>
  <c r="AT853" i="2"/>
  <c r="AU853" i="2" a="1"/>
  <c r="AU853" i="2" s="1"/>
  <c r="AV853" i="2" a="1"/>
  <c r="AV853" i="2" s="1"/>
  <c r="AW853" i="2" a="1"/>
  <c r="AW853" i="2" s="1"/>
  <c r="AX853" i="2" a="1"/>
  <c r="AX853" i="2"/>
  <c r="AY853" i="2" a="1"/>
  <c r="AY853" i="2" s="1"/>
  <c r="AZ853" i="2" a="1"/>
  <c r="AZ853" i="2" s="1"/>
  <c r="AS854" i="2" a="1"/>
  <c r="AS854" i="2"/>
  <c r="AT854" i="2" a="1"/>
  <c r="AT854" i="2" s="1"/>
  <c r="AU854" i="2" a="1"/>
  <c r="AU854" i="2" s="1"/>
  <c r="AV854" i="2" a="1"/>
  <c r="AV854" i="2" s="1"/>
  <c r="AW854" i="2" a="1"/>
  <c r="AW854" i="2"/>
  <c r="AX854" i="2" a="1"/>
  <c r="AX854" i="2"/>
  <c r="AY854" i="2" a="1"/>
  <c r="AY854" i="2"/>
  <c r="AZ854" i="2" a="1"/>
  <c r="AZ854" i="2" s="1"/>
  <c r="AS855" i="2" a="1"/>
  <c r="AS855" i="2"/>
  <c r="AT855" i="2" a="1"/>
  <c r="AT855" i="2" s="1"/>
  <c r="AU855" i="2" a="1"/>
  <c r="AU855" i="2"/>
  <c r="AV855" i="2" a="1"/>
  <c r="AV855" i="2" s="1"/>
  <c r="AW855" i="2" a="1"/>
  <c r="AW855" i="2" s="1"/>
  <c r="AX855" i="2" a="1"/>
  <c r="AX855" i="2" s="1"/>
  <c r="AY855" i="2" a="1"/>
  <c r="AY855" i="2" s="1"/>
  <c r="AZ855" i="2" a="1"/>
  <c r="AZ855" i="2" s="1"/>
  <c r="AS856" i="2" a="1"/>
  <c r="AS856" i="2" s="1"/>
  <c r="AT856" i="2" a="1"/>
  <c r="AT856" i="2"/>
  <c r="AU856" i="2" a="1"/>
  <c r="AU856" i="2"/>
  <c r="AV856" i="2" a="1"/>
  <c r="AV856" i="2" s="1"/>
  <c r="AW856" i="2" a="1"/>
  <c r="AW856" i="2"/>
  <c r="AX856" i="2" a="1"/>
  <c r="AX856" i="2"/>
  <c r="AY856" i="2" a="1"/>
  <c r="AY856" i="2" s="1"/>
  <c r="AZ856" i="2" a="1"/>
  <c r="AZ856" i="2"/>
  <c r="AS857" i="2" a="1"/>
  <c r="AS857" i="2" s="1"/>
  <c r="AT857" i="2" a="1"/>
  <c r="AT857" i="2" s="1"/>
  <c r="AU857" i="2" a="1"/>
  <c r="AU857" i="2"/>
  <c r="AV857" i="2" a="1"/>
  <c r="AV857" i="2" s="1"/>
  <c r="AW857" i="2" a="1"/>
  <c r="AW857" i="2" s="1"/>
  <c r="AX857" i="2" a="1"/>
  <c r="AX857" i="2" s="1"/>
  <c r="AY857" i="2" a="1"/>
  <c r="AY857" i="2"/>
  <c r="AZ857" i="2" a="1"/>
  <c r="AZ857" i="2" s="1"/>
  <c r="AS858" i="2" a="1"/>
  <c r="AS858" i="2" s="1"/>
  <c r="AT858" i="2" a="1"/>
  <c r="AT858" i="2"/>
  <c r="AU858" i="2" a="1"/>
  <c r="AU858" i="2"/>
  <c r="AV858" i="2" a="1"/>
  <c r="AV858" i="2" s="1"/>
  <c r="AW858" i="2" a="1"/>
  <c r="AW858" i="2"/>
  <c r="AX858" i="2" a="1"/>
  <c r="AX858" i="2" s="1"/>
  <c r="AY858" i="2" a="1"/>
  <c r="AY858" i="2"/>
  <c r="AZ858" i="2" a="1"/>
  <c r="AZ858" i="2"/>
  <c r="AS859" i="2" a="1"/>
  <c r="AS859" i="2"/>
  <c r="AT859" i="2" a="1"/>
  <c r="AT859" i="2" s="1"/>
  <c r="AU859" i="2" a="1"/>
  <c r="AU859" i="2" s="1"/>
  <c r="AV859" i="2" a="1"/>
  <c r="AV859" i="2" s="1"/>
  <c r="AW859" i="2" a="1"/>
  <c r="AW859" i="2" s="1"/>
  <c r="AX859" i="2" a="1"/>
  <c r="AX859" i="2"/>
  <c r="AY859" i="2" a="1"/>
  <c r="AY859" i="2"/>
  <c r="AZ859" i="2" a="1"/>
  <c r="AZ859" i="2" s="1"/>
  <c r="AS860" i="2" a="1"/>
  <c r="AS860" i="2"/>
  <c r="AT860" i="2" a="1"/>
  <c r="AT860" i="2"/>
  <c r="AU860" i="2" a="1"/>
  <c r="AU860" i="2" s="1"/>
  <c r="AV860" i="2" a="1"/>
  <c r="AV860" i="2" s="1"/>
  <c r="AW860" i="2" a="1"/>
  <c r="AW860" i="2" s="1"/>
  <c r="AX860" i="2" a="1"/>
  <c r="AX860" i="2" s="1"/>
  <c r="AY860" i="2" a="1"/>
  <c r="AY860" i="2"/>
  <c r="AZ860" i="2" a="1"/>
  <c r="AZ860" i="2"/>
  <c r="AS861" i="2" a="1"/>
  <c r="AS861" i="2" s="1"/>
  <c r="AT861" i="2" a="1"/>
  <c r="AT861" i="2" s="1"/>
  <c r="AU861" i="2" a="1"/>
  <c r="AU861" i="2"/>
  <c r="AV861" i="2" a="1"/>
  <c r="AV861" i="2"/>
  <c r="AW861" i="2" a="1"/>
  <c r="AW861" i="2" s="1"/>
  <c r="AX861" i="2" a="1"/>
  <c r="AX861" i="2"/>
  <c r="AY861" i="2" a="1"/>
  <c r="AY861" i="2" s="1"/>
  <c r="AZ861" i="2" a="1"/>
  <c r="AZ861" i="2" s="1"/>
  <c r="AS862" i="2" a="1"/>
  <c r="AS862" i="2" s="1"/>
  <c r="AT862" i="2" a="1"/>
  <c r="AT862" i="2" s="1"/>
  <c r="AU862" i="2" a="1"/>
  <c r="AU862" i="2" s="1"/>
  <c r="AV862" i="2" a="1"/>
  <c r="AV862" i="2"/>
  <c r="AW862" i="2" a="1"/>
  <c r="AW862" i="2" s="1"/>
  <c r="AX862" i="2" a="1"/>
  <c r="AX862" i="2"/>
  <c r="AY862" i="2" a="1"/>
  <c r="AY862" i="2" s="1"/>
  <c r="AZ862" i="2" a="1"/>
  <c r="AZ862" i="2"/>
  <c r="AS863" i="2" a="1"/>
  <c r="AS863" i="2"/>
  <c r="AT863" i="2" a="1"/>
  <c r="AT863" i="2" s="1"/>
  <c r="AU863" i="2" a="1"/>
  <c r="AU863" i="2" s="1"/>
  <c r="AV863" i="2" a="1"/>
  <c r="AV863" i="2" s="1"/>
  <c r="AW863" i="2" a="1"/>
  <c r="AW863" i="2" s="1"/>
  <c r="AX863" i="2" a="1"/>
  <c r="AX863" i="2" s="1"/>
  <c r="AY863" i="2" a="1"/>
  <c r="AY863" i="2" s="1"/>
  <c r="AZ863" i="2" a="1"/>
  <c r="AZ863" i="2" s="1"/>
  <c r="AS864" i="2" a="1"/>
  <c r="AS864" i="2" s="1"/>
  <c r="AT864" i="2" a="1"/>
  <c r="AT864" i="2"/>
  <c r="AU864" i="2" a="1"/>
  <c r="AU864" i="2"/>
  <c r="AV864" i="2" a="1"/>
  <c r="AV864" i="2" s="1"/>
  <c r="AW864" i="2" a="1"/>
  <c r="AW864" i="2"/>
  <c r="AX864" i="2" a="1"/>
  <c r="AX864" i="2"/>
  <c r="AY864" i="2" a="1"/>
  <c r="AY864" i="2" s="1"/>
  <c r="AZ864" i="2" a="1"/>
  <c r="AZ864" i="2"/>
  <c r="AS865" i="2" a="1"/>
  <c r="AS865" i="2" s="1"/>
  <c r="AT865" i="2" a="1"/>
  <c r="AT865" i="2" s="1"/>
  <c r="AU865" i="2" a="1"/>
  <c r="AU865" i="2" s="1"/>
  <c r="AV865" i="2" a="1"/>
  <c r="AV865" i="2" s="1"/>
  <c r="AW865" i="2" a="1"/>
  <c r="AW865" i="2" s="1"/>
  <c r="AX865" i="2" a="1"/>
  <c r="AX865" i="2" s="1"/>
  <c r="AY865" i="2" a="1"/>
  <c r="AY865" i="2"/>
  <c r="AZ865" i="2" a="1"/>
  <c r="AZ865" i="2"/>
  <c r="AS866" i="2" a="1"/>
  <c r="AS866" i="2" s="1"/>
  <c r="AT866" i="2" a="1"/>
  <c r="AT866" i="2"/>
  <c r="AU866" i="2" a="1"/>
  <c r="AU866" i="2" s="1"/>
  <c r="AV866" i="2" a="1"/>
  <c r="AV866" i="2" s="1"/>
  <c r="AW866" i="2" a="1"/>
  <c r="AW866" i="2"/>
  <c r="AX866" i="2" a="1"/>
  <c r="AX866" i="2" s="1"/>
  <c r="AY866" i="2" a="1"/>
  <c r="AY866" i="2" s="1"/>
  <c r="AZ866" i="2" a="1"/>
  <c r="AZ866" i="2" s="1"/>
  <c r="AS867" i="2" a="1"/>
  <c r="AS867" i="2" s="1"/>
  <c r="AT867" i="2" a="1"/>
  <c r="AT867" i="2"/>
  <c r="AU867" i="2" a="1"/>
  <c r="AU867" i="2" s="1"/>
  <c r="AV867" i="2" a="1"/>
  <c r="AV867" i="2"/>
  <c r="AW867" i="2" a="1"/>
  <c r="AW867" i="2"/>
  <c r="AX867" i="2" a="1"/>
  <c r="AX867" i="2" s="1"/>
  <c r="AY867" i="2" a="1"/>
  <c r="AY867" i="2" s="1"/>
  <c r="AZ867" i="2" a="1"/>
  <c r="AZ867" i="2" s="1"/>
  <c r="AS868" i="2" a="1"/>
  <c r="AS868" i="2" s="1"/>
  <c r="AT868" i="2" a="1"/>
  <c r="AT868" i="2"/>
  <c r="AU868" i="2" a="1"/>
  <c r="AU868" i="2" s="1"/>
  <c r="AV868" i="2" a="1"/>
  <c r="AV868" i="2" s="1"/>
  <c r="AW868" i="2" a="1"/>
  <c r="AW868" i="2" s="1"/>
  <c r="AX868" i="2" a="1"/>
  <c r="AX868" i="2"/>
  <c r="AY868" i="2" a="1"/>
  <c r="AY868" i="2"/>
  <c r="AZ868" i="2" a="1"/>
  <c r="AZ868" i="2" s="1"/>
  <c r="AS869" i="2" a="1"/>
  <c r="AS869" i="2"/>
  <c r="AT869" i="2" a="1"/>
  <c r="AT869" i="2"/>
  <c r="AU869" i="2" a="1"/>
  <c r="AU869" i="2" s="1"/>
  <c r="AV869" i="2" a="1"/>
  <c r="AV869" i="2" s="1"/>
  <c r="AW869" i="2" a="1"/>
  <c r="AW869" i="2" s="1"/>
  <c r="AX869" i="2" a="1"/>
  <c r="AX869" i="2" s="1"/>
  <c r="AY869" i="2" a="1"/>
  <c r="AY869" i="2"/>
  <c r="AZ869" i="2" a="1"/>
  <c r="AZ869" i="2" s="1"/>
  <c r="AS870" i="2" a="1"/>
  <c r="AS870" i="2" s="1"/>
  <c r="AT870" i="2" a="1"/>
  <c r="AT870" i="2" s="1"/>
  <c r="AU870" i="2" a="1"/>
  <c r="AU870" i="2"/>
  <c r="AV870" i="2" a="1"/>
  <c r="AV870" i="2"/>
  <c r="AW870" i="2" a="1"/>
  <c r="AW870" i="2" s="1"/>
  <c r="AX870" i="2" a="1"/>
  <c r="AX870" i="2"/>
  <c r="AY870" i="2" a="1"/>
  <c r="AY870" i="2" s="1"/>
  <c r="AZ870" i="2" a="1"/>
  <c r="AZ870" i="2" s="1"/>
  <c r="AS871" i="2" a="1"/>
  <c r="AS871" i="2" s="1"/>
  <c r="AT871" i="2" a="1"/>
  <c r="AT871" i="2" s="1"/>
  <c r="AU871" i="2" a="1"/>
  <c r="AU871" i="2" s="1"/>
  <c r="AV871" i="2" a="1"/>
  <c r="AV871" i="2"/>
  <c r="AW871" i="2" a="1"/>
  <c r="AW871" i="2" s="1"/>
  <c r="AX871" i="2" a="1"/>
  <c r="AX871" i="2"/>
  <c r="AY871" i="2" a="1"/>
  <c r="AY871" i="2" s="1"/>
  <c r="AZ871" i="2" a="1"/>
  <c r="AZ871" i="2"/>
  <c r="AS872" i="2" a="1"/>
  <c r="AS872" i="2"/>
  <c r="AT872" i="2" a="1"/>
  <c r="AT872" i="2" s="1"/>
  <c r="AU872" i="2" a="1"/>
  <c r="AU872" i="2" s="1"/>
  <c r="AV872" i="2" a="1"/>
  <c r="AV872" i="2" s="1"/>
  <c r="AW872" i="2" a="1"/>
  <c r="AW872" i="2" s="1"/>
  <c r="AX872" i="2" a="1"/>
  <c r="AX872" i="2" s="1"/>
  <c r="AY872" i="2" a="1"/>
  <c r="AY872" i="2" s="1"/>
  <c r="AZ872" i="2" a="1"/>
  <c r="AZ872" i="2" s="1"/>
  <c r="AS873" i="2" a="1"/>
  <c r="AS873" i="2" s="1"/>
  <c r="AT873" i="2" a="1"/>
  <c r="AT873" i="2"/>
  <c r="AU873" i="2" a="1"/>
  <c r="AU873" i="2"/>
  <c r="AV873" i="2" a="1"/>
  <c r="AV873" i="2" s="1"/>
  <c r="AW873" i="2" a="1"/>
  <c r="AW873" i="2"/>
  <c r="AX873" i="2" a="1"/>
  <c r="AX873" i="2"/>
  <c r="AY873" i="2" a="1"/>
  <c r="AY873" i="2" s="1"/>
  <c r="AZ873" i="2" a="1"/>
  <c r="AZ873" i="2"/>
  <c r="AS874" i="2" a="1"/>
  <c r="AS874" i="2" s="1"/>
  <c r="AT874" i="2" a="1"/>
  <c r="AT874" i="2" s="1"/>
  <c r="AU874" i="2" a="1"/>
  <c r="AU874" i="2" s="1"/>
  <c r="AV874" i="2" a="1"/>
  <c r="AV874" i="2" s="1"/>
  <c r="AW874" i="2" a="1"/>
  <c r="AW874" i="2" s="1"/>
  <c r="AX874" i="2" a="1"/>
  <c r="AX874" i="2" s="1"/>
  <c r="AY874" i="2" a="1"/>
  <c r="AY874" i="2"/>
  <c r="AZ874" i="2" a="1"/>
  <c r="AZ874" i="2"/>
  <c r="AS875" i="2" a="1"/>
  <c r="AS875" i="2"/>
  <c r="AT875" i="2" a="1"/>
  <c r="AT875" i="2"/>
  <c r="AU875" i="2" a="1"/>
  <c r="AU875" i="2" s="1"/>
  <c r="AV875" i="2" a="1"/>
  <c r="AV875" i="2" s="1"/>
  <c r="AW875" i="2" a="1"/>
  <c r="AW875" i="2"/>
  <c r="AX875" i="2" a="1"/>
  <c r="AX875" i="2" s="1"/>
  <c r="AY875" i="2" a="1"/>
  <c r="AY875" i="2" s="1"/>
  <c r="AZ875" i="2" a="1"/>
  <c r="AZ875" i="2" s="1"/>
  <c r="AS876" i="2" a="1"/>
  <c r="AS876" i="2" s="1"/>
  <c r="AT876" i="2" a="1"/>
  <c r="AT876" i="2"/>
  <c r="AU876" i="2" a="1"/>
  <c r="AU876" i="2" s="1"/>
  <c r="AV876" i="2" a="1"/>
  <c r="AV876" i="2"/>
  <c r="AW876" i="2" a="1"/>
  <c r="AW876" i="2"/>
  <c r="AX876" i="2" a="1"/>
  <c r="AX876" i="2"/>
  <c r="AY876" i="2" a="1"/>
  <c r="AY876" i="2" s="1"/>
  <c r="AZ876" i="2" a="1"/>
  <c r="AZ876" i="2" s="1"/>
  <c r="AS877" i="2" a="1"/>
  <c r="AS877" i="2" s="1"/>
  <c r="AT877" i="2" a="1"/>
  <c r="AT877" i="2"/>
  <c r="AU877" i="2" a="1"/>
  <c r="AU877" i="2" s="1"/>
  <c r="AV877" i="2" a="1"/>
  <c r="AV877" i="2" s="1"/>
  <c r="AW877" i="2" a="1"/>
  <c r="AW877" i="2" s="1"/>
  <c r="AX877" i="2" a="1"/>
  <c r="AX877" i="2"/>
  <c r="AY877" i="2" a="1"/>
  <c r="AY877" i="2"/>
  <c r="AZ877" i="2" a="1"/>
  <c r="AZ877" i="2" s="1"/>
  <c r="AS878" i="2" a="1"/>
  <c r="AS878" i="2"/>
  <c r="AT878" i="2" a="1"/>
  <c r="AT878" i="2"/>
  <c r="AU878" i="2" a="1"/>
  <c r="AU878" i="2" s="1"/>
  <c r="AV878" i="2" a="1"/>
  <c r="AV878" i="2" s="1"/>
  <c r="AW878" i="2" a="1"/>
  <c r="AW878" i="2" s="1"/>
  <c r="AX878" i="2" a="1"/>
  <c r="AX878" i="2" s="1"/>
  <c r="AY878" i="2" a="1"/>
  <c r="AY878" i="2"/>
  <c r="AZ878" i="2" a="1"/>
  <c r="AZ878" i="2" s="1"/>
  <c r="AS879" i="2" a="1"/>
  <c r="AS879" i="2" s="1"/>
  <c r="AT879" i="2" a="1"/>
  <c r="AT879" i="2"/>
  <c r="AU879" i="2" a="1"/>
  <c r="AU879" i="2"/>
  <c r="AV879" i="2" a="1"/>
  <c r="AV879" i="2"/>
  <c r="AW879" i="2" a="1"/>
  <c r="AW879" i="2" s="1"/>
  <c r="AX879" i="2" a="1"/>
  <c r="AX879" i="2"/>
  <c r="AY879" i="2" a="1"/>
  <c r="AY879" i="2" s="1"/>
  <c r="AZ879" i="2" a="1"/>
  <c r="AZ879" i="2" s="1"/>
  <c r="AS880" i="2" a="1"/>
  <c r="AS880" i="2" s="1"/>
  <c r="AT880" i="2" a="1"/>
  <c r="AT880" i="2" s="1"/>
  <c r="AU880" i="2" a="1"/>
  <c r="AU880" i="2" s="1"/>
  <c r="AV880" i="2" a="1"/>
  <c r="AV880" i="2"/>
  <c r="AW880" i="2" a="1"/>
  <c r="AW880" i="2" s="1"/>
  <c r="AX880" i="2" a="1"/>
  <c r="AX880" i="2"/>
  <c r="AY880" i="2" a="1"/>
  <c r="AY880" i="2"/>
  <c r="AZ880" i="2" a="1"/>
  <c r="AZ880" i="2"/>
  <c r="AS881" i="2" a="1"/>
  <c r="AS881" i="2"/>
  <c r="AT881" i="2" a="1"/>
  <c r="AT881" i="2" s="1"/>
  <c r="AU881" i="2" a="1"/>
  <c r="AU881" i="2" s="1"/>
  <c r="AV881" i="2" a="1"/>
  <c r="AV881" i="2" s="1"/>
  <c r="AW881" i="2" a="1"/>
  <c r="AW881" i="2" s="1"/>
  <c r="AX881" i="2" a="1"/>
  <c r="AX881" i="2" s="1"/>
  <c r="AY881" i="2" a="1"/>
  <c r="AY881" i="2" s="1"/>
  <c r="AZ881" i="2" a="1"/>
  <c r="AZ881" i="2" s="1"/>
  <c r="AS882" i="2" a="1"/>
  <c r="AS882" i="2" s="1"/>
  <c r="AT882" i="2" a="1"/>
  <c r="AT882" i="2"/>
  <c r="AU882" i="2" a="1"/>
  <c r="AU882" i="2"/>
  <c r="AV882" i="2" a="1"/>
  <c r="AV882" i="2"/>
  <c r="AW882" i="2" a="1"/>
  <c r="AW882" i="2"/>
  <c r="AX882" i="2" a="1"/>
  <c r="AX882" i="2"/>
  <c r="AY882" i="2" a="1"/>
  <c r="AY882" i="2" s="1"/>
  <c r="AZ882" i="2" a="1"/>
  <c r="AZ882" i="2"/>
  <c r="AS883" i="2" a="1"/>
  <c r="AS883" i="2" s="1"/>
  <c r="AT883" i="2" a="1"/>
  <c r="AT883" i="2" s="1"/>
  <c r="AU883" i="2" a="1"/>
  <c r="AU883" i="2" s="1"/>
  <c r="AV883" i="2" a="1"/>
  <c r="AV883" i="2" s="1"/>
  <c r="AW883" i="2" a="1"/>
  <c r="AW883" i="2" s="1"/>
  <c r="AX883" i="2" a="1"/>
  <c r="AX883" i="2" s="1"/>
  <c r="AY883" i="2" a="1"/>
  <c r="AY883" i="2"/>
  <c r="AZ883" i="2" a="1"/>
  <c r="AZ883" i="2"/>
  <c r="AS884" i="2" a="1"/>
  <c r="AS884" i="2"/>
  <c r="AT884" i="2" a="1"/>
  <c r="AT884" i="2"/>
  <c r="AU884" i="2" a="1"/>
  <c r="AU884" i="2" s="1"/>
  <c r="AV884" i="2" a="1"/>
  <c r="AV884" i="2" s="1"/>
  <c r="AW884" i="2" a="1"/>
  <c r="AW884" i="2"/>
  <c r="AX884" i="2" a="1"/>
  <c r="AX884" i="2" s="1"/>
  <c r="AY884" i="2" a="1"/>
  <c r="AY884" i="2" s="1"/>
  <c r="AZ884" i="2" a="1"/>
  <c r="AZ884" i="2" s="1"/>
  <c r="AS885" i="2" a="1"/>
  <c r="AS885" i="2" s="1"/>
  <c r="AT885" i="2" a="1"/>
  <c r="AT885" i="2"/>
  <c r="AU885" i="2" a="1"/>
  <c r="AU885" i="2" s="1"/>
  <c r="AV885" i="2" a="1"/>
  <c r="AV885" i="2"/>
  <c r="AW885" i="2" a="1"/>
  <c r="AW885" i="2"/>
  <c r="AX885" i="2" a="1"/>
  <c r="AX885" i="2"/>
  <c r="AY885" i="2" a="1"/>
  <c r="AY885" i="2" s="1"/>
  <c r="AZ885" i="2" a="1"/>
  <c r="AZ885" i="2" s="1"/>
  <c r="AS886" i="2" a="1"/>
  <c r="AS886" i="2" s="1"/>
  <c r="AT886" i="2" a="1"/>
  <c r="AT886" i="2"/>
  <c r="AU886" i="2" a="1"/>
  <c r="AU886" i="2" s="1"/>
  <c r="AV886" i="2" a="1"/>
  <c r="AV886" i="2" s="1"/>
  <c r="AW886" i="2" a="1"/>
  <c r="AW886" i="2" s="1"/>
  <c r="AX886" i="2" a="1"/>
  <c r="AX886" i="2"/>
  <c r="AY886" i="2" a="1"/>
  <c r="AY886" i="2"/>
  <c r="AZ886" i="2" a="1"/>
  <c r="AZ886" i="2" s="1"/>
  <c r="AS887" i="2" a="1"/>
  <c r="AS887" i="2"/>
  <c r="AT887" i="2" a="1"/>
  <c r="AT887" i="2"/>
  <c r="AU887" i="2" a="1"/>
  <c r="AU887" i="2" s="1"/>
  <c r="AV887" i="2" a="1"/>
  <c r="AV887" i="2" s="1"/>
  <c r="AW887" i="2" a="1"/>
  <c r="AW887" i="2" s="1"/>
  <c r="AX887" i="2" a="1"/>
  <c r="AX887" i="2" s="1"/>
  <c r="AY887" i="2" a="1"/>
  <c r="AY887" i="2"/>
  <c r="AZ887" i="2" a="1"/>
  <c r="AZ887" i="2" s="1"/>
  <c r="AS888" i="2" a="1"/>
  <c r="AS888" i="2" s="1"/>
  <c r="AT888" i="2" a="1"/>
  <c r="AT888" i="2"/>
  <c r="AU888" i="2" a="1"/>
  <c r="AU888" i="2"/>
  <c r="AV888" i="2" a="1"/>
  <c r="AV888" i="2"/>
  <c r="AW888" i="2" a="1"/>
  <c r="AW888" i="2" s="1"/>
  <c r="AX888" i="2" a="1"/>
  <c r="AX888" i="2"/>
  <c r="AY888" i="2" a="1"/>
  <c r="AY888" i="2"/>
  <c r="AZ888" i="2" a="1"/>
  <c r="AZ888" i="2"/>
  <c r="AS889" i="2" a="1"/>
  <c r="AS889" i="2"/>
  <c r="AT889" i="2" a="1"/>
  <c r="AT889" i="2"/>
  <c r="AU889" i="2" a="1"/>
  <c r="AU889" i="2" s="1"/>
  <c r="AV889" i="2" a="1"/>
  <c r="AV889" i="2"/>
  <c r="AW889" i="2" a="1"/>
  <c r="AW889" i="2"/>
  <c r="AX889" i="2" a="1"/>
  <c r="AX889" i="2"/>
  <c r="AY889" i="2" a="1"/>
  <c r="AY889" i="2"/>
  <c r="AZ889" i="2" a="1"/>
  <c r="AZ889" i="2"/>
  <c r="AS890" i="2" a="1"/>
  <c r="AS890" i="2" s="1"/>
  <c r="AT890" i="2" a="1"/>
  <c r="AT890" i="2"/>
  <c r="AU890" i="2" a="1"/>
  <c r="AU890" i="2"/>
  <c r="AV890" i="2" a="1"/>
  <c r="AV890" i="2"/>
  <c r="AW890" i="2" a="1"/>
  <c r="AW890" i="2"/>
  <c r="AX890" i="2" a="1"/>
  <c r="AX890" i="2" s="1"/>
  <c r="AY890" i="2" a="1"/>
  <c r="AY890" i="2" s="1"/>
  <c r="AZ890" i="2" a="1"/>
  <c r="AZ890" i="2" s="1"/>
  <c r="AS891" i="2" a="1"/>
  <c r="AS891" i="2" s="1"/>
  <c r="AT891" i="2" a="1"/>
  <c r="AT891" i="2" s="1"/>
  <c r="AU891" i="2" a="1"/>
  <c r="AU891" i="2" s="1"/>
  <c r="AV891" i="2" a="1"/>
  <c r="AV891" i="2" s="1"/>
  <c r="AW891" i="2" a="1"/>
  <c r="AW891" i="2" s="1"/>
  <c r="AX891" i="2" a="1"/>
  <c r="AX891" i="2" s="1"/>
  <c r="AY891" i="2" a="1"/>
  <c r="AY891" i="2" s="1"/>
  <c r="AZ891" i="2" a="1"/>
  <c r="AZ891" i="2" s="1"/>
  <c r="AS892" i="2" a="1"/>
  <c r="AS892" i="2" s="1"/>
  <c r="AT892" i="2" a="1"/>
  <c r="AT892" i="2" s="1"/>
  <c r="AU892" i="2" a="1"/>
  <c r="AU892" i="2" s="1"/>
  <c r="AV892" i="2" a="1"/>
  <c r="AV892" i="2"/>
  <c r="AW892" i="2" a="1"/>
  <c r="AW892" i="2" s="1"/>
  <c r="AX892" i="2" a="1"/>
  <c r="AX892" i="2"/>
  <c r="AY892" i="2" a="1"/>
  <c r="AY892" i="2" s="1"/>
  <c r="AZ892" i="2" a="1"/>
  <c r="AZ892" i="2" s="1"/>
  <c r="AS893" i="2" a="1"/>
  <c r="AS893" i="2" s="1"/>
  <c r="AT893" i="2" a="1"/>
  <c r="AT893" i="2"/>
  <c r="AU893" i="2" a="1"/>
  <c r="AU893" i="2" s="1"/>
  <c r="AV893" i="2" a="1"/>
  <c r="AV893" i="2" s="1"/>
  <c r="AW893" i="2" a="1"/>
  <c r="AW893" i="2" s="1"/>
  <c r="AX893" i="2" a="1"/>
  <c r="AX893" i="2" s="1"/>
  <c r="AY893" i="2" a="1"/>
  <c r="AY893" i="2" s="1"/>
  <c r="AZ893" i="2" a="1"/>
  <c r="AZ893" i="2" s="1"/>
  <c r="AS894" i="2" a="1"/>
  <c r="AS894" i="2" s="1"/>
  <c r="AT894" i="2" a="1"/>
  <c r="AT894" i="2" s="1"/>
  <c r="AU894" i="2" a="1"/>
  <c r="AU894" i="2" s="1"/>
  <c r="AV894" i="2" a="1"/>
  <c r="AV894" i="2" s="1"/>
  <c r="AW894" i="2" a="1"/>
  <c r="AW894" i="2" s="1"/>
  <c r="AX894" i="2" a="1"/>
  <c r="AX894" i="2"/>
  <c r="AY894" i="2" a="1"/>
  <c r="AY894" i="2" s="1"/>
  <c r="AZ894" i="2" a="1"/>
  <c r="AZ894" i="2" s="1"/>
  <c r="AS895" i="2" a="1"/>
  <c r="AS895" i="2" s="1"/>
  <c r="AT895" i="2" a="1"/>
  <c r="AT895" i="2" s="1"/>
  <c r="AU895" i="2" a="1"/>
  <c r="AU895" i="2" s="1"/>
  <c r="AV895" i="2" a="1"/>
  <c r="AV895" i="2" s="1"/>
  <c r="AW895" i="2" a="1"/>
  <c r="AW895" i="2" s="1"/>
  <c r="AX895" i="2" a="1"/>
  <c r="AX895" i="2" s="1"/>
  <c r="AY895" i="2" a="1"/>
  <c r="AY895" i="2" s="1"/>
  <c r="AZ895" i="2" a="1"/>
  <c r="AZ895" i="2" s="1"/>
  <c r="AS896" i="2" a="1"/>
  <c r="AS896" i="2" s="1"/>
  <c r="AT896" i="2" a="1"/>
  <c r="AT896" i="2"/>
  <c r="AU896" i="2" a="1"/>
  <c r="AU896" i="2" s="1"/>
  <c r="AV896" i="2" a="1"/>
  <c r="AV896" i="2" s="1"/>
  <c r="AW896" i="2" a="1"/>
  <c r="AW896" i="2" s="1"/>
  <c r="AX896" i="2" a="1"/>
  <c r="AX896" i="2" s="1"/>
  <c r="AY896" i="2" a="1"/>
  <c r="AY896" i="2" s="1"/>
  <c r="AZ896" i="2" a="1"/>
  <c r="AZ896" i="2"/>
  <c r="AS897" i="2" a="1"/>
  <c r="AS897" i="2" s="1"/>
  <c r="AT897" i="2" a="1"/>
  <c r="AT897" i="2" s="1"/>
  <c r="AU897" i="2" a="1"/>
  <c r="AU897" i="2" s="1"/>
  <c r="AV897" i="2" a="1"/>
  <c r="AV897" i="2" s="1"/>
  <c r="AW897" i="2" a="1"/>
  <c r="AW897" i="2" s="1"/>
  <c r="AX897" i="2" a="1"/>
  <c r="AX897" i="2"/>
  <c r="AY897" i="2" a="1"/>
  <c r="AY897" i="2" s="1"/>
  <c r="AZ897" i="2" a="1"/>
  <c r="AZ897" i="2" s="1"/>
  <c r="AS898" i="2" a="1"/>
  <c r="AS898" i="2" s="1"/>
  <c r="AT898" i="2" a="1"/>
  <c r="AT898" i="2" s="1"/>
  <c r="AU898" i="2" a="1"/>
  <c r="AU898" i="2" s="1"/>
  <c r="AV898" i="2" a="1"/>
  <c r="AV898" i="2"/>
  <c r="AW898" i="2" a="1"/>
  <c r="AW898" i="2" s="1"/>
  <c r="AX898" i="2" a="1"/>
  <c r="AX898" i="2" s="1"/>
  <c r="AY898" i="2" a="1"/>
  <c r="AY898" i="2" s="1"/>
  <c r="AZ898" i="2" a="1"/>
  <c r="AZ898" i="2" s="1"/>
  <c r="AS899" i="2" a="1"/>
  <c r="AS899" i="2" s="1"/>
  <c r="AT899" i="2" a="1"/>
  <c r="AT899" i="2"/>
  <c r="AU899" i="2" a="1"/>
  <c r="AU899" i="2" s="1"/>
  <c r="AV899" i="2" a="1"/>
  <c r="AV899" i="2" s="1"/>
  <c r="AW899" i="2" a="1"/>
  <c r="AW899" i="2" s="1"/>
  <c r="AX899" i="2" a="1"/>
  <c r="AX899" i="2" s="1"/>
  <c r="AY899" i="2" a="1"/>
  <c r="AY899" i="2" s="1"/>
  <c r="AZ899" i="2" a="1"/>
  <c r="AZ899" i="2"/>
  <c r="AS900" i="2" a="1"/>
  <c r="AS900" i="2" s="1"/>
  <c r="AT900" i="2" a="1"/>
  <c r="AT900" i="2" s="1"/>
  <c r="AU900" i="2" a="1"/>
  <c r="AU900" i="2" s="1"/>
  <c r="AV900" i="2" a="1"/>
  <c r="AV900" i="2" s="1"/>
  <c r="AW900" i="2" a="1"/>
  <c r="AW900" i="2" s="1"/>
  <c r="AX900" i="2" a="1"/>
  <c r="AX900" i="2"/>
  <c r="AY900" i="2" a="1"/>
  <c r="AY900" i="2" s="1"/>
  <c r="AZ900" i="2" a="1"/>
  <c r="AZ900" i="2" s="1"/>
  <c r="AS901" i="2" a="1"/>
  <c r="AS901" i="2" s="1"/>
  <c r="AT901" i="2" a="1"/>
  <c r="AT901" i="2" s="1"/>
  <c r="AU901" i="2" a="1"/>
  <c r="AU901" i="2" s="1"/>
  <c r="AV901" i="2" a="1"/>
  <c r="AV901" i="2"/>
  <c r="AW901" i="2" a="1"/>
  <c r="AW901" i="2" s="1"/>
  <c r="AX901" i="2" a="1"/>
  <c r="AX901" i="2" s="1"/>
  <c r="AY901" i="2" a="1"/>
  <c r="AY901" i="2" s="1"/>
  <c r="AZ901" i="2" a="1"/>
  <c r="AZ901" i="2" s="1"/>
  <c r="AS902" i="2" a="1"/>
  <c r="AS902" i="2" s="1"/>
  <c r="AT902" i="2" a="1"/>
  <c r="AT902" i="2"/>
  <c r="AU902" i="2" a="1"/>
  <c r="AU902" i="2" s="1"/>
  <c r="AV902" i="2" a="1"/>
  <c r="AV902" i="2" s="1"/>
  <c r="AW902" i="2" a="1"/>
  <c r="AW902" i="2" s="1"/>
  <c r="AX902" i="2" a="1"/>
  <c r="AX902" i="2" s="1"/>
  <c r="AY902" i="2" a="1"/>
  <c r="AY902" i="2" s="1"/>
  <c r="AZ902" i="2" a="1"/>
  <c r="AZ902" i="2"/>
  <c r="AS903" i="2" a="1"/>
  <c r="AS903" i="2" s="1"/>
  <c r="AT903" i="2" a="1"/>
  <c r="AT903" i="2" s="1"/>
  <c r="AU903" i="2" a="1"/>
  <c r="AU903" i="2" s="1"/>
  <c r="AV903" i="2" a="1"/>
  <c r="AV903" i="2" s="1"/>
  <c r="AW903" i="2" a="1"/>
  <c r="AW903" i="2" s="1"/>
  <c r="AX903" i="2" a="1"/>
  <c r="AX903" i="2"/>
  <c r="AY903" i="2" a="1"/>
  <c r="AY903" i="2" s="1"/>
  <c r="AZ903" i="2" a="1"/>
  <c r="AZ903" i="2" s="1"/>
  <c r="AS904" i="2" a="1"/>
  <c r="AS904" i="2" s="1"/>
  <c r="AT904" i="2" a="1"/>
  <c r="AT904" i="2" s="1"/>
  <c r="AU904" i="2" a="1"/>
  <c r="AU904" i="2" s="1"/>
  <c r="AV904" i="2" a="1"/>
  <c r="AV904" i="2"/>
  <c r="AW904" i="2" a="1"/>
  <c r="AW904" i="2" s="1"/>
  <c r="AX904" i="2" a="1"/>
  <c r="AX904" i="2" s="1"/>
  <c r="AY904" i="2" a="1"/>
  <c r="AY904" i="2" s="1"/>
  <c r="AZ904" i="2" a="1"/>
  <c r="AZ904" i="2" s="1"/>
  <c r="AS905" i="2" a="1"/>
  <c r="AS905" i="2" s="1"/>
  <c r="AT905" i="2" a="1"/>
  <c r="AT905" i="2"/>
  <c r="AU905" i="2" a="1"/>
  <c r="AU905" i="2" s="1"/>
  <c r="AV905" i="2" a="1"/>
  <c r="AV905" i="2" s="1"/>
  <c r="AW905" i="2" a="1"/>
  <c r="AW905" i="2" s="1"/>
  <c r="AX905" i="2" a="1"/>
  <c r="AX905" i="2" s="1"/>
  <c r="AY905" i="2" a="1"/>
  <c r="AY905" i="2" s="1"/>
  <c r="AZ905" i="2" a="1"/>
  <c r="AZ905" i="2"/>
  <c r="AS906" i="2" a="1"/>
  <c r="AS906" i="2" s="1"/>
  <c r="AT906" i="2" a="1"/>
  <c r="AT906" i="2" s="1"/>
  <c r="AU906" i="2" a="1"/>
  <c r="AU906" i="2" s="1"/>
  <c r="AV906" i="2" a="1"/>
  <c r="AV906" i="2" s="1"/>
  <c r="AW906" i="2" a="1"/>
  <c r="AW906" i="2" s="1"/>
  <c r="AX906" i="2" a="1"/>
  <c r="AX906" i="2"/>
  <c r="AY906" i="2" a="1"/>
  <c r="AY906" i="2" s="1"/>
  <c r="AZ906" i="2" a="1"/>
  <c r="AZ906" i="2" s="1"/>
  <c r="AS907" i="2" a="1"/>
  <c r="AS907" i="2" s="1"/>
  <c r="AT907" i="2" a="1"/>
  <c r="AT907" i="2" s="1"/>
  <c r="AU907" i="2" a="1"/>
  <c r="AU907" i="2" s="1"/>
  <c r="AV907" i="2" a="1"/>
  <c r="AV907" i="2"/>
  <c r="AW907" i="2" a="1"/>
  <c r="AW907" i="2" s="1"/>
  <c r="AX907" i="2" a="1"/>
  <c r="AX907" i="2" s="1"/>
  <c r="AY907" i="2" a="1"/>
  <c r="AY907" i="2" s="1"/>
  <c r="AZ907" i="2" a="1"/>
  <c r="AZ907" i="2" s="1"/>
  <c r="AS908" i="2" a="1"/>
  <c r="AS908" i="2" s="1"/>
  <c r="AT908" i="2" a="1"/>
  <c r="AT908" i="2"/>
  <c r="AU908" i="2" a="1"/>
  <c r="AU908" i="2" s="1"/>
  <c r="AV908" i="2" a="1"/>
  <c r="AV908" i="2" s="1"/>
  <c r="AW908" i="2" a="1"/>
  <c r="AW908" i="2" s="1"/>
  <c r="AX908" i="2" a="1"/>
  <c r="AX908" i="2" s="1"/>
  <c r="AY908" i="2" a="1"/>
  <c r="AY908" i="2" s="1"/>
  <c r="AZ908" i="2" a="1"/>
  <c r="AZ908" i="2"/>
  <c r="AS909" i="2" a="1"/>
  <c r="AS909" i="2" s="1"/>
  <c r="AT909" i="2" a="1"/>
  <c r="AT909" i="2" s="1"/>
  <c r="AU909" i="2" a="1"/>
  <c r="AU909" i="2" s="1"/>
  <c r="AV909" i="2" a="1"/>
  <c r="AV909" i="2" s="1"/>
  <c r="AW909" i="2" a="1"/>
  <c r="AW909" i="2" s="1"/>
  <c r="AX909" i="2" a="1"/>
  <c r="AX909" i="2"/>
  <c r="AY909" i="2" a="1"/>
  <c r="AY909" i="2" s="1"/>
  <c r="AZ909" i="2" a="1"/>
  <c r="AZ909" i="2" s="1"/>
  <c r="AS910" i="2" a="1"/>
  <c r="AS910" i="2" s="1"/>
  <c r="AT910" i="2" a="1"/>
  <c r="AT910" i="2" s="1"/>
  <c r="AU910" i="2" a="1"/>
  <c r="AU910" i="2" s="1"/>
  <c r="AV910" i="2" a="1"/>
  <c r="AV910" i="2"/>
  <c r="AW910" i="2" a="1"/>
  <c r="AW910" i="2" s="1"/>
  <c r="AX910" i="2" a="1"/>
  <c r="AX910" i="2" s="1"/>
  <c r="AY910" i="2" a="1"/>
  <c r="AY910" i="2" s="1"/>
  <c r="AZ910" i="2" a="1"/>
  <c r="AZ910" i="2" s="1"/>
  <c r="AS911" i="2" a="1"/>
  <c r="AS911" i="2" s="1"/>
  <c r="AT911" i="2" a="1"/>
  <c r="AT911" i="2"/>
  <c r="AU911" i="2" a="1"/>
  <c r="AU911" i="2" s="1"/>
  <c r="AV911" i="2" a="1"/>
  <c r="AV911" i="2" s="1"/>
  <c r="AW911" i="2" a="1"/>
  <c r="AW911" i="2" s="1"/>
  <c r="AX911" i="2" a="1"/>
  <c r="AX911" i="2" s="1"/>
  <c r="AY911" i="2" a="1"/>
  <c r="AY911" i="2" s="1"/>
  <c r="AZ911" i="2" a="1"/>
  <c r="AZ911" i="2"/>
  <c r="AS912" i="2" a="1"/>
  <c r="AS912" i="2" s="1"/>
  <c r="AT912" i="2" a="1"/>
  <c r="AT912" i="2" s="1"/>
  <c r="AU912" i="2" a="1"/>
  <c r="AU912" i="2" s="1"/>
  <c r="AV912" i="2" a="1"/>
  <c r="AV912" i="2" s="1"/>
  <c r="AW912" i="2" a="1"/>
  <c r="AW912" i="2" s="1"/>
  <c r="AX912" i="2" a="1"/>
  <c r="AX912" i="2"/>
  <c r="AY912" i="2" a="1"/>
  <c r="AY912" i="2" s="1"/>
  <c r="AZ912" i="2" a="1"/>
  <c r="AZ912" i="2" s="1"/>
  <c r="AS913" i="2" a="1"/>
  <c r="AS913" i="2" s="1"/>
  <c r="AT913" i="2" a="1"/>
  <c r="AT913" i="2" s="1"/>
  <c r="AU913" i="2" a="1"/>
  <c r="AU913" i="2" s="1"/>
  <c r="AV913" i="2" a="1"/>
  <c r="AV913" i="2"/>
  <c r="AW913" i="2" a="1"/>
  <c r="AW913" i="2" s="1"/>
  <c r="AX913" i="2" a="1"/>
  <c r="AX913" i="2" s="1"/>
  <c r="AY913" i="2" a="1"/>
  <c r="AY913" i="2" s="1"/>
  <c r="AZ913" i="2" a="1"/>
  <c r="AZ913" i="2" s="1"/>
  <c r="AS914" i="2" a="1"/>
  <c r="AS914" i="2" s="1"/>
  <c r="AT914" i="2" a="1"/>
  <c r="AT914" i="2"/>
  <c r="AU914" i="2" a="1"/>
  <c r="AU914" i="2" s="1"/>
  <c r="AV914" i="2" a="1"/>
  <c r="AV914" i="2" s="1"/>
  <c r="AW914" i="2" a="1"/>
  <c r="AW914" i="2" s="1"/>
  <c r="AX914" i="2" a="1"/>
  <c r="AX914" i="2" s="1"/>
  <c r="AY914" i="2" a="1"/>
  <c r="AY914" i="2" s="1"/>
  <c r="AZ914" i="2" a="1"/>
  <c r="AZ914" i="2"/>
  <c r="AS915" i="2" a="1"/>
  <c r="AS915" i="2" s="1"/>
  <c r="AT915" i="2" a="1"/>
  <c r="AT915" i="2" s="1"/>
  <c r="AU915" i="2" a="1"/>
  <c r="AU915" i="2" s="1"/>
  <c r="AV915" i="2" a="1"/>
  <c r="AV915" i="2" s="1"/>
  <c r="AW915" i="2" a="1"/>
  <c r="AW915" i="2" s="1"/>
  <c r="AX915" i="2" a="1"/>
  <c r="AX915" i="2"/>
  <c r="AY915" i="2" a="1"/>
  <c r="AY915" i="2" s="1"/>
  <c r="AZ915" i="2" a="1"/>
  <c r="AZ915" i="2" s="1"/>
  <c r="AS916" i="2" a="1"/>
  <c r="AS916" i="2" s="1"/>
  <c r="AT916" i="2" a="1"/>
  <c r="AT916" i="2" s="1"/>
  <c r="AU916" i="2" a="1"/>
  <c r="AU916" i="2" s="1"/>
  <c r="AV916" i="2" a="1"/>
  <c r="AV916" i="2"/>
  <c r="AW916" i="2" a="1"/>
  <c r="AW916" i="2" s="1"/>
  <c r="AX916" i="2" a="1"/>
  <c r="AX916" i="2" s="1"/>
  <c r="AY916" i="2" a="1"/>
  <c r="AY916" i="2" s="1"/>
  <c r="AZ916" i="2" a="1"/>
  <c r="AZ916" i="2" s="1"/>
  <c r="AS917" i="2" a="1"/>
  <c r="AS917" i="2" s="1"/>
  <c r="AT917" i="2" a="1"/>
  <c r="AT917" i="2"/>
  <c r="AU917" i="2" a="1"/>
  <c r="AU917" i="2" s="1"/>
  <c r="AV917" i="2" a="1"/>
  <c r="AV917" i="2" s="1"/>
  <c r="AW917" i="2" a="1"/>
  <c r="AW917" i="2" s="1"/>
  <c r="AX917" i="2" a="1"/>
  <c r="AX917" i="2" s="1"/>
  <c r="AY917" i="2" a="1"/>
  <c r="AY917" i="2" s="1"/>
  <c r="AZ917" i="2" a="1"/>
  <c r="AZ917" i="2"/>
  <c r="AS918" i="2" a="1"/>
  <c r="AS918" i="2" s="1"/>
  <c r="AT918" i="2" a="1"/>
  <c r="AT918" i="2" s="1"/>
  <c r="AU918" i="2" a="1"/>
  <c r="AU918" i="2" s="1"/>
  <c r="AV918" i="2" a="1"/>
  <c r="AV918" i="2" s="1"/>
  <c r="AW918" i="2" a="1"/>
  <c r="AW918" i="2" s="1"/>
  <c r="AX918" i="2" a="1"/>
  <c r="AX918" i="2"/>
  <c r="AY918" i="2" a="1"/>
  <c r="AY918" i="2" s="1"/>
  <c r="AZ918" i="2" a="1"/>
  <c r="AZ918" i="2" s="1"/>
  <c r="AS919" i="2" a="1"/>
  <c r="AS919" i="2" s="1"/>
  <c r="AT919" i="2" a="1"/>
  <c r="AT919" i="2" s="1"/>
  <c r="AU919" i="2" a="1"/>
  <c r="AU919" i="2" s="1"/>
  <c r="AV919" i="2" a="1"/>
  <c r="AV919" i="2"/>
  <c r="AW919" i="2" a="1"/>
  <c r="AW919" i="2" s="1"/>
  <c r="AX919" i="2" a="1"/>
  <c r="AX919" i="2" s="1"/>
  <c r="AY919" i="2" a="1"/>
  <c r="AY919" i="2" s="1"/>
  <c r="AZ919" i="2" a="1"/>
  <c r="AZ919" i="2" s="1"/>
  <c r="AS920" i="2" a="1"/>
  <c r="AS920" i="2" s="1"/>
  <c r="AT920" i="2" a="1"/>
  <c r="AT920" i="2"/>
  <c r="AU920" i="2" a="1"/>
  <c r="AU920" i="2" s="1"/>
  <c r="AV920" i="2" a="1"/>
  <c r="AV920" i="2" s="1"/>
  <c r="AW920" i="2" a="1"/>
  <c r="AW920" i="2" s="1"/>
  <c r="AX920" i="2" a="1"/>
  <c r="AX920" i="2" s="1"/>
  <c r="AY920" i="2" a="1"/>
  <c r="AY920" i="2" s="1"/>
  <c r="AZ920" i="2" a="1"/>
  <c r="AZ920" i="2"/>
  <c r="AS921" i="2" a="1"/>
  <c r="AS921" i="2" s="1"/>
  <c r="AT921" i="2" a="1"/>
  <c r="AT921" i="2" s="1"/>
  <c r="AU921" i="2" a="1"/>
  <c r="AU921" i="2" s="1"/>
  <c r="AV921" i="2" a="1"/>
  <c r="AV921" i="2" s="1"/>
  <c r="AW921" i="2" a="1"/>
  <c r="AW921" i="2" s="1"/>
  <c r="AX921" i="2" a="1"/>
  <c r="AX921" i="2"/>
  <c r="AY921" i="2" a="1"/>
  <c r="AY921" i="2" s="1"/>
  <c r="AZ921" i="2" a="1"/>
  <c r="AZ921" i="2" s="1"/>
  <c r="AS922" i="2" a="1"/>
  <c r="AS922" i="2" s="1"/>
  <c r="AT922" i="2" a="1"/>
  <c r="AT922" i="2" s="1"/>
  <c r="AU922" i="2" a="1"/>
  <c r="AU922" i="2" s="1"/>
  <c r="AV922" i="2" a="1"/>
  <c r="AV922" i="2"/>
  <c r="AW922" i="2" a="1"/>
  <c r="AW922" i="2" s="1"/>
  <c r="AX922" i="2" a="1"/>
  <c r="AX922" i="2" s="1"/>
  <c r="AY922" i="2" a="1"/>
  <c r="AY922" i="2" s="1"/>
  <c r="AZ922" i="2" a="1"/>
  <c r="AZ922" i="2" s="1"/>
  <c r="AS923" i="2" a="1"/>
  <c r="AS923" i="2" s="1"/>
  <c r="AT923" i="2" a="1"/>
  <c r="AT923" i="2"/>
  <c r="AU923" i="2" a="1"/>
  <c r="AU923" i="2" s="1"/>
  <c r="AV923" i="2" a="1"/>
  <c r="AV923" i="2" s="1"/>
  <c r="AW923" i="2" a="1"/>
  <c r="AW923" i="2" s="1"/>
  <c r="AX923" i="2" a="1"/>
  <c r="AX923" i="2" s="1"/>
  <c r="AY923" i="2" a="1"/>
  <c r="AY923" i="2" s="1"/>
  <c r="AZ923" i="2" a="1"/>
  <c r="AZ923" i="2"/>
  <c r="AS924" i="2" a="1"/>
  <c r="AS924" i="2" s="1"/>
  <c r="AT924" i="2" a="1"/>
  <c r="AT924" i="2" s="1"/>
  <c r="AU924" i="2" a="1"/>
  <c r="AU924" i="2" s="1"/>
  <c r="AV924" i="2" a="1"/>
  <c r="AV924" i="2" s="1"/>
  <c r="AW924" i="2" a="1"/>
  <c r="AW924" i="2" s="1"/>
  <c r="AX924" i="2" a="1"/>
  <c r="AX924" i="2"/>
  <c r="AY924" i="2" a="1"/>
  <c r="AY924" i="2" s="1"/>
  <c r="AZ924" i="2" a="1"/>
  <c r="AZ924" i="2" s="1"/>
  <c r="AS925" i="2" a="1"/>
  <c r="AS925" i="2" s="1"/>
  <c r="AT925" i="2" a="1"/>
  <c r="AT925" i="2" s="1"/>
  <c r="AU925" i="2" a="1"/>
  <c r="AU925" i="2" s="1"/>
  <c r="AV925" i="2" a="1"/>
  <c r="AV925" i="2"/>
  <c r="AW925" i="2" a="1"/>
  <c r="AW925" i="2" s="1"/>
  <c r="AX925" i="2" a="1"/>
  <c r="AX925" i="2" s="1"/>
  <c r="AY925" i="2" a="1"/>
  <c r="AY925" i="2" s="1"/>
  <c r="AZ925" i="2" a="1"/>
  <c r="AZ925" i="2" s="1"/>
  <c r="AS926" i="2" a="1"/>
  <c r="AS926" i="2" s="1"/>
  <c r="AT926" i="2" a="1"/>
  <c r="AT926" i="2"/>
  <c r="AU926" i="2" a="1"/>
  <c r="AU926" i="2" s="1"/>
  <c r="AV926" i="2" a="1"/>
  <c r="AV926" i="2" s="1"/>
  <c r="AW926" i="2" a="1"/>
  <c r="AW926" i="2" s="1"/>
  <c r="AX926" i="2" a="1"/>
  <c r="AX926" i="2" s="1"/>
  <c r="AY926" i="2" a="1"/>
  <c r="AY926" i="2" s="1"/>
  <c r="AZ926" i="2" a="1"/>
  <c r="AZ926" i="2"/>
  <c r="AS927" i="2" a="1"/>
  <c r="AS927" i="2" s="1"/>
  <c r="AT927" i="2" a="1"/>
  <c r="AT927" i="2" s="1"/>
  <c r="AU927" i="2" a="1"/>
  <c r="AU927" i="2" s="1"/>
  <c r="AV927" i="2" a="1"/>
  <c r="AV927" i="2" s="1"/>
  <c r="AW927" i="2" a="1"/>
  <c r="AW927" i="2" s="1"/>
  <c r="AX927" i="2" a="1"/>
  <c r="AX927" i="2"/>
  <c r="AY927" i="2" a="1"/>
  <c r="AY927" i="2" s="1"/>
  <c r="AZ927" i="2" a="1"/>
  <c r="AZ927" i="2" s="1"/>
  <c r="AS928" i="2" a="1"/>
  <c r="AS928" i="2" s="1"/>
  <c r="AT928" i="2" a="1"/>
  <c r="AT928" i="2" s="1"/>
  <c r="AU928" i="2" a="1"/>
  <c r="AU928" i="2" s="1"/>
  <c r="AV928" i="2" a="1"/>
  <c r="AV928" i="2"/>
  <c r="AW928" i="2" a="1"/>
  <c r="AW928" i="2" s="1"/>
  <c r="AX928" i="2" a="1"/>
  <c r="AX928" i="2" s="1"/>
  <c r="AY928" i="2" a="1"/>
  <c r="AY928" i="2" s="1"/>
  <c r="AZ928" i="2" a="1"/>
  <c r="AZ928" i="2" s="1"/>
  <c r="AS929" i="2" a="1"/>
  <c r="AS929" i="2" s="1"/>
  <c r="AT929" i="2" a="1"/>
  <c r="AT929" i="2"/>
  <c r="AU929" i="2" a="1"/>
  <c r="AU929" i="2" s="1"/>
  <c r="AV929" i="2" a="1"/>
  <c r="AV929" i="2" s="1"/>
  <c r="AW929" i="2" a="1"/>
  <c r="AW929" i="2" s="1"/>
  <c r="AX929" i="2" a="1"/>
  <c r="AX929" i="2" s="1"/>
  <c r="AY929" i="2" a="1"/>
  <c r="AY929" i="2" s="1"/>
  <c r="AZ929" i="2" a="1"/>
  <c r="AZ929" i="2"/>
  <c r="AS930" i="2" a="1"/>
  <c r="AS930" i="2" s="1"/>
  <c r="AT930" i="2" a="1"/>
  <c r="AT930" i="2" s="1"/>
  <c r="AU930" i="2" a="1"/>
  <c r="AU930" i="2" s="1"/>
  <c r="AV930" i="2" a="1"/>
  <c r="AV930" i="2" s="1"/>
  <c r="AW930" i="2" a="1"/>
  <c r="AW930" i="2" s="1"/>
  <c r="AX930" i="2" a="1"/>
  <c r="AX930" i="2"/>
  <c r="AY930" i="2" a="1"/>
  <c r="AY930" i="2" s="1"/>
  <c r="AZ930" i="2" a="1"/>
  <c r="AZ930" i="2" s="1"/>
  <c r="AS931" i="2" a="1"/>
  <c r="AS931" i="2" s="1"/>
  <c r="AT931" i="2" a="1"/>
  <c r="AT931" i="2" s="1"/>
  <c r="AU931" i="2" a="1"/>
  <c r="AU931" i="2" s="1"/>
  <c r="AV931" i="2" a="1"/>
  <c r="AV931" i="2"/>
  <c r="AW931" i="2" a="1"/>
  <c r="AW931" i="2" s="1"/>
  <c r="AX931" i="2" a="1"/>
  <c r="AX931" i="2" s="1"/>
  <c r="AY931" i="2" a="1"/>
  <c r="AY931" i="2" s="1"/>
  <c r="AZ931" i="2" a="1"/>
  <c r="AZ931" i="2" s="1"/>
  <c r="AS932" i="2" a="1"/>
  <c r="AS932" i="2" s="1"/>
  <c r="AT932" i="2" a="1"/>
  <c r="AT932" i="2"/>
  <c r="AU932" i="2" a="1"/>
  <c r="AU932" i="2" s="1"/>
  <c r="AV932" i="2" a="1"/>
  <c r="AV932" i="2" s="1"/>
  <c r="AW932" i="2" a="1"/>
  <c r="AW932" i="2" s="1"/>
  <c r="AX932" i="2" a="1"/>
  <c r="AX932" i="2" s="1"/>
  <c r="AY932" i="2" a="1"/>
  <c r="AY932" i="2" s="1"/>
  <c r="AZ932" i="2" a="1"/>
  <c r="AZ932" i="2"/>
  <c r="AS933" i="2" a="1"/>
  <c r="AS933" i="2" s="1"/>
  <c r="AT933" i="2" a="1"/>
  <c r="AT933" i="2" s="1"/>
  <c r="AU933" i="2" a="1"/>
  <c r="AU933" i="2" s="1"/>
  <c r="AV933" i="2" a="1"/>
  <c r="AV933" i="2" s="1"/>
  <c r="AW933" i="2" a="1"/>
  <c r="AW933" i="2" s="1"/>
  <c r="AX933" i="2" a="1"/>
  <c r="AX933" i="2"/>
  <c r="AY933" i="2" a="1"/>
  <c r="AY933" i="2" s="1"/>
  <c r="AZ933" i="2" a="1"/>
  <c r="AZ933" i="2" s="1"/>
  <c r="AS934" i="2" a="1"/>
  <c r="AS934" i="2" s="1"/>
  <c r="AT934" i="2" a="1"/>
  <c r="AT934" i="2" s="1"/>
  <c r="AU934" i="2" a="1"/>
  <c r="AU934" i="2" s="1"/>
  <c r="AV934" i="2" a="1"/>
  <c r="AV934" i="2"/>
  <c r="AW934" i="2" a="1"/>
  <c r="AW934" i="2" s="1"/>
  <c r="AX934" i="2" a="1"/>
  <c r="AX934" i="2" s="1"/>
  <c r="AY934" i="2" a="1"/>
  <c r="AY934" i="2" s="1"/>
  <c r="AZ934" i="2" a="1"/>
  <c r="AZ934" i="2" s="1"/>
  <c r="AS935" i="2" a="1"/>
  <c r="AS935" i="2" s="1"/>
  <c r="AT935" i="2" a="1"/>
  <c r="AT935" i="2"/>
  <c r="AU935" i="2" a="1"/>
  <c r="AU935" i="2" s="1"/>
  <c r="AV935" i="2" a="1"/>
  <c r="AV935" i="2" s="1"/>
  <c r="AW935" i="2" a="1"/>
  <c r="AW935" i="2" s="1"/>
  <c r="AX935" i="2" a="1"/>
  <c r="AX935" i="2" s="1"/>
  <c r="AY935" i="2" a="1"/>
  <c r="AY935" i="2" s="1"/>
  <c r="AZ935" i="2" a="1"/>
  <c r="AZ935" i="2"/>
  <c r="AS936" i="2" a="1"/>
  <c r="AS936" i="2" s="1"/>
  <c r="AT936" i="2" a="1"/>
  <c r="AT936" i="2" s="1"/>
  <c r="AU936" i="2" a="1"/>
  <c r="AU936" i="2" s="1"/>
  <c r="AV936" i="2" a="1"/>
  <c r="AV936" i="2" s="1"/>
  <c r="AW936" i="2" a="1"/>
  <c r="AW936" i="2" s="1"/>
  <c r="AX936" i="2" a="1"/>
  <c r="AX936" i="2"/>
  <c r="AY936" i="2" a="1"/>
  <c r="AY936" i="2" s="1"/>
  <c r="AZ936" i="2" a="1"/>
  <c r="AZ936" i="2" s="1"/>
  <c r="AS937" i="2" a="1"/>
  <c r="AS937" i="2" s="1"/>
  <c r="AT937" i="2" a="1"/>
  <c r="AT937" i="2" s="1"/>
  <c r="AU937" i="2" a="1"/>
  <c r="AU937" i="2" s="1"/>
  <c r="AV937" i="2" a="1"/>
  <c r="AV937" i="2"/>
  <c r="AW937" i="2" a="1"/>
  <c r="AW937" i="2" s="1"/>
  <c r="AX937" i="2" a="1"/>
  <c r="AX937" i="2" s="1"/>
  <c r="AY937" i="2" a="1"/>
  <c r="AY937" i="2" s="1"/>
  <c r="AZ937" i="2" a="1"/>
  <c r="AZ937" i="2" s="1"/>
  <c r="AS938" i="2" a="1"/>
  <c r="AS938" i="2" s="1"/>
  <c r="AT938" i="2" a="1"/>
  <c r="AT938" i="2"/>
  <c r="AU938" i="2" a="1"/>
  <c r="AU938" i="2" s="1"/>
  <c r="AV938" i="2" a="1"/>
  <c r="AV938" i="2" s="1"/>
  <c r="AW938" i="2" a="1"/>
  <c r="AW938" i="2" s="1"/>
  <c r="AX938" i="2" a="1"/>
  <c r="AX938" i="2" s="1"/>
  <c r="AY938" i="2" a="1"/>
  <c r="AY938" i="2" s="1"/>
  <c r="AZ938" i="2" a="1"/>
  <c r="AZ938" i="2"/>
  <c r="AS939" i="2" a="1"/>
  <c r="AS939" i="2" s="1"/>
  <c r="AT939" i="2" a="1"/>
  <c r="AT939" i="2" s="1"/>
  <c r="AU939" i="2" a="1"/>
  <c r="AU939" i="2" s="1"/>
  <c r="AV939" i="2" a="1"/>
  <c r="AV939" i="2" s="1"/>
  <c r="AW939" i="2" a="1"/>
  <c r="AW939" i="2" s="1"/>
  <c r="AX939" i="2" a="1"/>
  <c r="AX939" i="2"/>
  <c r="AY939" i="2" a="1"/>
  <c r="AY939" i="2" s="1"/>
  <c r="AZ939" i="2" a="1"/>
  <c r="AZ939" i="2" s="1"/>
  <c r="AS940" i="2" a="1"/>
  <c r="AS940" i="2" s="1"/>
  <c r="AT940" i="2" a="1"/>
  <c r="AT940" i="2" s="1"/>
  <c r="AU940" i="2" a="1"/>
  <c r="AU940" i="2" s="1"/>
  <c r="AV940" i="2" a="1"/>
  <c r="AV940" i="2"/>
  <c r="AW940" i="2" a="1"/>
  <c r="AW940" i="2" s="1"/>
  <c r="AX940" i="2" a="1"/>
  <c r="AX940" i="2" s="1"/>
  <c r="AY940" i="2" a="1"/>
  <c r="AY940" i="2" s="1"/>
  <c r="AZ940" i="2" a="1"/>
  <c r="AZ940" i="2" s="1"/>
  <c r="AS941" i="2" a="1"/>
  <c r="AS941" i="2" s="1"/>
  <c r="AT941" i="2" a="1"/>
  <c r="AT941" i="2"/>
  <c r="AU941" i="2" a="1"/>
  <c r="AU941" i="2" s="1"/>
  <c r="AV941" i="2" a="1"/>
  <c r="AV941" i="2" s="1"/>
  <c r="AW941" i="2" a="1"/>
  <c r="AW941" i="2" s="1"/>
  <c r="AX941" i="2" a="1"/>
  <c r="AX941" i="2" s="1"/>
  <c r="AY941" i="2" a="1"/>
  <c r="AY941" i="2" s="1"/>
  <c r="AZ941" i="2" a="1"/>
  <c r="AZ941" i="2"/>
  <c r="AS942" i="2" a="1"/>
  <c r="AS942" i="2" s="1"/>
  <c r="AT942" i="2" a="1"/>
  <c r="AT942" i="2" s="1"/>
  <c r="AU942" i="2" a="1"/>
  <c r="AU942" i="2" s="1"/>
  <c r="AV942" i="2" a="1"/>
  <c r="AV942" i="2" s="1"/>
  <c r="AW942" i="2" a="1"/>
  <c r="AW942" i="2" s="1"/>
  <c r="AX942" i="2" a="1"/>
  <c r="AX942" i="2"/>
  <c r="AY942" i="2" a="1"/>
  <c r="AY942" i="2" s="1"/>
  <c r="AZ942" i="2" a="1"/>
  <c r="AZ942" i="2" s="1"/>
  <c r="AS943" i="2" a="1"/>
  <c r="AS943" i="2" s="1"/>
  <c r="AT943" i="2" a="1"/>
  <c r="AT943" i="2" s="1"/>
  <c r="AU943" i="2" a="1"/>
  <c r="AU943" i="2" s="1"/>
  <c r="AV943" i="2" a="1"/>
  <c r="AV943" i="2"/>
  <c r="AW943" i="2" a="1"/>
  <c r="AW943" i="2" s="1"/>
  <c r="AX943" i="2" a="1"/>
  <c r="AX943" i="2" s="1"/>
  <c r="AY943" i="2" a="1"/>
  <c r="AY943" i="2" s="1"/>
  <c r="AZ943" i="2" a="1"/>
  <c r="AZ943" i="2" s="1"/>
  <c r="AS944" i="2" a="1"/>
  <c r="AS944" i="2" s="1"/>
  <c r="AT944" i="2" a="1"/>
  <c r="AT944" i="2"/>
  <c r="AU944" i="2" a="1"/>
  <c r="AU944" i="2" s="1"/>
  <c r="AV944" i="2" a="1"/>
  <c r="AV944" i="2" s="1"/>
  <c r="AW944" i="2" a="1"/>
  <c r="AW944" i="2" s="1"/>
  <c r="AX944" i="2" a="1"/>
  <c r="AX944" i="2" s="1"/>
  <c r="AY944" i="2" a="1"/>
  <c r="AY944" i="2" s="1"/>
  <c r="AZ944" i="2" a="1"/>
  <c r="AZ944" i="2"/>
  <c r="AS945" i="2" a="1"/>
  <c r="AS945" i="2" s="1"/>
  <c r="AT945" i="2" a="1"/>
  <c r="AT945" i="2" s="1"/>
  <c r="AU945" i="2" a="1"/>
  <c r="AU945" i="2" s="1"/>
  <c r="AV945" i="2" a="1"/>
  <c r="AV945" i="2" s="1"/>
  <c r="AW945" i="2" a="1"/>
  <c r="AW945" i="2" s="1"/>
  <c r="AX945" i="2" a="1"/>
  <c r="AX945" i="2"/>
  <c r="AY945" i="2" a="1"/>
  <c r="AY945" i="2" s="1"/>
  <c r="AZ945" i="2" a="1"/>
  <c r="AZ945" i="2" s="1"/>
  <c r="AS946" i="2" a="1"/>
  <c r="AS946" i="2" s="1"/>
  <c r="AT946" i="2" a="1"/>
  <c r="AT946" i="2" s="1"/>
  <c r="AU946" i="2" a="1"/>
  <c r="AU946" i="2" s="1"/>
  <c r="AV946" i="2" a="1"/>
  <c r="AV946" i="2"/>
  <c r="AW946" i="2" a="1"/>
  <c r="AW946" i="2" s="1"/>
  <c r="AX946" i="2" a="1"/>
  <c r="AX946" i="2" s="1"/>
  <c r="AY946" i="2" a="1"/>
  <c r="AY946" i="2" s="1"/>
  <c r="AZ946" i="2" a="1"/>
  <c r="AZ946" i="2" s="1"/>
  <c r="AS947" i="2" a="1"/>
  <c r="AS947" i="2" s="1"/>
  <c r="AT947" i="2" a="1"/>
  <c r="AT947" i="2"/>
  <c r="AU947" i="2" a="1"/>
  <c r="AU947" i="2" s="1"/>
  <c r="AV947" i="2" a="1"/>
  <c r="AV947" i="2" s="1"/>
  <c r="AW947" i="2" a="1"/>
  <c r="AW947" i="2" s="1"/>
  <c r="AX947" i="2" a="1"/>
  <c r="AX947" i="2" s="1"/>
  <c r="AY947" i="2" a="1"/>
  <c r="AY947" i="2" s="1"/>
  <c r="AZ947" i="2" a="1"/>
  <c r="AZ947" i="2"/>
  <c r="AS948" i="2" a="1"/>
  <c r="AS948" i="2" s="1"/>
  <c r="AT948" i="2" a="1"/>
  <c r="AT948" i="2" s="1"/>
  <c r="AU948" i="2" a="1"/>
  <c r="AU948" i="2" s="1"/>
  <c r="AV948" i="2" a="1"/>
  <c r="AV948" i="2" s="1"/>
  <c r="AW948" i="2" a="1"/>
  <c r="AW948" i="2" s="1"/>
  <c r="AX948" i="2" a="1"/>
  <c r="AX948" i="2"/>
  <c r="AY948" i="2" a="1"/>
  <c r="AY948" i="2" s="1"/>
  <c r="AZ948" i="2" a="1"/>
  <c r="AZ948" i="2" s="1"/>
  <c r="AS949" i="2" a="1"/>
  <c r="AS949" i="2" s="1"/>
  <c r="AT949" i="2" a="1"/>
  <c r="AT949" i="2" s="1"/>
  <c r="AU949" i="2" a="1"/>
  <c r="AU949" i="2" s="1"/>
  <c r="AV949" i="2" a="1"/>
  <c r="AV949" i="2"/>
  <c r="AW949" i="2" a="1"/>
  <c r="AW949" i="2" s="1"/>
  <c r="AX949" i="2" a="1"/>
  <c r="AX949" i="2" s="1"/>
  <c r="AY949" i="2" a="1"/>
  <c r="AY949" i="2" s="1"/>
  <c r="AZ949" i="2" a="1"/>
  <c r="AZ949" i="2" s="1"/>
  <c r="AS950" i="2" a="1"/>
  <c r="AS950" i="2" s="1"/>
  <c r="AT950" i="2" a="1"/>
  <c r="AT950" i="2"/>
  <c r="AU950" i="2" a="1"/>
  <c r="AU950" i="2" s="1"/>
  <c r="AV950" i="2" a="1"/>
  <c r="AV950" i="2" s="1"/>
  <c r="AW950" i="2" a="1"/>
  <c r="AW950" i="2" s="1"/>
  <c r="AX950" i="2" a="1"/>
  <c r="AX950" i="2" s="1"/>
  <c r="AY950" i="2" a="1"/>
  <c r="AY950" i="2" s="1"/>
  <c r="AZ950" i="2" a="1"/>
  <c r="AZ950" i="2"/>
  <c r="AS951" i="2" a="1"/>
  <c r="AS951" i="2" s="1"/>
  <c r="AT951" i="2" a="1"/>
  <c r="AT951" i="2" s="1"/>
  <c r="AU951" i="2" a="1"/>
  <c r="AU951" i="2" s="1"/>
  <c r="AV951" i="2" a="1"/>
  <c r="AV951" i="2" s="1"/>
  <c r="AW951" i="2" a="1"/>
  <c r="AW951" i="2" s="1"/>
  <c r="AX951" i="2" a="1"/>
  <c r="AX951" i="2"/>
  <c r="AY951" i="2" a="1"/>
  <c r="AY951" i="2" s="1"/>
  <c r="AZ951" i="2" a="1"/>
  <c r="AZ951" i="2" s="1"/>
  <c r="AS952" i="2" a="1"/>
  <c r="AS952" i="2" s="1"/>
  <c r="AT952" i="2" a="1"/>
  <c r="AT952" i="2" s="1"/>
  <c r="AU952" i="2" a="1"/>
  <c r="AU952" i="2" s="1"/>
  <c r="AV952" i="2" a="1"/>
  <c r="AV952" i="2"/>
  <c r="AW952" i="2" a="1"/>
  <c r="AW952" i="2" s="1"/>
  <c r="AX952" i="2" a="1"/>
  <c r="AX952" i="2" s="1"/>
  <c r="AY952" i="2" a="1"/>
  <c r="AY952" i="2" s="1"/>
  <c r="AZ952" i="2" a="1"/>
  <c r="AZ952" i="2" s="1"/>
  <c r="AS953" i="2" a="1"/>
  <c r="AS953" i="2" s="1"/>
  <c r="AT953" i="2" a="1"/>
  <c r="AT953" i="2"/>
  <c r="AU953" i="2" a="1"/>
  <c r="AU953" i="2" s="1"/>
  <c r="AV953" i="2" a="1"/>
  <c r="AV953" i="2" s="1"/>
  <c r="AW953" i="2" a="1"/>
  <c r="AW953" i="2" s="1"/>
  <c r="AX953" i="2" a="1"/>
  <c r="AX953" i="2" s="1"/>
  <c r="AY953" i="2" a="1"/>
  <c r="AY953" i="2" s="1"/>
  <c r="AZ953" i="2" a="1"/>
  <c r="AZ953" i="2"/>
  <c r="AS954" i="2" a="1"/>
  <c r="AS954" i="2" s="1"/>
  <c r="AT954" i="2" a="1"/>
  <c r="AT954" i="2" s="1"/>
  <c r="AU954" i="2" a="1"/>
  <c r="AU954" i="2" s="1"/>
  <c r="AV954" i="2" a="1"/>
  <c r="AV954" i="2" s="1"/>
  <c r="AW954" i="2" a="1"/>
  <c r="AW954" i="2" s="1"/>
  <c r="AX954" i="2" a="1"/>
  <c r="AX954" i="2"/>
  <c r="AY954" i="2" a="1"/>
  <c r="AY954" i="2"/>
  <c r="AZ954" i="2" a="1"/>
  <c r="AZ954" i="2"/>
  <c r="AS955" i="2" a="1"/>
  <c r="AS955" i="2"/>
  <c r="AT955" i="2" a="1"/>
  <c r="AT955" i="2"/>
  <c r="AU955" i="2" a="1"/>
  <c r="AU955" i="2" s="1"/>
  <c r="AV955" i="2" a="1"/>
  <c r="AV955" i="2" s="1"/>
  <c r="AW955" i="2" a="1"/>
  <c r="AW955" i="2" s="1"/>
  <c r="AX955" i="2" a="1"/>
  <c r="AX955" i="2" s="1"/>
  <c r="AY955" i="2" a="1"/>
  <c r="AY955" i="2" s="1"/>
  <c r="AZ955" i="2" a="1"/>
  <c r="AZ955" i="2" s="1"/>
  <c r="AS956" i="2" a="1"/>
  <c r="AS956" i="2" s="1"/>
  <c r="AT956" i="2" a="1"/>
  <c r="AT956" i="2"/>
  <c r="AU956" i="2" a="1"/>
  <c r="AU956" i="2"/>
  <c r="AV956" i="2" a="1"/>
  <c r="AV956" i="2"/>
  <c r="AW956" i="2" a="1"/>
  <c r="AW956" i="2"/>
  <c r="AX956" i="2" a="1"/>
  <c r="AX956" i="2"/>
  <c r="AY956" i="2" a="1"/>
  <c r="AY956" i="2" s="1"/>
  <c r="AZ956" i="2" a="1"/>
  <c r="AZ956" i="2" s="1"/>
  <c r="AS957" i="2" a="1"/>
  <c r="AS957" i="2" s="1"/>
  <c r="AT957" i="2" a="1"/>
  <c r="AT957" i="2" s="1"/>
  <c r="AU957" i="2" a="1"/>
  <c r="AU957" i="2" s="1"/>
  <c r="AV957" i="2" a="1"/>
  <c r="AV957" i="2" s="1"/>
  <c r="AW957" i="2" a="1"/>
  <c r="AW957" i="2" s="1"/>
  <c r="AX957" i="2" a="1"/>
  <c r="AX957" i="2"/>
  <c r="AY957" i="2" a="1"/>
  <c r="AY957" i="2"/>
  <c r="AZ957" i="2" a="1"/>
  <c r="AZ957" i="2"/>
  <c r="AS958" i="2" a="1"/>
  <c r="AS958" i="2"/>
  <c r="AT958" i="2" a="1"/>
  <c r="AT958" i="2"/>
  <c r="AU958" i="2" a="1"/>
  <c r="AU958" i="2" s="1"/>
  <c r="AV958" i="2" a="1"/>
  <c r="AV958" i="2" s="1"/>
  <c r="AW958" i="2" a="1"/>
  <c r="AW958" i="2" s="1"/>
  <c r="AX958" i="2" a="1"/>
  <c r="AX958" i="2" s="1"/>
  <c r="AY958" i="2" a="1"/>
  <c r="AY958" i="2" s="1"/>
  <c r="AZ958" i="2" a="1"/>
  <c r="AZ958" i="2" s="1"/>
  <c r="AS959" i="2" a="1"/>
  <c r="AS959" i="2" s="1"/>
  <c r="AT959" i="2" a="1"/>
  <c r="AT959" i="2"/>
  <c r="AU959" i="2" a="1"/>
  <c r="AU959" i="2"/>
  <c r="AV959" i="2" a="1"/>
  <c r="AV959" i="2"/>
  <c r="AW959" i="2" a="1"/>
  <c r="AW959" i="2"/>
  <c r="AX959" i="2" a="1"/>
  <c r="AX959" i="2"/>
  <c r="AY959" i="2" a="1"/>
  <c r="AY959" i="2" s="1"/>
  <c r="AZ959" i="2" a="1"/>
  <c r="AZ959" i="2" s="1"/>
  <c r="AS960" i="2" a="1"/>
  <c r="AS960" i="2" s="1"/>
  <c r="AT960" i="2" a="1"/>
  <c r="AT960" i="2" s="1"/>
  <c r="AU960" i="2" a="1"/>
  <c r="AU960" i="2" s="1"/>
  <c r="AV960" i="2" a="1"/>
  <c r="AV960" i="2" s="1"/>
  <c r="AW960" i="2" a="1"/>
  <c r="AW960" i="2" s="1"/>
  <c r="AX960" i="2" a="1"/>
  <c r="AX960" i="2"/>
  <c r="AY960" i="2" a="1"/>
  <c r="AY960" i="2"/>
  <c r="AZ960" i="2" a="1"/>
  <c r="AZ960" i="2"/>
  <c r="AS961" i="2" a="1"/>
  <c r="AS961" i="2"/>
  <c r="AT961" i="2" a="1"/>
  <c r="AT961" i="2"/>
  <c r="AU961" i="2" a="1"/>
  <c r="AU961" i="2" s="1"/>
  <c r="AV961" i="2" a="1"/>
  <c r="AV961" i="2" s="1"/>
  <c r="AW961" i="2" a="1"/>
  <c r="AW961" i="2" s="1"/>
  <c r="AX961" i="2" a="1"/>
  <c r="AX961" i="2" s="1"/>
  <c r="AY961" i="2" a="1"/>
  <c r="AY961" i="2" s="1"/>
  <c r="AZ961" i="2" a="1"/>
  <c r="AZ961" i="2" s="1"/>
  <c r="AS962" i="2" a="1"/>
  <c r="AS962" i="2" s="1"/>
  <c r="AT962" i="2" a="1"/>
  <c r="AT962" i="2"/>
  <c r="AU962" i="2" a="1"/>
  <c r="AU962" i="2"/>
  <c r="AV962" i="2" a="1"/>
  <c r="AV962" i="2"/>
  <c r="AW962" i="2" a="1"/>
  <c r="AW962" i="2"/>
  <c r="AX962" i="2" a="1"/>
  <c r="AX962" i="2"/>
  <c r="AY962" i="2" a="1"/>
  <c r="AY962" i="2" s="1"/>
  <c r="AZ962" i="2" a="1"/>
  <c r="AZ962" i="2" s="1"/>
  <c r="AS963" i="2" a="1"/>
  <c r="AS963" i="2" s="1"/>
  <c r="AT963" i="2" a="1"/>
  <c r="AT963" i="2" s="1"/>
  <c r="AU963" i="2" a="1"/>
  <c r="AU963" i="2" s="1"/>
  <c r="AV963" i="2" a="1"/>
  <c r="AV963" i="2" s="1"/>
  <c r="AW963" i="2" a="1"/>
  <c r="AW963" i="2" s="1"/>
  <c r="AX963" i="2" a="1"/>
  <c r="AX963" i="2"/>
  <c r="AY963" i="2" a="1"/>
  <c r="AY963" i="2"/>
  <c r="AZ963" i="2" a="1"/>
  <c r="AZ963" i="2"/>
  <c r="AS964" i="2" a="1"/>
  <c r="AS964" i="2"/>
  <c r="AT964" i="2" a="1"/>
  <c r="AT964" i="2"/>
  <c r="AU964" i="2" a="1"/>
  <c r="AU964" i="2" s="1"/>
  <c r="AV964" i="2" a="1"/>
  <c r="AV964" i="2" s="1"/>
  <c r="AW964" i="2" a="1"/>
  <c r="AW964" i="2" s="1"/>
  <c r="AX964" i="2" a="1"/>
  <c r="AX964" i="2" s="1"/>
  <c r="AY964" i="2" a="1"/>
  <c r="AY964" i="2" s="1"/>
  <c r="AZ964" i="2" a="1"/>
  <c r="AZ964" i="2" s="1"/>
  <c r="AS965" i="2" a="1"/>
  <c r="AS965" i="2" s="1"/>
  <c r="AT965" i="2" a="1"/>
  <c r="AT965" i="2"/>
  <c r="AU965" i="2" a="1"/>
  <c r="AU965" i="2"/>
  <c r="AV965" i="2" a="1"/>
  <c r="AV965" i="2"/>
  <c r="AW965" i="2" a="1"/>
  <c r="AW965" i="2"/>
  <c r="AX965" i="2" a="1"/>
  <c r="AX965" i="2"/>
  <c r="AY965" i="2" a="1"/>
  <c r="AY965" i="2" s="1"/>
  <c r="AZ965" i="2" a="1"/>
  <c r="AZ965" i="2" s="1"/>
  <c r="AS966" i="2" a="1"/>
  <c r="AS966" i="2" s="1"/>
  <c r="AT966" i="2" a="1"/>
  <c r="AT966" i="2" s="1"/>
  <c r="AU966" i="2" a="1"/>
  <c r="AU966" i="2" s="1"/>
  <c r="AV966" i="2" a="1"/>
  <c r="AV966" i="2" s="1"/>
  <c r="AW966" i="2" a="1"/>
  <c r="AW966" i="2" s="1"/>
  <c r="AX966" i="2" a="1"/>
  <c r="AX966" i="2"/>
  <c r="AY966" i="2" a="1"/>
  <c r="AY966" i="2"/>
  <c r="AZ966" i="2" a="1"/>
  <c r="AZ966" i="2"/>
  <c r="AS967" i="2" a="1"/>
  <c r="AS967" i="2"/>
  <c r="AT967" i="2" a="1"/>
  <c r="AT967" i="2"/>
  <c r="AU967" i="2" a="1"/>
  <c r="AU967" i="2" s="1"/>
  <c r="AV967" i="2" a="1"/>
  <c r="AV967" i="2" s="1"/>
  <c r="AW967" i="2" a="1"/>
  <c r="AW967" i="2" s="1"/>
  <c r="AX967" i="2" a="1"/>
  <c r="AX967" i="2" s="1"/>
  <c r="AY967" i="2" a="1"/>
  <c r="AY967" i="2" s="1"/>
  <c r="AZ967" i="2" a="1"/>
  <c r="AZ967" i="2" s="1"/>
  <c r="AS968" i="2" a="1"/>
  <c r="AS968" i="2" s="1"/>
  <c r="AT968" i="2" a="1"/>
  <c r="AT968" i="2"/>
  <c r="AU968" i="2" a="1"/>
  <c r="AU968" i="2"/>
  <c r="AV968" i="2" a="1"/>
  <c r="AV968" i="2"/>
  <c r="AW968" i="2" a="1"/>
  <c r="AW968" i="2"/>
  <c r="AX968" i="2" a="1"/>
  <c r="AX968" i="2"/>
  <c r="AY968" i="2" a="1"/>
  <c r="AY968" i="2" s="1"/>
  <c r="AZ968" i="2" a="1"/>
  <c r="AZ968" i="2" s="1"/>
  <c r="AS969" i="2" a="1"/>
  <c r="AS969" i="2" s="1"/>
  <c r="AT969" i="2" a="1"/>
  <c r="AT969" i="2" s="1"/>
  <c r="AU969" i="2" a="1"/>
  <c r="AU969" i="2" s="1"/>
  <c r="AV969" i="2" a="1"/>
  <c r="AV969" i="2" s="1"/>
  <c r="AW969" i="2" a="1"/>
  <c r="AW969" i="2" s="1"/>
  <c r="AX969" i="2" a="1"/>
  <c r="AX969" i="2"/>
  <c r="AY969" i="2" a="1"/>
  <c r="AY969" i="2"/>
  <c r="AZ969" i="2" a="1"/>
  <c r="AZ969" i="2"/>
  <c r="AS970" i="2" a="1"/>
  <c r="AS970" i="2"/>
  <c r="AT970" i="2" a="1"/>
  <c r="AT970" i="2"/>
  <c r="AU970" i="2" a="1"/>
  <c r="AU970" i="2" s="1"/>
  <c r="AV970" i="2" a="1"/>
  <c r="AV970" i="2" s="1"/>
  <c r="AW970" i="2" a="1"/>
  <c r="AW970" i="2" s="1"/>
  <c r="AX970" i="2" a="1"/>
  <c r="AX970" i="2" s="1"/>
  <c r="AY970" i="2" a="1"/>
  <c r="AY970" i="2" s="1"/>
  <c r="AZ970" i="2" a="1"/>
  <c r="AZ970" i="2" s="1"/>
  <c r="AS971" i="2" a="1"/>
  <c r="AS971" i="2" s="1"/>
  <c r="AT971" i="2" a="1"/>
  <c r="AT971" i="2"/>
  <c r="AU971" i="2" a="1"/>
  <c r="AU971" i="2"/>
  <c r="AV971" i="2" a="1"/>
  <c r="AV971" i="2"/>
  <c r="AW971" i="2" a="1"/>
  <c r="AW971" i="2"/>
  <c r="AX971" i="2" a="1"/>
  <c r="AX971" i="2"/>
  <c r="AY971" i="2" a="1"/>
  <c r="AY971" i="2" s="1"/>
  <c r="AZ971" i="2" a="1"/>
  <c r="AZ971" i="2" s="1"/>
  <c r="AS972" i="2" a="1"/>
  <c r="AS972" i="2" s="1"/>
  <c r="AT972" i="2" a="1"/>
  <c r="AT972" i="2" s="1"/>
  <c r="AU972" i="2" a="1"/>
  <c r="AU972" i="2" s="1"/>
  <c r="AV972" i="2" a="1"/>
  <c r="AV972" i="2" s="1"/>
  <c r="AW972" i="2" a="1"/>
  <c r="AW972" i="2" s="1"/>
  <c r="AX972" i="2" a="1"/>
  <c r="AX972" i="2"/>
  <c r="AY972" i="2" a="1"/>
  <c r="AY972" i="2"/>
  <c r="AZ972" i="2" a="1"/>
  <c r="AZ972" i="2"/>
  <c r="AS973" i="2" a="1"/>
  <c r="AS973" i="2"/>
  <c r="AT973" i="2" a="1"/>
  <c r="AT973" i="2"/>
  <c r="AU973" i="2" a="1"/>
  <c r="AU973" i="2" s="1"/>
  <c r="AV973" i="2" a="1"/>
  <c r="AV973" i="2" s="1"/>
  <c r="AW973" i="2" a="1"/>
  <c r="AW973" i="2" s="1"/>
  <c r="AX973" i="2" a="1"/>
  <c r="AX973" i="2" s="1"/>
  <c r="AY973" i="2" a="1"/>
  <c r="AY973" i="2" s="1"/>
  <c r="AZ973" i="2" a="1"/>
  <c r="AZ973" i="2" s="1"/>
  <c r="AS974" i="2" a="1"/>
  <c r="AS974" i="2" s="1"/>
  <c r="AT974" i="2" a="1"/>
  <c r="AT974" i="2"/>
  <c r="AU974" i="2" a="1"/>
  <c r="AU974" i="2"/>
  <c r="AV974" i="2" a="1"/>
  <c r="AV974" i="2"/>
  <c r="AW974" i="2" a="1"/>
  <c r="AW974" i="2"/>
  <c r="AX974" i="2" a="1"/>
  <c r="AX974" i="2"/>
  <c r="AY974" i="2" a="1"/>
  <c r="AY974" i="2" s="1"/>
  <c r="AZ974" i="2" a="1"/>
  <c r="AZ974" i="2" s="1"/>
  <c r="AS975" i="2" a="1"/>
  <c r="AS975" i="2" s="1"/>
  <c r="AT975" i="2" a="1"/>
  <c r="AT975" i="2" s="1"/>
  <c r="AU975" i="2" a="1"/>
  <c r="AU975" i="2" s="1"/>
  <c r="AV975" i="2" a="1"/>
  <c r="AV975" i="2" s="1"/>
  <c r="AW975" i="2" a="1"/>
  <c r="AW975" i="2" s="1"/>
  <c r="AX975" i="2" a="1"/>
  <c r="AX975" i="2"/>
  <c r="AY975" i="2" a="1"/>
  <c r="AY975" i="2"/>
  <c r="AZ975" i="2" a="1"/>
  <c r="AZ975" i="2"/>
  <c r="AS976" i="2" a="1"/>
  <c r="AS976" i="2"/>
  <c r="AT976" i="2" a="1"/>
  <c r="AT976" i="2"/>
  <c r="AU976" i="2" a="1"/>
  <c r="AU976" i="2" s="1"/>
  <c r="AV976" i="2" a="1"/>
  <c r="AV976" i="2" s="1"/>
  <c r="AW976" i="2" a="1"/>
  <c r="AW976" i="2" s="1"/>
  <c r="AX976" i="2" a="1"/>
  <c r="AX976" i="2" s="1"/>
  <c r="AY976" i="2" a="1"/>
  <c r="AY976" i="2" s="1"/>
  <c r="AZ976" i="2" a="1"/>
  <c r="AZ976" i="2" s="1"/>
  <c r="AS977" i="2" a="1"/>
  <c r="AS977" i="2" s="1"/>
  <c r="AT977" i="2" a="1"/>
  <c r="AT977" i="2"/>
  <c r="AU977" i="2" a="1"/>
  <c r="AU977" i="2"/>
  <c r="AV977" i="2" a="1"/>
  <c r="AV977" i="2"/>
  <c r="AW977" i="2" a="1"/>
  <c r="AW977" i="2"/>
  <c r="AX977" i="2" a="1"/>
  <c r="AX977" i="2"/>
  <c r="AY977" i="2" a="1"/>
  <c r="AY977" i="2" s="1"/>
  <c r="AZ977" i="2" a="1"/>
  <c r="AZ977" i="2" s="1"/>
  <c r="AS978" i="2" a="1"/>
  <c r="AS978" i="2" s="1"/>
  <c r="AT978" i="2" a="1"/>
  <c r="AT978" i="2" s="1"/>
  <c r="AU978" i="2" a="1"/>
  <c r="AU978" i="2" s="1"/>
  <c r="AV978" i="2" a="1"/>
  <c r="AV978" i="2" s="1"/>
  <c r="AW978" i="2" a="1"/>
  <c r="AW978" i="2" s="1"/>
  <c r="AX978" i="2" a="1"/>
  <c r="AX978" i="2"/>
  <c r="AY978" i="2" a="1"/>
  <c r="AY978" i="2"/>
  <c r="AZ978" i="2" a="1"/>
  <c r="AZ978" i="2"/>
  <c r="AS979" i="2" a="1"/>
  <c r="AS979" i="2"/>
  <c r="AT979" i="2" a="1"/>
  <c r="AT979" i="2"/>
  <c r="AU979" i="2" a="1"/>
  <c r="AU979" i="2" s="1"/>
  <c r="AV979" i="2" a="1"/>
  <c r="AV979" i="2" s="1"/>
  <c r="AW979" i="2" a="1"/>
  <c r="AW979" i="2" s="1"/>
  <c r="AX979" i="2" a="1"/>
  <c r="AX979" i="2" s="1"/>
  <c r="AY979" i="2" a="1"/>
  <c r="AY979" i="2" s="1"/>
  <c r="AZ979" i="2" a="1"/>
  <c r="AZ979" i="2" s="1"/>
  <c r="AS980" i="2" a="1"/>
  <c r="AS980" i="2" s="1"/>
  <c r="AT980" i="2" a="1"/>
  <c r="AT980" i="2"/>
  <c r="AU980" i="2" a="1"/>
  <c r="AU980" i="2"/>
  <c r="AV980" i="2" a="1"/>
  <c r="AV980" i="2"/>
  <c r="AW980" i="2" a="1"/>
  <c r="AW980" i="2"/>
  <c r="AX980" i="2" a="1"/>
  <c r="AX980" i="2"/>
  <c r="AY980" i="2" a="1"/>
  <c r="AY980" i="2" s="1"/>
  <c r="AZ980" i="2" a="1"/>
  <c r="AZ980" i="2" s="1"/>
  <c r="AS981" i="2" a="1"/>
  <c r="AS981" i="2" s="1"/>
  <c r="AT981" i="2" a="1"/>
  <c r="AT981" i="2" s="1"/>
  <c r="AU981" i="2" a="1"/>
  <c r="AU981" i="2" s="1"/>
  <c r="AV981" i="2" a="1"/>
  <c r="AV981" i="2" s="1"/>
  <c r="AW981" i="2" a="1"/>
  <c r="AW981" i="2" s="1"/>
  <c r="AX981" i="2" a="1"/>
  <c r="AX981" i="2"/>
  <c r="AY981" i="2" a="1"/>
  <c r="AY981" i="2"/>
  <c r="AZ981" i="2" a="1"/>
  <c r="AZ981" i="2"/>
  <c r="AS982" i="2" a="1"/>
  <c r="AS982" i="2"/>
  <c r="AT982" i="2" a="1"/>
  <c r="AT982" i="2"/>
  <c r="AU982" i="2" a="1"/>
  <c r="AU982" i="2" s="1"/>
  <c r="AV982" i="2" a="1"/>
  <c r="AV982" i="2" s="1"/>
  <c r="AW982" i="2" a="1"/>
  <c r="AW982" i="2" s="1"/>
  <c r="AX982" i="2" a="1"/>
  <c r="AX982" i="2" s="1"/>
  <c r="AY982" i="2" a="1"/>
  <c r="AY982" i="2" s="1"/>
  <c r="AZ982" i="2" a="1"/>
  <c r="AZ982" i="2" s="1"/>
  <c r="AS983" i="2" a="1"/>
  <c r="AS983" i="2" s="1"/>
  <c r="AT983" i="2" a="1"/>
  <c r="AT983" i="2"/>
  <c r="AU983" i="2" a="1"/>
  <c r="AU983" i="2"/>
  <c r="AV983" i="2" a="1"/>
  <c r="AV983" i="2"/>
  <c r="AW983" i="2" a="1"/>
  <c r="AW983" i="2"/>
  <c r="AX983" i="2" a="1"/>
  <c r="AX983" i="2"/>
  <c r="AY983" i="2" a="1"/>
  <c r="AY983" i="2" s="1"/>
  <c r="AZ983" i="2" a="1"/>
  <c r="AZ983" i="2" s="1"/>
  <c r="AS984" i="2" a="1"/>
  <c r="AS984" i="2" s="1"/>
  <c r="AT984" i="2" a="1"/>
  <c r="AT984" i="2" s="1"/>
  <c r="AU984" i="2" a="1"/>
  <c r="AU984" i="2" s="1"/>
  <c r="AV984" i="2" a="1"/>
  <c r="AV984" i="2" s="1"/>
  <c r="AW984" i="2" a="1"/>
  <c r="AW984" i="2" s="1"/>
  <c r="AX984" i="2" a="1"/>
  <c r="AX984" i="2"/>
  <c r="AY984" i="2" a="1"/>
  <c r="AY984" i="2"/>
  <c r="AZ984" i="2" a="1"/>
  <c r="AZ984" i="2"/>
  <c r="AS985" i="2" a="1"/>
  <c r="AS985" i="2"/>
  <c r="AT985" i="2" a="1"/>
  <c r="AT985" i="2"/>
  <c r="AU985" i="2" a="1"/>
  <c r="AU985" i="2" s="1"/>
  <c r="AV985" i="2" a="1"/>
  <c r="AV985" i="2" s="1"/>
  <c r="AW985" i="2" a="1"/>
  <c r="AW985" i="2" s="1"/>
  <c r="AX985" i="2" a="1"/>
  <c r="AX985" i="2" s="1"/>
  <c r="AY985" i="2" a="1"/>
  <c r="AY985" i="2" s="1"/>
  <c r="AZ985" i="2" a="1"/>
  <c r="AZ985" i="2" s="1"/>
  <c r="AS986" i="2" a="1"/>
  <c r="AS986" i="2" s="1"/>
  <c r="AT986" i="2" a="1"/>
  <c r="AT986" i="2"/>
  <c r="AU986" i="2" a="1"/>
  <c r="AU986" i="2"/>
  <c r="AV986" i="2" a="1"/>
  <c r="AV986" i="2"/>
  <c r="AW986" i="2" a="1"/>
  <c r="AW986" i="2"/>
  <c r="AX986" i="2" a="1"/>
  <c r="AX986" i="2"/>
  <c r="AY986" i="2" a="1"/>
  <c r="AY986" i="2" s="1"/>
  <c r="AZ986" i="2" a="1"/>
  <c r="AZ986" i="2" s="1"/>
  <c r="AS987" i="2" a="1"/>
  <c r="AS987" i="2" s="1"/>
  <c r="AT987" i="2" a="1"/>
  <c r="AT987" i="2" s="1"/>
  <c r="AU987" i="2" a="1"/>
  <c r="AU987" i="2" s="1"/>
  <c r="AV987" i="2" a="1"/>
  <c r="AV987" i="2" s="1"/>
  <c r="AW987" i="2" a="1"/>
  <c r="AW987" i="2" s="1"/>
  <c r="AX987" i="2" a="1"/>
  <c r="AX987" i="2"/>
  <c r="AY987" i="2" a="1"/>
  <c r="AY987" i="2"/>
  <c r="AZ987" i="2" a="1"/>
  <c r="AZ987" i="2"/>
  <c r="AS988" i="2" a="1"/>
  <c r="AS988" i="2"/>
  <c r="AT988" i="2" a="1"/>
  <c r="AT988" i="2"/>
  <c r="AU988" i="2" a="1"/>
  <c r="AU988" i="2" s="1"/>
  <c r="AV988" i="2" a="1"/>
  <c r="AV988" i="2" s="1"/>
  <c r="AW988" i="2" a="1"/>
  <c r="AW988" i="2" s="1"/>
  <c r="AX988" i="2" a="1"/>
  <c r="AX988" i="2" s="1"/>
  <c r="AY988" i="2" a="1"/>
  <c r="AY988" i="2" s="1"/>
  <c r="AZ988" i="2" a="1"/>
  <c r="AZ988" i="2" s="1"/>
  <c r="AS989" i="2" a="1"/>
  <c r="AS989" i="2" s="1"/>
  <c r="AT989" i="2" a="1"/>
  <c r="AT989" i="2"/>
  <c r="AU989" i="2" a="1"/>
  <c r="AU989" i="2"/>
  <c r="AV989" i="2" a="1"/>
  <c r="AV989" i="2"/>
  <c r="AW989" i="2" a="1"/>
  <c r="AW989" i="2"/>
  <c r="AX989" i="2" a="1"/>
  <c r="AX989" i="2"/>
  <c r="AY989" i="2" a="1"/>
  <c r="AY989" i="2" s="1"/>
  <c r="AZ989" i="2" a="1"/>
  <c r="AZ989" i="2" s="1"/>
  <c r="AS990" i="2" a="1"/>
  <c r="AS990" i="2" s="1"/>
  <c r="AT990" i="2" a="1"/>
  <c r="AT990" i="2" s="1"/>
  <c r="AU990" i="2" a="1"/>
  <c r="AU990" i="2" s="1"/>
  <c r="AV990" i="2" a="1"/>
  <c r="AV990" i="2" s="1"/>
  <c r="AW990" i="2" a="1"/>
  <c r="AW990" i="2" s="1"/>
  <c r="AX990" i="2" a="1"/>
  <c r="AX990" i="2"/>
  <c r="AY990" i="2" a="1"/>
  <c r="AY990" i="2"/>
  <c r="AZ990" i="2" a="1"/>
  <c r="AZ990" i="2"/>
  <c r="AS991" i="2" a="1"/>
  <c r="AS991" i="2"/>
  <c r="AT991" i="2" a="1"/>
  <c r="AT991" i="2"/>
  <c r="AU991" i="2" a="1"/>
  <c r="AU991" i="2" s="1"/>
  <c r="AV991" i="2" a="1"/>
  <c r="AV991" i="2" s="1"/>
  <c r="AW991" i="2" a="1"/>
  <c r="AW991" i="2" s="1"/>
  <c r="AX991" i="2" a="1"/>
  <c r="AX991" i="2" s="1"/>
  <c r="AY991" i="2" a="1"/>
  <c r="AY991" i="2" s="1"/>
  <c r="AZ991" i="2" a="1"/>
  <c r="AZ991" i="2" s="1"/>
  <c r="AS992" i="2" a="1"/>
  <c r="AS992" i="2" s="1"/>
  <c r="AT992" i="2" a="1"/>
  <c r="AT992" i="2"/>
  <c r="AU992" i="2" a="1"/>
  <c r="AU992" i="2"/>
  <c r="AV992" i="2" a="1"/>
  <c r="AV992" i="2"/>
  <c r="AW992" i="2" a="1"/>
  <c r="AW992" i="2"/>
  <c r="AX992" i="2" a="1"/>
  <c r="AX992" i="2"/>
  <c r="AY992" i="2" a="1"/>
  <c r="AY992" i="2" s="1"/>
  <c r="AZ992" i="2" a="1"/>
  <c r="AZ992" i="2" s="1"/>
  <c r="AS993" i="2" a="1"/>
  <c r="AS993" i="2" s="1"/>
  <c r="AT993" i="2" a="1"/>
  <c r="AT993" i="2" s="1"/>
  <c r="AU993" i="2" a="1"/>
  <c r="AU993" i="2" s="1"/>
  <c r="AV993" i="2" a="1"/>
  <c r="AV993" i="2" s="1"/>
  <c r="AW993" i="2" a="1"/>
  <c r="AW993" i="2" s="1"/>
  <c r="AX993" i="2" a="1"/>
  <c r="AX993" i="2"/>
  <c r="AY993" i="2" a="1"/>
  <c r="AY993" i="2"/>
  <c r="AZ993" i="2" a="1"/>
  <c r="AZ993" i="2"/>
  <c r="AS994" i="2" a="1"/>
  <c r="AS994" i="2"/>
  <c r="AT994" i="2" a="1"/>
  <c r="AT994" i="2"/>
  <c r="AU994" i="2" a="1"/>
  <c r="AU994" i="2" s="1"/>
  <c r="AV994" i="2" a="1"/>
  <c r="AV994" i="2" s="1"/>
  <c r="AW994" i="2" a="1"/>
  <c r="AW994" i="2" s="1"/>
  <c r="AX994" i="2" a="1"/>
  <c r="AX994" i="2" s="1"/>
  <c r="AY994" i="2" a="1"/>
  <c r="AY994" i="2" s="1"/>
  <c r="AZ994" i="2" a="1"/>
  <c r="AZ994" i="2" s="1"/>
  <c r="AS995" i="2" a="1"/>
  <c r="AS995" i="2" s="1"/>
  <c r="AT995" i="2" a="1"/>
  <c r="AT995" i="2"/>
  <c r="AU995" i="2" a="1"/>
  <c r="AU995" i="2"/>
  <c r="AV995" i="2" a="1"/>
  <c r="AV995" i="2"/>
  <c r="AW995" i="2" a="1"/>
  <c r="AW995" i="2"/>
  <c r="AX995" i="2" a="1"/>
  <c r="AX995" i="2"/>
  <c r="AY995" i="2" a="1"/>
  <c r="AY995" i="2" s="1"/>
  <c r="AZ995" i="2" a="1"/>
  <c r="AZ995" i="2" s="1"/>
  <c r="AS996" i="2" a="1"/>
  <c r="AS996" i="2" s="1"/>
  <c r="AT996" i="2" a="1"/>
  <c r="AT996" i="2" s="1"/>
  <c r="AU996" i="2" a="1"/>
  <c r="AU996" i="2" s="1"/>
  <c r="AV996" i="2" a="1"/>
  <c r="AV996" i="2" s="1"/>
  <c r="AW996" i="2" a="1"/>
  <c r="AW996" i="2" s="1"/>
  <c r="AX996" i="2" a="1"/>
  <c r="AX996" i="2"/>
  <c r="AY996" i="2" a="1"/>
  <c r="AY996" i="2"/>
  <c r="AZ996" i="2" a="1"/>
  <c r="AZ996" i="2"/>
  <c r="AS997" i="2" a="1"/>
  <c r="AS997" i="2"/>
  <c r="AT997" i="2" a="1"/>
  <c r="AT997" i="2"/>
  <c r="AU997" i="2" a="1"/>
  <c r="AU997" i="2" s="1"/>
  <c r="AV997" i="2" a="1"/>
  <c r="AV997" i="2" s="1"/>
  <c r="AW997" i="2" a="1"/>
  <c r="AW997" i="2" s="1"/>
  <c r="AX997" i="2" a="1"/>
  <c r="AX997" i="2" s="1"/>
  <c r="AY997" i="2" a="1"/>
  <c r="AY997" i="2" s="1"/>
  <c r="AZ997" i="2" a="1"/>
  <c r="AZ997" i="2" s="1"/>
  <c r="AS998" i="2" a="1"/>
  <c r="AS998" i="2" s="1"/>
  <c r="AT998" i="2" a="1"/>
  <c r="AT998" i="2"/>
  <c r="AU998" i="2" a="1"/>
  <c r="AU998" i="2"/>
  <c r="AV998" i="2" a="1"/>
  <c r="AV998" i="2"/>
  <c r="AW998" i="2" a="1"/>
  <c r="AW998" i="2"/>
  <c r="AX998" i="2" a="1"/>
  <c r="AX998" i="2"/>
  <c r="AY998" i="2" a="1"/>
  <c r="AY998" i="2" s="1"/>
  <c r="AZ998" i="2" a="1"/>
  <c r="AZ998" i="2" s="1"/>
  <c r="AS999" i="2" a="1"/>
  <c r="AS999" i="2" s="1"/>
  <c r="AT999" i="2" a="1"/>
  <c r="AT999" i="2" s="1"/>
  <c r="AU999" i="2" a="1"/>
  <c r="AU999" i="2" s="1"/>
  <c r="AV999" i="2" a="1"/>
  <c r="AV999" i="2" s="1"/>
  <c r="AW999" i="2" a="1"/>
  <c r="AW999" i="2" s="1"/>
  <c r="AX999" i="2" a="1"/>
  <c r="AX999" i="2"/>
  <c r="AY999" i="2" a="1"/>
  <c r="AY999" i="2"/>
  <c r="AZ999" i="2" a="1"/>
  <c r="AZ999" i="2"/>
  <c r="AS1000" i="2" a="1"/>
  <c r="AS1000" i="2"/>
  <c r="AT1000" i="2" a="1"/>
  <c r="AT1000" i="2"/>
  <c r="AU1000" i="2" a="1"/>
  <c r="AU1000" i="2" s="1"/>
  <c r="AV1000" i="2" a="1"/>
  <c r="AV1000" i="2" s="1"/>
  <c r="AW1000" i="2" a="1"/>
  <c r="AW1000" i="2" s="1"/>
  <c r="AX1000" i="2" a="1"/>
  <c r="AX1000" i="2" s="1"/>
  <c r="AY1000" i="2" a="1"/>
  <c r="AY1000" i="2" s="1"/>
  <c r="AZ1000" i="2" a="1"/>
  <c r="AZ1000" i="2" s="1"/>
  <c r="AS1001" i="2" a="1"/>
  <c r="AS1001" i="2" s="1"/>
  <c r="AT1001" i="2" a="1"/>
  <c r="AT1001" i="2"/>
  <c r="AU1001" i="2" a="1"/>
  <c r="AU1001" i="2"/>
  <c r="AV1001" i="2" a="1"/>
  <c r="AV1001" i="2"/>
  <c r="AW1001" i="2" a="1"/>
  <c r="AW1001" i="2"/>
  <c r="AX1001" i="2" a="1"/>
  <c r="AX1001" i="2"/>
  <c r="AY1001" i="2" a="1"/>
  <c r="AY1001" i="2" s="1"/>
  <c r="AZ1001" i="2" a="1"/>
  <c r="AZ1001" i="2" s="1"/>
  <c r="AS1002" i="2" a="1"/>
  <c r="AS1002" i="2" s="1"/>
  <c r="AT1002" i="2" a="1"/>
  <c r="AT1002" i="2" s="1"/>
  <c r="AU1002" i="2" a="1"/>
  <c r="AU1002" i="2" s="1"/>
  <c r="AV1002" i="2" a="1"/>
  <c r="AV1002" i="2" s="1"/>
  <c r="AW1002" i="2" a="1"/>
  <c r="AW1002" i="2" s="1"/>
  <c r="AX1002" i="2" a="1"/>
  <c r="AX1002" i="2"/>
  <c r="AY1002" i="2" a="1"/>
  <c r="AY1002" i="2"/>
  <c r="AZ1002" i="2" a="1"/>
  <c r="AZ1002" i="2"/>
  <c r="AS1003" i="2" a="1"/>
  <c r="AS1003" i="2"/>
  <c r="AT1003" i="2" a="1"/>
  <c r="AT1003" i="2"/>
  <c r="AU1003" i="2" a="1"/>
  <c r="AU1003" i="2" s="1"/>
  <c r="AV1003" i="2" a="1"/>
  <c r="AV1003" i="2" s="1"/>
  <c r="AW1003" i="2" a="1"/>
  <c r="AW1003" i="2" s="1"/>
  <c r="AX1003" i="2" a="1"/>
  <c r="AX1003" i="2" s="1"/>
  <c r="AY1003" i="2" a="1"/>
  <c r="AY1003" i="2" s="1"/>
  <c r="AZ1003" i="2" a="1"/>
  <c r="AZ1003" i="2" s="1"/>
  <c r="AS1004" i="2" a="1"/>
  <c r="AS1004" i="2" s="1"/>
  <c r="AT1004" i="2" a="1"/>
  <c r="AT1004" i="2"/>
  <c r="AU1004" i="2" a="1"/>
  <c r="AU1004" i="2"/>
  <c r="AV1004" i="2" a="1"/>
  <c r="AV1004" i="2"/>
  <c r="AW1004" i="2" a="1"/>
  <c r="AW1004" i="2"/>
  <c r="AX1004" i="2" a="1"/>
  <c r="AX1004" i="2"/>
  <c r="AY1004" i="2" a="1"/>
  <c r="AY1004" i="2" s="1"/>
  <c r="AZ1004" i="2" a="1"/>
  <c r="AZ1004" i="2" s="1"/>
  <c r="AS1005" i="2" a="1"/>
  <c r="AS1005" i="2" s="1"/>
  <c r="AT1005" i="2" a="1"/>
  <c r="AT1005" i="2" s="1"/>
  <c r="AU1005" i="2" a="1"/>
  <c r="AU1005" i="2" s="1"/>
  <c r="AV1005" i="2" a="1"/>
  <c r="AV1005" i="2" s="1"/>
  <c r="AW1005" i="2" a="1"/>
  <c r="AW1005" i="2" s="1"/>
  <c r="AX1005" i="2" a="1"/>
  <c r="AX1005" i="2"/>
  <c r="AY1005" i="2" a="1"/>
  <c r="AY1005" i="2"/>
  <c r="AZ1005" i="2" a="1"/>
  <c r="AZ1005" i="2"/>
  <c r="AS1006" i="2" a="1"/>
  <c r="AS1006" i="2"/>
  <c r="AT1006" i="2" a="1"/>
  <c r="AT1006" i="2"/>
  <c r="AU1006" i="2" a="1"/>
  <c r="AU1006" i="2" s="1"/>
  <c r="AV1006" i="2" a="1"/>
  <c r="AV1006" i="2" s="1"/>
  <c r="AW1006" i="2" a="1"/>
  <c r="AW1006" i="2" s="1"/>
  <c r="AX1006" i="2" a="1"/>
  <c r="AX1006" i="2" s="1"/>
  <c r="AY1006" i="2" a="1"/>
  <c r="AY1006" i="2" s="1"/>
  <c r="AZ1006" i="2" a="1"/>
  <c r="AZ1006" i="2" s="1"/>
  <c r="AS1007" i="2" a="1"/>
  <c r="AS1007" i="2" s="1"/>
  <c r="AT1007" i="2" a="1"/>
  <c r="AT1007" i="2"/>
  <c r="AU1007" i="2" a="1"/>
  <c r="AU1007" i="2"/>
  <c r="AV1007" i="2" a="1"/>
  <c r="AV1007" i="2"/>
  <c r="AW1007" i="2" a="1"/>
  <c r="AW1007" i="2"/>
  <c r="AX1007" i="2" a="1"/>
  <c r="AX1007" i="2"/>
  <c r="AY1007" i="2" a="1"/>
  <c r="AY1007" i="2" s="1"/>
  <c r="AZ1007" i="2" a="1"/>
  <c r="AZ1007" i="2" s="1"/>
  <c r="AS1008" i="2" a="1"/>
  <c r="AS1008" i="2" s="1"/>
  <c r="AT1008" i="2" a="1"/>
  <c r="AT1008" i="2" s="1"/>
  <c r="AU1008" i="2" a="1"/>
  <c r="AU1008" i="2" s="1"/>
  <c r="AV1008" i="2" a="1"/>
  <c r="AV1008" i="2" s="1"/>
  <c r="AW1008" i="2" a="1"/>
  <c r="AW1008" i="2" s="1"/>
  <c r="AX1008" i="2" a="1"/>
  <c r="AX1008" i="2"/>
  <c r="AY1008" i="2" a="1"/>
  <c r="AY1008" i="2"/>
  <c r="AZ1008" i="2" a="1"/>
  <c r="AZ1008" i="2"/>
  <c r="AS1009" i="2" a="1"/>
  <c r="AS1009" i="2"/>
  <c r="AT1009" i="2" a="1"/>
  <c r="AT1009" i="2"/>
  <c r="AU1009" i="2" a="1"/>
  <c r="AU1009" i="2" s="1"/>
  <c r="AV1009" i="2" a="1"/>
  <c r="AV1009" i="2" s="1"/>
  <c r="AW1009" i="2" a="1"/>
  <c r="AW1009" i="2" s="1"/>
  <c r="AX1009" i="2" a="1"/>
  <c r="AX1009" i="2" s="1"/>
  <c r="AY1009" i="2" a="1"/>
  <c r="AY1009" i="2" s="1"/>
  <c r="AZ1009" i="2" a="1"/>
  <c r="AZ1009" i="2" s="1"/>
  <c r="AS1010" i="2" a="1"/>
  <c r="AS1010" i="2" s="1"/>
  <c r="AT1010" i="2" a="1"/>
  <c r="AT1010" i="2"/>
  <c r="AU1010" i="2" a="1"/>
  <c r="AU1010" i="2"/>
  <c r="AV1010" i="2" a="1"/>
  <c r="AV1010" i="2"/>
  <c r="AW1010" i="2" a="1"/>
  <c r="AW1010" i="2"/>
  <c r="AX1010" i="2" a="1"/>
  <c r="AX1010" i="2"/>
  <c r="AY1010" i="2" a="1"/>
  <c r="AY1010" i="2" s="1"/>
  <c r="AZ1010" i="2" a="1"/>
  <c r="AZ1010" i="2" s="1"/>
  <c r="AS1011" i="2" a="1"/>
  <c r="AS1011" i="2" s="1"/>
  <c r="AT1011" i="2" a="1"/>
  <c r="AT1011" i="2" s="1"/>
  <c r="AU1011" i="2" a="1"/>
  <c r="AU1011" i="2" s="1"/>
  <c r="AV1011" i="2" a="1"/>
  <c r="AV1011" i="2" s="1"/>
  <c r="AW1011" i="2" a="1"/>
  <c r="AW1011" i="2" s="1"/>
  <c r="AX1011" i="2" a="1"/>
  <c r="AX1011" i="2"/>
  <c r="AY1011" i="2" a="1"/>
  <c r="AY1011" i="2"/>
  <c r="AZ1011" i="2" a="1"/>
  <c r="AZ1011" i="2"/>
  <c r="AS1012" i="2" a="1"/>
  <c r="AS1012" i="2"/>
  <c r="AT1012" i="2" a="1"/>
  <c r="AT1012" i="2"/>
  <c r="AU1012" i="2" a="1"/>
  <c r="AU1012" i="2" s="1"/>
  <c r="AV1012" i="2" a="1"/>
  <c r="AV1012" i="2" s="1"/>
  <c r="AW1012" i="2" a="1"/>
  <c r="AW1012" i="2" s="1"/>
  <c r="AX1012" i="2" a="1"/>
  <c r="AX1012" i="2" s="1"/>
  <c r="AY1012" i="2" a="1"/>
  <c r="AY1012" i="2" s="1"/>
  <c r="AZ1012" i="2" a="1"/>
  <c r="AZ1012" i="2" s="1"/>
  <c r="AS1013" i="2" a="1"/>
  <c r="AS1013" i="2" s="1"/>
  <c r="AT1013" i="2" a="1"/>
  <c r="AT1013" i="2"/>
  <c r="AU1013" i="2" a="1"/>
  <c r="AU1013" i="2"/>
  <c r="AV1013" i="2" a="1"/>
  <c r="AV1013" i="2"/>
  <c r="AW1013" i="2" a="1"/>
  <c r="AW1013" i="2"/>
  <c r="AX1013" i="2" a="1"/>
  <c r="AX1013" i="2"/>
  <c r="AY1013" i="2" a="1"/>
  <c r="AY1013" i="2" s="1"/>
  <c r="AZ1013" i="2" a="1"/>
  <c r="AZ1013" i="2" s="1"/>
  <c r="AS1014" i="2" a="1"/>
  <c r="AS1014" i="2" s="1"/>
  <c r="AT1014" i="2" a="1"/>
  <c r="AT1014" i="2" s="1"/>
  <c r="AU1014" i="2" a="1"/>
  <c r="AU1014" i="2" s="1"/>
  <c r="AV1014" i="2" a="1"/>
  <c r="AV1014" i="2" s="1"/>
  <c r="AW1014" i="2" a="1"/>
  <c r="AW1014" i="2" s="1"/>
  <c r="AX1014" i="2" a="1"/>
  <c r="AX1014" i="2"/>
  <c r="AY1014" i="2" a="1"/>
  <c r="AY1014" i="2"/>
  <c r="AZ1014" i="2" a="1"/>
  <c r="AZ1014" i="2"/>
  <c r="AS1015" i="2" a="1"/>
  <c r="AS1015" i="2"/>
  <c r="AT1015" i="2" a="1"/>
  <c r="AT1015" i="2"/>
  <c r="AU1015" i="2" a="1"/>
  <c r="AU1015" i="2" s="1"/>
  <c r="AV1015" i="2" a="1"/>
  <c r="AV1015" i="2" s="1"/>
  <c r="AW1015" i="2" a="1"/>
  <c r="AW1015" i="2" s="1"/>
  <c r="AX1015" i="2" a="1"/>
  <c r="AX1015" i="2" s="1"/>
  <c r="AY1015" i="2" a="1"/>
  <c r="AY1015" i="2" s="1"/>
  <c r="AZ1015" i="2" a="1"/>
  <c r="AZ1015" i="2" s="1"/>
  <c r="AS1016" i="2" a="1"/>
  <c r="AS1016" i="2" s="1"/>
  <c r="AT1016" i="2" a="1"/>
  <c r="AT1016" i="2"/>
  <c r="AU1016" i="2" a="1"/>
  <c r="AU1016" i="2"/>
  <c r="AV1016" i="2" a="1"/>
  <c r="AV1016" i="2"/>
  <c r="AW1016" i="2" a="1"/>
  <c r="AW1016" i="2"/>
  <c r="AX1016" i="2" a="1"/>
  <c r="AX1016" i="2"/>
  <c r="AY1016" i="2" a="1"/>
  <c r="AY1016" i="2" s="1"/>
  <c r="AZ1016" i="2" a="1"/>
  <c r="AZ1016" i="2" s="1"/>
  <c r="AS1017" i="2" a="1"/>
  <c r="AS1017" i="2" s="1"/>
  <c r="AT1017" i="2" a="1"/>
  <c r="AT1017" i="2" s="1"/>
  <c r="AU1017" i="2" a="1"/>
  <c r="AU1017" i="2" s="1"/>
  <c r="AV1017" i="2" a="1"/>
  <c r="AV1017" i="2" s="1"/>
  <c r="AW1017" i="2" a="1"/>
  <c r="AW1017" i="2" s="1"/>
  <c r="AX1017" i="2" a="1"/>
  <c r="AX1017" i="2"/>
  <c r="AY1017" i="2" a="1"/>
  <c r="AY1017" i="2"/>
  <c r="AZ1017" i="2" a="1"/>
  <c r="AZ1017" i="2"/>
  <c r="AS1018" i="2" a="1"/>
  <c r="AS1018" i="2"/>
  <c r="AT1018" i="2" a="1"/>
  <c r="AT1018" i="2"/>
  <c r="AU1018" i="2" a="1"/>
  <c r="AU1018" i="2" s="1"/>
  <c r="AV1018" i="2" a="1"/>
  <c r="AV1018" i="2" s="1"/>
  <c r="AW1018" i="2" a="1"/>
  <c r="AW1018" i="2" s="1"/>
  <c r="AX1018" i="2" a="1"/>
  <c r="AX1018" i="2" s="1"/>
  <c r="AY1018" i="2" a="1"/>
  <c r="AY1018" i="2" s="1"/>
  <c r="AZ1018" i="2" a="1"/>
  <c r="AZ1018" i="2" s="1"/>
  <c r="AS1019" i="2" a="1"/>
  <c r="AS1019" i="2" s="1"/>
  <c r="AT1019" i="2" a="1"/>
  <c r="AT1019" i="2"/>
  <c r="AU1019" i="2" a="1"/>
  <c r="AU1019" i="2"/>
  <c r="AV1019" i="2" a="1"/>
  <c r="AV1019" i="2"/>
  <c r="AW1019" i="2" a="1"/>
  <c r="AW1019" i="2"/>
  <c r="AX1019" i="2" a="1"/>
  <c r="AX1019" i="2"/>
  <c r="AY1019" i="2" a="1"/>
  <c r="AY1019" i="2" s="1"/>
  <c r="AZ1019" i="2" a="1"/>
  <c r="AZ1019" i="2" s="1"/>
  <c r="AS1020" i="2" a="1"/>
  <c r="AS1020" i="2" s="1"/>
  <c r="AT1020" i="2" a="1"/>
  <c r="AT1020" i="2" s="1"/>
  <c r="AU1020" i="2" a="1"/>
  <c r="AU1020" i="2" s="1"/>
  <c r="AV1020" i="2" a="1"/>
  <c r="AV1020" i="2" s="1"/>
  <c r="AW1020" i="2" a="1"/>
  <c r="AW1020" i="2" s="1"/>
  <c r="AX1020" i="2" a="1"/>
  <c r="AX1020" i="2"/>
  <c r="AY1020" i="2" a="1"/>
  <c r="AY1020" i="2"/>
  <c r="AZ1020" i="2" a="1"/>
  <c r="AZ1020" i="2"/>
  <c r="AS1021" i="2" a="1"/>
  <c r="AS1021" i="2"/>
  <c r="AT1021" i="2" a="1"/>
  <c r="AT1021" i="2"/>
  <c r="AU1021" i="2" a="1"/>
  <c r="AU1021" i="2" s="1"/>
  <c r="AV1021" i="2" a="1"/>
  <c r="AV1021" i="2" s="1"/>
  <c r="AW1021" i="2" a="1"/>
  <c r="AW1021" i="2" s="1"/>
  <c r="AX1021" i="2" a="1"/>
  <c r="AX1021" i="2" s="1"/>
  <c r="AY1021" i="2" a="1"/>
  <c r="AY1021" i="2" s="1"/>
  <c r="AZ1021" i="2" a="1"/>
  <c r="AZ1021" i="2" s="1"/>
  <c r="AS1022" i="2" a="1"/>
  <c r="AS1022" i="2" s="1"/>
  <c r="AT1022" i="2" a="1"/>
  <c r="AT1022" i="2"/>
  <c r="AU1022" i="2" a="1"/>
  <c r="AU1022" i="2"/>
  <c r="AV1022" i="2" a="1"/>
  <c r="AV1022" i="2"/>
  <c r="AW1022" i="2" a="1"/>
  <c r="AW1022" i="2"/>
  <c r="AX1022" i="2" a="1"/>
  <c r="AX1022" i="2"/>
  <c r="AY1022" i="2" a="1"/>
  <c r="AY1022" i="2" s="1"/>
  <c r="AZ1022" i="2" a="1"/>
  <c r="AZ1022" i="2" s="1"/>
  <c r="AS1023" i="2" a="1"/>
  <c r="AS1023" i="2" s="1"/>
  <c r="AT1023" i="2" a="1"/>
  <c r="AT1023" i="2" s="1"/>
  <c r="AU1023" i="2" a="1"/>
  <c r="AU1023" i="2" s="1"/>
  <c r="AV1023" i="2" a="1"/>
  <c r="AV1023" i="2" s="1"/>
  <c r="AW1023" i="2" a="1"/>
  <c r="AW1023" i="2" s="1"/>
  <c r="AX1023" i="2" a="1"/>
  <c r="AX1023" i="2"/>
  <c r="AY1023" i="2" a="1"/>
  <c r="AY1023" i="2"/>
  <c r="AZ1023" i="2" a="1"/>
  <c r="AZ1023" i="2"/>
  <c r="AS1024" i="2" a="1"/>
  <c r="AS1024" i="2"/>
  <c r="AT1024" i="2" a="1"/>
  <c r="AT1024" i="2"/>
  <c r="AU1024" i="2" a="1"/>
  <c r="AU1024" i="2" s="1"/>
  <c r="AV1024" i="2" a="1"/>
  <c r="AV1024" i="2" s="1"/>
  <c r="AW1024" i="2" a="1"/>
  <c r="AW1024" i="2" s="1"/>
  <c r="AX1024" i="2" a="1"/>
  <c r="AX1024" i="2" s="1"/>
  <c r="AY1024" i="2" a="1"/>
  <c r="AY1024" i="2" s="1"/>
  <c r="AZ1024" i="2" a="1"/>
  <c r="AZ1024" i="2" s="1"/>
  <c r="AS1025" i="2" a="1"/>
  <c r="AS1025" i="2" s="1"/>
  <c r="AT1025" i="2" a="1"/>
  <c r="AT1025" i="2"/>
  <c r="AU1025" i="2" a="1"/>
  <c r="AU1025" i="2"/>
  <c r="AV1025" i="2" a="1"/>
  <c r="AV1025" i="2"/>
  <c r="AW1025" i="2" a="1"/>
  <c r="AW1025" i="2"/>
  <c r="AX1025" i="2" a="1"/>
  <c r="AX1025" i="2"/>
  <c r="AY1025" i="2" a="1"/>
  <c r="AY1025" i="2" s="1"/>
  <c r="AZ1025" i="2" a="1"/>
  <c r="AZ1025" i="2" s="1"/>
  <c r="AS1026" i="2" a="1"/>
  <c r="AS1026" i="2" s="1"/>
  <c r="AT1026" i="2" a="1"/>
  <c r="AT1026" i="2" s="1"/>
  <c r="AU1026" i="2" a="1"/>
  <c r="AU1026" i="2" s="1"/>
  <c r="AV1026" i="2" a="1"/>
  <c r="AV1026" i="2" s="1"/>
  <c r="AW1026" i="2" a="1"/>
  <c r="AW1026" i="2" s="1"/>
  <c r="AX1026" i="2" a="1"/>
  <c r="AX1026" i="2"/>
  <c r="AY1026" i="2" a="1"/>
  <c r="AY1026" i="2"/>
  <c r="AZ1026" i="2" a="1"/>
  <c r="AZ1026" i="2"/>
  <c r="AS1027" i="2" a="1"/>
  <c r="AS1027" i="2"/>
  <c r="AT1027" i="2" a="1"/>
  <c r="AT1027" i="2"/>
  <c r="AU1027" i="2" a="1"/>
  <c r="AU1027" i="2" s="1"/>
  <c r="AV1027" i="2" a="1"/>
  <c r="AV1027" i="2" s="1"/>
  <c r="AW1027" i="2" a="1"/>
  <c r="AW1027" i="2" s="1"/>
  <c r="AX1027" i="2" a="1"/>
  <c r="AX1027" i="2" s="1"/>
  <c r="AY1027" i="2" a="1"/>
  <c r="AY1027" i="2"/>
  <c r="AZ1027" i="2" a="1"/>
  <c r="AZ1027" i="2" s="1"/>
  <c r="AS1028" i="2" a="1"/>
  <c r="AS1028" i="2" s="1"/>
  <c r="AT1028" i="2" a="1"/>
  <c r="AT1028" i="2"/>
  <c r="AU1028" i="2" a="1"/>
  <c r="AU1028" i="2"/>
  <c r="AV1028" i="2" a="1"/>
  <c r="AV1028" i="2"/>
  <c r="AW1028" i="2" a="1"/>
  <c r="AW1028" i="2"/>
  <c r="AX1028" i="2" a="1"/>
  <c r="AX1028" i="2"/>
  <c r="AY1028" i="2" a="1"/>
  <c r="AY1028" i="2" s="1"/>
  <c r="AZ1028" i="2" a="1"/>
  <c r="AZ1028" i="2" s="1"/>
  <c r="AS1029" i="2" a="1"/>
  <c r="AS1029" i="2" s="1"/>
  <c r="AT1029" i="2" a="1"/>
  <c r="AT1029" i="2" s="1"/>
  <c r="AU1029" i="2" a="1"/>
  <c r="AU1029" i="2" s="1"/>
  <c r="AV1029" i="2" a="1"/>
  <c r="AV1029" i="2" s="1"/>
  <c r="AW1029" i="2" a="1"/>
  <c r="AW1029" i="2" s="1"/>
  <c r="AX1029" i="2" a="1"/>
  <c r="AX1029" i="2"/>
  <c r="AY1029" i="2" a="1"/>
  <c r="AY1029" i="2" s="1"/>
  <c r="AZ1029" i="2" a="1"/>
  <c r="AZ1029" i="2"/>
  <c r="AS1030" i="2" a="1"/>
  <c r="AS1030" i="2"/>
  <c r="AT1030" i="2" a="1"/>
  <c r="AT1030" i="2"/>
  <c r="AU1030" i="2" a="1"/>
  <c r="AU1030" i="2" s="1"/>
  <c r="AV1030" i="2" a="1"/>
  <c r="AV1030" i="2" s="1"/>
  <c r="AW1030" i="2" a="1"/>
  <c r="AW1030" i="2" s="1"/>
  <c r="AX1030" i="2" a="1"/>
  <c r="AX1030" i="2" s="1"/>
  <c r="AY1030" i="2" a="1"/>
  <c r="AY1030" i="2" s="1"/>
  <c r="AZ1030" i="2" a="1"/>
  <c r="AZ1030" i="2" s="1"/>
  <c r="AS1031" i="2" a="1"/>
  <c r="AS1031" i="2" s="1"/>
  <c r="AT1031" i="2" a="1"/>
  <c r="AT1031" i="2" s="1"/>
  <c r="AU1031" i="2" a="1"/>
  <c r="AU1031" i="2"/>
  <c r="AV1031" i="2" a="1"/>
  <c r="AV1031" i="2" s="1"/>
  <c r="AW1031" i="2" a="1"/>
  <c r="AW1031" i="2"/>
  <c r="AX1031" i="2" a="1"/>
  <c r="AX1031" i="2"/>
  <c r="AY1031" i="2" a="1"/>
  <c r="AY1031" i="2" s="1"/>
  <c r="AZ1031" i="2" a="1"/>
  <c r="AZ1031" i="2"/>
  <c r="AS1032" i="2" a="1"/>
  <c r="AS1032" i="2" s="1"/>
  <c r="AT1032" i="2" a="1"/>
  <c r="AT1032" i="2" s="1"/>
  <c r="AU1032" i="2" a="1"/>
  <c r="AU1032" i="2" s="1"/>
  <c r="AV1032" i="2" a="1"/>
  <c r="AV1032" i="2" s="1"/>
  <c r="AW1032" i="2" a="1"/>
  <c r="AW1032" i="2" s="1"/>
  <c r="AX1032" i="2" a="1"/>
  <c r="AX1032" i="2"/>
  <c r="AY1032" i="2" a="1"/>
  <c r="AY1032" i="2" s="1"/>
  <c r="AZ1032" i="2" a="1"/>
  <c r="AZ1032" i="2"/>
  <c r="AS1033" i="2" a="1"/>
  <c r="AS1033" i="2"/>
  <c r="AT1033" i="2" a="1"/>
  <c r="AT1033" i="2"/>
  <c r="AU1033" i="2" a="1"/>
  <c r="AU1033" i="2" s="1"/>
  <c r="AV1033" i="2" a="1"/>
  <c r="AV1033" i="2" s="1"/>
  <c r="AW1033" i="2" a="1"/>
  <c r="AW1033" i="2"/>
  <c r="AX1033" i="2" a="1"/>
  <c r="AX1033" i="2" s="1"/>
  <c r="AY1033" i="2" a="1"/>
  <c r="AY1033" i="2"/>
  <c r="AZ1033" i="2" a="1"/>
  <c r="AZ1033" i="2"/>
  <c r="AS1034" i="2" a="1"/>
  <c r="AS1034" i="2" s="1"/>
  <c r="AT1034" i="2" a="1"/>
  <c r="AT1034" i="2" s="1"/>
  <c r="AU1034" i="2" a="1"/>
  <c r="AU1034" i="2"/>
  <c r="AV1034" i="2" a="1"/>
  <c r="AV1034" i="2" s="1"/>
  <c r="AW1034" i="2" a="1"/>
  <c r="AW1034" i="2"/>
  <c r="AX1034" i="2" a="1"/>
  <c r="AX1034" i="2" s="1"/>
  <c r="AY1034" i="2" a="1"/>
  <c r="AY1034" i="2" s="1"/>
  <c r="AZ1034" i="2" a="1"/>
  <c r="AZ1034" i="2"/>
  <c r="AS1035" i="2" a="1"/>
  <c r="AS1035" i="2" s="1"/>
  <c r="AT1035" i="2" a="1"/>
  <c r="AT1035" i="2" s="1"/>
  <c r="AU1035" i="2" a="1"/>
  <c r="AU1035" i="2" s="1"/>
  <c r="AV1035" i="2" a="1"/>
  <c r="AV1035" i="2" s="1"/>
  <c r="AW1035" i="2" a="1"/>
  <c r="AW1035" i="2" s="1"/>
  <c r="AX1035" i="2" a="1"/>
  <c r="AX1035" i="2"/>
  <c r="AY1035" i="2" a="1"/>
  <c r="AY1035" i="2"/>
  <c r="AZ1035" i="2" a="1"/>
  <c r="AZ1035" i="2"/>
  <c r="AS1036" i="2" a="1"/>
  <c r="AS1036" i="2"/>
  <c r="AT1036" i="2" a="1"/>
  <c r="AT1036" i="2" s="1"/>
  <c r="AU1036" i="2" a="1"/>
  <c r="AU1036" i="2" s="1"/>
  <c r="AV1036" i="2" a="1"/>
  <c r="AV1036" i="2" s="1"/>
  <c r="AW1036" i="2" a="1"/>
  <c r="AW1036" i="2" s="1"/>
  <c r="AX1036" i="2" a="1"/>
  <c r="AX1036" i="2" s="1"/>
  <c r="AY1036" i="2" a="1"/>
  <c r="AY1036" i="2" s="1"/>
  <c r="AZ1036" i="2" a="1"/>
  <c r="AZ1036" i="2"/>
  <c r="AS1037" i="2" a="1"/>
  <c r="AS1037" i="2" s="1"/>
  <c r="AT1037" i="2" a="1"/>
  <c r="AT1037" i="2" s="1"/>
  <c r="AU1037" i="2" a="1"/>
  <c r="AU1037" i="2" s="1"/>
  <c r="AV1037" i="2" a="1"/>
  <c r="AV1037" i="2" s="1"/>
  <c r="AW1037" i="2" a="1"/>
  <c r="AW1037" i="2"/>
  <c r="AX1037" i="2" a="1"/>
  <c r="AX1037" i="2" s="1"/>
  <c r="AY1037" i="2" a="1"/>
  <c r="AY1037" i="2" s="1"/>
  <c r="AZ1037" i="2" a="1"/>
  <c r="AZ1037" i="2" s="1"/>
  <c r="AS1038" i="2" a="1"/>
  <c r="AS1038" i="2"/>
  <c r="AT1038" i="2" a="1"/>
  <c r="AT1038" i="2"/>
  <c r="AU1038" i="2" a="1"/>
  <c r="AU1038" i="2"/>
  <c r="AV1038" i="2" a="1"/>
  <c r="AV1038" i="2" s="1"/>
  <c r="AW1038" i="2" a="1"/>
  <c r="AW1038" i="2" s="1"/>
  <c r="AX1038" i="2" a="1"/>
  <c r="AX1038" i="2" s="1"/>
  <c r="AY1038" i="2" a="1"/>
  <c r="AY1038" i="2" s="1"/>
  <c r="AZ1038" i="2" a="1"/>
  <c r="AZ1038" i="2" s="1"/>
  <c r="AS1039" i="2" a="1"/>
  <c r="AS1039" i="2" s="1"/>
  <c r="AT1039" i="2" a="1"/>
  <c r="AT1039" i="2"/>
  <c r="AU1039" i="2" a="1"/>
  <c r="AU1039" i="2" s="1"/>
  <c r="AV1039" i="2" a="1"/>
  <c r="AV1039" i="2"/>
  <c r="AW1039" i="2" a="1"/>
  <c r="AW1039" i="2" s="1"/>
  <c r="AX1039" i="2" a="1"/>
  <c r="AX1039" i="2"/>
  <c r="AY1039" i="2" a="1"/>
  <c r="AY1039" i="2"/>
  <c r="AZ1039" i="2" a="1"/>
  <c r="AZ1039" i="2"/>
  <c r="AS1040" i="2" a="1"/>
  <c r="AS1040" i="2" s="1"/>
  <c r="AT1040" i="2" a="1"/>
  <c r="AT1040" i="2" s="1"/>
  <c r="AU1040" i="2" a="1"/>
  <c r="AU1040" i="2" s="1"/>
  <c r="AV1040" i="2" a="1"/>
  <c r="AV1040" i="2" s="1"/>
  <c r="AW1040" i="2" a="1"/>
  <c r="AW1040" i="2" s="1"/>
  <c r="AX1040" i="2" a="1"/>
  <c r="AX1040" i="2" s="1"/>
  <c r="AY1040" i="2" a="1"/>
  <c r="AY1040" i="2" s="1"/>
  <c r="AZ1040" i="2" a="1"/>
  <c r="AZ1040" i="2" s="1"/>
  <c r="AT17" i="2" a="1"/>
  <c r="AT17" i="2" s="1"/>
  <c r="AU17" i="2" a="1"/>
  <c r="AU17" i="2" s="1"/>
  <c r="AV17" i="2" a="1"/>
  <c r="AV17" i="2" s="1"/>
  <c r="AW17" i="2" a="1"/>
  <c r="AW17" i="2" s="1"/>
  <c r="AX17" i="2" a="1"/>
  <c r="AX17" i="2" s="1"/>
  <c r="AY17" i="2" a="1"/>
  <c r="AY17" i="2" s="1"/>
  <c r="AZ17" i="2" a="1"/>
  <c r="AZ17" i="2" s="1"/>
  <c r="AS17" i="2" a="1"/>
  <c r="AS17" i="2" s="1"/>
  <c r="AK18" i="2"/>
  <c r="AL18" i="2"/>
  <c r="AM18" i="2"/>
  <c r="AN18" i="2"/>
  <c r="AO18" i="2"/>
  <c r="AP18" i="2"/>
  <c r="AQ18" i="2"/>
  <c r="AR18" i="2"/>
  <c r="AK19" i="2"/>
  <c r="AL19" i="2"/>
  <c r="AM19" i="2"/>
  <c r="AN19" i="2"/>
  <c r="AO19" i="2"/>
  <c r="AP19" i="2"/>
  <c r="AQ19" i="2"/>
  <c r="AR19" i="2"/>
  <c r="AK20" i="2"/>
  <c r="AL20" i="2"/>
  <c r="AM20" i="2"/>
  <c r="AN20" i="2"/>
  <c r="AO20" i="2"/>
  <c r="AP20" i="2"/>
  <c r="AQ20" i="2"/>
  <c r="AR20" i="2"/>
  <c r="AK21" i="2"/>
  <c r="AL21" i="2"/>
  <c r="AM21" i="2"/>
  <c r="AN21" i="2"/>
  <c r="AO21" i="2"/>
  <c r="AP21" i="2"/>
  <c r="AQ21" i="2"/>
  <c r="AR21" i="2"/>
  <c r="AK22" i="2"/>
  <c r="AL22" i="2"/>
  <c r="AM22" i="2"/>
  <c r="AN22" i="2"/>
  <c r="AO22" i="2"/>
  <c r="AP22" i="2"/>
  <c r="AQ22" i="2"/>
  <c r="AR22" i="2"/>
  <c r="AK23" i="2"/>
  <c r="AL23" i="2"/>
  <c r="AM23" i="2"/>
  <c r="AN23" i="2"/>
  <c r="AO23" i="2"/>
  <c r="AP23" i="2"/>
  <c r="AQ23" i="2"/>
  <c r="AR23" i="2"/>
  <c r="AK24" i="2"/>
  <c r="AL24" i="2"/>
  <c r="AM24" i="2"/>
  <c r="AN24" i="2"/>
  <c r="AO24" i="2"/>
  <c r="AP24" i="2"/>
  <c r="AQ24" i="2"/>
  <c r="AR24" i="2"/>
  <c r="AK25" i="2"/>
  <c r="AL25" i="2"/>
  <c r="AM25" i="2"/>
  <c r="AN25" i="2"/>
  <c r="AO25" i="2"/>
  <c r="AP25" i="2"/>
  <c r="AQ25" i="2"/>
  <c r="AR25" i="2"/>
  <c r="AK26" i="2"/>
  <c r="AL26" i="2"/>
  <c r="AM26" i="2"/>
  <c r="AN26" i="2"/>
  <c r="AO26" i="2"/>
  <c r="AP26" i="2"/>
  <c r="AQ26" i="2"/>
  <c r="AR26" i="2"/>
  <c r="AK27" i="2"/>
  <c r="AL27" i="2"/>
  <c r="AM27" i="2"/>
  <c r="AN27" i="2"/>
  <c r="AO27" i="2"/>
  <c r="AP27" i="2"/>
  <c r="AQ27" i="2"/>
  <c r="AR27" i="2"/>
  <c r="AK28" i="2"/>
  <c r="AL28" i="2"/>
  <c r="AM28" i="2"/>
  <c r="AN28" i="2"/>
  <c r="AO28" i="2"/>
  <c r="AP28" i="2"/>
  <c r="AQ28" i="2"/>
  <c r="AR28" i="2"/>
  <c r="AK29" i="2"/>
  <c r="AL29" i="2"/>
  <c r="AM29" i="2"/>
  <c r="AN29" i="2"/>
  <c r="AO29" i="2"/>
  <c r="AP29" i="2"/>
  <c r="AQ29" i="2"/>
  <c r="AR29" i="2"/>
  <c r="AK30" i="2"/>
  <c r="AL30" i="2"/>
  <c r="AM30" i="2"/>
  <c r="AN30" i="2"/>
  <c r="AO30" i="2"/>
  <c r="AP30" i="2"/>
  <c r="AQ30" i="2"/>
  <c r="AR30" i="2"/>
  <c r="AK31" i="2"/>
  <c r="AL31" i="2"/>
  <c r="AM31" i="2"/>
  <c r="AN31" i="2"/>
  <c r="AO31" i="2"/>
  <c r="AP31" i="2"/>
  <c r="AQ31" i="2"/>
  <c r="AR31" i="2"/>
  <c r="AK32" i="2"/>
  <c r="AL32" i="2"/>
  <c r="AM32" i="2"/>
  <c r="AN32" i="2"/>
  <c r="AO32" i="2"/>
  <c r="AP32" i="2"/>
  <c r="AQ32" i="2"/>
  <c r="AR32" i="2"/>
  <c r="AK33" i="2"/>
  <c r="AL33" i="2"/>
  <c r="AM33" i="2"/>
  <c r="AN33" i="2"/>
  <c r="AO33" i="2"/>
  <c r="AP33" i="2"/>
  <c r="AQ33" i="2"/>
  <c r="AR33" i="2"/>
  <c r="AK34" i="2"/>
  <c r="AL34" i="2"/>
  <c r="AM34" i="2"/>
  <c r="AN34" i="2"/>
  <c r="AO34" i="2"/>
  <c r="AP34" i="2"/>
  <c r="AQ34" i="2"/>
  <c r="AR34" i="2"/>
  <c r="AK35" i="2"/>
  <c r="AL35" i="2"/>
  <c r="AM35" i="2"/>
  <c r="AN35" i="2"/>
  <c r="AO35" i="2"/>
  <c r="AP35" i="2"/>
  <c r="AQ35" i="2"/>
  <c r="AR35" i="2"/>
  <c r="AK36" i="2"/>
  <c r="AL36" i="2"/>
  <c r="AM36" i="2"/>
  <c r="AN36" i="2"/>
  <c r="AO36" i="2"/>
  <c r="AP36" i="2"/>
  <c r="AQ36" i="2"/>
  <c r="AR36" i="2"/>
  <c r="AK37" i="2"/>
  <c r="AL37" i="2"/>
  <c r="AM37" i="2"/>
  <c r="AN37" i="2"/>
  <c r="AO37" i="2"/>
  <c r="AP37" i="2"/>
  <c r="AQ37" i="2"/>
  <c r="AR37" i="2"/>
  <c r="AK38" i="2"/>
  <c r="AL38" i="2"/>
  <c r="AM38" i="2"/>
  <c r="AN38" i="2"/>
  <c r="AO38" i="2"/>
  <c r="AP38" i="2"/>
  <c r="AQ38" i="2"/>
  <c r="AR38" i="2"/>
  <c r="AK39" i="2"/>
  <c r="AL39" i="2"/>
  <c r="AM39" i="2"/>
  <c r="AN39" i="2"/>
  <c r="AO39" i="2"/>
  <c r="AP39" i="2"/>
  <c r="AQ39" i="2"/>
  <c r="AR39" i="2"/>
  <c r="AK40" i="2"/>
  <c r="AL40" i="2"/>
  <c r="AM40" i="2"/>
  <c r="AN40" i="2"/>
  <c r="AO40" i="2"/>
  <c r="AP40" i="2"/>
  <c r="AQ40" i="2"/>
  <c r="AR40" i="2"/>
  <c r="AK41" i="2"/>
  <c r="AL41" i="2"/>
  <c r="AM41" i="2"/>
  <c r="AN41" i="2"/>
  <c r="AO41" i="2"/>
  <c r="AP41" i="2"/>
  <c r="AQ41" i="2"/>
  <c r="AR41" i="2"/>
  <c r="AK42" i="2"/>
  <c r="AL42" i="2"/>
  <c r="AM42" i="2"/>
  <c r="AN42" i="2"/>
  <c r="AO42" i="2"/>
  <c r="AP42" i="2"/>
  <c r="AQ42" i="2"/>
  <c r="AR42" i="2"/>
  <c r="AK43" i="2"/>
  <c r="AL43" i="2"/>
  <c r="AM43" i="2"/>
  <c r="AN43" i="2"/>
  <c r="AO43" i="2"/>
  <c r="AP43" i="2"/>
  <c r="AQ43" i="2"/>
  <c r="AR43" i="2"/>
  <c r="AK44" i="2"/>
  <c r="AL44" i="2"/>
  <c r="AM44" i="2"/>
  <c r="AN44" i="2"/>
  <c r="AO44" i="2"/>
  <c r="AP44" i="2"/>
  <c r="AQ44" i="2"/>
  <c r="AR44" i="2"/>
  <c r="AK45" i="2"/>
  <c r="AL45" i="2"/>
  <c r="AM45" i="2"/>
  <c r="AN45" i="2"/>
  <c r="AO45" i="2"/>
  <c r="AP45" i="2"/>
  <c r="AQ45" i="2"/>
  <c r="AR45" i="2"/>
  <c r="AK46" i="2"/>
  <c r="AL46" i="2"/>
  <c r="AM46" i="2"/>
  <c r="AN46" i="2"/>
  <c r="AO46" i="2"/>
  <c r="AP46" i="2"/>
  <c r="AQ46" i="2"/>
  <c r="AR46" i="2"/>
  <c r="AK47" i="2"/>
  <c r="AL47" i="2"/>
  <c r="AM47" i="2"/>
  <c r="AN47" i="2"/>
  <c r="AO47" i="2"/>
  <c r="AP47" i="2"/>
  <c r="AQ47" i="2"/>
  <c r="AR47" i="2"/>
  <c r="AK48" i="2"/>
  <c r="AL48" i="2"/>
  <c r="AM48" i="2"/>
  <c r="AN48" i="2"/>
  <c r="AO48" i="2"/>
  <c r="AP48" i="2"/>
  <c r="AQ48" i="2"/>
  <c r="AR48" i="2"/>
  <c r="AK49" i="2"/>
  <c r="AL49" i="2"/>
  <c r="AM49" i="2"/>
  <c r="AN49" i="2"/>
  <c r="AO49" i="2"/>
  <c r="AP49" i="2"/>
  <c r="AQ49" i="2"/>
  <c r="AR49" i="2"/>
  <c r="AK50" i="2"/>
  <c r="AL50" i="2"/>
  <c r="AM50" i="2"/>
  <c r="AN50" i="2"/>
  <c r="AO50" i="2"/>
  <c r="AP50" i="2"/>
  <c r="AQ50" i="2"/>
  <c r="AR50" i="2"/>
  <c r="AK51" i="2"/>
  <c r="AL51" i="2"/>
  <c r="AM51" i="2"/>
  <c r="AN51" i="2"/>
  <c r="AO51" i="2"/>
  <c r="AP51" i="2"/>
  <c r="AQ51" i="2"/>
  <c r="AR51" i="2"/>
  <c r="AK52" i="2"/>
  <c r="AL52" i="2"/>
  <c r="AM52" i="2"/>
  <c r="AN52" i="2"/>
  <c r="AO52" i="2"/>
  <c r="AP52" i="2"/>
  <c r="AQ52" i="2"/>
  <c r="AR52" i="2"/>
  <c r="AK53" i="2"/>
  <c r="AL53" i="2"/>
  <c r="AM53" i="2"/>
  <c r="AN53" i="2"/>
  <c r="AO53" i="2"/>
  <c r="AP53" i="2"/>
  <c r="AQ53" i="2"/>
  <c r="AR53" i="2"/>
  <c r="AK54" i="2"/>
  <c r="AL54" i="2"/>
  <c r="AM54" i="2"/>
  <c r="AN54" i="2"/>
  <c r="AO54" i="2"/>
  <c r="AP54" i="2"/>
  <c r="AQ54" i="2"/>
  <c r="AR54" i="2"/>
  <c r="AK55" i="2"/>
  <c r="AL55" i="2"/>
  <c r="AM55" i="2"/>
  <c r="AN55" i="2"/>
  <c r="AO55" i="2"/>
  <c r="AP55" i="2"/>
  <c r="AQ55" i="2"/>
  <c r="AR55" i="2"/>
  <c r="AK56" i="2"/>
  <c r="AL56" i="2"/>
  <c r="AM56" i="2"/>
  <c r="AN56" i="2"/>
  <c r="AO56" i="2"/>
  <c r="AP56" i="2"/>
  <c r="AQ56" i="2"/>
  <c r="AR56" i="2"/>
  <c r="AK57" i="2"/>
  <c r="AL57" i="2"/>
  <c r="AM57" i="2"/>
  <c r="AN57" i="2"/>
  <c r="AO57" i="2"/>
  <c r="AP57" i="2"/>
  <c r="AQ57" i="2"/>
  <c r="AR57" i="2"/>
  <c r="AK58" i="2"/>
  <c r="AL58" i="2"/>
  <c r="AM58" i="2"/>
  <c r="AN58" i="2"/>
  <c r="AO58" i="2"/>
  <c r="AP58" i="2"/>
  <c r="AQ58" i="2"/>
  <c r="AR58" i="2"/>
  <c r="AK59" i="2"/>
  <c r="AL59" i="2"/>
  <c r="AM59" i="2"/>
  <c r="AN59" i="2"/>
  <c r="AO59" i="2"/>
  <c r="AP59" i="2"/>
  <c r="AQ59" i="2"/>
  <c r="AR59" i="2"/>
  <c r="AK60" i="2"/>
  <c r="AL60" i="2"/>
  <c r="AM60" i="2"/>
  <c r="AN60" i="2"/>
  <c r="AO60" i="2"/>
  <c r="AP60" i="2"/>
  <c r="AQ60" i="2"/>
  <c r="AR60" i="2"/>
  <c r="AK61" i="2"/>
  <c r="AL61" i="2"/>
  <c r="AM61" i="2"/>
  <c r="AN61" i="2"/>
  <c r="AO61" i="2"/>
  <c r="AP61" i="2"/>
  <c r="AQ61" i="2"/>
  <c r="AR61" i="2"/>
  <c r="AK62" i="2"/>
  <c r="AL62" i="2"/>
  <c r="AM62" i="2"/>
  <c r="AN62" i="2"/>
  <c r="AO62" i="2"/>
  <c r="AP62" i="2"/>
  <c r="AQ62" i="2"/>
  <c r="AR62" i="2"/>
  <c r="AK63" i="2"/>
  <c r="AL63" i="2"/>
  <c r="AM63" i="2"/>
  <c r="AN63" i="2"/>
  <c r="AO63" i="2"/>
  <c r="AP63" i="2"/>
  <c r="AQ63" i="2"/>
  <c r="AR63" i="2"/>
  <c r="AK64" i="2"/>
  <c r="AL64" i="2"/>
  <c r="AM64" i="2"/>
  <c r="AN64" i="2"/>
  <c r="AO64" i="2"/>
  <c r="AP64" i="2"/>
  <c r="AQ64" i="2"/>
  <c r="AR64" i="2"/>
  <c r="AK65" i="2"/>
  <c r="AL65" i="2"/>
  <c r="AM65" i="2"/>
  <c r="AN65" i="2"/>
  <c r="AO65" i="2"/>
  <c r="AP65" i="2"/>
  <c r="AQ65" i="2"/>
  <c r="AR65" i="2"/>
  <c r="AK66" i="2"/>
  <c r="AL66" i="2"/>
  <c r="AM66" i="2"/>
  <c r="AN66" i="2"/>
  <c r="AO66" i="2"/>
  <c r="AP66" i="2"/>
  <c r="AQ66" i="2"/>
  <c r="AR66" i="2"/>
  <c r="AK67" i="2"/>
  <c r="AL67" i="2"/>
  <c r="AM67" i="2"/>
  <c r="AN67" i="2"/>
  <c r="AO67" i="2"/>
  <c r="AP67" i="2"/>
  <c r="AQ67" i="2"/>
  <c r="AR67" i="2"/>
  <c r="AK68" i="2"/>
  <c r="AL68" i="2"/>
  <c r="AM68" i="2"/>
  <c r="AN68" i="2"/>
  <c r="AO68" i="2"/>
  <c r="AP68" i="2"/>
  <c r="AQ68" i="2"/>
  <c r="AR68" i="2"/>
  <c r="AK69" i="2"/>
  <c r="AL69" i="2"/>
  <c r="AM69" i="2"/>
  <c r="AN69" i="2"/>
  <c r="AO69" i="2"/>
  <c r="AP69" i="2"/>
  <c r="AQ69" i="2"/>
  <c r="AR69" i="2"/>
  <c r="AK70" i="2"/>
  <c r="AL70" i="2"/>
  <c r="AM70" i="2"/>
  <c r="AN70" i="2"/>
  <c r="AO70" i="2"/>
  <c r="AP70" i="2"/>
  <c r="AQ70" i="2"/>
  <c r="AR70" i="2"/>
  <c r="AK71" i="2"/>
  <c r="AL71" i="2"/>
  <c r="AM71" i="2"/>
  <c r="AN71" i="2"/>
  <c r="AO71" i="2"/>
  <c r="AP71" i="2"/>
  <c r="AQ71" i="2"/>
  <c r="AR71" i="2"/>
  <c r="AK72" i="2"/>
  <c r="AL72" i="2"/>
  <c r="AM72" i="2"/>
  <c r="AN72" i="2"/>
  <c r="AO72" i="2"/>
  <c r="AP72" i="2"/>
  <c r="AQ72" i="2"/>
  <c r="AR72" i="2"/>
  <c r="AK73" i="2"/>
  <c r="AL73" i="2"/>
  <c r="AM73" i="2"/>
  <c r="AN73" i="2"/>
  <c r="AO73" i="2"/>
  <c r="AP73" i="2"/>
  <c r="AQ73" i="2"/>
  <c r="AR73" i="2"/>
  <c r="AK74" i="2"/>
  <c r="AL74" i="2"/>
  <c r="AM74" i="2"/>
  <c r="AN74" i="2"/>
  <c r="AO74" i="2"/>
  <c r="AP74" i="2"/>
  <c r="AQ74" i="2"/>
  <c r="AR74" i="2"/>
  <c r="AK75" i="2"/>
  <c r="AL75" i="2"/>
  <c r="AM75" i="2"/>
  <c r="AN75" i="2"/>
  <c r="AO75" i="2"/>
  <c r="AP75" i="2"/>
  <c r="AQ75" i="2"/>
  <c r="AR75" i="2"/>
  <c r="AK76" i="2"/>
  <c r="AL76" i="2"/>
  <c r="AM76" i="2"/>
  <c r="AN76" i="2"/>
  <c r="AO76" i="2"/>
  <c r="AP76" i="2"/>
  <c r="AQ76" i="2"/>
  <c r="AR76" i="2"/>
  <c r="AK77" i="2"/>
  <c r="AL77" i="2"/>
  <c r="AM77" i="2"/>
  <c r="AN77" i="2"/>
  <c r="AO77" i="2"/>
  <c r="AP77" i="2"/>
  <c r="AQ77" i="2"/>
  <c r="AR77" i="2"/>
  <c r="AK78" i="2"/>
  <c r="AL78" i="2"/>
  <c r="AM78" i="2"/>
  <c r="AN78" i="2"/>
  <c r="AO78" i="2"/>
  <c r="AP78" i="2"/>
  <c r="AQ78" i="2"/>
  <c r="AR78" i="2"/>
  <c r="AK79" i="2"/>
  <c r="AL79" i="2"/>
  <c r="AM79" i="2"/>
  <c r="AN79" i="2"/>
  <c r="AO79" i="2"/>
  <c r="AP79" i="2"/>
  <c r="AQ79" i="2"/>
  <c r="AR79" i="2"/>
  <c r="AK80" i="2"/>
  <c r="AL80" i="2"/>
  <c r="AM80" i="2"/>
  <c r="AN80" i="2"/>
  <c r="AO80" i="2"/>
  <c r="AP80" i="2"/>
  <c r="AQ80" i="2"/>
  <c r="AR80" i="2"/>
  <c r="AK81" i="2"/>
  <c r="AL81" i="2"/>
  <c r="AM81" i="2"/>
  <c r="AN81" i="2"/>
  <c r="AO81" i="2"/>
  <c r="AP81" i="2"/>
  <c r="AQ81" i="2"/>
  <c r="AR81" i="2"/>
  <c r="AK82" i="2"/>
  <c r="AL82" i="2"/>
  <c r="AM82" i="2"/>
  <c r="AN82" i="2"/>
  <c r="AO82" i="2"/>
  <c r="AP82" i="2"/>
  <c r="AQ82" i="2"/>
  <c r="AR82" i="2"/>
  <c r="AK83" i="2"/>
  <c r="AL83" i="2"/>
  <c r="AM83" i="2"/>
  <c r="AN83" i="2"/>
  <c r="AO83" i="2"/>
  <c r="AP83" i="2"/>
  <c r="AQ83" i="2"/>
  <c r="AR83" i="2"/>
  <c r="AK84" i="2"/>
  <c r="AL84" i="2"/>
  <c r="AM84" i="2"/>
  <c r="AN84" i="2"/>
  <c r="AO84" i="2"/>
  <c r="AP84" i="2"/>
  <c r="AQ84" i="2"/>
  <c r="AR84" i="2"/>
  <c r="AK85" i="2"/>
  <c r="AL85" i="2"/>
  <c r="AM85" i="2"/>
  <c r="AN85" i="2"/>
  <c r="AO85" i="2"/>
  <c r="AP85" i="2"/>
  <c r="AQ85" i="2"/>
  <c r="AR85" i="2"/>
  <c r="AK86" i="2"/>
  <c r="AL86" i="2"/>
  <c r="AM86" i="2"/>
  <c r="AN86" i="2"/>
  <c r="AO86" i="2"/>
  <c r="AP86" i="2"/>
  <c r="AQ86" i="2"/>
  <c r="AR86" i="2"/>
  <c r="AK87" i="2"/>
  <c r="AL87" i="2"/>
  <c r="AM87" i="2"/>
  <c r="AN87" i="2"/>
  <c r="AO87" i="2"/>
  <c r="AP87" i="2"/>
  <c r="AQ87" i="2"/>
  <c r="AR87" i="2"/>
  <c r="AK88" i="2"/>
  <c r="AL88" i="2"/>
  <c r="AM88" i="2"/>
  <c r="AN88" i="2"/>
  <c r="AO88" i="2"/>
  <c r="AP88" i="2"/>
  <c r="AQ88" i="2"/>
  <c r="AR88" i="2"/>
  <c r="AK89" i="2"/>
  <c r="AL89" i="2"/>
  <c r="AM89" i="2"/>
  <c r="AN89" i="2"/>
  <c r="AO89" i="2"/>
  <c r="AP89" i="2"/>
  <c r="AQ89" i="2"/>
  <c r="AR89" i="2"/>
  <c r="AK90" i="2"/>
  <c r="AL90" i="2"/>
  <c r="AM90" i="2"/>
  <c r="AN90" i="2"/>
  <c r="AO90" i="2"/>
  <c r="AP90" i="2"/>
  <c r="AQ90" i="2"/>
  <c r="AR90" i="2"/>
  <c r="AK91" i="2"/>
  <c r="AL91" i="2"/>
  <c r="AM91" i="2"/>
  <c r="AN91" i="2"/>
  <c r="AO91" i="2"/>
  <c r="AP91" i="2"/>
  <c r="AQ91" i="2"/>
  <c r="AR91" i="2"/>
  <c r="AK92" i="2"/>
  <c r="AL92" i="2"/>
  <c r="AM92" i="2"/>
  <c r="AN92" i="2"/>
  <c r="AO92" i="2"/>
  <c r="AP92" i="2"/>
  <c r="AQ92" i="2"/>
  <c r="AR92" i="2"/>
  <c r="AK93" i="2"/>
  <c r="AL93" i="2"/>
  <c r="AM93" i="2"/>
  <c r="AN93" i="2"/>
  <c r="AO93" i="2"/>
  <c r="AP93" i="2"/>
  <c r="AQ93" i="2"/>
  <c r="AR93" i="2"/>
  <c r="AK94" i="2"/>
  <c r="AL94" i="2"/>
  <c r="AM94" i="2"/>
  <c r="AN94" i="2"/>
  <c r="AO94" i="2"/>
  <c r="AP94" i="2"/>
  <c r="AQ94" i="2"/>
  <c r="AR94" i="2"/>
  <c r="AK95" i="2"/>
  <c r="AL95" i="2"/>
  <c r="AM95" i="2"/>
  <c r="AN95" i="2"/>
  <c r="AO95" i="2"/>
  <c r="AP95" i="2"/>
  <c r="AQ95" i="2"/>
  <c r="AR95" i="2"/>
  <c r="AK96" i="2"/>
  <c r="AL96" i="2"/>
  <c r="AM96" i="2"/>
  <c r="AN96" i="2"/>
  <c r="AO96" i="2"/>
  <c r="AP96" i="2"/>
  <c r="AQ96" i="2"/>
  <c r="AR96" i="2"/>
  <c r="AK97" i="2"/>
  <c r="AL97" i="2"/>
  <c r="AM97" i="2"/>
  <c r="AN97" i="2"/>
  <c r="AO97" i="2"/>
  <c r="AP97" i="2"/>
  <c r="AQ97" i="2"/>
  <c r="AR97" i="2"/>
  <c r="AK98" i="2"/>
  <c r="AL98" i="2"/>
  <c r="AM98" i="2"/>
  <c r="AN98" i="2"/>
  <c r="AO98" i="2"/>
  <c r="AP98" i="2"/>
  <c r="AQ98" i="2"/>
  <c r="AR98" i="2"/>
  <c r="AK99" i="2"/>
  <c r="AL99" i="2"/>
  <c r="AM99" i="2"/>
  <c r="AN99" i="2"/>
  <c r="AO99" i="2"/>
  <c r="AP99" i="2"/>
  <c r="AQ99" i="2"/>
  <c r="AR99" i="2"/>
  <c r="AK100" i="2"/>
  <c r="AL100" i="2"/>
  <c r="AM100" i="2"/>
  <c r="AN100" i="2"/>
  <c r="AO100" i="2"/>
  <c r="AP100" i="2"/>
  <c r="AQ100" i="2"/>
  <c r="AR100" i="2"/>
  <c r="AK101" i="2"/>
  <c r="AL101" i="2"/>
  <c r="AM101" i="2"/>
  <c r="AN101" i="2"/>
  <c r="AO101" i="2"/>
  <c r="AP101" i="2"/>
  <c r="AQ101" i="2"/>
  <c r="AR101" i="2"/>
  <c r="AK102" i="2"/>
  <c r="AL102" i="2"/>
  <c r="AM102" i="2"/>
  <c r="AN102" i="2"/>
  <c r="AO102" i="2"/>
  <c r="AP102" i="2"/>
  <c r="AQ102" i="2"/>
  <c r="AR102" i="2"/>
  <c r="AK103" i="2"/>
  <c r="AL103" i="2"/>
  <c r="AM103" i="2"/>
  <c r="AN103" i="2"/>
  <c r="AO103" i="2"/>
  <c r="AP103" i="2"/>
  <c r="AQ103" i="2"/>
  <c r="AR103" i="2"/>
  <c r="AK104" i="2"/>
  <c r="AL104" i="2"/>
  <c r="AM104" i="2"/>
  <c r="AN104" i="2"/>
  <c r="AO104" i="2"/>
  <c r="AP104" i="2"/>
  <c r="AQ104" i="2"/>
  <c r="AR104" i="2"/>
  <c r="AK105" i="2"/>
  <c r="AL105" i="2"/>
  <c r="AM105" i="2"/>
  <c r="AN105" i="2"/>
  <c r="AO105" i="2"/>
  <c r="AP105" i="2"/>
  <c r="AQ105" i="2"/>
  <c r="AR105" i="2"/>
  <c r="AK106" i="2"/>
  <c r="AL106" i="2"/>
  <c r="AM106" i="2"/>
  <c r="AN106" i="2"/>
  <c r="AO106" i="2"/>
  <c r="AP106" i="2"/>
  <c r="AQ106" i="2"/>
  <c r="AR106" i="2"/>
  <c r="AK107" i="2"/>
  <c r="AL107" i="2"/>
  <c r="AM107" i="2"/>
  <c r="AN107" i="2"/>
  <c r="AO107" i="2"/>
  <c r="AP107" i="2"/>
  <c r="AQ107" i="2"/>
  <c r="AR107" i="2"/>
  <c r="AK108" i="2"/>
  <c r="AL108" i="2"/>
  <c r="AM108" i="2"/>
  <c r="AN108" i="2"/>
  <c r="AO108" i="2"/>
  <c r="AP108" i="2"/>
  <c r="AQ108" i="2"/>
  <c r="AR108" i="2"/>
  <c r="AK109" i="2"/>
  <c r="AL109" i="2"/>
  <c r="AM109" i="2"/>
  <c r="AN109" i="2"/>
  <c r="AO109" i="2"/>
  <c r="AP109" i="2"/>
  <c r="AQ109" i="2"/>
  <c r="AR109" i="2"/>
  <c r="AK110" i="2"/>
  <c r="AL110" i="2"/>
  <c r="AM110" i="2"/>
  <c r="AN110" i="2"/>
  <c r="AO110" i="2"/>
  <c r="AP110" i="2"/>
  <c r="AQ110" i="2"/>
  <c r="AR110" i="2"/>
  <c r="AK111" i="2"/>
  <c r="AL111" i="2"/>
  <c r="AM111" i="2"/>
  <c r="AN111" i="2"/>
  <c r="AO111" i="2"/>
  <c r="AP111" i="2"/>
  <c r="AQ111" i="2"/>
  <c r="AR111" i="2"/>
  <c r="AK112" i="2"/>
  <c r="AL112" i="2"/>
  <c r="AM112" i="2"/>
  <c r="AN112" i="2"/>
  <c r="AO112" i="2"/>
  <c r="AP112" i="2"/>
  <c r="AQ112" i="2"/>
  <c r="AR112" i="2"/>
  <c r="AK113" i="2"/>
  <c r="AL113" i="2"/>
  <c r="AM113" i="2"/>
  <c r="AN113" i="2"/>
  <c r="AO113" i="2"/>
  <c r="AP113" i="2"/>
  <c r="AQ113" i="2"/>
  <c r="AR113" i="2"/>
  <c r="AK114" i="2"/>
  <c r="AL114" i="2"/>
  <c r="AM114" i="2"/>
  <c r="AN114" i="2"/>
  <c r="AO114" i="2"/>
  <c r="AP114" i="2"/>
  <c r="AQ114" i="2"/>
  <c r="AR114" i="2"/>
  <c r="AK115" i="2"/>
  <c r="AL115" i="2"/>
  <c r="AM115" i="2"/>
  <c r="AN115" i="2"/>
  <c r="AO115" i="2"/>
  <c r="AP115" i="2"/>
  <c r="AQ115" i="2"/>
  <c r="AR115" i="2"/>
  <c r="AK116" i="2"/>
  <c r="AL116" i="2"/>
  <c r="AM116" i="2"/>
  <c r="AN116" i="2"/>
  <c r="AO116" i="2"/>
  <c r="AP116" i="2"/>
  <c r="AQ116" i="2"/>
  <c r="AR116" i="2"/>
  <c r="AK117" i="2"/>
  <c r="AL117" i="2"/>
  <c r="AM117" i="2"/>
  <c r="AN117" i="2"/>
  <c r="AO117" i="2"/>
  <c r="AP117" i="2"/>
  <c r="AQ117" i="2"/>
  <c r="AR117" i="2"/>
  <c r="AK118" i="2"/>
  <c r="AL118" i="2"/>
  <c r="AM118" i="2"/>
  <c r="AN118" i="2"/>
  <c r="AO118" i="2"/>
  <c r="AP118" i="2"/>
  <c r="AQ118" i="2"/>
  <c r="AR118" i="2"/>
  <c r="AK119" i="2"/>
  <c r="AL119" i="2"/>
  <c r="AM119" i="2"/>
  <c r="AN119" i="2"/>
  <c r="AO119" i="2"/>
  <c r="AP119" i="2"/>
  <c r="AQ119" i="2"/>
  <c r="AR119" i="2"/>
  <c r="AK120" i="2"/>
  <c r="AL120" i="2"/>
  <c r="AM120" i="2"/>
  <c r="AN120" i="2"/>
  <c r="AO120" i="2"/>
  <c r="AP120" i="2"/>
  <c r="AQ120" i="2"/>
  <c r="AR120" i="2"/>
  <c r="AK121" i="2"/>
  <c r="AL121" i="2"/>
  <c r="AM121" i="2"/>
  <c r="AN121" i="2"/>
  <c r="AO121" i="2"/>
  <c r="AP121" i="2"/>
  <c r="AQ121" i="2"/>
  <c r="AR121" i="2"/>
  <c r="AK122" i="2"/>
  <c r="AL122" i="2"/>
  <c r="AM122" i="2"/>
  <c r="AN122" i="2"/>
  <c r="AO122" i="2"/>
  <c r="AP122" i="2"/>
  <c r="AQ122" i="2"/>
  <c r="AR122" i="2"/>
  <c r="AK123" i="2"/>
  <c r="AL123" i="2"/>
  <c r="AM123" i="2"/>
  <c r="AN123" i="2"/>
  <c r="AO123" i="2"/>
  <c r="AP123" i="2"/>
  <c r="AQ123" i="2"/>
  <c r="AR123" i="2"/>
  <c r="AK124" i="2"/>
  <c r="AL124" i="2"/>
  <c r="AM124" i="2"/>
  <c r="AN124" i="2"/>
  <c r="AO124" i="2"/>
  <c r="AP124" i="2"/>
  <c r="AQ124" i="2"/>
  <c r="AR124" i="2"/>
  <c r="AK125" i="2"/>
  <c r="AL125" i="2"/>
  <c r="AM125" i="2"/>
  <c r="AN125" i="2"/>
  <c r="AO125" i="2"/>
  <c r="AP125" i="2"/>
  <c r="AQ125" i="2"/>
  <c r="AR125" i="2"/>
  <c r="AK126" i="2"/>
  <c r="AL126" i="2"/>
  <c r="AM126" i="2"/>
  <c r="AN126" i="2"/>
  <c r="AO126" i="2"/>
  <c r="AP126" i="2"/>
  <c r="AQ126" i="2"/>
  <c r="AR126" i="2"/>
  <c r="AK127" i="2"/>
  <c r="AL127" i="2"/>
  <c r="AM127" i="2"/>
  <c r="AN127" i="2"/>
  <c r="AO127" i="2"/>
  <c r="AP127" i="2"/>
  <c r="AQ127" i="2"/>
  <c r="AR127" i="2"/>
  <c r="AK128" i="2"/>
  <c r="AL128" i="2"/>
  <c r="AM128" i="2"/>
  <c r="AN128" i="2"/>
  <c r="AO128" i="2"/>
  <c r="AP128" i="2"/>
  <c r="AQ128" i="2"/>
  <c r="AR128" i="2"/>
  <c r="AK129" i="2"/>
  <c r="AL129" i="2"/>
  <c r="AM129" i="2"/>
  <c r="AN129" i="2"/>
  <c r="AO129" i="2"/>
  <c r="AP129" i="2"/>
  <c r="AQ129" i="2"/>
  <c r="AR129" i="2"/>
  <c r="AK130" i="2"/>
  <c r="AL130" i="2"/>
  <c r="AM130" i="2"/>
  <c r="AN130" i="2"/>
  <c r="AO130" i="2"/>
  <c r="AP130" i="2"/>
  <c r="AQ130" i="2"/>
  <c r="AR130" i="2"/>
  <c r="AK131" i="2"/>
  <c r="AL131" i="2"/>
  <c r="AM131" i="2"/>
  <c r="AN131" i="2"/>
  <c r="AO131" i="2"/>
  <c r="AP131" i="2"/>
  <c r="AQ131" i="2"/>
  <c r="AR131" i="2"/>
  <c r="AK132" i="2"/>
  <c r="AL132" i="2"/>
  <c r="AM132" i="2"/>
  <c r="AN132" i="2"/>
  <c r="AO132" i="2"/>
  <c r="AP132" i="2"/>
  <c r="AQ132" i="2"/>
  <c r="AR132" i="2"/>
  <c r="AK133" i="2"/>
  <c r="AL133" i="2"/>
  <c r="AM133" i="2"/>
  <c r="AN133" i="2"/>
  <c r="AO133" i="2"/>
  <c r="AP133" i="2"/>
  <c r="AQ133" i="2"/>
  <c r="AR133" i="2"/>
  <c r="AK134" i="2"/>
  <c r="AL134" i="2"/>
  <c r="AM134" i="2"/>
  <c r="AN134" i="2"/>
  <c r="AO134" i="2"/>
  <c r="AP134" i="2"/>
  <c r="AQ134" i="2"/>
  <c r="AR134" i="2"/>
  <c r="AK135" i="2"/>
  <c r="AL135" i="2"/>
  <c r="AM135" i="2"/>
  <c r="AN135" i="2"/>
  <c r="AO135" i="2"/>
  <c r="AP135" i="2"/>
  <c r="AQ135" i="2"/>
  <c r="AR135" i="2"/>
  <c r="AK136" i="2"/>
  <c r="AL136" i="2"/>
  <c r="AM136" i="2"/>
  <c r="AN136" i="2"/>
  <c r="AO136" i="2"/>
  <c r="AP136" i="2"/>
  <c r="AQ136" i="2"/>
  <c r="AR136" i="2"/>
  <c r="AK137" i="2"/>
  <c r="AL137" i="2"/>
  <c r="AM137" i="2"/>
  <c r="AN137" i="2"/>
  <c r="AO137" i="2"/>
  <c r="AP137" i="2"/>
  <c r="AQ137" i="2"/>
  <c r="AR137" i="2"/>
  <c r="AK138" i="2"/>
  <c r="AL138" i="2"/>
  <c r="AM138" i="2"/>
  <c r="AN138" i="2"/>
  <c r="AO138" i="2"/>
  <c r="AP138" i="2"/>
  <c r="AQ138" i="2"/>
  <c r="AR138" i="2"/>
  <c r="AK139" i="2"/>
  <c r="AL139" i="2"/>
  <c r="AM139" i="2"/>
  <c r="AN139" i="2"/>
  <c r="AO139" i="2"/>
  <c r="AP139" i="2"/>
  <c r="AQ139" i="2"/>
  <c r="AR139" i="2"/>
  <c r="AK140" i="2"/>
  <c r="AL140" i="2"/>
  <c r="AM140" i="2"/>
  <c r="AN140" i="2"/>
  <c r="AO140" i="2"/>
  <c r="AP140" i="2"/>
  <c r="AQ140" i="2"/>
  <c r="AR140" i="2"/>
  <c r="AK141" i="2"/>
  <c r="AL141" i="2"/>
  <c r="AM141" i="2"/>
  <c r="AN141" i="2"/>
  <c r="AO141" i="2"/>
  <c r="AP141" i="2"/>
  <c r="AQ141" i="2"/>
  <c r="AR141" i="2"/>
  <c r="AK142" i="2"/>
  <c r="AL142" i="2"/>
  <c r="AM142" i="2"/>
  <c r="AN142" i="2"/>
  <c r="AO142" i="2"/>
  <c r="AP142" i="2"/>
  <c r="AQ142" i="2"/>
  <c r="AR142" i="2"/>
  <c r="AK143" i="2"/>
  <c r="AL143" i="2"/>
  <c r="AM143" i="2"/>
  <c r="AN143" i="2"/>
  <c r="AO143" i="2"/>
  <c r="AP143" i="2"/>
  <c r="AQ143" i="2"/>
  <c r="AR143" i="2"/>
  <c r="AK144" i="2"/>
  <c r="AL144" i="2"/>
  <c r="AM144" i="2"/>
  <c r="AN144" i="2"/>
  <c r="AO144" i="2"/>
  <c r="AP144" i="2"/>
  <c r="AQ144" i="2"/>
  <c r="AR144" i="2"/>
  <c r="AK145" i="2"/>
  <c r="AL145" i="2"/>
  <c r="AM145" i="2"/>
  <c r="AN145" i="2"/>
  <c r="AO145" i="2"/>
  <c r="AP145" i="2"/>
  <c r="AQ145" i="2"/>
  <c r="AR145" i="2"/>
  <c r="AK146" i="2"/>
  <c r="AL146" i="2"/>
  <c r="AM146" i="2"/>
  <c r="AN146" i="2"/>
  <c r="AO146" i="2"/>
  <c r="AP146" i="2"/>
  <c r="AQ146" i="2"/>
  <c r="AR146" i="2"/>
  <c r="AK147" i="2"/>
  <c r="AL147" i="2"/>
  <c r="AM147" i="2"/>
  <c r="AN147" i="2"/>
  <c r="AO147" i="2"/>
  <c r="AP147" i="2"/>
  <c r="AQ147" i="2"/>
  <c r="AR147" i="2"/>
  <c r="AK148" i="2"/>
  <c r="AL148" i="2"/>
  <c r="AM148" i="2"/>
  <c r="AN148" i="2"/>
  <c r="AO148" i="2"/>
  <c r="AP148" i="2"/>
  <c r="AQ148" i="2"/>
  <c r="AR148" i="2"/>
  <c r="AK149" i="2"/>
  <c r="AL149" i="2"/>
  <c r="AM149" i="2"/>
  <c r="AN149" i="2"/>
  <c r="AO149" i="2"/>
  <c r="AP149" i="2"/>
  <c r="AQ149" i="2"/>
  <c r="AR149" i="2"/>
  <c r="AK150" i="2"/>
  <c r="AL150" i="2"/>
  <c r="AM150" i="2"/>
  <c r="AN150" i="2"/>
  <c r="AO150" i="2"/>
  <c r="AP150" i="2"/>
  <c r="AQ150" i="2"/>
  <c r="AR150" i="2"/>
  <c r="AK151" i="2"/>
  <c r="AL151" i="2"/>
  <c r="AM151" i="2"/>
  <c r="AN151" i="2"/>
  <c r="AO151" i="2"/>
  <c r="AP151" i="2"/>
  <c r="AQ151" i="2"/>
  <c r="AR151" i="2"/>
  <c r="AK152" i="2"/>
  <c r="AL152" i="2"/>
  <c r="AM152" i="2"/>
  <c r="AN152" i="2"/>
  <c r="AO152" i="2"/>
  <c r="AP152" i="2"/>
  <c r="AQ152" i="2"/>
  <c r="AR152" i="2"/>
  <c r="AK153" i="2"/>
  <c r="AL153" i="2"/>
  <c r="AM153" i="2"/>
  <c r="AN153" i="2"/>
  <c r="AO153" i="2"/>
  <c r="AP153" i="2"/>
  <c r="AQ153" i="2"/>
  <c r="AR153" i="2"/>
  <c r="AK154" i="2"/>
  <c r="AL154" i="2"/>
  <c r="AM154" i="2"/>
  <c r="AN154" i="2"/>
  <c r="AO154" i="2"/>
  <c r="AP154" i="2"/>
  <c r="AQ154" i="2"/>
  <c r="AR154" i="2"/>
  <c r="AK155" i="2"/>
  <c r="AL155" i="2"/>
  <c r="AM155" i="2"/>
  <c r="AN155" i="2"/>
  <c r="AO155" i="2"/>
  <c r="AP155" i="2"/>
  <c r="AQ155" i="2"/>
  <c r="AR155" i="2"/>
  <c r="AK156" i="2"/>
  <c r="AL156" i="2"/>
  <c r="AM156" i="2"/>
  <c r="AN156" i="2"/>
  <c r="AO156" i="2"/>
  <c r="AP156" i="2"/>
  <c r="AQ156" i="2"/>
  <c r="AR156" i="2"/>
  <c r="AK157" i="2"/>
  <c r="AL157" i="2"/>
  <c r="AM157" i="2"/>
  <c r="AN157" i="2"/>
  <c r="AO157" i="2"/>
  <c r="AP157" i="2"/>
  <c r="AQ157" i="2"/>
  <c r="AR157" i="2"/>
  <c r="AK158" i="2"/>
  <c r="AL158" i="2"/>
  <c r="AM158" i="2"/>
  <c r="AN158" i="2"/>
  <c r="AO158" i="2"/>
  <c r="AP158" i="2"/>
  <c r="AQ158" i="2"/>
  <c r="AR158" i="2"/>
  <c r="AK159" i="2"/>
  <c r="AL159" i="2"/>
  <c r="AM159" i="2"/>
  <c r="AN159" i="2"/>
  <c r="AO159" i="2"/>
  <c r="AP159" i="2"/>
  <c r="AQ159" i="2"/>
  <c r="AR159" i="2"/>
  <c r="AK160" i="2"/>
  <c r="AL160" i="2"/>
  <c r="AM160" i="2"/>
  <c r="AN160" i="2"/>
  <c r="AO160" i="2"/>
  <c r="AP160" i="2"/>
  <c r="AQ160" i="2"/>
  <c r="AR160" i="2"/>
  <c r="AK161" i="2"/>
  <c r="AL161" i="2"/>
  <c r="AM161" i="2"/>
  <c r="AN161" i="2"/>
  <c r="AO161" i="2"/>
  <c r="AP161" i="2"/>
  <c r="AQ161" i="2"/>
  <c r="AR161" i="2"/>
  <c r="AK162" i="2"/>
  <c r="AL162" i="2"/>
  <c r="AM162" i="2"/>
  <c r="AN162" i="2"/>
  <c r="AO162" i="2"/>
  <c r="AP162" i="2"/>
  <c r="AQ162" i="2"/>
  <c r="AR162" i="2"/>
  <c r="AK163" i="2"/>
  <c r="AL163" i="2"/>
  <c r="AM163" i="2"/>
  <c r="AN163" i="2"/>
  <c r="AO163" i="2"/>
  <c r="AP163" i="2"/>
  <c r="AQ163" i="2"/>
  <c r="AR163" i="2"/>
  <c r="AK164" i="2"/>
  <c r="AL164" i="2"/>
  <c r="AM164" i="2"/>
  <c r="AN164" i="2"/>
  <c r="AO164" i="2"/>
  <c r="AP164" i="2"/>
  <c r="AQ164" i="2"/>
  <c r="AR164" i="2"/>
  <c r="AK165" i="2"/>
  <c r="AL165" i="2"/>
  <c r="AM165" i="2"/>
  <c r="AN165" i="2"/>
  <c r="AO165" i="2"/>
  <c r="AP165" i="2"/>
  <c r="AQ165" i="2"/>
  <c r="AR165" i="2"/>
  <c r="AK166" i="2"/>
  <c r="AL166" i="2"/>
  <c r="AM166" i="2"/>
  <c r="AN166" i="2"/>
  <c r="AO166" i="2"/>
  <c r="AP166" i="2"/>
  <c r="AQ166" i="2"/>
  <c r="AR166" i="2"/>
  <c r="AK167" i="2"/>
  <c r="AL167" i="2"/>
  <c r="AM167" i="2"/>
  <c r="AN167" i="2"/>
  <c r="AO167" i="2"/>
  <c r="AP167" i="2"/>
  <c r="AQ167" i="2"/>
  <c r="AR167" i="2"/>
  <c r="AK168" i="2"/>
  <c r="AL168" i="2"/>
  <c r="AM168" i="2"/>
  <c r="AN168" i="2"/>
  <c r="AO168" i="2"/>
  <c r="AP168" i="2"/>
  <c r="AQ168" i="2"/>
  <c r="AR168" i="2"/>
  <c r="AK169" i="2"/>
  <c r="AL169" i="2"/>
  <c r="AM169" i="2"/>
  <c r="AN169" i="2"/>
  <c r="AO169" i="2"/>
  <c r="AP169" i="2"/>
  <c r="AQ169" i="2"/>
  <c r="AR169" i="2"/>
  <c r="AK170" i="2"/>
  <c r="AL170" i="2"/>
  <c r="AM170" i="2"/>
  <c r="AN170" i="2"/>
  <c r="AO170" i="2"/>
  <c r="AP170" i="2"/>
  <c r="AQ170" i="2"/>
  <c r="AR170" i="2"/>
  <c r="AK171" i="2"/>
  <c r="AL171" i="2"/>
  <c r="AM171" i="2"/>
  <c r="AN171" i="2"/>
  <c r="AO171" i="2"/>
  <c r="AP171" i="2"/>
  <c r="AQ171" i="2"/>
  <c r="AR171" i="2"/>
  <c r="AK172" i="2"/>
  <c r="AL172" i="2"/>
  <c r="AM172" i="2"/>
  <c r="AN172" i="2"/>
  <c r="AO172" i="2"/>
  <c r="AP172" i="2"/>
  <c r="AQ172" i="2"/>
  <c r="AR172" i="2"/>
  <c r="AK173" i="2"/>
  <c r="AL173" i="2"/>
  <c r="AM173" i="2"/>
  <c r="AN173" i="2"/>
  <c r="AO173" i="2"/>
  <c r="AP173" i="2"/>
  <c r="AQ173" i="2"/>
  <c r="AR173" i="2"/>
  <c r="AK174" i="2"/>
  <c r="AL174" i="2"/>
  <c r="AM174" i="2"/>
  <c r="AN174" i="2"/>
  <c r="AO174" i="2"/>
  <c r="AP174" i="2"/>
  <c r="AQ174" i="2"/>
  <c r="AR174" i="2"/>
  <c r="AK175" i="2"/>
  <c r="AL175" i="2"/>
  <c r="AM175" i="2"/>
  <c r="AN175" i="2"/>
  <c r="AO175" i="2"/>
  <c r="AP175" i="2"/>
  <c r="AQ175" i="2"/>
  <c r="AR175" i="2"/>
  <c r="AK176" i="2"/>
  <c r="AL176" i="2"/>
  <c r="AM176" i="2"/>
  <c r="AN176" i="2"/>
  <c r="AO176" i="2"/>
  <c r="AP176" i="2"/>
  <c r="AQ176" i="2"/>
  <c r="AR176" i="2"/>
  <c r="AK177" i="2"/>
  <c r="AL177" i="2"/>
  <c r="AM177" i="2"/>
  <c r="AN177" i="2"/>
  <c r="AO177" i="2"/>
  <c r="AP177" i="2"/>
  <c r="AQ177" i="2"/>
  <c r="AR177" i="2"/>
  <c r="AK178" i="2"/>
  <c r="AL178" i="2"/>
  <c r="AM178" i="2"/>
  <c r="AN178" i="2"/>
  <c r="AO178" i="2"/>
  <c r="AP178" i="2"/>
  <c r="AQ178" i="2"/>
  <c r="AR178" i="2"/>
  <c r="AK179" i="2"/>
  <c r="AL179" i="2"/>
  <c r="AM179" i="2"/>
  <c r="AN179" i="2"/>
  <c r="AO179" i="2"/>
  <c r="AP179" i="2"/>
  <c r="AQ179" i="2"/>
  <c r="AR179" i="2"/>
  <c r="AK180" i="2"/>
  <c r="AL180" i="2"/>
  <c r="AM180" i="2"/>
  <c r="AN180" i="2"/>
  <c r="AO180" i="2"/>
  <c r="AP180" i="2"/>
  <c r="AQ180" i="2"/>
  <c r="AR180" i="2"/>
  <c r="AK181" i="2"/>
  <c r="AL181" i="2"/>
  <c r="AM181" i="2"/>
  <c r="AN181" i="2"/>
  <c r="AO181" i="2"/>
  <c r="AP181" i="2"/>
  <c r="AQ181" i="2"/>
  <c r="AR181" i="2"/>
  <c r="AK182" i="2"/>
  <c r="AL182" i="2"/>
  <c r="AM182" i="2"/>
  <c r="AN182" i="2"/>
  <c r="AO182" i="2"/>
  <c r="AP182" i="2"/>
  <c r="AQ182" i="2"/>
  <c r="AR182" i="2"/>
  <c r="AK183" i="2"/>
  <c r="AL183" i="2"/>
  <c r="AM183" i="2"/>
  <c r="AN183" i="2"/>
  <c r="AO183" i="2"/>
  <c r="AP183" i="2"/>
  <c r="AQ183" i="2"/>
  <c r="AR183" i="2"/>
  <c r="AK184" i="2"/>
  <c r="AL184" i="2"/>
  <c r="AM184" i="2"/>
  <c r="AN184" i="2"/>
  <c r="AO184" i="2"/>
  <c r="AP184" i="2"/>
  <c r="AQ184" i="2"/>
  <c r="AR184" i="2"/>
  <c r="AK185" i="2"/>
  <c r="AL185" i="2"/>
  <c r="AM185" i="2"/>
  <c r="AN185" i="2"/>
  <c r="AO185" i="2"/>
  <c r="AP185" i="2"/>
  <c r="AQ185" i="2"/>
  <c r="AR185" i="2"/>
  <c r="AK186" i="2"/>
  <c r="AL186" i="2"/>
  <c r="AM186" i="2"/>
  <c r="AN186" i="2"/>
  <c r="AO186" i="2"/>
  <c r="AP186" i="2"/>
  <c r="AQ186" i="2"/>
  <c r="AR186" i="2"/>
  <c r="AK187" i="2"/>
  <c r="AL187" i="2"/>
  <c r="AM187" i="2"/>
  <c r="AN187" i="2"/>
  <c r="AO187" i="2"/>
  <c r="AP187" i="2"/>
  <c r="AQ187" i="2"/>
  <c r="AR187" i="2"/>
  <c r="AK188" i="2"/>
  <c r="AL188" i="2"/>
  <c r="AM188" i="2"/>
  <c r="AN188" i="2"/>
  <c r="AO188" i="2"/>
  <c r="AP188" i="2"/>
  <c r="AQ188" i="2"/>
  <c r="AR188" i="2"/>
  <c r="AK189" i="2"/>
  <c r="AL189" i="2"/>
  <c r="AM189" i="2"/>
  <c r="AN189" i="2"/>
  <c r="AO189" i="2"/>
  <c r="AP189" i="2"/>
  <c r="AQ189" i="2"/>
  <c r="AR189" i="2"/>
  <c r="AK190" i="2"/>
  <c r="AL190" i="2"/>
  <c r="AM190" i="2"/>
  <c r="AN190" i="2"/>
  <c r="AO190" i="2"/>
  <c r="AP190" i="2"/>
  <c r="AQ190" i="2"/>
  <c r="AR190" i="2"/>
  <c r="AK191" i="2"/>
  <c r="AL191" i="2"/>
  <c r="AM191" i="2"/>
  <c r="AN191" i="2"/>
  <c r="AO191" i="2"/>
  <c r="AP191" i="2"/>
  <c r="AQ191" i="2"/>
  <c r="AR191" i="2"/>
  <c r="AK192" i="2"/>
  <c r="AL192" i="2"/>
  <c r="AM192" i="2"/>
  <c r="AN192" i="2"/>
  <c r="AO192" i="2"/>
  <c r="AP192" i="2"/>
  <c r="AQ192" i="2"/>
  <c r="AR192" i="2"/>
  <c r="AK193" i="2"/>
  <c r="AL193" i="2"/>
  <c r="AM193" i="2"/>
  <c r="AN193" i="2"/>
  <c r="AO193" i="2"/>
  <c r="AP193" i="2"/>
  <c r="AQ193" i="2"/>
  <c r="AR193" i="2"/>
  <c r="AK194" i="2"/>
  <c r="AL194" i="2"/>
  <c r="AM194" i="2"/>
  <c r="AN194" i="2"/>
  <c r="AO194" i="2"/>
  <c r="AP194" i="2"/>
  <c r="AQ194" i="2"/>
  <c r="AR194" i="2"/>
  <c r="AK195" i="2"/>
  <c r="AL195" i="2"/>
  <c r="AM195" i="2"/>
  <c r="AN195" i="2"/>
  <c r="AO195" i="2"/>
  <c r="AP195" i="2"/>
  <c r="AQ195" i="2"/>
  <c r="AR195" i="2"/>
  <c r="AK196" i="2"/>
  <c r="AL196" i="2"/>
  <c r="AM196" i="2"/>
  <c r="AN196" i="2"/>
  <c r="AO196" i="2"/>
  <c r="AP196" i="2"/>
  <c r="AQ196" i="2"/>
  <c r="AR196" i="2"/>
  <c r="AK197" i="2"/>
  <c r="AL197" i="2"/>
  <c r="AM197" i="2"/>
  <c r="AN197" i="2"/>
  <c r="AO197" i="2"/>
  <c r="AP197" i="2"/>
  <c r="AQ197" i="2"/>
  <c r="AR197" i="2"/>
  <c r="AK198" i="2"/>
  <c r="AL198" i="2"/>
  <c r="AM198" i="2"/>
  <c r="AN198" i="2"/>
  <c r="AO198" i="2"/>
  <c r="AP198" i="2"/>
  <c r="AQ198" i="2"/>
  <c r="AR198" i="2"/>
  <c r="AK199" i="2"/>
  <c r="AL199" i="2"/>
  <c r="AM199" i="2"/>
  <c r="AN199" i="2"/>
  <c r="AO199" i="2"/>
  <c r="AP199" i="2"/>
  <c r="AQ199" i="2"/>
  <c r="AR199" i="2"/>
  <c r="AK200" i="2"/>
  <c r="AL200" i="2"/>
  <c r="AM200" i="2"/>
  <c r="AN200" i="2"/>
  <c r="AO200" i="2"/>
  <c r="AP200" i="2"/>
  <c r="AQ200" i="2"/>
  <c r="AR200" i="2"/>
  <c r="AK201" i="2"/>
  <c r="AL201" i="2"/>
  <c r="AM201" i="2"/>
  <c r="AN201" i="2"/>
  <c r="AO201" i="2"/>
  <c r="AP201" i="2"/>
  <c r="AQ201" i="2"/>
  <c r="AR201" i="2"/>
  <c r="AK202" i="2"/>
  <c r="AL202" i="2"/>
  <c r="AM202" i="2"/>
  <c r="AN202" i="2"/>
  <c r="AO202" i="2"/>
  <c r="AP202" i="2"/>
  <c r="AQ202" i="2"/>
  <c r="AR202" i="2"/>
  <c r="AK203" i="2"/>
  <c r="AL203" i="2"/>
  <c r="AM203" i="2"/>
  <c r="AN203" i="2"/>
  <c r="AO203" i="2"/>
  <c r="AP203" i="2"/>
  <c r="AQ203" i="2"/>
  <c r="AR203" i="2"/>
  <c r="AK204" i="2"/>
  <c r="AL204" i="2"/>
  <c r="AM204" i="2"/>
  <c r="AN204" i="2"/>
  <c r="AO204" i="2"/>
  <c r="AP204" i="2"/>
  <c r="AQ204" i="2"/>
  <c r="AR204" i="2"/>
  <c r="AK205" i="2"/>
  <c r="AL205" i="2"/>
  <c r="AM205" i="2"/>
  <c r="AN205" i="2"/>
  <c r="AO205" i="2"/>
  <c r="AP205" i="2"/>
  <c r="AQ205" i="2"/>
  <c r="AR205" i="2"/>
  <c r="AK206" i="2"/>
  <c r="AL206" i="2"/>
  <c r="AM206" i="2"/>
  <c r="AN206" i="2"/>
  <c r="AO206" i="2"/>
  <c r="AP206" i="2"/>
  <c r="AQ206" i="2"/>
  <c r="AR206" i="2"/>
  <c r="AK207" i="2"/>
  <c r="AL207" i="2"/>
  <c r="AM207" i="2"/>
  <c r="AN207" i="2"/>
  <c r="AO207" i="2"/>
  <c r="AP207" i="2"/>
  <c r="AQ207" i="2"/>
  <c r="AR207" i="2"/>
  <c r="AK208" i="2"/>
  <c r="AL208" i="2"/>
  <c r="AM208" i="2"/>
  <c r="AN208" i="2"/>
  <c r="AO208" i="2"/>
  <c r="AP208" i="2"/>
  <c r="AQ208" i="2"/>
  <c r="AR208" i="2"/>
  <c r="AK209" i="2"/>
  <c r="AL209" i="2"/>
  <c r="AM209" i="2"/>
  <c r="AN209" i="2"/>
  <c r="AO209" i="2"/>
  <c r="AP209" i="2"/>
  <c r="AQ209" i="2"/>
  <c r="AR209" i="2"/>
  <c r="AK210" i="2"/>
  <c r="AL210" i="2"/>
  <c r="AM210" i="2"/>
  <c r="AN210" i="2"/>
  <c r="AO210" i="2"/>
  <c r="AP210" i="2"/>
  <c r="AQ210" i="2"/>
  <c r="AR210" i="2"/>
  <c r="AK211" i="2"/>
  <c r="AL211" i="2"/>
  <c r="AM211" i="2"/>
  <c r="AN211" i="2"/>
  <c r="AO211" i="2"/>
  <c r="AP211" i="2"/>
  <c r="AQ211" i="2"/>
  <c r="AR211" i="2"/>
  <c r="AK212" i="2"/>
  <c r="AL212" i="2"/>
  <c r="AM212" i="2"/>
  <c r="AN212" i="2"/>
  <c r="AO212" i="2"/>
  <c r="AP212" i="2"/>
  <c r="AQ212" i="2"/>
  <c r="AR212" i="2"/>
  <c r="AK213" i="2"/>
  <c r="AL213" i="2"/>
  <c r="AM213" i="2"/>
  <c r="AN213" i="2"/>
  <c r="AO213" i="2"/>
  <c r="AP213" i="2"/>
  <c r="AQ213" i="2"/>
  <c r="AR213" i="2"/>
  <c r="AK214" i="2"/>
  <c r="AL214" i="2"/>
  <c r="AM214" i="2"/>
  <c r="AN214" i="2"/>
  <c r="AO214" i="2"/>
  <c r="AP214" i="2"/>
  <c r="AQ214" i="2"/>
  <c r="AR214" i="2"/>
  <c r="AK215" i="2"/>
  <c r="AL215" i="2"/>
  <c r="AM215" i="2"/>
  <c r="AN215" i="2"/>
  <c r="AO215" i="2"/>
  <c r="AP215" i="2"/>
  <c r="AQ215" i="2"/>
  <c r="AR215" i="2"/>
  <c r="AK216" i="2"/>
  <c r="AL216" i="2"/>
  <c r="AM216" i="2"/>
  <c r="AN216" i="2"/>
  <c r="AO216" i="2"/>
  <c r="AP216" i="2"/>
  <c r="AQ216" i="2"/>
  <c r="AR216" i="2"/>
  <c r="AK217" i="2"/>
  <c r="AL217" i="2"/>
  <c r="AM217" i="2"/>
  <c r="AN217" i="2"/>
  <c r="AO217" i="2"/>
  <c r="AP217" i="2"/>
  <c r="AQ217" i="2"/>
  <c r="AR217" i="2"/>
  <c r="AK218" i="2"/>
  <c r="AL218" i="2"/>
  <c r="AM218" i="2"/>
  <c r="AN218" i="2"/>
  <c r="AO218" i="2"/>
  <c r="AP218" i="2"/>
  <c r="AQ218" i="2"/>
  <c r="AR218" i="2"/>
  <c r="AK219" i="2"/>
  <c r="AL219" i="2"/>
  <c r="AM219" i="2"/>
  <c r="AN219" i="2"/>
  <c r="AO219" i="2"/>
  <c r="AP219" i="2"/>
  <c r="AQ219" i="2"/>
  <c r="AR219" i="2"/>
  <c r="AK220" i="2"/>
  <c r="AL220" i="2"/>
  <c r="AM220" i="2"/>
  <c r="AN220" i="2"/>
  <c r="AO220" i="2"/>
  <c r="AP220" i="2"/>
  <c r="AQ220" i="2"/>
  <c r="AR220" i="2"/>
  <c r="AK221" i="2"/>
  <c r="AL221" i="2"/>
  <c r="AM221" i="2"/>
  <c r="AN221" i="2"/>
  <c r="AO221" i="2"/>
  <c r="AP221" i="2"/>
  <c r="AQ221" i="2"/>
  <c r="AR221" i="2"/>
  <c r="AK222" i="2"/>
  <c r="AL222" i="2"/>
  <c r="AM222" i="2"/>
  <c r="AN222" i="2"/>
  <c r="AO222" i="2"/>
  <c r="AP222" i="2"/>
  <c r="AQ222" i="2"/>
  <c r="AR222" i="2"/>
  <c r="AK223" i="2"/>
  <c r="AL223" i="2"/>
  <c r="AM223" i="2"/>
  <c r="AN223" i="2"/>
  <c r="AO223" i="2"/>
  <c r="AP223" i="2"/>
  <c r="AQ223" i="2"/>
  <c r="AR223" i="2"/>
  <c r="AK224" i="2"/>
  <c r="AL224" i="2"/>
  <c r="AM224" i="2"/>
  <c r="AN224" i="2"/>
  <c r="AO224" i="2"/>
  <c r="AP224" i="2"/>
  <c r="AQ224" i="2"/>
  <c r="AR224" i="2"/>
  <c r="AK225" i="2"/>
  <c r="AL225" i="2"/>
  <c r="AM225" i="2"/>
  <c r="AN225" i="2"/>
  <c r="AO225" i="2"/>
  <c r="AP225" i="2"/>
  <c r="AQ225" i="2"/>
  <c r="AR225" i="2"/>
  <c r="AK226" i="2"/>
  <c r="AL226" i="2"/>
  <c r="AM226" i="2"/>
  <c r="AN226" i="2"/>
  <c r="AO226" i="2"/>
  <c r="AP226" i="2"/>
  <c r="AQ226" i="2"/>
  <c r="AR226" i="2"/>
  <c r="AK227" i="2"/>
  <c r="AL227" i="2"/>
  <c r="AM227" i="2"/>
  <c r="AN227" i="2"/>
  <c r="AO227" i="2"/>
  <c r="AP227" i="2"/>
  <c r="AQ227" i="2"/>
  <c r="AR227" i="2"/>
  <c r="AK228" i="2"/>
  <c r="AL228" i="2"/>
  <c r="AM228" i="2"/>
  <c r="AN228" i="2"/>
  <c r="AO228" i="2"/>
  <c r="AP228" i="2"/>
  <c r="AQ228" i="2"/>
  <c r="AR228" i="2"/>
  <c r="AK229" i="2"/>
  <c r="AL229" i="2"/>
  <c r="AM229" i="2"/>
  <c r="AN229" i="2"/>
  <c r="AO229" i="2"/>
  <c r="AP229" i="2"/>
  <c r="AQ229" i="2"/>
  <c r="AR229" i="2"/>
  <c r="AK230" i="2"/>
  <c r="AL230" i="2"/>
  <c r="AM230" i="2"/>
  <c r="AN230" i="2"/>
  <c r="AO230" i="2"/>
  <c r="AP230" i="2"/>
  <c r="AQ230" i="2"/>
  <c r="AR230" i="2"/>
  <c r="AK231" i="2"/>
  <c r="AL231" i="2"/>
  <c r="AM231" i="2"/>
  <c r="AN231" i="2"/>
  <c r="AO231" i="2"/>
  <c r="AP231" i="2"/>
  <c r="AQ231" i="2"/>
  <c r="AR231" i="2"/>
  <c r="AK232" i="2"/>
  <c r="AL232" i="2"/>
  <c r="AM232" i="2"/>
  <c r="AN232" i="2"/>
  <c r="AO232" i="2"/>
  <c r="AP232" i="2"/>
  <c r="AQ232" i="2"/>
  <c r="AR232" i="2"/>
  <c r="AK233" i="2"/>
  <c r="AL233" i="2"/>
  <c r="AM233" i="2"/>
  <c r="AN233" i="2"/>
  <c r="AO233" i="2"/>
  <c r="AP233" i="2"/>
  <c r="AQ233" i="2"/>
  <c r="AR233" i="2"/>
  <c r="AK234" i="2"/>
  <c r="AL234" i="2"/>
  <c r="AM234" i="2"/>
  <c r="AN234" i="2"/>
  <c r="AO234" i="2"/>
  <c r="AP234" i="2"/>
  <c r="AQ234" i="2"/>
  <c r="AR234" i="2"/>
  <c r="AK235" i="2"/>
  <c r="AL235" i="2"/>
  <c r="AM235" i="2"/>
  <c r="AN235" i="2"/>
  <c r="AO235" i="2"/>
  <c r="AP235" i="2"/>
  <c r="AQ235" i="2"/>
  <c r="AR235" i="2"/>
  <c r="AK236" i="2"/>
  <c r="AL236" i="2"/>
  <c r="AM236" i="2"/>
  <c r="AN236" i="2"/>
  <c r="AO236" i="2"/>
  <c r="AP236" i="2"/>
  <c r="AQ236" i="2"/>
  <c r="AR236" i="2"/>
  <c r="AK237" i="2"/>
  <c r="AL237" i="2"/>
  <c r="AM237" i="2"/>
  <c r="AN237" i="2"/>
  <c r="AO237" i="2"/>
  <c r="AP237" i="2"/>
  <c r="AQ237" i="2"/>
  <c r="AR237" i="2"/>
  <c r="AK238" i="2"/>
  <c r="AL238" i="2"/>
  <c r="AM238" i="2"/>
  <c r="AN238" i="2"/>
  <c r="AO238" i="2"/>
  <c r="AP238" i="2"/>
  <c r="AQ238" i="2"/>
  <c r="AR238" i="2"/>
  <c r="AK239" i="2"/>
  <c r="AL239" i="2"/>
  <c r="AM239" i="2"/>
  <c r="AN239" i="2"/>
  <c r="AO239" i="2"/>
  <c r="AP239" i="2"/>
  <c r="AQ239" i="2"/>
  <c r="AR239" i="2"/>
  <c r="AK240" i="2"/>
  <c r="AL240" i="2"/>
  <c r="AM240" i="2"/>
  <c r="AN240" i="2"/>
  <c r="AO240" i="2"/>
  <c r="AP240" i="2"/>
  <c r="AQ240" i="2"/>
  <c r="AR240" i="2"/>
  <c r="AK241" i="2"/>
  <c r="AL241" i="2"/>
  <c r="AM241" i="2"/>
  <c r="AN241" i="2"/>
  <c r="AO241" i="2"/>
  <c r="AP241" i="2"/>
  <c r="AQ241" i="2"/>
  <c r="AR241" i="2"/>
  <c r="AK242" i="2"/>
  <c r="AL242" i="2"/>
  <c r="AM242" i="2"/>
  <c r="AN242" i="2"/>
  <c r="AO242" i="2"/>
  <c r="AP242" i="2"/>
  <c r="AQ242" i="2"/>
  <c r="AR242" i="2"/>
  <c r="AK243" i="2"/>
  <c r="AL243" i="2"/>
  <c r="AM243" i="2"/>
  <c r="AN243" i="2"/>
  <c r="AO243" i="2"/>
  <c r="AP243" i="2"/>
  <c r="AQ243" i="2"/>
  <c r="AR243" i="2"/>
  <c r="AK244" i="2"/>
  <c r="AL244" i="2"/>
  <c r="AM244" i="2"/>
  <c r="AN244" i="2"/>
  <c r="AO244" i="2"/>
  <c r="AP244" i="2"/>
  <c r="AQ244" i="2"/>
  <c r="AR244" i="2"/>
  <c r="AK245" i="2"/>
  <c r="AL245" i="2"/>
  <c r="AM245" i="2"/>
  <c r="AN245" i="2"/>
  <c r="AO245" i="2"/>
  <c r="AP245" i="2"/>
  <c r="AQ245" i="2"/>
  <c r="AR245" i="2"/>
  <c r="AK246" i="2"/>
  <c r="AL246" i="2"/>
  <c r="AM246" i="2"/>
  <c r="AN246" i="2"/>
  <c r="AO246" i="2"/>
  <c r="AP246" i="2"/>
  <c r="AQ246" i="2"/>
  <c r="AR246" i="2"/>
  <c r="AK247" i="2"/>
  <c r="AL247" i="2"/>
  <c r="AM247" i="2"/>
  <c r="AN247" i="2"/>
  <c r="AO247" i="2"/>
  <c r="AP247" i="2"/>
  <c r="AQ247" i="2"/>
  <c r="AR247" i="2"/>
  <c r="AK248" i="2"/>
  <c r="AL248" i="2"/>
  <c r="AM248" i="2"/>
  <c r="AN248" i="2"/>
  <c r="AO248" i="2"/>
  <c r="AP248" i="2"/>
  <c r="AQ248" i="2"/>
  <c r="AR248" i="2"/>
  <c r="AK249" i="2"/>
  <c r="AL249" i="2"/>
  <c r="AM249" i="2"/>
  <c r="AN249" i="2"/>
  <c r="AO249" i="2"/>
  <c r="AP249" i="2"/>
  <c r="AQ249" i="2"/>
  <c r="AR249" i="2"/>
  <c r="AK250" i="2"/>
  <c r="AL250" i="2"/>
  <c r="AM250" i="2"/>
  <c r="AN250" i="2"/>
  <c r="AO250" i="2"/>
  <c r="AP250" i="2"/>
  <c r="AQ250" i="2"/>
  <c r="AR250" i="2"/>
  <c r="AK251" i="2"/>
  <c r="AL251" i="2"/>
  <c r="AM251" i="2"/>
  <c r="AN251" i="2"/>
  <c r="AO251" i="2"/>
  <c r="AP251" i="2"/>
  <c r="AQ251" i="2"/>
  <c r="AR251" i="2"/>
  <c r="AK252" i="2"/>
  <c r="AL252" i="2"/>
  <c r="AM252" i="2"/>
  <c r="AN252" i="2"/>
  <c r="AO252" i="2"/>
  <c r="AP252" i="2"/>
  <c r="AQ252" i="2"/>
  <c r="AR252" i="2"/>
  <c r="AK253" i="2"/>
  <c r="AL253" i="2"/>
  <c r="AM253" i="2"/>
  <c r="AN253" i="2"/>
  <c r="AO253" i="2"/>
  <c r="AP253" i="2"/>
  <c r="AQ253" i="2"/>
  <c r="AR253" i="2"/>
  <c r="AK254" i="2"/>
  <c r="AL254" i="2"/>
  <c r="AM254" i="2"/>
  <c r="AN254" i="2"/>
  <c r="AO254" i="2"/>
  <c r="AP254" i="2"/>
  <c r="AQ254" i="2"/>
  <c r="AR254" i="2"/>
  <c r="AK255" i="2"/>
  <c r="AL255" i="2"/>
  <c r="AM255" i="2"/>
  <c r="AN255" i="2"/>
  <c r="AO255" i="2"/>
  <c r="AP255" i="2"/>
  <c r="AQ255" i="2"/>
  <c r="AR255" i="2"/>
  <c r="AK256" i="2"/>
  <c r="AL256" i="2"/>
  <c r="AM256" i="2"/>
  <c r="AN256" i="2"/>
  <c r="AO256" i="2"/>
  <c r="AP256" i="2"/>
  <c r="AQ256" i="2"/>
  <c r="AR256" i="2"/>
  <c r="AK257" i="2"/>
  <c r="AL257" i="2"/>
  <c r="AM257" i="2"/>
  <c r="AN257" i="2"/>
  <c r="AO257" i="2"/>
  <c r="AP257" i="2"/>
  <c r="AQ257" i="2"/>
  <c r="AR257" i="2"/>
  <c r="AK258" i="2"/>
  <c r="AL258" i="2"/>
  <c r="AM258" i="2"/>
  <c r="AN258" i="2"/>
  <c r="AO258" i="2"/>
  <c r="AP258" i="2"/>
  <c r="AQ258" i="2"/>
  <c r="AR258" i="2"/>
  <c r="AK259" i="2"/>
  <c r="AL259" i="2"/>
  <c r="AM259" i="2"/>
  <c r="AN259" i="2"/>
  <c r="AO259" i="2"/>
  <c r="AP259" i="2"/>
  <c r="AQ259" i="2"/>
  <c r="AR259" i="2"/>
  <c r="AK260" i="2"/>
  <c r="AL260" i="2"/>
  <c r="AM260" i="2"/>
  <c r="AN260" i="2"/>
  <c r="AO260" i="2"/>
  <c r="AP260" i="2"/>
  <c r="AQ260" i="2"/>
  <c r="AR260" i="2"/>
  <c r="AK261" i="2"/>
  <c r="AL261" i="2"/>
  <c r="AM261" i="2"/>
  <c r="AN261" i="2"/>
  <c r="AO261" i="2"/>
  <c r="AP261" i="2"/>
  <c r="AQ261" i="2"/>
  <c r="AR261" i="2"/>
  <c r="AK262" i="2"/>
  <c r="AL262" i="2"/>
  <c r="AM262" i="2"/>
  <c r="AN262" i="2"/>
  <c r="AO262" i="2"/>
  <c r="AP262" i="2"/>
  <c r="AQ262" i="2"/>
  <c r="AR262" i="2"/>
  <c r="AK263" i="2"/>
  <c r="AL263" i="2"/>
  <c r="AM263" i="2"/>
  <c r="AN263" i="2"/>
  <c r="AO263" i="2"/>
  <c r="AP263" i="2"/>
  <c r="AQ263" i="2"/>
  <c r="AR263" i="2"/>
  <c r="AK264" i="2"/>
  <c r="AL264" i="2"/>
  <c r="AM264" i="2"/>
  <c r="AN264" i="2"/>
  <c r="AO264" i="2"/>
  <c r="AP264" i="2"/>
  <c r="AQ264" i="2"/>
  <c r="AR264" i="2"/>
  <c r="AK265" i="2"/>
  <c r="AL265" i="2"/>
  <c r="AM265" i="2"/>
  <c r="AN265" i="2"/>
  <c r="AO265" i="2"/>
  <c r="AP265" i="2"/>
  <c r="AQ265" i="2"/>
  <c r="AR265" i="2"/>
  <c r="AK266" i="2"/>
  <c r="AL266" i="2"/>
  <c r="AM266" i="2"/>
  <c r="AN266" i="2"/>
  <c r="AO266" i="2"/>
  <c r="AP266" i="2"/>
  <c r="AQ266" i="2"/>
  <c r="AR266" i="2"/>
  <c r="AK267" i="2"/>
  <c r="AL267" i="2"/>
  <c r="AM267" i="2"/>
  <c r="AN267" i="2"/>
  <c r="AO267" i="2"/>
  <c r="AP267" i="2"/>
  <c r="AQ267" i="2"/>
  <c r="AR267" i="2"/>
  <c r="AK268" i="2"/>
  <c r="AL268" i="2"/>
  <c r="AM268" i="2"/>
  <c r="AN268" i="2"/>
  <c r="AO268" i="2"/>
  <c r="AP268" i="2"/>
  <c r="AQ268" i="2"/>
  <c r="AR268" i="2"/>
  <c r="AK269" i="2"/>
  <c r="AL269" i="2"/>
  <c r="AM269" i="2"/>
  <c r="AN269" i="2"/>
  <c r="AO269" i="2"/>
  <c r="AP269" i="2"/>
  <c r="AQ269" i="2"/>
  <c r="AR269" i="2"/>
  <c r="AK270" i="2"/>
  <c r="AL270" i="2"/>
  <c r="AM270" i="2"/>
  <c r="AN270" i="2"/>
  <c r="AO270" i="2"/>
  <c r="AP270" i="2"/>
  <c r="AQ270" i="2"/>
  <c r="AR270" i="2"/>
  <c r="AK271" i="2"/>
  <c r="AL271" i="2"/>
  <c r="AM271" i="2"/>
  <c r="AN271" i="2"/>
  <c r="AO271" i="2"/>
  <c r="AP271" i="2"/>
  <c r="AQ271" i="2"/>
  <c r="AR271" i="2"/>
  <c r="AK272" i="2"/>
  <c r="AL272" i="2"/>
  <c r="AM272" i="2"/>
  <c r="AN272" i="2"/>
  <c r="AO272" i="2"/>
  <c r="AP272" i="2"/>
  <c r="AQ272" i="2"/>
  <c r="AR272" i="2"/>
  <c r="AK273" i="2"/>
  <c r="AL273" i="2"/>
  <c r="AM273" i="2"/>
  <c r="AN273" i="2"/>
  <c r="AO273" i="2"/>
  <c r="AP273" i="2"/>
  <c r="AQ273" i="2"/>
  <c r="AR273" i="2"/>
  <c r="AK274" i="2"/>
  <c r="AL274" i="2"/>
  <c r="AM274" i="2"/>
  <c r="AN274" i="2"/>
  <c r="AO274" i="2"/>
  <c r="AP274" i="2"/>
  <c r="AQ274" i="2"/>
  <c r="AR274" i="2"/>
  <c r="AK275" i="2"/>
  <c r="AL275" i="2"/>
  <c r="AM275" i="2"/>
  <c r="AN275" i="2"/>
  <c r="AO275" i="2"/>
  <c r="AP275" i="2"/>
  <c r="AQ275" i="2"/>
  <c r="AR275" i="2"/>
  <c r="AK276" i="2"/>
  <c r="AL276" i="2"/>
  <c r="AM276" i="2"/>
  <c r="AN276" i="2"/>
  <c r="AO276" i="2"/>
  <c r="AP276" i="2"/>
  <c r="AQ276" i="2"/>
  <c r="AR276" i="2"/>
  <c r="AK277" i="2"/>
  <c r="AL277" i="2"/>
  <c r="AM277" i="2"/>
  <c r="AN277" i="2"/>
  <c r="AO277" i="2"/>
  <c r="AP277" i="2"/>
  <c r="AQ277" i="2"/>
  <c r="AR277" i="2"/>
  <c r="AK278" i="2"/>
  <c r="AL278" i="2"/>
  <c r="AM278" i="2"/>
  <c r="AN278" i="2"/>
  <c r="AO278" i="2"/>
  <c r="AP278" i="2"/>
  <c r="AQ278" i="2"/>
  <c r="AR278" i="2"/>
  <c r="AK279" i="2"/>
  <c r="AL279" i="2"/>
  <c r="AM279" i="2"/>
  <c r="AN279" i="2"/>
  <c r="AO279" i="2"/>
  <c r="AP279" i="2"/>
  <c r="AQ279" i="2"/>
  <c r="AR279" i="2"/>
  <c r="AK280" i="2"/>
  <c r="AL280" i="2"/>
  <c r="AM280" i="2"/>
  <c r="AN280" i="2"/>
  <c r="AO280" i="2"/>
  <c r="AP280" i="2"/>
  <c r="AQ280" i="2"/>
  <c r="AR280" i="2"/>
  <c r="AK281" i="2"/>
  <c r="AL281" i="2"/>
  <c r="AM281" i="2"/>
  <c r="AN281" i="2"/>
  <c r="AO281" i="2"/>
  <c r="AP281" i="2"/>
  <c r="AQ281" i="2"/>
  <c r="AR281" i="2"/>
  <c r="AK282" i="2"/>
  <c r="AL282" i="2"/>
  <c r="AM282" i="2"/>
  <c r="AN282" i="2"/>
  <c r="AO282" i="2"/>
  <c r="AP282" i="2"/>
  <c r="AQ282" i="2"/>
  <c r="AR282" i="2"/>
  <c r="AK283" i="2"/>
  <c r="AL283" i="2"/>
  <c r="AM283" i="2"/>
  <c r="AN283" i="2"/>
  <c r="AO283" i="2"/>
  <c r="AP283" i="2"/>
  <c r="AQ283" i="2"/>
  <c r="AR283" i="2"/>
  <c r="AK284" i="2"/>
  <c r="AL284" i="2"/>
  <c r="AM284" i="2"/>
  <c r="AN284" i="2"/>
  <c r="AO284" i="2"/>
  <c r="AP284" i="2"/>
  <c r="AQ284" i="2"/>
  <c r="AR284" i="2"/>
  <c r="AK285" i="2"/>
  <c r="AL285" i="2"/>
  <c r="AM285" i="2"/>
  <c r="AN285" i="2"/>
  <c r="AO285" i="2"/>
  <c r="AP285" i="2"/>
  <c r="AQ285" i="2"/>
  <c r="AR285" i="2"/>
  <c r="AK286" i="2"/>
  <c r="AL286" i="2"/>
  <c r="AM286" i="2"/>
  <c r="AN286" i="2"/>
  <c r="AO286" i="2"/>
  <c r="AP286" i="2"/>
  <c r="AQ286" i="2"/>
  <c r="AR286" i="2"/>
  <c r="AK287" i="2"/>
  <c r="AL287" i="2"/>
  <c r="AM287" i="2"/>
  <c r="AN287" i="2"/>
  <c r="AO287" i="2"/>
  <c r="AP287" i="2"/>
  <c r="AQ287" i="2"/>
  <c r="AR287" i="2"/>
  <c r="AK288" i="2"/>
  <c r="AL288" i="2"/>
  <c r="AM288" i="2"/>
  <c r="AN288" i="2"/>
  <c r="AO288" i="2"/>
  <c r="AP288" i="2"/>
  <c r="AQ288" i="2"/>
  <c r="AR288" i="2"/>
  <c r="AK289" i="2"/>
  <c r="AL289" i="2"/>
  <c r="AM289" i="2"/>
  <c r="AN289" i="2"/>
  <c r="AO289" i="2"/>
  <c r="AP289" i="2"/>
  <c r="AQ289" i="2"/>
  <c r="AR289" i="2"/>
  <c r="AK290" i="2"/>
  <c r="AL290" i="2"/>
  <c r="AM290" i="2"/>
  <c r="AN290" i="2"/>
  <c r="AO290" i="2"/>
  <c r="AP290" i="2"/>
  <c r="AQ290" i="2"/>
  <c r="AR290" i="2"/>
  <c r="AK291" i="2"/>
  <c r="AL291" i="2"/>
  <c r="AM291" i="2"/>
  <c r="AN291" i="2"/>
  <c r="AO291" i="2"/>
  <c r="AP291" i="2"/>
  <c r="AQ291" i="2"/>
  <c r="AR291" i="2"/>
  <c r="AK292" i="2"/>
  <c r="AL292" i="2"/>
  <c r="AM292" i="2"/>
  <c r="AN292" i="2"/>
  <c r="AO292" i="2"/>
  <c r="AP292" i="2"/>
  <c r="AQ292" i="2"/>
  <c r="AR292" i="2"/>
  <c r="AK293" i="2"/>
  <c r="AL293" i="2"/>
  <c r="AM293" i="2"/>
  <c r="AN293" i="2"/>
  <c r="AO293" i="2"/>
  <c r="AP293" i="2"/>
  <c r="AQ293" i="2"/>
  <c r="AR293" i="2"/>
  <c r="AK294" i="2"/>
  <c r="AL294" i="2"/>
  <c r="AM294" i="2"/>
  <c r="AN294" i="2"/>
  <c r="AO294" i="2"/>
  <c r="AP294" i="2"/>
  <c r="AQ294" i="2"/>
  <c r="AR294" i="2"/>
  <c r="AK295" i="2"/>
  <c r="AL295" i="2"/>
  <c r="AM295" i="2"/>
  <c r="AN295" i="2"/>
  <c r="AO295" i="2"/>
  <c r="AP295" i="2"/>
  <c r="AQ295" i="2"/>
  <c r="AR295" i="2"/>
  <c r="AK296" i="2"/>
  <c r="AL296" i="2"/>
  <c r="AM296" i="2"/>
  <c r="AN296" i="2"/>
  <c r="AO296" i="2"/>
  <c r="AP296" i="2"/>
  <c r="AQ296" i="2"/>
  <c r="AR296" i="2"/>
  <c r="AK297" i="2"/>
  <c r="AL297" i="2"/>
  <c r="AM297" i="2"/>
  <c r="AN297" i="2"/>
  <c r="AO297" i="2"/>
  <c r="AP297" i="2"/>
  <c r="AQ297" i="2"/>
  <c r="AR297" i="2"/>
  <c r="AK298" i="2"/>
  <c r="AL298" i="2"/>
  <c r="AM298" i="2"/>
  <c r="AN298" i="2"/>
  <c r="AO298" i="2"/>
  <c r="AP298" i="2"/>
  <c r="AQ298" i="2"/>
  <c r="AR298" i="2"/>
  <c r="AK299" i="2"/>
  <c r="AL299" i="2"/>
  <c r="AM299" i="2"/>
  <c r="AN299" i="2"/>
  <c r="AO299" i="2"/>
  <c r="AP299" i="2"/>
  <c r="AQ299" i="2"/>
  <c r="AR299" i="2"/>
  <c r="AK300" i="2"/>
  <c r="AL300" i="2"/>
  <c r="AM300" i="2"/>
  <c r="AN300" i="2"/>
  <c r="AO300" i="2"/>
  <c r="AP300" i="2"/>
  <c r="AQ300" i="2"/>
  <c r="AR300" i="2"/>
  <c r="AK301" i="2"/>
  <c r="AL301" i="2"/>
  <c r="AM301" i="2"/>
  <c r="AN301" i="2"/>
  <c r="AO301" i="2"/>
  <c r="AP301" i="2"/>
  <c r="AQ301" i="2"/>
  <c r="AR301" i="2"/>
  <c r="AK302" i="2"/>
  <c r="AL302" i="2"/>
  <c r="AM302" i="2"/>
  <c r="AN302" i="2"/>
  <c r="AO302" i="2"/>
  <c r="AP302" i="2"/>
  <c r="AQ302" i="2"/>
  <c r="AR302" i="2"/>
  <c r="AK303" i="2"/>
  <c r="AL303" i="2"/>
  <c r="AM303" i="2"/>
  <c r="AN303" i="2"/>
  <c r="AO303" i="2"/>
  <c r="AP303" i="2"/>
  <c r="AQ303" i="2"/>
  <c r="AR303" i="2"/>
  <c r="AK304" i="2"/>
  <c r="AL304" i="2"/>
  <c r="AM304" i="2"/>
  <c r="AN304" i="2"/>
  <c r="AO304" i="2"/>
  <c r="AP304" i="2"/>
  <c r="AQ304" i="2"/>
  <c r="AR304" i="2"/>
  <c r="AK305" i="2"/>
  <c r="AL305" i="2"/>
  <c r="AM305" i="2"/>
  <c r="AN305" i="2"/>
  <c r="AO305" i="2"/>
  <c r="AP305" i="2"/>
  <c r="AQ305" i="2"/>
  <c r="AR305" i="2"/>
  <c r="AK306" i="2"/>
  <c r="AL306" i="2"/>
  <c r="AM306" i="2"/>
  <c r="AN306" i="2"/>
  <c r="AO306" i="2"/>
  <c r="AP306" i="2"/>
  <c r="AQ306" i="2"/>
  <c r="AR306" i="2"/>
  <c r="AK307" i="2"/>
  <c r="AL307" i="2"/>
  <c r="AM307" i="2"/>
  <c r="AN307" i="2"/>
  <c r="AO307" i="2"/>
  <c r="AP307" i="2"/>
  <c r="AQ307" i="2"/>
  <c r="AR307" i="2"/>
  <c r="AK308" i="2"/>
  <c r="AL308" i="2"/>
  <c r="AM308" i="2"/>
  <c r="AN308" i="2"/>
  <c r="AO308" i="2"/>
  <c r="AP308" i="2"/>
  <c r="AQ308" i="2"/>
  <c r="AR308" i="2"/>
  <c r="AK309" i="2"/>
  <c r="AL309" i="2"/>
  <c r="AM309" i="2"/>
  <c r="AN309" i="2"/>
  <c r="AO309" i="2"/>
  <c r="AP309" i="2"/>
  <c r="AQ309" i="2"/>
  <c r="AR309" i="2"/>
  <c r="AK310" i="2"/>
  <c r="AL310" i="2"/>
  <c r="AM310" i="2"/>
  <c r="AN310" i="2"/>
  <c r="AO310" i="2"/>
  <c r="AP310" i="2"/>
  <c r="AQ310" i="2"/>
  <c r="AR310" i="2"/>
  <c r="AK311" i="2"/>
  <c r="AL311" i="2"/>
  <c r="AM311" i="2"/>
  <c r="AN311" i="2"/>
  <c r="AO311" i="2"/>
  <c r="AP311" i="2"/>
  <c r="AQ311" i="2"/>
  <c r="AR311" i="2"/>
  <c r="AK312" i="2"/>
  <c r="AL312" i="2"/>
  <c r="AM312" i="2"/>
  <c r="AN312" i="2"/>
  <c r="AO312" i="2"/>
  <c r="AP312" i="2"/>
  <c r="AQ312" i="2"/>
  <c r="AR312" i="2"/>
  <c r="AK313" i="2"/>
  <c r="AL313" i="2"/>
  <c r="AM313" i="2"/>
  <c r="AN313" i="2"/>
  <c r="AO313" i="2"/>
  <c r="AP313" i="2"/>
  <c r="AQ313" i="2"/>
  <c r="AR313" i="2"/>
  <c r="AK314" i="2"/>
  <c r="AL314" i="2"/>
  <c r="AM314" i="2"/>
  <c r="AN314" i="2"/>
  <c r="AO314" i="2"/>
  <c r="AP314" i="2"/>
  <c r="AQ314" i="2"/>
  <c r="AR314" i="2"/>
  <c r="AK315" i="2"/>
  <c r="AL315" i="2"/>
  <c r="AM315" i="2"/>
  <c r="AN315" i="2"/>
  <c r="AO315" i="2"/>
  <c r="AP315" i="2"/>
  <c r="AQ315" i="2"/>
  <c r="AR315" i="2"/>
  <c r="AK316" i="2"/>
  <c r="AL316" i="2"/>
  <c r="AM316" i="2"/>
  <c r="AN316" i="2"/>
  <c r="AO316" i="2"/>
  <c r="AP316" i="2"/>
  <c r="AQ316" i="2"/>
  <c r="AR316" i="2"/>
  <c r="AK317" i="2"/>
  <c r="AL317" i="2"/>
  <c r="AM317" i="2"/>
  <c r="AN317" i="2"/>
  <c r="AO317" i="2"/>
  <c r="AP317" i="2"/>
  <c r="AQ317" i="2"/>
  <c r="AR317" i="2"/>
  <c r="AK318" i="2"/>
  <c r="AL318" i="2"/>
  <c r="AM318" i="2"/>
  <c r="AN318" i="2"/>
  <c r="AO318" i="2"/>
  <c r="AP318" i="2"/>
  <c r="AQ318" i="2"/>
  <c r="AR318" i="2"/>
  <c r="AK319" i="2"/>
  <c r="AL319" i="2"/>
  <c r="AM319" i="2"/>
  <c r="AN319" i="2"/>
  <c r="AO319" i="2"/>
  <c r="AP319" i="2"/>
  <c r="AQ319" i="2"/>
  <c r="AR319" i="2"/>
  <c r="AK320" i="2"/>
  <c r="AL320" i="2"/>
  <c r="AM320" i="2"/>
  <c r="AN320" i="2"/>
  <c r="AO320" i="2"/>
  <c r="AP320" i="2"/>
  <c r="AQ320" i="2"/>
  <c r="AR320" i="2"/>
  <c r="AK321" i="2"/>
  <c r="AL321" i="2"/>
  <c r="AM321" i="2"/>
  <c r="AN321" i="2"/>
  <c r="AO321" i="2"/>
  <c r="AP321" i="2"/>
  <c r="AQ321" i="2"/>
  <c r="AR321" i="2"/>
  <c r="AK322" i="2"/>
  <c r="AL322" i="2"/>
  <c r="AM322" i="2"/>
  <c r="AN322" i="2"/>
  <c r="AO322" i="2"/>
  <c r="AP322" i="2"/>
  <c r="AQ322" i="2"/>
  <c r="AR322" i="2"/>
  <c r="AK323" i="2"/>
  <c r="AL323" i="2"/>
  <c r="AM323" i="2"/>
  <c r="AN323" i="2"/>
  <c r="AO323" i="2"/>
  <c r="AP323" i="2"/>
  <c r="AQ323" i="2"/>
  <c r="AR323" i="2"/>
  <c r="AK324" i="2"/>
  <c r="AL324" i="2"/>
  <c r="AM324" i="2"/>
  <c r="AN324" i="2"/>
  <c r="AO324" i="2"/>
  <c r="AP324" i="2"/>
  <c r="AQ324" i="2"/>
  <c r="AR324" i="2"/>
  <c r="AK325" i="2"/>
  <c r="AL325" i="2"/>
  <c r="AM325" i="2"/>
  <c r="AN325" i="2"/>
  <c r="AO325" i="2"/>
  <c r="AP325" i="2"/>
  <c r="AQ325" i="2"/>
  <c r="AR325" i="2"/>
  <c r="AK326" i="2"/>
  <c r="AL326" i="2"/>
  <c r="AM326" i="2"/>
  <c r="AN326" i="2"/>
  <c r="AO326" i="2"/>
  <c r="AP326" i="2"/>
  <c r="AQ326" i="2"/>
  <c r="AR326" i="2"/>
  <c r="AK327" i="2"/>
  <c r="AL327" i="2"/>
  <c r="AM327" i="2"/>
  <c r="AN327" i="2"/>
  <c r="AO327" i="2"/>
  <c r="AP327" i="2"/>
  <c r="AQ327" i="2"/>
  <c r="AR327" i="2"/>
  <c r="AK328" i="2"/>
  <c r="AL328" i="2"/>
  <c r="AM328" i="2"/>
  <c r="AN328" i="2"/>
  <c r="AO328" i="2"/>
  <c r="AP328" i="2"/>
  <c r="AQ328" i="2"/>
  <c r="AR328" i="2"/>
  <c r="AK329" i="2"/>
  <c r="AL329" i="2"/>
  <c r="AM329" i="2"/>
  <c r="AN329" i="2"/>
  <c r="AO329" i="2"/>
  <c r="AP329" i="2"/>
  <c r="AQ329" i="2"/>
  <c r="AR329" i="2"/>
  <c r="AK330" i="2"/>
  <c r="AL330" i="2"/>
  <c r="AM330" i="2"/>
  <c r="AN330" i="2"/>
  <c r="AO330" i="2"/>
  <c r="AP330" i="2"/>
  <c r="AQ330" i="2"/>
  <c r="AR330" i="2"/>
  <c r="AK331" i="2"/>
  <c r="AL331" i="2"/>
  <c r="AM331" i="2"/>
  <c r="AN331" i="2"/>
  <c r="AO331" i="2"/>
  <c r="AP331" i="2"/>
  <c r="AQ331" i="2"/>
  <c r="AR331" i="2"/>
  <c r="AK332" i="2"/>
  <c r="AL332" i="2"/>
  <c r="AM332" i="2"/>
  <c r="AN332" i="2"/>
  <c r="AO332" i="2"/>
  <c r="AP332" i="2"/>
  <c r="AQ332" i="2"/>
  <c r="AR332" i="2"/>
  <c r="AK333" i="2"/>
  <c r="AL333" i="2"/>
  <c r="AM333" i="2"/>
  <c r="AN333" i="2"/>
  <c r="AO333" i="2"/>
  <c r="AP333" i="2"/>
  <c r="AQ333" i="2"/>
  <c r="AR333" i="2"/>
  <c r="AK334" i="2"/>
  <c r="AL334" i="2"/>
  <c r="AM334" i="2"/>
  <c r="AN334" i="2"/>
  <c r="AO334" i="2"/>
  <c r="AP334" i="2"/>
  <c r="AQ334" i="2"/>
  <c r="AR334" i="2"/>
  <c r="AK335" i="2"/>
  <c r="AL335" i="2"/>
  <c r="AM335" i="2"/>
  <c r="AN335" i="2"/>
  <c r="AO335" i="2"/>
  <c r="AP335" i="2"/>
  <c r="AQ335" i="2"/>
  <c r="AR335" i="2"/>
  <c r="AK336" i="2"/>
  <c r="AL336" i="2"/>
  <c r="AM336" i="2"/>
  <c r="AN336" i="2"/>
  <c r="AO336" i="2"/>
  <c r="AP336" i="2"/>
  <c r="AQ336" i="2"/>
  <c r="AR336" i="2"/>
  <c r="AK337" i="2"/>
  <c r="AL337" i="2"/>
  <c r="AM337" i="2"/>
  <c r="AN337" i="2"/>
  <c r="AO337" i="2"/>
  <c r="AP337" i="2"/>
  <c r="AQ337" i="2"/>
  <c r="AR337" i="2"/>
  <c r="AK338" i="2"/>
  <c r="AL338" i="2"/>
  <c r="AM338" i="2"/>
  <c r="AN338" i="2"/>
  <c r="AO338" i="2"/>
  <c r="AP338" i="2"/>
  <c r="AQ338" i="2"/>
  <c r="AR338" i="2"/>
  <c r="AK339" i="2"/>
  <c r="AL339" i="2"/>
  <c r="AM339" i="2"/>
  <c r="AN339" i="2"/>
  <c r="AO339" i="2"/>
  <c r="AP339" i="2"/>
  <c r="AQ339" i="2"/>
  <c r="AR339" i="2"/>
  <c r="AK340" i="2"/>
  <c r="AL340" i="2"/>
  <c r="AM340" i="2"/>
  <c r="AN340" i="2"/>
  <c r="AO340" i="2"/>
  <c r="AP340" i="2"/>
  <c r="AQ340" i="2"/>
  <c r="AR340" i="2"/>
  <c r="AK341" i="2"/>
  <c r="AL341" i="2"/>
  <c r="AM341" i="2"/>
  <c r="AN341" i="2"/>
  <c r="AO341" i="2"/>
  <c r="AP341" i="2"/>
  <c r="AQ341" i="2"/>
  <c r="AR341" i="2"/>
  <c r="AK342" i="2"/>
  <c r="AL342" i="2"/>
  <c r="AM342" i="2"/>
  <c r="AN342" i="2"/>
  <c r="AO342" i="2"/>
  <c r="AP342" i="2"/>
  <c r="AQ342" i="2"/>
  <c r="AR342" i="2"/>
  <c r="AK343" i="2"/>
  <c r="AL343" i="2"/>
  <c r="AM343" i="2"/>
  <c r="AN343" i="2"/>
  <c r="AO343" i="2"/>
  <c r="AP343" i="2"/>
  <c r="AQ343" i="2"/>
  <c r="AR343" i="2"/>
  <c r="AK344" i="2"/>
  <c r="AL344" i="2"/>
  <c r="AM344" i="2"/>
  <c r="AN344" i="2"/>
  <c r="AO344" i="2"/>
  <c r="AP344" i="2"/>
  <c r="AQ344" i="2"/>
  <c r="AR344" i="2"/>
  <c r="AK345" i="2"/>
  <c r="AL345" i="2"/>
  <c r="AM345" i="2"/>
  <c r="AN345" i="2"/>
  <c r="AO345" i="2"/>
  <c r="AP345" i="2"/>
  <c r="AQ345" i="2"/>
  <c r="AR345" i="2"/>
  <c r="AK346" i="2"/>
  <c r="AL346" i="2"/>
  <c r="AM346" i="2"/>
  <c r="AN346" i="2"/>
  <c r="AO346" i="2"/>
  <c r="AP346" i="2"/>
  <c r="AQ346" i="2"/>
  <c r="AR346" i="2"/>
  <c r="AK347" i="2"/>
  <c r="AL347" i="2"/>
  <c r="AM347" i="2"/>
  <c r="AN347" i="2"/>
  <c r="AO347" i="2"/>
  <c r="AP347" i="2"/>
  <c r="AQ347" i="2"/>
  <c r="AR347" i="2"/>
  <c r="AK348" i="2"/>
  <c r="AL348" i="2"/>
  <c r="AM348" i="2"/>
  <c r="AN348" i="2"/>
  <c r="AO348" i="2"/>
  <c r="AP348" i="2"/>
  <c r="AQ348" i="2"/>
  <c r="AR348" i="2"/>
  <c r="AK349" i="2"/>
  <c r="AL349" i="2"/>
  <c r="AM349" i="2"/>
  <c r="AN349" i="2"/>
  <c r="AO349" i="2"/>
  <c r="AP349" i="2"/>
  <c r="AQ349" i="2"/>
  <c r="AR349" i="2"/>
  <c r="AK350" i="2"/>
  <c r="AL350" i="2"/>
  <c r="AM350" i="2"/>
  <c r="AN350" i="2"/>
  <c r="AO350" i="2"/>
  <c r="AP350" i="2"/>
  <c r="AQ350" i="2"/>
  <c r="AR350" i="2"/>
  <c r="AK351" i="2"/>
  <c r="AL351" i="2"/>
  <c r="AM351" i="2"/>
  <c r="AN351" i="2"/>
  <c r="AO351" i="2"/>
  <c r="AP351" i="2"/>
  <c r="AQ351" i="2"/>
  <c r="AR351" i="2"/>
  <c r="AK352" i="2"/>
  <c r="AL352" i="2"/>
  <c r="AM352" i="2"/>
  <c r="AN352" i="2"/>
  <c r="AO352" i="2"/>
  <c r="AP352" i="2"/>
  <c r="AQ352" i="2"/>
  <c r="AR352" i="2"/>
  <c r="AK353" i="2"/>
  <c r="AL353" i="2"/>
  <c r="AM353" i="2"/>
  <c r="AN353" i="2"/>
  <c r="AO353" i="2"/>
  <c r="AP353" i="2"/>
  <c r="AQ353" i="2"/>
  <c r="AR353" i="2"/>
  <c r="AK354" i="2"/>
  <c r="AL354" i="2"/>
  <c r="AM354" i="2"/>
  <c r="AN354" i="2"/>
  <c r="AO354" i="2"/>
  <c r="AP354" i="2"/>
  <c r="AQ354" i="2"/>
  <c r="AR354" i="2"/>
  <c r="AK355" i="2"/>
  <c r="AL355" i="2"/>
  <c r="AM355" i="2"/>
  <c r="AN355" i="2"/>
  <c r="AO355" i="2"/>
  <c r="AP355" i="2"/>
  <c r="AQ355" i="2"/>
  <c r="AR355" i="2"/>
  <c r="AK356" i="2"/>
  <c r="AL356" i="2"/>
  <c r="AM356" i="2"/>
  <c r="AN356" i="2"/>
  <c r="AO356" i="2"/>
  <c r="AP356" i="2"/>
  <c r="AQ356" i="2"/>
  <c r="AR356" i="2"/>
  <c r="AK357" i="2"/>
  <c r="AL357" i="2"/>
  <c r="AM357" i="2"/>
  <c r="AN357" i="2"/>
  <c r="AO357" i="2"/>
  <c r="AP357" i="2"/>
  <c r="AQ357" i="2"/>
  <c r="AR357" i="2"/>
  <c r="AK358" i="2"/>
  <c r="AL358" i="2"/>
  <c r="AM358" i="2"/>
  <c r="AN358" i="2"/>
  <c r="AO358" i="2"/>
  <c r="AP358" i="2"/>
  <c r="AQ358" i="2"/>
  <c r="AR358" i="2"/>
  <c r="AK359" i="2"/>
  <c r="AL359" i="2"/>
  <c r="AM359" i="2"/>
  <c r="AN359" i="2"/>
  <c r="AO359" i="2"/>
  <c r="AP359" i="2"/>
  <c r="AQ359" i="2"/>
  <c r="AR359" i="2"/>
  <c r="AK360" i="2"/>
  <c r="AL360" i="2"/>
  <c r="AM360" i="2"/>
  <c r="AN360" i="2"/>
  <c r="AO360" i="2"/>
  <c r="AP360" i="2"/>
  <c r="AQ360" i="2"/>
  <c r="AR360" i="2"/>
  <c r="AK361" i="2"/>
  <c r="AL361" i="2"/>
  <c r="AM361" i="2"/>
  <c r="AN361" i="2"/>
  <c r="AO361" i="2"/>
  <c r="AP361" i="2"/>
  <c r="AQ361" i="2"/>
  <c r="AR361" i="2"/>
  <c r="AK362" i="2"/>
  <c r="AL362" i="2"/>
  <c r="AM362" i="2"/>
  <c r="AN362" i="2"/>
  <c r="AO362" i="2"/>
  <c r="AP362" i="2"/>
  <c r="AQ362" i="2"/>
  <c r="AR362" i="2"/>
  <c r="AK363" i="2"/>
  <c r="AL363" i="2"/>
  <c r="AM363" i="2"/>
  <c r="AN363" i="2"/>
  <c r="AO363" i="2"/>
  <c r="AP363" i="2"/>
  <c r="AQ363" i="2"/>
  <c r="AR363" i="2"/>
  <c r="AK364" i="2"/>
  <c r="AL364" i="2"/>
  <c r="AM364" i="2"/>
  <c r="AN364" i="2"/>
  <c r="AO364" i="2"/>
  <c r="AP364" i="2"/>
  <c r="AQ364" i="2"/>
  <c r="AR364" i="2"/>
  <c r="AK365" i="2"/>
  <c r="AL365" i="2"/>
  <c r="AM365" i="2"/>
  <c r="AN365" i="2"/>
  <c r="AO365" i="2"/>
  <c r="AP365" i="2"/>
  <c r="AQ365" i="2"/>
  <c r="AR365" i="2"/>
  <c r="AK366" i="2"/>
  <c r="AL366" i="2"/>
  <c r="AM366" i="2"/>
  <c r="AN366" i="2"/>
  <c r="AO366" i="2"/>
  <c r="AP366" i="2"/>
  <c r="AQ366" i="2"/>
  <c r="AR366" i="2"/>
  <c r="AK367" i="2"/>
  <c r="AL367" i="2"/>
  <c r="AM367" i="2"/>
  <c r="AN367" i="2"/>
  <c r="AO367" i="2"/>
  <c r="AP367" i="2"/>
  <c r="AQ367" i="2"/>
  <c r="AR367" i="2"/>
  <c r="AK368" i="2"/>
  <c r="AL368" i="2"/>
  <c r="AM368" i="2"/>
  <c r="AN368" i="2"/>
  <c r="AO368" i="2"/>
  <c r="AP368" i="2"/>
  <c r="AQ368" i="2"/>
  <c r="AR368" i="2"/>
  <c r="AK369" i="2"/>
  <c r="AL369" i="2"/>
  <c r="AM369" i="2"/>
  <c r="AN369" i="2"/>
  <c r="AO369" i="2"/>
  <c r="AP369" i="2"/>
  <c r="AQ369" i="2"/>
  <c r="AR369" i="2"/>
  <c r="AK370" i="2"/>
  <c r="AL370" i="2"/>
  <c r="AM370" i="2"/>
  <c r="AN370" i="2"/>
  <c r="AO370" i="2"/>
  <c r="AP370" i="2"/>
  <c r="AQ370" i="2"/>
  <c r="AR370" i="2"/>
  <c r="AK371" i="2"/>
  <c r="AL371" i="2"/>
  <c r="AM371" i="2"/>
  <c r="AN371" i="2"/>
  <c r="AO371" i="2"/>
  <c r="AP371" i="2"/>
  <c r="AQ371" i="2"/>
  <c r="AR371" i="2"/>
  <c r="AK372" i="2"/>
  <c r="AL372" i="2"/>
  <c r="AM372" i="2"/>
  <c r="AN372" i="2"/>
  <c r="AO372" i="2"/>
  <c r="AP372" i="2"/>
  <c r="AQ372" i="2"/>
  <c r="AR372" i="2"/>
  <c r="AK373" i="2"/>
  <c r="AL373" i="2"/>
  <c r="AM373" i="2"/>
  <c r="AN373" i="2"/>
  <c r="AO373" i="2"/>
  <c r="AP373" i="2"/>
  <c r="AQ373" i="2"/>
  <c r="AR373" i="2"/>
  <c r="AK374" i="2"/>
  <c r="AL374" i="2"/>
  <c r="AM374" i="2"/>
  <c r="AN374" i="2"/>
  <c r="AO374" i="2"/>
  <c r="AP374" i="2"/>
  <c r="AQ374" i="2"/>
  <c r="AR374" i="2"/>
  <c r="AK375" i="2"/>
  <c r="AL375" i="2"/>
  <c r="AM375" i="2"/>
  <c r="AN375" i="2"/>
  <c r="AO375" i="2"/>
  <c r="AP375" i="2"/>
  <c r="AQ375" i="2"/>
  <c r="AR375" i="2"/>
  <c r="AK376" i="2"/>
  <c r="AL376" i="2"/>
  <c r="AM376" i="2"/>
  <c r="AN376" i="2"/>
  <c r="AO376" i="2"/>
  <c r="AP376" i="2"/>
  <c r="AQ376" i="2"/>
  <c r="AR376" i="2"/>
  <c r="AK377" i="2"/>
  <c r="AL377" i="2"/>
  <c r="AM377" i="2"/>
  <c r="AN377" i="2"/>
  <c r="AO377" i="2"/>
  <c r="AP377" i="2"/>
  <c r="AQ377" i="2"/>
  <c r="AR377" i="2"/>
  <c r="AK378" i="2"/>
  <c r="AL378" i="2"/>
  <c r="AM378" i="2"/>
  <c r="AN378" i="2"/>
  <c r="AO378" i="2"/>
  <c r="AP378" i="2"/>
  <c r="AQ378" i="2"/>
  <c r="AR378" i="2"/>
  <c r="AK379" i="2"/>
  <c r="AL379" i="2"/>
  <c r="AM379" i="2"/>
  <c r="AN379" i="2"/>
  <c r="AO379" i="2"/>
  <c r="AP379" i="2"/>
  <c r="AQ379" i="2"/>
  <c r="AR379" i="2"/>
  <c r="AK380" i="2"/>
  <c r="AL380" i="2"/>
  <c r="AM380" i="2"/>
  <c r="AN380" i="2"/>
  <c r="AO380" i="2"/>
  <c r="AP380" i="2"/>
  <c r="AQ380" i="2"/>
  <c r="AR380" i="2"/>
  <c r="AK381" i="2"/>
  <c r="AL381" i="2"/>
  <c r="AM381" i="2"/>
  <c r="AN381" i="2"/>
  <c r="AO381" i="2"/>
  <c r="AP381" i="2"/>
  <c r="AQ381" i="2"/>
  <c r="AR381" i="2"/>
  <c r="AK382" i="2"/>
  <c r="AL382" i="2"/>
  <c r="AM382" i="2"/>
  <c r="AN382" i="2"/>
  <c r="AO382" i="2"/>
  <c r="AP382" i="2"/>
  <c r="AQ382" i="2"/>
  <c r="AR382" i="2"/>
  <c r="AK383" i="2"/>
  <c r="AL383" i="2"/>
  <c r="AM383" i="2"/>
  <c r="AN383" i="2"/>
  <c r="AO383" i="2"/>
  <c r="AP383" i="2"/>
  <c r="AQ383" i="2"/>
  <c r="AR383" i="2"/>
  <c r="AK384" i="2"/>
  <c r="AL384" i="2"/>
  <c r="AM384" i="2"/>
  <c r="AN384" i="2"/>
  <c r="AO384" i="2"/>
  <c r="AP384" i="2"/>
  <c r="AQ384" i="2"/>
  <c r="AR384" i="2"/>
  <c r="AK385" i="2"/>
  <c r="AL385" i="2"/>
  <c r="AM385" i="2"/>
  <c r="AN385" i="2"/>
  <c r="AO385" i="2"/>
  <c r="AP385" i="2"/>
  <c r="AQ385" i="2"/>
  <c r="AR385" i="2"/>
  <c r="AK386" i="2"/>
  <c r="AL386" i="2"/>
  <c r="AM386" i="2"/>
  <c r="AN386" i="2"/>
  <c r="AO386" i="2"/>
  <c r="AP386" i="2"/>
  <c r="AQ386" i="2"/>
  <c r="AR386" i="2"/>
  <c r="AK387" i="2"/>
  <c r="AL387" i="2"/>
  <c r="AM387" i="2"/>
  <c r="AN387" i="2"/>
  <c r="AO387" i="2"/>
  <c r="AP387" i="2"/>
  <c r="AQ387" i="2"/>
  <c r="AR387" i="2"/>
  <c r="AK388" i="2"/>
  <c r="AL388" i="2"/>
  <c r="AM388" i="2"/>
  <c r="AN388" i="2"/>
  <c r="AO388" i="2"/>
  <c r="AP388" i="2"/>
  <c r="AQ388" i="2"/>
  <c r="AR388" i="2"/>
  <c r="AK389" i="2"/>
  <c r="AL389" i="2"/>
  <c r="AM389" i="2"/>
  <c r="AN389" i="2"/>
  <c r="AO389" i="2"/>
  <c r="AP389" i="2"/>
  <c r="AQ389" i="2"/>
  <c r="AR389" i="2"/>
  <c r="AK390" i="2"/>
  <c r="AL390" i="2"/>
  <c r="AM390" i="2"/>
  <c r="AN390" i="2"/>
  <c r="AO390" i="2"/>
  <c r="AP390" i="2"/>
  <c r="AQ390" i="2"/>
  <c r="AR390" i="2"/>
  <c r="AK391" i="2"/>
  <c r="AL391" i="2"/>
  <c r="AM391" i="2"/>
  <c r="AN391" i="2"/>
  <c r="AO391" i="2"/>
  <c r="AP391" i="2"/>
  <c r="AQ391" i="2"/>
  <c r="AR391" i="2"/>
  <c r="AK392" i="2"/>
  <c r="AL392" i="2"/>
  <c r="AM392" i="2"/>
  <c r="AN392" i="2"/>
  <c r="AO392" i="2"/>
  <c r="AP392" i="2"/>
  <c r="AQ392" i="2"/>
  <c r="AR392" i="2"/>
  <c r="AK393" i="2"/>
  <c r="AL393" i="2"/>
  <c r="AM393" i="2"/>
  <c r="AN393" i="2"/>
  <c r="AO393" i="2"/>
  <c r="AP393" i="2"/>
  <c r="AQ393" i="2"/>
  <c r="AR393" i="2"/>
  <c r="AK394" i="2"/>
  <c r="AL394" i="2"/>
  <c r="AM394" i="2"/>
  <c r="AN394" i="2"/>
  <c r="AO394" i="2"/>
  <c r="AP394" i="2"/>
  <c r="AQ394" i="2"/>
  <c r="AR394" i="2"/>
  <c r="AK395" i="2"/>
  <c r="AL395" i="2"/>
  <c r="AM395" i="2"/>
  <c r="AN395" i="2"/>
  <c r="AO395" i="2"/>
  <c r="AP395" i="2"/>
  <c r="AQ395" i="2"/>
  <c r="AR395" i="2"/>
  <c r="AK396" i="2"/>
  <c r="AL396" i="2"/>
  <c r="AM396" i="2"/>
  <c r="AN396" i="2"/>
  <c r="AO396" i="2"/>
  <c r="AP396" i="2"/>
  <c r="AQ396" i="2"/>
  <c r="AR396" i="2"/>
  <c r="AK397" i="2"/>
  <c r="AL397" i="2"/>
  <c r="AM397" i="2"/>
  <c r="AN397" i="2"/>
  <c r="AO397" i="2"/>
  <c r="AP397" i="2"/>
  <c r="AQ397" i="2"/>
  <c r="AR397" i="2"/>
  <c r="AK398" i="2"/>
  <c r="AL398" i="2"/>
  <c r="AM398" i="2"/>
  <c r="AN398" i="2"/>
  <c r="AO398" i="2"/>
  <c r="AP398" i="2"/>
  <c r="AQ398" i="2"/>
  <c r="AR398" i="2"/>
  <c r="AK399" i="2"/>
  <c r="AL399" i="2"/>
  <c r="AM399" i="2"/>
  <c r="AN399" i="2"/>
  <c r="AO399" i="2"/>
  <c r="AP399" i="2"/>
  <c r="AQ399" i="2"/>
  <c r="AR399" i="2"/>
  <c r="AK400" i="2"/>
  <c r="AL400" i="2"/>
  <c r="AM400" i="2"/>
  <c r="AN400" i="2"/>
  <c r="AO400" i="2"/>
  <c r="AP400" i="2"/>
  <c r="AQ400" i="2"/>
  <c r="AR400" i="2"/>
  <c r="AK401" i="2"/>
  <c r="AL401" i="2"/>
  <c r="AM401" i="2"/>
  <c r="AN401" i="2"/>
  <c r="AO401" i="2"/>
  <c r="AP401" i="2"/>
  <c r="AQ401" i="2"/>
  <c r="AR401" i="2"/>
  <c r="AK402" i="2"/>
  <c r="AL402" i="2"/>
  <c r="AM402" i="2"/>
  <c r="AN402" i="2"/>
  <c r="AO402" i="2"/>
  <c r="AP402" i="2"/>
  <c r="AQ402" i="2"/>
  <c r="AR402" i="2"/>
  <c r="AK403" i="2"/>
  <c r="AL403" i="2"/>
  <c r="AM403" i="2"/>
  <c r="AN403" i="2"/>
  <c r="AO403" i="2"/>
  <c r="AP403" i="2"/>
  <c r="AQ403" i="2"/>
  <c r="AR403" i="2"/>
  <c r="AK404" i="2"/>
  <c r="AL404" i="2"/>
  <c r="AM404" i="2"/>
  <c r="AN404" i="2"/>
  <c r="AO404" i="2"/>
  <c r="AP404" i="2"/>
  <c r="AQ404" i="2"/>
  <c r="AR404" i="2"/>
  <c r="AK405" i="2"/>
  <c r="AL405" i="2"/>
  <c r="AM405" i="2"/>
  <c r="AN405" i="2"/>
  <c r="AO405" i="2"/>
  <c r="AP405" i="2"/>
  <c r="AQ405" i="2"/>
  <c r="AR405" i="2"/>
  <c r="AK406" i="2"/>
  <c r="AL406" i="2"/>
  <c r="AM406" i="2"/>
  <c r="AN406" i="2"/>
  <c r="AO406" i="2"/>
  <c r="AP406" i="2"/>
  <c r="AQ406" i="2"/>
  <c r="AR406" i="2"/>
  <c r="AK407" i="2"/>
  <c r="AL407" i="2"/>
  <c r="AM407" i="2"/>
  <c r="AN407" i="2"/>
  <c r="AO407" i="2"/>
  <c r="AP407" i="2"/>
  <c r="AQ407" i="2"/>
  <c r="AR407" i="2"/>
  <c r="AK408" i="2"/>
  <c r="AL408" i="2"/>
  <c r="AM408" i="2"/>
  <c r="AN408" i="2"/>
  <c r="AO408" i="2"/>
  <c r="AP408" i="2"/>
  <c r="AQ408" i="2"/>
  <c r="AR408" i="2"/>
  <c r="AK409" i="2"/>
  <c r="AL409" i="2"/>
  <c r="AM409" i="2"/>
  <c r="AN409" i="2"/>
  <c r="AO409" i="2"/>
  <c r="AP409" i="2"/>
  <c r="AQ409" i="2"/>
  <c r="AR409" i="2"/>
  <c r="AK410" i="2"/>
  <c r="AL410" i="2"/>
  <c r="AM410" i="2"/>
  <c r="AN410" i="2"/>
  <c r="AO410" i="2"/>
  <c r="AP410" i="2"/>
  <c r="AQ410" i="2"/>
  <c r="AR410" i="2"/>
  <c r="AK411" i="2"/>
  <c r="AL411" i="2"/>
  <c r="AM411" i="2"/>
  <c r="AN411" i="2"/>
  <c r="AO411" i="2"/>
  <c r="AP411" i="2"/>
  <c r="AQ411" i="2"/>
  <c r="AR411" i="2"/>
  <c r="AK412" i="2"/>
  <c r="AL412" i="2"/>
  <c r="AM412" i="2"/>
  <c r="AN412" i="2"/>
  <c r="AO412" i="2"/>
  <c r="AP412" i="2"/>
  <c r="AQ412" i="2"/>
  <c r="AR412" i="2"/>
  <c r="AK413" i="2"/>
  <c r="AL413" i="2"/>
  <c r="AM413" i="2"/>
  <c r="AN413" i="2"/>
  <c r="AO413" i="2"/>
  <c r="AP413" i="2"/>
  <c r="AQ413" i="2"/>
  <c r="AR413" i="2"/>
  <c r="AK414" i="2"/>
  <c r="AL414" i="2"/>
  <c r="AM414" i="2"/>
  <c r="AN414" i="2"/>
  <c r="AO414" i="2"/>
  <c r="AP414" i="2"/>
  <c r="AQ414" i="2"/>
  <c r="AR414" i="2"/>
  <c r="AK415" i="2"/>
  <c r="AL415" i="2"/>
  <c r="AM415" i="2"/>
  <c r="AN415" i="2"/>
  <c r="AO415" i="2"/>
  <c r="AP415" i="2"/>
  <c r="AQ415" i="2"/>
  <c r="AR415" i="2"/>
  <c r="AK416" i="2"/>
  <c r="AL416" i="2"/>
  <c r="AM416" i="2"/>
  <c r="AN416" i="2"/>
  <c r="AO416" i="2"/>
  <c r="AP416" i="2"/>
  <c r="AQ416" i="2"/>
  <c r="AR416" i="2"/>
  <c r="AK417" i="2"/>
  <c r="AL417" i="2"/>
  <c r="AM417" i="2"/>
  <c r="AN417" i="2"/>
  <c r="AO417" i="2"/>
  <c r="AP417" i="2"/>
  <c r="AQ417" i="2"/>
  <c r="AR417" i="2"/>
  <c r="AK418" i="2"/>
  <c r="AL418" i="2"/>
  <c r="AM418" i="2"/>
  <c r="AN418" i="2"/>
  <c r="AO418" i="2"/>
  <c r="AP418" i="2"/>
  <c r="AQ418" i="2"/>
  <c r="AR418" i="2"/>
  <c r="AK419" i="2"/>
  <c r="AL419" i="2"/>
  <c r="AM419" i="2"/>
  <c r="AN419" i="2"/>
  <c r="AO419" i="2"/>
  <c r="AP419" i="2"/>
  <c r="AQ419" i="2"/>
  <c r="AR419" i="2"/>
  <c r="AK420" i="2"/>
  <c r="AL420" i="2"/>
  <c r="AM420" i="2"/>
  <c r="AN420" i="2"/>
  <c r="AO420" i="2"/>
  <c r="AP420" i="2"/>
  <c r="AQ420" i="2"/>
  <c r="AR420" i="2"/>
  <c r="AK421" i="2"/>
  <c r="AL421" i="2"/>
  <c r="AM421" i="2"/>
  <c r="AN421" i="2"/>
  <c r="AO421" i="2"/>
  <c r="AP421" i="2"/>
  <c r="AQ421" i="2"/>
  <c r="AR421" i="2"/>
  <c r="AK422" i="2"/>
  <c r="AL422" i="2"/>
  <c r="AM422" i="2"/>
  <c r="AN422" i="2"/>
  <c r="AO422" i="2"/>
  <c r="AP422" i="2"/>
  <c r="AQ422" i="2"/>
  <c r="AR422" i="2"/>
  <c r="AK423" i="2"/>
  <c r="AL423" i="2"/>
  <c r="AM423" i="2"/>
  <c r="AN423" i="2"/>
  <c r="AO423" i="2"/>
  <c r="AP423" i="2"/>
  <c r="AQ423" i="2"/>
  <c r="AR423" i="2"/>
  <c r="AK424" i="2"/>
  <c r="AL424" i="2"/>
  <c r="AM424" i="2"/>
  <c r="AN424" i="2"/>
  <c r="AO424" i="2"/>
  <c r="AP424" i="2"/>
  <c r="AQ424" i="2"/>
  <c r="AR424" i="2"/>
  <c r="AK425" i="2"/>
  <c r="AL425" i="2"/>
  <c r="AM425" i="2"/>
  <c r="AN425" i="2"/>
  <c r="AO425" i="2"/>
  <c r="AP425" i="2"/>
  <c r="AQ425" i="2"/>
  <c r="AR425" i="2"/>
  <c r="AK426" i="2"/>
  <c r="AL426" i="2"/>
  <c r="AM426" i="2"/>
  <c r="AN426" i="2"/>
  <c r="AO426" i="2"/>
  <c r="AP426" i="2"/>
  <c r="AQ426" i="2"/>
  <c r="AR426" i="2"/>
  <c r="AK427" i="2"/>
  <c r="AL427" i="2"/>
  <c r="AM427" i="2"/>
  <c r="AN427" i="2"/>
  <c r="AO427" i="2"/>
  <c r="AP427" i="2"/>
  <c r="AQ427" i="2"/>
  <c r="AR427" i="2"/>
  <c r="AK428" i="2"/>
  <c r="AL428" i="2"/>
  <c r="AM428" i="2"/>
  <c r="AN428" i="2"/>
  <c r="AO428" i="2"/>
  <c r="AP428" i="2"/>
  <c r="AQ428" i="2"/>
  <c r="AR428" i="2"/>
  <c r="AK429" i="2"/>
  <c r="AL429" i="2"/>
  <c r="AM429" i="2"/>
  <c r="AN429" i="2"/>
  <c r="AO429" i="2"/>
  <c r="AP429" i="2"/>
  <c r="AQ429" i="2"/>
  <c r="AR429" i="2"/>
  <c r="AK430" i="2"/>
  <c r="AL430" i="2"/>
  <c r="AM430" i="2"/>
  <c r="AN430" i="2"/>
  <c r="AO430" i="2"/>
  <c r="AP430" i="2"/>
  <c r="AQ430" i="2"/>
  <c r="AR430" i="2"/>
  <c r="AK431" i="2"/>
  <c r="AL431" i="2"/>
  <c r="AM431" i="2"/>
  <c r="AN431" i="2"/>
  <c r="AO431" i="2"/>
  <c r="AP431" i="2"/>
  <c r="AQ431" i="2"/>
  <c r="AR431" i="2"/>
  <c r="AK432" i="2"/>
  <c r="AL432" i="2"/>
  <c r="AM432" i="2"/>
  <c r="AN432" i="2"/>
  <c r="AO432" i="2"/>
  <c r="AP432" i="2"/>
  <c r="AQ432" i="2"/>
  <c r="AR432" i="2"/>
  <c r="AK433" i="2"/>
  <c r="AL433" i="2"/>
  <c r="AM433" i="2"/>
  <c r="AN433" i="2"/>
  <c r="AO433" i="2"/>
  <c r="AP433" i="2"/>
  <c r="AQ433" i="2"/>
  <c r="AR433" i="2"/>
  <c r="AK434" i="2"/>
  <c r="AL434" i="2"/>
  <c r="AM434" i="2"/>
  <c r="AN434" i="2"/>
  <c r="AO434" i="2"/>
  <c r="AP434" i="2"/>
  <c r="AQ434" i="2"/>
  <c r="AR434" i="2"/>
  <c r="AK435" i="2"/>
  <c r="AL435" i="2"/>
  <c r="AM435" i="2"/>
  <c r="AN435" i="2"/>
  <c r="AO435" i="2"/>
  <c r="AP435" i="2"/>
  <c r="AQ435" i="2"/>
  <c r="AR435" i="2"/>
  <c r="AK436" i="2"/>
  <c r="AL436" i="2"/>
  <c r="AM436" i="2"/>
  <c r="AN436" i="2"/>
  <c r="AO436" i="2"/>
  <c r="AP436" i="2"/>
  <c r="AQ436" i="2"/>
  <c r="AR436" i="2"/>
  <c r="AK437" i="2"/>
  <c r="AL437" i="2"/>
  <c r="AM437" i="2"/>
  <c r="AN437" i="2"/>
  <c r="AO437" i="2"/>
  <c r="AP437" i="2"/>
  <c r="AQ437" i="2"/>
  <c r="AR437" i="2"/>
  <c r="AK438" i="2"/>
  <c r="AL438" i="2"/>
  <c r="AM438" i="2"/>
  <c r="AN438" i="2"/>
  <c r="AO438" i="2"/>
  <c r="AP438" i="2"/>
  <c r="AQ438" i="2"/>
  <c r="AR438" i="2"/>
  <c r="AK439" i="2"/>
  <c r="AL439" i="2"/>
  <c r="AM439" i="2"/>
  <c r="AN439" i="2"/>
  <c r="AO439" i="2"/>
  <c r="AP439" i="2"/>
  <c r="AQ439" i="2"/>
  <c r="AR439" i="2"/>
  <c r="AK440" i="2"/>
  <c r="AL440" i="2"/>
  <c r="AM440" i="2"/>
  <c r="AN440" i="2"/>
  <c r="AO440" i="2"/>
  <c r="AP440" i="2"/>
  <c r="AQ440" i="2"/>
  <c r="AR440" i="2"/>
  <c r="AK441" i="2"/>
  <c r="AL441" i="2"/>
  <c r="AM441" i="2"/>
  <c r="AN441" i="2"/>
  <c r="AO441" i="2"/>
  <c r="AP441" i="2"/>
  <c r="AQ441" i="2"/>
  <c r="AR441" i="2"/>
  <c r="AK442" i="2"/>
  <c r="AL442" i="2"/>
  <c r="AM442" i="2"/>
  <c r="AN442" i="2"/>
  <c r="AO442" i="2"/>
  <c r="AP442" i="2"/>
  <c r="AQ442" i="2"/>
  <c r="AR442" i="2"/>
  <c r="AK443" i="2"/>
  <c r="AL443" i="2"/>
  <c r="AM443" i="2"/>
  <c r="AN443" i="2"/>
  <c r="AO443" i="2"/>
  <c r="AP443" i="2"/>
  <c r="AQ443" i="2"/>
  <c r="AR443" i="2"/>
  <c r="AK444" i="2"/>
  <c r="AL444" i="2"/>
  <c r="AM444" i="2"/>
  <c r="AN444" i="2"/>
  <c r="AO444" i="2"/>
  <c r="AP444" i="2"/>
  <c r="AQ444" i="2"/>
  <c r="AR444" i="2"/>
  <c r="AK445" i="2"/>
  <c r="AL445" i="2"/>
  <c r="AM445" i="2"/>
  <c r="AN445" i="2"/>
  <c r="AO445" i="2"/>
  <c r="AP445" i="2"/>
  <c r="AQ445" i="2"/>
  <c r="AR445" i="2"/>
  <c r="AK446" i="2"/>
  <c r="AL446" i="2"/>
  <c r="AM446" i="2"/>
  <c r="AN446" i="2"/>
  <c r="AO446" i="2"/>
  <c r="AP446" i="2"/>
  <c r="AQ446" i="2"/>
  <c r="AR446" i="2"/>
  <c r="AK447" i="2"/>
  <c r="AL447" i="2"/>
  <c r="AM447" i="2"/>
  <c r="AN447" i="2"/>
  <c r="AO447" i="2"/>
  <c r="AP447" i="2"/>
  <c r="AQ447" i="2"/>
  <c r="AR447" i="2"/>
  <c r="AK448" i="2"/>
  <c r="AL448" i="2"/>
  <c r="AM448" i="2"/>
  <c r="AN448" i="2"/>
  <c r="AO448" i="2"/>
  <c r="AP448" i="2"/>
  <c r="AQ448" i="2"/>
  <c r="AR448" i="2"/>
  <c r="AK449" i="2"/>
  <c r="AL449" i="2"/>
  <c r="AM449" i="2"/>
  <c r="AN449" i="2"/>
  <c r="AO449" i="2"/>
  <c r="AP449" i="2"/>
  <c r="AQ449" i="2"/>
  <c r="AR449" i="2"/>
  <c r="AK450" i="2"/>
  <c r="AL450" i="2"/>
  <c r="AM450" i="2"/>
  <c r="AN450" i="2"/>
  <c r="AO450" i="2"/>
  <c r="AP450" i="2"/>
  <c r="AQ450" i="2"/>
  <c r="AR450" i="2"/>
  <c r="AK451" i="2"/>
  <c r="AL451" i="2"/>
  <c r="AM451" i="2"/>
  <c r="AN451" i="2"/>
  <c r="AO451" i="2"/>
  <c r="AP451" i="2"/>
  <c r="AQ451" i="2"/>
  <c r="AR451" i="2"/>
  <c r="AK452" i="2"/>
  <c r="AL452" i="2"/>
  <c r="AM452" i="2"/>
  <c r="AN452" i="2"/>
  <c r="AO452" i="2"/>
  <c r="AP452" i="2"/>
  <c r="AQ452" i="2"/>
  <c r="AR452" i="2"/>
  <c r="AK453" i="2"/>
  <c r="AL453" i="2"/>
  <c r="AM453" i="2"/>
  <c r="AN453" i="2"/>
  <c r="AO453" i="2"/>
  <c r="AP453" i="2"/>
  <c r="AQ453" i="2"/>
  <c r="AR453" i="2"/>
  <c r="AK454" i="2"/>
  <c r="AL454" i="2"/>
  <c r="AM454" i="2"/>
  <c r="AN454" i="2"/>
  <c r="AO454" i="2"/>
  <c r="AP454" i="2"/>
  <c r="AQ454" i="2"/>
  <c r="AR454" i="2"/>
  <c r="AK455" i="2"/>
  <c r="AL455" i="2"/>
  <c r="AM455" i="2"/>
  <c r="AN455" i="2"/>
  <c r="AO455" i="2"/>
  <c r="AP455" i="2"/>
  <c r="AQ455" i="2"/>
  <c r="AR455" i="2"/>
  <c r="AK456" i="2"/>
  <c r="AL456" i="2"/>
  <c r="AM456" i="2"/>
  <c r="AN456" i="2"/>
  <c r="AO456" i="2"/>
  <c r="AP456" i="2"/>
  <c r="AQ456" i="2"/>
  <c r="AR456" i="2"/>
  <c r="AK457" i="2"/>
  <c r="AL457" i="2"/>
  <c r="AM457" i="2"/>
  <c r="AN457" i="2"/>
  <c r="AO457" i="2"/>
  <c r="AP457" i="2"/>
  <c r="AQ457" i="2"/>
  <c r="AR457" i="2"/>
  <c r="AK458" i="2"/>
  <c r="AL458" i="2"/>
  <c r="AM458" i="2"/>
  <c r="AN458" i="2"/>
  <c r="AO458" i="2"/>
  <c r="AP458" i="2"/>
  <c r="AQ458" i="2"/>
  <c r="AR458" i="2"/>
  <c r="AK459" i="2"/>
  <c r="AL459" i="2"/>
  <c r="AM459" i="2"/>
  <c r="AN459" i="2"/>
  <c r="AO459" i="2"/>
  <c r="AP459" i="2"/>
  <c r="AQ459" i="2"/>
  <c r="AR459" i="2"/>
  <c r="AK460" i="2"/>
  <c r="AL460" i="2"/>
  <c r="AM460" i="2"/>
  <c r="AN460" i="2"/>
  <c r="AO460" i="2"/>
  <c r="AP460" i="2"/>
  <c r="AQ460" i="2"/>
  <c r="AR460" i="2"/>
  <c r="AK461" i="2"/>
  <c r="AL461" i="2"/>
  <c r="AM461" i="2"/>
  <c r="AN461" i="2"/>
  <c r="AO461" i="2"/>
  <c r="AP461" i="2"/>
  <c r="AQ461" i="2"/>
  <c r="AR461" i="2"/>
  <c r="AK462" i="2"/>
  <c r="AL462" i="2"/>
  <c r="AM462" i="2"/>
  <c r="AN462" i="2"/>
  <c r="AO462" i="2"/>
  <c r="AP462" i="2"/>
  <c r="AQ462" i="2"/>
  <c r="AR462" i="2"/>
  <c r="AK463" i="2"/>
  <c r="AL463" i="2"/>
  <c r="AM463" i="2"/>
  <c r="AN463" i="2"/>
  <c r="AO463" i="2"/>
  <c r="AP463" i="2"/>
  <c r="AQ463" i="2"/>
  <c r="AR463" i="2"/>
  <c r="AK464" i="2"/>
  <c r="AL464" i="2"/>
  <c r="AM464" i="2"/>
  <c r="AN464" i="2"/>
  <c r="AO464" i="2"/>
  <c r="AP464" i="2"/>
  <c r="AQ464" i="2"/>
  <c r="AR464" i="2"/>
  <c r="AK465" i="2"/>
  <c r="AL465" i="2"/>
  <c r="AM465" i="2"/>
  <c r="AN465" i="2"/>
  <c r="AO465" i="2"/>
  <c r="AP465" i="2"/>
  <c r="AQ465" i="2"/>
  <c r="AR465" i="2"/>
  <c r="AK466" i="2"/>
  <c r="AL466" i="2"/>
  <c r="AM466" i="2"/>
  <c r="AN466" i="2"/>
  <c r="AO466" i="2"/>
  <c r="AP466" i="2"/>
  <c r="AQ466" i="2"/>
  <c r="AR466" i="2"/>
  <c r="AK467" i="2"/>
  <c r="AL467" i="2"/>
  <c r="AM467" i="2"/>
  <c r="AN467" i="2"/>
  <c r="AO467" i="2"/>
  <c r="AP467" i="2"/>
  <c r="AQ467" i="2"/>
  <c r="AR467" i="2"/>
  <c r="AK468" i="2"/>
  <c r="AL468" i="2"/>
  <c r="AM468" i="2"/>
  <c r="AN468" i="2"/>
  <c r="AO468" i="2"/>
  <c r="AP468" i="2"/>
  <c r="AQ468" i="2"/>
  <c r="AR468" i="2"/>
  <c r="AK469" i="2"/>
  <c r="AL469" i="2"/>
  <c r="AM469" i="2"/>
  <c r="AN469" i="2"/>
  <c r="AO469" i="2"/>
  <c r="AP469" i="2"/>
  <c r="AQ469" i="2"/>
  <c r="AR469" i="2"/>
  <c r="AK470" i="2"/>
  <c r="AL470" i="2"/>
  <c r="AM470" i="2"/>
  <c r="AN470" i="2"/>
  <c r="AO470" i="2"/>
  <c r="AP470" i="2"/>
  <c r="AQ470" i="2"/>
  <c r="AR470" i="2"/>
  <c r="AK471" i="2"/>
  <c r="AL471" i="2"/>
  <c r="AM471" i="2"/>
  <c r="AN471" i="2"/>
  <c r="AO471" i="2"/>
  <c r="AP471" i="2"/>
  <c r="AQ471" i="2"/>
  <c r="AR471" i="2"/>
  <c r="AK472" i="2"/>
  <c r="AL472" i="2"/>
  <c r="AM472" i="2"/>
  <c r="AN472" i="2"/>
  <c r="AO472" i="2"/>
  <c r="AP472" i="2"/>
  <c r="AQ472" i="2"/>
  <c r="AR472" i="2"/>
  <c r="AK473" i="2"/>
  <c r="AL473" i="2"/>
  <c r="AM473" i="2"/>
  <c r="AN473" i="2"/>
  <c r="AO473" i="2"/>
  <c r="AP473" i="2"/>
  <c r="AQ473" i="2"/>
  <c r="AR473" i="2"/>
  <c r="AK474" i="2"/>
  <c r="AL474" i="2"/>
  <c r="AM474" i="2"/>
  <c r="AN474" i="2"/>
  <c r="AO474" i="2"/>
  <c r="AP474" i="2"/>
  <c r="AQ474" i="2"/>
  <c r="AR474" i="2"/>
  <c r="AK475" i="2"/>
  <c r="AL475" i="2"/>
  <c r="AM475" i="2"/>
  <c r="AN475" i="2"/>
  <c r="AO475" i="2"/>
  <c r="AP475" i="2"/>
  <c r="AQ475" i="2"/>
  <c r="AR475" i="2"/>
  <c r="AK476" i="2"/>
  <c r="AL476" i="2"/>
  <c r="AM476" i="2"/>
  <c r="AN476" i="2"/>
  <c r="AO476" i="2"/>
  <c r="AP476" i="2"/>
  <c r="AQ476" i="2"/>
  <c r="AR476" i="2"/>
  <c r="AK477" i="2"/>
  <c r="AL477" i="2"/>
  <c r="AM477" i="2"/>
  <c r="AN477" i="2"/>
  <c r="AO477" i="2"/>
  <c r="AP477" i="2"/>
  <c r="AQ477" i="2"/>
  <c r="AR477" i="2"/>
  <c r="AK478" i="2"/>
  <c r="AL478" i="2"/>
  <c r="AM478" i="2"/>
  <c r="AN478" i="2"/>
  <c r="AO478" i="2"/>
  <c r="AP478" i="2"/>
  <c r="AQ478" i="2"/>
  <c r="AR478" i="2"/>
  <c r="AK479" i="2"/>
  <c r="AL479" i="2"/>
  <c r="AM479" i="2"/>
  <c r="AN479" i="2"/>
  <c r="AO479" i="2"/>
  <c r="AP479" i="2"/>
  <c r="AQ479" i="2"/>
  <c r="AR479" i="2"/>
  <c r="AK480" i="2"/>
  <c r="AL480" i="2"/>
  <c r="AM480" i="2"/>
  <c r="AN480" i="2"/>
  <c r="AO480" i="2"/>
  <c r="AP480" i="2"/>
  <c r="AQ480" i="2"/>
  <c r="AR480" i="2"/>
  <c r="AK481" i="2"/>
  <c r="AL481" i="2"/>
  <c r="AM481" i="2"/>
  <c r="AN481" i="2"/>
  <c r="AO481" i="2"/>
  <c r="AP481" i="2"/>
  <c r="AQ481" i="2"/>
  <c r="AR481" i="2"/>
  <c r="AK482" i="2"/>
  <c r="AL482" i="2"/>
  <c r="AM482" i="2"/>
  <c r="AN482" i="2"/>
  <c r="AO482" i="2"/>
  <c r="AP482" i="2"/>
  <c r="AQ482" i="2"/>
  <c r="AR482" i="2"/>
  <c r="AK483" i="2"/>
  <c r="AL483" i="2"/>
  <c r="AM483" i="2"/>
  <c r="AN483" i="2"/>
  <c r="AO483" i="2"/>
  <c r="AP483" i="2"/>
  <c r="AQ483" i="2"/>
  <c r="AR483" i="2"/>
  <c r="AK484" i="2"/>
  <c r="AL484" i="2"/>
  <c r="AM484" i="2"/>
  <c r="AN484" i="2"/>
  <c r="AO484" i="2"/>
  <c r="AP484" i="2"/>
  <c r="AQ484" i="2"/>
  <c r="AR484" i="2"/>
  <c r="AK485" i="2"/>
  <c r="AL485" i="2"/>
  <c r="AM485" i="2"/>
  <c r="AN485" i="2"/>
  <c r="AO485" i="2"/>
  <c r="AP485" i="2"/>
  <c r="AQ485" i="2"/>
  <c r="AR485" i="2"/>
  <c r="AK486" i="2"/>
  <c r="AL486" i="2"/>
  <c r="AM486" i="2"/>
  <c r="AN486" i="2"/>
  <c r="AO486" i="2"/>
  <c r="AP486" i="2"/>
  <c r="AQ486" i="2"/>
  <c r="AR486" i="2"/>
  <c r="AK487" i="2"/>
  <c r="AL487" i="2"/>
  <c r="AM487" i="2"/>
  <c r="AN487" i="2"/>
  <c r="AO487" i="2"/>
  <c r="AP487" i="2"/>
  <c r="AQ487" i="2"/>
  <c r="AR487" i="2"/>
  <c r="AK488" i="2"/>
  <c r="AL488" i="2"/>
  <c r="AM488" i="2"/>
  <c r="AN488" i="2"/>
  <c r="AO488" i="2"/>
  <c r="AP488" i="2"/>
  <c r="AQ488" i="2"/>
  <c r="AR488" i="2"/>
  <c r="AK489" i="2"/>
  <c r="AL489" i="2"/>
  <c r="AM489" i="2"/>
  <c r="AN489" i="2"/>
  <c r="AO489" i="2"/>
  <c r="AP489" i="2"/>
  <c r="AQ489" i="2"/>
  <c r="AR489" i="2"/>
  <c r="AK490" i="2"/>
  <c r="AL490" i="2"/>
  <c r="AM490" i="2"/>
  <c r="AN490" i="2"/>
  <c r="AO490" i="2"/>
  <c r="AP490" i="2"/>
  <c r="AQ490" i="2"/>
  <c r="AR490" i="2"/>
  <c r="AK491" i="2"/>
  <c r="AL491" i="2"/>
  <c r="AM491" i="2"/>
  <c r="AN491" i="2"/>
  <c r="AO491" i="2"/>
  <c r="AP491" i="2"/>
  <c r="AQ491" i="2"/>
  <c r="AR491" i="2"/>
  <c r="AK492" i="2"/>
  <c r="AL492" i="2"/>
  <c r="AM492" i="2"/>
  <c r="AN492" i="2"/>
  <c r="AO492" i="2"/>
  <c r="AP492" i="2"/>
  <c r="AQ492" i="2"/>
  <c r="AR492" i="2"/>
  <c r="AK493" i="2"/>
  <c r="AL493" i="2"/>
  <c r="AM493" i="2"/>
  <c r="AN493" i="2"/>
  <c r="AO493" i="2"/>
  <c r="AP493" i="2"/>
  <c r="AQ493" i="2"/>
  <c r="AR493" i="2"/>
  <c r="AK494" i="2"/>
  <c r="AL494" i="2"/>
  <c r="AM494" i="2"/>
  <c r="AN494" i="2"/>
  <c r="AO494" i="2"/>
  <c r="AP494" i="2"/>
  <c r="AQ494" i="2"/>
  <c r="AR494" i="2"/>
  <c r="AK495" i="2"/>
  <c r="AL495" i="2"/>
  <c r="AM495" i="2"/>
  <c r="AN495" i="2"/>
  <c r="AO495" i="2"/>
  <c r="AP495" i="2"/>
  <c r="AQ495" i="2"/>
  <c r="AR495" i="2"/>
  <c r="AK496" i="2"/>
  <c r="AL496" i="2"/>
  <c r="AM496" i="2"/>
  <c r="AN496" i="2"/>
  <c r="AO496" i="2"/>
  <c r="AP496" i="2"/>
  <c r="AQ496" i="2"/>
  <c r="AR496" i="2"/>
  <c r="AK497" i="2"/>
  <c r="AL497" i="2"/>
  <c r="AM497" i="2"/>
  <c r="AN497" i="2"/>
  <c r="AO497" i="2"/>
  <c r="AP497" i="2"/>
  <c r="AQ497" i="2"/>
  <c r="AR497" i="2"/>
  <c r="AK498" i="2"/>
  <c r="AL498" i="2"/>
  <c r="AM498" i="2"/>
  <c r="AN498" i="2"/>
  <c r="AO498" i="2"/>
  <c r="AP498" i="2"/>
  <c r="AQ498" i="2"/>
  <c r="AR498" i="2"/>
  <c r="AK499" i="2"/>
  <c r="AL499" i="2"/>
  <c r="AM499" i="2"/>
  <c r="AN499" i="2"/>
  <c r="AO499" i="2"/>
  <c r="AP499" i="2"/>
  <c r="AQ499" i="2"/>
  <c r="AR499" i="2"/>
  <c r="AK500" i="2"/>
  <c r="AL500" i="2"/>
  <c r="AM500" i="2"/>
  <c r="AN500" i="2"/>
  <c r="AO500" i="2"/>
  <c r="AP500" i="2"/>
  <c r="AQ500" i="2"/>
  <c r="AR500" i="2"/>
  <c r="AK501" i="2"/>
  <c r="AL501" i="2"/>
  <c r="AM501" i="2"/>
  <c r="AN501" i="2"/>
  <c r="AO501" i="2"/>
  <c r="AP501" i="2"/>
  <c r="AQ501" i="2"/>
  <c r="AR501" i="2"/>
  <c r="AK502" i="2"/>
  <c r="AL502" i="2"/>
  <c r="AM502" i="2"/>
  <c r="AN502" i="2"/>
  <c r="AO502" i="2"/>
  <c r="AP502" i="2"/>
  <c r="AQ502" i="2"/>
  <c r="AR502" i="2"/>
  <c r="AK503" i="2"/>
  <c r="AL503" i="2"/>
  <c r="AM503" i="2"/>
  <c r="AN503" i="2"/>
  <c r="AO503" i="2"/>
  <c r="AP503" i="2"/>
  <c r="AQ503" i="2"/>
  <c r="AR503" i="2"/>
  <c r="AK504" i="2"/>
  <c r="AL504" i="2"/>
  <c r="AM504" i="2"/>
  <c r="AN504" i="2"/>
  <c r="AO504" i="2"/>
  <c r="AP504" i="2"/>
  <c r="AQ504" i="2"/>
  <c r="AR504" i="2"/>
  <c r="AK505" i="2"/>
  <c r="AL505" i="2"/>
  <c r="AM505" i="2"/>
  <c r="AN505" i="2"/>
  <c r="AO505" i="2"/>
  <c r="AP505" i="2"/>
  <c r="AQ505" i="2"/>
  <c r="AR505" i="2"/>
  <c r="AK506" i="2"/>
  <c r="AL506" i="2"/>
  <c r="AM506" i="2"/>
  <c r="AN506" i="2"/>
  <c r="AO506" i="2"/>
  <c r="AP506" i="2"/>
  <c r="AQ506" i="2"/>
  <c r="AR506" i="2"/>
  <c r="AK507" i="2"/>
  <c r="AL507" i="2"/>
  <c r="AM507" i="2"/>
  <c r="AN507" i="2"/>
  <c r="AO507" i="2"/>
  <c r="AP507" i="2"/>
  <c r="AQ507" i="2"/>
  <c r="AR507" i="2"/>
  <c r="AK508" i="2"/>
  <c r="AL508" i="2"/>
  <c r="AM508" i="2"/>
  <c r="AN508" i="2"/>
  <c r="AO508" i="2"/>
  <c r="AP508" i="2"/>
  <c r="AQ508" i="2"/>
  <c r="AR508" i="2"/>
  <c r="AK509" i="2"/>
  <c r="AL509" i="2"/>
  <c r="AM509" i="2"/>
  <c r="AN509" i="2"/>
  <c r="AO509" i="2"/>
  <c r="AP509" i="2"/>
  <c r="AQ509" i="2"/>
  <c r="AR509" i="2"/>
  <c r="AK510" i="2"/>
  <c r="AL510" i="2"/>
  <c r="AM510" i="2"/>
  <c r="AN510" i="2"/>
  <c r="AO510" i="2"/>
  <c r="AP510" i="2"/>
  <c r="AQ510" i="2"/>
  <c r="AR510" i="2"/>
  <c r="AK511" i="2"/>
  <c r="AL511" i="2"/>
  <c r="AM511" i="2"/>
  <c r="AN511" i="2"/>
  <c r="AO511" i="2"/>
  <c r="AP511" i="2"/>
  <c r="AQ511" i="2"/>
  <c r="AR511" i="2"/>
  <c r="AK512" i="2"/>
  <c r="AL512" i="2"/>
  <c r="AM512" i="2"/>
  <c r="AN512" i="2"/>
  <c r="AO512" i="2"/>
  <c r="AP512" i="2"/>
  <c r="AQ512" i="2"/>
  <c r="AR512" i="2"/>
  <c r="AK513" i="2"/>
  <c r="AL513" i="2"/>
  <c r="AM513" i="2"/>
  <c r="AN513" i="2"/>
  <c r="AO513" i="2"/>
  <c r="AP513" i="2"/>
  <c r="AQ513" i="2"/>
  <c r="AR513" i="2"/>
  <c r="AK514" i="2"/>
  <c r="AL514" i="2"/>
  <c r="AM514" i="2"/>
  <c r="AN514" i="2"/>
  <c r="AO514" i="2"/>
  <c r="AP514" i="2"/>
  <c r="AQ514" i="2"/>
  <c r="AR514" i="2"/>
  <c r="AK515" i="2"/>
  <c r="AL515" i="2"/>
  <c r="AM515" i="2"/>
  <c r="AN515" i="2"/>
  <c r="AO515" i="2"/>
  <c r="AP515" i="2"/>
  <c r="AQ515" i="2"/>
  <c r="AR515" i="2"/>
  <c r="AK516" i="2"/>
  <c r="AL516" i="2"/>
  <c r="AM516" i="2"/>
  <c r="AN516" i="2"/>
  <c r="AO516" i="2"/>
  <c r="AP516" i="2"/>
  <c r="AQ516" i="2"/>
  <c r="AR516" i="2"/>
  <c r="AK517" i="2"/>
  <c r="AL517" i="2"/>
  <c r="AM517" i="2"/>
  <c r="AN517" i="2"/>
  <c r="AO517" i="2"/>
  <c r="AP517" i="2"/>
  <c r="AQ517" i="2"/>
  <c r="AR517" i="2"/>
  <c r="AK518" i="2"/>
  <c r="AL518" i="2"/>
  <c r="AM518" i="2"/>
  <c r="AN518" i="2"/>
  <c r="AO518" i="2"/>
  <c r="AP518" i="2"/>
  <c r="AQ518" i="2"/>
  <c r="AR518" i="2"/>
  <c r="AK519" i="2"/>
  <c r="AL519" i="2"/>
  <c r="AM519" i="2"/>
  <c r="AN519" i="2"/>
  <c r="AO519" i="2"/>
  <c r="AP519" i="2"/>
  <c r="AQ519" i="2"/>
  <c r="AR519" i="2"/>
  <c r="AK520" i="2"/>
  <c r="AL520" i="2"/>
  <c r="AM520" i="2"/>
  <c r="AN520" i="2"/>
  <c r="AO520" i="2"/>
  <c r="AP520" i="2"/>
  <c r="AQ520" i="2"/>
  <c r="AR520" i="2"/>
  <c r="AK521" i="2"/>
  <c r="AL521" i="2"/>
  <c r="AM521" i="2"/>
  <c r="AN521" i="2"/>
  <c r="AO521" i="2"/>
  <c r="AP521" i="2"/>
  <c r="AQ521" i="2"/>
  <c r="AR521" i="2"/>
  <c r="AK522" i="2"/>
  <c r="AL522" i="2"/>
  <c r="AM522" i="2"/>
  <c r="AN522" i="2"/>
  <c r="AO522" i="2"/>
  <c r="AP522" i="2"/>
  <c r="AQ522" i="2"/>
  <c r="AR522" i="2"/>
  <c r="AK523" i="2"/>
  <c r="AL523" i="2"/>
  <c r="AM523" i="2"/>
  <c r="AN523" i="2"/>
  <c r="AO523" i="2"/>
  <c r="AP523" i="2"/>
  <c r="AQ523" i="2"/>
  <c r="AR523" i="2"/>
  <c r="AK524" i="2"/>
  <c r="AL524" i="2"/>
  <c r="AM524" i="2"/>
  <c r="AN524" i="2"/>
  <c r="AO524" i="2"/>
  <c r="AP524" i="2"/>
  <c r="AQ524" i="2"/>
  <c r="AR524" i="2"/>
  <c r="AK525" i="2"/>
  <c r="AL525" i="2"/>
  <c r="AM525" i="2"/>
  <c r="AN525" i="2"/>
  <c r="AO525" i="2"/>
  <c r="AP525" i="2"/>
  <c r="AQ525" i="2"/>
  <c r="AR525" i="2"/>
  <c r="AK526" i="2"/>
  <c r="AL526" i="2"/>
  <c r="AM526" i="2"/>
  <c r="AN526" i="2"/>
  <c r="AO526" i="2"/>
  <c r="AP526" i="2"/>
  <c r="AQ526" i="2"/>
  <c r="AR526" i="2"/>
  <c r="AK527" i="2"/>
  <c r="AL527" i="2"/>
  <c r="AM527" i="2"/>
  <c r="AN527" i="2"/>
  <c r="AO527" i="2"/>
  <c r="AP527" i="2"/>
  <c r="AQ527" i="2"/>
  <c r="AR527" i="2"/>
  <c r="AK528" i="2"/>
  <c r="AL528" i="2"/>
  <c r="AM528" i="2"/>
  <c r="AN528" i="2"/>
  <c r="AO528" i="2"/>
  <c r="AP528" i="2"/>
  <c r="AQ528" i="2"/>
  <c r="AR528" i="2"/>
  <c r="AK529" i="2"/>
  <c r="AL529" i="2"/>
  <c r="AM529" i="2"/>
  <c r="AN529" i="2"/>
  <c r="AO529" i="2"/>
  <c r="AP529" i="2"/>
  <c r="AQ529" i="2"/>
  <c r="AR529" i="2"/>
  <c r="AK530" i="2"/>
  <c r="AL530" i="2"/>
  <c r="AM530" i="2"/>
  <c r="AN530" i="2"/>
  <c r="AO530" i="2"/>
  <c r="AP530" i="2"/>
  <c r="AQ530" i="2"/>
  <c r="AR530" i="2"/>
  <c r="AK531" i="2"/>
  <c r="AL531" i="2"/>
  <c r="AM531" i="2"/>
  <c r="AN531" i="2"/>
  <c r="AO531" i="2"/>
  <c r="AP531" i="2"/>
  <c r="AQ531" i="2"/>
  <c r="AR531" i="2"/>
  <c r="AK532" i="2"/>
  <c r="AL532" i="2"/>
  <c r="AM532" i="2"/>
  <c r="AN532" i="2"/>
  <c r="AO532" i="2"/>
  <c r="AP532" i="2"/>
  <c r="AQ532" i="2"/>
  <c r="AR532" i="2"/>
  <c r="AK533" i="2"/>
  <c r="AL533" i="2"/>
  <c r="AM533" i="2"/>
  <c r="AN533" i="2"/>
  <c r="AO533" i="2"/>
  <c r="AP533" i="2"/>
  <c r="AQ533" i="2"/>
  <c r="AR533" i="2"/>
  <c r="AK534" i="2"/>
  <c r="AL534" i="2"/>
  <c r="AM534" i="2"/>
  <c r="AN534" i="2"/>
  <c r="AO534" i="2"/>
  <c r="AP534" i="2"/>
  <c r="AQ534" i="2"/>
  <c r="AR534" i="2"/>
  <c r="AK535" i="2"/>
  <c r="AL535" i="2"/>
  <c r="AM535" i="2"/>
  <c r="AN535" i="2"/>
  <c r="AO535" i="2"/>
  <c r="AP535" i="2"/>
  <c r="AQ535" i="2"/>
  <c r="AR535" i="2"/>
  <c r="AK536" i="2"/>
  <c r="AL536" i="2"/>
  <c r="AM536" i="2"/>
  <c r="AN536" i="2"/>
  <c r="AO536" i="2"/>
  <c r="AP536" i="2"/>
  <c r="AQ536" i="2"/>
  <c r="AR536" i="2"/>
  <c r="AK537" i="2"/>
  <c r="AL537" i="2"/>
  <c r="AM537" i="2"/>
  <c r="AN537" i="2"/>
  <c r="AO537" i="2"/>
  <c r="AP537" i="2"/>
  <c r="AQ537" i="2"/>
  <c r="AR537" i="2"/>
  <c r="AK538" i="2"/>
  <c r="AL538" i="2"/>
  <c r="AM538" i="2"/>
  <c r="AN538" i="2"/>
  <c r="AO538" i="2"/>
  <c r="AP538" i="2"/>
  <c r="AQ538" i="2"/>
  <c r="AR538" i="2"/>
  <c r="AK539" i="2"/>
  <c r="AL539" i="2"/>
  <c r="AM539" i="2"/>
  <c r="AN539" i="2"/>
  <c r="AO539" i="2"/>
  <c r="AP539" i="2"/>
  <c r="AQ539" i="2"/>
  <c r="AR539" i="2"/>
  <c r="AK540" i="2"/>
  <c r="AL540" i="2"/>
  <c r="AM540" i="2"/>
  <c r="AN540" i="2"/>
  <c r="AO540" i="2"/>
  <c r="AP540" i="2"/>
  <c r="AQ540" i="2"/>
  <c r="AR540" i="2"/>
  <c r="AK541" i="2"/>
  <c r="AL541" i="2"/>
  <c r="AM541" i="2"/>
  <c r="AN541" i="2"/>
  <c r="AO541" i="2"/>
  <c r="AP541" i="2"/>
  <c r="AQ541" i="2"/>
  <c r="AR541" i="2"/>
  <c r="AK542" i="2"/>
  <c r="AL542" i="2"/>
  <c r="AM542" i="2"/>
  <c r="AN542" i="2"/>
  <c r="AO542" i="2"/>
  <c r="AP542" i="2"/>
  <c r="AQ542" i="2"/>
  <c r="AR542" i="2"/>
  <c r="AK543" i="2"/>
  <c r="AL543" i="2"/>
  <c r="AM543" i="2"/>
  <c r="AN543" i="2"/>
  <c r="AO543" i="2"/>
  <c r="AP543" i="2"/>
  <c r="AQ543" i="2"/>
  <c r="AR543" i="2"/>
  <c r="AK544" i="2"/>
  <c r="AL544" i="2"/>
  <c r="AM544" i="2"/>
  <c r="AN544" i="2"/>
  <c r="AO544" i="2"/>
  <c r="AP544" i="2"/>
  <c r="AQ544" i="2"/>
  <c r="AR544" i="2"/>
  <c r="AK545" i="2"/>
  <c r="AL545" i="2"/>
  <c r="AM545" i="2"/>
  <c r="AN545" i="2"/>
  <c r="AO545" i="2"/>
  <c r="AP545" i="2"/>
  <c r="AQ545" i="2"/>
  <c r="AR545" i="2"/>
  <c r="AK546" i="2"/>
  <c r="AL546" i="2"/>
  <c r="AM546" i="2"/>
  <c r="AN546" i="2"/>
  <c r="AO546" i="2"/>
  <c r="AP546" i="2"/>
  <c r="AQ546" i="2"/>
  <c r="AR546" i="2"/>
  <c r="AK547" i="2"/>
  <c r="AL547" i="2"/>
  <c r="AM547" i="2"/>
  <c r="AN547" i="2"/>
  <c r="AO547" i="2"/>
  <c r="AP547" i="2"/>
  <c r="AQ547" i="2"/>
  <c r="AR547" i="2"/>
  <c r="AK548" i="2"/>
  <c r="AL548" i="2"/>
  <c r="AM548" i="2"/>
  <c r="AN548" i="2"/>
  <c r="AO548" i="2"/>
  <c r="AP548" i="2"/>
  <c r="AQ548" i="2"/>
  <c r="AR548" i="2"/>
  <c r="AK549" i="2"/>
  <c r="AL549" i="2"/>
  <c r="AM549" i="2"/>
  <c r="AN549" i="2"/>
  <c r="AO549" i="2"/>
  <c r="AP549" i="2"/>
  <c r="AQ549" i="2"/>
  <c r="AR549" i="2"/>
  <c r="AK550" i="2"/>
  <c r="AL550" i="2"/>
  <c r="AM550" i="2"/>
  <c r="AN550" i="2"/>
  <c r="AO550" i="2"/>
  <c r="AP550" i="2"/>
  <c r="AQ550" i="2"/>
  <c r="AR550" i="2"/>
  <c r="AK551" i="2"/>
  <c r="AL551" i="2"/>
  <c r="AM551" i="2"/>
  <c r="AN551" i="2"/>
  <c r="AO551" i="2"/>
  <c r="AP551" i="2"/>
  <c r="AQ551" i="2"/>
  <c r="AR551" i="2"/>
  <c r="AK552" i="2"/>
  <c r="AL552" i="2"/>
  <c r="AM552" i="2"/>
  <c r="AN552" i="2"/>
  <c r="AO552" i="2"/>
  <c r="AP552" i="2"/>
  <c r="AQ552" i="2"/>
  <c r="AR552" i="2"/>
  <c r="AK553" i="2"/>
  <c r="AL553" i="2"/>
  <c r="AM553" i="2"/>
  <c r="AN553" i="2"/>
  <c r="AO553" i="2"/>
  <c r="AP553" i="2"/>
  <c r="AQ553" i="2"/>
  <c r="AR553" i="2"/>
  <c r="AK554" i="2"/>
  <c r="AL554" i="2"/>
  <c r="AM554" i="2"/>
  <c r="AN554" i="2"/>
  <c r="AO554" i="2"/>
  <c r="AP554" i="2"/>
  <c r="AQ554" i="2"/>
  <c r="AR554" i="2"/>
  <c r="AK555" i="2"/>
  <c r="AL555" i="2"/>
  <c r="AM555" i="2"/>
  <c r="AN555" i="2"/>
  <c r="AO555" i="2"/>
  <c r="AP555" i="2"/>
  <c r="AQ555" i="2"/>
  <c r="AR555" i="2"/>
  <c r="AK556" i="2"/>
  <c r="AL556" i="2"/>
  <c r="AM556" i="2"/>
  <c r="AN556" i="2"/>
  <c r="AO556" i="2"/>
  <c r="AP556" i="2"/>
  <c r="AQ556" i="2"/>
  <c r="AR556" i="2"/>
  <c r="AK557" i="2"/>
  <c r="AL557" i="2"/>
  <c r="AM557" i="2"/>
  <c r="AN557" i="2"/>
  <c r="AO557" i="2"/>
  <c r="AP557" i="2"/>
  <c r="AQ557" i="2"/>
  <c r="AR557" i="2"/>
  <c r="AK558" i="2"/>
  <c r="AL558" i="2"/>
  <c r="AM558" i="2"/>
  <c r="AN558" i="2"/>
  <c r="AO558" i="2"/>
  <c r="AP558" i="2"/>
  <c r="AQ558" i="2"/>
  <c r="AR558" i="2"/>
  <c r="AK559" i="2"/>
  <c r="AL559" i="2"/>
  <c r="AM559" i="2"/>
  <c r="AN559" i="2"/>
  <c r="AO559" i="2"/>
  <c r="AP559" i="2"/>
  <c r="AQ559" i="2"/>
  <c r="AR559" i="2"/>
  <c r="AK560" i="2"/>
  <c r="AL560" i="2"/>
  <c r="AM560" i="2"/>
  <c r="AN560" i="2"/>
  <c r="AO560" i="2"/>
  <c r="AP560" i="2"/>
  <c r="AQ560" i="2"/>
  <c r="AR560" i="2"/>
  <c r="AK561" i="2"/>
  <c r="AL561" i="2"/>
  <c r="AM561" i="2"/>
  <c r="AN561" i="2"/>
  <c r="AO561" i="2"/>
  <c r="AP561" i="2"/>
  <c r="AQ561" i="2"/>
  <c r="AR561" i="2"/>
  <c r="AK562" i="2"/>
  <c r="AL562" i="2"/>
  <c r="AM562" i="2"/>
  <c r="AN562" i="2"/>
  <c r="AO562" i="2"/>
  <c r="AP562" i="2"/>
  <c r="AQ562" i="2"/>
  <c r="AR562" i="2"/>
  <c r="AK563" i="2"/>
  <c r="AL563" i="2"/>
  <c r="AM563" i="2"/>
  <c r="AN563" i="2"/>
  <c r="AO563" i="2"/>
  <c r="AP563" i="2"/>
  <c r="AQ563" i="2"/>
  <c r="AR563" i="2"/>
  <c r="AK564" i="2"/>
  <c r="AL564" i="2"/>
  <c r="AM564" i="2"/>
  <c r="AN564" i="2"/>
  <c r="AO564" i="2"/>
  <c r="AP564" i="2"/>
  <c r="AQ564" i="2"/>
  <c r="AR564" i="2"/>
  <c r="AK565" i="2"/>
  <c r="AL565" i="2"/>
  <c r="AM565" i="2"/>
  <c r="AN565" i="2"/>
  <c r="AO565" i="2"/>
  <c r="AP565" i="2"/>
  <c r="AQ565" i="2"/>
  <c r="AR565" i="2"/>
  <c r="AK566" i="2"/>
  <c r="AL566" i="2"/>
  <c r="AM566" i="2"/>
  <c r="AN566" i="2"/>
  <c r="AO566" i="2"/>
  <c r="AP566" i="2"/>
  <c r="AQ566" i="2"/>
  <c r="AR566" i="2"/>
  <c r="AK567" i="2"/>
  <c r="AL567" i="2"/>
  <c r="AM567" i="2"/>
  <c r="AN567" i="2"/>
  <c r="AO567" i="2"/>
  <c r="AP567" i="2"/>
  <c r="AQ567" i="2"/>
  <c r="AR567" i="2"/>
  <c r="AK568" i="2"/>
  <c r="AL568" i="2"/>
  <c r="AM568" i="2"/>
  <c r="AN568" i="2"/>
  <c r="AO568" i="2"/>
  <c r="AP568" i="2"/>
  <c r="AQ568" i="2"/>
  <c r="AR568" i="2"/>
  <c r="AK569" i="2"/>
  <c r="AL569" i="2"/>
  <c r="AM569" i="2"/>
  <c r="AN569" i="2"/>
  <c r="AO569" i="2"/>
  <c r="AP569" i="2"/>
  <c r="AQ569" i="2"/>
  <c r="AR569" i="2"/>
  <c r="AK570" i="2"/>
  <c r="AL570" i="2"/>
  <c r="AM570" i="2"/>
  <c r="AN570" i="2"/>
  <c r="AO570" i="2"/>
  <c r="AP570" i="2"/>
  <c r="AQ570" i="2"/>
  <c r="AR570" i="2"/>
  <c r="AK571" i="2"/>
  <c r="AL571" i="2"/>
  <c r="AM571" i="2"/>
  <c r="AN571" i="2"/>
  <c r="AO571" i="2"/>
  <c r="AP571" i="2"/>
  <c r="AQ571" i="2"/>
  <c r="AR571" i="2"/>
  <c r="AK572" i="2"/>
  <c r="AL572" i="2"/>
  <c r="AM572" i="2"/>
  <c r="AN572" i="2"/>
  <c r="AO572" i="2"/>
  <c r="AP572" i="2"/>
  <c r="AQ572" i="2"/>
  <c r="AR572" i="2"/>
  <c r="AK573" i="2"/>
  <c r="AL573" i="2"/>
  <c r="AM573" i="2"/>
  <c r="AN573" i="2"/>
  <c r="AO573" i="2"/>
  <c r="AP573" i="2"/>
  <c r="AQ573" i="2"/>
  <c r="AR573" i="2"/>
  <c r="AK574" i="2"/>
  <c r="AL574" i="2"/>
  <c r="AM574" i="2"/>
  <c r="AN574" i="2"/>
  <c r="AO574" i="2"/>
  <c r="AP574" i="2"/>
  <c r="AQ574" i="2"/>
  <c r="AR574" i="2"/>
  <c r="AK575" i="2"/>
  <c r="AL575" i="2"/>
  <c r="AM575" i="2"/>
  <c r="AN575" i="2"/>
  <c r="AO575" i="2"/>
  <c r="AP575" i="2"/>
  <c r="AQ575" i="2"/>
  <c r="AR575" i="2"/>
  <c r="AK576" i="2"/>
  <c r="AL576" i="2"/>
  <c r="AM576" i="2"/>
  <c r="AN576" i="2"/>
  <c r="AO576" i="2"/>
  <c r="AP576" i="2"/>
  <c r="AQ576" i="2"/>
  <c r="AR576" i="2"/>
  <c r="AK577" i="2"/>
  <c r="AL577" i="2"/>
  <c r="AM577" i="2"/>
  <c r="AN577" i="2"/>
  <c r="AO577" i="2"/>
  <c r="AP577" i="2"/>
  <c r="AQ577" i="2"/>
  <c r="AR577" i="2"/>
  <c r="AK578" i="2"/>
  <c r="AL578" i="2"/>
  <c r="AM578" i="2"/>
  <c r="AN578" i="2"/>
  <c r="AO578" i="2"/>
  <c r="AP578" i="2"/>
  <c r="AQ578" i="2"/>
  <c r="AR578" i="2"/>
  <c r="AK579" i="2"/>
  <c r="AL579" i="2"/>
  <c r="AM579" i="2"/>
  <c r="AN579" i="2"/>
  <c r="AO579" i="2"/>
  <c r="AP579" i="2"/>
  <c r="AQ579" i="2"/>
  <c r="AR579" i="2"/>
  <c r="AK580" i="2"/>
  <c r="AL580" i="2"/>
  <c r="AM580" i="2"/>
  <c r="AN580" i="2"/>
  <c r="AO580" i="2"/>
  <c r="AP580" i="2"/>
  <c r="AQ580" i="2"/>
  <c r="AR580" i="2"/>
  <c r="AK581" i="2"/>
  <c r="AL581" i="2"/>
  <c r="AM581" i="2"/>
  <c r="AN581" i="2"/>
  <c r="AO581" i="2"/>
  <c r="AP581" i="2"/>
  <c r="AQ581" i="2"/>
  <c r="AR581" i="2"/>
  <c r="AK582" i="2"/>
  <c r="AL582" i="2"/>
  <c r="AM582" i="2"/>
  <c r="AN582" i="2"/>
  <c r="AO582" i="2"/>
  <c r="AP582" i="2"/>
  <c r="AQ582" i="2"/>
  <c r="AR582" i="2"/>
  <c r="AK583" i="2"/>
  <c r="AL583" i="2"/>
  <c r="AM583" i="2"/>
  <c r="AN583" i="2"/>
  <c r="AO583" i="2"/>
  <c r="AP583" i="2"/>
  <c r="AQ583" i="2"/>
  <c r="AR583" i="2"/>
  <c r="AK584" i="2"/>
  <c r="AL584" i="2"/>
  <c r="AM584" i="2"/>
  <c r="AN584" i="2"/>
  <c r="AO584" i="2"/>
  <c r="AP584" i="2"/>
  <c r="AQ584" i="2"/>
  <c r="AR584" i="2"/>
  <c r="AK585" i="2"/>
  <c r="AL585" i="2"/>
  <c r="AM585" i="2"/>
  <c r="AN585" i="2"/>
  <c r="AO585" i="2"/>
  <c r="AP585" i="2"/>
  <c r="AQ585" i="2"/>
  <c r="AR585" i="2"/>
  <c r="AK586" i="2"/>
  <c r="AL586" i="2"/>
  <c r="AM586" i="2"/>
  <c r="AN586" i="2"/>
  <c r="AO586" i="2"/>
  <c r="AP586" i="2"/>
  <c r="AQ586" i="2"/>
  <c r="AR586" i="2"/>
  <c r="AK587" i="2"/>
  <c r="AL587" i="2"/>
  <c r="AM587" i="2"/>
  <c r="AN587" i="2"/>
  <c r="AO587" i="2"/>
  <c r="AP587" i="2"/>
  <c r="AQ587" i="2"/>
  <c r="AR587" i="2"/>
  <c r="AK588" i="2"/>
  <c r="AL588" i="2"/>
  <c r="AM588" i="2"/>
  <c r="AN588" i="2"/>
  <c r="AO588" i="2"/>
  <c r="AP588" i="2"/>
  <c r="AQ588" i="2"/>
  <c r="AR588" i="2"/>
  <c r="AK589" i="2"/>
  <c r="AL589" i="2"/>
  <c r="AM589" i="2"/>
  <c r="AN589" i="2"/>
  <c r="AO589" i="2"/>
  <c r="AP589" i="2"/>
  <c r="AQ589" i="2"/>
  <c r="AR589" i="2"/>
  <c r="AK590" i="2"/>
  <c r="AL590" i="2"/>
  <c r="AM590" i="2"/>
  <c r="AN590" i="2"/>
  <c r="AO590" i="2"/>
  <c r="AP590" i="2"/>
  <c r="AQ590" i="2"/>
  <c r="AR590" i="2"/>
  <c r="AK591" i="2"/>
  <c r="AL591" i="2"/>
  <c r="AM591" i="2"/>
  <c r="AN591" i="2"/>
  <c r="AO591" i="2"/>
  <c r="AP591" i="2"/>
  <c r="AQ591" i="2"/>
  <c r="AR591" i="2"/>
  <c r="AK592" i="2"/>
  <c r="AL592" i="2"/>
  <c r="AM592" i="2"/>
  <c r="AN592" i="2"/>
  <c r="AO592" i="2"/>
  <c r="AP592" i="2"/>
  <c r="AQ592" i="2"/>
  <c r="AR592" i="2"/>
  <c r="AK593" i="2"/>
  <c r="AL593" i="2"/>
  <c r="AM593" i="2"/>
  <c r="AN593" i="2"/>
  <c r="AO593" i="2"/>
  <c r="AP593" i="2"/>
  <c r="AQ593" i="2"/>
  <c r="AR593" i="2"/>
  <c r="AK594" i="2"/>
  <c r="AL594" i="2"/>
  <c r="AM594" i="2"/>
  <c r="AN594" i="2"/>
  <c r="AO594" i="2"/>
  <c r="AP594" i="2"/>
  <c r="AQ594" i="2"/>
  <c r="AR594" i="2"/>
  <c r="AK595" i="2"/>
  <c r="AL595" i="2"/>
  <c r="AM595" i="2"/>
  <c r="AN595" i="2"/>
  <c r="AO595" i="2"/>
  <c r="AP595" i="2"/>
  <c r="AQ595" i="2"/>
  <c r="AR595" i="2"/>
  <c r="AK596" i="2"/>
  <c r="AL596" i="2"/>
  <c r="AM596" i="2"/>
  <c r="AN596" i="2"/>
  <c r="AO596" i="2"/>
  <c r="AP596" i="2"/>
  <c r="AQ596" i="2"/>
  <c r="AR596" i="2"/>
  <c r="AK597" i="2"/>
  <c r="AL597" i="2"/>
  <c r="AM597" i="2"/>
  <c r="AN597" i="2"/>
  <c r="AO597" i="2"/>
  <c r="AP597" i="2"/>
  <c r="AQ597" i="2"/>
  <c r="AR597" i="2"/>
  <c r="AK598" i="2"/>
  <c r="AL598" i="2"/>
  <c r="AM598" i="2"/>
  <c r="AN598" i="2"/>
  <c r="AO598" i="2"/>
  <c r="AP598" i="2"/>
  <c r="AQ598" i="2"/>
  <c r="AR598" i="2"/>
  <c r="AK599" i="2"/>
  <c r="AL599" i="2"/>
  <c r="AM599" i="2"/>
  <c r="AN599" i="2"/>
  <c r="AO599" i="2"/>
  <c r="AP599" i="2"/>
  <c r="AQ599" i="2"/>
  <c r="AR599" i="2"/>
  <c r="AK600" i="2"/>
  <c r="AL600" i="2"/>
  <c r="AM600" i="2"/>
  <c r="AN600" i="2"/>
  <c r="AO600" i="2"/>
  <c r="AP600" i="2"/>
  <c r="AQ600" i="2"/>
  <c r="AR600" i="2"/>
  <c r="AK601" i="2"/>
  <c r="AL601" i="2"/>
  <c r="AM601" i="2"/>
  <c r="AN601" i="2"/>
  <c r="AO601" i="2"/>
  <c r="AP601" i="2"/>
  <c r="AQ601" i="2"/>
  <c r="AR601" i="2"/>
  <c r="AK602" i="2"/>
  <c r="AL602" i="2"/>
  <c r="AM602" i="2"/>
  <c r="AN602" i="2"/>
  <c r="AO602" i="2"/>
  <c r="AP602" i="2"/>
  <c r="AQ602" i="2"/>
  <c r="AR602" i="2"/>
  <c r="AK603" i="2"/>
  <c r="AL603" i="2"/>
  <c r="AM603" i="2"/>
  <c r="AN603" i="2"/>
  <c r="AO603" i="2"/>
  <c r="AP603" i="2"/>
  <c r="AQ603" i="2"/>
  <c r="AR603" i="2"/>
  <c r="AK604" i="2"/>
  <c r="AL604" i="2"/>
  <c r="AM604" i="2"/>
  <c r="AN604" i="2"/>
  <c r="AO604" i="2"/>
  <c r="AP604" i="2"/>
  <c r="AQ604" i="2"/>
  <c r="AR604" i="2"/>
  <c r="AK605" i="2"/>
  <c r="AL605" i="2"/>
  <c r="AM605" i="2"/>
  <c r="AN605" i="2"/>
  <c r="AO605" i="2"/>
  <c r="AP605" i="2"/>
  <c r="AQ605" i="2"/>
  <c r="AR605" i="2"/>
  <c r="AK606" i="2"/>
  <c r="AL606" i="2"/>
  <c r="AM606" i="2"/>
  <c r="AN606" i="2"/>
  <c r="AO606" i="2"/>
  <c r="AP606" i="2"/>
  <c r="AQ606" i="2"/>
  <c r="AR606" i="2"/>
  <c r="AK607" i="2"/>
  <c r="AL607" i="2"/>
  <c r="AM607" i="2"/>
  <c r="AN607" i="2"/>
  <c r="AO607" i="2"/>
  <c r="AP607" i="2"/>
  <c r="AQ607" i="2"/>
  <c r="AR607" i="2"/>
  <c r="AK608" i="2"/>
  <c r="AL608" i="2"/>
  <c r="AM608" i="2"/>
  <c r="AN608" i="2"/>
  <c r="AO608" i="2"/>
  <c r="AP608" i="2"/>
  <c r="AQ608" i="2"/>
  <c r="AR608" i="2"/>
  <c r="AK609" i="2"/>
  <c r="AL609" i="2"/>
  <c r="AM609" i="2"/>
  <c r="AN609" i="2"/>
  <c r="AO609" i="2"/>
  <c r="AP609" i="2"/>
  <c r="AQ609" i="2"/>
  <c r="AR609" i="2"/>
  <c r="AK610" i="2"/>
  <c r="AL610" i="2"/>
  <c r="AM610" i="2"/>
  <c r="AN610" i="2"/>
  <c r="AO610" i="2"/>
  <c r="AP610" i="2"/>
  <c r="AQ610" i="2"/>
  <c r="AR610" i="2"/>
  <c r="AK611" i="2"/>
  <c r="AL611" i="2"/>
  <c r="AM611" i="2"/>
  <c r="AN611" i="2"/>
  <c r="AO611" i="2"/>
  <c r="AP611" i="2"/>
  <c r="AQ611" i="2"/>
  <c r="AR611" i="2"/>
  <c r="AK612" i="2"/>
  <c r="AL612" i="2"/>
  <c r="AM612" i="2"/>
  <c r="AN612" i="2"/>
  <c r="AO612" i="2"/>
  <c r="AP612" i="2"/>
  <c r="AQ612" i="2"/>
  <c r="AR612" i="2"/>
  <c r="AK613" i="2"/>
  <c r="AL613" i="2"/>
  <c r="AM613" i="2"/>
  <c r="AN613" i="2"/>
  <c r="AO613" i="2"/>
  <c r="AP613" i="2"/>
  <c r="AQ613" i="2"/>
  <c r="AR613" i="2"/>
  <c r="AK614" i="2"/>
  <c r="AL614" i="2"/>
  <c r="AM614" i="2"/>
  <c r="AN614" i="2"/>
  <c r="AO614" i="2"/>
  <c r="AP614" i="2"/>
  <c r="AQ614" i="2"/>
  <c r="AR614" i="2"/>
  <c r="AK615" i="2"/>
  <c r="AL615" i="2"/>
  <c r="AM615" i="2"/>
  <c r="AN615" i="2"/>
  <c r="AO615" i="2"/>
  <c r="AP615" i="2"/>
  <c r="AQ615" i="2"/>
  <c r="AR615" i="2"/>
  <c r="AK616" i="2"/>
  <c r="AL616" i="2"/>
  <c r="AM616" i="2"/>
  <c r="AN616" i="2"/>
  <c r="AO616" i="2"/>
  <c r="AP616" i="2"/>
  <c r="AQ616" i="2"/>
  <c r="AR616" i="2"/>
  <c r="AK617" i="2"/>
  <c r="AL617" i="2"/>
  <c r="AM617" i="2"/>
  <c r="AN617" i="2"/>
  <c r="AO617" i="2"/>
  <c r="AP617" i="2"/>
  <c r="AQ617" i="2"/>
  <c r="AR617" i="2"/>
  <c r="AK618" i="2"/>
  <c r="AL618" i="2"/>
  <c r="AM618" i="2"/>
  <c r="AN618" i="2"/>
  <c r="AO618" i="2"/>
  <c r="AP618" i="2"/>
  <c r="AQ618" i="2"/>
  <c r="AR618" i="2"/>
  <c r="AK619" i="2"/>
  <c r="AL619" i="2"/>
  <c r="AM619" i="2"/>
  <c r="AN619" i="2"/>
  <c r="AO619" i="2"/>
  <c r="AP619" i="2"/>
  <c r="AQ619" i="2"/>
  <c r="AR619" i="2"/>
  <c r="AK620" i="2"/>
  <c r="AL620" i="2"/>
  <c r="AM620" i="2"/>
  <c r="AN620" i="2"/>
  <c r="AO620" i="2"/>
  <c r="AP620" i="2"/>
  <c r="AQ620" i="2"/>
  <c r="AR620" i="2"/>
  <c r="AK621" i="2"/>
  <c r="AL621" i="2"/>
  <c r="AM621" i="2"/>
  <c r="AN621" i="2"/>
  <c r="AO621" i="2"/>
  <c r="AP621" i="2"/>
  <c r="AQ621" i="2"/>
  <c r="AR621" i="2"/>
  <c r="AK622" i="2"/>
  <c r="AL622" i="2"/>
  <c r="AM622" i="2"/>
  <c r="AN622" i="2"/>
  <c r="AO622" i="2"/>
  <c r="AP622" i="2"/>
  <c r="AQ622" i="2"/>
  <c r="AR622" i="2"/>
  <c r="AK623" i="2"/>
  <c r="AL623" i="2"/>
  <c r="AM623" i="2"/>
  <c r="AN623" i="2"/>
  <c r="AO623" i="2"/>
  <c r="AP623" i="2"/>
  <c r="AQ623" i="2"/>
  <c r="AR623" i="2"/>
  <c r="AK624" i="2"/>
  <c r="AL624" i="2"/>
  <c r="AM624" i="2"/>
  <c r="AN624" i="2"/>
  <c r="AO624" i="2"/>
  <c r="AP624" i="2"/>
  <c r="AQ624" i="2"/>
  <c r="AR624" i="2"/>
  <c r="AK625" i="2"/>
  <c r="AL625" i="2"/>
  <c r="AM625" i="2"/>
  <c r="AN625" i="2"/>
  <c r="AO625" i="2"/>
  <c r="AP625" i="2"/>
  <c r="AQ625" i="2"/>
  <c r="AR625" i="2"/>
  <c r="AK626" i="2"/>
  <c r="AL626" i="2"/>
  <c r="AM626" i="2"/>
  <c r="AN626" i="2"/>
  <c r="AO626" i="2"/>
  <c r="AP626" i="2"/>
  <c r="AQ626" i="2"/>
  <c r="AR626" i="2"/>
  <c r="AK627" i="2"/>
  <c r="AL627" i="2"/>
  <c r="AM627" i="2"/>
  <c r="AN627" i="2"/>
  <c r="AO627" i="2"/>
  <c r="AP627" i="2"/>
  <c r="AQ627" i="2"/>
  <c r="AR627" i="2"/>
  <c r="AK628" i="2"/>
  <c r="AL628" i="2"/>
  <c r="AM628" i="2"/>
  <c r="AN628" i="2"/>
  <c r="AO628" i="2"/>
  <c r="AP628" i="2"/>
  <c r="AQ628" i="2"/>
  <c r="AR628" i="2"/>
  <c r="AK629" i="2"/>
  <c r="AL629" i="2"/>
  <c r="AM629" i="2"/>
  <c r="AN629" i="2"/>
  <c r="AO629" i="2"/>
  <c r="AP629" i="2"/>
  <c r="AQ629" i="2"/>
  <c r="AR629" i="2"/>
  <c r="AK630" i="2"/>
  <c r="AL630" i="2"/>
  <c r="AM630" i="2"/>
  <c r="AN630" i="2"/>
  <c r="AO630" i="2"/>
  <c r="AP630" i="2"/>
  <c r="AQ630" i="2"/>
  <c r="AR630" i="2"/>
  <c r="AK631" i="2"/>
  <c r="AL631" i="2"/>
  <c r="AM631" i="2"/>
  <c r="AN631" i="2"/>
  <c r="AO631" i="2"/>
  <c r="AP631" i="2"/>
  <c r="AQ631" i="2"/>
  <c r="AR631" i="2"/>
  <c r="AK632" i="2"/>
  <c r="AL632" i="2"/>
  <c r="AM632" i="2"/>
  <c r="AN632" i="2"/>
  <c r="AO632" i="2"/>
  <c r="AP632" i="2"/>
  <c r="AQ632" i="2"/>
  <c r="AR632" i="2"/>
  <c r="AK633" i="2"/>
  <c r="AL633" i="2"/>
  <c r="AM633" i="2"/>
  <c r="AN633" i="2"/>
  <c r="AO633" i="2"/>
  <c r="AP633" i="2"/>
  <c r="AQ633" i="2"/>
  <c r="AR633" i="2"/>
  <c r="AK634" i="2"/>
  <c r="AL634" i="2"/>
  <c r="AM634" i="2"/>
  <c r="AN634" i="2"/>
  <c r="AO634" i="2"/>
  <c r="AP634" i="2"/>
  <c r="AQ634" i="2"/>
  <c r="AR634" i="2"/>
  <c r="AK635" i="2"/>
  <c r="AL635" i="2"/>
  <c r="AM635" i="2"/>
  <c r="AN635" i="2"/>
  <c r="AO635" i="2"/>
  <c r="AP635" i="2"/>
  <c r="AQ635" i="2"/>
  <c r="AR635" i="2"/>
  <c r="AK636" i="2"/>
  <c r="AL636" i="2"/>
  <c r="AM636" i="2"/>
  <c r="AN636" i="2"/>
  <c r="AO636" i="2"/>
  <c r="AP636" i="2"/>
  <c r="AQ636" i="2"/>
  <c r="AR636" i="2"/>
  <c r="AK637" i="2"/>
  <c r="AL637" i="2"/>
  <c r="AM637" i="2"/>
  <c r="AN637" i="2"/>
  <c r="AO637" i="2"/>
  <c r="AP637" i="2"/>
  <c r="AQ637" i="2"/>
  <c r="AR637" i="2"/>
  <c r="AK638" i="2"/>
  <c r="AL638" i="2"/>
  <c r="AM638" i="2"/>
  <c r="AN638" i="2"/>
  <c r="AO638" i="2"/>
  <c r="AP638" i="2"/>
  <c r="AQ638" i="2"/>
  <c r="AR638" i="2"/>
  <c r="AK639" i="2"/>
  <c r="AL639" i="2"/>
  <c r="AM639" i="2"/>
  <c r="AN639" i="2"/>
  <c r="AO639" i="2"/>
  <c r="AP639" i="2"/>
  <c r="AQ639" i="2"/>
  <c r="AR639" i="2"/>
  <c r="AK640" i="2"/>
  <c r="AL640" i="2"/>
  <c r="AM640" i="2"/>
  <c r="AN640" i="2"/>
  <c r="AO640" i="2"/>
  <c r="AP640" i="2"/>
  <c r="AQ640" i="2"/>
  <c r="AR640" i="2"/>
  <c r="AK641" i="2"/>
  <c r="AL641" i="2"/>
  <c r="AM641" i="2"/>
  <c r="AN641" i="2"/>
  <c r="AO641" i="2"/>
  <c r="AP641" i="2"/>
  <c r="AQ641" i="2"/>
  <c r="AR641" i="2"/>
  <c r="AK642" i="2"/>
  <c r="AL642" i="2"/>
  <c r="AM642" i="2"/>
  <c r="AN642" i="2"/>
  <c r="AO642" i="2"/>
  <c r="AP642" i="2"/>
  <c r="AQ642" i="2"/>
  <c r="AR642" i="2"/>
  <c r="AK643" i="2"/>
  <c r="AL643" i="2"/>
  <c r="AM643" i="2"/>
  <c r="AN643" i="2"/>
  <c r="AO643" i="2"/>
  <c r="AP643" i="2"/>
  <c r="AQ643" i="2"/>
  <c r="AR643" i="2"/>
  <c r="AK644" i="2"/>
  <c r="AL644" i="2"/>
  <c r="AM644" i="2"/>
  <c r="AN644" i="2"/>
  <c r="AO644" i="2"/>
  <c r="AP644" i="2"/>
  <c r="AQ644" i="2"/>
  <c r="AR644" i="2"/>
  <c r="AK645" i="2"/>
  <c r="AL645" i="2"/>
  <c r="AM645" i="2"/>
  <c r="AN645" i="2"/>
  <c r="AO645" i="2"/>
  <c r="AP645" i="2"/>
  <c r="AQ645" i="2"/>
  <c r="AR645" i="2"/>
  <c r="AK646" i="2"/>
  <c r="AL646" i="2"/>
  <c r="AM646" i="2"/>
  <c r="AN646" i="2"/>
  <c r="AO646" i="2"/>
  <c r="AP646" i="2"/>
  <c r="AQ646" i="2"/>
  <c r="AR646" i="2"/>
  <c r="AK647" i="2"/>
  <c r="AL647" i="2"/>
  <c r="AM647" i="2"/>
  <c r="AN647" i="2"/>
  <c r="AO647" i="2"/>
  <c r="AP647" i="2"/>
  <c r="AQ647" i="2"/>
  <c r="AR647" i="2"/>
  <c r="AK648" i="2"/>
  <c r="AL648" i="2"/>
  <c r="AM648" i="2"/>
  <c r="AN648" i="2"/>
  <c r="AO648" i="2"/>
  <c r="AP648" i="2"/>
  <c r="AQ648" i="2"/>
  <c r="AR648" i="2"/>
  <c r="AK649" i="2"/>
  <c r="AL649" i="2"/>
  <c r="AM649" i="2"/>
  <c r="AN649" i="2"/>
  <c r="AO649" i="2"/>
  <c r="AP649" i="2"/>
  <c r="AQ649" i="2"/>
  <c r="AR649" i="2"/>
  <c r="AK650" i="2"/>
  <c r="AL650" i="2"/>
  <c r="AM650" i="2"/>
  <c r="AN650" i="2"/>
  <c r="AO650" i="2"/>
  <c r="AP650" i="2"/>
  <c r="AQ650" i="2"/>
  <c r="AR650" i="2"/>
  <c r="AK651" i="2"/>
  <c r="AL651" i="2"/>
  <c r="AM651" i="2"/>
  <c r="AN651" i="2"/>
  <c r="AO651" i="2"/>
  <c r="AP651" i="2"/>
  <c r="AQ651" i="2"/>
  <c r="AR651" i="2"/>
  <c r="AK652" i="2"/>
  <c r="AL652" i="2"/>
  <c r="AM652" i="2"/>
  <c r="AN652" i="2"/>
  <c r="AO652" i="2"/>
  <c r="AP652" i="2"/>
  <c r="AQ652" i="2"/>
  <c r="AR652" i="2"/>
  <c r="AK653" i="2"/>
  <c r="AL653" i="2"/>
  <c r="AM653" i="2"/>
  <c r="AN653" i="2"/>
  <c r="AO653" i="2"/>
  <c r="AP653" i="2"/>
  <c r="AQ653" i="2"/>
  <c r="AR653" i="2"/>
  <c r="AK654" i="2"/>
  <c r="AL654" i="2"/>
  <c r="AM654" i="2"/>
  <c r="AN654" i="2"/>
  <c r="AO654" i="2"/>
  <c r="AP654" i="2"/>
  <c r="AQ654" i="2"/>
  <c r="AR654" i="2"/>
  <c r="AK655" i="2"/>
  <c r="AL655" i="2"/>
  <c r="AM655" i="2"/>
  <c r="AN655" i="2"/>
  <c r="AO655" i="2"/>
  <c r="AP655" i="2"/>
  <c r="AQ655" i="2"/>
  <c r="AR655" i="2"/>
  <c r="AK656" i="2"/>
  <c r="AL656" i="2"/>
  <c r="AM656" i="2"/>
  <c r="AN656" i="2"/>
  <c r="AO656" i="2"/>
  <c r="AP656" i="2"/>
  <c r="AQ656" i="2"/>
  <c r="AR656" i="2"/>
  <c r="AK657" i="2"/>
  <c r="AL657" i="2"/>
  <c r="AM657" i="2"/>
  <c r="AN657" i="2"/>
  <c r="AO657" i="2"/>
  <c r="AP657" i="2"/>
  <c r="AQ657" i="2"/>
  <c r="AR657" i="2"/>
  <c r="AK658" i="2"/>
  <c r="AL658" i="2"/>
  <c r="AM658" i="2"/>
  <c r="AN658" i="2"/>
  <c r="AO658" i="2"/>
  <c r="AP658" i="2"/>
  <c r="AQ658" i="2"/>
  <c r="AR658" i="2"/>
  <c r="AK659" i="2"/>
  <c r="AL659" i="2"/>
  <c r="AM659" i="2"/>
  <c r="AN659" i="2"/>
  <c r="AO659" i="2"/>
  <c r="AP659" i="2"/>
  <c r="AQ659" i="2"/>
  <c r="AR659" i="2"/>
  <c r="AK660" i="2"/>
  <c r="AL660" i="2"/>
  <c r="AM660" i="2"/>
  <c r="AN660" i="2"/>
  <c r="AO660" i="2"/>
  <c r="AP660" i="2"/>
  <c r="AQ660" i="2"/>
  <c r="AR660" i="2"/>
  <c r="AK661" i="2"/>
  <c r="AL661" i="2"/>
  <c r="AM661" i="2"/>
  <c r="AN661" i="2"/>
  <c r="AO661" i="2"/>
  <c r="AP661" i="2"/>
  <c r="AQ661" i="2"/>
  <c r="AR661" i="2"/>
  <c r="AK662" i="2"/>
  <c r="AL662" i="2"/>
  <c r="AM662" i="2"/>
  <c r="AN662" i="2"/>
  <c r="AO662" i="2"/>
  <c r="AP662" i="2"/>
  <c r="AQ662" i="2"/>
  <c r="AR662" i="2"/>
  <c r="AK663" i="2"/>
  <c r="AL663" i="2"/>
  <c r="AM663" i="2"/>
  <c r="AN663" i="2"/>
  <c r="AO663" i="2"/>
  <c r="AP663" i="2"/>
  <c r="AQ663" i="2"/>
  <c r="AR663" i="2"/>
  <c r="AK664" i="2"/>
  <c r="AL664" i="2"/>
  <c r="AM664" i="2"/>
  <c r="AN664" i="2"/>
  <c r="AO664" i="2"/>
  <c r="AP664" i="2"/>
  <c r="AQ664" i="2"/>
  <c r="AR664" i="2"/>
  <c r="AK665" i="2"/>
  <c r="AL665" i="2"/>
  <c r="AM665" i="2"/>
  <c r="AN665" i="2"/>
  <c r="AO665" i="2"/>
  <c r="AP665" i="2"/>
  <c r="AQ665" i="2"/>
  <c r="AR665" i="2"/>
  <c r="AK666" i="2"/>
  <c r="AL666" i="2"/>
  <c r="AM666" i="2"/>
  <c r="AN666" i="2"/>
  <c r="AO666" i="2"/>
  <c r="AP666" i="2"/>
  <c r="AQ666" i="2"/>
  <c r="AR666" i="2"/>
  <c r="AK667" i="2"/>
  <c r="AL667" i="2"/>
  <c r="AM667" i="2"/>
  <c r="AN667" i="2"/>
  <c r="AO667" i="2"/>
  <c r="AP667" i="2"/>
  <c r="AQ667" i="2"/>
  <c r="AR667" i="2"/>
  <c r="AK668" i="2"/>
  <c r="AL668" i="2"/>
  <c r="AM668" i="2"/>
  <c r="AN668" i="2"/>
  <c r="AO668" i="2"/>
  <c r="AP668" i="2"/>
  <c r="AQ668" i="2"/>
  <c r="AR668" i="2"/>
  <c r="AK669" i="2"/>
  <c r="AL669" i="2"/>
  <c r="AM669" i="2"/>
  <c r="AN669" i="2"/>
  <c r="AO669" i="2"/>
  <c r="AP669" i="2"/>
  <c r="AQ669" i="2"/>
  <c r="AR669" i="2"/>
  <c r="AK670" i="2"/>
  <c r="AL670" i="2"/>
  <c r="AM670" i="2"/>
  <c r="AN670" i="2"/>
  <c r="AO670" i="2"/>
  <c r="AP670" i="2"/>
  <c r="AQ670" i="2"/>
  <c r="AR670" i="2"/>
  <c r="AK671" i="2"/>
  <c r="AL671" i="2"/>
  <c r="AM671" i="2"/>
  <c r="AN671" i="2"/>
  <c r="AO671" i="2"/>
  <c r="AP671" i="2"/>
  <c r="AQ671" i="2"/>
  <c r="AR671" i="2"/>
  <c r="AK672" i="2"/>
  <c r="AL672" i="2"/>
  <c r="AM672" i="2"/>
  <c r="AN672" i="2"/>
  <c r="AO672" i="2"/>
  <c r="AP672" i="2"/>
  <c r="AQ672" i="2"/>
  <c r="AR672" i="2"/>
  <c r="AK673" i="2"/>
  <c r="AL673" i="2"/>
  <c r="AM673" i="2"/>
  <c r="AN673" i="2"/>
  <c r="AO673" i="2"/>
  <c r="AP673" i="2"/>
  <c r="AQ673" i="2"/>
  <c r="AR673" i="2"/>
  <c r="AK674" i="2"/>
  <c r="AL674" i="2"/>
  <c r="AM674" i="2"/>
  <c r="AN674" i="2"/>
  <c r="AO674" i="2"/>
  <c r="AP674" i="2"/>
  <c r="AQ674" i="2"/>
  <c r="AR674" i="2"/>
  <c r="AK675" i="2"/>
  <c r="AL675" i="2"/>
  <c r="AM675" i="2"/>
  <c r="AN675" i="2"/>
  <c r="AO675" i="2"/>
  <c r="AP675" i="2"/>
  <c r="AQ675" i="2"/>
  <c r="AR675" i="2"/>
  <c r="AK676" i="2"/>
  <c r="AL676" i="2"/>
  <c r="AM676" i="2"/>
  <c r="AN676" i="2"/>
  <c r="AO676" i="2"/>
  <c r="AP676" i="2"/>
  <c r="AQ676" i="2"/>
  <c r="AR676" i="2"/>
  <c r="AK677" i="2"/>
  <c r="AL677" i="2"/>
  <c r="AM677" i="2"/>
  <c r="AN677" i="2"/>
  <c r="AO677" i="2"/>
  <c r="AP677" i="2"/>
  <c r="AQ677" i="2"/>
  <c r="AR677" i="2"/>
  <c r="AK678" i="2"/>
  <c r="AL678" i="2"/>
  <c r="AM678" i="2"/>
  <c r="AN678" i="2"/>
  <c r="AO678" i="2"/>
  <c r="AP678" i="2"/>
  <c r="AQ678" i="2"/>
  <c r="AR678" i="2"/>
  <c r="AK679" i="2"/>
  <c r="AL679" i="2"/>
  <c r="AM679" i="2"/>
  <c r="AN679" i="2"/>
  <c r="AO679" i="2"/>
  <c r="AP679" i="2"/>
  <c r="AQ679" i="2"/>
  <c r="AR679" i="2"/>
  <c r="AK680" i="2"/>
  <c r="AL680" i="2"/>
  <c r="AM680" i="2"/>
  <c r="AN680" i="2"/>
  <c r="AO680" i="2"/>
  <c r="AP680" i="2"/>
  <c r="AQ680" i="2"/>
  <c r="AR680" i="2"/>
  <c r="AK681" i="2"/>
  <c r="AL681" i="2"/>
  <c r="AM681" i="2"/>
  <c r="AN681" i="2"/>
  <c r="AO681" i="2"/>
  <c r="AP681" i="2"/>
  <c r="AQ681" i="2"/>
  <c r="AR681" i="2"/>
  <c r="AK682" i="2"/>
  <c r="AL682" i="2"/>
  <c r="AM682" i="2"/>
  <c r="AN682" i="2"/>
  <c r="AO682" i="2"/>
  <c r="AP682" i="2"/>
  <c r="AQ682" i="2"/>
  <c r="AR682" i="2"/>
  <c r="AK683" i="2"/>
  <c r="AL683" i="2"/>
  <c r="AM683" i="2"/>
  <c r="AN683" i="2"/>
  <c r="AO683" i="2"/>
  <c r="AP683" i="2"/>
  <c r="AQ683" i="2"/>
  <c r="AR683" i="2"/>
  <c r="AK684" i="2"/>
  <c r="AL684" i="2"/>
  <c r="AM684" i="2"/>
  <c r="AN684" i="2"/>
  <c r="AO684" i="2"/>
  <c r="AP684" i="2"/>
  <c r="AQ684" i="2"/>
  <c r="AR684" i="2"/>
  <c r="AK685" i="2"/>
  <c r="AL685" i="2"/>
  <c r="AM685" i="2"/>
  <c r="AN685" i="2"/>
  <c r="AO685" i="2"/>
  <c r="AP685" i="2"/>
  <c r="AQ685" i="2"/>
  <c r="AR685" i="2"/>
  <c r="AK686" i="2"/>
  <c r="AL686" i="2"/>
  <c r="AM686" i="2"/>
  <c r="AN686" i="2"/>
  <c r="AO686" i="2"/>
  <c r="AP686" i="2"/>
  <c r="AQ686" i="2"/>
  <c r="AR686" i="2"/>
  <c r="AK687" i="2"/>
  <c r="AL687" i="2"/>
  <c r="AM687" i="2"/>
  <c r="AN687" i="2"/>
  <c r="AO687" i="2"/>
  <c r="AP687" i="2"/>
  <c r="AQ687" i="2"/>
  <c r="AR687" i="2"/>
  <c r="AK688" i="2"/>
  <c r="AL688" i="2"/>
  <c r="AM688" i="2"/>
  <c r="AN688" i="2"/>
  <c r="AO688" i="2"/>
  <c r="AP688" i="2"/>
  <c r="AQ688" i="2"/>
  <c r="AR688" i="2"/>
  <c r="AK689" i="2"/>
  <c r="AL689" i="2"/>
  <c r="AM689" i="2"/>
  <c r="AN689" i="2"/>
  <c r="AO689" i="2"/>
  <c r="AP689" i="2"/>
  <c r="AQ689" i="2"/>
  <c r="AR689" i="2"/>
  <c r="AK690" i="2"/>
  <c r="AL690" i="2"/>
  <c r="AM690" i="2"/>
  <c r="AN690" i="2"/>
  <c r="AO690" i="2"/>
  <c r="AP690" i="2"/>
  <c r="AQ690" i="2"/>
  <c r="AR690" i="2"/>
  <c r="AK691" i="2"/>
  <c r="AL691" i="2"/>
  <c r="AM691" i="2"/>
  <c r="AN691" i="2"/>
  <c r="AO691" i="2"/>
  <c r="AP691" i="2"/>
  <c r="AQ691" i="2"/>
  <c r="AR691" i="2"/>
  <c r="AK692" i="2"/>
  <c r="AL692" i="2"/>
  <c r="AM692" i="2"/>
  <c r="AN692" i="2"/>
  <c r="AO692" i="2"/>
  <c r="AP692" i="2"/>
  <c r="AQ692" i="2"/>
  <c r="AR692" i="2"/>
  <c r="AK693" i="2"/>
  <c r="AL693" i="2"/>
  <c r="AM693" i="2"/>
  <c r="AN693" i="2"/>
  <c r="AO693" i="2"/>
  <c r="AP693" i="2"/>
  <c r="AQ693" i="2"/>
  <c r="AR693" i="2"/>
  <c r="AK694" i="2"/>
  <c r="AL694" i="2"/>
  <c r="AM694" i="2"/>
  <c r="AN694" i="2"/>
  <c r="AO694" i="2"/>
  <c r="AP694" i="2"/>
  <c r="AQ694" i="2"/>
  <c r="AR694" i="2"/>
  <c r="AK695" i="2"/>
  <c r="AL695" i="2"/>
  <c r="AM695" i="2"/>
  <c r="AN695" i="2"/>
  <c r="AO695" i="2"/>
  <c r="AP695" i="2"/>
  <c r="AQ695" i="2"/>
  <c r="AR695" i="2"/>
  <c r="AK696" i="2"/>
  <c r="AL696" i="2"/>
  <c r="AM696" i="2"/>
  <c r="AN696" i="2"/>
  <c r="AO696" i="2"/>
  <c r="AP696" i="2"/>
  <c r="AQ696" i="2"/>
  <c r="AR696" i="2"/>
  <c r="AK697" i="2"/>
  <c r="AL697" i="2"/>
  <c r="AM697" i="2"/>
  <c r="AN697" i="2"/>
  <c r="AO697" i="2"/>
  <c r="AP697" i="2"/>
  <c r="AQ697" i="2"/>
  <c r="AR697" i="2"/>
  <c r="AK698" i="2"/>
  <c r="AL698" i="2"/>
  <c r="AM698" i="2"/>
  <c r="AN698" i="2"/>
  <c r="AO698" i="2"/>
  <c r="AP698" i="2"/>
  <c r="AQ698" i="2"/>
  <c r="AR698" i="2"/>
  <c r="AK699" i="2"/>
  <c r="AL699" i="2"/>
  <c r="AM699" i="2"/>
  <c r="AN699" i="2"/>
  <c r="AO699" i="2"/>
  <c r="AP699" i="2"/>
  <c r="AQ699" i="2"/>
  <c r="AR699" i="2"/>
  <c r="AK700" i="2"/>
  <c r="AL700" i="2"/>
  <c r="AM700" i="2"/>
  <c r="AN700" i="2"/>
  <c r="AO700" i="2"/>
  <c r="AP700" i="2"/>
  <c r="AQ700" i="2"/>
  <c r="AR700" i="2"/>
  <c r="AK701" i="2"/>
  <c r="AL701" i="2"/>
  <c r="AM701" i="2"/>
  <c r="AN701" i="2"/>
  <c r="AO701" i="2"/>
  <c r="AP701" i="2"/>
  <c r="AQ701" i="2"/>
  <c r="AR701" i="2"/>
  <c r="AK702" i="2"/>
  <c r="AL702" i="2"/>
  <c r="AM702" i="2"/>
  <c r="AN702" i="2"/>
  <c r="AO702" i="2"/>
  <c r="AP702" i="2"/>
  <c r="AQ702" i="2"/>
  <c r="AR702" i="2"/>
  <c r="AK703" i="2"/>
  <c r="AL703" i="2"/>
  <c r="AM703" i="2"/>
  <c r="AN703" i="2"/>
  <c r="AO703" i="2"/>
  <c r="AP703" i="2"/>
  <c r="AQ703" i="2"/>
  <c r="AR703" i="2"/>
  <c r="AK704" i="2"/>
  <c r="AL704" i="2"/>
  <c r="AM704" i="2"/>
  <c r="AN704" i="2"/>
  <c r="AO704" i="2"/>
  <c r="AP704" i="2"/>
  <c r="AQ704" i="2"/>
  <c r="AR704" i="2"/>
  <c r="AK705" i="2"/>
  <c r="AL705" i="2"/>
  <c r="AM705" i="2"/>
  <c r="AN705" i="2"/>
  <c r="AO705" i="2"/>
  <c r="AP705" i="2"/>
  <c r="AQ705" i="2"/>
  <c r="AR705" i="2"/>
  <c r="AK706" i="2"/>
  <c r="AL706" i="2"/>
  <c r="AM706" i="2"/>
  <c r="AN706" i="2"/>
  <c r="AO706" i="2"/>
  <c r="AP706" i="2"/>
  <c r="AQ706" i="2"/>
  <c r="AR706" i="2"/>
  <c r="AK707" i="2"/>
  <c r="AL707" i="2"/>
  <c r="AM707" i="2"/>
  <c r="AN707" i="2"/>
  <c r="AO707" i="2"/>
  <c r="AP707" i="2"/>
  <c r="AQ707" i="2"/>
  <c r="AR707" i="2"/>
  <c r="AK708" i="2"/>
  <c r="AL708" i="2"/>
  <c r="AM708" i="2"/>
  <c r="AN708" i="2"/>
  <c r="AO708" i="2"/>
  <c r="AP708" i="2"/>
  <c r="AQ708" i="2"/>
  <c r="AR708" i="2"/>
  <c r="AK709" i="2"/>
  <c r="AL709" i="2"/>
  <c r="AM709" i="2"/>
  <c r="AN709" i="2"/>
  <c r="AO709" i="2"/>
  <c r="AP709" i="2"/>
  <c r="AQ709" i="2"/>
  <c r="AR709" i="2"/>
  <c r="AK710" i="2"/>
  <c r="AL710" i="2"/>
  <c r="AM710" i="2"/>
  <c r="AN710" i="2"/>
  <c r="AO710" i="2"/>
  <c r="AP710" i="2"/>
  <c r="AQ710" i="2"/>
  <c r="AR710" i="2"/>
  <c r="AK711" i="2"/>
  <c r="AL711" i="2"/>
  <c r="AM711" i="2"/>
  <c r="AN711" i="2"/>
  <c r="AO711" i="2"/>
  <c r="AP711" i="2"/>
  <c r="AQ711" i="2"/>
  <c r="AR711" i="2"/>
  <c r="AK712" i="2"/>
  <c r="AL712" i="2"/>
  <c r="AM712" i="2"/>
  <c r="AN712" i="2"/>
  <c r="AO712" i="2"/>
  <c r="AP712" i="2"/>
  <c r="AQ712" i="2"/>
  <c r="AR712" i="2"/>
  <c r="AK713" i="2"/>
  <c r="AL713" i="2"/>
  <c r="AM713" i="2"/>
  <c r="AN713" i="2"/>
  <c r="AO713" i="2"/>
  <c r="AP713" i="2"/>
  <c r="AQ713" i="2"/>
  <c r="AR713" i="2"/>
  <c r="AK714" i="2"/>
  <c r="AL714" i="2"/>
  <c r="AM714" i="2"/>
  <c r="AN714" i="2"/>
  <c r="AO714" i="2"/>
  <c r="AP714" i="2"/>
  <c r="AQ714" i="2"/>
  <c r="AR714" i="2"/>
  <c r="AK715" i="2"/>
  <c r="AL715" i="2"/>
  <c r="AM715" i="2"/>
  <c r="AN715" i="2"/>
  <c r="AO715" i="2"/>
  <c r="AP715" i="2"/>
  <c r="AQ715" i="2"/>
  <c r="AR715" i="2"/>
  <c r="AK716" i="2"/>
  <c r="AL716" i="2"/>
  <c r="AM716" i="2"/>
  <c r="AN716" i="2"/>
  <c r="AO716" i="2"/>
  <c r="AP716" i="2"/>
  <c r="AQ716" i="2"/>
  <c r="AR716" i="2"/>
  <c r="AK717" i="2"/>
  <c r="AL717" i="2"/>
  <c r="AM717" i="2"/>
  <c r="AN717" i="2"/>
  <c r="AO717" i="2"/>
  <c r="AP717" i="2"/>
  <c r="AQ717" i="2"/>
  <c r="AR717" i="2"/>
  <c r="AK718" i="2"/>
  <c r="AL718" i="2"/>
  <c r="AM718" i="2"/>
  <c r="AN718" i="2"/>
  <c r="AO718" i="2"/>
  <c r="AP718" i="2"/>
  <c r="AQ718" i="2"/>
  <c r="AR718" i="2"/>
  <c r="AK719" i="2"/>
  <c r="AL719" i="2"/>
  <c r="AM719" i="2"/>
  <c r="AN719" i="2"/>
  <c r="AO719" i="2"/>
  <c r="AP719" i="2"/>
  <c r="AQ719" i="2"/>
  <c r="AR719" i="2"/>
  <c r="AK720" i="2"/>
  <c r="AL720" i="2"/>
  <c r="AM720" i="2"/>
  <c r="AN720" i="2"/>
  <c r="AO720" i="2"/>
  <c r="AP720" i="2"/>
  <c r="AQ720" i="2"/>
  <c r="AR720" i="2"/>
  <c r="AK721" i="2"/>
  <c r="AL721" i="2"/>
  <c r="AM721" i="2"/>
  <c r="AN721" i="2"/>
  <c r="AO721" i="2"/>
  <c r="AP721" i="2"/>
  <c r="AQ721" i="2"/>
  <c r="AR721" i="2"/>
  <c r="AK722" i="2"/>
  <c r="AL722" i="2"/>
  <c r="AM722" i="2"/>
  <c r="AN722" i="2"/>
  <c r="AO722" i="2"/>
  <c r="AP722" i="2"/>
  <c r="AQ722" i="2"/>
  <c r="AR722" i="2"/>
  <c r="AK723" i="2"/>
  <c r="AL723" i="2"/>
  <c r="AM723" i="2"/>
  <c r="AN723" i="2"/>
  <c r="AO723" i="2"/>
  <c r="AP723" i="2"/>
  <c r="AQ723" i="2"/>
  <c r="AR723" i="2"/>
  <c r="AK724" i="2"/>
  <c r="AL724" i="2"/>
  <c r="AM724" i="2"/>
  <c r="AN724" i="2"/>
  <c r="AO724" i="2"/>
  <c r="AP724" i="2"/>
  <c r="AQ724" i="2"/>
  <c r="AR724" i="2"/>
  <c r="AK725" i="2"/>
  <c r="AL725" i="2"/>
  <c r="AM725" i="2"/>
  <c r="AN725" i="2"/>
  <c r="AO725" i="2"/>
  <c r="AP725" i="2"/>
  <c r="AQ725" i="2"/>
  <c r="AR725" i="2"/>
  <c r="AK726" i="2"/>
  <c r="AL726" i="2"/>
  <c r="AM726" i="2"/>
  <c r="AN726" i="2"/>
  <c r="AO726" i="2"/>
  <c r="AP726" i="2"/>
  <c r="AQ726" i="2"/>
  <c r="AR726" i="2"/>
  <c r="AK727" i="2"/>
  <c r="AL727" i="2"/>
  <c r="AM727" i="2"/>
  <c r="AN727" i="2"/>
  <c r="AO727" i="2"/>
  <c r="AP727" i="2"/>
  <c r="AQ727" i="2"/>
  <c r="AR727" i="2"/>
  <c r="AK728" i="2"/>
  <c r="AL728" i="2"/>
  <c r="AM728" i="2"/>
  <c r="AN728" i="2"/>
  <c r="AO728" i="2"/>
  <c r="AP728" i="2"/>
  <c r="AQ728" i="2"/>
  <c r="AR728" i="2"/>
  <c r="AK729" i="2"/>
  <c r="AL729" i="2"/>
  <c r="AM729" i="2"/>
  <c r="AN729" i="2"/>
  <c r="AO729" i="2"/>
  <c r="AP729" i="2"/>
  <c r="AQ729" i="2"/>
  <c r="AR729" i="2"/>
  <c r="AK730" i="2"/>
  <c r="AL730" i="2"/>
  <c r="AM730" i="2"/>
  <c r="AN730" i="2"/>
  <c r="AO730" i="2"/>
  <c r="AP730" i="2"/>
  <c r="AQ730" i="2"/>
  <c r="AR730" i="2"/>
  <c r="AK731" i="2"/>
  <c r="AL731" i="2"/>
  <c r="AM731" i="2"/>
  <c r="AN731" i="2"/>
  <c r="AO731" i="2"/>
  <c r="AP731" i="2"/>
  <c r="AQ731" i="2"/>
  <c r="AR731" i="2"/>
  <c r="AK732" i="2"/>
  <c r="AL732" i="2"/>
  <c r="AM732" i="2"/>
  <c r="AN732" i="2"/>
  <c r="AO732" i="2"/>
  <c r="AP732" i="2"/>
  <c r="AQ732" i="2"/>
  <c r="AR732" i="2"/>
  <c r="AK733" i="2"/>
  <c r="AL733" i="2"/>
  <c r="AM733" i="2"/>
  <c r="AN733" i="2"/>
  <c r="AO733" i="2"/>
  <c r="AP733" i="2"/>
  <c r="AQ733" i="2"/>
  <c r="AR733" i="2"/>
  <c r="AK734" i="2"/>
  <c r="AL734" i="2"/>
  <c r="AM734" i="2"/>
  <c r="AN734" i="2"/>
  <c r="AO734" i="2"/>
  <c r="AP734" i="2"/>
  <c r="AQ734" i="2"/>
  <c r="AR734" i="2"/>
  <c r="AK735" i="2"/>
  <c r="AL735" i="2"/>
  <c r="AM735" i="2"/>
  <c r="AN735" i="2"/>
  <c r="AO735" i="2"/>
  <c r="AP735" i="2"/>
  <c r="AQ735" i="2"/>
  <c r="AR735" i="2"/>
  <c r="AK736" i="2"/>
  <c r="AL736" i="2"/>
  <c r="AM736" i="2"/>
  <c r="AN736" i="2"/>
  <c r="AO736" i="2"/>
  <c r="AP736" i="2"/>
  <c r="AQ736" i="2"/>
  <c r="AR736" i="2"/>
  <c r="AK737" i="2"/>
  <c r="AL737" i="2"/>
  <c r="AM737" i="2"/>
  <c r="AN737" i="2"/>
  <c r="AO737" i="2"/>
  <c r="AP737" i="2"/>
  <c r="AQ737" i="2"/>
  <c r="AR737" i="2"/>
  <c r="AK738" i="2"/>
  <c r="AL738" i="2"/>
  <c r="AM738" i="2"/>
  <c r="AN738" i="2"/>
  <c r="AO738" i="2"/>
  <c r="AP738" i="2"/>
  <c r="AQ738" i="2"/>
  <c r="AR738" i="2"/>
  <c r="AK739" i="2"/>
  <c r="AL739" i="2"/>
  <c r="AM739" i="2"/>
  <c r="AN739" i="2"/>
  <c r="AO739" i="2"/>
  <c r="AP739" i="2"/>
  <c r="AQ739" i="2"/>
  <c r="AR739" i="2"/>
  <c r="AK740" i="2"/>
  <c r="AL740" i="2"/>
  <c r="AM740" i="2"/>
  <c r="AN740" i="2"/>
  <c r="AO740" i="2"/>
  <c r="AP740" i="2"/>
  <c r="AQ740" i="2"/>
  <c r="AR740" i="2"/>
  <c r="AK741" i="2"/>
  <c r="AL741" i="2"/>
  <c r="AM741" i="2"/>
  <c r="AN741" i="2"/>
  <c r="AO741" i="2"/>
  <c r="AP741" i="2"/>
  <c r="AQ741" i="2"/>
  <c r="AR741" i="2"/>
  <c r="AK742" i="2"/>
  <c r="AL742" i="2"/>
  <c r="AM742" i="2"/>
  <c r="AN742" i="2"/>
  <c r="AO742" i="2"/>
  <c r="AP742" i="2"/>
  <c r="AQ742" i="2"/>
  <c r="AR742" i="2"/>
  <c r="AK743" i="2"/>
  <c r="AL743" i="2"/>
  <c r="AM743" i="2"/>
  <c r="AN743" i="2"/>
  <c r="AO743" i="2"/>
  <c r="AP743" i="2"/>
  <c r="AQ743" i="2"/>
  <c r="AR743" i="2"/>
  <c r="AK744" i="2"/>
  <c r="AL744" i="2"/>
  <c r="AM744" i="2"/>
  <c r="AN744" i="2"/>
  <c r="AO744" i="2"/>
  <c r="AP744" i="2"/>
  <c r="AQ744" i="2"/>
  <c r="AR744" i="2"/>
  <c r="AK745" i="2"/>
  <c r="AL745" i="2"/>
  <c r="AM745" i="2"/>
  <c r="AN745" i="2"/>
  <c r="AO745" i="2"/>
  <c r="AP745" i="2"/>
  <c r="AQ745" i="2"/>
  <c r="AR745" i="2"/>
  <c r="AK746" i="2"/>
  <c r="AL746" i="2"/>
  <c r="AM746" i="2"/>
  <c r="AN746" i="2"/>
  <c r="AO746" i="2"/>
  <c r="AP746" i="2"/>
  <c r="AQ746" i="2"/>
  <c r="AR746" i="2"/>
  <c r="AK747" i="2"/>
  <c r="AL747" i="2"/>
  <c r="AM747" i="2"/>
  <c r="AN747" i="2"/>
  <c r="AO747" i="2"/>
  <c r="AP747" i="2"/>
  <c r="AQ747" i="2"/>
  <c r="AR747" i="2"/>
  <c r="AK748" i="2"/>
  <c r="AL748" i="2"/>
  <c r="AM748" i="2"/>
  <c r="AN748" i="2"/>
  <c r="AO748" i="2"/>
  <c r="AP748" i="2"/>
  <c r="AQ748" i="2"/>
  <c r="AR748" i="2"/>
  <c r="AK749" i="2"/>
  <c r="AL749" i="2"/>
  <c r="AM749" i="2"/>
  <c r="AN749" i="2"/>
  <c r="AO749" i="2"/>
  <c r="AP749" i="2"/>
  <c r="AQ749" i="2"/>
  <c r="AR749" i="2"/>
  <c r="AK750" i="2"/>
  <c r="AL750" i="2"/>
  <c r="AM750" i="2"/>
  <c r="AN750" i="2"/>
  <c r="AO750" i="2"/>
  <c r="AP750" i="2"/>
  <c r="AQ750" i="2"/>
  <c r="AR750" i="2"/>
  <c r="AK751" i="2"/>
  <c r="AL751" i="2"/>
  <c r="AM751" i="2"/>
  <c r="AN751" i="2"/>
  <c r="AO751" i="2"/>
  <c r="AP751" i="2"/>
  <c r="AQ751" i="2"/>
  <c r="AR751" i="2"/>
  <c r="AK752" i="2"/>
  <c r="AL752" i="2"/>
  <c r="AM752" i="2"/>
  <c r="AN752" i="2"/>
  <c r="AO752" i="2"/>
  <c r="AP752" i="2"/>
  <c r="AQ752" i="2"/>
  <c r="AR752" i="2"/>
  <c r="AK753" i="2"/>
  <c r="AL753" i="2"/>
  <c r="AM753" i="2"/>
  <c r="AN753" i="2"/>
  <c r="AO753" i="2"/>
  <c r="AP753" i="2"/>
  <c r="AQ753" i="2"/>
  <c r="AR753" i="2"/>
  <c r="AK754" i="2"/>
  <c r="AL754" i="2"/>
  <c r="AM754" i="2"/>
  <c r="AN754" i="2"/>
  <c r="AO754" i="2"/>
  <c r="AP754" i="2"/>
  <c r="AQ754" i="2"/>
  <c r="AR754" i="2"/>
  <c r="AK755" i="2"/>
  <c r="AL755" i="2"/>
  <c r="AM755" i="2"/>
  <c r="AN755" i="2"/>
  <c r="AO755" i="2"/>
  <c r="AP755" i="2"/>
  <c r="AQ755" i="2"/>
  <c r="AR755" i="2"/>
  <c r="AK756" i="2"/>
  <c r="AL756" i="2"/>
  <c r="AM756" i="2"/>
  <c r="AN756" i="2"/>
  <c r="AO756" i="2"/>
  <c r="AP756" i="2"/>
  <c r="AQ756" i="2"/>
  <c r="AR756" i="2"/>
  <c r="AK757" i="2"/>
  <c r="AL757" i="2"/>
  <c r="AM757" i="2"/>
  <c r="AN757" i="2"/>
  <c r="AO757" i="2"/>
  <c r="AP757" i="2"/>
  <c r="AQ757" i="2"/>
  <c r="AR757" i="2"/>
  <c r="AK758" i="2"/>
  <c r="AL758" i="2"/>
  <c r="AM758" i="2"/>
  <c r="AN758" i="2"/>
  <c r="AO758" i="2"/>
  <c r="AP758" i="2"/>
  <c r="AQ758" i="2"/>
  <c r="AR758" i="2"/>
  <c r="AK759" i="2"/>
  <c r="AL759" i="2"/>
  <c r="AM759" i="2"/>
  <c r="AN759" i="2"/>
  <c r="AO759" i="2"/>
  <c r="AP759" i="2"/>
  <c r="AQ759" i="2"/>
  <c r="AR759" i="2"/>
  <c r="AK760" i="2"/>
  <c r="AL760" i="2"/>
  <c r="AM760" i="2"/>
  <c r="AN760" i="2"/>
  <c r="AO760" i="2"/>
  <c r="AP760" i="2"/>
  <c r="AQ760" i="2"/>
  <c r="AR760" i="2"/>
  <c r="AK761" i="2"/>
  <c r="AL761" i="2"/>
  <c r="AM761" i="2"/>
  <c r="AN761" i="2"/>
  <c r="AO761" i="2"/>
  <c r="AP761" i="2"/>
  <c r="AQ761" i="2"/>
  <c r="AR761" i="2"/>
  <c r="AK762" i="2"/>
  <c r="AL762" i="2"/>
  <c r="AM762" i="2"/>
  <c r="AN762" i="2"/>
  <c r="AO762" i="2"/>
  <c r="AP762" i="2"/>
  <c r="AQ762" i="2"/>
  <c r="AR762" i="2"/>
  <c r="AK763" i="2"/>
  <c r="AL763" i="2"/>
  <c r="AM763" i="2"/>
  <c r="AN763" i="2"/>
  <c r="AO763" i="2"/>
  <c r="AP763" i="2"/>
  <c r="AQ763" i="2"/>
  <c r="AR763" i="2"/>
  <c r="AK764" i="2"/>
  <c r="AL764" i="2"/>
  <c r="AM764" i="2"/>
  <c r="AN764" i="2"/>
  <c r="AO764" i="2"/>
  <c r="AP764" i="2"/>
  <c r="AQ764" i="2"/>
  <c r="AR764" i="2"/>
  <c r="AK765" i="2"/>
  <c r="AL765" i="2"/>
  <c r="AM765" i="2"/>
  <c r="AN765" i="2"/>
  <c r="AO765" i="2"/>
  <c r="AP765" i="2"/>
  <c r="AQ765" i="2"/>
  <c r="AR765" i="2"/>
  <c r="AK766" i="2"/>
  <c r="AL766" i="2"/>
  <c r="AM766" i="2"/>
  <c r="AN766" i="2"/>
  <c r="AO766" i="2"/>
  <c r="AP766" i="2"/>
  <c r="AQ766" i="2"/>
  <c r="AR766" i="2"/>
  <c r="AK767" i="2"/>
  <c r="AL767" i="2"/>
  <c r="AM767" i="2"/>
  <c r="AN767" i="2"/>
  <c r="AO767" i="2"/>
  <c r="AP767" i="2"/>
  <c r="AQ767" i="2"/>
  <c r="AR767" i="2"/>
  <c r="AK768" i="2"/>
  <c r="AL768" i="2"/>
  <c r="AM768" i="2"/>
  <c r="AN768" i="2"/>
  <c r="AO768" i="2"/>
  <c r="AP768" i="2"/>
  <c r="AQ768" i="2"/>
  <c r="AR768" i="2"/>
  <c r="AK769" i="2"/>
  <c r="AL769" i="2"/>
  <c r="AM769" i="2"/>
  <c r="AN769" i="2"/>
  <c r="AO769" i="2"/>
  <c r="AP769" i="2"/>
  <c r="AQ769" i="2"/>
  <c r="AR769" i="2"/>
  <c r="AK770" i="2"/>
  <c r="AL770" i="2"/>
  <c r="AM770" i="2"/>
  <c r="AN770" i="2"/>
  <c r="AO770" i="2"/>
  <c r="AP770" i="2"/>
  <c r="AQ770" i="2"/>
  <c r="AR770" i="2"/>
  <c r="AK771" i="2"/>
  <c r="AL771" i="2"/>
  <c r="AM771" i="2"/>
  <c r="AN771" i="2"/>
  <c r="AO771" i="2"/>
  <c r="AP771" i="2"/>
  <c r="AQ771" i="2"/>
  <c r="AR771" i="2"/>
  <c r="AK772" i="2"/>
  <c r="AL772" i="2"/>
  <c r="AM772" i="2"/>
  <c r="AN772" i="2"/>
  <c r="AO772" i="2"/>
  <c r="AP772" i="2"/>
  <c r="AQ772" i="2"/>
  <c r="AR772" i="2"/>
  <c r="AK773" i="2"/>
  <c r="AL773" i="2"/>
  <c r="AM773" i="2"/>
  <c r="AN773" i="2"/>
  <c r="AO773" i="2"/>
  <c r="AP773" i="2"/>
  <c r="AQ773" i="2"/>
  <c r="AR773" i="2"/>
  <c r="AK774" i="2"/>
  <c r="AL774" i="2"/>
  <c r="AM774" i="2"/>
  <c r="AN774" i="2"/>
  <c r="AO774" i="2"/>
  <c r="AP774" i="2"/>
  <c r="AQ774" i="2"/>
  <c r="AR774" i="2"/>
  <c r="AK775" i="2"/>
  <c r="AL775" i="2"/>
  <c r="AM775" i="2"/>
  <c r="AN775" i="2"/>
  <c r="AO775" i="2"/>
  <c r="AP775" i="2"/>
  <c r="AQ775" i="2"/>
  <c r="AR775" i="2"/>
  <c r="AK776" i="2"/>
  <c r="AL776" i="2"/>
  <c r="AM776" i="2"/>
  <c r="AN776" i="2"/>
  <c r="AO776" i="2"/>
  <c r="AP776" i="2"/>
  <c r="AQ776" i="2"/>
  <c r="AR776" i="2"/>
  <c r="AK777" i="2"/>
  <c r="AL777" i="2"/>
  <c r="AM777" i="2"/>
  <c r="AN777" i="2"/>
  <c r="AO777" i="2"/>
  <c r="AP777" i="2"/>
  <c r="AQ777" i="2"/>
  <c r="AR777" i="2"/>
  <c r="AK778" i="2"/>
  <c r="AL778" i="2"/>
  <c r="AM778" i="2"/>
  <c r="AN778" i="2"/>
  <c r="AO778" i="2"/>
  <c r="AP778" i="2"/>
  <c r="AQ778" i="2"/>
  <c r="AR778" i="2"/>
  <c r="AK779" i="2"/>
  <c r="AL779" i="2"/>
  <c r="AM779" i="2"/>
  <c r="AN779" i="2"/>
  <c r="AO779" i="2"/>
  <c r="AP779" i="2"/>
  <c r="AQ779" i="2"/>
  <c r="AR779" i="2"/>
  <c r="AK780" i="2"/>
  <c r="AL780" i="2"/>
  <c r="AM780" i="2"/>
  <c r="AN780" i="2"/>
  <c r="AO780" i="2"/>
  <c r="AP780" i="2"/>
  <c r="AQ780" i="2"/>
  <c r="AR780" i="2"/>
  <c r="AK781" i="2"/>
  <c r="AL781" i="2"/>
  <c r="AM781" i="2"/>
  <c r="AN781" i="2"/>
  <c r="AO781" i="2"/>
  <c r="AP781" i="2"/>
  <c r="AQ781" i="2"/>
  <c r="AR781" i="2"/>
  <c r="AK782" i="2"/>
  <c r="AL782" i="2"/>
  <c r="AM782" i="2"/>
  <c r="AN782" i="2"/>
  <c r="AO782" i="2"/>
  <c r="AP782" i="2"/>
  <c r="AQ782" i="2"/>
  <c r="AR782" i="2"/>
  <c r="AK783" i="2"/>
  <c r="AL783" i="2"/>
  <c r="AM783" i="2"/>
  <c r="AN783" i="2"/>
  <c r="AO783" i="2"/>
  <c r="AP783" i="2"/>
  <c r="AQ783" i="2"/>
  <c r="AR783" i="2"/>
  <c r="AK784" i="2"/>
  <c r="AL784" i="2"/>
  <c r="AM784" i="2"/>
  <c r="AN784" i="2"/>
  <c r="AO784" i="2"/>
  <c r="AP784" i="2"/>
  <c r="AQ784" i="2"/>
  <c r="AR784" i="2"/>
  <c r="AK785" i="2"/>
  <c r="AL785" i="2"/>
  <c r="AM785" i="2"/>
  <c r="AN785" i="2"/>
  <c r="AO785" i="2"/>
  <c r="AP785" i="2"/>
  <c r="AQ785" i="2"/>
  <c r="AR785" i="2"/>
  <c r="AK786" i="2"/>
  <c r="AL786" i="2"/>
  <c r="AM786" i="2"/>
  <c r="AN786" i="2"/>
  <c r="AO786" i="2"/>
  <c r="AP786" i="2"/>
  <c r="AQ786" i="2"/>
  <c r="AR786" i="2"/>
  <c r="AK787" i="2"/>
  <c r="AL787" i="2"/>
  <c r="AM787" i="2"/>
  <c r="AN787" i="2"/>
  <c r="AO787" i="2"/>
  <c r="AP787" i="2"/>
  <c r="AQ787" i="2"/>
  <c r="AR787" i="2"/>
  <c r="AK788" i="2"/>
  <c r="AL788" i="2"/>
  <c r="AM788" i="2"/>
  <c r="AN788" i="2"/>
  <c r="AO788" i="2"/>
  <c r="AP788" i="2"/>
  <c r="AQ788" i="2"/>
  <c r="AR788" i="2"/>
  <c r="AK789" i="2"/>
  <c r="AL789" i="2"/>
  <c r="AM789" i="2"/>
  <c r="AN789" i="2"/>
  <c r="AO789" i="2"/>
  <c r="AP789" i="2"/>
  <c r="AQ789" i="2"/>
  <c r="AR789" i="2"/>
  <c r="AK790" i="2"/>
  <c r="AL790" i="2"/>
  <c r="AM790" i="2"/>
  <c r="AN790" i="2"/>
  <c r="AO790" i="2"/>
  <c r="AP790" i="2"/>
  <c r="AQ790" i="2"/>
  <c r="AR790" i="2"/>
  <c r="AK791" i="2"/>
  <c r="AL791" i="2"/>
  <c r="AM791" i="2"/>
  <c r="AN791" i="2"/>
  <c r="AO791" i="2"/>
  <c r="AP791" i="2"/>
  <c r="AQ791" i="2"/>
  <c r="AR791" i="2"/>
  <c r="AK792" i="2"/>
  <c r="AL792" i="2"/>
  <c r="AM792" i="2"/>
  <c r="AN792" i="2"/>
  <c r="AO792" i="2"/>
  <c r="AP792" i="2"/>
  <c r="AQ792" i="2"/>
  <c r="AR792" i="2"/>
  <c r="AK793" i="2"/>
  <c r="AL793" i="2"/>
  <c r="AM793" i="2"/>
  <c r="AN793" i="2"/>
  <c r="AO793" i="2"/>
  <c r="AP793" i="2"/>
  <c r="AQ793" i="2"/>
  <c r="AR793" i="2"/>
  <c r="AK794" i="2"/>
  <c r="AL794" i="2"/>
  <c r="AM794" i="2"/>
  <c r="AN794" i="2"/>
  <c r="AO794" i="2"/>
  <c r="AP794" i="2"/>
  <c r="AQ794" i="2"/>
  <c r="AR794" i="2"/>
  <c r="AK795" i="2"/>
  <c r="AL795" i="2"/>
  <c r="AM795" i="2"/>
  <c r="AN795" i="2"/>
  <c r="AO795" i="2"/>
  <c r="AP795" i="2"/>
  <c r="AQ795" i="2"/>
  <c r="AR795" i="2"/>
  <c r="AK796" i="2"/>
  <c r="AL796" i="2"/>
  <c r="AM796" i="2"/>
  <c r="AN796" i="2"/>
  <c r="AO796" i="2"/>
  <c r="AP796" i="2"/>
  <c r="AQ796" i="2"/>
  <c r="AR796" i="2"/>
  <c r="AK797" i="2"/>
  <c r="AL797" i="2"/>
  <c r="AM797" i="2"/>
  <c r="AN797" i="2"/>
  <c r="AO797" i="2"/>
  <c r="AP797" i="2"/>
  <c r="AQ797" i="2"/>
  <c r="AR797" i="2"/>
  <c r="AK798" i="2"/>
  <c r="AL798" i="2"/>
  <c r="AM798" i="2"/>
  <c r="AN798" i="2"/>
  <c r="AO798" i="2"/>
  <c r="AP798" i="2"/>
  <c r="AQ798" i="2"/>
  <c r="AR798" i="2"/>
  <c r="AK799" i="2"/>
  <c r="AL799" i="2"/>
  <c r="AM799" i="2"/>
  <c r="AN799" i="2"/>
  <c r="AO799" i="2"/>
  <c r="AP799" i="2"/>
  <c r="AQ799" i="2"/>
  <c r="AR799" i="2"/>
  <c r="AK800" i="2"/>
  <c r="AL800" i="2"/>
  <c r="AM800" i="2"/>
  <c r="AN800" i="2"/>
  <c r="AO800" i="2"/>
  <c r="AP800" i="2"/>
  <c r="AQ800" i="2"/>
  <c r="AR800" i="2"/>
  <c r="AK801" i="2"/>
  <c r="AL801" i="2"/>
  <c r="AM801" i="2"/>
  <c r="AN801" i="2"/>
  <c r="AO801" i="2"/>
  <c r="AP801" i="2"/>
  <c r="AQ801" i="2"/>
  <c r="AR801" i="2"/>
  <c r="AK802" i="2"/>
  <c r="AL802" i="2"/>
  <c r="AM802" i="2"/>
  <c r="AN802" i="2"/>
  <c r="AO802" i="2"/>
  <c r="AP802" i="2"/>
  <c r="AQ802" i="2"/>
  <c r="AR802" i="2"/>
  <c r="AK803" i="2"/>
  <c r="AL803" i="2"/>
  <c r="AM803" i="2"/>
  <c r="AN803" i="2"/>
  <c r="AO803" i="2"/>
  <c r="AP803" i="2"/>
  <c r="AQ803" i="2"/>
  <c r="AR803" i="2"/>
  <c r="AK804" i="2"/>
  <c r="AL804" i="2"/>
  <c r="AM804" i="2"/>
  <c r="AN804" i="2"/>
  <c r="AO804" i="2"/>
  <c r="AP804" i="2"/>
  <c r="AQ804" i="2"/>
  <c r="AR804" i="2"/>
  <c r="AK805" i="2"/>
  <c r="AL805" i="2"/>
  <c r="AM805" i="2"/>
  <c r="AN805" i="2"/>
  <c r="AO805" i="2"/>
  <c r="AP805" i="2"/>
  <c r="AQ805" i="2"/>
  <c r="AR805" i="2"/>
  <c r="AK806" i="2"/>
  <c r="AL806" i="2"/>
  <c r="AM806" i="2"/>
  <c r="AN806" i="2"/>
  <c r="AO806" i="2"/>
  <c r="AP806" i="2"/>
  <c r="AQ806" i="2"/>
  <c r="AR806" i="2"/>
  <c r="AK807" i="2"/>
  <c r="AL807" i="2"/>
  <c r="AM807" i="2"/>
  <c r="AN807" i="2"/>
  <c r="AO807" i="2"/>
  <c r="AP807" i="2"/>
  <c r="AQ807" i="2"/>
  <c r="AR807" i="2"/>
  <c r="AK808" i="2"/>
  <c r="AL808" i="2"/>
  <c r="AM808" i="2"/>
  <c r="AN808" i="2"/>
  <c r="AO808" i="2"/>
  <c r="AP808" i="2"/>
  <c r="AQ808" i="2"/>
  <c r="AR808" i="2"/>
  <c r="AK809" i="2"/>
  <c r="AL809" i="2"/>
  <c r="AM809" i="2"/>
  <c r="AN809" i="2"/>
  <c r="AO809" i="2"/>
  <c r="AP809" i="2"/>
  <c r="AQ809" i="2"/>
  <c r="AR809" i="2"/>
  <c r="AK810" i="2"/>
  <c r="AL810" i="2"/>
  <c r="AM810" i="2"/>
  <c r="AN810" i="2"/>
  <c r="AO810" i="2"/>
  <c r="AP810" i="2"/>
  <c r="AQ810" i="2"/>
  <c r="AR810" i="2"/>
  <c r="AK811" i="2"/>
  <c r="AL811" i="2"/>
  <c r="AM811" i="2"/>
  <c r="AN811" i="2"/>
  <c r="AO811" i="2"/>
  <c r="AP811" i="2"/>
  <c r="AQ811" i="2"/>
  <c r="AR811" i="2"/>
  <c r="AK812" i="2"/>
  <c r="AL812" i="2"/>
  <c r="AM812" i="2"/>
  <c r="AN812" i="2"/>
  <c r="AO812" i="2"/>
  <c r="AP812" i="2"/>
  <c r="AQ812" i="2"/>
  <c r="AR812" i="2"/>
  <c r="AK813" i="2"/>
  <c r="AL813" i="2"/>
  <c r="AM813" i="2"/>
  <c r="AN813" i="2"/>
  <c r="AO813" i="2"/>
  <c r="AP813" i="2"/>
  <c r="AQ813" i="2"/>
  <c r="AR813" i="2"/>
  <c r="AK814" i="2"/>
  <c r="AL814" i="2"/>
  <c r="AM814" i="2"/>
  <c r="AN814" i="2"/>
  <c r="AO814" i="2"/>
  <c r="AP814" i="2"/>
  <c r="AQ814" i="2"/>
  <c r="AR814" i="2"/>
  <c r="AK815" i="2"/>
  <c r="AL815" i="2"/>
  <c r="AM815" i="2"/>
  <c r="AN815" i="2"/>
  <c r="AO815" i="2"/>
  <c r="AP815" i="2"/>
  <c r="AQ815" i="2"/>
  <c r="AR815" i="2"/>
  <c r="AK816" i="2"/>
  <c r="AL816" i="2"/>
  <c r="AM816" i="2"/>
  <c r="AN816" i="2"/>
  <c r="AO816" i="2"/>
  <c r="AP816" i="2"/>
  <c r="AQ816" i="2"/>
  <c r="AR816" i="2"/>
  <c r="AK817" i="2"/>
  <c r="AL817" i="2"/>
  <c r="AM817" i="2"/>
  <c r="AN817" i="2"/>
  <c r="AO817" i="2"/>
  <c r="AP817" i="2"/>
  <c r="AQ817" i="2"/>
  <c r="AR817" i="2"/>
  <c r="AK818" i="2"/>
  <c r="AL818" i="2"/>
  <c r="AM818" i="2"/>
  <c r="AN818" i="2"/>
  <c r="AO818" i="2"/>
  <c r="AP818" i="2"/>
  <c r="AQ818" i="2"/>
  <c r="AR818" i="2"/>
  <c r="AK819" i="2"/>
  <c r="AL819" i="2"/>
  <c r="AM819" i="2"/>
  <c r="AN819" i="2"/>
  <c r="AO819" i="2"/>
  <c r="AP819" i="2"/>
  <c r="AQ819" i="2"/>
  <c r="AR819" i="2"/>
  <c r="AK820" i="2"/>
  <c r="AL820" i="2"/>
  <c r="AM820" i="2"/>
  <c r="AN820" i="2"/>
  <c r="AO820" i="2"/>
  <c r="AP820" i="2"/>
  <c r="AQ820" i="2"/>
  <c r="AR820" i="2"/>
  <c r="AK821" i="2"/>
  <c r="AL821" i="2"/>
  <c r="AM821" i="2"/>
  <c r="AN821" i="2"/>
  <c r="AO821" i="2"/>
  <c r="AP821" i="2"/>
  <c r="AQ821" i="2"/>
  <c r="AR821" i="2"/>
  <c r="AK822" i="2"/>
  <c r="AL822" i="2"/>
  <c r="AM822" i="2"/>
  <c r="AN822" i="2"/>
  <c r="AO822" i="2"/>
  <c r="AP822" i="2"/>
  <c r="AQ822" i="2"/>
  <c r="AR822" i="2"/>
  <c r="AK823" i="2"/>
  <c r="AL823" i="2"/>
  <c r="AM823" i="2"/>
  <c r="AN823" i="2"/>
  <c r="AO823" i="2"/>
  <c r="AP823" i="2"/>
  <c r="AQ823" i="2"/>
  <c r="AR823" i="2"/>
  <c r="AK824" i="2"/>
  <c r="AL824" i="2"/>
  <c r="AM824" i="2"/>
  <c r="AN824" i="2"/>
  <c r="AO824" i="2"/>
  <c r="AP824" i="2"/>
  <c r="AQ824" i="2"/>
  <c r="AR824" i="2"/>
  <c r="AK825" i="2"/>
  <c r="AL825" i="2"/>
  <c r="AM825" i="2"/>
  <c r="AN825" i="2"/>
  <c r="AO825" i="2"/>
  <c r="AP825" i="2"/>
  <c r="AQ825" i="2"/>
  <c r="AR825" i="2"/>
  <c r="AK826" i="2"/>
  <c r="AL826" i="2"/>
  <c r="AM826" i="2"/>
  <c r="AN826" i="2"/>
  <c r="AO826" i="2"/>
  <c r="AP826" i="2"/>
  <c r="AQ826" i="2"/>
  <c r="AR826" i="2"/>
  <c r="AK827" i="2"/>
  <c r="AL827" i="2"/>
  <c r="AM827" i="2"/>
  <c r="AN827" i="2"/>
  <c r="AO827" i="2"/>
  <c r="AP827" i="2"/>
  <c r="AQ827" i="2"/>
  <c r="AR827" i="2"/>
  <c r="AK828" i="2"/>
  <c r="AL828" i="2"/>
  <c r="AM828" i="2"/>
  <c r="AN828" i="2"/>
  <c r="AO828" i="2"/>
  <c r="AP828" i="2"/>
  <c r="AQ828" i="2"/>
  <c r="AR828" i="2"/>
  <c r="AK829" i="2"/>
  <c r="AL829" i="2"/>
  <c r="AM829" i="2"/>
  <c r="AN829" i="2"/>
  <c r="AO829" i="2"/>
  <c r="AP829" i="2"/>
  <c r="AQ829" i="2"/>
  <c r="AR829" i="2"/>
  <c r="AK830" i="2"/>
  <c r="AL830" i="2"/>
  <c r="AM830" i="2"/>
  <c r="AN830" i="2"/>
  <c r="AO830" i="2"/>
  <c r="AP830" i="2"/>
  <c r="AQ830" i="2"/>
  <c r="AR830" i="2"/>
  <c r="AK831" i="2"/>
  <c r="AL831" i="2"/>
  <c r="AM831" i="2"/>
  <c r="AN831" i="2"/>
  <c r="AO831" i="2"/>
  <c r="AP831" i="2"/>
  <c r="AQ831" i="2"/>
  <c r="AR831" i="2"/>
  <c r="AK832" i="2"/>
  <c r="AL832" i="2"/>
  <c r="AM832" i="2"/>
  <c r="AN832" i="2"/>
  <c r="AO832" i="2"/>
  <c r="AP832" i="2"/>
  <c r="AQ832" i="2"/>
  <c r="AR832" i="2"/>
  <c r="AK833" i="2"/>
  <c r="AL833" i="2"/>
  <c r="AM833" i="2"/>
  <c r="AN833" i="2"/>
  <c r="AO833" i="2"/>
  <c r="AP833" i="2"/>
  <c r="AQ833" i="2"/>
  <c r="AR833" i="2"/>
  <c r="AK834" i="2"/>
  <c r="AL834" i="2"/>
  <c r="AM834" i="2"/>
  <c r="AN834" i="2"/>
  <c r="AO834" i="2"/>
  <c r="AP834" i="2"/>
  <c r="AQ834" i="2"/>
  <c r="AR834" i="2"/>
  <c r="AK835" i="2"/>
  <c r="AL835" i="2"/>
  <c r="AM835" i="2"/>
  <c r="AN835" i="2"/>
  <c r="AO835" i="2"/>
  <c r="AP835" i="2"/>
  <c r="AQ835" i="2"/>
  <c r="AR835" i="2"/>
  <c r="AK836" i="2"/>
  <c r="AL836" i="2"/>
  <c r="AM836" i="2"/>
  <c r="AN836" i="2"/>
  <c r="AO836" i="2"/>
  <c r="AP836" i="2"/>
  <c r="AQ836" i="2"/>
  <c r="AR836" i="2"/>
  <c r="AK837" i="2"/>
  <c r="AL837" i="2"/>
  <c r="AM837" i="2"/>
  <c r="AN837" i="2"/>
  <c r="AO837" i="2"/>
  <c r="AP837" i="2"/>
  <c r="AQ837" i="2"/>
  <c r="AR837" i="2"/>
  <c r="AK838" i="2"/>
  <c r="AL838" i="2"/>
  <c r="AM838" i="2"/>
  <c r="AN838" i="2"/>
  <c r="AO838" i="2"/>
  <c r="AP838" i="2"/>
  <c r="AQ838" i="2"/>
  <c r="AR838" i="2"/>
  <c r="AK839" i="2"/>
  <c r="AL839" i="2"/>
  <c r="AM839" i="2"/>
  <c r="AN839" i="2"/>
  <c r="AO839" i="2"/>
  <c r="AP839" i="2"/>
  <c r="AQ839" i="2"/>
  <c r="AR839" i="2"/>
  <c r="AK840" i="2"/>
  <c r="AL840" i="2"/>
  <c r="AM840" i="2"/>
  <c r="AN840" i="2"/>
  <c r="AO840" i="2"/>
  <c r="AP840" i="2"/>
  <c r="AQ840" i="2"/>
  <c r="AR840" i="2"/>
  <c r="AK841" i="2"/>
  <c r="AL841" i="2"/>
  <c r="AM841" i="2"/>
  <c r="AN841" i="2"/>
  <c r="AO841" i="2"/>
  <c r="AP841" i="2"/>
  <c r="AQ841" i="2"/>
  <c r="AR841" i="2"/>
  <c r="AK842" i="2"/>
  <c r="AL842" i="2"/>
  <c r="AM842" i="2"/>
  <c r="AN842" i="2"/>
  <c r="AO842" i="2"/>
  <c r="AP842" i="2"/>
  <c r="AQ842" i="2"/>
  <c r="AR842" i="2"/>
  <c r="AK843" i="2"/>
  <c r="AL843" i="2"/>
  <c r="AM843" i="2"/>
  <c r="AN843" i="2"/>
  <c r="AO843" i="2"/>
  <c r="AP843" i="2"/>
  <c r="AQ843" i="2"/>
  <c r="AR843" i="2"/>
  <c r="AK844" i="2"/>
  <c r="AL844" i="2"/>
  <c r="AM844" i="2"/>
  <c r="AN844" i="2"/>
  <c r="AO844" i="2"/>
  <c r="AP844" i="2"/>
  <c r="AQ844" i="2"/>
  <c r="AR844" i="2"/>
  <c r="AK845" i="2"/>
  <c r="AL845" i="2"/>
  <c r="AM845" i="2"/>
  <c r="AN845" i="2"/>
  <c r="AO845" i="2"/>
  <c r="AP845" i="2"/>
  <c r="AQ845" i="2"/>
  <c r="AR845" i="2"/>
  <c r="AK846" i="2"/>
  <c r="AL846" i="2"/>
  <c r="AM846" i="2"/>
  <c r="AN846" i="2"/>
  <c r="AO846" i="2"/>
  <c r="AP846" i="2"/>
  <c r="AQ846" i="2"/>
  <c r="AR846" i="2"/>
  <c r="AK847" i="2"/>
  <c r="AL847" i="2"/>
  <c r="AM847" i="2"/>
  <c r="AN847" i="2"/>
  <c r="AO847" i="2"/>
  <c r="AP847" i="2"/>
  <c r="AQ847" i="2"/>
  <c r="AR847" i="2"/>
  <c r="AK848" i="2"/>
  <c r="AL848" i="2"/>
  <c r="AM848" i="2"/>
  <c r="AN848" i="2"/>
  <c r="AO848" i="2"/>
  <c r="AP848" i="2"/>
  <c r="AQ848" i="2"/>
  <c r="AR848" i="2"/>
  <c r="AK849" i="2"/>
  <c r="AL849" i="2"/>
  <c r="AM849" i="2"/>
  <c r="AN849" i="2"/>
  <c r="AO849" i="2"/>
  <c r="AP849" i="2"/>
  <c r="AQ849" i="2"/>
  <c r="AR849" i="2"/>
  <c r="AK850" i="2"/>
  <c r="AL850" i="2"/>
  <c r="AM850" i="2"/>
  <c r="AN850" i="2"/>
  <c r="AO850" i="2"/>
  <c r="AP850" i="2"/>
  <c r="AQ850" i="2"/>
  <c r="AR850" i="2"/>
  <c r="AK851" i="2"/>
  <c r="AL851" i="2"/>
  <c r="AM851" i="2"/>
  <c r="AN851" i="2"/>
  <c r="AO851" i="2"/>
  <c r="AP851" i="2"/>
  <c r="AQ851" i="2"/>
  <c r="AR851" i="2"/>
  <c r="AK852" i="2"/>
  <c r="AL852" i="2"/>
  <c r="AM852" i="2"/>
  <c r="AN852" i="2"/>
  <c r="AO852" i="2"/>
  <c r="AP852" i="2"/>
  <c r="AQ852" i="2"/>
  <c r="AR852" i="2"/>
  <c r="AK853" i="2"/>
  <c r="AL853" i="2"/>
  <c r="AM853" i="2"/>
  <c r="AN853" i="2"/>
  <c r="AO853" i="2"/>
  <c r="AP853" i="2"/>
  <c r="AQ853" i="2"/>
  <c r="AR853" i="2"/>
  <c r="AK854" i="2"/>
  <c r="AL854" i="2"/>
  <c r="AM854" i="2"/>
  <c r="AN854" i="2"/>
  <c r="AO854" i="2"/>
  <c r="AP854" i="2"/>
  <c r="AQ854" i="2"/>
  <c r="AR854" i="2"/>
  <c r="AK855" i="2"/>
  <c r="AL855" i="2"/>
  <c r="AM855" i="2"/>
  <c r="AN855" i="2"/>
  <c r="AO855" i="2"/>
  <c r="AP855" i="2"/>
  <c r="AQ855" i="2"/>
  <c r="AR855" i="2"/>
  <c r="AK856" i="2"/>
  <c r="AL856" i="2"/>
  <c r="AM856" i="2"/>
  <c r="AN856" i="2"/>
  <c r="AO856" i="2"/>
  <c r="AP856" i="2"/>
  <c r="AQ856" i="2"/>
  <c r="AR856" i="2"/>
  <c r="AK857" i="2"/>
  <c r="AL857" i="2"/>
  <c r="AM857" i="2"/>
  <c r="AN857" i="2"/>
  <c r="AO857" i="2"/>
  <c r="AP857" i="2"/>
  <c r="AQ857" i="2"/>
  <c r="AR857" i="2"/>
  <c r="AK858" i="2"/>
  <c r="AL858" i="2"/>
  <c r="AM858" i="2"/>
  <c r="AN858" i="2"/>
  <c r="AO858" i="2"/>
  <c r="AP858" i="2"/>
  <c r="AQ858" i="2"/>
  <c r="AR858" i="2"/>
  <c r="AK859" i="2"/>
  <c r="AL859" i="2"/>
  <c r="AM859" i="2"/>
  <c r="AN859" i="2"/>
  <c r="AO859" i="2"/>
  <c r="AP859" i="2"/>
  <c r="AQ859" i="2"/>
  <c r="AR859" i="2"/>
  <c r="AK860" i="2"/>
  <c r="AL860" i="2"/>
  <c r="AM860" i="2"/>
  <c r="AN860" i="2"/>
  <c r="AO860" i="2"/>
  <c r="AP860" i="2"/>
  <c r="AQ860" i="2"/>
  <c r="AR860" i="2"/>
  <c r="AK861" i="2"/>
  <c r="AL861" i="2"/>
  <c r="AM861" i="2"/>
  <c r="AN861" i="2"/>
  <c r="AO861" i="2"/>
  <c r="AP861" i="2"/>
  <c r="AQ861" i="2"/>
  <c r="AR861" i="2"/>
  <c r="AK862" i="2"/>
  <c r="AL862" i="2"/>
  <c r="AM862" i="2"/>
  <c r="AN862" i="2"/>
  <c r="AO862" i="2"/>
  <c r="AP862" i="2"/>
  <c r="AQ862" i="2"/>
  <c r="AR862" i="2"/>
  <c r="AK863" i="2"/>
  <c r="AL863" i="2"/>
  <c r="AM863" i="2"/>
  <c r="AN863" i="2"/>
  <c r="AO863" i="2"/>
  <c r="AP863" i="2"/>
  <c r="AQ863" i="2"/>
  <c r="AR863" i="2"/>
  <c r="AK864" i="2"/>
  <c r="AL864" i="2"/>
  <c r="AM864" i="2"/>
  <c r="AN864" i="2"/>
  <c r="AO864" i="2"/>
  <c r="AP864" i="2"/>
  <c r="AQ864" i="2"/>
  <c r="AR864" i="2"/>
  <c r="AK865" i="2"/>
  <c r="AL865" i="2"/>
  <c r="AM865" i="2"/>
  <c r="AN865" i="2"/>
  <c r="AO865" i="2"/>
  <c r="AP865" i="2"/>
  <c r="AQ865" i="2"/>
  <c r="AR865" i="2"/>
  <c r="AK866" i="2"/>
  <c r="AL866" i="2"/>
  <c r="AM866" i="2"/>
  <c r="AN866" i="2"/>
  <c r="AO866" i="2"/>
  <c r="AP866" i="2"/>
  <c r="AQ866" i="2"/>
  <c r="AR866" i="2"/>
  <c r="AK867" i="2"/>
  <c r="AL867" i="2"/>
  <c r="AM867" i="2"/>
  <c r="AN867" i="2"/>
  <c r="AO867" i="2"/>
  <c r="AP867" i="2"/>
  <c r="AQ867" i="2"/>
  <c r="AR867" i="2"/>
  <c r="AK868" i="2"/>
  <c r="AL868" i="2"/>
  <c r="AM868" i="2"/>
  <c r="AN868" i="2"/>
  <c r="AO868" i="2"/>
  <c r="AP868" i="2"/>
  <c r="AQ868" i="2"/>
  <c r="AR868" i="2"/>
  <c r="AK869" i="2"/>
  <c r="AL869" i="2"/>
  <c r="AM869" i="2"/>
  <c r="AN869" i="2"/>
  <c r="AO869" i="2"/>
  <c r="AP869" i="2"/>
  <c r="AQ869" i="2"/>
  <c r="AR869" i="2"/>
  <c r="AK870" i="2"/>
  <c r="AL870" i="2"/>
  <c r="AM870" i="2"/>
  <c r="AN870" i="2"/>
  <c r="AO870" i="2"/>
  <c r="AP870" i="2"/>
  <c r="AQ870" i="2"/>
  <c r="AR870" i="2"/>
  <c r="AK871" i="2"/>
  <c r="AL871" i="2"/>
  <c r="AM871" i="2"/>
  <c r="AN871" i="2"/>
  <c r="AO871" i="2"/>
  <c r="AP871" i="2"/>
  <c r="AQ871" i="2"/>
  <c r="AR871" i="2"/>
  <c r="AK872" i="2"/>
  <c r="AL872" i="2"/>
  <c r="AM872" i="2"/>
  <c r="AN872" i="2"/>
  <c r="AO872" i="2"/>
  <c r="AP872" i="2"/>
  <c r="AQ872" i="2"/>
  <c r="AR872" i="2"/>
  <c r="AK873" i="2"/>
  <c r="AL873" i="2"/>
  <c r="AM873" i="2"/>
  <c r="AN873" i="2"/>
  <c r="AO873" i="2"/>
  <c r="AP873" i="2"/>
  <c r="AQ873" i="2"/>
  <c r="AR873" i="2"/>
  <c r="AK874" i="2"/>
  <c r="AL874" i="2"/>
  <c r="AM874" i="2"/>
  <c r="AN874" i="2"/>
  <c r="AO874" i="2"/>
  <c r="AP874" i="2"/>
  <c r="AQ874" i="2"/>
  <c r="AR874" i="2"/>
  <c r="AK875" i="2"/>
  <c r="AL875" i="2"/>
  <c r="AM875" i="2"/>
  <c r="AN875" i="2"/>
  <c r="AO875" i="2"/>
  <c r="AP875" i="2"/>
  <c r="AQ875" i="2"/>
  <c r="AR875" i="2"/>
  <c r="AK876" i="2"/>
  <c r="AL876" i="2"/>
  <c r="AM876" i="2"/>
  <c r="AN876" i="2"/>
  <c r="AO876" i="2"/>
  <c r="AP876" i="2"/>
  <c r="AQ876" i="2"/>
  <c r="AR876" i="2"/>
  <c r="AK877" i="2"/>
  <c r="AL877" i="2"/>
  <c r="AM877" i="2"/>
  <c r="AN877" i="2"/>
  <c r="AO877" i="2"/>
  <c r="AP877" i="2"/>
  <c r="AQ877" i="2"/>
  <c r="AR877" i="2"/>
  <c r="AK878" i="2"/>
  <c r="AL878" i="2"/>
  <c r="AM878" i="2"/>
  <c r="AN878" i="2"/>
  <c r="AO878" i="2"/>
  <c r="AP878" i="2"/>
  <c r="AQ878" i="2"/>
  <c r="AR878" i="2"/>
  <c r="AK879" i="2"/>
  <c r="AL879" i="2"/>
  <c r="AM879" i="2"/>
  <c r="AN879" i="2"/>
  <c r="AO879" i="2"/>
  <c r="AP879" i="2"/>
  <c r="AQ879" i="2"/>
  <c r="AR879" i="2"/>
  <c r="AK880" i="2"/>
  <c r="AL880" i="2"/>
  <c r="AM880" i="2"/>
  <c r="AN880" i="2"/>
  <c r="AO880" i="2"/>
  <c r="AP880" i="2"/>
  <c r="AQ880" i="2"/>
  <c r="AR880" i="2"/>
  <c r="AK881" i="2"/>
  <c r="AL881" i="2"/>
  <c r="AM881" i="2"/>
  <c r="AN881" i="2"/>
  <c r="AO881" i="2"/>
  <c r="AP881" i="2"/>
  <c r="AQ881" i="2"/>
  <c r="AR881" i="2"/>
  <c r="AK882" i="2"/>
  <c r="AL882" i="2"/>
  <c r="AM882" i="2"/>
  <c r="AN882" i="2"/>
  <c r="AO882" i="2"/>
  <c r="AP882" i="2"/>
  <c r="AQ882" i="2"/>
  <c r="AR882" i="2"/>
  <c r="AK883" i="2"/>
  <c r="AL883" i="2"/>
  <c r="AM883" i="2"/>
  <c r="AN883" i="2"/>
  <c r="AO883" i="2"/>
  <c r="AP883" i="2"/>
  <c r="AQ883" i="2"/>
  <c r="AR883" i="2"/>
  <c r="AK884" i="2"/>
  <c r="AL884" i="2"/>
  <c r="AM884" i="2"/>
  <c r="AN884" i="2"/>
  <c r="AO884" i="2"/>
  <c r="AP884" i="2"/>
  <c r="AQ884" i="2"/>
  <c r="AR884" i="2"/>
  <c r="AK885" i="2"/>
  <c r="AL885" i="2"/>
  <c r="AM885" i="2"/>
  <c r="AN885" i="2"/>
  <c r="AO885" i="2"/>
  <c r="AP885" i="2"/>
  <c r="AQ885" i="2"/>
  <c r="AR885" i="2"/>
  <c r="AK886" i="2"/>
  <c r="AL886" i="2"/>
  <c r="AM886" i="2"/>
  <c r="AN886" i="2"/>
  <c r="AO886" i="2"/>
  <c r="AP886" i="2"/>
  <c r="AQ886" i="2"/>
  <c r="AR886" i="2"/>
  <c r="AK887" i="2"/>
  <c r="AL887" i="2"/>
  <c r="AM887" i="2"/>
  <c r="AN887" i="2"/>
  <c r="AO887" i="2"/>
  <c r="AP887" i="2"/>
  <c r="AQ887" i="2"/>
  <c r="AR887" i="2"/>
  <c r="AK888" i="2"/>
  <c r="AL888" i="2"/>
  <c r="AM888" i="2"/>
  <c r="AN888" i="2"/>
  <c r="AO888" i="2"/>
  <c r="AP888" i="2"/>
  <c r="AQ888" i="2"/>
  <c r="AR888" i="2"/>
  <c r="AK889" i="2"/>
  <c r="AL889" i="2"/>
  <c r="AM889" i="2"/>
  <c r="AN889" i="2"/>
  <c r="AO889" i="2"/>
  <c r="AP889" i="2"/>
  <c r="AQ889" i="2"/>
  <c r="AR889" i="2"/>
  <c r="AK890" i="2"/>
  <c r="AL890" i="2"/>
  <c r="AM890" i="2"/>
  <c r="AN890" i="2"/>
  <c r="AO890" i="2"/>
  <c r="AP890" i="2"/>
  <c r="AQ890" i="2"/>
  <c r="AR890" i="2"/>
  <c r="AK891" i="2"/>
  <c r="AL891" i="2"/>
  <c r="AM891" i="2"/>
  <c r="AN891" i="2"/>
  <c r="AO891" i="2"/>
  <c r="AP891" i="2"/>
  <c r="AQ891" i="2"/>
  <c r="AR891" i="2"/>
  <c r="AK892" i="2"/>
  <c r="AL892" i="2"/>
  <c r="AM892" i="2"/>
  <c r="AN892" i="2"/>
  <c r="AO892" i="2"/>
  <c r="AP892" i="2"/>
  <c r="AQ892" i="2"/>
  <c r="AR892" i="2"/>
  <c r="AK893" i="2"/>
  <c r="AL893" i="2"/>
  <c r="AM893" i="2"/>
  <c r="AN893" i="2"/>
  <c r="AO893" i="2"/>
  <c r="AP893" i="2"/>
  <c r="AQ893" i="2"/>
  <c r="AR893" i="2"/>
  <c r="AK894" i="2"/>
  <c r="AL894" i="2"/>
  <c r="AM894" i="2"/>
  <c r="AN894" i="2"/>
  <c r="AO894" i="2"/>
  <c r="AP894" i="2"/>
  <c r="AQ894" i="2"/>
  <c r="AR894" i="2"/>
  <c r="AK895" i="2"/>
  <c r="AL895" i="2"/>
  <c r="AM895" i="2"/>
  <c r="AN895" i="2"/>
  <c r="AO895" i="2"/>
  <c r="AP895" i="2"/>
  <c r="AQ895" i="2"/>
  <c r="AR895" i="2"/>
  <c r="AK896" i="2"/>
  <c r="AL896" i="2"/>
  <c r="AM896" i="2"/>
  <c r="AN896" i="2"/>
  <c r="AO896" i="2"/>
  <c r="AP896" i="2"/>
  <c r="AQ896" i="2"/>
  <c r="AR896" i="2"/>
  <c r="AK897" i="2"/>
  <c r="AL897" i="2"/>
  <c r="AM897" i="2"/>
  <c r="AN897" i="2"/>
  <c r="AO897" i="2"/>
  <c r="AP897" i="2"/>
  <c r="AQ897" i="2"/>
  <c r="AR897" i="2"/>
  <c r="AK898" i="2"/>
  <c r="AL898" i="2"/>
  <c r="AM898" i="2"/>
  <c r="AN898" i="2"/>
  <c r="AO898" i="2"/>
  <c r="AP898" i="2"/>
  <c r="AQ898" i="2"/>
  <c r="AR898" i="2"/>
  <c r="AK899" i="2"/>
  <c r="AL899" i="2"/>
  <c r="AM899" i="2"/>
  <c r="AN899" i="2"/>
  <c r="AO899" i="2"/>
  <c r="AP899" i="2"/>
  <c r="AQ899" i="2"/>
  <c r="AR899" i="2"/>
  <c r="AK900" i="2"/>
  <c r="AL900" i="2"/>
  <c r="AM900" i="2"/>
  <c r="AN900" i="2"/>
  <c r="AO900" i="2"/>
  <c r="AP900" i="2"/>
  <c r="AQ900" i="2"/>
  <c r="AR900" i="2"/>
  <c r="AK901" i="2"/>
  <c r="AL901" i="2"/>
  <c r="AM901" i="2"/>
  <c r="AN901" i="2"/>
  <c r="AO901" i="2"/>
  <c r="AP901" i="2"/>
  <c r="AQ901" i="2"/>
  <c r="AR901" i="2"/>
  <c r="AK902" i="2"/>
  <c r="AL902" i="2"/>
  <c r="AM902" i="2"/>
  <c r="AN902" i="2"/>
  <c r="AO902" i="2"/>
  <c r="AP902" i="2"/>
  <c r="AQ902" i="2"/>
  <c r="AR902" i="2"/>
  <c r="AK903" i="2"/>
  <c r="AL903" i="2"/>
  <c r="AM903" i="2"/>
  <c r="AN903" i="2"/>
  <c r="AO903" i="2"/>
  <c r="AP903" i="2"/>
  <c r="AQ903" i="2"/>
  <c r="AR903" i="2"/>
  <c r="AK904" i="2"/>
  <c r="AL904" i="2"/>
  <c r="AM904" i="2"/>
  <c r="AN904" i="2"/>
  <c r="AO904" i="2"/>
  <c r="AP904" i="2"/>
  <c r="AQ904" i="2"/>
  <c r="AR904" i="2"/>
  <c r="AK905" i="2"/>
  <c r="AL905" i="2"/>
  <c r="AM905" i="2"/>
  <c r="AN905" i="2"/>
  <c r="AO905" i="2"/>
  <c r="AP905" i="2"/>
  <c r="AQ905" i="2"/>
  <c r="AR905" i="2"/>
  <c r="AK906" i="2"/>
  <c r="AL906" i="2"/>
  <c r="AM906" i="2"/>
  <c r="AN906" i="2"/>
  <c r="AO906" i="2"/>
  <c r="AP906" i="2"/>
  <c r="AQ906" i="2"/>
  <c r="AR906" i="2"/>
  <c r="AK907" i="2"/>
  <c r="AL907" i="2"/>
  <c r="AM907" i="2"/>
  <c r="AN907" i="2"/>
  <c r="AO907" i="2"/>
  <c r="AP907" i="2"/>
  <c r="AQ907" i="2"/>
  <c r="AR907" i="2"/>
  <c r="AK908" i="2"/>
  <c r="AL908" i="2"/>
  <c r="AM908" i="2"/>
  <c r="AN908" i="2"/>
  <c r="AO908" i="2"/>
  <c r="AP908" i="2"/>
  <c r="AQ908" i="2"/>
  <c r="AR908" i="2"/>
  <c r="AK909" i="2"/>
  <c r="AL909" i="2"/>
  <c r="AM909" i="2"/>
  <c r="AN909" i="2"/>
  <c r="AO909" i="2"/>
  <c r="AP909" i="2"/>
  <c r="AQ909" i="2"/>
  <c r="AR909" i="2"/>
  <c r="AK910" i="2"/>
  <c r="AL910" i="2"/>
  <c r="AM910" i="2"/>
  <c r="AN910" i="2"/>
  <c r="AO910" i="2"/>
  <c r="AP910" i="2"/>
  <c r="AQ910" i="2"/>
  <c r="AR910" i="2"/>
  <c r="AK911" i="2"/>
  <c r="AL911" i="2"/>
  <c r="AM911" i="2"/>
  <c r="AN911" i="2"/>
  <c r="AO911" i="2"/>
  <c r="AP911" i="2"/>
  <c r="AQ911" i="2"/>
  <c r="AR911" i="2"/>
  <c r="AK912" i="2"/>
  <c r="AL912" i="2"/>
  <c r="AM912" i="2"/>
  <c r="AN912" i="2"/>
  <c r="AO912" i="2"/>
  <c r="AP912" i="2"/>
  <c r="AQ912" i="2"/>
  <c r="AR912" i="2"/>
  <c r="AK913" i="2"/>
  <c r="AL913" i="2"/>
  <c r="AM913" i="2"/>
  <c r="AN913" i="2"/>
  <c r="AO913" i="2"/>
  <c r="AP913" i="2"/>
  <c r="AQ913" i="2"/>
  <c r="AR913" i="2"/>
  <c r="AK914" i="2"/>
  <c r="AL914" i="2"/>
  <c r="AM914" i="2"/>
  <c r="AN914" i="2"/>
  <c r="AO914" i="2"/>
  <c r="AP914" i="2"/>
  <c r="AQ914" i="2"/>
  <c r="AR914" i="2"/>
  <c r="AK915" i="2"/>
  <c r="AL915" i="2"/>
  <c r="AM915" i="2"/>
  <c r="AN915" i="2"/>
  <c r="AO915" i="2"/>
  <c r="AP915" i="2"/>
  <c r="AQ915" i="2"/>
  <c r="AR915" i="2"/>
  <c r="AK916" i="2"/>
  <c r="AL916" i="2"/>
  <c r="AM916" i="2"/>
  <c r="AN916" i="2"/>
  <c r="AO916" i="2"/>
  <c r="AP916" i="2"/>
  <c r="AQ916" i="2"/>
  <c r="AR916" i="2"/>
  <c r="AK917" i="2"/>
  <c r="AL917" i="2"/>
  <c r="AM917" i="2"/>
  <c r="AN917" i="2"/>
  <c r="AO917" i="2"/>
  <c r="AP917" i="2"/>
  <c r="AQ917" i="2"/>
  <c r="AR917" i="2"/>
  <c r="AK918" i="2"/>
  <c r="AL918" i="2"/>
  <c r="AM918" i="2"/>
  <c r="AN918" i="2"/>
  <c r="AO918" i="2"/>
  <c r="AP918" i="2"/>
  <c r="AQ918" i="2"/>
  <c r="AR918" i="2"/>
  <c r="AK919" i="2"/>
  <c r="AL919" i="2"/>
  <c r="AM919" i="2"/>
  <c r="AN919" i="2"/>
  <c r="AO919" i="2"/>
  <c r="AP919" i="2"/>
  <c r="AQ919" i="2"/>
  <c r="AR919" i="2"/>
  <c r="AK920" i="2"/>
  <c r="AL920" i="2"/>
  <c r="AM920" i="2"/>
  <c r="AN920" i="2"/>
  <c r="AO920" i="2"/>
  <c r="AP920" i="2"/>
  <c r="AQ920" i="2"/>
  <c r="AR920" i="2"/>
  <c r="AK921" i="2"/>
  <c r="AL921" i="2"/>
  <c r="AM921" i="2"/>
  <c r="AN921" i="2"/>
  <c r="AO921" i="2"/>
  <c r="AP921" i="2"/>
  <c r="AQ921" i="2"/>
  <c r="AR921" i="2"/>
  <c r="AK922" i="2"/>
  <c r="AL922" i="2"/>
  <c r="AM922" i="2"/>
  <c r="AN922" i="2"/>
  <c r="AO922" i="2"/>
  <c r="AP922" i="2"/>
  <c r="AQ922" i="2"/>
  <c r="AR922" i="2"/>
  <c r="AK923" i="2"/>
  <c r="AL923" i="2"/>
  <c r="AM923" i="2"/>
  <c r="AN923" i="2"/>
  <c r="AO923" i="2"/>
  <c r="AP923" i="2"/>
  <c r="AQ923" i="2"/>
  <c r="AR923" i="2"/>
  <c r="AK924" i="2"/>
  <c r="AL924" i="2"/>
  <c r="AM924" i="2"/>
  <c r="AN924" i="2"/>
  <c r="AO924" i="2"/>
  <c r="AP924" i="2"/>
  <c r="AQ924" i="2"/>
  <c r="AR924" i="2"/>
  <c r="AK925" i="2"/>
  <c r="AL925" i="2"/>
  <c r="AM925" i="2"/>
  <c r="AN925" i="2"/>
  <c r="AO925" i="2"/>
  <c r="AP925" i="2"/>
  <c r="AQ925" i="2"/>
  <c r="AR925" i="2"/>
  <c r="AK926" i="2"/>
  <c r="AL926" i="2"/>
  <c r="AM926" i="2"/>
  <c r="AN926" i="2"/>
  <c r="AO926" i="2"/>
  <c r="AP926" i="2"/>
  <c r="AQ926" i="2"/>
  <c r="AR926" i="2"/>
  <c r="AK927" i="2"/>
  <c r="AL927" i="2"/>
  <c r="AM927" i="2"/>
  <c r="AN927" i="2"/>
  <c r="AO927" i="2"/>
  <c r="AP927" i="2"/>
  <c r="AQ927" i="2"/>
  <c r="AR927" i="2"/>
  <c r="AK928" i="2"/>
  <c r="AL928" i="2"/>
  <c r="AM928" i="2"/>
  <c r="AN928" i="2"/>
  <c r="AO928" i="2"/>
  <c r="AP928" i="2"/>
  <c r="AQ928" i="2"/>
  <c r="AR928" i="2"/>
  <c r="AK929" i="2"/>
  <c r="AL929" i="2"/>
  <c r="AM929" i="2"/>
  <c r="AN929" i="2"/>
  <c r="AO929" i="2"/>
  <c r="AP929" i="2"/>
  <c r="AQ929" i="2"/>
  <c r="AR929" i="2"/>
  <c r="AK930" i="2"/>
  <c r="AL930" i="2"/>
  <c r="AM930" i="2"/>
  <c r="AN930" i="2"/>
  <c r="AO930" i="2"/>
  <c r="AP930" i="2"/>
  <c r="AQ930" i="2"/>
  <c r="AR930" i="2"/>
  <c r="AK931" i="2"/>
  <c r="AL931" i="2"/>
  <c r="AM931" i="2"/>
  <c r="AN931" i="2"/>
  <c r="AO931" i="2"/>
  <c r="AP931" i="2"/>
  <c r="AQ931" i="2"/>
  <c r="AR931" i="2"/>
  <c r="AK932" i="2"/>
  <c r="AL932" i="2"/>
  <c r="AM932" i="2"/>
  <c r="AN932" i="2"/>
  <c r="AO932" i="2"/>
  <c r="AP932" i="2"/>
  <c r="AQ932" i="2"/>
  <c r="AR932" i="2"/>
  <c r="AK933" i="2"/>
  <c r="AL933" i="2"/>
  <c r="AM933" i="2"/>
  <c r="AN933" i="2"/>
  <c r="AO933" i="2"/>
  <c r="AP933" i="2"/>
  <c r="AQ933" i="2"/>
  <c r="AR933" i="2"/>
  <c r="AK934" i="2"/>
  <c r="AL934" i="2"/>
  <c r="AM934" i="2"/>
  <c r="AN934" i="2"/>
  <c r="AO934" i="2"/>
  <c r="AP934" i="2"/>
  <c r="AQ934" i="2"/>
  <c r="AR934" i="2"/>
  <c r="AK935" i="2"/>
  <c r="AL935" i="2"/>
  <c r="AM935" i="2"/>
  <c r="AN935" i="2"/>
  <c r="AO935" i="2"/>
  <c r="AP935" i="2"/>
  <c r="AQ935" i="2"/>
  <c r="AR935" i="2"/>
  <c r="AK936" i="2"/>
  <c r="AL936" i="2"/>
  <c r="AM936" i="2"/>
  <c r="AN936" i="2"/>
  <c r="AO936" i="2"/>
  <c r="AP936" i="2"/>
  <c r="AQ936" i="2"/>
  <c r="AR936" i="2"/>
  <c r="AK937" i="2"/>
  <c r="AL937" i="2"/>
  <c r="AM937" i="2"/>
  <c r="AN937" i="2"/>
  <c r="AO937" i="2"/>
  <c r="AP937" i="2"/>
  <c r="AQ937" i="2"/>
  <c r="AR937" i="2"/>
  <c r="AK938" i="2"/>
  <c r="AL938" i="2"/>
  <c r="AM938" i="2"/>
  <c r="AN938" i="2"/>
  <c r="AO938" i="2"/>
  <c r="AP938" i="2"/>
  <c r="AQ938" i="2"/>
  <c r="AR938" i="2"/>
  <c r="AK939" i="2"/>
  <c r="AL939" i="2"/>
  <c r="AM939" i="2"/>
  <c r="AN939" i="2"/>
  <c r="AO939" i="2"/>
  <c r="AP939" i="2"/>
  <c r="AQ939" i="2"/>
  <c r="AR939" i="2"/>
  <c r="AK940" i="2"/>
  <c r="AL940" i="2"/>
  <c r="AM940" i="2"/>
  <c r="AN940" i="2"/>
  <c r="AO940" i="2"/>
  <c r="AP940" i="2"/>
  <c r="AQ940" i="2"/>
  <c r="AR940" i="2"/>
  <c r="AK941" i="2"/>
  <c r="AL941" i="2"/>
  <c r="AM941" i="2"/>
  <c r="AN941" i="2"/>
  <c r="AO941" i="2"/>
  <c r="AP941" i="2"/>
  <c r="AQ941" i="2"/>
  <c r="AR941" i="2"/>
  <c r="AK942" i="2"/>
  <c r="AL942" i="2"/>
  <c r="AM942" i="2"/>
  <c r="AN942" i="2"/>
  <c r="AO942" i="2"/>
  <c r="AP942" i="2"/>
  <c r="AQ942" i="2"/>
  <c r="AR942" i="2"/>
  <c r="AK943" i="2"/>
  <c r="AL943" i="2"/>
  <c r="AM943" i="2"/>
  <c r="AN943" i="2"/>
  <c r="AO943" i="2"/>
  <c r="AP943" i="2"/>
  <c r="AQ943" i="2"/>
  <c r="AR943" i="2"/>
  <c r="AK944" i="2"/>
  <c r="AL944" i="2"/>
  <c r="AM944" i="2"/>
  <c r="AN944" i="2"/>
  <c r="AO944" i="2"/>
  <c r="AP944" i="2"/>
  <c r="AQ944" i="2"/>
  <c r="AR944" i="2"/>
  <c r="AK945" i="2"/>
  <c r="AL945" i="2"/>
  <c r="AM945" i="2"/>
  <c r="AN945" i="2"/>
  <c r="AO945" i="2"/>
  <c r="AP945" i="2"/>
  <c r="AQ945" i="2"/>
  <c r="AR945" i="2"/>
  <c r="AK946" i="2"/>
  <c r="AL946" i="2"/>
  <c r="AM946" i="2"/>
  <c r="AN946" i="2"/>
  <c r="AO946" i="2"/>
  <c r="AP946" i="2"/>
  <c r="AQ946" i="2"/>
  <c r="AR946" i="2"/>
  <c r="AK947" i="2"/>
  <c r="AL947" i="2"/>
  <c r="AM947" i="2"/>
  <c r="AN947" i="2"/>
  <c r="AO947" i="2"/>
  <c r="AP947" i="2"/>
  <c r="AQ947" i="2"/>
  <c r="AR947" i="2"/>
  <c r="AK948" i="2"/>
  <c r="AL948" i="2"/>
  <c r="AM948" i="2"/>
  <c r="AN948" i="2"/>
  <c r="AO948" i="2"/>
  <c r="AP948" i="2"/>
  <c r="AQ948" i="2"/>
  <c r="AR948" i="2"/>
  <c r="AK949" i="2"/>
  <c r="AL949" i="2"/>
  <c r="AM949" i="2"/>
  <c r="AN949" i="2"/>
  <c r="AO949" i="2"/>
  <c r="AP949" i="2"/>
  <c r="AQ949" i="2"/>
  <c r="AR949" i="2"/>
  <c r="AK950" i="2"/>
  <c r="AL950" i="2"/>
  <c r="AM950" i="2"/>
  <c r="AN950" i="2"/>
  <c r="AO950" i="2"/>
  <c r="AP950" i="2"/>
  <c r="AQ950" i="2"/>
  <c r="AR950" i="2"/>
  <c r="AK951" i="2"/>
  <c r="AL951" i="2"/>
  <c r="AM951" i="2"/>
  <c r="AN951" i="2"/>
  <c r="AO951" i="2"/>
  <c r="AP951" i="2"/>
  <c r="AQ951" i="2"/>
  <c r="AR951" i="2"/>
  <c r="AK952" i="2"/>
  <c r="AL952" i="2"/>
  <c r="AM952" i="2"/>
  <c r="AN952" i="2"/>
  <c r="AO952" i="2"/>
  <c r="AP952" i="2"/>
  <c r="AQ952" i="2"/>
  <c r="AR952" i="2"/>
  <c r="AK953" i="2"/>
  <c r="AL953" i="2"/>
  <c r="AM953" i="2"/>
  <c r="AN953" i="2"/>
  <c r="AO953" i="2"/>
  <c r="AP953" i="2"/>
  <c r="AQ953" i="2"/>
  <c r="AR953" i="2"/>
  <c r="AK954" i="2"/>
  <c r="AL954" i="2"/>
  <c r="AM954" i="2"/>
  <c r="AN954" i="2"/>
  <c r="AO954" i="2"/>
  <c r="AP954" i="2"/>
  <c r="AQ954" i="2"/>
  <c r="AR954" i="2"/>
  <c r="AK955" i="2"/>
  <c r="AL955" i="2"/>
  <c r="AM955" i="2"/>
  <c r="AN955" i="2"/>
  <c r="AO955" i="2"/>
  <c r="AP955" i="2"/>
  <c r="AQ955" i="2"/>
  <c r="AR955" i="2"/>
  <c r="AK956" i="2"/>
  <c r="AL956" i="2"/>
  <c r="AM956" i="2"/>
  <c r="AN956" i="2"/>
  <c r="AO956" i="2"/>
  <c r="AP956" i="2"/>
  <c r="AQ956" i="2"/>
  <c r="AR956" i="2"/>
  <c r="AK957" i="2"/>
  <c r="AL957" i="2"/>
  <c r="AM957" i="2"/>
  <c r="AN957" i="2"/>
  <c r="AO957" i="2"/>
  <c r="AP957" i="2"/>
  <c r="AQ957" i="2"/>
  <c r="AR957" i="2"/>
  <c r="AK958" i="2"/>
  <c r="AL958" i="2"/>
  <c r="AM958" i="2"/>
  <c r="AN958" i="2"/>
  <c r="AO958" i="2"/>
  <c r="AP958" i="2"/>
  <c r="AQ958" i="2"/>
  <c r="AR958" i="2"/>
  <c r="AK959" i="2"/>
  <c r="AL959" i="2"/>
  <c r="AM959" i="2"/>
  <c r="AN959" i="2"/>
  <c r="AO959" i="2"/>
  <c r="AP959" i="2"/>
  <c r="AQ959" i="2"/>
  <c r="AR959" i="2"/>
  <c r="AK960" i="2"/>
  <c r="AL960" i="2"/>
  <c r="AM960" i="2"/>
  <c r="AN960" i="2"/>
  <c r="AO960" i="2"/>
  <c r="AP960" i="2"/>
  <c r="AQ960" i="2"/>
  <c r="AR960" i="2"/>
  <c r="AK961" i="2"/>
  <c r="AL961" i="2"/>
  <c r="AM961" i="2"/>
  <c r="AN961" i="2"/>
  <c r="AO961" i="2"/>
  <c r="AP961" i="2"/>
  <c r="AQ961" i="2"/>
  <c r="AR961" i="2"/>
  <c r="AK962" i="2"/>
  <c r="AL962" i="2"/>
  <c r="AM962" i="2"/>
  <c r="AN962" i="2"/>
  <c r="AO962" i="2"/>
  <c r="AP962" i="2"/>
  <c r="AQ962" i="2"/>
  <c r="AR962" i="2"/>
  <c r="AK963" i="2"/>
  <c r="AL963" i="2"/>
  <c r="AM963" i="2"/>
  <c r="AN963" i="2"/>
  <c r="AO963" i="2"/>
  <c r="AP963" i="2"/>
  <c r="AQ963" i="2"/>
  <c r="AR963" i="2"/>
  <c r="AK964" i="2"/>
  <c r="AL964" i="2"/>
  <c r="AM964" i="2"/>
  <c r="AN964" i="2"/>
  <c r="AO964" i="2"/>
  <c r="AP964" i="2"/>
  <c r="AQ964" i="2"/>
  <c r="AR964" i="2"/>
  <c r="AK965" i="2"/>
  <c r="AL965" i="2"/>
  <c r="AM965" i="2"/>
  <c r="AN965" i="2"/>
  <c r="AO965" i="2"/>
  <c r="AP965" i="2"/>
  <c r="AQ965" i="2"/>
  <c r="AR965" i="2"/>
  <c r="AK966" i="2"/>
  <c r="AL966" i="2"/>
  <c r="AM966" i="2"/>
  <c r="AN966" i="2"/>
  <c r="AO966" i="2"/>
  <c r="AP966" i="2"/>
  <c r="AQ966" i="2"/>
  <c r="AR966" i="2"/>
  <c r="AK967" i="2"/>
  <c r="AL967" i="2"/>
  <c r="AM967" i="2"/>
  <c r="AN967" i="2"/>
  <c r="AO967" i="2"/>
  <c r="AP967" i="2"/>
  <c r="AQ967" i="2"/>
  <c r="AR967" i="2"/>
  <c r="AK968" i="2"/>
  <c r="AL968" i="2"/>
  <c r="AM968" i="2"/>
  <c r="AN968" i="2"/>
  <c r="AO968" i="2"/>
  <c r="AP968" i="2"/>
  <c r="AQ968" i="2"/>
  <c r="AR968" i="2"/>
  <c r="AK969" i="2"/>
  <c r="AL969" i="2"/>
  <c r="AM969" i="2"/>
  <c r="AN969" i="2"/>
  <c r="AO969" i="2"/>
  <c r="AP969" i="2"/>
  <c r="AQ969" i="2"/>
  <c r="AR969" i="2"/>
  <c r="AK970" i="2"/>
  <c r="AL970" i="2"/>
  <c r="AM970" i="2"/>
  <c r="AN970" i="2"/>
  <c r="AO970" i="2"/>
  <c r="AP970" i="2"/>
  <c r="AQ970" i="2"/>
  <c r="AR970" i="2"/>
  <c r="AK971" i="2"/>
  <c r="AL971" i="2"/>
  <c r="AM971" i="2"/>
  <c r="AN971" i="2"/>
  <c r="AO971" i="2"/>
  <c r="AP971" i="2"/>
  <c r="AQ971" i="2"/>
  <c r="AR971" i="2"/>
  <c r="AK972" i="2"/>
  <c r="AL972" i="2"/>
  <c r="AM972" i="2"/>
  <c r="AN972" i="2"/>
  <c r="AO972" i="2"/>
  <c r="AP972" i="2"/>
  <c r="AQ972" i="2"/>
  <c r="AR972" i="2"/>
  <c r="AK973" i="2"/>
  <c r="AL973" i="2"/>
  <c r="AM973" i="2"/>
  <c r="AN973" i="2"/>
  <c r="AO973" i="2"/>
  <c r="AP973" i="2"/>
  <c r="AQ973" i="2"/>
  <c r="AR973" i="2"/>
  <c r="AK974" i="2"/>
  <c r="AL974" i="2"/>
  <c r="AM974" i="2"/>
  <c r="AN974" i="2"/>
  <c r="AO974" i="2"/>
  <c r="AP974" i="2"/>
  <c r="AQ974" i="2"/>
  <c r="AR974" i="2"/>
  <c r="AK975" i="2"/>
  <c r="AL975" i="2"/>
  <c r="AM975" i="2"/>
  <c r="AN975" i="2"/>
  <c r="AO975" i="2"/>
  <c r="AP975" i="2"/>
  <c r="AQ975" i="2"/>
  <c r="AR975" i="2"/>
  <c r="AK976" i="2"/>
  <c r="AL976" i="2"/>
  <c r="AM976" i="2"/>
  <c r="AN976" i="2"/>
  <c r="AO976" i="2"/>
  <c r="AP976" i="2"/>
  <c r="AQ976" i="2"/>
  <c r="AR976" i="2"/>
  <c r="AK977" i="2"/>
  <c r="AL977" i="2"/>
  <c r="AM977" i="2"/>
  <c r="AN977" i="2"/>
  <c r="AO977" i="2"/>
  <c r="AP977" i="2"/>
  <c r="AQ977" i="2"/>
  <c r="AR977" i="2"/>
  <c r="AK978" i="2"/>
  <c r="AL978" i="2"/>
  <c r="AM978" i="2"/>
  <c r="AN978" i="2"/>
  <c r="AO978" i="2"/>
  <c r="AP978" i="2"/>
  <c r="AQ978" i="2"/>
  <c r="AR978" i="2"/>
  <c r="AK979" i="2"/>
  <c r="AL979" i="2"/>
  <c r="AM979" i="2"/>
  <c r="AN979" i="2"/>
  <c r="AO979" i="2"/>
  <c r="AP979" i="2"/>
  <c r="AQ979" i="2"/>
  <c r="AR979" i="2"/>
  <c r="AK980" i="2"/>
  <c r="AL980" i="2"/>
  <c r="AM980" i="2"/>
  <c r="AN980" i="2"/>
  <c r="AO980" i="2"/>
  <c r="AP980" i="2"/>
  <c r="AQ980" i="2"/>
  <c r="AR980" i="2"/>
  <c r="AK981" i="2"/>
  <c r="AL981" i="2"/>
  <c r="AM981" i="2"/>
  <c r="AN981" i="2"/>
  <c r="AO981" i="2"/>
  <c r="AP981" i="2"/>
  <c r="AQ981" i="2"/>
  <c r="AR981" i="2"/>
  <c r="AK982" i="2"/>
  <c r="AL982" i="2"/>
  <c r="AM982" i="2"/>
  <c r="AN982" i="2"/>
  <c r="AO982" i="2"/>
  <c r="AP982" i="2"/>
  <c r="AQ982" i="2"/>
  <c r="AR982" i="2"/>
  <c r="AK983" i="2"/>
  <c r="AL983" i="2"/>
  <c r="AM983" i="2"/>
  <c r="AN983" i="2"/>
  <c r="AO983" i="2"/>
  <c r="AP983" i="2"/>
  <c r="AQ983" i="2"/>
  <c r="AR983" i="2"/>
  <c r="AK984" i="2"/>
  <c r="AL984" i="2"/>
  <c r="AM984" i="2"/>
  <c r="AN984" i="2"/>
  <c r="AO984" i="2"/>
  <c r="AP984" i="2"/>
  <c r="AQ984" i="2"/>
  <c r="AR984" i="2"/>
  <c r="AK985" i="2"/>
  <c r="AL985" i="2"/>
  <c r="AM985" i="2"/>
  <c r="AN985" i="2"/>
  <c r="AO985" i="2"/>
  <c r="AP985" i="2"/>
  <c r="AQ985" i="2"/>
  <c r="AR985" i="2"/>
  <c r="AK986" i="2"/>
  <c r="AL986" i="2"/>
  <c r="AM986" i="2"/>
  <c r="AN986" i="2"/>
  <c r="AO986" i="2"/>
  <c r="AP986" i="2"/>
  <c r="AQ986" i="2"/>
  <c r="AR986" i="2"/>
  <c r="AK987" i="2"/>
  <c r="AL987" i="2"/>
  <c r="AM987" i="2"/>
  <c r="AN987" i="2"/>
  <c r="AO987" i="2"/>
  <c r="AP987" i="2"/>
  <c r="AQ987" i="2"/>
  <c r="AR987" i="2"/>
  <c r="AK988" i="2"/>
  <c r="AL988" i="2"/>
  <c r="AM988" i="2"/>
  <c r="AN988" i="2"/>
  <c r="AO988" i="2"/>
  <c r="AP988" i="2"/>
  <c r="AQ988" i="2"/>
  <c r="AR988" i="2"/>
  <c r="AK989" i="2"/>
  <c r="AL989" i="2"/>
  <c r="AM989" i="2"/>
  <c r="AN989" i="2"/>
  <c r="AO989" i="2"/>
  <c r="AP989" i="2"/>
  <c r="AQ989" i="2"/>
  <c r="AR989" i="2"/>
  <c r="AK990" i="2"/>
  <c r="AL990" i="2"/>
  <c r="AM990" i="2"/>
  <c r="AN990" i="2"/>
  <c r="AO990" i="2"/>
  <c r="AP990" i="2"/>
  <c r="AQ990" i="2"/>
  <c r="AR990" i="2"/>
  <c r="AK991" i="2"/>
  <c r="AL991" i="2"/>
  <c r="AM991" i="2"/>
  <c r="AN991" i="2"/>
  <c r="AO991" i="2"/>
  <c r="AP991" i="2"/>
  <c r="AQ991" i="2"/>
  <c r="AR991" i="2"/>
  <c r="AK992" i="2"/>
  <c r="AL992" i="2"/>
  <c r="AM992" i="2"/>
  <c r="AN992" i="2"/>
  <c r="AO992" i="2"/>
  <c r="AP992" i="2"/>
  <c r="AQ992" i="2"/>
  <c r="AR992" i="2"/>
  <c r="AK993" i="2"/>
  <c r="AL993" i="2"/>
  <c r="AM993" i="2"/>
  <c r="AN993" i="2"/>
  <c r="AO993" i="2"/>
  <c r="AP993" i="2"/>
  <c r="AQ993" i="2"/>
  <c r="AR993" i="2"/>
  <c r="AK994" i="2"/>
  <c r="AL994" i="2"/>
  <c r="AM994" i="2"/>
  <c r="AN994" i="2"/>
  <c r="AO994" i="2"/>
  <c r="AP994" i="2"/>
  <c r="AQ994" i="2"/>
  <c r="AR994" i="2"/>
  <c r="AK995" i="2"/>
  <c r="AL995" i="2"/>
  <c r="AM995" i="2"/>
  <c r="AN995" i="2"/>
  <c r="AO995" i="2"/>
  <c r="AP995" i="2"/>
  <c r="AQ995" i="2"/>
  <c r="AR995" i="2"/>
  <c r="AK996" i="2"/>
  <c r="AL996" i="2"/>
  <c r="AM996" i="2"/>
  <c r="AN996" i="2"/>
  <c r="AO996" i="2"/>
  <c r="AP996" i="2"/>
  <c r="AQ996" i="2"/>
  <c r="AR996" i="2"/>
  <c r="AK997" i="2"/>
  <c r="AL997" i="2"/>
  <c r="AM997" i="2"/>
  <c r="AN997" i="2"/>
  <c r="AO997" i="2"/>
  <c r="AP997" i="2"/>
  <c r="AQ997" i="2"/>
  <c r="AR997" i="2"/>
  <c r="AK998" i="2"/>
  <c r="AL998" i="2"/>
  <c r="AM998" i="2"/>
  <c r="AN998" i="2"/>
  <c r="AO998" i="2"/>
  <c r="AP998" i="2"/>
  <c r="AQ998" i="2"/>
  <c r="AR998" i="2"/>
  <c r="AK999" i="2"/>
  <c r="AL999" i="2"/>
  <c r="AM999" i="2"/>
  <c r="AN999" i="2"/>
  <c r="AO999" i="2"/>
  <c r="AP999" i="2"/>
  <c r="AQ999" i="2"/>
  <c r="AR999" i="2"/>
  <c r="AK1000" i="2"/>
  <c r="AL1000" i="2"/>
  <c r="AM1000" i="2"/>
  <c r="AN1000" i="2"/>
  <c r="AO1000" i="2"/>
  <c r="AP1000" i="2"/>
  <c r="AQ1000" i="2"/>
  <c r="AR1000" i="2"/>
  <c r="AK1001" i="2"/>
  <c r="AL1001" i="2"/>
  <c r="AM1001" i="2"/>
  <c r="AN1001" i="2"/>
  <c r="AO1001" i="2"/>
  <c r="AP1001" i="2"/>
  <c r="AQ1001" i="2"/>
  <c r="AR1001" i="2"/>
  <c r="AK1002" i="2"/>
  <c r="AL1002" i="2"/>
  <c r="AM1002" i="2"/>
  <c r="AN1002" i="2"/>
  <c r="AO1002" i="2"/>
  <c r="AP1002" i="2"/>
  <c r="AQ1002" i="2"/>
  <c r="AR1002" i="2"/>
  <c r="AK1003" i="2"/>
  <c r="AL1003" i="2"/>
  <c r="AM1003" i="2"/>
  <c r="AN1003" i="2"/>
  <c r="AO1003" i="2"/>
  <c r="AP1003" i="2"/>
  <c r="AQ1003" i="2"/>
  <c r="AR1003" i="2"/>
  <c r="AK1004" i="2"/>
  <c r="AL1004" i="2"/>
  <c r="AM1004" i="2"/>
  <c r="AN1004" i="2"/>
  <c r="AO1004" i="2"/>
  <c r="AP1004" i="2"/>
  <c r="AQ1004" i="2"/>
  <c r="AR1004" i="2"/>
  <c r="AK1005" i="2"/>
  <c r="AL1005" i="2"/>
  <c r="AM1005" i="2"/>
  <c r="AN1005" i="2"/>
  <c r="AO1005" i="2"/>
  <c r="AP1005" i="2"/>
  <c r="AQ1005" i="2"/>
  <c r="AR1005" i="2"/>
  <c r="AK1006" i="2"/>
  <c r="AL1006" i="2"/>
  <c r="AM1006" i="2"/>
  <c r="AN1006" i="2"/>
  <c r="AO1006" i="2"/>
  <c r="AP1006" i="2"/>
  <c r="AQ1006" i="2"/>
  <c r="AR1006" i="2"/>
  <c r="AK1007" i="2"/>
  <c r="AL1007" i="2"/>
  <c r="AM1007" i="2"/>
  <c r="AN1007" i="2"/>
  <c r="AO1007" i="2"/>
  <c r="AP1007" i="2"/>
  <c r="AQ1007" i="2"/>
  <c r="AR1007" i="2"/>
  <c r="AK1008" i="2"/>
  <c r="AL1008" i="2"/>
  <c r="AM1008" i="2"/>
  <c r="AN1008" i="2"/>
  <c r="AO1008" i="2"/>
  <c r="AP1008" i="2"/>
  <c r="AQ1008" i="2"/>
  <c r="AR1008" i="2"/>
  <c r="AK1009" i="2"/>
  <c r="AL1009" i="2"/>
  <c r="AM1009" i="2"/>
  <c r="AN1009" i="2"/>
  <c r="AO1009" i="2"/>
  <c r="AP1009" i="2"/>
  <c r="AQ1009" i="2"/>
  <c r="AR1009" i="2"/>
  <c r="AK1010" i="2"/>
  <c r="AL1010" i="2"/>
  <c r="AM1010" i="2"/>
  <c r="AN1010" i="2"/>
  <c r="AO1010" i="2"/>
  <c r="AP1010" i="2"/>
  <c r="AQ1010" i="2"/>
  <c r="AR1010" i="2"/>
  <c r="AK1011" i="2"/>
  <c r="AL1011" i="2"/>
  <c r="AM1011" i="2"/>
  <c r="AN1011" i="2"/>
  <c r="AO1011" i="2"/>
  <c r="AP1011" i="2"/>
  <c r="AQ1011" i="2"/>
  <c r="AR1011" i="2"/>
  <c r="AK1012" i="2"/>
  <c r="AL1012" i="2"/>
  <c r="AM1012" i="2"/>
  <c r="AN1012" i="2"/>
  <c r="AO1012" i="2"/>
  <c r="AP1012" i="2"/>
  <c r="AQ1012" i="2"/>
  <c r="AR1012" i="2"/>
  <c r="AK1013" i="2"/>
  <c r="AL1013" i="2"/>
  <c r="AM1013" i="2"/>
  <c r="AN1013" i="2"/>
  <c r="AO1013" i="2"/>
  <c r="AP1013" i="2"/>
  <c r="AQ1013" i="2"/>
  <c r="AR1013" i="2"/>
  <c r="AK1014" i="2"/>
  <c r="AL1014" i="2"/>
  <c r="AM1014" i="2"/>
  <c r="AN1014" i="2"/>
  <c r="AO1014" i="2"/>
  <c r="AP1014" i="2"/>
  <c r="AQ1014" i="2"/>
  <c r="AR1014" i="2"/>
  <c r="AK1015" i="2"/>
  <c r="AL1015" i="2"/>
  <c r="AM1015" i="2"/>
  <c r="AN1015" i="2"/>
  <c r="AO1015" i="2"/>
  <c r="AP1015" i="2"/>
  <c r="AQ1015" i="2"/>
  <c r="AR1015" i="2"/>
  <c r="AK1016" i="2"/>
  <c r="AL1016" i="2"/>
  <c r="AM1016" i="2"/>
  <c r="AN1016" i="2"/>
  <c r="AO1016" i="2"/>
  <c r="AP1016" i="2"/>
  <c r="AQ1016" i="2"/>
  <c r="AR1016" i="2"/>
  <c r="AK1017" i="2"/>
  <c r="AL1017" i="2"/>
  <c r="AM1017" i="2"/>
  <c r="AN1017" i="2"/>
  <c r="AO1017" i="2"/>
  <c r="AP1017" i="2"/>
  <c r="AQ1017" i="2"/>
  <c r="AR1017" i="2"/>
  <c r="AK1018" i="2"/>
  <c r="AL1018" i="2"/>
  <c r="AM1018" i="2"/>
  <c r="AN1018" i="2"/>
  <c r="AO1018" i="2"/>
  <c r="AP1018" i="2"/>
  <c r="AQ1018" i="2"/>
  <c r="AR1018" i="2"/>
  <c r="AK1019" i="2"/>
  <c r="AL1019" i="2"/>
  <c r="AM1019" i="2"/>
  <c r="AN1019" i="2"/>
  <c r="AO1019" i="2"/>
  <c r="AP1019" i="2"/>
  <c r="AQ1019" i="2"/>
  <c r="AR1019" i="2"/>
  <c r="AK1020" i="2"/>
  <c r="AL1020" i="2"/>
  <c r="AM1020" i="2"/>
  <c r="AN1020" i="2"/>
  <c r="AO1020" i="2"/>
  <c r="AP1020" i="2"/>
  <c r="AQ1020" i="2"/>
  <c r="AR1020" i="2"/>
  <c r="AK1021" i="2"/>
  <c r="AL1021" i="2"/>
  <c r="AM1021" i="2"/>
  <c r="AN1021" i="2"/>
  <c r="AO1021" i="2"/>
  <c r="AP1021" i="2"/>
  <c r="AQ1021" i="2"/>
  <c r="AR1021" i="2"/>
  <c r="AK1022" i="2"/>
  <c r="AL1022" i="2"/>
  <c r="AM1022" i="2"/>
  <c r="AN1022" i="2"/>
  <c r="AO1022" i="2"/>
  <c r="AP1022" i="2"/>
  <c r="AQ1022" i="2"/>
  <c r="AR1022" i="2"/>
  <c r="AK1023" i="2"/>
  <c r="AL1023" i="2"/>
  <c r="AM1023" i="2"/>
  <c r="AN1023" i="2"/>
  <c r="AO1023" i="2"/>
  <c r="AP1023" i="2"/>
  <c r="AQ1023" i="2"/>
  <c r="AR1023" i="2"/>
  <c r="AK1024" i="2"/>
  <c r="AL1024" i="2"/>
  <c r="AM1024" i="2"/>
  <c r="AN1024" i="2"/>
  <c r="AO1024" i="2"/>
  <c r="AP1024" i="2"/>
  <c r="AQ1024" i="2"/>
  <c r="AR1024" i="2"/>
  <c r="AK1025" i="2"/>
  <c r="AL1025" i="2"/>
  <c r="AM1025" i="2"/>
  <c r="AN1025" i="2"/>
  <c r="AO1025" i="2"/>
  <c r="AP1025" i="2"/>
  <c r="AQ1025" i="2"/>
  <c r="AR1025" i="2"/>
  <c r="AK1026" i="2"/>
  <c r="AL1026" i="2"/>
  <c r="AM1026" i="2"/>
  <c r="AN1026" i="2"/>
  <c r="AO1026" i="2"/>
  <c r="AP1026" i="2"/>
  <c r="AQ1026" i="2"/>
  <c r="AR1026" i="2"/>
  <c r="AK1027" i="2"/>
  <c r="AL1027" i="2"/>
  <c r="AM1027" i="2"/>
  <c r="AN1027" i="2"/>
  <c r="AO1027" i="2"/>
  <c r="AP1027" i="2"/>
  <c r="AQ1027" i="2"/>
  <c r="AR1027" i="2"/>
  <c r="AK1028" i="2"/>
  <c r="AL1028" i="2"/>
  <c r="AM1028" i="2"/>
  <c r="AN1028" i="2"/>
  <c r="AO1028" i="2"/>
  <c r="AP1028" i="2"/>
  <c r="AQ1028" i="2"/>
  <c r="AR1028" i="2"/>
  <c r="AK1029" i="2"/>
  <c r="AL1029" i="2"/>
  <c r="AM1029" i="2"/>
  <c r="AN1029" i="2"/>
  <c r="AO1029" i="2"/>
  <c r="AP1029" i="2"/>
  <c r="AQ1029" i="2"/>
  <c r="AR1029" i="2"/>
  <c r="AK1030" i="2"/>
  <c r="AL1030" i="2"/>
  <c r="AM1030" i="2"/>
  <c r="AN1030" i="2"/>
  <c r="AO1030" i="2"/>
  <c r="AP1030" i="2"/>
  <c r="AQ1030" i="2"/>
  <c r="AR1030" i="2"/>
  <c r="AK1031" i="2"/>
  <c r="AL1031" i="2"/>
  <c r="AM1031" i="2"/>
  <c r="AN1031" i="2"/>
  <c r="AO1031" i="2"/>
  <c r="AP1031" i="2"/>
  <c r="AQ1031" i="2"/>
  <c r="AR1031" i="2"/>
  <c r="AK1032" i="2"/>
  <c r="AL1032" i="2"/>
  <c r="AM1032" i="2"/>
  <c r="AN1032" i="2"/>
  <c r="AO1032" i="2"/>
  <c r="AP1032" i="2"/>
  <c r="AQ1032" i="2"/>
  <c r="AR1032" i="2"/>
  <c r="AK1033" i="2"/>
  <c r="AL1033" i="2"/>
  <c r="AM1033" i="2"/>
  <c r="AN1033" i="2"/>
  <c r="AO1033" i="2"/>
  <c r="AP1033" i="2"/>
  <c r="AQ1033" i="2"/>
  <c r="AR1033" i="2"/>
  <c r="AK1034" i="2"/>
  <c r="AL1034" i="2"/>
  <c r="AM1034" i="2"/>
  <c r="AN1034" i="2"/>
  <c r="AO1034" i="2"/>
  <c r="AP1034" i="2"/>
  <c r="AQ1034" i="2"/>
  <c r="AR1034" i="2"/>
  <c r="AK1035" i="2"/>
  <c r="AL1035" i="2"/>
  <c r="AM1035" i="2"/>
  <c r="AN1035" i="2"/>
  <c r="AO1035" i="2"/>
  <c r="AP1035" i="2"/>
  <c r="AQ1035" i="2"/>
  <c r="AR1035" i="2"/>
  <c r="AK1036" i="2"/>
  <c r="AL1036" i="2"/>
  <c r="AM1036" i="2"/>
  <c r="AN1036" i="2"/>
  <c r="AO1036" i="2"/>
  <c r="AP1036" i="2"/>
  <c r="AQ1036" i="2"/>
  <c r="AR1036" i="2"/>
  <c r="AK1037" i="2"/>
  <c r="AL1037" i="2"/>
  <c r="AM1037" i="2"/>
  <c r="AN1037" i="2"/>
  <c r="AO1037" i="2"/>
  <c r="AP1037" i="2"/>
  <c r="AQ1037" i="2"/>
  <c r="AR1037" i="2"/>
  <c r="AK1038" i="2"/>
  <c r="AL1038" i="2"/>
  <c r="AM1038" i="2"/>
  <c r="AN1038" i="2"/>
  <c r="AO1038" i="2"/>
  <c r="AP1038" i="2"/>
  <c r="AQ1038" i="2"/>
  <c r="AR1038" i="2"/>
  <c r="AK1039" i="2"/>
  <c r="AL1039" i="2"/>
  <c r="AM1039" i="2"/>
  <c r="AN1039" i="2"/>
  <c r="AO1039" i="2"/>
  <c r="AP1039" i="2"/>
  <c r="AQ1039" i="2"/>
  <c r="AR1039" i="2"/>
  <c r="AK1040" i="2"/>
  <c r="AL1040" i="2"/>
  <c r="AM1040" i="2"/>
  <c r="AN1040" i="2"/>
  <c r="AO1040" i="2"/>
  <c r="AP1040" i="2"/>
  <c r="AQ1040" i="2"/>
  <c r="AR1040" i="2"/>
  <c r="AR17" i="2"/>
  <c r="AQ17" i="2"/>
  <c r="AP17" i="2"/>
  <c r="AO17" i="2"/>
  <c r="AN17" i="2"/>
  <c r="AM17" i="2"/>
  <c r="AL17" i="2"/>
  <c r="AK17" i="2"/>
  <c r="AC19" i="2"/>
  <c r="AD19" i="2"/>
  <c r="AE19" i="2"/>
  <c r="AF19" i="2"/>
  <c r="AF20" i="2" s="1"/>
  <c r="AF21" i="2" s="1"/>
  <c r="AF22" i="2" s="1"/>
  <c r="AF23" i="2" s="1"/>
  <c r="AF24" i="2" s="1"/>
  <c r="AF25" i="2" s="1"/>
  <c r="AF26" i="2" s="1"/>
  <c r="AF27" i="2" s="1"/>
  <c r="AF28" i="2" s="1"/>
  <c r="AF29" i="2" s="1"/>
  <c r="AF30" i="2" s="1"/>
  <c r="AF31" i="2" s="1"/>
  <c r="AF32" i="2" s="1"/>
  <c r="AF33" i="2" s="1"/>
  <c r="AF34" i="2" s="1"/>
  <c r="AF35" i="2" s="1"/>
  <c r="AF36" i="2" s="1"/>
  <c r="AF37" i="2" s="1"/>
  <c r="AF38" i="2" s="1"/>
  <c r="AF39" i="2" s="1"/>
  <c r="AF40" i="2" s="1"/>
  <c r="AF41" i="2" s="1"/>
  <c r="AF42" i="2" s="1"/>
  <c r="AF43" i="2" s="1"/>
  <c r="AF44" i="2" s="1"/>
  <c r="AF45" i="2" s="1"/>
  <c r="AF46" i="2" s="1"/>
  <c r="AF47" i="2" s="1"/>
  <c r="AF48" i="2" s="1"/>
  <c r="AF49" i="2" s="1"/>
  <c r="AF50" i="2" s="1"/>
  <c r="AF51" i="2" s="1"/>
  <c r="AF52" i="2" s="1"/>
  <c r="AF53" i="2" s="1"/>
  <c r="AF54" i="2" s="1"/>
  <c r="AF55" i="2" s="1"/>
  <c r="AF56" i="2" s="1"/>
  <c r="AF57" i="2" s="1"/>
  <c r="AF58" i="2" s="1"/>
  <c r="AF59" i="2" s="1"/>
  <c r="AF60" i="2" s="1"/>
  <c r="AF61" i="2" s="1"/>
  <c r="AF62" i="2" s="1"/>
  <c r="AF63" i="2" s="1"/>
  <c r="AF64" i="2" s="1"/>
  <c r="AF65" i="2" s="1"/>
  <c r="AF66" i="2" s="1"/>
  <c r="AF67" i="2" s="1"/>
  <c r="AF68" i="2" s="1"/>
  <c r="AF69" i="2" s="1"/>
  <c r="AF70" i="2" s="1"/>
  <c r="AF71" i="2" s="1"/>
  <c r="AF72" i="2" s="1"/>
  <c r="AF73" i="2" s="1"/>
  <c r="AF74" i="2" s="1"/>
  <c r="AF75" i="2" s="1"/>
  <c r="AF76" i="2" s="1"/>
  <c r="AF77" i="2" s="1"/>
  <c r="AF78" i="2" s="1"/>
  <c r="AF79" i="2" s="1"/>
  <c r="AF80" i="2" s="1"/>
  <c r="AG19" i="2"/>
  <c r="AH19" i="2"/>
  <c r="AI19" i="2"/>
  <c r="AI20" i="2" s="1"/>
  <c r="AI21" i="2" s="1"/>
  <c r="AI22" i="2" s="1"/>
  <c r="AI23" i="2" s="1"/>
  <c r="AI24" i="2" s="1"/>
  <c r="AJ19" i="2"/>
  <c r="AC20" i="2"/>
  <c r="AC21" i="2" s="1"/>
  <c r="AC22" i="2" s="1"/>
  <c r="AC23" i="2" s="1"/>
  <c r="AC24" i="2" s="1"/>
  <c r="AC25" i="2" s="1"/>
  <c r="AC26" i="2" s="1"/>
  <c r="AC27" i="2" s="1"/>
  <c r="AC28" i="2" s="1"/>
  <c r="AC29" i="2" s="1"/>
  <c r="AC30" i="2" s="1"/>
  <c r="AC31" i="2" s="1"/>
  <c r="AC32" i="2" s="1"/>
  <c r="AC33" i="2" s="1"/>
  <c r="AC34" i="2" s="1"/>
  <c r="AC35" i="2" s="1"/>
  <c r="AC36" i="2" s="1"/>
  <c r="AC37" i="2" s="1"/>
  <c r="AC38" i="2" s="1"/>
  <c r="AC39" i="2" s="1"/>
  <c r="AC40" i="2" s="1"/>
  <c r="AC41" i="2" s="1"/>
  <c r="AC42" i="2" s="1"/>
  <c r="AC43" i="2" s="1"/>
  <c r="AC44" i="2" s="1"/>
  <c r="AC45" i="2" s="1"/>
  <c r="AC46" i="2" s="1"/>
  <c r="AC47" i="2" s="1"/>
  <c r="AC48" i="2" s="1"/>
  <c r="AC49" i="2" s="1"/>
  <c r="AC50" i="2" s="1"/>
  <c r="AC51" i="2" s="1"/>
  <c r="AC52" i="2" s="1"/>
  <c r="AC53" i="2" s="1"/>
  <c r="AC54" i="2" s="1"/>
  <c r="AC55" i="2" s="1"/>
  <c r="AC56" i="2" s="1"/>
  <c r="AC57" i="2" s="1"/>
  <c r="AC58" i="2" s="1"/>
  <c r="AC59" i="2" s="1"/>
  <c r="AC60" i="2" s="1"/>
  <c r="AC61" i="2" s="1"/>
  <c r="AC62" i="2" s="1"/>
  <c r="AC63" i="2" s="1"/>
  <c r="AC64" i="2" s="1"/>
  <c r="AC65" i="2" s="1"/>
  <c r="AC66" i="2" s="1"/>
  <c r="AC67" i="2" s="1"/>
  <c r="AC68" i="2" s="1"/>
  <c r="AC69" i="2" s="1"/>
  <c r="AC70" i="2" s="1"/>
  <c r="AC71" i="2" s="1"/>
  <c r="AC72" i="2" s="1"/>
  <c r="AC73" i="2" s="1"/>
  <c r="AC74" i="2" s="1"/>
  <c r="AC75" i="2" s="1"/>
  <c r="AC76" i="2" s="1"/>
  <c r="AC77" i="2" s="1"/>
  <c r="AC78" i="2" s="1"/>
  <c r="AC79" i="2" s="1"/>
  <c r="AC80" i="2" s="1"/>
  <c r="AC81" i="2" s="1"/>
  <c r="AC82" i="2" s="1"/>
  <c r="AC83" i="2" s="1"/>
  <c r="AC84" i="2" s="1"/>
  <c r="AC85" i="2" s="1"/>
  <c r="AC86" i="2" s="1"/>
  <c r="AC87" i="2" s="1"/>
  <c r="AC88" i="2" s="1"/>
  <c r="AC89" i="2" s="1"/>
  <c r="AC90" i="2" s="1"/>
  <c r="AC91" i="2" s="1"/>
  <c r="AC92" i="2" s="1"/>
  <c r="AC93" i="2" s="1"/>
  <c r="AC94" i="2" s="1"/>
  <c r="AC95" i="2" s="1"/>
  <c r="AC96" i="2" s="1"/>
  <c r="AC97" i="2" s="1"/>
  <c r="AC98" i="2" s="1"/>
  <c r="AC99" i="2" s="1"/>
  <c r="AC100" i="2" s="1"/>
  <c r="AC101" i="2" s="1"/>
  <c r="AC102" i="2" s="1"/>
  <c r="AC103" i="2" s="1"/>
  <c r="AC104" i="2" s="1"/>
  <c r="AC105" i="2" s="1"/>
  <c r="AC106" i="2" s="1"/>
  <c r="AC107" i="2" s="1"/>
  <c r="AC108" i="2" s="1"/>
  <c r="AC109" i="2" s="1"/>
  <c r="AC110" i="2" s="1"/>
  <c r="AC111" i="2" s="1"/>
  <c r="AC112" i="2" s="1"/>
  <c r="AC113" i="2" s="1"/>
  <c r="AC114" i="2" s="1"/>
  <c r="AC115" i="2" s="1"/>
  <c r="AC116" i="2" s="1"/>
  <c r="AC117" i="2" s="1"/>
  <c r="AC118" i="2" s="1"/>
  <c r="AC119" i="2" s="1"/>
  <c r="AC120" i="2" s="1"/>
  <c r="AC121" i="2" s="1"/>
  <c r="AC122" i="2" s="1"/>
  <c r="AC123" i="2" s="1"/>
  <c r="AC124" i="2" s="1"/>
  <c r="AC125" i="2" s="1"/>
  <c r="AC126" i="2" s="1"/>
  <c r="AC127" i="2" s="1"/>
  <c r="AC128" i="2" s="1"/>
  <c r="AC129" i="2" s="1"/>
  <c r="AC130" i="2" s="1"/>
  <c r="AC131" i="2" s="1"/>
  <c r="AC132" i="2" s="1"/>
  <c r="AC133" i="2" s="1"/>
  <c r="AC134" i="2" s="1"/>
  <c r="AC135" i="2" s="1"/>
  <c r="AC136" i="2" s="1"/>
  <c r="AC137" i="2" s="1"/>
  <c r="AC138" i="2" s="1"/>
  <c r="AC139" i="2" s="1"/>
  <c r="AC140" i="2" s="1"/>
  <c r="AC141" i="2" s="1"/>
  <c r="AC142" i="2" s="1"/>
  <c r="AD20" i="2"/>
  <c r="AD21" i="2" s="1"/>
  <c r="AD22" i="2" s="1"/>
  <c r="AD23" i="2" s="1"/>
  <c r="AD24" i="2" s="1"/>
  <c r="AD25" i="2" s="1"/>
  <c r="AD26" i="2" s="1"/>
  <c r="AD27" i="2" s="1"/>
  <c r="AD28" i="2" s="1"/>
  <c r="AD29" i="2" s="1"/>
  <c r="AD30" i="2" s="1"/>
  <c r="AD31" i="2" s="1"/>
  <c r="AD32" i="2" s="1"/>
  <c r="AD33" i="2" s="1"/>
  <c r="AD34" i="2" s="1"/>
  <c r="AD35" i="2" s="1"/>
  <c r="AD36" i="2" s="1"/>
  <c r="AD37" i="2" s="1"/>
  <c r="AD38" i="2" s="1"/>
  <c r="AD39" i="2" s="1"/>
  <c r="AD40" i="2" s="1"/>
  <c r="AD41" i="2" s="1"/>
  <c r="AD42" i="2" s="1"/>
  <c r="AD43" i="2" s="1"/>
  <c r="AD44" i="2" s="1"/>
  <c r="AD45" i="2" s="1"/>
  <c r="AD46" i="2" s="1"/>
  <c r="AD47" i="2" s="1"/>
  <c r="AD48" i="2" s="1"/>
  <c r="AD49" i="2" s="1"/>
  <c r="AD50" i="2" s="1"/>
  <c r="AD51" i="2" s="1"/>
  <c r="AD52" i="2" s="1"/>
  <c r="AD53" i="2" s="1"/>
  <c r="AD54" i="2" s="1"/>
  <c r="AD55" i="2" s="1"/>
  <c r="AD56" i="2" s="1"/>
  <c r="AD57" i="2" s="1"/>
  <c r="AD58" i="2" s="1"/>
  <c r="AD59" i="2" s="1"/>
  <c r="AD60" i="2" s="1"/>
  <c r="AD61" i="2" s="1"/>
  <c r="AD62" i="2" s="1"/>
  <c r="AD63" i="2" s="1"/>
  <c r="AD64" i="2" s="1"/>
  <c r="AD65" i="2" s="1"/>
  <c r="AD66" i="2" s="1"/>
  <c r="AD67" i="2" s="1"/>
  <c r="AD68" i="2" s="1"/>
  <c r="AD69" i="2" s="1"/>
  <c r="AD70" i="2" s="1"/>
  <c r="AD71" i="2" s="1"/>
  <c r="AD72" i="2" s="1"/>
  <c r="AD73" i="2" s="1"/>
  <c r="AD74" i="2" s="1"/>
  <c r="AD75" i="2" s="1"/>
  <c r="AD76" i="2" s="1"/>
  <c r="AD77" i="2" s="1"/>
  <c r="AD78" i="2" s="1"/>
  <c r="AD79" i="2" s="1"/>
  <c r="AD80" i="2" s="1"/>
  <c r="AD81" i="2" s="1"/>
  <c r="AE20" i="2"/>
  <c r="AE21" i="2" s="1"/>
  <c r="AE22" i="2" s="1"/>
  <c r="AE23" i="2" s="1"/>
  <c r="AE24" i="2" s="1"/>
  <c r="AE25" i="2" s="1"/>
  <c r="AE26" i="2" s="1"/>
  <c r="AE27" i="2" s="1"/>
  <c r="AE28" i="2" s="1"/>
  <c r="AE29" i="2" s="1"/>
  <c r="AE30" i="2" s="1"/>
  <c r="AE31" i="2" s="1"/>
  <c r="AE32" i="2" s="1"/>
  <c r="AE33" i="2" s="1"/>
  <c r="AE34" i="2" s="1"/>
  <c r="AE35" i="2" s="1"/>
  <c r="AE36" i="2" s="1"/>
  <c r="AE37" i="2" s="1"/>
  <c r="AE38" i="2" s="1"/>
  <c r="AE39" i="2" s="1"/>
  <c r="AE40" i="2" s="1"/>
  <c r="AE41" i="2" s="1"/>
  <c r="AE42" i="2" s="1"/>
  <c r="AE43" i="2" s="1"/>
  <c r="AE44" i="2" s="1"/>
  <c r="AE45" i="2" s="1"/>
  <c r="AE46" i="2" s="1"/>
  <c r="AE47" i="2" s="1"/>
  <c r="AE48" i="2" s="1"/>
  <c r="AE49" i="2" s="1"/>
  <c r="AE50" i="2" s="1"/>
  <c r="AE51" i="2" s="1"/>
  <c r="AE52" i="2" s="1"/>
  <c r="AE53" i="2" s="1"/>
  <c r="AE54" i="2" s="1"/>
  <c r="AE55" i="2" s="1"/>
  <c r="AE56" i="2" s="1"/>
  <c r="AE57" i="2" s="1"/>
  <c r="AE58" i="2" s="1"/>
  <c r="AE59" i="2" s="1"/>
  <c r="AE60" i="2" s="1"/>
  <c r="AE61" i="2" s="1"/>
  <c r="AE62" i="2" s="1"/>
  <c r="AE63" i="2" s="1"/>
  <c r="AE64" i="2" s="1"/>
  <c r="AE65" i="2" s="1"/>
  <c r="AE66" i="2" s="1"/>
  <c r="AE67" i="2" s="1"/>
  <c r="AE68" i="2" s="1"/>
  <c r="AE69" i="2" s="1"/>
  <c r="AE70" i="2" s="1"/>
  <c r="AE71" i="2" s="1"/>
  <c r="AE72" i="2" s="1"/>
  <c r="AE73" i="2" s="1"/>
  <c r="AE74" i="2" s="1"/>
  <c r="AE75" i="2" s="1"/>
  <c r="AE76" i="2" s="1"/>
  <c r="AE77" i="2" s="1"/>
  <c r="AE78" i="2" s="1"/>
  <c r="AE79" i="2" s="1"/>
  <c r="AE80" i="2" s="1"/>
  <c r="AE81" i="2" s="1"/>
  <c r="AE82" i="2" s="1"/>
  <c r="AE83" i="2" s="1"/>
  <c r="AE84" i="2" s="1"/>
  <c r="AE85" i="2" s="1"/>
  <c r="AE86" i="2" s="1"/>
  <c r="AE87" i="2" s="1"/>
  <c r="AE88" i="2" s="1"/>
  <c r="AE89" i="2" s="1"/>
  <c r="AE90" i="2" s="1"/>
  <c r="AE91" i="2" s="1"/>
  <c r="AE92" i="2" s="1"/>
  <c r="AE93" i="2" s="1"/>
  <c r="AE94" i="2" s="1"/>
  <c r="AE95" i="2" s="1"/>
  <c r="AE96" i="2" s="1"/>
  <c r="AE97" i="2" s="1"/>
  <c r="AE98" i="2" s="1"/>
  <c r="AE99" i="2" s="1"/>
  <c r="AE100" i="2" s="1"/>
  <c r="AE101" i="2" s="1"/>
  <c r="AE102" i="2" s="1"/>
  <c r="AE103" i="2" s="1"/>
  <c r="AE104" i="2" s="1"/>
  <c r="AE105" i="2" s="1"/>
  <c r="AE106" i="2" s="1"/>
  <c r="AE107" i="2" s="1"/>
  <c r="AE108" i="2" s="1"/>
  <c r="AE109" i="2" s="1"/>
  <c r="AE110" i="2" s="1"/>
  <c r="AE111" i="2" s="1"/>
  <c r="AE112" i="2" s="1"/>
  <c r="AE113" i="2" s="1"/>
  <c r="AE114" i="2" s="1"/>
  <c r="AE115" i="2" s="1"/>
  <c r="AE116" i="2" s="1"/>
  <c r="AE117" i="2" s="1"/>
  <c r="AE118" i="2" s="1"/>
  <c r="AE119" i="2" s="1"/>
  <c r="AE120" i="2" s="1"/>
  <c r="AE121" i="2" s="1"/>
  <c r="AE122" i="2" s="1"/>
  <c r="AE123" i="2" s="1"/>
  <c r="AE124" i="2" s="1"/>
  <c r="AE125" i="2" s="1"/>
  <c r="AE126" i="2" s="1"/>
  <c r="AE127" i="2" s="1"/>
  <c r="AE128" i="2" s="1"/>
  <c r="AE129" i="2" s="1"/>
  <c r="AE130" i="2" s="1"/>
  <c r="AE131" i="2" s="1"/>
  <c r="AE132" i="2" s="1"/>
  <c r="AE133" i="2" s="1"/>
  <c r="AE134" i="2" s="1"/>
  <c r="AE135" i="2" s="1"/>
  <c r="AE136" i="2" s="1"/>
  <c r="AE137" i="2" s="1"/>
  <c r="AE138" i="2" s="1"/>
  <c r="AE139" i="2" s="1"/>
  <c r="AE140" i="2" s="1"/>
  <c r="AE141" i="2" s="1"/>
  <c r="AE142" i="2" s="1"/>
  <c r="AE143" i="2" s="1"/>
  <c r="AE144" i="2" s="1"/>
  <c r="AG20" i="2"/>
  <c r="AH20" i="2"/>
  <c r="AJ20" i="2"/>
  <c r="AG21" i="2"/>
  <c r="AG22" i="2" s="1"/>
  <c r="AG23" i="2" s="1"/>
  <c r="AG24" i="2" s="1"/>
  <c r="AG25" i="2" s="1"/>
  <c r="AG26" i="2" s="1"/>
  <c r="AG27" i="2" s="1"/>
  <c r="AG28" i="2" s="1"/>
  <c r="AG29" i="2" s="1"/>
  <c r="AG30" i="2" s="1"/>
  <c r="AG31" i="2" s="1"/>
  <c r="AG32" i="2" s="1"/>
  <c r="AG33" i="2" s="1"/>
  <c r="AG34" i="2" s="1"/>
  <c r="AG35" i="2" s="1"/>
  <c r="AG36" i="2" s="1"/>
  <c r="AG37" i="2" s="1"/>
  <c r="AG38" i="2" s="1"/>
  <c r="AG39" i="2" s="1"/>
  <c r="AG40" i="2" s="1"/>
  <c r="AG41" i="2" s="1"/>
  <c r="AG42" i="2" s="1"/>
  <c r="AG43" i="2" s="1"/>
  <c r="AG44" i="2" s="1"/>
  <c r="AG45" i="2" s="1"/>
  <c r="AG46" i="2" s="1"/>
  <c r="AG47" i="2" s="1"/>
  <c r="AG48" i="2" s="1"/>
  <c r="AH21" i="2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J21" i="2"/>
  <c r="AJ22" i="2" s="1"/>
  <c r="AJ23" i="2" s="1"/>
  <c r="AJ24" i="2" s="1"/>
  <c r="AI25" i="2"/>
  <c r="AI26" i="2" s="1"/>
  <c r="AI27" i="2" s="1"/>
  <c r="AI28" i="2" s="1"/>
  <c r="AI29" i="2" s="1"/>
  <c r="AI30" i="2" s="1"/>
  <c r="AI31" i="2" s="1"/>
  <c r="AI32" i="2" s="1"/>
  <c r="AJ25" i="2"/>
  <c r="AJ26" i="2"/>
  <c r="AJ27" i="2" s="1"/>
  <c r="AJ28" i="2" s="1"/>
  <c r="AJ29" i="2"/>
  <c r="AJ30" i="2" s="1"/>
  <c r="AJ31" i="2" s="1"/>
  <c r="AJ32" i="2" s="1"/>
  <c r="AH33" i="2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AH44" i="2" s="1"/>
  <c r="AH45" i="2" s="1"/>
  <c r="AH46" i="2" s="1"/>
  <c r="AH47" i="2" s="1"/>
  <c r="AH48" i="2" s="1"/>
  <c r="AI33" i="2"/>
  <c r="AI34" i="2" s="1"/>
  <c r="AI35" i="2" s="1"/>
  <c r="AJ33" i="2"/>
  <c r="AJ34" i="2" s="1"/>
  <c r="AJ35" i="2" s="1"/>
  <c r="AJ36" i="2" s="1"/>
  <c r="AI36" i="2"/>
  <c r="AI37" i="2" s="1"/>
  <c r="AI38" i="2" s="1"/>
  <c r="AI39" i="2" s="1"/>
  <c r="AI40" i="2" s="1"/>
  <c r="AJ37" i="2"/>
  <c r="AJ38" i="2"/>
  <c r="AJ39" i="2" s="1"/>
  <c r="AJ40" i="2" s="1"/>
  <c r="AI41" i="2"/>
  <c r="AJ41" i="2"/>
  <c r="AJ42" i="2" s="1"/>
  <c r="AJ43" i="2" s="1"/>
  <c r="AJ44" i="2" s="1"/>
  <c r="AI42" i="2"/>
  <c r="AI43" i="2" s="1"/>
  <c r="AI44" i="2" s="1"/>
  <c r="AI45" i="2" s="1"/>
  <c r="AI46" i="2" s="1"/>
  <c r="AI47" i="2" s="1"/>
  <c r="AJ45" i="2"/>
  <c r="AJ46" i="2" s="1"/>
  <c r="AJ47" i="2" s="1"/>
  <c r="AJ48" i="2" s="1"/>
  <c r="AI48" i="2"/>
  <c r="AG49" i="2"/>
  <c r="AG50" i="2" s="1"/>
  <c r="AG51" i="2" s="1"/>
  <c r="AG52" i="2" s="1"/>
  <c r="AG53" i="2" s="1"/>
  <c r="AG54" i="2" s="1"/>
  <c r="AG55" i="2" s="1"/>
  <c r="AG56" i="2" s="1"/>
  <c r="AG57" i="2" s="1"/>
  <c r="AG58" i="2" s="1"/>
  <c r="AG59" i="2" s="1"/>
  <c r="AG60" i="2" s="1"/>
  <c r="AG61" i="2" s="1"/>
  <c r="AG62" i="2" s="1"/>
  <c r="AG63" i="2" s="1"/>
  <c r="AG64" i="2" s="1"/>
  <c r="AG65" i="2" s="1"/>
  <c r="AG66" i="2" s="1"/>
  <c r="AG67" i="2" s="1"/>
  <c r="AG68" i="2" s="1"/>
  <c r="AG69" i="2" s="1"/>
  <c r="AG70" i="2" s="1"/>
  <c r="AG71" i="2" s="1"/>
  <c r="AG72" i="2" s="1"/>
  <c r="AG73" i="2" s="1"/>
  <c r="AG74" i="2" s="1"/>
  <c r="AG75" i="2" s="1"/>
  <c r="AG76" i="2" s="1"/>
  <c r="AG77" i="2" s="1"/>
  <c r="AG78" i="2" s="1"/>
  <c r="AG79" i="2" s="1"/>
  <c r="AG80" i="2" s="1"/>
  <c r="AH49" i="2"/>
  <c r="AI49" i="2"/>
  <c r="AJ49" i="2"/>
  <c r="AH50" i="2"/>
  <c r="AI50" i="2"/>
  <c r="AJ50" i="2"/>
  <c r="AJ51" i="2" s="1"/>
  <c r="AJ52" i="2" s="1"/>
  <c r="AH51" i="2"/>
  <c r="AH52" i="2" s="1"/>
  <c r="AH53" i="2" s="1"/>
  <c r="AH54" i="2" s="1"/>
  <c r="AH55" i="2" s="1"/>
  <c r="AH56" i="2" s="1"/>
  <c r="AI51" i="2"/>
  <c r="AI52" i="2" s="1"/>
  <c r="AI53" i="2" s="1"/>
  <c r="AI54" i="2" s="1"/>
  <c r="AI55" i="2" s="1"/>
  <c r="AI56" i="2" s="1"/>
  <c r="AJ53" i="2"/>
  <c r="AJ54" i="2" s="1"/>
  <c r="AJ55" i="2" s="1"/>
  <c r="AJ56" i="2" s="1"/>
  <c r="AH57" i="2"/>
  <c r="AH58" i="2" s="1"/>
  <c r="AH59" i="2" s="1"/>
  <c r="AH60" i="2" s="1"/>
  <c r="AH61" i="2" s="1"/>
  <c r="AH62" i="2" s="1"/>
  <c r="AH63" i="2" s="1"/>
  <c r="AH64" i="2" s="1"/>
  <c r="AI57" i="2"/>
  <c r="AI58" i="2" s="1"/>
  <c r="AI59" i="2" s="1"/>
  <c r="AJ57" i="2"/>
  <c r="AJ58" i="2" s="1"/>
  <c r="AJ59" i="2" s="1"/>
  <c r="AJ60" i="2" s="1"/>
  <c r="AI60" i="2"/>
  <c r="AI61" i="2" s="1"/>
  <c r="AI62" i="2" s="1"/>
  <c r="AJ61" i="2"/>
  <c r="AJ62" i="2"/>
  <c r="AJ63" i="2" s="1"/>
  <c r="AJ64" i="2" s="1"/>
  <c r="AI63" i="2"/>
  <c r="AI64" i="2" s="1"/>
  <c r="AH65" i="2"/>
  <c r="AI65" i="2"/>
  <c r="AJ65" i="2"/>
  <c r="AJ66" i="2" s="1"/>
  <c r="AJ67" i="2" s="1"/>
  <c r="AJ68" i="2" s="1"/>
  <c r="AH66" i="2"/>
  <c r="AH67" i="2" s="1"/>
  <c r="AH68" i="2" s="1"/>
  <c r="AI66" i="2"/>
  <c r="AI67" i="2" s="1"/>
  <c r="AI68" i="2" s="1"/>
  <c r="AI69" i="2" s="1"/>
  <c r="AI70" i="2" s="1"/>
  <c r="AI71" i="2" s="1"/>
  <c r="AI72" i="2" s="1"/>
  <c r="AH69" i="2"/>
  <c r="AH70" i="2" s="1"/>
  <c r="AH71" i="2" s="1"/>
  <c r="AH72" i="2" s="1"/>
  <c r="AH73" i="2" s="1"/>
  <c r="AJ69" i="2"/>
  <c r="AJ70" i="2" s="1"/>
  <c r="AJ71" i="2" s="1"/>
  <c r="AJ72" i="2" s="1"/>
  <c r="AI73" i="2"/>
  <c r="AJ73" i="2"/>
  <c r="AH74" i="2"/>
  <c r="AH75" i="2" s="1"/>
  <c r="AH76" i="2" s="1"/>
  <c r="AH77" i="2" s="1"/>
  <c r="AH78" i="2" s="1"/>
  <c r="AH79" i="2" s="1"/>
  <c r="AH80" i="2" s="1"/>
  <c r="AI74" i="2"/>
  <c r="AJ74" i="2"/>
  <c r="AJ75" i="2" s="1"/>
  <c r="AJ76" i="2" s="1"/>
  <c r="AI75" i="2"/>
  <c r="AI76" i="2" s="1"/>
  <c r="AI77" i="2" s="1"/>
  <c r="AJ77" i="2"/>
  <c r="AJ78" i="2" s="1"/>
  <c r="AJ79" i="2" s="1"/>
  <c r="AI78" i="2"/>
  <c r="AI79" i="2" s="1"/>
  <c r="AI80" i="2" s="1"/>
  <c r="AJ80" i="2"/>
  <c r="AF81" i="2"/>
  <c r="AG81" i="2"/>
  <c r="AG82" i="2" s="1"/>
  <c r="AG83" i="2" s="1"/>
  <c r="AG84" i="2" s="1"/>
  <c r="AG85" i="2" s="1"/>
  <c r="AG86" i="2" s="1"/>
  <c r="AG87" i="2" s="1"/>
  <c r="AG88" i="2" s="1"/>
  <c r="AG89" i="2" s="1"/>
  <c r="AG90" i="2" s="1"/>
  <c r="AG91" i="2" s="1"/>
  <c r="AG92" i="2" s="1"/>
  <c r="AG93" i="2" s="1"/>
  <c r="AG94" i="2" s="1"/>
  <c r="AG95" i="2" s="1"/>
  <c r="AG96" i="2" s="1"/>
  <c r="AG97" i="2" s="1"/>
  <c r="AG98" i="2" s="1"/>
  <c r="AG99" i="2" s="1"/>
  <c r="AG100" i="2" s="1"/>
  <c r="AG101" i="2" s="1"/>
  <c r="AG102" i="2" s="1"/>
  <c r="AG103" i="2" s="1"/>
  <c r="AG104" i="2" s="1"/>
  <c r="AG105" i="2" s="1"/>
  <c r="AG106" i="2" s="1"/>
  <c r="AG107" i="2" s="1"/>
  <c r="AG108" i="2" s="1"/>
  <c r="AG109" i="2" s="1"/>
  <c r="AG110" i="2" s="1"/>
  <c r="AG111" i="2" s="1"/>
  <c r="AG112" i="2" s="1"/>
  <c r="AH81" i="2"/>
  <c r="AH82" i="2" s="1"/>
  <c r="AI81" i="2"/>
  <c r="AI82" i="2" s="1"/>
  <c r="AI83" i="2" s="1"/>
  <c r="AI84" i="2" s="1"/>
  <c r="AI85" i="2" s="1"/>
  <c r="AI86" i="2" s="1"/>
  <c r="AI87" i="2" s="1"/>
  <c r="AI88" i="2" s="1"/>
  <c r="AJ81" i="2"/>
  <c r="AJ82" i="2" s="1"/>
  <c r="AJ83" i="2" s="1"/>
  <c r="AJ84" i="2" s="1"/>
  <c r="AD82" i="2"/>
  <c r="AD83" i="2" s="1"/>
  <c r="AD84" i="2" s="1"/>
  <c r="AD85" i="2" s="1"/>
  <c r="AD86" i="2" s="1"/>
  <c r="AD87" i="2" s="1"/>
  <c r="AD88" i="2" s="1"/>
  <c r="AD89" i="2" s="1"/>
  <c r="AD90" i="2" s="1"/>
  <c r="AD91" i="2" s="1"/>
  <c r="AD92" i="2" s="1"/>
  <c r="AD93" i="2" s="1"/>
  <c r="AD94" i="2" s="1"/>
  <c r="AD95" i="2" s="1"/>
  <c r="AD96" i="2" s="1"/>
  <c r="AD97" i="2" s="1"/>
  <c r="AD98" i="2" s="1"/>
  <c r="AD99" i="2" s="1"/>
  <c r="AD100" i="2" s="1"/>
  <c r="AD101" i="2" s="1"/>
  <c r="AD102" i="2" s="1"/>
  <c r="AD103" i="2" s="1"/>
  <c r="AD104" i="2" s="1"/>
  <c r="AD105" i="2" s="1"/>
  <c r="AD106" i="2" s="1"/>
  <c r="AD107" i="2" s="1"/>
  <c r="AD108" i="2" s="1"/>
  <c r="AD109" i="2" s="1"/>
  <c r="AD110" i="2" s="1"/>
  <c r="AD111" i="2" s="1"/>
  <c r="AD112" i="2" s="1"/>
  <c r="AD113" i="2" s="1"/>
  <c r="AD114" i="2" s="1"/>
  <c r="AD115" i="2" s="1"/>
  <c r="AD116" i="2" s="1"/>
  <c r="AD117" i="2" s="1"/>
  <c r="AD118" i="2" s="1"/>
  <c r="AD119" i="2" s="1"/>
  <c r="AD120" i="2" s="1"/>
  <c r="AD121" i="2" s="1"/>
  <c r="AD122" i="2" s="1"/>
  <c r="AD123" i="2" s="1"/>
  <c r="AD124" i="2" s="1"/>
  <c r="AD125" i="2" s="1"/>
  <c r="AD126" i="2" s="1"/>
  <c r="AD127" i="2" s="1"/>
  <c r="AD128" i="2" s="1"/>
  <c r="AD129" i="2" s="1"/>
  <c r="AD130" i="2" s="1"/>
  <c r="AD131" i="2" s="1"/>
  <c r="AD132" i="2" s="1"/>
  <c r="AD133" i="2" s="1"/>
  <c r="AD134" i="2" s="1"/>
  <c r="AD135" i="2" s="1"/>
  <c r="AD136" i="2" s="1"/>
  <c r="AD137" i="2" s="1"/>
  <c r="AD138" i="2" s="1"/>
  <c r="AD139" i="2" s="1"/>
  <c r="AD140" i="2" s="1"/>
  <c r="AD141" i="2" s="1"/>
  <c r="AD142" i="2" s="1"/>
  <c r="AD143" i="2" s="1"/>
  <c r="AD144" i="2" s="1"/>
  <c r="AD145" i="2" s="1"/>
  <c r="AD146" i="2" s="1"/>
  <c r="AD147" i="2" s="1"/>
  <c r="AD148" i="2" s="1"/>
  <c r="AD149" i="2" s="1"/>
  <c r="AD150" i="2" s="1"/>
  <c r="AD151" i="2" s="1"/>
  <c r="AD152" i="2" s="1"/>
  <c r="AD153" i="2" s="1"/>
  <c r="AD154" i="2" s="1"/>
  <c r="AD155" i="2" s="1"/>
  <c r="AD156" i="2" s="1"/>
  <c r="AD157" i="2" s="1"/>
  <c r="AD158" i="2" s="1"/>
  <c r="AD159" i="2" s="1"/>
  <c r="AD160" i="2" s="1"/>
  <c r="AD161" i="2" s="1"/>
  <c r="AD162" i="2" s="1"/>
  <c r="AD163" i="2" s="1"/>
  <c r="AD164" i="2" s="1"/>
  <c r="AD165" i="2" s="1"/>
  <c r="AD166" i="2" s="1"/>
  <c r="AD167" i="2" s="1"/>
  <c r="AD168" i="2" s="1"/>
  <c r="AD169" i="2" s="1"/>
  <c r="AD170" i="2" s="1"/>
  <c r="AD171" i="2" s="1"/>
  <c r="AD172" i="2" s="1"/>
  <c r="AD173" i="2" s="1"/>
  <c r="AD174" i="2" s="1"/>
  <c r="AD175" i="2" s="1"/>
  <c r="AD176" i="2" s="1"/>
  <c r="AD177" i="2" s="1"/>
  <c r="AD178" i="2" s="1"/>
  <c r="AD179" i="2" s="1"/>
  <c r="AD180" i="2" s="1"/>
  <c r="AD181" i="2" s="1"/>
  <c r="AD182" i="2" s="1"/>
  <c r="AD183" i="2" s="1"/>
  <c r="AD184" i="2" s="1"/>
  <c r="AD185" i="2" s="1"/>
  <c r="AD186" i="2" s="1"/>
  <c r="AD187" i="2" s="1"/>
  <c r="AD188" i="2" s="1"/>
  <c r="AD189" i="2" s="1"/>
  <c r="AD190" i="2" s="1"/>
  <c r="AD191" i="2" s="1"/>
  <c r="AD192" i="2" s="1"/>
  <c r="AD193" i="2" s="1"/>
  <c r="AD194" i="2" s="1"/>
  <c r="AD195" i="2" s="1"/>
  <c r="AD196" i="2" s="1"/>
  <c r="AD197" i="2" s="1"/>
  <c r="AD198" i="2" s="1"/>
  <c r="AD199" i="2" s="1"/>
  <c r="AD200" i="2" s="1"/>
  <c r="AD201" i="2" s="1"/>
  <c r="AD202" i="2" s="1"/>
  <c r="AD203" i="2" s="1"/>
  <c r="AD204" i="2" s="1"/>
  <c r="AD205" i="2" s="1"/>
  <c r="AD206" i="2" s="1"/>
  <c r="AD207" i="2" s="1"/>
  <c r="AD208" i="2" s="1"/>
  <c r="AD209" i="2" s="1"/>
  <c r="AD210" i="2" s="1"/>
  <c r="AD211" i="2" s="1"/>
  <c r="AD212" i="2" s="1"/>
  <c r="AD213" i="2" s="1"/>
  <c r="AD214" i="2" s="1"/>
  <c r="AD215" i="2" s="1"/>
  <c r="AD216" i="2" s="1"/>
  <c r="AD217" i="2" s="1"/>
  <c r="AD218" i="2" s="1"/>
  <c r="AD219" i="2" s="1"/>
  <c r="AD220" i="2" s="1"/>
  <c r="AD221" i="2" s="1"/>
  <c r="AD222" i="2" s="1"/>
  <c r="AD223" i="2" s="1"/>
  <c r="AD224" i="2" s="1"/>
  <c r="AD225" i="2" s="1"/>
  <c r="AD226" i="2" s="1"/>
  <c r="AD227" i="2" s="1"/>
  <c r="AD228" i="2" s="1"/>
  <c r="AD229" i="2" s="1"/>
  <c r="AD230" i="2" s="1"/>
  <c r="AD231" i="2" s="1"/>
  <c r="AD232" i="2" s="1"/>
  <c r="AD233" i="2" s="1"/>
  <c r="AD234" i="2" s="1"/>
  <c r="AD235" i="2" s="1"/>
  <c r="AD236" i="2" s="1"/>
  <c r="AD237" i="2" s="1"/>
  <c r="AD238" i="2" s="1"/>
  <c r="AD239" i="2" s="1"/>
  <c r="AD240" i="2" s="1"/>
  <c r="AD241" i="2" s="1"/>
  <c r="AD242" i="2" s="1"/>
  <c r="AD243" i="2" s="1"/>
  <c r="AD244" i="2" s="1"/>
  <c r="AD245" i="2" s="1"/>
  <c r="AD246" i="2" s="1"/>
  <c r="AD247" i="2" s="1"/>
  <c r="AD248" i="2" s="1"/>
  <c r="AD249" i="2" s="1"/>
  <c r="AD250" i="2" s="1"/>
  <c r="AD251" i="2" s="1"/>
  <c r="AD252" i="2" s="1"/>
  <c r="AD253" i="2" s="1"/>
  <c r="AD254" i="2" s="1"/>
  <c r="AD255" i="2" s="1"/>
  <c r="AD256" i="2" s="1"/>
  <c r="AD257" i="2" s="1"/>
  <c r="AD258" i="2" s="1"/>
  <c r="AD259" i="2" s="1"/>
  <c r="AD260" i="2" s="1"/>
  <c r="AD261" i="2" s="1"/>
  <c r="AD262" i="2" s="1"/>
  <c r="AD263" i="2" s="1"/>
  <c r="AD264" i="2" s="1"/>
  <c r="AD265" i="2" s="1"/>
  <c r="AD266" i="2" s="1"/>
  <c r="AD267" i="2" s="1"/>
  <c r="AD268" i="2" s="1"/>
  <c r="AD269" i="2" s="1"/>
  <c r="AD270" i="2" s="1"/>
  <c r="AD271" i="2" s="1"/>
  <c r="AD272" i="2" s="1"/>
  <c r="AF82" i="2"/>
  <c r="AF83" i="2" s="1"/>
  <c r="AF84" i="2" s="1"/>
  <c r="AF85" i="2" s="1"/>
  <c r="AF86" i="2" s="1"/>
  <c r="AF87" i="2" s="1"/>
  <c r="AH83" i="2"/>
  <c r="AH84" i="2"/>
  <c r="AH85" i="2" s="1"/>
  <c r="AH86" i="2" s="1"/>
  <c r="AH87" i="2" s="1"/>
  <c r="AH88" i="2" s="1"/>
  <c r="AH89" i="2" s="1"/>
  <c r="AJ85" i="2"/>
  <c r="AJ86" i="2"/>
  <c r="AJ87" i="2" s="1"/>
  <c r="AJ88" i="2" s="1"/>
  <c r="AF88" i="2"/>
  <c r="AF89" i="2" s="1"/>
  <c r="AF90" i="2" s="1"/>
  <c r="AF91" i="2" s="1"/>
  <c r="AF92" i="2" s="1"/>
  <c r="AF93" i="2" s="1"/>
  <c r="AF94" i="2" s="1"/>
  <c r="AF95" i="2" s="1"/>
  <c r="AF96" i="2" s="1"/>
  <c r="AF97" i="2" s="1"/>
  <c r="AF98" i="2" s="1"/>
  <c r="AF99" i="2" s="1"/>
  <c r="AF100" i="2" s="1"/>
  <c r="AF101" i="2" s="1"/>
  <c r="AF102" i="2" s="1"/>
  <c r="AF103" i="2" s="1"/>
  <c r="AF104" i="2" s="1"/>
  <c r="AF105" i="2" s="1"/>
  <c r="AF106" i="2" s="1"/>
  <c r="AF107" i="2" s="1"/>
  <c r="AF108" i="2" s="1"/>
  <c r="AF109" i="2" s="1"/>
  <c r="AF110" i="2" s="1"/>
  <c r="AF111" i="2" s="1"/>
  <c r="AF112" i="2" s="1"/>
  <c r="AF113" i="2" s="1"/>
  <c r="AF114" i="2" s="1"/>
  <c r="AF115" i="2" s="1"/>
  <c r="AF116" i="2" s="1"/>
  <c r="AF117" i="2" s="1"/>
  <c r="AF118" i="2" s="1"/>
  <c r="AF119" i="2" s="1"/>
  <c r="AF120" i="2" s="1"/>
  <c r="AF121" i="2" s="1"/>
  <c r="AF122" i="2" s="1"/>
  <c r="AF123" i="2" s="1"/>
  <c r="AF124" i="2" s="1"/>
  <c r="AF125" i="2" s="1"/>
  <c r="AF126" i="2" s="1"/>
  <c r="AF127" i="2" s="1"/>
  <c r="AF128" i="2" s="1"/>
  <c r="AF129" i="2" s="1"/>
  <c r="AF130" i="2" s="1"/>
  <c r="AF131" i="2" s="1"/>
  <c r="AF132" i="2" s="1"/>
  <c r="AF133" i="2" s="1"/>
  <c r="AF134" i="2" s="1"/>
  <c r="AF135" i="2" s="1"/>
  <c r="AF136" i="2" s="1"/>
  <c r="AF137" i="2" s="1"/>
  <c r="AF138" i="2" s="1"/>
  <c r="AF139" i="2" s="1"/>
  <c r="AF140" i="2" s="1"/>
  <c r="AF141" i="2" s="1"/>
  <c r="AF142" i="2" s="1"/>
  <c r="AF143" i="2" s="1"/>
  <c r="AF144" i="2" s="1"/>
  <c r="AI89" i="2"/>
  <c r="AJ89" i="2"/>
  <c r="AJ90" i="2" s="1"/>
  <c r="AJ91" i="2" s="1"/>
  <c r="AJ92" i="2" s="1"/>
  <c r="AH90" i="2"/>
  <c r="AH91" i="2" s="1"/>
  <c r="AH92" i="2" s="1"/>
  <c r="AH93" i="2" s="1"/>
  <c r="AH94" i="2" s="1"/>
  <c r="AH95" i="2" s="1"/>
  <c r="AH96" i="2" s="1"/>
  <c r="AI90" i="2"/>
  <c r="AI91" i="2" s="1"/>
  <c r="AI92" i="2" s="1"/>
  <c r="AI93" i="2" s="1"/>
  <c r="AI94" i="2" s="1"/>
  <c r="AI95" i="2" s="1"/>
  <c r="AI96" i="2" s="1"/>
  <c r="AJ93" i="2"/>
  <c r="AJ94" i="2" s="1"/>
  <c r="AJ95" i="2"/>
  <c r="AJ96" i="2" s="1"/>
  <c r="AH97" i="2"/>
  <c r="AI97" i="2"/>
  <c r="AJ97" i="2"/>
  <c r="AH98" i="2"/>
  <c r="AH99" i="2" s="1"/>
  <c r="AH100" i="2" s="1"/>
  <c r="AH101" i="2" s="1"/>
  <c r="AH102" i="2" s="1"/>
  <c r="AH103" i="2" s="1"/>
  <c r="AH104" i="2" s="1"/>
  <c r="AH105" i="2" s="1"/>
  <c r="AH106" i="2" s="1"/>
  <c r="AH107" i="2" s="1"/>
  <c r="AH108" i="2" s="1"/>
  <c r="AH109" i="2" s="1"/>
  <c r="AH110" i="2" s="1"/>
  <c r="AH111" i="2" s="1"/>
  <c r="AH112" i="2" s="1"/>
  <c r="AI98" i="2"/>
  <c r="AJ98" i="2"/>
  <c r="AI99" i="2"/>
  <c r="AI100" i="2" s="1"/>
  <c r="AI101" i="2" s="1"/>
  <c r="AJ99" i="2"/>
  <c r="AJ100" i="2" s="1"/>
  <c r="AJ101" i="2"/>
  <c r="AJ102" i="2" s="1"/>
  <c r="AJ103" i="2" s="1"/>
  <c r="AJ104" i="2" s="1"/>
  <c r="AI102" i="2"/>
  <c r="AI103" i="2" s="1"/>
  <c r="AI104" i="2" s="1"/>
  <c r="AI105" i="2"/>
  <c r="AI106" i="2" s="1"/>
  <c r="AI107" i="2" s="1"/>
  <c r="AI108" i="2" s="1"/>
  <c r="AI109" i="2" s="1"/>
  <c r="AI110" i="2" s="1"/>
  <c r="AI111" i="2" s="1"/>
  <c r="AI112" i="2" s="1"/>
  <c r="AJ105" i="2"/>
  <c r="AJ106" i="2" s="1"/>
  <c r="AJ107" i="2"/>
  <c r="AJ108" i="2" s="1"/>
  <c r="AJ109" i="2"/>
  <c r="AJ110" i="2"/>
  <c r="AJ111" i="2" s="1"/>
  <c r="AJ112" i="2" s="1"/>
  <c r="AG113" i="2"/>
  <c r="AH113" i="2"/>
  <c r="AH114" i="2" s="1"/>
  <c r="AH115" i="2" s="1"/>
  <c r="AH116" i="2" s="1"/>
  <c r="AH117" i="2" s="1"/>
  <c r="AH118" i="2" s="1"/>
  <c r="AH119" i="2" s="1"/>
  <c r="AH120" i="2" s="1"/>
  <c r="AH121" i="2" s="1"/>
  <c r="AH122" i="2" s="1"/>
  <c r="AH123" i="2" s="1"/>
  <c r="AH124" i="2" s="1"/>
  <c r="AH125" i="2" s="1"/>
  <c r="AH126" i="2" s="1"/>
  <c r="AH127" i="2" s="1"/>
  <c r="AH128" i="2" s="1"/>
  <c r="AI113" i="2"/>
  <c r="AJ113" i="2"/>
  <c r="AJ114" i="2" s="1"/>
  <c r="AJ115" i="2" s="1"/>
  <c r="AJ116" i="2" s="1"/>
  <c r="AG114" i="2"/>
  <c r="AG115" i="2" s="1"/>
  <c r="AG116" i="2" s="1"/>
  <c r="AG117" i="2" s="1"/>
  <c r="AG118" i="2" s="1"/>
  <c r="AG119" i="2" s="1"/>
  <c r="AG120" i="2" s="1"/>
  <c r="AG121" i="2" s="1"/>
  <c r="AG122" i="2" s="1"/>
  <c r="AG123" i="2" s="1"/>
  <c r="AG124" i="2" s="1"/>
  <c r="AG125" i="2" s="1"/>
  <c r="AG126" i="2" s="1"/>
  <c r="AG127" i="2" s="1"/>
  <c r="AG128" i="2" s="1"/>
  <c r="AG129" i="2" s="1"/>
  <c r="AG130" i="2" s="1"/>
  <c r="AG131" i="2" s="1"/>
  <c r="AG132" i="2" s="1"/>
  <c r="AG133" i="2" s="1"/>
  <c r="AG134" i="2" s="1"/>
  <c r="AG135" i="2" s="1"/>
  <c r="AG136" i="2" s="1"/>
  <c r="AG137" i="2" s="1"/>
  <c r="AI114" i="2"/>
  <c r="AI115" i="2" s="1"/>
  <c r="AI116" i="2" s="1"/>
  <c r="AI117" i="2"/>
  <c r="AI118" i="2" s="1"/>
  <c r="AI119" i="2" s="1"/>
  <c r="AJ117" i="2"/>
  <c r="AJ118" i="2" s="1"/>
  <c r="AJ119" i="2"/>
  <c r="AI120" i="2"/>
  <c r="AJ120" i="2"/>
  <c r="AI121" i="2"/>
  <c r="AJ121" i="2"/>
  <c r="AI122" i="2"/>
  <c r="AJ122" i="2"/>
  <c r="AJ123" i="2" s="1"/>
  <c r="AJ124" i="2" s="1"/>
  <c r="AI123" i="2"/>
  <c r="AI124" i="2" s="1"/>
  <c r="AI125" i="2" s="1"/>
  <c r="AJ125" i="2"/>
  <c r="AI126" i="2"/>
  <c r="AI127" i="2" s="1"/>
  <c r="AI128" i="2" s="1"/>
  <c r="AJ126" i="2"/>
  <c r="AJ127" i="2" s="1"/>
  <c r="AJ128" i="2" s="1"/>
  <c r="AH129" i="2"/>
  <c r="AH130" i="2" s="1"/>
  <c r="AI129" i="2"/>
  <c r="AI130" i="2" s="1"/>
  <c r="AI131" i="2" s="1"/>
  <c r="AJ129" i="2"/>
  <c r="AJ130" i="2" s="1"/>
  <c r="AJ131" i="2" s="1"/>
  <c r="AH131" i="2"/>
  <c r="AH132" i="2" s="1"/>
  <c r="AH133" i="2" s="1"/>
  <c r="AI132" i="2"/>
  <c r="AI133" i="2" s="1"/>
  <c r="AI134" i="2" s="1"/>
  <c r="AJ132" i="2"/>
  <c r="AJ133" i="2"/>
  <c r="AJ134" i="2" s="1"/>
  <c r="AH134" i="2"/>
  <c r="AH135" i="2" s="1"/>
  <c r="AH136" i="2" s="1"/>
  <c r="AH137" i="2" s="1"/>
  <c r="AI135" i="2"/>
  <c r="AI136" i="2" s="1"/>
  <c r="AJ135" i="2"/>
  <c r="AJ136" i="2" s="1"/>
  <c r="AI137" i="2"/>
  <c r="AJ137" i="2"/>
  <c r="AJ138" i="2" s="1"/>
  <c r="AJ139" i="2" s="1"/>
  <c r="AJ140" i="2" s="1"/>
  <c r="AG138" i="2"/>
  <c r="AG139" i="2" s="1"/>
  <c r="AG140" i="2" s="1"/>
  <c r="AG141" i="2" s="1"/>
  <c r="AG142" i="2" s="1"/>
  <c r="AG143" i="2" s="1"/>
  <c r="AG144" i="2" s="1"/>
  <c r="AH138" i="2"/>
  <c r="AH139" i="2" s="1"/>
  <c r="AH140" i="2" s="1"/>
  <c r="AH141" i="2" s="1"/>
  <c r="AH142" i="2" s="1"/>
  <c r="AH143" i="2" s="1"/>
  <c r="AH144" i="2" s="1"/>
  <c r="AI138" i="2"/>
  <c r="AI139" i="2" s="1"/>
  <c r="AI140" i="2" s="1"/>
  <c r="AI141" i="2" s="1"/>
  <c r="AI142" i="2" s="1"/>
  <c r="AI143" i="2" s="1"/>
  <c r="AI144" i="2" s="1"/>
  <c r="AJ141" i="2"/>
  <c r="AJ142" i="2"/>
  <c r="AC143" i="2"/>
  <c r="AC144" i="2" s="1"/>
  <c r="AC145" i="2" s="1"/>
  <c r="AC146" i="2" s="1"/>
  <c r="AC147" i="2" s="1"/>
  <c r="AC148" i="2" s="1"/>
  <c r="AC149" i="2" s="1"/>
  <c r="AC150" i="2" s="1"/>
  <c r="AC151" i="2" s="1"/>
  <c r="AJ143" i="2"/>
  <c r="AJ144" i="2"/>
  <c r="AE145" i="2"/>
  <c r="AE146" i="2" s="1"/>
  <c r="AE147" i="2" s="1"/>
  <c r="AE148" i="2" s="1"/>
  <c r="AE149" i="2" s="1"/>
  <c r="AF145" i="2"/>
  <c r="AF146" i="2" s="1"/>
  <c r="AF147" i="2" s="1"/>
  <c r="AF148" i="2" s="1"/>
  <c r="AF149" i="2" s="1"/>
  <c r="AF150" i="2" s="1"/>
  <c r="AF151" i="2" s="1"/>
  <c r="AF152" i="2" s="1"/>
  <c r="AF153" i="2" s="1"/>
  <c r="AF154" i="2" s="1"/>
  <c r="AF155" i="2" s="1"/>
  <c r="AF156" i="2" s="1"/>
  <c r="AF157" i="2" s="1"/>
  <c r="AF158" i="2" s="1"/>
  <c r="AF159" i="2" s="1"/>
  <c r="AF160" i="2" s="1"/>
  <c r="AF161" i="2" s="1"/>
  <c r="AF162" i="2" s="1"/>
  <c r="AF163" i="2" s="1"/>
  <c r="AF164" i="2" s="1"/>
  <c r="AF165" i="2" s="1"/>
  <c r="AF166" i="2" s="1"/>
  <c r="AF167" i="2" s="1"/>
  <c r="AF168" i="2" s="1"/>
  <c r="AF169" i="2" s="1"/>
  <c r="AF170" i="2" s="1"/>
  <c r="AF171" i="2" s="1"/>
  <c r="AF172" i="2" s="1"/>
  <c r="AF173" i="2" s="1"/>
  <c r="AF174" i="2" s="1"/>
  <c r="AF175" i="2" s="1"/>
  <c r="AF176" i="2" s="1"/>
  <c r="AF177" i="2" s="1"/>
  <c r="AF178" i="2" s="1"/>
  <c r="AF179" i="2" s="1"/>
  <c r="AF180" i="2" s="1"/>
  <c r="AF181" i="2" s="1"/>
  <c r="AF182" i="2" s="1"/>
  <c r="AF183" i="2" s="1"/>
  <c r="AF184" i="2" s="1"/>
  <c r="AF185" i="2" s="1"/>
  <c r="AF186" i="2" s="1"/>
  <c r="AF187" i="2" s="1"/>
  <c r="AF188" i="2" s="1"/>
  <c r="AF189" i="2" s="1"/>
  <c r="AF190" i="2" s="1"/>
  <c r="AF191" i="2" s="1"/>
  <c r="AF192" i="2" s="1"/>
  <c r="AF193" i="2" s="1"/>
  <c r="AF194" i="2" s="1"/>
  <c r="AF195" i="2" s="1"/>
  <c r="AF196" i="2" s="1"/>
  <c r="AF197" i="2" s="1"/>
  <c r="AF198" i="2" s="1"/>
  <c r="AF199" i="2" s="1"/>
  <c r="AF200" i="2" s="1"/>
  <c r="AF201" i="2" s="1"/>
  <c r="AF202" i="2" s="1"/>
  <c r="AF203" i="2" s="1"/>
  <c r="AF204" i="2" s="1"/>
  <c r="AF205" i="2" s="1"/>
  <c r="AF206" i="2" s="1"/>
  <c r="AF207" i="2" s="1"/>
  <c r="AF208" i="2" s="1"/>
  <c r="AG145" i="2"/>
  <c r="AG146" i="2" s="1"/>
  <c r="AH145" i="2"/>
  <c r="AI145" i="2"/>
  <c r="AJ145" i="2"/>
  <c r="AH146" i="2"/>
  <c r="AH147" i="2" s="1"/>
  <c r="AH148" i="2" s="1"/>
  <c r="AH149" i="2" s="1"/>
  <c r="AH150" i="2" s="1"/>
  <c r="AH151" i="2" s="1"/>
  <c r="AH152" i="2" s="1"/>
  <c r="AI146" i="2"/>
  <c r="AI147" i="2" s="1"/>
  <c r="AI148" i="2" s="1"/>
  <c r="AI149" i="2" s="1"/>
  <c r="AI150" i="2" s="1"/>
  <c r="AI151" i="2" s="1"/>
  <c r="AI152" i="2" s="1"/>
  <c r="AJ146" i="2"/>
  <c r="AJ147" i="2" s="1"/>
  <c r="AJ148" i="2" s="1"/>
  <c r="AG147" i="2"/>
  <c r="AG148" i="2"/>
  <c r="AG149" i="2" s="1"/>
  <c r="AJ149" i="2"/>
  <c r="AE150" i="2"/>
  <c r="AE151" i="2" s="1"/>
  <c r="AE152" i="2" s="1"/>
  <c r="AG150" i="2"/>
  <c r="AG151" i="2" s="1"/>
  <c r="AG152" i="2" s="1"/>
  <c r="AG153" i="2" s="1"/>
  <c r="AG154" i="2" s="1"/>
  <c r="AG155" i="2" s="1"/>
  <c r="AG156" i="2" s="1"/>
  <c r="AG157" i="2" s="1"/>
  <c r="AG158" i="2" s="1"/>
  <c r="AG159" i="2" s="1"/>
  <c r="AG160" i="2" s="1"/>
  <c r="AG161" i="2" s="1"/>
  <c r="AG162" i="2" s="1"/>
  <c r="AG163" i="2" s="1"/>
  <c r="AG164" i="2" s="1"/>
  <c r="AG165" i="2" s="1"/>
  <c r="AG166" i="2" s="1"/>
  <c r="AG167" i="2" s="1"/>
  <c r="AG168" i="2" s="1"/>
  <c r="AG169" i="2" s="1"/>
  <c r="AG170" i="2" s="1"/>
  <c r="AG171" i="2" s="1"/>
  <c r="AG172" i="2" s="1"/>
  <c r="AG173" i="2" s="1"/>
  <c r="AG174" i="2" s="1"/>
  <c r="AG175" i="2" s="1"/>
  <c r="AG176" i="2" s="1"/>
  <c r="AJ150" i="2"/>
  <c r="AJ151" i="2"/>
  <c r="AC152" i="2"/>
  <c r="AC153" i="2" s="1"/>
  <c r="AC154" i="2" s="1"/>
  <c r="AC155" i="2" s="1"/>
  <c r="AC156" i="2" s="1"/>
  <c r="AC157" i="2" s="1"/>
  <c r="AC158" i="2" s="1"/>
  <c r="AC159" i="2" s="1"/>
  <c r="AC160" i="2" s="1"/>
  <c r="AC161" i="2" s="1"/>
  <c r="AC162" i="2" s="1"/>
  <c r="AC163" i="2" s="1"/>
  <c r="AC164" i="2" s="1"/>
  <c r="AC165" i="2" s="1"/>
  <c r="AC166" i="2" s="1"/>
  <c r="AC167" i="2" s="1"/>
  <c r="AC168" i="2" s="1"/>
  <c r="AC169" i="2" s="1"/>
  <c r="AJ152" i="2"/>
  <c r="AE153" i="2"/>
  <c r="AE154" i="2" s="1"/>
  <c r="AE155" i="2" s="1"/>
  <c r="AH153" i="2"/>
  <c r="AH154" i="2" s="1"/>
  <c r="AH155" i="2" s="1"/>
  <c r="AH156" i="2" s="1"/>
  <c r="AH157" i="2" s="1"/>
  <c r="AH158" i="2" s="1"/>
  <c r="AH159" i="2" s="1"/>
  <c r="AH160" i="2" s="1"/>
  <c r="AI153" i="2"/>
  <c r="AJ153" i="2"/>
  <c r="AI154" i="2"/>
  <c r="AI155" i="2" s="1"/>
  <c r="AI156" i="2" s="1"/>
  <c r="AJ154" i="2"/>
  <c r="AJ155" i="2"/>
  <c r="AJ156" i="2" s="1"/>
  <c r="AE156" i="2"/>
  <c r="AE157" i="2" s="1"/>
  <c r="AE158" i="2" s="1"/>
  <c r="AI157" i="2"/>
  <c r="AI158" i="2" s="1"/>
  <c r="AI159" i="2" s="1"/>
  <c r="AJ157" i="2"/>
  <c r="AJ158" i="2"/>
  <c r="AJ159" i="2" s="1"/>
  <c r="AJ160" i="2" s="1"/>
  <c r="AE159" i="2"/>
  <c r="AE160" i="2" s="1"/>
  <c r="AE161" i="2" s="1"/>
  <c r="AI160" i="2"/>
  <c r="AH161" i="2"/>
  <c r="AI161" i="2"/>
  <c r="AI162" i="2" s="1"/>
  <c r="AI163" i="2" s="1"/>
  <c r="AI164" i="2" s="1"/>
  <c r="AI165" i="2" s="1"/>
  <c r="AI166" i="2" s="1"/>
  <c r="AI167" i="2" s="1"/>
  <c r="AI168" i="2" s="1"/>
  <c r="AJ161" i="2"/>
  <c r="AJ162" i="2" s="1"/>
  <c r="AJ163" i="2" s="1"/>
  <c r="AJ164" i="2" s="1"/>
  <c r="AE162" i="2"/>
  <c r="AE163" i="2" s="1"/>
  <c r="AE164" i="2" s="1"/>
  <c r="AE165" i="2" s="1"/>
  <c r="AE166" i="2" s="1"/>
  <c r="AE167" i="2" s="1"/>
  <c r="AE168" i="2" s="1"/>
  <c r="AE169" i="2" s="1"/>
  <c r="AE170" i="2" s="1"/>
  <c r="AE171" i="2" s="1"/>
  <c r="AE172" i="2" s="1"/>
  <c r="AE173" i="2" s="1"/>
  <c r="AE174" i="2" s="1"/>
  <c r="AE175" i="2" s="1"/>
  <c r="AE176" i="2" s="1"/>
  <c r="AE177" i="2" s="1"/>
  <c r="AE178" i="2" s="1"/>
  <c r="AE179" i="2" s="1"/>
  <c r="AE180" i="2" s="1"/>
  <c r="AE181" i="2" s="1"/>
  <c r="AE182" i="2" s="1"/>
  <c r="AE183" i="2" s="1"/>
  <c r="AE184" i="2" s="1"/>
  <c r="AE185" i="2" s="1"/>
  <c r="AE186" i="2" s="1"/>
  <c r="AE187" i="2" s="1"/>
  <c r="AE188" i="2" s="1"/>
  <c r="AE189" i="2" s="1"/>
  <c r="AE190" i="2" s="1"/>
  <c r="AE191" i="2" s="1"/>
  <c r="AE192" i="2" s="1"/>
  <c r="AE193" i="2" s="1"/>
  <c r="AE194" i="2" s="1"/>
  <c r="AE195" i="2" s="1"/>
  <c r="AE196" i="2" s="1"/>
  <c r="AE197" i="2" s="1"/>
  <c r="AE198" i="2" s="1"/>
  <c r="AE199" i="2" s="1"/>
  <c r="AE200" i="2" s="1"/>
  <c r="AE201" i="2" s="1"/>
  <c r="AE202" i="2" s="1"/>
  <c r="AE203" i="2" s="1"/>
  <c r="AE204" i="2" s="1"/>
  <c r="AE205" i="2" s="1"/>
  <c r="AE206" i="2" s="1"/>
  <c r="AE207" i="2" s="1"/>
  <c r="AE208" i="2" s="1"/>
  <c r="AE209" i="2" s="1"/>
  <c r="AE210" i="2" s="1"/>
  <c r="AE211" i="2" s="1"/>
  <c r="AE212" i="2" s="1"/>
  <c r="AE213" i="2" s="1"/>
  <c r="AE214" i="2" s="1"/>
  <c r="AE215" i="2" s="1"/>
  <c r="AE216" i="2" s="1"/>
  <c r="AE217" i="2" s="1"/>
  <c r="AE218" i="2" s="1"/>
  <c r="AE219" i="2" s="1"/>
  <c r="AE220" i="2" s="1"/>
  <c r="AE221" i="2" s="1"/>
  <c r="AE222" i="2" s="1"/>
  <c r="AE223" i="2" s="1"/>
  <c r="AE224" i="2" s="1"/>
  <c r="AE225" i="2" s="1"/>
  <c r="AE226" i="2" s="1"/>
  <c r="AE227" i="2" s="1"/>
  <c r="AE228" i="2" s="1"/>
  <c r="AE229" i="2" s="1"/>
  <c r="AE230" i="2" s="1"/>
  <c r="AE231" i="2" s="1"/>
  <c r="AE232" i="2" s="1"/>
  <c r="AE233" i="2" s="1"/>
  <c r="AE234" i="2" s="1"/>
  <c r="AE235" i="2" s="1"/>
  <c r="AE236" i="2" s="1"/>
  <c r="AE237" i="2" s="1"/>
  <c r="AE238" i="2" s="1"/>
  <c r="AE239" i="2" s="1"/>
  <c r="AE240" i="2" s="1"/>
  <c r="AE241" i="2" s="1"/>
  <c r="AE242" i="2" s="1"/>
  <c r="AE243" i="2" s="1"/>
  <c r="AE244" i="2" s="1"/>
  <c r="AE245" i="2" s="1"/>
  <c r="AE246" i="2" s="1"/>
  <c r="AE247" i="2" s="1"/>
  <c r="AE248" i="2" s="1"/>
  <c r="AE249" i="2" s="1"/>
  <c r="AE250" i="2" s="1"/>
  <c r="AE251" i="2" s="1"/>
  <c r="AE252" i="2" s="1"/>
  <c r="AE253" i="2" s="1"/>
  <c r="AE254" i="2" s="1"/>
  <c r="AE255" i="2" s="1"/>
  <c r="AE256" i="2" s="1"/>
  <c r="AE257" i="2" s="1"/>
  <c r="AE258" i="2" s="1"/>
  <c r="AE259" i="2" s="1"/>
  <c r="AE260" i="2" s="1"/>
  <c r="AE261" i="2" s="1"/>
  <c r="AE262" i="2" s="1"/>
  <c r="AE263" i="2" s="1"/>
  <c r="AE264" i="2" s="1"/>
  <c r="AE265" i="2" s="1"/>
  <c r="AE266" i="2" s="1"/>
  <c r="AE267" i="2" s="1"/>
  <c r="AE268" i="2" s="1"/>
  <c r="AE269" i="2" s="1"/>
  <c r="AE270" i="2" s="1"/>
  <c r="AE271" i="2" s="1"/>
  <c r="AE272" i="2" s="1"/>
  <c r="AH162" i="2"/>
  <c r="AH163" i="2" s="1"/>
  <c r="AH164" i="2" s="1"/>
  <c r="AH165" i="2" s="1"/>
  <c r="AH166" i="2" s="1"/>
  <c r="AH167" i="2" s="1"/>
  <c r="AH168" i="2" s="1"/>
  <c r="AH169" i="2" s="1"/>
  <c r="AH170" i="2" s="1"/>
  <c r="AH171" i="2" s="1"/>
  <c r="AH172" i="2" s="1"/>
  <c r="AH173" i="2" s="1"/>
  <c r="AH174" i="2" s="1"/>
  <c r="AH175" i="2" s="1"/>
  <c r="AH176" i="2" s="1"/>
  <c r="AJ165" i="2"/>
  <c r="AJ166" i="2"/>
  <c r="AJ167" i="2"/>
  <c r="AJ168" i="2" s="1"/>
  <c r="AI169" i="2"/>
  <c r="AI170" i="2" s="1"/>
  <c r="AI171" i="2" s="1"/>
  <c r="AJ169" i="2"/>
  <c r="AC170" i="2"/>
  <c r="AC171" i="2" s="1"/>
  <c r="AC172" i="2" s="1"/>
  <c r="AC173" i="2" s="1"/>
  <c r="AC174" i="2" s="1"/>
  <c r="AC175" i="2" s="1"/>
  <c r="AC176" i="2" s="1"/>
  <c r="AC177" i="2" s="1"/>
  <c r="AC178" i="2" s="1"/>
  <c r="AC179" i="2" s="1"/>
  <c r="AC180" i="2" s="1"/>
  <c r="AC181" i="2" s="1"/>
  <c r="AC182" i="2" s="1"/>
  <c r="AC183" i="2" s="1"/>
  <c r="AC184" i="2" s="1"/>
  <c r="AC185" i="2" s="1"/>
  <c r="AC186" i="2" s="1"/>
  <c r="AC187" i="2" s="1"/>
  <c r="AC188" i="2" s="1"/>
  <c r="AC189" i="2" s="1"/>
  <c r="AC190" i="2" s="1"/>
  <c r="AC191" i="2" s="1"/>
  <c r="AC192" i="2" s="1"/>
  <c r="AC193" i="2" s="1"/>
  <c r="AC194" i="2" s="1"/>
  <c r="AC195" i="2" s="1"/>
  <c r="AC196" i="2" s="1"/>
  <c r="AC197" i="2" s="1"/>
  <c r="AC198" i="2" s="1"/>
  <c r="AC199" i="2" s="1"/>
  <c r="AC200" i="2" s="1"/>
  <c r="AC201" i="2" s="1"/>
  <c r="AC202" i="2" s="1"/>
  <c r="AC203" i="2" s="1"/>
  <c r="AC204" i="2" s="1"/>
  <c r="AC205" i="2" s="1"/>
  <c r="AC206" i="2" s="1"/>
  <c r="AC207" i="2" s="1"/>
  <c r="AC208" i="2" s="1"/>
  <c r="AC209" i="2" s="1"/>
  <c r="AC210" i="2" s="1"/>
  <c r="AC211" i="2" s="1"/>
  <c r="AC212" i="2" s="1"/>
  <c r="AC213" i="2" s="1"/>
  <c r="AC214" i="2" s="1"/>
  <c r="AC215" i="2" s="1"/>
  <c r="AC216" i="2" s="1"/>
  <c r="AC217" i="2" s="1"/>
  <c r="AC218" i="2" s="1"/>
  <c r="AC219" i="2" s="1"/>
  <c r="AC220" i="2" s="1"/>
  <c r="AC221" i="2" s="1"/>
  <c r="AC222" i="2" s="1"/>
  <c r="AC223" i="2" s="1"/>
  <c r="AC224" i="2" s="1"/>
  <c r="AC225" i="2" s="1"/>
  <c r="AC226" i="2" s="1"/>
  <c r="AC227" i="2" s="1"/>
  <c r="AC228" i="2" s="1"/>
  <c r="AC229" i="2" s="1"/>
  <c r="AC230" i="2" s="1"/>
  <c r="AC231" i="2" s="1"/>
  <c r="AC232" i="2" s="1"/>
  <c r="AC233" i="2" s="1"/>
  <c r="AC234" i="2" s="1"/>
  <c r="AC235" i="2" s="1"/>
  <c r="AC236" i="2" s="1"/>
  <c r="AC237" i="2" s="1"/>
  <c r="AC238" i="2" s="1"/>
  <c r="AC239" i="2" s="1"/>
  <c r="AC240" i="2" s="1"/>
  <c r="AC241" i="2" s="1"/>
  <c r="AC242" i="2" s="1"/>
  <c r="AC243" i="2" s="1"/>
  <c r="AC244" i="2" s="1"/>
  <c r="AC245" i="2" s="1"/>
  <c r="AC246" i="2" s="1"/>
  <c r="AC247" i="2" s="1"/>
  <c r="AC248" i="2" s="1"/>
  <c r="AC249" i="2" s="1"/>
  <c r="AC250" i="2" s="1"/>
  <c r="AC251" i="2" s="1"/>
  <c r="AC252" i="2" s="1"/>
  <c r="AC253" i="2" s="1"/>
  <c r="AC254" i="2" s="1"/>
  <c r="AC255" i="2" s="1"/>
  <c r="AC256" i="2" s="1"/>
  <c r="AC257" i="2" s="1"/>
  <c r="AC258" i="2" s="1"/>
  <c r="AC259" i="2" s="1"/>
  <c r="AC260" i="2" s="1"/>
  <c r="AC261" i="2" s="1"/>
  <c r="AC262" i="2" s="1"/>
  <c r="AC263" i="2" s="1"/>
  <c r="AC264" i="2" s="1"/>
  <c r="AC265" i="2" s="1"/>
  <c r="AC266" i="2" s="1"/>
  <c r="AC267" i="2" s="1"/>
  <c r="AC268" i="2" s="1"/>
  <c r="AC269" i="2" s="1"/>
  <c r="AC270" i="2" s="1"/>
  <c r="AC271" i="2" s="1"/>
  <c r="AC272" i="2" s="1"/>
  <c r="AC273" i="2" s="1"/>
  <c r="AC274" i="2" s="1"/>
  <c r="AC275" i="2" s="1"/>
  <c r="AC276" i="2" s="1"/>
  <c r="AC277" i="2" s="1"/>
  <c r="AC278" i="2" s="1"/>
  <c r="AC279" i="2" s="1"/>
  <c r="AC280" i="2" s="1"/>
  <c r="AC281" i="2" s="1"/>
  <c r="AC282" i="2" s="1"/>
  <c r="AC283" i="2" s="1"/>
  <c r="AC284" i="2" s="1"/>
  <c r="AC285" i="2" s="1"/>
  <c r="AC286" i="2" s="1"/>
  <c r="AC287" i="2" s="1"/>
  <c r="AC288" i="2" s="1"/>
  <c r="AC289" i="2" s="1"/>
  <c r="AC290" i="2" s="1"/>
  <c r="AC291" i="2" s="1"/>
  <c r="AC292" i="2" s="1"/>
  <c r="AC293" i="2" s="1"/>
  <c r="AC294" i="2" s="1"/>
  <c r="AC295" i="2" s="1"/>
  <c r="AC296" i="2" s="1"/>
  <c r="AC297" i="2" s="1"/>
  <c r="AC298" i="2" s="1"/>
  <c r="AC299" i="2" s="1"/>
  <c r="AC300" i="2" s="1"/>
  <c r="AC301" i="2" s="1"/>
  <c r="AC302" i="2" s="1"/>
  <c r="AC303" i="2" s="1"/>
  <c r="AC304" i="2" s="1"/>
  <c r="AC305" i="2" s="1"/>
  <c r="AC306" i="2" s="1"/>
  <c r="AC307" i="2" s="1"/>
  <c r="AC308" i="2" s="1"/>
  <c r="AC309" i="2" s="1"/>
  <c r="AC310" i="2" s="1"/>
  <c r="AC311" i="2" s="1"/>
  <c r="AC312" i="2" s="1"/>
  <c r="AC313" i="2" s="1"/>
  <c r="AC314" i="2" s="1"/>
  <c r="AC315" i="2" s="1"/>
  <c r="AC316" i="2" s="1"/>
  <c r="AC317" i="2" s="1"/>
  <c r="AC318" i="2" s="1"/>
  <c r="AC319" i="2" s="1"/>
  <c r="AC320" i="2" s="1"/>
  <c r="AC321" i="2" s="1"/>
  <c r="AC322" i="2" s="1"/>
  <c r="AC323" i="2" s="1"/>
  <c r="AC324" i="2" s="1"/>
  <c r="AC325" i="2" s="1"/>
  <c r="AC326" i="2" s="1"/>
  <c r="AC327" i="2" s="1"/>
  <c r="AC328" i="2" s="1"/>
  <c r="AC329" i="2" s="1"/>
  <c r="AC330" i="2" s="1"/>
  <c r="AC331" i="2" s="1"/>
  <c r="AC332" i="2" s="1"/>
  <c r="AC333" i="2" s="1"/>
  <c r="AC334" i="2" s="1"/>
  <c r="AC335" i="2" s="1"/>
  <c r="AC336" i="2" s="1"/>
  <c r="AC337" i="2" s="1"/>
  <c r="AC338" i="2" s="1"/>
  <c r="AC339" i="2" s="1"/>
  <c r="AC340" i="2" s="1"/>
  <c r="AC341" i="2" s="1"/>
  <c r="AC342" i="2" s="1"/>
  <c r="AC343" i="2" s="1"/>
  <c r="AC344" i="2" s="1"/>
  <c r="AC345" i="2" s="1"/>
  <c r="AC346" i="2" s="1"/>
  <c r="AC347" i="2" s="1"/>
  <c r="AC348" i="2" s="1"/>
  <c r="AC349" i="2" s="1"/>
  <c r="AC350" i="2" s="1"/>
  <c r="AC351" i="2" s="1"/>
  <c r="AC352" i="2" s="1"/>
  <c r="AC353" i="2" s="1"/>
  <c r="AC354" i="2" s="1"/>
  <c r="AC355" i="2" s="1"/>
  <c r="AC356" i="2" s="1"/>
  <c r="AC357" i="2" s="1"/>
  <c r="AC358" i="2" s="1"/>
  <c r="AC359" i="2" s="1"/>
  <c r="AC360" i="2" s="1"/>
  <c r="AC361" i="2" s="1"/>
  <c r="AC362" i="2" s="1"/>
  <c r="AC363" i="2" s="1"/>
  <c r="AC364" i="2" s="1"/>
  <c r="AC365" i="2" s="1"/>
  <c r="AC366" i="2" s="1"/>
  <c r="AC367" i="2" s="1"/>
  <c r="AC368" i="2" s="1"/>
  <c r="AC369" i="2" s="1"/>
  <c r="AC370" i="2" s="1"/>
  <c r="AC371" i="2" s="1"/>
  <c r="AC372" i="2" s="1"/>
  <c r="AC373" i="2" s="1"/>
  <c r="AC374" i="2" s="1"/>
  <c r="AC375" i="2" s="1"/>
  <c r="AC376" i="2" s="1"/>
  <c r="AC377" i="2" s="1"/>
  <c r="AC378" i="2" s="1"/>
  <c r="AC379" i="2" s="1"/>
  <c r="AC380" i="2" s="1"/>
  <c r="AC381" i="2" s="1"/>
  <c r="AC382" i="2" s="1"/>
  <c r="AC383" i="2" s="1"/>
  <c r="AC384" i="2" s="1"/>
  <c r="AC385" i="2" s="1"/>
  <c r="AC386" i="2" s="1"/>
  <c r="AC387" i="2" s="1"/>
  <c r="AC388" i="2" s="1"/>
  <c r="AC389" i="2" s="1"/>
  <c r="AC390" i="2" s="1"/>
  <c r="AC391" i="2" s="1"/>
  <c r="AC392" i="2" s="1"/>
  <c r="AC393" i="2" s="1"/>
  <c r="AC394" i="2" s="1"/>
  <c r="AC395" i="2" s="1"/>
  <c r="AC396" i="2" s="1"/>
  <c r="AC397" i="2" s="1"/>
  <c r="AC398" i="2" s="1"/>
  <c r="AC399" i="2" s="1"/>
  <c r="AC400" i="2" s="1"/>
  <c r="AC401" i="2" s="1"/>
  <c r="AC402" i="2" s="1"/>
  <c r="AC403" i="2" s="1"/>
  <c r="AC404" i="2" s="1"/>
  <c r="AC405" i="2" s="1"/>
  <c r="AC406" i="2" s="1"/>
  <c r="AC407" i="2" s="1"/>
  <c r="AC408" i="2" s="1"/>
  <c r="AC409" i="2" s="1"/>
  <c r="AC410" i="2" s="1"/>
  <c r="AC411" i="2" s="1"/>
  <c r="AC412" i="2" s="1"/>
  <c r="AC413" i="2" s="1"/>
  <c r="AC414" i="2" s="1"/>
  <c r="AC415" i="2" s="1"/>
  <c r="AC416" i="2" s="1"/>
  <c r="AC417" i="2" s="1"/>
  <c r="AC418" i="2" s="1"/>
  <c r="AC419" i="2" s="1"/>
  <c r="AC420" i="2" s="1"/>
  <c r="AC421" i="2" s="1"/>
  <c r="AC422" i="2" s="1"/>
  <c r="AC423" i="2" s="1"/>
  <c r="AC424" i="2" s="1"/>
  <c r="AC425" i="2" s="1"/>
  <c r="AC426" i="2" s="1"/>
  <c r="AC427" i="2" s="1"/>
  <c r="AC428" i="2" s="1"/>
  <c r="AC429" i="2" s="1"/>
  <c r="AC430" i="2" s="1"/>
  <c r="AC431" i="2" s="1"/>
  <c r="AC432" i="2" s="1"/>
  <c r="AC433" i="2" s="1"/>
  <c r="AC434" i="2" s="1"/>
  <c r="AC435" i="2" s="1"/>
  <c r="AC436" i="2" s="1"/>
  <c r="AC437" i="2" s="1"/>
  <c r="AC438" i="2" s="1"/>
  <c r="AC439" i="2" s="1"/>
  <c r="AC440" i="2" s="1"/>
  <c r="AC441" i="2" s="1"/>
  <c r="AC442" i="2" s="1"/>
  <c r="AC443" i="2" s="1"/>
  <c r="AC444" i="2" s="1"/>
  <c r="AC445" i="2" s="1"/>
  <c r="AC446" i="2" s="1"/>
  <c r="AC447" i="2" s="1"/>
  <c r="AC448" i="2" s="1"/>
  <c r="AC449" i="2" s="1"/>
  <c r="AC450" i="2" s="1"/>
  <c r="AC451" i="2" s="1"/>
  <c r="AC452" i="2" s="1"/>
  <c r="AC453" i="2" s="1"/>
  <c r="AC454" i="2" s="1"/>
  <c r="AC455" i="2" s="1"/>
  <c r="AC456" i="2" s="1"/>
  <c r="AC457" i="2" s="1"/>
  <c r="AC458" i="2" s="1"/>
  <c r="AC459" i="2" s="1"/>
  <c r="AC460" i="2" s="1"/>
  <c r="AC461" i="2" s="1"/>
  <c r="AC462" i="2" s="1"/>
  <c r="AC463" i="2" s="1"/>
  <c r="AC464" i="2" s="1"/>
  <c r="AC465" i="2" s="1"/>
  <c r="AC466" i="2" s="1"/>
  <c r="AC467" i="2" s="1"/>
  <c r="AC468" i="2" s="1"/>
  <c r="AC469" i="2" s="1"/>
  <c r="AC470" i="2" s="1"/>
  <c r="AC471" i="2" s="1"/>
  <c r="AC472" i="2" s="1"/>
  <c r="AC473" i="2" s="1"/>
  <c r="AC474" i="2" s="1"/>
  <c r="AC475" i="2" s="1"/>
  <c r="AC476" i="2" s="1"/>
  <c r="AC477" i="2" s="1"/>
  <c r="AC478" i="2" s="1"/>
  <c r="AC479" i="2" s="1"/>
  <c r="AC480" i="2" s="1"/>
  <c r="AC481" i="2" s="1"/>
  <c r="AC482" i="2" s="1"/>
  <c r="AC483" i="2" s="1"/>
  <c r="AC484" i="2" s="1"/>
  <c r="AC485" i="2" s="1"/>
  <c r="AC486" i="2" s="1"/>
  <c r="AC487" i="2" s="1"/>
  <c r="AC488" i="2" s="1"/>
  <c r="AC489" i="2" s="1"/>
  <c r="AC490" i="2" s="1"/>
  <c r="AC491" i="2" s="1"/>
  <c r="AC492" i="2" s="1"/>
  <c r="AC493" i="2" s="1"/>
  <c r="AC494" i="2" s="1"/>
  <c r="AC495" i="2" s="1"/>
  <c r="AC496" i="2" s="1"/>
  <c r="AC497" i="2" s="1"/>
  <c r="AC498" i="2" s="1"/>
  <c r="AC499" i="2" s="1"/>
  <c r="AC500" i="2" s="1"/>
  <c r="AC501" i="2" s="1"/>
  <c r="AC502" i="2" s="1"/>
  <c r="AC503" i="2" s="1"/>
  <c r="AC504" i="2" s="1"/>
  <c r="AC505" i="2" s="1"/>
  <c r="AC506" i="2" s="1"/>
  <c r="AC507" i="2" s="1"/>
  <c r="AC508" i="2" s="1"/>
  <c r="AC509" i="2" s="1"/>
  <c r="AC510" i="2" s="1"/>
  <c r="AC511" i="2" s="1"/>
  <c r="AC512" i="2" s="1"/>
  <c r="AC513" i="2" s="1"/>
  <c r="AC514" i="2" s="1"/>
  <c r="AC515" i="2" s="1"/>
  <c r="AC516" i="2" s="1"/>
  <c r="AC517" i="2" s="1"/>
  <c r="AC518" i="2" s="1"/>
  <c r="AC519" i="2" s="1"/>
  <c r="AC520" i="2" s="1"/>
  <c r="AC521" i="2" s="1"/>
  <c r="AC522" i="2" s="1"/>
  <c r="AC523" i="2" s="1"/>
  <c r="AC524" i="2" s="1"/>
  <c r="AC525" i="2" s="1"/>
  <c r="AC526" i="2" s="1"/>
  <c r="AC527" i="2" s="1"/>
  <c r="AC528" i="2" s="1"/>
  <c r="AJ170" i="2"/>
  <c r="AJ171" i="2" s="1"/>
  <c r="AJ172" i="2" s="1"/>
  <c r="AI172" i="2"/>
  <c r="AI173" i="2" s="1"/>
  <c r="AI174" i="2" s="1"/>
  <c r="AI175" i="2" s="1"/>
  <c r="AI176" i="2" s="1"/>
  <c r="AJ173" i="2"/>
  <c r="AJ174" i="2" s="1"/>
  <c r="AJ175" i="2" s="1"/>
  <c r="AJ176" i="2" s="1"/>
  <c r="AG177" i="2"/>
  <c r="AG178" i="2" s="1"/>
  <c r="AG179" i="2" s="1"/>
  <c r="AG180" i="2" s="1"/>
  <c r="AG181" i="2" s="1"/>
  <c r="AG182" i="2" s="1"/>
  <c r="AG183" i="2" s="1"/>
  <c r="AG184" i="2" s="1"/>
  <c r="AG185" i="2" s="1"/>
  <c r="AG186" i="2" s="1"/>
  <c r="AG187" i="2" s="1"/>
  <c r="AG188" i="2" s="1"/>
  <c r="AG189" i="2" s="1"/>
  <c r="AG190" i="2" s="1"/>
  <c r="AG191" i="2" s="1"/>
  <c r="AG192" i="2" s="1"/>
  <c r="AG193" i="2" s="1"/>
  <c r="AG194" i="2" s="1"/>
  <c r="AG195" i="2" s="1"/>
  <c r="AG196" i="2" s="1"/>
  <c r="AG197" i="2" s="1"/>
  <c r="AG198" i="2" s="1"/>
  <c r="AG199" i="2" s="1"/>
  <c r="AG200" i="2" s="1"/>
  <c r="AG201" i="2" s="1"/>
  <c r="AG202" i="2" s="1"/>
  <c r="AG203" i="2" s="1"/>
  <c r="AG204" i="2" s="1"/>
  <c r="AG205" i="2" s="1"/>
  <c r="AG206" i="2" s="1"/>
  <c r="AG207" i="2" s="1"/>
  <c r="AG208" i="2" s="1"/>
  <c r="AH177" i="2"/>
  <c r="AH178" i="2" s="1"/>
  <c r="AH179" i="2" s="1"/>
  <c r="AH180" i="2" s="1"/>
  <c r="AH181" i="2" s="1"/>
  <c r="AH182" i="2" s="1"/>
  <c r="AH183" i="2" s="1"/>
  <c r="AH184" i="2" s="1"/>
  <c r="AH185" i="2" s="1"/>
  <c r="AH186" i="2" s="1"/>
  <c r="AH187" i="2" s="1"/>
  <c r="AH188" i="2" s="1"/>
  <c r="AH189" i="2" s="1"/>
  <c r="AH190" i="2" s="1"/>
  <c r="AH191" i="2" s="1"/>
  <c r="AH192" i="2" s="1"/>
  <c r="AI177" i="2"/>
  <c r="AJ177" i="2"/>
  <c r="AI178" i="2"/>
  <c r="AI179" i="2" s="1"/>
  <c r="AI180" i="2" s="1"/>
  <c r="AJ178" i="2"/>
  <c r="AJ179" i="2" s="1"/>
  <c r="AJ180" i="2" s="1"/>
  <c r="AI181" i="2"/>
  <c r="AI182" i="2" s="1"/>
  <c r="AI183" i="2" s="1"/>
  <c r="AJ181" i="2"/>
  <c r="AJ182" i="2"/>
  <c r="AJ183" i="2" s="1"/>
  <c r="AJ184" i="2" s="1"/>
  <c r="AI184" i="2"/>
  <c r="AI185" i="2"/>
  <c r="AJ185" i="2"/>
  <c r="AJ186" i="2" s="1"/>
  <c r="AJ187" i="2" s="1"/>
  <c r="AJ188" i="2" s="1"/>
  <c r="AI186" i="2"/>
  <c r="AI187" i="2"/>
  <c r="AI188" i="2" s="1"/>
  <c r="AI189" i="2" s="1"/>
  <c r="AI190" i="2" s="1"/>
  <c r="AI191" i="2" s="1"/>
  <c r="AI192" i="2" s="1"/>
  <c r="AJ189" i="2"/>
  <c r="AJ190" i="2" s="1"/>
  <c r="AJ191" i="2" s="1"/>
  <c r="AJ192" i="2" s="1"/>
  <c r="AH193" i="2"/>
  <c r="AI193" i="2"/>
  <c r="AI194" i="2" s="1"/>
  <c r="AI195" i="2" s="1"/>
  <c r="AI196" i="2" s="1"/>
  <c r="AI197" i="2" s="1"/>
  <c r="AI198" i="2" s="1"/>
  <c r="AI199" i="2" s="1"/>
  <c r="AI200" i="2" s="1"/>
  <c r="AJ193" i="2"/>
  <c r="AH194" i="2"/>
  <c r="AJ194" i="2"/>
  <c r="AJ195" i="2" s="1"/>
  <c r="AJ196" i="2" s="1"/>
  <c r="AH195" i="2"/>
  <c r="AH196" i="2" s="1"/>
  <c r="AH197" i="2" s="1"/>
  <c r="AH198" i="2" s="1"/>
  <c r="AH199" i="2" s="1"/>
  <c r="AH200" i="2" s="1"/>
  <c r="AH201" i="2" s="1"/>
  <c r="AH202" i="2" s="1"/>
  <c r="AH203" i="2" s="1"/>
  <c r="AH204" i="2" s="1"/>
  <c r="AH205" i="2" s="1"/>
  <c r="AH206" i="2" s="1"/>
  <c r="AH207" i="2" s="1"/>
  <c r="AH208" i="2" s="1"/>
  <c r="AJ197" i="2"/>
  <c r="AJ198" i="2" s="1"/>
  <c r="AJ199" i="2" s="1"/>
  <c r="AJ200" i="2" s="1"/>
  <c r="AI201" i="2"/>
  <c r="AJ201" i="2"/>
  <c r="AJ202" i="2" s="1"/>
  <c r="AJ203" i="2" s="1"/>
  <c r="AI202" i="2"/>
  <c r="AI203" i="2" s="1"/>
  <c r="AI204" i="2" s="1"/>
  <c r="AI205" i="2" s="1"/>
  <c r="AI206" i="2" s="1"/>
  <c r="AI207" i="2" s="1"/>
  <c r="AI208" i="2" s="1"/>
  <c r="AJ204" i="2"/>
  <c r="AJ205" i="2"/>
  <c r="AJ206" i="2" s="1"/>
  <c r="AJ207" i="2" s="1"/>
  <c r="AJ208" i="2" s="1"/>
  <c r="AF209" i="2"/>
  <c r="AF210" i="2" s="1"/>
  <c r="AF211" i="2" s="1"/>
  <c r="AF212" i="2" s="1"/>
  <c r="AF213" i="2" s="1"/>
  <c r="AF214" i="2" s="1"/>
  <c r="AF215" i="2" s="1"/>
  <c r="AF216" i="2" s="1"/>
  <c r="AF217" i="2" s="1"/>
  <c r="AF218" i="2" s="1"/>
  <c r="AF219" i="2" s="1"/>
  <c r="AF220" i="2" s="1"/>
  <c r="AF221" i="2" s="1"/>
  <c r="AF222" i="2" s="1"/>
  <c r="AF223" i="2" s="1"/>
  <c r="AF224" i="2" s="1"/>
  <c r="AF225" i="2" s="1"/>
  <c r="AF226" i="2" s="1"/>
  <c r="AF227" i="2" s="1"/>
  <c r="AF228" i="2" s="1"/>
  <c r="AF229" i="2" s="1"/>
  <c r="AF230" i="2" s="1"/>
  <c r="AF231" i="2" s="1"/>
  <c r="AF232" i="2" s="1"/>
  <c r="AF233" i="2" s="1"/>
  <c r="AF234" i="2" s="1"/>
  <c r="AF235" i="2" s="1"/>
  <c r="AF236" i="2" s="1"/>
  <c r="AF237" i="2" s="1"/>
  <c r="AF238" i="2" s="1"/>
  <c r="AF239" i="2" s="1"/>
  <c r="AF240" i="2" s="1"/>
  <c r="AF241" i="2" s="1"/>
  <c r="AF242" i="2" s="1"/>
  <c r="AF243" i="2" s="1"/>
  <c r="AF244" i="2" s="1"/>
  <c r="AF245" i="2" s="1"/>
  <c r="AF246" i="2" s="1"/>
  <c r="AF247" i="2" s="1"/>
  <c r="AF248" i="2" s="1"/>
  <c r="AF249" i="2" s="1"/>
  <c r="AF250" i="2" s="1"/>
  <c r="AF251" i="2" s="1"/>
  <c r="AF252" i="2" s="1"/>
  <c r="AF253" i="2" s="1"/>
  <c r="AF254" i="2" s="1"/>
  <c r="AF255" i="2" s="1"/>
  <c r="AF256" i="2" s="1"/>
  <c r="AF257" i="2" s="1"/>
  <c r="AF258" i="2" s="1"/>
  <c r="AF259" i="2" s="1"/>
  <c r="AF260" i="2" s="1"/>
  <c r="AF261" i="2" s="1"/>
  <c r="AF262" i="2" s="1"/>
  <c r="AF263" i="2" s="1"/>
  <c r="AF264" i="2" s="1"/>
  <c r="AF265" i="2" s="1"/>
  <c r="AF266" i="2" s="1"/>
  <c r="AF267" i="2" s="1"/>
  <c r="AF268" i="2" s="1"/>
  <c r="AF269" i="2" s="1"/>
  <c r="AF270" i="2" s="1"/>
  <c r="AF271" i="2" s="1"/>
  <c r="AF272" i="2" s="1"/>
  <c r="AG209" i="2"/>
  <c r="AH209" i="2"/>
  <c r="AH210" i="2" s="1"/>
  <c r="AH211" i="2" s="1"/>
  <c r="AH212" i="2" s="1"/>
  <c r="AH213" i="2" s="1"/>
  <c r="AH214" i="2" s="1"/>
  <c r="AH215" i="2" s="1"/>
  <c r="AH216" i="2" s="1"/>
  <c r="AH217" i="2" s="1"/>
  <c r="AH218" i="2" s="1"/>
  <c r="AH219" i="2" s="1"/>
  <c r="AH220" i="2" s="1"/>
  <c r="AI209" i="2"/>
  <c r="AJ209" i="2"/>
  <c r="AJ210" i="2" s="1"/>
  <c r="AJ211" i="2" s="1"/>
  <c r="AJ212" i="2" s="1"/>
  <c r="AG210" i="2"/>
  <c r="AG211" i="2" s="1"/>
  <c r="AG212" i="2" s="1"/>
  <c r="AG213" i="2" s="1"/>
  <c r="AG214" i="2" s="1"/>
  <c r="AG215" i="2" s="1"/>
  <c r="AG216" i="2" s="1"/>
  <c r="AG217" i="2" s="1"/>
  <c r="AG218" i="2" s="1"/>
  <c r="AG219" i="2" s="1"/>
  <c r="AG220" i="2" s="1"/>
  <c r="AG221" i="2" s="1"/>
  <c r="AG222" i="2" s="1"/>
  <c r="AG223" i="2" s="1"/>
  <c r="AG224" i="2" s="1"/>
  <c r="AG225" i="2" s="1"/>
  <c r="AG226" i="2" s="1"/>
  <c r="AG227" i="2" s="1"/>
  <c r="AG228" i="2" s="1"/>
  <c r="AG229" i="2" s="1"/>
  <c r="AG230" i="2" s="1"/>
  <c r="AG231" i="2" s="1"/>
  <c r="AG232" i="2" s="1"/>
  <c r="AG233" i="2" s="1"/>
  <c r="AG234" i="2" s="1"/>
  <c r="AG235" i="2" s="1"/>
  <c r="AG236" i="2" s="1"/>
  <c r="AG237" i="2" s="1"/>
  <c r="AG238" i="2" s="1"/>
  <c r="AG239" i="2" s="1"/>
  <c r="AG240" i="2" s="1"/>
  <c r="AI210" i="2"/>
  <c r="AI211" i="2"/>
  <c r="AI212" i="2" s="1"/>
  <c r="AI213" i="2" s="1"/>
  <c r="AJ213" i="2"/>
  <c r="AI214" i="2"/>
  <c r="AI215" i="2" s="1"/>
  <c r="AI216" i="2" s="1"/>
  <c r="AJ214" i="2"/>
  <c r="AJ215" i="2"/>
  <c r="AJ216" i="2" s="1"/>
  <c r="AI217" i="2"/>
  <c r="AI218" i="2" s="1"/>
  <c r="AI219" i="2" s="1"/>
  <c r="AI220" i="2" s="1"/>
  <c r="AI221" i="2" s="1"/>
  <c r="AI222" i="2" s="1"/>
  <c r="AJ217" i="2"/>
  <c r="AJ218" i="2"/>
  <c r="AJ219" i="2"/>
  <c r="AJ220" i="2" s="1"/>
  <c r="AH221" i="2"/>
  <c r="AH222" i="2" s="1"/>
  <c r="AH223" i="2" s="1"/>
  <c r="AH224" i="2" s="1"/>
  <c r="AJ221" i="2"/>
  <c r="AJ222" i="2" s="1"/>
  <c r="AJ223" i="2" s="1"/>
  <c r="AJ224" i="2" s="1"/>
  <c r="AI223" i="2"/>
  <c r="AI224" i="2" s="1"/>
  <c r="AH225" i="2"/>
  <c r="AH226" i="2" s="1"/>
  <c r="AH227" i="2" s="1"/>
  <c r="AH228" i="2" s="1"/>
  <c r="AH229" i="2" s="1"/>
  <c r="AH230" i="2" s="1"/>
  <c r="AH231" i="2" s="1"/>
  <c r="AH232" i="2" s="1"/>
  <c r="AH233" i="2" s="1"/>
  <c r="AH234" i="2" s="1"/>
  <c r="AH235" i="2" s="1"/>
  <c r="AH236" i="2" s="1"/>
  <c r="AH237" i="2" s="1"/>
  <c r="AH238" i="2" s="1"/>
  <c r="AH239" i="2" s="1"/>
  <c r="AH240" i="2" s="1"/>
  <c r="AI225" i="2"/>
  <c r="AJ225" i="2"/>
  <c r="AI226" i="2"/>
  <c r="AI227" i="2" s="1"/>
  <c r="AI228" i="2" s="1"/>
  <c r="AJ226" i="2"/>
  <c r="AJ227" i="2" s="1"/>
  <c r="AJ228" i="2" s="1"/>
  <c r="AI229" i="2"/>
  <c r="AI230" i="2" s="1"/>
  <c r="AI231" i="2" s="1"/>
  <c r="AI232" i="2" s="1"/>
  <c r="AJ229" i="2"/>
  <c r="AJ230" i="2"/>
  <c r="AJ231" i="2" s="1"/>
  <c r="AJ232" i="2" s="1"/>
  <c r="AI233" i="2"/>
  <c r="AI234" i="2" s="1"/>
  <c r="AI235" i="2" s="1"/>
  <c r="AI236" i="2" s="1"/>
  <c r="AI237" i="2" s="1"/>
  <c r="AI238" i="2" s="1"/>
  <c r="AI239" i="2" s="1"/>
  <c r="AI240" i="2" s="1"/>
  <c r="AJ233" i="2"/>
  <c r="AJ234" i="2"/>
  <c r="AJ235" i="2"/>
  <c r="AJ236" i="2" s="1"/>
  <c r="AJ237" i="2"/>
  <c r="AJ238" i="2" s="1"/>
  <c r="AJ239" i="2" s="1"/>
  <c r="AJ240" i="2" s="1"/>
  <c r="AG241" i="2"/>
  <c r="AG242" i="2" s="1"/>
  <c r="AG243" i="2" s="1"/>
  <c r="AG244" i="2" s="1"/>
  <c r="AG245" i="2" s="1"/>
  <c r="AH241" i="2"/>
  <c r="AH242" i="2" s="1"/>
  <c r="AH243" i="2" s="1"/>
  <c r="AH244" i="2" s="1"/>
  <c r="AH245" i="2" s="1"/>
  <c r="AH246" i="2" s="1"/>
  <c r="AH247" i="2" s="1"/>
  <c r="AH248" i="2" s="1"/>
  <c r="AH249" i="2" s="1"/>
  <c r="AH250" i="2" s="1"/>
  <c r="AH251" i="2" s="1"/>
  <c r="AH252" i="2" s="1"/>
  <c r="AH253" i="2" s="1"/>
  <c r="AH254" i="2" s="1"/>
  <c r="AH255" i="2" s="1"/>
  <c r="AH256" i="2" s="1"/>
  <c r="AI241" i="2"/>
  <c r="AI242" i="2" s="1"/>
  <c r="AI243" i="2" s="1"/>
  <c r="AJ241" i="2"/>
  <c r="AJ242" i="2" s="1"/>
  <c r="AJ243" i="2"/>
  <c r="AJ244" i="2" s="1"/>
  <c r="AI244" i="2"/>
  <c r="AI245" i="2" s="1"/>
  <c r="AJ245" i="2"/>
  <c r="AJ246" i="2" s="1"/>
  <c r="AJ247" i="2" s="1"/>
  <c r="AJ248" i="2" s="1"/>
  <c r="AG246" i="2"/>
  <c r="AG247" i="2" s="1"/>
  <c r="AG248" i="2" s="1"/>
  <c r="AG249" i="2" s="1"/>
  <c r="AG250" i="2" s="1"/>
  <c r="AG251" i="2" s="1"/>
  <c r="AG252" i="2" s="1"/>
  <c r="AG253" i="2" s="1"/>
  <c r="AG254" i="2" s="1"/>
  <c r="AG255" i="2" s="1"/>
  <c r="AG256" i="2" s="1"/>
  <c r="AG257" i="2" s="1"/>
  <c r="AG258" i="2" s="1"/>
  <c r="AG259" i="2" s="1"/>
  <c r="AG260" i="2" s="1"/>
  <c r="AG261" i="2" s="1"/>
  <c r="AG262" i="2" s="1"/>
  <c r="AG263" i="2" s="1"/>
  <c r="AG264" i="2" s="1"/>
  <c r="AG265" i="2" s="1"/>
  <c r="AG266" i="2" s="1"/>
  <c r="AG267" i="2" s="1"/>
  <c r="AG268" i="2" s="1"/>
  <c r="AG269" i="2" s="1"/>
  <c r="AG270" i="2" s="1"/>
  <c r="AG271" i="2" s="1"/>
  <c r="AG272" i="2" s="1"/>
  <c r="AI246" i="2"/>
  <c r="AI247" i="2" s="1"/>
  <c r="AI248" i="2" s="1"/>
  <c r="AI249" i="2"/>
  <c r="AI250" i="2" s="1"/>
  <c r="AI251" i="2" s="1"/>
  <c r="AJ249" i="2"/>
  <c r="AJ250" i="2"/>
  <c r="AJ251" i="2"/>
  <c r="AJ252" i="2" s="1"/>
  <c r="AI252" i="2"/>
  <c r="AI253" i="2" s="1"/>
  <c r="AI254" i="2" s="1"/>
  <c r="AJ253" i="2"/>
  <c r="AJ254" i="2"/>
  <c r="AJ255" i="2" s="1"/>
  <c r="AJ256" i="2" s="1"/>
  <c r="AI255" i="2"/>
  <c r="AI256" i="2" s="1"/>
  <c r="AH257" i="2"/>
  <c r="AH258" i="2" s="1"/>
  <c r="AH259" i="2" s="1"/>
  <c r="AH260" i="2" s="1"/>
  <c r="AH261" i="2" s="1"/>
  <c r="AH262" i="2" s="1"/>
  <c r="AH263" i="2" s="1"/>
  <c r="AH264" i="2" s="1"/>
  <c r="AH265" i="2" s="1"/>
  <c r="AH266" i="2" s="1"/>
  <c r="AH267" i="2" s="1"/>
  <c r="AH268" i="2" s="1"/>
  <c r="AH269" i="2" s="1"/>
  <c r="AH270" i="2" s="1"/>
  <c r="AH271" i="2" s="1"/>
  <c r="AH272" i="2" s="1"/>
  <c r="AI257" i="2"/>
  <c r="AJ257" i="2"/>
  <c r="AJ258" i="2" s="1"/>
  <c r="AJ259" i="2" s="1"/>
  <c r="AI258" i="2"/>
  <c r="AI259" i="2" s="1"/>
  <c r="AI260" i="2" s="1"/>
  <c r="AJ260" i="2"/>
  <c r="AI261" i="2"/>
  <c r="AI262" i="2" s="1"/>
  <c r="AI263" i="2" s="1"/>
  <c r="AJ261" i="2"/>
  <c r="AJ262" i="2"/>
  <c r="AJ263" i="2"/>
  <c r="AJ264" i="2" s="1"/>
  <c r="AI264" i="2"/>
  <c r="AI265" i="2"/>
  <c r="AI266" i="2" s="1"/>
  <c r="AI267" i="2" s="1"/>
  <c r="AI268" i="2" s="1"/>
  <c r="AI269" i="2" s="1"/>
  <c r="AI270" i="2" s="1"/>
  <c r="AI271" i="2" s="1"/>
  <c r="AI272" i="2" s="1"/>
  <c r="AJ265" i="2"/>
  <c r="AJ266" i="2"/>
  <c r="AJ267" i="2" s="1"/>
  <c r="AJ268" i="2" s="1"/>
  <c r="AJ269" i="2"/>
  <c r="AJ270" i="2" s="1"/>
  <c r="AJ271" i="2" s="1"/>
  <c r="AJ272" i="2" s="1"/>
  <c r="AD273" i="2"/>
  <c r="AE273" i="2"/>
  <c r="AE274" i="2" s="1"/>
  <c r="AF273" i="2"/>
  <c r="AF274" i="2" s="1"/>
  <c r="AF275" i="2" s="1"/>
  <c r="AF276" i="2" s="1"/>
  <c r="AF277" i="2" s="1"/>
  <c r="AF278" i="2" s="1"/>
  <c r="AF279" i="2" s="1"/>
  <c r="AF280" i="2" s="1"/>
  <c r="AF281" i="2" s="1"/>
  <c r="AF282" i="2" s="1"/>
  <c r="AF283" i="2" s="1"/>
  <c r="AF284" i="2" s="1"/>
  <c r="AF285" i="2" s="1"/>
  <c r="AF286" i="2" s="1"/>
  <c r="AF287" i="2" s="1"/>
  <c r="AF288" i="2" s="1"/>
  <c r="AF289" i="2" s="1"/>
  <c r="AF290" i="2" s="1"/>
  <c r="AF291" i="2" s="1"/>
  <c r="AF292" i="2" s="1"/>
  <c r="AF293" i="2" s="1"/>
  <c r="AF294" i="2" s="1"/>
  <c r="AF295" i="2" s="1"/>
  <c r="AF296" i="2" s="1"/>
  <c r="AF297" i="2" s="1"/>
  <c r="AF298" i="2" s="1"/>
  <c r="AF299" i="2" s="1"/>
  <c r="AF300" i="2" s="1"/>
  <c r="AF301" i="2" s="1"/>
  <c r="AF302" i="2" s="1"/>
  <c r="AF303" i="2" s="1"/>
  <c r="AF304" i="2" s="1"/>
  <c r="AF305" i="2" s="1"/>
  <c r="AF306" i="2" s="1"/>
  <c r="AF307" i="2" s="1"/>
  <c r="AG273" i="2"/>
  <c r="AG274" i="2" s="1"/>
  <c r="AG275" i="2" s="1"/>
  <c r="AH273" i="2"/>
  <c r="AH274" i="2" s="1"/>
  <c r="AH275" i="2" s="1"/>
  <c r="AH276" i="2" s="1"/>
  <c r="AH277" i="2" s="1"/>
  <c r="AH278" i="2" s="1"/>
  <c r="AH279" i="2" s="1"/>
  <c r="AH280" i="2" s="1"/>
  <c r="AH281" i="2" s="1"/>
  <c r="AH282" i="2" s="1"/>
  <c r="AH283" i="2" s="1"/>
  <c r="AH284" i="2" s="1"/>
  <c r="AH285" i="2" s="1"/>
  <c r="AH286" i="2" s="1"/>
  <c r="AH287" i="2" s="1"/>
  <c r="AH288" i="2" s="1"/>
  <c r="AI273" i="2"/>
  <c r="AJ273" i="2"/>
  <c r="AD274" i="2"/>
  <c r="AI274" i="2"/>
  <c r="AI275" i="2" s="1"/>
  <c r="AI276" i="2" s="1"/>
  <c r="AI277" i="2" s="1"/>
  <c r="AI278" i="2" s="1"/>
  <c r="AJ274" i="2"/>
  <c r="AJ275" i="2" s="1"/>
  <c r="AJ276" i="2" s="1"/>
  <c r="AD275" i="2"/>
  <c r="AD276" i="2" s="1"/>
  <c r="AE275" i="2"/>
  <c r="AE276" i="2"/>
  <c r="AE277" i="2" s="1"/>
  <c r="AE278" i="2" s="1"/>
  <c r="AE279" i="2" s="1"/>
  <c r="AE280" i="2" s="1"/>
  <c r="AE281" i="2" s="1"/>
  <c r="AE282" i="2" s="1"/>
  <c r="AE283" i="2" s="1"/>
  <c r="AE284" i="2" s="1"/>
  <c r="AE285" i="2" s="1"/>
  <c r="AE286" i="2" s="1"/>
  <c r="AE287" i="2" s="1"/>
  <c r="AE288" i="2" s="1"/>
  <c r="AE289" i="2" s="1"/>
  <c r="AE290" i="2" s="1"/>
  <c r="AE291" i="2" s="1"/>
  <c r="AE292" i="2" s="1"/>
  <c r="AE293" i="2" s="1"/>
  <c r="AG276" i="2"/>
  <c r="AG277" i="2" s="1"/>
  <c r="AG278" i="2" s="1"/>
  <c r="AG279" i="2" s="1"/>
  <c r="AG280" i="2" s="1"/>
  <c r="AG281" i="2" s="1"/>
  <c r="AG282" i="2" s="1"/>
  <c r="AG283" i="2" s="1"/>
  <c r="AG284" i="2" s="1"/>
  <c r="AG285" i="2" s="1"/>
  <c r="AG286" i="2" s="1"/>
  <c r="AG287" i="2" s="1"/>
  <c r="AG288" i="2" s="1"/>
  <c r="AG289" i="2" s="1"/>
  <c r="AG290" i="2" s="1"/>
  <c r="AG291" i="2" s="1"/>
  <c r="AG292" i="2" s="1"/>
  <c r="AG293" i="2" s="1"/>
  <c r="AG294" i="2" s="1"/>
  <c r="AG295" i="2" s="1"/>
  <c r="AG296" i="2" s="1"/>
  <c r="AG297" i="2" s="1"/>
  <c r="AG298" i="2" s="1"/>
  <c r="AG299" i="2" s="1"/>
  <c r="AG300" i="2" s="1"/>
  <c r="AG301" i="2" s="1"/>
  <c r="AG302" i="2" s="1"/>
  <c r="AG303" i="2" s="1"/>
  <c r="AG304" i="2" s="1"/>
  <c r="AD277" i="2"/>
  <c r="AD278" i="2" s="1"/>
  <c r="AD279" i="2" s="1"/>
  <c r="AD280" i="2" s="1"/>
  <c r="AD281" i="2" s="1"/>
  <c r="AD282" i="2" s="1"/>
  <c r="AD283" i="2" s="1"/>
  <c r="AD284" i="2" s="1"/>
  <c r="AD285" i="2" s="1"/>
  <c r="AD286" i="2" s="1"/>
  <c r="AD287" i="2" s="1"/>
  <c r="AD288" i="2" s="1"/>
  <c r="AD289" i="2" s="1"/>
  <c r="AD290" i="2" s="1"/>
  <c r="AD291" i="2" s="1"/>
  <c r="AD292" i="2" s="1"/>
  <c r="AD293" i="2" s="1"/>
  <c r="AD294" i="2" s="1"/>
  <c r="AD295" i="2" s="1"/>
  <c r="AD296" i="2" s="1"/>
  <c r="AD297" i="2" s="1"/>
  <c r="AD298" i="2" s="1"/>
  <c r="AD299" i="2" s="1"/>
  <c r="AD300" i="2" s="1"/>
  <c r="AD301" i="2" s="1"/>
  <c r="AD302" i="2" s="1"/>
  <c r="AD303" i="2" s="1"/>
  <c r="AD304" i="2" s="1"/>
  <c r="AD305" i="2" s="1"/>
  <c r="AD306" i="2" s="1"/>
  <c r="AD307" i="2" s="1"/>
  <c r="AD308" i="2" s="1"/>
  <c r="AD309" i="2" s="1"/>
  <c r="AD310" i="2" s="1"/>
  <c r="AD311" i="2" s="1"/>
  <c r="AJ277" i="2"/>
  <c r="AJ278" i="2" s="1"/>
  <c r="AJ279" i="2" s="1"/>
  <c r="AJ280" i="2" s="1"/>
  <c r="AI279" i="2"/>
  <c r="AI280" i="2" s="1"/>
  <c r="AI281" i="2"/>
  <c r="AJ281" i="2"/>
  <c r="AJ282" i="2" s="1"/>
  <c r="AI282" i="2"/>
  <c r="AI283" i="2"/>
  <c r="AI284" i="2" s="1"/>
  <c r="AI285" i="2" s="1"/>
  <c r="AI286" i="2" s="1"/>
  <c r="AI287" i="2" s="1"/>
  <c r="AI288" i="2" s="1"/>
  <c r="AJ283" i="2"/>
  <c r="AJ284" i="2"/>
  <c r="AJ285" i="2"/>
  <c r="AJ286" i="2"/>
  <c r="AJ287" i="2"/>
  <c r="AJ288" i="2" s="1"/>
  <c r="AH289" i="2"/>
  <c r="AI289" i="2"/>
  <c r="AI290" i="2" s="1"/>
  <c r="AI291" i="2" s="1"/>
  <c r="AI292" i="2" s="1"/>
  <c r="AI293" i="2" s="1"/>
  <c r="AI294" i="2" s="1"/>
  <c r="AI295" i="2" s="1"/>
  <c r="AI296" i="2" s="1"/>
  <c r="AJ289" i="2"/>
  <c r="AH290" i="2"/>
  <c r="AJ290" i="2"/>
  <c r="AJ291" i="2" s="1"/>
  <c r="AJ292" i="2" s="1"/>
  <c r="AH291" i="2"/>
  <c r="AH292" i="2" s="1"/>
  <c r="AH293" i="2" s="1"/>
  <c r="AH294" i="2" s="1"/>
  <c r="AH295" i="2" s="1"/>
  <c r="AH296" i="2" s="1"/>
  <c r="AH297" i="2" s="1"/>
  <c r="AH298" i="2" s="1"/>
  <c r="AH299" i="2" s="1"/>
  <c r="AH300" i="2" s="1"/>
  <c r="AH301" i="2" s="1"/>
  <c r="AH302" i="2" s="1"/>
  <c r="AH303" i="2" s="1"/>
  <c r="AH304" i="2" s="1"/>
  <c r="AJ293" i="2"/>
  <c r="AJ294" i="2" s="1"/>
  <c r="AJ295" i="2" s="1"/>
  <c r="AJ296" i="2" s="1"/>
  <c r="AE294" i="2"/>
  <c r="AE295" i="2" s="1"/>
  <c r="AE296" i="2" s="1"/>
  <c r="AE297" i="2" s="1"/>
  <c r="AE298" i="2" s="1"/>
  <c r="AE299" i="2" s="1"/>
  <c r="AE300" i="2" s="1"/>
  <c r="AE301" i="2" s="1"/>
  <c r="AE302" i="2" s="1"/>
  <c r="AE303" i="2" s="1"/>
  <c r="AE304" i="2" s="1"/>
  <c r="AE305" i="2" s="1"/>
  <c r="AE306" i="2" s="1"/>
  <c r="AE307" i="2" s="1"/>
  <c r="AE308" i="2" s="1"/>
  <c r="AE309" i="2" s="1"/>
  <c r="AE310" i="2" s="1"/>
  <c r="AE311" i="2" s="1"/>
  <c r="AE312" i="2" s="1"/>
  <c r="AE313" i="2" s="1"/>
  <c r="AE314" i="2" s="1"/>
  <c r="AE315" i="2" s="1"/>
  <c r="AE316" i="2" s="1"/>
  <c r="AE317" i="2" s="1"/>
  <c r="AE318" i="2" s="1"/>
  <c r="AE319" i="2" s="1"/>
  <c r="AE320" i="2" s="1"/>
  <c r="AE321" i="2" s="1"/>
  <c r="AE322" i="2" s="1"/>
  <c r="AE323" i="2" s="1"/>
  <c r="AE324" i="2" s="1"/>
  <c r="AE325" i="2" s="1"/>
  <c r="AE326" i="2" s="1"/>
  <c r="AE327" i="2" s="1"/>
  <c r="AE328" i="2" s="1"/>
  <c r="AE329" i="2" s="1"/>
  <c r="AI297" i="2"/>
  <c r="AJ297" i="2"/>
  <c r="AJ298" i="2" s="1"/>
  <c r="AJ299" i="2" s="1"/>
  <c r="AJ300" i="2" s="1"/>
  <c r="AI298" i="2"/>
  <c r="AI299" i="2" s="1"/>
  <c r="AI300" i="2" s="1"/>
  <c r="AI301" i="2" s="1"/>
  <c r="AI302" i="2" s="1"/>
  <c r="AI303" i="2" s="1"/>
  <c r="AI304" i="2" s="1"/>
  <c r="AJ301" i="2"/>
  <c r="AJ302" i="2"/>
  <c r="AJ303" i="2" s="1"/>
  <c r="AJ304" i="2" s="1"/>
  <c r="AG305" i="2"/>
  <c r="AH305" i="2"/>
  <c r="AH306" i="2" s="1"/>
  <c r="AH307" i="2" s="1"/>
  <c r="AH308" i="2" s="1"/>
  <c r="AH309" i="2" s="1"/>
  <c r="AH310" i="2" s="1"/>
  <c r="AH311" i="2" s="1"/>
  <c r="AH312" i="2" s="1"/>
  <c r="AH313" i="2" s="1"/>
  <c r="AH314" i="2" s="1"/>
  <c r="AI305" i="2"/>
  <c r="AJ305" i="2"/>
  <c r="AJ306" i="2" s="1"/>
  <c r="AJ307" i="2" s="1"/>
  <c r="AJ308" i="2" s="1"/>
  <c r="AG306" i="2"/>
  <c r="AG307" i="2" s="1"/>
  <c r="AG308" i="2" s="1"/>
  <c r="AG309" i="2" s="1"/>
  <c r="AI306" i="2"/>
  <c r="AI307" i="2" s="1"/>
  <c r="AI308" i="2" s="1"/>
  <c r="AI309" i="2" s="1"/>
  <c r="AI310" i="2" s="1"/>
  <c r="AI311" i="2" s="1"/>
  <c r="AI312" i="2" s="1"/>
  <c r="AF308" i="2"/>
  <c r="AF309" i="2" s="1"/>
  <c r="AF310" i="2" s="1"/>
  <c r="AF311" i="2" s="1"/>
  <c r="AF312" i="2" s="1"/>
  <c r="AF313" i="2" s="1"/>
  <c r="AF314" i="2" s="1"/>
  <c r="AF315" i="2" s="1"/>
  <c r="AF316" i="2" s="1"/>
  <c r="AJ309" i="2"/>
  <c r="AG310" i="2"/>
  <c r="AG311" i="2" s="1"/>
  <c r="AG312" i="2" s="1"/>
  <c r="AG313" i="2" s="1"/>
  <c r="AG314" i="2" s="1"/>
  <c r="AG315" i="2" s="1"/>
  <c r="AG316" i="2" s="1"/>
  <c r="AG317" i="2" s="1"/>
  <c r="AG318" i="2" s="1"/>
  <c r="AJ310" i="2"/>
  <c r="AJ311" i="2" s="1"/>
  <c r="AJ312" i="2" s="1"/>
  <c r="AD312" i="2"/>
  <c r="AD313" i="2" s="1"/>
  <c r="AD314" i="2" s="1"/>
  <c r="AD315" i="2" s="1"/>
  <c r="AD316" i="2" s="1"/>
  <c r="AD317" i="2" s="1"/>
  <c r="AD318" i="2" s="1"/>
  <c r="AD319" i="2" s="1"/>
  <c r="AD320" i="2" s="1"/>
  <c r="AD321" i="2" s="1"/>
  <c r="AD322" i="2" s="1"/>
  <c r="AD323" i="2" s="1"/>
  <c r="AD324" i="2" s="1"/>
  <c r="AD325" i="2" s="1"/>
  <c r="AD326" i="2" s="1"/>
  <c r="AD327" i="2" s="1"/>
  <c r="AD328" i="2" s="1"/>
  <c r="AD329" i="2" s="1"/>
  <c r="AD330" i="2" s="1"/>
  <c r="AD331" i="2" s="1"/>
  <c r="AD332" i="2" s="1"/>
  <c r="AD333" i="2" s="1"/>
  <c r="AD334" i="2" s="1"/>
  <c r="AD335" i="2" s="1"/>
  <c r="AD336" i="2" s="1"/>
  <c r="AD337" i="2" s="1"/>
  <c r="AD338" i="2" s="1"/>
  <c r="AD339" i="2" s="1"/>
  <c r="AD340" i="2" s="1"/>
  <c r="AD341" i="2" s="1"/>
  <c r="AD342" i="2" s="1"/>
  <c r="AD343" i="2" s="1"/>
  <c r="AD344" i="2" s="1"/>
  <c r="AD345" i="2" s="1"/>
  <c r="AD346" i="2" s="1"/>
  <c r="AD347" i="2" s="1"/>
  <c r="AD348" i="2" s="1"/>
  <c r="AD349" i="2" s="1"/>
  <c r="AD350" i="2" s="1"/>
  <c r="AD351" i="2" s="1"/>
  <c r="AD352" i="2" s="1"/>
  <c r="AD353" i="2" s="1"/>
  <c r="AD354" i="2" s="1"/>
  <c r="AD355" i="2" s="1"/>
  <c r="AD356" i="2" s="1"/>
  <c r="AD357" i="2" s="1"/>
  <c r="AD358" i="2" s="1"/>
  <c r="AD359" i="2" s="1"/>
  <c r="AD360" i="2" s="1"/>
  <c r="AD361" i="2" s="1"/>
  <c r="AD362" i="2" s="1"/>
  <c r="AD363" i="2" s="1"/>
  <c r="AD364" i="2" s="1"/>
  <c r="AD365" i="2" s="1"/>
  <c r="AD366" i="2" s="1"/>
  <c r="AD367" i="2" s="1"/>
  <c r="AD368" i="2" s="1"/>
  <c r="AD369" i="2" s="1"/>
  <c r="AD370" i="2" s="1"/>
  <c r="AD371" i="2" s="1"/>
  <c r="AD372" i="2" s="1"/>
  <c r="AD373" i="2" s="1"/>
  <c r="AD374" i="2" s="1"/>
  <c r="AD375" i="2" s="1"/>
  <c r="AD376" i="2" s="1"/>
  <c r="AD377" i="2" s="1"/>
  <c r="AD378" i="2" s="1"/>
  <c r="AD379" i="2" s="1"/>
  <c r="AD380" i="2" s="1"/>
  <c r="AD381" i="2" s="1"/>
  <c r="AD382" i="2" s="1"/>
  <c r="AD383" i="2" s="1"/>
  <c r="AD384" i="2" s="1"/>
  <c r="AD385" i="2" s="1"/>
  <c r="AD386" i="2" s="1"/>
  <c r="AD387" i="2" s="1"/>
  <c r="AD388" i="2" s="1"/>
  <c r="AD389" i="2" s="1"/>
  <c r="AD390" i="2" s="1"/>
  <c r="AD391" i="2" s="1"/>
  <c r="AD392" i="2" s="1"/>
  <c r="AD393" i="2" s="1"/>
  <c r="AD394" i="2" s="1"/>
  <c r="AD395" i="2" s="1"/>
  <c r="AD396" i="2" s="1"/>
  <c r="AD397" i="2" s="1"/>
  <c r="AD398" i="2" s="1"/>
  <c r="AD399" i="2" s="1"/>
  <c r="AD400" i="2" s="1"/>
  <c r="AD401" i="2" s="1"/>
  <c r="AD402" i="2" s="1"/>
  <c r="AD403" i="2" s="1"/>
  <c r="AD404" i="2" s="1"/>
  <c r="AD405" i="2" s="1"/>
  <c r="AD406" i="2" s="1"/>
  <c r="AD407" i="2" s="1"/>
  <c r="AD408" i="2" s="1"/>
  <c r="AD409" i="2" s="1"/>
  <c r="AD410" i="2" s="1"/>
  <c r="AD411" i="2" s="1"/>
  <c r="AD412" i="2" s="1"/>
  <c r="AD413" i="2" s="1"/>
  <c r="AD414" i="2" s="1"/>
  <c r="AD415" i="2" s="1"/>
  <c r="AD416" i="2" s="1"/>
  <c r="AD417" i="2" s="1"/>
  <c r="AD418" i="2" s="1"/>
  <c r="AD419" i="2" s="1"/>
  <c r="AD420" i="2" s="1"/>
  <c r="AD421" i="2" s="1"/>
  <c r="AD422" i="2" s="1"/>
  <c r="AD423" i="2" s="1"/>
  <c r="AD424" i="2" s="1"/>
  <c r="AD425" i="2" s="1"/>
  <c r="AD426" i="2" s="1"/>
  <c r="AD427" i="2" s="1"/>
  <c r="AD428" i="2" s="1"/>
  <c r="AD429" i="2" s="1"/>
  <c r="AD430" i="2" s="1"/>
  <c r="AD431" i="2" s="1"/>
  <c r="AD432" i="2" s="1"/>
  <c r="AD433" i="2" s="1"/>
  <c r="AD434" i="2" s="1"/>
  <c r="AD435" i="2" s="1"/>
  <c r="AD436" i="2" s="1"/>
  <c r="AD437" i="2" s="1"/>
  <c r="AD438" i="2" s="1"/>
  <c r="AD439" i="2" s="1"/>
  <c r="AD440" i="2" s="1"/>
  <c r="AD441" i="2" s="1"/>
  <c r="AD442" i="2" s="1"/>
  <c r="AD443" i="2" s="1"/>
  <c r="AD444" i="2" s="1"/>
  <c r="AD445" i="2" s="1"/>
  <c r="AD446" i="2" s="1"/>
  <c r="AD447" i="2" s="1"/>
  <c r="AD448" i="2" s="1"/>
  <c r="AD449" i="2" s="1"/>
  <c r="AD450" i="2" s="1"/>
  <c r="AD451" i="2" s="1"/>
  <c r="AD452" i="2" s="1"/>
  <c r="AD453" i="2" s="1"/>
  <c r="AD454" i="2" s="1"/>
  <c r="AD455" i="2" s="1"/>
  <c r="AD456" i="2" s="1"/>
  <c r="AD457" i="2" s="1"/>
  <c r="AD458" i="2" s="1"/>
  <c r="AD459" i="2" s="1"/>
  <c r="AD460" i="2" s="1"/>
  <c r="AD461" i="2" s="1"/>
  <c r="AD462" i="2" s="1"/>
  <c r="AD463" i="2" s="1"/>
  <c r="AD464" i="2" s="1"/>
  <c r="AD465" i="2" s="1"/>
  <c r="AD466" i="2" s="1"/>
  <c r="AD467" i="2" s="1"/>
  <c r="AD468" i="2" s="1"/>
  <c r="AD469" i="2" s="1"/>
  <c r="AD470" i="2" s="1"/>
  <c r="AD471" i="2" s="1"/>
  <c r="AD472" i="2" s="1"/>
  <c r="AD473" i="2" s="1"/>
  <c r="AD474" i="2" s="1"/>
  <c r="AD475" i="2" s="1"/>
  <c r="AD476" i="2" s="1"/>
  <c r="AD477" i="2" s="1"/>
  <c r="AD478" i="2" s="1"/>
  <c r="AD479" i="2" s="1"/>
  <c r="AD480" i="2" s="1"/>
  <c r="AD481" i="2" s="1"/>
  <c r="AD482" i="2" s="1"/>
  <c r="AD483" i="2" s="1"/>
  <c r="AD484" i="2" s="1"/>
  <c r="AD485" i="2" s="1"/>
  <c r="AD486" i="2" s="1"/>
  <c r="AD487" i="2" s="1"/>
  <c r="AD488" i="2" s="1"/>
  <c r="AD489" i="2" s="1"/>
  <c r="AD490" i="2" s="1"/>
  <c r="AD491" i="2" s="1"/>
  <c r="AD492" i="2" s="1"/>
  <c r="AD493" i="2" s="1"/>
  <c r="AD494" i="2" s="1"/>
  <c r="AD495" i="2" s="1"/>
  <c r="AD496" i="2" s="1"/>
  <c r="AD497" i="2" s="1"/>
  <c r="AD498" i="2" s="1"/>
  <c r="AD499" i="2" s="1"/>
  <c r="AD500" i="2" s="1"/>
  <c r="AD501" i="2" s="1"/>
  <c r="AD502" i="2" s="1"/>
  <c r="AD503" i="2" s="1"/>
  <c r="AD504" i="2" s="1"/>
  <c r="AD505" i="2" s="1"/>
  <c r="AD506" i="2" s="1"/>
  <c r="AD507" i="2" s="1"/>
  <c r="AD508" i="2" s="1"/>
  <c r="AD509" i="2" s="1"/>
  <c r="AD510" i="2" s="1"/>
  <c r="AD511" i="2" s="1"/>
  <c r="AD512" i="2" s="1"/>
  <c r="AD513" i="2" s="1"/>
  <c r="AD514" i="2" s="1"/>
  <c r="AD515" i="2" s="1"/>
  <c r="AD516" i="2" s="1"/>
  <c r="AD517" i="2" s="1"/>
  <c r="AD518" i="2" s="1"/>
  <c r="AD519" i="2" s="1"/>
  <c r="AD520" i="2" s="1"/>
  <c r="AD521" i="2" s="1"/>
  <c r="AD522" i="2" s="1"/>
  <c r="AD523" i="2" s="1"/>
  <c r="AD524" i="2" s="1"/>
  <c r="AD525" i="2" s="1"/>
  <c r="AD526" i="2" s="1"/>
  <c r="AD527" i="2" s="1"/>
  <c r="AD528" i="2" s="1"/>
  <c r="AI313" i="2"/>
  <c r="AI314" i="2" s="1"/>
  <c r="AJ313" i="2"/>
  <c r="AJ314" i="2" s="1"/>
  <c r="AJ315" i="2" s="1"/>
  <c r="AJ316" i="2" s="1"/>
  <c r="AH315" i="2"/>
  <c r="AH316" i="2" s="1"/>
  <c r="AI315" i="2"/>
  <c r="AI316" i="2" s="1"/>
  <c r="AI317" i="2" s="1"/>
  <c r="AI318" i="2" s="1"/>
  <c r="AI319" i="2" s="1"/>
  <c r="AI320" i="2" s="1"/>
  <c r="AF317" i="2"/>
  <c r="AF318" i="2" s="1"/>
  <c r="AF319" i="2" s="1"/>
  <c r="AF320" i="2" s="1"/>
  <c r="AF321" i="2" s="1"/>
  <c r="AF322" i="2" s="1"/>
  <c r="AF323" i="2" s="1"/>
  <c r="AF324" i="2" s="1"/>
  <c r="AF325" i="2" s="1"/>
  <c r="AF326" i="2" s="1"/>
  <c r="AF327" i="2" s="1"/>
  <c r="AF328" i="2" s="1"/>
  <c r="AF329" i="2" s="1"/>
  <c r="AF330" i="2" s="1"/>
  <c r="AF331" i="2" s="1"/>
  <c r="AF332" i="2" s="1"/>
  <c r="AF333" i="2" s="1"/>
  <c r="AF334" i="2" s="1"/>
  <c r="AF335" i="2" s="1"/>
  <c r="AF336" i="2" s="1"/>
  <c r="AH317" i="2"/>
  <c r="AH318" i="2" s="1"/>
  <c r="AH319" i="2" s="1"/>
  <c r="AH320" i="2" s="1"/>
  <c r="AJ317" i="2"/>
  <c r="AJ318" i="2"/>
  <c r="AG319" i="2"/>
  <c r="AG320" i="2" s="1"/>
  <c r="AG321" i="2" s="1"/>
  <c r="AG322" i="2" s="1"/>
  <c r="AG323" i="2" s="1"/>
  <c r="AG324" i="2" s="1"/>
  <c r="AG325" i="2" s="1"/>
  <c r="AG326" i="2" s="1"/>
  <c r="AG327" i="2" s="1"/>
  <c r="AG328" i="2" s="1"/>
  <c r="AG329" i="2" s="1"/>
  <c r="AG330" i="2" s="1"/>
  <c r="AG331" i="2" s="1"/>
  <c r="AG332" i="2" s="1"/>
  <c r="AG333" i="2" s="1"/>
  <c r="AG334" i="2" s="1"/>
  <c r="AG335" i="2" s="1"/>
  <c r="AG336" i="2" s="1"/>
  <c r="AJ319" i="2"/>
  <c r="AJ320" i="2" s="1"/>
  <c r="AH321" i="2"/>
  <c r="AH322" i="2" s="1"/>
  <c r="AH323" i="2" s="1"/>
  <c r="AH324" i="2" s="1"/>
  <c r="AH325" i="2" s="1"/>
  <c r="AH326" i="2" s="1"/>
  <c r="AH327" i="2" s="1"/>
  <c r="AH328" i="2" s="1"/>
  <c r="AH329" i="2" s="1"/>
  <c r="AH330" i="2" s="1"/>
  <c r="AH331" i="2" s="1"/>
  <c r="AH332" i="2" s="1"/>
  <c r="AH333" i="2" s="1"/>
  <c r="AH334" i="2" s="1"/>
  <c r="AH335" i="2" s="1"/>
  <c r="AH336" i="2" s="1"/>
  <c r="AI321" i="2"/>
  <c r="AJ321" i="2"/>
  <c r="AI322" i="2"/>
  <c r="AI323" i="2" s="1"/>
  <c r="AI324" i="2" s="1"/>
  <c r="AI325" i="2" s="1"/>
  <c r="AI326" i="2" s="1"/>
  <c r="AI327" i="2" s="1"/>
  <c r="AI328" i="2" s="1"/>
  <c r="AJ322" i="2"/>
  <c r="AJ323" i="2" s="1"/>
  <c r="AJ324" i="2" s="1"/>
  <c r="AJ325" i="2"/>
  <c r="AJ326" i="2" s="1"/>
  <c r="AJ327" i="2" s="1"/>
  <c r="AJ328" i="2" s="1"/>
  <c r="AI329" i="2"/>
  <c r="AJ329" i="2"/>
  <c r="AJ330" i="2" s="1"/>
  <c r="AE330" i="2"/>
  <c r="AE331" i="2" s="1"/>
  <c r="AE332" i="2" s="1"/>
  <c r="AE333" i="2" s="1"/>
  <c r="AE334" i="2" s="1"/>
  <c r="AE335" i="2" s="1"/>
  <c r="AE336" i="2" s="1"/>
  <c r="AE337" i="2" s="1"/>
  <c r="AE338" i="2" s="1"/>
  <c r="AE339" i="2" s="1"/>
  <c r="AE340" i="2" s="1"/>
  <c r="AE341" i="2" s="1"/>
  <c r="AE342" i="2" s="1"/>
  <c r="AE343" i="2" s="1"/>
  <c r="AE344" i="2" s="1"/>
  <c r="AE345" i="2" s="1"/>
  <c r="AE346" i="2" s="1"/>
  <c r="AE347" i="2" s="1"/>
  <c r="AE348" i="2" s="1"/>
  <c r="AE349" i="2" s="1"/>
  <c r="AE350" i="2" s="1"/>
  <c r="AE351" i="2" s="1"/>
  <c r="AE352" i="2" s="1"/>
  <c r="AE353" i="2" s="1"/>
  <c r="AE354" i="2" s="1"/>
  <c r="AE355" i="2" s="1"/>
  <c r="AE356" i="2" s="1"/>
  <c r="AE357" i="2" s="1"/>
  <c r="AE358" i="2" s="1"/>
  <c r="AE359" i="2" s="1"/>
  <c r="AE360" i="2" s="1"/>
  <c r="AE361" i="2" s="1"/>
  <c r="AE362" i="2" s="1"/>
  <c r="AE363" i="2" s="1"/>
  <c r="AE364" i="2" s="1"/>
  <c r="AE365" i="2" s="1"/>
  <c r="AE366" i="2" s="1"/>
  <c r="AE367" i="2" s="1"/>
  <c r="AE368" i="2" s="1"/>
  <c r="AE369" i="2" s="1"/>
  <c r="AE370" i="2" s="1"/>
  <c r="AE371" i="2" s="1"/>
  <c r="AE372" i="2" s="1"/>
  <c r="AE373" i="2" s="1"/>
  <c r="AE374" i="2" s="1"/>
  <c r="AE375" i="2" s="1"/>
  <c r="AE376" i="2" s="1"/>
  <c r="AE377" i="2" s="1"/>
  <c r="AI330" i="2"/>
  <c r="AI331" i="2"/>
  <c r="AI332" i="2" s="1"/>
  <c r="AI333" i="2" s="1"/>
  <c r="AJ331" i="2"/>
  <c r="AJ332" i="2" s="1"/>
  <c r="AJ333" i="2"/>
  <c r="AI334" i="2"/>
  <c r="AI335" i="2" s="1"/>
  <c r="AI336" i="2" s="1"/>
  <c r="AJ334" i="2"/>
  <c r="AJ335" i="2" s="1"/>
  <c r="AJ336" i="2" s="1"/>
  <c r="AF337" i="2"/>
  <c r="AF338" i="2" s="1"/>
  <c r="AG337" i="2"/>
  <c r="AG338" i="2" s="1"/>
  <c r="AG339" i="2" s="1"/>
  <c r="AG340" i="2" s="1"/>
  <c r="AG341" i="2" s="1"/>
  <c r="AG342" i="2" s="1"/>
  <c r="AG343" i="2" s="1"/>
  <c r="AG344" i="2" s="1"/>
  <c r="AG345" i="2" s="1"/>
  <c r="AG346" i="2" s="1"/>
  <c r="AG347" i="2" s="1"/>
  <c r="AG348" i="2" s="1"/>
  <c r="AG349" i="2" s="1"/>
  <c r="AG350" i="2" s="1"/>
  <c r="AG351" i="2" s="1"/>
  <c r="AG352" i="2" s="1"/>
  <c r="AG353" i="2" s="1"/>
  <c r="AG354" i="2" s="1"/>
  <c r="AG355" i="2" s="1"/>
  <c r="AG356" i="2" s="1"/>
  <c r="AG357" i="2" s="1"/>
  <c r="AG358" i="2" s="1"/>
  <c r="AG359" i="2" s="1"/>
  <c r="AG360" i="2" s="1"/>
  <c r="AG361" i="2" s="1"/>
  <c r="AG362" i="2" s="1"/>
  <c r="AG363" i="2" s="1"/>
  <c r="AG364" i="2" s="1"/>
  <c r="AG365" i="2" s="1"/>
  <c r="AG366" i="2" s="1"/>
  <c r="AG367" i="2" s="1"/>
  <c r="AG368" i="2" s="1"/>
  <c r="AH337" i="2"/>
  <c r="AI337" i="2"/>
  <c r="AI338" i="2" s="1"/>
  <c r="AI339" i="2" s="1"/>
  <c r="AI340" i="2" s="1"/>
  <c r="AI341" i="2" s="1"/>
  <c r="AI342" i="2" s="1"/>
  <c r="AI343" i="2" s="1"/>
  <c r="AI344" i="2" s="1"/>
  <c r="AJ337" i="2"/>
  <c r="AJ338" i="2" s="1"/>
  <c r="AJ339" i="2" s="1"/>
  <c r="AH338" i="2"/>
  <c r="AH339" i="2" s="1"/>
  <c r="AH340" i="2" s="1"/>
  <c r="AF339" i="2"/>
  <c r="AF340" i="2" s="1"/>
  <c r="AF341" i="2" s="1"/>
  <c r="AF342" i="2" s="1"/>
  <c r="AF343" i="2" s="1"/>
  <c r="AF344" i="2" s="1"/>
  <c r="AF345" i="2" s="1"/>
  <c r="AF346" i="2" s="1"/>
  <c r="AF347" i="2" s="1"/>
  <c r="AF348" i="2" s="1"/>
  <c r="AF349" i="2" s="1"/>
  <c r="AF350" i="2" s="1"/>
  <c r="AF351" i="2" s="1"/>
  <c r="AJ340" i="2"/>
  <c r="AH341" i="2"/>
  <c r="AH342" i="2" s="1"/>
  <c r="AH343" i="2" s="1"/>
  <c r="AJ341" i="2"/>
  <c r="AJ342" i="2" s="1"/>
  <c r="AJ343" i="2" s="1"/>
  <c r="AJ344" i="2" s="1"/>
  <c r="AH344" i="2"/>
  <c r="AH345" i="2" s="1"/>
  <c r="AH346" i="2" s="1"/>
  <c r="AI345" i="2"/>
  <c r="AJ345" i="2"/>
  <c r="AI346" i="2"/>
  <c r="AI347" i="2" s="1"/>
  <c r="AI348" i="2" s="1"/>
  <c r="AI349" i="2" s="1"/>
  <c r="AI350" i="2" s="1"/>
  <c r="AI351" i="2" s="1"/>
  <c r="AI352" i="2" s="1"/>
  <c r="AJ346" i="2"/>
  <c r="AJ347" i="2" s="1"/>
  <c r="AJ348" i="2" s="1"/>
  <c r="AH347" i="2"/>
  <c r="AH348" i="2" s="1"/>
  <c r="AH349" i="2" s="1"/>
  <c r="AH350" i="2" s="1"/>
  <c r="AH351" i="2" s="1"/>
  <c r="AH352" i="2" s="1"/>
  <c r="AJ349" i="2"/>
  <c r="AJ350" i="2" s="1"/>
  <c r="AJ351" i="2" s="1"/>
  <c r="AJ352" i="2" s="1"/>
  <c r="AF352" i="2"/>
  <c r="AF353" i="2" s="1"/>
  <c r="AH353" i="2"/>
  <c r="AH354" i="2" s="1"/>
  <c r="AH355" i="2" s="1"/>
  <c r="AH356" i="2" s="1"/>
  <c r="AH357" i="2" s="1"/>
  <c r="AH358" i="2" s="1"/>
  <c r="AI353" i="2"/>
  <c r="AJ353" i="2"/>
  <c r="AJ354" i="2" s="1"/>
  <c r="AF354" i="2"/>
  <c r="AF355" i="2" s="1"/>
  <c r="AF356" i="2" s="1"/>
  <c r="AF357" i="2" s="1"/>
  <c r="AF358" i="2" s="1"/>
  <c r="AF359" i="2" s="1"/>
  <c r="AF360" i="2" s="1"/>
  <c r="AF361" i="2" s="1"/>
  <c r="AF362" i="2" s="1"/>
  <c r="AF363" i="2" s="1"/>
  <c r="AF364" i="2" s="1"/>
  <c r="AF365" i="2" s="1"/>
  <c r="AF366" i="2" s="1"/>
  <c r="AF367" i="2" s="1"/>
  <c r="AF368" i="2" s="1"/>
  <c r="AF369" i="2" s="1"/>
  <c r="AF370" i="2" s="1"/>
  <c r="AF371" i="2" s="1"/>
  <c r="AF372" i="2" s="1"/>
  <c r="AF373" i="2" s="1"/>
  <c r="AF374" i="2" s="1"/>
  <c r="AF375" i="2" s="1"/>
  <c r="AF376" i="2" s="1"/>
  <c r="AF377" i="2" s="1"/>
  <c r="AF378" i="2" s="1"/>
  <c r="AF379" i="2" s="1"/>
  <c r="AF380" i="2" s="1"/>
  <c r="AF381" i="2" s="1"/>
  <c r="AF382" i="2" s="1"/>
  <c r="AF383" i="2" s="1"/>
  <c r="AF384" i="2" s="1"/>
  <c r="AF385" i="2" s="1"/>
  <c r="AF386" i="2" s="1"/>
  <c r="AF387" i="2" s="1"/>
  <c r="AF388" i="2" s="1"/>
  <c r="AF389" i="2" s="1"/>
  <c r="AF390" i="2" s="1"/>
  <c r="AF391" i="2" s="1"/>
  <c r="AF392" i="2" s="1"/>
  <c r="AF393" i="2" s="1"/>
  <c r="AF394" i="2" s="1"/>
  <c r="AF395" i="2" s="1"/>
  <c r="AF396" i="2" s="1"/>
  <c r="AF397" i="2" s="1"/>
  <c r="AF398" i="2" s="1"/>
  <c r="AF399" i="2" s="1"/>
  <c r="AF400" i="2" s="1"/>
  <c r="AI354" i="2"/>
  <c r="AI355" i="2"/>
  <c r="AI356" i="2" s="1"/>
  <c r="AI357" i="2" s="1"/>
  <c r="AI358" i="2" s="1"/>
  <c r="AI359" i="2" s="1"/>
  <c r="AI360" i="2" s="1"/>
  <c r="AJ355" i="2"/>
  <c r="AJ356" i="2" s="1"/>
  <c r="AJ357" i="2"/>
  <c r="AJ358" i="2"/>
  <c r="AJ359" i="2" s="1"/>
  <c r="AJ360" i="2" s="1"/>
  <c r="AH359" i="2"/>
  <c r="AH360" i="2" s="1"/>
  <c r="AH361" i="2" s="1"/>
  <c r="AH362" i="2" s="1"/>
  <c r="AH363" i="2" s="1"/>
  <c r="AH364" i="2" s="1"/>
  <c r="AH365" i="2" s="1"/>
  <c r="AH366" i="2" s="1"/>
  <c r="AH367" i="2" s="1"/>
  <c r="AH368" i="2" s="1"/>
  <c r="AI361" i="2"/>
  <c r="AI362" i="2" s="1"/>
  <c r="AI363" i="2" s="1"/>
  <c r="AJ361" i="2"/>
  <c r="AJ362" i="2"/>
  <c r="AJ363" i="2" s="1"/>
  <c r="AJ364" i="2" s="1"/>
  <c r="AI364" i="2"/>
  <c r="AI365" i="2" s="1"/>
  <c r="AI366" i="2" s="1"/>
  <c r="AJ365" i="2"/>
  <c r="AJ366" i="2" s="1"/>
  <c r="AJ367" i="2" s="1"/>
  <c r="AJ368" i="2" s="1"/>
  <c r="AI367" i="2"/>
  <c r="AI368" i="2" s="1"/>
  <c r="AG369" i="2"/>
  <c r="AH369" i="2"/>
  <c r="AH370" i="2" s="1"/>
  <c r="AI369" i="2"/>
  <c r="AJ369" i="2"/>
  <c r="AJ370" i="2" s="1"/>
  <c r="AJ371" i="2" s="1"/>
  <c r="AJ372" i="2" s="1"/>
  <c r="AG370" i="2"/>
  <c r="AI370" i="2"/>
  <c r="AI371" i="2" s="1"/>
  <c r="AI372" i="2" s="1"/>
  <c r="AG371" i="2"/>
  <c r="AG372" i="2" s="1"/>
  <c r="AG373" i="2" s="1"/>
  <c r="AG374" i="2" s="1"/>
  <c r="AG375" i="2" s="1"/>
  <c r="AG376" i="2" s="1"/>
  <c r="AG377" i="2" s="1"/>
  <c r="AG378" i="2" s="1"/>
  <c r="AG379" i="2" s="1"/>
  <c r="AG380" i="2" s="1"/>
  <c r="AG381" i="2" s="1"/>
  <c r="AG382" i="2" s="1"/>
  <c r="AG383" i="2" s="1"/>
  <c r="AG384" i="2" s="1"/>
  <c r="AG385" i="2" s="1"/>
  <c r="AG386" i="2" s="1"/>
  <c r="AG387" i="2" s="1"/>
  <c r="AG388" i="2" s="1"/>
  <c r="AH371" i="2"/>
  <c r="AH372" i="2" s="1"/>
  <c r="AH373" i="2" s="1"/>
  <c r="AH374" i="2" s="1"/>
  <c r="AH375" i="2" s="1"/>
  <c r="AH376" i="2" s="1"/>
  <c r="AH377" i="2" s="1"/>
  <c r="AH378" i="2" s="1"/>
  <c r="AH379" i="2" s="1"/>
  <c r="AH380" i="2" s="1"/>
  <c r="AH381" i="2" s="1"/>
  <c r="AH382" i="2" s="1"/>
  <c r="AI373" i="2"/>
  <c r="AI374" i="2" s="1"/>
  <c r="AI375" i="2" s="1"/>
  <c r="AJ373" i="2"/>
  <c r="AJ374" i="2" s="1"/>
  <c r="AJ375" i="2" s="1"/>
  <c r="AJ376" i="2" s="1"/>
  <c r="AI376" i="2"/>
  <c r="AI377" i="2"/>
  <c r="AJ377" i="2"/>
  <c r="AJ378" i="2" s="1"/>
  <c r="AJ379" i="2" s="1"/>
  <c r="AJ380" i="2" s="1"/>
  <c r="AE378" i="2"/>
  <c r="AE379" i="2" s="1"/>
  <c r="AE380" i="2" s="1"/>
  <c r="AE381" i="2" s="1"/>
  <c r="AE382" i="2" s="1"/>
  <c r="AE383" i="2" s="1"/>
  <c r="AE384" i="2" s="1"/>
  <c r="AE385" i="2" s="1"/>
  <c r="AE386" i="2" s="1"/>
  <c r="AE387" i="2" s="1"/>
  <c r="AE388" i="2" s="1"/>
  <c r="AE389" i="2" s="1"/>
  <c r="AE390" i="2" s="1"/>
  <c r="AE391" i="2" s="1"/>
  <c r="AE392" i="2" s="1"/>
  <c r="AE393" i="2" s="1"/>
  <c r="AE394" i="2" s="1"/>
  <c r="AE395" i="2" s="1"/>
  <c r="AE396" i="2" s="1"/>
  <c r="AE397" i="2" s="1"/>
  <c r="AE398" i="2" s="1"/>
  <c r="AE399" i="2" s="1"/>
  <c r="AE400" i="2" s="1"/>
  <c r="AI378" i="2"/>
  <c r="AI379" i="2"/>
  <c r="AI380" i="2" s="1"/>
  <c r="AI381" i="2" s="1"/>
  <c r="AJ381" i="2"/>
  <c r="AI382" i="2"/>
  <c r="AI383" i="2" s="1"/>
  <c r="AI384" i="2" s="1"/>
  <c r="AJ382" i="2"/>
  <c r="AJ383" i="2" s="1"/>
  <c r="AJ384" i="2" s="1"/>
  <c r="AH383" i="2"/>
  <c r="AH384" i="2" s="1"/>
  <c r="AH385" i="2"/>
  <c r="AI385" i="2"/>
  <c r="AI386" i="2" s="1"/>
  <c r="AI387" i="2" s="1"/>
  <c r="AI388" i="2" s="1"/>
  <c r="AI389" i="2" s="1"/>
  <c r="AI390" i="2" s="1"/>
  <c r="AI391" i="2" s="1"/>
  <c r="AI392" i="2" s="1"/>
  <c r="AJ385" i="2"/>
  <c r="AJ386" i="2" s="1"/>
  <c r="AJ387" i="2" s="1"/>
  <c r="AJ388" i="2" s="1"/>
  <c r="AH386" i="2"/>
  <c r="AH387" i="2" s="1"/>
  <c r="AH388" i="2" s="1"/>
  <c r="AH389" i="2" s="1"/>
  <c r="AH390" i="2" s="1"/>
  <c r="AH391" i="2" s="1"/>
  <c r="AH392" i="2" s="1"/>
  <c r="AH393" i="2" s="1"/>
  <c r="AG389" i="2"/>
  <c r="AG390" i="2" s="1"/>
  <c r="AG391" i="2" s="1"/>
  <c r="AG392" i="2" s="1"/>
  <c r="AG393" i="2" s="1"/>
  <c r="AG394" i="2" s="1"/>
  <c r="AG395" i="2" s="1"/>
  <c r="AG396" i="2" s="1"/>
  <c r="AG397" i="2" s="1"/>
  <c r="AG398" i="2" s="1"/>
  <c r="AG399" i="2" s="1"/>
  <c r="AG400" i="2" s="1"/>
  <c r="AJ389" i="2"/>
  <c r="AJ390" i="2"/>
  <c r="AJ391" i="2" s="1"/>
  <c r="AJ392" i="2" s="1"/>
  <c r="AI393" i="2"/>
  <c r="AI394" i="2" s="1"/>
  <c r="AI395" i="2" s="1"/>
  <c r="AJ393" i="2"/>
  <c r="AJ394" i="2" s="1"/>
  <c r="AJ395" i="2" s="1"/>
  <c r="AJ396" i="2" s="1"/>
  <c r="AH394" i="2"/>
  <c r="AH395" i="2" s="1"/>
  <c r="AH396" i="2" s="1"/>
  <c r="AH397" i="2" s="1"/>
  <c r="AH398" i="2" s="1"/>
  <c r="AH399" i="2" s="1"/>
  <c r="AH400" i="2" s="1"/>
  <c r="AI396" i="2"/>
  <c r="AI397" i="2" s="1"/>
  <c r="AI398" i="2" s="1"/>
  <c r="AI399" i="2" s="1"/>
  <c r="AI400" i="2" s="1"/>
  <c r="AJ397" i="2"/>
  <c r="AJ398" i="2"/>
  <c r="AJ399" i="2"/>
  <c r="AJ400" i="2" s="1"/>
  <c r="AE401" i="2"/>
  <c r="AE402" i="2" s="1"/>
  <c r="AE403" i="2" s="1"/>
  <c r="AE404" i="2" s="1"/>
  <c r="AE405" i="2" s="1"/>
  <c r="AE406" i="2" s="1"/>
  <c r="AE407" i="2" s="1"/>
  <c r="AE408" i="2" s="1"/>
  <c r="AE409" i="2" s="1"/>
  <c r="AF401" i="2"/>
  <c r="AF402" i="2" s="1"/>
  <c r="AF403" i="2" s="1"/>
  <c r="AF404" i="2" s="1"/>
  <c r="AF405" i="2" s="1"/>
  <c r="AF406" i="2" s="1"/>
  <c r="AF407" i="2" s="1"/>
  <c r="AF408" i="2" s="1"/>
  <c r="AF409" i="2" s="1"/>
  <c r="AF410" i="2" s="1"/>
  <c r="AF411" i="2" s="1"/>
  <c r="AF412" i="2" s="1"/>
  <c r="AF413" i="2" s="1"/>
  <c r="AF414" i="2" s="1"/>
  <c r="AF415" i="2" s="1"/>
  <c r="AF416" i="2" s="1"/>
  <c r="AF417" i="2" s="1"/>
  <c r="AF418" i="2" s="1"/>
  <c r="AF419" i="2" s="1"/>
  <c r="AF420" i="2" s="1"/>
  <c r="AF421" i="2" s="1"/>
  <c r="AF422" i="2" s="1"/>
  <c r="AF423" i="2" s="1"/>
  <c r="AF424" i="2" s="1"/>
  <c r="AF425" i="2" s="1"/>
  <c r="AF426" i="2" s="1"/>
  <c r="AF427" i="2" s="1"/>
  <c r="AF428" i="2" s="1"/>
  <c r="AF429" i="2" s="1"/>
  <c r="AF430" i="2" s="1"/>
  <c r="AF431" i="2" s="1"/>
  <c r="AF432" i="2" s="1"/>
  <c r="AF433" i="2" s="1"/>
  <c r="AF434" i="2" s="1"/>
  <c r="AF435" i="2" s="1"/>
  <c r="AF436" i="2" s="1"/>
  <c r="AF437" i="2" s="1"/>
  <c r="AF438" i="2" s="1"/>
  <c r="AF439" i="2" s="1"/>
  <c r="AF440" i="2" s="1"/>
  <c r="AF441" i="2" s="1"/>
  <c r="AF442" i="2" s="1"/>
  <c r="AF443" i="2" s="1"/>
  <c r="AF444" i="2" s="1"/>
  <c r="AF445" i="2" s="1"/>
  <c r="AF446" i="2" s="1"/>
  <c r="AF447" i="2" s="1"/>
  <c r="AF448" i="2" s="1"/>
  <c r="AF449" i="2" s="1"/>
  <c r="AF450" i="2" s="1"/>
  <c r="AF451" i="2" s="1"/>
  <c r="AF452" i="2" s="1"/>
  <c r="AF453" i="2" s="1"/>
  <c r="AF454" i="2" s="1"/>
  <c r="AF455" i="2" s="1"/>
  <c r="AF456" i="2" s="1"/>
  <c r="AF457" i="2" s="1"/>
  <c r="AF458" i="2" s="1"/>
  <c r="AF459" i="2" s="1"/>
  <c r="AF460" i="2" s="1"/>
  <c r="AF461" i="2" s="1"/>
  <c r="AF462" i="2" s="1"/>
  <c r="AF463" i="2" s="1"/>
  <c r="AF464" i="2" s="1"/>
  <c r="AG401" i="2"/>
  <c r="AH401" i="2"/>
  <c r="AH402" i="2" s="1"/>
  <c r="AH403" i="2" s="1"/>
  <c r="AH404" i="2" s="1"/>
  <c r="AH405" i="2" s="1"/>
  <c r="AH406" i="2" s="1"/>
  <c r="AH407" i="2" s="1"/>
  <c r="AH408" i="2" s="1"/>
  <c r="AH409" i="2" s="1"/>
  <c r="AH410" i="2" s="1"/>
  <c r="AH411" i="2" s="1"/>
  <c r="AH412" i="2" s="1"/>
  <c r="AH413" i="2" s="1"/>
  <c r="AH414" i="2" s="1"/>
  <c r="AH415" i="2" s="1"/>
  <c r="AH416" i="2" s="1"/>
  <c r="AI401" i="2"/>
  <c r="AJ401" i="2"/>
  <c r="AG402" i="2"/>
  <c r="AG403" i="2" s="1"/>
  <c r="AG404" i="2" s="1"/>
  <c r="AG405" i="2" s="1"/>
  <c r="AG406" i="2" s="1"/>
  <c r="AG407" i="2" s="1"/>
  <c r="AG408" i="2" s="1"/>
  <c r="AG409" i="2" s="1"/>
  <c r="AG410" i="2" s="1"/>
  <c r="AG411" i="2" s="1"/>
  <c r="AG412" i="2" s="1"/>
  <c r="AG413" i="2" s="1"/>
  <c r="AI402" i="2"/>
  <c r="AI403" i="2" s="1"/>
  <c r="AI404" i="2" s="1"/>
  <c r="AJ402" i="2"/>
  <c r="AJ403" i="2" s="1"/>
  <c r="AJ404" i="2" s="1"/>
  <c r="AI405" i="2"/>
  <c r="AI406" i="2" s="1"/>
  <c r="AI407" i="2" s="1"/>
  <c r="AI408" i="2" s="1"/>
  <c r="AJ405" i="2"/>
  <c r="AJ406" i="2" s="1"/>
  <c r="AJ407" i="2" s="1"/>
  <c r="AJ408" i="2" s="1"/>
  <c r="AI409" i="2"/>
  <c r="AJ409" i="2"/>
  <c r="AE410" i="2"/>
  <c r="AE411" i="2" s="1"/>
  <c r="AE412" i="2" s="1"/>
  <c r="AE413" i="2" s="1"/>
  <c r="AE414" i="2" s="1"/>
  <c r="AE415" i="2" s="1"/>
  <c r="AE416" i="2" s="1"/>
  <c r="AE417" i="2" s="1"/>
  <c r="AE418" i="2" s="1"/>
  <c r="AE419" i="2" s="1"/>
  <c r="AE420" i="2" s="1"/>
  <c r="AE421" i="2" s="1"/>
  <c r="AE422" i="2" s="1"/>
  <c r="AE423" i="2" s="1"/>
  <c r="AE424" i="2" s="1"/>
  <c r="AE425" i="2" s="1"/>
  <c r="AE426" i="2" s="1"/>
  <c r="AE427" i="2" s="1"/>
  <c r="AE428" i="2" s="1"/>
  <c r="AE429" i="2" s="1"/>
  <c r="AE430" i="2" s="1"/>
  <c r="AE431" i="2" s="1"/>
  <c r="AE432" i="2" s="1"/>
  <c r="AE433" i="2" s="1"/>
  <c r="AE434" i="2" s="1"/>
  <c r="AE435" i="2" s="1"/>
  <c r="AE436" i="2" s="1"/>
  <c r="AE437" i="2" s="1"/>
  <c r="AE438" i="2" s="1"/>
  <c r="AE439" i="2" s="1"/>
  <c r="AE440" i="2" s="1"/>
  <c r="AE441" i="2" s="1"/>
  <c r="AE442" i="2" s="1"/>
  <c r="AE443" i="2" s="1"/>
  <c r="AE444" i="2" s="1"/>
  <c r="AE445" i="2" s="1"/>
  <c r="AI410" i="2"/>
  <c r="AJ410" i="2"/>
  <c r="AI411" i="2"/>
  <c r="AI412" i="2" s="1"/>
  <c r="AI413" i="2" s="1"/>
  <c r="AJ411" i="2"/>
  <c r="AJ412" i="2" s="1"/>
  <c r="AJ413" i="2"/>
  <c r="AG414" i="2"/>
  <c r="AG415" i="2" s="1"/>
  <c r="AG416" i="2" s="1"/>
  <c r="AG417" i="2" s="1"/>
  <c r="AG418" i="2" s="1"/>
  <c r="AG419" i="2" s="1"/>
  <c r="AG420" i="2" s="1"/>
  <c r="AG421" i="2" s="1"/>
  <c r="AG422" i="2" s="1"/>
  <c r="AG423" i="2" s="1"/>
  <c r="AG424" i="2" s="1"/>
  <c r="AG425" i="2" s="1"/>
  <c r="AG426" i="2" s="1"/>
  <c r="AG427" i="2" s="1"/>
  <c r="AG428" i="2" s="1"/>
  <c r="AG429" i="2" s="1"/>
  <c r="AG430" i="2" s="1"/>
  <c r="AG431" i="2" s="1"/>
  <c r="AG432" i="2" s="1"/>
  <c r="AI414" i="2"/>
  <c r="AI415" i="2" s="1"/>
  <c r="AI416" i="2" s="1"/>
  <c r="AJ414" i="2"/>
  <c r="AJ415" i="2" s="1"/>
  <c r="AJ416" i="2" s="1"/>
  <c r="AH417" i="2"/>
  <c r="AI417" i="2"/>
  <c r="AI418" i="2" s="1"/>
  <c r="AI419" i="2" s="1"/>
  <c r="AI420" i="2" s="1"/>
  <c r="AI421" i="2" s="1"/>
  <c r="AI422" i="2" s="1"/>
  <c r="AI423" i="2" s="1"/>
  <c r="AI424" i="2" s="1"/>
  <c r="AJ417" i="2"/>
  <c r="AJ418" i="2" s="1"/>
  <c r="AJ419" i="2" s="1"/>
  <c r="AJ420" i="2" s="1"/>
  <c r="AH418" i="2"/>
  <c r="AH419" i="2" s="1"/>
  <c r="AH420" i="2" s="1"/>
  <c r="AH421" i="2"/>
  <c r="AH422" i="2" s="1"/>
  <c r="AH423" i="2" s="1"/>
  <c r="AH424" i="2" s="1"/>
  <c r="AH425" i="2" s="1"/>
  <c r="AH426" i="2" s="1"/>
  <c r="AJ421" i="2"/>
  <c r="AJ422" i="2"/>
  <c r="AJ423" i="2"/>
  <c r="AJ424" i="2" s="1"/>
  <c r="AI425" i="2"/>
  <c r="AJ425" i="2"/>
  <c r="AI426" i="2"/>
  <c r="AI427" i="2" s="1"/>
  <c r="AI428" i="2" s="1"/>
  <c r="AJ426" i="2"/>
  <c r="AJ427" i="2" s="1"/>
  <c r="AJ428" i="2" s="1"/>
  <c r="AH427" i="2"/>
  <c r="AH428" i="2" s="1"/>
  <c r="AH429" i="2" s="1"/>
  <c r="AH430" i="2" s="1"/>
  <c r="AH431" i="2" s="1"/>
  <c r="AH432" i="2" s="1"/>
  <c r="AI429" i="2"/>
  <c r="AI430" i="2" s="1"/>
  <c r="AI431" i="2" s="1"/>
  <c r="AI432" i="2" s="1"/>
  <c r="AJ429" i="2"/>
  <c r="AJ430" i="2" s="1"/>
  <c r="AJ431" i="2" s="1"/>
  <c r="AJ432" i="2" s="1"/>
  <c r="AG433" i="2"/>
  <c r="AH433" i="2"/>
  <c r="AI433" i="2"/>
  <c r="AI434" i="2" s="1"/>
  <c r="AJ433" i="2"/>
  <c r="AG434" i="2"/>
  <c r="AH434" i="2"/>
  <c r="AH435" i="2" s="1"/>
  <c r="AJ434" i="2"/>
  <c r="AG435" i="2"/>
  <c r="AG436" i="2" s="1"/>
  <c r="AG437" i="2" s="1"/>
  <c r="AI435" i="2"/>
  <c r="AJ435" i="2"/>
  <c r="AJ436" i="2" s="1"/>
  <c r="AH436" i="2"/>
  <c r="AH437" i="2" s="1"/>
  <c r="AH438" i="2" s="1"/>
  <c r="AH439" i="2" s="1"/>
  <c r="AH440" i="2" s="1"/>
  <c r="AH441" i="2" s="1"/>
  <c r="AH442" i="2" s="1"/>
  <c r="AH443" i="2" s="1"/>
  <c r="AH444" i="2" s="1"/>
  <c r="AH445" i="2" s="1"/>
  <c r="AH446" i="2" s="1"/>
  <c r="AH447" i="2" s="1"/>
  <c r="AH448" i="2" s="1"/>
  <c r="AI436" i="2"/>
  <c r="AI437" i="2" s="1"/>
  <c r="AI438" i="2" s="1"/>
  <c r="AJ437" i="2"/>
  <c r="AG438" i="2"/>
  <c r="AG439" i="2" s="1"/>
  <c r="AG440" i="2" s="1"/>
  <c r="AG441" i="2" s="1"/>
  <c r="AG442" i="2" s="1"/>
  <c r="AG443" i="2" s="1"/>
  <c r="AG444" i="2" s="1"/>
  <c r="AG445" i="2" s="1"/>
  <c r="AG446" i="2" s="1"/>
  <c r="AG447" i="2" s="1"/>
  <c r="AG448" i="2" s="1"/>
  <c r="AG449" i="2" s="1"/>
  <c r="AG450" i="2" s="1"/>
  <c r="AG451" i="2" s="1"/>
  <c r="AG452" i="2" s="1"/>
  <c r="AG453" i="2" s="1"/>
  <c r="AG454" i="2" s="1"/>
  <c r="AG455" i="2" s="1"/>
  <c r="AG456" i="2" s="1"/>
  <c r="AG457" i="2" s="1"/>
  <c r="AG458" i="2" s="1"/>
  <c r="AG459" i="2" s="1"/>
  <c r="AG460" i="2" s="1"/>
  <c r="AG461" i="2" s="1"/>
  <c r="AJ438" i="2"/>
  <c r="AJ439" i="2" s="1"/>
  <c r="AJ440" i="2" s="1"/>
  <c r="AI439" i="2"/>
  <c r="AI440" i="2" s="1"/>
  <c r="AI441" i="2"/>
  <c r="AI442" i="2" s="1"/>
  <c r="AI443" i="2" s="1"/>
  <c r="AI444" i="2" s="1"/>
  <c r="AI445" i="2" s="1"/>
  <c r="AI446" i="2" s="1"/>
  <c r="AI447" i="2" s="1"/>
  <c r="AI448" i="2" s="1"/>
  <c r="AJ441" i="2"/>
  <c r="AJ442" i="2" s="1"/>
  <c r="AJ443" i="2" s="1"/>
  <c r="AJ444" i="2" s="1"/>
  <c r="AJ445" i="2"/>
  <c r="AE446" i="2"/>
  <c r="AE447" i="2" s="1"/>
  <c r="AE448" i="2" s="1"/>
  <c r="AE449" i="2" s="1"/>
  <c r="AE450" i="2" s="1"/>
  <c r="AE451" i="2" s="1"/>
  <c r="AE452" i="2" s="1"/>
  <c r="AE453" i="2" s="1"/>
  <c r="AE454" i="2" s="1"/>
  <c r="AE455" i="2" s="1"/>
  <c r="AE456" i="2" s="1"/>
  <c r="AE457" i="2" s="1"/>
  <c r="AE458" i="2" s="1"/>
  <c r="AE459" i="2" s="1"/>
  <c r="AE460" i="2" s="1"/>
  <c r="AE461" i="2" s="1"/>
  <c r="AE462" i="2" s="1"/>
  <c r="AE463" i="2" s="1"/>
  <c r="AE464" i="2" s="1"/>
  <c r="AE465" i="2" s="1"/>
  <c r="AE466" i="2" s="1"/>
  <c r="AE467" i="2" s="1"/>
  <c r="AE468" i="2" s="1"/>
  <c r="AE469" i="2" s="1"/>
  <c r="AE470" i="2" s="1"/>
  <c r="AE471" i="2" s="1"/>
  <c r="AE472" i="2" s="1"/>
  <c r="AE473" i="2" s="1"/>
  <c r="AE474" i="2" s="1"/>
  <c r="AE475" i="2" s="1"/>
  <c r="AE476" i="2" s="1"/>
  <c r="AE477" i="2" s="1"/>
  <c r="AE478" i="2" s="1"/>
  <c r="AE479" i="2" s="1"/>
  <c r="AJ446" i="2"/>
  <c r="AJ447" i="2"/>
  <c r="AJ448" i="2" s="1"/>
  <c r="AH449" i="2"/>
  <c r="AH450" i="2" s="1"/>
  <c r="AH451" i="2" s="1"/>
  <c r="AH452" i="2" s="1"/>
  <c r="AH453" i="2" s="1"/>
  <c r="AH454" i="2" s="1"/>
  <c r="AH455" i="2" s="1"/>
  <c r="AH456" i="2" s="1"/>
  <c r="AH457" i="2" s="1"/>
  <c r="AH458" i="2" s="1"/>
  <c r="AH459" i="2" s="1"/>
  <c r="AH460" i="2" s="1"/>
  <c r="AH461" i="2" s="1"/>
  <c r="AH462" i="2" s="1"/>
  <c r="AH463" i="2" s="1"/>
  <c r="AH464" i="2" s="1"/>
  <c r="AI449" i="2"/>
  <c r="AJ449" i="2"/>
  <c r="AI450" i="2"/>
  <c r="AJ450" i="2"/>
  <c r="AJ451" i="2" s="1"/>
  <c r="AJ452" i="2" s="1"/>
  <c r="AI451" i="2"/>
  <c r="AI452" i="2" s="1"/>
  <c r="AI453" i="2" s="1"/>
  <c r="AI454" i="2" s="1"/>
  <c r="AI455" i="2" s="1"/>
  <c r="AI456" i="2" s="1"/>
  <c r="AJ453" i="2"/>
  <c r="AJ454" i="2" s="1"/>
  <c r="AJ455" i="2" s="1"/>
  <c r="AJ456" i="2" s="1"/>
  <c r="AI457" i="2"/>
  <c r="AI458" i="2" s="1"/>
  <c r="AI459" i="2" s="1"/>
  <c r="AI460" i="2" s="1"/>
  <c r="AI461" i="2" s="1"/>
  <c r="AI462" i="2" s="1"/>
  <c r="AI463" i="2" s="1"/>
  <c r="AI464" i="2" s="1"/>
  <c r="AJ457" i="2"/>
  <c r="AJ458" i="2"/>
  <c r="AJ459" i="2"/>
  <c r="AJ460" i="2" s="1"/>
  <c r="AJ461" i="2"/>
  <c r="AG462" i="2"/>
  <c r="AG463" i="2" s="1"/>
  <c r="AG464" i="2" s="1"/>
  <c r="AJ462" i="2"/>
  <c r="AJ463" i="2" s="1"/>
  <c r="AJ464" i="2" s="1"/>
  <c r="AF465" i="2"/>
  <c r="AG465" i="2"/>
  <c r="AG466" i="2" s="1"/>
  <c r="AH465" i="2"/>
  <c r="AI465" i="2"/>
  <c r="AI466" i="2" s="1"/>
  <c r="AI467" i="2" s="1"/>
  <c r="AI468" i="2" s="1"/>
  <c r="AI469" i="2" s="1"/>
  <c r="AI470" i="2" s="1"/>
  <c r="AI471" i="2" s="1"/>
  <c r="AI472" i="2" s="1"/>
  <c r="AJ465" i="2"/>
  <c r="AJ466" i="2" s="1"/>
  <c r="AJ467" i="2" s="1"/>
  <c r="AJ468" i="2" s="1"/>
  <c r="AF466" i="2"/>
  <c r="AH466" i="2"/>
  <c r="AF467" i="2"/>
  <c r="AF468" i="2" s="1"/>
  <c r="AF469" i="2" s="1"/>
  <c r="AF470" i="2" s="1"/>
  <c r="AF471" i="2" s="1"/>
  <c r="AF472" i="2" s="1"/>
  <c r="AF473" i="2" s="1"/>
  <c r="AF474" i="2" s="1"/>
  <c r="AF475" i="2" s="1"/>
  <c r="AF476" i="2" s="1"/>
  <c r="AF477" i="2" s="1"/>
  <c r="AF478" i="2" s="1"/>
  <c r="AF479" i="2" s="1"/>
  <c r="AF480" i="2" s="1"/>
  <c r="AF481" i="2" s="1"/>
  <c r="AF482" i="2" s="1"/>
  <c r="AF483" i="2" s="1"/>
  <c r="AF484" i="2" s="1"/>
  <c r="AF485" i="2" s="1"/>
  <c r="AF486" i="2" s="1"/>
  <c r="AF487" i="2" s="1"/>
  <c r="AF488" i="2" s="1"/>
  <c r="AF489" i="2" s="1"/>
  <c r="AF490" i="2" s="1"/>
  <c r="AG467" i="2"/>
  <c r="AH467" i="2"/>
  <c r="AH468" i="2" s="1"/>
  <c r="AH469" i="2" s="1"/>
  <c r="AH470" i="2" s="1"/>
  <c r="AH471" i="2" s="1"/>
  <c r="AG468" i="2"/>
  <c r="AG469" i="2" s="1"/>
  <c r="AJ469" i="2"/>
  <c r="AG470" i="2"/>
  <c r="AJ470" i="2"/>
  <c r="AG471" i="2"/>
  <c r="AG472" i="2" s="1"/>
  <c r="AJ471" i="2"/>
  <c r="AJ472" i="2" s="1"/>
  <c r="AH472" i="2"/>
  <c r="AH473" i="2" s="1"/>
  <c r="AH474" i="2" s="1"/>
  <c r="AH475" i="2" s="1"/>
  <c r="AH476" i="2" s="1"/>
  <c r="AH477" i="2" s="1"/>
  <c r="AH478" i="2" s="1"/>
  <c r="AH479" i="2" s="1"/>
  <c r="AH480" i="2" s="1"/>
  <c r="AG473" i="2"/>
  <c r="AG474" i="2" s="1"/>
  <c r="AG475" i="2" s="1"/>
  <c r="AG476" i="2" s="1"/>
  <c r="AG477" i="2" s="1"/>
  <c r="AG478" i="2" s="1"/>
  <c r="AG479" i="2" s="1"/>
  <c r="AG480" i="2" s="1"/>
  <c r="AG481" i="2" s="1"/>
  <c r="AG482" i="2" s="1"/>
  <c r="AG483" i="2" s="1"/>
  <c r="AG484" i="2" s="1"/>
  <c r="AG485" i="2" s="1"/>
  <c r="AG486" i="2" s="1"/>
  <c r="AG487" i="2" s="1"/>
  <c r="AG488" i="2" s="1"/>
  <c r="AG489" i="2" s="1"/>
  <c r="AG490" i="2" s="1"/>
  <c r="AG491" i="2" s="1"/>
  <c r="AG492" i="2" s="1"/>
  <c r="AG493" i="2" s="1"/>
  <c r="AG494" i="2" s="1"/>
  <c r="AG495" i="2" s="1"/>
  <c r="AG496" i="2" s="1"/>
  <c r="AI473" i="2"/>
  <c r="AJ473" i="2"/>
  <c r="AI474" i="2"/>
  <c r="AI475" i="2" s="1"/>
  <c r="AI476" i="2" s="1"/>
  <c r="AI477" i="2" s="1"/>
  <c r="AI478" i="2" s="1"/>
  <c r="AI479" i="2" s="1"/>
  <c r="AI480" i="2" s="1"/>
  <c r="AJ474" i="2"/>
  <c r="AJ475" i="2" s="1"/>
  <c r="AJ476" i="2" s="1"/>
  <c r="AJ477" i="2"/>
  <c r="AJ478" i="2" s="1"/>
  <c r="AJ479" i="2" s="1"/>
  <c r="AJ480" i="2" s="1"/>
  <c r="AE480" i="2"/>
  <c r="AE481" i="2" s="1"/>
  <c r="AE482" i="2" s="1"/>
  <c r="AE483" i="2" s="1"/>
  <c r="AE484" i="2" s="1"/>
  <c r="AE485" i="2" s="1"/>
  <c r="AE486" i="2" s="1"/>
  <c r="AE487" i="2" s="1"/>
  <c r="AE488" i="2" s="1"/>
  <c r="AE489" i="2" s="1"/>
  <c r="AE490" i="2" s="1"/>
  <c r="AE491" i="2" s="1"/>
  <c r="AE492" i="2" s="1"/>
  <c r="AE493" i="2" s="1"/>
  <c r="AE494" i="2" s="1"/>
  <c r="AE495" i="2" s="1"/>
  <c r="AE496" i="2" s="1"/>
  <c r="AE497" i="2" s="1"/>
  <c r="AE498" i="2" s="1"/>
  <c r="AE499" i="2" s="1"/>
  <c r="AE500" i="2" s="1"/>
  <c r="AE501" i="2" s="1"/>
  <c r="AE502" i="2" s="1"/>
  <c r="AE503" i="2" s="1"/>
  <c r="AE504" i="2" s="1"/>
  <c r="AE505" i="2" s="1"/>
  <c r="AE506" i="2" s="1"/>
  <c r="AE507" i="2" s="1"/>
  <c r="AE508" i="2" s="1"/>
  <c r="AE509" i="2" s="1"/>
  <c r="AE510" i="2" s="1"/>
  <c r="AE511" i="2" s="1"/>
  <c r="AE512" i="2" s="1"/>
  <c r="AE513" i="2" s="1"/>
  <c r="AE514" i="2" s="1"/>
  <c r="AE515" i="2" s="1"/>
  <c r="AE516" i="2" s="1"/>
  <c r="AE517" i="2" s="1"/>
  <c r="AE518" i="2" s="1"/>
  <c r="AE519" i="2" s="1"/>
  <c r="AE520" i="2" s="1"/>
  <c r="AE521" i="2" s="1"/>
  <c r="AE522" i="2" s="1"/>
  <c r="AE523" i="2" s="1"/>
  <c r="AE524" i="2" s="1"/>
  <c r="AE525" i="2" s="1"/>
  <c r="AE526" i="2" s="1"/>
  <c r="AE527" i="2" s="1"/>
  <c r="AE528" i="2" s="1"/>
  <c r="AH481" i="2"/>
  <c r="AI481" i="2"/>
  <c r="AI482" i="2" s="1"/>
  <c r="AI483" i="2" s="1"/>
  <c r="AI484" i="2" s="1"/>
  <c r="AI485" i="2" s="1"/>
  <c r="AI486" i="2" s="1"/>
  <c r="AI487" i="2" s="1"/>
  <c r="AI488" i="2" s="1"/>
  <c r="AJ481" i="2"/>
  <c r="AH482" i="2"/>
  <c r="AH483" i="2" s="1"/>
  <c r="AH484" i="2" s="1"/>
  <c r="AH485" i="2" s="1"/>
  <c r="AH486" i="2" s="1"/>
  <c r="AH487" i="2" s="1"/>
  <c r="AH488" i="2" s="1"/>
  <c r="AH489" i="2" s="1"/>
  <c r="AH490" i="2" s="1"/>
  <c r="AH491" i="2" s="1"/>
  <c r="AH492" i="2" s="1"/>
  <c r="AH493" i="2" s="1"/>
  <c r="AH494" i="2" s="1"/>
  <c r="AH495" i="2" s="1"/>
  <c r="AH496" i="2" s="1"/>
  <c r="AJ482" i="2"/>
  <c r="AJ483" i="2"/>
  <c r="AJ484" i="2" s="1"/>
  <c r="AJ485" i="2"/>
  <c r="AJ486" i="2"/>
  <c r="AJ487" i="2" s="1"/>
  <c r="AJ488" i="2" s="1"/>
  <c r="AI489" i="2"/>
  <c r="AI490" i="2" s="1"/>
  <c r="AI491" i="2" s="1"/>
  <c r="AI492" i="2" s="1"/>
  <c r="AI493" i="2" s="1"/>
  <c r="AJ489" i="2"/>
  <c r="AJ490" i="2" s="1"/>
  <c r="AJ491" i="2" s="1"/>
  <c r="AJ492" i="2" s="1"/>
  <c r="AF491" i="2"/>
  <c r="AF492" i="2" s="1"/>
  <c r="AF493" i="2" s="1"/>
  <c r="AF494" i="2" s="1"/>
  <c r="AF495" i="2" s="1"/>
  <c r="AF496" i="2" s="1"/>
  <c r="AF497" i="2" s="1"/>
  <c r="AF498" i="2" s="1"/>
  <c r="AF499" i="2" s="1"/>
  <c r="AF500" i="2" s="1"/>
  <c r="AF501" i="2" s="1"/>
  <c r="AF502" i="2" s="1"/>
  <c r="AF503" i="2" s="1"/>
  <c r="AF504" i="2" s="1"/>
  <c r="AF505" i="2" s="1"/>
  <c r="AF506" i="2" s="1"/>
  <c r="AF507" i="2" s="1"/>
  <c r="AF508" i="2" s="1"/>
  <c r="AF509" i="2" s="1"/>
  <c r="AF510" i="2" s="1"/>
  <c r="AF511" i="2" s="1"/>
  <c r="AF512" i="2" s="1"/>
  <c r="AF513" i="2" s="1"/>
  <c r="AF514" i="2" s="1"/>
  <c r="AF515" i="2" s="1"/>
  <c r="AF516" i="2" s="1"/>
  <c r="AF517" i="2" s="1"/>
  <c r="AF518" i="2" s="1"/>
  <c r="AF519" i="2" s="1"/>
  <c r="AF520" i="2" s="1"/>
  <c r="AF521" i="2" s="1"/>
  <c r="AF522" i="2" s="1"/>
  <c r="AF523" i="2" s="1"/>
  <c r="AF524" i="2" s="1"/>
  <c r="AF525" i="2" s="1"/>
  <c r="AF526" i="2" s="1"/>
  <c r="AF527" i="2" s="1"/>
  <c r="AF528" i="2" s="1"/>
  <c r="AJ493" i="2"/>
  <c r="AI494" i="2"/>
  <c r="AI495" i="2" s="1"/>
  <c r="AI496" i="2" s="1"/>
  <c r="AJ494" i="2"/>
  <c r="AJ495" i="2"/>
  <c r="AJ496" i="2" s="1"/>
  <c r="AG497" i="2"/>
  <c r="AG498" i="2" s="1"/>
  <c r="AG499" i="2" s="1"/>
  <c r="AG500" i="2" s="1"/>
  <c r="AG501" i="2" s="1"/>
  <c r="AH497" i="2"/>
  <c r="AH498" i="2" s="1"/>
  <c r="AH499" i="2" s="1"/>
  <c r="AI497" i="2"/>
  <c r="AI498" i="2" s="1"/>
  <c r="AI499" i="2" s="1"/>
  <c r="AI500" i="2" s="1"/>
  <c r="AI501" i="2" s="1"/>
  <c r="AI502" i="2" s="1"/>
  <c r="AI503" i="2" s="1"/>
  <c r="AI504" i="2" s="1"/>
  <c r="AJ497" i="2"/>
  <c r="AJ498" i="2"/>
  <c r="AJ499" i="2" s="1"/>
  <c r="AJ500" i="2" s="1"/>
  <c r="AH500" i="2"/>
  <c r="AH501" i="2" s="1"/>
  <c r="AH502" i="2" s="1"/>
  <c r="AJ501" i="2"/>
  <c r="AJ502" i="2" s="1"/>
  <c r="AJ503" i="2" s="1"/>
  <c r="AJ504" i="2" s="1"/>
  <c r="AG502" i="2"/>
  <c r="AG503" i="2"/>
  <c r="AG504" i="2" s="1"/>
  <c r="AG505" i="2" s="1"/>
  <c r="AG506" i="2" s="1"/>
  <c r="AG507" i="2" s="1"/>
  <c r="AG508" i="2" s="1"/>
  <c r="AG509" i="2" s="1"/>
  <c r="AG510" i="2" s="1"/>
  <c r="AG511" i="2" s="1"/>
  <c r="AG512" i="2" s="1"/>
  <c r="AG513" i="2" s="1"/>
  <c r="AG514" i="2" s="1"/>
  <c r="AG515" i="2" s="1"/>
  <c r="AG516" i="2" s="1"/>
  <c r="AG517" i="2" s="1"/>
  <c r="AG518" i="2" s="1"/>
  <c r="AG519" i="2" s="1"/>
  <c r="AG520" i="2" s="1"/>
  <c r="AG521" i="2" s="1"/>
  <c r="AG522" i="2" s="1"/>
  <c r="AG523" i="2" s="1"/>
  <c r="AG524" i="2" s="1"/>
  <c r="AG525" i="2" s="1"/>
  <c r="AG526" i="2" s="1"/>
  <c r="AG527" i="2" s="1"/>
  <c r="AG528" i="2" s="1"/>
  <c r="AH503" i="2"/>
  <c r="AH504" i="2"/>
  <c r="AH505" i="2" s="1"/>
  <c r="AH506" i="2" s="1"/>
  <c r="AH507" i="2" s="1"/>
  <c r="AH508" i="2" s="1"/>
  <c r="AH509" i="2" s="1"/>
  <c r="AH510" i="2" s="1"/>
  <c r="AH511" i="2" s="1"/>
  <c r="AH512" i="2" s="1"/>
  <c r="AI505" i="2"/>
  <c r="AJ505" i="2"/>
  <c r="AJ506" i="2" s="1"/>
  <c r="AJ507" i="2" s="1"/>
  <c r="AJ508" i="2" s="1"/>
  <c r="AI506" i="2"/>
  <c r="AI507" i="2"/>
  <c r="AI508" i="2"/>
  <c r="AI509" i="2" s="1"/>
  <c r="AI510" i="2" s="1"/>
  <c r="AI511" i="2" s="1"/>
  <c r="AI512" i="2" s="1"/>
  <c r="AJ509" i="2"/>
  <c r="AJ510" i="2"/>
  <c r="AJ511" i="2" s="1"/>
  <c r="AJ512" i="2" s="1"/>
  <c r="AH513" i="2"/>
  <c r="AH514" i="2" s="1"/>
  <c r="AH515" i="2" s="1"/>
  <c r="AH516" i="2" s="1"/>
  <c r="AH517" i="2" s="1"/>
  <c r="AH518" i="2" s="1"/>
  <c r="AH519" i="2" s="1"/>
  <c r="AH520" i="2" s="1"/>
  <c r="AH521" i="2" s="1"/>
  <c r="AH522" i="2" s="1"/>
  <c r="AH523" i="2" s="1"/>
  <c r="AH524" i="2" s="1"/>
  <c r="AH525" i="2" s="1"/>
  <c r="AH526" i="2" s="1"/>
  <c r="AH527" i="2" s="1"/>
  <c r="AH528" i="2" s="1"/>
  <c r="AI513" i="2"/>
  <c r="AJ513" i="2"/>
  <c r="AJ514" i="2" s="1"/>
  <c r="AJ515" i="2" s="1"/>
  <c r="AI514" i="2"/>
  <c r="AI515" i="2"/>
  <c r="AI516" i="2" s="1"/>
  <c r="AI517" i="2" s="1"/>
  <c r="AI518" i="2" s="1"/>
  <c r="AI519" i="2" s="1"/>
  <c r="AI520" i="2" s="1"/>
  <c r="AJ516" i="2"/>
  <c r="AJ517" i="2"/>
  <c r="AJ518" i="2"/>
  <c r="AJ519" i="2"/>
  <c r="AJ520" i="2" s="1"/>
  <c r="AI521" i="2"/>
  <c r="AJ521" i="2"/>
  <c r="AI522" i="2"/>
  <c r="AI523" i="2" s="1"/>
  <c r="AI524" i="2" s="1"/>
  <c r="AI525" i="2" s="1"/>
  <c r="AI526" i="2" s="1"/>
  <c r="AI527" i="2" s="1"/>
  <c r="AJ522" i="2"/>
  <c r="AJ523" i="2" s="1"/>
  <c r="AJ524" i="2" s="1"/>
  <c r="AJ525" i="2"/>
  <c r="AJ526" i="2" s="1"/>
  <c r="AJ527" i="2" s="1"/>
  <c r="AJ528" i="2" s="1"/>
  <c r="AI528" i="2"/>
  <c r="AC529" i="2"/>
  <c r="AC530" i="2" s="1"/>
  <c r="AC531" i="2" s="1"/>
  <c r="AC532" i="2" s="1"/>
  <c r="AC533" i="2" s="1"/>
  <c r="AC534" i="2" s="1"/>
  <c r="AC535" i="2" s="1"/>
  <c r="AC536" i="2" s="1"/>
  <c r="AC537" i="2" s="1"/>
  <c r="AD529" i="2"/>
  <c r="AD530" i="2" s="1"/>
  <c r="AE529" i="2"/>
  <c r="AF529" i="2"/>
  <c r="AF530" i="2" s="1"/>
  <c r="AF531" i="2" s="1"/>
  <c r="AF532" i="2" s="1"/>
  <c r="AF533" i="2" s="1"/>
  <c r="AF534" i="2" s="1"/>
  <c r="AF535" i="2" s="1"/>
  <c r="AF536" i="2" s="1"/>
  <c r="AF537" i="2" s="1"/>
  <c r="AF538" i="2" s="1"/>
  <c r="AF539" i="2" s="1"/>
  <c r="AF540" i="2" s="1"/>
  <c r="AF541" i="2" s="1"/>
  <c r="AF542" i="2" s="1"/>
  <c r="AF543" i="2" s="1"/>
  <c r="AF544" i="2" s="1"/>
  <c r="AF545" i="2" s="1"/>
  <c r="AF546" i="2" s="1"/>
  <c r="AF547" i="2" s="1"/>
  <c r="AF548" i="2" s="1"/>
  <c r="AF549" i="2" s="1"/>
  <c r="AF550" i="2" s="1"/>
  <c r="AF551" i="2" s="1"/>
  <c r="AF552" i="2" s="1"/>
  <c r="AF553" i="2" s="1"/>
  <c r="AF554" i="2" s="1"/>
  <c r="AF555" i="2" s="1"/>
  <c r="AF556" i="2" s="1"/>
  <c r="AF557" i="2" s="1"/>
  <c r="AF558" i="2" s="1"/>
  <c r="AF559" i="2" s="1"/>
  <c r="AF560" i="2" s="1"/>
  <c r="AF561" i="2" s="1"/>
  <c r="AF562" i="2" s="1"/>
  <c r="AF563" i="2" s="1"/>
  <c r="AF564" i="2" s="1"/>
  <c r="AF565" i="2" s="1"/>
  <c r="AF566" i="2" s="1"/>
  <c r="AF567" i="2" s="1"/>
  <c r="AF568" i="2" s="1"/>
  <c r="AF569" i="2" s="1"/>
  <c r="AF570" i="2" s="1"/>
  <c r="AF571" i="2" s="1"/>
  <c r="AF572" i="2" s="1"/>
  <c r="AF573" i="2" s="1"/>
  <c r="AF574" i="2" s="1"/>
  <c r="AF575" i="2" s="1"/>
  <c r="AF576" i="2" s="1"/>
  <c r="AF577" i="2" s="1"/>
  <c r="AF578" i="2" s="1"/>
  <c r="AF579" i="2" s="1"/>
  <c r="AF580" i="2" s="1"/>
  <c r="AF581" i="2" s="1"/>
  <c r="AF582" i="2" s="1"/>
  <c r="AF583" i="2" s="1"/>
  <c r="AF584" i="2" s="1"/>
  <c r="AF585" i="2" s="1"/>
  <c r="AF586" i="2" s="1"/>
  <c r="AF587" i="2" s="1"/>
  <c r="AF588" i="2" s="1"/>
  <c r="AF589" i="2" s="1"/>
  <c r="AF590" i="2" s="1"/>
  <c r="AF591" i="2" s="1"/>
  <c r="AF592" i="2" s="1"/>
  <c r="AG529" i="2"/>
  <c r="AH529" i="2"/>
  <c r="AH530" i="2" s="1"/>
  <c r="AH531" i="2" s="1"/>
  <c r="AH532" i="2" s="1"/>
  <c r="AH533" i="2" s="1"/>
  <c r="AH534" i="2" s="1"/>
  <c r="AI529" i="2"/>
  <c r="AI530" i="2" s="1"/>
  <c r="AJ529" i="2"/>
  <c r="AE530" i="2"/>
  <c r="AG530" i="2"/>
  <c r="AG531" i="2" s="1"/>
  <c r="AG532" i="2" s="1"/>
  <c r="AJ530" i="2"/>
  <c r="AJ531" i="2" s="1"/>
  <c r="AJ532" i="2" s="1"/>
  <c r="AD531" i="2"/>
  <c r="AE531" i="2"/>
  <c r="AE532" i="2" s="1"/>
  <c r="AE533" i="2" s="1"/>
  <c r="AE534" i="2" s="1"/>
  <c r="AE535" i="2" s="1"/>
  <c r="AE536" i="2" s="1"/>
  <c r="AE537" i="2" s="1"/>
  <c r="AE538" i="2" s="1"/>
  <c r="AE539" i="2" s="1"/>
  <c r="AE540" i="2" s="1"/>
  <c r="AE541" i="2" s="1"/>
  <c r="AE542" i="2" s="1"/>
  <c r="AE543" i="2" s="1"/>
  <c r="AE544" i="2" s="1"/>
  <c r="AE545" i="2" s="1"/>
  <c r="AE546" i="2" s="1"/>
  <c r="AE547" i="2" s="1"/>
  <c r="AE548" i="2" s="1"/>
  <c r="AE549" i="2" s="1"/>
  <c r="AE550" i="2" s="1"/>
  <c r="AE551" i="2" s="1"/>
  <c r="AE552" i="2" s="1"/>
  <c r="AE553" i="2" s="1"/>
  <c r="AE554" i="2" s="1"/>
  <c r="AE555" i="2" s="1"/>
  <c r="AE556" i="2" s="1"/>
  <c r="AE557" i="2" s="1"/>
  <c r="AE558" i="2" s="1"/>
  <c r="AE559" i="2" s="1"/>
  <c r="AE560" i="2" s="1"/>
  <c r="AE561" i="2" s="1"/>
  <c r="AE562" i="2" s="1"/>
  <c r="AE563" i="2" s="1"/>
  <c r="AE564" i="2" s="1"/>
  <c r="AE565" i="2" s="1"/>
  <c r="AE566" i="2" s="1"/>
  <c r="AE567" i="2" s="1"/>
  <c r="AE568" i="2" s="1"/>
  <c r="AE569" i="2" s="1"/>
  <c r="AE570" i="2" s="1"/>
  <c r="AE571" i="2" s="1"/>
  <c r="AE572" i="2" s="1"/>
  <c r="AE573" i="2" s="1"/>
  <c r="AE574" i="2" s="1"/>
  <c r="AE575" i="2" s="1"/>
  <c r="AE576" i="2" s="1"/>
  <c r="AE577" i="2" s="1"/>
  <c r="AE578" i="2" s="1"/>
  <c r="AE579" i="2" s="1"/>
  <c r="AE580" i="2" s="1"/>
  <c r="AE581" i="2" s="1"/>
  <c r="AE582" i="2" s="1"/>
  <c r="AE583" i="2" s="1"/>
  <c r="AE584" i="2" s="1"/>
  <c r="AE585" i="2" s="1"/>
  <c r="AE586" i="2" s="1"/>
  <c r="AE587" i="2" s="1"/>
  <c r="AE588" i="2" s="1"/>
  <c r="AE589" i="2" s="1"/>
  <c r="AE590" i="2" s="1"/>
  <c r="AE591" i="2" s="1"/>
  <c r="AE592" i="2" s="1"/>
  <c r="AE593" i="2" s="1"/>
  <c r="AE594" i="2" s="1"/>
  <c r="AE595" i="2" s="1"/>
  <c r="AE596" i="2" s="1"/>
  <c r="AE597" i="2" s="1"/>
  <c r="AE598" i="2" s="1"/>
  <c r="AE599" i="2" s="1"/>
  <c r="AE600" i="2" s="1"/>
  <c r="AE601" i="2" s="1"/>
  <c r="AE602" i="2" s="1"/>
  <c r="AE603" i="2" s="1"/>
  <c r="AE604" i="2" s="1"/>
  <c r="AE605" i="2" s="1"/>
  <c r="AE606" i="2" s="1"/>
  <c r="AE607" i="2" s="1"/>
  <c r="AE608" i="2" s="1"/>
  <c r="AE609" i="2" s="1"/>
  <c r="AE610" i="2" s="1"/>
  <c r="AE611" i="2" s="1"/>
  <c r="AE612" i="2" s="1"/>
  <c r="AE613" i="2" s="1"/>
  <c r="AE614" i="2" s="1"/>
  <c r="AE615" i="2" s="1"/>
  <c r="AE616" i="2" s="1"/>
  <c r="AE617" i="2" s="1"/>
  <c r="AE618" i="2" s="1"/>
  <c r="AE619" i="2" s="1"/>
  <c r="AE620" i="2" s="1"/>
  <c r="AE621" i="2" s="1"/>
  <c r="AE622" i="2" s="1"/>
  <c r="AE623" i="2" s="1"/>
  <c r="AE624" i="2" s="1"/>
  <c r="AE625" i="2" s="1"/>
  <c r="AE626" i="2" s="1"/>
  <c r="AE627" i="2" s="1"/>
  <c r="AE628" i="2" s="1"/>
  <c r="AE629" i="2" s="1"/>
  <c r="AE630" i="2" s="1"/>
  <c r="AE631" i="2" s="1"/>
  <c r="AE632" i="2" s="1"/>
  <c r="AE633" i="2" s="1"/>
  <c r="AE634" i="2" s="1"/>
  <c r="AE635" i="2" s="1"/>
  <c r="AE636" i="2" s="1"/>
  <c r="AE637" i="2" s="1"/>
  <c r="AE638" i="2" s="1"/>
  <c r="AE639" i="2" s="1"/>
  <c r="AE640" i="2" s="1"/>
  <c r="AE641" i="2" s="1"/>
  <c r="AE642" i="2" s="1"/>
  <c r="AE643" i="2" s="1"/>
  <c r="AE644" i="2" s="1"/>
  <c r="AE645" i="2" s="1"/>
  <c r="AE646" i="2" s="1"/>
  <c r="AE647" i="2" s="1"/>
  <c r="AE648" i="2" s="1"/>
  <c r="AE649" i="2" s="1"/>
  <c r="AE650" i="2" s="1"/>
  <c r="AE651" i="2" s="1"/>
  <c r="AE652" i="2" s="1"/>
  <c r="AE653" i="2" s="1"/>
  <c r="AE654" i="2" s="1"/>
  <c r="AE655" i="2" s="1"/>
  <c r="AE656" i="2" s="1"/>
  <c r="AI531" i="2"/>
  <c r="AD532" i="2"/>
  <c r="AD533" i="2" s="1"/>
  <c r="AD534" i="2" s="1"/>
  <c r="AD535" i="2" s="1"/>
  <c r="AD536" i="2" s="1"/>
  <c r="AD537" i="2" s="1"/>
  <c r="AD538" i="2" s="1"/>
  <c r="AD539" i="2" s="1"/>
  <c r="AD540" i="2" s="1"/>
  <c r="AD541" i="2" s="1"/>
  <c r="AD542" i="2" s="1"/>
  <c r="AD543" i="2" s="1"/>
  <c r="AD544" i="2" s="1"/>
  <c r="AD545" i="2" s="1"/>
  <c r="AD546" i="2" s="1"/>
  <c r="AD547" i="2" s="1"/>
  <c r="AD548" i="2" s="1"/>
  <c r="AD549" i="2" s="1"/>
  <c r="AD550" i="2" s="1"/>
  <c r="AD551" i="2" s="1"/>
  <c r="AD552" i="2" s="1"/>
  <c r="AD553" i="2" s="1"/>
  <c r="AD554" i="2" s="1"/>
  <c r="AI532" i="2"/>
  <c r="AI533" i="2" s="1"/>
  <c r="AG533" i="2"/>
  <c r="AG534" i="2" s="1"/>
  <c r="AG535" i="2" s="1"/>
  <c r="AG536" i="2" s="1"/>
  <c r="AG537" i="2" s="1"/>
  <c r="AG538" i="2" s="1"/>
  <c r="AG539" i="2" s="1"/>
  <c r="AG540" i="2" s="1"/>
  <c r="AG541" i="2" s="1"/>
  <c r="AG542" i="2" s="1"/>
  <c r="AG543" i="2" s="1"/>
  <c r="AJ533" i="2"/>
  <c r="AJ534" i="2" s="1"/>
  <c r="AJ535" i="2" s="1"/>
  <c r="AJ536" i="2" s="1"/>
  <c r="AI534" i="2"/>
  <c r="AI535" i="2" s="1"/>
  <c r="AI536" i="2" s="1"/>
  <c r="AH535" i="2"/>
  <c r="AH536" i="2" s="1"/>
  <c r="AH537" i="2" s="1"/>
  <c r="AH538" i="2" s="1"/>
  <c r="AH539" i="2" s="1"/>
  <c r="AH540" i="2" s="1"/>
  <c r="AH541" i="2" s="1"/>
  <c r="AH542" i="2" s="1"/>
  <c r="AH543" i="2" s="1"/>
  <c r="AH544" i="2" s="1"/>
  <c r="AI537" i="2"/>
  <c r="AJ537" i="2"/>
  <c r="AJ538" i="2" s="1"/>
  <c r="AJ539" i="2" s="1"/>
  <c r="AJ540" i="2" s="1"/>
  <c r="AC538" i="2"/>
  <c r="AC539" i="2" s="1"/>
  <c r="AC540" i="2" s="1"/>
  <c r="AC541" i="2" s="1"/>
  <c r="AC542" i="2" s="1"/>
  <c r="AC543" i="2" s="1"/>
  <c r="AC544" i="2" s="1"/>
  <c r="AC545" i="2" s="1"/>
  <c r="AC546" i="2" s="1"/>
  <c r="AI538" i="2"/>
  <c r="AI539" i="2" s="1"/>
  <c r="AI540" i="2" s="1"/>
  <c r="AI541" i="2" s="1"/>
  <c r="AI542" i="2" s="1"/>
  <c r="AI543" i="2" s="1"/>
  <c r="AI544" i="2" s="1"/>
  <c r="AJ541" i="2"/>
  <c r="AJ542" i="2"/>
  <c r="AJ543" i="2" s="1"/>
  <c r="AJ544" i="2" s="1"/>
  <c r="AG544" i="2"/>
  <c r="AG545" i="2" s="1"/>
  <c r="AG546" i="2" s="1"/>
  <c r="AG547" i="2" s="1"/>
  <c r="AG548" i="2" s="1"/>
  <c r="AG549" i="2" s="1"/>
  <c r="AH545" i="2"/>
  <c r="AH546" i="2" s="1"/>
  <c r="AI545" i="2"/>
  <c r="AJ545" i="2"/>
  <c r="AJ546" i="2" s="1"/>
  <c r="AJ547" i="2" s="1"/>
  <c r="AJ548" i="2" s="1"/>
  <c r="AI546" i="2"/>
  <c r="AI547" i="2" s="1"/>
  <c r="AI548" i="2" s="1"/>
  <c r="AI549" i="2" s="1"/>
  <c r="AI550" i="2" s="1"/>
  <c r="AI551" i="2" s="1"/>
  <c r="AC547" i="2"/>
  <c r="AC548" i="2" s="1"/>
  <c r="AC549" i="2" s="1"/>
  <c r="AC550" i="2" s="1"/>
  <c r="AC551" i="2" s="1"/>
  <c r="AC552" i="2" s="1"/>
  <c r="AC553" i="2" s="1"/>
  <c r="AC554" i="2" s="1"/>
  <c r="AC555" i="2" s="1"/>
  <c r="AH547" i="2"/>
  <c r="AH548" i="2" s="1"/>
  <c r="AH549" i="2" s="1"/>
  <c r="AH550" i="2" s="1"/>
  <c r="AH551" i="2" s="1"/>
  <c r="AH552" i="2" s="1"/>
  <c r="AH553" i="2" s="1"/>
  <c r="AH554" i="2" s="1"/>
  <c r="AH555" i="2" s="1"/>
  <c r="AH556" i="2" s="1"/>
  <c r="AH557" i="2" s="1"/>
  <c r="AH558" i="2" s="1"/>
  <c r="AH559" i="2" s="1"/>
  <c r="AH560" i="2" s="1"/>
  <c r="AJ549" i="2"/>
  <c r="AJ550" i="2" s="1"/>
  <c r="AJ551" i="2" s="1"/>
  <c r="AJ552" i="2" s="1"/>
  <c r="AG550" i="2"/>
  <c r="AG551" i="2" s="1"/>
  <c r="AG552" i="2" s="1"/>
  <c r="AG553" i="2" s="1"/>
  <c r="AG554" i="2" s="1"/>
  <c r="AG555" i="2" s="1"/>
  <c r="AG556" i="2" s="1"/>
  <c r="AG557" i="2" s="1"/>
  <c r="AG558" i="2" s="1"/>
  <c r="AG559" i="2" s="1"/>
  <c r="AG560" i="2" s="1"/>
  <c r="AI552" i="2"/>
  <c r="AI553" i="2"/>
  <c r="AI554" i="2" s="1"/>
  <c r="AI555" i="2" s="1"/>
  <c r="AI556" i="2" s="1"/>
  <c r="AI557" i="2" s="1"/>
  <c r="AI558" i="2" s="1"/>
  <c r="AI559" i="2" s="1"/>
  <c r="AI560" i="2" s="1"/>
  <c r="AJ553" i="2"/>
  <c r="AJ554" i="2"/>
  <c r="AJ555" i="2" s="1"/>
  <c r="AJ556" i="2" s="1"/>
  <c r="AD555" i="2"/>
  <c r="AD556" i="2" s="1"/>
  <c r="AD557" i="2" s="1"/>
  <c r="AD558" i="2" s="1"/>
  <c r="AC556" i="2"/>
  <c r="AC557" i="2" s="1"/>
  <c r="AC558" i="2" s="1"/>
  <c r="AC559" i="2" s="1"/>
  <c r="AC560" i="2" s="1"/>
  <c r="AC561" i="2" s="1"/>
  <c r="AC562" i="2" s="1"/>
  <c r="AC563" i="2" s="1"/>
  <c r="AC564" i="2" s="1"/>
  <c r="AC565" i="2" s="1"/>
  <c r="AC566" i="2" s="1"/>
  <c r="AC567" i="2" s="1"/>
  <c r="AC568" i="2" s="1"/>
  <c r="AC569" i="2" s="1"/>
  <c r="AC570" i="2" s="1"/>
  <c r="AC571" i="2" s="1"/>
  <c r="AC572" i="2" s="1"/>
  <c r="AC573" i="2" s="1"/>
  <c r="AC574" i="2" s="1"/>
  <c r="AC575" i="2" s="1"/>
  <c r="AC576" i="2" s="1"/>
  <c r="AC577" i="2" s="1"/>
  <c r="AC578" i="2" s="1"/>
  <c r="AC579" i="2" s="1"/>
  <c r="AC580" i="2" s="1"/>
  <c r="AC581" i="2" s="1"/>
  <c r="AC582" i="2" s="1"/>
  <c r="AC583" i="2" s="1"/>
  <c r="AC584" i="2" s="1"/>
  <c r="AC585" i="2" s="1"/>
  <c r="AC586" i="2" s="1"/>
  <c r="AC587" i="2" s="1"/>
  <c r="AC588" i="2" s="1"/>
  <c r="AC589" i="2" s="1"/>
  <c r="AC590" i="2" s="1"/>
  <c r="AC591" i="2" s="1"/>
  <c r="AC592" i="2" s="1"/>
  <c r="AC593" i="2" s="1"/>
  <c r="AC594" i="2" s="1"/>
  <c r="AC595" i="2" s="1"/>
  <c r="AC596" i="2" s="1"/>
  <c r="AC597" i="2" s="1"/>
  <c r="AC598" i="2" s="1"/>
  <c r="AC599" i="2" s="1"/>
  <c r="AC600" i="2" s="1"/>
  <c r="AC601" i="2" s="1"/>
  <c r="AC602" i="2" s="1"/>
  <c r="AC603" i="2" s="1"/>
  <c r="AC604" i="2" s="1"/>
  <c r="AC605" i="2" s="1"/>
  <c r="AC606" i="2" s="1"/>
  <c r="AC607" i="2" s="1"/>
  <c r="AC608" i="2" s="1"/>
  <c r="AC609" i="2" s="1"/>
  <c r="AC610" i="2" s="1"/>
  <c r="AC611" i="2" s="1"/>
  <c r="AC612" i="2" s="1"/>
  <c r="AC613" i="2" s="1"/>
  <c r="AC614" i="2" s="1"/>
  <c r="AJ557" i="2"/>
  <c r="AJ558" i="2" s="1"/>
  <c r="AJ559" i="2" s="1"/>
  <c r="AJ560" i="2" s="1"/>
  <c r="AD559" i="2"/>
  <c r="AD560" i="2" s="1"/>
  <c r="AD561" i="2" s="1"/>
  <c r="AD562" i="2" s="1"/>
  <c r="AD563" i="2" s="1"/>
  <c r="AD564" i="2" s="1"/>
  <c r="AD565" i="2" s="1"/>
  <c r="AD566" i="2" s="1"/>
  <c r="AD567" i="2" s="1"/>
  <c r="AD568" i="2" s="1"/>
  <c r="AD569" i="2" s="1"/>
  <c r="AD570" i="2" s="1"/>
  <c r="AD571" i="2" s="1"/>
  <c r="AD572" i="2" s="1"/>
  <c r="AD573" i="2" s="1"/>
  <c r="AD574" i="2" s="1"/>
  <c r="AD575" i="2" s="1"/>
  <c r="AD576" i="2" s="1"/>
  <c r="AD577" i="2" s="1"/>
  <c r="AD578" i="2" s="1"/>
  <c r="AG561" i="2"/>
  <c r="AH561" i="2"/>
  <c r="AI561" i="2"/>
  <c r="AJ561" i="2"/>
  <c r="AJ562" i="2" s="1"/>
  <c r="AJ563" i="2" s="1"/>
  <c r="AJ564" i="2" s="1"/>
  <c r="AG562" i="2"/>
  <c r="AH562" i="2"/>
  <c r="AH563" i="2" s="1"/>
  <c r="AH564" i="2" s="1"/>
  <c r="AH565" i="2" s="1"/>
  <c r="AH566" i="2" s="1"/>
  <c r="AH567" i="2" s="1"/>
  <c r="AI562" i="2"/>
  <c r="AI563" i="2" s="1"/>
  <c r="AI564" i="2" s="1"/>
  <c r="AI565" i="2" s="1"/>
  <c r="AI566" i="2" s="1"/>
  <c r="AI567" i="2" s="1"/>
  <c r="AI568" i="2" s="1"/>
  <c r="AG563" i="2"/>
  <c r="AG564" i="2" s="1"/>
  <c r="AG565" i="2" s="1"/>
  <c r="AG566" i="2" s="1"/>
  <c r="AG567" i="2" s="1"/>
  <c r="AG568" i="2" s="1"/>
  <c r="AG569" i="2" s="1"/>
  <c r="AG570" i="2" s="1"/>
  <c r="AG571" i="2" s="1"/>
  <c r="AG572" i="2" s="1"/>
  <c r="AG573" i="2" s="1"/>
  <c r="AG574" i="2" s="1"/>
  <c r="AG575" i="2" s="1"/>
  <c r="AG576" i="2" s="1"/>
  <c r="AG577" i="2" s="1"/>
  <c r="AG578" i="2" s="1"/>
  <c r="AG579" i="2" s="1"/>
  <c r="AG580" i="2" s="1"/>
  <c r="AG581" i="2" s="1"/>
  <c r="AG582" i="2" s="1"/>
  <c r="AG583" i="2" s="1"/>
  <c r="AG584" i="2" s="1"/>
  <c r="AG585" i="2" s="1"/>
  <c r="AG586" i="2" s="1"/>
  <c r="AG587" i="2" s="1"/>
  <c r="AG588" i="2" s="1"/>
  <c r="AG589" i="2" s="1"/>
  <c r="AG590" i="2" s="1"/>
  <c r="AG591" i="2" s="1"/>
  <c r="AG592" i="2" s="1"/>
  <c r="AJ565" i="2"/>
  <c r="AJ566" i="2"/>
  <c r="AJ567" i="2" s="1"/>
  <c r="AJ568" i="2" s="1"/>
  <c r="AH568" i="2"/>
  <c r="AH569" i="2" s="1"/>
  <c r="AH570" i="2" s="1"/>
  <c r="AH571" i="2" s="1"/>
  <c r="AH572" i="2" s="1"/>
  <c r="AH573" i="2" s="1"/>
  <c r="AH574" i="2" s="1"/>
  <c r="AH575" i="2" s="1"/>
  <c r="AH576" i="2" s="1"/>
  <c r="AI569" i="2"/>
  <c r="AJ569" i="2"/>
  <c r="AJ570" i="2" s="1"/>
  <c r="AJ571" i="2" s="1"/>
  <c r="AJ572" i="2" s="1"/>
  <c r="AI570" i="2"/>
  <c r="AI571" i="2" s="1"/>
  <c r="AI572" i="2" s="1"/>
  <c r="AI573" i="2" s="1"/>
  <c r="AI574" i="2" s="1"/>
  <c r="AI575" i="2" s="1"/>
  <c r="AI576" i="2" s="1"/>
  <c r="AJ573" i="2"/>
  <c r="AJ574" i="2" s="1"/>
  <c r="AJ575" i="2" s="1"/>
  <c r="AJ576" i="2" s="1"/>
  <c r="AH577" i="2"/>
  <c r="AI577" i="2"/>
  <c r="AI578" i="2" s="1"/>
  <c r="AI579" i="2" s="1"/>
  <c r="AI580" i="2" s="1"/>
  <c r="AJ577" i="2"/>
  <c r="AH578" i="2"/>
  <c r="AH579" i="2" s="1"/>
  <c r="AH580" i="2" s="1"/>
  <c r="AH581" i="2" s="1"/>
  <c r="AH582" i="2" s="1"/>
  <c r="AH583" i="2" s="1"/>
  <c r="AH584" i="2" s="1"/>
  <c r="AH585" i="2" s="1"/>
  <c r="AH586" i="2" s="1"/>
  <c r="AH587" i="2" s="1"/>
  <c r="AH588" i="2" s="1"/>
  <c r="AH589" i="2" s="1"/>
  <c r="AJ578" i="2"/>
  <c r="AJ579" i="2" s="1"/>
  <c r="AJ580" i="2" s="1"/>
  <c r="AD579" i="2"/>
  <c r="AD580" i="2" s="1"/>
  <c r="AD581" i="2" s="1"/>
  <c r="AD582" i="2" s="1"/>
  <c r="AD583" i="2" s="1"/>
  <c r="AD584" i="2" s="1"/>
  <c r="AD585" i="2" s="1"/>
  <c r="AD586" i="2" s="1"/>
  <c r="AD587" i="2" s="1"/>
  <c r="AD588" i="2" s="1"/>
  <c r="AD589" i="2" s="1"/>
  <c r="AD590" i="2" s="1"/>
  <c r="AD591" i="2" s="1"/>
  <c r="AD592" i="2" s="1"/>
  <c r="AD593" i="2" s="1"/>
  <c r="AD594" i="2" s="1"/>
  <c r="AD595" i="2" s="1"/>
  <c r="AD596" i="2" s="1"/>
  <c r="AD597" i="2" s="1"/>
  <c r="AD598" i="2" s="1"/>
  <c r="AD599" i="2" s="1"/>
  <c r="AD600" i="2" s="1"/>
  <c r="AD601" i="2" s="1"/>
  <c r="AD602" i="2" s="1"/>
  <c r="AD603" i="2" s="1"/>
  <c r="AD604" i="2" s="1"/>
  <c r="AD605" i="2" s="1"/>
  <c r="AD606" i="2" s="1"/>
  <c r="AD607" i="2" s="1"/>
  <c r="AD608" i="2" s="1"/>
  <c r="AD609" i="2" s="1"/>
  <c r="AD610" i="2" s="1"/>
  <c r="AD611" i="2" s="1"/>
  <c r="AD612" i="2" s="1"/>
  <c r="AD613" i="2" s="1"/>
  <c r="AD614" i="2" s="1"/>
  <c r="AD615" i="2" s="1"/>
  <c r="AD616" i="2" s="1"/>
  <c r="AD617" i="2" s="1"/>
  <c r="AD618" i="2" s="1"/>
  <c r="AD619" i="2" s="1"/>
  <c r="AD620" i="2" s="1"/>
  <c r="AD621" i="2" s="1"/>
  <c r="AD622" i="2" s="1"/>
  <c r="AD623" i="2" s="1"/>
  <c r="AD624" i="2" s="1"/>
  <c r="AD625" i="2" s="1"/>
  <c r="AD626" i="2" s="1"/>
  <c r="AD627" i="2" s="1"/>
  <c r="AD628" i="2" s="1"/>
  <c r="AD629" i="2" s="1"/>
  <c r="AD630" i="2" s="1"/>
  <c r="AD631" i="2" s="1"/>
  <c r="AD632" i="2" s="1"/>
  <c r="AD633" i="2" s="1"/>
  <c r="AD634" i="2" s="1"/>
  <c r="AD635" i="2" s="1"/>
  <c r="AD636" i="2" s="1"/>
  <c r="AD637" i="2" s="1"/>
  <c r="AD638" i="2" s="1"/>
  <c r="AD639" i="2" s="1"/>
  <c r="AD640" i="2" s="1"/>
  <c r="AD641" i="2" s="1"/>
  <c r="AD642" i="2" s="1"/>
  <c r="AD643" i="2" s="1"/>
  <c r="AD644" i="2" s="1"/>
  <c r="AD645" i="2" s="1"/>
  <c r="AD646" i="2" s="1"/>
  <c r="AD647" i="2" s="1"/>
  <c r="AD648" i="2" s="1"/>
  <c r="AD649" i="2" s="1"/>
  <c r="AD650" i="2" s="1"/>
  <c r="AD651" i="2" s="1"/>
  <c r="AD652" i="2" s="1"/>
  <c r="AD653" i="2" s="1"/>
  <c r="AD654" i="2" s="1"/>
  <c r="AD655" i="2" s="1"/>
  <c r="AD656" i="2" s="1"/>
  <c r="AD657" i="2" s="1"/>
  <c r="AD658" i="2" s="1"/>
  <c r="AD659" i="2" s="1"/>
  <c r="AD660" i="2" s="1"/>
  <c r="AD661" i="2" s="1"/>
  <c r="AD662" i="2" s="1"/>
  <c r="AD663" i="2" s="1"/>
  <c r="AD664" i="2" s="1"/>
  <c r="AD665" i="2" s="1"/>
  <c r="AD666" i="2" s="1"/>
  <c r="AD667" i="2" s="1"/>
  <c r="AD668" i="2" s="1"/>
  <c r="AD669" i="2" s="1"/>
  <c r="AD670" i="2" s="1"/>
  <c r="AD671" i="2" s="1"/>
  <c r="AD672" i="2" s="1"/>
  <c r="AD673" i="2" s="1"/>
  <c r="AD674" i="2" s="1"/>
  <c r="AD675" i="2" s="1"/>
  <c r="AD676" i="2" s="1"/>
  <c r="AD677" i="2" s="1"/>
  <c r="AD678" i="2" s="1"/>
  <c r="AD679" i="2" s="1"/>
  <c r="AD680" i="2" s="1"/>
  <c r="AD681" i="2" s="1"/>
  <c r="AD682" i="2" s="1"/>
  <c r="AD683" i="2" s="1"/>
  <c r="AD684" i="2" s="1"/>
  <c r="AD685" i="2" s="1"/>
  <c r="AD686" i="2" s="1"/>
  <c r="AD687" i="2" s="1"/>
  <c r="AD688" i="2" s="1"/>
  <c r="AD689" i="2" s="1"/>
  <c r="AD690" i="2" s="1"/>
  <c r="AD691" i="2" s="1"/>
  <c r="AD692" i="2" s="1"/>
  <c r="AD693" i="2" s="1"/>
  <c r="AD694" i="2" s="1"/>
  <c r="AD695" i="2" s="1"/>
  <c r="AD696" i="2" s="1"/>
  <c r="AD697" i="2" s="1"/>
  <c r="AD698" i="2" s="1"/>
  <c r="AD699" i="2" s="1"/>
  <c r="AD700" i="2" s="1"/>
  <c r="AD701" i="2" s="1"/>
  <c r="AD702" i="2" s="1"/>
  <c r="AD703" i="2" s="1"/>
  <c r="AD704" i="2" s="1"/>
  <c r="AD705" i="2" s="1"/>
  <c r="AD706" i="2" s="1"/>
  <c r="AD707" i="2" s="1"/>
  <c r="AD708" i="2" s="1"/>
  <c r="AD709" i="2" s="1"/>
  <c r="AD710" i="2" s="1"/>
  <c r="AD711" i="2" s="1"/>
  <c r="AD712" i="2" s="1"/>
  <c r="AD713" i="2" s="1"/>
  <c r="AD714" i="2" s="1"/>
  <c r="AD715" i="2" s="1"/>
  <c r="AD716" i="2" s="1"/>
  <c r="AD717" i="2" s="1"/>
  <c r="AD718" i="2" s="1"/>
  <c r="AD719" i="2" s="1"/>
  <c r="AD720" i="2" s="1"/>
  <c r="AD721" i="2" s="1"/>
  <c r="AD722" i="2" s="1"/>
  <c r="AD723" i="2" s="1"/>
  <c r="AD724" i="2" s="1"/>
  <c r="AD725" i="2" s="1"/>
  <c r="AD726" i="2" s="1"/>
  <c r="AD727" i="2" s="1"/>
  <c r="AD728" i="2" s="1"/>
  <c r="AD729" i="2" s="1"/>
  <c r="AD730" i="2" s="1"/>
  <c r="AD731" i="2" s="1"/>
  <c r="AD732" i="2" s="1"/>
  <c r="AD733" i="2" s="1"/>
  <c r="AD734" i="2" s="1"/>
  <c r="AD735" i="2" s="1"/>
  <c r="AD736" i="2" s="1"/>
  <c r="AI581" i="2"/>
  <c r="AI582" i="2" s="1"/>
  <c r="AI583" i="2" s="1"/>
  <c r="AI584" i="2" s="1"/>
  <c r="AJ581" i="2"/>
  <c r="AJ582" i="2" s="1"/>
  <c r="AJ583" i="2" s="1"/>
  <c r="AJ584" i="2" s="1"/>
  <c r="AI585" i="2"/>
  <c r="AJ585" i="2"/>
  <c r="AJ586" i="2" s="1"/>
  <c r="AJ587" i="2" s="1"/>
  <c r="AJ588" i="2" s="1"/>
  <c r="AI586" i="2"/>
  <c r="AI587" i="2" s="1"/>
  <c r="AI588" i="2" s="1"/>
  <c r="AI589" i="2" s="1"/>
  <c r="AI590" i="2" s="1"/>
  <c r="AI591" i="2" s="1"/>
  <c r="AI592" i="2" s="1"/>
  <c r="AJ589" i="2"/>
  <c r="AH590" i="2"/>
  <c r="AH591" i="2" s="1"/>
  <c r="AH592" i="2" s="1"/>
  <c r="AJ590" i="2"/>
  <c r="AJ591" i="2" s="1"/>
  <c r="AJ592" i="2" s="1"/>
  <c r="AF593" i="2"/>
  <c r="AF594" i="2" s="1"/>
  <c r="AG593" i="2"/>
  <c r="AH593" i="2"/>
  <c r="AI593" i="2"/>
  <c r="AI594" i="2" s="1"/>
  <c r="AI595" i="2" s="1"/>
  <c r="AI596" i="2" s="1"/>
  <c r="AI597" i="2" s="1"/>
  <c r="AI598" i="2" s="1"/>
  <c r="AI599" i="2" s="1"/>
  <c r="AI600" i="2" s="1"/>
  <c r="AJ593" i="2"/>
  <c r="AJ594" i="2" s="1"/>
  <c r="AJ595" i="2" s="1"/>
  <c r="AJ596" i="2" s="1"/>
  <c r="AG594" i="2"/>
  <c r="AH594" i="2"/>
  <c r="AH595" i="2" s="1"/>
  <c r="AH596" i="2" s="1"/>
  <c r="AF595" i="2"/>
  <c r="AF596" i="2" s="1"/>
  <c r="AF597" i="2" s="1"/>
  <c r="AF598" i="2" s="1"/>
  <c r="AF599" i="2" s="1"/>
  <c r="AF600" i="2" s="1"/>
  <c r="AF601" i="2" s="1"/>
  <c r="AF602" i="2" s="1"/>
  <c r="AF603" i="2" s="1"/>
  <c r="AF604" i="2" s="1"/>
  <c r="AF605" i="2" s="1"/>
  <c r="AF606" i="2" s="1"/>
  <c r="AF607" i="2" s="1"/>
  <c r="AF608" i="2" s="1"/>
  <c r="AF609" i="2" s="1"/>
  <c r="AF610" i="2" s="1"/>
  <c r="AF611" i="2" s="1"/>
  <c r="AF612" i="2" s="1"/>
  <c r="AF613" i="2" s="1"/>
  <c r="AF614" i="2" s="1"/>
  <c r="AF615" i="2" s="1"/>
  <c r="AF616" i="2" s="1"/>
  <c r="AF617" i="2" s="1"/>
  <c r="AF618" i="2" s="1"/>
  <c r="AG595" i="2"/>
  <c r="AG596" i="2" s="1"/>
  <c r="AG597" i="2" s="1"/>
  <c r="AH597" i="2"/>
  <c r="AH598" i="2" s="1"/>
  <c r="AH599" i="2" s="1"/>
  <c r="AH600" i="2" s="1"/>
  <c r="AH601" i="2" s="1"/>
  <c r="AH602" i="2" s="1"/>
  <c r="AH603" i="2" s="1"/>
  <c r="AH604" i="2" s="1"/>
  <c r="AH605" i="2" s="1"/>
  <c r="AH606" i="2" s="1"/>
  <c r="AH607" i="2" s="1"/>
  <c r="AH608" i="2" s="1"/>
  <c r="AJ597" i="2"/>
  <c r="AG598" i="2"/>
  <c r="AG599" i="2" s="1"/>
  <c r="AG600" i="2" s="1"/>
  <c r="AG601" i="2" s="1"/>
  <c r="AG602" i="2" s="1"/>
  <c r="AG603" i="2" s="1"/>
  <c r="AG604" i="2" s="1"/>
  <c r="AG605" i="2" s="1"/>
  <c r="AG606" i="2" s="1"/>
  <c r="AG607" i="2" s="1"/>
  <c r="AG608" i="2" s="1"/>
  <c r="AG609" i="2" s="1"/>
  <c r="AJ598" i="2"/>
  <c r="AJ599" i="2"/>
  <c r="AJ600" i="2" s="1"/>
  <c r="AI601" i="2"/>
  <c r="AJ601" i="2"/>
  <c r="AJ602" i="2" s="1"/>
  <c r="AJ603" i="2" s="1"/>
  <c r="AJ604" i="2" s="1"/>
  <c r="AI602" i="2"/>
  <c r="AI603" i="2" s="1"/>
  <c r="AI604" i="2" s="1"/>
  <c r="AI605" i="2" s="1"/>
  <c r="AI606" i="2" s="1"/>
  <c r="AI607" i="2" s="1"/>
  <c r="AI608" i="2" s="1"/>
  <c r="AJ605" i="2"/>
  <c r="AJ606" i="2" s="1"/>
  <c r="AJ607" i="2"/>
  <c r="AJ608" i="2" s="1"/>
  <c r="AH609" i="2"/>
  <c r="AH610" i="2" s="1"/>
  <c r="AH611" i="2" s="1"/>
  <c r="AH612" i="2" s="1"/>
  <c r="AH613" i="2" s="1"/>
  <c r="AH614" i="2" s="1"/>
  <c r="AH615" i="2" s="1"/>
  <c r="AH616" i="2" s="1"/>
  <c r="AH617" i="2" s="1"/>
  <c r="AH618" i="2" s="1"/>
  <c r="AH619" i="2" s="1"/>
  <c r="AH620" i="2" s="1"/>
  <c r="AH621" i="2" s="1"/>
  <c r="AH622" i="2" s="1"/>
  <c r="AH623" i="2" s="1"/>
  <c r="AH624" i="2" s="1"/>
  <c r="AI609" i="2"/>
  <c r="AI610" i="2" s="1"/>
  <c r="AI611" i="2" s="1"/>
  <c r="AI612" i="2" s="1"/>
  <c r="AI613" i="2" s="1"/>
  <c r="AI614" i="2" s="1"/>
  <c r="AI615" i="2" s="1"/>
  <c r="AI616" i="2" s="1"/>
  <c r="AJ609" i="2"/>
  <c r="AG610" i="2"/>
  <c r="AG611" i="2" s="1"/>
  <c r="AG612" i="2" s="1"/>
  <c r="AG613" i="2" s="1"/>
  <c r="AG614" i="2" s="1"/>
  <c r="AG615" i="2" s="1"/>
  <c r="AG616" i="2" s="1"/>
  <c r="AG617" i="2" s="1"/>
  <c r="AG618" i="2" s="1"/>
  <c r="AG619" i="2" s="1"/>
  <c r="AG620" i="2" s="1"/>
  <c r="AG621" i="2" s="1"/>
  <c r="AG622" i="2" s="1"/>
  <c r="AG623" i="2" s="1"/>
  <c r="AG624" i="2" s="1"/>
  <c r="AJ610" i="2"/>
  <c r="AJ611" i="2"/>
  <c r="AJ612" i="2" s="1"/>
  <c r="AJ613" i="2"/>
  <c r="AJ614" i="2"/>
  <c r="AJ615" i="2" s="1"/>
  <c r="AC615" i="2"/>
  <c r="AC616" i="2" s="1"/>
  <c r="AC617" i="2" s="1"/>
  <c r="AC618" i="2" s="1"/>
  <c r="AC619" i="2" s="1"/>
  <c r="AC620" i="2" s="1"/>
  <c r="AC621" i="2" s="1"/>
  <c r="AC622" i="2" s="1"/>
  <c r="AC623" i="2" s="1"/>
  <c r="AC624" i="2" s="1"/>
  <c r="AC625" i="2" s="1"/>
  <c r="AC626" i="2" s="1"/>
  <c r="AC627" i="2" s="1"/>
  <c r="AC628" i="2" s="1"/>
  <c r="AC629" i="2" s="1"/>
  <c r="AC630" i="2" s="1"/>
  <c r="AC631" i="2" s="1"/>
  <c r="AC632" i="2" s="1"/>
  <c r="AC633" i="2" s="1"/>
  <c r="AC634" i="2" s="1"/>
  <c r="AC635" i="2" s="1"/>
  <c r="AC636" i="2" s="1"/>
  <c r="AC637" i="2" s="1"/>
  <c r="AC638" i="2" s="1"/>
  <c r="AC639" i="2" s="1"/>
  <c r="AC640" i="2" s="1"/>
  <c r="AC641" i="2" s="1"/>
  <c r="AC642" i="2" s="1"/>
  <c r="AC643" i="2" s="1"/>
  <c r="AC644" i="2" s="1"/>
  <c r="AC645" i="2" s="1"/>
  <c r="AC646" i="2" s="1"/>
  <c r="AC647" i="2" s="1"/>
  <c r="AC648" i="2" s="1"/>
  <c r="AC649" i="2" s="1"/>
  <c r="AC650" i="2" s="1"/>
  <c r="AC651" i="2" s="1"/>
  <c r="AC652" i="2" s="1"/>
  <c r="AC653" i="2" s="1"/>
  <c r="AC654" i="2" s="1"/>
  <c r="AC655" i="2" s="1"/>
  <c r="AC656" i="2" s="1"/>
  <c r="AC657" i="2" s="1"/>
  <c r="AC658" i="2" s="1"/>
  <c r="AC659" i="2" s="1"/>
  <c r="AC660" i="2" s="1"/>
  <c r="AC661" i="2" s="1"/>
  <c r="AC662" i="2" s="1"/>
  <c r="AC663" i="2" s="1"/>
  <c r="AC664" i="2" s="1"/>
  <c r="AC665" i="2" s="1"/>
  <c r="AC666" i="2" s="1"/>
  <c r="AC667" i="2" s="1"/>
  <c r="AC668" i="2" s="1"/>
  <c r="AC669" i="2" s="1"/>
  <c r="AC670" i="2" s="1"/>
  <c r="AC671" i="2" s="1"/>
  <c r="AC672" i="2" s="1"/>
  <c r="AC673" i="2" s="1"/>
  <c r="AC674" i="2" s="1"/>
  <c r="AC675" i="2" s="1"/>
  <c r="AC676" i="2" s="1"/>
  <c r="AC677" i="2" s="1"/>
  <c r="AC678" i="2" s="1"/>
  <c r="AC679" i="2" s="1"/>
  <c r="AC680" i="2" s="1"/>
  <c r="AC681" i="2" s="1"/>
  <c r="AC682" i="2" s="1"/>
  <c r="AC683" i="2" s="1"/>
  <c r="AC684" i="2" s="1"/>
  <c r="AC685" i="2" s="1"/>
  <c r="AC686" i="2" s="1"/>
  <c r="AC687" i="2" s="1"/>
  <c r="AC688" i="2" s="1"/>
  <c r="AC689" i="2" s="1"/>
  <c r="AC690" i="2" s="1"/>
  <c r="AC691" i="2" s="1"/>
  <c r="AC692" i="2" s="1"/>
  <c r="AC693" i="2" s="1"/>
  <c r="AC694" i="2" s="1"/>
  <c r="AC695" i="2" s="1"/>
  <c r="AC696" i="2" s="1"/>
  <c r="AC697" i="2" s="1"/>
  <c r="AC698" i="2" s="1"/>
  <c r="AC699" i="2" s="1"/>
  <c r="AC700" i="2" s="1"/>
  <c r="AC701" i="2" s="1"/>
  <c r="AC702" i="2" s="1"/>
  <c r="AC703" i="2" s="1"/>
  <c r="AC704" i="2" s="1"/>
  <c r="AC705" i="2" s="1"/>
  <c r="AC706" i="2" s="1"/>
  <c r="AC707" i="2" s="1"/>
  <c r="AC708" i="2" s="1"/>
  <c r="AC709" i="2" s="1"/>
  <c r="AC710" i="2" s="1"/>
  <c r="AC711" i="2" s="1"/>
  <c r="AC712" i="2" s="1"/>
  <c r="AC713" i="2" s="1"/>
  <c r="AC714" i="2" s="1"/>
  <c r="AC715" i="2" s="1"/>
  <c r="AC716" i="2" s="1"/>
  <c r="AC717" i="2" s="1"/>
  <c r="AC718" i="2" s="1"/>
  <c r="AC719" i="2" s="1"/>
  <c r="AC720" i="2" s="1"/>
  <c r="AC721" i="2" s="1"/>
  <c r="AC722" i="2" s="1"/>
  <c r="AC723" i="2" s="1"/>
  <c r="AC724" i="2" s="1"/>
  <c r="AC725" i="2" s="1"/>
  <c r="AC726" i="2" s="1"/>
  <c r="AC727" i="2" s="1"/>
  <c r="AC728" i="2" s="1"/>
  <c r="AC729" i="2" s="1"/>
  <c r="AC730" i="2" s="1"/>
  <c r="AC731" i="2" s="1"/>
  <c r="AC732" i="2" s="1"/>
  <c r="AC733" i="2" s="1"/>
  <c r="AC734" i="2" s="1"/>
  <c r="AC735" i="2" s="1"/>
  <c r="AC736" i="2" s="1"/>
  <c r="AC737" i="2" s="1"/>
  <c r="AC738" i="2" s="1"/>
  <c r="AC739" i="2" s="1"/>
  <c r="AC740" i="2" s="1"/>
  <c r="AC741" i="2" s="1"/>
  <c r="AC742" i="2" s="1"/>
  <c r="AC743" i="2" s="1"/>
  <c r="AC744" i="2" s="1"/>
  <c r="AC745" i="2" s="1"/>
  <c r="AC746" i="2" s="1"/>
  <c r="AC747" i="2" s="1"/>
  <c r="AC748" i="2" s="1"/>
  <c r="AC749" i="2" s="1"/>
  <c r="AC750" i="2" s="1"/>
  <c r="AC751" i="2" s="1"/>
  <c r="AC752" i="2" s="1"/>
  <c r="AC753" i="2" s="1"/>
  <c r="AC754" i="2" s="1"/>
  <c r="AC755" i="2" s="1"/>
  <c r="AC756" i="2" s="1"/>
  <c r="AC757" i="2" s="1"/>
  <c r="AC758" i="2" s="1"/>
  <c r="AC759" i="2" s="1"/>
  <c r="AC760" i="2" s="1"/>
  <c r="AC761" i="2" s="1"/>
  <c r="AC762" i="2" s="1"/>
  <c r="AC763" i="2" s="1"/>
  <c r="AC764" i="2" s="1"/>
  <c r="AC765" i="2" s="1"/>
  <c r="AC766" i="2" s="1"/>
  <c r="AC767" i="2" s="1"/>
  <c r="AC768" i="2" s="1"/>
  <c r="AC769" i="2" s="1"/>
  <c r="AC770" i="2" s="1"/>
  <c r="AC771" i="2" s="1"/>
  <c r="AC772" i="2" s="1"/>
  <c r="AC773" i="2" s="1"/>
  <c r="AC774" i="2" s="1"/>
  <c r="AC775" i="2" s="1"/>
  <c r="AC776" i="2" s="1"/>
  <c r="AC777" i="2" s="1"/>
  <c r="AC778" i="2" s="1"/>
  <c r="AC779" i="2" s="1"/>
  <c r="AC780" i="2" s="1"/>
  <c r="AC781" i="2" s="1"/>
  <c r="AC782" i="2" s="1"/>
  <c r="AC783" i="2" s="1"/>
  <c r="AC784" i="2" s="1"/>
  <c r="AC785" i="2" s="1"/>
  <c r="AC786" i="2" s="1"/>
  <c r="AC787" i="2" s="1"/>
  <c r="AC788" i="2" s="1"/>
  <c r="AC789" i="2" s="1"/>
  <c r="AC790" i="2" s="1"/>
  <c r="AC791" i="2" s="1"/>
  <c r="AC792" i="2" s="1"/>
  <c r="AC793" i="2" s="1"/>
  <c r="AC794" i="2" s="1"/>
  <c r="AC795" i="2" s="1"/>
  <c r="AC796" i="2" s="1"/>
  <c r="AC797" i="2" s="1"/>
  <c r="AC798" i="2" s="1"/>
  <c r="AC799" i="2" s="1"/>
  <c r="AC800" i="2" s="1"/>
  <c r="AC801" i="2" s="1"/>
  <c r="AC802" i="2" s="1"/>
  <c r="AC803" i="2" s="1"/>
  <c r="AC804" i="2" s="1"/>
  <c r="AC805" i="2" s="1"/>
  <c r="AC806" i="2" s="1"/>
  <c r="AC807" i="2" s="1"/>
  <c r="AC808" i="2" s="1"/>
  <c r="AC809" i="2" s="1"/>
  <c r="AC810" i="2" s="1"/>
  <c r="AC811" i="2" s="1"/>
  <c r="AC812" i="2" s="1"/>
  <c r="AC813" i="2" s="1"/>
  <c r="AC814" i="2" s="1"/>
  <c r="AC815" i="2" s="1"/>
  <c r="AC816" i="2" s="1"/>
  <c r="AC817" i="2" s="1"/>
  <c r="AC818" i="2" s="1"/>
  <c r="AC819" i="2" s="1"/>
  <c r="AC820" i="2" s="1"/>
  <c r="AC821" i="2" s="1"/>
  <c r="AC822" i="2" s="1"/>
  <c r="AC823" i="2" s="1"/>
  <c r="AC824" i="2" s="1"/>
  <c r="AC825" i="2" s="1"/>
  <c r="AC826" i="2" s="1"/>
  <c r="AC827" i="2" s="1"/>
  <c r="AC828" i="2" s="1"/>
  <c r="AC829" i="2" s="1"/>
  <c r="AC830" i="2" s="1"/>
  <c r="AC831" i="2" s="1"/>
  <c r="AC832" i="2" s="1"/>
  <c r="AC833" i="2" s="1"/>
  <c r="AC834" i="2" s="1"/>
  <c r="AC835" i="2" s="1"/>
  <c r="AC836" i="2" s="1"/>
  <c r="AC837" i="2" s="1"/>
  <c r="AC838" i="2" s="1"/>
  <c r="AC839" i="2" s="1"/>
  <c r="AC840" i="2" s="1"/>
  <c r="AC841" i="2" s="1"/>
  <c r="AC842" i="2" s="1"/>
  <c r="AC843" i="2" s="1"/>
  <c r="AC844" i="2" s="1"/>
  <c r="AC845" i="2" s="1"/>
  <c r="AC846" i="2" s="1"/>
  <c r="AC847" i="2" s="1"/>
  <c r="AC848" i="2" s="1"/>
  <c r="AC849" i="2" s="1"/>
  <c r="AC850" i="2" s="1"/>
  <c r="AC851" i="2" s="1"/>
  <c r="AC852" i="2" s="1"/>
  <c r="AC853" i="2" s="1"/>
  <c r="AC854" i="2" s="1"/>
  <c r="AC855" i="2" s="1"/>
  <c r="AC856" i="2" s="1"/>
  <c r="AC857" i="2" s="1"/>
  <c r="AC858" i="2" s="1"/>
  <c r="AC859" i="2" s="1"/>
  <c r="AC860" i="2" s="1"/>
  <c r="AC861" i="2" s="1"/>
  <c r="AC862" i="2" s="1"/>
  <c r="AC863" i="2" s="1"/>
  <c r="AC864" i="2" s="1"/>
  <c r="AC865" i="2" s="1"/>
  <c r="AC866" i="2" s="1"/>
  <c r="AC867" i="2" s="1"/>
  <c r="AC868" i="2" s="1"/>
  <c r="AC869" i="2" s="1"/>
  <c r="AC870" i="2" s="1"/>
  <c r="AC871" i="2" s="1"/>
  <c r="AC872" i="2" s="1"/>
  <c r="AC873" i="2" s="1"/>
  <c r="AC874" i="2" s="1"/>
  <c r="AC875" i="2" s="1"/>
  <c r="AC876" i="2" s="1"/>
  <c r="AC877" i="2" s="1"/>
  <c r="AC878" i="2" s="1"/>
  <c r="AC879" i="2" s="1"/>
  <c r="AC880" i="2" s="1"/>
  <c r="AC881" i="2" s="1"/>
  <c r="AC882" i="2" s="1"/>
  <c r="AC883" i="2" s="1"/>
  <c r="AC884" i="2" s="1"/>
  <c r="AC885" i="2" s="1"/>
  <c r="AC886" i="2" s="1"/>
  <c r="AC887" i="2" s="1"/>
  <c r="AC888" i="2" s="1"/>
  <c r="AC889" i="2" s="1"/>
  <c r="AC890" i="2" s="1"/>
  <c r="AC891" i="2" s="1"/>
  <c r="AC892" i="2" s="1"/>
  <c r="AC893" i="2" s="1"/>
  <c r="AC894" i="2" s="1"/>
  <c r="AC895" i="2" s="1"/>
  <c r="AC896" i="2" s="1"/>
  <c r="AC897" i="2" s="1"/>
  <c r="AC898" i="2" s="1"/>
  <c r="AC899" i="2" s="1"/>
  <c r="AC900" i="2" s="1"/>
  <c r="AC901" i="2" s="1"/>
  <c r="AC902" i="2" s="1"/>
  <c r="AC903" i="2" s="1"/>
  <c r="AC904" i="2" s="1"/>
  <c r="AC905" i="2" s="1"/>
  <c r="AC906" i="2" s="1"/>
  <c r="AC907" i="2" s="1"/>
  <c r="AC908" i="2" s="1"/>
  <c r="AC909" i="2" s="1"/>
  <c r="AC910" i="2" s="1"/>
  <c r="AC911" i="2" s="1"/>
  <c r="AC912" i="2" s="1"/>
  <c r="AC913" i="2" s="1"/>
  <c r="AC914" i="2" s="1"/>
  <c r="AC915" i="2" s="1"/>
  <c r="AC916" i="2" s="1"/>
  <c r="AC917" i="2" s="1"/>
  <c r="AC918" i="2" s="1"/>
  <c r="AC919" i="2" s="1"/>
  <c r="AC920" i="2" s="1"/>
  <c r="AC921" i="2" s="1"/>
  <c r="AC922" i="2" s="1"/>
  <c r="AC923" i="2" s="1"/>
  <c r="AC924" i="2" s="1"/>
  <c r="AC925" i="2" s="1"/>
  <c r="AC926" i="2" s="1"/>
  <c r="AC927" i="2" s="1"/>
  <c r="AC928" i="2" s="1"/>
  <c r="AC929" i="2" s="1"/>
  <c r="AC930" i="2" s="1"/>
  <c r="AC931" i="2" s="1"/>
  <c r="AC932" i="2" s="1"/>
  <c r="AC933" i="2" s="1"/>
  <c r="AC934" i="2" s="1"/>
  <c r="AC935" i="2" s="1"/>
  <c r="AC936" i="2" s="1"/>
  <c r="AC937" i="2" s="1"/>
  <c r="AC938" i="2" s="1"/>
  <c r="AC939" i="2" s="1"/>
  <c r="AC940" i="2" s="1"/>
  <c r="AC941" i="2" s="1"/>
  <c r="AC942" i="2" s="1"/>
  <c r="AC943" i="2" s="1"/>
  <c r="AC944" i="2" s="1"/>
  <c r="AC945" i="2" s="1"/>
  <c r="AC946" i="2" s="1"/>
  <c r="AC947" i="2" s="1"/>
  <c r="AC948" i="2" s="1"/>
  <c r="AC949" i="2" s="1"/>
  <c r="AC950" i="2" s="1"/>
  <c r="AC951" i="2" s="1"/>
  <c r="AC952" i="2" s="1"/>
  <c r="AC953" i="2" s="1"/>
  <c r="AC954" i="2" s="1"/>
  <c r="AC955" i="2" s="1"/>
  <c r="AC956" i="2" s="1"/>
  <c r="AC957" i="2" s="1"/>
  <c r="AC958" i="2" s="1"/>
  <c r="AC959" i="2" s="1"/>
  <c r="AC960" i="2" s="1"/>
  <c r="AC961" i="2" s="1"/>
  <c r="AC962" i="2" s="1"/>
  <c r="AC963" i="2" s="1"/>
  <c r="AC964" i="2" s="1"/>
  <c r="AC965" i="2" s="1"/>
  <c r="AC966" i="2" s="1"/>
  <c r="AC967" i="2" s="1"/>
  <c r="AC968" i="2" s="1"/>
  <c r="AC969" i="2" s="1"/>
  <c r="AC970" i="2" s="1"/>
  <c r="AC971" i="2" s="1"/>
  <c r="AC972" i="2" s="1"/>
  <c r="AC973" i="2" s="1"/>
  <c r="AC974" i="2" s="1"/>
  <c r="AC975" i="2" s="1"/>
  <c r="AC976" i="2" s="1"/>
  <c r="AC977" i="2" s="1"/>
  <c r="AC978" i="2" s="1"/>
  <c r="AC979" i="2" s="1"/>
  <c r="AC980" i="2" s="1"/>
  <c r="AC981" i="2" s="1"/>
  <c r="AC982" i="2" s="1"/>
  <c r="AC983" i="2" s="1"/>
  <c r="AC984" i="2" s="1"/>
  <c r="AC985" i="2" s="1"/>
  <c r="AC986" i="2" s="1"/>
  <c r="AC987" i="2" s="1"/>
  <c r="AC988" i="2" s="1"/>
  <c r="AC989" i="2" s="1"/>
  <c r="AC990" i="2" s="1"/>
  <c r="AC991" i="2" s="1"/>
  <c r="AC992" i="2" s="1"/>
  <c r="AC993" i="2" s="1"/>
  <c r="AC994" i="2" s="1"/>
  <c r="AC995" i="2" s="1"/>
  <c r="AC996" i="2" s="1"/>
  <c r="AC997" i="2" s="1"/>
  <c r="AC998" i="2" s="1"/>
  <c r="AC999" i="2" s="1"/>
  <c r="AC1000" i="2" s="1"/>
  <c r="AC1001" i="2" s="1"/>
  <c r="AC1002" i="2" s="1"/>
  <c r="AC1003" i="2" s="1"/>
  <c r="AC1004" i="2" s="1"/>
  <c r="AC1005" i="2" s="1"/>
  <c r="AC1006" i="2" s="1"/>
  <c r="AC1007" i="2" s="1"/>
  <c r="AC1008" i="2" s="1"/>
  <c r="AC1009" i="2" s="1"/>
  <c r="AC1010" i="2" s="1"/>
  <c r="AC1011" i="2" s="1"/>
  <c r="AC1012" i="2" s="1"/>
  <c r="AC1013" i="2" s="1"/>
  <c r="AC1014" i="2" s="1"/>
  <c r="AC1015" i="2" s="1"/>
  <c r="AC1016" i="2" s="1"/>
  <c r="AC1017" i="2" s="1"/>
  <c r="AC1018" i="2" s="1"/>
  <c r="AC1019" i="2" s="1"/>
  <c r="AC1020" i="2" s="1"/>
  <c r="AC1021" i="2" s="1"/>
  <c r="AC1022" i="2" s="1"/>
  <c r="AC1023" i="2" s="1"/>
  <c r="AC1024" i="2" s="1"/>
  <c r="AC1025" i="2" s="1"/>
  <c r="AC1026" i="2" s="1"/>
  <c r="AC1027" i="2" s="1"/>
  <c r="AC1028" i="2" s="1"/>
  <c r="AC1029" i="2" s="1"/>
  <c r="AC1030" i="2" s="1"/>
  <c r="AC1031" i="2" s="1"/>
  <c r="AC1032" i="2" s="1"/>
  <c r="AC1033" i="2" s="1"/>
  <c r="AC1034" i="2" s="1"/>
  <c r="AC1035" i="2" s="1"/>
  <c r="AC1036" i="2" s="1"/>
  <c r="AC1037" i="2" s="1"/>
  <c r="AC1038" i="2" s="1"/>
  <c r="AC1039" i="2" s="1"/>
  <c r="AC1040" i="2" s="1"/>
  <c r="AJ616" i="2"/>
  <c r="AI617" i="2"/>
  <c r="AI618" i="2" s="1"/>
  <c r="AI619" i="2" s="1"/>
  <c r="AI620" i="2" s="1"/>
  <c r="AI621" i="2" s="1"/>
  <c r="AI622" i="2" s="1"/>
  <c r="AI623" i="2" s="1"/>
  <c r="AI624" i="2" s="1"/>
  <c r="AJ617" i="2"/>
  <c r="AJ618" i="2" s="1"/>
  <c r="AF619" i="2"/>
  <c r="AF620" i="2" s="1"/>
  <c r="AF621" i="2" s="1"/>
  <c r="AF622" i="2" s="1"/>
  <c r="AF623" i="2" s="1"/>
  <c r="AF624" i="2" s="1"/>
  <c r="AF625" i="2" s="1"/>
  <c r="AF626" i="2" s="1"/>
  <c r="AF627" i="2" s="1"/>
  <c r="AF628" i="2" s="1"/>
  <c r="AF629" i="2" s="1"/>
  <c r="AF630" i="2" s="1"/>
  <c r="AJ619" i="2"/>
  <c r="AJ620" i="2" s="1"/>
  <c r="AJ621" i="2"/>
  <c r="AJ622" i="2"/>
  <c r="AJ623" i="2" s="1"/>
  <c r="AJ624" i="2" s="1"/>
  <c r="AG625" i="2"/>
  <c r="AG626" i="2" s="1"/>
  <c r="AG627" i="2" s="1"/>
  <c r="AH625" i="2"/>
  <c r="AH626" i="2" s="1"/>
  <c r="AI625" i="2"/>
  <c r="AJ625" i="2"/>
  <c r="AI626" i="2"/>
  <c r="AI627" i="2" s="1"/>
  <c r="AI628" i="2" s="1"/>
  <c r="AI629" i="2" s="1"/>
  <c r="AI630" i="2" s="1"/>
  <c r="AI631" i="2" s="1"/>
  <c r="AI632" i="2" s="1"/>
  <c r="AJ626" i="2"/>
  <c r="AJ627" i="2" s="1"/>
  <c r="AJ628" i="2" s="1"/>
  <c r="AH627" i="2"/>
  <c r="AH628" i="2" s="1"/>
  <c r="AH629" i="2" s="1"/>
  <c r="AH630" i="2" s="1"/>
  <c r="AH631" i="2" s="1"/>
  <c r="AH632" i="2" s="1"/>
  <c r="AH633" i="2" s="1"/>
  <c r="AH634" i="2" s="1"/>
  <c r="AH635" i="2" s="1"/>
  <c r="AH636" i="2" s="1"/>
  <c r="AH637" i="2" s="1"/>
  <c r="AH638" i="2" s="1"/>
  <c r="AH639" i="2" s="1"/>
  <c r="AH640" i="2" s="1"/>
  <c r="AG628" i="2"/>
  <c r="AG629" i="2" s="1"/>
  <c r="AG630" i="2" s="1"/>
  <c r="AG631" i="2" s="1"/>
  <c r="AG632" i="2" s="1"/>
  <c r="AG633" i="2" s="1"/>
  <c r="AG634" i="2" s="1"/>
  <c r="AG635" i="2" s="1"/>
  <c r="AG636" i="2" s="1"/>
  <c r="AG637" i="2" s="1"/>
  <c r="AG638" i="2" s="1"/>
  <c r="AG639" i="2" s="1"/>
  <c r="AG640" i="2" s="1"/>
  <c r="AG641" i="2" s="1"/>
  <c r="AG642" i="2" s="1"/>
  <c r="AG643" i="2" s="1"/>
  <c r="AG644" i="2" s="1"/>
  <c r="AG645" i="2" s="1"/>
  <c r="AG646" i="2" s="1"/>
  <c r="AG647" i="2" s="1"/>
  <c r="AG648" i="2" s="1"/>
  <c r="AG649" i="2" s="1"/>
  <c r="AG650" i="2" s="1"/>
  <c r="AG651" i="2" s="1"/>
  <c r="AG652" i="2" s="1"/>
  <c r="AG653" i="2" s="1"/>
  <c r="AG654" i="2" s="1"/>
  <c r="AG655" i="2" s="1"/>
  <c r="AG656" i="2" s="1"/>
  <c r="AJ629" i="2"/>
  <c r="AJ630" i="2" s="1"/>
  <c r="AF631" i="2"/>
  <c r="AF632" i="2" s="1"/>
  <c r="AF633" i="2" s="1"/>
  <c r="AF634" i="2" s="1"/>
  <c r="AF635" i="2" s="1"/>
  <c r="AF636" i="2" s="1"/>
  <c r="AF637" i="2" s="1"/>
  <c r="AF638" i="2" s="1"/>
  <c r="AF639" i="2" s="1"/>
  <c r="AF640" i="2" s="1"/>
  <c r="AF641" i="2" s="1"/>
  <c r="AF642" i="2" s="1"/>
  <c r="AF643" i="2" s="1"/>
  <c r="AF644" i="2" s="1"/>
  <c r="AF645" i="2" s="1"/>
  <c r="AF646" i="2" s="1"/>
  <c r="AF647" i="2" s="1"/>
  <c r="AF648" i="2" s="1"/>
  <c r="AF649" i="2" s="1"/>
  <c r="AF650" i="2" s="1"/>
  <c r="AF651" i="2" s="1"/>
  <c r="AF652" i="2" s="1"/>
  <c r="AF653" i="2" s="1"/>
  <c r="AF654" i="2" s="1"/>
  <c r="AF655" i="2" s="1"/>
  <c r="AF656" i="2" s="1"/>
  <c r="AJ631" i="2"/>
  <c r="AJ632" i="2" s="1"/>
  <c r="AI633" i="2"/>
  <c r="AI634" i="2" s="1"/>
  <c r="AI635" i="2" s="1"/>
  <c r="AI636" i="2" s="1"/>
  <c r="AI637" i="2" s="1"/>
  <c r="AI638" i="2" s="1"/>
  <c r="AI639" i="2" s="1"/>
  <c r="AI640" i="2" s="1"/>
  <c r="AJ633" i="2"/>
  <c r="AJ634" i="2"/>
  <c r="AJ635" i="2" s="1"/>
  <c r="AJ636" i="2" s="1"/>
  <c r="AJ637" i="2"/>
  <c r="AJ638" i="2" s="1"/>
  <c r="AJ639" i="2" s="1"/>
  <c r="AJ640" i="2" s="1"/>
  <c r="AH641" i="2"/>
  <c r="AI641" i="2"/>
  <c r="AI642" i="2" s="1"/>
  <c r="AI643" i="2" s="1"/>
  <c r="AI644" i="2" s="1"/>
  <c r="AI645" i="2" s="1"/>
  <c r="AI646" i="2" s="1"/>
  <c r="AI647" i="2" s="1"/>
  <c r="AI648" i="2" s="1"/>
  <c r="AJ641" i="2"/>
  <c r="AJ642" i="2" s="1"/>
  <c r="AJ643" i="2" s="1"/>
  <c r="AJ644" i="2" s="1"/>
  <c r="AH642" i="2"/>
  <c r="AH643" i="2" s="1"/>
  <c r="AH644" i="2" s="1"/>
  <c r="AH645" i="2" s="1"/>
  <c r="AH646" i="2" s="1"/>
  <c r="AH647" i="2" s="1"/>
  <c r="AH648" i="2" s="1"/>
  <c r="AH649" i="2" s="1"/>
  <c r="AH650" i="2" s="1"/>
  <c r="AH651" i="2" s="1"/>
  <c r="AH652" i="2" s="1"/>
  <c r="AH653" i="2" s="1"/>
  <c r="AH654" i="2" s="1"/>
  <c r="AH655" i="2" s="1"/>
  <c r="AH656" i="2" s="1"/>
  <c r="AJ645" i="2"/>
  <c r="AJ646" i="2"/>
  <c r="AJ647" i="2" s="1"/>
  <c r="AJ648" i="2" s="1"/>
  <c r="AI649" i="2"/>
  <c r="AJ649" i="2"/>
  <c r="AI650" i="2"/>
  <c r="AI651" i="2" s="1"/>
  <c r="AI652" i="2" s="1"/>
  <c r="AI653" i="2" s="1"/>
  <c r="AI654" i="2" s="1"/>
  <c r="AI655" i="2" s="1"/>
  <c r="AI656" i="2" s="1"/>
  <c r="AJ650" i="2"/>
  <c r="AJ651" i="2" s="1"/>
  <c r="AJ652" i="2" s="1"/>
  <c r="AJ653" i="2"/>
  <c r="AJ654" i="2" s="1"/>
  <c r="AJ655" i="2"/>
  <c r="AJ656" i="2" s="1"/>
  <c r="AE657" i="2"/>
  <c r="AF657" i="2"/>
  <c r="AF658" i="2" s="1"/>
  <c r="AF659" i="2" s="1"/>
  <c r="AF660" i="2" s="1"/>
  <c r="AF661" i="2" s="1"/>
  <c r="AF662" i="2" s="1"/>
  <c r="AF663" i="2" s="1"/>
  <c r="AF664" i="2" s="1"/>
  <c r="AF665" i="2" s="1"/>
  <c r="AF666" i="2" s="1"/>
  <c r="AF667" i="2" s="1"/>
  <c r="AF668" i="2" s="1"/>
  <c r="AF669" i="2" s="1"/>
  <c r="AF670" i="2" s="1"/>
  <c r="AF671" i="2" s="1"/>
  <c r="AG657" i="2"/>
  <c r="AH657" i="2"/>
  <c r="AH658" i="2" s="1"/>
  <c r="AH659" i="2" s="1"/>
  <c r="AI657" i="2"/>
  <c r="AI658" i="2" s="1"/>
  <c r="AI659" i="2" s="1"/>
  <c r="AI660" i="2" s="1"/>
  <c r="AI661" i="2" s="1"/>
  <c r="AI662" i="2" s="1"/>
  <c r="AI663" i="2" s="1"/>
  <c r="AI664" i="2" s="1"/>
  <c r="AJ657" i="2"/>
  <c r="AE658" i="2"/>
  <c r="AE659" i="2" s="1"/>
  <c r="AE660" i="2" s="1"/>
  <c r="AE661" i="2" s="1"/>
  <c r="AE662" i="2" s="1"/>
  <c r="AE663" i="2" s="1"/>
  <c r="AE664" i="2" s="1"/>
  <c r="AE665" i="2" s="1"/>
  <c r="AE666" i="2" s="1"/>
  <c r="AE667" i="2" s="1"/>
  <c r="AE668" i="2" s="1"/>
  <c r="AE669" i="2" s="1"/>
  <c r="AE670" i="2" s="1"/>
  <c r="AE671" i="2" s="1"/>
  <c r="AE672" i="2" s="1"/>
  <c r="AE673" i="2" s="1"/>
  <c r="AE674" i="2" s="1"/>
  <c r="AE675" i="2" s="1"/>
  <c r="AE676" i="2" s="1"/>
  <c r="AE677" i="2" s="1"/>
  <c r="AE678" i="2" s="1"/>
  <c r="AE679" i="2" s="1"/>
  <c r="AE680" i="2" s="1"/>
  <c r="AE681" i="2" s="1"/>
  <c r="AE682" i="2" s="1"/>
  <c r="AE683" i="2" s="1"/>
  <c r="AE684" i="2" s="1"/>
  <c r="AE685" i="2" s="1"/>
  <c r="AE686" i="2" s="1"/>
  <c r="AE687" i="2" s="1"/>
  <c r="AE688" i="2" s="1"/>
  <c r="AE689" i="2" s="1"/>
  <c r="AE690" i="2" s="1"/>
  <c r="AE691" i="2" s="1"/>
  <c r="AE692" i="2" s="1"/>
  <c r="AE693" i="2" s="1"/>
  <c r="AE694" i="2" s="1"/>
  <c r="AE695" i="2" s="1"/>
  <c r="AE696" i="2" s="1"/>
  <c r="AE697" i="2" s="1"/>
  <c r="AE698" i="2" s="1"/>
  <c r="AE699" i="2" s="1"/>
  <c r="AE700" i="2" s="1"/>
  <c r="AE701" i="2" s="1"/>
  <c r="AE702" i="2" s="1"/>
  <c r="AE703" i="2" s="1"/>
  <c r="AE704" i="2" s="1"/>
  <c r="AE705" i="2" s="1"/>
  <c r="AE706" i="2" s="1"/>
  <c r="AE707" i="2" s="1"/>
  <c r="AE708" i="2" s="1"/>
  <c r="AE709" i="2" s="1"/>
  <c r="AE710" i="2" s="1"/>
  <c r="AE711" i="2" s="1"/>
  <c r="AE712" i="2" s="1"/>
  <c r="AE713" i="2" s="1"/>
  <c r="AE714" i="2" s="1"/>
  <c r="AE715" i="2" s="1"/>
  <c r="AE716" i="2" s="1"/>
  <c r="AE717" i="2" s="1"/>
  <c r="AE718" i="2" s="1"/>
  <c r="AE719" i="2" s="1"/>
  <c r="AE720" i="2" s="1"/>
  <c r="AE721" i="2" s="1"/>
  <c r="AE722" i="2" s="1"/>
  <c r="AE723" i="2" s="1"/>
  <c r="AE724" i="2" s="1"/>
  <c r="AE725" i="2" s="1"/>
  <c r="AE726" i="2" s="1"/>
  <c r="AE727" i="2" s="1"/>
  <c r="AE728" i="2" s="1"/>
  <c r="AE729" i="2" s="1"/>
  <c r="AE730" i="2" s="1"/>
  <c r="AE731" i="2" s="1"/>
  <c r="AE732" i="2" s="1"/>
  <c r="AE733" i="2" s="1"/>
  <c r="AE734" i="2" s="1"/>
  <c r="AE735" i="2" s="1"/>
  <c r="AE736" i="2" s="1"/>
  <c r="AE737" i="2" s="1"/>
  <c r="AE738" i="2" s="1"/>
  <c r="AE739" i="2" s="1"/>
  <c r="AE740" i="2" s="1"/>
  <c r="AE741" i="2" s="1"/>
  <c r="AE742" i="2" s="1"/>
  <c r="AE743" i="2" s="1"/>
  <c r="AE744" i="2" s="1"/>
  <c r="AE745" i="2" s="1"/>
  <c r="AE746" i="2" s="1"/>
  <c r="AE747" i="2" s="1"/>
  <c r="AE748" i="2" s="1"/>
  <c r="AE749" i="2" s="1"/>
  <c r="AE750" i="2" s="1"/>
  <c r="AE751" i="2" s="1"/>
  <c r="AE752" i="2" s="1"/>
  <c r="AE753" i="2" s="1"/>
  <c r="AE754" i="2" s="1"/>
  <c r="AE755" i="2" s="1"/>
  <c r="AE756" i="2" s="1"/>
  <c r="AE757" i="2" s="1"/>
  <c r="AE758" i="2" s="1"/>
  <c r="AE759" i="2" s="1"/>
  <c r="AE760" i="2" s="1"/>
  <c r="AE761" i="2" s="1"/>
  <c r="AE762" i="2" s="1"/>
  <c r="AE763" i="2" s="1"/>
  <c r="AE764" i="2" s="1"/>
  <c r="AE765" i="2" s="1"/>
  <c r="AG658" i="2"/>
  <c r="AJ658" i="2"/>
  <c r="AG659" i="2"/>
  <c r="AG660" i="2" s="1"/>
  <c r="AJ659" i="2"/>
  <c r="AJ660" i="2" s="1"/>
  <c r="AH660" i="2"/>
  <c r="AH661" i="2" s="1"/>
  <c r="AH662" i="2" s="1"/>
  <c r="AG661" i="2"/>
  <c r="AG662" i="2" s="1"/>
  <c r="AG663" i="2" s="1"/>
  <c r="AG664" i="2" s="1"/>
  <c r="AG665" i="2" s="1"/>
  <c r="AG666" i="2" s="1"/>
  <c r="AG667" i="2" s="1"/>
  <c r="AG668" i="2" s="1"/>
  <c r="AG669" i="2" s="1"/>
  <c r="AG670" i="2" s="1"/>
  <c r="AG671" i="2" s="1"/>
  <c r="AG672" i="2" s="1"/>
  <c r="AG673" i="2" s="1"/>
  <c r="AG674" i="2" s="1"/>
  <c r="AG675" i="2" s="1"/>
  <c r="AG676" i="2" s="1"/>
  <c r="AG677" i="2" s="1"/>
  <c r="AG678" i="2" s="1"/>
  <c r="AG679" i="2" s="1"/>
  <c r="AG680" i="2" s="1"/>
  <c r="AG681" i="2" s="1"/>
  <c r="AG682" i="2" s="1"/>
  <c r="AG683" i="2" s="1"/>
  <c r="AG684" i="2" s="1"/>
  <c r="AG685" i="2" s="1"/>
  <c r="AG686" i="2" s="1"/>
  <c r="AG687" i="2" s="1"/>
  <c r="AG688" i="2" s="1"/>
  <c r="AJ661" i="2"/>
  <c r="AJ662" i="2"/>
  <c r="AJ663" i="2" s="1"/>
  <c r="AJ664" i="2" s="1"/>
  <c r="AH663" i="2"/>
  <c r="AH664" i="2" s="1"/>
  <c r="AH665" i="2" s="1"/>
  <c r="AH666" i="2" s="1"/>
  <c r="AH667" i="2" s="1"/>
  <c r="AH668" i="2" s="1"/>
  <c r="AH669" i="2" s="1"/>
  <c r="AH670" i="2" s="1"/>
  <c r="AH671" i="2" s="1"/>
  <c r="AH672" i="2" s="1"/>
  <c r="AI665" i="2"/>
  <c r="AI666" i="2" s="1"/>
  <c r="AI667" i="2" s="1"/>
  <c r="AJ665" i="2"/>
  <c r="AJ666" i="2" s="1"/>
  <c r="AJ667" i="2" s="1"/>
  <c r="AJ668" i="2" s="1"/>
  <c r="AI668" i="2"/>
  <c r="AI669" i="2" s="1"/>
  <c r="AI670" i="2" s="1"/>
  <c r="AJ669" i="2"/>
  <c r="AJ670" i="2"/>
  <c r="AJ671" i="2" s="1"/>
  <c r="AJ672" i="2" s="1"/>
  <c r="AI671" i="2"/>
  <c r="AI672" i="2" s="1"/>
  <c r="AF672" i="2"/>
  <c r="AF673" i="2" s="1"/>
  <c r="AF674" i="2" s="1"/>
  <c r="AF675" i="2" s="1"/>
  <c r="AF676" i="2" s="1"/>
  <c r="AF677" i="2" s="1"/>
  <c r="AF678" i="2" s="1"/>
  <c r="AF679" i="2" s="1"/>
  <c r="AF680" i="2" s="1"/>
  <c r="AF681" i="2" s="1"/>
  <c r="AF682" i="2" s="1"/>
  <c r="AF683" i="2" s="1"/>
  <c r="AF684" i="2" s="1"/>
  <c r="AF685" i="2" s="1"/>
  <c r="AF686" i="2" s="1"/>
  <c r="AF687" i="2" s="1"/>
  <c r="AF688" i="2" s="1"/>
  <c r="AF689" i="2" s="1"/>
  <c r="AF690" i="2" s="1"/>
  <c r="AF691" i="2" s="1"/>
  <c r="AF692" i="2" s="1"/>
  <c r="AF693" i="2" s="1"/>
  <c r="AF694" i="2" s="1"/>
  <c r="AF695" i="2" s="1"/>
  <c r="AF696" i="2" s="1"/>
  <c r="AF697" i="2" s="1"/>
  <c r="AF698" i="2" s="1"/>
  <c r="AF699" i="2" s="1"/>
  <c r="AF700" i="2" s="1"/>
  <c r="AF701" i="2" s="1"/>
  <c r="AF702" i="2" s="1"/>
  <c r="AF703" i="2" s="1"/>
  <c r="AF704" i="2" s="1"/>
  <c r="AF705" i="2" s="1"/>
  <c r="AF706" i="2" s="1"/>
  <c r="AF707" i="2" s="1"/>
  <c r="AF708" i="2" s="1"/>
  <c r="AF709" i="2" s="1"/>
  <c r="AF710" i="2" s="1"/>
  <c r="AF711" i="2" s="1"/>
  <c r="AF712" i="2" s="1"/>
  <c r="AF713" i="2" s="1"/>
  <c r="AF714" i="2" s="1"/>
  <c r="AF715" i="2" s="1"/>
  <c r="AF716" i="2" s="1"/>
  <c r="AF717" i="2" s="1"/>
  <c r="AF718" i="2" s="1"/>
  <c r="AF719" i="2" s="1"/>
  <c r="AF720" i="2" s="1"/>
  <c r="AH673" i="2"/>
  <c r="AH674" i="2" s="1"/>
  <c r="AI673" i="2"/>
  <c r="AJ673" i="2"/>
  <c r="AJ674" i="2" s="1"/>
  <c r="AJ675" i="2" s="1"/>
  <c r="AJ676" i="2" s="1"/>
  <c r="AI674" i="2"/>
  <c r="AI675" i="2" s="1"/>
  <c r="AI676" i="2" s="1"/>
  <c r="AI677" i="2" s="1"/>
  <c r="AI678" i="2" s="1"/>
  <c r="AI679" i="2" s="1"/>
  <c r="AI680" i="2" s="1"/>
  <c r="AH675" i="2"/>
  <c r="AH676" i="2" s="1"/>
  <c r="AH677" i="2" s="1"/>
  <c r="AH678" i="2" s="1"/>
  <c r="AH679" i="2" s="1"/>
  <c r="AH680" i="2" s="1"/>
  <c r="AH681" i="2" s="1"/>
  <c r="AJ677" i="2"/>
  <c r="AJ678" i="2"/>
  <c r="AJ679" i="2" s="1"/>
  <c r="AJ680" i="2" s="1"/>
  <c r="AI681" i="2"/>
  <c r="AI682" i="2" s="1"/>
  <c r="AI683" i="2" s="1"/>
  <c r="AI684" i="2" s="1"/>
  <c r="AI685" i="2" s="1"/>
  <c r="AI686" i="2" s="1"/>
  <c r="AI687" i="2" s="1"/>
  <c r="AI688" i="2" s="1"/>
  <c r="AJ681" i="2"/>
  <c r="AJ682" i="2" s="1"/>
  <c r="AJ683" i="2" s="1"/>
  <c r="AJ684" i="2" s="1"/>
  <c r="AH682" i="2"/>
  <c r="AH683" i="2" s="1"/>
  <c r="AH684" i="2" s="1"/>
  <c r="AH685" i="2" s="1"/>
  <c r="AH686" i="2" s="1"/>
  <c r="AH687" i="2" s="1"/>
  <c r="AH688" i="2" s="1"/>
  <c r="AJ685" i="2"/>
  <c r="AJ686" i="2" s="1"/>
  <c r="AJ687" i="2" s="1"/>
  <c r="AJ688" i="2" s="1"/>
  <c r="AG689" i="2"/>
  <c r="AG690" i="2" s="1"/>
  <c r="AH689" i="2"/>
  <c r="AH690" i="2" s="1"/>
  <c r="AH691" i="2" s="1"/>
  <c r="AH692" i="2" s="1"/>
  <c r="AH693" i="2" s="1"/>
  <c r="AI689" i="2"/>
  <c r="AI690" i="2" s="1"/>
  <c r="AI691" i="2" s="1"/>
  <c r="AJ689" i="2"/>
  <c r="AJ690" i="2"/>
  <c r="AJ691" i="2" s="1"/>
  <c r="AJ692" i="2" s="1"/>
  <c r="AG691" i="2"/>
  <c r="AG692" i="2" s="1"/>
  <c r="AG693" i="2" s="1"/>
  <c r="AG694" i="2" s="1"/>
  <c r="AG695" i="2" s="1"/>
  <c r="AG696" i="2" s="1"/>
  <c r="AG697" i="2" s="1"/>
  <c r="AG698" i="2" s="1"/>
  <c r="AG699" i="2" s="1"/>
  <c r="AI692" i="2"/>
  <c r="AI693" i="2" s="1"/>
  <c r="AI694" i="2" s="1"/>
  <c r="AI695" i="2" s="1"/>
  <c r="AI696" i="2" s="1"/>
  <c r="AJ693" i="2"/>
  <c r="AJ694" i="2" s="1"/>
  <c r="AJ695" i="2" s="1"/>
  <c r="AH694" i="2"/>
  <c r="AH695" i="2" s="1"/>
  <c r="AH696" i="2" s="1"/>
  <c r="AH697" i="2" s="1"/>
  <c r="AJ696" i="2"/>
  <c r="AI697" i="2"/>
  <c r="AJ697" i="2"/>
  <c r="AJ698" i="2" s="1"/>
  <c r="AJ699" i="2" s="1"/>
  <c r="AJ700" i="2" s="1"/>
  <c r="AH698" i="2"/>
  <c r="AH699" i="2" s="1"/>
  <c r="AH700" i="2" s="1"/>
  <c r="AH701" i="2" s="1"/>
  <c r="AH702" i="2" s="1"/>
  <c r="AH703" i="2" s="1"/>
  <c r="AH704" i="2" s="1"/>
  <c r="AI698" i="2"/>
  <c r="AI699" i="2" s="1"/>
  <c r="AI700" i="2" s="1"/>
  <c r="AG700" i="2"/>
  <c r="AG701" i="2" s="1"/>
  <c r="AG702" i="2" s="1"/>
  <c r="AG703" i="2" s="1"/>
  <c r="AG704" i="2" s="1"/>
  <c r="AG705" i="2" s="1"/>
  <c r="AG706" i="2" s="1"/>
  <c r="AG707" i="2" s="1"/>
  <c r="AG708" i="2" s="1"/>
  <c r="AG709" i="2" s="1"/>
  <c r="AG710" i="2" s="1"/>
  <c r="AG711" i="2" s="1"/>
  <c r="AG712" i="2" s="1"/>
  <c r="AG713" i="2" s="1"/>
  <c r="AG714" i="2" s="1"/>
  <c r="AG715" i="2" s="1"/>
  <c r="AG716" i="2" s="1"/>
  <c r="AG717" i="2" s="1"/>
  <c r="AG718" i="2" s="1"/>
  <c r="AG719" i="2" s="1"/>
  <c r="AG720" i="2" s="1"/>
  <c r="AI701" i="2"/>
  <c r="AJ701" i="2"/>
  <c r="AI702" i="2"/>
  <c r="AI703" i="2" s="1"/>
  <c r="AJ702" i="2"/>
  <c r="AJ703" i="2" s="1"/>
  <c r="AJ704" i="2" s="1"/>
  <c r="AI704" i="2"/>
  <c r="AH705" i="2"/>
  <c r="AH706" i="2" s="1"/>
  <c r="AH707" i="2" s="1"/>
  <c r="AH708" i="2" s="1"/>
  <c r="AH709" i="2" s="1"/>
  <c r="AI705" i="2"/>
  <c r="AI706" i="2" s="1"/>
  <c r="AI707" i="2" s="1"/>
  <c r="AI708" i="2" s="1"/>
  <c r="AI709" i="2" s="1"/>
  <c r="AI710" i="2" s="1"/>
  <c r="AI711" i="2" s="1"/>
  <c r="AI712" i="2" s="1"/>
  <c r="AJ705" i="2"/>
  <c r="AJ706" i="2"/>
  <c r="AJ707" i="2" s="1"/>
  <c r="AJ708" i="2" s="1"/>
  <c r="AJ709" i="2"/>
  <c r="AH710" i="2"/>
  <c r="AH711" i="2" s="1"/>
  <c r="AH712" i="2" s="1"/>
  <c r="AH713" i="2" s="1"/>
  <c r="AH714" i="2" s="1"/>
  <c r="AH715" i="2" s="1"/>
  <c r="AH716" i="2" s="1"/>
  <c r="AH717" i="2" s="1"/>
  <c r="AH718" i="2" s="1"/>
  <c r="AH719" i="2" s="1"/>
  <c r="AH720" i="2" s="1"/>
  <c r="AJ710" i="2"/>
  <c r="AJ711" i="2"/>
  <c r="AJ712" i="2" s="1"/>
  <c r="AI713" i="2"/>
  <c r="AI714" i="2" s="1"/>
  <c r="AI715" i="2" s="1"/>
  <c r="AI716" i="2" s="1"/>
  <c r="AI717" i="2" s="1"/>
  <c r="AI718" i="2" s="1"/>
  <c r="AI719" i="2" s="1"/>
  <c r="AI720" i="2" s="1"/>
  <c r="AJ713" i="2"/>
  <c r="AJ714" i="2" s="1"/>
  <c r="AJ715" i="2" s="1"/>
  <c r="AJ716" i="2" s="1"/>
  <c r="AJ717" i="2"/>
  <c r="AJ718" i="2"/>
  <c r="AJ719" i="2" s="1"/>
  <c r="AJ720" i="2" s="1"/>
  <c r="AF721" i="2"/>
  <c r="AG721" i="2"/>
  <c r="AG722" i="2" s="1"/>
  <c r="AG723" i="2" s="1"/>
  <c r="AG724" i="2" s="1"/>
  <c r="AG725" i="2" s="1"/>
  <c r="AG726" i="2" s="1"/>
  <c r="AG727" i="2" s="1"/>
  <c r="AG728" i="2" s="1"/>
  <c r="AG729" i="2" s="1"/>
  <c r="AG730" i="2" s="1"/>
  <c r="AG731" i="2" s="1"/>
  <c r="AG732" i="2" s="1"/>
  <c r="AG733" i="2" s="1"/>
  <c r="AG734" i="2" s="1"/>
  <c r="AG735" i="2" s="1"/>
  <c r="AG736" i="2" s="1"/>
  <c r="AG737" i="2" s="1"/>
  <c r="AG738" i="2" s="1"/>
  <c r="AG739" i="2" s="1"/>
  <c r="AG740" i="2" s="1"/>
  <c r="AG741" i="2" s="1"/>
  <c r="AG742" i="2" s="1"/>
  <c r="AG743" i="2" s="1"/>
  <c r="AG744" i="2" s="1"/>
  <c r="AG745" i="2" s="1"/>
  <c r="AG746" i="2" s="1"/>
  <c r="AG747" i="2" s="1"/>
  <c r="AG748" i="2" s="1"/>
  <c r="AG749" i="2" s="1"/>
  <c r="AG750" i="2" s="1"/>
  <c r="AG751" i="2" s="1"/>
  <c r="AG752" i="2" s="1"/>
  <c r="AH721" i="2"/>
  <c r="AI721" i="2"/>
  <c r="AJ721" i="2"/>
  <c r="AJ722" i="2" s="1"/>
  <c r="AJ723" i="2" s="1"/>
  <c r="AJ724" i="2" s="1"/>
  <c r="AF722" i="2"/>
  <c r="AF723" i="2" s="1"/>
  <c r="AF724" i="2" s="1"/>
  <c r="AF725" i="2" s="1"/>
  <c r="AF726" i="2" s="1"/>
  <c r="AF727" i="2" s="1"/>
  <c r="AF728" i="2" s="1"/>
  <c r="AF729" i="2" s="1"/>
  <c r="AF730" i="2" s="1"/>
  <c r="AF731" i="2" s="1"/>
  <c r="AF732" i="2" s="1"/>
  <c r="AF733" i="2" s="1"/>
  <c r="AF734" i="2" s="1"/>
  <c r="AF735" i="2" s="1"/>
  <c r="AF736" i="2" s="1"/>
  <c r="AF737" i="2" s="1"/>
  <c r="AF738" i="2" s="1"/>
  <c r="AF739" i="2" s="1"/>
  <c r="AF740" i="2" s="1"/>
  <c r="AF741" i="2" s="1"/>
  <c r="AF742" i="2" s="1"/>
  <c r="AF743" i="2" s="1"/>
  <c r="AF744" i="2" s="1"/>
  <c r="AF745" i="2" s="1"/>
  <c r="AF746" i="2" s="1"/>
  <c r="AF747" i="2" s="1"/>
  <c r="AF748" i="2" s="1"/>
  <c r="AF749" i="2" s="1"/>
  <c r="AF750" i="2" s="1"/>
  <c r="AF751" i="2" s="1"/>
  <c r="AF752" i="2" s="1"/>
  <c r="AF753" i="2" s="1"/>
  <c r="AF754" i="2" s="1"/>
  <c r="AF755" i="2" s="1"/>
  <c r="AF756" i="2" s="1"/>
  <c r="AF757" i="2" s="1"/>
  <c r="AF758" i="2" s="1"/>
  <c r="AF759" i="2" s="1"/>
  <c r="AF760" i="2" s="1"/>
  <c r="AF761" i="2" s="1"/>
  <c r="AF762" i="2" s="1"/>
  <c r="AF763" i="2" s="1"/>
  <c r="AF764" i="2" s="1"/>
  <c r="AF765" i="2" s="1"/>
  <c r="AF766" i="2" s="1"/>
  <c r="AF767" i="2" s="1"/>
  <c r="AF768" i="2" s="1"/>
  <c r="AF769" i="2" s="1"/>
  <c r="AF770" i="2" s="1"/>
  <c r="AF771" i="2" s="1"/>
  <c r="AF772" i="2" s="1"/>
  <c r="AF773" i="2" s="1"/>
  <c r="AF774" i="2" s="1"/>
  <c r="AF775" i="2" s="1"/>
  <c r="AF776" i="2" s="1"/>
  <c r="AF777" i="2" s="1"/>
  <c r="AF778" i="2" s="1"/>
  <c r="AF779" i="2" s="1"/>
  <c r="AF780" i="2" s="1"/>
  <c r="AF781" i="2" s="1"/>
  <c r="AF782" i="2" s="1"/>
  <c r="AF783" i="2" s="1"/>
  <c r="AF784" i="2" s="1"/>
  <c r="AH722" i="2"/>
  <c r="AH723" i="2" s="1"/>
  <c r="AH724" i="2" s="1"/>
  <c r="AH725" i="2" s="1"/>
  <c r="AH726" i="2" s="1"/>
  <c r="AH727" i="2" s="1"/>
  <c r="AH728" i="2" s="1"/>
  <c r="AH729" i="2" s="1"/>
  <c r="AH730" i="2" s="1"/>
  <c r="AH731" i="2" s="1"/>
  <c r="AH732" i="2" s="1"/>
  <c r="AH733" i="2" s="1"/>
  <c r="AH734" i="2" s="1"/>
  <c r="AH735" i="2" s="1"/>
  <c r="AH736" i="2" s="1"/>
  <c r="AI722" i="2"/>
  <c r="AI723" i="2" s="1"/>
  <c r="AI724" i="2" s="1"/>
  <c r="AI725" i="2"/>
  <c r="AI726" i="2" s="1"/>
  <c r="AI727" i="2" s="1"/>
  <c r="AI728" i="2" s="1"/>
  <c r="AJ725" i="2"/>
  <c r="AJ726" i="2"/>
  <c r="AJ727" i="2" s="1"/>
  <c r="AJ728" i="2" s="1"/>
  <c r="AI729" i="2"/>
  <c r="AJ729" i="2"/>
  <c r="AJ730" i="2" s="1"/>
  <c r="AJ731" i="2" s="1"/>
  <c r="AJ732" i="2" s="1"/>
  <c r="AI730" i="2"/>
  <c r="AI731" i="2"/>
  <c r="AI732" i="2" s="1"/>
  <c r="AI733" i="2" s="1"/>
  <c r="AJ733" i="2"/>
  <c r="AJ734" i="2" s="1"/>
  <c r="AJ735" i="2" s="1"/>
  <c r="AJ736" i="2" s="1"/>
  <c r="AI734" i="2"/>
  <c r="AI735" i="2" s="1"/>
  <c r="AI736" i="2" s="1"/>
  <c r="AD737" i="2"/>
  <c r="AD738" i="2" s="1"/>
  <c r="AD739" i="2" s="1"/>
  <c r="AD740" i="2" s="1"/>
  <c r="AD741" i="2" s="1"/>
  <c r="AD742" i="2" s="1"/>
  <c r="AD743" i="2" s="1"/>
  <c r="AD744" i="2" s="1"/>
  <c r="AD745" i="2" s="1"/>
  <c r="AD746" i="2" s="1"/>
  <c r="AD747" i="2" s="1"/>
  <c r="AD748" i="2" s="1"/>
  <c r="AD749" i="2" s="1"/>
  <c r="AD750" i="2" s="1"/>
  <c r="AD751" i="2" s="1"/>
  <c r="AD752" i="2" s="1"/>
  <c r="AD753" i="2" s="1"/>
  <c r="AD754" i="2" s="1"/>
  <c r="AD755" i="2" s="1"/>
  <c r="AD756" i="2" s="1"/>
  <c r="AD757" i="2" s="1"/>
  <c r="AD758" i="2" s="1"/>
  <c r="AD759" i="2" s="1"/>
  <c r="AD760" i="2" s="1"/>
  <c r="AD761" i="2" s="1"/>
  <c r="AD762" i="2" s="1"/>
  <c r="AD763" i="2" s="1"/>
  <c r="AD764" i="2" s="1"/>
  <c r="AD765" i="2" s="1"/>
  <c r="AD766" i="2" s="1"/>
  <c r="AD767" i="2" s="1"/>
  <c r="AD768" i="2" s="1"/>
  <c r="AD769" i="2" s="1"/>
  <c r="AD770" i="2" s="1"/>
  <c r="AD771" i="2" s="1"/>
  <c r="AD772" i="2" s="1"/>
  <c r="AD773" i="2" s="1"/>
  <c r="AD774" i="2" s="1"/>
  <c r="AD775" i="2" s="1"/>
  <c r="AD776" i="2" s="1"/>
  <c r="AD777" i="2" s="1"/>
  <c r="AD778" i="2" s="1"/>
  <c r="AD779" i="2" s="1"/>
  <c r="AD780" i="2" s="1"/>
  <c r="AD781" i="2" s="1"/>
  <c r="AD782" i="2" s="1"/>
  <c r="AD783" i="2" s="1"/>
  <c r="AD784" i="2" s="1"/>
  <c r="AH737" i="2"/>
  <c r="AI737" i="2"/>
  <c r="AI738" i="2" s="1"/>
  <c r="AI739" i="2" s="1"/>
  <c r="AI740" i="2" s="1"/>
  <c r="AI741" i="2" s="1"/>
  <c r="AI742" i="2" s="1"/>
  <c r="AI743" i="2" s="1"/>
  <c r="AI744" i="2" s="1"/>
  <c r="AJ737" i="2"/>
  <c r="AH738" i="2"/>
  <c r="AH739" i="2" s="1"/>
  <c r="AH740" i="2" s="1"/>
  <c r="AJ738" i="2"/>
  <c r="AJ739" i="2" s="1"/>
  <c r="AJ740" i="2" s="1"/>
  <c r="AH741" i="2"/>
  <c r="AH742" i="2" s="1"/>
  <c r="AH743" i="2" s="1"/>
  <c r="AH744" i="2" s="1"/>
  <c r="AH745" i="2" s="1"/>
  <c r="AH746" i="2" s="1"/>
  <c r="AH747" i="2" s="1"/>
  <c r="AH748" i="2" s="1"/>
  <c r="AH749" i="2" s="1"/>
  <c r="AH750" i="2" s="1"/>
  <c r="AH751" i="2" s="1"/>
  <c r="AH752" i="2" s="1"/>
  <c r="AJ741" i="2"/>
  <c r="AJ742" i="2" s="1"/>
  <c r="AJ743" i="2" s="1"/>
  <c r="AJ744" i="2" s="1"/>
  <c r="AI745" i="2"/>
  <c r="AJ745" i="2"/>
  <c r="AJ746" i="2" s="1"/>
  <c r="AJ747" i="2" s="1"/>
  <c r="AJ748" i="2" s="1"/>
  <c r="AI746" i="2"/>
  <c r="AI747" i="2" s="1"/>
  <c r="AI748" i="2" s="1"/>
  <c r="AI749" i="2" s="1"/>
  <c r="AI750" i="2" s="1"/>
  <c r="AI751" i="2" s="1"/>
  <c r="AI752" i="2" s="1"/>
  <c r="AJ749" i="2"/>
  <c r="AJ750" i="2"/>
  <c r="AJ751" i="2" s="1"/>
  <c r="AJ752" i="2" s="1"/>
  <c r="AG753" i="2"/>
  <c r="AG754" i="2" s="1"/>
  <c r="AG755" i="2" s="1"/>
  <c r="AG756" i="2" s="1"/>
  <c r="AG757" i="2" s="1"/>
  <c r="AG758" i="2" s="1"/>
  <c r="AG759" i="2" s="1"/>
  <c r="AG760" i="2" s="1"/>
  <c r="AG761" i="2" s="1"/>
  <c r="AH753" i="2"/>
  <c r="AH754" i="2" s="1"/>
  <c r="AH755" i="2" s="1"/>
  <c r="AI753" i="2"/>
  <c r="AJ753" i="2"/>
  <c r="AJ754" i="2" s="1"/>
  <c r="AJ755" i="2" s="1"/>
  <c r="AJ756" i="2" s="1"/>
  <c r="AI754" i="2"/>
  <c r="AI755" i="2"/>
  <c r="AI756" i="2" s="1"/>
  <c r="AI757" i="2" s="1"/>
  <c r="AI758" i="2" s="1"/>
  <c r="AI759" i="2" s="1"/>
  <c r="AI760" i="2" s="1"/>
  <c r="AH756" i="2"/>
  <c r="AH757" i="2" s="1"/>
  <c r="AH758" i="2" s="1"/>
  <c r="AH759" i="2" s="1"/>
  <c r="AH760" i="2" s="1"/>
  <c r="AH761" i="2" s="1"/>
  <c r="AH762" i="2" s="1"/>
  <c r="AH763" i="2" s="1"/>
  <c r="AH764" i="2" s="1"/>
  <c r="AJ757" i="2"/>
  <c r="AJ758" i="2" s="1"/>
  <c r="AJ759" i="2" s="1"/>
  <c r="AJ760" i="2" s="1"/>
  <c r="AI761" i="2"/>
  <c r="AI762" i="2" s="1"/>
  <c r="AJ761" i="2"/>
  <c r="AG762" i="2"/>
  <c r="AG763" i="2" s="1"/>
  <c r="AG764" i="2" s="1"/>
  <c r="AG765" i="2" s="1"/>
  <c r="AG766" i="2" s="1"/>
  <c r="AG767" i="2" s="1"/>
  <c r="AG768" i="2" s="1"/>
  <c r="AG769" i="2" s="1"/>
  <c r="AG770" i="2" s="1"/>
  <c r="AG771" i="2" s="1"/>
  <c r="AG772" i="2" s="1"/>
  <c r="AG773" i="2" s="1"/>
  <c r="AG774" i="2" s="1"/>
  <c r="AG775" i="2" s="1"/>
  <c r="AG776" i="2" s="1"/>
  <c r="AG777" i="2" s="1"/>
  <c r="AG778" i="2" s="1"/>
  <c r="AG779" i="2" s="1"/>
  <c r="AG780" i="2" s="1"/>
  <c r="AG781" i="2" s="1"/>
  <c r="AG782" i="2" s="1"/>
  <c r="AG783" i="2" s="1"/>
  <c r="AG784" i="2" s="1"/>
  <c r="AJ762" i="2"/>
  <c r="AJ763" i="2" s="1"/>
  <c r="AJ764" i="2" s="1"/>
  <c r="AI763" i="2"/>
  <c r="AI764" i="2" s="1"/>
  <c r="AI765" i="2" s="1"/>
  <c r="AI766" i="2" s="1"/>
  <c r="AI767" i="2" s="1"/>
  <c r="AI768" i="2" s="1"/>
  <c r="AH765" i="2"/>
  <c r="AH766" i="2" s="1"/>
  <c r="AH767" i="2" s="1"/>
  <c r="AH768" i="2" s="1"/>
  <c r="AJ765" i="2"/>
  <c r="AJ766" i="2" s="1"/>
  <c r="AJ767" i="2" s="1"/>
  <c r="AJ768" i="2" s="1"/>
  <c r="AE766" i="2"/>
  <c r="AE767" i="2" s="1"/>
  <c r="AE768" i="2" s="1"/>
  <c r="AE769" i="2" s="1"/>
  <c r="AE770" i="2" s="1"/>
  <c r="AE771" i="2" s="1"/>
  <c r="AE772" i="2" s="1"/>
  <c r="AE773" i="2" s="1"/>
  <c r="AE774" i="2" s="1"/>
  <c r="AE775" i="2" s="1"/>
  <c r="AE776" i="2" s="1"/>
  <c r="AE777" i="2" s="1"/>
  <c r="AE778" i="2" s="1"/>
  <c r="AE779" i="2" s="1"/>
  <c r="AE780" i="2" s="1"/>
  <c r="AE781" i="2" s="1"/>
  <c r="AE782" i="2" s="1"/>
  <c r="AE783" i="2" s="1"/>
  <c r="AE784" i="2" s="1"/>
  <c r="AH769" i="2"/>
  <c r="AH770" i="2" s="1"/>
  <c r="AH771" i="2" s="1"/>
  <c r="AH772" i="2" s="1"/>
  <c r="AH773" i="2" s="1"/>
  <c r="AH774" i="2" s="1"/>
  <c r="AH775" i="2" s="1"/>
  <c r="AH776" i="2" s="1"/>
  <c r="AH777" i="2" s="1"/>
  <c r="AH778" i="2" s="1"/>
  <c r="AH779" i="2" s="1"/>
  <c r="AH780" i="2" s="1"/>
  <c r="AH781" i="2" s="1"/>
  <c r="AH782" i="2" s="1"/>
  <c r="AH783" i="2" s="1"/>
  <c r="AH784" i="2" s="1"/>
  <c r="AI769" i="2"/>
  <c r="AI770" i="2" s="1"/>
  <c r="AI771" i="2" s="1"/>
  <c r="AI772" i="2" s="1"/>
  <c r="AI773" i="2" s="1"/>
  <c r="AI774" i="2" s="1"/>
  <c r="AI775" i="2" s="1"/>
  <c r="AI776" i="2" s="1"/>
  <c r="AJ769" i="2"/>
  <c r="AJ770" i="2" s="1"/>
  <c r="AJ771" i="2" s="1"/>
  <c r="AJ772" i="2" s="1"/>
  <c r="AJ773" i="2"/>
  <c r="AJ774" i="2"/>
  <c r="AJ775" i="2" s="1"/>
  <c r="AJ776" i="2" s="1"/>
  <c r="AI777" i="2"/>
  <c r="AJ777" i="2"/>
  <c r="AJ778" i="2" s="1"/>
  <c r="AJ779" i="2" s="1"/>
  <c r="AJ780" i="2" s="1"/>
  <c r="AI778" i="2"/>
  <c r="AI779" i="2"/>
  <c r="AI780" i="2" s="1"/>
  <c r="AI781" i="2"/>
  <c r="AI782" i="2" s="1"/>
  <c r="AI783" i="2" s="1"/>
  <c r="AI784" i="2" s="1"/>
  <c r="AJ781" i="2"/>
  <c r="AJ782" i="2" s="1"/>
  <c r="AJ783" i="2" s="1"/>
  <c r="AJ784" i="2" s="1"/>
  <c r="AD785" i="2"/>
  <c r="AD786" i="2" s="1"/>
  <c r="AD787" i="2" s="1"/>
  <c r="AD788" i="2" s="1"/>
  <c r="AD789" i="2" s="1"/>
  <c r="AD790" i="2" s="1"/>
  <c r="AD791" i="2" s="1"/>
  <c r="AD792" i="2" s="1"/>
  <c r="AD793" i="2" s="1"/>
  <c r="AD794" i="2" s="1"/>
  <c r="AD795" i="2" s="1"/>
  <c r="AD796" i="2" s="1"/>
  <c r="AD797" i="2" s="1"/>
  <c r="AD798" i="2" s="1"/>
  <c r="AD799" i="2" s="1"/>
  <c r="AD800" i="2" s="1"/>
  <c r="AD801" i="2" s="1"/>
  <c r="AD802" i="2" s="1"/>
  <c r="AD803" i="2" s="1"/>
  <c r="AD804" i="2" s="1"/>
  <c r="AD805" i="2" s="1"/>
  <c r="AD806" i="2" s="1"/>
  <c r="AD807" i="2" s="1"/>
  <c r="AD808" i="2" s="1"/>
  <c r="AD809" i="2" s="1"/>
  <c r="AD810" i="2" s="1"/>
  <c r="AD811" i="2" s="1"/>
  <c r="AD812" i="2" s="1"/>
  <c r="AD813" i="2" s="1"/>
  <c r="AD814" i="2" s="1"/>
  <c r="AD815" i="2" s="1"/>
  <c r="AD816" i="2" s="1"/>
  <c r="AD817" i="2" s="1"/>
  <c r="AD818" i="2" s="1"/>
  <c r="AD819" i="2" s="1"/>
  <c r="AD820" i="2" s="1"/>
  <c r="AD821" i="2" s="1"/>
  <c r="AD822" i="2" s="1"/>
  <c r="AD823" i="2" s="1"/>
  <c r="AD824" i="2" s="1"/>
  <c r="AD825" i="2" s="1"/>
  <c r="AD826" i="2" s="1"/>
  <c r="AD827" i="2" s="1"/>
  <c r="AD828" i="2" s="1"/>
  <c r="AD829" i="2" s="1"/>
  <c r="AD830" i="2" s="1"/>
  <c r="AD831" i="2" s="1"/>
  <c r="AD832" i="2" s="1"/>
  <c r="AD833" i="2" s="1"/>
  <c r="AD834" i="2" s="1"/>
  <c r="AD835" i="2" s="1"/>
  <c r="AD836" i="2" s="1"/>
  <c r="AD837" i="2" s="1"/>
  <c r="AD838" i="2" s="1"/>
  <c r="AD839" i="2" s="1"/>
  <c r="AD840" i="2" s="1"/>
  <c r="AD841" i="2" s="1"/>
  <c r="AD842" i="2" s="1"/>
  <c r="AD843" i="2" s="1"/>
  <c r="AD844" i="2" s="1"/>
  <c r="AD845" i="2" s="1"/>
  <c r="AD846" i="2" s="1"/>
  <c r="AD847" i="2" s="1"/>
  <c r="AD848" i="2" s="1"/>
  <c r="AD849" i="2" s="1"/>
  <c r="AD850" i="2" s="1"/>
  <c r="AD851" i="2" s="1"/>
  <c r="AD852" i="2" s="1"/>
  <c r="AD853" i="2" s="1"/>
  <c r="AD854" i="2" s="1"/>
  <c r="AD855" i="2" s="1"/>
  <c r="AD856" i="2" s="1"/>
  <c r="AD857" i="2" s="1"/>
  <c r="AD858" i="2" s="1"/>
  <c r="AD859" i="2" s="1"/>
  <c r="AD860" i="2" s="1"/>
  <c r="AD861" i="2" s="1"/>
  <c r="AD862" i="2" s="1"/>
  <c r="AD863" i="2" s="1"/>
  <c r="AD864" i="2" s="1"/>
  <c r="AD865" i="2" s="1"/>
  <c r="AD866" i="2" s="1"/>
  <c r="AD867" i="2" s="1"/>
  <c r="AD868" i="2" s="1"/>
  <c r="AD869" i="2" s="1"/>
  <c r="AD870" i="2" s="1"/>
  <c r="AD871" i="2" s="1"/>
  <c r="AD872" i="2" s="1"/>
  <c r="AD873" i="2" s="1"/>
  <c r="AD874" i="2" s="1"/>
  <c r="AD875" i="2" s="1"/>
  <c r="AD876" i="2" s="1"/>
  <c r="AD877" i="2" s="1"/>
  <c r="AD878" i="2" s="1"/>
  <c r="AD879" i="2" s="1"/>
  <c r="AD880" i="2" s="1"/>
  <c r="AD881" i="2" s="1"/>
  <c r="AD882" i="2" s="1"/>
  <c r="AD883" i="2" s="1"/>
  <c r="AD884" i="2" s="1"/>
  <c r="AD885" i="2" s="1"/>
  <c r="AD886" i="2" s="1"/>
  <c r="AD887" i="2" s="1"/>
  <c r="AD888" i="2" s="1"/>
  <c r="AD889" i="2" s="1"/>
  <c r="AD890" i="2" s="1"/>
  <c r="AD891" i="2" s="1"/>
  <c r="AD892" i="2" s="1"/>
  <c r="AD893" i="2" s="1"/>
  <c r="AD894" i="2" s="1"/>
  <c r="AD895" i="2" s="1"/>
  <c r="AD896" i="2" s="1"/>
  <c r="AD897" i="2" s="1"/>
  <c r="AD898" i="2" s="1"/>
  <c r="AD899" i="2" s="1"/>
  <c r="AD900" i="2" s="1"/>
  <c r="AD901" i="2" s="1"/>
  <c r="AD902" i="2" s="1"/>
  <c r="AD903" i="2" s="1"/>
  <c r="AD904" i="2" s="1"/>
  <c r="AD905" i="2" s="1"/>
  <c r="AD906" i="2" s="1"/>
  <c r="AD907" i="2" s="1"/>
  <c r="AD908" i="2" s="1"/>
  <c r="AD909" i="2" s="1"/>
  <c r="AD910" i="2" s="1"/>
  <c r="AD911" i="2" s="1"/>
  <c r="AD912" i="2" s="1"/>
  <c r="AD913" i="2" s="1"/>
  <c r="AD914" i="2" s="1"/>
  <c r="AD915" i="2" s="1"/>
  <c r="AD916" i="2" s="1"/>
  <c r="AD917" i="2" s="1"/>
  <c r="AD918" i="2" s="1"/>
  <c r="AD919" i="2" s="1"/>
  <c r="AD920" i="2" s="1"/>
  <c r="AD921" i="2" s="1"/>
  <c r="AD922" i="2" s="1"/>
  <c r="AD923" i="2" s="1"/>
  <c r="AD924" i="2" s="1"/>
  <c r="AD925" i="2" s="1"/>
  <c r="AD926" i="2" s="1"/>
  <c r="AD927" i="2" s="1"/>
  <c r="AD928" i="2" s="1"/>
  <c r="AD929" i="2" s="1"/>
  <c r="AD930" i="2" s="1"/>
  <c r="AD931" i="2" s="1"/>
  <c r="AD932" i="2" s="1"/>
  <c r="AD933" i="2" s="1"/>
  <c r="AD934" i="2" s="1"/>
  <c r="AD935" i="2" s="1"/>
  <c r="AD936" i="2" s="1"/>
  <c r="AD937" i="2" s="1"/>
  <c r="AD938" i="2" s="1"/>
  <c r="AD939" i="2" s="1"/>
  <c r="AD940" i="2" s="1"/>
  <c r="AD941" i="2" s="1"/>
  <c r="AD942" i="2" s="1"/>
  <c r="AD943" i="2" s="1"/>
  <c r="AD944" i="2" s="1"/>
  <c r="AD945" i="2" s="1"/>
  <c r="AD946" i="2" s="1"/>
  <c r="AD947" i="2" s="1"/>
  <c r="AD948" i="2" s="1"/>
  <c r="AD949" i="2" s="1"/>
  <c r="AD950" i="2" s="1"/>
  <c r="AD951" i="2" s="1"/>
  <c r="AD952" i="2" s="1"/>
  <c r="AD953" i="2" s="1"/>
  <c r="AD954" i="2" s="1"/>
  <c r="AD955" i="2" s="1"/>
  <c r="AD956" i="2" s="1"/>
  <c r="AD957" i="2" s="1"/>
  <c r="AD958" i="2" s="1"/>
  <c r="AD959" i="2" s="1"/>
  <c r="AD960" i="2" s="1"/>
  <c r="AD961" i="2" s="1"/>
  <c r="AD962" i="2" s="1"/>
  <c r="AD963" i="2" s="1"/>
  <c r="AD964" i="2" s="1"/>
  <c r="AD965" i="2" s="1"/>
  <c r="AD966" i="2" s="1"/>
  <c r="AD967" i="2" s="1"/>
  <c r="AD968" i="2" s="1"/>
  <c r="AD969" i="2" s="1"/>
  <c r="AD970" i="2" s="1"/>
  <c r="AD971" i="2" s="1"/>
  <c r="AD972" i="2" s="1"/>
  <c r="AD973" i="2" s="1"/>
  <c r="AD974" i="2" s="1"/>
  <c r="AD975" i="2" s="1"/>
  <c r="AD976" i="2" s="1"/>
  <c r="AD977" i="2" s="1"/>
  <c r="AD978" i="2" s="1"/>
  <c r="AD979" i="2" s="1"/>
  <c r="AD980" i="2" s="1"/>
  <c r="AD981" i="2" s="1"/>
  <c r="AD982" i="2" s="1"/>
  <c r="AD983" i="2" s="1"/>
  <c r="AD984" i="2" s="1"/>
  <c r="AD985" i="2" s="1"/>
  <c r="AD986" i="2" s="1"/>
  <c r="AD987" i="2" s="1"/>
  <c r="AD988" i="2" s="1"/>
  <c r="AD989" i="2" s="1"/>
  <c r="AD990" i="2" s="1"/>
  <c r="AD991" i="2" s="1"/>
  <c r="AD992" i="2" s="1"/>
  <c r="AD993" i="2" s="1"/>
  <c r="AD994" i="2" s="1"/>
  <c r="AD995" i="2" s="1"/>
  <c r="AD996" i="2" s="1"/>
  <c r="AD997" i="2" s="1"/>
  <c r="AD998" i="2" s="1"/>
  <c r="AD999" i="2" s="1"/>
  <c r="AD1000" i="2" s="1"/>
  <c r="AD1001" i="2" s="1"/>
  <c r="AD1002" i="2" s="1"/>
  <c r="AD1003" i="2" s="1"/>
  <c r="AD1004" i="2" s="1"/>
  <c r="AD1005" i="2" s="1"/>
  <c r="AD1006" i="2" s="1"/>
  <c r="AD1007" i="2" s="1"/>
  <c r="AD1008" i="2" s="1"/>
  <c r="AD1009" i="2" s="1"/>
  <c r="AD1010" i="2" s="1"/>
  <c r="AD1011" i="2" s="1"/>
  <c r="AD1012" i="2" s="1"/>
  <c r="AD1013" i="2" s="1"/>
  <c r="AD1014" i="2" s="1"/>
  <c r="AD1015" i="2" s="1"/>
  <c r="AD1016" i="2" s="1"/>
  <c r="AD1017" i="2" s="1"/>
  <c r="AD1018" i="2" s="1"/>
  <c r="AD1019" i="2" s="1"/>
  <c r="AD1020" i="2" s="1"/>
  <c r="AD1021" i="2" s="1"/>
  <c r="AD1022" i="2" s="1"/>
  <c r="AD1023" i="2" s="1"/>
  <c r="AD1024" i="2" s="1"/>
  <c r="AD1025" i="2" s="1"/>
  <c r="AD1026" i="2" s="1"/>
  <c r="AD1027" i="2" s="1"/>
  <c r="AD1028" i="2" s="1"/>
  <c r="AD1029" i="2" s="1"/>
  <c r="AD1030" i="2" s="1"/>
  <c r="AD1031" i="2" s="1"/>
  <c r="AD1032" i="2" s="1"/>
  <c r="AD1033" i="2" s="1"/>
  <c r="AD1034" i="2" s="1"/>
  <c r="AD1035" i="2" s="1"/>
  <c r="AD1036" i="2" s="1"/>
  <c r="AD1037" i="2" s="1"/>
  <c r="AD1038" i="2" s="1"/>
  <c r="AD1039" i="2" s="1"/>
  <c r="AD1040" i="2" s="1"/>
  <c r="AE785" i="2"/>
  <c r="AF785" i="2"/>
  <c r="AF786" i="2" s="1"/>
  <c r="AF787" i="2" s="1"/>
  <c r="AF788" i="2" s="1"/>
  <c r="AF789" i="2" s="1"/>
  <c r="AF790" i="2" s="1"/>
  <c r="AF791" i="2" s="1"/>
  <c r="AF792" i="2" s="1"/>
  <c r="AF793" i="2" s="1"/>
  <c r="AF794" i="2" s="1"/>
  <c r="AF795" i="2" s="1"/>
  <c r="AF796" i="2" s="1"/>
  <c r="AF797" i="2" s="1"/>
  <c r="AF798" i="2" s="1"/>
  <c r="AF799" i="2" s="1"/>
  <c r="AF800" i="2" s="1"/>
  <c r="AF801" i="2" s="1"/>
  <c r="AF802" i="2" s="1"/>
  <c r="AF803" i="2" s="1"/>
  <c r="AF804" i="2" s="1"/>
  <c r="AF805" i="2" s="1"/>
  <c r="AF806" i="2" s="1"/>
  <c r="AF807" i="2" s="1"/>
  <c r="AF808" i="2" s="1"/>
  <c r="AF809" i="2" s="1"/>
  <c r="AF810" i="2" s="1"/>
  <c r="AF811" i="2" s="1"/>
  <c r="AF812" i="2" s="1"/>
  <c r="AF813" i="2" s="1"/>
  <c r="AF814" i="2" s="1"/>
  <c r="AF815" i="2" s="1"/>
  <c r="AF816" i="2" s="1"/>
  <c r="AF817" i="2" s="1"/>
  <c r="AF818" i="2" s="1"/>
  <c r="AF819" i="2" s="1"/>
  <c r="AF820" i="2" s="1"/>
  <c r="AF821" i="2" s="1"/>
  <c r="AF822" i="2" s="1"/>
  <c r="AF823" i="2" s="1"/>
  <c r="AF824" i="2" s="1"/>
  <c r="AF825" i="2" s="1"/>
  <c r="AF826" i="2" s="1"/>
  <c r="AF827" i="2" s="1"/>
  <c r="AF828" i="2" s="1"/>
  <c r="AF829" i="2" s="1"/>
  <c r="AF830" i="2" s="1"/>
  <c r="AF831" i="2" s="1"/>
  <c r="AF832" i="2" s="1"/>
  <c r="AF833" i="2" s="1"/>
  <c r="AF834" i="2" s="1"/>
  <c r="AF835" i="2" s="1"/>
  <c r="AF836" i="2" s="1"/>
  <c r="AF837" i="2" s="1"/>
  <c r="AF838" i="2" s="1"/>
  <c r="AF839" i="2" s="1"/>
  <c r="AF840" i="2" s="1"/>
  <c r="AF841" i="2" s="1"/>
  <c r="AF842" i="2" s="1"/>
  <c r="AF843" i="2" s="1"/>
  <c r="AF844" i="2" s="1"/>
  <c r="AF845" i="2" s="1"/>
  <c r="AF846" i="2" s="1"/>
  <c r="AF847" i="2" s="1"/>
  <c r="AF848" i="2" s="1"/>
  <c r="AG785" i="2"/>
  <c r="AG786" i="2" s="1"/>
  <c r="AG787" i="2" s="1"/>
  <c r="AG788" i="2" s="1"/>
  <c r="AG789" i="2" s="1"/>
  <c r="AG790" i="2" s="1"/>
  <c r="AG791" i="2" s="1"/>
  <c r="AG792" i="2" s="1"/>
  <c r="AG793" i="2" s="1"/>
  <c r="AG794" i="2" s="1"/>
  <c r="AG795" i="2" s="1"/>
  <c r="AG796" i="2" s="1"/>
  <c r="AG797" i="2" s="1"/>
  <c r="AG798" i="2" s="1"/>
  <c r="AG799" i="2" s="1"/>
  <c r="AG800" i="2" s="1"/>
  <c r="AG801" i="2" s="1"/>
  <c r="AG802" i="2" s="1"/>
  <c r="AG803" i="2" s="1"/>
  <c r="AG804" i="2" s="1"/>
  <c r="AG805" i="2" s="1"/>
  <c r="AG806" i="2" s="1"/>
  <c r="AG807" i="2" s="1"/>
  <c r="AG808" i="2" s="1"/>
  <c r="AG809" i="2" s="1"/>
  <c r="AG810" i="2" s="1"/>
  <c r="AG811" i="2" s="1"/>
  <c r="AG812" i="2" s="1"/>
  <c r="AG813" i="2" s="1"/>
  <c r="AG814" i="2" s="1"/>
  <c r="AG815" i="2" s="1"/>
  <c r="AG816" i="2" s="1"/>
  <c r="AH785" i="2"/>
  <c r="AI785" i="2"/>
  <c r="AI786" i="2" s="1"/>
  <c r="AI787" i="2" s="1"/>
  <c r="AI788" i="2" s="1"/>
  <c r="AI789" i="2" s="1"/>
  <c r="AI790" i="2" s="1"/>
  <c r="AI791" i="2" s="1"/>
  <c r="AI792" i="2" s="1"/>
  <c r="AJ785" i="2"/>
  <c r="AE786" i="2"/>
  <c r="AH786" i="2"/>
  <c r="AH787" i="2" s="1"/>
  <c r="AH788" i="2" s="1"/>
  <c r="AJ786" i="2"/>
  <c r="AE787" i="2"/>
  <c r="AE788" i="2" s="1"/>
  <c r="AE789" i="2" s="1"/>
  <c r="AE790" i="2" s="1"/>
  <c r="AE791" i="2" s="1"/>
  <c r="AE792" i="2" s="1"/>
  <c r="AJ787" i="2"/>
  <c r="AJ788" i="2" s="1"/>
  <c r="AH789" i="2"/>
  <c r="AH790" i="2" s="1"/>
  <c r="AH791" i="2" s="1"/>
  <c r="AJ789" i="2"/>
  <c r="AJ790" i="2"/>
  <c r="AJ791" i="2" s="1"/>
  <c r="AJ792" i="2" s="1"/>
  <c r="AH792" i="2"/>
  <c r="AH793" i="2" s="1"/>
  <c r="AH794" i="2" s="1"/>
  <c r="AH795" i="2" s="1"/>
  <c r="AH796" i="2" s="1"/>
  <c r="AH797" i="2" s="1"/>
  <c r="AH798" i="2" s="1"/>
  <c r="AH799" i="2" s="1"/>
  <c r="AH800" i="2" s="1"/>
  <c r="AE793" i="2"/>
  <c r="AE794" i="2" s="1"/>
  <c r="AE795" i="2" s="1"/>
  <c r="AE796" i="2" s="1"/>
  <c r="AE797" i="2" s="1"/>
  <c r="AE798" i="2" s="1"/>
  <c r="AE799" i="2" s="1"/>
  <c r="AE800" i="2" s="1"/>
  <c r="AE801" i="2" s="1"/>
  <c r="AE802" i="2" s="1"/>
  <c r="AE803" i="2" s="1"/>
  <c r="AI793" i="2"/>
  <c r="AI794" i="2" s="1"/>
  <c r="AI795" i="2" s="1"/>
  <c r="AI796" i="2" s="1"/>
  <c r="AI797" i="2" s="1"/>
  <c r="AI798" i="2" s="1"/>
  <c r="AI799" i="2" s="1"/>
  <c r="AI800" i="2" s="1"/>
  <c r="AJ793" i="2"/>
  <c r="AJ794" i="2" s="1"/>
  <c r="AJ795" i="2" s="1"/>
  <c r="AJ796" i="2" s="1"/>
  <c r="AJ797" i="2"/>
  <c r="AJ798" i="2"/>
  <c r="AJ799" i="2"/>
  <c r="AJ800" i="2" s="1"/>
  <c r="AH801" i="2"/>
  <c r="AI801" i="2"/>
  <c r="AJ801" i="2"/>
  <c r="AH802" i="2"/>
  <c r="AH803" i="2" s="1"/>
  <c r="AH804" i="2" s="1"/>
  <c r="AH805" i="2" s="1"/>
  <c r="AH806" i="2" s="1"/>
  <c r="AH807" i="2" s="1"/>
  <c r="AH808" i="2" s="1"/>
  <c r="AH809" i="2" s="1"/>
  <c r="AH810" i="2" s="1"/>
  <c r="AH811" i="2" s="1"/>
  <c r="AH812" i="2" s="1"/>
  <c r="AH813" i="2" s="1"/>
  <c r="AH814" i="2" s="1"/>
  <c r="AH815" i="2" s="1"/>
  <c r="AH816" i="2" s="1"/>
  <c r="AI802" i="2"/>
  <c r="AJ802" i="2"/>
  <c r="AJ803" i="2" s="1"/>
  <c r="AJ804" i="2" s="1"/>
  <c r="AI803" i="2"/>
  <c r="AI804" i="2" s="1"/>
  <c r="AE804" i="2"/>
  <c r="AE805" i="2" s="1"/>
  <c r="AE806" i="2" s="1"/>
  <c r="AE807" i="2" s="1"/>
  <c r="AE808" i="2" s="1"/>
  <c r="AE809" i="2" s="1"/>
  <c r="AE810" i="2" s="1"/>
  <c r="AE811" i="2" s="1"/>
  <c r="AE812" i="2" s="1"/>
  <c r="AE813" i="2" s="1"/>
  <c r="AE814" i="2" s="1"/>
  <c r="AE815" i="2" s="1"/>
  <c r="AE816" i="2" s="1"/>
  <c r="AE817" i="2" s="1"/>
  <c r="AE818" i="2" s="1"/>
  <c r="AE819" i="2" s="1"/>
  <c r="AE820" i="2" s="1"/>
  <c r="AE821" i="2" s="1"/>
  <c r="AE822" i="2" s="1"/>
  <c r="AE823" i="2" s="1"/>
  <c r="AE824" i="2" s="1"/>
  <c r="AE825" i="2" s="1"/>
  <c r="AE826" i="2" s="1"/>
  <c r="AE827" i="2" s="1"/>
  <c r="AE828" i="2" s="1"/>
  <c r="AE829" i="2" s="1"/>
  <c r="AI805" i="2"/>
  <c r="AI806" i="2" s="1"/>
  <c r="AI807" i="2" s="1"/>
  <c r="AJ805" i="2"/>
  <c r="AJ806" i="2" s="1"/>
  <c r="AJ807" i="2"/>
  <c r="AI808" i="2"/>
  <c r="AJ808" i="2"/>
  <c r="AI809" i="2"/>
  <c r="AJ809" i="2"/>
  <c r="AI810" i="2"/>
  <c r="AI811" i="2" s="1"/>
  <c r="AI812" i="2" s="1"/>
  <c r="AI813" i="2" s="1"/>
  <c r="AI814" i="2" s="1"/>
  <c r="AI815" i="2" s="1"/>
  <c r="AI816" i="2" s="1"/>
  <c r="AJ810" i="2"/>
  <c r="AJ811" i="2"/>
  <c r="AJ812" i="2"/>
  <c r="AJ813" i="2"/>
  <c r="AJ814" i="2" s="1"/>
  <c r="AJ815" i="2" s="1"/>
  <c r="AJ816" i="2" s="1"/>
  <c r="AG817" i="2"/>
  <c r="AH817" i="2"/>
  <c r="AH818" i="2" s="1"/>
  <c r="AH819" i="2" s="1"/>
  <c r="AH820" i="2" s="1"/>
  <c r="AH821" i="2" s="1"/>
  <c r="AH822" i="2" s="1"/>
  <c r="AH823" i="2" s="1"/>
  <c r="AH824" i="2" s="1"/>
  <c r="AH825" i="2" s="1"/>
  <c r="AH826" i="2" s="1"/>
  <c r="AH827" i="2" s="1"/>
  <c r="AH828" i="2" s="1"/>
  <c r="AH829" i="2" s="1"/>
  <c r="AH830" i="2" s="1"/>
  <c r="AH831" i="2" s="1"/>
  <c r="AH832" i="2" s="1"/>
  <c r="AI817" i="2"/>
  <c r="AJ817" i="2"/>
  <c r="AG818" i="2"/>
  <c r="AG819" i="2" s="1"/>
  <c r="AG820" i="2" s="1"/>
  <c r="AG821" i="2" s="1"/>
  <c r="AG822" i="2" s="1"/>
  <c r="AG823" i="2" s="1"/>
  <c r="AG824" i="2" s="1"/>
  <c r="AG825" i="2" s="1"/>
  <c r="AG826" i="2" s="1"/>
  <c r="AG827" i="2" s="1"/>
  <c r="AG828" i="2" s="1"/>
  <c r="AG829" i="2" s="1"/>
  <c r="AG830" i="2" s="1"/>
  <c r="AG831" i="2" s="1"/>
  <c r="AG832" i="2" s="1"/>
  <c r="AG833" i="2" s="1"/>
  <c r="AG834" i="2" s="1"/>
  <c r="AG835" i="2" s="1"/>
  <c r="AG836" i="2" s="1"/>
  <c r="AG837" i="2" s="1"/>
  <c r="AG838" i="2" s="1"/>
  <c r="AG839" i="2" s="1"/>
  <c r="AG840" i="2" s="1"/>
  <c r="AG841" i="2" s="1"/>
  <c r="AG842" i="2" s="1"/>
  <c r="AG843" i="2" s="1"/>
  <c r="AG844" i="2" s="1"/>
  <c r="AG845" i="2" s="1"/>
  <c r="AG846" i="2" s="1"/>
  <c r="AG847" i="2" s="1"/>
  <c r="AG848" i="2" s="1"/>
  <c r="AI818" i="2"/>
  <c r="AJ818" i="2"/>
  <c r="AJ819" i="2" s="1"/>
  <c r="AJ820" i="2" s="1"/>
  <c r="AI819" i="2"/>
  <c r="AI820" i="2" s="1"/>
  <c r="AI821" i="2" s="1"/>
  <c r="AI822" i="2" s="1"/>
  <c r="AI823" i="2" s="1"/>
  <c r="AI824" i="2" s="1"/>
  <c r="AJ821" i="2"/>
  <c r="AJ822" i="2" s="1"/>
  <c r="AJ823" i="2" s="1"/>
  <c r="AJ824" i="2" s="1"/>
  <c r="AI825" i="2"/>
  <c r="AI826" i="2" s="1"/>
  <c r="AI827" i="2" s="1"/>
  <c r="AJ825" i="2"/>
  <c r="AJ826" i="2" s="1"/>
  <c r="AJ827" i="2" s="1"/>
  <c r="AJ828" i="2" s="1"/>
  <c r="AI828" i="2"/>
  <c r="AI829" i="2" s="1"/>
  <c r="AI830" i="2" s="1"/>
  <c r="AI831" i="2" s="1"/>
  <c r="AI832" i="2" s="1"/>
  <c r="AJ829" i="2"/>
  <c r="AE830" i="2"/>
  <c r="AE831" i="2" s="1"/>
  <c r="AE832" i="2" s="1"/>
  <c r="AE833" i="2" s="1"/>
  <c r="AE834" i="2" s="1"/>
  <c r="AE835" i="2" s="1"/>
  <c r="AE836" i="2" s="1"/>
  <c r="AE837" i="2" s="1"/>
  <c r="AE838" i="2" s="1"/>
  <c r="AE839" i="2" s="1"/>
  <c r="AE840" i="2" s="1"/>
  <c r="AE841" i="2" s="1"/>
  <c r="AE842" i="2" s="1"/>
  <c r="AE843" i="2" s="1"/>
  <c r="AE844" i="2" s="1"/>
  <c r="AE845" i="2" s="1"/>
  <c r="AE846" i="2" s="1"/>
  <c r="AE847" i="2" s="1"/>
  <c r="AE848" i="2" s="1"/>
  <c r="AE849" i="2" s="1"/>
  <c r="AE850" i="2" s="1"/>
  <c r="AE851" i="2" s="1"/>
  <c r="AE852" i="2" s="1"/>
  <c r="AE853" i="2" s="1"/>
  <c r="AE854" i="2" s="1"/>
  <c r="AE855" i="2" s="1"/>
  <c r="AE856" i="2" s="1"/>
  <c r="AE857" i="2" s="1"/>
  <c r="AE858" i="2" s="1"/>
  <c r="AE859" i="2" s="1"/>
  <c r="AE860" i="2" s="1"/>
  <c r="AE861" i="2" s="1"/>
  <c r="AE862" i="2" s="1"/>
  <c r="AE863" i="2" s="1"/>
  <c r="AE864" i="2" s="1"/>
  <c r="AE865" i="2" s="1"/>
  <c r="AE866" i="2" s="1"/>
  <c r="AE867" i="2" s="1"/>
  <c r="AE868" i="2" s="1"/>
  <c r="AE869" i="2" s="1"/>
  <c r="AE870" i="2" s="1"/>
  <c r="AE871" i="2" s="1"/>
  <c r="AE872" i="2" s="1"/>
  <c r="AE873" i="2" s="1"/>
  <c r="AE874" i="2" s="1"/>
  <c r="AE875" i="2" s="1"/>
  <c r="AE876" i="2" s="1"/>
  <c r="AE877" i="2" s="1"/>
  <c r="AE878" i="2" s="1"/>
  <c r="AE879" i="2" s="1"/>
  <c r="AE880" i="2" s="1"/>
  <c r="AE881" i="2" s="1"/>
  <c r="AE882" i="2" s="1"/>
  <c r="AE883" i="2" s="1"/>
  <c r="AE884" i="2" s="1"/>
  <c r="AE885" i="2" s="1"/>
  <c r="AE886" i="2" s="1"/>
  <c r="AE887" i="2" s="1"/>
  <c r="AE888" i="2" s="1"/>
  <c r="AE889" i="2" s="1"/>
  <c r="AE890" i="2" s="1"/>
  <c r="AE891" i="2" s="1"/>
  <c r="AE892" i="2" s="1"/>
  <c r="AE893" i="2" s="1"/>
  <c r="AE894" i="2" s="1"/>
  <c r="AE895" i="2" s="1"/>
  <c r="AE896" i="2" s="1"/>
  <c r="AE897" i="2" s="1"/>
  <c r="AE898" i="2" s="1"/>
  <c r="AE899" i="2" s="1"/>
  <c r="AE900" i="2" s="1"/>
  <c r="AE901" i="2" s="1"/>
  <c r="AE902" i="2" s="1"/>
  <c r="AE903" i="2" s="1"/>
  <c r="AE904" i="2" s="1"/>
  <c r="AE905" i="2" s="1"/>
  <c r="AE906" i="2" s="1"/>
  <c r="AE907" i="2" s="1"/>
  <c r="AE908" i="2" s="1"/>
  <c r="AE909" i="2" s="1"/>
  <c r="AE910" i="2" s="1"/>
  <c r="AE911" i="2" s="1"/>
  <c r="AE912" i="2" s="1"/>
  <c r="AJ830" i="2"/>
  <c r="AJ831" i="2" s="1"/>
  <c r="AJ832" i="2" s="1"/>
  <c r="AH833" i="2"/>
  <c r="AI833" i="2"/>
  <c r="AJ833" i="2"/>
  <c r="AJ834" i="2" s="1"/>
  <c r="AJ835" i="2" s="1"/>
  <c r="AJ836" i="2" s="1"/>
  <c r="AH834" i="2"/>
  <c r="AH835" i="2" s="1"/>
  <c r="AH836" i="2" s="1"/>
  <c r="AH837" i="2" s="1"/>
  <c r="AH838" i="2" s="1"/>
  <c r="AH839" i="2" s="1"/>
  <c r="AH840" i="2" s="1"/>
  <c r="AH841" i="2" s="1"/>
  <c r="AH842" i="2" s="1"/>
  <c r="AH843" i="2" s="1"/>
  <c r="AH844" i="2" s="1"/>
  <c r="AH845" i="2" s="1"/>
  <c r="AH846" i="2" s="1"/>
  <c r="AH847" i="2" s="1"/>
  <c r="AH848" i="2" s="1"/>
  <c r="AI834" i="2"/>
  <c r="AI835" i="2" s="1"/>
  <c r="AI836" i="2" s="1"/>
  <c r="AI837" i="2" s="1"/>
  <c r="AI838" i="2" s="1"/>
  <c r="AI839" i="2" s="1"/>
  <c r="AI840" i="2" s="1"/>
  <c r="AJ837" i="2"/>
  <c r="AJ838" i="2" s="1"/>
  <c r="AJ839" i="2" s="1"/>
  <c r="AJ840" i="2" s="1"/>
  <c r="AI841" i="2"/>
  <c r="AJ841" i="2"/>
  <c r="AI842" i="2"/>
  <c r="AJ842" i="2"/>
  <c r="AJ843" i="2" s="1"/>
  <c r="AJ844" i="2" s="1"/>
  <c r="AI843" i="2"/>
  <c r="AI844" i="2" s="1"/>
  <c r="AI845" i="2" s="1"/>
  <c r="AI846" i="2" s="1"/>
  <c r="AI847" i="2" s="1"/>
  <c r="AI848" i="2" s="1"/>
  <c r="AJ845" i="2"/>
  <c r="AJ846" i="2" s="1"/>
  <c r="AJ847" i="2" s="1"/>
  <c r="AJ848" i="2" s="1"/>
  <c r="AF849" i="2"/>
  <c r="AG849" i="2"/>
  <c r="AG850" i="2" s="1"/>
  <c r="AG851" i="2" s="1"/>
  <c r="AG852" i="2" s="1"/>
  <c r="AG853" i="2" s="1"/>
  <c r="AG854" i="2" s="1"/>
  <c r="AG855" i="2" s="1"/>
  <c r="AG856" i="2" s="1"/>
  <c r="AG857" i="2" s="1"/>
  <c r="AG858" i="2" s="1"/>
  <c r="AG859" i="2" s="1"/>
  <c r="AG860" i="2" s="1"/>
  <c r="AG861" i="2" s="1"/>
  <c r="AG862" i="2" s="1"/>
  <c r="AG863" i="2" s="1"/>
  <c r="AG864" i="2" s="1"/>
  <c r="AG865" i="2" s="1"/>
  <c r="AG866" i="2" s="1"/>
  <c r="AG867" i="2" s="1"/>
  <c r="AG868" i="2" s="1"/>
  <c r="AG869" i="2" s="1"/>
  <c r="AG870" i="2" s="1"/>
  <c r="AG871" i="2" s="1"/>
  <c r="AG872" i="2" s="1"/>
  <c r="AG873" i="2" s="1"/>
  <c r="AG874" i="2" s="1"/>
  <c r="AH849" i="2"/>
  <c r="AH850" i="2" s="1"/>
  <c r="AH851" i="2" s="1"/>
  <c r="AH852" i="2" s="1"/>
  <c r="AH853" i="2" s="1"/>
  <c r="AH854" i="2" s="1"/>
  <c r="AH855" i="2" s="1"/>
  <c r="AH856" i="2" s="1"/>
  <c r="AH857" i="2" s="1"/>
  <c r="AH858" i="2" s="1"/>
  <c r="AH859" i="2" s="1"/>
  <c r="AH860" i="2" s="1"/>
  <c r="AH861" i="2" s="1"/>
  <c r="AH862" i="2" s="1"/>
  <c r="AH863" i="2" s="1"/>
  <c r="AH864" i="2" s="1"/>
  <c r="AI849" i="2"/>
  <c r="AI850" i="2" s="1"/>
  <c r="AI851" i="2" s="1"/>
  <c r="AI852" i="2" s="1"/>
  <c r="AI853" i="2" s="1"/>
  <c r="AI854" i="2" s="1"/>
  <c r="AI855" i="2" s="1"/>
  <c r="AI856" i="2" s="1"/>
  <c r="AJ849" i="2"/>
  <c r="AJ850" i="2" s="1"/>
  <c r="AJ851" i="2" s="1"/>
  <c r="AJ852" i="2" s="1"/>
  <c r="AF850" i="2"/>
  <c r="AF851" i="2" s="1"/>
  <c r="AF852" i="2" s="1"/>
  <c r="AF853" i="2" s="1"/>
  <c r="AF854" i="2" s="1"/>
  <c r="AF855" i="2" s="1"/>
  <c r="AF856" i="2" s="1"/>
  <c r="AF857" i="2" s="1"/>
  <c r="AF858" i="2" s="1"/>
  <c r="AF859" i="2" s="1"/>
  <c r="AF860" i="2" s="1"/>
  <c r="AF861" i="2" s="1"/>
  <c r="AF862" i="2" s="1"/>
  <c r="AF863" i="2" s="1"/>
  <c r="AF864" i="2" s="1"/>
  <c r="AF865" i="2" s="1"/>
  <c r="AF866" i="2" s="1"/>
  <c r="AF867" i="2" s="1"/>
  <c r="AF868" i="2" s="1"/>
  <c r="AF869" i="2" s="1"/>
  <c r="AF870" i="2" s="1"/>
  <c r="AJ853" i="2"/>
  <c r="AJ854" i="2"/>
  <c r="AJ855" i="2" s="1"/>
  <c r="AJ856" i="2" s="1"/>
  <c r="AI857" i="2"/>
  <c r="AJ857" i="2"/>
  <c r="AJ858" i="2" s="1"/>
  <c r="AJ859" i="2" s="1"/>
  <c r="AJ860" i="2" s="1"/>
  <c r="AI858" i="2"/>
  <c r="AI859" i="2" s="1"/>
  <c r="AI860" i="2" s="1"/>
  <c r="AI861" i="2" s="1"/>
  <c r="AI862" i="2" s="1"/>
  <c r="AI863" i="2" s="1"/>
  <c r="AI864" i="2" s="1"/>
  <c r="AJ861" i="2"/>
  <c r="AJ862" i="2" s="1"/>
  <c r="AJ863" i="2" s="1"/>
  <c r="AJ864" i="2" s="1"/>
  <c r="AH865" i="2"/>
  <c r="AH866" i="2" s="1"/>
  <c r="AI865" i="2"/>
  <c r="AJ865" i="2"/>
  <c r="AI866" i="2"/>
  <c r="AJ866" i="2"/>
  <c r="AJ867" i="2" s="1"/>
  <c r="AJ868" i="2" s="1"/>
  <c r="AH867" i="2"/>
  <c r="AH868" i="2" s="1"/>
  <c r="AH869" i="2" s="1"/>
  <c r="AH870" i="2" s="1"/>
  <c r="AH871" i="2" s="1"/>
  <c r="AH872" i="2" s="1"/>
  <c r="AH873" i="2" s="1"/>
  <c r="AH874" i="2" s="1"/>
  <c r="AH875" i="2" s="1"/>
  <c r="AH876" i="2" s="1"/>
  <c r="AH877" i="2" s="1"/>
  <c r="AH878" i="2" s="1"/>
  <c r="AH879" i="2" s="1"/>
  <c r="AH880" i="2" s="1"/>
  <c r="AI867" i="2"/>
  <c r="AI868" i="2" s="1"/>
  <c r="AI869" i="2" s="1"/>
  <c r="AI870" i="2" s="1"/>
  <c r="AI871" i="2" s="1"/>
  <c r="AI872" i="2" s="1"/>
  <c r="AJ869" i="2"/>
  <c r="AJ870" i="2" s="1"/>
  <c r="AJ871" i="2" s="1"/>
  <c r="AJ872" i="2" s="1"/>
  <c r="AF871" i="2"/>
  <c r="AF872" i="2" s="1"/>
  <c r="AF873" i="2" s="1"/>
  <c r="AF874" i="2" s="1"/>
  <c r="AF875" i="2" s="1"/>
  <c r="AF876" i="2" s="1"/>
  <c r="AF877" i="2" s="1"/>
  <c r="AF878" i="2" s="1"/>
  <c r="AF879" i="2" s="1"/>
  <c r="AF880" i="2" s="1"/>
  <c r="AF881" i="2" s="1"/>
  <c r="AF882" i="2" s="1"/>
  <c r="AI873" i="2"/>
  <c r="AI874" i="2" s="1"/>
  <c r="AI875" i="2" s="1"/>
  <c r="AJ873" i="2"/>
  <c r="AJ874" i="2" s="1"/>
  <c r="AG875" i="2"/>
  <c r="AG876" i="2" s="1"/>
  <c r="AG877" i="2" s="1"/>
  <c r="AG878" i="2" s="1"/>
  <c r="AG879" i="2" s="1"/>
  <c r="AG880" i="2" s="1"/>
  <c r="AJ875" i="2"/>
  <c r="AJ876" i="2" s="1"/>
  <c r="AI876" i="2"/>
  <c r="AI877" i="2" s="1"/>
  <c r="AI878" i="2" s="1"/>
  <c r="AJ877" i="2"/>
  <c r="AJ878" i="2"/>
  <c r="AJ879" i="2" s="1"/>
  <c r="AJ880" i="2" s="1"/>
  <c r="AI879" i="2"/>
  <c r="AI880" i="2" s="1"/>
  <c r="AG881" i="2"/>
  <c r="AG882" i="2" s="1"/>
  <c r="AG883" i="2" s="1"/>
  <c r="AG884" i="2" s="1"/>
  <c r="AG885" i="2" s="1"/>
  <c r="AG886" i="2" s="1"/>
  <c r="AH881" i="2"/>
  <c r="AI881" i="2"/>
  <c r="AJ881" i="2"/>
  <c r="AJ882" i="2" s="1"/>
  <c r="AJ883" i="2" s="1"/>
  <c r="AJ884" i="2" s="1"/>
  <c r="AH882" i="2"/>
  <c r="AH883" i="2" s="1"/>
  <c r="AH884" i="2" s="1"/>
  <c r="AI882" i="2"/>
  <c r="AI883" i="2" s="1"/>
  <c r="AI884" i="2" s="1"/>
  <c r="AF883" i="2"/>
  <c r="AF884" i="2" s="1"/>
  <c r="AF885" i="2" s="1"/>
  <c r="AF886" i="2" s="1"/>
  <c r="AF887" i="2" s="1"/>
  <c r="AF888" i="2" s="1"/>
  <c r="AF889" i="2" s="1"/>
  <c r="AF890" i="2" s="1"/>
  <c r="AF891" i="2" s="1"/>
  <c r="AF892" i="2" s="1"/>
  <c r="AF893" i="2" s="1"/>
  <c r="AF894" i="2" s="1"/>
  <c r="AH885" i="2"/>
  <c r="AH886" i="2" s="1"/>
  <c r="AH887" i="2" s="1"/>
  <c r="AH888" i="2" s="1"/>
  <c r="AH889" i="2" s="1"/>
  <c r="AH890" i="2" s="1"/>
  <c r="AH891" i="2" s="1"/>
  <c r="AH892" i="2" s="1"/>
  <c r="AH893" i="2" s="1"/>
  <c r="AH894" i="2" s="1"/>
  <c r="AH895" i="2" s="1"/>
  <c r="AH896" i="2" s="1"/>
  <c r="AI885" i="2"/>
  <c r="AI886" i="2" s="1"/>
  <c r="AI887" i="2" s="1"/>
  <c r="AJ885" i="2"/>
  <c r="AJ886" i="2" s="1"/>
  <c r="AG887" i="2"/>
  <c r="AG888" i="2" s="1"/>
  <c r="AG889" i="2" s="1"/>
  <c r="AG890" i="2" s="1"/>
  <c r="AG891" i="2" s="1"/>
  <c r="AG892" i="2" s="1"/>
  <c r="AG893" i="2" s="1"/>
  <c r="AG894" i="2" s="1"/>
  <c r="AG895" i="2" s="1"/>
  <c r="AG896" i="2" s="1"/>
  <c r="AG897" i="2" s="1"/>
  <c r="AG898" i="2" s="1"/>
  <c r="AG899" i="2" s="1"/>
  <c r="AG900" i="2" s="1"/>
  <c r="AG901" i="2" s="1"/>
  <c r="AG902" i="2" s="1"/>
  <c r="AG903" i="2" s="1"/>
  <c r="AG904" i="2" s="1"/>
  <c r="AG905" i="2" s="1"/>
  <c r="AG906" i="2" s="1"/>
  <c r="AG907" i="2" s="1"/>
  <c r="AG908" i="2" s="1"/>
  <c r="AG909" i="2" s="1"/>
  <c r="AG910" i="2" s="1"/>
  <c r="AG911" i="2" s="1"/>
  <c r="AG912" i="2" s="1"/>
  <c r="AJ887" i="2"/>
  <c r="AJ888" i="2" s="1"/>
  <c r="AI888" i="2"/>
  <c r="AI889" i="2"/>
  <c r="AJ889" i="2"/>
  <c r="AI890" i="2"/>
  <c r="AJ890" i="2"/>
  <c r="AJ891" i="2" s="1"/>
  <c r="AJ892" i="2" s="1"/>
  <c r="AI891" i="2"/>
  <c r="AI892" i="2" s="1"/>
  <c r="AI893" i="2" s="1"/>
  <c r="AI894" i="2" s="1"/>
  <c r="AI895" i="2" s="1"/>
  <c r="AI896" i="2" s="1"/>
  <c r="AJ893" i="2"/>
  <c r="AJ894" i="2" s="1"/>
  <c r="AJ895" i="2" s="1"/>
  <c r="AJ896" i="2" s="1"/>
  <c r="AF895" i="2"/>
  <c r="AF896" i="2" s="1"/>
  <c r="AF897" i="2" s="1"/>
  <c r="AF898" i="2" s="1"/>
  <c r="AF899" i="2" s="1"/>
  <c r="AF900" i="2" s="1"/>
  <c r="AF901" i="2" s="1"/>
  <c r="AF902" i="2" s="1"/>
  <c r="AF903" i="2" s="1"/>
  <c r="AF904" i="2" s="1"/>
  <c r="AF905" i="2" s="1"/>
  <c r="AF906" i="2" s="1"/>
  <c r="AF907" i="2" s="1"/>
  <c r="AF908" i="2" s="1"/>
  <c r="AF909" i="2" s="1"/>
  <c r="AF910" i="2" s="1"/>
  <c r="AF911" i="2" s="1"/>
  <c r="AF912" i="2" s="1"/>
  <c r="AH897" i="2"/>
  <c r="AH898" i="2" s="1"/>
  <c r="AH899" i="2" s="1"/>
  <c r="AH900" i="2" s="1"/>
  <c r="AH901" i="2" s="1"/>
  <c r="AH902" i="2" s="1"/>
  <c r="AH903" i="2" s="1"/>
  <c r="AH904" i="2" s="1"/>
  <c r="AH905" i="2" s="1"/>
  <c r="AH906" i="2" s="1"/>
  <c r="AH907" i="2" s="1"/>
  <c r="AH908" i="2" s="1"/>
  <c r="AH909" i="2" s="1"/>
  <c r="AH910" i="2" s="1"/>
  <c r="AH911" i="2" s="1"/>
  <c r="AH912" i="2" s="1"/>
  <c r="AI897" i="2"/>
  <c r="AI898" i="2" s="1"/>
  <c r="AI899" i="2" s="1"/>
  <c r="AJ897" i="2"/>
  <c r="AJ898" i="2" s="1"/>
  <c r="AJ899" i="2"/>
  <c r="AJ900" i="2" s="1"/>
  <c r="AI900" i="2"/>
  <c r="AI901" i="2" s="1"/>
  <c r="AI902" i="2" s="1"/>
  <c r="AJ901" i="2"/>
  <c r="AJ902" i="2"/>
  <c r="AJ903" i="2" s="1"/>
  <c r="AJ904" i="2" s="1"/>
  <c r="AI903" i="2"/>
  <c r="AI904" i="2" s="1"/>
  <c r="AI905" i="2"/>
  <c r="AJ905" i="2"/>
  <c r="AJ906" i="2" s="1"/>
  <c r="AJ907" i="2" s="1"/>
  <c r="AJ908" i="2" s="1"/>
  <c r="AI906" i="2"/>
  <c r="AI907" i="2" s="1"/>
  <c r="AI908" i="2" s="1"/>
  <c r="AI909" i="2"/>
  <c r="AI910" i="2" s="1"/>
  <c r="AI911" i="2" s="1"/>
  <c r="AJ909" i="2"/>
  <c r="AJ910" i="2" s="1"/>
  <c r="AJ911" i="2"/>
  <c r="AJ912" i="2" s="1"/>
  <c r="AI912" i="2"/>
  <c r="AE913" i="2"/>
  <c r="AF913" i="2"/>
  <c r="AF914" i="2" s="1"/>
  <c r="AF915" i="2" s="1"/>
  <c r="AF916" i="2" s="1"/>
  <c r="AF917" i="2" s="1"/>
  <c r="AF918" i="2" s="1"/>
  <c r="AF919" i="2" s="1"/>
  <c r="AF920" i="2" s="1"/>
  <c r="AF921" i="2" s="1"/>
  <c r="AF922" i="2" s="1"/>
  <c r="AF923" i="2" s="1"/>
  <c r="AF924" i="2" s="1"/>
  <c r="AF925" i="2" s="1"/>
  <c r="AF926" i="2" s="1"/>
  <c r="AF927" i="2" s="1"/>
  <c r="AF928" i="2" s="1"/>
  <c r="AF929" i="2" s="1"/>
  <c r="AF930" i="2" s="1"/>
  <c r="AF931" i="2" s="1"/>
  <c r="AF932" i="2" s="1"/>
  <c r="AF933" i="2" s="1"/>
  <c r="AF934" i="2" s="1"/>
  <c r="AF935" i="2" s="1"/>
  <c r="AF936" i="2" s="1"/>
  <c r="AG913" i="2"/>
  <c r="AH913" i="2"/>
  <c r="AH914" i="2" s="1"/>
  <c r="AI913" i="2"/>
  <c r="AJ913" i="2"/>
  <c r="AE914" i="2"/>
  <c r="AE915" i="2" s="1"/>
  <c r="AE916" i="2" s="1"/>
  <c r="AG914" i="2"/>
  <c r="AG915" i="2" s="1"/>
  <c r="AG916" i="2" s="1"/>
  <c r="AG917" i="2" s="1"/>
  <c r="AG918" i="2" s="1"/>
  <c r="AG919" i="2" s="1"/>
  <c r="AG920" i="2" s="1"/>
  <c r="AG921" i="2" s="1"/>
  <c r="AG922" i="2" s="1"/>
  <c r="AG923" i="2" s="1"/>
  <c r="AG924" i="2" s="1"/>
  <c r="AG925" i="2" s="1"/>
  <c r="AG926" i="2" s="1"/>
  <c r="AG927" i="2" s="1"/>
  <c r="AG928" i="2" s="1"/>
  <c r="AG929" i="2" s="1"/>
  <c r="AG930" i="2" s="1"/>
  <c r="AG931" i="2" s="1"/>
  <c r="AG932" i="2" s="1"/>
  <c r="AG933" i="2" s="1"/>
  <c r="AG934" i="2" s="1"/>
  <c r="AG935" i="2" s="1"/>
  <c r="AG936" i="2" s="1"/>
  <c r="AG937" i="2" s="1"/>
  <c r="AG938" i="2" s="1"/>
  <c r="AG939" i="2" s="1"/>
  <c r="AG940" i="2" s="1"/>
  <c r="AG941" i="2" s="1"/>
  <c r="AG942" i="2" s="1"/>
  <c r="AG943" i="2" s="1"/>
  <c r="AG944" i="2" s="1"/>
  <c r="AI914" i="2"/>
  <c r="AJ914" i="2"/>
  <c r="AH915" i="2"/>
  <c r="AH916" i="2" s="1"/>
  <c r="AH917" i="2" s="1"/>
  <c r="AI915" i="2"/>
  <c r="AI916" i="2" s="1"/>
  <c r="AI917" i="2" s="1"/>
  <c r="AJ915" i="2"/>
  <c r="AJ916" i="2" s="1"/>
  <c r="AE917" i="2"/>
  <c r="AE918" i="2" s="1"/>
  <c r="AE919" i="2" s="1"/>
  <c r="AJ917" i="2"/>
  <c r="AH918" i="2"/>
  <c r="AH919" i="2" s="1"/>
  <c r="AH920" i="2" s="1"/>
  <c r="AH921" i="2" s="1"/>
  <c r="AH922" i="2" s="1"/>
  <c r="AH923" i="2" s="1"/>
  <c r="AH924" i="2" s="1"/>
  <c r="AH925" i="2" s="1"/>
  <c r="AH926" i="2" s="1"/>
  <c r="AH927" i="2" s="1"/>
  <c r="AH928" i="2" s="1"/>
  <c r="AI918" i="2"/>
  <c r="AI919" i="2" s="1"/>
  <c r="AI920" i="2" s="1"/>
  <c r="AJ918" i="2"/>
  <c r="AJ919" i="2" s="1"/>
  <c r="AJ920" i="2" s="1"/>
  <c r="AE920" i="2"/>
  <c r="AE921" i="2" s="1"/>
  <c r="AE922" i="2" s="1"/>
  <c r="AI921" i="2"/>
  <c r="AI922" i="2" s="1"/>
  <c r="AI923" i="2" s="1"/>
  <c r="AJ921" i="2"/>
  <c r="AJ922" i="2" s="1"/>
  <c r="AJ923" i="2" s="1"/>
  <c r="AJ924" i="2" s="1"/>
  <c r="AE923" i="2"/>
  <c r="AE924" i="2" s="1"/>
  <c r="AE925" i="2" s="1"/>
  <c r="AI924" i="2"/>
  <c r="AI925" i="2" s="1"/>
  <c r="AI926" i="2" s="1"/>
  <c r="AI927" i="2" s="1"/>
  <c r="AI928" i="2" s="1"/>
  <c r="AJ925" i="2"/>
  <c r="AE926" i="2"/>
  <c r="AE927" i="2" s="1"/>
  <c r="AE928" i="2" s="1"/>
  <c r="AJ926" i="2"/>
  <c r="AJ927" i="2"/>
  <c r="AJ928" i="2" s="1"/>
  <c r="AE929" i="2"/>
  <c r="AE930" i="2" s="1"/>
  <c r="AE931" i="2" s="1"/>
  <c r="AH929" i="2"/>
  <c r="AI929" i="2"/>
  <c r="AJ929" i="2"/>
  <c r="AJ930" i="2" s="1"/>
  <c r="AJ931" i="2" s="1"/>
  <c r="AJ932" i="2" s="1"/>
  <c r="AH930" i="2"/>
  <c r="AI930" i="2"/>
  <c r="AI931" i="2" s="1"/>
  <c r="AI932" i="2" s="1"/>
  <c r="AI933" i="2" s="1"/>
  <c r="AI934" i="2" s="1"/>
  <c r="AI935" i="2" s="1"/>
  <c r="AI936" i="2" s="1"/>
  <c r="AH931" i="2"/>
  <c r="AH932" i="2" s="1"/>
  <c r="AH933" i="2" s="1"/>
  <c r="AH934" i="2" s="1"/>
  <c r="AH935" i="2" s="1"/>
  <c r="AH936" i="2" s="1"/>
  <c r="AH937" i="2" s="1"/>
  <c r="AH938" i="2" s="1"/>
  <c r="AH939" i="2" s="1"/>
  <c r="AH940" i="2" s="1"/>
  <c r="AH941" i="2" s="1"/>
  <c r="AH942" i="2" s="1"/>
  <c r="AH943" i="2" s="1"/>
  <c r="AH944" i="2" s="1"/>
  <c r="AE932" i="2"/>
  <c r="AE933" i="2" s="1"/>
  <c r="AE934" i="2" s="1"/>
  <c r="AE935" i="2" s="1"/>
  <c r="AE936" i="2" s="1"/>
  <c r="AE937" i="2" s="1"/>
  <c r="AE938" i="2" s="1"/>
  <c r="AE939" i="2" s="1"/>
  <c r="AE940" i="2" s="1"/>
  <c r="AE941" i="2" s="1"/>
  <c r="AE942" i="2" s="1"/>
  <c r="AE943" i="2" s="1"/>
  <c r="AE944" i="2" s="1"/>
  <c r="AE945" i="2" s="1"/>
  <c r="AE946" i="2" s="1"/>
  <c r="AE947" i="2" s="1"/>
  <c r="AE948" i="2" s="1"/>
  <c r="AE949" i="2" s="1"/>
  <c r="AE950" i="2" s="1"/>
  <c r="AE951" i="2" s="1"/>
  <c r="AE952" i="2" s="1"/>
  <c r="AE953" i="2" s="1"/>
  <c r="AE954" i="2" s="1"/>
  <c r="AE955" i="2" s="1"/>
  <c r="AE956" i="2" s="1"/>
  <c r="AE957" i="2" s="1"/>
  <c r="AE958" i="2" s="1"/>
  <c r="AE959" i="2" s="1"/>
  <c r="AE960" i="2" s="1"/>
  <c r="AE961" i="2" s="1"/>
  <c r="AE962" i="2" s="1"/>
  <c r="AE963" i="2" s="1"/>
  <c r="AE964" i="2" s="1"/>
  <c r="AE965" i="2" s="1"/>
  <c r="AE966" i="2" s="1"/>
  <c r="AE967" i="2" s="1"/>
  <c r="AE968" i="2" s="1"/>
  <c r="AE969" i="2" s="1"/>
  <c r="AE970" i="2" s="1"/>
  <c r="AE971" i="2" s="1"/>
  <c r="AE972" i="2" s="1"/>
  <c r="AE973" i="2" s="1"/>
  <c r="AE974" i="2" s="1"/>
  <c r="AE975" i="2" s="1"/>
  <c r="AE976" i="2" s="1"/>
  <c r="AE977" i="2" s="1"/>
  <c r="AE978" i="2" s="1"/>
  <c r="AE979" i="2" s="1"/>
  <c r="AE980" i="2" s="1"/>
  <c r="AE981" i="2" s="1"/>
  <c r="AE982" i="2" s="1"/>
  <c r="AE983" i="2" s="1"/>
  <c r="AE984" i="2" s="1"/>
  <c r="AE985" i="2" s="1"/>
  <c r="AE986" i="2" s="1"/>
  <c r="AE987" i="2" s="1"/>
  <c r="AE988" i="2" s="1"/>
  <c r="AE989" i="2" s="1"/>
  <c r="AE990" i="2" s="1"/>
  <c r="AE991" i="2" s="1"/>
  <c r="AE992" i="2" s="1"/>
  <c r="AE993" i="2" s="1"/>
  <c r="AE994" i="2" s="1"/>
  <c r="AE995" i="2" s="1"/>
  <c r="AE996" i="2" s="1"/>
  <c r="AE997" i="2" s="1"/>
  <c r="AE998" i="2" s="1"/>
  <c r="AE999" i="2" s="1"/>
  <c r="AE1000" i="2" s="1"/>
  <c r="AE1001" i="2" s="1"/>
  <c r="AE1002" i="2" s="1"/>
  <c r="AE1003" i="2" s="1"/>
  <c r="AE1004" i="2" s="1"/>
  <c r="AE1005" i="2" s="1"/>
  <c r="AE1006" i="2" s="1"/>
  <c r="AE1007" i="2" s="1"/>
  <c r="AE1008" i="2" s="1"/>
  <c r="AE1009" i="2" s="1"/>
  <c r="AE1010" i="2" s="1"/>
  <c r="AE1011" i="2" s="1"/>
  <c r="AE1012" i="2" s="1"/>
  <c r="AE1013" i="2" s="1"/>
  <c r="AE1014" i="2" s="1"/>
  <c r="AE1015" i="2" s="1"/>
  <c r="AE1016" i="2" s="1"/>
  <c r="AE1017" i="2" s="1"/>
  <c r="AE1018" i="2" s="1"/>
  <c r="AE1019" i="2" s="1"/>
  <c r="AE1020" i="2" s="1"/>
  <c r="AE1021" i="2" s="1"/>
  <c r="AE1022" i="2" s="1"/>
  <c r="AE1023" i="2" s="1"/>
  <c r="AE1024" i="2" s="1"/>
  <c r="AE1025" i="2" s="1"/>
  <c r="AE1026" i="2" s="1"/>
  <c r="AE1027" i="2" s="1"/>
  <c r="AE1028" i="2" s="1"/>
  <c r="AE1029" i="2" s="1"/>
  <c r="AE1030" i="2" s="1"/>
  <c r="AE1031" i="2" s="1"/>
  <c r="AE1032" i="2" s="1"/>
  <c r="AE1033" i="2" s="1"/>
  <c r="AE1034" i="2" s="1"/>
  <c r="AE1035" i="2" s="1"/>
  <c r="AE1036" i="2" s="1"/>
  <c r="AE1037" i="2" s="1"/>
  <c r="AE1038" i="2" s="1"/>
  <c r="AE1039" i="2" s="1"/>
  <c r="AE1040" i="2" s="1"/>
  <c r="AJ933" i="2"/>
  <c r="AJ934" i="2"/>
  <c r="AJ935" i="2" s="1"/>
  <c r="AJ936" i="2" s="1"/>
  <c r="AF937" i="2"/>
  <c r="AF938" i="2" s="1"/>
  <c r="AF939" i="2" s="1"/>
  <c r="AF940" i="2" s="1"/>
  <c r="AF941" i="2" s="1"/>
  <c r="AF942" i="2" s="1"/>
  <c r="AF943" i="2" s="1"/>
  <c r="AF944" i="2" s="1"/>
  <c r="AF945" i="2" s="1"/>
  <c r="AF946" i="2" s="1"/>
  <c r="AF947" i="2" s="1"/>
  <c r="AF948" i="2" s="1"/>
  <c r="AF949" i="2" s="1"/>
  <c r="AF950" i="2" s="1"/>
  <c r="AF951" i="2" s="1"/>
  <c r="AF952" i="2" s="1"/>
  <c r="AF953" i="2" s="1"/>
  <c r="AF954" i="2" s="1"/>
  <c r="AF955" i="2" s="1"/>
  <c r="AF956" i="2" s="1"/>
  <c r="AF957" i="2" s="1"/>
  <c r="AF958" i="2" s="1"/>
  <c r="AF959" i="2" s="1"/>
  <c r="AF960" i="2" s="1"/>
  <c r="AF961" i="2" s="1"/>
  <c r="AF962" i="2" s="1"/>
  <c r="AF963" i="2" s="1"/>
  <c r="AF964" i="2" s="1"/>
  <c r="AF965" i="2" s="1"/>
  <c r="AF966" i="2" s="1"/>
  <c r="AF967" i="2" s="1"/>
  <c r="AF968" i="2" s="1"/>
  <c r="AF969" i="2" s="1"/>
  <c r="AF970" i="2" s="1"/>
  <c r="AF971" i="2" s="1"/>
  <c r="AF972" i="2" s="1"/>
  <c r="AF973" i="2" s="1"/>
  <c r="AF974" i="2" s="1"/>
  <c r="AF975" i="2" s="1"/>
  <c r="AF976" i="2" s="1"/>
  <c r="AI937" i="2"/>
  <c r="AJ937" i="2"/>
  <c r="AJ938" i="2" s="1"/>
  <c r="AJ939" i="2" s="1"/>
  <c r="AJ940" i="2" s="1"/>
  <c r="AI938" i="2"/>
  <c r="AI939" i="2"/>
  <c r="AI940" i="2" s="1"/>
  <c r="AI941" i="2" s="1"/>
  <c r="AI942" i="2" s="1"/>
  <c r="AI943" i="2" s="1"/>
  <c r="AI944" i="2" s="1"/>
  <c r="AJ941" i="2"/>
  <c r="AJ942" i="2" s="1"/>
  <c r="AJ943" i="2" s="1"/>
  <c r="AJ944" i="2" s="1"/>
  <c r="AG945" i="2"/>
  <c r="AG946" i="2" s="1"/>
  <c r="AH945" i="2"/>
  <c r="AI945" i="2"/>
  <c r="AI946" i="2" s="1"/>
  <c r="AJ945" i="2"/>
  <c r="AH946" i="2"/>
  <c r="AH947" i="2" s="1"/>
  <c r="AJ946" i="2"/>
  <c r="AG947" i="2"/>
  <c r="AG948" i="2" s="1"/>
  <c r="AG949" i="2" s="1"/>
  <c r="AG950" i="2" s="1"/>
  <c r="AG951" i="2" s="1"/>
  <c r="AG952" i="2" s="1"/>
  <c r="AG953" i="2" s="1"/>
  <c r="AG954" i="2" s="1"/>
  <c r="AG955" i="2" s="1"/>
  <c r="AG956" i="2" s="1"/>
  <c r="AG957" i="2" s="1"/>
  <c r="AG958" i="2" s="1"/>
  <c r="AG959" i="2" s="1"/>
  <c r="AG960" i="2" s="1"/>
  <c r="AG961" i="2" s="1"/>
  <c r="AG962" i="2" s="1"/>
  <c r="AG963" i="2" s="1"/>
  <c r="AG964" i="2" s="1"/>
  <c r="AG965" i="2" s="1"/>
  <c r="AG966" i="2" s="1"/>
  <c r="AG967" i="2" s="1"/>
  <c r="AI947" i="2"/>
  <c r="AJ947" i="2"/>
  <c r="AH948" i="2"/>
  <c r="AH949" i="2" s="1"/>
  <c r="AH950" i="2" s="1"/>
  <c r="AH951" i="2" s="1"/>
  <c r="AH952" i="2" s="1"/>
  <c r="AH953" i="2" s="1"/>
  <c r="AH954" i="2" s="1"/>
  <c r="AH955" i="2" s="1"/>
  <c r="AH956" i="2" s="1"/>
  <c r="AI948" i="2"/>
  <c r="AI949" i="2" s="1"/>
  <c r="AJ948" i="2"/>
  <c r="AJ949" i="2"/>
  <c r="AI950" i="2"/>
  <c r="AI951" i="2" s="1"/>
  <c r="AI952" i="2" s="1"/>
  <c r="AJ950" i="2"/>
  <c r="AJ951" i="2" s="1"/>
  <c r="AJ952" i="2" s="1"/>
  <c r="AI953" i="2"/>
  <c r="AJ953" i="2"/>
  <c r="AJ954" i="2" s="1"/>
  <c r="AJ955" i="2" s="1"/>
  <c r="AJ956" i="2" s="1"/>
  <c r="AI954" i="2"/>
  <c r="AI955" i="2" s="1"/>
  <c r="AI956" i="2"/>
  <c r="AH957" i="2"/>
  <c r="AH958" i="2" s="1"/>
  <c r="AH959" i="2" s="1"/>
  <c r="AH960" i="2" s="1"/>
  <c r="AI957" i="2"/>
  <c r="AI958" i="2" s="1"/>
  <c r="AJ957" i="2"/>
  <c r="AJ958" i="2" s="1"/>
  <c r="AJ959" i="2" s="1"/>
  <c r="AJ960" i="2" s="1"/>
  <c r="AI959" i="2"/>
  <c r="AI960" i="2" s="1"/>
  <c r="AH961" i="2"/>
  <c r="AH962" i="2" s="1"/>
  <c r="AI961" i="2"/>
  <c r="AJ961" i="2"/>
  <c r="AJ962" i="2" s="1"/>
  <c r="AJ963" i="2" s="1"/>
  <c r="AJ964" i="2" s="1"/>
  <c r="AI962" i="2"/>
  <c r="AI963" i="2" s="1"/>
  <c r="AI964" i="2" s="1"/>
  <c r="AI965" i="2" s="1"/>
  <c r="AI966" i="2" s="1"/>
  <c r="AI967" i="2" s="1"/>
  <c r="AI968" i="2" s="1"/>
  <c r="AH963" i="2"/>
  <c r="AH964" i="2" s="1"/>
  <c r="AH965" i="2" s="1"/>
  <c r="AH966" i="2" s="1"/>
  <c r="AH967" i="2" s="1"/>
  <c r="AH968" i="2" s="1"/>
  <c r="AH969" i="2" s="1"/>
  <c r="AH970" i="2" s="1"/>
  <c r="AH971" i="2" s="1"/>
  <c r="AH972" i="2" s="1"/>
  <c r="AH973" i="2" s="1"/>
  <c r="AH974" i="2" s="1"/>
  <c r="AH975" i="2" s="1"/>
  <c r="AH976" i="2" s="1"/>
  <c r="AJ965" i="2"/>
  <c r="AJ966" i="2"/>
  <c r="AJ967" i="2"/>
  <c r="AG968" i="2"/>
  <c r="AG969" i="2" s="1"/>
  <c r="AG970" i="2" s="1"/>
  <c r="AG971" i="2" s="1"/>
  <c r="AG972" i="2" s="1"/>
  <c r="AG973" i="2" s="1"/>
  <c r="AG974" i="2" s="1"/>
  <c r="AG975" i="2" s="1"/>
  <c r="AG976" i="2" s="1"/>
  <c r="AJ968" i="2"/>
  <c r="AI969" i="2"/>
  <c r="AI970" i="2" s="1"/>
  <c r="AJ969" i="2"/>
  <c r="AJ970" i="2"/>
  <c r="AJ971" i="2" s="1"/>
  <c r="AJ972" i="2" s="1"/>
  <c r="AI971" i="2"/>
  <c r="AI972" i="2" s="1"/>
  <c r="AI973" i="2" s="1"/>
  <c r="AI974" i="2" s="1"/>
  <c r="AI975" i="2" s="1"/>
  <c r="AI976" i="2" s="1"/>
  <c r="AJ973" i="2"/>
  <c r="AJ974" i="2"/>
  <c r="AJ975" i="2" s="1"/>
  <c r="AJ976" i="2"/>
  <c r="AF977" i="2"/>
  <c r="AG977" i="2"/>
  <c r="AG978" i="2" s="1"/>
  <c r="AG979" i="2" s="1"/>
  <c r="AG980" i="2" s="1"/>
  <c r="AG981" i="2" s="1"/>
  <c r="AG982" i="2" s="1"/>
  <c r="AG983" i="2" s="1"/>
  <c r="AG984" i="2" s="1"/>
  <c r="AG985" i="2" s="1"/>
  <c r="AG986" i="2" s="1"/>
  <c r="AH977" i="2"/>
  <c r="AI977" i="2"/>
  <c r="AJ977" i="2"/>
  <c r="AF978" i="2"/>
  <c r="AH978" i="2"/>
  <c r="AH979" i="2" s="1"/>
  <c r="AH980" i="2" s="1"/>
  <c r="AH981" i="2" s="1"/>
  <c r="AH982" i="2" s="1"/>
  <c r="AH983" i="2" s="1"/>
  <c r="AH984" i="2" s="1"/>
  <c r="AH985" i="2" s="1"/>
  <c r="AH986" i="2" s="1"/>
  <c r="AH987" i="2" s="1"/>
  <c r="AH988" i="2" s="1"/>
  <c r="AH989" i="2" s="1"/>
  <c r="AH990" i="2" s="1"/>
  <c r="AH991" i="2" s="1"/>
  <c r="AH992" i="2" s="1"/>
  <c r="AI978" i="2"/>
  <c r="AI979" i="2" s="1"/>
  <c r="AI980" i="2" s="1"/>
  <c r="AI981" i="2" s="1"/>
  <c r="AI982" i="2" s="1"/>
  <c r="AI983" i="2" s="1"/>
  <c r="AI984" i="2" s="1"/>
  <c r="AJ978" i="2"/>
  <c r="AJ979" i="2" s="1"/>
  <c r="AJ980" i="2" s="1"/>
  <c r="AF979" i="2"/>
  <c r="AF980" i="2"/>
  <c r="AF981" i="2" s="1"/>
  <c r="AF982" i="2" s="1"/>
  <c r="AF983" i="2" s="1"/>
  <c r="AF984" i="2" s="1"/>
  <c r="AF985" i="2" s="1"/>
  <c r="AF986" i="2" s="1"/>
  <c r="AF987" i="2" s="1"/>
  <c r="AF988" i="2" s="1"/>
  <c r="AF989" i="2" s="1"/>
  <c r="AF990" i="2" s="1"/>
  <c r="AF991" i="2" s="1"/>
  <c r="AF992" i="2" s="1"/>
  <c r="AF993" i="2" s="1"/>
  <c r="AF994" i="2" s="1"/>
  <c r="AF995" i="2" s="1"/>
  <c r="AF996" i="2" s="1"/>
  <c r="AF997" i="2" s="1"/>
  <c r="AF998" i="2" s="1"/>
  <c r="AF999" i="2" s="1"/>
  <c r="AF1000" i="2" s="1"/>
  <c r="AF1001" i="2" s="1"/>
  <c r="AF1002" i="2" s="1"/>
  <c r="AF1003" i="2" s="1"/>
  <c r="AF1004" i="2" s="1"/>
  <c r="AF1005" i="2" s="1"/>
  <c r="AF1006" i="2" s="1"/>
  <c r="AF1007" i="2" s="1"/>
  <c r="AF1008" i="2" s="1"/>
  <c r="AF1009" i="2" s="1"/>
  <c r="AF1010" i="2" s="1"/>
  <c r="AF1011" i="2" s="1"/>
  <c r="AF1012" i="2" s="1"/>
  <c r="AF1013" i="2" s="1"/>
  <c r="AF1014" i="2" s="1"/>
  <c r="AF1015" i="2" s="1"/>
  <c r="AF1016" i="2" s="1"/>
  <c r="AF1017" i="2" s="1"/>
  <c r="AF1018" i="2" s="1"/>
  <c r="AF1019" i="2" s="1"/>
  <c r="AF1020" i="2" s="1"/>
  <c r="AF1021" i="2" s="1"/>
  <c r="AF1022" i="2" s="1"/>
  <c r="AF1023" i="2" s="1"/>
  <c r="AF1024" i="2" s="1"/>
  <c r="AF1025" i="2" s="1"/>
  <c r="AF1026" i="2" s="1"/>
  <c r="AF1027" i="2" s="1"/>
  <c r="AF1028" i="2" s="1"/>
  <c r="AF1029" i="2" s="1"/>
  <c r="AF1030" i="2" s="1"/>
  <c r="AF1031" i="2" s="1"/>
  <c r="AF1032" i="2" s="1"/>
  <c r="AF1033" i="2" s="1"/>
  <c r="AF1034" i="2" s="1"/>
  <c r="AF1035" i="2" s="1"/>
  <c r="AF1036" i="2" s="1"/>
  <c r="AF1037" i="2" s="1"/>
  <c r="AF1038" i="2" s="1"/>
  <c r="AF1039" i="2" s="1"/>
  <c r="AF1040" i="2" s="1"/>
  <c r="AJ981" i="2"/>
  <c r="AJ982" i="2" s="1"/>
  <c r="AJ983" i="2" s="1"/>
  <c r="AJ984" i="2" s="1"/>
  <c r="AI985" i="2"/>
  <c r="AJ985" i="2"/>
  <c r="AJ986" i="2" s="1"/>
  <c r="AJ987" i="2" s="1"/>
  <c r="AJ988" i="2" s="1"/>
  <c r="AI986" i="2"/>
  <c r="AG987" i="2"/>
  <c r="AG988" i="2" s="1"/>
  <c r="AG989" i="2" s="1"/>
  <c r="AG990" i="2" s="1"/>
  <c r="AG991" i="2" s="1"/>
  <c r="AG992" i="2" s="1"/>
  <c r="AG993" i="2" s="1"/>
  <c r="AG994" i="2" s="1"/>
  <c r="AG995" i="2" s="1"/>
  <c r="AI987" i="2"/>
  <c r="AI988" i="2" s="1"/>
  <c r="AI989" i="2" s="1"/>
  <c r="AI990" i="2" s="1"/>
  <c r="AI991" i="2" s="1"/>
  <c r="AI992" i="2" s="1"/>
  <c r="AJ989" i="2"/>
  <c r="AJ990" i="2" s="1"/>
  <c r="AJ991" i="2" s="1"/>
  <c r="AJ992" i="2" s="1"/>
  <c r="AH993" i="2"/>
  <c r="AI993" i="2"/>
  <c r="AI994" i="2" s="1"/>
  <c r="AJ993" i="2"/>
  <c r="AH994" i="2"/>
  <c r="AH995" i="2" s="1"/>
  <c r="AH996" i="2" s="1"/>
  <c r="AH997" i="2" s="1"/>
  <c r="AH998" i="2" s="1"/>
  <c r="AH999" i="2" s="1"/>
  <c r="AH1000" i="2" s="1"/>
  <c r="AH1001" i="2" s="1"/>
  <c r="AH1002" i="2" s="1"/>
  <c r="AH1003" i="2" s="1"/>
  <c r="AH1004" i="2" s="1"/>
  <c r="AH1005" i="2" s="1"/>
  <c r="AH1006" i="2" s="1"/>
  <c r="AH1007" i="2" s="1"/>
  <c r="AH1008" i="2" s="1"/>
  <c r="AJ994" i="2"/>
  <c r="AJ995" i="2" s="1"/>
  <c r="AJ996" i="2" s="1"/>
  <c r="AI995" i="2"/>
  <c r="AG996" i="2"/>
  <c r="AG997" i="2" s="1"/>
  <c r="AG998" i="2" s="1"/>
  <c r="AG999" i="2" s="1"/>
  <c r="AG1000" i="2" s="1"/>
  <c r="AG1001" i="2" s="1"/>
  <c r="AG1002" i="2" s="1"/>
  <c r="AG1003" i="2" s="1"/>
  <c r="AG1004" i="2" s="1"/>
  <c r="AG1005" i="2" s="1"/>
  <c r="AG1006" i="2" s="1"/>
  <c r="AG1007" i="2" s="1"/>
  <c r="AG1008" i="2" s="1"/>
  <c r="AI996" i="2"/>
  <c r="AI997" i="2" s="1"/>
  <c r="AI998" i="2" s="1"/>
  <c r="AI999" i="2" s="1"/>
  <c r="AI1000" i="2" s="1"/>
  <c r="AJ997" i="2"/>
  <c r="AJ998" i="2" s="1"/>
  <c r="AJ999" i="2" s="1"/>
  <c r="AJ1000" i="2" s="1"/>
  <c r="AI1001" i="2"/>
  <c r="AI1002" i="2" s="1"/>
  <c r="AI1003" i="2" s="1"/>
  <c r="AI1004" i="2" s="1"/>
  <c r="AI1005" i="2" s="1"/>
  <c r="AI1006" i="2" s="1"/>
  <c r="AI1007" i="2" s="1"/>
  <c r="AI1008" i="2" s="1"/>
  <c r="AJ1001" i="2"/>
  <c r="AJ1002" i="2" s="1"/>
  <c r="AJ1003" i="2" s="1"/>
  <c r="AJ1004" i="2" s="1"/>
  <c r="AJ1005" i="2"/>
  <c r="AJ1006" i="2"/>
  <c r="AJ1007" i="2" s="1"/>
  <c r="AJ1008" i="2" s="1"/>
  <c r="AG1009" i="2"/>
  <c r="AH1009" i="2"/>
  <c r="AI1009" i="2"/>
  <c r="AJ1009" i="2"/>
  <c r="AJ1010" i="2" s="1"/>
  <c r="AJ1011" i="2" s="1"/>
  <c r="AJ1012" i="2" s="1"/>
  <c r="AG1010" i="2"/>
  <c r="AG1011" i="2" s="1"/>
  <c r="AG1012" i="2" s="1"/>
  <c r="AG1013" i="2" s="1"/>
  <c r="AG1014" i="2" s="1"/>
  <c r="AG1015" i="2" s="1"/>
  <c r="AG1016" i="2" s="1"/>
  <c r="AG1017" i="2" s="1"/>
  <c r="AG1018" i="2" s="1"/>
  <c r="AG1019" i="2" s="1"/>
  <c r="AG1020" i="2" s="1"/>
  <c r="AG1021" i="2" s="1"/>
  <c r="AG1022" i="2" s="1"/>
  <c r="AG1023" i="2" s="1"/>
  <c r="AG1024" i="2" s="1"/>
  <c r="AG1025" i="2" s="1"/>
  <c r="AG1026" i="2" s="1"/>
  <c r="AG1027" i="2" s="1"/>
  <c r="AG1028" i="2" s="1"/>
  <c r="AG1029" i="2" s="1"/>
  <c r="AG1030" i="2" s="1"/>
  <c r="AG1031" i="2" s="1"/>
  <c r="AG1032" i="2" s="1"/>
  <c r="AG1033" i="2" s="1"/>
  <c r="AG1034" i="2" s="1"/>
  <c r="AG1035" i="2" s="1"/>
  <c r="AG1036" i="2" s="1"/>
  <c r="AG1037" i="2" s="1"/>
  <c r="AG1038" i="2" s="1"/>
  <c r="AG1039" i="2" s="1"/>
  <c r="AG1040" i="2" s="1"/>
  <c r="AH1010" i="2"/>
  <c r="AH1011" i="2" s="1"/>
  <c r="AH1012" i="2" s="1"/>
  <c r="AH1013" i="2" s="1"/>
  <c r="AH1014" i="2" s="1"/>
  <c r="AH1015" i="2" s="1"/>
  <c r="AH1016" i="2" s="1"/>
  <c r="AH1017" i="2" s="1"/>
  <c r="AH1018" i="2" s="1"/>
  <c r="AH1019" i="2" s="1"/>
  <c r="AH1020" i="2" s="1"/>
  <c r="AH1021" i="2" s="1"/>
  <c r="AH1022" i="2" s="1"/>
  <c r="AH1023" i="2" s="1"/>
  <c r="AH1024" i="2" s="1"/>
  <c r="AI1010" i="2"/>
  <c r="AI1011" i="2" s="1"/>
  <c r="AI1012" i="2" s="1"/>
  <c r="AI1013" i="2" s="1"/>
  <c r="AI1014" i="2" s="1"/>
  <c r="AJ1013" i="2"/>
  <c r="AJ1014" i="2"/>
  <c r="AI1015" i="2"/>
  <c r="AI1016" i="2" s="1"/>
  <c r="AJ1015" i="2"/>
  <c r="AJ1016" i="2" s="1"/>
  <c r="AI1017" i="2"/>
  <c r="AJ1017" i="2"/>
  <c r="AI1018" i="2"/>
  <c r="AI1019" i="2" s="1"/>
  <c r="AI1020" i="2" s="1"/>
  <c r="AI1021" i="2" s="1"/>
  <c r="AI1022" i="2" s="1"/>
  <c r="AI1023" i="2" s="1"/>
  <c r="AI1024" i="2" s="1"/>
  <c r="AJ1018" i="2"/>
  <c r="AJ1019" i="2" s="1"/>
  <c r="AJ1020" i="2" s="1"/>
  <c r="AJ1021" i="2"/>
  <c r="AJ1022" i="2" s="1"/>
  <c r="AJ1023" i="2" s="1"/>
  <c r="AJ1024" i="2" s="1"/>
  <c r="AH1025" i="2"/>
  <c r="AH1026" i="2" s="1"/>
  <c r="AH1027" i="2" s="1"/>
  <c r="AH1028" i="2" s="1"/>
  <c r="AH1029" i="2" s="1"/>
  <c r="AH1030" i="2" s="1"/>
  <c r="AH1031" i="2" s="1"/>
  <c r="AH1032" i="2" s="1"/>
  <c r="AH1033" i="2" s="1"/>
  <c r="AH1034" i="2" s="1"/>
  <c r="AH1035" i="2" s="1"/>
  <c r="AH1036" i="2" s="1"/>
  <c r="AH1037" i="2" s="1"/>
  <c r="AH1038" i="2" s="1"/>
  <c r="AH1039" i="2" s="1"/>
  <c r="AH1040" i="2" s="1"/>
  <c r="AI1025" i="2"/>
  <c r="AI1026" i="2" s="1"/>
  <c r="AI1027" i="2" s="1"/>
  <c r="AI1028" i="2" s="1"/>
  <c r="AI1029" i="2" s="1"/>
  <c r="AI1030" i="2" s="1"/>
  <c r="AI1031" i="2" s="1"/>
  <c r="AI1032" i="2" s="1"/>
  <c r="AJ1025" i="2"/>
  <c r="AJ1026" i="2" s="1"/>
  <c r="AJ1027" i="2" s="1"/>
  <c r="AJ1028" i="2" s="1"/>
  <c r="AJ1029" i="2"/>
  <c r="AJ1030" i="2"/>
  <c r="AJ1031" i="2" s="1"/>
  <c r="AJ1032" i="2" s="1"/>
  <c r="AI1033" i="2"/>
  <c r="AI1034" i="2" s="1"/>
  <c r="AI1035" i="2" s="1"/>
  <c r="AJ1033" i="2"/>
  <c r="AJ1034" i="2" s="1"/>
  <c r="AJ1035" i="2" s="1"/>
  <c r="AJ1036" i="2" s="1"/>
  <c r="AI1036" i="2"/>
  <c r="AI1037" i="2" s="1"/>
  <c r="AI1038" i="2" s="1"/>
  <c r="AI1039" i="2" s="1"/>
  <c r="AI1040" i="2" s="1"/>
  <c r="AJ1037" i="2"/>
  <c r="AJ1038" i="2" s="1"/>
  <c r="AJ1039" i="2" s="1"/>
  <c r="AJ1040" i="2" s="1"/>
  <c r="AJ18" i="2"/>
  <c r="AI18" i="2"/>
  <c r="AH18" i="2"/>
  <c r="AG18" i="2"/>
  <c r="AF18" i="2"/>
  <c r="AE18" i="2"/>
  <c r="AD18" i="2"/>
  <c r="AC18" i="2"/>
  <c r="AJ17" i="2"/>
  <c r="AI17" i="2"/>
  <c r="AH17" i="2"/>
  <c r="AG17" i="2"/>
  <c r="AF17" i="2"/>
  <c r="AE17" i="2"/>
  <c r="AD17" i="2"/>
  <c r="AC17" i="2"/>
  <c r="U18" i="2"/>
  <c r="V18" i="2"/>
  <c r="W18" i="2"/>
  <c r="X18" i="2"/>
  <c r="Y18" i="2"/>
  <c r="Z18" i="2"/>
  <c r="AA18" i="2"/>
  <c r="AB18" i="2"/>
  <c r="U19" i="2"/>
  <c r="V19" i="2"/>
  <c r="W19" i="2"/>
  <c r="X19" i="2"/>
  <c r="Y19" i="2"/>
  <c r="Z19" i="2"/>
  <c r="AA19" i="2"/>
  <c r="AB19" i="2"/>
  <c r="U20" i="2"/>
  <c r="V20" i="2"/>
  <c r="W20" i="2"/>
  <c r="X20" i="2"/>
  <c r="Y20" i="2"/>
  <c r="Z20" i="2"/>
  <c r="AA20" i="2"/>
  <c r="AB20" i="2"/>
  <c r="U21" i="2"/>
  <c r="V21" i="2"/>
  <c r="W21" i="2"/>
  <c r="X21" i="2"/>
  <c r="Y21" i="2"/>
  <c r="Z21" i="2"/>
  <c r="AA21" i="2"/>
  <c r="AB21" i="2"/>
  <c r="U22" i="2"/>
  <c r="V22" i="2"/>
  <c r="W22" i="2"/>
  <c r="X22" i="2"/>
  <c r="Y22" i="2"/>
  <c r="Z22" i="2"/>
  <c r="AA22" i="2"/>
  <c r="AB22" i="2"/>
  <c r="U23" i="2"/>
  <c r="V23" i="2"/>
  <c r="W23" i="2"/>
  <c r="X23" i="2"/>
  <c r="Y23" i="2"/>
  <c r="Z23" i="2"/>
  <c r="AA23" i="2"/>
  <c r="AB23" i="2"/>
  <c r="U24" i="2"/>
  <c r="V24" i="2"/>
  <c r="W24" i="2"/>
  <c r="X24" i="2"/>
  <c r="Y24" i="2"/>
  <c r="Z24" i="2"/>
  <c r="AA24" i="2"/>
  <c r="AB24" i="2"/>
  <c r="U25" i="2"/>
  <c r="V25" i="2"/>
  <c r="W25" i="2"/>
  <c r="X25" i="2"/>
  <c r="Y25" i="2"/>
  <c r="Z25" i="2"/>
  <c r="AA25" i="2"/>
  <c r="AB25" i="2"/>
  <c r="U26" i="2"/>
  <c r="V26" i="2"/>
  <c r="W26" i="2"/>
  <c r="X26" i="2"/>
  <c r="Y26" i="2"/>
  <c r="Z26" i="2"/>
  <c r="AA26" i="2"/>
  <c r="AB26" i="2"/>
  <c r="U27" i="2"/>
  <c r="V27" i="2"/>
  <c r="W27" i="2"/>
  <c r="X27" i="2"/>
  <c r="Y27" i="2"/>
  <c r="Z27" i="2"/>
  <c r="AA27" i="2"/>
  <c r="AB27" i="2"/>
  <c r="U28" i="2"/>
  <c r="V28" i="2"/>
  <c r="W28" i="2"/>
  <c r="X28" i="2"/>
  <c r="Y28" i="2"/>
  <c r="Z28" i="2"/>
  <c r="AA28" i="2"/>
  <c r="AB28" i="2"/>
  <c r="U29" i="2"/>
  <c r="V29" i="2"/>
  <c r="W29" i="2"/>
  <c r="X29" i="2"/>
  <c r="Y29" i="2"/>
  <c r="Z29" i="2"/>
  <c r="AA29" i="2"/>
  <c r="AB29" i="2"/>
  <c r="U30" i="2"/>
  <c r="V30" i="2"/>
  <c r="W30" i="2"/>
  <c r="X30" i="2"/>
  <c r="Y30" i="2"/>
  <c r="Z30" i="2"/>
  <c r="AA30" i="2"/>
  <c r="AB30" i="2"/>
  <c r="U31" i="2"/>
  <c r="V31" i="2"/>
  <c r="W31" i="2"/>
  <c r="X31" i="2"/>
  <c r="Y31" i="2"/>
  <c r="Z31" i="2"/>
  <c r="AA31" i="2"/>
  <c r="AB31" i="2"/>
  <c r="U32" i="2"/>
  <c r="V32" i="2"/>
  <c r="W32" i="2"/>
  <c r="X32" i="2"/>
  <c r="Y32" i="2"/>
  <c r="Z32" i="2"/>
  <c r="AA32" i="2"/>
  <c r="AB32" i="2"/>
  <c r="U33" i="2"/>
  <c r="V33" i="2"/>
  <c r="W33" i="2"/>
  <c r="X33" i="2"/>
  <c r="Y33" i="2"/>
  <c r="Z33" i="2"/>
  <c r="AA33" i="2"/>
  <c r="AB33" i="2"/>
  <c r="U34" i="2"/>
  <c r="V34" i="2"/>
  <c r="W34" i="2"/>
  <c r="X34" i="2"/>
  <c r="Y34" i="2"/>
  <c r="Z34" i="2"/>
  <c r="AA34" i="2"/>
  <c r="AB34" i="2"/>
  <c r="U35" i="2"/>
  <c r="V35" i="2"/>
  <c r="W35" i="2"/>
  <c r="X35" i="2"/>
  <c r="Y35" i="2"/>
  <c r="Z35" i="2"/>
  <c r="AA35" i="2"/>
  <c r="AB35" i="2"/>
  <c r="U36" i="2"/>
  <c r="V36" i="2"/>
  <c r="W36" i="2"/>
  <c r="X36" i="2"/>
  <c r="Y36" i="2"/>
  <c r="Z36" i="2"/>
  <c r="AA36" i="2"/>
  <c r="AB36" i="2"/>
  <c r="U37" i="2"/>
  <c r="V37" i="2"/>
  <c r="W37" i="2"/>
  <c r="X37" i="2"/>
  <c r="Y37" i="2"/>
  <c r="Z37" i="2"/>
  <c r="AA37" i="2"/>
  <c r="AB37" i="2"/>
  <c r="U38" i="2"/>
  <c r="V38" i="2"/>
  <c r="W38" i="2"/>
  <c r="X38" i="2"/>
  <c r="Y38" i="2"/>
  <c r="Z38" i="2"/>
  <c r="AA38" i="2"/>
  <c r="AB38" i="2"/>
  <c r="U39" i="2"/>
  <c r="V39" i="2"/>
  <c r="W39" i="2"/>
  <c r="X39" i="2"/>
  <c r="Y39" i="2"/>
  <c r="Z39" i="2"/>
  <c r="AA39" i="2"/>
  <c r="AB39" i="2"/>
  <c r="U40" i="2"/>
  <c r="V40" i="2"/>
  <c r="W40" i="2"/>
  <c r="X40" i="2"/>
  <c r="Y40" i="2"/>
  <c r="Z40" i="2"/>
  <c r="AA40" i="2"/>
  <c r="AB40" i="2"/>
  <c r="U41" i="2"/>
  <c r="V41" i="2"/>
  <c r="W41" i="2"/>
  <c r="X41" i="2"/>
  <c r="Y41" i="2"/>
  <c r="Z41" i="2"/>
  <c r="AA41" i="2"/>
  <c r="AB41" i="2"/>
  <c r="U42" i="2"/>
  <c r="V42" i="2"/>
  <c r="W42" i="2"/>
  <c r="X42" i="2"/>
  <c r="Y42" i="2"/>
  <c r="Z42" i="2"/>
  <c r="AA42" i="2"/>
  <c r="AB42" i="2"/>
  <c r="U43" i="2"/>
  <c r="V43" i="2"/>
  <c r="W43" i="2"/>
  <c r="X43" i="2"/>
  <c r="Y43" i="2"/>
  <c r="Z43" i="2"/>
  <c r="AA43" i="2"/>
  <c r="AB43" i="2"/>
  <c r="U44" i="2"/>
  <c r="V44" i="2"/>
  <c r="W44" i="2"/>
  <c r="X44" i="2"/>
  <c r="Y44" i="2"/>
  <c r="Z44" i="2"/>
  <c r="AA44" i="2"/>
  <c r="AB44" i="2"/>
  <c r="U45" i="2"/>
  <c r="V45" i="2"/>
  <c r="W45" i="2"/>
  <c r="X45" i="2"/>
  <c r="Y45" i="2"/>
  <c r="Z45" i="2"/>
  <c r="AA45" i="2"/>
  <c r="AB45" i="2"/>
  <c r="U46" i="2"/>
  <c r="V46" i="2"/>
  <c r="W46" i="2"/>
  <c r="X46" i="2"/>
  <c r="Y46" i="2"/>
  <c r="Z46" i="2"/>
  <c r="AA46" i="2"/>
  <c r="AB46" i="2"/>
  <c r="U47" i="2"/>
  <c r="V47" i="2"/>
  <c r="W47" i="2"/>
  <c r="X47" i="2"/>
  <c r="Y47" i="2"/>
  <c r="Z47" i="2"/>
  <c r="AA47" i="2"/>
  <c r="AB47" i="2"/>
  <c r="U48" i="2"/>
  <c r="V48" i="2"/>
  <c r="W48" i="2"/>
  <c r="X48" i="2"/>
  <c r="Y48" i="2"/>
  <c r="Z48" i="2"/>
  <c r="AA48" i="2"/>
  <c r="AB48" i="2"/>
  <c r="U49" i="2"/>
  <c r="V49" i="2"/>
  <c r="W49" i="2"/>
  <c r="X49" i="2"/>
  <c r="Y49" i="2"/>
  <c r="Z49" i="2"/>
  <c r="AA49" i="2"/>
  <c r="AB49" i="2"/>
  <c r="U50" i="2"/>
  <c r="V50" i="2"/>
  <c r="W50" i="2"/>
  <c r="X50" i="2"/>
  <c r="Y50" i="2"/>
  <c r="Z50" i="2"/>
  <c r="AA50" i="2"/>
  <c r="AB50" i="2"/>
  <c r="U51" i="2"/>
  <c r="V51" i="2"/>
  <c r="W51" i="2"/>
  <c r="X51" i="2"/>
  <c r="Y51" i="2"/>
  <c r="Z51" i="2"/>
  <c r="AA51" i="2"/>
  <c r="AB51" i="2"/>
  <c r="U52" i="2"/>
  <c r="V52" i="2"/>
  <c r="W52" i="2"/>
  <c r="X52" i="2"/>
  <c r="Y52" i="2"/>
  <c r="Z52" i="2"/>
  <c r="AA52" i="2"/>
  <c r="AB52" i="2"/>
  <c r="U53" i="2"/>
  <c r="V53" i="2"/>
  <c r="W53" i="2"/>
  <c r="X53" i="2"/>
  <c r="Y53" i="2"/>
  <c r="Z53" i="2"/>
  <c r="AA53" i="2"/>
  <c r="AB53" i="2"/>
  <c r="U54" i="2"/>
  <c r="V54" i="2"/>
  <c r="W54" i="2"/>
  <c r="X54" i="2"/>
  <c r="Y54" i="2"/>
  <c r="Z54" i="2"/>
  <c r="AA54" i="2"/>
  <c r="AB54" i="2"/>
  <c r="U55" i="2"/>
  <c r="V55" i="2"/>
  <c r="W55" i="2"/>
  <c r="X55" i="2"/>
  <c r="Y55" i="2"/>
  <c r="Z55" i="2"/>
  <c r="AA55" i="2"/>
  <c r="AB55" i="2"/>
  <c r="U56" i="2"/>
  <c r="V56" i="2"/>
  <c r="W56" i="2"/>
  <c r="X56" i="2"/>
  <c r="Y56" i="2"/>
  <c r="Z56" i="2"/>
  <c r="AA56" i="2"/>
  <c r="AB56" i="2"/>
  <c r="U57" i="2"/>
  <c r="V57" i="2"/>
  <c r="W57" i="2"/>
  <c r="X57" i="2"/>
  <c r="Y57" i="2"/>
  <c r="Z57" i="2"/>
  <c r="AA57" i="2"/>
  <c r="AB57" i="2"/>
  <c r="U58" i="2"/>
  <c r="V58" i="2"/>
  <c r="W58" i="2"/>
  <c r="X58" i="2"/>
  <c r="Y58" i="2"/>
  <c r="Z58" i="2"/>
  <c r="AA58" i="2"/>
  <c r="AB58" i="2"/>
  <c r="U59" i="2"/>
  <c r="V59" i="2"/>
  <c r="W59" i="2"/>
  <c r="X59" i="2"/>
  <c r="Y59" i="2"/>
  <c r="Z59" i="2"/>
  <c r="AA59" i="2"/>
  <c r="AB59" i="2"/>
  <c r="U60" i="2"/>
  <c r="V60" i="2"/>
  <c r="W60" i="2"/>
  <c r="X60" i="2"/>
  <c r="Y60" i="2"/>
  <c r="Z60" i="2"/>
  <c r="AA60" i="2"/>
  <c r="AB60" i="2"/>
  <c r="U61" i="2"/>
  <c r="V61" i="2"/>
  <c r="W61" i="2"/>
  <c r="X61" i="2"/>
  <c r="Y61" i="2"/>
  <c r="Z61" i="2"/>
  <c r="AA61" i="2"/>
  <c r="AB61" i="2"/>
  <c r="U62" i="2"/>
  <c r="V62" i="2"/>
  <c r="W62" i="2"/>
  <c r="X62" i="2"/>
  <c r="Y62" i="2"/>
  <c r="Z62" i="2"/>
  <c r="AA62" i="2"/>
  <c r="AB62" i="2"/>
  <c r="U63" i="2"/>
  <c r="V63" i="2"/>
  <c r="W63" i="2"/>
  <c r="X63" i="2"/>
  <c r="Y63" i="2"/>
  <c r="Z63" i="2"/>
  <c r="AA63" i="2"/>
  <c r="AB63" i="2"/>
  <c r="U64" i="2"/>
  <c r="V64" i="2"/>
  <c r="W64" i="2"/>
  <c r="X64" i="2"/>
  <c r="Y64" i="2"/>
  <c r="Z64" i="2"/>
  <c r="AA64" i="2"/>
  <c r="AB64" i="2"/>
  <c r="U65" i="2"/>
  <c r="V65" i="2"/>
  <c r="W65" i="2"/>
  <c r="X65" i="2"/>
  <c r="Y65" i="2"/>
  <c r="Z65" i="2"/>
  <c r="AA65" i="2"/>
  <c r="AB65" i="2"/>
  <c r="U66" i="2"/>
  <c r="V66" i="2"/>
  <c r="W66" i="2"/>
  <c r="X66" i="2"/>
  <c r="Y66" i="2"/>
  <c r="Z66" i="2"/>
  <c r="AA66" i="2"/>
  <c r="AB66" i="2"/>
  <c r="U67" i="2"/>
  <c r="V67" i="2"/>
  <c r="W67" i="2"/>
  <c r="X67" i="2"/>
  <c r="Y67" i="2"/>
  <c r="Z67" i="2"/>
  <c r="AA67" i="2"/>
  <c r="AB67" i="2"/>
  <c r="U68" i="2"/>
  <c r="V68" i="2"/>
  <c r="W68" i="2"/>
  <c r="X68" i="2"/>
  <c r="Y68" i="2"/>
  <c r="Z68" i="2"/>
  <c r="AA68" i="2"/>
  <c r="AB68" i="2"/>
  <c r="U69" i="2"/>
  <c r="V69" i="2"/>
  <c r="W69" i="2"/>
  <c r="X69" i="2"/>
  <c r="Y69" i="2"/>
  <c r="Z69" i="2"/>
  <c r="AA69" i="2"/>
  <c r="AB69" i="2"/>
  <c r="U70" i="2"/>
  <c r="V70" i="2"/>
  <c r="W70" i="2"/>
  <c r="X70" i="2"/>
  <c r="Y70" i="2"/>
  <c r="Z70" i="2"/>
  <c r="AA70" i="2"/>
  <c r="AB70" i="2"/>
  <c r="U71" i="2"/>
  <c r="V71" i="2"/>
  <c r="W71" i="2"/>
  <c r="X71" i="2"/>
  <c r="Y71" i="2"/>
  <c r="Z71" i="2"/>
  <c r="AA71" i="2"/>
  <c r="AB71" i="2"/>
  <c r="U72" i="2"/>
  <c r="V72" i="2"/>
  <c r="W72" i="2"/>
  <c r="X72" i="2"/>
  <c r="Y72" i="2"/>
  <c r="Z72" i="2"/>
  <c r="AA72" i="2"/>
  <c r="AB72" i="2"/>
  <c r="U73" i="2"/>
  <c r="V73" i="2"/>
  <c r="W73" i="2"/>
  <c r="X73" i="2"/>
  <c r="Y73" i="2"/>
  <c r="Z73" i="2"/>
  <c r="AA73" i="2"/>
  <c r="AB73" i="2"/>
  <c r="U74" i="2"/>
  <c r="V74" i="2"/>
  <c r="W74" i="2"/>
  <c r="X74" i="2"/>
  <c r="Y74" i="2"/>
  <c r="Z74" i="2"/>
  <c r="AA74" i="2"/>
  <c r="AB74" i="2"/>
  <c r="U75" i="2"/>
  <c r="V75" i="2"/>
  <c r="W75" i="2"/>
  <c r="X75" i="2"/>
  <c r="Y75" i="2"/>
  <c r="Z75" i="2"/>
  <c r="AA75" i="2"/>
  <c r="AB75" i="2"/>
  <c r="U76" i="2"/>
  <c r="V76" i="2"/>
  <c r="W76" i="2"/>
  <c r="X76" i="2"/>
  <c r="Y76" i="2"/>
  <c r="Z76" i="2"/>
  <c r="AA76" i="2"/>
  <c r="AB76" i="2"/>
  <c r="U77" i="2"/>
  <c r="V77" i="2"/>
  <c r="W77" i="2"/>
  <c r="X77" i="2"/>
  <c r="Y77" i="2"/>
  <c r="Z77" i="2"/>
  <c r="AA77" i="2"/>
  <c r="AB77" i="2"/>
  <c r="U78" i="2"/>
  <c r="V78" i="2"/>
  <c r="W78" i="2"/>
  <c r="X78" i="2"/>
  <c r="Y78" i="2"/>
  <c r="Z78" i="2"/>
  <c r="AA78" i="2"/>
  <c r="AB78" i="2"/>
  <c r="U79" i="2"/>
  <c r="V79" i="2"/>
  <c r="W79" i="2"/>
  <c r="X79" i="2"/>
  <c r="Y79" i="2"/>
  <c r="Z79" i="2"/>
  <c r="AA79" i="2"/>
  <c r="AB79" i="2"/>
  <c r="U80" i="2"/>
  <c r="V80" i="2"/>
  <c r="W80" i="2"/>
  <c r="X80" i="2"/>
  <c r="Y80" i="2"/>
  <c r="Z80" i="2"/>
  <c r="AA80" i="2"/>
  <c r="AB80" i="2"/>
  <c r="U81" i="2"/>
  <c r="V81" i="2"/>
  <c r="W81" i="2"/>
  <c r="X81" i="2"/>
  <c r="Y81" i="2"/>
  <c r="Z81" i="2"/>
  <c r="AA81" i="2"/>
  <c r="AB81" i="2"/>
  <c r="U82" i="2"/>
  <c r="V82" i="2"/>
  <c r="W82" i="2"/>
  <c r="X82" i="2"/>
  <c r="Y82" i="2"/>
  <c r="Z82" i="2"/>
  <c r="AA82" i="2"/>
  <c r="AB82" i="2"/>
  <c r="U83" i="2"/>
  <c r="V83" i="2"/>
  <c r="W83" i="2"/>
  <c r="X83" i="2"/>
  <c r="Y83" i="2"/>
  <c r="Z83" i="2"/>
  <c r="AA83" i="2"/>
  <c r="AB83" i="2"/>
  <c r="U84" i="2"/>
  <c r="V84" i="2"/>
  <c r="W84" i="2"/>
  <c r="X84" i="2"/>
  <c r="Y84" i="2"/>
  <c r="Z84" i="2"/>
  <c r="AA84" i="2"/>
  <c r="AB84" i="2"/>
  <c r="U85" i="2"/>
  <c r="V85" i="2"/>
  <c r="W85" i="2"/>
  <c r="X85" i="2"/>
  <c r="Y85" i="2"/>
  <c r="Z85" i="2"/>
  <c r="AA85" i="2"/>
  <c r="AB85" i="2"/>
  <c r="U86" i="2"/>
  <c r="V86" i="2"/>
  <c r="W86" i="2"/>
  <c r="X86" i="2"/>
  <c r="Y86" i="2"/>
  <c r="Z86" i="2"/>
  <c r="AA86" i="2"/>
  <c r="AB86" i="2"/>
  <c r="U87" i="2"/>
  <c r="V87" i="2"/>
  <c r="W87" i="2"/>
  <c r="X87" i="2"/>
  <c r="Y87" i="2"/>
  <c r="Z87" i="2"/>
  <c r="AA87" i="2"/>
  <c r="AB87" i="2"/>
  <c r="U88" i="2"/>
  <c r="V88" i="2"/>
  <c r="W88" i="2"/>
  <c r="X88" i="2"/>
  <c r="Y88" i="2"/>
  <c r="Z88" i="2"/>
  <c r="AA88" i="2"/>
  <c r="AB88" i="2"/>
  <c r="U89" i="2"/>
  <c r="V89" i="2"/>
  <c r="W89" i="2"/>
  <c r="X89" i="2"/>
  <c r="Y89" i="2"/>
  <c r="Z89" i="2"/>
  <c r="AA89" i="2"/>
  <c r="AB89" i="2"/>
  <c r="U90" i="2"/>
  <c r="V90" i="2"/>
  <c r="W90" i="2"/>
  <c r="X90" i="2"/>
  <c r="Y90" i="2"/>
  <c r="Z90" i="2"/>
  <c r="AA90" i="2"/>
  <c r="AB90" i="2"/>
  <c r="U91" i="2"/>
  <c r="V91" i="2"/>
  <c r="W91" i="2"/>
  <c r="X91" i="2"/>
  <c r="Y91" i="2"/>
  <c r="Z91" i="2"/>
  <c r="AA91" i="2"/>
  <c r="AB91" i="2"/>
  <c r="U92" i="2"/>
  <c r="V92" i="2"/>
  <c r="W92" i="2"/>
  <c r="X92" i="2"/>
  <c r="Y92" i="2"/>
  <c r="Z92" i="2"/>
  <c r="AA92" i="2"/>
  <c r="AB92" i="2"/>
  <c r="U93" i="2"/>
  <c r="V93" i="2"/>
  <c r="W93" i="2"/>
  <c r="X93" i="2"/>
  <c r="Y93" i="2"/>
  <c r="Z93" i="2"/>
  <c r="AA93" i="2"/>
  <c r="AB93" i="2"/>
  <c r="U94" i="2"/>
  <c r="V94" i="2"/>
  <c r="W94" i="2"/>
  <c r="X94" i="2"/>
  <c r="Y94" i="2"/>
  <c r="Z94" i="2"/>
  <c r="AA94" i="2"/>
  <c r="AB94" i="2"/>
  <c r="U95" i="2"/>
  <c r="V95" i="2"/>
  <c r="W95" i="2"/>
  <c r="X95" i="2"/>
  <c r="Y95" i="2"/>
  <c r="Z95" i="2"/>
  <c r="AA95" i="2"/>
  <c r="AB95" i="2"/>
  <c r="U96" i="2"/>
  <c r="V96" i="2"/>
  <c r="W96" i="2"/>
  <c r="X96" i="2"/>
  <c r="Y96" i="2"/>
  <c r="Z96" i="2"/>
  <c r="AA96" i="2"/>
  <c r="AB96" i="2"/>
  <c r="U97" i="2"/>
  <c r="V97" i="2"/>
  <c r="W97" i="2"/>
  <c r="X97" i="2"/>
  <c r="Y97" i="2"/>
  <c r="Z97" i="2"/>
  <c r="AA97" i="2"/>
  <c r="AB97" i="2"/>
  <c r="U98" i="2"/>
  <c r="V98" i="2"/>
  <c r="W98" i="2"/>
  <c r="X98" i="2"/>
  <c r="Y98" i="2"/>
  <c r="Z98" i="2"/>
  <c r="AA98" i="2"/>
  <c r="AB98" i="2"/>
  <c r="U99" i="2"/>
  <c r="V99" i="2"/>
  <c r="W99" i="2"/>
  <c r="X99" i="2"/>
  <c r="Y99" i="2"/>
  <c r="Z99" i="2"/>
  <c r="AA99" i="2"/>
  <c r="AB99" i="2"/>
  <c r="U100" i="2"/>
  <c r="V100" i="2"/>
  <c r="W100" i="2"/>
  <c r="X100" i="2"/>
  <c r="Y100" i="2"/>
  <c r="Z100" i="2"/>
  <c r="AA100" i="2"/>
  <c r="AB100" i="2"/>
  <c r="U101" i="2"/>
  <c r="V101" i="2"/>
  <c r="W101" i="2"/>
  <c r="X101" i="2"/>
  <c r="Y101" i="2"/>
  <c r="Z101" i="2"/>
  <c r="AA101" i="2"/>
  <c r="AB101" i="2"/>
  <c r="U102" i="2"/>
  <c r="V102" i="2"/>
  <c r="W102" i="2"/>
  <c r="X102" i="2"/>
  <c r="Y102" i="2"/>
  <c r="Z102" i="2"/>
  <c r="AA102" i="2"/>
  <c r="AB102" i="2"/>
  <c r="U103" i="2"/>
  <c r="V103" i="2"/>
  <c r="W103" i="2"/>
  <c r="X103" i="2"/>
  <c r="Y103" i="2"/>
  <c r="Z103" i="2"/>
  <c r="AA103" i="2"/>
  <c r="AB103" i="2"/>
  <c r="U104" i="2"/>
  <c r="V104" i="2"/>
  <c r="W104" i="2"/>
  <c r="X104" i="2"/>
  <c r="Y104" i="2"/>
  <c r="Z104" i="2"/>
  <c r="AA104" i="2"/>
  <c r="AB104" i="2"/>
  <c r="U105" i="2"/>
  <c r="V105" i="2"/>
  <c r="W105" i="2"/>
  <c r="X105" i="2"/>
  <c r="Y105" i="2"/>
  <c r="Z105" i="2"/>
  <c r="AA105" i="2"/>
  <c r="AB105" i="2"/>
  <c r="U106" i="2"/>
  <c r="V106" i="2"/>
  <c r="W106" i="2"/>
  <c r="X106" i="2"/>
  <c r="Y106" i="2"/>
  <c r="Z106" i="2"/>
  <c r="AA106" i="2"/>
  <c r="AB106" i="2"/>
  <c r="U107" i="2"/>
  <c r="V107" i="2"/>
  <c r="W107" i="2"/>
  <c r="X107" i="2"/>
  <c r="Y107" i="2"/>
  <c r="Z107" i="2"/>
  <c r="AA107" i="2"/>
  <c r="AB107" i="2"/>
  <c r="U108" i="2"/>
  <c r="V108" i="2"/>
  <c r="W108" i="2"/>
  <c r="X108" i="2"/>
  <c r="Y108" i="2"/>
  <c r="Z108" i="2"/>
  <c r="AA108" i="2"/>
  <c r="AB108" i="2"/>
  <c r="U109" i="2"/>
  <c r="V109" i="2"/>
  <c r="W109" i="2"/>
  <c r="X109" i="2"/>
  <c r="Y109" i="2"/>
  <c r="Z109" i="2"/>
  <c r="AA109" i="2"/>
  <c r="AB109" i="2"/>
  <c r="U110" i="2"/>
  <c r="V110" i="2"/>
  <c r="W110" i="2"/>
  <c r="X110" i="2"/>
  <c r="Y110" i="2"/>
  <c r="Z110" i="2"/>
  <c r="AA110" i="2"/>
  <c r="AB110" i="2"/>
  <c r="U111" i="2"/>
  <c r="V111" i="2"/>
  <c r="W111" i="2"/>
  <c r="X111" i="2"/>
  <c r="Y111" i="2"/>
  <c r="Z111" i="2"/>
  <c r="AA111" i="2"/>
  <c r="AB111" i="2"/>
  <c r="U112" i="2"/>
  <c r="V112" i="2"/>
  <c r="W112" i="2"/>
  <c r="X112" i="2"/>
  <c r="Y112" i="2"/>
  <c r="Z112" i="2"/>
  <c r="AA112" i="2"/>
  <c r="AB112" i="2"/>
  <c r="U113" i="2"/>
  <c r="V113" i="2"/>
  <c r="W113" i="2"/>
  <c r="X113" i="2"/>
  <c r="Y113" i="2"/>
  <c r="Z113" i="2"/>
  <c r="AA113" i="2"/>
  <c r="AB113" i="2"/>
  <c r="U114" i="2"/>
  <c r="V114" i="2"/>
  <c r="W114" i="2"/>
  <c r="X114" i="2"/>
  <c r="Y114" i="2"/>
  <c r="Z114" i="2"/>
  <c r="AA114" i="2"/>
  <c r="AB114" i="2"/>
  <c r="U115" i="2"/>
  <c r="V115" i="2"/>
  <c r="W115" i="2"/>
  <c r="X115" i="2"/>
  <c r="Y115" i="2"/>
  <c r="Z115" i="2"/>
  <c r="AA115" i="2"/>
  <c r="AB115" i="2"/>
  <c r="U116" i="2"/>
  <c r="V116" i="2"/>
  <c r="W116" i="2"/>
  <c r="X116" i="2"/>
  <c r="Y116" i="2"/>
  <c r="Z116" i="2"/>
  <c r="AA116" i="2"/>
  <c r="AB116" i="2"/>
  <c r="U117" i="2"/>
  <c r="V117" i="2"/>
  <c r="W117" i="2"/>
  <c r="X117" i="2"/>
  <c r="Y117" i="2"/>
  <c r="Z117" i="2"/>
  <c r="AA117" i="2"/>
  <c r="AB117" i="2"/>
  <c r="U118" i="2"/>
  <c r="V118" i="2"/>
  <c r="W118" i="2"/>
  <c r="X118" i="2"/>
  <c r="Y118" i="2"/>
  <c r="Z118" i="2"/>
  <c r="AA118" i="2"/>
  <c r="AB118" i="2"/>
  <c r="U119" i="2"/>
  <c r="V119" i="2"/>
  <c r="W119" i="2"/>
  <c r="X119" i="2"/>
  <c r="Y119" i="2"/>
  <c r="Z119" i="2"/>
  <c r="AA119" i="2"/>
  <c r="AB119" i="2"/>
  <c r="U120" i="2"/>
  <c r="V120" i="2"/>
  <c r="W120" i="2"/>
  <c r="X120" i="2"/>
  <c r="Y120" i="2"/>
  <c r="Z120" i="2"/>
  <c r="AA120" i="2"/>
  <c r="AB120" i="2"/>
  <c r="U121" i="2"/>
  <c r="V121" i="2"/>
  <c r="W121" i="2"/>
  <c r="X121" i="2"/>
  <c r="Y121" i="2"/>
  <c r="Z121" i="2"/>
  <c r="AA121" i="2"/>
  <c r="AB121" i="2"/>
  <c r="U122" i="2"/>
  <c r="V122" i="2"/>
  <c r="W122" i="2"/>
  <c r="X122" i="2"/>
  <c r="Y122" i="2"/>
  <c r="Z122" i="2"/>
  <c r="AA122" i="2"/>
  <c r="AB122" i="2"/>
  <c r="U123" i="2"/>
  <c r="V123" i="2"/>
  <c r="W123" i="2"/>
  <c r="X123" i="2"/>
  <c r="Y123" i="2"/>
  <c r="Z123" i="2"/>
  <c r="AA123" i="2"/>
  <c r="AB123" i="2"/>
  <c r="U124" i="2"/>
  <c r="V124" i="2"/>
  <c r="W124" i="2"/>
  <c r="X124" i="2"/>
  <c r="Y124" i="2"/>
  <c r="Z124" i="2"/>
  <c r="AA124" i="2"/>
  <c r="AB124" i="2"/>
  <c r="U125" i="2"/>
  <c r="V125" i="2"/>
  <c r="W125" i="2"/>
  <c r="X125" i="2"/>
  <c r="Y125" i="2"/>
  <c r="Z125" i="2"/>
  <c r="AA125" i="2"/>
  <c r="AB125" i="2"/>
  <c r="U126" i="2"/>
  <c r="V126" i="2"/>
  <c r="W126" i="2"/>
  <c r="X126" i="2"/>
  <c r="Y126" i="2"/>
  <c r="Z126" i="2"/>
  <c r="AA126" i="2"/>
  <c r="AB126" i="2"/>
  <c r="U127" i="2"/>
  <c r="V127" i="2"/>
  <c r="W127" i="2"/>
  <c r="X127" i="2"/>
  <c r="Y127" i="2"/>
  <c r="Z127" i="2"/>
  <c r="AA127" i="2"/>
  <c r="AB127" i="2"/>
  <c r="U128" i="2"/>
  <c r="V128" i="2"/>
  <c r="W128" i="2"/>
  <c r="X128" i="2"/>
  <c r="Y128" i="2"/>
  <c r="Z128" i="2"/>
  <c r="AA128" i="2"/>
  <c r="AB128" i="2"/>
  <c r="U129" i="2"/>
  <c r="V129" i="2"/>
  <c r="W129" i="2"/>
  <c r="X129" i="2"/>
  <c r="Y129" i="2"/>
  <c r="Z129" i="2"/>
  <c r="AA129" i="2"/>
  <c r="AB129" i="2"/>
  <c r="U130" i="2"/>
  <c r="V130" i="2"/>
  <c r="W130" i="2"/>
  <c r="X130" i="2"/>
  <c r="Y130" i="2"/>
  <c r="Z130" i="2"/>
  <c r="AA130" i="2"/>
  <c r="AB130" i="2"/>
  <c r="U131" i="2"/>
  <c r="V131" i="2"/>
  <c r="W131" i="2"/>
  <c r="X131" i="2"/>
  <c r="Y131" i="2"/>
  <c r="Z131" i="2"/>
  <c r="AA131" i="2"/>
  <c r="AB131" i="2"/>
  <c r="U132" i="2"/>
  <c r="V132" i="2"/>
  <c r="W132" i="2"/>
  <c r="X132" i="2"/>
  <c r="Y132" i="2"/>
  <c r="Z132" i="2"/>
  <c r="AA132" i="2"/>
  <c r="AB132" i="2"/>
  <c r="U133" i="2"/>
  <c r="V133" i="2"/>
  <c r="W133" i="2"/>
  <c r="X133" i="2"/>
  <c r="Y133" i="2"/>
  <c r="Z133" i="2"/>
  <c r="AA133" i="2"/>
  <c r="AB133" i="2"/>
  <c r="U134" i="2"/>
  <c r="V134" i="2"/>
  <c r="W134" i="2"/>
  <c r="X134" i="2"/>
  <c r="Y134" i="2"/>
  <c r="Z134" i="2"/>
  <c r="AA134" i="2"/>
  <c r="AB134" i="2"/>
  <c r="U135" i="2"/>
  <c r="V135" i="2"/>
  <c r="W135" i="2"/>
  <c r="X135" i="2"/>
  <c r="Y135" i="2"/>
  <c r="Z135" i="2"/>
  <c r="AA135" i="2"/>
  <c r="AB135" i="2"/>
  <c r="U136" i="2"/>
  <c r="V136" i="2"/>
  <c r="W136" i="2"/>
  <c r="X136" i="2"/>
  <c r="Y136" i="2"/>
  <c r="Z136" i="2"/>
  <c r="AA136" i="2"/>
  <c r="AB136" i="2"/>
  <c r="U137" i="2"/>
  <c r="V137" i="2"/>
  <c r="W137" i="2"/>
  <c r="X137" i="2"/>
  <c r="Y137" i="2"/>
  <c r="Z137" i="2"/>
  <c r="AA137" i="2"/>
  <c r="AB137" i="2"/>
  <c r="U138" i="2"/>
  <c r="V138" i="2"/>
  <c r="W138" i="2"/>
  <c r="X138" i="2"/>
  <c r="Y138" i="2"/>
  <c r="Z138" i="2"/>
  <c r="AA138" i="2"/>
  <c r="AB138" i="2"/>
  <c r="U139" i="2"/>
  <c r="V139" i="2"/>
  <c r="W139" i="2"/>
  <c r="X139" i="2"/>
  <c r="Y139" i="2"/>
  <c r="Z139" i="2"/>
  <c r="AA139" i="2"/>
  <c r="AB139" i="2"/>
  <c r="U140" i="2"/>
  <c r="V140" i="2"/>
  <c r="W140" i="2"/>
  <c r="X140" i="2"/>
  <c r="Y140" i="2"/>
  <c r="Z140" i="2"/>
  <c r="AA140" i="2"/>
  <c r="AB140" i="2"/>
  <c r="U141" i="2"/>
  <c r="V141" i="2"/>
  <c r="W141" i="2"/>
  <c r="X141" i="2"/>
  <c r="Y141" i="2"/>
  <c r="Z141" i="2"/>
  <c r="AA141" i="2"/>
  <c r="AB141" i="2"/>
  <c r="U142" i="2"/>
  <c r="V142" i="2"/>
  <c r="W142" i="2"/>
  <c r="X142" i="2"/>
  <c r="Y142" i="2"/>
  <c r="Z142" i="2"/>
  <c r="AA142" i="2"/>
  <c r="AB142" i="2"/>
  <c r="U143" i="2"/>
  <c r="V143" i="2"/>
  <c r="W143" i="2"/>
  <c r="X143" i="2"/>
  <c r="Y143" i="2"/>
  <c r="Z143" i="2"/>
  <c r="AA143" i="2"/>
  <c r="AB143" i="2"/>
  <c r="U144" i="2"/>
  <c r="V144" i="2"/>
  <c r="W144" i="2"/>
  <c r="X144" i="2"/>
  <c r="Y144" i="2"/>
  <c r="Z144" i="2"/>
  <c r="AA144" i="2"/>
  <c r="AB144" i="2"/>
  <c r="U145" i="2"/>
  <c r="V145" i="2"/>
  <c r="W145" i="2"/>
  <c r="X145" i="2"/>
  <c r="Y145" i="2"/>
  <c r="Z145" i="2"/>
  <c r="AA145" i="2"/>
  <c r="AB145" i="2"/>
  <c r="U146" i="2"/>
  <c r="V146" i="2"/>
  <c r="W146" i="2"/>
  <c r="X146" i="2"/>
  <c r="Y146" i="2"/>
  <c r="Z146" i="2"/>
  <c r="AA146" i="2"/>
  <c r="AB146" i="2"/>
  <c r="U147" i="2"/>
  <c r="V147" i="2"/>
  <c r="W147" i="2"/>
  <c r="X147" i="2"/>
  <c r="Y147" i="2"/>
  <c r="Z147" i="2"/>
  <c r="AA147" i="2"/>
  <c r="AB147" i="2"/>
  <c r="U148" i="2"/>
  <c r="V148" i="2"/>
  <c r="W148" i="2"/>
  <c r="X148" i="2"/>
  <c r="Y148" i="2"/>
  <c r="Z148" i="2"/>
  <c r="AA148" i="2"/>
  <c r="AB148" i="2"/>
  <c r="U149" i="2"/>
  <c r="V149" i="2"/>
  <c r="W149" i="2"/>
  <c r="X149" i="2"/>
  <c r="Y149" i="2"/>
  <c r="Z149" i="2"/>
  <c r="AA149" i="2"/>
  <c r="AB149" i="2"/>
  <c r="U150" i="2"/>
  <c r="V150" i="2"/>
  <c r="W150" i="2"/>
  <c r="X150" i="2"/>
  <c r="Y150" i="2"/>
  <c r="Z150" i="2"/>
  <c r="AA150" i="2"/>
  <c r="AB150" i="2"/>
  <c r="U151" i="2"/>
  <c r="V151" i="2"/>
  <c r="W151" i="2"/>
  <c r="X151" i="2"/>
  <c r="Y151" i="2"/>
  <c r="Z151" i="2"/>
  <c r="AA151" i="2"/>
  <c r="AB151" i="2"/>
  <c r="U152" i="2"/>
  <c r="V152" i="2"/>
  <c r="W152" i="2"/>
  <c r="X152" i="2"/>
  <c r="Y152" i="2"/>
  <c r="Z152" i="2"/>
  <c r="AA152" i="2"/>
  <c r="AB152" i="2"/>
  <c r="U153" i="2"/>
  <c r="V153" i="2"/>
  <c r="W153" i="2"/>
  <c r="X153" i="2"/>
  <c r="Y153" i="2"/>
  <c r="Z153" i="2"/>
  <c r="AA153" i="2"/>
  <c r="AB153" i="2"/>
  <c r="U154" i="2"/>
  <c r="V154" i="2"/>
  <c r="W154" i="2"/>
  <c r="X154" i="2"/>
  <c r="Y154" i="2"/>
  <c r="Z154" i="2"/>
  <c r="AA154" i="2"/>
  <c r="AB154" i="2"/>
  <c r="U155" i="2"/>
  <c r="V155" i="2"/>
  <c r="W155" i="2"/>
  <c r="X155" i="2"/>
  <c r="Y155" i="2"/>
  <c r="Z155" i="2"/>
  <c r="AA155" i="2"/>
  <c r="AB155" i="2"/>
  <c r="U156" i="2"/>
  <c r="V156" i="2"/>
  <c r="W156" i="2"/>
  <c r="X156" i="2"/>
  <c r="Y156" i="2"/>
  <c r="Z156" i="2"/>
  <c r="AA156" i="2"/>
  <c r="AB156" i="2"/>
  <c r="U157" i="2"/>
  <c r="V157" i="2"/>
  <c r="W157" i="2"/>
  <c r="X157" i="2"/>
  <c r="Y157" i="2"/>
  <c r="Z157" i="2"/>
  <c r="AA157" i="2"/>
  <c r="AB157" i="2"/>
  <c r="U158" i="2"/>
  <c r="V158" i="2"/>
  <c r="W158" i="2"/>
  <c r="X158" i="2"/>
  <c r="Y158" i="2"/>
  <c r="Z158" i="2"/>
  <c r="AA158" i="2"/>
  <c r="AB158" i="2"/>
  <c r="U159" i="2"/>
  <c r="V159" i="2"/>
  <c r="W159" i="2"/>
  <c r="X159" i="2"/>
  <c r="Y159" i="2"/>
  <c r="Z159" i="2"/>
  <c r="AA159" i="2"/>
  <c r="AB159" i="2"/>
  <c r="U160" i="2"/>
  <c r="V160" i="2"/>
  <c r="W160" i="2"/>
  <c r="X160" i="2"/>
  <c r="Y160" i="2"/>
  <c r="Z160" i="2"/>
  <c r="AA160" i="2"/>
  <c r="AB160" i="2"/>
  <c r="U161" i="2"/>
  <c r="V161" i="2"/>
  <c r="W161" i="2"/>
  <c r="X161" i="2"/>
  <c r="Y161" i="2"/>
  <c r="Z161" i="2"/>
  <c r="AA161" i="2"/>
  <c r="AB161" i="2"/>
  <c r="U162" i="2"/>
  <c r="V162" i="2"/>
  <c r="W162" i="2"/>
  <c r="X162" i="2"/>
  <c r="Y162" i="2"/>
  <c r="Z162" i="2"/>
  <c r="AA162" i="2"/>
  <c r="AB162" i="2"/>
  <c r="U163" i="2"/>
  <c r="V163" i="2"/>
  <c r="W163" i="2"/>
  <c r="X163" i="2"/>
  <c r="Y163" i="2"/>
  <c r="Z163" i="2"/>
  <c r="AA163" i="2"/>
  <c r="AB163" i="2"/>
  <c r="U164" i="2"/>
  <c r="V164" i="2"/>
  <c r="W164" i="2"/>
  <c r="X164" i="2"/>
  <c r="Y164" i="2"/>
  <c r="Z164" i="2"/>
  <c r="AA164" i="2"/>
  <c r="AB164" i="2"/>
  <c r="U165" i="2"/>
  <c r="V165" i="2"/>
  <c r="W165" i="2"/>
  <c r="X165" i="2"/>
  <c r="Y165" i="2"/>
  <c r="Z165" i="2"/>
  <c r="AA165" i="2"/>
  <c r="AB165" i="2"/>
  <c r="U166" i="2"/>
  <c r="V166" i="2"/>
  <c r="W166" i="2"/>
  <c r="X166" i="2"/>
  <c r="Y166" i="2"/>
  <c r="Z166" i="2"/>
  <c r="AA166" i="2"/>
  <c r="AB166" i="2"/>
  <c r="U167" i="2"/>
  <c r="V167" i="2"/>
  <c r="W167" i="2"/>
  <c r="X167" i="2"/>
  <c r="Y167" i="2"/>
  <c r="Z167" i="2"/>
  <c r="AA167" i="2"/>
  <c r="AB167" i="2"/>
  <c r="U168" i="2"/>
  <c r="V168" i="2"/>
  <c r="W168" i="2"/>
  <c r="X168" i="2"/>
  <c r="Y168" i="2"/>
  <c r="Z168" i="2"/>
  <c r="AA168" i="2"/>
  <c r="AB168" i="2"/>
  <c r="U169" i="2"/>
  <c r="V169" i="2"/>
  <c r="W169" i="2"/>
  <c r="X169" i="2"/>
  <c r="Y169" i="2"/>
  <c r="Z169" i="2"/>
  <c r="AA169" i="2"/>
  <c r="AB169" i="2"/>
  <c r="U170" i="2"/>
  <c r="V170" i="2"/>
  <c r="W170" i="2"/>
  <c r="X170" i="2"/>
  <c r="Y170" i="2"/>
  <c r="Z170" i="2"/>
  <c r="AA170" i="2"/>
  <c r="AB170" i="2"/>
  <c r="U171" i="2"/>
  <c r="V171" i="2"/>
  <c r="W171" i="2"/>
  <c r="X171" i="2"/>
  <c r="Y171" i="2"/>
  <c r="Z171" i="2"/>
  <c r="AA171" i="2"/>
  <c r="AB171" i="2"/>
  <c r="U172" i="2"/>
  <c r="V172" i="2"/>
  <c r="W172" i="2"/>
  <c r="X172" i="2"/>
  <c r="Y172" i="2"/>
  <c r="Z172" i="2"/>
  <c r="AA172" i="2"/>
  <c r="AB172" i="2"/>
  <c r="U173" i="2"/>
  <c r="V173" i="2"/>
  <c r="W173" i="2"/>
  <c r="X173" i="2"/>
  <c r="Y173" i="2"/>
  <c r="Z173" i="2"/>
  <c r="AA173" i="2"/>
  <c r="AB173" i="2"/>
  <c r="U174" i="2"/>
  <c r="V174" i="2"/>
  <c r="W174" i="2"/>
  <c r="X174" i="2"/>
  <c r="Y174" i="2"/>
  <c r="Z174" i="2"/>
  <c r="AA174" i="2"/>
  <c r="AB174" i="2"/>
  <c r="U175" i="2"/>
  <c r="V175" i="2"/>
  <c r="W175" i="2"/>
  <c r="X175" i="2"/>
  <c r="Y175" i="2"/>
  <c r="Z175" i="2"/>
  <c r="AA175" i="2"/>
  <c r="AB175" i="2"/>
  <c r="U176" i="2"/>
  <c r="V176" i="2"/>
  <c r="W176" i="2"/>
  <c r="X176" i="2"/>
  <c r="Y176" i="2"/>
  <c r="Z176" i="2"/>
  <c r="AA176" i="2"/>
  <c r="AB176" i="2"/>
  <c r="U177" i="2"/>
  <c r="V177" i="2"/>
  <c r="W177" i="2"/>
  <c r="X177" i="2"/>
  <c r="Y177" i="2"/>
  <c r="Z177" i="2"/>
  <c r="AA177" i="2"/>
  <c r="AB177" i="2"/>
  <c r="U178" i="2"/>
  <c r="V178" i="2"/>
  <c r="W178" i="2"/>
  <c r="X178" i="2"/>
  <c r="Y178" i="2"/>
  <c r="Z178" i="2"/>
  <c r="AA178" i="2"/>
  <c r="AB178" i="2"/>
  <c r="U179" i="2"/>
  <c r="V179" i="2"/>
  <c r="W179" i="2"/>
  <c r="X179" i="2"/>
  <c r="Y179" i="2"/>
  <c r="Z179" i="2"/>
  <c r="AA179" i="2"/>
  <c r="AB179" i="2"/>
  <c r="U180" i="2"/>
  <c r="V180" i="2"/>
  <c r="W180" i="2"/>
  <c r="X180" i="2"/>
  <c r="Y180" i="2"/>
  <c r="Z180" i="2"/>
  <c r="AA180" i="2"/>
  <c r="AB180" i="2"/>
  <c r="U181" i="2"/>
  <c r="V181" i="2"/>
  <c r="W181" i="2"/>
  <c r="X181" i="2"/>
  <c r="Y181" i="2"/>
  <c r="Z181" i="2"/>
  <c r="AA181" i="2"/>
  <c r="AB181" i="2"/>
  <c r="U182" i="2"/>
  <c r="V182" i="2"/>
  <c r="W182" i="2"/>
  <c r="X182" i="2"/>
  <c r="Y182" i="2"/>
  <c r="Z182" i="2"/>
  <c r="AA182" i="2"/>
  <c r="AB182" i="2"/>
  <c r="U183" i="2"/>
  <c r="V183" i="2"/>
  <c r="W183" i="2"/>
  <c r="X183" i="2"/>
  <c r="Y183" i="2"/>
  <c r="Z183" i="2"/>
  <c r="AA183" i="2"/>
  <c r="AB183" i="2"/>
  <c r="U184" i="2"/>
  <c r="V184" i="2"/>
  <c r="W184" i="2"/>
  <c r="X184" i="2"/>
  <c r="Y184" i="2"/>
  <c r="Z184" i="2"/>
  <c r="AA184" i="2"/>
  <c r="AB184" i="2"/>
  <c r="U185" i="2"/>
  <c r="V185" i="2"/>
  <c r="W185" i="2"/>
  <c r="X185" i="2"/>
  <c r="Y185" i="2"/>
  <c r="Z185" i="2"/>
  <c r="AA185" i="2"/>
  <c r="AB185" i="2"/>
  <c r="U186" i="2"/>
  <c r="V186" i="2"/>
  <c r="W186" i="2"/>
  <c r="X186" i="2"/>
  <c r="Y186" i="2"/>
  <c r="Z186" i="2"/>
  <c r="AA186" i="2"/>
  <c r="AB186" i="2"/>
  <c r="U187" i="2"/>
  <c r="V187" i="2"/>
  <c r="W187" i="2"/>
  <c r="X187" i="2"/>
  <c r="Y187" i="2"/>
  <c r="Z187" i="2"/>
  <c r="AA187" i="2"/>
  <c r="AB187" i="2"/>
  <c r="U188" i="2"/>
  <c r="V188" i="2"/>
  <c r="W188" i="2"/>
  <c r="X188" i="2"/>
  <c r="Y188" i="2"/>
  <c r="Z188" i="2"/>
  <c r="AA188" i="2"/>
  <c r="AB188" i="2"/>
  <c r="U189" i="2"/>
  <c r="V189" i="2"/>
  <c r="W189" i="2"/>
  <c r="X189" i="2"/>
  <c r="Y189" i="2"/>
  <c r="Z189" i="2"/>
  <c r="AA189" i="2"/>
  <c r="AB189" i="2"/>
  <c r="U190" i="2"/>
  <c r="V190" i="2"/>
  <c r="W190" i="2"/>
  <c r="X190" i="2"/>
  <c r="Y190" i="2"/>
  <c r="Z190" i="2"/>
  <c r="AA190" i="2"/>
  <c r="AB190" i="2"/>
  <c r="U191" i="2"/>
  <c r="V191" i="2"/>
  <c r="W191" i="2"/>
  <c r="X191" i="2"/>
  <c r="Y191" i="2"/>
  <c r="Z191" i="2"/>
  <c r="AA191" i="2"/>
  <c r="AB191" i="2"/>
  <c r="U192" i="2"/>
  <c r="V192" i="2"/>
  <c r="W192" i="2"/>
  <c r="X192" i="2"/>
  <c r="Y192" i="2"/>
  <c r="Z192" i="2"/>
  <c r="AA192" i="2"/>
  <c r="AB192" i="2"/>
  <c r="U193" i="2"/>
  <c r="V193" i="2"/>
  <c r="W193" i="2"/>
  <c r="X193" i="2"/>
  <c r="Y193" i="2"/>
  <c r="Z193" i="2"/>
  <c r="AA193" i="2"/>
  <c r="AB193" i="2"/>
  <c r="U194" i="2"/>
  <c r="V194" i="2"/>
  <c r="W194" i="2"/>
  <c r="X194" i="2"/>
  <c r="Y194" i="2"/>
  <c r="Z194" i="2"/>
  <c r="AA194" i="2"/>
  <c r="AB194" i="2"/>
  <c r="U195" i="2"/>
  <c r="V195" i="2"/>
  <c r="W195" i="2"/>
  <c r="X195" i="2"/>
  <c r="Y195" i="2"/>
  <c r="Z195" i="2"/>
  <c r="AA195" i="2"/>
  <c r="AB195" i="2"/>
  <c r="U196" i="2"/>
  <c r="V196" i="2"/>
  <c r="W196" i="2"/>
  <c r="X196" i="2"/>
  <c r="Y196" i="2"/>
  <c r="Z196" i="2"/>
  <c r="AA196" i="2"/>
  <c r="AB196" i="2"/>
  <c r="U197" i="2"/>
  <c r="V197" i="2"/>
  <c r="W197" i="2"/>
  <c r="X197" i="2"/>
  <c r="Y197" i="2"/>
  <c r="Z197" i="2"/>
  <c r="AA197" i="2"/>
  <c r="AB197" i="2"/>
  <c r="U198" i="2"/>
  <c r="V198" i="2"/>
  <c r="W198" i="2"/>
  <c r="X198" i="2"/>
  <c r="Y198" i="2"/>
  <c r="Z198" i="2"/>
  <c r="AA198" i="2"/>
  <c r="AB198" i="2"/>
  <c r="U199" i="2"/>
  <c r="V199" i="2"/>
  <c r="W199" i="2"/>
  <c r="X199" i="2"/>
  <c r="Y199" i="2"/>
  <c r="Z199" i="2"/>
  <c r="AA199" i="2"/>
  <c r="AB199" i="2"/>
  <c r="U200" i="2"/>
  <c r="V200" i="2"/>
  <c r="W200" i="2"/>
  <c r="X200" i="2"/>
  <c r="Y200" i="2"/>
  <c r="Z200" i="2"/>
  <c r="AA200" i="2"/>
  <c r="AB200" i="2"/>
  <c r="U201" i="2"/>
  <c r="V201" i="2"/>
  <c r="W201" i="2"/>
  <c r="X201" i="2"/>
  <c r="Y201" i="2"/>
  <c r="Z201" i="2"/>
  <c r="AA201" i="2"/>
  <c r="AB201" i="2"/>
  <c r="U202" i="2"/>
  <c r="V202" i="2"/>
  <c r="W202" i="2"/>
  <c r="X202" i="2"/>
  <c r="Y202" i="2"/>
  <c r="Z202" i="2"/>
  <c r="AA202" i="2"/>
  <c r="AB202" i="2"/>
  <c r="U203" i="2"/>
  <c r="V203" i="2"/>
  <c r="W203" i="2"/>
  <c r="X203" i="2"/>
  <c r="Y203" i="2"/>
  <c r="Z203" i="2"/>
  <c r="AA203" i="2"/>
  <c r="AB203" i="2"/>
  <c r="U204" i="2"/>
  <c r="V204" i="2"/>
  <c r="W204" i="2"/>
  <c r="X204" i="2"/>
  <c r="Y204" i="2"/>
  <c r="Z204" i="2"/>
  <c r="AA204" i="2"/>
  <c r="AB204" i="2"/>
  <c r="U205" i="2"/>
  <c r="V205" i="2"/>
  <c r="W205" i="2"/>
  <c r="X205" i="2"/>
  <c r="Y205" i="2"/>
  <c r="Z205" i="2"/>
  <c r="AA205" i="2"/>
  <c r="AB205" i="2"/>
  <c r="U206" i="2"/>
  <c r="V206" i="2"/>
  <c r="W206" i="2"/>
  <c r="X206" i="2"/>
  <c r="Y206" i="2"/>
  <c r="Z206" i="2"/>
  <c r="AA206" i="2"/>
  <c r="AB206" i="2"/>
  <c r="U207" i="2"/>
  <c r="V207" i="2"/>
  <c r="W207" i="2"/>
  <c r="X207" i="2"/>
  <c r="Y207" i="2"/>
  <c r="Z207" i="2"/>
  <c r="AA207" i="2"/>
  <c r="AB207" i="2"/>
  <c r="U208" i="2"/>
  <c r="V208" i="2"/>
  <c r="W208" i="2"/>
  <c r="X208" i="2"/>
  <c r="Y208" i="2"/>
  <c r="Z208" i="2"/>
  <c r="AA208" i="2"/>
  <c r="AB208" i="2"/>
  <c r="U209" i="2"/>
  <c r="V209" i="2"/>
  <c r="W209" i="2"/>
  <c r="X209" i="2"/>
  <c r="Y209" i="2"/>
  <c r="Z209" i="2"/>
  <c r="AA209" i="2"/>
  <c r="AB209" i="2"/>
  <c r="U210" i="2"/>
  <c r="V210" i="2"/>
  <c r="W210" i="2"/>
  <c r="X210" i="2"/>
  <c r="Y210" i="2"/>
  <c r="Z210" i="2"/>
  <c r="AA210" i="2"/>
  <c r="AB210" i="2"/>
  <c r="U211" i="2"/>
  <c r="V211" i="2"/>
  <c r="W211" i="2"/>
  <c r="X211" i="2"/>
  <c r="Y211" i="2"/>
  <c r="Z211" i="2"/>
  <c r="AA211" i="2"/>
  <c r="AB211" i="2"/>
  <c r="U212" i="2"/>
  <c r="V212" i="2"/>
  <c r="W212" i="2"/>
  <c r="X212" i="2"/>
  <c r="Y212" i="2"/>
  <c r="Z212" i="2"/>
  <c r="AA212" i="2"/>
  <c r="AB212" i="2"/>
  <c r="U213" i="2"/>
  <c r="V213" i="2"/>
  <c r="W213" i="2"/>
  <c r="X213" i="2"/>
  <c r="Y213" i="2"/>
  <c r="Z213" i="2"/>
  <c r="AA213" i="2"/>
  <c r="AB213" i="2"/>
  <c r="U214" i="2"/>
  <c r="V214" i="2"/>
  <c r="W214" i="2"/>
  <c r="X214" i="2"/>
  <c r="Y214" i="2"/>
  <c r="Z214" i="2"/>
  <c r="AA214" i="2"/>
  <c r="AB214" i="2"/>
  <c r="U215" i="2"/>
  <c r="V215" i="2"/>
  <c r="W215" i="2"/>
  <c r="X215" i="2"/>
  <c r="Y215" i="2"/>
  <c r="Z215" i="2"/>
  <c r="AA215" i="2"/>
  <c r="AB215" i="2"/>
  <c r="U216" i="2"/>
  <c r="V216" i="2"/>
  <c r="W216" i="2"/>
  <c r="X216" i="2"/>
  <c r="Y216" i="2"/>
  <c r="Z216" i="2"/>
  <c r="AA216" i="2"/>
  <c r="AB216" i="2"/>
  <c r="U217" i="2"/>
  <c r="V217" i="2"/>
  <c r="W217" i="2"/>
  <c r="X217" i="2"/>
  <c r="Y217" i="2"/>
  <c r="Z217" i="2"/>
  <c r="AA217" i="2"/>
  <c r="AB217" i="2"/>
  <c r="U218" i="2"/>
  <c r="V218" i="2"/>
  <c r="W218" i="2"/>
  <c r="X218" i="2"/>
  <c r="Y218" i="2"/>
  <c r="Z218" i="2"/>
  <c r="AA218" i="2"/>
  <c r="AB218" i="2"/>
  <c r="U219" i="2"/>
  <c r="V219" i="2"/>
  <c r="W219" i="2"/>
  <c r="X219" i="2"/>
  <c r="Y219" i="2"/>
  <c r="Z219" i="2"/>
  <c r="AA219" i="2"/>
  <c r="AB219" i="2"/>
  <c r="U220" i="2"/>
  <c r="V220" i="2"/>
  <c r="W220" i="2"/>
  <c r="X220" i="2"/>
  <c r="Y220" i="2"/>
  <c r="Z220" i="2"/>
  <c r="AA220" i="2"/>
  <c r="AB220" i="2"/>
  <c r="U221" i="2"/>
  <c r="V221" i="2"/>
  <c r="W221" i="2"/>
  <c r="X221" i="2"/>
  <c r="Y221" i="2"/>
  <c r="Z221" i="2"/>
  <c r="AA221" i="2"/>
  <c r="AB221" i="2"/>
  <c r="U222" i="2"/>
  <c r="V222" i="2"/>
  <c r="W222" i="2"/>
  <c r="X222" i="2"/>
  <c r="Y222" i="2"/>
  <c r="Z222" i="2"/>
  <c r="AA222" i="2"/>
  <c r="AB222" i="2"/>
  <c r="U223" i="2"/>
  <c r="V223" i="2"/>
  <c r="W223" i="2"/>
  <c r="X223" i="2"/>
  <c r="Y223" i="2"/>
  <c r="Z223" i="2"/>
  <c r="AA223" i="2"/>
  <c r="AB223" i="2"/>
  <c r="U224" i="2"/>
  <c r="V224" i="2"/>
  <c r="W224" i="2"/>
  <c r="X224" i="2"/>
  <c r="Y224" i="2"/>
  <c r="Z224" i="2"/>
  <c r="AA224" i="2"/>
  <c r="AB224" i="2"/>
  <c r="U225" i="2"/>
  <c r="V225" i="2"/>
  <c r="W225" i="2"/>
  <c r="X225" i="2"/>
  <c r="Y225" i="2"/>
  <c r="Z225" i="2"/>
  <c r="AA225" i="2"/>
  <c r="AB225" i="2"/>
  <c r="U226" i="2"/>
  <c r="V226" i="2"/>
  <c r="W226" i="2"/>
  <c r="X226" i="2"/>
  <c r="Y226" i="2"/>
  <c r="Z226" i="2"/>
  <c r="AA226" i="2"/>
  <c r="AB226" i="2"/>
  <c r="U227" i="2"/>
  <c r="V227" i="2"/>
  <c r="W227" i="2"/>
  <c r="X227" i="2"/>
  <c r="Y227" i="2"/>
  <c r="Z227" i="2"/>
  <c r="AA227" i="2"/>
  <c r="AB227" i="2"/>
  <c r="U228" i="2"/>
  <c r="V228" i="2"/>
  <c r="W228" i="2"/>
  <c r="X228" i="2"/>
  <c r="Y228" i="2"/>
  <c r="Z228" i="2"/>
  <c r="AA228" i="2"/>
  <c r="AB228" i="2"/>
  <c r="U229" i="2"/>
  <c r="V229" i="2"/>
  <c r="W229" i="2"/>
  <c r="X229" i="2"/>
  <c r="Y229" i="2"/>
  <c r="Z229" i="2"/>
  <c r="AA229" i="2"/>
  <c r="AB229" i="2"/>
  <c r="U230" i="2"/>
  <c r="V230" i="2"/>
  <c r="W230" i="2"/>
  <c r="X230" i="2"/>
  <c r="Y230" i="2"/>
  <c r="Z230" i="2"/>
  <c r="AA230" i="2"/>
  <c r="AB230" i="2"/>
  <c r="U231" i="2"/>
  <c r="V231" i="2"/>
  <c r="W231" i="2"/>
  <c r="X231" i="2"/>
  <c r="Y231" i="2"/>
  <c r="Z231" i="2"/>
  <c r="AA231" i="2"/>
  <c r="AB231" i="2"/>
  <c r="U232" i="2"/>
  <c r="V232" i="2"/>
  <c r="W232" i="2"/>
  <c r="X232" i="2"/>
  <c r="Y232" i="2"/>
  <c r="Z232" i="2"/>
  <c r="AA232" i="2"/>
  <c r="AB232" i="2"/>
  <c r="U233" i="2"/>
  <c r="V233" i="2"/>
  <c r="W233" i="2"/>
  <c r="X233" i="2"/>
  <c r="Y233" i="2"/>
  <c r="Z233" i="2"/>
  <c r="AA233" i="2"/>
  <c r="AB233" i="2"/>
  <c r="U234" i="2"/>
  <c r="V234" i="2"/>
  <c r="W234" i="2"/>
  <c r="X234" i="2"/>
  <c r="Y234" i="2"/>
  <c r="Z234" i="2"/>
  <c r="AA234" i="2"/>
  <c r="AB234" i="2"/>
  <c r="U235" i="2"/>
  <c r="V235" i="2"/>
  <c r="W235" i="2"/>
  <c r="X235" i="2"/>
  <c r="Y235" i="2"/>
  <c r="Z235" i="2"/>
  <c r="AA235" i="2"/>
  <c r="AB235" i="2"/>
  <c r="U236" i="2"/>
  <c r="V236" i="2"/>
  <c r="W236" i="2"/>
  <c r="X236" i="2"/>
  <c r="Y236" i="2"/>
  <c r="Z236" i="2"/>
  <c r="AA236" i="2"/>
  <c r="AB236" i="2"/>
  <c r="U237" i="2"/>
  <c r="V237" i="2"/>
  <c r="W237" i="2"/>
  <c r="X237" i="2"/>
  <c r="Y237" i="2"/>
  <c r="Z237" i="2"/>
  <c r="AA237" i="2"/>
  <c r="AB237" i="2"/>
  <c r="U238" i="2"/>
  <c r="V238" i="2"/>
  <c r="W238" i="2"/>
  <c r="X238" i="2"/>
  <c r="Y238" i="2"/>
  <c r="Z238" i="2"/>
  <c r="AA238" i="2"/>
  <c r="AB238" i="2"/>
  <c r="U239" i="2"/>
  <c r="V239" i="2"/>
  <c r="W239" i="2"/>
  <c r="X239" i="2"/>
  <c r="Y239" i="2"/>
  <c r="Z239" i="2"/>
  <c r="AA239" i="2"/>
  <c r="AB239" i="2"/>
  <c r="U240" i="2"/>
  <c r="V240" i="2"/>
  <c r="W240" i="2"/>
  <c r="X240" i="2"/>
  <c r="Y240" i="2"/>
  <c r="Z240" i="2"/>
  <c r="AA240" i="2"/>
  <c r="AB240" i="2"/>
  <c r="U241" i="2"/>
  <c r="V241" i="2"/>
  <c r="W241" i="2"/>
  <c r="X241" i="2"/>
  <c r="Y241" i="2"/>
  <c r="Z241" i="2"/>
  <c r="AA241" i="2"/>
  <c r="AB241" i="2"/>
  <c r="U242" i="2"/>
  <c r="V242" i="2"/>
  <c r="W242" i="2"/>
  <c r="X242" i="2"/>
  <c r="Y242" i="2"/>
  <c r="Z242" i="2"/>
  <c r="AA242" i="2"/>
  <c r="AB242" i="2"/>
  <c r="U243" i="2"/>
  <c r="V243" i="2"/>
  <c r="W243" i="2"/>
  <c r="X243" i="2"/>
  <c r="Y243" i="2"/>
  <c r="Z243" i="2"/>
  <c r="AA243" i="2"/>
  <c r="AB243" i="2"/>
  <c r="U244" i="2"/>
  <c r="V244" i="2"/>
  <c r="W244" i="2"/>
  <c r="X244" i="2"/>
  <c r="Y244" i="2"/>
  <c r="Z244" i="2"/>
  <c r="AA244" i="2"/>
  <c r="AB244" i="2"/>
  <c r="U245" i="2"/>
  <c r="V245" i="2"/>
  <c r="W245" i="2"/>
  <c r="X245" i="2"/>
  <c r="Y245" i="2"/>
  <c r="Z245" i="2"/>
  <c r="AA245" i="2"/>
  <c r="AB245" i="2"/>
  <c r="U246" i="2"/>
  <c r="V246" i="2"/>
  <c r="W246" i="2"/>
  <c r="X246" i="2"/>
  <c r="Y246" i="2"/>
  <c r="Z246" i="2"/>
  <c r="AA246" i="2"/>
  <c r="AB246" i="2"/>
  <c r="U247" i="2"/>
  <c r="V247" i="2"/>
  <c r="W247" i="2"/>
  <c r="X247" i="2"/>
  <c r="Y247" i="2"/>
  <c r="Z247" i="2"/>
  <c r="AA247" i="2"/>
  <c r="AB247" i="2"/>
  <c r="U248" i="2"/>
  <c r="V248" i="2"/>
  <c r="W248" i="2"/>
  <c r="X248" i="2"/>
  <c r="Y248" i="2"/>
  <c r="Z248" i="2"/>
  <c r="AA248" i="2"/>
  <c r="AB248" i="2"/>
  <c r="U249" i="2"/>
  <c r="V249" i="2"/>
  <c r="W249" i="2"/>
  <c r="X249" i="2"/>
  <c r="Y249" i="2"/>
  <c r="Z249" i="2"/>
  <c r="AA249" i="2"/>
  <c r="AB249" i="2"/>
  <c r="U250" i="2"/>
  <c r="V250" i="2"/>
  <c r="W250" i="2"/>
  <c r="X250" i="2"/>
  <c r="Y250" i="2"/>
  <c r="Z250" i="2"/>
  <c r="AA250" i="2"/>
  <c r="AB250" i="2"/>
  <c r="U251" i="2"/>
  <c r="V251" i="2"/>
  <c r="W251" i="2"/>
  <c r="X251" i="2"/>
  <c r="Y251" i="2"/>
  <c r="Z251" i="2"/>
  <c r="AA251" i="2"/>
  <c r="AB251" i="2"/>
  <c r="U252" i="2"/>
  <c r="V252" i="2"/>
  <c r="W252" i="2"/>
  <c r="X252" i="2"/>
  <c r="Y252" i="2"/>
  <c r="Z252" i="2"/>
  <c r="AA252" i="2"/>
  <c r="AB252" i="2"/>
  <c r="U253" i="2"/>
  <c r="V253" i="2"/>
  <c r="W253" i="2"/>
  <c r="X253" i="2"/>
  <c r="Y253" i="2"/>
  <c r="Z253" i="2"/>
  <c r="AA253" i="2"/>
  <c r="AB253" i="2"/>
  <c r="U254" i="2"/>
  <c r="V254" i="2"/>
  <c r="W254" i="2"/>
  <c r="X254" i="2"/>
  <c r="Y254" i="2"/>
  <c r="Z254" i="2"/>
  <c r="AA254" i="2"/>
  <c r="AB254" i="2"/>
  <c r="U255" i="2"/>
  <c r="V255" i="2"/>
  <c r="W255" i="2"/>
  <c r="X255" i="2"/>
  <c r="Y255" i="2"/>
  <c r="Z255" i="2"/>
  <c r="AA255" i="2"/>
  <c r="AB255" i="2"/>
  <c r="U256" i="2"/>
  <c r="V256" i="2"/>
  <c r="W256" i="2"/>
  <c r="X256" i="2"/>
  <c r="Y256" i="2"/>
  <c r="Z256" i="2"/>
  <c r="AA256" i="2"/>
  <c r="AB256" i="2"/>
  <c r="U257" i="2"/>
  <c r="V257" i="2"/>
  <c r="W257" i="2"/>
  <c r="X257" i="2"/>
  <c r="Y257" i="2"/>
  <c r="Z257" i="2"/>
  <c r="AA257" i="2"/>
  <c r="AB257" i="2"/>
  <c r="U258" i="2"/>
  <c r="V258" i="2"/>
  <c r="W258" i="2"/>
  <c r="X258" i="2"/>
  <c r="Y258" i="2"/>
  <c r="Z258" i="2"/>
  <c r="AA258" i="2"/>
  <c r="AB258" i="2"/>
  <c r="U259" i="2"/>
  <c r="V259" i="2"/>
  <c r="W259" i="2"/>
  <c r="X259" i="2"/>
  <c r="Y259" i="2"/>
  <c r="Z259" i="2"/>
  <c r="AA259" i="2"/>
  <c r="AB259" i="2"/>
  <c r="U260" i="2"/>
  <c r="V260" i="2"/>
  <c r="W260" i="2"/>
  <c r="X260" i="2"/>
  <c r="Y260" i="2"/>
  <c r="Z260" i="2"/>
  <c r="AA260" i="2"/>
  <c r="AB260" i="2"/>
  <c r="U261" i="2"/>
  <c r="V261" i="2"/>
  <c r="W261" i="2"/>
  <c r="X261" i="2"/>
  <c r="Y261" i="2"/>
  <c r="Z261" i="2"/>
  <c r="AA261" i="2"/>
  <c r="AB261" i="2"/>
  <c r="U262" i="2"/>
  <c r="V262" i="2"/>
  <c r="W262" i="2"/>
  <c r="X262" i="2"/>
  <c r="Y262" i="2"/>
  <c r="Z262" i="2"/>
  <c r="AA262" i="2"/>
  <c r="AB262" i="2"/>
  <c r="U263" i="2"/>
  <c r="V263" i="2"/>
  <c r="W263" i="2"/>
  <c r="X263" i="2"/>
  <c r="Y263" i="2"/>
  <c r="Z263" i="2"/>
  <c r="AA263" i="2"/>
  <c r="AB263" i="2"/>
  <c r="U264" i="2"/>
  <c r="V264" i="2"/>
  <c r="W264" i="2"/>
  <c r="X264" i="2"/>
  <c r="Y264" i="2"/>
  <c r="Z264" i="2"/>
  <c r="AA264" i="2"/>
  <c r="AB264" i="2"/>
  <c r="U265" i="2"/>
  <c r="V265" i="2"/>
  <c r="W265" i="2"/>
  <c r="X265" i="2"/>
  <c r="Y265" i="2"/>
  <c r="Z265" i="2"/>
  <c r="AA265" i="2"/>
  <c r="AB265" i="2"/>
  <c r="U266" i="2"/>
  <c r="V266" i="2"/>
  <c r="W266" i="2"/>
  <c r="X266" i="2"/>
  <c r="Y266" i="2"/>
  <c r="Z266" i="2"/>
  <c r="AA266" i="2"/>
  <c r="AB266" i="2"/>
  <c r="U267" i="2"/>
  <c r="V267" i="2"/>
  <c r="W267" i="2"/>
  <c r="X267" i="2"/>
  <c r="Y267" i="2"/>
  <c r="Z267" i="2"/>
  <c r="AA267" i="2"/>
  <c r="AB267" i="2"/>
  <c r="U268" i="2"/>
  <c r="V268" i="2"/>
  <c r="W268" i="2"/>
  <c r="X268" i="2"/>
  <c r="Y268" i="2"/>
  <c r="Z268" i="2"/>
  <c r="AA268" i="2"/>
  <c r="AB268" i="2"/>
  <c r="U269" i="2"/>
  <c r="V269" i="2"/>
  <c r="W269" i="2"/>
  <c r="X269" i="2"/>
  <c r="Y269" i="2"/>
  <c r="Z269" i="2"/>
  <c r="AA269" i="2"/>
  <c r="AB269" i="2"/>
  <c r="U270" i="2"/>
  <c r="V270" i="2"/>
  <c r="W270" i="2"/>
  <c r="X270" i="2"/>
  <c r="Y270" i="2"/>
  <c r="Z270" i="2"/>
  <c r="AA270" i="2"/>
  <c r="AB270" i="2"/>
  <c r="U271" i="2"/>
  <c r="V271" i="2"/>
  <c r="W271" i="2"/>
  <c r="X271" i="2"/>
  <c r="Y271" i="2"/>
  <c r="Z271" i="2"/>
  <c r="AA271" i="2"/>
  <c r="AB271" i="2"/>
  <c r="U272" i="2"/>
  <c r="V272" i="2"/>
  <c r="W272" i="2"/>
  <c r="X272" i="2"/>
  <c r="Y272" i="2"/>
  <c r="Z272" i="2"/>
  <c r="AA272" i="2"/>
  <c r="AB272" i="2"/>
  <c r="U273" i="2"/>
  <c r="V273" i="2"/>
  <c r="W273" i="2"/>
  <c r="X273" i="2"/>
  <c r="Y273" i="2"/>
  <c r="Z273" i="2"/>
  <c r="AA273" i="2"/>
  <c r="AB273" i="2"/>
  <c r="U274" i="2"/>
  <c r="V274" i="2"/>
  <c r="W274" i="2"/>
  <c r="X274" i="2"/>
  <c r="Y274" i="2"/>
  <c r="Z274" i="2"/>
  <c r="AA274" i="2"/>
  <c r="AB274" i="2"/>
  <c r="U275" i="2"/>
  <c r="V275" i="2"/>
  <c r="W275" i="2"/>
  <c r="X275" i="2"/>
  <c r="Y275" i="2"/>
  <c r="Z275" i="2"/>
  <c r="AA275" i="2"/>
  <c r="AB275" i="2"/>
  <c r="U276" i="2"/>
  <c r="V276" i="2"/>
  <c r="W276" i="2"/>
  <c r="X276" i="2"/>
  <c r="Y276" i="2"/>
  <c r="Z276" i="2"/>
  <c r="AA276" i="2"/>
  <c r="AB276" i="2"/>
  <c r="U277" i="2"/>
  <c r="V277" i="2"/>
  <c r="W277" i="2"/>
  <c r="X277" i="2"/>
  <c r="Y277" i="2"/>
  <c r="Z277" i="2"/>
  <c r="AA277" i="2"/>
  <c r="AB277" i="2"/>
  <c r="U278" i="2"/>
  <c r="V278" i="2"/>
  <c r="W278" i="2"/>
  <c r="X278" i="2"/>
  <c r="Y278" i="2"/>
  <c r="Z278" i="2"/>
  <c r="AA278" i="2"/>
  <c r="AB278" i="2"/>
  <c r="U279" i="2"/>
  <c r="V279" i="2"/>
  <c r="W279" i="2"/>
  <c r="X279" i="2"/>
  <c r="Y279" i="2"/>
  <c r="Z279" i="2"/>
  <c r="AA279" i="2"/>
  <c r="AB279" i="2"/>
  <c r="U280" i="2"/>
  <c r="V280" i="2"/>
  <c r="W280" i="2"/>
  <c r="X280" i="2"/>
  <c r="Y280" i="2"/>
  <c r="Z280" i="2"/>
  <c r="AA280" i="2"/>
  <c r="AB280" i="2"/>
  <c r="U281" i="2"/>
  <c r="V281" i="2"/>
  <c r="W281" i="2"/>
  <c r="X281" i="2"/>
  <c r="Y281" i="2"/>
  <c r="Z281" i="2"/>
  <c r="AA281" i="2"/>
  <c r="AB281" i="2"/>
  <c r="U282" i="2"/>
  <c r="V282" i="2"/>
  <c r="W282" i="2"/>
  <c r="X282" i="2"/>
  <c r="Y282" i="2"/>
  <c r="Z282" i="2"/>
  <c r="AA282" i="2"/>
  <c r="AB282" i="2"/>
  <c r="U283" i="2"/>
  <c r="V283" i="2"/>
  <c r="W283" i="2"/>
  <c r="X283" i="2"/>
  <c r="Y283" i="2"/>
  <c r="Z283" i="2"/>
  <c r="AA283" i="2"/>
  <c r="AB283" i="2"/>
  <c r="U284" i="2"/>
  <c r="V284" i="2"/>
  <c r="W284" i="2"/>
  <c r="X284" i="2"/>
  <c r="Y284" i="2"/>
  <c r="Z284" i="2"/>
  <c r="AA284" i="2"/>
  <c r="AB284" i="2"/>
  <c r="U285" i="2"/>
  <c r="V285" i="2"/>
  <c r="W285" i="2"/>
  <c r="X285" i="2"/>
  <c r="Y285" i="2"/>
  <c r="Z285" i="2"/>
  <c r="AA285" i="2"/>
  <c r="AB285" i="2"/>
  <c r="U286" i="2"/>
  <c r="V286" i="2"/>
  <c r="W286" i="2"/>
  <c r="X286" i="2"/>
  <c r="Y286" i="2"/>
  <c r="Z286" i="2"/>
  <c r="AA286" i="2"/>
  <c r="AB286" i="2"/>
  <c r="U287" i="2"/>
  <c r="V287" i="2"/>
  <c r="W287" i="2"/>
  <c r="X287" i="2"/>
  <c r="Y287" i="2"/>
  <c r="Z287" i="2"/>
  <c r="AA287" i="2"/>
  <c r="AB287" i="2"/>
  <c r="U288" i="2"/>
  <c r="V288" i="2"/>
  <c r="W288" i="2"/>
  <c r="X288" i="2"/>
  <c r="Y288" i="2"/>
  <c r="Z288" i="2"/>
  <c r="AA288" i="2"/>
  <c r="AB288" i="2"/>
  <c r="U289" i="2"/>
  <c r="V289" i="2"/>
  <c r="W289" i="2"/>
  <c r="X289" i="2"/>
  <c r="Y289" i="2"/>
  <c r="Z289" i="2"/>
  <c r="AA289" i="2"/>
  <c r="AB289" i="2"/>
  <c r="U290" i="2"/>
  <c r="V290" i="2"/>
  <c r="W290" i="2"/>
  <c r="X290" i="2"/>
  <c r="Y290" i="2"/>
  <c r="Z290" i="2"/>
  <c r="AA290" i="2"/>
  <c r="AB290" i="2"/>
  <c r="U291" i="2"/>
  <c r="V291" i="2"/>
  <c r="W291" i="2"/>
  <c r="X291" i="2"/>
  <c r="Y291" i="2"/>
  <c r="Z291" i="2"/>
  <c r="AA291" i="2"/>
  <c r="AB291" i="2"/>
  <c r="U292" i="2"/>
  <c r="V292" i="2"/>
  <c r="W292" i="2"/>
  <c r="X292" i="2"/>
  <c r="Y292" i="2"/>
  <c r="Z292" i="2"/>
  <c r="AA292" i="2"/>
  <c r="AB292" i="2"/>
  <c r="U293" i="2"/>
  <c r="V293" i="2"/>
  <c r="W293" i="2"/>
  <c r="X293" i="2"/>
  <c r="Y293" i="2"/>
  <c r="Z293" i="2"/>
  <c r="AA293" i="2"/>
  <c r="AB293" i="2"/>
  <c r="U294" i="2"/>
  <c r="V294" i="2"/>
  <c r="W294" i="2"/>
  <c r="X294" i="2"/>
  <c r="Y294" i="2"/>
  <c r="Z294" i="2"/>
  <c r="AA294" i="2"/>
  <c r="AB294" i="2"/>
  <c r="U295" i="2"/>
  <c r="V295" i="2"/>
  <c r="W295" i="2"/>
  <c r="X295" i="2"/>
  <c r="Y295" i="2"/>
  <c r="Z295" i="2"/>
  <c r="AA295" i="2"/>
  <c r="AB295" i="2"/>
  <c r="U296" i="2"/>
  <c r="V296" i="2"/>
  <c r="W296" i="2"/>
  <c r="X296" i="2"/>
  <c r="Y296" i="2"/>
  <c r="Z296" i="2"/>
  <c r="AA296" i="2"/>
  <c r="AB296" i="2"/>
  <c r="U297" i="2"/>
  <c r="V297" i="2"/>
  <c r="W297" i="2"/>
  <c r="X297" i="2"/>
  <c r="Y297" i="2"/>
  <c r="Z297" i="2"/>
  <c r="AA297" i="2"/>
  <c r="AB297" i="2"/>
  <c r="U298" i="2"/>
  <c r="V298" i="2"/>
  <c r="W298" i="2"/>
  <c r="X298" i="2"/>
  <c r="Y298" i="2"/>
  <c r="Z298" i="2"/>
  <c r="AA298" i="2"/>
  <c r="AB298" i="2"/>
  <c r="U299" i="2"/>
  <c r="V299" i="2"/>
  <c r="W299" i="2"/>
  <c r="X299" i="2"/>
  <c r="Y299" i="2"/>
  <c r="Z299" i="2"/>
  <c r="AA299" i="2"/>
  <c r="AB299" i="2"/>
  <c r="U300" i="2"/>
  <c r="V300" i="2"/>
  <c r="W300" i="2"/>
  <c r="X300" i="2"/>
  <c r="Y300" i="2"/>
  <c r="Z300" i="2"/>
  <c r="AA300" i="2"/>
  <c r="AB300" i="2"/>
  <c r="U301" i="2"/>
  <c r="V301" i="2"/>
  <c r="W301" i="2"/>
  <c r="X301" i="2"/>
  <c r="Y301" i="2"/>
  <c r="Z301" i="2"/>
  <c r="AA301" i="2"/>
  <c r="AB301" i="2"/>
  <c r="U302" i="2"/>
  <c r="V302" i="2"/>
  <c r="W302" i="2"/>
  <c r="X302" i="2"/>
  <c r="Y302" i="2"/>
  <c r="Z302" i="2"/>
  <c r="AA302" i="2"/>
  <c r="AB302" i="2"/>
  <c r="U303" i="2"/>
  <c r="V303" i="2"/>
  <c r="W303" i="2"/>
  <c r="X303" i="2"/>
  <c r="Y303" i="2"/>
  <c r="Z303" i="2"/>
  <c r="AA303" i="2"/>
  <c r="AB303" i="2"/>
  <c r="U304" i="2"/>
  <c r="V304" i="2"/>
  <c r="W304" i="2"/>
  <c r="X304" i="2"/>
  <c r="Y304" i="2"/>
  <c r="Z304" i="2"/>
  <c r="AA304" i="2"/>
  <c r="AB304" i="2"/>
  <c r="U305" i="2"/>
  <c r="V305" i="2"/>
  <c r="W305" i="2"/>
  <c r="X305" i="2"/>
  <c r="Y305" i="2"/>
  <c r="Z305" i="2"/>
  <c r="AA305" i="2"/>
  <c r="AB305" i="2"/>
  <c r="U306" i="2"/>
  <c r="V306" i="2"/>
  <c r="W306" i="2"/>
  <c r="X306" i="2"/>
  <c r="Y306" i="2"/>
  <c r="Z306" i="2"/>
  <c r="AA306" i="2"/>
  <c r="AB306" i="2"/>
  <c r="U307" i="2"/>
  <c r="V307" i="2"/>
  <c r="W307" i="2"/>
  <c r="X307" i="2"/>
  <c r="Y307" i="2"/>
  <c r="Z307" i="2"/>
  <c r="AA307" i="2"/>
  <c r="AB307" i="2"/>
  <c r="U308" i="2"/>
  <c r="V308" i="2"/>
  <c r="W308" i="2"/>
  <c r="X308" i="2"/>
  <c r="Y308" i="2"/>
  <c r="Z308" i="2"/>
  <c r="AA308" i="2"/>
  <c r="AB308" i="2"/>
  <c r="U309" i="2"/>
  <c r="V309" i="2"/>
  <c r="W309" i="2"/>
  <c r="X309" i="2"/>
  <c r="Y309" i="2"/>
  <c r="Z309" i="2"/>
  <c r="AA309" i="2"/>
  <c r="AB309" i="2"/>
  <c r="U310" i="2"/>
  <c r="V310" i="2"/>
  <c r="W310" i="2"/>
  <c r="X310" i="2"/>
  <c r="Y310" i="2"/>
  <c r="Z310" i="2"/>
  <c r="AA310" i="2"/>
  <c r="AB310" i="2"/>
  <c r="U311" i="2"/>
  <c r="V311" i="2"/>
  <c r="W311" i="2"/>
  <c r="X311" i="2"/>
  <c r="Y311" i="2"/>
  <c r="Z311" i="2"/>
  <c r="AA311" i="2"/>
  <c r="AB311" i="2"/>
  <c r="U312" i="2"/>
  <c r="V312" i="2"/>
  <c r="W312" i="2"/>
  <c r="X312" i="2"/>
  <c r="Y312" i="2"/>
  <c r="Z312" i="2"/>
  <c r="AA312" i="2"/>
  <c r="AB312" i="2"/>
  <c r="U313" i="2"/>
  <c r="V313" i="2"/>
  <c r="W313" i="2"/>
  <c r="X313" i="2"/>
  <c r="Y313" i="2"/>
  <c r="Z313" i="2"/>
  <c r="AA313" i="2"/>
  <c r="AB313" i="2"/>
  <c r="U314" i="2"/>
  <c r="V314" i="2"/>
  <c r="W314" i="2"/>
  <c r="X314" i="2"/>
  <c r="Y314" i="2"/>
  <c r="Z314" i="2"/>
  <c r="AA314" i="2"/>
  <c r="AB314" i="2"/>
  <c r="U315" i="2"/>
  <c r="V315" i="2"/>
  <c r="W315" i="2"/>
  <c r="X315" i="2"/>
  <c r="Y315" i="2"/>
  <c r="Z315" i="2"/>
  <c r="AA315" i="2"/>
  <c r="AB315" i="2"/>
  <c r="U316" i="2"/>
  <c r="V316" i="2"/>
  <c r="W316" i="2"/>
  <c r="X316" i="2"/>
  <c r="Y316" i="2"/>
  <c r="Z316" i="2"/>
  <c r="AA316" i="2"/>
  <c r="AB316" i="2"/>
  <c r="U317" i="2"/>
  <c r="V317" i="2"/>
  <c r="W317" i="2"/>
  <c r="X317" i="2"/>
  <c r="Y317" i="2"/>
  <c r="Z317" i="2"/>
  <c r="AA317" i="2"/>
  <c r="AB317" i="2"/>
  <c r="U318" i="2"/>
  <c r="V318" i="2"/>
  <c r="W318" i="2"/>
  <c r="X318" i="2"/>
  <c r="Y318" i="2"/>
  <c r="Z318" i="2"/>
  <c r="AA318" i="2"/>
  <c r="AB318" i="2"/>
  <c r="U319" i="2"/>
  <c r="V319" i="2"/>
  <c r="W319" i="2"/>
  <c r="X319" i="2"/>
  <c r="Y319" i="2"/>
  <c r="Z319" i="2"/>
  <c r="AA319" i="2"/>
  <c r="AB319" i="2"/>
  <c r="U320" i="2"/>
  <c r="V320" i="2"/>
  <c r="W320" i="2"/>
  <c r="X320" i="2"/>
  <c r="Y320" i="2"/>
  <c r="Z320" i="2"/>
  <c r="AA320" i="2"/>
  <c r="AB320" i="2"/>
  <c r="U321" i="2"/>
  <c r="V321" i="2"/>
  <c r="W321" i="2"/>
  <c r="X321" i="2"/>
  <c r="Y321" i="2"/>
  <c r="Z321" i="2"/>
  <c r="AA321" i="2"/>
  <c r="AB321" i="2"/>
  <c r="U322" i="2"/>
  <c r="V322" i="2"/>
  <c r="W322" i="2"/>
  <c r="X322" i="2"/>
  <c r="Y322" i="2"/>
  <c r="Z322" i="2"/>
  <c r="AA322" i="2"/>
  <c r="AB322" i="2"/>
  <c r="U323" i="2"/>
  <c r="V323" i="2"/>
  <c r="W323" i="2"/>
  <c r="X323" i="2"/>
  <c r="Y323" i="2"/>
  <c r="Z323" i="2"/>
  <c r="AA323" i="2"/>
  <c r="AB323" i="2"/>
  <c r="U324" i="2"/>
  <c r="V324" i="2"/>
  <c r="W324" i="2"/>
  <c r="X324" i="2"/>
  <c r="Y324" i="2"/>
  <c r="Z324" i="2"/>
  <c r="AA324" i="2"/>
  <c r="AB324" i="2"/>
  <c r="U325" i="2"/>
  <c r="V325" i="2"/>
  <c r="W325" i="2"/>
  <c r="X325" i="2"/>
  <c r="Y325" i="2"/>
  <c r="Z325" i="2"/>
  <c r="AA325" i="2"/>
  <c r="AB325" i="2"/>
  <c r="U326" i="2"/>
  <c r="V326" i="2"/>
  <c r="W326" i="2"/>
  <c r="X326" i="2"/>
  <c r="Y326" i="2"/>
  <c r="Z326" i="2"/>
  <c r="AA326" i="2"/>
  <c r="AB326" i="2"/>
  <c r="U327" i="2"/>
  <c r="V327" i="2"/>
  <c r="W327" i="2"/>
  <c r="X327" i="2"/>
  <c r="Y327" i="2"/>
  <c r="Z327" i="2"/>
  <c r="AA327" i="2"/>
  <c r="AB327" i="2"/>
  <c r="U328" i="2"/>
  <c r="V328" i="2"/>
  <c r="W328" i="2"/>
  <c r="X328" i="2"/>
  <c r="Y328" i="2"/>
  <c r="Z328" i="2"/>
  <c r="AA328" i="2"/>
  <c r="AB328" i="2"/>
  <c r="U329" i="2"/>
  <c r="V329" i="2"/>
  <c r="W329" i="2"/>
  <c r="X329" i="2"/>
  <c r="Y329" i="2"/>
  <c r="Z329" i="2"/>
  <c r="AA329" i="2"/>
  <c r="AB329" i="2"/>
  <c r="U330" i="2"/>
  <c r="V330" i="2"/>
  <c r="W330" i="2"/>
  <c r="X330" i="2"/>
  <c r="Y330" i="2"/>
  <c r="Z330" i="2"/>
  <c r="AA330" i="2"/>
  <c r="AB330" i="2"/>
  <c r="U331" i="2"/>
  <c r="V331" i="2"/>
  <c r="W331" i="2"/>
  <c r="X331" i="2"/>
  <c r="Y331" i="2"/>
  <c r="Z331" i="2"/>
  <c r="AA331" i="2"/>
  <c r="AB331" i="2"/>
  <c r="U332" i="2"/>
  <c r="V332" i="2"/>
  <c r="W332" i="2"/>
  <c r="X332" i="2"/>
  <c r="Y332" i="2"/>
  <c r="Z332" i="2"/>
  <c r="AA332" i="2"/>
  <c r="AB332" i="2"/>
  <c r="U333" i="2"/>
  <c r="V333" i="2"/>
  <c r="W333" i="2"/>
  <c r="X333" i="2"/>
  <c r="Y333" i="2"/>
  <c r="Z333" i="2"/>
  <c r="AA333" i="2"/>
  <c r="AB333" i="2"/>
  <c r="U334" i="2"/>
  <c r="V334" i="2"/>
  <c r="W334" i="2"/>
  <c r="X334" i="2"/>
  <c r="Y334" i="2"/>
  <c r="Z334" i="2"/>
  <c r="AA334" i="2"/>
  <c r="AB334" i="2"/>
  <c r="U335" i="2"/>
  <c r="V335" i="2"/>
  <c r="W335" i="2"/>
  <c r="X335" i="2"/>
  <c r="Y335" i="2"/>
  <c r="Z335" i="2"/>
  <c r="AA335" i="2"/>
  <c r="AB335" i="2"/>
  <c r="U336" i="2"/>
  <c r="V336" i="2"/>
  <c r="W336" i="2"/>
  <c r="X336" i="2"/>
  <c r="Y336" i="2"/>
  <c r="Z336" i="2"/>
  <c r="AA336" i="2"/>
  <c r="AB336" i="2"/>
  <c r="U337" i="2"/>
  <c r="V337" i="2"/>
  <c r="W337" i="2"/>
  <c r="X337" i="2"/>
  <c r="Y337" i="2"/>
  <c r="Z337" i="2"/>
  <c r="AA337" i="2"/>
  <c r="AB337" i="2"/>
  <c r="U338" i="2"/>
  <c r="V338" i="2"/>
  <c r="W338" i="2"/>
  <c r="X338" i="2"/>
  <c r="Y338" i="2"/>
  <c r="Z338" i="2"/>
  <c r="AA338" i="2"/>
  <c r="AB338" i="2"/>
  <c r="U339" i="2"/>
  <c r="V339" i="2"/>
  <c r="W339" i="2"/>
  <c r="X339" i="2"/>
  <c r="Y339" i="2"/>
  <c r="Z339" i="2"/>
  <c r="AA339" i="2"/>
  <c r="AB339" i="2"/>
  <c r="U340" i="2"/>
  <c r="V340" i="2"/>
  <c r="W340" i="2"/>
  <c r="X340" i="2"/>
  <c r="Y340" i="2"/>
  <c r="Z340" i="2"/>
  <c r="AA340" i="2"/>
  <c r="AB340" i="2"/>
  <c r="U341" i="2"/>
  <c r="V341" i="2"/>
  <c r="W341" i="2"/>
  <c r="X341" i="2"/>
  <c r="Y341" i="2"/>
  <c r="Z341" i="2"/>
  <c r="AA341" i="2"/>
  <c r="AB341" i="2"/>
  <c r="U342" i="2"/>
  <c r="V342" i="2"/>
  <c r="W342" i="2"/>
  <c r="X342" i="2"/>
  <c r="Y342" i="2"/>
  <c r="Z342" i="2"/>
  <c r="AA342" i="2"/>
  <c r="AB342" i="2"/>
  <c r="U343" i="2"/>
  <c r="V343" i="2"/>
  <c r="W343" i="2"/>
  <c r="X343" i="2"/>
  <c r="Y343" i="2"/>
  <c r="Z343" i="2"/>
  <c r="AA343" i="2"/>
  <c r="AB343" i="2"/>
  <c r="U344" i="2"/>
  <c r="V344" i="2"/>
  <c r="W344" i="2"/>
  <c r="X344" i="2"/>
  <c r="Y344" i="2"/>
  <c r="Z344" i="2"/>
  <c r="AA344" i="2"/>
  <c r="AB344" i="2"/>
  <c r="U345" i="2"/>
  <c r="V345" i="2"/>
  <c r="W345" i="2"/>
  <c r="X345" i="2"/>
  <c r="Y345" i="2"/>
  <c r="Z345" i="2"/>
  <c r="AA345" i="2"/>
  <c r="AB345" i="2"/>
  <c r="U346" i="2"/>
  <c r="V346" i="2"/>
  <c r="W346" i="2"/>
  <c r="X346" i="2"/>
  <c r="Y346" i="2"/>
  <c r="Z346" i="2"/>
  <c r="AA346" i="2"/>
  <c r="AB346" i="2"/>
  <c r="U347" i="2"/>
  <c r="V347" i="2"/>
  <c r="W347" i="2"/>
  <c r="X347" i="2"/>
  <c r="Y347" i="2"/>
  <c r="Z347" i="2"/>
  <c r="AA347" i="2"/>
  <c r="AB347" i="2"/>
  <c r="U348" i="2"/>
  <c r="V348" i="2"/>
  <c r="W348" i="2"/>
  <c r="X348" i="2"/>
  <c r="Y348" i="2"/>
  <c r="Z348" i="2"/>
  <c r="AA348" i="2"/>
  <c r="AB348" i="2"/>
  <c r="U349" i="2"/>
  <c r="V349" i="2"/>
  <c r="W349" i="2"/>
  <c r="X349" i="2"/>
  <c r="Y349" i="2"/>
  <c r="Z349" i="2"/>
  <c r="AA349" i="2"/>
  <c r="AB349" i="2"/>
  <c r="U350" i="2"/>
  <c r="V350" i="2"/>
  <c r="W350" i="2"/>
  <c r="X350" i="2"/>
  <c r="Y350" i="2"/>
  <c r="Z350" i="2"/>
  <c r="AA350" i="2"/>
  <c r="AB350" i="2"/>
  <c r="U351" i="2"/>
  <c r="V351" i="2"/>
  <c r="W351" i="2"/>
  <c r="X351" i="2"/>
  <c r="Y351" i="2"/>
  <c r="Z351" i="2"/>
  <c r="AA351" i="2"/>
  <c r="AB351" i="2"/>
  <c r="U352" i="2"/>
  <c r="V352" i="2"/>
  <c r="W352" i="2"/>
  <c r="X352" i="2"/>
  <c r="Y352" i="2"/>
  <c r="Z352" i="2"/>
  <c r="AA352" i="2"/>
  <c r="AB352" i="2"/>
  <c r="U353" i="2"/>
  <c r="V353" i="2"/>
  <c r="W353" i="2"/>
  <c r="X353" i="2"/>
  <c r="Y353" i="2"/>
  <c r="Z353" i="2"/>
  <c r="AA353" i="2"/>
  <c r="AB353" i="2"/>
  <c r="U354" i="2"/>
  <c r="V354" i="2"/>
  <c r="W354" i="2"/>
  <c r="X354" i="2"/>
  <c r="Y354" i="2"/>
  <c r="Z354" i="2"/>
  <c r="AA354" i="2"/>
  <c r="AB354" i="2"/>
  <c r="U355" i="2"/>
  <c r="V355" i="2"/>
  <c r="W355" i="2"/>
  <c r="X355" i="2"/>
  <c r="Y355" i="2"/>
  <c r="Z355" i="2"/>
  <c r="AA355" i="2"/>
  <c r="AB355" i="2"/>
  <c r="U356" i="2"/>
  <c r="V356" i="2"/>
  <c r="W356" i="2"/>
  <c r="X356" i="2"/>
  <c r="Y356" i="2"/>
  <c r="Z356" i="2"/>
  <c r="AA356" i="2"/>
  <c r="AB356" i="2"/>
  <c r="U357" i="2"/>
  <c r="V357" i="2"/>
  <c r="W357" i="2"/>
  <c r="X357" i="2"/>
  <c r="Y357" i="2"/>
  <c r="Z357" i="2"/>
  <c r="AA357" i="2"/>
  <c r="AB357" i="2"/>
  <c r="U358" i="2"/>
  <c r="V358" i="2"/>
  <c r="W358" i="2"/>
  <c r="X358" i="2"/>
  <c r="Y358" i="2"/>
  <c r="Z358" i="2"/>
  <c r="AA358" i="2"/>
  <c r="AB358" i="2"/>
  <c r="U359" i="2"/>
  <c r="V359" i="2"/>
  <c r="W359" i="2"/>
  <c r="X359" i="2"/>
  <c r="Y359" i="2"/>
  <c r="Z359" i="2"/>
  <c r="AA359" i="2"/>
  <c r="AB359" i="2"/>
  <c r="U360" i="2"/>
  <c r="V360" i="2"/>
  <c r="W360" i="2"/>
  <c r="X360" i="2"/>
  <c r="Y360" i="2"/>
  <c r="Z360" i="2"/>
  <c r="AA360" i="2"/>
  <c r="AB360" i="2"/>
  <c r="U361" i="2"/>
  <c r="V361" i="2"/>
  <c r="W361" i="2"/>
  <c r="X361" i="2"/>
  <c r="Y361" i="2"/>
  <c r="Z361" i="2"/>
  <c r="AA361" i="2"/>
  <c r="AB361" i="2"/>
  <c r="U362" i="2"/>
  <c r="V362" i="2"/>
  <c r="W362" i="2"/>
  <c r="X362" i="2"/>
  <c r="Y362" i="2"/>
  <c r="Z362" i="2"/>
  <c r="AA362" i="2"/>
  <c r="AB362" i="2"/>
  <c r="U363" i="2"/>
  <c r="V363" i="2"/>
  <c r="W363" i="2"/>
  <c r="X363" i="2"/>
  <c r="Y363" i="2"/>
  <c r="Z363" i="2"/>
  <c r="AA363" i="2"/>
  <c r="AB363" i="2"/>
  <c r="U364" i="2"/>
  <c r="V364" i="2"/>
  <c r="W364" i="2"/>
  <c r="X364" i="2"/>
  <c r="Y364" i="2"/>
  <c r="Z364" i="2"/>
  <c r="AA364" i="2"/>
  <c r="AB364" i="2"/>
  <c r="U365" i="2"/>
  <c r="V365" i="2"/>
  <c r="W365" i="2"/>
  <c r="X365" i="2"/>
  <c r="Y365" i="2"/>
  <c r="Z365" i="2"/>
  <c r="AA365" i="2"/>
  <c r="AB365" i="2"/>
  <c r="U366" i="2"/>
  <c r="V366" i="2"/>
  <c r="W366" i="2"/>
  <c r="X366" i="2"/>
  <c r="Y366" i="2"/>
  <c r="Z366" i="2"/>
  <c r="AA366" i="2"/>
  <c r="AB366" i="2"/>
  <c r="U367" i="2"/>
  <c r="V367" i="2"/>
  <c r="W367" i="2"/>
  <c r="X367" i="2"/>
  <c r="Y367" i="2"/>
  <c r="Z367" i="2"/>
  <c r="AA367" i="2"/>
  <c r="AB367" i="2"/>
  <c r="U368" i="2"/>
  <c r="V368" i="2"/>
  <c r="W368" i="2"/>
  <c r="X368" i="2"/>
  <c r="Y368" i="2"/>
  <c r="Z368" i="2"/>
  <c r="AA368" i="2"/>
  <c r="AB368" i="2"/>
  <c r="U369" i="2"/>
  <c r="V369" i="2"/>
  <c r="W369" i="2"/>
  <c r="X369" i="2"/>
  <c r="Y369" i="2"/>
  <c r="Z369" i="2"/>
  <c r="AA369" i="2"/>
  <c r="AB369" i="2"/>
  <c r="U370" i="2"/>
  <c r="V370" i="2"/>
  <c r="W370" i="2"/>
  <c r="X370" i="2"/>
  <c r="Y370" i="2"/>
  <c r="Z370" i="2"/>
  <c r="AA370" i="2"/>
  <c r="AB370" i="2"/>
  <c r="U371" i="2"/>
  <c r="V371" i="2"/>
  <c r="W371" i="2"/>
  <c r="X371" i="2"/>
  <c r="Y371" i="2"/>
  <c r="Z371" i="2"/>
  <c r="AA371" i="2"/>
  <c r="AB371" i="2"/>
  <c r="U372" i="2"/>
  <c r="V372" i="2"/>
  <c r="W372" i="2"/>
  <c r="X372" i="2"/>
  <c r="Y372" i="2"/>
  <c r="Z372" i="2"/>
  <c r="AA372" i="2"/>
  <c r="AB372" i="2"/>
  <c r="U373" i="2"/>
  <c r="V373" i="2"/>
  <c r="W373" i="2"/>
  <c r="X373" i="2"/>
  <c r="Y373" i="2"/>
  <c r="Z373" i="2"/>
  <c r="AA373" i="2"/>
  <c r="AB373" i="2"/>
  <c r="U374" i="2"/>
  <c r="V374" i="2"/>
  <c r="W374" i="2"/>
  <c r="X374" i="2"/>
  <c r="Y374" i="2"/>
  <c r="Z374" i="2"/>
  <c r="AA374" i="2"/>
  <c r="AB374" i="2"/>
  <c r="U375" i="2"/>
  <c r="V375" i="2"/>
  <c r="W375" i="2"/>
  <c r="X375" i="2"/>
  <c r="Y375" i="2"/>
  <c r="Z375" i="2"/>
  <c r="AA375" i="2"/>
  <c r="AB375" i="2"/>
  <c r="U376" i="2"/>
  <c r="V376" i="2"/>
  <c r="W376" i="2"/>
  <c r="X376" i="2"/>
  <c r="Y376" i="2"/>
  <c r="Z376" i="2"/>
  <c r="AA376" i="2"/>
  <c r="AB376" i="2"/>
  <c r="U377" i="2"/>
  <c r="V377" i="2"/>
  <c r="W377" i="2"/>
  <c r="X377" i="2"/>
  <c r="Y377" i="2"/>
  <c r="Z377" i="2"/>
  <c r="AA377" i="2"/>
  <c r="AB377" i="2"/>
  <c r="U378" i="2"/>
  <c r="V378" i="2"/>
  <c r="W378" i="2"/>
  <c r="X378" i="2"/>
  <c r="Y378" i="2"/>
  <c r="Z378" i="2"/>
  <c r="AA378" i="2"/>
  <c r="AB378" i="2"/>
  <c r="U379" i="2"/>
  <c r="V379" i="2"/>
  <c r="W379" i="2"/>
  <c r="X379" i="2"/>
  <c r="Y379" i="2"/>
  <c r="Z379" i="2"/>
  <c r="AA379" i="2"/>
  <c r="AB379" i="2"/>
  <c r="U380" i="2"/>
  <c r="V380" i="2"/>
  <c r="W380" i="2"/>
  <c r="X380" i="2"/>
  <c r="Y380" i="2"/>
  <c r="Z380" i="2"/>
  <c r="AA380" i="2"/>
  <c r="AB380" i="2"/>
  <c r="U381" i="2"/>
  <c r="V381" i="2"/>
  <c r="W381" i="2"/>
  <c r="X381" i="2"/>
  <c r="Y381" i="2"/>
  <c r="Z381" i="2"/>
  <c r="AA381" i="2"/>
  <c r="AB381" i="2"/>
  <c r="U382" i="2"/>
  <c r="V382" i="2"/>
  <c r="W382" i="2"/>
  <c r="X382" i="2"/>
  <c r="Y382" i="2"/>
  <c r="Z382" i="2"/>
  <c r="AA382" i="2"/>
  <c r="AB382" i="2"/>
  <c r="U383" i="2"/>
  <c r="V383" i="2"/>
  <c r="W383" i="2"/>
  <c r="X383" i="2"/>
  <c r="Y383" i="2"/>
  <c r="Z383" i="2"/>
  <c r="AA383" i="2"/>
  <c r="AB383" i="2"/>
  <c r="U384" i="2"/>
  <c r="V384" i="2"/>
  <c r="W384" i="2"/>
  <c r="X384" i="2"/>
  <c r="Y384" i="2"/>
  <c r="Z384" i="2"/>
  <c r="AA384" i="2"/>
  <c r="AB384" i="2"/>
  <c r="U385" i="2"/>
  <c r="V385" i="2"/>
  <c r="W385" i="2"/>
  <c r="X385" i="2"/>
  <c r="Y385" i="2"/>
  <c r="Z385" i="2"/>
  <c r="AA385" i="2"/>
  <c r="AB385" i="2"/>
  <c r="U386" i="2"/>
  <c r="V386" i="2"/>
  <c r="W386" i="2"/>
  <c r="X386" i="2"/>
  <c r="Y386" i="2"/>
  <c r="Z386" i="2"/>
  <c r="AA386" i="2"/>
  <c r="AB386" i="2"/>
  <c r="U387" i="2"/>
  <c r="V387" i="2"/>
  <c r="W387" i="2"/>
  <c r="X387" i="2"/>
  <c r="Y387" i="2"/>
  <c r="Z387" i="2"/>
  <c r="AA387" i="2"/>
  <c r="AB387" i="2"/>
  <c r="U388" i="2"/>
  <c r="V388" i="2"/>
  <c r="W388" i="2"/>
  <c r="X388" i="2"/>
  <c r="Y388" i="2"/>
  <c r="Z388" i="2"/>
  <c r="AA388" i="2"/>
  <c r="AB388" i="2"/>
  <c r="U389" i="2"/>
  <c r="V389" i="2"/>
  <c r="W389" i="2"/>
  <c r="X389" i="2"/>
  <c r="Y389" i="2"/>
  <c r="Z389" i="2"/>
  <c r="AA389" i="2"/>
  <c r="AB389" i="2"/>
  <c r="U390" i="2"/>
  <c r="V390" i="2"/>
  <c r="W390" i="2"/>
  <c r="X390" i="2"/>
  <c r="Y390" i="2"/>
  <c r="Z390" i="2"/>
  <c r="AA390" i="2"/>
  <c r="AB390" i="2"/>
  <c r="U391" i="2"/>
  <c r="V391" i="2"/>
  <c r="W391" i="2"/>
  <c r="X391" i="2"/>
  <c r="Y391" i="2"/>
  <c r="Z391" i="2"/>
  <c r="AA391" i="2"/>
  <c r="AB391" i="2"/>
  <c r="U392" i="2"/>
  <c r="V392" i="2"/>
  <c r="W392" i="2"/>
  <c r="X392" i="2"/>
  <c r="Y392" i="2"/>
  <c r="Z392" i="2"/>
  <c r="AA392" i="2"/>
  <c r="AB392" i="2"/>
  <c r="U393" i="2"/>
  <c r="V393" i="2"/>
  <c r="W393" i="2"/>
  <c r="X393" i="2"/>
  <c r="Y393" i="2"/>
  <c r="Z393" i="2"/>
  <c r="AA393" i="2"/>
  <c r="AB393" i="2"/>
  <c r="U394" i="2"/>
  <c r="V394" i="2"/>
  <c r="W394" i="2"/>
  <c r="X394" i="2"/>
  <c r="Y394" i="2"/>
  <c r="Z394" i="2"/>
  <c r="AA394" i="2"/>
  <c r="AB394" i="2"/>
  <c r="U395" i="2"/>
  <c r="V395" i="2"/>
  <c r="W395" i="2"/>
  <c r="X395" i="2"/>
  <c r="Y395" i="2"/>
  <c r="Z395" i="2"/>
  <c r="AA395" i="2"/>
  <c r="AB395" i="2"/>
  <c r="U396" i="2"/>
  <c r="V396" i="2"/>
  <c r="W396" i="2"/>
  <c r="X396" i="2"/>
  <c r="Y396" i="2"/>
  <c r="Z396" i="2"/>
  <c r="AA396" i="2"/>
  <c r="AB396" i="2"/>
  <c r="U397" i="2"/>
  <c r="V397" i="2"/>
  <c r="W397" i="2"/>
  <c r="X397" i="2"/>
  <c r="Y397" i="2"/>
  <c r="Z397" i="2"/>
  <c r="AA397" i="2"/>
  <c r="AB397" i="2"/>
  <c r="U398" i="2"/>
  <c r="V398" i="2"/>
  <c r="W398" i="2"/>
  <c r="X398" i="2"/>
  <c r="Y398" i="2"/>
  <c r="Z398" i="2"/>
  <c r="AA398" i="2"/>
  <c r="AB398" i="2"/>
  <c r="U399" i="2"/>
  <c r="V399" i="2"/>
  <c r="W399" i="2"/>
  <c r="X399" i="2"/>
  <c r="Y399" i="2"/>
  <c r="Z399" i="2"/>
  <c r="AA399" i="2"/>
  <c r="AB399" i="2"/>
  <c r="U400" i="2"/>
  <c r="V400" i="2"/>
  <c r="W400" i="2"/>
  <c r="X400" i="2"/>
  <c r="Y400" i="2"/>
  <c r="Z400" i="2"/>
  <c r="AA400" i="2"/>
  <c r="AB400" i="2"/>
  <c r="U401" i="2"/>
  <c r="V401" i="2"/>
  <c r="W401" i="2"/>
  <c r="X401" i="2"/>
  <c r="Y401" i="2"/>
  <c r="Z401" i="2"/>
  <c r="AA401" i="2"/>
  <c r="AB401" i="2"/>
  <c r="U402" i="2"/>
  <c r="V402" i="2"/>
  <c r="W402" i="2"/>
  <c r="X402" i="2"/>
  <c r="Y402" i="2"/>
  <c r="Z402" i="2"/>
  <c r="AA402" i="2"/>
  <c r="AB402" i="2"/>
  <c r="U403" i="2"/>
  <c r="V403" i="2"/>
  <c r="W403" i="2"/>
  <c r="X403" i="2"/>
  <c r="Y403" i="2"/>
  <c r="Z403" i="2"/>
  <c r="AA403" i="2"/>
  <c r="AB403" i="2"/>
  <c r="U404" i="2"/>
  <c r="V404" i="2"/>
  <c r="W404" i="2"/>
  <c r="X404" i="2"/>
  <c r="Y404" i="2"/>
  <c r="Z404" i="2"/>
  <c r="AA404" i="2"/>
  <c r="AB404" i="2"/>
  <c r="U405" i="2"/>
  <c r="V405" i="2"/>
  <c r="W405" i="2"/>
  <c r="X405" i="2"/>
  <c r="Y405" i="2"/>
  <c r="Z405" i="2"/>
  <c r="AA405" i="2"/>
  <c r="AB405" i="2"/>
  <c r="U406" i="2"/>
  <c r="V406" i="2"/>
  <c r="W406" i="2"/>
  <c r="X406" i="2"/>
  <c r="Y406" i="2"/>
  <c r="Z406" i="2"/>
  <c r="AA406" i="2"/>
  <c r="AB406" i="2"/>
  <c r="U407" i="2"/>
  <c r="V407" i="2"/>
  <c r="W407" i="2"/>
  <c r="X407" i="2"/>
  <c r="Y407" i="2"/>
  <c r="Z407" i="2"/>
  <c r="AA407" i="2"/>
  <c r="AB407" i="2"/>
  <c r="U408" i="2"/>
  <c r="V408" i="2"/>
  <c r="W408" i="2"/>
  <c r="X408" i="2"/>
  <c r="Y408" i="2"/>
  <c r="Z408" i="2"/>
  <c r="AA408" i="2"/>
  <c r="AB408" i="2"/>
  <c r="U409" i="2"/>
  <c r="V409" i="2"/>
  <c r="W409" i="2"/>
  <c r="X409" i="2"/>
  <c r="Y409" i="2"/>
  <c r="Z409" i="2"/>
  <c r="AA409" i="2"/>
  <c r="AB409" i="2"/>
  <c r="U410" i="2"/>
  <c r="V410" i="2"/>
  <c r="W410" i="2"/>
  <c r="X410" i="2"/>
  <c r="Y410" i="2"/>
  <c r="Z410" i="2"/>
  <c r="AA410" i="2"/>
  <c r="AB410" i="2"/>
  <c r="U411" i="2"/>
  <c r="V411" i="2"/>
  <c r="W411" i="2"/>
  <c r="X411" i="2"/>
  <c r="Y411" i="2"/>
  <c r="Z411" i="2"/>
  <c r="AA411" i="2"/>
  <c r="AB411" i="2"/>
  <c r="U412" i="2"/>
  <c r="V412" i="2"/>
  <c r="W412" i="2"/>
  <c r="X412" i="2"/>
  <c r="Y412" i="2"/>
  <c r="Z412" i="2"/>
  <c r="AA412" i="2"/>
  <c r="AB412" i="2"/>
  <c r="U413" i="2"/>
  <c r="V413" i="2"/>
  <c r="W413" i="2"/>
  <c r="X413" i="2"/>
  <c r="Y413" i="2"/>
  <c r="Z413" i="2"/>
  <c r="AA413" i="2"/>
  <c r="AB413" i="2"/>
  <c r="U414" i="2"/>
  <c r="V414" i="2"/>
  <c r="W414" i="2"/>
  <c r="X414" i="2"/>
  <c r="Y414" i="2"/>
  <c r="Z414" i="2"/>
  <c r="AA414" i="2"/>
  <c r="AB414" i="2"/>
  <c r="U415" i="2"/>
  <c r="V415" i="2"/>
  <c r="W415" i="2"/>
  <c r="X415" i="2"/>
  <c r="Y415" i="2"/>
  <c r="Z415" i="2"/>
  <c r="AA415" i="2"/>
  <c r="AB415" i="2"/>
  <c r="U416" i="2"/>
  <c r="V416" i="2"/>
  <c r="W416" i="2"/>
  <c r="X416" i="2"/>
  <c r="Y416" i="2"/>
  <c r="Z416" i="2"/>
  <c r="AA416" i="2"/>
  <c r="AB416" i="2"/>
  <c r="U417" i="2"/>
  <c r="V417" i="2"/>
  <c r="W417" i="2"/>
  <c r="X417" i="2"/>
  <c r="Y417" i="2"/>
  <c r="Z417" i="2"/>
  <c r="AA417" i="2"/>
  <c r="AB417" i="2"/>
  <c r="U418" i="2"/>
  <c r="V418" i="2"/>
  <c r="W418" i="2"/>
  <c r="X418" i="2"/>
  <c r="Y418" i="2"/>
  <c r="Z418" i="2"/>
  <c r="AA418" i="2"/>
  <c r="AB418" i="2"/>
  <c r="U419" i="2"/>
  <c r="V419" i="2"/>
  <c r="W419" i="2"/>
  <c r="X419" i="2"/>
  <c r="Y419" i="2"/>
  <c r="Z419" i="2"/>
  <c r="AA419" i="2"/>
  <c r="AB419" i="2"/>
  <c r="U420" i="2"/>
  <c r="V420" i="2"/>
  <c r="W420" i="2"/>
  <c r="X420" i="2"/>
  <c r="Y420" i="2"/>
  <c r="Z420" i="2"/>
  <c r="AA420" i="2"/>
  <c r="AB420" i="2"/>
  <c r="U421" i="2"/>
  <c r="V421" i="2"/>
  <c r="W421" i="2"/>
  <c r="X421" i="2"/>
  <c r="Y421" i="2"/>
  <c r="Z421" i="2"/>
  <c r="AA421" i="2"/>
  <c r="AB421" i="2"/>
  <c r="U422" i="2"/>
  <c r="V422" i="2"/>
  <c r="W422" i="2"/>
  <c r="X422" i="2"/>
  <c r="Y422" i="2"/>
  <c r="Z422" i="2"/>
  <c r="AA422" i="2"/>
  <c r="AB422" i="2"/>
  <c r="U423" i="2"/>
  <c r="V423" i="2"/>
  <c r="W423" i="2"/>
  <c r="X423" i="2"/>
  <c r="Y423" i="2"/>
  <c r="Z423" i="2"/>
  <c r="AA423" i="2"/>
  <c r="AB423" i="2"/>
  <c r="U424" i="2"/>
  <c r="V424" i="2"/>
  <c r="W424" i="2"/>
  <c r="X424" i="2"/>
  <c r="Y424" i="2"/>
  <c r="Z424" i="2"/>
  <c r="AA424" i="2"/>
  <c r="AB424" i="2"/>
  <c r="U425" i="2"/>
  <c r="V425" i="2"/>
  <c r="W425" i="2"/>
  <c r="X425" i="2"/>
  <c r="Y425" i="2"/>
  <c r="Z425" i="2"/>
  <c r="AA425" i="2"/>
  <c r="AB425" i="2"/>
  <c r="U426" i="2"/>
  <c r="V426" i="2"/>
  <c r="W426" i="2"/>
  <c r="X426" i="2"/>
  <c r="Y426" i="2"/>
  <c r="Z426" i="2"/>
  <c r="AA426" i="2"/>
  <c r="AB426" i="2"/>
  <c r="U427" i="2"/>
  <c r="V427" i="2"/>
  <c r="W427" i="2"/>
  <c r="X427" i="2"/>
  <c r="Y427" i="2"/>
  <c r="Z427" i="2"/>
  <c r="AA427" i="2"/>
  <c r="AB427" i="2"/>
  <c r="U428" i="2"/>
  <c r="V428" i="2"/>
  <c r="W428" i="2"/>
  <c r="X428" i="2"/>
  <c r="Y428" i="2"/>
  <c r="Z428" i="2"/>
  <c r="AA428" i="2"/>
  <c r="AB428" i="2"/>
  <c r="U429" i="2"/>
  <c r="V429" i="2"/>
  <c r="W429" i="2"/>
  <c r="X429" i="2"/>
  <c r="Y429" i="2"/>
  <c r="Z429" i="2"/>
  <c r="AA429" i="2"/>
  <c r="AB429" i="2"/>
  <c r="U430" i="2"/>
  <c r="V430" i="2"/>
  <c r="W430" i="2"/>
  <c r="X430" i="2"/>
  <c r="Y430" i="2"/>
  <c r="Z430" i="2"/>
  <c r="AA430" i="2"/>
  <c r="AB430" i="2"/>
  <c r="U431" i="2"/>
  <c r="V431" i="2"/>
  <c r="W431" i="2"/>
  <c r="X431" i="2"/>
  <c r="Y431" i="2"/>
  <c r="Z431" i="2"/>
  <c r="AA431" i="2"/>
  <c r="AB431" i="2"/>
  <c r="U432" i="2"/>
  <c r="V432" i="2"/>
  <c r="W432" i="2"/>
  <c r="X432" i="2"/>
  <c r="Y432" i="2"/>
  <c r="Z432" i="2"/>
  <c r="AA432" i="2"/>
  <c r="AB432" i="2"/>
  <c r="U433" i="2"/>
  <c r="V433" i="2"/>
  <c r="W433" i="2"/>
  <c r="X433" i="2"/>
  <c r="Y433" i="2"/>
  <c r="Z433" i="2"/>
  <c r="AA433" i="2"/>
  <c r="AB433" i="2"/>
  <c r="U434" i="2"/>
  <c r="V434" i="2"/>
  <c r="W434" i="2"/>
  <c r="X434" i="2"/>
  <c r="Y434" i="2"/>
  <c r="Z434" i="2"/>
  <c r="AA434" i="2"/>
  <c r="AB434" i="2"/>
  <c r="U435" i="2"/>
  <c r="V435" i="2"/>
  <c r="W435" i="2"/>
  <c r="X435" i="2"/>
  <c r="Y435" i="2"/>
  <c r="Z435" i="2"/>
  <c r="AA435" i="2"/>
  <c r="AB435" i="2"/>
  <c r="U436" i="2"/>
  <c r="V436" i="2"/>
  <c r="W436" i="2"/>
  <c r="X436" i="2"/>
  <c r="Y436" i="2"/>
  <c r="Z436" i="2"/>
  <c r="AA436" i="2"/>
  <c r="AB436" i="2"/>
  <c r="U437" i="2"/>
  <c r="V437" i="2"/>
  <c r="W437" i="2"/>
  <c r="X437" i="2"/>
  <c r="Y437" i="2"/>
  <c r="Z437" i="2"/>
  <c r="AA437" i="2"/>
  <c r="AB437" i="2"/>
  <c r="U438" i="2"/>
  <c r="V438" i="2"/>
  <c r="W438" i="2"/>
  <c r="X438" i="2"/>
  <c r="Y438" i="2"/>
  <c r="Z438" i="2"/>
  <c r="AA438" i="2"/>
  <c r="AB438" i="2"/>
  <c r="U439" i="2"/>
  <c r="V439" i="2"/>
  <c r="W439" i="2"/>
  <c r="X439" i="2"/>
  <c r="Y439" i="2"/>
  <c r="Z439" i="2"/>
  <c r="AA439" i="2"/>
  <c r="AB439" i="2"/>
  <c r="U440" i="2"/>
  <c r="V440" i="2"/>
  <c r="W440" i="2"/>
  <c r="X440" i="2"/>
  <c r="Y440" i="2"/>
  <c r="Z440" i="2"/>
  <c r="AA440" i="2"/>
  <c r="AB440" i="2"/>
  <c r="U441" i="2"/>
  <c r="V441" i="2"/>
  <c r="W441" i="2"/>
  <c r="X441" i="2"/>
  <c r="Y441" i="2"/>
  <c r="Z441" i="2"/>
  <c r="AA441" i="2"/>
  <c r="AB441" i="2"/>
  <c r="U442" i="2"/>
  <c r="V442" i="2"/>
  <c r="W442" i="2"/>
  <c r="X442" i="2"/>
  <c r="Y442" i="2"/>
  <c r="Z442" i="2"/>
  <c r="AA442" i="2"/>
  <c r="AB442" i="2"/>
  <c r="U443" i="2"/>
  <c r="V443" i="2"/>
  <c r="W443" i="2"/>
  <c r="X443" i="2"/>
  <c r="Y443" i="2"/>
  <c r="Z443" i="2"/>
  <c r="AA443" i="2"/>
  <c r="AB443" i="2"/>
  <c r="U444" i="2"/>
  <c r="V444" i="2"/>
  <c r="W444" i="2"/>
  <c r="X444" i="2"/>
  <c r="Y444" i="2"/>
  <c r="Z444" i="2"/>
  <c r="AA444" i="2"/>
  <c r="AB444" i="2"/>
  <c r="U445" i="2"/>
  <c r="V445" i="2"/>
  <c r="W445" i="2"/>
  <c r="X445" i="2"/>
  <c r="Y445" i="2"/>
  <c r="Z445" i="2"/>
  <c r="AA445" i="2"/>
  <c r="AB445" i="2"/>
  <c r="U446" i="2"/>
  <c r="V446" i="2"/>
  <c r="W446" i="2"/>
  <c r="X446" i="2"/>
  <c r="Y446" i="2"/>
  <c r="Z446" i="2"/>
  <c r="AA446" i="2"/>
  <c r="AB446" i="2"/>
  <c r="U447" i="2"/>
  <c r="V447" i="2"/>
  <c r="W447" i="2"/>
  <c r="X447" i="2"/>
  <c r="Y447" i="2"/>
  <c r="Z447" i="2"/>
  <c r="AA447" i="2"/>
  <c r="AB447" i="2"/>
  <c r="U448" i="2"/>
  <c r="V448" i="2"/>
  <c r="W448" i="2"/>
  <c r="X448" i="2"/>
  <c r="Y448" i="2"/>
  <c r="Z448" i="2"/>
  <c r="AA448" i="2"/>
  <c r="AB448" i="2"/>
  <c r="U449" i="2"/>
  <c r="V449" i="2"/>
  <c r="W449" i="2"/>
  <c r="X449" i="2"/>
  <c r="Y449" i="2"/>
  <c r="Z449" i="2"/>
  <c r="AA449" i="2"/>
  <c r="AB449" i="2"/>
  <c r="U450" i="2"/>
  <c r="V450" i="2"/>
  <c r="W450" i="2"/>
  <c r="X450" i="2"/>
  <c r="Y450" i="2"/>
  <c r="Z450" i="2"/>
  <c r="AA450" i="2"/>
  <c r="AB450" i="2"/>
  <c r="U451" i="2"/>
  <c r="V451" i="2"/>
  <c r="W451" i="2"/>
  <c r="X451" i="2"/>
  <c r="Y451" i="2"/>
  <c r="Z451" i="2"/>
  <c r="AA451" i="2"/>
  <c r="AB451" i="2"/>
  <c r="U452" i="2"/>
  <c r="V452" i="2"/>
  <c r="W452" i="2"/>
  <c r="X452" i="2"/>
  <c r="Y452" i="2"/>
  <c r="Z452" i="2"/>
  <c r="AA452" i="2"/>
  <c r="AB452" i="2"/>
  <c r="U453" i="2"/>
  <c r="V453" i="2"/>
  <c r="W453" i="2"/>
  <c r="X453" i="2"/>
  <c r="Y453" i="2"/>
  <c r="Z453" i="2"/>
  <c r="AA453" i="2"/>
  <c r="AB453" i="2"/>
  <c r="U454" i="2"/>
  <c r="V454" i="2"/>
  <c r="W454" i="2"/>
  <c r="X454" i="2"/>
  <c r="Y454" i="2"/>
  <c r="Z454" i="2"/>
  <c r="AA454" i="2"/>
  <c r="AB454" i="2"/>
  <c r="U455" i="2"/>
  <c r="V455" i="2"/>
  <c r="W455" i="2"/>
  <c r="X455" i="2"/>
  <c r="Y455" i="2"/>
  <c r="Z455" i="2"/>
  <c r="AA455" i="2"/>
  <c r="AB455" i="2"/>
  <c r="U456" i="2"/>
  <c r="V456" i="2"/>
  <c r="W456" i="2"/>
  <c r="X456" i="2"/>
  <c r="Y456" i="2"/>
  <c r="Z456" i="2"/>
  <c r="AA456" i="2"/>
  <c r="AB456" i="2"/>
  <c r="U457" i="2"/>
  <c r="V457" i="2"/>
  <c r="W457" i="2"/>
  <c r="X457" i="2"/>
  <c r="Y457" i="2"/>
  <c r="Z457" i="2"/>
  <c r="AA457" i="2"/>
  <c r="AB457" i="2"/>
  <c r="U458" i="2"/>
  <c r="V458" i="2"/>
  <c r="W458" i="2"/>
  <c r="X458" i="2"/>
  <c r="Y458" i="2"/>
  <c r="Z458" i="2"/>
  <c r="AA458" i="2"/>
  <c r="AB458" i="2"/>
  <c r="U459" i="2"/>
  <c r="V459" i="2"/>
  <c r="W459" i="2"/>
  <c r="X459" i="2"/>
  <c r="Y459" i="2"/>
  <c r="Z459" i="2"/>
  <c r="AA459" i="2"/>
  <c r="AB459" i="2"/>
  <c r="U460" i="2"/>
  <c r="V460" i="2"/>
  <c r="W460" i="2"/>
  <c r="X460" i="2"/>
  <c r="Y460" i="2"/>
  <c r="Z460" i="2"/>
  <c r="AA460" i="2"/>
  <c r="AB460" i="2"/>
  <c r="U461" i="2"/>
  <c r="V461" i="2"/>
  <c r="W461" i="2"/>
  <c r="X461" i="2"/>
  <c r="Y461" i="2"/>
  <c r="Z461" i="2"/>
  <c r="AA461" i="2"/>
  <c r="AB461" i="2"/>
  <c r="U462" i="2"/>
  <c r="V462" i="2"/>
  <c r="W462" i="2"/>
  <c r="X462" i="2"/>
  <c r="Y462" i="2"/>
  <c r="Z462" i="2"/>
  <c r="AA462" i="2"/>
  <c r="AB462" i="2"/>
  <c r="U463" i="2"/>
  <c r="V463" i="2"/>
  <c r="W463" i="2"/>
  <c r="X463" i="2"/>
  <c r="Y463" i="2"/>
  <c r="Z463" i="2"/>
  <c r="AA463" i="2"/>
  <c r="AB463" i="2"/>
  <c r="U464" i="2"/>
  <c r="V464" i="2"/>
  <c r="W464" i="2"/>
  <c r="X464" i="2"/>
  <c r="Y464" i="2"/>
  <c r="Z464" i="2"/>
  <c r="AA464" i="2"/>
  <c r="AB464" i="2"/>
  <c r="U465" i="2"/>
  <c r="V465" i="2"/>
  <c r="W465" i="2"/>
  <c r="X465" i="2"/>
  <c r="Y465" i="2"/>
  <c r="Z465" i="2"/>
  <c r="AA465" i="2"/>
  <c r="AB465" i="2"/>
  <c r="U466" i="2"/>
  <c r="V466" i="2"/>
  <c r="W466" i="2"/>
  <c r="X466" i="2"/>
  <c r="Y466" i="2"/>
  <c r="Z466" i="2"/>
  <c r="AA466" i="2"/>
  <c r="AB466" i="2"/>
  <c r="U467" i="2"/>
  <c r="V467" i="2"/>
  <c r="W467" i="2"/>
  <c r="X467" i="2"/>
  <c r="Y467" i="2"/>
  <c r="Z467" i="2"/>
  <c r="AA467" i="2"/>
  <c r="AB467" i="2"/>
  <c r="U468" i="2"/>
  <c r="V468" i="2"/>
  <c r="W468" i="2"/>
  <c r="X468" i="2"/>
  <c r="Y468" i="2"/>
  <c r="Z468" i="2"/>
  <c r="AA468" i="2"/>
  <c r="AB468" i="2"/>
  <c r="U469" i="2"/>
  <c r="V469" i="2"/>
  <c r="W469" i="2"/>
  <c r="X469" i="2"/>
  <c r="Y469" i="2"/>
  <c r="Z469" i="2"/>
  <c r="AA469" i="2"/>
  <c r="AB469" i="2"/>
  <c r="U470" i="2"/>
  <c r="V470" i="2"/>
  <c r="W470" i="2"/>
  <c r="X470" i="2"/>
  <c r="Y470" i="2"/>
  <c r="Z470" i="2"/>
  <c r="AA470" i="2"/>
  <c r="AB470" i="2"/>
  <c r="U471" i="2"/>
  <c r="V471" i="2"/>
  <c r="W471" i="2"/>
  <c r="X471" i="2"/>
  <c r="Y471" i="2"/>
  <c r="Z471" i="2"/>
  <c r="AA471" i="2"/>
  <c r="AB471" i="2"/>
  <c r="U472" i="2"/>
  <c r="V472" i="2"/>
  <c r="W472" i="2"/>
  <c r="X472" i="2"/>
  <c r="Y472" i="2"/>
  <c r="Z472" i="2"/>
  <c r="AA472" i="2"/>
  <c r="AB472" i="2"/>
  <c r="U473" i="2"/>
  <c r="V473" i="2"/>
  <c r="W473" i="2"/>
  <c r="X473" i="2"/>
  <c r="Y473" i="2"/>
  <c r="Z473" i="2"/>
  <c r="AA473" i="2"/>
  <c r="AB473" i="2"/>
  <c r="U474" i="2"/>
  <c r="V474" i="2"/>
  <c r="W474" i="2"/>
  <c r="X474" i="2"/>
  <c r="Y474" i="2"/>
  <c r="Z474" i="2"/>
  <c r="AA474" i="2"/>
  <c r="AB474" i="2"/>
  <c r="U475" i="2"/>
  <c r="V475" i="2"/>
  <c r="W475" i="2"/>
  <c r="X475" i="2"/>
  <c r="Y475" i="2"/>
  <c r="Z475" i="2"/>
  <c r="AA475" i="2"/>
  <c r="AB475" i="2"/>
  <c r="U476" i="2"/>
  <c r="V476" i="2"/>
  <c r="W476" i="2"/>
  <c r="X476" i="2"/>
  <c r="Y476" i="2"/>
  <c r="Z476" i="2"/>
  <c r="AA476" i="2"/>
  <c r="AB476" i="2"/>
  <c r="U477" i="2"/>
  <c r="V477" i="2"/>
  <c r="W477" i="2"/>
  <c r="X477" i="2"/>
  <c r="Y477" i="2"/>
  <c r="Z477" i="2"/>
  <c r="AA477" i="2"/>
  <c r="AB477" i="2"/>
  <c r="U478" i="2"/>
  <c r="V478" i="2"/>
  <c r="W478" i="2"/>
  <c r="X478" i="2"/>
  <c r="Y478" i="2"/>
  <c r="Z478" i="2"/>
  <c r="AA478" i="2"/>
  <c r="AB478" i="2"/>
  <c r="U479" i="2"/>
  <c r="V479" i="2"/>
  <c r="W479" i="2"/>
  <c r="X479" i="2"/>
  <c r="Y479" i="2"/>
  <c r="Z479" i="2"/>
  <c r="AA479" i="2"/>
  <c r="AB479" i="2"/>
  <c r="U480" i="2"/>
  <c r="V480" i="2"/>
  <c r="W480" i="2"/>
  <c r="X480" i="2"/>
  <c r="Y480" i="2"/>
  <c r="Z480" i="2"/>
  <c r="AA480" i="2"/>
  <c r="AB480" i="2"/>
  <c r="U481" i="2"/>
  <c r="V481" i="2"/>
  <c r="W481" i="2"/>
  <c r="X481" i="2"/>
  <c r="Y481" i="2"/>
  <c r="Z481" i="2"/>
  <c r="AA481" i="2"/>
  <c r="AB481" i="2"/>
  <c r="U482" i="2"/>
  <c r="V482" i="2"/>
  <c r="W482" i="2"/>
  <c r="X482" i="2"/>
  <c r="Y482" i="2"/>
  <c r="Z482" i="2"/>
  <c r="AA482" i="2"/>
  <c r="AB482" i="2"/>
  <c r="U483" i="2"/>
  <c r="V483" i="2"/>
  <c r="W483" i="2"/>
  <c r="X483" i="2"/>
  <c r="Y483" i="2"/>
  <c r="Z483" i="2"/>
  <c r="AA483" i="2"/>
  <c r="AB483" i="2"/>
  <c r="U484" i="2"/>
  <c r="V484" i="2"/>
  <c r="W484" i="2"/>
  <c r="X484" i="2"/>
  <c r="Y484" i="2"/>
  <c r="Z484" i="2"/>
  <c r="AA484" i="2"/>
  <c r="AB484" i="2"/>
  <c r="U485" i="2"/>
  <c r="V485" i="2"/>
  <c r="W485" i="2"/>
  <c r="X485" i="2"/>
  <c r="Y485" i="2"/>
  <c r="Z485" i="2"/>
  <c r="AA485" i="2"/>
  <c r="AB485" i="2"/>
  <c r="U486" i="2"/>
  <c r="V486" i="2"/>
  <c r="W486" i="2"/>
  <c r="X486" i="2"/>
  <c r="Y486" i="2"/>
  <c r="Z486" i="2"/>
  <c r="AA486" i="2"/>
  <c r="AB486" i="2"/>
  <c r="U487" i="2"/>
  <c r="V487" i="2"/>
  <c r="W487" i="2"/>
  <c r="X487" i="2"/>
  <c r="Y487" i="2"/>
  <c r="Z487" i="2"/>
  <c r="AA487" i="2"/>
  <c r="AB487" i="2"/>
  <c r="U488" i="2"/>
  <c r="V488" i="2"/>
  <c r="W488" i="2"/>
  <c r="X488" i="2"/>
  <c r="Y488" i="2"/>
  <c r="Z488" i="2"/>
  <c r="AA488" i="2"/>
  <c r="AB488" i="2"/>
  <c r="U489" i="2"/>
  <c r="V489" i="2"/>
  <c r="W489" i="2"/>
  <c r="X489" i="2"/>
  <c r="Y489" i="2"/>
  <c r="Z489" i="2"/>
  <c r="AA489" i="2"/>
  <c r="AB489" i="2"/>
  <c r="U490" i="2"/>
  <c r="V490" i="2"/>
  <c r="W490" i="2"/>
  <c r="X490" i="2"/>
  <c r="Y490" i="2"/>
  <c r="Z490" i="2"/>
  <c r="AA490" i="2"/>
  <c r="AB490" i="2"/>
  <c r="U491" i="2"/>
  <c r="V491" i="2"/>
  <c r="W491" i="2"/>
  <c r="X491" i="2"/>
  <c r="Y491" i="2"/>
  <c r="Z491" i="2"/>
  <c r="AA491" i="2"/>
  <c r="AB491" i="2"/>
  <c r="U492" i="2"/>
  <c r="V492" i="2"/>
  <c r="W492" i="2"/>
  <c r="X492" i="2"/>
  <c r="Y492" i="2"/>
  <c r="Z492" i="2"/>
  <c r="AA492" i="2"/>
  <c r="AB492" i="2"/>
  <c r="U493" i="2"/>
  <c r="V493" i="2"/>
  <c r="W493" i="2"/>
  <c r="X493" i="2"/>
  <c r="Y493" i="2"/>
  <c r="Z493" i="2"/>
  <c r="AA493" i="2"/>
  <c r="AB493" i="2"/>
  <c r="U494" i="2"/>
  <c r="V494" i="2"/>
  <c r="W494" i="2"/>
  <c r="X494" i="2"/>
  <c r="Y494" i="2"/>
  <c r="Z494" i="2"/>
  <c r="AA494" i="2"/>
  <c r="AB494" i="2"/>
  <c r="U495" i="2"/>
  <c r="V495" i="2"/>
  <c r="W495" i="2"/>
  <c r="X495" i="2"/>
  <c r="Y495" i="2"/>
  <c r="Z495" i="2"/>
  <c r="AA495" i="2"/>
  <c r="AB495" i="2"/>
  <c r="U496" i="2"/>
  <c r="V496" i="2"/>
  <c r="W496" i="2"/>
  <c r="X496" i="2"/>
  <c r="Y496" i="2"/>
  <c r="Z496" i="2"/>
  <c r="AA496" i="2"/>
  <c r="AB496" i="2"/>
  <c r="U497" i="2"/>
  <c r="V497" i="2"/>
  <c r="W497" i="2"/>
  <c r="X497" i="2"/>
  <c r="Y497" i="2"/>
  <c r="Z497" i="2"/>
  <c r="AA497" i="2"/>
  <c r="AB497" i="2"/>
  <c r="U498" i="2"/>
  <c r="V498" i="2"/>
  <c r="W498" i="2"/>
  <c r="X498" i="2"/>
  <c r="Y498" i="2"/>
  <c r="Z498" i="2"/>
  <c r="AA498" i="2"/>
  <c r="AB498" i="2"/>
  <c r="U499" i="2"/>
  <c r="V499" i="2"/>
  <c r="W499" i="2"/>
  <c r="X499" i="2"/>
  <c r="Y499" i="2"/>
  <c r="Z499" i="2"/>
  <c r="AA499" i="2"/>
  <c r="AB499" i="2"/>
  <c r="U500" i="2"/>
  <c r="V500" i="2"/>
  <c r="W500" i="2"/>
  <c r="X500" i="2"/>
  <c r="Y500" i="2"/>
  <c r="Z500" i="2"/>
  <c r="AA500" i="2"/>
  <c r="AB500" i="2"/>
  <c r="U501" i="2"/>
  <c r="V501" i="2"/>
  <c r="W501" i="2"/>
  <c r="X501" i="2"/>
  <c r="Y501" i="2"/>
  <c r="Z501" i="2"/>
  <c r="AA501" i="2"/>
  <c r="AB501" i="2"/>
  <c r="U502" i="2"/>
  <c r="V502" i="2"/>
  <c r="W502" i="2"/>
  <c r="X502" i="2"/>
  <c r="Y502" i="2"/>
  <c r="Z502" i="2"/>
  <c r="AA502" i="2"/>
  <c r="AB502" i="2"/>
  <c r="U503" i="2"/>
  <c r="V503" i="2"/>
  <c r="W503" i="2"/>
  <c r="X503" i="2"/>
  <c r="Y503" i="2"/>
  <c r="Z503" i="2"/>
  <c r="AA503" i="2"/>
  <c r="AB503" i="2"/>
  <c r="U504" i="2"/>
  <c r="V504" i="2"/>
  <c r="W504" i="2"/>
  <c r="X504" i="2"/>
  <c r="Y504" i="2"/>
  <c r="Z504" i="2"/>
  <c r="AA504" i="2"/>
  <c r="AB504" i="2"/>
  <c r="U505" i="2"/>
  <c r="V505" i="2"/>
  <c r="W505" i="2"/>
  <c r="X505" i="2"/>
  <c r="Y505" i="2"/>
  <c r="Z505" i="2"/>
  <c r="AA505" i="2"/>
  <c r="AB505" i="2"/>
  <c r="U506" i="2"/>
  <c r="V506" i="2"/>
  <c r="W506" i="2"/>
  <c r="X506" i="2"/>
  <c r="Y506" i="2"/>
  <c r="Z506" i="2"/>
  <c r="AA506" i="2"/>
  <c r="AB506" i="2"/>
  <c r="U507" i="2"/>
  <c r="V507" i="2"/>
  <c r="W507" i="2"/>
  <c r="X507" i="2"/>
  <c r="Y507" i="2"/>
  <c r="Z507" i="2"/>
  <c r="AA507" i="2"/>
  <c r="AB507" i="2"/>
  <c r="U508" i="2"/>
  <c r="V508" i="2"/>
  <c r="W508" i="2"/>
  <c r="X508" i="2"/>
  <c r="Y508" i="2"/>
  <c r="Z508" i="2"/>
  <c r="AA508" i="2"/>
  <c r="AB508" i="2"/>
  <c r="U509" i="2"/>
  <c r="V509" i="2"/>
  <c r="W509" i="2"/>
  <c r="X509" i="2"/>
  <c r="Y509" i="2"/>
  <c r="Z509" i="2"/>
  <c r="AA509" i="2"/>
  <c r="AB509" i="2"/>
  <c r="U510" i="2"/>
  <c r="V510" i="2"/>
  <c r="W510" i="2"/>
  <c r="X510" i="2"/>
  <c r="Y510" i="2"/>
  <c r="Z510" i="2"/>
  <c r="AA510" i="2"/>
  <c r="AB510" i="2"/>
  <c r="U511" i="2"/>
  <c r="V511" i="2"/>
  <c r="W511" i="2"/>
  <c r="X511" i="2"/>
  <c r="Y511" i="2"/>
  <c r="Z511" i="2"/>
  <c r="AA511" i="2"/>
  <c r="AB511" i="2"/>
  <c r="U512" i="2"/>
  <c r="V512" i="2"/>
  <c r="W512" i="2"/>
  <c r="X512" i="2"/>
  <c r="Y512" i="2"/>
  <c r="Z512" i="2"/>
  <c r="AA512" i="2"/>
  <c r="AB512" i="2"/>
  <c r="U513" i="2"/>
  <c r="V513" i="2"/>
  <c r="W513" i="2"/>
  <c r="X513" i="2"/>
  <c r="Y513" i="2"/>
  <c r="Z513" i="2"/>
  <c r="AA513" i="2"/>
  <c r="AB513" i="2"/>
  <c r="U514" i="2"/>
  <c r="V514" i="2"/>
  <c r="W514" i="2"/>
  <c r="X514" i="2"/>
  <c r="Y514" i="2"/>
  <c r="Z514" i="2"/>
  <c r="AA514" i="2"/>
  <c r="AB514" i="2"/>
  <c r="U515" i="2"/>
  <c r="V515" i="2"/>
  <c r="W515" i="2"/>
  <c r="X515" i="2"/>
  <c r="Y515" i="2"/>
  <c r="Z515" i="2"/>
  <c r="AA515" i="2"/>
  <c r="AB515" i="2"/>
  <c r="U516" i="2"/>
  <c r="V516" i="2"/>
  <c r="W516" i="2"/>
  <c r="X516" i="2"/>
  <c r="Y516" i="2"/>
  <c r="Z516" i="2"/>
  <c r="AA516" i="2"/>
  <c r="AB516" i="2"/>
  <c r="U517" i="2"/>
  <c r="V517" i="2"/>
  <c r="W517" i="2"/>
  <c r="X517" i="2"/>
  <c r="Y517" i="2"/>
  <c r="Z517" i="2"/>
  <c r="AA517" i="2"/>
  <c r="AB517" i="2"/>
  <c r="U518" i="2"/>
  <c r="V518" i="2"/>
  <c r="W518" i="2"/>
  <c r="X518" i="2"/>
  <c r="Y518" i="2"/>
  <c r="Z518" i="2"/>
  <c r="AA518" i="2"/>
  <c r="AB518" i="2"/>
  <c r="U519" i="2"/>
  <c r="V519" i="2"/>
  <c r="W519" i="2"/>
  <c r="X519" i="2"/>
  <c r="Y519" i="2"/>
  <c r="Z519" i="2"/>
  <c r="AA519" i="2"/>
  <c r="AB519" i="2"/>
  <c r="U520" i="2"/>
  <c r="V520" i="2"/>
  <c r="W520" i="2"/>
  <c r="X520" i="2"/>
  <c r="Y520" i="2"/>
  <c r="Z520" i="2"/>
  <c r="AA520" i="2"/>
  <c r="AB520" i="2"/>
  <c r="U521" i="2"/>
  <c r="V521" i="2"/>
  <c r="W521" i="2"/>
  <c r="X521" i="2"/>
  <c r="Y521" i="2"/>
  <c r="Z521" i="2"/>
  <c r="AA521" i="2"/>
  <c r="AB521" i="2"/>
  <c r="U522" i="2"/>
  <c r="V522" i="2"/>
  <c r="W522" i="2"/>
  <c r="X522" i="2"/>
  <c r="Y522" i="2"/>
  <c r="Z522" i="2"/>
  <c r="AA522" i="2"/>
  <c r="AB522" i="2"/>
  <c r="U523" i="2"/>
  <c r="V523" i="2"/>
  <c r="W523" i="2"/>
  <c r="X523" i="2"/>
  <c r="Y523" i="2"/>
  <c r="Z523" i="2"/>
  <c r="AA523" i="2"/>
  <c r="AB523" i="2"/>
  <c r="U524" i="2"/>
  <c r="V524" i="2"/>
  <c r="W524" i="2"/>
  <c r="X524" i="2"/>
  <c r="Y524" i="2"/>
  <c r="Z524" i="2"/>
  <c r="AA524" i="2"/>
  <c r="AB524" i="2"/>
  <c r="U525" i="2"/>
  <c r="V525" i="2"/>
  <c r="W525" i="2"/>
  <c r="X525" i="2"/>
  <c r="Y525" i="2"/>
  <c r="Z525" i="2"/>
  <c r="AA525" i="2"/>
  <c r="AB525" i="2"/>
  <c r="U526" i="2"/>
  <c r="V526" i="2"/>
  <c r="W526" i="2"/>
  <c r="X526" i="2"/>
  <c r="Y526" i="2"/>
  <c r="Z526" i="2"/>
  <c r="AA526" i="2"/>
  <c r="AB526" i="2"/>
  <c r="U527" i="2"/>
  <c r="V527" i="2"/>
  <c r="W527" i="2"/>
  <c r="X527" i="2"/>
  <c r="Y527" i="2"/>
  <c r="Z527" i="2"/>
  <c r="AA527" i="2"/>
  <c r="AB527" i="2"/>
  <c r="U528" i="2"/>
  <c r="V528" i="2"/>
  <c r="W528" i="2"/>
  <c r="X528" i="2"/>
  <c r="Y528" i="2"/>
  <c r="Z528" i="2"/>
  <c r="AA528" i="2"/>
  <c r="AB528" i="2"/>
  <c r="U529" i="2"/>
  <c r="V529" i="2"/>
  <c r="W529" i="2"/>
  <c r="X529" i="2"/>
  <c r="Y529" i="2"/>
  <c r="Z529" i="2"/>
  <c r="AA529" i="2"/>
  <c r="AB529" i="2"/>
  <c r="U530" i="2"/>
  <c r="V530" i="2"/>
  <c r="W530" i="2"/>
  <c r="X530" i="2"/>
  <c r="Y530" i="2"/>
  <c r="Z530" i="2"/>
  <c r="AA530" i="2"/>
  <c r="AB530" i="2"/>
  <c r="U531" i="2"/>
  <c r="V531" i="2"/>
  <c r="W531" i="2"/>
  <c r="X531" i="2"/>
  <c r="Y531" i="2"/>
  <c r="Z531" i="2"/>
  <c r="AA531" i="2"/>
  <c r="AB531" i="2"/>
  <c r="U532" i="2"/>
  <c r="V532" i="2"/>
  <c r="W532" i="2"/>
  <c r="X532" i="2"/>
  <c r="Y532" i="2"/>
  <c r="Z532" i="2"/>
  <c r="AA532" i="2"/>
  <c r="AB532" i="2"/>
  <c r="U533" i="2"/>
  <c r="V533" i="2"/>
  <c r="W533" i="2"/>
  <c r="X533" i="2"/>
  <c r="Y533" i="2"/>
  <c r="Z533" i="2"/>
  <c r="AA533" i="2"/>
  <c r="AB533" i="2"/>
  <c r="U534" i="2"/>
  <c r="V534" i="2"/>
  <c r="W534" i="2"/>
  <c r="X534" i="2"/>
  <c r="Y534" i="2"/>
  <c r="Z534" i="2"/>
  <c r="AA534" i="2"/>
  <c r="AB534" i="2"/>
  <c r="U535" i="2"/>
  <c r="V535" i="2"/>
  <c r="W535" i="2"/>
  <c r="X535" i="2"/>
  <c r="Y535" i="2"/>
  <c r="Z535" i="2"/>
  <c r="AA535" i="2"/>
  <c r="AB535" i="2"/>
  <c r="U536" i="2"/>
  <c r="V536" i="2"/>
  <c r="W536" i="2"/>
  <c r="X536" i="2"/>
  <c r="Y536" i="2"/>
  <c r="Z536" i="2"/>
  <c r="AA536" i="2"/>
  <c r="AB536" i="2"/>
  <c r="U537" i="2"/>
  <c r="V537" i="2"/>
  <c r="W537" i="2"/>
  <c r="X537" i="2"/>
  <c r="Y537" i="2"/>
  <c r="Z537" i="2"/>
  <c r="AA537" i="2"/>
  <c r="AB537" i="2"/>
  <c r="U538" i="2"/>
  <c r="V538" i="2"/>
  <c r="W538" i="2"/>
  <c r="X538" i="2"/>
  <c r="Y538" i="2"/>
  <c r="Z538" i="2"/>
  <c r="AA538" i="2"/>
  <c r="AB538" i="2"/>
  <c r="U539" i="2"/>
  <c r="V539" i="2"/>
  <c r="W539" i="2"/>
  <c r="X539" i="2"/>
  <c r="Y539" i="2"/>
  <c r="Z539" i="2"/>
  <c r="AA539" i="2"/>
  <c r="AB539" i="2"/>
  <c r="U540" i="2"/>
  <c r="V540" i="2"/>
  <c r="W540" i="2"/>
  <c r="X540" i="2"/>
  <c r="Y540" i="2"/>
  <c r="Z540" i="2"/>
  <c r="AA540" i="2"/>
  <c r="AB540" i="2"/>
  <c r="U541" i="2"/>
  <c r="V541" i="2"/>
  <c r="W541" i="2"/>
  <c r="X541" i="2"/>
  <c r="Y541" i="2"/>
  <c r="Z541" i="2"/>
  <c r="AA541" i="2"/>
  <c r="AB541" i="2"/>
  <c r="U542" i="2"/>
  <c r="V542" i="2"/>
  <c r="W542" i="2"/>
  <c r="X542" i="2"/>
  <c r="Y542" i="2"/>
  <c r="Z542" i="2"/>
  <c r="AA542" i="2"/>
  <c r="AB542" i="2"/>
  <c r="U543" i="2"/>
  <c r="V543" i="2"/>
  <c r="W543" i="2"/>
  <c r="X543" i="2"/>
  <c r="Y543" i="2"/>
  <c r="Z543" i="2"/>
  <c r="AA543" i="2"/>
  <c r="AB543" i="2"/>
  <c r="U544" i="2"/>
  <c r="V544" i="2"/>
  <c r="W544" i="2"/>
  <c r="X544" i="2"/>
  <c r="Y544" i="2"/>
  <c r="Z544" i="2"/>
  <c r="AA544" i="2"/>
  <c r="AB544" i="2"/>
  <c r="U545" i="2"/>
  <c r="V545" i="2"/>
  <c r="W545" i="2"/>
  <c r="X545" i="2"/>
  <c r="Y545" i="2"/>
  <c r="Z545" i="2"/>
  <c r="AA545" i="2"/>
  <c r="AB545" i="2"/>
  <c r="U546" i="2"/>
  <c r="V546" i="2"/>
  <c r="W546" i="2"/>
  <c r="X546" i="2"/>
  <c r="Y546" i="2"/>
  <c r="Z546" i="2"/>
  <c r="AA546" i="2"/>
  <c r="AB546" i="2"/>
  <c r="U547" i="2"/>
  <c r="V547" i="2"/>
  <c r="W547" i="2"/>
  <c r="X547" i="2"/>
  <c r="Y547" i="2"/>
  <c r="Z547" i="2"/>
  <c r="AA547" i="2"/>
  <c r="AB547" i="2"/>
  <c r="U548" i="2"/>
  <c r="V548" i="2"/>
  <c r="W548" i="2"/>
  <c r="X548" i="2"/>
  <c r="Y548" i="2"/>
  <c r="Z548" i="2"/>
  <c r="AA548" i="2"/>
  <c r="AB548" i="2"/>
  <c r="U549" i="2"/>
  <c r="V549" i="2"/>
  <c r="W549" i="2"/>
  <c r="X549" i="2"/>
  <c r="Y549" i="2"/>
  <c r="Z549" i="2"/>
  <c r="AA549" i="2"/>
  <c r="AB549" i="2"/>
  <c r="U550" i="2"/>
  <c r="V550" i="2"/>
  <c r="W550" i="2"/>
  <c r="X550" i="2"/>
  <c r="Y550" i="2"/>
  <c r="Z550" i="2"/>
  <c r="AA550" i="2"/>
  <c r="AB550" i="2"/>
  <c r="U551" i="2"/>
  <c r="V551" i="2"/>
  <c r="W551" i="2"/>
  <c r="X551" i="2"/>
  <c r="Y551" i="2"/>
  <c r="Z551" i="2"/>
  <c r="AA551" i="2"/>
  <c r="AB551" i="2"/>
  <c r="U552" i="2"/>
  <c r="V552" i="2"/>
  <c r="W552" i="2"/>
  <c r="X552" i="2"/>
  <c r="Y552" i="2"/>
  <c r="Z552" i="2"/>
  <c r="AA552" i="2"/>
  <c r="AB552" i="2"/>
  <c r="U553" i="2"/>
  <c r="V553" i="2"/>
  <c r="W553" i="2"/>
  <c r="X553" i="2"/>
  <c r="Y553" i="2"/>
  <c r="Z553" i="2"/>
  <c r="AA553" i="2"/>
  <c r="AB553" i="2"/>
  <c r="U554" i="2"/>
  <c r="V554" i="2"/>
  <c r="W554" i="2"/>
  <c r="X554" i="2"/>
  <c r="Y554" i="2"/>
  <c r="Z554" i="2"/>
  <c r="AA554" i="2"/>
  <c r="AB554" i="2"/>
  <c r="U555" i="2"/>
  <c r="V555" i="2"/>
  <c r="W555" i="2"/>
  <c r="X555" i="2"/>
  <c r="Y555" i="2"/>
  <c r="Z555" i="2"/>
  <c r="AA555" i="2"/>
  <c r="AB555" i="2"/>
  <c r="U556" i="2"/>
  <c r="V556" i="2"/>
  <c r="W556" i="2"/>
  <c r="X556" i="2"/>
  <c r="Y556" i="2"/>
  <c r="Z556" i="2"/>
  <c r="AA556" i="2"/>
  <c r="AB556" i="2"/>
  <c r="U557" i="2"/>
  <c r="V557" i="2"/>
  <c r="W557" i="2"/>
  <c r="X557" i="2"/>
  <c r="Y557" i="2"/>
  <c r="Z557" i="2"/>
  <c r="AA557" i="2"/>
  <c r="AB557" i="2"/>
  <c r="U558" i="2"/>
  <c r="V558" i="2"/>
  <c r="W558" i="2"/>
  <c r="X558" i="2"/>
  <c r="Y558" i="2"/>
  <c r="Z558" i="2"/>
  <c r="AA558" i="2"/>
  <c r="AB558" i="2"/>
  <c r="U559" i="2"/>
  <c r="V559" i="2"/>
  <c r="W559" i="2"/>
  <c r="X559" i="2"/>
  <c r="Y559" i="2"/>
  <c r="Z559" i="2"/>
  <c r="AA559" i="2"/>
  <c r="AB559" i="2"/>
  <c r="U560" i="2"/>
  <c r="V560" i="2"/>
  <c r="W560" i="2"/>
  <c r="X560" i="2"/>
  <c r="Y560" i="2"/>
  <c r="Z560" i="2"/>
  <c r="AA560" i="2"/>
  <c r="AB560" i="2"/>
  <c r="U561" i="2"/>
  <c r="V561" i="2"/>
  <c r="W561" i="2"/>
  <c r="X561" i="2"/>
  <c r="Y561" i="2"/>
  <c r="Z561" i="2"/>
  <c r="AA561" i="2"/>
  <c r="AB561" i="2"/>
  <c r="U562" i="2"/>
  <c r="V562" i="2"/>
  <c r="W562" i="2"/>
  <c r="X562" i="2"/>
  <c r="Y562" i="2"/>
  <c r="Z562" i="2"/>
  <c r="AA562" i="2"/>
  <c r="AB562" i="2"/>
  <c r="U563" i="2"/>
  <c r="V563" i="2"/>
  <c r="W563" i="2"/>
  <c r="X563" i="2"/>
  <c r="Y563" i="2"/>
  <c r="Z563" i="2"/>
  <c r="AA563" i="2"/>
  <c r="AB563" i="2"/>
  <c r="U564" i="2"/>
  <c r="V564" i="2"/>
  <c r="W564" i="2"/>
  <c r="X564" i="2"/>
  <c r="Y564" i="2"/>
  <c r="Z564" i="2"/>
  <c r="AA564" i="2"/>
  <c r="AB564" i="2"/>
  <c r="U565" i="2"/>
  <c r="V565" i="2"/>
  <c r="W565" i="2"/>
  <c r="X565" i="2"/>
  <c r="Y565" i="2"/>
  <c r="Z565" i="2"/>
  <c r="AA565" i="2"/>
  <c r="AB565" i="2"/>
  <c r="U566" i="2"/>
  <c r="V566" i="2"/>
  <c r="W566" i="2"/>
  <c r="X566" i="2"/>
  <c r="Y566" i="2"/>
  <c r="Z566" i="2"/>
  <c r="AA566" i="2"/>
  <c r="AB566" i="2"/>
  <c r="U567" i="2"/>
  <c r="V567" i="2"/>
  <c r="W567" i="2"/>
  <c r="X567" i="2"/>
  <c r="Y567" i="2"/>
  <c r="Z567" i="2"/>
  <c r="AA567" i="2"/>
  <c r="AB567" i="2"/>
  <c r="U568" i="2"/>
  <c r="V568" i="2"/>
  <c r="W568" i="2"/>
  <c r="X568" i="2"/>
  <c r="Y568" i="2"/>
  <c r="Z568" i="2"/>
  <c r="AA568" i="2"/>
  <c r="AB568" i="2"/>
  <c r="U569" i="2"/>
  <c r="V569" i="2"/>
  <c r="W569" i="2"/>
  <c r="X569" i="2"/>
  <c r="Y569" i="2"/>
  <c r="Z569" i="2"/>
  <c r="AA569" i="2"/>
  <c r="AB569" i="2"/>
  <c r="U570" i="2"/>
  <c r="V570" i="2"/>
  <c r="W570" i="2"/>
  <c r="X570" i="2"/>
  <c r="Y570" i="2"/>
  <c r="Z570" i="2"/>
  <c r="AA570" i="2"/>
  <c r="AB570" i="2"/>
  <c r="U571" i="2"/>
  <c r="V571" i="2"/>
  <c r="W571" i="2"/>
  <c r="X571" i="2"/>
  <c r="Y571" i="2"/>
  <c r="Z571" i="2"/>
  <c r="AA571" i="2"/>
  <c r="AB571" i="2"/>
  <c r="U572" i="2"/>
  <c r="V572" i="2"/>
  <c r="W572" i="2"/>
  <c r="X572" i="2"/>
  <c r="Y572" i="2"/>
  <c r="Z572" i="2"/>
  <c r="AA572" i="2"/>
  <c r="AB572" i="2"/>
  <c r="U573" i="2"/>
  <c r="V573" i="2"/>
  <c r="W573" i="2"/>
  <c r="X573" i="2"/>
  <c r="Y573" i="2"/>
  <c r="Z573" i="2"/>
  <c r="AA573" i="2"/>
  <c r="AB573" i="2"/>
  <c r="U574" i="2"/>
  <c r="V574" i="2"/>
  <c r="W574" i="2"/>
  <c r="X574" i="2"/>
  <c r="Y574" i="2"/>
  <c r="Z574" i="2"/>
  <c r="AA574" i="2"/>
  <c r="AB574" i="2"/>
  <c r="U575" i="2"/>
  <c r="V575" i="2"/>
  <c r="W575" i="2"/>
  <c r="X575" i="2"/>
  <c r="Y575" i="2"/>
  <c r="Z575" i="2"/>
  <c r="AA575" i="2"/>
  <c r="AB575" i="2"/>
  <c r="U576" i="2"/>
  <c r="V576" i="2"/>
  <c r="W576" i="2"/>
  <c r="X576" i="2"/>
  <c r="Y576" i="2"/>
  <c r="Z576" i="2"/>
  <c r="AA576" i="2"/>
  <c r="AB576" i="2"/>
  <c r="U577" i="2"/>
  <c r="V577" i="2"/>
  <c r="W577" i="2"/>
  <c r="X577" i="2"/>
  <c r="Y577" i="2"/>
  <c r="Z577" i="2"/>
  <c r="AA577" i="2"/>
  <c r="AB577" i="2"/>
  <c r="U578" i="2"/>
  <c r="V578" i="2"/>
  <c r="W578" i="2"/>
  <c r="X578" i="2"/>
  <c r="Y578" i="2"/>
  <c r="Z578" i="2"/>
  <c r="AA578" i="2"/>
  <c r="AB578" i="2"/>
  <c r="U579" i="2"/>
  <c r="V579" i="2"/>
  <c r="W579" i="2"/>
  <c r="X579" i="2"/>
  <c r="Y579" i="2"/>
  <c r="Z579" i="2"/>
  <c r="AA579" i="2"/>
  <c r="AB579" i="2"/>
  <c r="U580" i="2"/>
  <c r="V580" i="2"/>
  <c r="W580" i="2"/>
  <c r="X580" i="2"/>
  <c r="Y580" i="2"/>
  <c r="Z580" i="2"/>
  <c r="AA580" i="2"/>
  <c r="AB580" i="2"/>
  <c r="U581" i="2"/>
  <c r="V581" i="2"/>
  <c r="W581" i="2"/>
  <c r="X581" i="2"/>
  <c r="Y581" i="2"/>
  <c r="Z581" i="2"/>
  <c r="AA581" i="2"/>
  <c r="AB581" i="2"/>
  <c r="U582" i="2"/>
  <c r="V582" i="2"/>
  <c r="W582" i="2"/>
  <c r="X582" i="2"/>
  <c r="Y582" i="2"/>
  <c r="Z582" i="2"/>
  <c r="AA582" i="2"/>
  <c r="AB582" i="2"/>
  <c r="U583" i="2"/>
  <c r="V583" i="2"/>
  <c r="W583" i="2"/>
  <c r="X583" i="2"/>
  <c r="Y583" i="2"/>
  <c r="Z583" i="2"/>
  <c r="AA583" i="2"/>
  <c r="AB583" i="2"/>
  <c r="U584" i="2"/>
  <c r="V584" i="2"/>
  <c r="W584" i="2"/>
  <c r="X584" i="2"/>
  <c r="Y584" i="2"/>
  <c r="Z584" i="2"/>
  <c r="AA584" i="2"/>
  <c r="AB584" i="2"/>
  <c r="U585" i="2"/>
  <c r="V585" i="2"/>
  <c r="W585" i="2"/>
  <c r="X585" i="2"/>
  <c r="Y585" i="2"/>
  <c r="Z585" i="2"/>
  <c r="AA585" i="2"/>
  <c r="AB585" i="2"/>
  <c r="U586" i="2"/>
  <c r="V586" i="2"/>
  <c r="W586" i="2"/>
  <c r="X586" i="2"/>
  <c r="Y586" i="2"/>
  <c r="Z586" i="2"/>
  <c r="AA586" i="2"/>
  <c r="AB586" i="2"/>
  <c r="U587" i="2"/>
  <c r="V587" i="2"/>
  <c r="W587" i="2"/>
  <c r="X587" i="2"/>
  <c r="Y587" i="2"/>
  <c r="Z587" i="2"/>
  <c r="AA587" i="2"/>
  <c r="AB587" i="2"/>
  <c r="U588" i="2"/>
  <c r="V588" i="2"/>
  <c r="W588" i="2"/>
  <c r="X588" i="2"/>
  <c r="Y588" i="2"/>
  <c r="Z588" i="2"/>
  <c r="AA588" i="2"/>
  <c r="AB588" i="2"/>
  <c r="U589" i="2"/>
  <c r="V589" i="2"/>
  <c r="W589" i="2"/>
  <c r="X589" i="2"/>
  <c r="Y589" i="2"/>
  <c r="Z589" i="2"/>
  <c r="AA589" i="2"/>
  <c r="AB589" i="2"/>
  <c r="U590" i="2"/>
  <c r="V590" i="2"/>
  <c r="W590" i="2"/>
  <c r="X590" i="2"/>
  <c r="Y590" i="2"/>
  <c r="Z590" i="2"/>
  <c r="AA590" i="2"/>
  <c r="AB590" i="2"/>
  <c r="U591" i="2"/>
  <c r="V591" i="2"/>
  <c r="W591" i="2"/>
  <c r="X591" i="2"/>
  <c r="Y591" i="2"/>
  <c r="Z591" i="2"/>
  <c r="AA591" i="2"/>
  <c r="AB591" i="2"/>
  <c r="U592" i="2"/>
  <c r="V592" i="2"/>
  <c r="W592" i="2"/>
  <c r="X592" i="2"/>
  <c r="Y592" i="2"/>
  <c r="Z592" i="2"/>
  <c r="AA592" i="2"/>
  <c r="AB592" i="2"/>
  <c r="U593" i="2"/>
  <c r="V593" i="2"/>
  <c r="W593" i="2"/>
  <c r="X593" i="2"/>
  <c r="Y593" i="2"/>
  <c r="Z593" i="2"/>
  <c r="AA593" i="2"/>
  <c r="AB593" i="2"/>
  <c r="U594" i="2"/>
  <c r="V594" i="2"/>
  <c r="W594" i="2"/>
  <c r="X594" i="2"/>
  <c r="Y594" i="2"/>
  <c r="Z594" i="2"/>
  <c r="AA594" i="2"/>
  <c r="AB594" i="2"/>
  <c r="U595" i="2"/>
  <c r="V595" i="2"/>
  <c r="W595" i="2"/>
  <c r="X595" i="2"/>
  <c r="Y595" i="2"/>
  <c r="Z595" i="2"/>
  <c r="AA595" i="2"/>
  <c r="AB595" i="2"/>
  <c r="U596" i="2"/>
  <c r="V596" i="2"/>
  <c r="W596" i="2"/>
  <c r="X596" i="2"/>
  <c r="Y596" i="2"/>
  <c r="Z596" i="2"/>
  <c r="AA596" i="2"/>
  <c r="AB596" i="2"/>
  <c r="U597" i="2"/>
  <c r="V597" i="2"/>
  <c r="W597" i="2"/>
  <c r="X597" i="2"/>
  <c r="Y597" i="2"/>
  <c r="Z597" i="2"/>
  <c r="AA597" i="2"/>
  <c r="AB597" i="2"/>
  <c r="U598" i="2"/>
  <c r="V598" i="2"/>
  <c r="W598" i="2"/>
  <c r="X598" i="2"/>
  <c r="Y598" i="2"/>
  <c r="Z598" i="2"/>
  <c r="AA598" i="2"/>
  <c r="AB598" i="2"/>
  <c r="U599" i="2"/>
  <c r="V599" i="2"/>
  <c r="W599" i="2"/>
  <c r="X599" i="2"/>
  <c r="Y599" i="2"/>
  <c r="Z599" i="2"/>
  <c r="AA599" i="2"/>
  <c r="AB599" i="2"/>
  <c r="U600" i="2"/>
  <c r="V600" i="2"/>
  <c r="W600" i="2"/>
  <c r="X600" i="2"/>
  <c r="Y600" i="2"/>
  <c r="Z600" i="2"/>
  <c r="AA600" i="2"/>
  <c r="AB600" i="2"/>
  <c r="U601" i="2"/>
  <c r="V601" i="2"/>
  <c r="W601" i="2"/>
  <c r="X601" i="2"/>
  <c r="Y601" i="2"/>
  <c r="Z601" i="2"/>
  <c r="AA601" i="2"/>
  <c r="AB601" i="2"/>
  <c r="U602" i="2"/>
  <c r="V602" i="2"/>
  <c r="W602" i="2"/>
  <c r="X602" i="2"/>
  <c r="Y602" i="2"/>
  <c r="Z602" i="2"/>
  <c r="AA602" i="2"/>
  <c r="AB602" i="2"/>
  <c r="U603" i="2"/>
  <c r="V603" i="2"/>
  <c r="W603" i="2"/>
  <c r="X603" i="2"/>
  <c r="Y603" i="2"/>
  <c r="Z603" i="2"/>
  <c r="AA603" i="2"/>
  <c r="AB603" i="2"/>
  <c r="U604" i="2"/>
  <c r="V604" i="2"/>
  <c r="W604" i="2"/>
  <c r="X604" i="2"/>
  <c r="Y604" i="2"/>
  <c r="Z604" i="2"/>
  <c r="AA604" i="2"/>
  <c r="AB604" i="2"/>
  <c r="U605" i="2"/>
  <c r="V605" i="2"/>
  <c r="W605" i="2"/>
  <c r="X605" i="2"/>
  <c r="Y605" i="2"/>
  <c r="Z605" i="2"/>
  <c r="AA605" i="2"/>
  <c r="AB605" i="2"/>
  <c r="U606" i="2"/>
  <c r="V606" i="2"/>
  <c r="W606" i="2"/>
  <c r="X606" i="2"/>
  <c r="Y606" i="2"/>
  <c r="Z606" i="2"/>
  <c r="AA606" i="2"/>
  <c r="AB606" i="2"/>
  <c r="U607" i="2"/>
  <c r="V607" i="2"/>
  <c r="W607" i="2"/>
  <c r="X607" i="2"/>
  <c r="Y607" i="2"/>
  <c r="Z607" i="2"/>
  <c r="AA607" i="2"/>
  <c r="AB607" i="2"/>
  <c r="U608" i="2"/>
  <c r="V608" i="2"/>
  <c r="W608" i="2"/>
  <c r="X608" i="2"/>
  <c r="Y608" i="2"/>
  <c r="Z608" i="2"/>
  <c r="AA608" i="2"/>
  <c r="AB608" i="2"/>
  <c r="U609" i="2"/>
  <c r="V609" i="2"/>
  <c r="W609" i="2"/>
  <c r="X609" i="2"/>
  <c r="Y609" i="2"/>
  <c r="Z609" i="2"/>
  <c r="AA609" i="2"/>
  <c r="AB609" i="2"/>
  <c r="U610" i="2"/>
  <c r="V610" i="2"/>
  <c r="W610" i="2"/>
  <c r="X610" i="2"/>
  <c r="Y610" i="2"/>
  <c r="Z610" i="2"/>
  <c r="AA610" i="2"/>
  <c r="AB610" i="2"/>
  <c r="U611" i="2"/>
  <c r="V611" i="2"/>
  <c r="W611" i="2"/>
  <c r="X611" i="2"/>
  <c r="Y611" i="2"/>
  <c r="Z611" i="2"/>
  <c r="AA611" i="2"/>
  <c r="AB611" i="2"/>
  <c r="U612" i="2"/>
  <c r="V612" i="2"/>
  <c r="W612" i="2"/>
  <c r="X612" i="2"/>
  <c r="Y612" i="2"/>
  <c r="Z612" i="2"/>
  <c r="AA612" i="2"/>
  <c r="AB612" i="2"/>
  <c r="U613" i="2"/>
  <c r="V613" i="2"/>
  <c r="W613" i="2"/>
  <c r="X613" i="2"/>
  <c r="Y613" i="2"/>
  <c r="Z613" i="2"/>
  <c r="AA613" i="2"/>
  <c r="AB613" i="2"/>
  <c r="U614" i="2"/>
  <c r="V614" i="2"/>
  <c r="W614" i="2"/>
  <c r="X614" i="2"/>
  <c r="Y614" i="2"/>
  <c r="Z614" i="2"/>
  <c r="AA614" i="2"/>
  <c r="AB614" i="2"/>
  <c r="U615" i="2"/>
  <c r="V615" i="2"/>
  <c r="W615" i="2"/>
  <c r="X615" i="2"/>
  <c r="Y615" i="2"/>
  <c r="Z615" i="2"/>
  <c r="AA615" i="2"/>
  <c r="AB615" i="2"/>
  <c r="U616" i="2"/>
  <c r="V616" i="2"/>
  <c r="W616" i="2"/>
  <c r="X616" i="2"/>
  <c r="Y616" i="2"/>
  <c r="Z616" i="2"/>
  <c r="AA616" i="2"/>
  <c r="AB616" i="2"/>
  <c r="U617" i="2"/>
  <c r="V617" i="2"/>
  <c r="W617" i="2"/>
  <c r="X617" i="2"/>
  <c r="Y617" i="2"/>
  <c r="Z617" i="2"/>
  <c r="AA617" i="2"/>
  <c r="AB617" i="2"/>
  <c r="U618" i="2"/>
  <c r="V618" i="2"/>
  <c r="W618" i="2"/>
  <c r="X618" i="2"/>
  <c r="Y618" i="2"/>
  <c r="Z618" i="2"/>
  <c r="AA618" i="2"/>
  <c r="AB618" i="2"/>
  <c r="U619" i="2"/>
  <c r="V619" i="2"/>
  <c r="W619" i="2"/>
  <c r="X619" i="2"/>
  <c r="Y619" i="2"/>
  <c r="Z619" i="2"/>
  <c r="AA619" i="2"/>
  <c r="AB619" i="2"/>
  <c r="U620" i="2"/>
  <c r="V620" i="2"/>
  <c r="W620" i="2"/>
  <c r="X620" i="2"/>
  <c r="Y620" i="2"/>
  <c r="Z620" i="2"/>
  <c r="AA620" i="2"/>
  <c r="AB620" i="2"/>
  <c r="U621" i="2"/>
  <c r="V621" i="2"/>
  <c r="W621" i="2"/>
  <c r="X621" i="2"/>
  <c r="Y621" i="2"/>
  <c r="Z621" i="2"/>
  <c r="AA621" i="2"/>
  <c r="AB621" i="2"/>
  <c r="U622" i="2"/>
  <c r="V622" i="2"/>
  <c r="W622" i="2"/>
  <c r="X622" i="2"/>
  <c r="Y622" i="2"/>
  <c r="Z622" i="2"/>
  <c r="AA622" i="2"/>
  <c r="AB622" i="2"/>
  <c r="U623" i="2"/>
  <c r="V623" i="2"/>
  <c r="W623" i="2"/>
  <c r="X623" i="2"/>
  <c r="Y623" i="2"/>
  <c r="Z623" i="2"/>
  <c r="AA623" i="2"/>
  <c r="AB623" i="2"/>
  <c r="U624" i="2"/>
  <c r="V624" i="2"/>
  <c r="W624" i="2"/>
  <c r="X624" i="2"/>
  <c r="Y624" i="2"/>
  <c r="Z624" i="2"/>
  <c r="AA624" i="2"/>
  <c r="AB624" i="2"/>
  <c r="U625" i="2"/>
  <c r="V625" i="2"/>
  <c r="W625" i="2"/>
  <c r="X625" i="2"/>
  <c r="Y625" i="2"/>
  <c r="Z625" i="2"/>
  <c r="AA625" i="2"/>
  <c r="AB625" i="2"/>
  <c r="U626" i="2"/>
  <c r="V626" i="2"/>
  <c r="W626" i="2"/>
  <c r="X626" i="2"/>
  <c r="Y626" i="2"/>
  <c r="Z626" i="2"/>
  <c r="AA626" i="2"/>
  <c r="AB626" i="2"/>
  <c r="U627" i="2"/>
  <c r="V627" i="2"/>
  <c r="W627" i="2"/>
  <c r="X627" i="2"/>
  <c r="Y627" i="2"/>
  <c r="Z627" i="2"/>
  <c r="AA627" i="2"/>
  <c r="AB627" i="2"/>
  <c r="U628" i="2"/>
  <c r="V628" i="2"/>
  <c r="W628" i="2"/>
  <c r="X628" i="2"/>
  <c r="Y628" i="2"/>
  <c r="Z628" i="2"/>
  <c r="AA628" i="2"/>
  <c r="AB628" i="2"/>
  <c r="U629" i="2"/>
  <c r="V629" i="2"/>
  <c r="W629" i="2"/>
  <c r="X629" i="2"/>
  <c r="Y629" i="2"/>
  <c r="Z629" i="2"/>
  <c r="AA629" i="2"/>
  <c r="AB629" i="2"/>
  <c r="U630" i="2"/>
  <c r="V630" i="2"/>
  <c r="W630" i="2"/>
  <c r="X630" i="2"/>
  <c r="Y630" i="2"/>
  <c r="Z630" i="2"/>
  <c r="AA630" i="2"/>
  <c r="AB630" i="2"/>
  <c r="U631" i="2"/>
  <c r="V631" i="2"/>
  <c r="W631" i="2"/>
  <c r="X631" i="2"/>
  <c r="Y631" i="2"/>
  <c r="Z631" i="2"/>
  <c r="AA631" i="2"/>
  <c r="AB631" i="2"/>
  <c r="U632" i="2"/>
  <c r="V632" i="2"/>
  <c r="W632" i="2"/>
  <c r="X632" i="2"/>
  <c r="Y632" i="2"/>
  <c r="Z632" i="2"/>
  <c r="AA632" i="2"/>
  <c r="AB632" i="2"/>
  <c r="U633" i="2"/>
  <c r="V633" i="2"/>
  <c r="W633" i="2"/>
  <c r="X633" i="2"/>
  <c r="Y633" i="2"/>
  <c r="Z633" i="2"/>
  <c r="AA633" i="2"/>
  <c r="AB633" i="2"/>
  <c r="U634" i="2"/>
  <c r="V634" i="2"/>
  <c r="W634" i="2"/>
  <c r="X634" i="2"/>
  <c r="Y634" i="2"/>
  <c r="Z634" i="2"/>
  <c r="AA634" i="2"/>
  <c r="AB634" i="2"/>
  <c r="U635" i="2"/>
  <c r="V635" i="2"/>
  <c r="W635" i="2"/>
  <c r="X635" i="2"/>
  <c r="Y635" i="2"/>
  <c r="Z635" i="2"/>
  <c r="AA635" i="2"/>
  <c r="AB635" i="2"/>
  <c r="U636" i="2"/>
  <c r="V636" i="2"/>
  <c r="W636" i="2"/>
  <c r="X636" i="2"/>
  <c r="Y636" i="2"/>
  <c r="Z636" i="2"/>
  <c r="AA636" i="2"/>
  <c r="AB636" i="2"/>
  <c r="U637" i="2"/>
  <c r="V637" i="2"/>
  <c r="W637" i="2"/>
  <c r="X637" i="2"/>
  <c r="Y637" i="2"/>
  <c r="Z637" i="2"/>
  <c r="AA637" i="2"/>
  <c r="AB637" i="2"/>
  <c r="U638" i="2"/>
  <c r="V638" i="2"/>
  <c r="W638" i="2"/>
  <c r="X638" i="2"/>
  <c r="Y638" i="2"/>
  <c r="Z638" i="2"/>
  <c r="AA638" i="2"/>
  <c r="AB638" i="2"/>
  <c r="U639" i="2"/>
  <c r="V639" i="2"/>
  <c r="W639" i="2"/>
  <c r="X639" i="2"/>
  <c r="Y639" i="2"/>
  <c r="Z639" i="2"/>
  <c r="AA639" i="2"/>
  <c r="AB639" i="2"/>
  <c r="U640" i="2"/>
  <c r="V640" i="2"/>
  <c r="W640" i="2"/>
  <c r="X640" i="2"/>
  <c r="Y640" i="2"/>
  <c r="Z640" i="2"/>
  <c r="AA640" i="2"/>
  <c r="AB640" i="2"/>
  <c r="U641" i="2"/>
  <c r="V641" i="2"/>
  <c r="W641" i="2"/>
  <c r="X641" i="2"/>
  <c r="Y641" i="2"/>
  <c r="Z641" i="2"/>
  <c r="AA641" i="2"/>
  <c r="AB641" i="2"/>
  <c r="U642" i="2"/>
  <c r="V642" i="2"/>
  <c r="W642" i="2"/>
  <c r="X642" i="2"/>
  <c r="Y642" i="2"/>
  <c r="Z642" i="2"/>
  <c r="AA642" i="2"/>
  <c r="AB642" i="2"/>
  <c r="U643" i="2"/>
  <c r="V643" i="2"/>
  <c r="W643" i="2"/>
  <c r="X643" i="2"/>
  <c r="Y643" i="2"/>
  <c r="Z643" i="2"/>
  <c r="AA643" i="2"/>
  <c r="AB643" i="2"/>
  <c r="U644" i="2"/>
  <c r="V644" i="2"/>
  <c r="W644" i="2"/>
  <c r="X644" i="2"/>
  <c r="Y644" i="2"/>
  <c r="Z644" i="2"/>
  <c r="AA644" i="2"/>
  <c r="AB644" i="2"/>
  <c r="U645" i="2"/>
  <c r="V645" i="2"/>
  <c r="W645" i="2"/>
  <c r="X645" i="2"/>
  <c r="Y645" i="2"/>
  <c r="Z645" i="2"/>
  <c r="AA645" i="2"/>
  <c r="AB645" i="2"/>
  <c r="U646" i="2"/>
  <c r="V646" i="2"/>
  <c r="W646" i="2"/>
  <c r="X646" i="2"/>
  <c r="Y646" i="2"/>
  <c r="Z646" i="2"/>
  <c r="AA646" i="2"/>
  <c r="AB646" i="2"/>
  <c r="U647" i="2"/>
  <c r="V647" i="2"/>
  <c r="W647" i="2"/>
  <c r="X647" i="2"/>
  <c r="Y647" i="2"/>
  <c r="Z647" i="2"/>
  <c r="AA647" i="2"/>
  <c r="AB647" i="2"/>
  <c r="U648" i="2"/>
  <c r="V648" i="2"/>
  <c r="W648" i="2"/>
  <c r="X648" i="2"/>
  <c r="Y648" i="2"/>
  <c r="Z648" i="2"/>
  <c r="AA648" i="2"/>
  <c r="AB648" i="2"/>
  <c r="U649" i="2"/>
  <c r="V649" i="2"/>
  <c r="W649" i="2"/>
  <c r="X649" i="2"/>
  <c r="Y649" i="2"/>
  <c r="Z649" i="2"/>
  <c r="AA649" i="2"/>
  <c r="AB649" i="2"/>
  <c r="U650" i="2"/>
  <c r="V650" i="2"/>
  <c r="W650" i="2"/>
  <c r="X650" i="2"/>
  <c r="Y650" i="2"/>
  <c r="Z650" i="2"/>
  <c r="AA650" i="2"/>
  <c r="AB650" i="2"/>
  <c r="U651" i="2"/>
  <c r="V651" i="2"/>
  <c r="W651" i="2"/>
  <c r="X651" i="2"/>
  <c r="Y651" i="2"/>
  <c r="Z651" i="2"/>
  <c r="AA651" i="2"/>
  <c r="AB651" i="2"/>
  <c r="U652" i="2"/>
  <c r="V652" i="2"/>
  <c r="W652" i="2"/>
  <c r="X652" i="2"/>
  <c r="Y652" i="2"/>
  <c r="Z652" i="2"/>
  <c r="AA652" i="2"/>
  <c r="AB652" i="2"/>
  <c r="U653" i="2"/>
  <c r="V653" i="2"/>
  <c r="W653" i="2"/>
  <c r="X653" i="2"/>
  <c r="Y653" i="2"/>
  <c r="Z653" i="2"/>
  <c r="AA653" i="2"/>
  <c r="AB653" i="2"/>
  <c r="U654" i="2"/>
  <c r="V654" i="2"/>
  <c r="W654" i="2"/>
  <c r="X654" i="2"/>
  <c r="Y654" i="2"/>
  <c r="Z654" i="2"/>
  <c r="AA654" i="2"/>
  <c r="AB654" i="2"/>
  <c r="U655" i="2"/>
  <c r="V655" i="2"/>
  <c r="W655" i="2"/>
  <c r="X655" i="2"/>
  <c r="Y655" i="2"/>
  <c r="Z655" i="2"/>
  <c r="AA655" i="2"/>
  <c r="AB655" i="2"/>
  <c r="U656" i="2"/>
  <c r="V656" i="2"/>
  <c r="W656" i="2"/>
  <c r="X656" i="2"/>
  <c r="Y656" i="2"/>
  <c r="Z656" i="2"/>
  <c r="AA656" i="2"/>
  <c r="AB656" i="2"/>
  <c r="U657" i="2"/>
  <c r="V657" i="2"/>
  <c r="W657" i="2"/>
  <c r="X657" i="2"/>
  <c r="Y657" i="2"/>
  <c r="Z657" i="2"/>
  <c r="AA657" i="2"/>
  <c r="AB657" i="2"/>
  <c r="U658" i="2"/>
  <c r="V658" i="2"/>
  <c r="W658" i="2"/>
  <c r="X658" i="2"/>
  <c r="Y658" i="2"/>
  <c r="Z658" i="2"/>
  <c r="AA658" i="2"/>
  <c r="AB658" i="2"/>
  <c r="U659" i="2"/>
  <c r="V659" i="2"/>
  <c r="W659" i="2"/>
  <c r="X659" i="2"/>
  <c r="Y659" i="2"/>
  <c r="Z659" i="2"/>
  <c r="AA659" i="2"/>
  <c r="AB659" i="2"/>
  <c r="U660" i="2"/>
  <c r="V660" i="2"/>
  <c r="W660" i="2"/>
  <c r="X660" i="2"/>
  <c r="Y660" i="2"/>
  <c r="Z660" i="2"/>
  <c r="AA660" i="2"/>
  <c r="AB660" i="2"/>
  <c r="U661" i="2"/>
  <c r="V661" i="2"/>
  <c r="W661" i="2"/>
  <c r="X661" i="2"/>
  <c r="Y661" i="2"/>
  <c r="Z661" i="2"/>
  <c r="AA661" i="2"/>
  <c r="AB661" i="2"/>
  <c r="U662" i="2"/>
  <c r="V662" i="2"/>
  <c r="W662" i="2"/>
  <c r="X662" i="2"/>
  <c r="Y662" i="2"/>
  <c r="Z662" i="2"/>
  <c r="AA662" i="2"/>
  <c r="AB662" i="2"/>
  <c r="U663" i="2"/>
  <c r="V663" i="2"/>
  <c r="W663" i="2"/>
  <c r="X663" i="2"/>
  <c r="Y663" i="2"/>
  <c r="Z663" i="2"/>
  <c r="AA663" i="2"/>
  <c r="AB663" i="2"/>
  <c r="U664" i="2"/>
  <c r="V664" i="2"/>
  <c r="W664" i="2"/>
  <c r="X664" i="2"/>
  <c r="Y664" i="2"/>
  <c r="Z664" i="2"/>
  <c r="AA664" i="2"/>
  <c r="AB664" i="2"/>
  <c r="U665" i="2"/>
  <c r="V665" i="2"/>
  <c r="W665" i="2"/>
  <c r="X665" i="2"/>
  <c r="Y665" i="2"/>
  <c r="Z665" i="2"/>
  <c r="AA665" i="2"/>
  <c r="AB665" i="2"/>
  <c r="U666" i="2"/>
  <c r="V666" i="2"/>
  <c r="W666" i="2"/>
  <c r="X666" i="2"/>
  <c r="Y666" i="2"/>
  <c r="Z666" i="2"/>
  <c r="AA666" i="2"/>
  <c r="AB666" i="2"/>
  <c r="U667" i="2"/>
  <c r="V667" i="2"/>
  <c r="W667" i="2"/>
  <c r="X667" i="2"/>
  <c r="Y667" i="2"/>
  <c r="Z667" i="2"/>
  <c r="AA667" i="2"/>
  <c r="AB667" i="2"/>
  <c r="U668" i="2"/>
  <c r="V668" i="2"/>
  <c r="W668" i="2"/>
  <c r="X668" i="2"/>
  <c r="Y668" i="2"/>
  <c r="Z668" i="2"/>
  <c r="AA668" i="2"/>
  <c r="AB668" i="2"/>
  <c r="U669" i="2"/>
  <c r="V669" i="2"/>
  <c r="W669" i="2"/>
  <c r="X669" i="2"/>
  <c r="Y669" i="2"/>
  <c r="Z669" i="2"/>
  <c r="AA669" i="2"/>
  <c r="AB669" i="2"/>
  <c r="U670" i="2"/>
  <c r="V670" i="2"/>
  <c r="W670" i="2"/>
  <c r="X670" i="2"/>
  <c r="Y670" i="2"/>
  <c r="Z670" i="2"/>
  <c r="AA670" i="2"/>
  <c r="AB670" i="2"/>
  <c r="U671" i="2"/>
  <c r="V671" i="2"/>
  <c r="W671" i="2"/>
  <c r="X671" i="2"/>
  <c r="Y671" i="2"/>
  <c r="Z671" i="2"/>
  <c r="AA671" i="2"/>
  <c r="AB671" i="2"/>
  <c r="U672" i="2"/>
  <c r="V672" i="2"/>
  <c r="W672" i="2"/>
  <c r="X672" i="2"/>
  <c r="Y672" i="2"/>
  <c r="Z672" i="2"/>
  <c r="AA672" i="2"/>
  <c r="AB672" i="2"/>
  <c r="U673" i="2"/>
  <c r="V673" i="2"/>
  <c r="W673" i="2"/>
  <c r="X673" i="2"/>
  <c r="Y673" i="2"/>
  <c r="Z673" i="2"/>
  <c r="AA673" i="2"/>
  <c r="AB673" i="2"/>
  <c r="U674" i="2"/>
  <c r="V674" i="2"/>
  <c r="W674" i="2"/>
  <c r="X674" i="2"/>
  <c r="Y674" i="2"/>
  <c r="Z674" i="2"/>
  <c r="AA674" i="2"/>
  <c r="AB674" i="2"/>
  <c r="U675" i="2"/>
  <c r="V675" i="2"/>
  <c r="W675" i="2"/>
  <c r="X675" i="2"/>
  <c r="Y675" i="2"/>
  <c r="Z675" i="2"/>
  <c r="AA675" i="2"/>
  <c r="AB675" i="2"/>
  <c r="U676" i="2"/>
  <c r="V676" i="2"/>
  <c r="W676" i="2"/>
  <c r="X676" i="2"/>
  <c r="Y676" i="2"/>
  <c r="Z676" i="2"/>
  <c r="AA676" i="2"/>
  <c r="AB676" i="2"/>
  <c r="U677" i="2"/>
  <c r="V677" i="2"/>
  <c r="W677" i="2"/>
  <c r="X677" i="2"/>
  <c r="Y677" i="2"/>
  <c r="Z677" i="2"/>
  <c r="AA677" i="2"/>
  <c r="AB677" i="2"/>
  <c r="U678" i="2"/>
  <c r="V678" i="2"/>
  <c r="W678" i="2"/>
  <c r="X678" i="2"/>
  <c r="Y678" i="2"/>
  <c r="Z678" i="2"/>
  <c r="AA678" i="2"/>
  <c r="AB678" i="2"/>
  <c r="U679" i="2"/>
  <c r="V679" i="2"/>
  <c r="W679" i="2"/>
  <c r="X679" i="2"/>
  <c r="Y679" i="2"/>
  <c r="Z679" i="2"/>
  <c r="AA679" i="2"/>
  <c r="AB679" i="2"/>
  <c r="U680" i="2"/>
  <c r="V680" i="2"/>
  <c r="W680" i="2"/>
  <c r="X680" i="2"/>
  <c r="Y680" i="2"/>
  <c r="Z680" i="2"/>
  <c r="AA680" i="2"/>
  <c r="AB680" i="2"/>
  <c r="U681" i="2"/>
  <c r="V681" i="2"/>
  <c r="W681" i="2"/>
  <c r="X681" i="2"/>
  <c r="Y681" i="2"/>
  <c r="Z681" i="2"/>
  <c r="AA681" i="2"/>
  <c r="AB681" i="2"/>
  <c r="U682" i="2"/>
  <c r="V682" i="2"/>
  <c r="W682" i="2"/>
  <c r="X682" i="2"/>
  <c r="Y682" i="2"/>
  <c r="Z682" i="2"/>
  <c r="AA682" i="2"/>
  <c r="AB682" i="2"/>
  <c r="U683" i="2"/>
  <c r="V683" i="2"/>
  <c r="W683" i="2"/>
  <c r="X683" i="2"/>
  <c r="Y683" i="2"/>
  <c r="Z683" i="2"/>
  <c r="AA683" i="2"/>
  <c r="AB683" i="2"/>
  <c r="U684" i="2"/>
  <c r="V684" i="2"/>
  <c r="W684" i="2"/>
  <c r="X684" i="2"/>
  <c r="Y684" i="2"/>
  <c r="Z684" i="2"/>
  <c r="AA684" i="2"/>
  <c r="AB684" i="2"/>
  <c r="U685" i="2"/>
  <c r="V685" i="2"/>
  <c r="W685" i="2"/>
  <c r="X685" i="2"/>
  <c r="Y685" i="2"/>
  <c r="Z685" i="2"/>
  <c r="AA685" i="2"/>
  <c r="AB685" i="2"/>
  <c r="U686" i="2"/>
  <c r="V686" i="2"/>
  <c r="W686" i="2"/>
  <c r="X686" i="2"/>
  <c r="Y686" i="2"/>
  <c r="Z686" i="2"/>
  <c r="AA686" i="2"/>
  <c r="AB686" i="2"/>
  <c r="U687" i="2"/>
  <c r="V687" i="2"/>
  <c r="W687" i="2"/>
  <c r="X687" i="2"/>
  <c r="Y687" i="2"/>
  <c r="Z687" i="2"/>
  <c r="AA687" i="2"/>
  <c r="AB687" i="2"/>
  <c r="U688" i="2"/>
  <c r="V688" i="2"/>
  <c r="W688" i="2"/>
  <c r="X688" i="2"/>
  <c r="Y688" i="2"/>
  <c r="Z688" i="2"/>
  <c r="AA688" i="2"/>
  <c r="AB688" i="2"/>
  <c r="U689" i="2"/>
  <c r="V689" i="2"/>
  <c r="W689" i="2"/>
  <c r="X689" i="2"/>
  <c r="Y689" i="2"/>
  <c r="Z689" i="2"/>
  <c r="AA689" i="2"/>
  <c r="AB689" i="2"/>
  <c r="U690" i="2"/>
  <c r="V690" i="2"/>
  <c r="W690" i="2"/>
  <c r="X690" i="2"/>
  <c r="Y690" i="2"/>
  <c r="Z690" i="2"/>
  <c r="AA690" i="2"/>
  <c r="AB690" i="2"/>
  <c r="U691" i="2"/>
  <c r="V691" i="2"/>
  <c r="W691" i="2"/>
  <c r="X691" i="2"/>
  <c r="Y691" i="2"/>
  <c r="Z691" i="2"/>
  <c r="AA691" i="2"/>
  <c r="AB691" i="2"/>
  <c r="U692" i="2"/>
  <c r="V692" i="2"/>
  <c r="W692" i="2"/>
  <c r="X692" i="2"/>
  <c r="Y692" i="2"/>
  <c r="Z692" i="2"/>
  <c r="AA692" i="2"/>
  <c r="AB692" i="2"/>
  <c r="U693" i="2"/>
  <c r="V693" i="2"/>
  <c r="W693" i="2"/>
  <c r="X693" i="2"/>
  <c r="Y693" i="2"/>
  <c r="Z693" i="2"/>
  <c r="AA693" i="2"/>
  <c r="AB693" i="2"/>
  <c r="U694" i="2"/>
  <c r="V694" i="2"/>
  <c r="W694" i="2"/>
  <c r="X694" i="2"/>
  <c r="Y694" i="2"/>
  <c r="Z694" i="2"/>
  <c r="AA694" i="2"/>
  <c r="AB694" i="2"/>
  <c r="U695" i="2"/>
  <c r="V695" i="2"/>
  <c r="W695" i="2"/>
  <c r="X695" i="2"/>
  <c r="Y695" i="2"/>
  <c r="Z695" i="2"/>
  <c r="AA695" i="2"/>
  <c r="AB695" i="2"/>
  <c r="U696" i="2"/>
  <c r="V696" i="2"/>
  <c r="W696" i="2"/>
  <c r="X696" i="2"/>
  <c r="Y696" i="2"/>
  <c r="Z696" i="2"/>
  <c r="AA696" i="2"/>
  <c r="AB696" i="2"/>
  <c r="U697" i="2"/>
  <c r="V697" i="2"/>
  <c r="W697" i="2"/>
  <c r="X697" i="2"/>
  <c r="Y697" i="2"/>
  <c r="Z697" i="2"/>
  <c r="AA697" i="2"/>
  <c r="AB697" i="2"/>
  <c r="U698" i="2"/>
  <c r="V698" i="2"/>
  <c r="W698" i="2"/>
  <c r="X698" i="2"/>
  <c r="Y698" i="2"/>
  <c r="Z698" i="2"/>
  <c r="AA698" i="2"/>
  <c r="AB698" i="2"/>
  <c r="U699" i="2"/>
  <c r="V699" i="2"/>
  <c r="W699" i="2"/>
  <c r="X699" i="2"/>
  <c r="Y699" i="2"/>
  <c r="Z699" i="2"/>
  <c r="AA699" i="2"/>
  <c r="AB699" i="2"/>
  <c r="U700" i="2"/>
  <c r="V700" i="2"/>
  <c r="W700" i="2"/>
  <c r="X700" i="2"/>
  <c r="Y700" i="2"/>
  <c r="Z700" i="2"/>
  <c r="AA700" i="2"/>
  <c r="AB700" i="2"/>
  <c r="U701" i="2"/>
  <c r="V701" i="2"/>
  <c r="W701" i="2"/>
  <c r="X701" i="2"/>
  <c r="Y701" i="2"/>
  <c r="Z701" i="2"/>
  <c r="AA701" i="2"/>
  <c r="AB701" i="2"/>
  <c r="U702" i="2"/>
  <c r="V702" i="2"/>
  <c r="W702" i="2"/>
  <c r="X702" i="2"/>
  <c r="Y702" i="2"/>
  <c r="Z702" i="2"/>
  <c r="AA702" i="2"/>
  <c r="AB702" i="2"/>
  <c r="U703" i="2"/>
  <c r="V703" i="2"/>
  <c r="W703" i="2"/>
  <c r="X703" i="2"/>
  <c r="Y703" i="2"/>
  <c r="Z703" i="2"/>
  <c r="AA703" i="2"/>
  <c r="AB703" i="2"/>
  <c r="U704" i="2"/>
  <c r="V704" i="2"/>
  <c r="W704" i="2"/>
  <c r="X704" i="2"/>
  <c r="Y704" i="2"/>
  <c r="Z704" i="2"/>
  <c r="AA704" i="2"/>
  <c r="AB704" i="2"/>
  <c r="U705" i="2"/>
  <c r="V705" i="2"/>
  <c r="W705" i="2"/>
  <c r="X705" i="2"/>
  <c r="Y705" i="2"/>
  <c r="Z705" i="2"/>
  <c r="AA705" i="2"/>
  <c r="AB705" i="2"/>
  <c r="U706" i="2"/>
  <c r="V706" i="2"/>
  <c r="W706" i="2"/>
  <c r="X706" i="2"/>
  <c r="Y706" i="2"/>
  <c r="Z706" i="2"/>
  <c r="AA706" i="2"/>
  <c r="AB706" i="2"/>
  <c r="U707" i="2"/>
  <c r="V707" i="2"/>
  <c r="W707" i="2"/>
  <c r="X707" i="2"/>
  <c r="Y707" i="2"/>
  <c r="Z707" i="2"/>
  <c r="AA707" i="2"/>
  <c r="AB707" i="2"/>
  <c r="U708" i="2"/>
  <c r="V708" i="2"/>
  <c r="W708" i="2"/>
  <c r="X708" i="2"/>
  <c r="Y708" i="2"/>
  <c r="Z708" i="2"/>
  <c r="AA708" i="2"/>
  <c r="AB708" i="2"/>
  <c r="U709" i="2"/>
  <c r="V709" i="2"/>
  <c r="W709" i="2"/>
  <c r="X709" i="2"/>
  <c r="Y709" i="2"/>
  <c r="Z709" i="2"/>
  <c r="AA709" i="2"/>
  <c r="AB709" i="2"/>
  <c r="U710" i="2"/>
  <c r="V710" i="2"/>
  <c r="W710" i="2"/>
  <c r="X710" i="2"/>
  <c r="Y710" i="2"/>
  <c r="Z710" i="2"/>
  <c r="AA710" i="2"/>
  <c r="AB710" i="2"/>
  <c r="U711" i="2"/>
  <c r="V711" i="2"/>
  <c r="W711" i="2"/>
  <c r="X711" i="2"/>
  <c r="Y711" i="2"/>
  <c r="Z711" i="2"/>
  <c r="AA711" i="2"/>
  <c r="AB711" i="2"/>
  <c r="U712" i="2"/>
  <c r="V712" i="2"/>
  <c r="W712" i="2"/>
  <c r="X712" i="2"/>
  <c r="Y712" i="2"/>
  <c r="Z712" i="2"/>
  <c r="AA712" i="2"/>
  <c r="AB712" i="2"/>
  <c r="U713" i="2"/>
  <c r="V713" i="2"/>
  <c r="W713" i="2"/>
  <c r="X713" i="2"/>
  <c r="Y713" i="2"/>
  <c r="Z713" i="2"/>
  <c r="AA713" i="2"/>
  <c r="AB713" i="2"/>
  <c r="U714" i="2"/>
  <c r="V714" i="2"/>
  <c r="W714" i="2"/>
  <c r="X714" i="2"/>
  <c r="Y714" i="2"/>
  <c r="Z714" i="2"/>
  <c r="AA714" i="2"/>
  <c r="AB714" i="2"/>
  <c r="U715" i="2"/>
  <c r="V715" i="2"/>
  <c r="W715" i="2"/>
  <c r="X715" i="2"/>
  <c r="Y715" i="2"/>
  <c r="Z715" i="2"/>
  <c r="AA715" i="2"/>
  <c r="AB715" i="2"/>
  <c r="U716" i="2"/>
  <c r="V716" i="2"/>
  <c r="W716" i="2"/>
  <c r="X716" i="2"/>
  <c r="Y716" i="2"/>
  <c r="Z716" i="2"/>
  <c r="AA716" i="2"/>
  <c r="AB716" i="2"/>
  <c r="U717" i="2"/>
  <c r="V717" i="2"/>
  <c r="W717" i="2"/>
  <c r="X717" i="2"/>
  <c r="Y717" i="2"/>
  <c r="Z717" i="2"/>
  <c r="AA717" i="2"/>
  <c r="AB717" i="2"/>
  <c r="U718" i="2"/>
  <c r="V718" i="2"/>
  <c r="W718" i="2"/>
  <c r="X718" i="2"/>
  <c r="Y718" i="2"/>
  <c r="Z718" i="2"/>
  <c r="AA718" i="2"/>
  <c r="AB718" i="2"/>
  <c r="U719" i="2"/>
  <c r="V719" i="2"/>
  <c r="W719" i="2"/>
  <c r="X719" i="2"/>
  <c r="Y719" i="2"/>
  <c r="Z719" i="2"/>
  <c r="AA719" i="2"/>
  <c r="AB719" i="2"/>
  <c r="U720" i="2"/>
  <c r="V720" i="2"/>
  <c r="W720" i="2"/>
  <c r="X720" i="2"/>
  <c r="Y720" i="2"/>
  <c r="Z720" i="2"/>
  <c r="AA720" i="2"/>
  <c r="AB720" i="2"/>
  <c r="U721" i="2"/>
  <c r="V721" i="2"/>
  <c r="W721" i="2"/>
  <c r="X721" i="2"/>
  <c r="Y721" i="2"/>
  <c r="Z721" i="2"/>
  <c r="AA721" i="2"/>
  <c r="AB721" i="2"/>
  <c r="U722" i="2"/>
  <c r="V722" i="2"/>
  <c r="W722" i="2"/>
  <c r="X722" i="2"/>
  <c r="Y722" i="2"/>
  <c r="Z722" i="2"/>
  <c r="AA722" i="2"/>
  <c r="AB722" i="2"/>
  <c r="U723" i="2"/>
  <c r="V723" i="2"/>
  <c r="W723" i="2"/>
  <c r="X723" i="2"/>
  <c r="Y723" i="2"/>
  <c r="Z723" i="2"/>
  <c r="AA723" i="2"/>
  <c r="AB723" i="2"/>
  <c r="U724" i="2"/>
  <c r="V724" i="2"/>
  <c r="W724" i="2"/>
  <c r="X724" i="2"/>
  <c r="Y724" i="2"/>
  <c r="Z724" i="2"/>
  <c r="AA724" i="2"/>
  <c r="AB724" i="2"/>
  <c r="U725" i="2"/>
  <c r="V725" i="2"/>
  <c r="W725" i="2"/>
  <c r="X725" i="2"/>
  <c r="Y725" i="2"/>
  <c r="Z725" i="2"/>
  <c r="AA725" i="2"/>
  <c r="AB725" i="2"/>
  <c r="U726" i="2"/>
  <c r="V726" i="2"/>
  <c r="W726" i="2"/>
  <c r="X726" i="2"/>
  <c r="Y726" i="2"/>
  <c r="Z726" i="2"/>
  <c r="AA726" i="2"/>
  <c r="AB726" i="2"/>
  <c r="U727" i="2"/>
  <c r="V727" i="2"/>
  <c r="W727" i="2"/>
  <c r="X727" i="2"/>
  <c r="Y727" i="2"/>
  <c r="Z727" i="2"/>
  <c r="AA727" i="2"/>
  <c r="AB727" i="2"/>
  <c r="U728" i="2"/>
  <c r="V728" i="2"/>
  <c r="W728" i="2"/>
  <c r="X728" i="2"/>
  <c r="Y728" i="2"/>
  <c r="Z728" i="2"/>
  <c r="AA728" i="2"/>
  <c r="AB728" i="2"/>
  <c r="U729" i="2"/>
  <c r="V729" i="2"/>
  <c r="W729" i="2"/>
  <c r="X729" i="2"/>
  <c r="Y729" i="2"/>
  <c r="Z729" i="2"/>
  <c r="AA729" i="2"/>
  <c r="AB729" i="2"/>
  <c r="U730" i="2"/>
  <c r="V730" i="2"/>
  <c r="W730" i="2"/>
  <c r="X730" i="2"/>
  <c r="Y730" i="2"/>
  <c r="Z730" i="2"/>
  <c r="AA730" i="2"/>
  <c r="AB730" i="2"/>
  <c r="U731" i="2"/>
  <c r="V731" i="2"/>
  <c r="W731" i="2"/>
  <c r="X731" i="2"/>
  <c r="Y731" i="2"/>
  <c r="Z731" i="2"/>
  <c r="AA731" i="2"/>
  <c r="AB731" i="2"/>
  <c r="U732" i="2"/>
  <c r="V732" i="2"/>
  <c r="W732" i="2"/>
  <c r="X732" i="2"/>
  <c r="Y732" i="2"/>
  <c r="Z732" i="2"/>
  <c r="AA732" i="2"/>
  <c r="AB732" i="2"/>
  <c r="U733" i="2"/>
  <c r="V733" i="2"/>
  <c r="W733" i="2"/>
  <c r="X733" i="2"/>
  <c r="Y733" i="2"/>
  <c r="Z733" i="2"/>
  <c r="AA733" i="2"/>
  <c r="AB733" i="2"/>
  <c r="U734" i="2"/>
  <c r="V734" i="2"/>
  <c r="W734" i="2"/>
  <c r="X734" i="2"/>
  <c r="Y734" i="2"/>
  <c r="Z734" i="2"/>
  <c r="AA734" i="2"/>
  <c r="AB734" i="2"/>
  <c r="U735" i="2"/>
  <c r="V735" i="2"/>
  <c r="W735" i="2"/>
  <c r="X735" i="2"/>
  <c r="Y735" i="2"/>
  <c r="Z735" i="2"/>
  <c r="AA735" i="2"/>
  <c r="AB735" i="2"/>
  <c r="U736" i="2"/>
  <c r="V736" i="2"/>
  <c r="W736" i="2"/>
  <c r="X736" i="2"/>
  <c r="Y736" i="2"/>
  <c r="Z736" i="2"/>
  <c r="AA736" i="2"/>
  <c r="AB736" i="2"/>
  <c r="U737" i="2"/>
  <c r="V737" i="2"/>
  <c r="W737" i="2"/>
  <c r="X737" i="2"/>
  <c r="Y737" i="2"/>
  <c r="Z737" i="2"/>
  <c r="AA737" i="2"/>
  <c r="AB737" i="2"/>
  <c r="U738" i="2"/>
  <c r="V738" i="2"/>
  <c r="W738" i="2"/>
  <c r="X738" i="2"/>
  <c r="Y738" i="2"/>
  <c r="Z738" i="2"/>
  <c r="AA738" i="2"/>
  <c r="AB738" i="2"/>
  <c r="U739" i="2"/>
  <c r="V739" i="2"/>
  <c r="W739" i="2"/>
  <c r="X739" i="2"/>
  <c r="Y739" i="2"/>
  <c r="Z739" i="2"/>
  <c r="AA739" i="2"/>
  <c r="AB739" i="2"/>
  <c r="U740" i="2"/>
  <c r="V740" i="2"/>
  <c r="W740" i="2"/>
  <c r="X740" i="2"/>
  <c r="Y740" i="2"/>
  <c r="Z740" i="2"/>
  <c r="AA740" i="2"/>
  <c r="AB740" i="2"/>
  <c r="U741" i="2"/>
  <c r="V741" i="2"/>
  <c r="W741" i="2"/>
  <c r="X741" i="2"/>
  <c r="Y741" i="2"/>
  <c r="Z741" i="2"/>
  <c r="AA741" i="2"/>
  <c r="AB741" i="2"/>
  <c r="U742" i="2"/>
  <c r="V742" i="2"/>
  <c r="W742" i="2"/>
  <c r="X742" i="2"/>
  <c r="Y742" i="2"/>
  <c r="Z742" i="2"/>
  <c r="AA742" i="2"/>
  <c r="AB742" i="2"/>
  <c r="U743" i="2"/>
  <c r="V743" i="2"/>
  <c r="W743" i="2"/>
  <c r="X743" i="2"/>
  <c r="Y743" i="2"/>
  <c r="Z743" i="2"/>
  <c r="AA743" i="2"/>
  <c r="AB743" i="2"/>
  <c r="U744" i="2"/>
  <c r="V744" i="2"/>
  <c r="W744" i="2"/>
  <c r="X744" i="2"/>
  <c r="Y744" i="2"/>
  <c r="Z744" i="2"/>
  <c r="AA744" i="2"/>
  <c r="AB744" i="2"/>
  <c r="U745" i="2"/>
  <c r="V745" i="2"/>
  <c r="W745" i="2"/>
  <c r="X745" i="2"/>
  <c r="Y745" i="2"/>
  <c r="Z745" i="2"/>
  <c r="AA745" i="2"/>
  <c r="AB745" i="2"/>
  <c r="U746" i="2"/>
  <c r="V746" i="2"/>
  <c r="W746" i="2"/>
  <c r="X746" i="2"/>
  <c r="Y746" i="2"/>
  <c r="Z746" i="2"/>
  <c r="AA746" i="2"/>
  <c r="AB746" i="2"/>
  <c r="U747" i="2"/>
  <c r="V747" i="2"/>
  <c r="W747" i="2"/>
  <c r="X747" i="2"/>
  <c r="Y747" i="2"/>
  <c r="Z747" i="2"/>
  <c r="AA747" i="2"/>
  <c r="AB747" i="2"/>
  <c r="U748" i="2"/>
  <c r="V748" i="2"/>
  <c r="W748" i="2"/>
  <c r="X748" i="2"/>
  <c r="Y748" i="2"/>
  <c r="Z748" i="2"/>
  <c r="AA748" i="2"/>
  <c r="AB748" i="2"/>
  <c r="U749" i="2"/>
  <c r="V749" i="2"/>
  <c r="W749" i="2"/>
  <c r="X749" i="2"/>
  <c r="Y749" i="2"/>
  <c r="Z749" i="2"/>
  <c r="AA749" i="2"/>
  <c r="AB749" i="2"/>
  <c r="U750" i="2"/>
  <c r="V750" i="2"/>
  <c r="W750" i="2"/>
  <c r="X750" i="2"/>
  <c r="Y750" i="2"/>
  <c r="Z750" i="2"/>
  <c r="AA750" i="2"/>
  <c r="AB750" i="2"/>
  <c r="U751" i="2"/>
  <c r="V751" i="2"/>
  <c r="W751" i="2"/>
  <c r="X751" i="2"/>
  <c r="Y751" i="2"/>
  <c r="Z751" i="2"/>
  <c r="AA751" i="2"/>
  <c r="AB751" i="2"/>
  <c r="U752" i="2"/>
  <c r="V752" i="2"/>
  <c r="W752" i="2"/>
  <c r="X752" i="2"/>
  <c r="Y752" i="2"/>
  <c r="Z752" i="2"/>
  <c r="AA752" i="2"/>
  <c r="AB752" i="2"/>
  <c r="U753" i="2"/>
  <c r="V753" i="2"/>
  <c r="W753" i="2"/>
  <c r="X753" i="2"/>
  <c r="Y753" i="2"/>
  <c r="Z753" i="2"/>
  <c r="AA753" i="2"/>
  <c r="AB753" i="2"/>
  <c r="U754" i="2"/>
  <c r="V754" i="2"/>
  <c r="W754" i="2"/>
  <c r="X754" i="2"/>
  <c r="Y754" i="2"/>
  <c r="Z754" i="2"/>
  <c r="AA754" i="2"/>
  <c r="AB754" i="2"/>
  <c r="U755" i="2"/>
  <c r="V755" i="2"/>
  <c r="W755" i="2"/>
  <c r="X755" i="2"/>
  <c r="Y755" i="2"/>
  <c r="Z755" i="2"/>
  <c r="AA755" i="2"/>
  <c r="AB755" i="2"/>
  <c r="U756" i="2"/>
  <c r="V756" i="2"/>
  <c r="W756" i="2"/>
  <c r="X756" i="2"/>
  <c r="Y756" i="2"/>
  <c r="Z756" i="2"/>
  <c r="AA756" i="2"/>
  <c r="AB756" i="2"/>
  <c r="U757" i="2"/>
  <c r="V757" i="2"/>
  <c r="W757" i="2"/>
  <c r="X757" i="2"/>
  <c r="Y757" i="2"/>
  <c r="Z757" i="2"/>
  <c r="AA757" i="2"/>
  <c r="AB757" i="2"/>
  <c r="U758" i="2"/>
  <c r="V758" i="2"/>
  <c r="W758" i="2"/>
  <c r="X758" i="2"/>
  <c r="Y758" i="2"/>
  <c r="Z758" i="2"/>
  <c r="AA758" i="2"/>
  <c r="AB758" i="2"/>
  <c r="U759" i="2"/>
  <c r="V759" i="2"/>
  <c r="W759" i="2"/>
  <c r="X759" i="2"/>
  <c r="Y759" i="2"/>
  <c r="Z759" i="2"/>
  <c r="AA759" i="2"/>
  <c r="AB759" i="2"/>
  <c r="U760" i="2"/>
  <c r="V760" i="2"/>
  <c r="W760" i="2"/>
  <c r="X760" i="2"/>
  <c r="Y760" i="2"/>
  <c r="Z760" i="2"/>
  <c r="AA760" i="2"/>
  <c r="AB760" i="2"/>
  <c r="U761" i="2"/>
  <c r="V761" i="2"/>
  <c r="W761" i="2"/>
  <c r="X761" i="2"/>
  <c r="Y761" i="2"/>
  <c r="Z761" i="2"/>
  <c r="AA761" i="2"/>
  <c r="AB761" i="2"/>
  <c r="U762" i="2"/>
  <c r="V762" i="2"/>
  <c r="W762" i="2"/>
  <c r="X762" i="2"/>
  <c r="Y762" i="2"/>
  <c r="Z762" i="2"/>
  <c r="AA762" i="2"/>
  <c r="AB762" i="2"/>
  <c r="U763" i="2"/>
  <c r="V763" i="2"/>
  <c r="W763" i="2"/>
  <c r="X763" i="2"/>
  <c r="Y763" i="2"/>
  <c r="Z763" i="2"/>
  <c r="AA763" i="2"/>
  <c r="AB763" i="2"/>
  <c r="U764" i="2"/>
  <c r="V764" i="2"/>
  <c r="W764" i="2"/>
  <c r="X764" i="2"/>
  <c r="Y764" i="2"/>
  <c r="Z764" i="2"/>
  <c r="AA764" i="2"/>
  <c r="AB764" i="2"/>
  <c r="U765" i="2"/>
  <c r="V765" i="2"/>
  <c r="W765" i="2"/>
  <c r="X765" i="2"/>
  <c r="Y765" i="2"/>
  <c r="Z765" i="2"/>
  <c r="AA765" i="2"/>
  <c r="AB765" i="2"/>
  <c r="U766" i="2"/>
  <c r="V766" i="2"/>
  <c r="W766" i="2"/>
  <c r="X766" i="2"/>
  <c r="Y766" i="2"/>
  <c r="Z766" i="2"/>
  <c r="AA766" i="2"/>
  <c r="AB766" i="2"/>
  <c r="U767" i="2"/>
  <c r="V767" i="2"/>
  <c r="W767" i="2"/>
  <c r="X767" i="2"/>
  <c r="Y767" i="2"/>
  <c r="Z767" i="2"/>
  <c r="AA767" i="2"/>
  <c r="AB767" i="2"/>
  <c r="U768" i="2"/>
  <c r="V768" i="2"/>
  <c r="W768" i="2"/>
  <c r="X768" i="2"/>
  <c r="Y768" i="2"/>
  <c r="Z768" i="2"/>
  <c r="AA768" i="2"/>
  <c r="AB768" i="2"/>
  <c r="U769" i="2"/>
  <c r="V769" i="2"/>
  <c r="W769" i="2"/>
  <c r="X769" i="2"/>
  <c r="Y769" i="2"/>
  <c r="Z769" i="2"/>
  <c r="AA769" i="2"/>
  <c r="AB769" i="2"/>
  <c r="U770" i="2"/>
  <c r="V770" i="2"/>
  <c r="W770" i="2"/>
  <c r="X770" i="2"/>
  <c r="Y770" i="2"/>
  <c r="Z770" i="2"/>
  <c r="AA770" i="2"/>
  <c r="AB770" i="2"/>
  <c r="U771" i="2"/>
  <c r="V771" i="2"/>
  <c r="W771" i="2"/>
  <c r="X771" i="2"/>
  <c r="Y771" i="2"/>
  <c r="Z771" i="2"/>
  <c r="AA771" i="2"/>
  <c r="AB771" i="2"/>
  <c r="U772" i="2"/>
  <c r="V772" i="2"/>
  <c r="W772" i="2"/>
  <c r="X772" i="2"/>
  <c r="Y772" i="2"/>
  <c r="Z772" i="2"/>
  <c r="AA772" i="2"/>
  <c r="AB772" i="2"/>
  <c r="U773" i="2"/>
  <c r="V773" i="2"/>
  <c r="W773" i="2"/>
  <c r="X773" i="2"/>
  <c r="Y773" i="2"/>
  <c r="Z773" i="2"/>
  <c r="AA773" i="2"/>
  <c r="AB773" i="2"/>
  <c r="U774" i="2"/>
  <c r="V774" i="2"/>
  <c r="W774" i="2"/>
  <c r="X774" i="2"/>
  <c r="Y774" i="2"/>
  <c r="Z774" i="2"/>
  <c r="AA774" i="2"/>
  <c r="AB774" i="2"/>
  <c r="U775" i="2"/>
  <c r="V775" i="2"/>
  <c r="W775" i="2"/>
  <c r="X775" i="2"/>
  <c r="Y775" i="2"/>
  <c r="Z775" i="2"/>
  <c r="AA775" i="2"/>
  <c r="AB775" i="2"/>
  <c r="U776" i="2"/>
  <c r="V776" i="2"/>
  <c r="W776" i="2"/>
  <c r="X776" i="2"/>
  <c r="Y776" i="2"/>
  <c r="Z776" i="2"/>
  <c r="AA776" i="2"/>
  <c r="AB776" i="2"/>
  <c r="U777" i="2"/>
  <c r="V777" i="2"/>
  <c r="W777" i="2"/>
  <c r="X777" i="2"/>
  <c r="Y777" i="2"/>
  <c r="Z777" i="2"/>
  <c r="AA777" i="2"/>
  <c r="AB777" i="2"/>
  <c r="U778" i="2"/>
  <c r="V778" i="2"/>
  <c r="W778" i="2"/>
  <c r="X778" i="2"/>
  <c r="Y778" i="2"/>
  <c r="Z778" i="2"/>
  <c r="AA778" i="2"/>
  <c r="AB778" i="2"/>
  <c r="U779" i="2"/>
  <c r="V779" i="2"/>
  <c r="W779" i="2"/>
  <c r="X779" i="2"/>
  <c r="Y779" i="2"/>
  <c r="Z779" i="2"/>
  <c r="AA779" i="2"/>
  <c r="AB779" i="2"/>
  <c r="U780" i="2"/>
  <c r="V780" i="2"/>
  <c r="W780" i="2"/>
  <c r="X780" i="2"/>
  <c r="Y780" i="2"/>
  <c r="Z780" i="2"/>
  <c r="AA780" i="2"/>
  <c r="AB780" i="2"/>
  <c r="U781" i="2"/>
  <c r="V781" i="2"/>
  <c r="W781" i="2"/>
  <c r="X781" i="2"/>
  <c r="Y781" i="2"/>
  <c r="Z781" i="2"/>
  <c r="AA781" i="2"/>
  <c r="AB781" i="2"/>
  <c r="U782" i="2"/>
  <c r="V782" i="2"/>
  <c r="W782" i="2"/>
  <c r="X782" i="2"/>
  <c r="Y782" i="2"/>
  <c r="Z782" i="2"/>
  <c r="AA782" i="2"/>
  <c r="AB782" i="2"/>
  <c r="U783" i="2"/>
  <c r="V783" i="2"/>
  <c r="W783" i="2"/>
  <c r="X783" i="2"/>
  <c r="Y783" i="2"/>
  <c r="Z783" i="2"/>
  <c r="AA783" i="2"/>
  <c r="AB783" i="2"/>
  <c r="U784" i="2"/>
  <c r="V784" i="2"/>
  <c r="W784" i="2"/>
  <c r="X784" i="2"/>
  <c r="Y784" i="2"/>
  <c r="Z784" i="2"/>
  <c r="AA784" i="2"/>
  <c r="AB784" i="2"/>
  <c r="U785" i="2"/>
  <c r="V785" i="2"/>
  <c r="W785" i="2"/>
  <c r="X785" i="2"/>
  <c r="Y785" i="2"/>
  <c r="Z785" i="2"/>
  <c r="AA785" i="2"/>
  <c r="AB785" i="2"/>
  <c r="U786" i="2"/>
  <c r="V786" i="2"/>
  <c r="W786" i="2"/>
  <c r="X786" i="2"/>
  <c r="Y786" i="2"/>
  <c r="Z786" i="2"/>
  <c r="AA786" i="2"/>
  <c r="AB786" i="2"/>
  <c r="U787" i="2"/>
  <c r="V787" i="2"/>
  <c r="W787" i="2"/>
  <c r="X787" i="2"/>
  <c r="Y787" i="2"/>
  <c r="Z787" i="2"/>
  <c r="AA787" i="2"/>
  <c r="AB787" i="2"/>
  <c r="U788" i="2"/>
  <c r="V788" i="2"/>
  <c r="W788" i="2"/>
  <c r="X788" i="2"/>
  <c r="Y788" i="2"/>
  <c r="Z788" i="2"/>
  <c r="AA788" i="2"/>
  <c r="AB788" i="2"/>
  <c r="U789" i="2"/>
  <c r="V789" i="2"/>
  <c r="W789" i="2"/>
  <c r="X789" i="2"/>
  <c r="Y789" i="2"/>
  <c r="Z789" i="2"/>
  <c r="AA789" i="2"/>
  <c r="AB789" i="2"/>
  <c r="U790" i="2"/>
  <c r="V790" i="2"/>
  <c r="W790" i="2"/>
  <c r="X790" i="2"/>
  <c r="Y790" i="2"/>
  <c r="Z790" i="2"/>
  <c r="AA790" i="2"/>
  <c r="AB790" i="2"/>
  <c r="U791" i="2"/>
  <c r="V791" i="2"/>
  <c r="W791" i="2"/>
  <c r="X791" i="2"/>
  <c r="Y791" i="2"/>
  <c r="Z791" i="2"/>
  <c r="AA791" i="2"/>
  <c r="AB791" i="2"/>
  <c r="U792" i="2"/>
  <c r="V792" i="2"/>
  <c r="W792" i="2"/>
  <c r="X792" i="2"/>
  <c r="Y792" i="2"/>
  <c r="Z792" i="2"/>
  <c r="AA792" i="2"/>
  <c r="AB792" i="2"/>
  <c r="U793" i="2"/>
  <c r="V793" i="2"/>
  <c r="W793" i="2"/>
  <c r="X793" i="2"/>
  <c r="Y793" i="2"/>
  <c r="Z793" i="2"/>
  <c r="AA793" i="2"/>
  <c r="AB793" i="2"/>
  <c r="U794" i="2"/>
  <c r="V794" i="2"/>
  <c r="W794" i="2"/>
  <c r="X794" i="2"/>
  <c r="Y794" i="2"/>
  <c r="Z794" i="2"/>
  <c r="AA794" i="2"/>
  <c r="AB794" i="2"/>
  <c r="U795" i="2"/>
  <c r="V795" i="2"/>
  <c r="W795" i="2"/>
  <c r="X795" i="2"/>
  <c r="Y795" i="2"/>
  <c r="Z795" i="2"/>
  <c r="AA795" i="2"/>
  <c r="AB795" i="2"/>
  <c r="U796" i="2"/>
  <c r="V796" i="2"/>
  <c r="W796" i="2"/>
  <c r="X796" i="2"/>
  <c r="Y796" i="2"/>
  <c r="Z796" i="2"/>
  <c r="AA796" i="2"/>
  <c r="AB796" i="2"/>
  <c r="U797" i="2"/>
  <c r="V797" i="2"/>
  <c r="W797" i="2"/>
  <c r="X797" i="2"/>
  <c r="Y797" i="2"/>
  <c r="Z797" i="2"/>
  <c r="AA797" i="2"/>
  <c r="AB797" i="2"/>
  <c r="U798" i="2"/>
  <c r="V798" i="2"/>
  <c r="W798" i="2"/>
  <c r="X798" i="2"/>
  <c r="Y798" i="2"/>
  <c r="Z798" i="2"/>
  <c r="AA798" i="2"/>
  <c r="AB798" i="2"/>
  <c r="U799" i="2"/>
  <c r="V799" i="2"/>
  <c r="W799" i="2"/>
  <c r="X799" i="2"/>
  <c r="Y799" i="2"/>
  <c r="Z799" i="2"/>
  <c r="AA799" i="2"/>
  <c r="AB799" i="2"/>
  <c r="U800" i="2"/>
  <c r="V800" i="2"/>
  <c r="W800" i="2"/>
  <c r="X800" i="2"/>
  <c r="Y800" i="2"/>
  <c r="Z800" i="2"/>
  <c r="AA800" i="2"/>
  <c r="AB800" i="2"/>
  <c r="U801" i="2"/>
  <c r="V801" i="2"/>
  <c r="W801" i="2"/>
  <c r="X801" i="2"/>
  <c r="Y801" i="2"/>
  <c r="Z801" i="2"/>
  <c r="AA801" i="2"/>
  <c r="AB801" i="2"/>
  <c r="U802" i="2"/>
  <c r="V802" i="2"/>
  <c r="W802" i="2"/>
  <c r="X802" i="2"/>
  <c r="Y802" i="2"/>
  <c r="Z802" i="2"/>
  <c r="AA802" i="2"/>
  <c r="AB802" i="2"/>
  <c r="U803" i="2"/>
  <c r="V803" i="2"/>
  <c r="W803" i="2"/>
  <c r="X803" i="2"/>
  <c r="Y803" i="2"/>
  <c r="Z803" i="2"/>
  <c r="AA803" i="2"/>
  <c r="AB803" i="2"/>
  <c r="U804" i="2"/>
  <c r="V804" i="2"/>
  <c r="W804" i="2"/>
  <c r="X804" i="2"/>
  <c r="Y804" i="2"/>
  <c r="Z804" i="2"/>
  <c r="AA804" i="2"/>
  <c r="AB804" i="2"/>
  <c r="U805" i="2"/>
  <c r="V805" i="2"/>
  <c r="W805" i="2"/>
  <c r="X805" i="2"/>
  <c r="Y805" i="2"/>
  <c r="Z805" i="2"/>
  <c r="AA805" i="2"/>
  <c r="AB805" i="2"/>
  <c r="U806" i="2"/>
  <c r="V806" i="2"/>
  <c r="W806" i="2"/>
  <c r="X806" i="2"/>
  <c r="Y806" i="2"/>
  <c r="Z806" i="2"/>
  <c r="AA806" i="2"/>
  <c r="AB806" i="2"/>
  <c r="U807" i="2"/>
  <c r="V807" i="2"/>
  <c r="W807" i="2"/>
  <c r="X807" i="2"/>
  <c r="Y807" i="2"/>
  <c r="Z807" i="2"/>
  <c r="AA807" i="2"/>
  <c r="AB807" i="2"/>
  <c r="U808" i="2"/>
  <c r="V808" i="2"/>
  <c r="W808" i="2"/>
  <c r="X808" i="2"/>
  <c r="Y808" i="2"/>
  <c r="Z808" i="2"/>
  <c r="AA808" i="2"/>
  <c r="AB808" i="2"/>
  <c r="U809" i="2"/>
  <c r="V809" i="2"/>
  <c r="W809" i="2"/>
  <c r="X809" i="2"/>
  <c r="Y809" i="2"/>
  <c r="Z809" i="2"/>
  <c r="AA809" i="2"/>
  <c r="AB809" i="2"/>
  <c r="U810" i="2"/>
  <c r="V810" i="2"/>
  <c r="W810" i="2"/>
  <c r="X810" i="2"/>
  <c r="Y810" i="2"/>
  <c r="Z810" i="2"/>
  <c r="AA810" i="2"/>
  <c r="AB810" i="2"/>
  <c r="U811" i="2"/>
  <c r="V811" i="2"/>
  <c r="W811" i="2"/>
  <c r="X811" i="2"/>
  <c r="Y811" i="2"/>
  <c r="Z811" i="2"/>
  <c r="AA811" i="2"/>
  <c r="AB811" i="2"/>
  <c r="U812" i="2"/>
  <c r="V812" i="2"/>
  <c r="W812" i="2"/>
  <c r="X812" i="2"/>
  <c r="Y812" i="2"/>
  <c r="Z812" i="2"/>
  <c r="AA812" i="2"/>
  <c r="AB812" i="2"/>
  <c r="U813" i="2"/>
  <c r="V813" i="2"/>
  <c r="W813" i="2"/>
  <c r="X813" i="2"/>
  <c r="Y813" i="2"/>
  <c r="Z813" i="2"/>
  <c r="AA813" i="2"/>
  <c r="AB813" i="2"/>
  <c r="U814" i="2"/>
  <c r="V814" i="2"/>
  <c r="W814" i="2"/>
  <c r="X814" i="2"/>
  <c r="Y814" i="2"/>
  <c r="Z814" i="2"/>
  <c r="AA814" i="2"/>
  <c r="AB814" i="2"/>
  <c r="U815" i="2"/>
  <c r="V815" i="2"/>
  <c r="W815" i="2"/>
  <c r="X815" i="2"/>
  <c r="Y815" i="2"/>
  <c r="Z815" i="2"/>
  <c r="AA815" i="2"/>
  <c r="AB815" i="2"/>
  <c r="U816" i="2"/>
  <c r="V816" i="2"/>
  <c r="W816" i="2"/>
  <c r="X816" i="2"/>
  <c r="Y816" i="2"/>
  <c r="Z816" i="2"/>
  <c r="AA816" i="2"/>
  <c r="AB816" i="2"/>
  <c r="U817" i="2"/>
  <c r="V817" i="2"/>
  <c r="W817" i="2"/>
  <c r="X817" i="2"/>
  <c r="Y817" i="2"/>
  <c r="Z817" i="2"/>
  <c r="AA817" i="2"/>
  <c r="AB817" i="2"/>
  <c r="U818" i="2"/>
  <c r="V818" i="2"/>
  <c r="W818" i="2"/>
  <c r="X818" i="2"/>
  <c r="Y818" i="2"/>
  <c r="Z818" i="2"/>
  <c r="AA818" i="2"/>
  <c r="AB818" i="2"/>
  <c r="U819" i="2"/>
  <c r="V819" i="2"/>
  <c r="W819" i="2"/>
  <c r="X819" i="2"/>
  <c r="Y819" i="2"/>
  <c r="Z819" i="2"/>
  <c r="AA819" i="2"/>
  <c r="AB819" i="2"/>
  <c r="U820" i="2"/>
  <c r="V820" i="2"/>
  <c r="W820" i="2"/>
  <c r="X820" i="2"/>
  <c r="Y820" i="2"/>
  <c r="Z820" i="2"/>
  <c r="AA820" i="2"/>
  <c r="AB820" i="2"/>
  <c r="U821" i="2"/>
  <c r="V821" i="2"/>
  <c r="W821" i="2"/>
  <c r="X821" i="2"/>
  <c r="Y821" i="2"/>
  <c r="Z821" i="2"/>
  <c r="AA821" i="2"/>
  <c r="AB821" i="2"/>
  <c r="U822" i="2"/>
  <c r="V822" i="2"/>
  <c r="W822" i="2"/>
  <c r="X822" i="2"/>
  <c r="Y822" i="2"/>
  <c r="Z822" i="2"/>
  <c r="AA822" i="2"/>
  <c r="AB822" i="2"/>
  <c r="U823" i="2"/>
  <c r="V823" i="2"/>
  <c r="W823" i="2"/>
  <c r="X823" i="2"/>
  <c r="Y823" i="2"/>
  <c r="Z823" i="2"/>
  <c r="AA823" i="2"/>
  <c r="AB823" i="2"/>
  <c r="U824" i="2"/>
  <c r="V824" i="2"/>
  <c r="W824" i="2"/>
  <c r="X824" i="2"/>
  <c r="Y824" i="2"/>
  <c r="Z824" i="2"/>
  <c r="AA824" i="2"/>
  <c r="AB824" i="2"/>
  <c r="U825" i="2"/>
  <c r="V825" i="2"/>
  <c r="W825" i="2"/>
  <c r="X825" i="2"/>
  <c r="Y825" i="2"/>
  <c r="Z825" i="2"/>
  <c r="AA825" i="2"/>
  <c r="AB825" i="2"/>
  <c r="U826" i="2"/>
  <c r="V826" i="2"/>
  <c r="W826" i="2"/>
  <c r="X826" i="2"/>
  <c r="Y826" i="2"/>
  <c r="Z826" i="2"/>
  <c r="AA826" i="2"/>
  <c r="AB826" i="2"/>
  <c r="U827" i="2"/>
  <c r="V827" i="2"/>
  <c r="W827" i="2"/>
  <c r="X827" i="2"/>
  <c r="Y827" i="2"/>
  <c r="Z827" i="2"/>
  <c r="AA827" i="2"/>
  <c r="AB827" i="2"/>
  <c r="U828" i="2"/>
  <c r="V828" i="2"/>
  <c r="W828" i="2"/>
  <c r="X828" i="2"/>
  <c r="Y828" i="2"/>
  <c r="Z828" i="2"/>
  <c r="AA828" i="2"/>
  <c r="AB828" i="2"/>
  <c r="U829" i="2"/>
  <c r="V829" i="2"/>
  <c r="W829" i="2"/>
  <c r="X829" i="2"/>
  <c r="Y829" i="2"/>
  <c r="Z829" i="2"/>
  <c r="AA829" i="2"/>
  <c r="AB829" i="2"/>
  <c r="U830" i="2"/>
  <c r="V830" i="2"/>
  <c r="W830" i="2"/>
  <c r="X830" i="2"/>
  <c r="Y830" i="2"/>
  <c r="Z830" i="2"/>
  <c r="AA830" i="2"/>
  <c r="AB830" i="2"/>
  <c r="U831" i="2"/>
  <c r="V831" i="2"/>
  <c r="W831" i="2"/>
  <c r="X831" i="2"/>
  <c r="Y831" i="2"/>
  <c r="Z831" i="2"/>
  <c r="AA831" i="2"/>
  <c r="AB831" i="2"/>
  <c r="U832" i="2"/>
  <c r="V832" i="2"/>
  <c r="W832" i="2"/>
  <c r="X832" i="2"/>
  <c r="Y832" i="2"/>
  <c r="Z832" i="2"/>
  <c r="AA832" i="2"/>
  <c r="AB832" i="2"/>
  <c r="U833" i="2"/>
  <c r="V833" i="2"/>
  <c r="W833" i="2"/>
  <c r="X833" i="2"/>
  <c r="Y833" i="2"/>
  <c r="Z833" i="2"/>
  <c r="AA833" i="2"/>
  <c r="AB833" i="2"/>
  <c r="U834" i="2"/>
  <c r="V834" i="2"/>
  <c r="W834" i="2"/>
  <c r="X834" i="2"/>
  <c r="Y834" i="2"/>
  <c r="Z834" i="2"/>
  <c r="AA834" i="2"/>
  <c r="AB834" i="2"/>
  <c r="U835" i="2"/>
  <c r="V835" i="2"/>
  <c r="W835" i="2"/>
  <c r="X835" i="2"/>
  <c r="Y835" i="2"/>
  <c r="Z835" i="2"/>
  <c r="AA835" i="2"/>
  <c r="AB835" i="2"/>
  <c r="U836" i="2"/>
  <c r="V836" i="2"/>
  <c r="W836" i="2"/>
  <c r="X836" i="2"/>
  <c r="Y836" i="2"/>
  <c r="Z836" i="2"/>
  <c r="AA836" i="2"/>
  <c r="AB836" i="2"/>
  <c r="U837" i="2"/>
  <c r="V837" i="2"/>
  <c r="W837" i="2"/>
  <c r="X837" i="2"/>
  <c r="Y837" i="2"/>
  <c r="Z837" i="2"/>
  <c r="AA837" i="2"/>
  <c r="AB837" i="2"/>
  <c r="U838" i="2"/>
  <c r="V838" i="2"/>
  <c r="W838" i="2"/>
  <c r="X838" i="2"/>
  <c r="Y838" i="2"/>
  <c r="Z838" i="2"/>
  <c r="AA838" i="2"/>
  <c r="AB838" i="2"/>
  <c r="U839" i="2"/>
  <c r="V839" i="2"/>
  <c r="W839" i="2"/>
  <c r="X839" i="2"/>
  <c r="Y839" i="2"/>
  <c r="Z839" i="2"/>
  <c r="AA839" i="2"/>
  <c r="AB839" i="2"/>
  <c r="U840" i="2"/>
  <c r="V840" i="2"/>
  <c r="W840" i="2"/>
  <c r="X840" i="2"/>
  <c r="Y840" i="2"/>
  <c r="Z840" i="2"/>
  <c r="AA840" i="2"/>
  <c r="AB840" i="2"/>
  <c r="U841" i="2"/>
  <c r="V841" i="2"/>
  <c r="W841" i="2"/>
  <c r="X841" i="2"/>
  <c r="Y841" i="2"/>
  <c r="Z841" i="2"/>
  <c r="AA841" i="2"/>
  <c r="AB841" i="2"/>
  <c r="U842" i="2"/>
  <c r="V842" i="2"/>
  <c r="W842" i="2"/>
  <c r="X842" i="2"/>
  <c r="Y842" i="2"/>
  <c r="Z842" i="2"/>
  <c r="AA842" i="2"/>
  <c r="AB842" i="2"/>
  <c r="U843" i="2"/>
  <c r="V843" i="2"/>
  <c r="W843" i="2"/>
  <c r="X843" i="2"/>
  <c r="Y843" i="2"/>
  <c r="Z843" i="2"/>
  <c r="AA843" i="2"/>
  <c r="AB843" i="2"/>
  <c r="U844" i="2"/>
  <c r="V844" i="2"/>
  <c r="W844" i="2"/>
  <c r="X844" i="2"/>
  <c r="Y844" i="2"/>
  <c r="Z844" i="2"/>
  <c r="AA844" i="2"/>
  <c r="AB844" i="2"/>
  <c r="U845" i="2"/>
  <c r="V845" i="2"/>
  <c r="W845" i="2"/>
  <c r="X845" i="2"/>
  <c r="Y845" i="2"/>
  <c r="Z845" i="2"/>
  <c r="AA845" i="2"/>
  <c r="AB845" i="2"/>
  <c r="U846" i="2"/>
  <c r="V846" i="2"/>
  <c r="W846" i="2"/>
  <c r="X846" i="2"/>
  <c r="Y846" i="2"/>
  <c r="Z846" i="2"/>
  <c r="AA846" i="2"/>
  <c r="AB846" i="2"/>
  <c r="U847" i="2"/>
  <c r="V847" i="2"/>
  <c r="W847" i="2"/>
  <c r="X847" i="2"/>
  <c r="Y847" i="2"/>
  <c r="Z847" i="2"/>
  <c r="AA847" i="2"/>
  <c r="AB847" i="2"/>
  <c r="U848" i="2"/>
  <c r="V848" i="2"/>
  <c r="W848" i="2"/>
  <c r="X848" i="2"/>
  <c r="Y848" i="2"/>
  <c r="Z848" i="2"/>
  <c r="AA848" i="2"/>
  <c r="AB848" i="2"/>
  <c r="U849" i="2"/>
  <c r="V849" i="2"/>
  <c r="W849" i="2"/>
  <c r="X849" i="2"/>
  <c r="Y849" i="2"/>
  <c r="Z849" i="2"/>
  <c r="AA849" i="2"/>
  <c r="AB849" i="2"/>
  <c r="U850" i="2"/>
  <c r="V850" i="2"/>
  <c r="W850" i="2"/>
  <c r="X850" i="2"/>
  <c r="Y850" i="2"/>
  <c r="Z850" i="2"/>
  <c r="AA850" i="2"/>
  <c r="AB850" i="2"/>
  <c r="U851" i="2"/>
  <c r="V851" i="2"/>
  <c r="W851" i="2"/>
  <c r="X851" i="2"/>
  <c r="Y851" i="2"/>
  <c r="Z851" i="2"/>
  <c r="AA851" i="2"/>
  <c r="AB851" i="2"/>
  <c r="U852" i="2"/>
  <c r="V852" i="2"/>
  <c r="W852" i="2"/>
  <c r="X852" i="2"/>
  <c r="Y852" i="2"/>
  <c r="Z852" i="2"/>
  <c r="AA852" i="2"/>
  <c r="AB852" i="2"/>
  <c r="U853" i="2"/>
  <c r="V853" i="2"/>
  <c r="W853" i="2"/>
  <c r="X853" i="2"/>
  <c r="Y853" i="2"/>
  <c r="Z853" i="2"/>
  <c r="AA853" i="2"/>
  <c r="AB853" i="2"/>
  <c r="U854" i="2"/>
  <c r="V854" i="2"/>
  <c r="W854" i="2"/>
  <c r="X854" i="2"/>
  <c r="Y854" i="2"/>
  <c r="Z854" i="2"/>
  <c r="AA854" i="2"/>
  <c r="AB854" i="2"/>
  <c r="U855" i="2"/>
  <c r="V855" i="2"/>
  <c r="W855" i="2"/>
  <c r="X855" i="2"/>
  <c r="Y855" i="2"/>
  <c r="Z855" i="2"/>
  <c r="AA855" i="2"/>
  <c r="AB855" i="2"/>
  <c r="U856" i="2"/>
  <c r="V856" i="2"/>
  <c r="W856" i="2"/>
  <c r="X856" i="2"/>
  <c r="Y856" i="2"/>
  <c r="Z856" i="2"/>
  <c r="AA856" i="2"/>
  <c r="AB856" i="2"/>
  <c r="U857" i="2"/>
  <c r="V857" i="2"/>
  <c r="W857" i="2"/>
  <c r="X857" i="2"/>
  <c r="Y857" i="2"/>
  <c r="Z857" i="2"/>
  <c r="AA857" i="2"/>
  <c r="AB857" i="2"/>
  <c r="U858" i="2"/>
  <c r="V858" i="2"/>
  <c r="W858" i="2"/>
  <c r="X858" i="2"/>
  <c r="Y858" i="2"/>
  <c r="Z858" i="2"/>
  <c r="AA858" i="2"/>
  <c r="AB858" i="2"/>
  <c r="U859" i="2"/>
  <c r="V859" i="2"/>
  <c r="W859" i="2"/>
  <c r="X859" i="2"/>
  <c r="Y859" i="2"/>
  <c r="Z859" i="2"/>
  <c r="AA859" i="2"/>
  <c r="AB859" i="2"/>
  <c r="U860" i="2"/>
  <c r="V860" i="2"/>
  <c r="W860" i="2"/>
  <c r="X860" i="2"/>
  <c r="Y860" i="2"/>
  <c r="Z860" i="2"/>
  <c r="AA860" i="2"/>
  <c r="AB860" i="2"/>
  <c r="U861" i="2"/>
  <c r="V861" i="2"/>
  <c r="W861" i="2"/>
  <c r="X861" i="2"/>
  <c r="Y861" i="2"/>
  <c r="Z861" i="2"/>
  <c r="AA861" i="2"/>
  <c r="AB861" i="2"/>
  <c r="U862" i="2"/>
  <c r="V862" i="2"/>
  <c r="W862" i="2"/>
  <c r="X862" i="2"/>
  <c r="Y862" i="2"/>
  <c r="Z862" i="2"/>
  <c r="AA862" i="2"/>
  <c r="AB862" i="2"/>
  <c r="U863" i="2"/>
  <c r="V863" i="2"/>
  <c r="W863" i="2"/>
  <c r="X863" i="2"/>
  <c r="Y863" i="2"/>
  <c r="Z863" i="2"/>
  <c r="AA863" i="2"/>
  <c r="AB863" i="2"/>
  <c r="U864" i="2"/>
  <c r="V864" i="2"/>
  <c r="W864" i="2"/>
  <c r="X864" i="2"/>
  <c r="Y864" i="2"/>
  <c r="Z864" i="2"/>
  <c r="AA864" i="2"/>
  <c r="AB864" i="2"/>
  <c r="U865" i="2"/>
  <c r="V865" i="2"/>
  <c r="W865" i="2"/>
  <c r="X865" i="2"/>
  <c r="Y865" i="2"/>
  <c r="Z865" i="2"/>
  <c r="AA865" i="2"/>
  <c r="AB865" i="2"/>
  <c r="U866" i="2"/>
  <c r="V866" i="2"/>
  <c r="W866" i="2"/>
  <c r="X866" i="2"/>
  <c r="Y866" i="2"/>
  <c r="Z866" i="2"/>
  <c r="AA866" i="2"/>
  <c r="AB866" i="2"/>
  <c r="U867" i="2"/>
  <c r="V867" i="2"/>
  <c r="W867" i="2"/>
  <c r="X867" i="2"/>
  <c r="Y867" i="2"/>
  <c r="Z867" i="2"/>
  <c r="AA867" i="2"/>
  <c r="AB867" i="2"/>
  <c r="U868" i="2"/>
  <c r="V868" i="2"/>
  <c r="W868" i="2"/>
  <c r="X868" i="2"/>
  <c r="Y868" i="2"/>
  <c r="Z868" i="2"/>
  <c r="AA868" i="2"/>
  <c r="AB868" i="2"/>
  <c r="U869" i="2"/>
  <c r="V869" i="2"/>
  <c r="W869" i="2"/>
  <c r="X869" i="2"/>
  <c r="Y869" i="2"/>
  <c r="Z869" i="2"/>
  <c r="AA869" i="2"/>
  <c r="AB869" i="2"/>
  <c r="U870" i="2"/>
  <c r="V870" i="2"/>
  <c r="W870" i="2"/>
  <c r="X870" i="2"/>
  <c r="Y870" i="2"/>
  <c r="Z870" i="2"/>
  <c r="AA870" i="2"/>
  <c r="AB870" i="2"/>
  <c r="U871" i="2"/>
  <c r="V871" i="2"/>
  <c r="W871" i="2"/>
  <c r="X871" i="2"/>
  <c r="Y871" i="2"/>
  <c r="Z871" i="2"/>
  <c r="AA871" i="2"/>
  <c r="AB871" i="2"/>
  <c r="U872" i="2"/>
  <c r="V872" i="2"/>
  <c r="W872" i="2"/>
  <c r="X872" i="2"/>
  <c r="Y872" i="2"/>
  <c r="Z872" i="2"/>
  <c r="AA872" i="2"/>
  <c r="AB872" i="2"/>
  <c r="U873" i="2"/>
  <c r="V873" i="2"/>
  <c r="W873" i="2"/>
  <c r="X873" i="2"/>
  <c r="Y873" i="2"/>
  <c r="Z873" i="2"/>
  <c r="AA873" i="2"/>
  <c r="AB873" i="2"/>
  <c r="U874" i="2"/>
  <c r="V874" i="2"/>
  <c r="W874" i="2"/>
  <c r="X874" i="2"/>
  <c r="Y874" i="2"/>
  <c r="Z874" i="2"/>
  <c r="AA874" i="2"/>
  <c r="AB874" i="2"/>
  <c r="U875" i="2"/>
  <c r="V875" i="2"/>
  <c r="W875" i="2"/>
  <c r="X875" i="2"/>
  <c r="Y875" i="2"/>
  <c r="Z875" i="2"/>
  <c r="AA875" i="2"/>
  <c r="AB875" i="2"/>
  <c r="U876" i="2"/>
  <c r="V876" i="2"/>
  <c r="W876" i="2"/>
  <c r="X876" i="2"/>
  <c r="Y876" i="2"/>
  <c r="Z876" i="2"/>
  <c r="AA876" i="2"/>
  <c r="AB876" i="2"/>
  <c r="U877" i="2"/>
  <c r="V877" i="2"/>
  <c r="W877" i="2"/>
  <c r="X877" i="2"/>
  <c r="Y877" i="2"/>
  <c r="Z877" i="2"/>
  <c r="AA877" i="2"/>
  <c r="AB877" i="2"/>
  <c r="U878" i="2"/>
  <c r="V878" i="2"/>
  <c r="W878" i="2"/>
  <c r="X878" i="2"/>
  <c r="Y878" i="2"/>
  <c r="Z878" i="2"/>
  <c r="AA878" i="2"/>
  <c r="AB878" i="2"/>
  <c r="U879" i="2"/>
  <c r="V879" i="2"/>
  <c r="W879" i="2"/>
  <c r="X879" i="2"/>
  <c r="Y879" i="2"/>
  <c r="Z879" i="2"/>
  <c r="AA879" i="2"/>
  <c r="AB879" i="2"/>
  <c r="U880" i="2"/>
  <c r="V880" i="2"/>
  <c r="W880" i="2"/>
  <c r="X880" i="2"/>
  <c r="Y880" i="2"/>
  <c r="Z880" i="2"/>
  <c r="AA880" i="2"/>
  <c r="AB880" i="2"/>
  <c r="U881" i="2"/>
  <c r="V881" i="2"/>
  <c r="W881" i="2"/>
  <c r="X881" i="2"/>
  <c r="Y881" i="2"/>
  <c r="Z881" i="2"/>
  <c r="AA881" i="2"/>
  <c r="AB881" i="2"/>
  <c r="U882" i="2"/>
  <c r="V882" i="2"/>
  <c r="W882" i="2"/>
  <c r="X882" i="2"/>
  <c r="Y882" i="2"/>
  <c r="Z882" i="2"/>
  <c r="AA882" i="2"/>
  <c r="AB882" i="2"/>
  <c r="U883" i="2"/>
  <c r="V883" i="2"/>
  <c r="W883" i="2"/>
  <c r="X883" i="2"/>
  <c r="Y883" i="2"/>
  <c r="Z883" i="2"/>
  <c r="AA883" i="2"/>
  <c r="AB883" i="2"/>
  <c r="U884" i="2"/>
  <c r="V884" i="2"/>
  <c r="W884" i="2"/>
  <c r="X884" i="2"/>
  <c r="Y884" i="2"/>
  <c r="Z884" i="2"/>
  <c r="AA884" i="2"/>
  <c r="AB884" i="2"/>
  <c r="U885" i="2"/>
  <c r="V885" i="2"/>
  <c r="W885" i="2"/>
  <c r="X885" i="2"/>
  <c r="Y885" i="2"/>
  <c r="Z885" i="2"/>
  <c r="AA885" i="2"/>
  <c r="AB885" i="2"/>
  <c r="U886" i="2"/>
  <c r="V886" i="2"/>
  <c r="W886" i="2"/>
  <c r="X886" i="2"/>
  <c r="Y886" i="2"/>
  <c r="Z886" i="2"/>
  <c r="AA886" i="2"/>
  <c r="AB886" i="2"/>
  <c r="U887" i="2"/>
  <c r="V887" i="2"/>
  <c r="W887" i="2"/>
  <c r="X887" i="2"/>
  <c r="Y887" i="2"/>
  <c r="Z887" i="2"/>
  <c r="AA887" i="2"/>
  <c r="AB887" i="2"/>
  <c r="U888" i="2"/>
  <c r="V888" i="2"/>
  <c r="W888" i="2"/>
  <c r="X888" i="2"/>
  <c r="Y888" i="2"/>
  <c r="Z888" i="2"/>
  <c r="AA888" i="2"/>
  <c r="AB888" i="2"/>
  <c r="U889" i="2"/>
  <c r="V889" i="2"/>
  <c r="W889" i="2"/>
  <c r="X889" i="2"/>
  <c r="Y889" i="2"/>
  <c r="Z889" i="2"/>
  <c r="AA889" i="2"/>
  <c r="AB889" i="2"/>
  <c r="U890" i="2"/>
  <c r="V890" i="2"/>
  <c r="W890" i="2"/>
  <c r="X890" i="2"/>
  <c r="Y890" i="2"/>
  <c r="Z890" i="2"/>
  <c r="AA890" i="2"/>
  <c r="AB890" i="2"/>
  <c r="U891" i="2"/>
  <c r="V891" i="2"/>
  <c r="W891" i="2"/>
  <c r="X891" i="2"/>
  <c r="Y891" i="2"/>
  <c r="Z891" i="2"/>
  <c r="AA891" i="2"/>
  <c r="AB891" i="2"/>
  <c r="U892" i="2"/>
  <c r="V892" i="2"/>
  <c r="W892" i="2"/>
  <c r="X892" i="2"/>
  <c r="Y892" i="2"/>
  <c r="Z892" i="2"/>
  <c r="AA892" i="2"/>
  <c r="AB892" i="2"/>
  <c r="U893" i="2"/>
  <c r="V893" i="2"/>
  <c r="W893" i="2"/>
  <c r="X893" i="2"/>
  <c r="Y893" i="2"/>
  <c r="Z893" i="2"/>
  <c r="AA893" i="2"/>
  <c r="AB893" i="2"/>
  <c r="U894" i="2"/>
  <c r="V894" i="2"/>
  <c r="W894" i="2"/>
  <c r="X894" i="2"/>
  <c r="Y894" i="2"/>
  <c r="Z894" i="2"/>
  <c r="AA894" i="2"/>
  <c r="AB894" i="2"/>
  <c r="U895" i="2"/>
  <c r="V895" i="2"/>
  <c r="W895" i="2"/>
  <c r="X895" i="2"/>
  <c r="Y895" i="2"/>
  <c r="Z895" i="2"/>
  <c r="AA895" i="2"/>
  <c r="AB895" i="2"/>
  <c r="U896" i="2"/>
  <c r="V896" i="2"/>
  <c r="W896" i="2"/>
  <c r="X896" i="2"/>
  <c r="Y896" i="2"/>
  <c r="Z896" i="2"/>
  <c r="AA896" i="2"/>
  <c r="AB896" i="2"/>
  <c r="U897" i="2"/>
  <c r="V897" i="2"/>
  <c r="W897" i="2"/>
  <c r="X897" i="2"/>
  <c r="Y897" i="2"/>
  <c r="Z897" i="2"/>
  <c r="AA897" i="2"/>
  <c r="AB897" i="2"/>
  <c r="U898" i="2"/>
  <c r="V898" i="2"/>
  <c r="W898" i="2"/>
  <c r="X898" i="2"/>
  <c r="Y898" i="2"/>
  <c r="Z898" i="2"/>
  <c r="AA898" i="2"/>
  <c r="AB898" i="2"/>
  <c r="U899" i="2"/>
  <c r="V899" i="2"/>
  <c r="W899" i="2"/>
  <c r="X899" i="2"/>
  <c r="Y899" i="2"/>
  <c r="Z899" i="2"/>
  <c r="AA899" i="2"/>
  <c r="AB899" i="2"/>
  <c r="U900" i="2"/>
  <c r="V900" i="2"/>
  <c r="W900" i="2"/>
  <c r="X900" i="2"/>
  <c r="Y900" i="2"/>
  <c r="Z900" i="2"/>
  <c r="AA900" i="2"/>
  <c r="AB900" i="2"/>
  <c r="U901" i="2"/>
  <c r="V901" i="2"/>
  <c r="W901" i="2"/>
  <c r="X901" i="2"/>
  <c r="Y901" i="2"/>
  <c r="Z901" i="2"/>
  <c r="AA901" i="2"/>
  <c r="AB901" i="2"/>
  <c r="U902" i="2"/>
  <c r="V902" i="2"/>
  <c r="W902" i="2"/>
  <c r="X902" i="2"/>
  <c r="Y902" i="2"/>
  <c r="Z902" i="2"/>
  <c r="AA902" i="2"/>
  <c r="AB902" i="2"/>
  <c r="U903" i="2"/>
  <c r="V903" i="2"/>
  <c r="W903" i="2"/>
  <c r="X903" i="2"/>
  <c r="Y903" i="2"/>
  <c r="Z903" i="2"/>
  <c r="AA903" i="2"/>
  <c r="AB903" i="2"/>
  <c r="U904" i="2"/>
  <c r="V904" i="2"/>
  <c r="W904" i="2"/>
  <c r="X904" i="2"/>
  <c r="Y904" i="2"/>
  <c r="Z904" i="2"/>
  <c r="AA904" i="2"/>
  <c r="AB904" i="2"/>
  <c r="U905" i="2"/>
  <c r="V905" i="2"/>
  <c r="W905" i="2"/>
  <c r="X905" i="2"/>
  <c r="Y905" i="2"/>
  <c r="Z905" i="2"/>
  <c r="AA905" i="2"/>
  <c r="AB905" i="2"/>
  <c r="U906" i="2"/>
  <c r="V906" i="2"/>
  <c r="W906" i="2"/>
  <c r="X906" i="2"/>
  <c r="Y906" i="2"/>
  <c r="Z906" i="2"/>
  <c r="AA906" i="2"/>
  <c r="AB906" i="2"/>
  <c r="U907" i="2"/>
  <c r="V907" i="2"/>
  <c r="W907" i="2"/>
  <c r="X907" i="2"/>
  <c r="Y907" i="2"/>
  <c r="Z907" i="2"/>
  <c r="AA907" i="2"/>
  <c r="AB907" i="2"/>
  <c r="U908" i="2"/>
  <c r="V908" i="2"/>
  <c r="W908" i="2"/>
  <c r="X908" i="2"/>
  <c r="Y908" i="2"/>
  <c r="Z908" i="2"/>
  <c r="AA908" i="2"/>
  <c r="AB908" i="2"/>
  <c r="U909" i="2"/>
  <c r="V909" i="2"/>
  <c r="W909" i="2"/>
  <c r="X909" i="2"/>
  <c r="Y909" i="2"/>
  <c r="Z909" i="2"/>
  <c r="AA909" i="2"/>
  <c r="AB909" i="2"/>
  <c r="U910" i="2"/>
  <c r="V910" i="2"/>
  <c r="W910" i="2"/>
  <c r="X910" i="2"/>
  <c r="Y910" i="2"/>
  <c r="Z910" i="2"/>
  <c r="AA910" i="2"/>
  <c r="AB910" i="2"/>
  <c r="U911" i="2"/>
  <c r="V911" i="2"/>
  <c r="W911" i="2"/>
  <c r="X911" i="2"/>
  <c r="Y911" i="2"/>
  <c r="Z911" i="2"/>
  <c r="AA911" i="2"/>
  <c r="AB911" i="2"/>
  <c r="U912" i="2"/>
  <c r="V912" i="2"/>
  <c r="W912" i="2"/>
  <c r="X912" i="2"/>
  <c r="Y912" i="2"/>
  <c r="Z912" i="2"/>
  <c r="AA912" i="2"/>
  <c r="AB912" i="2"/>
  <c r="U913" i="2"/>
  <c r="V913" i="2"/>
  <c r="W913" i="2"/>
  <c r="X913" i="2"/>
  <c r="Y913" i="2"/>
  <c r="Z913" i="2"/>
  <c r="AA913" i="2"/>
  <c r="AB913" i="2"/>
  <c r="U914" i="2"/>
  <c r="V914" i="2"/>
  <c r="W914" i="2"/>
  <c r="X914" i="2"/>
  <c r="Y914" i="2"/>
  <c r="Z914" i="2"/>
  <c r="AA914" i="2"/>
  <c r="AB914" i="2"/>
  <c r="U915" i="2"/>
  <c r="V915" i="2"/>
  <c r="W915" i="2"/>
  <c r="X915" i="2"/>
  <c r="Y915" i="2"/>
  <c r="Z915" i="2"/>
  <c r="AA915" i="2"/>
  <c r="AB915" i="2"/>
  <c r="U916" i="2"/>
  <c r="V916" i="2"/>
  <c r="W916" i="2"/>
  <c r="X916" i="2"/>
  <c r="Y916" i="2"/>
  <c r="Z916" i="2"/>
  <c r="AA916" i="2"/>
  <c r="AB916" i="2"/>
  <c r="U917" i="2"/>
  <c r="V917" i="2"/>
  <c r="W917" i="2"/>
  <c r="X917" i="2"/>
  <c r="Y917" i="2"/>
  <c r="Z917" i="2"/>
  <c r="AA917" i="2"/>
  <c r="AB917" i="2"/>
  <c r="U918" i="2"/>
  <c r="V918" i="2"/>
  <c r="W918" i="2"/>
  <c r="X918" i="2"/>
  <c r="Y918" i="2"/>
  <c r="Z918" i="2"/>
  <c r="AA918" i="2"/>
  <c r="AB918" i="2"/>
  <c r="U919" i="2"/>
  <c r="V919" i="2"/>
  <c r="W919" i="2"/>
  <c r="X919" i="2"/>
  <c r="Y919" i="2"/>
  <c r="Z919" i="2"/>
  <c r="AA919" i="2"/>
  <c r="AB919" i="2"/>
  <c r="U920" i="2"/>
  <c r="V920" i="2"/>
  <c r="W920" i="2"/>
  <c r="X920" i="2"/>
  <c r="Y920" i="2"/>
  <c r="Z920" i="2"/>
  <c r="AA920" i="2"/>
  <c r="AB920" i="2"/>
  <c r="U921" i="2"/>
  <c r="V921" i="2"/>
  <c r="W921" i="2"/>
  <c r="X921" i="2"/>
  <c r="Y921" i="2"/>
  <c r="Z921" i="2"/>
  <c r="AA921" i="2"/>
  <c r="AB921" i="2"/>
  <c r="U922" i="2"/>
  <c r="V922" i="2"/>
  <c r="W922" i="2"/>
  <c r="X922" i="2"/>
  <c r="Y922" i="2"/>
  <c r="Z922" i="2"/>
  <c r="AA922" i="2"/>
  <c r="AB922" i="2"/>
  <c r="U923" i="2"/>
  <c r="V923" i="2"/>
  <c r="W923" i="2"/>
  <c r="X923" i="2"/>
  <c r="Y923" i="2"/>
  <c r="Z923" i="2"/>
  <c r="AA923" i="2"/>
  <c r="AB923" i="2"/>
  <c r="U924" i="2"/>
  <c r="V924" i="2"/>
  <c r="W924" i="2"/>
  <c r="X924" i="2"/>
  <c r="Y924" i="2"/>
  <c r="Z924" i="2"/>
  <c r="AA924" i="2"/>
  <c r="AB924" i="2"/>
  <c r="U925" i="2"/>
  <c r="V925" i="2"/>
  <c r="W925" i="2"/>
  <c r="X925" i="2"/>
  <c r="Y925" i="2"/>
  <c r="Z925" i="2"/>
  <c r="AA925" i="2"/>
  <c r="AB925" i="2"/>
  <c r="U926" i="2"/>
  <c r="V926" i="2"/>
  <c r="W926" i="2"/>
  <c r="X926" i="2"/>
  <c r="Y926" i="2"/>
  <c r="Z926" i="2"/>
  <c r="AA926" i="2"/>
  <c r="AB926" i="2"/>
  <c r="U927" i="2"/>
  <c r="V927" i="2"/>
  <c r="W927" i="2"/>
  <c r="X927" i="2"/>
  <c r="Y927" i="2"/>
  <c r="Z927" i="2"/>
  <c r="AA927" i="2"/>
  <c r="AB927" i="2"/>
  <c r="U928" i="2"/>
  <c r="V928" i="2"/>
  <c r="W928" i="2"/>
  <c r="X928" i="2"/>
  <c r="Y928" i="2"/>
  <c r="Z928" i="2"/>
  <c r="AA928" i="2"/>
  <c r="AB928" i="2"/>
  <c r="U929" i="2"/>
  <c r="V929" i="2"/>
  <c r="W929" i="2"/>
  <c r="X929" i="2"/>
  <c r="Y929" i="2"/>
  <c r="Z929" i="2"/>
  <c r="AA929" i="2"/>
  <c r="AB929" i="2"/>
  <c r="U930" i="2"/>
  <c r="V930" i="2"/>
  <c r="W930" i="2"/>
  <c r="X930" i="2"/>
  <c r="Y930" i="2"/>
  <c r="Z930" i="2"/>
  <c r="AA930" i="2"/>
  <c r="AB930" i="2"/>
  <c r="U931" i="2"/>
  <c r="V931" i="2"/>
  <c r="W931" i="2"/>
  <c r="X931" i="2"/>
  <c r="Y931" i="2"/>
  <c r="Z931" i="2"/>
  <c r="AA931" i="2"/>
  <c r="AB931" i="2"/>
  <c r="U932" i="2"/>
  <c r="V932" i="2"/>
  <c r="W932" i="2"/>
  <c r="X932" i="2"/>
  <c r="Y932" i="2"/>
  <c r="Z932" i="2"/>
  <c r="AA932" i="2"/>
  <c r="AB932" i="2"/>
  <c r="U933" i="2"/>
  <c r="V933" i="2"/>
  <c r="W933" i="2"/>
  <c r="X933" i="2"/>
  <c r="Y933" i="2"/>
  <c r="Z933" i="2"/>
  <c r="AA933" i="2"/>
  <c r="AB933" i="2"/>
  <c r="U934" i="2"/>
  <c r="V934" i="2"/>
  <c r="W934" i="2"/>
  <c r="X934" i="2"/>
  <c r="Y934" i="2"/>
  <c r="Z934" i="2"/>
  <c r="AA934" i="2"/>
  <c r="AB934" i="2"/>
  <c r="U935" i="2"/>
  <c r="V935" i="2"/>
  <c r="W935" i="2"/>
  <c r="X935" i="2"/>
  <c r="Y935" i="2"/>
  <c r="Z935" i="2"/>
  <c r="AA935" i="2"/>
  <c r="AB935" i="2"/>
  <c r="U936" i="2"/>
  <c r="V936" i="2"/>
  <c r="W936" i="2"/>
  <c r="X936" i="2"/>
  <c r="Y936" i="2"/>
  <c r="Z936" i="2"/>
  <c r="AA936" i="2"/>
  <c r="AB936" i="2"/>
  <c r="U937" i="2"/>
  <c r="V937" i="2"/>
  <c r="W937" i="2"/>
  <c r="X937" i="2"/>
  <c r="Y937" i="2"/>
  <c r="Z937" i="2"/>
  <c r="AA937" i="2"/>
  <c r="AB937" i="2"/>
  <c r="U938" i="2"/>
  <c r="V938" i="2"/>
  <c r="W938" i="2"/>
  <c r="X938" i="2"/>
  <c r="Y938" i="2"/>
  <c r="Z938" i="2"/>
  <c r="AA938" i="2"/>
  <c r="AB938" i="2"/>
  <c r="U939" i="2"/>
  <c r="V939" i="2"/>
  <c r="W939" i="2"/>
  <c r="X939" i="2"/>
  <c r="Y939" i="2"/>
  <c r="Z939" i="2"/>
  <c r="AA939" i="2"/>
  <c r="AB939" i="2"/>
  <c r="U940" i="2"/>
  <c r="V940" i="2"/>
  <c r="W940" i="2"/>
  <c r="X940" i="2"/>
  <c r="Y940" i="2"/>
  <c r="Z940" i="2"/>
  <c r="AA940" i="2"/>
  <c r="AB940" i="2"/>
  <c r="U941" i="2"/>
  <c r="V941" i="2"/>
  <c r="W941" i="2"/>
  <c r="X941" i="2"/>
  <c r="Y941" i="2"/>
  <c r="Z941" i="2"/>
  <c r="AA941" i="2"/>
  <c r="AB941" i="2"/>
  <c r="U942" i="2"/>
  <c r="V942" i="2"/>
  <c r="W942" i="2"/>
  <c r="X942" i="2"/>
  <c r="Y942" i="2"/>
  <c r="Z942" i="2"/>
  <c r="AA942" i="2"/>
  <c r="AB942" i="2"/>
  <c r="U943" i="2"/>
  <c r="V943" i="2"/>
  <c r="W943" i="2"/>
  <c r="X943" i="2"/>
  <c r="Y943" i="2"/>
  <c r="Z943" i="2"/>
  <c r="AA943" i="2"/>
  <c r="AB943" i="2"/>
  <c r="U944" i="2"/>
  <c r="V944" i="2"/>
  <c r="W944" i="2"/>
  <c r="X944" i="2"/>
  <c r="Y944" i="2"/>
  <c r="Z944" i="2"/>
  <c r="AA944" i="2"/>
  <c r="AB944" i="2"/>
  <c r="U945" i="2"/>
  <c r="V945" i="2"/>
  <c r="W945" i="2"/>
  <c r="X945" i="2"/>
  <c r="Y945" i="2"/>
  <c r="Z945" i="2"/>
  <c r="AA945" i="2"/>
  <c r="AB945" i="2"/>
  <c r="U946" i="2"/>
  <c r="V946" i="2"/>
  <c r="W946" i="2"/>
  <c r="X946" i="2"/>
  <c r="Y946" i="2"/>
  <c r="Z946" i="2"/>
  <c r="AA946" i="2"/>
  <c r="AB946" i="2"/>
  <c r="U947" i="2"/>
  <c r="V947" i="2"/>
  <c r="W947" i="2"/>
  <c r="X947" i="2"/>
  <c r="Y947" i="2"/>
  <c r="Z947" i="2"/>
  <c r="AA947" i="2"/>
  <c r="AB947" i="2"/>
  <c r="U948" i="2"/>
  <c r="V948" i="2"/>
  <c r="W948" i="2"/>
  <c r="X948" i="2"/>
  <c r="Y948" i="2"/>
  <c r="Z948" i="2"/>
  <c r="AA948" i="2"/>
  <c r="AB948" i="2"/>
  <c r="U949" i="2"/>
  <c r="V949" i="2"/>
  <c r="W949" i="2"/>
  <c r="X949" i="2"/>
  <c r="Y949" i="2"/>
  <c r="Z949" i="2"/>
  <c r="AA949" i="2"/>
  <c r="AB949" i="2"/>
  <c r="U950" i="2"/>
  <c r="V950" i="2"/>
  <c r="W950" i="2"/>
  <c r="X950" i="2"/>
  <c r="Y950" i="2"/>
  <c r="Z950" i="2"/>
  <c r="AA950" i="2"/>
  <c r="AB950" i="2"/>
  <c r="U951" i="2"/>
  <c r="V951" i="2"/>
  <c r="W951" i="2"/>
  <c r="X951" i="2"/>
  <c r="Y951" i="2"/>
  <c r="Z951" i="2"/>
  <c r="AA951" i="2"/>
  <c r="AB951" i="2"/>
  <c r="U952" i="2"/>
  <c r="V952" i="2"/>
  <c r="W952" i="2"/>
  <c r="X952" i="2"/>
  <c r="Y952" i="2"/>
  <c r="Z952" i="2"/>
  <c r="AA952" i="2"/>
  <c r="AB952" i="2"/>
  <c r="U953" i="2"/>
  <c r="V953" i="2"/>
  <c r="W953" i="2"/>
  <c r="X953" i="2"/>
  <c r="Y953" i="2"/>
  <c r="Z953" i="2"/>
  <c r="AA953" i="2"/>
  <c r="AB953" i="2"/>
  <c r="U954" i="2"/>
  <c r="V954" i="2"/>
  <c r="W954" i="2"/>
  <c r="X954" i="2"/>
  <c r="Y954" i="2"/>
  <c r="Z954" i="2"/>
  <c r="AA954" i="2"/>
  <c r="AB954" i="2"/>
  <c r="U955" i="2"/>
  <c r="V955" i="2"/>
  <c r="W955" i="2"/>
  <c r="X955" i="2"/>
  <c r="Y955" i="2"/>
  <c r="Z955" i="2"/>
  <c r="AA955" i="2"/>
  <c r="AB955" i="2"/>
  <c r="U956" i="2"/>
  <c r="V956" i="2"/>
  <c r="W956" i="2"/>
  <c r="X956" i="2"/>
  <c r="Y956" i="2"/>
  <c r="Z956" i="2"/>
  <c r="AA956" i="2"/>
  <c r="AB956" i="2"/>
  <c r="U957" i="2"/>
  <c r="V957" i="2"/>
  <c r="W957" i="2"/>
  <c r="X957" i="2"/>
  <c r="Y957" i="2"/>
  <c r="Z957" i="2"/>
  <c r="AA957" i="2"/>
  <c r="AB957" i="2"/>
  <c r="U958" i="2"/>
  <c r="V958" i="2"/>
  <c r="W958" i="2"/>
  <c r="X958" i="2"/>
  <c r="Y958" i="2"/>
  <c r="Z958" i="2"/>
  <c r="AA958" i="2"/>
  <c r="AB958" i="2"/>
  <c r="U959" i="2"/>
  <c r="V959" i="2"/>
  <c r="W959" i="2"/>
  <c r="X959" i="2"/>
  <c r="Y959" i="2"/>
  <c r="Z959" i="2"/>
  <c r="AA959" i="2"/>
  <c r="AB959" i="2"/>
  <c r="U960" i="2"/>
  <c r="V960" i="2"/>
  <c r="W960" i="2"/>
  <c r="X960" i="2"/>
  <c r="Y960" i="2"/>
  <c r="Z960" i="2"/>
  <c r="AA960" i="2"/>
  <c r="AB960" i="2"/>
  <c r="U961" i="2"/>
  <c r="V961" i="2"/>
  <c r="W961" i="2"/>
  <c r="X961" i="2"/>
  <c r="Y961" i="2"/>
  <c r="Z961" i="2"/>
  <c r="AA961" i="2"/>
  <c r="AB961" i="2"/>
  <c r="U962" i="2"/>
  <c r="V962" i="2"/>
  <c r="W962" i="2"/>
  <c r="X962" i="2"/>
  <c r="Y962" i="2"/>
  <c r="Z962" i="2"/>
  <c r="AA962" i="2"/>
  <c r="AB962" i="2"/>
  <c r="U963" i="2"/>
  <c r="V963" i="2"/>
  <c r="W963" i="2"/>
  <c r="X963" i="2"/>
  <c r="Y963" i="2"/>
  <c r="Z963" i="2"/>
  <c r="AA963" i="2"/>
  <c r="AB963" i="2"/>
  <c r="U964" i="2"/>
  <c r="V964" i="2"/>
  <c r="W964" i="2"/>
  <c r="X964" i="2"/>
  <c r="Y964" i="2"/>
  <c r="Z964" i="2"/>
  <c r="AA964" i="2"/>
  <c r="AB964" i="2"/>
  <c r="U965" i="2"/>
  <c r="V965" i="2"/>
  <c r="W965" i="2"/>
  <c r="X965" i="2"/>
  <c r="Y965" i="2"/>
  <c r="Z965" i="2"/>
  <c r="AA965" i="2"/>
  <c r="AB965" i="2"/>
  <c r="U966" i="2"/>
  <c r="V966" i="2"/>
  <c r="W966" i="2"/>
  <c r="X966" i="2"/>
  <c r="Y966" i="2"/>
  <c r="Z966" i="2"/>
  <c r="AA966" i="2"/>
  <c r="AB966" i="2"/>
  <c r="U967" i="2"/>
  <c r="V967" i="2"/>
  <c r="W967" i="2"/>
  <c r="X967" i="2"/>
  <c r="Y967" i="2"/>
  <c r="Z967" i="2"/>
  <c r="AA967" i="2"/>
  <c r="AB967" i="2"/>
  <c r="U968" i="2"/>
  <c r="V968" i="2"/>
  <c r="W968" i="2"/>
  <c r="X968" i="2"/>
  <c r="Y968" i="2"/>
  <c r="Z968" i="2"/>
  <c r="AA968" i="2"/>
  <c r="AB968" i="2"/>
  <c r="U969" i="2"/>
  <c r="V969" i="2"/>
  <c r="W969" i="2"/>
  <c r="X969" i="2"/>
  <c r="Y969" i="2"/>
  <c r="Z969" i="2"/>
  <c r="AA969" i="2"/>
  <c r="AB969" i="2"/>
  <c r="U970" i="2"/>
  <c r="V970" i="2"/>
  <c r="W970" i="2"/>
  <c r="X970" i="2"/>
  <c r="Y970" i="2"/>
  <c r="Z970" i="2"/>
  <c r="AA970" i="2"/>
  <c r="AB970" i="2"/>
  <c r="U971" i="2"/>
  <c r="V971" i="2"/>
  <c r="W971" i="2"/>
  <c r="X971" i="2"/>
  <c r="Y971" i="2"/>
  <c r="Z971" i="2"/>
  <c r="AA971" i="2"/>
  <c r="AB971" i="2"/>
  <c r="U972" i="2"/>
  <c r="V972" i="2"/>
  <c r="W972" i="2"/>
  <c r="X972" i="2"/>
  <c r="Y972" i="2"/>
  <c r="Z972" i="2"/>
  <c r="AA972" i="2"/>
  <c r="AB972" i="2"/>
  <c r="U973" i="2"/>
  <c r="V973" i="2"/>
  <c r="W973" i="2"/>
  <c r="X973" i="2"/>
  <c r="Y973" i="2"/>
  <c r="Z973" i="2"/>
  <c r="AA973" i="2"/>
  <c r="AB973" i="2"/>
  <c r="U974" i="2"/>
  <c r="V974" i="2"/>
  <c r="W974" i="2"/>
  <c r="X974" i="2"/>
  <c r="Y974" i="2"/>
  <c r="Z974" i="2"/>
  <c r="AA974" i="2"/>
  <c r="AB974" i="2"/>
  <c r="U975" i="2"/>
  <c r="V975" i="2"/>
  <c r="W975" i="2"/>
  <c r="X975" i="2"/>
  <c r="Y975" i="2"/>
  <c r="Z975" i="2"/>
  <c r="AA975" i="2"/>
  <c r="AB975" i="2"/>
  <c r="U976" i="2"/>
  <c r="V976" i="2"/>
  <c r="W976" i="2"/>
  <c r="X976" i="2"/>
  <c r="Y976" i="2"/>
  <c r="Z976" i="2"/>
  <c r="AA976" i="2"/>
  <c r="AB976" i="2"/>
  <c r="U977" i="2"/>
  <c r="V977" i="2"/>
  <c r="W977" i="2"/>
  <c r="X977" i="2"/>
  <c r="Y977" i="2"/>
  <c r="Z977" i="2"/>
  <c r="AA977" i="2"/>
  <c r="AB977" i="2"/>
  <c r="U978" i="2"/>
  <c r="V978" i="2"/>
  <c r="W978" i="2"/>
  <c r="X978" i="2"/>
  <c r="Y978" i="2"/>
  <c r="Z978" i="2"/>
  <c r="AA978" i="2"/>
  <c r="AB978" i="2"/>
  <c r="U979" i="2"/>
  <c r="V979" i="2"/>
  <c r="W979" i="2"/>
  <c r="X979" i="2"/>
  <c r="Y979" i="2"/>
  <c r="Z979" i="2"/>
  <c r="AA979" i="2"/>
  <c r="AB979" i="2"/>
  <c r="U980" i="2"/>
  <c r="V980" i="2"/>
  <c r="W980" i="2"/>
  <c r="X980" i="2"/>
  <c r="Y980" i="2"/>
  <c r="Z980" i="2"/>
  <c r="AA980" i="2"/>
  <c r="AB980" i="2"/>
  <c r="U981" i="2"/>
  <c r="V981" i="2"/>
  <c r="W981" i="2"/>
  <c r="X981" i="2"/>
  <c r="Y981" i="2"/>
  <c r="Z981" i="2"/>
  <c r="AA981" i="2"/>
  <c r="AB981" i="2"/>
  <c r="U982" i="2"/>
  <c r="V982" i="2"/>
  <c r="W982" i="2"/>
  <c r="X982" i="2"/>
  <c r="Y982" i="2"/>
  <c r="Z982" i="2"/>
  <c r="AA982" i="2"/>
  <c r="AB982" i="2"/>
  <c r="U983" i="2"/>
  <c r="V983" i="2"/>
  <c r="W983" i="2"/>
  <c r="X983" i="2"/>
  <c r="Y983" i="2"/>
  <c r="Z983" i="2"/>
  <c r="AA983" i="2"/>
  <c r="AB983" i="2"/>
  <c r="U984" i="2"/>
  <c r="V984" i="2"/>
  <c r="W984" i="2"/>
  <c r="X984" i="2"/>
  <c r="Y984" i="2"/>
  <c r="Z984" i="2"/>
  <c r="AA984" i="2"/>
  <c r="AB984" i="2"/>
  <c r="U985" i="2"/>
  <c r="V985" i="2"/>
  <c r="W985" i="2"/>
  <c r="X985" i="2"/>
  <c r="Y985" i="2"/>
  <c r="Z985" i="2"/>
  <c r="AA985" i="2"/>
  <c r="AB985" i="2"/>
  <c r="U986" i="2"/>
  <c r="V986" i="2"/>
  <c r="W986" i="2"/>
  <c r="X986" i="2"/>
  <c r="Y986" i="2"/>
  <c r="Z986" i="2"/>
  <c r="AA986" i="2"/>
  <c r="AB986" i="2"/>
  <c r="U987" i="2"/>
  <c r="V987" i="2"/>
  <c r="W987" i="2"/>
  <c r="X987" i="2"/>
  <c r="Y987" i="2"/>
  <c r="Z987" i="2"/>
  <c r="AA987" i="2"/>
  <c r="AB987" i="2"/>
  <c r="U988" i="2"/>
  <c r="V988" i="2"/>
  <c r="W988" i="2"/>
  <c r="X988" i="2"/>
  <c r="Y988" i="2"/>
  <c r="Z988" i="2"/>
  <c r="AA988" i="2"/>
  <c r="AB988" i="2"/>
  <c r="U989" i="2"/>
  <c r="V989" i="2"/>
  <c r="W989" i="2"/>
  <c r="X989" i="2"/>
  <c r="Y989" i="2"/>
  <c r="Z989" i="2"/>
  <c r="AA989" i="2"/>
  <c r="AB989" i="2"/>
  <c r="U990" i="2"/>
  <c r="V990" i="2"/>
  <c r="W990" i="2"/>
  <c r="X990" i="2"/>
  <c r="Y990" i="2"/>
  <c r="Z990" i="2"/>
  <c r="AA990" i="2"/>
  <c r="AB990" i="2"/>
  <c r="U991" i="2"/>
  <c r="V991" i="2"/>
  <c r="W991" i="2"/>
  <c r="X991" i="2"/>
  <c r="Y991" i="2"/>
  <c r="Z991" i="2"/>
  <c r="AA991" i="2"/>
  <c r="AB991" i="2"/>
  <c r="U992" i="2"/>
  <c r="V992" i="2"/>
  <c r="W992" i="2"/>
  <c r="X992" i="2"/>
  <c r="Y992" i="2"/>
  <c r="Z992" i="2"/>
  <c r="AA992" i="2"/>
  <c r="AB992" i="2"/>
  <c r="U993" i="2"/>
  <c r="V993" i="2"/>
  <c r="W993" i="2"/>
  <c r="X993" i="2"/>
  <c r="Y993" i="2"/>
  <c r="Z993" i="2"/>
  <c r="AA993" i="2"/>
  <c r="AB993" i="2"/>
  <c r="U994" i="2"/>
  <c r="V994" i="2"/>
  <c r="W994" i="2"/>
  <c r="X994" i="2"/>
  <c r="Y994" i="2"/>
  <c r="Z994" i="2"/>
  <c r="AA994" i="2"/>
  <c r="AB994" i="2"/>
  <c r="U995" i="2"/>
  <c r="V995" i="2"/>
  <c r="W995" i="2"/>
  <c r="X995" i="2"/>
  <c r="Y995" i="2"/>
  <c r="Z995" i="2"/>
  <c r="AA995" i="2"/>
  <c r="AB995" i="2"/>
  <c r="U996" i="2"/>
  <c r="V996" i="2"/>
  <c r="W996" i="2"/>
  <c r="X996" i="2"/>
  <c r="Y996" i="2"/>
  <c r="Z996" i="2"/>
  <c r="AA996" i="2"/>
  <c r="AB996" i="2"/>
  <c r="U997" i="2"/>
  <c r="V997" i="2"/>
  <c r="W997" i="2"/>
  <c r="X997" i="2"/>
  <c r="Y997" i="2"/>
  <c r="Z997" i="2"/>
  <c r="AA997" i="2"/>
  <c r="AB997" i="2"/>
  <c r="U998" i="2"/>
  <c r="V998" i="2"/>
  <c r="W998" i="2"/>
  <c r="X998" i="2"/>
  <c r="Y998" i="2"/>
  <c r="Z998" i="2"/>
  <c r="AA998" i="2"/>
  <c r="AB998" i="2"/>
  <c r="U999" i="2"/>
  <c r="V999" i="2"/>
  <c r="W999" i="2"/>
  <c r="X999" i="2"/>
  <c r="Y999" i="2"/>
  <c r="Z999" i="2"/>
  <c r="AA999" i="2"/>
  <c r="AB999" i="2"/>
  <c r="U1000" i="2"/>
  <c r="V1000" i="2"/>
  <c r="W1000" i="2"/>
  <c r="X1000" i="2"/>
  <c r="Y1000" i="2"/>
  <c r="Z1000" i="2"/>
  <c r="AA1000" i="2"/>
  <c r="AB1000" i="2"/>
  <c r="U1001" i="2"/>
  <c r="V1001" i="2"/>
  <c r="W1001" i="2"/>
  <c r="X1001" i="2"/>
  <c r="Y1001" i="2"/>
  <c r="Z1001" i="2"/>
  <c r="AA1001" i="2"/>
  <c r="AB1001" i="2"/>
  <c r="U1002" i="2"/>
  <c r="V1002" i="2"/>
  <c r="W1002" i="2"/>
  <c r="X1002" i="2"/>
  <c r="Y1002" i="2"/>
  <c r="Z1002" i="2"/>
  <c r="AA1002" i="2"/>
  <c r="AB1002" i="2"/>
  <c r="U1003" i="2"/>
  <c r="V1003" i="2"/>
  <c r="W1003" i="2"/>
  <c r="X1003" i="2"/>
  <c r="Y1003" i="2"/>
  <c r="Z1003" i="2"/>
  <c r="AA1003" i="2"/>
  <c r="AB1003" i="2"/>
  <c r="U1004" i="2"/>
  <c r="V1004" i="2"/>
  <c r="W1004" i="2"/>
  <c r="X1004" i="2"/>
  <c r="Y1004" i="2"/>
  <c r="Z1004" i="2"/>
  <c r="AA1004" i="2"/>
  <c r="AB1004" i="2"/>
  <c r="U1005" i="2"/>
  <c r="V1005" i="2"/>
  <c r="W1005" i="2"/>
  <c r="X1005" i="2"/>
  <c r="Y1005" i="2"/>
  <c r="Z1005" i="2"/>
  <c r="AA1005" i="2"/>
  <c r="AB1005" i="2"/>
  <c r="U1006" i="2"/>
  <c r="V1006" i="2"/>
  <c r="W1006" i="2"/>
  <c r="X1006" i="2"/>
  <c r="Y1006" i="2"/>
  <c r="Z1006" i="2"/>
  <c r="AA1006" i="2"/>
  <c r="AB1006" i="2"/>
  <c r="U1007" i="2"/>
  <c r="V1007" i="2"/>
  <c r="W1007" i="2"/>
  <c r="X1007" i="2"/>
  <c r="Y1007" i="2"/>
  <c r="Z1007" i="2"/>
  <c r="AA1007" i="2"/>
  <c r="AB1007" i="2"/>
  <c r="U1008" i="2"/>
  <c r="V1008" i="2"/>
  <c r="W1008" i="2"/>
  <c r="X1008" i="2"/>
  <c r="Y1008" i="2"/>
  <c r="Z1008" i="2"/>
  <c r="AA1008" i="2"/>
  <c r="AB1008" i="2"/>
  <c r="U1009" i="2"/>
  <c r="V1009" i="2"/>
  <c r="W1009" i="2"/>
  <c r="X1009" i="2"/>
  <c r="Y1009" i="2"/>
  <c r="Z1009" i="2"/>
  <c r="AA1009" i="2"/>
  <c r="AB1009" i="2"/>
  <c r="U1010" i="2"/>
  <c r="V1010" i="2"/>
  <c r="W1010" i="2"/>
  <c r="X1010" i="2"/>
  <c r="Y1010" i="2"/>
  <c r="Z1010" i="2"/>
  <c r="AA1010" i="2"/>
  <c r="AB1010" i="2"/>
  <c r="U1011" i="2"/>
  <c r="V1011" i="2"/>
  <c r="W1011" i="2"/>
  <c r="X1011" i="2"/>
  <c r="Y1011" i="2"/>
  <c r="Z1011" i="2"/>
  <c r="AA1011" i="2"/>
  <c r="AB1011" i="2"/>
  <c r="U1012" i="2"/>
  <c r="V1012" i="2"/>
  <c r="W1012" i="2"/>
  <c r="X1012" i="2"/>
  <c r="Y1012" i="2"/>
  <c r="Z1012" i="2"/>
  <c r="AA1012" i="2"/>
  <c r="AB1012" i="2"/>
  <c r="U1013" i="2"/>
  <c r="V1013" i="2"/>
  <c r="W1013" i="2"/>
  <c r="X1013" i="2"/>
  <c r="Y1013" i="2"/>
  <c r="Z1013" i="2"/>
  <c r="AA1013" i="2"/>
  <c r="AB1013" i="2"/>
  <c r="U1014" i="2"/>
  <c r="V1014" i="2"/>
  <c r="W1014" i="2"/>
  <c r="X1014" i="2"/>
  <c r="Y1014" i="2"/>
  <c r="Z1014" i="2"/>
  <c r="AA1014" i="2"/>
  <c r="AB1014" i="2"/>
  <c r="U1015" i="2"/>
  <c r="V1015" i="2"/>
  <c r="W1015" i="2"/>
  <c r="X1015" i="2"/>
  <c r="Y1015" i="2"/>
  <c r="Z1015" i="2"/>
  <c r="AA1015" i="2"/>
  <c r="AB1015" i="2"/>
  <c r="U1016" i="2"/>
  <c r="V1016" i="2"/>
  <c r="W1016" i="2"/>
  <c r="X1016" i="2"/>
  <c r="Y1016" i="2"/>
  <c r="Z1016" i="2"/>
  <c r="AA1016" i="2"/>
  <c r="AB1016" i="2"/>
  <c r="U1017" i="2"/>
  <c r="V1017" i="2"/>
  <c r="W1017" i="2"/>
  <c r="X1017" i="2"/>
  <c r="Y1017" i="2"/>
  <c r="Z1017" i="2"/>
  <c r="AA1017" i="2"/>
  <c r="AB1017" i="2"/>
  <c r="U1018" i="2"/>
  <c r="V1018" i="2"/>
  <c r="W1018" i="2"/>
  <c r="X1018" i="2"/>
  <c r="Y1018" i="2"/>
  <c r="Z1018" i="2"/>
  <c r="AA1018" i="2"/>
  <c r="AB1018" i="2"/>
  <c r="U1019" i="2"/>
  <c r="V1019" i="2"/>
  <c r="W1019" i="2"/>
  <c r="X1019" i="2"/>
  <c r="Y1019" i="2"/>
  <c r="Z1019" i="2"/>
  <c r="AA1019" i="2"/>
  <c r="AB1019" i="2"/>
  <c r="U1020" i="2"/>
  <c r="V1020" i="2"/>
  <c r="W1020" i="2"/>
  <c r="X1020" i="2"/>
  <c r="Y1020" i="2"/>
  <c r="Z1020" i="2"/>
  <c r="AA1020" i="2"/>
  <c r="AB1020" i="2"/>
  <c r="U1021" i="2"/>
  <c r="V1021" i="2"/>
  <c r="W1021" i="2"/>
  <c r="X1021" i="2"/>
  <c r="Y1021" i="2"/>
  <c r="Z1021" i="2"/>
  <c r="AA1021" i="2"/>
  <c r="AB1021" i="2"/>
  <c r="U1022" i="2"/>
  <c r="V1022" i="2"/>
  <c r="W1022" i="2"/>
  <c r="X1022" i="2"/>
  <c r="Y1022" i="2"/>
  <c r="Z1022" i="2"/>
  <c r="AA1022" i="2"/>
  <c r="AB1022" i="2"/>
  <c r="U1023" i="2"/>
  <c r="V1023" i="2"/>
  <c r="W1023" i="2"/>
  <c r="X1023" i="2"/>
  <c r="Y1023" i="2"/>
  <c r="Z1023" i="2"/>
  <c r="AA1023" i="2"/>
  <c r="AB1023" i="2"/>
  <c r="U1024" i="2"/>
  <c r="V1024" i="2"/>
  <c r="W1024" i="2"/>
  <c r="X1024" i="2"/>
  <c r="Y1024" i="2"/>
  <c r="Z1024" i="2"/>
  <c r="AA1024" i="2"/>
  <c r="AB1024" i="2"/>
  <c r="U1025" i="2"/>
  <c r="V1025" i="2"/>
  <c r="W1025" i="2"/>
  <c r="X1025" i="2"/>
  <c r="Y1025" i="2"/>
  <c r="Z1025" i="2"/>
  <c r="AA1025" i="2"/>
  <c r="AB1025" i="2"/>
  <c r="U1026" i="2"/>
  <c r="V1026" i="2"/>
  <c r="W1026" i="2"/>
  <c r="X1026" i="2"/>
  <c r="Y1026" i="2"/>
  <c r="Z1026" i="2"/>
  <c r="AA1026" i="2"/>
  <c r="AB1026" i="2"/>
  <c r="U1027" i="2"/>
  <c r="V1027" i="2"/>
  <c r="W1027" i="2"/>
  <c r="X1027" i="2"/>
  <c r="Y1027" i="2"/>
  <c r="Z1027" i="2"/>
  <c r="AA1027" i="2"/>
  <c r="AB1027" i="2"/>
  <c r="U1028" i="2"/>
  <c r="V1028" i="2"/>
  <c r="W1028" i="2"/>
  <c r="X1028" i="2"/>
  <c r="Y1028" i="2"/>
  <c r="Z1028" i="2"/>
  <c r="AA1028" i="2"/>
  <c r="AB1028" i="2"/>
  <c r="U1029" i="2"/>
  <c r="V1029" i="2"/>
  <c r="W1029" i="2"/>
  <c r="X1029" i="2"/>
  <c r="Y1029" i="2"/>
  <c r="Z1029" i="2"/>
  <c r="AA1029" i="2"/>
  <c r="AB1029" i="2"/>
  <c r="U1030" i="2"/>
  <c r="V1030" i="2"/>
  <c r="W1030" i="2"/>
  <c r="X1030" i="2"/>
  <c r="Y1030" i="2"/>
  <c r="Z1030" i="2"/>
  <c r="AA1030" i="2"/>
  <c r="AB1030" i="2"/>
  <c r="U1031" i="2"/>
  <c r="V1031" i="2"/>
  <c r="W1031" i="2"/>
  <c r="X1031" i="2"/>
  <c r="Y1031" i="2"/>
  <c r="Z1031" i="2"/>
  <c r="AA1031" i="2"/>
  <c r="AB1031" i="2"/>
  <c r="U1032" i="2"/>
  <c r="V1032" i="2"/>
  <c r="W1032" i="2"/>
  <c r="X1032" i="2"/>
  <c r="Y1032" i="2"/>
  <c r="Z1032" i="2"/>
  <c r="AA1032" i="2"/>
  <c r="AB1032" i="2"/>
  <c r="U1033" i="2"/>
  <c r="V1033" i="2"/>
  <c r="W1033" i="2"/>
  <c r="X1033" i="2"/>
  <c r="Y1033" i="2"/>
  <c r="Z1033" i="2"/>
  <c r="AA1033" i="2"/>
  <c r="AB1033" i="2"/>
  <c r="U1034" i="2"/>
  <c r="V1034" i="2"/>
  <c r="W1034" i="2"/>
  <c r="X1034" i="2"/>
  <c r="Y1034" i="2"/>
  <c r="Z1034" i="2"/>
  <c r="AA1034" i="2"/>
  <c r="AB1034" i="2"/>
  <c r="U1035" i="2"/>
  <c r="V1035" i="2"/>
  <c r="W1035" i="2"/>
  <c r="X1035" i="2"/>
  <c r="Y1035" i="2"/>
  <c r="Z1035" i="2"/>
  <c r="AA1035" i="2"/>
  <c r="AB1035" i="2"/>
  <c r="U1036" i="2"/>
  <c r="V1036" i="2"/>
  <c r="W1036" i="2"/>
  <c r="X1036" i="2"/>
  <c r="Y1036" i="2"/>
  <c r="Z1036" i="2"/>
  <c r="AA1036" i="2"/>
  <c r="AB1036" i="2"/>
  <c r="U1037" i="2"/>
  <c r="V1037" i="2"/>
  <c r="W1037" i="2"/>
  <c r="X1037" i="2"/>
  <c r="Y1037" i="2"/>
  <c r="Z1037" i="2"/>
  <c r="AA1037" i="2"/>
  <c r="AB1037" i="2"/>
  <c r="U1038" i="2"/>
  <c r="V1038" i="2"/>
  <c r="W1038" i="2"/>
  <c r="X1038" i="2"/>
  <c r="Y1038" i="2"/>
  <c r="Z1038" i="2"/>
  <c r="AA1038" i="2"/>
  <c r="AB1038" i="2"/>
  <c r="U1039" i="2"/>
  <c r="V1039" i="2"/>
  <c r="W1039" i="2"/>
  <c r="X1039" i="2"/>
  <c r="Y1039" i="2"/>
  <c r="Z1039" i="2"/>
  <c r="AA1039" i="2"/>
  <c r="AB1039" i="2"/>
  <c r="U1040" i="2"/>
  <c r="V1040" i="2"/>
  <c r="W1040" i="2"/>
  <c r="X1040" i="2"/>
  <c r="Y1040" i="2"/>
  <c r="Z1040" i="2"/>
  <c r="AA1040" i="2"/>
  <c r="AB1040" i="2"/>
  <c r="AB17" i="2"/>
  <c r="AA17" i="2"/>
  <c r="Z17" i="2"/>
  <c r="Y17" i="2"/>
  <c r="X17" i="2"/>
  <c r="W17" i="2"/>
  <c r="V17" i="2"/>
  <c r="U17" i="2"/>
  <c r="M18" i="2"/>
  <c r="N18" i="2"/>
  <c r="O18" i="2"/>
  <c r="P18" i="2"/>
  <c r="Q18" i="2"/>
  <c r="R18" i="2"/>
  <c r="S18" i="2"/>
  <c r="T18" i="2"/>
  <c r="M19" i="2"/>
  <c r="N19" i="2"/>
  <c r="O19" i="2"/>
  <c r="P19" i="2"/>
  <c r="Q19" i="2"/>
  <c r="R19" i="2"/>
  <c r="S19" i="2"/>
  <c r="T19" i="2"/>
  <c r="M20" i="2"/>
  <c r="N20" i="2"/>
  <c r="O20" i="2"/>
  <c r="P20" i="2"/>
  <c r="Q20" i="2"/>
  <c r="R20" i="2"/>
  <c r="S20" i="2"/>
  <c r="T20" i="2"/>
  <c r="M21" i="2"/>
  <c r="N21" i="2"/>
  <c r="O21" i="2"/>
  <c r="P21" i="2"/>
  <c r="Q21" i="2"/>
  <c r="R21" i="2"/>
  <c r="S21" i="2"/>
  <c r="T21" i="2"/>
  <c r="M22" i="2"/>
  <c r="N22" i="2"/>
  <c r="O22" i="2"/>
  <c r="P22" i="2"/>
  <c r="Q22" i="2"/>
  <c r="R22" i="2"/>
  <c r="S22" i="2"/>
  <c r="T22" i="2"/>
  <c r="M23" i="2"/>
  <c r="N23" i="2"/>
  <c r="O23" i="2"/>
  <c r="P23" i="2"/>
  <c r="Q23" i="2"/>
  <c r="R23" i="2"/>
  <c r="S23" i="2"/>
  <c r="T23" i="2"/>
  <c r="M24" i="2"/>
  <c r="N24" i="2"/>
  <c r="O24" i="2"/>
  <c r="P24" i="2"/>
  <c r="Q24" i="2"/>
  <c r="R24" i="2"/>
  <c r="S24" i="2"/>
  <c r="T24" i="2"/>
  <c r="M25" i="2"/>
  <c r="N25" i="2"/>
  <c r="O25" i="2"/>
  <c r="P25" i="2"/>
  <c r="Q25" i="2"/>
  <c r="R25" i="2"/>
  <c r="S25" i="2"/>
  <c r="T25" i="2"/>
  <c r="M26" i="2"/>
  <c r="N26" i="2"/>
  <c r="O26" i="2"/>
  <c r="P26" i="2"/>
  <c r="Q26" i="2"/>
  <c r="R26" i="2"/>
  <c r="S26" i="2"/>
  <c r="T26" i="2"/>
  <c r="M27" i="2"/>
  <c r="N27" i="2"/>
  <c r="O27" i="2"/>
  <c r="P27" i="2"/>
  <c r="Q27" i="2"/>
  <c r="R27" i="2"/>
  <c r="S27" i="2"/>
  <c r="T27" i="2"/>
  <c r="M28" i="2"/>
  <c r="N28" i="2"/>
  <c r="O28" i="2"/>
  <c r="P28" i="2"/>
  <c r="Q28" i="2"/>
  <c r="R28" i="2"/>
  <c r="S28" i="2"/>
  <c r="T28" i="2"/>
  <c r="M29" i="2"/>
  <c r="N29" i="2"/>
  <c r="O29" i="2"/>
  <c r="P29" i="2"/>
  <c r="Q29" i="2"/>
  <c r="R29" i="2"/>
  <c r="S29" i="2"/>
  <c r="T29" i="2"/>
  <c r="M30" i="2"/>
  <c r="N30" i="2"/>
  <c r="O30" i="2"/>
  <c r="P30" i="2"/>
  <c r="Q30" i="2"/>
  <c r="R30" i="2"/>
  <c r="S30" i="2"/>
  <c r="T30" i="2"/>
  <c r="M31" i="2"/>
  <c r="N31" i="2"/>
  <c r="O31" i="2"/>
  <c r="P31" i="2"/>
  <c r="Q31" i="2"/>
  <c r="R31" i="2"/>
  <c r="S31" i="2"/>
  <c r="T31" i="2"/>
  <c r="M32" i="2"/>
  <c r="N32" i="2"/>
  <c r="O32" i="2"/>
  <c r="P32" i="2"/>
  <c r="Q32" i="2"/>
  <c r="R32" i="2"/>
  <c r="S32" i="2"/>
  <c r="T32" i="2"/>
  <c r="M33" i="2"/>
  <c r="N33" i="2"/>
  <c r="O33" i="2"/>
  <c r="P33" i="2"/>
  <c r="Q33" i="2"/>
  <c r="R33" i="2"/>
  <c r="S33" i="2"/>
  <c r="T33" i="2"/>
  <c r="M34" i="2"/>
  <c r="N34" i="2"/>
  <c r="O34" i="2"/>
  <c r="P34" i="2"/>
  <c r="Q34" i="2"/>
  <c r="R34" i="2"/>
  <c r="S34" i="2"/>
  <c r="T34" i="2"/>
  <c r="M35" i="2"/>
  <c r="N35" i="2"/>
  <c r="O35" i="2"/>
  <c r="P35" i="2"/>
  <c r="Q35" i="2"/>
  <c r="R35" i="2"/>
  <c r="S35" i="2"/>
  <c r="T35" i="2"/>
  <c r="M36" i="2"/>
  <c r="N36" i="2"/>
  <c r="O36" i="2"/>
  <c r="P36" i="2"/>
  <c r="Q36" i="2"/>
  <c r="R36" i="2"/>
  <c r="S36" i="2"/>
  <c r="T36" i="2"/>
  <c r="M37" i="2"/>
  <c r="N37" i="2"/>
  <c r="O37" i="2"/>
  <c r="P37" i="2"/>
  <c r="Q37" i="2"/>
  <c r="R37" i="2"/>
  <c r="S37" i="2"/>
  <c r="T37" i="2"/>
  <c r="M38" i="2"/>
  <c r="N38" i="2"/>
  <c r="O38" i="2"/>
  <c r="P38" i="2"/>
  <c r="Q38" i="2"/>
  <c r="R38" i="2"/>
  <c r="S38" i="2"/>
  <c r="T38" i="2"/>
  <c r="M39" i="2"/>
  <c r="N39" i="2"/>
  <c r="O39" i="2"/>
  <c r="P39" i="2"/>
  <c r="Q39" i="2"/>
  <c r="R39" i="2"/>
  <c r="S39" i="2"/>
  <c r="T39" i="2"/>
  <c r="M40" i="2"/>
  <c r="N40" i="2"/>
  <c r="O40" i="2"/>
  <c r="P40" i="2"/>
  <c r="Q40" i="2"/>
  <c r="R40" i="2"/>
  <c r="S40" i="2"/>
  <c r="T40" i="2"/>
  <c r="M41" i="2"/>
  <c r="N41" i="2"/>
  <c r="O41" i="2"/>
  <c r="P41" i="2"/>
  <c r="Q41" i="2"/>
  <c r="R41" i="2"/>
  <c r="S41" i="2"/>
  <c r="T41" i="2"/>
  <c r="M42" i="2"/>
  <c r="N42" i="2"/>
  <c r="O42" i="2"/>
  <c r="P42" i="2"/>
  <c r="Q42" i="2"/>
  <c r="R42" i="2"/>
  <c r="S42" i="2"/>
  <c r="T42" i="2"/>
  <c r="M43" i="2"/>
  <c r="N43" i="2"/>
  <c r="O43" i="2"/>
  <c r="P43" i="2"/>
  <c r="Q43" i="2"/>
  <c r="R43" i="2"/>
  <c r="S43" i="2"/>
  <c r="T43" i="2"/>
  <c r="M44" i="2"/>
  <c r="N44" i="2"/>
  <c r="O44" i="2"/>
  <c r="P44" i="2"/>
  <c r="Q44" i="2"/>
  <c r="R44" i="2"/>
  <c r="S44" i="2"/>
  <c r="T44" i="2"/>
  <c r="M45" i="2"/>
  <c r="N45" i="2"/>
  <c r="O45" i="2"/>
  <c r="P45" i="2"/>
  <c r="Q45" i="2"/>
  <c r="R45" i="2"/>
  <c r="S45" i="2"/>
  <c r="T45" i="2"/>
  <c r="M46" i="2"/>
  <c r="N46" i="2"/>
  <c r="O46" i="2"/>
  <c r="P46" i="2"/>
  <c r="Q46" i="2"/>
  <c r="R46" i="2"/>
  <c r="S46" i="2"/>
  <c r="T46" i="2"/>
  <c r="M47" i="2"/>
  <c r="N47" i="2"/>
  <c r="O47" i="2"/>
  <c r="P47" i="2"/>
  <c r="Q47" i="2"/>
  <c r="R47" i="2"/>
  <c r="S47" i="2"/>
  <c r="T47" i="2"/>
  <c r="M48" i="2"/>
  <c r="N48" i="2"/>
  <c r="O48" i="2"/>
  <c r="P48" i="2"/>
  <c r="Q48" i="2"/>
  <c r="R48" i="2"/>
  <c r="S48" i="2"/>
  <c r="T48" i="2"/>
  <c r="M49" i="2"/>
  <c r="N49" i="2"/>
  <c r="O49" i="2"/>
  <c r="P49" i="2"/>
  <c r="Q49" i="2"/>
  <c r="R49" i="2"/>
  <c r="S49" i="2"/>
  <c r="T49" i="2"/>
  <c r="M50" i="2"/>
  <c r="N50" i="2"/>
  <c r="O50" i="2"/>
  <c r="P50" i="2"/>
  <c r="Q50" i="2"/>
  <c r="R50" i="2"/>
  <c r="S50" i="2"/>
  <c r="T50" i="2"/>
  <c r="M51" i="2"/>
  <c r="N51" i="2"/>
  <c r="O51" i="2"/>
  <c r="P51" i="2"/>
  <c r="Q51" i="2"/>
  <c r="R51" i="2"/>
  <c r="S51" i="2"/>
  <c r="T51" i="2"/>
  <c r="M52" i="2"/>
  <c r="N52" i="2"/>
  <c r="O52" i="2"/>
  <c r="P52" i="2"/>
  <c r="Q52" i="2"/>
  <c r="R52" i="2"/>
  <c r="S52" i="2"/>
  <c r="T52" i="2"/>
  <c r="M53" i="2"/>
  <c r="N53" i="2"/>
  <c r="O53" i="2"/>
  <c r="P53" i="2"/>
  <c r="Q53" i="2"/>
  <c r="R53" i="2"/>
  <c r="S53" i="2"/>
  <c r="T53" i="2"/>
  <c r="M54" i="2"/>
  <c r="N54" i="2"/>
  <c r="O54" i="2"/>
  <c r="P54" i="2"/>
  <c r="Q54" i="2"/>
  <c r="R54" i="2"/>
  <c r="S54" i="2"/>
  <c r="T54" i="2"/>
  <c r="M55" i="2"/>
  <c r="N55" i="2"/>
  <c r="O55" i="2"/>
  <c r="P55" i="2"/>
  <c r="Q55" i="2"/>
  <c r="R55" i="2"/>
  <c r="S55" i="2"/>
  <c r="T55" i="2"/>
  <c r="M56" i="2"/>
  <c r="N56" i="2"/>
  <c r="O56" i="2"/>
  <c r="P56" i="2"/>
  <c r="Q56" i="2"/>
  <c r="R56" i="2"/>
  <c r="S56" i="2"/>
  <c r="T56" i="2"/>
  <c r="M57" i="2"/>
  <c r="N57" i="2"/>
  <c r="O57" i="2"/>
  <c r="P57" i="2"/>
  <c r="Q57" i="2"/>
  <c r="R57" i="2"/>
  <c r="S57" i="2"/>
  <c r="T57" i="2"/>
  <c r="M58" i="2"/>
  <c r="N58" i="2"/>
  <c r="O58" i="2"/>
  <c r="P58" i="2"/>
  <c r="Q58" i="2"/>
  <c r="R58" i="2"/>
  <c r="S58" i="2"/>
  <c r="T58" i="2"/>
  <c r="M59" i="2"/>
  <c r="N59" i="2"/>
  <c r="O59" i="2"/>
  <c r="P59" i="2"/>
  <c r="Q59" i="2"/>
  <c r="R59" i="2"/>
  <c r="S59" i="2"/>
  <c r="T59" i="2"/>
  <c r="M60" i="2"/>
  <c r="N60" i="2"/>
  <c r="O60" i="2"/>
  <c r="P60" i="2"/>
  <c r="Q60" i="2"/>
  <c r="R60" i="2"/>
  <c r="S60" i="2"/>
  <c r="T60" i="2"/>
  <c r="M61" i="2"/>
  <c r="N61" i="2"/>
  <c r="O61" i="2"/>
  <c r="P61" i="2"/>
  <c r="Q61" i="2"/>
  <c r="R61" i="2"/>
  <c r="S61" i="2"/>
  <c r="T61" i="2"/>
  <c r="M62" i="2"/>
  <c r="N62" i="2"/>
  <c r="O62" i="2"/>
  <c r="P62" i="2"/>
  <c r="Q62" i="2"/>
  <c r="R62" i="2"/>
  <c r="S62" i="2"/>
  <c r="T62" i="2"/>
  <c r="M63" i="2"/>
  <c r="N63" i="2"/>
  <c r="O63" i="2"/>
  <c r="P63" i="2"/>
  <c r="Q63" i="2"/>
  <c r="R63" i="2"/>
  <c r="S63" i="2"/>
  <c r="T63" i="2"/>
  <c r="M64" i="2"/>
  <c r="N64" i="2"/>
  <c r="O64" i="2"/>
  <c r="P64" i="2"/>
  <c r="Q64" i="2"/>
  <c r="R64" i="2"/>
  <c r="S64" i="2"/>
  <c r="T64" i="2"/>
  <c r="M65" i="2"/>
  <c r="N65" i="2"/>
  <c r="O65" i="2"/>
  <c r="P65" i="2"/>
  <c r="Q65" i="2"/>
  <c r="R65" i="2"/>
  <c r="S65" i="2"/>
  <c r="T65" i="2"/>
  <c r="M66" i="2"/>
  <c r="N66" i="2"/>
  <c r="O66" i="2"/>
  <c r="P66" i="2"/>
  <c r="Q66" i="2"/>
  <c r="R66" i="2"/>
  <c r="S66" i="2"/>
  <c r="T66" i="2"/>
  <c r="M67" i="2"/>
  <c r="N67" i="2"/>
  <c r="O67" i="2"/>
  <c r="P67" i="2"/>
  <c r="Q67" i="2"/>
  <c r="R67" i="2"/>
  <c r="S67" i="2"/>
  <c r="T67" i="2"/>
  <c r="M68" i="2"/>
  <c r="N68" i="2"/>
  <c r="O68" i="2"/>
  <c r="P68" i="2"/>
  <c r="Q68" i="2"/>
  <c r="R68" i="2"/>
  <c r="S68" i="2"/>
  <c r="T68" i="2"/>
  <c r="M69" i="2"/>
  <c r="N69" i="2"/>
  <c r="O69" i="2"/>
  <c r="P69" i="2"/>
  <c r="Q69" i="2"/>
  <c r="R69" i="2"/>
  <c r="S69" i="2"/>
  <c r="T69" i="2"/>
  <c r="M70" i="2"/>
  <c r="N70" i="2"/>
  <c r="O70" i="2"/>
  <c r="P70" i="2"/>
  <c r="Q70" i="2"/>
  <c r="R70" i="2"/>
  <c r="S70" i="2"/>
  <c r="T70" i="2"/>
  <c r="M71" i="2"/>
  <c r="N71" i="2"/>
  <c r="O71" i="2"/>
  <c r="P71" i="2"/>
  <c r="Q71" i="2"/>
  <c r="R71" i="2"/>
  <c r="S71" i="2"/>
  <c r="T71" i="2"/>
  <c r="M72" i="2"/>
  <c r="N72" i="2"/>
  <c r="O72" i="2"/>
  <c r="P72" i="2"/>
  <c r="Q72" i="2"/>
  <c r="R72" i="2"/>
  <c r="S72" i="2"/>
  <c r="T72" i="2"/>
  <c r="M73" i="2"/>
  <c r="N73" i="2"/>
  <c r="O73" i="2"/>
  <c r="P73" i="2"/>
  <c r="Q73" i="2"/>
  <c r="R73" i="2"/>
  <c r="S73" i="2"/>
  <c r="T73" i="2"/>
  <c r="M74" i="2"/>
  <c r="N74" i="2"/>
  <c r="O74" i="2"/>
  <c r="P74" i="2"/>
  <c r="Q74" i="2"/>
  <c r="R74" i="2"/>
  <c r="S74" i="2"/>
  <c r="T74" i="2"/>
  <c r="M75" i="2"/>
  <c r="N75" i="2"/>
  <c r="O75" i="2"/>
  <c r="P75" i="2"/>
  <c r="Q75" i="2"/>
  <c r="R75" i="2"/>
  <c r="S75" i="2"/>
  <c r="T75" i="2"/>
  <c r="M76" i="2"/>
  <c r="N76" i="2"/>
  <c r="O76" i="2"/>
  <c r="P76" i="2"/>
  <c r="Q76" i="2"/>
  <c r="R76" i="2"/>
  <c r="S76" i="2"/>
  <c r="T76" i="2"/>
  <c r="M77" i="2"/>
  <c r="N77" i="2"/>
  <c r="O77" i="2"/>
  <c r="P77" i="2"/>
  <c r="Q77" i="2"/>
  <c r="R77" i="2"/>
  <c r="S77" i="2"/>
  <c r="T77" i="2"/>
  <c r="M78" i="2"/>
  <c r="N78" i="2"/>
  <c r="O78" i="2"/>
  <c r="P78" i="2"/>
  <c r="Q78" i="2"/>
  <c r="R78" i="2"/>
  <c r="S78" i="2"/>
  <c r="T78" i="2"/>
  <c r="M79" i="2"/>
  <c r="N79" i="2"/>
  <c r="O79" i="2"/>
  <c r="P79" i="2"/>
  <c r="Q79" i="2"/>
  <c r="R79" i="2"/>
  <c r="S79" i="2"/>
  <c r="T79" i="2"/>
  <c r="M80" i="2"/>
  <c r="N80" i="2"/>
  <c r="O80" i="2"/>
  <c r="P80" i="2"/>
  <c r="Q80" i="2"/>
  <c r="R80" i="2"/>
  <c r="S80" i="2"/>
  <c r="T80" i="2"/>
  <c r="M81" i="2"/>
  <c r="N81" i="2"/>
  <c r="O81" i="2"/>
  <c r="P81" i="2"/>
  <c r="Q81" i="2"/>
  <c r="R81" i="2"/>
  <c r="S81" i="2"/>
  <c r="T81" i="2"/>
  <c r="M82" i="2"/>
  <c r="N82" i="2"/>
  <c r="O82" i="2"/>
  <c r="P82" i="2"/>
  <c r="Q82" i="2"/>
  <c r="R82" i="2"/>
  <c r="S82" i="2"/>
  <c r="T82" i="2"/>
  <c r="M83" i="2"/>
  <c r="N83" i="2"/>
  <c r="O83" i="2"/>
  <c r="P83" i="2"/>
  <c r="Q83" i="2"/>
  <c r="R83" i="2"/>
  <c r="S83" i="2"/>
  <c r="T83" i="2"/>
  <c r="M84" i="2"/>
  <c r="N84" i="2"/>
  <c r="O84" i="2"/>
  <c r="P84" i="2"/>
  <c r="Q84" i="2"/>
  <c r="R84" i="2"/>
  <c r="S84" i="2"/>
  <c r="T84" i="2"/>
  <c r="M85" i="2"/>
  <c r="N85" i="2"/>
  <c r="O85" i="2"/>
  <c r="P85" i="2"/>
  <c r="Q85" i="2"/>
  <c r="R85" i="2"/>
  <c r="S85" i="2"/>
  <c r="T85" i="2"/>
  <c r="M86" i="2"/>
  <c r="N86" i="2"/>
  <c r="O86" i="2"/>
  <c r="P86" i="2"/>
  <c r="Q86" i="2"/>
  <c r="R86" i="2"/>
  <c r="S86" i="2"/>
  <c r="T86" i="2"/>
  <c r="M87" i="2"/>
  <c r="N87" i="2"/>
  <c r="O87" i="2"/>
  <c r="P87" i="2"/>
  <c r="Q87" i="2"/>
  <c r="R87" i="2"/>
  <c r="S87" i="2"/>
  <c r="T87" i="2"/>
  <c r="M88" i="2"/>
  <c r="N88" i="2"/>
  <c r="O88" i="2"/>
  <c r="P88" i="2"/>
  <c r="Q88" i="2"/>
  <c r="R88" i="2"/>
  <c r="S88" i="2"/>
  <c r="T88" i="2"/>
  <c r="M89" i="2"/>
  <c r="N89" i="2"/>
  <c r="O89" i="2"/>
  <c r="P89" i="2"/>
  <c r="Q89" i="2"/>
  <c r="R89" i="2"/>
  <c r="S89" i="2"/>
  <c r="T89" i="2"/>
  <c r="M90" i="2"/>
  <c r="N90" i="2"/>
  <c r="O90" i="2"/>
  <c r="P90" i="2"/>
  <c r="Q90" i="2"/>
  <c r="R90" i="2"/>
  <c r="S90" i="2"/>
  <c r="T90" i="2"/>
  <c r="M91" i="2"/>
  <c r="N91" i="2"/>
  <c r="O91" i="2"/>
  <c r="P91" i="2"/>
  <c r="Q91" i="2"/>
  <c r="R91" i="2"/>
  <c r="S91" i="2"/>
  <c r="T91" i="2"/>
  <c r="M92" i="2"/>
  <c r="N92" i="2"/>
  <c r="O92" i="2"/>
  <c r="P92" i="2"/>
  <c r="Q92" i="2"/>
  <c r="R92" i="2"/>
  <c r="S92" i="2"/>
  <c r="T92" i="2"/>
  <c r="M93" i="2"/>
  <c r="N93" i="2"/>
  <c r="O93" i="2"/>
  <c r="P93" i="2"/>
  <c r="Q93" i="2"/>
  <c r="R93" i="2"/>
  <c r="S93" i="2"/>
  <c r="T93" i="2"/>
  <c r="M94" i="2"/>
  <c r="N94" i="2"/>
  <c r="O94" i="2"/>
  <c r="P94" i="2"/>
  <c r="Q94" i="2"/>
  <c r="R94" i="2"/>
  <c r="S94" i="2"/>
  <c r="T94" i="2"/>
  <c r="M95" i="2"/>
  <c r="N95" i="2"/>
  <c r="O95" i="2"/>
  <c r="P95" i="2"/>
  <c r="Q95" i="2"/>
  <c r="R95" i="2"/>
  <c r="S95" i="2"/>
  <c r="T95" i="2"/>
  <c r="M96" i="2"/>
  <c r="N96" i="2"/>
  <c r="O96" i="2"/>
  <c r="P96" i="2"/>
  <c r="Q96" i="2"/>
  <c r="R96" i="2"/>
  <c r="S96" i="2"/>
  <c r="T96" i="2"/>
  <c r="M97" i="2"/>
  <c r="N97" i="2"/>
  <c r="O97" i="2"/>
  <c r="P97" i="2"/>
  <c r="Q97" i="2"/>
  <c r="R97" i="2"/>
  <c r="S97" i="2"/>
  <c r="T97" i="2"/>
  <c r="M98" i="2"/>
  <c r="N98" i="2"/>
  <c r="O98" i="2"/>
  <c r="P98" i="2"/>
  <c r="Q98" i="2"/>
  <c r="R98" i="2"/>
  <c r="S98" i="2"/>
  <c r="T98" i="2"/>
  <c r="M99" i="2"/>
  <c r="N99" i="2"/>
  <c r="O99" i="2"/>
  <c r="P99" i="2"/>
  <c r="Q99" i="2"/>
  <c r="R99" i="2"/>
  <c r="S99" i="2"/>
  <c r="T99" i="2"/>
  <c r="M100" i="2"/>
  <c r="N100" i="2"/>
  <c r="O100" i="2"/>
  <c r="P100" i="2"/>
  <c r="Q100" i="2"/>
  <c r="R100" i="2"/>
  <c r="S100" i="2"/>
  <c r="T100" i="2"/>
  <c r="M101" i="2"/>
  <c r="N101" i="2"/>
  <c r="O101" i="2"/>
  <c r="P101" i="2"/>
  <c r="Q101" i="2"/>
  <c r="R101" i="2"/>
  <c r="S101" i="2"/>
  <c r="T101" i="2"/>
  <c r="M102" i="2"/>
  <c r="N102" i="2"/>
  <c r="O102" i="2"/>
  <c r="P102" i="2"/>
  <c r="Q102" i="2"/>
  <c r="R102" i="2"/>
  <c r="S102" i="2"/>
  <c r="T102" i="2"/>
  <c r="M103" i="2"/>
  <c r="N103" i="2"/>
  <c r="O103" i="2"/>
  <c r="P103" i="2"/>
  <c r="Q103" i="2"/>
  <c r="R103" i="2"/>
  <c r="S103" i="2"/>
  <c r="T103" i="2"/>
  <c r="M104" i="2"/>
  <c r="N104" i="2"/>
  <c r="O104" i="2"/>
  <c r="P104" i="2"/>
  <c r="Q104" i="2"/>
  <c r="R104" i="2"/>
  <c r="S104" i="2"/>
  <c r="T104" i="2"/>
  <c r="M105" i="2"/>
  <c r="N105" i="2"/>
  <c r="O105" i="2"/>
  <c r="P105" i="2"/>
  <c r="Q105" i="2"/>
  <c r="R105" i="2"/>
  <c r="S105" i="2"/>
  <c r="T105" i="2"/>
  <c r="M106" i="2"/>
  <c r="N106" i="2"/>
  <c r="O106" i="2"/>
  <c r="P106" i="2"/>
  <c r="Q106" i="2"/>
  <c r="R106" i="2"/>
  <c r="S106" i="2"/>
  <c r="T106" i="2"/>
  <c r="M107" i="2"/>
  <c r="N107" i="2"/>
  <c r="O107" i="2"/>
  <c r="P107" i="2"/>
  <c r="Q107" i="2"/>
  <c r="R107" i="2"/>
  <c r="S107" i="2"/>
  <c r="T107" i="2"/>
  <c r="M108" i="2"/>
  <c r="N108" i="2"/>
  <c r="O108" i="2"/>
  <c r="P108" i="2"/>
  <c r="Q108" i="2"/>
  <c r="R108" i="2"/>
  <c r="S108" i="2"/>
  <c r="T108" i="2"/>
  <c r="M109" i="2"/>
  <c r="N109" i="2"/>
  <c r="O109" i="2"/>
  <c r="P109" i="2"/>
  <c r="Q109" i="2"/>
  <c r="R109" i="2"/>
  <c r="S109" i="2"/>
  <c r="T109" i="2"/>
  <c r="M110" i="2"/>
  <c r="N110" i="2"/>
  <c r="O110" i="2"/>
  <c r="P110" i="2"/>
  <c r="Q110" i="2"/>
  <c r="R110" i="2"/>
  <c r="S110" i="2"/>
  <c r="T110" i="2"/>
  <c r="M111" i="2"/>
  <c r="N111" i="2"/>
  <c r="O111" i="2"/>
  <c r="P111" i="2"/>
  <c r="Q111" i="2"/>
  <c r="R111" i="2"/>
  <c r="S111" i="2"/>
  <c r="T111" i="2"/>
  <c r="M112" i="2"/>
  <c r="N112" i="2"/>
  <c r="O112" i="2"/>
  <c r="P112" i="2"/>
  <c r="Q112" i="2"/>
  <c r="R112" i="2"/>
  <c r="S112" i="2"/>
  <c r="T112" i="2"/>
  <c r="M113" i="2"/>
  <c r="N113" i="2"/>
  <c r="O113" i="2"/>
  <c r="P113" i="2"/>
  <c r="Q113" i="2"/>
  <c r="R113" i="2"/>
  <c r="S113" i="2"/>
  <c r="T113" i="2"/>
  <c r="M114" i="2"/>
  <c r="N114" i="2"/>
  <c r="O114" i="2"/>
  <c r="P114" i="2"/>
  <c r="Q114" i="2"/>
  <c r="R114" i="2"/>
  <c r="S114" i="2"/>
  <c r="T114" i="2"/>
  <c r="M115" i="2"/>
  <c r="N115" i="2"/>
  <c r="O115" i="2"/>
  <c r="P115" i="2"/>
  <c r="Q115" i="2"/>
  <c r="R115" i="2"/>
  <c r="S115" i="2"/>
  <c r="T115" i="2"/>
  <c r="M116" i="2"/>
  <c r="N116" i="2"/>
  <c r="O116" i="2"/>
  <c r="P116" i="2"/>
  <c r="Q116" i="2"/>
  <c r="R116" i="2"/>
  <c r="S116" i="2"/>
  <c r="T116" i="2"/>
  <c r="M117" i="2"/>
  <c r="N117" i="2"/>
  <c r="O117" i="2"/>
  <c r="P117" i="2"/>
  <c r="Q117" i="2"/>
  <c r="R117" i="2"/>
  <c r="S117" i="2"/>
  <c r="T117" i="2"/>
  <c r="M118" i="2"/>
  <c r="N118" i="2"/>
  <c r="O118" i="2"/>
  <c r="P118" i="2"/>
  <c r="Q118" i="2"/>
  <c r="R118" i="2"/>
  <c r="S118" i="2"/>
  <c r="T118" i="2"/>
  <c r="M119" i="2"/>
  <c r="N119" i="2"/>
  <c r="O119" i="2"/>
  <c r="P119" i="2"/>
  <c r="Q119" i="2"/>
  <c r="R119" i="2"/>
  <c r="S119" i="2"/>
  <c r="T119" i="2"/>
  <c r="M120" i="2"/>
  <c r="N120" i="2"/>
  <c r="O120" i="2"/>
  <c r="P120" i="2"/>
  <c r="Q120" i="2"/>
  <c r="R120" i="2"/>
  <c r="S120" i="2"/>
  <c r="T120" i="2"/>
  <c r="M121" i="2"/>
  <c r="N121" i="2"/>
  <c r="O121" i="2"/>
  <c r="P121" i="2"/>
  <c r="Q121" i="2"/>
  <c r="R121" i="2"/>
  <c r="S121" i="2"/>
  <c r="T121" i="2"/>
  <c r="M122" i="2"/>
  <c r="N122" i="2"/>
  <c r="O122" i="2"/>
  <c r="P122" i="2"/>
  <c r="Q122" i="2"/>
  <c r="R122" i="2"/>
  <c r="S122" i="2"/>
  <c r="T122" i="2"/>
  <c r="M123" i="2"/>
  <c r="N123" i="2"/>
  <c r="O123" i="2"/>
  <c r="P123" i="2"/>
  <c r="Q123" i="2"/>
  <c r="R123" i="2"/>
  <c r="S123" i="2"/>
  <c r="T123" i="2"/>
  <c r="M124" i="2"/>
  <c r="N124" i="2"/>
  <c r="O124" i="2"/>
  <c r="P124" i="2"/>
  <c r="Q124" i="2"/>
  <c r="R124" i="2"/>
  <c r="S124" i="2"/>
  <c r="T124" i="2"/>
  <c r="M125" i="2"/>
  <c r="N125" i="2"/>
  <c r="O125" i="2"/>
  <c r="P125" i="2"/>
  <c r="Q125" i="2"/>
  <c r="R125" i="2"/>
  <c r="S125" i="2"/>
  <c r="T125" i="2"/>
  <c r="M126" i="2"/>
  <c r="N126" i="2"/>
  <c r="O126" i="2"/>
  <c r="P126" i="2"/>
  <c r="Q126" i="2"/>
  <c r="R126" i="2"/>
  <c r="S126" i="2"/>
  <c r="T126" i="2"/>
  <c r="M127" i="2"/>
  <c r="N127" i="2"/>
  <c r="O127" i="2"/>
  <c r="P127" i="2"/>
  <c r="Q127" i="2"/>
  <c r="R127" i="2"/>
  <c r="S127" i="2"/>
  <c r="T127" i="2"/>
  <c r="M128" i="2"/>
  <c r="N128" i="2"/>
  <c r="O128" i="2"/>
  <c r="P128" i="2"/>
  <c r="Q128" i="2"/>
  <c r="R128" i="2"/>
  <c r="S128" i="2"/>
  <c r="T128" i="2"/>
  <c r="M129" i="2"/>
  <c r="N129" i="2"/>
  <c r="O129" i="2"/>
  <c r="P129" i="2"/>
  <c r="Q129" i="2"/>
  <c r="R129" i="2"/>
  <c r="S129" i="2"/>
  <c r="T129" i="2"/>
  <c r="M130" i="2"/>
  <c r="N130" i="2"/>
  <c r="O130" i="2"/>
  <c r="P130" i="2"/>
  <c r="Q130" i="2"/>
  <c r="R130" i="2"/>
  <c r="S130" i="2"/>
  <c r="T130" i="2"/>
  <c r="M131" i="2"/>
  <c r="N131" i="2"/>
  <c r="O131" i="2"/>
  <c r="P131" i="2"/>
  <c r="Q131" i="2"/>
  <c r="R131" i="2"/>
  <c r="S131" i="2"/>
  <c r="T131" i="2"/>
  <c r="M132" i="2"/>
  <c r="N132" i="2"/>
  <c r="O132" i="2"/>
  <c r="P132" i="2"/>
  <c r="Q132" i="2"/>
  <c r="R132" i="2"/>
  <c r="S132" i="2"/>
  <c r="T132" i="2"/>
  <c r="M133" i="2"/>
  <c r="N133" i="2"/>
  <c r="O133" i="2"/>
  <c r="P133" i="2"/>
  <c r="Q133" i="2"/>
  <c r="R133" i="2"/>
  <c r="S133" i="2"/>
  <c r="T133" i="2"/>
  <c r="M134" i="2"/>
  <c r="N134" i="2"/>
  <c r="O134" i="2"/>
  <c r="P134" i="2"/>
  <c r="Q134" i="2"/>
  <c r="R134" i="2"/>
  <c r="S134" i="2"/>
  <c r="T134" i="2"/>
  <c r="M135" i="2"/>
  <c r="N135" i="2"/>
  <c r="O135" i="2"/>
  <c r="P135" i="2"/>
  <c r="Q135" i="2"/>
  <c r="R135" i="2"/>
  <c r="S135" i="2"/>
  <c r="T135" i="2"/>
  <c r="M136" i="2"/>
  <c r="N136" i="2"/>
  <c r="O136" i="2"/>
  <c r="P136" i="2"/>
  <c r="Q136" i="2"/>
  <c r="R136" i="2"/>
  <c r="S136" i="2"/>
  <c r="T136" i="2"/>
  <c r="M137" i="2"/>
  <c r="N137" i="2"/>
  <c r="O137" i="2"/>
  <c r="P137" i="2"/>
  <c r="Q137" i="2"/>
  <c r="R137" i="2"/>
  <c r="S137" i="2"/>
  <c r="T137" i="2"/>
  <c r="M138" i="2"/>
  <c r="N138" i="2"/>
  <c r="O138" i="2"/>
  <c r="P138" i="2"/>
  <c r="Q138" i="2"/>
  <c r="R138" i="2"/>
  <c r="S138" i="2"/>
  <c r="T138" i="2"/>
  <c r="M139" i="2"/>
  <c r="N139" i="2"/>
  <c r="O139" i="2"/>
  <c r="P139" i="2"/>
  <c r="Q139" i="2"/>
  <c r="R139" i="2"/>
  <c r="S139" i="2"/>
  <c r="T139" i="2"/>
  <c r="M140" i="2"/>
  <c r="N140" i="2"/>
  <c r="O140" i="2"/>
  <c r="P140" i="2"/>
  <c r="Q140" i="2"/>
  <c r="R140" i="2"/>
  <c r="S140" i="2"/>
  <c r="T140" i="2"/>
  <c r="M141" i="2"/>
  <c r="N141" i="2"/>
  <c r="O141" i="2"/>
  <c r="P141" i="2"/>
  <c r="Q141" i="2"/>
  <c r="R141" i="2"/>
  <c r="S141" i="2"/>
  <c r="T141" i="2"/>
  <c r="M142" i="2"/>
  <c r="N142" i="2"/>
  <c r="O142" i="2"/>
  <c r="P142" i="2"/>
  <c r="Q142" i="2"/>
  <c r="R142" i="2"/>
  <c r="S142" i="2"/>
  <c r="T142" i="2"/>
  <c r="M143" i="2"/>
  <c r="N143" i="2"/>
  <c r="O143" i="2"/>
  <c r="P143" i="2"/>
  <c r="Q143" i="2"/>
  <c r="R143" i="2"/>
  <c r="S143" i="2"/>
  <c r="T143" i="2"/>
  <c r="M144" i="2"/>
  <c r="N144" i="2"/>
  <c r="O144" i="2"/>
  <c r="P144" i="2"/>
  <c r="Q144" i="2"/>
  <c r="R144" i="2"/>
  <c r="S144" i="2"/>
  <c r="T144" i="2"/>
  <c r="M145" i="2"/>
  <c r="N145" i="2"/>
  <c r="O145" i="2"/>
  <c r="P145" i="2"/>
  <c r="Q145" i="2"/>
  <c r="R145" i="2"/>
  <c r="S145" i="2"/>
  <c r="T145" i="2"/>
  <c r="M146" i="2"/>
  <c r="N146" i="2"/>
  <c r="O146" i="2"/>
  <c r="P146" i="2"/>
  <c r="Q146" i="2"/>
  <c r="R146" i="2"/>
  <c r="S146" i="2"/>
  <c r="T146" i="2"/>
  <c r="M147" i="2"/>
  <c r="N147" i="2"/>
  <c r="O147" i="2"/>
  <c r="P147" i="2"/>
  <c r="Q147" i="2"/>
  <c r="R147" i="2"/>
  <c r="S147" i="2"/>
  <c r="T147" i="2"/>
  <c r="M148" i="2"/>
  <c r="N148" i="2"/>
  <c r="O148" i="2"/>
  <c r="P148" i="2"/>
  <c r="Q148" i="2"/>
  <c r="R148" i="2"/>
  <c r="S148" i="2"/>
  <c r="T148" i="2"/>
  <c r="M149" i="2"/>
  <c r="N149" i="2"/>
  <c r="O149" i="2"/>
  <c r="P149" i="2"/>
  <c r="Q149" i="2"/>
  <c r="R149" i="2"/>
  <c r="S149" i="2"/>
  <c r="T149" i="2"/>
  <c r="M150" i="2"/>
  <c r="N150" i="2"/>
  <c r="O150" i="2"/>
  <c r="P150" i="2"/>
  <c r="Q150" i="2"/>
  <c r="R150" i="2"/>
  <c r="S150" i="2"/>
  <c r="T150" i="2"/>
  <c r="M151" i="2"/>
  <c r="N151" i="2"/>
  <c r="O151" i="2"/>
  <c r="P151" i="2"/>
  <c r="Q151" i="2"/>
  <c r="R151" i="2"/>
  <c r="S151" i="2"/>
  <c r="T151" i="2"/>
  <c r="M152" i="2"/>
  <c r="N152" i="2"/>
  <c r="O152" i="2"/>
  <c r="P152" i="2"/>
  <c r="Q152" i="2"/>
  <c r="R152" i="2"/>
  <c r="S152" i="2"/>
  <c r="T152" i="2"/>
  <c r="M153" i="2"/>
  <c r="N153" i="2"/>
  <c r="O153" i="2"/>
  <c r="P153" i="2"/>
  <c r="Q153" i="2"/>
  <c r="R153" i="2"/>
  <c r="S153" i="2"/>
  <c r="T153" i="2"/>
  <c r="M154" i="2"/>
  <c r="N154" i="2"/>
  <c r="O154" i="2"/>
  <c r="P154" i="2"/>
  <c r="Q154" i="2"/>
  <c r="R154" i="2"/>
  <c r="S154" i="2"/>
  <c r="T154" i="2"/>
  <c r="M155" i="2"/>
  <c r="N155" i="2"/>
  <c r="O155" i="2"/>
  <c r="P155" i="2"/>
  <c r="Q155" i="2"/>
  <c r="R155" i="2"/>
  <c r="S155" i="2"/>
  <c r="T155" i="2"/>
  <c r="M156" i="2"/>
  <c r="N156" i="2"/>
  <c r="O156" i="2"/>
  <c r="P156" i="2"/>
  <c r="Q156" i="2"/>
  <c r="R156" i="2"/>
  <c r="S156" i="2"/>
  <c r="T156" i="2"/>
  <c r="M157" i="2"/>
  <c r="N157" i="2"/>
  <c r="O157" i="2"/>
  <c r="P157" i="2"/>
  <c r="Q157" i="2"/>
  <c r="R157" i="2"/>
  <c r="S157" i="2"/>
  <c r="T157" i="2"/>
  <c r="M158" i="2"/>
  <c r="N158" i="2"/>
  <c r="O158" i="2"/>
  <c r="P158" i="2"/>
  <c r="Q158" i="2"/>
  <c r="R158" i="2"/>
  <c r="S158" i="2"/>
  <c r="T158" i="2"/>
  <c r="M159" i="2"/>
  <c r="N159" i="2"/>
  <c r="O159" i="2"/>
  <c r="P159" i="2"/>
  <c r="Q159" i="2"/>
  <c r="R159" i="2"/>
  <c r="S159" i="2"/>
  <c r="T159" i="2"/>
  <c r="M160" i="2"/>
  <c r="N160" i="2"/>
  <c r="O160" i="2"/>
  <c r="P160" i="2"/>
  <c r="Q160" i="2"/>
  <c r="R160" i="2"/>
  <c r="S160" i="2"/>
  <c r="T160" i="2"/>
  <c r="M161" i="2"/>
  <c r="N161" i="2"/>
  <c r="O161" i="2"/>
  <c r="P161" i="2"/>
  <c r="Q161" i="2"/>
  <c r="R161" i="2"/>
  <c r="S161" i="2"/>
  <c r="T161" i="2"/>
  <c r="M162" i="2"/>
  <c r="N162" i="2"/>
  <c r="O162" i="2"/>
  <c r="P162" i="2"/>
  <c r="Q162" i="2"/>
  <c r="R162" i="2"/>
  <c r="S162" i="2"/>
  <c r="T162" i="2"/>
  <c r="M163" i="2"/>
  <c r="N163" i="2"/>
  <c r="O163" i="2"/>
  <c r="P163" i="2"/>
  <c r="Q163" i="2"/>
  <c r="R163" i="2"/>
  <c r="S163" i="2"/>
  <c r="T163" i="2"/>
  <c r="M164" i="2"/>
  <c r="N164" i="2"/>
  <c r="O164" i="2"/>
  <c r="P164" i="2"/>
  <c r="Q164" i="2"/>
  <c r="R164" i="2"/>
  <c r="S164" i="2"/>
  <c r="T164" i="2"/>
  <c r="M165" i="2"/>
  <c r="N165" i="2"/>
  <c r="O165" i="2"/>
  <c r="P165" i="2"/>
  <c r="Q165" i="2"/>
  <c r="R165" i="2"/>
  <c r="S165" i="2"/>
  <c r="T165" i="2"/>
  <c r="M166" i="2"/>
  <c r="N166" i="2"/>
  <c r="O166" i="2"/>
  <c r="P166" i="2"/>
  <c r="Q166" i="2"/>
  <c r="R166" i="2"/>
  <c r="S166" i="2"/>
  <c r="T166" i="2"/>
  <c r="M167" i="2"/>
  <c r="N167" i="2"/>
  <c r="O167" i="2"/>
  <c r="P167" i="2"/>
  <c r="Q167" i="2"/>
  <c r="R167" i="2"/>
  <c r="S167" i="2"/>
  <c r="T167" i="2"/>
  <c r="M168" i="2"/>
  <c r="N168" i="2"/>
  <c r="O168" i="2"/>
  <c r="P168" i="2"/>
  <c r="Q168" i="2"/>
  <c r="R168" i="2"/>
  <c r="S168" i="2"/>
  <c r="T168" i="2"/>
  <c r="M169" i="2"/>
  <c r="N169" i="2"/>
  <c r="O169" i="2"/>
  <c r="P169" i="2"/>
  <c r="Q169" i="2"/>
  <c r="R169" i="2"/>
  <c r="S169" i="2"/>
  <c r="T169" i="2"/>
  <c r="M170" i="2"/>
  <c r="N170" i="2"/>
  <c r="O170" i="2"/>
  <c r="P170" i="2"/>
  <c r="Q170" i="2"/>
  <c r="R170" i="2"/>
  <c r="S170" i="2"/>
  <c r="T170" i="2"/>
  <c r="M171" i="2"/>
  <c r="N171" i="2"/>
  <c r="O171" i="2"/>
  <c r="P171" i="2"/>
  <c r="Q171" i="2"/>
  <c r="R171" i="2"/>
  <c r="S171" i="2"/>
  <c r="T171" i="2"/>
  <c r="M172" i="2"/>
  <c r="N172" i="2"/>
  <c r="O172" i="2"/>
  <c r="P172" i="2"/>
  <c r="Q172" i="2"/>
  <c r="R172" i="2"/>
  <c r="S172" i="2"/>
  <c r="T172" i="2"/>
  <c r="M173" i="2"/>
  <c r="N173" i="2"/>
  <c r="O173" i="2"/>
  <c r="P173" i="2"/>
  <c r="Q173" i="2"/>
  <c r="R173" i="2"/>
  <c r="S173" i="2"/>
  <c r="T173" i="2"/>
  <c r="M174" i="2"/>
  <c r="N174" i="2"/>
  <c r="O174" i="2"/>
  <c r="P174" i="2"/>
  <c r="Q174" i="2"/>
  <c r="R174" i="2"/>
  <c r="S174" i="2"/>
  <c r="T174" i="2"/>
  <c r="M175" i="2"/>
  <c r="N175" i="2"/>
  <c r="O175" i="2"/>
  <c r="P175" i="2"/>
  <c r="Q175" i="2"/>
  <c r="R175" i="2"/>
  <c r="S175" i="2"/>
  <c r="T175" i="2"/>
  <c r="M176" i="2"/>
  <c r="N176" i="2"/>
  <c r="O176" i="2"/>
  <c r="P176" i="2"/>
  <c r="Q176" i="2"/>
  <c r="R176" i="2"/>
  <c r="S176" i="2"/>
  <c r="T176" i="2"/>
  <c r="M177" i="2"/>
  <c r="N177" i="2"/>
  <c r="O177" i="2"/>
  <c r="P177" i="2"/>
  <c r="Q177" i="2"/>
  <c r="R177" i="2"/>
  <c r="S177" i="2"/>
  <c r="T177" i="2"/>
  <c r="M178" i="2"/>
  <c r="N178" i="2"/>
  <c r="O178" i="2"/>
  <c r="P178" i="2"/>
  <c r="Q178" i="2"/>
  <c r="R178" i="2"/>
  <c r="S178" i="2"/>
  <c r="T178" i="2"/>
  <c r="M179" i="2"/>
  <c r="N179" i="2"/>
  <c r="O179" i="2"/>
  <c r="P179" i="2"/>
  <c r="Q179" i="2"/>
  <c r="R179" i="2"/>
  <c r="S179" i="2"/>
  <c r="T179" i="2"/>
  <c r="M180" i="2"/>
  <c r="N180" i="2"/>
  <c r="O180" i="2"/>
  <c r="P180" i="2"/>
  <c r="Q180" i="2"/>
  <c r="R180" i="2"/>
  <c r="S180" i="2"/>
  <c r="T180" i="2"/>
  <c r="M181" i="2"/>
  <c r="N181" i="2"/>
  <c r="O181" i="2"/>
  <c r="P181" i="2"/>
  <c r="Q181" i="2"/>
  <c r="R181" i="2"/>
  <c r="S181" i="2"/>
  <c r="T181" i="2"/>
  <c r="M182" i="2"/>
  <c r="N182" i="2"/>
  <c r="O182" i="2"/>
  <c r="P182" i="2"/>
  <c r="Q182" i="2"/>
  <c r="R182" i="2"/>
  <c r="S182" i="2"/>
  <c r="T182" i="2"/>
  <c r="M183" i="2"/>
  <c r="N183" i="2"/>
  <c r="O183" i="2"/>
  <c r="P183" i="2"/>
  <c r="Q183" i="2"/>
  <c r="R183" i="2"/>
  <c r="S183" i="2"/>
  <c r="T183" i="2"/>
  <c r="M184" i="2"/>
  <c r="N184" i="2"/>
  <c r="O184" i="2"/>
  <c r="P184" i="2"/>
  <c r="Q184" i="2"/>
  <c r="R184" i="2"/>
  <c r="S184" i="2"/>
  <c r="T184" i="2"/>
  <c r="M185" i="2"/>
  <c r="N185" i="2"/>
  <c r="O185" i="2"/>
  <c r="P185" i="2"/>
  <c r="Q185" i="2"/>
  <c r="R185" i="2"/>
  <c r="S185" i="2"/>
  <c r="T185" i="2"/>
  <c r="M186" i="2"/>
  <c r="N186" i="2"/>
  <c r="O186" i="2"/>
  <c r="P186" i="2"/>
  <c r="Q186" i="2"/>
  <c r="R186" i="2"/>
  <c r="S186" i="2"/>
  <c r="T186" i="2"/>
  <c r="M187" i="2"/>
  <c r="N187" i="2"/>
  <c r="O187" i="2"/>
  <c r="P187" i="2"/>
  <c r="Q187" i="2"/>
  <c r="R187" i="2"/>
  <c r="S187" i="2"/>
  <c r="T187" i="2"/>
  <c r="M188" i="2"/>
  <c r="N188" i="2"/>
  <c r="O188" i="2"/>
  <c r="P188" i="2"/>
  <c r="Q188" i="2"/>
  <c r="R188" i="2"/>
  <c r="S188" i="2"/>
  <c r="T188" i="2"/>
  <c r="M189" i="2"/>
  <c r="N189" i="2"/>
  <c r="O189" i="2"/>
  <c r="P189" i="2"/>
  <c r="Q189" i="2"/>
  <c r="R189" i="2"/>
  <c r="S189" i="2"/>
  <c r="T189" i="2"/>
  <c r="M190" i="2"/>
  <c r="N190" i="2"/>
  <c r="O190" i="2"/>
  <c r="P190" i="2"/>
  <c r="Q190" i="2"/>
  <c r="R190" i="2"/>
  <c r="S190" i="2"/>
  <c r="T190" i="2"/>
  <c r="M191" i="2"/>
  <c r="N191" i="2"/>
  <c r="O191" i="2"/>
  <c r="P191" i="2"/>
  <c r="Q191" i="2"/>
  <c r="R191" i="2"/>
  <c r="S191" i="2"/>
  <c r="T191" i="2"/>
  <c r="M192" i="2"/>
  <c r="N192" i="2"/>
  <c r="O192" i="2"/>
  <c r="P192" i="2"/>
  <c r="Q192" i="2"/>
  <c r="R192" i="2"/>
  <c r="S192" i="2"/>
  <c r="T192" i="2"/>
  <c r="M193" i="2"/>
  <c r="N193" i="2"/>
  <c r="O193" i="2"/>
  <c r="P193" i="2"/>
  <c r="Q193" i="2"/>
  <c r="R193" i="2"/>
  <c r="S193" i="2"/>
  <c r="T193" i="2"/>
  <c r="M194" i="2"/>
  <c r="N194" i="2"/>
  <c r="O194" i="2"/>
  <c r="P194" i="2"/>
  <c r="Q194" i="2"/>
  <c r="R194" i="2"/>
  <c r="S194" i="2"/>
  <c r="T194" i="2"/>
  <c r="M195" i="2"/>
  <c r="N195" i="2"/>
  <c r="O195" i="2"/>
  <c r="P195" i="2"/>
  <c r="Q195" i="2"/>
  <c r="R195" i="2"/>
  <c r="S195" i="2"/>
  <c r="T195" i="2"/>
  <c r="M196" i="2"/>
  <c r="N196" i="2"/>
  <c r="O196" i="2"/>
  <c r="P196" i="2"/>
  <c r="Q196" i="2"/>
  <c r="R196" i="2"/>
  <c r="S196" i="2"/>
  <c r="T196" i="2"/>
  <c r="M197" i="2"/>
  <c r="N197" i="2"/>
  <c r="O197" i="2"/>
  <c r="P197" i="2"/>
  <c r="Q197" i="2"/>
  <c r="R197" i="2"/>
  <c r="S197" i="2"/>
  <c r="T197" i="2"/>
  <c r="M198" i="2"/>
  <c r="N198" i="2"/>
  <c r="O198" i="2"/>
  <c r="P198" i="2"/>
  <c r="Q198" i="2"/>
  <c r="R198" i="2"/>
  <c r="S198" i="2"/>
  <c r="T198" i="2"/>
  <c r="M199" i="2"/>
  <c r="N199" i="2"/>
  <c r="O199" i="2"/>
  <c r="P199" i="2"/>
  <c r="Q199" i="2"/>
  <c r="R199" i="2"/>
  <c r="S199" i="2"/>
  <c r="T199" i="2"/>
  <c r="M200" i="2"/>
  <c r="N200" i="2"/>
  <c r="O200" i="2"/>
  <c r="P200" i="2"/>
  <c r="Q200" i="2"/>
  <c r="R200" i="2"/>
  <c r="S200" i="2"/>
  <c r="T200" i="2"/>
  <c r="M201" i="2"/>
  <c r="N201" i="2"/>
  <c r="O201" i="2"/>
  <c r="P201" i="2"/>
  <c r="Q201" i="2"/>
  <c r="R201" i="2"/>
  <c r="S201" i="2"/>
  <c r="T201" i="2"/>
  <c r="M202" i="2"/>
  <c r="N202" i="2"/>
  <c r="O202" i="2"/>
  <c r="P202" i="2"/>
  <c r="Q202" i="2"/>
  <c r="R202" i="2"/>
  <c r="S202" i="2"/>
  <c r="T202" i="2"/>
  <c r="M203" i="2"/>
  <c r="N203" i="2"/>
  <c r="O203" i="2"/>
  <c r="P203" i="2"/>
  <c r="Q203" i="2"/>
  <c r="R203" i="2"/>
  <c r="S203" i="2"/>
  <c r="T203" i="2"/>
  <c r="M204" i="2"/>
  <c r="N204" i="2"/>
  <c r="O204" i="2"/>
  <c r="P204" i="2"/>
  <c r="Q204" i="2"/>
  <c r="R204" i="2"/>
  <c r="S204" i="2"/>
  <c r="T204" i="2"/>
  <c r="M205" i="2"/>
  <c r="N205" i="2"/>
  <c r="O205" i="2"/>
  <c r="P205" i="2"/>
  <c r="Q205" i="2"/>
  <c r="R205" i="2"/>
  <c r="S205" i="2"/>
  <c r="T205" i="2"/>
  <c r="M206" i="2"/>
  <c r="N206" i="2"/>
  <c r="O206" i="2"/>
  <c r="P206" i="2"/>
  <c r="Q206" i="2"/>
  <c r="R206" i="2"/>
  <c r="S206" i="2"/>
  <c r="T206" i="2"/>
  <c r="M207" i="2"/>
  <c r="N207" i="2"/>
  <c r="O207" i="2"/>
  <c r="P207" i="2"/>
  <c r="Q207" i="2"/>
  <c r="R207" i="2"/>
  <c r="S207" i="2"/>
  <c r="T207" i="2"/>
  <c r="M208" i="2"/>
  <c r="N208" i="2"/>
  <c r="O208" i="2"/>
  <c r="P208" i="2"/>
  <c r="Q208" i="2"/>
  <c r="R208" i="2"/>
  <c r="S208" i="2"/>
  <c r="T208" i="2"/>
  <c r="M209" i="2"/>
  <c r="N209" i="2"/>
  <c r="O209" i="2"/>
  <c r="P209" i="2"/>
  <c r="Q209" i="2"/>
  <c r="R209" i="2"/>
  <c r="S209" i="2"/>
  <c r="T209" i="2"/>
  <c r="M210" i="2"/>
  <c r="N210" i="2"/>
  <c r="O210" i="2"/>
  <c r="P210" i="2"/>
  <c r="Q210" i="2"/>
  <c r="R210" i="2"/>
  <c r="S210" i="2"/>
  <c r="T210" i="2"/>
  <c r="M211" i="2"/>
  <c r="N211" i="2"/>
  <c r="O211" i="2"/>
  <c r="P211" i="2"/>
  <c r="Q211" i="2"/>
  <c r="R211" i="2"/>
  <c r="S211" i="2"/>
  <c r="T211" i="2"/>
  <c r="M212" i="2"/>
  <c r="N212" i="2"/>
  <c r="O212" i="2"/>
  <c r="P212" i="2"/>
  <c r="Q212" i="2"/>
  <c r="R212" i="2"/>
  <c r="S212" i="2"/>
  <c r="T212" i="2"/>
  <c r="M213" i="2"/>
  <c r="N213" i="2"/>
  <c r="O213" i="2"/>
  <c r="P213" i="2"/>
  <c r="Q213" i="2"/>
  <c r="R213" i="2"/>
  <c r="S213" i="2"/>
  <c r="T213" i="2"/>
  <c r="M214" i="2"/>
  <c r="N214" i="2"/>
  <c r="O214" i="2"/>
  <c r="P214" i="2"/>
  <c r="Q214" i="2"/>
  <c r="R214" i="2"/>
  <c r="S214" i="2"/>
  <c r="T214" i="2"/>
  <c r="M215" i="2"/>
  <c r="N215" i="2"/>
  <c r="O215" i="2"/>
  <c r="P215" i="2"/>
  <c r="Q215" i="2"/>
  <c r="R215" i="2"/>
  <c r="S215" i="2"/>
  <c r="T215" i="2"/>
  <c r="M216" i="2"/>
  <c r="N216" i="2"/>
  <c r="O216" i="2"/>
  <c r="P216" i="2"/>
  <c r="Q216" i="2"/>
  <c r="R216" i="2"/>
  <c r="S216" i="2"/>
  <c r="T216" i="2"/>
  <c r="M217" i="2"/>
  <c r="N217" i="2"/>
  <c r="O217" i="2"/>
  <c r="P217" i="2"/>
  <c r="Q217" i="2"/>
  <c r="R217" i="2"/>
  <c r="S217" i="2"/>
  <c r="T217" i="2"/>
  <c r="M218" i="2"/>
  <c r="N218" i="2"/>
  <c r="O218" i="2"/>
  <c r="P218" i="2"/>
  <c r="Q218" i="2"/>
  <c r="R218" i="2"/>
  <c r="S218" i="2"/>
  <c r="T218" i="2"/>
  <c r="M219" i="2"/>
  <c r="N219" i="2"/>
  <c r="O219" i="2"/>
  <c r="P219" i="2"/>
  <c r="Q219" i="2"/>
  <c r="R219" i="2"/>
  <c r="S219" i="2"/>
  <c r="T219" i="2"/>
  <c r="M220" i="2"/>
  <c r="N220" i="2"/>
  <c r="O220" i="2"/>
  <c r="P220" i="2"/>
  <c r="Q220" i="2"/>
  <c r="R220" i="2"/>
  <c r="S220" i="2"/>
  <c r="T220" i="2"/>
  <c r="M221" i="2"/>
  <c r="N221" i="2"/>
  <c r="O221" i="2"/>
  <c r="P221" i="2"/>
  <c r="Q221" i="2"/>
  <c r="R221" i="2"/>
  <c r="S221" i="2"/>
  <c r="T221" i="2"/>
  <c r="M222" i="2"/>
  <c r="N222" i="2"/>
  <c r="O222" i="2"/>
  <c r="P222" i="2"/>
  <c r="Q222" i="2"/>
  <c r="R222" i="2"/>
  <c r="S222" i="2"/>
  <c r="T222" i="2"/>
  <c r="M223" i="2"/>
  <c r="N223" i="2"/>
  <c r="O223" i="2"/>
  <c r="P223" i="2"/>
  <c r="Q223" i="2"/>
  <c r="R223" i="2"/>
  <c r="S223" i="2"/>
  <c r="T223" i="2"/>
  <c r="M224" i="2"/>
  <c r="N224" i="2"/>
  <c r="O224" i="2"/>
  <c r="P224" i="2"/>
  <c r="Q224" i="2"/>
  <c r="R224" i="2"/>
  <c r="S224" i="2"/>
  <c r="T224" i="2"/>
  <c r="M225" i="2"/>
  <c r="N225" i="2"/>
  <c r="O225" i="2"/>
  <c r="P225" i="2"/>
  <c r="Q225" i="2"/>
  <c r="R225" i="2"/>
  <c r="S225" i="2"/>
  <c r="T225" i="2"/>
  <c r="M226" i="2"/>
  <c r="N226" i="2"/>
  <c r="O226" i="2"/>
  <c r="P226" i="2"/>
  <c r="Q226" i="2"/>
  <c r="R226" i="2"/>
  <c r="S226" i="2"/>
  <c r="T226" i="2"/>
  <c r="M227" i="2"/>
  <c r="N227" i="2"/>
  <c r="O227" i="2"/>
  <c r="P227" i="2"/>
  <c r="Q227" i="2"/>
  <c r="R227" i="2"/>
  <c r="S227" i="2"/>
  <c r="T227" i="2"/>
  <c r="M228" i="2"/>
  <c r="N228" i="2"/>
  <c r="O228" i="2"/>
  <c r="P228" i="2"/>
  <c r="Q228" i="2"/>
  <c r="R228" i="2"/>
  <c r="S228" i="2"/>
  <c r="T228" i="2"/>
  <c r="M229" i="2"/>
  <c r="N229" i="2"/>
  <c r="O229" i="2"/>
  <c r="P229" i="2"/>
  <c r="Q229" i="2"/>
  <c r="R229" i="2"/>
  <c r="S229" i="2"/>
  <c r="T229" i="2"/>
  <c r="M230" i="2"/>
  <c r="N230" i="2"/>
  <c r="O230" i="2"/>
  <c r="P230" i="2"/>
  <c r="Q230" i="2"/>
  <c r="R230" i="2"/>
  <c r="S230" i="2"/>
  <c r="T230" i="2"/>
  <c r="M231" i="2"/>
  <c r="N231" i="2"/>
  <c r="O231" i="2"/>
  <c r="P231" i="2"/>
  <c r="Q231" i="2"/>
  <c r="R231" i="2"/>
  <c r="S231" i="2"/>
  <c r="T231" i="2"/>
  <c r="M232" i="2"/>
  <c r="N232" i="2"/>
  <c r="O232" i="2"/>
  <c r="P232" i="2"/>
  <c r="Q232" i="2"/>
  <c r="R232" i="2"/>
  <c r="S232" i="2"/>
  <c r="T232" i="2"/>
  <c r="M233" i="2"/>
  <c r="N233" i="2"/>
  <c r="O233" i="2"/>
  <c r="P233" i="2"/>
  <c r="Q233" i="2"/>
  <c r="R233" i="2"/>
  <c r="S233" i="2"/>
  <c r="T233" i="2"/>
  <c r="M234" i="2"/>
  <c r="N234" i="2"/>
  <c r="O234" i="2"/>
  <c r="P234" i="2"/>
  <c r="Q234" i="2"/>
  <c r="R234" i="2"/>
  <c r="S234" i="2"/>
  <c r="T234" i="2"/>
  <c r="M235" i="2"/>
  <c r="N235" i="2"/>
  <c r="O235" i="2"/>
  <c r="P235" i="2"/>
  <c r="Q235" i="2"/>
  <c r="R235" i="2"/>
  <c r="S235" i="2"/>
  <c r="T235" i="2"/>
  <c r="M236" i="2"/>
  <c r="N236" i="2"/>
  <c r="O236" i="2"/>
  <c r="P236" i="2"/>
  <c r="Q236" i="2"/>
  <c r="R236" i="2"/>
  <c r="S236" i="2"/>
  <c r="T236" i="2"/>
  <c r="M237" i="2"/>
  <c r="N237" i="2"/>
  <c r="O237" i="2"/>
  <c r="P237" i="2"/>
  <c r="Q237" i="2"/>
  <c r="R237" i="2"/>
  <c r="S237" i="2"/>
  <c r="T237" i="2"/>
  <c r="M238" i="2"/>
  <c r="N238" i="2"/>
  <c r="O238" i="2"/>
  <c r="P238" i="2"/>
  <c r="Q238" i="2"/>
  <c r="R238" i="2"/>
  <c r="S238" i="2"/>
  <c r="T238" i="2"/>
  <c r="M239" i="2"/>
  <c r="N239" i="2"/>
  <c r="O239" i="2"/>
  <c r="P239" i="2"/>
  <c r="Q239" i="2"/>
  <c r="R239" i="2"/>
  <c r="S239" i="2"/>
  <c r="T239" i="2"/>
  <c r="M240" i="2"/>
  <c r="N240" i="2"/>
  <c r="O240" i="2"/>
  <c r="P240" i="2"/>
  <c r="Q240" i="2"/>
  <c r="R240" i="2"/>
  <c r="S240" i="2"/>
  <c r="T240" i="2"/>
  <c r="M241" i="2"/>
  <c r="N241" i="2"/>
  <c r="O241" i="2"/>
  <c r="P241" i="2"/>
  <c r="Q241" i="2"/>
  <c r="R241" i="2"/>
  <c r="S241" i="2"/>
  <c r="T241" i="2"/>
  <c r="M242" i="2"/>
  <c r="N242" i="2"/>
  <c r="O242" i="2"/>
  <c r="P242" i="2"/>
  <c r="Q242" i="2"/>
  <c r="R242" i="2"/>
  <c r="S242" i="2"/>
  <c r="T242" i="2"/>
  <c r="M243" i="2"/>
  <c r="N243" i="2"/>
  <c r="O243" i="2"/>
  <c r="P243" i="2"/>
  <c r="Q243" i="2"/>
  <c r="R243" i="2"/>
  <c r="S243" i="2"/>
  <c r="T243" i="2"/>
  <c r="M244" i="2"/>
  <c r="N244" i="2"/>
  <c r="O244" i="2"/>
  <c r="P244" i="2"/>
  <c r="Q244" i="2"/>
  <c r="R244" i="2"/>
  <c r="S244" i="2"/>
  <c r="T244" i="2"/>
  <c r="M245" i="2"/>
  <c r="N245" i="2"/>
  <c r="O245" i="2"/>
  <c r="P245" i="2"/>
  <c r="Q245" i="2"/>
  <c r="R245" i="2"/>
  <c r="S245" i="2"/>
  <c r="T245" i="2"/>
  <c r="M246" i="2"/>
  <c r="N246" i="2"/>
  <c r="O246" i="2"/>
  <c r="P246" i="2"/>
  <c r="Q246" i="2"/>
  <c r="R246" i="2"/>
  <c r="S246" i="2"/>
  <c r="T246" i="2"/>
  <c r="M247" i="2"/>
  <c r="N247" i="2"/>
  <c r="O247" i="2"/>
  <c r="P247" i="2"/>
  <c r="Q247" i="2"/>
  <c r="R247" i="2"/>
  <c r="S247" i="2"/>
  <c r="T247" i="2"/>
  <c r="M248" i="2"/>
  <c r="N248" i="2"/>
  <c r="O248" i="2"/>
  <c r="P248" i="2"/>
  <c r="Q248" i="2"/>
  <c r="R248" i="2"/>
  <c r="S248" i="2"/>
  <c r="T248" i="2"/>
  <c r="M249" i="2"/>
  <c r="N249" i="2"/>
  <c r="O249" i="2"/>
  <c r="P249" i="2"/>
  <c r="Q249" i="2"/>
  <c r="R249" i="2"/>
  <c r="S249" i="2"/>
  <c r="T249" i="2"/>
  <c r="M250" i="2"/>
  <c r="N250" i="2"/>
  <c r="O250" i="2"/>
  <c r="P250" i="2"/>
  <c r="Q250" i="2"/>
  <c r="R250" i="2"/>
  <c r="S250" i="2"/>
  <c r="T250" i="2"/>
  <c r="M251" i="2"/>
  <c r="N251" i="2"/>
  <c r="O251" i="2"/>
  <c r="P251" i="2"/>
  <c r="Q251" i="2"/>
  <c r="R251" i="2"/>
  <c r="S251" i="2"/>
  <c r="T251" i="2"/>
  <c r="M252" i="2"/>
  <c r="N252" i="2"/>
  <c r="O252" i="2"/>
  <c r="P252" i="2"/>
  <c r="Q252" i="2"/>
  <c r="R252" i="2"/>
  <c r="S252" i="2"/>
  <c r="T252" i="2"/>
  <c r="M253" i="2"/>
  <c r="N253" i="2"/>
  <c r="O253" i="2"/>
  <c r="P253" i="2"/>
  <c r="Q253" i="2"/>
  <c r="R253" i="2"/>
  <c r="S253" i="2"/>
  <c r="T253" i="2"/>
  <c r="M254" i="2"/>
  <c r="N254" i="2"/>
  <c r="O254" i="2"/>
  <c r="P254" i="2"/>
  <c r="Q254" i="2"/>
  <c r="R254" i="2"/>
  <c r="S254" i="2"/>
  <c r="T254" i="2"/>
  <c r="M255" i="2"/>
  <c r="N255" i="2"/>
  <c r="O255" i="2"/>
  <c r="P255" i="2"/>
  <c r="Q255" i="2"/>
  <c r="R255" i="2"/>
  <c r="S255" i="2"/>
  <c r="T255" i="2"/>
  <c r="M256" i="2"/>
  <c r="N256" i="2"/>
  <c r="O256" i="2"/>
  <c r="P256" i="2"/>
  <c r="Q256" i="2"/>
  <c r="R256" i="2"/>
  <c r="S256" i="2"/>
  <c r="T256" i="2"/>
  <c r="M257" i="2"/>
  <c r="N257" i="2"/>
  <c r="O257" i="2"/>
  <c r="P257" i="2"/>
  <c r="Q257" i="2"/>
  <c r="R257" i="2"/>
  <c r="S257" i="2"/>
  <c r="T257" i="2"/>
  <c r="M258" i="2"/>
  <c r="N258" i="2"/>
  <c r="O258" i="2"/>
  <c r="P258" i="2"/>
  <c r="Q258" i="2"/>
  <c r="R258" i="2"/>
  <c r="S258" i="2"/>
  <c r="T258" i="2"/>
  <c r="M259" i="2"/>
  <c r="N259" i="2"/>
  <c r="O259" i="2"/>
  <c r="P259" i="2"/>
  <c r="Q259" i="2"/>
  <c r="R259" i="2"/>
  <c r="S259" i="2"/>
  <c r="T259" i="2"/>
  <c r="M260" i="2"/>
  <c r="N260" i="2"/>
  <c r="O260" i="2"/>
  <c r="P260" i="2"/>
  <c r="Q260" i="2"/>
  <c r="R260" i="2"/>
  <c r="S260" i="2"/>
  <c r="T260" i="2"/>
  <c r="M261" i="2"/>
  <c r="N261" i="2"/>
  <c r="O261" i="2"/>
  <c r="P261" i="2"/>
  <c r="Q261" i="2"/>
  <c r="R261" i="2"/>
  <c r="S261" i="2"/>
  <c r="T261" i="2"/>
  <c r="M262" i="2"/>
  <c r="N262" i="2"/>
  <c r="O262" i="2"/>
  <c r="P262" i="2"/>
  <c r="Q262" i="2"/>
  <c r="R262" i="2"/>
  <c r="S262" i="2"/>
  <c r="T262" i="2"/>
  <c r="M263" i="2"/>
  <c r="N263" i="2"/>
  <c r="O263" i="2"/>
  <c r="P263" i="2"/>
  <c r="Q263" i="2"/>
  <c r="R263" i="2"/>
  <c r="S263" i="2"/>
  <c r="T263" i="2"/>
  <c r="M264" i="2"/>
  <c r="N264" i="2"/>
  <c r="O264" i="2"/>
  <c r="P264" i="2"/>
  <c r="Q264" i="2"/>
  <c r="R264" i="2"/>
  <c r="S264" i="2"/>
  <c r="T264" i="2"/>
  <c r="M265" i="2"/>
  <c r="N265" i="2"/>
  <c r="O265" i="2"/>
  <c r="P265" i="2"/>
  <c r="Q265" i="2"/>
  <c r="R265" i="2"/>
  <c r="S265" i="2"/>
  <c r="T265" i="2"/>
  <c r="M266" i="2"/>
  <c r="N266" i="2"/>
  <c r="O266" i="2"/>
  <c r="P266" i="2"/>
  <c r="Q266" i="2"/>
  <c r="R266" i="2"/>
  <c r="S266" i="2"/>
  <c r="T266" i="2"/>
  <c r="M267" i="2"/>
  <c r="N267" i="2"/>
  <c r="O267" i="2"/>
  <c r="P267" i="2"/>
  <c r="Q267" i="2"/>
  <c r="R267" i="2"/>
  <c r="S267" i="2"/>
  <c r="T267" i="2"/>
  <c r="M268" i="2"/>
  <c r="N268" i="2"/>
  <c r="O268" i="2"/>
  <c r="P268" i="2"/>
  <c r="Q268" i="2"/>
  <c r="R268" i="2"/>
  <c r="S268" i="2"/>
  <c r="T268" i="2"/>
  <c r="M269" i="2"/>
  <c r="N269" i="2"/>
  <c r="O269" i="2"/>
  <c r="P269" i="2"/>
  <c r="Q269" i="2"/>
  <c r="R269" i="2"/>
  <c r="S269" i="2"/>
  <c r="T269" i="2"/>
  <c r="M270" i="2"/>
  <c r="N270" i="2"/>
  <c r="O270" i="2"/>
  <c r="P270" i="2"/>
  <c r="Q270" i="2"/>
  <c r="R270" i="2"/>
  <c r="S270" i="2"/>
  <c r="T270" i="2"/>
  <c r="M271" i="2"/>
  <c r="N271" i="2"/>
  <c r="O271" i="2"/>
  <c r="P271" i="2"/>
  <c r="Q271" i="2"/>
  <c r="R271" i="2"/>
  <c r="S271" i="2"/>
  <c r="T271" i="2"/>
  <c r="M272" i="2"/>
  <c r="N272" i="2"/>
  <c r="O272" i="2"/>
  <c r="P272" i="2"/>
  <c r="Q272" i="2"/>
  <c r="R272" i="2"/>
  <c r="S272" i="2"/>
  <c r="T272" i="2"/>
  <c r="M273" i="2"/>
  <c r="N273" i="2"/>
  <c r="O273" i="2"/>
  <c r="P273" i="2"/>
  <c r="Q273" i="2"/>
  <c r="R273" i="2"/>
  <c r="S273" i="2"/>
  <c r="T273" i="2"/>
  <c r="M274" i="2"/>
  <c r="N274" i="2"/>
  <c r="O274" i="2"/>
  <c r="P274" i="2"/>
  <c r="Q274" i="2"/>
  <c r="R274" i="2"/>
  <c r="S274" i="2"/>
  <c r="T274" i="2"/>
  <c r="M275" i="2"/>
  <c r="N275" i="2"/>
  <c r="O275" i="2"/>
  <c r="P275" i="2"/>
  <c r="Q275" i="2"/>
  <c r="R275" i="2"/>
  <c r="S275" i="2"/>
  <c r="T275" i="2"/>
  <c r="M276" i="2"/>
  <c r="N276" i="2"/>
  <c r="O276" i="2"/>
  <c r="P276" i="2"/>
  <c r="Q276" i="2"/>
  <c r="R276" i="2"/>
  <c r="S276" i="2"/>
  <c r="T276" i="2"/>
  <c r="M277" i="2"/>
  <c r="N277" i="2"/>
  <c r="O277" i="2"/>
  <c r="P277" i="2"/>
  <c r="Q277" i="2"/>
  <c r="R277" i="2"/>
  <c r="S277" i="2"/>
  <c r="T277" i="2"/>
  <c r="M278" i="2"/>
  <c r="N278" i="2"/>
  <c r="O278" i="2"/>
  <c r="P278" i="2"/>
  <c r="Q278" i="2"/>
  <c r="R278" i="2"/>
  <c r="S278" i="2"/>
  <c r="T278" i="2"/>
  <c r="M279" i="2"/>
  <c r="N279" i="2"/>
  <c r="O279" i="2"/>
  <c r="P279" i="2"/>
  <c r="Q279" i="2"/>
  <c r="R279" i="2"/>
  <c r="S279" i="2"/>
  <c r="T279" i="2"/>
  <c r="M280" i="2"/>
  <c r="N280" i="2"/>
  <c r="O280" i="2"/>
  <c r="P280" i="2"/>
  <c r="Q280" i="2"/>
  <c r="R280" i="2"/>
  <c r="S280" i="2"/>
  <c r="T280" i="2"/>
  <c r="M281" i="2"/>
  <c r="N281" i="2"/>
  <c r="O281" i="2"/>
  <c r="P281" i="2"/>
  <c r="Q281" i="2"/>
  <c r="R281" i="2"/>
  <c r="S281" i="2"/>
  <c r="T281" i="2"/>
  <c r="M282" i="2"/>
  <c r="N282" i="2"/>
  <c r="O282" i="2"/>
  <c r="P282" i="2"/>
  <c r="Q282" i="2"/>
  <c r="R282" i="2"/>
  <c r="S282" i="2"/>
  <c r="T282" i="2"/>
  <c r="M283" i="2"/>
  <c r="N283" i="2"/>
  <c r="O283" i="2"/>
  <c r="P283" i="2"/>
  <c r="Q283" i="2"/>
  <c r="R283" i="2"/>
  <c r="S283" i="2"/>
  <c r="T283" i="2"/>
  <c r="M284" i="2"/>
  <c r="N284" i="2"/>
  <c r="O284" i="2"/>
  <c r="P284" i="2"/>
  <c r="Q284" i="2"/>
  <c r="R284" i="2"/>
  <c r="S284" i="2"/>
  <c r="T284" i="2"/>
  <c r="M285" i="2"/>
  <c r="N285" i="2"/>
  <c r="O285" i="2"/>
  <c r="P285" i="2"/>
  <c r="Q285" i="2"/>
  <c r="R285" i="2"/>
  <c r="S285" i="2"/>
  <c r="T285" i="2"/>
  <c r="M286" i="2"/>
  <c r="N286" i="2"/>
  <c r="O286" i="2"/>
  <c r="P286" i="2"/>
  <c r="Q286" i="2"/>
  <c r="R286" i="2"/>
  <c r="S286" i="2"/>
  <c r="T286" i="2"/>
  <c r="M287" i="2"/>
  <c r="N287" i="2"/>
  <c r="O287" i="2"/>
  <c r="P287" i="2"/>
  <c r="Q287" i="2"/>
  <c r="R287" i="2"/>
  <c r="S287" i="2"/>
  <c r="T287" i="2"/>
  <c r="M288" i="2"/>
  <c r="N288" i="2"/>
  <c r="O288" i="2"/>
  <c r="P288" i="2"/>
  <c r="Q288" i="2"/>
  <c r="R288" i="2"/>
  <c r="S288" i="2"/>
  <c r="T288" i="2"/>
  <c r="M289" i="2"/>
  <c r="N289" i="2"/>
  <c r="O289" i="2"/>
  <c r="P289" i="2"/>
  <c r="Q289" i="2"/>
  <c r="R289" i="2"/>
  <c r="S289" i="2"/>
  <c r="T289" i="2"/>
  <c r="M290" i="2"/>
  <c r="N290" i="2"/>
  <c r="O290" i="2"/>
  <c r="P290" i="2"/>
  <c r="Q290" i="2"/>
  <c r="R290" i="2"/>
  <c r="S290" i="2"/>
  <c r="T290" i="2"/>
  <c r="M291" i="2"/>
  <c r="N291" i="2"/>
  <c r="O291" i="2"/>
  <c r="P291" i="2"/>
  <c r="Q291" i="2"/>
  <c r="R291" i="2"/>
  <c r="S291" i="2"/>
  <c r="T291" i="2"/>
  <c r="M292" i="2"/>
  <c r="N292" i="2"/>
  <c r="O292" i="2"/>
  <c r="P292" i="2"/>
  <c r="Q292" i="2"/>
  <c r="R292" i="2"/>
  <c r="S292" i="2"/>
  <c r="T292" i="2"/>
  <c r="M293" i="2"/>
  <c r="N293" i="2"/>
  <c r="O293" i="2"/>
  <c r="P293" i="2"/>
  <c r="Q293" i="2"/>
  <c r="R293" i="2"/>
  <c r="S293" i="2"/>
  <c r="T293" i="2"/>
  <c r="M294" i="2"/>
  <c r="N294" i="2"/>
  <c r="O294" i="2"/>
  <c r="P294" i="2"/>
  <c r="Q294" i="2"/>
  <c r="R294" i="2"/>
  <c r="S294" i="2"/>
  <c r="T294" i="2"/>
  <c r="M295" i="2"/>
  <c r="N295" i="2"/>
  <c r="O295" i="2"/>
  <c r="P295" i="2"/>
  <c r="Q295" i="2"/>
  <c r="R295" i="2"/>
  <c r="S295" i="2"/>
  <c r="T295" i="2"/>
  <c r="M296" i="2"/>
  <c r="N296" i="2"/>
  <c r="O296" i="2"/>
  <c r="P296" i="2"/>
  <c r="Q296" i="2"/>
  <c r="R296" i="2"/>
  <c r="S296" i="2"/>
  <c r="T296" i="2"/>
  <c r="M297" i="2"/>
  <c r="N297" i="2"/>
  <c r="O297" i="2"/>
  <c r="P297" i="2"/>
  <c r="Q297" i="2"/>
  <c r="R297" i="2"/>
  <c r="S297" i="2"/>
  <c r="T297" i="2"/>
  <c r="M298" i="2"/>
  <c r="N298" i="2"/>
  <c r="O298" i="2"/>
  <c r="P298" i="2"/>
  <c r="Q298" i="2"/>
  <c r="R298" i="2"/>
  <c r="S298" i="2"/>
  <c r="T298" i="2"/>
  <c r="M299" i="2"/>
  <c r="N299" i="2"/>
  <c r="O299" i="2"/>
  <c r="P299" i="2"/>
  <c r="Q299" i="2"/>
  <c r="R299" i="2"/>
  <c r="S299" i="2"/>
  <c r="T299" i="2"/>
  <c r="M300" i="2"/>
  <c r="N300" i="2"/>
  <c r="O300" i="2"/>
  <c r="P300" i="2"/>
  <c r="Q300" i="2"/>
  <c r="R300" i="2"/>
  <c r="S300" i="2"/>
  <c r="T300" i="2"/>
  <c r="M301" i="2"/>
  <c r="N301" i="2"/>
  <c r="O301" i="2"/>
  <c r="P301" i="2"/>
  <c r="Q301" i="2"/>
  <c r="R301" i="2"/>
  <c r="S301" i="2"/>
  <c r="T301" i="2"/>
  <c r="M302" i="2"/>
  <c r="N302" i="2"/>
  <c r="O302" i="2"/>
  <c r="P302" i="2"/>
  <c r="Q302" i="2"/>
  <c r="R302" i="2"/>
  <c r="S302" i="2"/>
  <c r="T302" i="2"/>
  <c r="M303" i="2"/>
  <c r="N303" i="2"/>
  <c r="O303" i="2"/>
  <c r="P303" i="2"/>
  <c r="Q303" i="2"/>
  <c r="R303" i="2"/>
  <c r="S303" i="2"/>
  <c r="T303" i="2"/>
  <c r="M304" i="2"/>
  <c r="N304" i="2"/>
  <c r="O304" i="2"/>
  <c r="P304" i="2"/>
  <c r="Q304" i="2"/>
  <c r="R304" i="2"/>
  <c r="S304" i="2"/>
  <c r="T304" i="2"/>
  <c r="M305" i="2"/>
  <c r="N305" i="2"/>
  <c r="O305" i="2"/>
  <c r="P305" i="2"/>
  <c r="Q305" i="2"/>
  <c r="R305" i="2"/>
  <c r="S305" i="2"/>
  <c r="T305" i="2"/>
  <c r="M306" i="2"/>
  <c r="N306" i="2"/>
  <c r="O306" i="2"/>
  <c r="P306" i="2"/>
  <c r="Q306" i="2"/>
  <c r="R306" i="2"/>
  <c r="S306" i="2"/>
  <c r="T306" i="2"/>
  <c r="M307" i="2"/>
  <c r="N307" i="2"/>
  <c r="O307" i="2"/>
  <c r="P307" i="2"/>
  <c r="Q307" i="2"/>
  <c r="R307" i="2"/>
  <c r="S307" i="2"/>
  <c r="T307" i="2"/>
  <c r="M308" i="2"/>
  <c r="N308" i="2"/>
  <c r="O308" i="2"/>
  <c r="P308" i="2"/>
  <c r="Q308" i="2"/>
  <c r="R308" i="2"/>
  <c r="S308" i="2"/>
  <c r="T308" i="2"/>
  <c r="M309" i="2"/>
  <c r="N309" i="2"/>
  <c r="O309" i="2"/>
  <c r="P309" i="2"/>
  <c r="Q309" i="2"/>
  <c r="R309" i="2"/>
  <c r="S309" i="2"/>
  <c r="T309" i="2"/>
  <c r="M310" i="2"/>
  <c r="N310" i="2"/>
  <c r="O310" i="2"/>
  <c r="P310" i="2"/>
  <c r="Q310" i="2"/>
  <c r="R310" i="2"/>
  <c r="S310" i="2"/>
  <c r="T310" i="2"/>
  <c r="M311" i="2"/>
  <c r="N311" i="2"/>
  <c r="O311" i="2"/>
  <c r="P311" i="2"/>
  <c r="Q311" i="2"/>
  <c r="R311" i="2"/>
  <c r="S311" i="2"/>
  <c r="T311" i="2"/>
  <c r="M312" i="2"/>
  <c r="N312" i="2"/>
  <c r="O312" i="2"/>
  <c r="P312" i="2"/>
  <c r="Q312" i="2"/>
  <c r="R312" i="2"/>
  <c r="S312" i="2"/>
  <c r="T312" i="2"/>
  <c r="M313" i="2"/>
  <c r="N313" i="2"/>
  <c r="O313" i="2"/>
  <c r="P313" i="2"/>
  <c r="Q313" i="2"/>
  <c r="R313" i="2"/>
  <c r="S313" i="2"/>
  <c r="T313" i="2"/>
  <c r="M314" i="2"/>
  <c r="N314" i="2"/>
  <c r="O314" i="2"/>
  <c r="P314" i="2"/>
  <c r="Q314" i="2"/>
  <c r="R314" i="2"/>
  <c r="S314" i="2"/>
  <c r="T314" i="2"/>
  <c r="M315" i="2"/>
  <c r="N315" i="2"/>
  <c r="O315" i="2"/>
  <c r="P315" i="2"/>
  <c r="Q315" i="2"/>
  <c r="R315" i="2"/>
  <c r="S315" i="2"/>
  <c r="T315" i="2"/>
  <c r="M316" i="2"/>
  <c r="N316" i="2"/>
  <c r="O316" i="2"/>
  <c r="P316" i="2"/>
  <c r="Q316" i="2"/>
  <c r="R316" i="2"/>
  <c r="S316" i="2"/>
  <c r="T316" i="2"/>
  <c r="M317" i="2"/>
  <c r="N317" i="2"/>
  <c r="O317" i="2"/>
  <c r="P317" i="2"/>
  <c r="Q317" i="2"/>
  <c r="R317" i="2"/>
  <c r="S317" i="2"/>
  <c r="T317" i="2"/>
  <c r="M318" i="2"/>
  <c r="N318" i="2"/>
  <c r="O318" i="2"/>
  <c r="P318" i="2"/>
  <c r="Q318" i="2"/>
  <c r="R318" i="2"/>
  <c r="S318" i="2"/>
  <c r="T318" i="2"/>
  <c r="M319" i="2"/>
  <c r="N319" i="2"/>
  <c r="O319" i="2"/>
  <c r="P319" i="2"/>
  <c r="Q319" i="2"/>
  <c r="R319" i="2"/>
  <c r="S319" i="2"/>
  <c r="T319" i="2"/>
  <c r="M320" i="2"/>
  <c r="N320" i="2"/>
  <c r="O320" i="2"/>
  <c r="P320" i="2"/>
  <c r="Q320" i="2"/>
  <c r="R320" i="2"/>
  <c r="S320" i="2"/>
  <c r="T320" i="2"/>
  <c r="M321" i="2"/>
  <c r="N321" i="2"/>
  <c r="O321" i="2"/>
  <c r="P321" i="2"/>
  <c r="Q321" i="2"/>
  <c r="R321" i="2"/>
  <c r="S321" i="2"/>
  <c r="T321" i="2"/>
  <c r="M322" i="2"/>
  <c r="N322" i="2"/>
  <c r="O322" i="2"/>
  <c r="P322" i="2"/>
  <c r="Q322" i="2"/>
  <c r="R322" i="2"/>
  <c r="S322" i="2"/>
  <c r="T322" i="2"/>
  <c r="M323" i="2"/>
  <c r="N323" i="2"/>
  <c r="O323" i="2"/>
  <c r="P323" i="2"/>
  <c r="Q323" i="2"/>
  <c r="R323" i="2"/>
  <c r="S323" i="2"/>
  <c r="T323" i="2"/>
  <c r="M324" i="2"/>
  <c r="N324" i="2"/>
  <c r="O324" i="2"/>
  <c r="P324" i="2"/>
  <c r="Q324" i="2"/>
  <c r="R324" i="2"/>
  <c r="S324" i="2"/>
  <c r="T324" i="2"/>
  <c r="M325" i="2"/>
  <c r="N325" i="2"/>
  <c r="O325" i="2"/>
  <c r="P325" i="2"/>
  <c r="Q325" i="2"/>
  <c r="R325" i="2"/>
  <c r="S325" i="2"/>
  <c r="T325" i="2"/>
  <c r="M326" i="2"/>
  <c r="N326" i="2"/>
  <c r="O326" i="2"/>
  <c r="P326" i="2"/>
  <c r="Q326" i="2"/>
  <c r="R326" i="2"/>
  <c r="S326" i="2"/>
  <c r="T326" i="2"/>
  <c r="M327" i="2"/>
  <c r="N327" i="2"/>
  <c r="O327" i="2"/>
  <c r="P327" i="2"/>
  <c r="Q327" i="2"/>
  <c r="R327" i="2"/>
  <c r="S327" i="2"/>
  <c r="T327" i="2"/>
  <c r="M328" i="2"/>
  <c r="N328" i="2"/>
  <c r="O328" i="2"/>
  <c r="P328" i="2"/>
  <c r="Q328" i="2"/>
  <c r="R328" i="2"/>
  <c r="S328" i="2"/>
  <c r="T328" i="2"/>
  <c r="M329" i="2"/>
  <c r="N329" i="2"/>
  <c r="O329" i="2"/>
  <c r="P329" i="2"/>
  <c r="Q329" i="2"/>
  <c r="R329" i="2"/>
  <c r="S329" i="2"/>
  <c r="T329" i="2"/>
  <c r="M330" i="2"/>
  <c r="N330" i="2"/>
  <c r="O330" i="2"/>
  <c r="P330" i="2"/>
  <c r="Q330" i="2"/>
  <c r="R330" i="2"/>
  <c r="S330" i="2"/>
  <c r="T330" i="2"/>
  <c r="M331" i="2"/>
  <c r="N331" i="2"/>
  <c r="O331" i="2"/>
  <c r="P331" i="2"/>
  <c r="Q331" i="2"/>
  <c r="R331" i="2"/>
  <c r="S331" i="2"/>
  <c r="T331" i="2"/>
  <c r="M332" i="2"/>
  <c r="N332" i="2"/>
  <c r="O332" i="2"/>
  <c r="P332" i="2"/>
  <c r="Q332" i="2"/>
  <c r="R332" i="2"/>
  <c r="S332" i="2"/>
  <c r="T332" i="2"/>
  <c r="M333" i="2"/>
  <c r="N333" i="2"/>
  <c r="O333" i="2"/>
  <c r="P333" i="2"/>
  <c r="Q333" i="2"/>
  <c r="R333" i="2"/>
  <c r="S333" i="2"/>
  <c r="T333" i="2"/>
  <c r="M334" i="2"/>
  <c r="N334" i="2"/>
  <c r="O334" i="2"/>
  <c r="P334" i="2"/>
  <c r="Q334" i="2"/>
  <c r="R334" i="2"/>
  <c r="S334" i="2"/>
  <c r="T334" i="2"/>
  <c r="M335" i="2"/>
  <c r="N335" i="2"/>
  <c r="O335" i="2"/>
  <c r="P335" i="2"/>
  <c r="Q335" i="2"/>
  <c r="R335" i="2"/>
  <c r="S335" i="2"/>
  <c r="T335" i="2"/>
  <c r="M336" i="2"/>
  <c r="N336" i="2"/>
  <c r="O336" i="2"/>
  <c r="P336" i="2"/>
  <c r="Q336" i="2"/>
  <c r="R336" i="2"/>
  <c r="S336" i="2"/>
  <c r="T336" i="2"/>
  <c r="M337" i="2"/>
  <c r="N337" i="2"/>
  <c r="O337" i="2"/>
  <c r="P337" i="2"/>
  <c r="Q337" i="2"/>
  <c r="R337" i="2"/>
  <c r="S337" i="2"/>
  <c r="T337" i="2"/>
  <c r="M338" i="2"/>
  <c r="N338" i="2"/>
  <c r="O338" i="2"/>
  <c r="P338" i="2"/>
  <c r="Q338" i="2"/>
  <c r="R338" i="2"/>
  <c r="S338" i="2"/>
  <c r="T338" i="2"/>
  <c r="M339" i="2"/>
  <c r="N339" i="2"/>
  <c r="O339" i="2"/>
  <c r="P339" i="2"/>
  <c r="Q339" i="2"/>
  <c r="R339" i="2"/>
  <c r="S339" i="2"/>
  <c r="T339" i="2"/>
  <c r="M340" i="2"/>
  <c r="N340" i="2"/>
  <c r="O340" i="2"/>
  <c r="P340" i="2"/>
  <c r="Q340" i="2"/>
  <c r="R340" i="2"/>
  <c r="S340" i="2"/>
  <c r="T340" i="2"/>
  <c r="M341" i="2"/>
  <c r="N341" i="2"/>
  <c r="O341" i="2"/>
  <c r="P341" i="2"/>
  <c r="Q341" i="2"/>
  <c r="R341" i="2"/>
  <c r="S341" i="2"/>
  <c r="T341" i="2"/>
  <c r="M342" i="2"/>
  <c r="N342" i="2"/>
  <c r="O342" i="2"/>
  <c r="P342" i="2"/>
  <c r="Q342" i="2"/>
  <c r="R342" i="2"/>
  <c r="S342" i="2"/>
  <c r="T342" i="2"/>
  <c r="M343" i="2"/>
  <c r="N343" i="2"/>
  <c r="O343" i="2"/>
  <c r="P343" i="2"/>
  <c r="Q343" i="2"/>
  <c r="R343" i="2"/>
  <c r="S343" i="2"/>
  <c r="T343" i="2"/>
  <c r="M344" i="2"/>
  <c r="N344" i="2"/>
  <c r="O344" i="2"/>
  <c r="P344" i="2"/>
  <c r="Q344" i="2"/>
  <c r="R344" i="2"/>
  <c r="S344" i="2"/>
  <c r="T344" i="2"/>
  <c r="M345" i="2"/>
  <c r="N345" i="2"/>
  <c r="O345" i="2"/>
  <c r="P345" i="2"/>
  <c r="Q345" i="2"/>
  <c r="R345" i="2"/>
  <c r="S345" i="2"/>
  <c r="T345" i="2"/>
  <c r="M346" i="2"/>
  <c r="N346" i="2"/>
  <c r="O346" i="2"/>
  <c r="P346" i="2"/>
  <c r="Q346" i="2"/>
  <c r="R346" i="2"/>
  <c r="S346" i="2"/>
  <c r="T346" i="2"/>
  <c r="M347" i="2"/>
  <c r="N347" i="2"/>
  <c r="O347" i="2"/>
  <c r="P347" i="2"/>
  <c r="Q347" i="2"/>
  <c r="R347" i="2"/>
  <c r="S347" i="2"/>
  <c r="T347" i="2"/>
  <c r="M348" i="2"/>
  <c r="N348" i="2"/>
  <c r="O348" i="2"/>
  <c r="P348" i="2"/>
  <c r="Q348" i="2"/>
  <c r="R348" i="2"/>
  <c r="S348" i="2"/>
  <c r="T348" i="2"/>
  <c r="M349" i="2"/>
  <c r="N349" i="2"/>
  <c r="O349" i="2"/>
  <c r="P349" i="2"/>
  <c r="Q349" i="2"/>
  <c r="R349" i="2"/>
  <c r="S349" i="2"/>
  <c r="T349" i="2"/>
  <c r="M350" i="2"/>
  <c r="N350" i="2"/>
  <c r="O350" i="2"/>
  <c r="P350" i="2"/>
  <c r="Q350" i="2"/>
  <c r="R350" i="2"/>
  <c r="S350" i="2"/>
  <c r="T350" i="2"/>
  <c r="M351" i="2"/>
  <c r="N351" i="2"/>
  <c r="O351" i="2"/>
  <c r="P351" i="2"/>
  <c r="Q351" i="2"/>
  <c r="R351" i="2"/>
  <c r="S351" i="2"/>
  <c r="T351" i="2"/>
  <c r="M352" i="2"/>
  <c r="N352" i="2"/>
  <c r="O352" i="2"/>
  <c r="P352" i="2"/>
  <c r="Q352" i="2"/>
  <c r="R352" i="2"/>
  <c r="S352" i="2"/>
  <c r="T352" i="2"/>
  <c r="M353" i="2"/>
  <c r="N353" i="2"/>
  <c r="O353" i="2"/>
  <c r="P353" i="2"/>
  <c r="Q353" i="2"/>
  <c r="R353" i="2"/>
  <c r="S353" i="2"/>
  <c r="T353" i="2"/>
  <c r="M354" i="2"/>
  <c r="N354" i="2"/>
  <c r="O354" i="2"/>
  <c r="P354" i="2"/>
  <c r="Q354" i="2"/>
  <c r="R354" i="2"/>
  <c r="S354" i="2"/>
  <c r="T354" i="2"/>
  <c r="M355" i="2"/>
  <c r="N355" i="2"/>
  <c r="O355" i="2"/>
  <c r="P355" i="2"/>
  <c r="Q355" i="2"/>
  <c r="R355" i="2"/>
  <c r="S355" i="2"/>
  <c r="T355" i="2"/>
  <c r="M356" i="2"/>
  <c r="N356" i="2"/>
  <c r="O356" i="2"/>
  <c r="P356" i="2"/>
  <c r="Q356" i="2"/>
  <c r="R356" i="2"/>
  <c r="S356" i="2"/>
  <c r="T356" i="2"/>
  <c r="M357" i="2"/>
  <c r="N357" i="2"/>
  <c r="O357" i="2"/>
  <c r="P357" i="2"/>
  <c r="Q357" i="2"/>
  <c r="R357" i="2"/>
  <c r="S357" i="2"/>
  <c r="T357" i="2"/>
  <c r="M358" i="2"/>
  <c r="N358" i="2"/>
  <c r="O358" i="2"/>
  <c r="P358" i="2"/>
  <c r="Q358" i="2"/>
  <c r="R358" i="2"/>
  <c r="S358" i="2"/>
  <c r="T358" i="2"/>
  <c r="M359" i="2"/>
  <c r="N359" i="2"/>
  <c r="O359" i="2"/>
  <c r="P359" i="2"/>
  <c r="Q359" i="2"/>
  <c r="R359" i="2"/>
  <c r="S359" i="2"/>
  <c r="T359" i="2"/>
  <c r="M360" i="2"/>
  <c r="N360" i="2"/>
  <c r="O360" i="2"/>
  <c r="P360" i="2"/>
  <c r="Q360" i="2"/>
  <c r="R360" i="2"/>
  <c r="S360" i="2"/>
  <c r="T360" i="2"/>
  <c r="M361" i="2"/>
  <c r="N361" i="2"/>
  <c r="O361" i="2"/>
  <c r="P361" i="2"/>
  <c r="Q361" i="2"/>
  <c r="R361" i="2"/>
  <c r="S361" i="2"/>
  <c r="T361" i="2"/>
  <c r="M362" i="2"/>
  <c r="N362" i="2"/>
  <c r="O362" i="2"/>
  <c r="P362" i="2"/>
  <c r="Q362" i="2"/>
  <c r="R362" i="2"/>
  <c r="S362" i="2"/>
  <c r="T362" i="2"/>
  <c r="M363" i="2"/>
  <c r="N363" i="2"/>
  <c r="O363" i="2"/>
  <c r="P363" i="2"/>
  <c r="Q363" i="2"/>
  <c r="R363" i="2"/>
  <c r="S363" i="2"/>
  <c r="T363" i="2"/>
  <c r="M364" i="2"/>
  <c r="N364" i="2"/>
  <c r="O364" i="2"/>
  <c r="P364" i="2"/>
  <c r="Q364" i="2"/>
  <c r="R364" i="2"/>
  <c r="S364" i="2"/>
  <c r="T364" i="2"/>
  <c r="M365" i="2"/>
  <c r="N365" i="2"/>
  <c r="O365" i="2"/>
  <c r="P365" i="2"/>
  <c r="Q365" i="2"/>
  <c r="R365" i="2"/>
  <c r="S365" i="2"/>
  <c r="T365" i="2"/>
  <c r="M366" i="2"/>
  <c r="N366" i="2"/>
  <c r="O366" i="2"/>
  <c r="P366" i="2"/>
  <c r="Q366" i="2"/>
  <c r="R366" i="2"/>
  <c r="S366" i="2"/>
  <c r="T366" i="2"/>
  <c r="M367" i="2"/>
  <c r="N367" i="2"/>
  <c r="O367" i="2"/>
  <c r="P367" i="2"/>
  <c r="Q367" i="2"/>
  <c r="R367" i="2"/>
  <c r="S367" i="2"/>
  <c r="T367" i="2"/>
  <c r="M368" i="2"/>
  <c r="N368" i="2"/>
  <c r="O368" i="2"/>
  <c r="P368" i="2"/>
  <c r="Q368" i="2"/>
  <c r="R368" i="2"/>
  <c r="S368" i="2"/>
  <c r="T368" i="2"/>
  <c r="M369" i="2"/>
  <c r="N369" i="2"/>
  <c r="O369" i="2"/>
  <c r="P369" i="2"/>
  <c r="Q369" i="2"/>
  <c r="R369" i="2"/>
  <c r="S369" i="2"/>
  <c r="T369" i="2"/>
  <c r="M370" i="2"/>
  <c r="N370" i="2"/>
  <c r="O370" i="2"/>
  <c r="P370" i="2"/>
  <c r="Q370" i="2"/>
  <c r="R370" i="2"/>
  <c r="S370" i="2"/>
  <c r="T370" i="2"/>
  <c r="M371" i="2"/>
  <c r="N371" i="2"/>
  <c r="O371" i="2"/>
  <c r="P371" i="2"/>
  <c r="Q371" i="2"/>
  <c r="R371" i="2"/>
  <c r="S371" i="2"/>
  <c r="T371" i="2"/>
  <c r="M372" i="2"/>
  <c r="N372" i="2"/>
  <c r="O372" i="2"/>
  <c r="P372" i="2"/>
  <c r="Q372" i="2"/>
  <c r="R372" i="2"/>
  <c r="S372" i="2"/>
  <c r="T372" i="2"/>
  <c r="M373" i="2"/>
  <c r="N373" i="2"/>
  <c r="O373" i="2"/>
  <c r="P373" i="2"/>
  <c r="Q373" i="2"/>
  <c r="R373" i="2"/>
  <c r="S373" i="2"/>
  <c r="T373" i="2"/>
  <c r="M374" i="2"/>
  <c r="N374" i="2"/>
  <c r="O374" i="2"/>
  <c r="P374" i="2"/>
  <c r="Q374" i="2"/>
  <c r="R374" i="2"/>
  <c r="S374" i="2"/>
  <c r="T374" i="2"/>
  <c r="M375" i="2"/>
  <c r="N375" i="2"/>
  <c r="O375" i="2"/>
  <c r="P375" i="2"/>
  <c r="Q375" i="2"/>
  <c r="R375" i="2"/>
  <c r="S375" i="2"/>
  <c r="T375" i="2"/>
  <c r="M376" i="2"/>
  <c r="N376" i="2"/>
  <c r="O376" i="2"/>
  <c r="P376" i="2"/>
  <c r="Q376" i="2"/>
  <c r="R376" i="2"/>
  <c r="S376" i="2"/>
  <c r="T376" i="2"/>
  <c r="M377" i="2"/>
  <c r="N377" i="2"/>
  <c r="O377" i="2"/>
  <c r="P377" i="2"/>
  <c r="Q377" i="2"/>
  <c r="R377" i="2"/>
  <c r="S377" i="2"/>
  <c r="T377" i="2"/>
  <c r="M378" i="2"/>
  <c r="N378" i="2"/>
  <c r="O378" i="2"/>
  <c r="P378" i="2"/>
  <c r="Q378" i="2"/>
  <c r="R378" i="2"/>
  <c r="S378" i="2"/>
  <c r="T378" i="2"/>
  <c r="M379" i="2"/>
  <c r="N379" i="2"/>
  <c r="O379" i="2"/>
  <c r="P379" i="2"/>
  <c r="Q379" i="2"/>
  <c r="R379" i="2"/>
  <c r="S379" i="2"/>
  <c r="T379" i="2"/>
  <c r="M380" i="2"/>
  <c r="N380" i="2"/>
  <c r="O380" i="2"/>
  <c r="P380" i="2"/>
  <c r="Q380" i="2"/>
  <c r="R380" i="2"/>
  <c r="S380" i="2"/>
  <c r="T380" i="2"/>
  <c r="M381" i="2"/>
  <c r="N381" i="2"/>
  <c r="O381" i="2"/>
  <c r="P381" i="2"/>
  <c r="Q381" i="2"/>
  <c r="R381" i="2"/>
  <c r="S381" i="2"/>
  <c r="T381" i="2"/>
  <c r="M382" i="2"/>
  <c r="N382" i="2"/>
  <c r="O382" i="2"/>
  <c r="P382" i="2"/>
  <c r="Q382" i="2"/>
  <c r="R382" i="2"/>
  <c r="S382" i="2"/>
  <c r="T382" i="2"/>
  <c r="M383" i="2"/>
  <c r="N383" i="2"/>
  <c r="O383" i="2"/>
  <c r="P383" i="2"/>
  <c r="Q383" i="2"/>
  <c r="R383" i="2"/>
  <c r="S383" i="2"/>
  <c r="T383" i="2"/>
  <c r="M384" i="2"/>
  <c r="N384" i="2"/>
  <c r="O384" i="2"/>
  <c r="P384" i="2"/>
  <c r="Q384" i="2"/>
  <c r="R384" i="2"/>
  <c r="S384" i="2"/>
  <c r="T384" i="2"/>
  <c r="M385" i="2"/>
  <c r="N385" i="2"/>
  <c r="O385" i="2"/>
  <c r="P385" i="2"/>
  <c r="Q385" i="2"/>
  <c r="R385" i="2"/>
  <c r="S385" i="2"/>
  <c r="T385" i="2"/>
  <c r="M386" i="2"/>
  <c r="N386" i="2"/>
  <c r="O386" i="2"/>
  <c r="P386" i="2"/>
  <c r="Q386" i="2"/>
  <c r="R386" i="2"/>
  <c r="S386" i="2"/>
  <c r="T386" i="2"/>
  <c r="M387" i="2"/>
  <c r="N387" i="2"/>
  <c r="O387" i="2"/>
  <c r="P387" i="2"/>
  <c r="Q387" i="2"/>
  <c r="R387" i="2"/>
  <c r="S387" i="2"/>
  <c r="T387" i="2"/>
  <c r="M388" i="2"/>
  <c r="N388" i="2"/>
  <c r="O388" i="2"/>
  <c r="P388" i="2"/>
  <c r="Q388" i="2"/>
  <c r="R388" i="2"/>
  <c r="S388" i="2"/>
  <c r="T388" i="2"/>
  <c r="M389" i="2"/>
  <c r="N389" i="2"/>
  <c r="O389" i="2"/>
  <c r="P389" i="2"/>
  <c r="Q389" i="2"/>
  <c r="R389" i="2"/>
  <c r="S389" i="2"/>
  <c r="T389" i="2"/>
  <c r="M390" i="2"/>
  <c r="N390" i="2"/>
  <c r="O390" i="2"/>
  <c r="P390" i="2"/>
  <c r="Q390" i="2"/>
  <c r="R390" i="2"/>
  <c r="S390" i="2"/>
  <c r="T390" i="2"/>
  <c r="M391" i="2"/>
  <c r="N391" i="2"/>
  <c r="O391" i="2"/>
  <c r="P391" i="2"/>
  <c r="Q391" i="2"/>
  <c r="R391" i="2"/>
  <c r="S391" i="2"/>
  <c r="T391" i="2"/>
  <c r="M392" i="2"/>
  <c r="N392" i="2"/>
  <c r="O392" i="2"/>
  <c r="P392" i="2"/>
  <c r="Q392" i="2"/>
  <c r="R392" i="2"/>
  <c r="S392" i="2"/>
  <c r="T392" i="2"/>
  <c r="M393" i="2"/>
  <c r="N393" i="2"/>
  <c r="O393" i="2"/>
  <c r="P393" i="2"/>
  <c r="Q393" i="2"/>
  <c r="R393" i="2"/>
  <c r="S393" i="2"/>
  <c r="T393" i="2"/>
  <c r="M394" i="2"/>
  <c r="N394" i="2"/>
  <c r="O394" i="2"/>
  <c r="P394" i="2"/>
  <c r="Q394" i="2"/>
  <c r="R394" i="2"/>
  <c r="S394" i="2"/>
  <c r="T394" i="2"/>
  <c r="M395" i="2"/>
  <c r="N395" i="2"/>
  <c r="O395" i="2"/>
  <c r="P395" i="2"/>
  <c r="Q395" i="2"/>
  <c r="R395" i="2"/>
  <c r="S395" i="2"/>
  <c r="T395" i="2"/>
  <c r="M396" i="2"/>
  <c r="N396" i="2"/>
  <c r="O396" i="2"/>
  <c r="P396" i="2"/>
  <c r="Q396" i="2"/>
  <c r="R396" i="2"/>
  <c r="S396" i="2"/>
  <c r="T396" i="2"/>
  <c r="M397" i="2"/>
  <c r="N397" i="2"/>
  <c r="O397" i="2"/>
  <c r="P397" i="2"/>
  <c r="Q397" i="2"/>
  <c r="R397" i="2"/>
  <c r="S397" i="2"/>
  <c r="T397" i="2"/>
  <c r="M398" i="2"/>
  <c r="N398" i="2"/>
  <c r="O398" i="2"/>
  <c r="P398" i="2"/>
  <c r="Q398" i="2"/>
  <c r="R398" i="2"/>
  <c r="S398" i="2"/>
  <c r="T398" i="2"/>
  <c r="M399" i="2"/>
  <c r="N399" i="2"/>
  <c r="O399" i="2"/>
  <c r="P399" i="2"/>
  <c r="Q399" i="2"/>
  <c r="R399" i="2"/>
  <c r="S399" i="2"/>
  <c r="T399" i="2"/>
  <c r="M400" i="2"/>
  <c r="N400" i="2"/>
  <c r="O400" i="2"/>
  <c r="P400" i="2"/>
  <c r="Q400" i="2"/>
  <c r="R400" i="2"/>
  <c r="S400" i="2"/>
  <c r="T400" i="2"/>
  <c r="M401" i="2"/>
  <c r="N401" i="2"/>
  <c r="O401" i="2"/>
  <c r="P401" i="2"/>
  <c r="Q401" i="2"/>
  <c r="R401" i="2"/>
  <c r="S401" i="2"/>
  <c r="T401" i="2"/>
  <c r="M402" i="2"/>
  <c r="N402" i="2"/>
  <c r="O402" i="2"/>
  <c r="P402" i="2"/>
  <c r="Q402" i="2"/>
  <c r="R402" i="2"/>
  <c r="S402" i="2"/>
  <c r="T402" i="2"/>
  <c r="M403" i="2"/>
  <c r="N403" i="2"/>
  <c r="O403" i="2"/>
  <c r="P403" i="2"/>
  <c r="Q403" i="2"/>
  <c r="R403" i="2"/>
  <c r="S403" i="2"/>
  <c r="T403" i="2"/>
  <c r="M404" i="2"/>
  <c r="N404" i="2"/>
  <c r="O404" i="2"/>
  <c r="P404" i="2"/>
  <c r="Q404" i="2"/>
  <c r="R404" i="2"/>
  <c r="S404" i="2"/>
  <c r="T404" i="2"/>
  <c r="M405" i="2"/>
  <c r="N405" i="2"/>
  <c r="O405" i="2"/>
  <c r="P405" i="2"/>
  <c r="Q405" i="2"/>
  <c r="R405" i="2"/>
  <c r="S405" i="2"/>
  <c r="T405" i="2"/>
  <c r="M406" i="2"/>
  <c r="N406" i="2"/>
  <c r="O406" i="2"/>
  <c r="P406" i="2"/>
  <c r="Q406" i="2"/>
  <c r="R406" i="2"/>
  <c r="S406" i="2"/>
  <c r="T406" i="2"/>
  <c r="M407" i="2"/>
  <c r="N407" i="2"/>
  <c r="O407" i="2"/>
  <c r="P407" i="2"/>
  <c r="Q407" i="2"/>
  <c r="R407" i="2"/>
  <c r="S407" i="2"/>
  <c r="T407" i="2"/>
  <c r="M408" i="2"/>
  <c r="N408" i="2"/>
  <c r="O408" i="2"/>
  <c r="P408" i="2"/>
  <c r="Q408" i="2"/>
  <c r="R408" i="2"/>
  <c r="S408" i="2"/>
  <c r="T408" i="2"/>
  <c r="M409" i="2"/>
  <c r="N409" i="2"/>
  <c r="O409" i="2"/>
  <c r="P409" i="2"/>
  <c r="Q409" i="2"/>
  <c r="R409" i="2"/>
  <c r="S409" i="2"/>
  <c r="T409" i="2"/>
  <c r="M410" i="2"/>
  <c r="N410" i="2"/>
  <c r="O410" i="2"/>
  <c r="P410" i="2"/>
  <c r="Q410" i="2"/>
  <c r="R410" i="2"/>
  <c r="S410" i="2"/>
  <c r="T410" i="2"/>
  <c r="M411" i="2"/>
  <c r="N411" i="2"/>
  <c r="O411" i="2"/>
  <c r="P411" i="2"/>
  <c r="Q411" i="2"/>
  <c r="R411" i="2"/>
  <c r="S411" i="2"/>
  <c r="T411" i="2"/>
  <c r="M412" i="2"/>
  <c r="N412" i="2"/>
  <c r="O412" i="2"/>
  <c r="P412" i="2"/>
  <c r="Q412" i="2"/>
  <c r="R412" i="2"/>
  <c r="S412" i="2"/>
  <c r="T412" i="2"/>
  <c r="M413" i="2"/>
  <c r="N413" i="2"/>
  <c r="O413" i="2"/>
  <c r="P413" i="2"/>
  <c r="Q413" i="2"/>
  <c r="R413" i="2"/>
  <c r="S413" i="2"/>
  <c r="T413" i="2"/>
  <c r="M414" i="2"/>
  <c r="N414" i="2"/>
  <c r="O414" i="2"/>
  <c r="P414" i="2"/>
  <c r="Q414" i="2"/>
  <c r="R414" i="2"/>
  <c r="S414" i="2"/>
  <c r="T414" i="2"/>
  <c r="M415" i="2"/>
  <c r="N415" i="2"/>
  <c r="O415" i="2"/>
  <c r="P415" i="2"/>
  <c r="Q415" i="2"/>
  <c r="R415" i="2"/>
  <c r="S415" i="2"/>
  <c r="T415" i="2"/>
  <c r="M416" i="2"/>
  <c r="N416" i="2"/>
  <c r="O416" i="2"/>
  <c r="P416" i="2"/>
  <c r="Q416" i="2"/>
  <c r="R416" i="2"/>
  <c r="S416" i="2"/>
  <c r="T416" i="2"/>
  <c r="M417" i="2"/>
  <c r="N417" i="2"/>
  <c r="O417" i="2"/>
  <c r="P417" i="2"/>
  <c r="Q417" i="2"/>
  <c r="R417" i="2"/>
  <c r="S417" i="2"/>
  <c r="T417" i="2"/>
  <c r="M418" i="2"/>
  <c r="N418" i="2"/>
  <c r="O418" i="2"/>
  <c r="P418" i="2"/>
  <c r="Q418" i="2"/>
  <c r="R418" i="2"/>
  <c r="S418" i="2"/>
  <c r="T418" i="2"/>
  <c r="M419" i="2"/>
  <c r="N419" i="2"/>
  <c r="O419" i="2"/>
  <c r="P419" i="2"/>
  <c r="Q419" i="2"/>
  <c r="R419" i="2"/>
  <c r="S419" i="2"/>
  <c r="T419" i="2"/>
  <c r="M420" i="2"/>
  <c r="N420" i="2"/>
  <c r="O420" i="2"/>
  <c r="P420" i="2"/>
  <c r="Q420" i="2"/>
  <c r="R420" i="2"/>
  <c r="S420" i="2"/>
  <c r="T420" i="2"/>
  <c r="M421" i="2"/>
  <c r="N421" i="2"/>
  <c r="O421" i="2"/>
  <c r="P421" i="2"/>
  <c r="Q421" i="2"/>
  <c r="R421" i="2"/>
  <c r="S421" i="2"/>
  <c r="T421" i="2"/>
  <c r="M422" i="2"/>
  <c r="N422" i="2"/>
  <c r="O422" i="2"/>
  <c r="P422" i="2"/>
  <c r="Q422" i="2"/>
  <c r="R422" i="2"/>
  <c r="S422" i="2"/>
  <c r="T422" i="2"/>
  <c r="M423" i="2"/>
  <c r="N423" i="2"/>
  <c r="O423" i="2"/>
  <c r="P423" i="2"/>
  <c r="Q423" i="2"/>
  <c r="R423" i="2"/>
  <c r="S423" i="2"/>
  <c r="T423" i="2"/>
  <c r="M424" i="2"/>
  <c r="N424" i="2"/>
  <c r="O424" i="2"/>
  <c r="P424" i="2"/>
  <c r="Q424" i="2"/>
  <c r="R424" i="2"/>
  <c r="S424" i="2"/>
  <c r="T424" i="2"/>
  <c r="M425" i="2"/>
  <c r="N425" i="2"/>
  <c r="O425" i="2"/>
  <c r="P425" i="2"/>
  <c r="Q425" i="2"/>
  <c r="R425" i="2"/>
  <c r="S425" i="2"/>
  <c r="T425" i="2"/>
  <c r="M426" i="2"/>
  <c r="N426" i="2"/>
  <c r="O426" i="2"/>
  <c r="P426" i="2"/>
  <c r="Q426" i="2"/>
  <c r="R426" i="2"/>
  <c r="S426" i="2"/>
  <c r="T426" i="2"/>
  <c r="M427" i="2"/>
  <c r="N427" i="2"/>
  <c r="O427" i="2"/>
  <c r="P427" i="2"/>
  <c r="Q427" i="2"/>
  <c r="R427" i="2"/>
  <c r="S427" i="2"/>
  <c r="T427" i="2"/>
  <c r="M428" i="2"/>
  <c r="N428" i="2"/>
  <c r="O428" i="2"/>
  <c r="P428" i="2"/>
  <c r="Q428" i="2"/>
  <c r="R428" i="2"/>
  <c r="S428" i="2"/>
  <c r="T428" i="2"/>
  <c r="M429" i="2"/>
  <c r="N429" i="2"/>
  <c r="O429" i="2"/>
  <c r="P429" i="2"/>
  <c r="Q429" i="2"/>
  <c r="R429" i="2"/>
  <c r="S429" i="2"/>
  <c r="T429" i="2"/>
  <c r="M430" i="2"/>
  <c r="N430" i="2"/>
  <c r="O430" i="2"/>
  <c r="P430" i="2"/>
  <c r="Q430" i="2"/>
  <c r="R430" i="2"/>
  <c r="S430" i="2"/>
  <c r="T430" i="2"/>
  <c r="M431" i="2"/>
  <c r="N431" i="2"/>
  <c r="O431" i="2"/>
  <c r="P431" i="2"/>
  <c r="Q431" i="2"/>
  <c r="R431" i="2"/>
  <c r="S431" i="2"/>
  <c r="T431" i="2"/>
  <c r="M432" i="2"/>
  <c r="N432" i="2"/>
  <c r="O432" i="2"/>
  <c r="P432" i="2"/>
  <c r="Q432" i="2"/>
  <c r="R432" i="2"/>
  <c r="S432" i="2"/>
  <c r="T432" i="2"/>
  <c r="M433" i="2"/>
  <c r="N433" i="2"/>
  <c r="O433" i="2"/>
  <c r="P433" i="2"/>
  <c r="Q433" i="2"/>
  <c r="R433" i="2"/>
  <c r="S433" i="2"/>
  <c r="T433" i="2"/>
  <c r="M434" i="2"/>
  <c r="N434" i="2"/>
  <c r="O434" i="2"/>
  <c r="P434" i="2"/>
  <c r="Q434" i="2"/>
  <c r="R434" i="2"/>
  <c r="S434" i="2"/>
  <c r="T434" i="2"/>
  <c r="M435" i="2"/>
  <c r="N435" i="2"/>
  <c r="O435" i="2"/>
  <c r="P435" i="2"/>
  <c r="Q435" i="2"/>
  <c r="R435" i="2"/>
  <c r="S435" i="2"/>
  <c r="T435" i="2"/>
  <c r="M436" i="2"/>
  <c r="N436" i="2"/>
  <c r="O436" i="2"/>
  <c r="P436" i="2"/>
  <c r="Q436" i="2"/>
  <c r="R436" i="2"/>
  <c r="S436" i="2"/>
  <c r="T436" i="2"/>
  <c r="M437" i="2"/>
  <c r="N437" i="2"/>
  <c r="O437" i="2"/>
  <c r="P437" i="2"/>
  <c r="Q437" i="2"/>
  <c r="R437" i="2"/>
  <c r="S437" i="2"/>
  <c r="T437" i="2"/>
  <c r="M438" i="2"/>
  <c r="N438" i="2"/>
  <c r="O438" i="2"/>
  <c r="P438" i="2"/>
  <c r="Q438" i="2"/>
  <c r="R438" i="2"/>
  <c r="S438" i="2"/>
  <c r="T438" i="2"/>
  <c r="M439" i="2"/>
  <c r="N439" i="2"/>
  <c r="O439" i="2"/>
  <c r="P439" i="2"/>
  <c r="Q439" i="2"/>
  <c r="R439" i="2"/>
  <c r="S439" i="2"/>
  <c r="T439" i="2"/>
  <c r="M440" i="2"/>
  <c r="N440" i="2"/>
  <c r="O440" i="2"/>
  <c r="P440" i="2"/>
  <c r="Q440" i="2"/>
  <c r="R440" i="2"/>
  <c r="S440" i="2"/>
  <c r="T440" i="2"/>
  <c r="M441" i="2"/>
  <c r="N441" i="2"/>
  <c r="O441" i="2"/>
  <c r="P441" i="2"/>
  <c r="Q441" i="2"/>
  <c r="R441" i="2"/>
  <c r="S441" i="2"/>
  <c r="T441" i="2"/>
  <c r="M442" i="2"/>
  <c r="N442" i="2"/>
  <c r="O442" i="2"/>
  <c r="P442" i="2"/>
  <c r="Q442" i="2"/>
  <c r="R442" i="2"/>
  <c r="S442" i="2"/>
  <c r="T442" i="2"/>
  <c r="M443" i="2"/>
  <c r="N443" i="2"/>
  <c r="O443" i="2"/>
  <c r="P443" i="2"/>
  <c r="Q443" i="2"/>
  <c r="R443" i="2"/>
  <c r="S443" i="2"/>
  <c r="T443" i="2"/>
  <c r="M444" i="2"/>
  <c r="N444" i="2"/>
  <c r="O444" i="2"/>
  <c r="P444" i="2"/>
  <c r="Q444" i="2"/>
  <c r="R444" i="2"/>
  <c r="S444" i="2"/>
  <c r="T444" i="2"/>
  <c r="M445" i="2"/>
  <c r="N445" i="2"/>
  <c r="O445" i="2"/>
  <c r="P445" i="2"/>
  <c r="Q445" i="2"/>
  <c r="R445" i="2"/>
  <c r="S445" i="2"/>
  <c r="T445" i="2"/>
  <c r="M446" i="2"/>
  <c r="N446" i="2"/>
  <c r="O446" i="2"/>
  <c r="P446" i="2"/>
  <c r="Q446" i="2"/>
  <c r="R446" i="2"/>
  <c r="S446" i="2"/>
  <c r="T446" i="2"/>
  <c r="M447" i="2"/>
  <c r="N447" i="2"/>
  <c r="O447" i="2"/>
  <c r="P447" i="2"/>
  <c r="Q447" i="2"/>
  <c r="R447" i="2"/>
  <c r="S447" i="2"/>
  <c r="T447" i="2"/>
  <c r="M448" i="2"/>
  <c r="N448" i="2"/>
  <c r="O448" i="2"/>
  <c r="P448" i="2"/>
  <c r="Q448" i="2"/>
  <c r="R448" i="2"/>
  <c r="S448" i="2"/>
  <c r="T448" i="2"/>
  <c r="M449" i="2"/>
  <c r="N449" i="2"/>
  <c r="O449" i="2"/>
  <c r="P449" i="2"/>
  <c r="Q449" i="2"/>
  <c r="R449" i="2"/>
  <c r="S449" i="2"/>
  <c r="T449" i="2"/>
  <c r="M450" i="2"/>
  <c r="N450" i="2"/>
  <c r="O450" i="2"/>
  <c r="P450" i="2"/>
  <c r="Q450" i="2"/>
  <c r="R450" i="2"/>
  <c r="S450" i="2"/>
  <c r="T450" i="2"/>
  <c r="M451" i="2"/>
  <c r="N451" i="2"/>
  <c r="O451" i="2"/>
  <c r="P451" i="2"/>
  <c r="Q451" i="2"/>
  <c r="R451" i="2"/>
  <c r="S451" i="2"/>
  <c r="T451" i="2"/>
  <c r="M452" i="2"/>
  <c r="N452" i="2"/>
  <c r="O452" i="2"/>
  <c r="P452" i="2"/>
  <c r="Q452" i="2"/>
  <c r="R452" i="2"/>
  <c r="S452" i="2"/>
  <c r="T452" i="2"/>
  <c r="M453" i="2"/>
  <c r="N453" i="2"/>
  <c r="O453" i="2"/>
  <c r="P453" i="2"/>
  <c r="Q453" i="2"/>
  <c r="R453" i="2"/>
  <c r="S453" i="2"/>
  <c r="T453" i="2"/>
  <c r="M454" i="2"/>
  <c r="N454" i="2"/>
  <c r="O454" i="2"/>
  <c r="P454" i="2"/>
  <c r="Q454" i="2"/>
  <c r="R454" i="2"/>
  <c r="S454" i="2"/>
  <c r="T454" i="2"/>
  <c r="M455" i="2"/>
  <c r="N455" i="2"/>
  <c r="O455" i="2"/>
  <c r="P455" i="2"/>
  <c r="Q455" i="2"/>
  <c r="R455" i="2"/>
  <c r="S455" i="2"/>
  <c r="T455" i="2"/>
  <c r="M456" i="2"/>
  <c r="N456" i="2"/>
  <c r="O456" i="2"/>
  <c r="P456" i="2"/>
  <c r="Q456" i="2"/>
  <c r="R456" i="2"/>
  <c r="S456" i="2"/>
  <c r="T456" i="2"/>
  <c r="M457" i="2"/>
  <c r="N457" i="2"/>
  <c r="O457" i="2"/>
  <c r="P457" i="2"/>
  <c r="Q457" i="2"/>
  <c r="R457" i="2"/>
  <c r="S457" i="2"/>
  <c r="T457" i="2"/>
  <c r="M458" i="2"/>
  <c r="N458" i="2"/>
  <c r="O458" i="2"/>
  <c r="P458" i="2"/>
  <c r="Q458" i="2"/>
  <c r="R458" i="2"/>
  <c r="S458" i="2"/>
  <c r="T458" i="2"/>
  <c r="M459" i="2"/>
  <c r="N459" i="2"/>
  <c r="O459" i="2"/>
  <c r="P459" i="2"/>
  <c r="Q459" i="2"/>
  <c r="R459" i="2"/>
  <c r="S459" i="2"/>
  <c r="T459" i="2"/>
  <c r="M460" i="2"/>
  <c r="N460" i="2"/>
  <c r="O460" i="2"/>
  <c r="P460" i="2"/>
  <c r="Q460" i="2"/>
  <c r="R460" i="2"/>
  <c r="S460" i="2"/>
  <c r="T460" i="2"/>
  <c r="M461" i="2"/>
  <c r="N461" i="2"/>
  <c r="O461" i="2"/>
  <c r="P461" i="2"/>
  <c r="Q461" i="2"/>
  <c r="R461" i="2"/>
  <c r="S461" i="2"/>
  <c r="T461" i="2"/>
  <c r="M462" i="2"/>
  <c r="N462" i="2"/>
  <c r="O462" i="2"/>
  <c r="P462" i="2"/>
  <c r="Q462" i="2"/>
  <c r="R462" i="2"/>
  <c r="S462" i="2"/>
  <c r="T462" i="2"/>
  <c r="M463" i="2"/>
  <c r="N463" i="2"/>
  <c r="O463" i="2"/>
  <c r="P463" i="2"/>
  <c r="Q463" i="2"/>
  <c r="R463" i="2"/>
  <c r="S463" i="2"/>
  <c r="T463" i="2"/>
  <c r="M464" i="2"/>
  <c r="N464" i="2"/>
  <c r="O464" i="2"/>
  <c r="P464" i="2"/>
  <c r="Q464" i="2"/>
  <c r="R464" i="2"/>
  <c r="S464" i="2"/>
  <c r="T464" i="2"/>
  <c r="M465" i="2"/>
  <c r="N465" i="2"/>
  <c r="O465" i="2"/>
  <c r="P465" i="2"/>
  <c r="Q465" i="2"/>
  <c r="R465" i="2"/>
  <c r="S465" i="2"/>
  <c r="T465" i="2"/>
  <c r="M466" i="2"/>
  <c r="N466" i="2"/>
  <c r="O466" i="2"/>
  <c r="P466" i="2"/>
  <c r="Q466" i="2"/>
  <c r="R466" i="2"/>
  <c r="S466" i="2"/>
  <c r="T466" i="2"/>
  <c r="M467" i="2"/>
  <c r="N467" i="2"/>
  <c r="O467" i="2"/>
  <c r="P467" i="2"/>
  <c r="Q467" i="2"/>
  <c r="R467" i="2"/>
  <c r="S467" i="2"/>
  <c r="T467" i="2"/>
  <c r="M468" i="2"/>
  <c r="N468" i="2"/>
  <c r="O468" i="2"/>
  <c r="P468" i="2"/>
  <c r="Q468" i="2"/>
  <c r="R468" i="2"/>
  <c r="S468" i="2"/>
  <c r="T468" i="2"/>
  <c r="M469" i="2"/>
  <c r="N469" i="2"/>
  <c r="O469" i="2"/>
  <c r="P469" i="2"/>
  <c r="Q469" i="2"/>
  <c r="R469" i="2"/>
  <c r="S469" i="2"/>
  <c r="T469" i="2"/>
  <c r="M470" i="2"/>
  <c r="N470" i="2"/>
  <c r="O470" i="2"/>
  <c r="P470" i="2"/>
  <c r="Q470" i="2"/>
  <c r="R470" i="2"/>
  <c r="S470" i="2"/>
  <c r="T470" i="2"/>
  <c r="M471" i="2"/>
  <c r="N471" i="2"/>
  <c r="O471" i="2"/>
  <c r="P471" i="2"/>
  <c r="Q471" i="2"/>
  <c r="R471" i="2"/>
  <c r="S471" i="2"/>
  <c r="T471" i="2"/>
  <c r="M472" i="2"/>
  <c r="N472" i="2"/>
  <c r="O472" i="2"/>
  <c r="P472" i="2"/>
  <c r="Q472" i="2"/>
  <c r="R472" i="2"/>
  <c r="S472" i="2"/>
  <c r="T472" i="2"/>
  <c r="M473" i="2"/>
  <c r="N473" i="2"/>
  <c r="O473" i="2"/>
  <c r="P473" i="2"/>
  <c r="Q473" i="2"/>
  <c r="R473" i="2"/>
  <c r="S473" i="2"/>
  <c r="T473" i="2"/>
  <c r="M474" i="2"/>
  <c r="N474" i="2"/>
  <c r="O474" i="2"/>
  <c r="P474" i="2"/>
  <c r="Q474" i="2"/>
  <c r="R474" i="2"/>
  <c r="S474" i="2"/>
  <c r="T474" i="2"/>
  <c r="M475" i="2"/>
  <c r="N475" i="2"/>
  <c r="O475" i="2"/>
  <c r="P475" i="2"/>
  <c r="Q475" i="2"/>
  <c r="R475" i="2"/>
  <c r="S475" i="2"/>
  <c r="T475" i="2"/>
  <c r="M476" i="2"/>
  <c r="N476" i="2"/>
  <c r="O476" i="2"/>
  <c r="P476" i="2"/>
  <c r="Q476" i="2"/>
  <c r="R476" i="2"/>
  <c r="S476" i="2"/>
  <c r="T476" i="2"/>
  <c r="M477" i="2"/>
  <c r="N477" i="2"/>
  <c r="O477" i="2"/>
  <c r="P477" i="2"/>
  <c r="Q477" i="2"/>
  <c r="R477" i="2"/>
  <c r="S477" i="2"/>
  <c r="T477" i="2"/>
  <c r="M478" i="2"/>
  <c r="N478" i="2"/>
  <c r="O478" i="2"/>
  <c r="P478" i="2"/>
  <c r="Q478" i="2"/>
  <c r="R478" i="2"/>
  <c r="S478" i="2"/>
  <c r="T478" i="2"/>
  <c r="M479" i="2"/>
  <c r="N479" i="2"/>
  <c r="O479" i="2"/>
  <c r="P479" i="2"/>
  <c r="Q479" i="2"/>
  <c r="R479" i="2"/>
  <c r="S479" i="2"/>
  <c r="T479" i="2"/>
  <c r="M480" i="2"/>
  <c r="N480" i="2"/>
  <c r="O480" i="2"/>
  <c r="P480" i="2"/>
  <c r="Q480" i="2"/>
  <c r="R480" i="2"/>
  <c r="S480" i="2"/>
  <c r="T480" i="2"/>
  <c r="M481" i="2"/>
  <c r="N481" i="2"/>
  <c r="O481" i="2"/>
  <c r="P481" i="2"/>
  <c r="Q481" i="2"/>
  <c r="R481" i="2"/>
  <c r="S481" i="2"/>
  <c r="T481" i="2"/>
  <c r="M482" i="2"/>
  <c r="N482" i="2"/>
  <c r="O482" i="2"/>
  <c r="P482" i="2"/>
  <c r="Q482" i="2"/>
  <c r="R482" i="2"/>
  <c r="S482" i="2"/>
  <c r="T482" i="2"/>
  <c r="M483" i="2"/>
  <c r="N483" i="2"/>
  <c r="O483" i="2"/>
  <c r="P483" i="2"/>
  <c r="Q483" i="2"/>
  <c r="R483" i="2"/>
  <c r="S483" i="2"/>
  <c r="T483" i="2"/>
  <c r="M484" i="2"/>
  <c r="N484" i="2"/>
  <c r="O484" i="2"/>
  <c r="P484" i="2"/>
  <c r="Q484" i="2"/>
  <c r="R484" i="2"/>
  <c r="S484" i="2"/>
  <c r="T484" i="2"/>
  <c r="M485" i="2"/>
  <c r="N485" i="2"/>
  <c r="O485" i="2"/>
  <c r="P485" i="2"/>
  <c r="Q485" i="2"/>
  <c r="R485" i="2"/>
  <c r="S485" i="2"/>
  <c r="T485" i="2"/>
  <c r="M486" i="2"/>
  <c r="N486" i="2"/>
  <c r="O486" i="2"/>
  <c r="P486" i="2"/>
  <c r="Q486" i="2"/>
  <c r="R486" i="2"/>
  <c r="S486" i="2"/>
  <c r="T486" i="2"/>
  <c r="M487" i="2"/>
  <c r="N487" i="2"/>
  <c r="O487" i="2"/>
  <c r="P487" i="2"/>
  <c r="Q487" i="2"/>
  <c r="R487" i="2"/>
  <c r="S487" i="2"/>
  <c r="T487" i="2"/>
  <c r="M488" i="2"/>
  <c r="N488" i="2"/>
  <c r="O488" i="2"/>
  <c r="P488" i="2"/>
  <c r="Q488" i="2"/>
  <c r="R488" i="2"/>
  <c r="S488" i="2"/>
  <c r="T488" i="2"/>
  <c r="M489" i="2"/>
  <c r="N489" i="2"/>
  <c r="O489" i="2"/>
  <c r="P489" i="2"/>
  <c r="Q489" i="2"/>
  <c r="R489" i="2"/>
  <c r="S489" i="2"/>
  <c r="T489" i="2"/>
  <c r="M490" i="2"/>
  <c r="N490" i="2"/>
  <c r="O490" i="2"/>
  <c r="P490" i="2"/>
  <c r="Q490" i="2"/>
  <c r="R490" i="2"/>
  <c r="S490" i="2"/>
  <c r="T490" i="2"/>
  <c r="M491" i="2"/>
  <c r="N491" i="2"/>
  <c r="O491" i="2"/>
  <c r="P491" i="2"/>
  <c r="Q491" i="2"/>
  <c r="R491" i="2"/>
  <c r="S491" i="2"/>
  <c r="T491" i="2"/>
  <c r="M492" i="2"/>
  <c r="N492" i="2"/>
  <c r="O492" i="2"/>
  <c r="P492" i="2"/>
  <c r="Q492" i="2"/>
  <c r="R492" i="2"/>
  <c r="S492" i="2"/>
  <c r="T492" i="2"/>
  <c r="M493" i="2"/>
  <c r="N493" i="2"/>
  <c r="O493" i="2"/>
  <c r="P493" i="2"/>
  <c r="Q493" i="2"/>
  <c r="R493" i="2"/>
  <c r="S493" i="2"/>
  <c r="T493" i="2"/>
  <c r="M494" i="2"/>
  <c r="N494" i="2"/>
  <c r="O494" i="2"/>
  <c r="P494" i="2"/>
  <c r="Q494" i="2"/>
  <c r="R494" i="2"/>
  <c r="S494" i="2"/>
  <c r="T494" i="2"/>
  <c r="M495" i="2"/>
  <c r="N495" i="2"/>
  <c r="O495" i="2"/>
  <c r="P495" i="2"/>
  <c r="Q495" i="2"/>
  <c r="R495" i="2"/>
  <c r="S495" i="2"/>
  <c r="T495" i="2"/>
  <c r="M496" i="2"/>
  <c r="N496" i="2"/>
  <c r="O496" i="2"/>
  <c r="P496" i="2"/>
  <c r="Q496" i="2"/>
  <c r="R496" i="2"/>
  <c r="S496" i="2"/>
  <c r="T496" i="2"/>
  <c r="M497" i="2"/>
  <c r="N497" i="2"/>
  <c r="O497" i="2"/>
  <c r="P497" i="2"/>
  <c r="Q497" i="2"/>
  <c r="R497" i="2"/>
  <c r="S497" i="2"/>
  <c r="T497" i="2"/>
  <c r="M498" i="2"/>
  <c r="N498" i="2"/>
  <c r="O498" i="2"/>
  <c r="P498" i="2"/>
  <c r="Q498" i="2"/>
  <c r="R498" i="2"/>
  <c r="S498" i="2"/>
  <c r="T498" i="2"/>
  <c r="M499" i="2"/>
  <c r="N499" i="2"/>
  <c r="O499" i="2"/>
  <c r="P499" i="2"/>
  <c r="Q499" i="2"/>
  <c r="R499" i="2"/>
  <c r="S499" i="2"/>
  <c r="T499" i="2"/>
  <c r="M500" i="2"/>
  <c r="N500" i="2"/>
  <c r="O500" i="2"/>
  <c r="P500" i="2"/>
  <c r="Q500" i="2"/>
  <c r="R500" i="2"/>
  <c r="S500" i="2"/>
  <c r="T500" i="2"/>
  <c r="M501" i="2"/>
  <c r="N501" i="2"/>
  <c r="O501" i="2"/>
  <c r="P501" i="2"/>
  <c r="Q501" i="2"/>
  <c r="R501" i="2"/>
  <c r="S501" i="2"/>
  <c r="T501" i="2"/>
  <c r="M502" i="2"/>
  <c r="N502" i="2"/>
  <c r="O502" i="2"/>
  <c r="P502" i="2"/>
  <c r="Q502" i="2"/>
  <c r="R502" i="2"/>
  <c r="S502" i="2"/>
  <c r="T502" i="2"/>
  <c r="M503" i="2"/>
  <c r="N503" i="2"/>
  <c r="O503" i="2"/>
  <c r="P503" i="2"/>
  <c r="Q503" i="2"/>
  <c r="R503" i="2"/>
  <c r="S503" i="2"/>
  <c r="T503" i="2"/>
  <c r="M504" i="2"/>
  <c r="N504" i="2"/>
  <c r="O504" i="2"/>
  <c r="P504" i="2"/>
  <c r="Q504" i="2"/>
  <c r="R504" i="2"/>
  <c r="S504" i="2"/>
  <c r="T504" i="2"/>
  <c r="M505" i="2"/>
  <c r="N505" i="2"/>
  <c r="O505" i="2"/>
  <c r="P505" i="2"/>
  <c r="Q505" i="2"/>
  <c r="R505" i="2"/>
  <c r="S505" i="2"/>
  <c r="T505" i="2"/>
  <c r="M506" i="2"/>
  <c r="N506" i="2"/>
  <c r="O506" i="2"/>
  <c r="P506" i="2"/>
  <c r="Q506" i="2"/>
  <c r="R506" i="2"/>
  <c r="S506" i="2"/>
  <c r="T506" i="2"/>
  <c r="M507" i="2"/>
  <c r="N507" i="2"/>
  <c r="O507" i="2"/>
  <c r="P507" i="2"/>
  <c r="Q507" i="2"/>
  <c r="R507" i="2"/>
  <c r="S507" i="2"/>
  <c r="T507" i="2"/>
  <c r="M508" i="2"/>
  <c r="N508" i="2"/>
  <c r="O508" i="2"/>
  <c r="P508" i="2"/>
  <c r="Q508" i="2"/>
  <c r="R508" i="2"/>
  <c r="S508" i="2"/>
  <c r="T508" i="2"/>
  <c r="M509" i="2"/>
  <c r="N509" i="2"/>
  <c r="O509" i="2"/>
  <c r="P509" i="2"/>
  <c r="Q509" i="2"/>
  <c r="R509" i="2"/>
  <c r="S509" i="2"/>
  <c r="T509" i="2"/>
  <c r="M510" i="2"/>
  <c r="N510" i="2"/>
  <c r="O510" i="2"/>
  <c r="P510" i="2"/>
  <c r="Q510" i="2"/>
  <c r="R510" i="2"/>
  <c r="S510" i="2"/>
  <c r="T510" i="2"/>
  <c r="M511" i="2"/>
  <c r="N511" i="2"/>
  <c r="O511" i="2"/>
  <c r="P511" i="2"/>
  <c r="Q511" i="2"/>
  <c r="R511" i="2"/>
  <c r="S511" i="2"/>
  <c r="T511" i="2"/>
  <c r="M512" i="2"/>
  <c r="N512" i="2"/>
  <c r="O512" i="2"/>
  <c r="P512" i="2"/>
  <c r="Q512" i="2"/>
  <c r="R512" i="2"/>
  <c r="S512" i="2"/>
  <c r="T512" i="2"/>
  <c r="M513" i="2"/>
  <c r="N513" i="2"/>
  <c r="O513" i="2"/>
  <c r="P513" i="2"/>
  <c r="Q513" i="2"/>
  <c r="R513" i="2"/>
  <c r="S513" i="2"/>
  <c r="T513" i="2"/>
  <c r="M514" i="2"/>
  <c r="N514" i="2"/>
  <c r="O514" i="2"/>
  <c r="P514" i="2"/>
  <c r="Q514" i="2"/>
  <c r="R514" i="2"/>
  <c r="S514" i="2"/>
  <c r="T514" i="2"/>
  <c r="M515" i="2"/>
  <c r="N515" i="2"/>
  <c r="O515" i="2"/>
  <c r="P515" i="2"/>
  <c r="Q515" i="2"/>
  <c r="R515" i="2"/>
  <c r="S515" i="2"/>
  <c r="T515" i="2"/>
  <c r="M516" i="2"/>
  <c r="N516" i="2"/>
  <c r="O516" i="2"/>
  <c r="P516" i="2"/>
  <c r="Q516" i="2"/>
  <c r="R516" i="2"/>
  <c r="S516" i="2"/>
  <c r="T516" i="2"/>
  <c r="M517" i="2"/>
  <c r="N517" i="2"/>
  <c r="O517" i="2"/>
  <c r="P517" i="2"/>
  <c r="Q517" i="2"/>
  <c r="R517" i="2"/>
  <c r="S517" i="2"/>
  <c r="T517" i="2"/>
  <c r="M518" i="2"/>
  <c r="N518" i="2"/>
  <c r="O518" i="2"/>
  <c r="P518" i="2"/>
  <c r="Q518" i="2"/>
  <c r="R518" i="2"/>
  <c r="S518" i="2"/>
  <c r="T518" i="2"/>
  <c r="M519" i="2"/>
  <c r="N519" i="2"/>
  <c r="O519" i="2"/>
  <c r="P519" i="2"/>
  <c r="Q519" i="2"/>
  <c r="R519" i="2"/>
  <c r="S519" i="2"/>
  <c r="T519" i="2"/>
  <c r="M520" i="2"/>
  <c r="N520" i="2"/>
  <c r="O520" i="2"/>
  <c r="P520" i="2"/>
  <c r="Q520" i="2"/>
  <c r="R520" i="2"/>
  <c r="S520" i="2"/>
  <c r="T520" i="2"/>
  <c r="M521" i="2"/>
  <c r="N521" i="2"/>
  <c r="O521" i="2"/>
  <c r="P521" i="2"/>
  <c r="Q521" i="2"/>
  <c r="R521" i="2"/>
  <c r="S521" i="2"/>
  <c r="T521" i="2"/>
  <c r="M522" i="2"/>
  <c r="N522" i="2"/>
  <c r="O522" i="2"/>
  <c r="P522" i="2"/>
  <c r="Q522" i="2"/>
  <c r="R522" i="2"/>
  <c r="S522" i="2"/>
  <c r="T522" i="2"/>
  <c r="M523" i="2"/>
  <c r="N523" i="2"/>
  <c r="O523" i="2"/>
  <c r="P523" i="2"/>
  <c r="Q523" i="2"/>
  <c r="R523" i="2"/>
  <c r="S523" i="2"/>
  <c r="T523" i="2"/>
  <c r="M524" i="2"/>
  <c r="N524" i="2"/>
  <c r="O524" i="2"/>
  <c r="P524" i="2"/>
  <c r="Q524" i="2"/>
  <c r="R524" i="2"/>
  <c r="S524" i="2"/>
  <c r="T524" i="2"/>
  <c r="M525" i="2"/>
  <c r="N525" i="2"/>
  <c r="O525" i="2"/>
  <c r="P525" i="2"/>
  <c r="Q525" i="2"/>
  <c r="R525" i="2"/>
  <c r="S525" i="2"/>
  <c r="T525" i="2"/>
  <c r="M526" i="2"/>
  <c r="N526" i="2"/>
  <c r="O526" i="2"/>
  <c r="P526" i="2"/>
  <c r="Q526" i="2"/>
  <c r="R526" i="2"/>
  <c r="S526" i="2"/>
  <c r="T526" i="2"/>
  <c r="M527" i="2"/>
  <c r="N527" i="2"/>
  <c r="O527" i="2"/>
  <c r="P527" i="2"/>
  <c r="Q527" i="2"/>
  <c r="R527" i="2"/>
  <c r="S527" i="2"/>
  <c r="T527" i="2"/>
  <c r="M528" i="2"/>
  <c r="N528" i="2"/>
  <c r="O528" i="2"/>
  <c r="P528" i="2"/>
  <c r="Q528" i="2"/>
  <c r="R528" i="2"/>
  <c r="S528" i="2"/>
  <c r="T528" i="2"/>
  <c r="M529" i="2"/>
  <c r="N529" i="2"/>
  <c r="O529" i="2"/>
  <c r="P529" i="2"/>
  <c r="Q529" i="2"/>
  <c r="R529" i="2"/>
  <c r="S529" i="2"/>
  <c r="T529" i="2"/>
  <c r="M530" i="2"/>
  <c r="N530" i="2"/>
  <c r="O530" i="2"/>
  <c r="P530" i="2"/>
  <c r="Q530" i="2"/>
  <c r="R530" i="2"/>
  <c r="S530" i="2"/>
  <c r="T530" i="2"/>
  <c r="M531" i="2"/>
  <c r="N531" i="2"/>
  <c r="O531" i="2"/>
  <c r="P531" i="2"/>
  <c r="Q531" i="2"/>
  <c r="R531" i="2"/>
  <c r="S531" i="2"/>
  <c r="T531" i="2"/>
  <c r="M532" i="2"/>
  <c r="N532" i="2"/>
  <c r="O532" i="2"/>
  <c r="P532" i="2"/>
  <c r="Q532" i="2"/>
  <c r="R532" i="2"/>
  <c r="S532" i="2"/>
  <c r="T532" i="2"/>
  <c r="M533" i="2"/>
  <c r="N533" i="2"/>
  <c r="O533" i="2"/>
  <c r="P533" i="2"/>
  <c r="Q533" i="2"/>
  <c r="R533" i="2"/>
  <c r="S533" i="2"/>
  <c r="T533" i="2"/>
  <c r="M534" i="2"/>
  <c r="N534" i="2"/>
  <c r="O534" i="2"/>
  <c r="P534" i="2"/>
  <c r="Q534" i="2"/>
  <c r="R534" i="2"/>
  <c r="S534" i="2"/>
  <c r="T534" i="2"/>
  <c r="M535" i="2"/>
  <c r="N535" i="2"/>
  <c r="O535" i="2"/>
  <c r="P535" i="2"/>
  <c r="Q535" i="2"/>
  <c r="R535" i="2"/>
  <c r="S535" i="2"/>
  <c r="T535" i="2"/>
  <c r="M536" i="2"/>
  <c r="N536" i="2"/>
  <c r="O536" i="2"/>
  <c r="P536" i="2"/>
  <c r="Q536" i="2"/>
  <c r="R536" i="2"/>
  <c r="S536" i="2"/>
  <c r="T536" i="2"/>
  <c r="M537" i="2"/>
  <c r="N537" i="2"/>
  <c r="O537" i="2"/>
  <c r="P537" i="2"/>
  <c r="Q537" i="2"/>
  <c r="R537" i="2"/>
  <c r="S537" i="2"/>
  <c r="T537" i="2"/>
  <c r="M538" i="2"/>
  <c r="N538" i="2"/>
  <c r="O538" i="2"/>
  <c r="P538" i="2"/>
  <c r="Q538" i="2"/>
  <c r="R538" i="2"/>
  <c r="S538" i="2"/>
  <c r="T538" i="2"/>
  <c r="M539" i="2"/>
  <c r="N539" i="2"/>
  <c r="O539" i="2"/>
  <c r="P539" i="2"/>
  <c r="Q539" i="2"/>
  <c r="R539" i="2"/>
  <c r="S539" i="2"/>
  <c r="T539" i="2"/>
  <c r="M540" i="2"/>
  <c r="N540" i="2"/>
  <c r="O540" i="2"/>
  <c r="P540" i="2"/>
  <c r="Q540" i="2"/>
  <c r="R540" i="2"/>
  <c r="S540" i="2"/>
  <c r="T540" i="2"/>
  <c r="M541" i="2"/>
  <c r="N541" i="2"/>
  <c r="O541" i="2"/>
  <c r="P541" i="2"/>
  <c r="Q541" i="2"/>
  <c r="R541" i="2"/>
  <c r="S541" i="2"/>
  <c r="T541" i="2"/>
  <c r="M542" i="2"/>
  <c r="N542" i="2"/>
  <c r="O542" i="2"/>
  <c r="P542" i="2"/>
  <c r="Q542" i="2"/>
  <c r="R542" i="2"/>
  <c r="S542" i="2"/>
  <c r="T542" i="2"/>
  <c r="M543" i="2"/>
  <c r="N543" i="2"/>
  <c r="O543" i="2"/>
  <c r="P543" i="2"/>
  <c r="Q543" i="2"/>
  <c r="R543" i="2"/>
  <c r="S543" i="2"/>
  <c r="T543" i="2"/>
  <c r="M544" i="2"/>
  <c r="N544" i="2"/>
  <c r="O544" i="2"/>
  <c r="P544" i="2"/>
  <c r="Q544" i="2"/>
  <c r="R544" i="2"/>
  <c r="S544" i="2"/>
  <c r="T544" i="2"/>
  <c r="M545" i="2"/>
  <c r="N545" i="2"/>
  <c r="O545" i="2"/>
  <c r="P545" i="2"/>
  <c r="Q545" i="2"/>
  <c r="R545" i="2"/>
  <c r="S545" i="2"/>
  <c r="T545" i="2"/>
  <c r="M546" i="2"/>
  <c r="N546" i="2"/>
  <c r="O546" i="2"/>
  <c r="P546" i="2"/>
  <c r="Q546" i="2"/>
  <c r="R546" i="2"/>
  <c r="S546" i="2"/>
  <c r="T546" i="2"/>
  <c r="M547" i="2"/>
  <c r="N547" i="2"/>
  <c r="O547" i="2"/>
  <c r="P547" i="2"/>
  <c r="Q547" i="2"/>
  <c r="R547" i="2"/>
  <c r="S547" i="2"/>
  <c r="T547" i="2"/>
  <c r="M548" i="2"/>
  <c r="N548" i="2"/>
  <c r="O548" i="2"/>
  <c r="P548" i="2"/>
  <c r="Q548" i="2"/>
  <c r="R548" i="2"/>
  <c r="S548" i="2"/>
  <c r="T548" i="2"/>
  <c r="M549" i="2"/>
  <c r="N549" i="2"/>
  <c r="O549" i="2"/>
  <c r="P549" i="2"/>
  <c r="Q549" i="2"/>
  <c r="R549" i="2"/>
  <c r="S549" i="2"/>
  <c r="T549" i="2"/>
  <c r="M550" i="2"/>
  <c r="N550" i="2"/>
  <c r="O550" i="2"/>
  <c r="P550" i="2"/>
  <c r="Q550" i="2"/>
  <c r="R550" i="2"/>
  <c r="S550" i="2"/>
  <c r="T550" i="2"/>
  <c r="M551" i="2"/>
  <c r="N551" i="2"/>
  <c r="O551" i="2"/>
  <c r="P551" i="2"/>
  <c r="Q551" i="2"/>
  <c r="R551" i="2"/>
  <c r="S551" i="2"/>
  <c r="T551" i="2"/>
  <c r="M552" i="2"/>
  <c r="N552" i="2"/>
  <c r="O552" i="2"/>
  <c r="P552" i="2"/>
  <c r="Q552" i="2"/>
  <c r="R552" i="2"/>
  <c r="S552" i="2"/>
  <c r="T552" i="2"/>
  <c r="M553" i="2"/>
  <c r="N553" i="2"/>
  <c r="O553" i="2"/>
  <c r="P553" i="2"/>
  <c r="Q553" i="2"/>
  <c r="R553" i="2"/>
  <c r="S553" i="2"/>
  <c r="T553" i="2"/>
  <c r="M554" i="2"/>
  <c r="N554" i="2"/>
  <c r="O554" i="2"/>
  <c r="P554" i="2"/>
  <c r="Q554" i="2"/>
  <c r="R554" i="2"/>
  <c r="S554" i="2"/>
  <c r="T554" i="2"/>
  <c r="M555" i="2"/>
  <c r="N555" i="2"/>
  <c r="O555" i="2"/>
  <c r="P555" i="2"/>
  <c r="Q555" i="2"/>
  <c r="R555" i="2"/>
  <c r="S555" i="2"/>
  <c r="T555" i="2"/>
  <c r="M556" i="2"/>
  <c r="N556" i="2"/>
  <c r="O556" i="2"/>
  <c r="P556" i="2"/>
  <c r="Q556" i="2"/>
  <c r="R556" i="2"/>
  <c r="S556" i="2"/>
  <c r="T556" i="2"/>
  <c r="M557" i="2"/>
  <c r="N557" i="2"/>
  <c r="O557" i="2"/>
  <c r="P557" i="2"/>
  <c r="Q557" i="2"/>
  <c r="R557" i="2"/>
  <c r="S557" i="2"/>
  <c r="T557" i="2"/>
  <c r="M558" i="2"/>
  <c r="N558" i="2"/>
  <c r="O558" i="2"/>
  <c r="P558" i="2"/>
  <c r="Q558" i="2"/>
  <c r="R558" i="2"/>
  <c r="S558" i="2"/>
  <c r="T558" i="2"/>
  <c r="M559" i="2"/>
  <c r="N559" i="2"/>
  <c r="O559" i="2"/>
  <c r="P559" i="2"/>
  <c r="Q559" i="2"/>
  <c r="R559" i="2"/>
  <c r="S559" i="2"/>
  <c r="T559" i="2"/>
  <c r="M560" i="2"/>
  <c r="N560" i="2"/>
  <c r="O560" i="2"/>
  <c r="P560" i="2"/>
  <c r="Q560" i="2"/>
  <c r="R560" i="2"/>
  <c r="S560" i="2"/>
  <c r="T560" i="2"/>
  <c r="M561" i="2"/>
  <c r="N561" i="2"/>
  <c r="O561" i="2"/>
  <c r="P561" i="2"/>
  <c r="Q561" i="2"/>
  <c r="R561" i="2"/>
  <c r="S561" i="2"/>
  <c r="T561" i="2"/>
  <c r="M562" i="2"/>
  <c r="N562" i="2"/>
  <c r="O562" i="2"/>
  <c r="P562" i="2"/>
  <c r="Q562" i="2"/>
  <c r="R562" i="2"/>
  <c r="S562" i="2"/>
  <c r="T562" i="2"/>
  <c r="M563" i="2"/>
  <c r="N563" i="2"/>
  <c r="O563" i="2"/>
  <c r="P563" i="2"/>
  <c r="Q563" i="2"/>
  <c r="R563" i="2"/>
  <c r="S563" i="2"/>
  <c r="T563" i="2"/>
  <c r="M564" i="2"/>
  <c r="N564" i="2"/>
  <c r="O564" i="2"/>
  <c r="P564" i="2"/>
  <c r="Q564" i="2"/>
  <c r="R564" i="2"/>
  <c r="S564" i="2"/>
  <c r="T564" i="2"/>
  <c r="M565" i="2"/>
  <c r="N565" i="2"/>
  <c r="O565" i="2"/>
  <c r="P565" i="2"/>
  <c r="Q565" i="2"/>
  <c r="R565" i="2"/>
  <c r="S565" i="2"/>
  <c r="T565" i="2"/>
  <c r="M566" i="2"/>
  <c r="N566" i="2"/>
  <c r="O566" i="2"/>
  <c r="P566" i="2"/>
  <c r="Q566" i="2"/>
  <c r="R566" i="2"/>
  <c r="S566" i="2"/>
  <c r="T566" i="2"/>
  <c r="M567" i="2"/>
  <c r="N567" i="2"/>
  <c r="O567" i="2"/>
  <c r="P567" i="2"/>
  <c r="Q567" i="2"/>
  <c r="R567" i="2"/>
  <c r="S567" i="2"/>
  <c r="T567" i="2"/>
  <c r="M568" i="2"/>
  <c r="N568" i="2"/>
  <c r="O568" i="2"/>
  <c r="P568" i="2"/>
  <c r="Q568" i="2"/>
  <c r="R568" i="2"/>
  <c r="S568" i="2"/>
  <c r="T568" i="2"/>
  <c r="M569" i="2"/>
  <c r="N569" i="2"/>
  <c r="O569" i="2"/>
  <c r="P569" i="2"/>
  <c r="Q569" i="2"/>
  <c r="R569" i="2"/>
  <c r="S569" i="2"/>
  <c r="T569" i="2"/>
  <c r="M570" i="2"/>
  <c r="N570" i="2"/>
  <c r="O570" i="2"/>
  <c r="P570" i="2"/>
  <c r="Q570" i="2"/>
  <c r="R570" i="2"/>
  <c r="S570" i="2"/>
  <c r="T570" i="2"/>
  <c r="M571" i="2"/>
  <c r="N571" i="2"/>
  <c r="O571" i="2"/>
  <c r="P571" i="2"/>
  <c r="Q571" i="2"/>
  <c r="R571" i="2"/>
  <c r="S571" i="2"/>
  <c r="T571" i="2"/>
  <c r="M572" i="2"/>
  <c r="N572" i="2"/>
  <c r="O572" i="2"/>
  <c r="P572" i="2"/>
  <c r="Q572" i="2"/>
  <c r="R572" i="2"/>
  <c r="S572" i="2"/>
  <c r="T572" i="2"/>
  <c r="M573" i="2"/>
  <c r="N573" i="2"/>
  <c r="O573" i="2"/>
  <c r="P573" i="2"/>
  <c r="Q573" i="2"/>
  <c r="R573" i="2"/>
  <c r="S573" i="2"/>
  <c r="T573" i="2"/>
  <c r="M574" i="2"/>
  <c r="N574" i="2"/>
  <c r="O574" i="2"/>
  <c r="P574" i="2"/>
  <c r="Q574" i="2"/>
  <c r="R574" i="2"/>
  <c r="S574" i="2"/>
  <c r="T574" i="2"/>
  <c r="M575" i="2"/>
  <c r="N575" i="2"/>
  <c r="O575" i="2"/>
  <c r="P575" i="2"/>
  <c r="Q575" i="2"/>
  <c r="R575" i="2"/>
  <c r="S575" i="2"/>
  <c r="T575" i="2"/>
  <c r="M576" i="2"/>
  <c r="N576" i="2"/>
  <c r="O576" i="2"/>
  <c r="P576" i="2"/>
  <c r="Q576" i="2"/>
  <c r="R576" i="2"/>
  <c r="S576" i="2"/>
  <c r="T576" i="2"/>
  <c r="M577" i="2"/>
  <c r="N577" i="2"/>
  <c r="O577" i="2"/>
  <c r="P577" i="2"/>
  <c r="Q577" i="2"/>
  <c r="R577" i="2"/>
  <c r="S577" i="2"/>
  <c r="T577" i="2"/>
  <c r="M578" i="2"/>
  <c r="N578" i="2"/>
  <c r="O578" i="2"/>
  <c r="P578" i="2"/>
  <c r="Q578" i="2"/>
  <c r="R578" i="2"/>
  <c r="S578" i="2"/>
  <c r="T578" i="2"/>
  <c r="M579" i="2"/>
  <c r="N579" i="2"/>
  <c r="O579" i="2"/>
  <c r="P579" i="2"/>
  <c r="Q579" i="2"/>
  <c r="R579" i="2"/>
  <c r="S579" i="2"/>
  <c r="T579" i="2"/>
  <c r="M580" i="2"/>
  <c r="N580" i="2"/>
  <c r="O580" i="2"/>
  <c r="P580" i="2"/>
  <c r="Q580" i="2"/>
  <c r="R580" i="2"/>
  <c r="S580" i="2"/>
  <c r="T580" i="2"/>
  <c r="M581" i="2"/>
  <c r="N581" i="2"/>
  <c r="O581" i="2"/>
  <c r="P581" i="2"/>
  <c r="Q581" i="2"/>
  <c r="R581" i="2"/>
  <c r="S581" i="2"/>
  <c r="T581" i="2"/>
  <c r="M582" i="2"/>
  <c r="N582" i="2"/>
  <c r="O582" i="2"/>
  <c r="P582" i="2"/>
  <c r="Q582" i="2"/>
  <c r="R582" i="2"/>
  <c r="S582" i="2"/>
  <c r="T582" i="2"/>
  <c r="M583" i="2"/>
  <c r="N583" i="2"/>
  <c r="O583" i="2"/>
  <c r="P583" i="2"/>
  <c r="Q583" i="2"/>
  <c r="R583" i="2"/>
  <c r="S583" i="2"/>
  <c r="T583" i="2"/>
  <c r="M584" i="2"/>
  <c r="N584" i="2"/>
  <c r="O584" i="2"/>
  <c r="P584" i="2"/>
  <c r="Q584" i="2"/>
  <c r="R584" i="2"/>
  <c r="S584" i="2"/>
  <c r="T584" i="2"/>
  <c r="M585" i="2"/>
  <c r="N585" i="2"/>
  <c r="O585" i="2"/>
  <c r="P585" i="2"/>
  <c r="Q585" i="2"/>
  <c r="R585" i="2"/>
  <c r="S585" i="2"/>
  <c r="T585" i="2"/>
  <c r="M586" i="2"/>
  <c r="N586" i="2"/>
  <c r="O586" i="2"/>
  <c r="P586" i="2"/>
  <c r="Q586" i="2"/>
  <c r="R586" i="2"/>
  <c r="S586" i="2"/>
  <c r="T586" i="2"/>
  <c r="M587" i="2"/>
  <c r="N587" i="2"/>
  <c r="O587" i="2"/>
  <c r="P587" i="2"/>
  <c r="Q587" i="2"/>
  <c r="R587" i="2"/>
  <c r="S587" i="2"/>
  <c r="T587" i="2"/>
  <c r="M588" i="2"/>
  <c r="N588" i="2"/>
  <c r="O588" i="2"/>
  <c r="P588" i="2"/>
  <c r="Q588" i="2"/>
  <c r="R588" i="2"/>
  <c r="S588" i="2"/>
  <c r="T588" i="2"/>
  <c r="M589" i="2"/>
  <c r="N589" i="2"/>
  <c r="O589" i="2"/>
  <c r="P589" i="2"/>
  <c r="Q589" i="2"/>
  <c r="R589" i="2"/>
  <c r="S589" i="2"/>
  <c r="T589" i="2"/>
  <c r="M590" i="2"/>
  <c r="N590" i="2"/>
  <c r="O590" i="2"/>
  <c r="P590" i="2"/>
  <c r="Q590" i="2"/>
  <c r="R590" i="2"/>
  <c r="S590" i="2"/>
  <c r="T590" i="2"/>
  <c r="M591" i="2"/>
  <c r="N591" i="2"/>
  <c r="O591" i="2"/>
  <c r="P591" i="2"/>
  <c r="Q591" i="2"/>
  <c r="R591" i="2"/>
  <c r="S591" i="2"/>
  <c r="T591" i="2"/>
  <c r="M592" i="2"/>
  <c r="N592" i="2"/>
  <c r="O592" i="2"/>
  <c r="P592" i="2"/>
  <c r="Q592" i="2"/>
  <c r="R592" i="2"/>
  <c r="S592" i="2"/>
  <c r="T592" i="2"/>
  <c r="M593" i="2"/>
  <c r="N593" i="2"/>
  <c r="O593" i="2"/>
  <c r="P593" i="2"/>
  <c r="Q593" i="2"/>
  <c r="R593" i="2"/>
  <c r="S593" i="2"/>
  <c r="T593" i="2"/>
  <c r="M594" i="2"/>
  <c r="N594" i="2"/>
  <c r="O594" i="2"/>
  <c r="P594" i="2"/>
  <c r="Q594" i="2"/>
  <c r="R594" i="2"/>
  <c r="S594" i="2"/>
  <c r="T594" i="2"/>
  <c r="M595" i="2"/>
  <c r="N595" i="2"/>
  <c r="O595" i="2"/>
  <c r="P595" i="2"/>
  <c r="Q595" i="2"/>
  <c r="R595" i="2"/>
  <c r="S595" i="2"/>
  <c r="T595" i="2"/>
  <c r="M596" i="2"/>
  <c r="N596" i="2"/>
  <c r="O596" i="2"/>
  <c r="P596" i="2"/>
  <c r="Q596" i="2"/>
  <c r="R596" i="2"/>
  <c r="S596" i="2"/>
  <c r="T596" i="2"/>
  <c r="M597" i="2"/>
  <c r="N597" i="2"/>
  <c r="O597" i="2"/>
  <c r="P597" i="2"/>
  <c r="Q597" i="2"/>
  <c r="R597" i="2"/>
  <c r="S597" i="2"/>
  <c r="T597" i="2"/>
  <c r="M598" i="2"/>
  <c r="N598" i="2"/>
  <c r="O598" i="2"/>
  <c r="P598" i="2"/>
  <c r="Q598" i="2"/>
  <c r="R598" i="2"/>
  <c r="S598" i="2"/>
  <c r="T598" i="2"/>
  <c r="M599" i="2"/>
  <c r="N599" i="2"/>
  <c r="O599" i="2"/>
  <c r="P599" i="2"/>
  <c r="Q599" i="2"/>
  <c r="R599" i="2"/>
  <c r="S599" i="2"/>
  <c r="T599" i="2"/>
  <c r="M600" i="2"/>
  <c r="N600" i="2"/>
  <c r="O600" i="2"/>
  <c r="P600" i="2"/>
  <c r="Q600" i="2"/>
  <c r="R600" i="2"/>
  <c r="S600" i="2"/>
  <c r="T600" i="2"/>
  <c r="M601" i="2"/>
  <c r="N601" i="2"/>
  <c r="O601" i="2"/>
  <c r="P601" i="2"/>
  <c r="Q601" i="2"/>
  <c r="R601" i="2"/>
  <c r="S601" i="2"/>
  <c r="T601" i="2"/>
  <c r="M602" i="2"/>
  <c r="N602" i="2"/>
  <c r="O602" i="2"/>
  <c r="P602" i="2"/>
  <c r="Q602" i="2"/>
  <c r="R602" i="2"/>
  <c r="S602" i="2"/>
  <c r="T602" i="2"/>
  <c r="M603" i="2"/>
  <c r="N603" i="2"/>
  <c r="O603" i="2"/>
  <c r="P603" i="2"/>
  <c r="Q603" i="2"/>
  <c r="R603" i="2"/>
  <c r="S603" i="2"/>
  <c r="T603" i="2"/>
  <c r="M604" i="2"/>
  <c r="N604" i="2"/>
  <c r="O604" i="2"/>
  <c r="P604" i="2"/>
  <c r="Q604" i="2"/>
  <c r="R604" i="2"/>
  <c r="S604" i="2"/>
  <c r="T604" i="2"/>
  <c r="M605" i="2"/>
  <c r="N605" i="2"/>
  <c r="O605" i="2"/>
  <c r="P605" i="2"/>
  <c r="Q605" i="2"/>
  <c r="R605" i="2"/>
  <c r="S605" i="2"/>
  <c r="T605" i="2"/>
  <c r="M606" i="2"/>
  <c r="N606" i="2"/>
  <c r="O606" i="2"/>
  <c r="P606" i="2"/>
  <c r="Q606" i="2"/>
  <c r="R606" i="2"/>
  <c r="S606" i="2"/>
  <c r="T606" i="2"/>
  <c r="M607" i="2"/>
  <c r="N607" i="2"/>
  <c r="O607" i="2"/>
  <c r="P607" i="2"/>
  <c r="Q607" i="2"/>
  <c r="R607" i="2"/>
  <c r="S607" i="2"/>
  <c r="T607" i="2"/>
  <c r="M608" i="2"/>
  <c r="N608" i="2"/>
  <c r="O608" i="2"/>
  <c r="P608" i="2"/>
  <c r="Q608" i="2"/>
  <c r="R608" i="2"/>
  <c r="S608" i="2"/>
  <c r="T608" i="2"/>
  <c r="M609" i="2"/>
  <c r="N609" i="2"/>
  <c r="O609" i="2"/>
  <c r="P609" i="2"/>
  <c r="Q609" i="2"/>
  <c r="R609" i="2"/>
  <c r="S609" i="2"/>
  <c r="T609" i="2"/>
  <c r="M610" i="2"/>
  <c r="N610" i="2"/>
  <c r="O610" i="2"/>
  <c r="P610" i="2"/>
  <c r="Q610" i="2"/>
  <c r="R610" i="2"/>
  <c r="S610" i="2"/>
  <c r="T610" i="2"/>
  <c r="M611" i="2"/>
  <c r="N611" i="2"/>
  <c r="O611" i="2"/>
  <c r="P611" i="2"/>
  <c r="Q611" i="2"/>
  <c r="R611" i="2"/>
  <c r="S611" i="2"/>
  <c r="T611" i="2"/>
  <c r="M612" i="2"/>
  <c r="N612" i="2"/>
  <c r="O612" i="2"/>
  <c r="P612" i="2"/>
  <c r="Q612" i="2"/>
  <c r="R612" i="2"/>
  <c r="S612" i="2"/>
  <c r="T612" i="2"/>
  <c r="M613" i="2"/>
  <c r="N613" i="2"/>
  <c r="O613" i="2"/>
  <c r="P613" i="2"/>
  <c r="Q613" i="2"/>
  <c r="R613" i="2"/>
  <c r="S613" i="2"/>
  <c r="T613" i="2"/>
  <c r="M614" i="2"/>
  <c r="N614" i="2"/>
  <c r="O614" i="2"/>
  <c r="P614" i="2"/>
  <c r="Q614" i="2"/>
  <c r="R614" i="2"/>
  <c r="S614" i="2"/>
  <c r="T614" i="2"/>
  <c r="M615" i="2"/>
  <c r="N615" i="2"/>
  <c r="O615" i="2"/>
  <c r="P615" i="2"/>
  <c r="Q615" i="2"/>
  <c r="R615" i="2"/>
  <c r="S615" i="2"/>
  <c r="T615" i="2"/>
  <c r="M616" i="2"/>
  <c r="N616" i="2"/>
  <c r="O616" i="2"/>
  <c r="P616" i="2"/>
  <c r="Q616" i="2"/>
  <c r="R616" i="2"/>
  <c r="S616" i="2"/>
  <c r="T616" i="2"/>
  <c r="M617" i="2"/>
  <c r="N617" i="2"/>
  <c r="O617" i="2"/>
  <c r="P617" i="2"/>
  <c r="Q617" i="2"/>
  <c r="R617" i="2"/>
  <c r="S617" i="2"/>
  <c r="T617" i="2"/>
  <c r="M618" i="2"/>
  <c r="N618" i="2"/>
  <c r="O618" i="2"/>
  <c r="P618" i="2"/>
  <c r="Q618" i="2"/>
  <c r="R618" i="2"/>
  <c r="S618" i="2"/>
  <c r="T618" i="2"/>
  <c r="M619" i="2"/>
  <c r="N619" i="2"/>
  <c r="O619" i="2"/>
  <c r="P619" i="2"/>
  <c r="Q619" i="2"/>
  <c r="R619" i="2"/>
  <c r="S619" i="2"/>
  <c r="T619" i="2"/>
  <c r="M620" i="2"/>
  <c r="N620" i="2"/>
  <c r="O620" i="2"/>
  <c r="P620" i="2"/>
  <c r="Q620" i="2"/>
  <c r="R620" i="2"/>
  <c r="S620" i="2"/>
  <c r="T620" i="2"/>
  <c r="M621" i="2"/>
  <c r="N621" i="2"/>
  <c r="O621" i="2"/>
  <c r="P621" i="2"/>
  <c r="Q621" i="2"/>
  <c r="R621" i="2"/>
  <c r="S621" i="2"/>
  <c r="T621" i="2"/>
  <c r="M622" i="2"/>
  <c r="N622" i="2"/>
  <c r="O622" i="2"/>
  <c r="P622" i="2"/>
  <c r="Q622" i="2"/>
  <c r="R622" i="2"/>
  <c r="S622" i="2"/>
  <c r="T622" i="2"/>
  <c r="M623" i="2"/>
  <c r="N623" i="2"/>
  <c r="O623" i="2"/>
  <c r="P623" i="2"/>
  <c r="Q623" i="2"/>
  <c r="R623" i="2"/>
  <c r="S623" i="2"/>
  <c r="T623" i="2"/>
  <c r="M624" i="2"/>
  <c r="N624" i="2"/>
  <c r="O624" i="2"/>
  <c r="P624" i="2"/>
  <c r="Q624" i="2"/>
  <c r="R624" i="2"/>
  <c r="S624" i="2"/>
  <c r="T624" i="2"/>
  <c r="M625" i="2"/>
  <c r="N625" i="2"/>
  <c r="O625" i="2"/>
  <c r="P625" i="2"/>
  <c r="Q625" i="2"/>
  <c r="R625" i="2"/>
  <c r="S625" i="2"/>
  <c r="T625" i="2"/>
  <c r="M626" i="2"/>
  <c r="N626" i="2"/>
  <c r="O626" i="2"/>
  <c r="P626" i="2"/>
  <c r="Q626" i="2"/>
  <c r="R626" i="2"/>
  <c r="S626" i="2"/>
  <c r="T626" i="2"/>
  <c r="M627" i="2"/>
  <c r="N627" i="2"/>
  <c r="O627" i="2"/>
  <c r="P627" i="2"/>
  <c r="Q627" i="2"/>
  <c r="R627" i="2"/>
  <c r="S627" i="2"/>
  <c r="T627" i="2"/>
  <c r="M628" i="2"/>
  <c r="N628" i="2"/>
  <c r="O628" i="2"/>
  <c r="P628" i="2"/>
  <c r="Q628" i="2"/>
  <c r="R628" i="2"/>
  <c r="S628" i="2"/>
  <c r="T628" i="2"/>
  <c r="M629" i="2"/>
  <c r="N629" i="2"/>
  <c r="O629" i="2"/>
  <c r="P629" i="2"/>
  <c r="Q629" i="2"/>
  <c r="R629" i="2"/>
  <c r="S629" i="2"/>
  <c r="T629" i="2"/>
  <c r="M630" i="2"/>
  <c r="N630" i="2"/>
  <c r="O630" i="2"/>
  <c r="P630" i="2"/>
  <c r="Q630" i="2"/>
  <c r="R630" i="2"/>
  <c r="S630" i="2"/>
  <c r="T630" i="2"/>
  <c r="M631" i="2"/>
  <c r="N631" i="2"/>
  <c r="O631" i="2"/>
  <c r="P631" i="2"/>
  <c r="Q631" i="2"/>
  <c r="R631" i="2"/>
  <c r="S631" i="2"/>
  <c r="T631" i="2"/>
  <c r="M632" i="2"/>
  <c r="N632" i="2"/>
  <c r="O632" i="2"/>
  <c r="P632" i="2"/>
  <c r="Q632" i="2"/>
  <c r="R632" i="2"/>
  <c r="S632" i="2"/>
  <c r="T632" i="2"/>
  <c r="M633" i="2"/>
  <c r="N633" i="2"/>
  <c r="O633" i="2"/>
  <c r="P633" i="2"/>
  <c r="Q633" i="2"/>
  <c r="R633" i="2"/>
  <c r="S633" i="2"/>
  <c r="T633" i="2"/>
  <c r="M634" i="2"/>
  <c r="N634" i="2"/>
  <c r="O634" i="2"/>
  <c r="P634" i="2"/>
  <c r="Q634" i="2"/>
  <c r="R634" i="2"/>
  <c r="S634" i="2"/>
  <c r="T634" i="2"/>
  <c r="M635" i="2"/>
  <c r="N635" i="2"/>
  <c r="O635" i="2"/>
  <c r="P635" i="2"/>
  <c r="Q635" i="2"/>
  <c r="R635" i="2"/>
  <c r="S635" i="2"/>
  <c r="T635" i="2"/>
  <c r="M636" i="2"/>
  <c r="N636" i="2"/>
  <c r="O636" i="2"/>
  <c r="P636" i="2"/>
  <c r="Q636" i="2"/>
  <c r="R636" i="2"/>
  <c r="S636" i="2"/>
  <c r="T636" i="2"/>
  <c r="M637" i="2"/>
  <c r="N637" i="2"/>
  <c r="O637" i="2"/>
  <c r="P637" i="2"/>
  <c r="Q637" i="2"/>
  <c r="R637" i="2"/>
  <c r="S637" i="2"/>
  <c r="T637" i="2"/>
  <c r="M638" i="2"/>
  <c r="N638" i="2"/>
  <c r="O638" i="2"/>
  <c r="P638" i="2"/>
  <c r="Q638" i="2"/>
  <c r="R638" i="2"/>
  <c r="S638" i="2"/>
  <c r="T638" i="2"/>
  <c r="M639" i="2"/>
  <c r="N639" i="2"/>
  <c r="O639" i="2"/>
  <c r="P639" i="2"/>
  <c r="Q639" i="2"/>
  <c r="R639" i="2"/>
  <c r="S639" i="2"/>
  <c r="T639" i="2"/>
  <c r="M640" i="2"/>
  <c r="N640" i="2"/>
  <c r="O640" i="2"/>
  <c r="P640" i="2"/>
  <c r="Q640" i="2"/>
  <c r="R640" i="2"/>
  <c r="S640" i="2"/>
  <c r="T640" i="2"/>
  <c r="M641" i="2"/>
  <c r="N641" i="2"/>
  <c r="O641" i="2"/>
  <c r="P641" i="2"/>
  <c r="Q641" i="2"/>
  <c r="R641" i="2"/>
  <c r="S641" i="2"/>
  <c r="T641" i="2"/>
  <c r="M642" i="2"/>
  <c r="N642" i="2"/>
  <c r="O642" i="2"/>
  <c r="P642" i="2"/>
  <c r="Q642" i="2"/>
  <c r="R642" i="2"/>
  <c r="S642" i="2"/>
  <c r="T642" i="2"/>
  <c r="M643" i="2"/>
  <c r="N643" i="2"/>
  <c r="O643" i="2"/>
  <c r="P643" i="2"/>
  <c r="Q643" i="2"/>
  <c r="R643" i="2"/>
  <c r="S643" i="2"/>
  <c r="T643" i="2"/>
  <c r="M644" i="2"/>
  <c r="N644" i="2"/>
  <c r="O644" i="2"/>
  <c r="P644" i="2"/>
  <c r="Q644" i="2"/>
  <c r="R644" i="2"/>
  <c r="S644" i="2"/>
  <c r="T644" i="2"/>
  <c r="M645" i="2"/>
  <c r="N645" i="2"/>
  <c r="O645" i="2"/>
  <c r="P645" i="2"/>
  <c r="Q645" i="2"/>
  <c r="R645" i="2"/>
  <c r="S645" i="2"/>
  <c r="T645" i="2"/>
  <c r="M646" i="2"/>
  <c r="N646" i="2"/>
  <c r="O646" i="2"/>
  <c r="P646" i="2"/>
  <c r="Q646" i="2"/>
  <c r="R646" i="2"/>
  <c r="S646" i="2"/>
  <c r="T646" i="2"/>
  <c r="M647" i="2"/>
  <c r="N647" i="2"/>
  <c r="O647" i="2"/>
  <c r="P647" i="2"/>
  <c r="Q647" i="2"/>
  <c r="R647" i="2"/>
  <c r="S647" i="2"/>
  <c r="T647" i="2"/>
  <c r="M648" i="2"/>
  <c r="N648" i="2"/>
  <c r="O648" i="2"/>
  <c r="P648" i="2"/>
  <c r="Q648" i="2"/>
  <c r="R648" i="2"/>
  <c r="S648" i="2"/>
  <c r="T648" i="2"/>
  <c r="M649" i="2"/>
  <c r="N649" i="2"/>
  <c r="O649" i="2"/>
  <c r="P649" i="2"/>
  <c r="Q649" i="2"/>
  <c r="R649" i="2"/>
  <c r="S649" i="2"/>
  <c r="T649" i="2"/>
  <c r="M650" i="2"/>
  <c r="N650" i="2"/>
  <c r="O650" i="2"/>
  <c r="P650" i="2"/>
  <c r="Q650" i="2"/>
  <c r="R650" i="2"/>
  <c r="S650" i="2"/>
  <c r="T650" i="2"/>
  <c r="M651" i="2"/>
  <c r="N651" i="2"/>
  <c r="O651" i="2"/>
  <c r="P651" i="2"/>
  <c r="Q651" i="2"/>
  <c r="R651" i="2"/>
  <c r="S651" i="2"/>
  <c r="T651" i="2"/>
  <c r="M652" i="2"/>
  <c r="N652" i="2"/>
  <c r="O652" i="2"/>
  <c r="P652" i="2"/>
  <c r="Q652" i="2"/>
  <c r="R652" i="2"/>
  <c r="S652" i="2"/>
  <c r="T652" i="2"/>
  <c r="M653" i="2"/>
  <c r="N653" i="2"/>
  <c r="O653" i="2"/>
  <c r="P653" i="2"/>
  <c r="Q653" i="2"/>
  <c r="R653" i="2"/>
  <c r="S653" i="2"/>
  <c r="T653" i="2"/>
  <c r="M654" i="2"/>
  <c r="N654" i="2"/>
  <c r="O654" i="2"/>
  <c r="P654" i="2"/>
  <c r="Q654" i="2"/>
  <c r="R654" i="2"/>
  <c r="S654" i="2"/>
  <c r="T654" i="2"/>
  <c r="M655" i="2"/>
  <c r="N655" i="2"/>
  <c r="O655" i="2"/>
  <c r="P655" i="2"/>
  <c r="Q655" i="2"/>
  <c r="R655" i="2"/>
  <c r="S655" i="2"/>
  <c r="T655" i="2"/>
  <c r="M656" i="2"/>
  <c r="N656" i="2"/>
  <c r="O656" i="2"/>
  <c r="P656" i="2"/>
  <c r="Q656" i="2"/>
  <c r="R656" i="2"/>
  <c r="S656" i="2"/>
  <c r="T656" i="2"/>
  <c r="M657" i="2"/>
  <c r="N657" i="2"/>
  <c r="O657" i="2"/>
  <c r="P657" i="2"/>
  <c r="Q657" i="2"/>
  <c r="R657" i="2"/>
  <c r="S657" i="2"/>
  <c r="T657" i="2"/>
  <c r="M658" i="2"/>
  <c r="N658" i="2"/>
  <c r="O658" i="2"/>
  <c r="P658" i="2"/>
  <c r="Q658" i="2"/>
  <c r="R658" i="2"/>
  <c r="S658" i="2"/>
  <c r="T658" i="2"/>
  <c r="M659" i="2"/>
  <c r="N659" i="2"/>
  <c r="O659" i="2"/>
  <c r="P659" i="2"/>
  <c r="Q659" i="2"/>
  <c r="R659" i="2"/>
  <c r="S659" i="2"/>
  <c r="T659" i="2"/>
  <c r="M660" i="2"/>
  <c r="N660" i="2"/>
  <c r="O660" i="2"/>
  <c r="P660" i="2"/>
  <c r="Q660" i="2"/>
  <c r="R660" i="2"/>
  <c r="S660" i="2"/>
  <c r="T660" i="2"/>
  <c r="M661" i="2"/>
  <c r="N661" i="2"/>
  <c r="O661" i="2"/>
  <c r="P661" i="2"/>
  <c r="Q661" i="2"/>
  <c r="R661" i="2"/>
  <c r="S661" i="2"/>
  <c r="T661" i="2"/>
  <c r="M662" i="2"/>
  <c r="N662" i="2"/>
  <c r="O662" i="2"/>
  <c r="P662" i="2"/>
  <c r="Q662" i="2"/>
  <c r="R662" i="2"/>
  <c r="S662" i="2"/>
  <c r="T662" i="2"/>
  <c r="M663" i="2"/>
  <c r="N663" i="2"/>
  <c r="O663" i="2"/>
  <c r="P663" i="2"/>
  <c r="Q663" i="2"/>
  <c r="R663" i="2"/>
  <c r="S663" i="2"/>
  <c r="T663" i="2"/>
  <c r="M664" i="2"/>
  <c r="N664" i="2"/>
  <c r="O664" i="2"/>
  <c r="P664" i="2"/>
  <c r="Q664" i="2"/>
  <c r="R664" i="2"/>
  <c r="S664" i="2"/>
  <c r="T664" i="2"/>
  <c r="M665" i="2"/>
  <c r="N665" i="2"/>
  <c r="O665" i="2"/>
  <c r="P665" i="2"/>
  <c r="Q665" i="2"/>
  <c r="R665" i="2"/>
  <c r="S665" i="2"/>
  <c r="T665" i="2"/>
  <c r="M666" i="2"/>
  <c r="N666" i="2"/>
  <c r="O666" i="2"/>
  <c r="P666" i="2"/>
  <c r="Q666" i="2"/>
  <c r="R666" i="2"/>
  <c r="S666" i="2"/>
  <c r="T666" i="2"/>
  <c r="M667" i="2"/>
  <c r="N667" i="2"/>
  <c r="O667" i="2"/>
  <c r="P667" i="2"/>
  <c r="Q667" i="2"/>
  <c r="R667" i="2"/>
  <c r="S667" i="2"/>
  <c r="T667" i="2"/>
  <c r="M668" i="2"/>
  <c r="N668" i="2"/>
  <c r="O668" i="2"/>
  <c r="P668" i="2"/>
  <c r="Q668" i="2"/>
  <c r="R668" i="2"/>
  <c r="S668" i="2"/>
  <c r="T668" i="2"/>
  <c r="M669" i="2"/>
  <c r="N669" i="2"/>
  <c r="O669" i="2"/>
  <c r="P669" i="2"/>
  <c r="Q669" i="2"/>
  <c r="R669" i="2"/>
  <c r="S669" i="2"/>
  <c r="T669" i="2"/>
  <c r="M670" i="2"/>
  <c r="N670" i="2"/>
  <c r="O670" i="2"/>
  <c r="P670" i="2"/>
  <c r="Q670" i="2"/>
  <c r="R670" i="2"/>
  <c r="S670" i="2"/>
  <c r="T670" i="2"/>
  <c r="M671" i="2"/>
  <c r="N671" i="2"/>
  <c r="O671" i="2"/>
  <c r="P671" i="2"/>
  <c r="Q671" i="2"/>
  <c r="R671" i="2"/>
  <c r="S671" i="2"/>
  <c r="T671" i="2"/>
  <c r="M672" i="2"/>
  <c r="N672" i="2"/>
  <c r="O672" i="2"/>
  <c r="P672" i="2"/>
  <c r="Q672" i="2"/>
  <c r="R672" i="2"/>
  <c r="S672" i="2"/>
  <c r="T672" i="2"/>
  <c r="M673" i="2"/>
  <c r="N673" i="2"/>
  <c r="O673" i="2"/>
  <c r="P673" i="2"/>
  <c r="Q673" i="2"/>
  <c r="R673" i="2"/>
  <c r="S673" i="2"/>
  <c r="T673" i="2"/>
  <c r="M674" i="2"/>
  <c r="N674" i="2"/>
  <c r="O674" i="2"/>
  <c r="P674" i="2"/>
  <c r="Q674" i="2"/>
  <c r="R674" i="2"/>
  <c r="S674" i="2"/>
  <c r="T674" i="2"/>
  <c r="M675" i="2"/>
  <c r="N675" i="2"/>
  <c r="O675" i="2"/>
  <c r="P675" i="2"/>
  <c r="Q675" i="2"/>
  <c r="R675" i="2"/>
  <c r="S675" i="2"/>
  <c r="T675" i="2"/>
  <c r="M676" i="2"/>
  <c r="N676" i="2"/>
  <c r="O676" i="2"/>
  <c r="P676" i="2"/>
  <c r="Q676" i="2"/>
  <c r="R676" i="2"/>
  <c r="S676" i="2"/>
  <c r="T676" i="2"/>
  <c r="M677" i="2"/>
  <c r="N677" i="2"/>
  <c r="O677" i="2"/>
  <c r="P677" i="2"/>
  <c r="Q677" i="2"/>
  <c r="R677" i="2"/>
  <c r="S677" i="2"/>
  <c r="T677" i="2"/>
  <c r="M678" i="2"/>
  <c r="N678" i="2"/>
  <c r="O678" i="2"/>
  <c r="P678" i="2"/>
  <c r="Q678" i="2"/>
  <c r="R678" i="2"/>
  <c r="S678" i="2"/>
  <c r="T678" i="2"/>
  <c r="M679" i="2"/>
  <c r="N679" i="2"/>
  <c r="O679" i="2"/>
  <c r="P679" i="2"/>
  <c r="Q679" i="2"/>
  <c r="R679" i="2"/>
  <c r="S679" i="2"/>
  <c r="T679" i="2"/>
  <c r="M680" i="2"/>
  <c r="N680" i="2"/>
  <c r="O680" i="2"/>
  <c r="P680" i="2"/>
  <c r="Q680" i="2"/>
  <c r="R680" i="2"/>
  <c r="S680" i="2"/>
  <c r="T680" i="2"/>
  <c r="M681" i="2"/>
  <c r="N681" i="2"/>
  <c r="O681" i="2"/>
  <c r="P681" i="2"/>
  <c r="Q681" i="2"/>
  <c r="R681" i="2"/>
  <c r="S681" i="2"/>
  <c r="T681" i="2"/>
  <c r="M682" i="2"/>
  <c r="N682" i="2"/>
  <c r="O682" i="2"/>
  <c r="P682" i="2"/>
  <c r="Q682" i="2"/>
  <c r="R682" i="2"/>
  <c r="S682" i="2"/>
  <c r="T682" i="2"/>
  <c r="M683" i="2"/>
  <c r="N683" i="2"/>
  <c r="O683" i="2"/>
  <c r="P683" i="2"/>
  <c r="Q683" i="2"/>
  <c r="R683" i="2"/>
  <c r="S683" i="2"/>
  <c r="T683" i="2"/>
  <c r="M684" i="2"/>
  <c r="N684" i="2"/>
  <c r="O684" i="2"/>
  <c r="P684" i="2"/>
  <c r="Q684" i="2"/>
  <c r="R684" i="2"/>
  <c r="S684" i="2"/>
  <c r="T684" i="2"/>
  <c r="M685" i="2"/>
  <c r="N685" i="2"/>
  <c r="O685" i="2"/>
  <c r="P685" i="2"/>
  <c r="Q685" i="2"/>
  <c r="R685" i="2"/>
  <c r="S685" i="2"/>
  <c r="T685" i="2"/>
  <c r="M686" i="2"/>
  <c r="N686" i="2"/>
  <c r="O686" i="2"/>
  <c r="P686" i="2"/>
  <c r="Q686" i="2"/>
  <c r="R686" i="2"/>
  <c r="S686" i="2"/>
  <c r="T686" i="2"/>
  <c r="M687" i="2"/>
  <c r="N687" i="2"/>
  <c r="O687" i="2"/>
  <c r="P687" i="2"/>
  <c r="Q687" i="2"/>
  <c r="R687" i="2"/>
  <c r="S687" i="2"/>
  <c r="T687" i="2"/>
  <c r="M688" i="2"/>
  <c r="N688" i="2"/>
  <c r="O688" i="2"/>
  <c r="P688" i="2"/>
  <c r="Q688" i="2"/>
  <c r="R688" i="2"/>
  <c r="S688" i="2"/>
  <c r="T688" i="2"/>
  <c r="M689" i="2"/>
  <c r="N689" i="2"/>
  <c r="O689" i="2"/>
  <c r="P689" i="2"/>
  <c r="Q689" i="2"/>
  <c r="R689" i="2"/>
  <c r="S689" i="2"/>
  <c r="T689" i="2"/>
  <c r="M690" i="2"/>
  <c r="N690" i="2"/>
  <c r="O690" i="2"/>
  <c r="P690" i="2"/>
  <c r="Q690" i="2"/>
  <c r="R690" i="2"/>
  <c r="S690" i="2"/>
  <c r="T690" i="2"/>
  <c r="M691" i="2"/>
  <c r="N691" i="2"/>
  <c r="O691" i="2"/>
  <c r="P691" i="2"/>
  <c r="Q691" i="2"/>
  <c r="R691" i="2"/>
  <c r="S691" i="2"/>
  <c r="T691" i="2"/>
  <c r="M692" i="2"/>
  <c r="N692" i="2"/>
  <c r="O692" i="2"/>
  <c r="P692" i="2"/>
  <c r="Q692" i="2"/>
  <c r="R692" i="2"/>
  <c r="S692" i="2"/>
  <c r="T692" i="2"/>
  <c r="M693" i="2"/>
  <c r="N693" i="2"/>
  <c r="O693" i="2"/>
  <c r="P693" i="2"/>
  <c r="Q693" i="2"/>
  <c r="R693" i="2"/>
  <c r="S693" i="2"/>
  <c r="T693" i="2"/>
  <c r="M694" i="2"/>
  <c r="N694" i="2"/>
  <c r="O694" i="2"/>
  <c r="P694" i="2"/>
  <c r="Q694" i="2"/>
  <c r="R694" i="2"/>
  <c r="S694" i="2"/>
  <c r="T694" i="2"/>
  <c r="M695" i="2"/>
  <c r="N695" i="2"/>
  <c r="O695" i="2"/>
  <c r="P695" i="2"/>
  <c r="Q695" i="2"/>
  <c r="R695" i="2"/>
  <c r="S695" i="2"/>
  <c r="T695" i="2"/>
  <c r="M696" i="2"/>
  <c r="N696" i="2"/>
  <c r="O696" i="2"/>
  <c r="P696" i="2"/>
  <c r="Q696" i="2"/>
  <c r="R696" i="2"/>
  <c r="S696" i="2"/>
  <c r="T696" i="2"/>
  <c r="M697" i="2"/>
  <c r="N697" i="2"/>
  <c r="O697" i="2"/>
  <c r="P697" i="2"/>
  <c r="Q697" i="2"/>
  <c r="R697" i="2"/>
  <c r="S697" i="2"/>
  <c r="T697" i="2"/>
  <c r="M698" i="2"/>
  <c r="N698" i="2"/>
  <c r="O698" i="2"/>
  <c r="P698" i="2"/>
  <c r="Q698" i="2"/>
  <c r="R698" i="2"/>
  <c r="S698" i="2"/>
  <c r="T698" i="2"/>
  <c r="M699" i="2"/>
  <c r="N699" i="2"/>
  <c r="O699" i="2"/>
  <c r="P699" i="2"/>
  <c r="Q699" i="2"/>
  <c r="R699" i="2"/>
  <c r="S699" i="2"/>
  <c r="T699" i="2"/>
  <c r="M700" i="2"/>
  <c r="N700" i="2"/>
  <c r="O700" i="2"/>
  <c r="P700" i="2"/>
  <c r="Q700" i="2"/>
  <c r="R700" i="2"/>
  <c r="S700" i="2"/>
  <c r="T700" i="2"/>
  <c r="M701" i="2"/>
  <c r="N701" i="2"/>
  <c r="O701" i="2"/>
  <c r="P701" i="2"/>
  <c r="Q701" i="2"/>
  <c r="R701" i="2"/>
  <c r="S701" i="2"/>
  <c r="T701" i="2"/>
  <c r="M702" i="2"/>
  <c r="N702" i="2"/>
  <c r="O702" i="2"/>
  <c r="P702" i="2"/>
  <c r="Q702" i="2"/>
  <c r="R702" i="2"/>
  <c r="S702" i="2"/>
  <c r="T702" i="2"/>
  <c r="M703" i="2"/>
  <c r="N703" i="2"/>
  <c r="O703" i="2"/>
  <c r="P703" i="2"/>
  <c r="Q703" i="2"/>
  <c r="R703" i="2"/>
  <c r="S703" i="2"/>
  <c r="T703" i="2"/>
  <c r="M704" i="2"/>
  <c r="N704" i="2"/>
  <c r="O704" i="2"/>
  <c r="P704" i="2"/>
  <c r="Q704" i="2"/>
  <c r="R704" i="2"/>
  <c r="S704" i="2"/>
  <c r="T704" i="2"/>
  <c r="M705" i="2"/>
  <c r="N705" i="2"/>
  <c r="O705" i="2"/>
  <c r="P705" i="2"/>
  <c r="Q705" i="2"/>
  <c r="R705" i="2"/>
  <c r="S705" i="2"/>
  <c r="T705" i="2"/>
  <c r="M706" i="2"/>
  <c r="N706" i="2"/>
  <c r="O706" i="2"/>
  <c r="P706" i="2"/>
  <c r="Q706" i="2"/>
  <c r="R706" i="2"/>
  <c r="S706" i="2"/>
  <c r="T706" i="2"/>
  <c r="M707" i="2"/>
  <c r="N707" i="2"/>
  <c r="O707" i="2"/>
  <c r="P707" i="2"/>
  <c r="Q707" i="2"/>
  <c r="R707" i="2"/>
  <c r="S707" i="2"/>
  <c r="T707" i="2"/>
  <c r="M708" i="2"/>
  <c r="N708" i="2"/>
  <c r="O708" i="2"/>
  <c r="P708" i="2"/>
  <c r="Q708" i="2"/>
  <c r="R708" i="2"/>
  <c r="S708" i="2"/>
  <c r="T708" i="2"/>
  <c r="M709" i="2"/>
  <c r="N709" i="2"/>
  <c r="O709" i="2"/>
  <c r="P709" i="2"/>
  <c r="Q709" i="2"/>
  <c r="R709" i="2"/>
  <c r="S709" i="2"/>
  <c r="T709" i="2"/>
  <c r="M710" i="2"/>
  <c r="N710" i="2"/>
  <c r="O710" i="2"/>
  <c r="P710" i="2"/>
  <c r="Q710" i="2"/>
  <c r="R710" i="2"/>
  <c r="S710" i="2"/>
  <c r="T710" i="2"/>
  <c r="M711" i="2"/>
  <c r="N711" i="2"/>
  <c r="O711" i="2"/>
  <c r="P711" i="2"/>
  <c r="Q711" i="2"/>
  <c r="R711" i="2"/>
  <c r="S711" i="2"/>
  <c r="T711" i="2"/>
  <c r="M712" i="2"/>
  <c r="N712" i="2"/>
  <c r="O712" i="2"/>
  <c r="P712" i="2"/>
  <c r="Q712" i="2"/>
  <c r="R712" i="2"/>
  <c r="S712" i="2"/>
  <c r="T712" i="2"/>
  <c r="M713" i="2"/>
  <c r="N713" i="2"/>
  <c r="O713" i="2"/>
  <c r="P713" i="2"/>
  <c r="Q713" i="2"/>
  <c r="R713" i="2"/>
  <c r="S713" i="2"/>
  <c r="T713" i="2"/>
  <c r="M714" i="2"/>
  <c r="N714" i="2"/>
  <c r="O714" i="2"/>
  <c r="P714" i="2"/>
  <c r="Q714" i="2"/>
  <c r="R714" i="2"/>
  <c r="S714" i="2"/>
  <c r="T714" i="2"/>
  <c r="M715" i="2"/>
  <c r="N715" i="2"/>
  <c r="O715" i="2"/>
  <c r="P715" i="2"/>
  <c r="Q715" i="2"/>
  <c r="R715" i="2"/>
  <c r="S715" i="2"/>
  <c r="T715" i="2"/>
  <c r="M716" i="2"/>
  <c r="N716" i="2"/>
  <c r="O716" i="2"/>
  <c r="P716" i="2"/>
  <c r="Q716" i="2"/>
  <c r="R716" i="2"/>
  <c r="S716" i="2"/>
  <c r="T716" i="2"/>
  <c r="M717" i="2"/>
  <c r="N717" i="2"/>
  <c r="O717" i="2"/>
  <c r="P717" i="2"/>
  <c r="Q717" i="2"/>
  <c r="R717" i="2"/>
  <c r="S717" i="2"/>
  <c r="T717" i="2"/>
  <c r="M718" i="2"/>
  <c r="N718" i="2"/>
  <c r="O718" i="2"/>
  <c r="P718" i="2"/>
  <c r="Q718" i="2"/>
  <c r="R718" i="2"/>
  <c r="S718" i="2"/>
  <c r="T718" i="2"/>
  <c r="M719" i="2"/>
  <c r="N719" i="2"/>
  <c r="O719" i="2"/>
  <c r="P719" i="2"/>
  <c r="Q719" i="2"/>
  <c r="R719" i="2"/>
  <c r="S719" i="2"/>
  <c r="T719" i="2"/>
  <c r="M720" i="2"/>
  <c r="N720" i="2"/>
  <c r="O720" i="2"/>
  <c r="P720" i="2"/>
  <c r="Q720" i="2"/>
  <c r="R720" i="2"/>
  <c r="S720" i="2"/>
  <c r="T720" i="2"/>
  <c r="M721" i="2"/>
  <c r="N721" i="2"/>
  <c r="O721" i="2"/>
  <c r="P721" i="2"/>
  <c r="Q721" i="2"/>
  <c r="R721" i="2"/>
  <c r="S721" i="2"/>
  <c r="T721" i="2"/>
  <c r="M722" i="2"/>
  <c r="N722" i="2"/>
  <c r="O722" i="2"/>
  <c r="P722" i="2"/>
  <c r="Q722" i="2"/>
  <c r="R722" i="2"/>
  <c r="S722" i="2"/>
  <c r="T722" i="2"/>
  <c r="M723" i="2"/>
  <c r="N723" i="2"/>
  <c r="O723" i="2"/>
  <c r="P723" i="2"/>
  <c r="Q723" i="2"/>
  <c r="R723" i="2"/>
  <c r="S723" i="2"/>
  <c r="T723" i="2"/>
  <c r="M724" i="2"/>
  <c r="N724" i="2"/>
  <c r="O724" i="2"/>
  <c r="P724" i="2"/>
  <c r="Q724" i="2"/>
  <c r="R724" i="2"/>
  <c r="S724" i="2"/>
  <c r="T724" i="2"/>
  <c r="M725" i="2"/>
  <c r="N725" i="2"/>
  <c r="O725" i="2"/>
  <c r="P725" i="2"/>
  <c r="Q725" i="2"/>
  <c r="R725" i="2"/>
  <c r="S725" i="2"/>
  <c r="T725" i="2"/>
  <c r="M726" i="2"/>
  <c r="N726" i="2"/>
  <c r="O726" i="2"/>
  <c r="P726" i="2"/>
  <c r="Q726" i="2"/>
  <c r="R726" i="2"/>
  <c r="S726" i="2"/>
  <c r="T726" i="2"/>
  <c r="M727" i="2"/>
  <c r="N727" i="2"/>
  <c r="O727" i="2"/>
  <c r="P727" i="2"/>
  <c r="Q727" i="2"/>
  <c r="R727" i="2"/>
  <c r="S727" i="2"/>
  <c r="T727" i="2"/>
  <c r="M728" i="2"/>
  <c r="N728" i="2"/>
  <c r="O728" i="2"/>
  <c r="P728" i="2"/>
  <c r="Q728" i="2"/>
  <c r="R728" i="2"/>
  <c r="S728" i="2"/>
  <c r="T728" i="2"/>
  <c r="M729" i="2"/>
  <c r="N729" i="2"/>
  <c r="O729" i="2"/>
  <c r="P729" i="2"/>
  <c r="Q729" i="2"/>
  <c r="R729" i="2"/>
  <c r="S729" i="2"/>
  <c r="T729" i="2"/>
  <c r="M730" i="2"/>
  <c r="N730" i="2"/>
  <c r="O730" i="2"/>
  <c r="P730" i="2"/>
  <c r="Q730" i="2"/>
  <c r="R730" i="2"/>
  <c r="S730" i="2"/>
  <c r="T730" i="2"/>
  <c r="M731" i="2"/>
  <c r="N731" i="2"/>
  <c r="O731" i="2"/>
  <c r="P731" i="2"/>
  <c r="Q731" i="2"/>
  <c r="R731" i="2"/>
  <c r="S731" i="2"/>
  <c r="T731" i="2"/>
  <c r="M732" i="2"/>
  <c r="N732" i="2"/>
  <c r="O732" i="2"/>
  <c r="P732" i="2"/>
  <c r="Q732" i="2"/>
  <c r="R732" i="2"/>
  <c r="S732" i="2"/>
  <c r="T732" i="2"/>
  <c r="M733" i="2"/>
  <c r="N733" i="2"/>
  <c r="O733" i="2"/>
  <c r="P733" i="2"/>
  <c r="Q733" i="2"/>
  <c r="R733" i="2"/>
  <c r="S733" i="2"/>
  <c r="T733" i="2"/>
  <c r="M734" i="2"/>
  <c r="N734" i="2"/>
  <c r="O734" i="2"/>
  <c r="P734" i="2"/>
  <c r="Q734" i="2"/>
  <c r="R734" i="2"/>
  <c r="S734" i="2"/>
  <c r="T734" i="2"/>
  <c r="M735" i="2"/>
  <c r="N735" i="2"/>
  <c r="O735" i="2"/>
  <c r="P735" i="2"/>
  <c r="Q735" i="2"/>
  <c r="R735" i="2"/>
  <c r="S735" i="2"/>
  <c r="T735" i="2"/>
  <c r="M736" i="2"/>
  <c r="N736" i="2"/>
  <c r="O736" i="2"/>
  <c r="P736" i="2"/>
  <c r="Q736" i="2"/>
  <c r="R736" i="2"/>
  <c r="S736" i="2"/>
  <c r="T736" i="2"/>
  <c r="M737" i="2"/>
  <c r="N737" i="2"/>
  <c r="O737" i="2"/>
  <c r="P737" i="2"/>
  <c r="Q737" i="2"/>
  <c r="R737" i="2"/>
  <c r="S737" i="2"/>
  <c r="T737" i="2"/>
  <c r="M738" i="2"/>
  <c r="N738" i="2"/>
  <c r="O738" i="2"/>
  <c r="P738" i="2"/>
  <c r="Q738" i="2"/>
  <c r="R738" i="2"/>
  <c r="S738" i="2"/>
  <c r="T738" i="2"/>
  <c r="M739" i="2"/>
  <c r="N739" i="2"/>
  <c r="O739" i="2"/>
  <c r="P739" i="2"/>
  <c r="Q739" i="2"/>
  <c r="R739" i="2"/>
  <c r="S739" i="2"/>
  <c r="T739" i="2"/>
  <c r="M740" i="2"/>
  <c r="N740" i="2"/>
  <c r="O740" i="2"/>
  <c r="P740" i="2"/>
  <c r="Q740" i="2"/>
  <c r="R740" i="2"/>
  <c r="S740" i="2"/>
  <c r="T740" i="2"/>
  <c r="M741" i="2"/>
  <c r="N741" i="2"/>
  <c r="O741" i="2"/>
  <c r="P741" i="2"/>
  <c r="Q741" i="2"/>
  <c r="R741" i="2"/>
  <c r="S741" i="2"/>
  <c r="T741" i="2"/>
  <c r="M742" i="2"/>
  <c r="N742" i="2"/>
  <c r="O742" i="2"/>
  <c r="P742" i="2"/>
  <c r="Q742" i="2"/>
  <c r="R742" i="2"/>
  <c r="S742" i="2"/>
  <c r="T742" i="2"/>
  <c r="M743" i="2"/>
  <c r="N743" i="2"/>
  <c r="O743" i="2"/>
  <c r="P743" i="2"/>
  <c r="Q743" i="2"/>
  <c r="R743" i="2"/>
  <c r="S743" i="2"/>
  <c r="T743" i="2"/>
  <c r="M744" i="2"/>
  <c r="N744" i="2"/>
  <c r="O744" i="2"/>
  <c r="P744" i="2"/>
  <c r="Q744" i="2"/>
  <c r="R744" i="2"/>
  <c r="S744" i="2"/>
  <c r="T744" i="2"/>
  <c r="M745" i="2"/>
  <c r="N745" i="2"/>
  <c r="O745" i="2"/>
  <c r="P745" i="2"/>
  <c r="Q745" i="2"/>
  <c r="R745" i="2"/>
  <c r="S745" i="2"/>
  <c r="T745" i="2"/>
  <c r="M746" i="2"/>
  <c r="N746" i="2"/>
  <c r="O746" i="2"/>
  <c r="P746" i="2"/>
  <c r="Q746" i="2"/>
  <c r="R746" i="2"/>
  <c r="S746" i="2"/>
  <c r="T746" i="2"/>
  <c r="M747" i="2"/>
  <c r="N747" i="2"/>
  <c r="O747" i="2"/>
  <c r="P747" i="2"/>
  <c r="Q747" i="2"/>
  <c r="R747" i="2"/>
  <c r="S747" i="2"/>
  <c r="T747" i="2"/>
  <c r="M748" i="2"/>
  <c r="N748" i="2"/>
  <c r="O748" i="2"/>
  <c r="P748" i="2"/>
  <c r="Q748" i="2"/>
  <c r="R748" i="2"/>
  <c r="S748" i="2"/>
  <c r="T748" i="2"/>
  <c r="M749" i="2"/>
  <c r="N749" i="2"/>
  <c r="O749" i="2"/>
  <c r="P749" i="2"/>
  <c r="Q749" i="2"/>
  <c r="R749" i="2"/>
  <c r="S749" i="2"/>
  <c r="T749" i="2"/>
  <c r="M750" i="2"/>
  <c r="N750" i="2"/>
  <c r="O750" i="2"/>
  <c r="P750" i="2"/>
  <c r="Q750" i="2"/>
  <c r="R750" i="2"/>
  <c r="S750" i="2"/>
  <c r="T750" i="2"/>
  <c r="M751" i="2"/>
  <c r="N751" i="2"/>
  <c r="O751" i="2"/>
  <c r="P751" i="2"/>
  <c r="Q751" i="2"/>
  <c r="R751" i="2"/>
  <c r="S751" i="2"/>
  <c r="T751" i="2"/>
  <c r="M752" i="2"/>
  <c r="N752" i="2"/>
  <c r="O752" i="2"/>
  <c r="P752" i="2"/>
  <c r="Q752" i="2"/>
  <c r="R752" i="2"/>
  <c r="S752" i="2"/>
  <c r="T752" i="2"/>
  <c r="M753" i="2"/>
  <c r="N753" i="2"/>
  <c r="O753" i="2"/>
  <c r="P753" i="2"/>
  <c r="Q753" i="2"/>
  <c r="R753" i="2"/>
  <c r="S753" i="2"/>
  <c r="T753" i="2"/>
  <c r="M754" i="2"/>
  <c r="N754" i="2"/>
  <c r="O754" i="2"/>
  <c r="P754" i="2"/>
  <c r="Q754" i="2"/>
  <c r="R754" i="2"/>
  <c r="S754" i="2"/>
  <c r="T754" i="2"/>
  <c r="M755" i="2"/>
  <c r="N755" i="2"/>
  <c r="O755" i="2"/>
  <c r="P755" i="2"/>
  <c r="Q755" i="2"/>
  <c r="R755" i="2"/>
  <c r="S755" i="2"/>
  <c r="T755" i="2"/>
  <c r="M756" i="2"/>
  <c r="N756" i="2"/>
  <c r="O756" i="2"/>
  <c r="P756" i="2"/>
  <c r="Q756" i="2"/>
  <c r="R756" i="2"/>
  <c r="S756" i="2"/>
  <c r="T756" i="2"/>
  <c r="M757" i="2"/>
  <c r="N757" i="2"/>
  <c r="O757" i="2"/>
  <c r="P757" i="2"/>
  <c r="Q757" i="2"/>
  <c r="R757" i="2"/>
  <c r="S757" i="2"/>
  <c r="T757" i="2"/>
  <c r="M758" i="2"/>
  <c r="N758" i="2"/>
  <c r="O758" i="2"/>
  <c r="P758" i="2"/>
  <c r="Q758" i="2"/>
  <c r="R758" i="2"/>
  <c r="S758" i="2"/>
  <c r="T758" i="2"/>
  <c r="M759" i="2"/>
  <c r="N759" i="2"/>
  <c r="O759" i="2"/>
  <c r="P759" i="2"/>
  <c r="Q759" i="2"/>
  <c r="R759" i="2"/>
  <c r="S759" i="2"/>
  <c r="T759" i="2"/>
  <c r="M760" i="2"/>
  <c r="N760" i="2"/>
  <c r="O760" i="2"/>
  <c r="P760" i="2"/>
  <c r="Q760" i="2"/>
  <c r="R760" i="2"/>
  <c r="S760" i="2"/>
  <c r="T760" i="2"/>
  <c r="M761" i="2"/>
  <c r="N761" i="2"/>
  <c r="O761" i="2"/>
  <c r="P761" i="2"/>
  <c r="Q761" i="2"/>
  <c r="R761" i="2"/>
  <c r="S761" i="2"/>
  <c r="T761" i="2"/>
  <c r="M762" i="2"/>
  <c r="N762" i="2"/>
  <c r="O762" i="2"/>
  <c r="P762" i="2"/>
  <c r="Q762" i="2"/>
  <c r="R762" i="2"/>
  <c r="S762" i="2"/>
  <c r="T762" i="2"/>
  <c r="M763" i="2"/>
  <c r="N763" i="2"/>
  <c r="O763" i="2"/>
  <c r="P763" i="2"/>
  <c r="Q763" i="2"/>
  <c r="R763" i="2"/>
  <c r="S763" i="2"/>
  <c r="T763" i="2"/>
  <c r="M764" i="2"/>
  <c r="N764" i="2"/>
  <c r="O764" i="2"/>
  <c r="P764" i="2"/>
  <c r="Q764" i="2"/>
  <c r="R764" i="2"/>
  <c r="S764" i="2"/>
  <c r="T764" i="2"/>
  <c r="M765" i="2"/>
  <c r="N765" i="2"/>
  <c r="O765" i="2"/>
  <c r="P765" i="2"/>
  <c r="Q765" i="2"/>
  <c r="R765" i="2"/>
  <c r="S765" i="2"/>
  <c r="T765" i="2"/>
  <c r="M766" i="2"/>
  <c r="N766" i="2"/>
  <c r="O766" i="2"/>
  <c r="P766" i="2"/>
  <c r="Q766" i="2"/>
  <c r="R766" i="2"/>
  <c r="S766" i="2"/>
  <c r="T766" i="2"/>
  <c r="M767" i="2"/>
  <c r="N767" i="2"/>
  <c r="O767" i="2"/>
  <c r="P767" i="2"/>
  <c r="Q767" i="2"/>
  <c r="R767" i="2"/>
  <c r="S767" i="2"/>
  <c r="T767" i="2"/>
  <c r="M768" i="2"/>
  <c r="N768" i="2"/>
  <c r="O768" i="2"/>
  <c r="P768" i="2"/>
  <c r="Q768" i="2"/>
  <c r="R768" i="2"/>
  <c r="S768" i="2"/>
  <c r="T768" i="2"/>
  <c r="M769" i="2"/>
  <c r="N769" i="2"/>
  <c r="O769" i="2"/>
  <c r="P769" i="2"/>
  <c r="Q769" i="2"/>
  <c r="R769" i="2"/>
  <c r="S769" i="2"/>
  <c r="T769" i="2"/>
  <c r="M770" i="2"/>
  <c r="N770" i="2"/>
  <c r="O770" i="2"/>
  <c r="P770" i="2"/>
  <c r="Q770" i="2"/>
  <c r="R770" i="2"/>
  <c r="S770" i="2"/>
  <c r="T770" i="2"/>
  <c r="M771" i="2"/>
  <c r="N771" i="2"/>
  <c r="O771" i="2"/>
  <c r="P771" i="2"/>
  <c r="Q771" i="2"/>
  <c r="R771" i="2"/>
  <c r="S771" i="2"/>
  <c r="T771" i="2"/>
  <c r="M772" i="2"/>
  <c r="N772" i="2"/>
  <c r="O772" i="2"/>
  <c r="P772" i="2"/>
  <c r="Q772" i="2"/>
  <c r="R772" i="2"/>
  <c r="S772" i="2"/>
  <c r="T772" i="2"/>
  <c r="M773" i="2"/>
  <c r="N773" i="2"/>
  <c r="O773" i="2"/>
  <c r="P773" i="2"/>
  <c r="Q773" i="2"/>
  <c r="R773" i="2"/>
  <c r="S773" i="2"/>
  <c r="T773" i="2"/>
  <c r="M774" i="2"/>
  <c r="N774" i="2"/>
  <c r="O774" i="2"/>
  <c r="P774" i="2"/>
  <c r="Q774" i="2"/>
  <c r="R774" i="2"/>
  <c r="S774" i="2"/>
  <c r="T774" i="2"/>
  <c r="M775" i="2"/>
  <c r="N775" i="2"/>
  <c r="O775" i="2"/>
  <c r="P775" i="2"/>
  <c r="Q775" i="2"/>
  <c r="R775" i="2"/>
  <c r="S775" i="2"/>
  <c r="T775" i="2"/>
  <c r="M776" i="2"/>
  <c r="N776" i="2"/>
  <c r="O776" i="2"/>
  <c r="P776" i="2"/>
  <c r="Q776" i="2"/>
  <c r="R776" i="2"/>
  <c r="S776" i="2"/>
  <c r="T776" i="2"/>
  <c r="M777" i="2"/>
  <c r="N777" i="2"/>
  <c r="O777" i="2"/>
  <c r="P777" i="2"/>
  <c r="Q777" i="2"/>
  <c r="R777" i="2"/>
  <c r="S777" i="2"/>
  <c r="T777" i="2"/>
  <c r="M778" i="2"/>
  <c r="N778" i="2"/>
  <c r="O778" i="2"/>
  <c r="P778" i="2"/>
  <c r="Q778" i="2"/>
  <c r="R778" i="2"/>
  <c r="S778" i="2"/>
  <c r="T778" i="2"/>
  <c r="M779" i="2"/>
  <c r="N779" i="2"/>
  <c r="O779" i="2"/>
  <c r="P779" i="2"/>
  <c r="Q779" i="2"/>
  <c r="R779" i="2"/>
  <c r="S779" i="2"/>
  <c r="T779" i="2"/>
  <c r="M780" i="2"/>
  <c r="N780" i="2"/>
  <c r="O780" i="2"/>
  <c r="P780" i="2"/>
  <c r="Q780" i="2"/>
  <c r="R780" i="2"/>
  <c r="S780" i="2"/>
  <c r="T780" i="2"/>
  <c r="M781" i="2"/>
  <c r="N781" i="2"/>
  <c r="O781" i="2"/>
  <c r="P781" i="2"/>
  <c r="Q781" i="2"/>
  <c r="R781" i="2"/>
  <c r="S781" i="2"/>
  <c r="T781" i="2"/>
  <c r="M782" i="2"/>
  <c r="N782" i="2"/>
  <c r="O782" i="2"/>
  <c r="P782" i="2"/>
  <c r="Q782" i="2"/>
  <c r="R782" i="2"/>
  <c r="S782" i="2"/>
  <c r="T782" i="2"/>
  <c r="M783" i="2"/>
  <c r="N783" i="2"/>
  <c r="O783" i="2"/>
  <c r="P783" i="2"/>
  <c r="Q783" i="2"/>
  <c r="R783" i="2"/>
  <c r="S783" i="2"/>
  <c r="T783" i="2"/>
  <c r="M784" i="2"/>
  <c r="N784" i="2"/>
  <c r="O784" i="2"/>
  <c r="P784" i="2"/>
  <c r="Q784" i="2"/>
  <c r="R784" i="2"/>
  <c r="S784" i="2"/>
  <c r="T784" i="2"/>
  <c r="M785" i="2"/>
  <c r="N785" i="2"/>
  <c r="O785" i="2"/>
  <c r="P785" i="2"/>
  <c r="Q785" i="2"/>
  <c r="R785" i="2"/>
  <c r="S785" i="2"/>
  <c r="T785" i="2"/>
  <c r="M786" i="2"/>
  <c r="N786" i="2"/>
  <c r="O786" i="2"/>
  <c r="P786" i="2"/>
  <c r="Q786" i="2"/>
  <c r="R786" i="2"/>
  <c r="S786" i="2"/>
  <c r="T786" i="2"/>
  <c r="M787" i="2"/>
  <c r="N787" i="2"/>
  <c r="O787" i="2"/>
  <c r="P787" i="2"/>
  <c r="Q787" i="2"/>
  <c r="R787" i="2"/>
  <c r="S787" i="2"/>
  <c r="T787" i="2"/>
  <c r="M788" i="2"/>
  <c r="N788" i="2"/>
  <c r="O788" i="2"/>
  <c r="P788" i="2"/>
  <c r="Q788" i="2"/>
  <c r="R788" i="2"/>
  <c r="S788" i="2"/>
  <c r="T788" i="2"/>
  <c r="M789" i="2"/>
  <c r="N789" i="2"/>
  <c r="O789" i="2"/>
  <c r="P789" i="2"/>
  <c r="Q789" i="2"/>
  <c r="R789" i="2"/>
  <c r="S789" i="2"/>
  <c r="T789" i="2"/>
  <c r="M790" i="2"/>
  <c r="N790" i="2"/>
  <c r="O790" i="2"/>
  <c r="P790" i="2"/>
  <c r="Q790" i="2"/>
  <c r="R790" i="2"/>
  <c r="S790" i="2"/>
  <c r="T790" i="2"/>
  <c r="M791" i="2"/>
  <c r="N791" i="2"/>
  <c r="O791" i="2"/>
  <c r="P791" i="2"/>
  <c r="Q791" i="2"/>
  <c r="R791" i="2"/>
  <c r="S791" i="2"/>
  <c r="T791" i="2"/>
  <c r="M792" i="2"/>
  <c r="N792" i="2"/>
  <c r="O792" i="2"/>
  <c r="P792" i="2"/>
  <c r="Q792" i="2"/>
  <c r="R792" i="2"/>
  <c r="S792" i="2"/>
  <c r="T792" i="2"/>
  <c r="M793" i="2"/>
  <c r="N793" i="2"/>
  <c r="O793" i="2"/>
  <c r="P793" i="2"/>
  <c r="Q793" i="2"/>
  <c r="R793" i="2"/>
  <c r="S793" i="2"/>
  <c r="T793" i="2"/>
  <c r="M794" i="2"/>
  <c r="N794" i="2"/>
  <c r="O794" i="2"/>
  <c r="P794" i="2"/>
  <c r="Q794" i="2"/>
  <c r="R794" i="2"/>
  <c r="S794" i="2"/>
  <c r="T794" i="2"/>
  <c r="M795" i="2"/>
  <c r="N795" i="2"/>
  <c r="O795" i="2"/>
  <c r="P795" i="2"/>
  <c r="Q795" i="2"/>
  <c r="R795" i="2"/>
  <c r="S795" i="2"/>
  <c r="T795" i="2"/>
  <c r="M796" i="2"/>
  <c r="N796" i="2"/>
  <c r="O796" i="2"/>
  <c r="P796" i="2"/>
  <c r="Q796" i="2"/>
  <c r="R796" i="2"/>
  <c r="S796" i="2"/>
  <c r="T796" i="2"/>
  <c r="M797" i="2"/>
  <c r="N797" i="2"/>
  <c r="O797" i="2"/>
  <c r="P797" i="2"/>
  <c r="Q797" i="2"/>
  <c r="R797" i="2"/>
  <c r="S797" i="2"/>
  <c r="T797" i="2"/>
  <c r="M798" i="2"/>
  <c r="N798" i="2"/>
  <c r="O798" i="2"/>
  <c r="P798" i="2"/>
  <c r="Q798" i="2"/>
  <c r="R798" i="2"/>
  <c r="S798" i="2"/>
  <c r="T798" i="2"/>
  <c r="M799" i="2"/>
  <c r="N799" i="2"/>
  <c r="O799" i="2"/>
  <c r="P799" i="2"/>
  <c r="Q799" i="2"/>
  <c r="R799" i="2"/>
  <c r="S799" i="2"/>
  <c r="T799" i="2"/>
  <c r="M800" i="2"/>
  <c r="N800" i="2"/>
  <c r="O800" i="2"/>
  <c r="P800" i="2"/>
  <c r="Q800" i="2"/>
  <c r="R800" i="2"/>
  <c r="S800" i="2"/>
  <c r="T800" i="2"/>
  <c r="M801" i="2"/>
  <c r="N801" i="2"/>
  <c r="O801" i="2"/>
  <c r="P801" i="2"/>
  <c r="Q801" i="2"/>
  <c r="R801" i="2"/>
  <c r="S801" i="2"/>
  <c r="T801" i="2"/>
  <c r="M802" i="2"/>
  <c r="N802" i="2"/>
  <c r="O802" i="2"/>
  <c r="P802" i="2"/>
  <c r="Q802" i="2"/>
  <c r="R802" i="2"/>
  <c r="S802" i="2"/>
  <c r="T802" i="2"/>
  <c r="M803" i="2"/>
  <c r="N803" i="2"/>
  <c r="O803" i="2"/>
  <c r="P803" i="2"/>
  <c r="Q803" i="2"/>
  <c r="R803" i="2"/>
  <c r="S803" i="2"/>
  <c r="T803" i="2"/>
  <c r="M804" i="2"/>
  <c r="N804" i="2"/>
  <c r="O804" i="2"/>
  <c r="P804" i="2"/>
  <c r="Q804" i="2"/>
  <c r="R804" i="2"/>
  <c r="S804" i="2"/>
  <c r="T804" i="2"/>
  <c r="M805" i="2"/>
  <c r="N805" i="2"/>
  <c r="O805" i="2"/>
  <c r="P805" i="2"/>
  <c r="Q805" i="2"/>
  <c r="R805" i="2"/>
  <c r="S805" i="2"/>
  <c r="T805" i="2"/>
  <c r="M806" i="2"/>
  <c r="N806" i="2"/>
  <c r="O806" i="2"/>
  <c r="P806" i="2"/>
  <c r="Q806" i="2"/>
  <c r="R806" i="2"/>
  <c r="S806" i="2"/>
  <c r="T806" i="2"/>
  <c r="M807" i="2"/>
  <c r="N807" i="2"/>
  <c r="O807" i="2"/>
  <c r="P807" i="2"/>
  <c r="Q807" i="2"/>
  <c r="R807" i="2"/>
  <c r="S807" i="2"/>
  <c r="T807" i="2"/>
  <c r="M808" i="2"/>
  <c r="N808" i="2"/>
  <c r="O808" i="2"/>
  <c r="P808" i="2"/>
  <c r="Q808" i="2"/>
  <c r="R808" i="2"/>
  <c r="S808" i="2"/>
  <c r="T808" i="2"/>
  <c r="M809" i="2"/>
  <c r="N809" i="2"/>
  <c r="O809" i="2"/>
  <c r="P809" i="2"/>
  <c r="Q809" i="2"/>
  <c r="R809" i="2"/>
  <c r="S809" i="2"/>
  <c r="T809" i="2"/>
  <c r="M810" i="2"/>
  <c r="N810" i="2"/>
  <c r="O810" i="2"/>
  <c r="P810" i="2"/>
  <c r="Q810" i="2"/>
  <c r="R810" i="2"/>
  <c r="S810" i="2"/>
  <c r="T810" i="2"/>
  <c r="M811" i="2"/>
  <c r="N811" i="2"/>
  <c r="O811" i="2"/>
  <c r="P811" i="2"/>
  <c r="Q811" i="2"/>
  <c r="R811" i="2"/>
  <c r="S811" i="2"/>
  <c r="T811" i="2"/>
  <c r="M812" i="2"/>
  <c r="N812" i="2"/>
  <c r="O812" i="2"/>
  <c r="P812" i="2"/>
  <c r="Q812" i="2"/>
  <c r="R812" i="2"/>
  <c r="S812" i="2"/>
  <c r="T812" i="2"/>
  <c r="M813" i="2"/>
  <c r="N813" i="2"/>
  <c r="O813" i="2"/>
  <c r="P813" i="2"/>
  <c r="Q813" i="2"/>
  <c r="R813" i="2"/>
  <c r="S813" i="2"/>
  <c r="T813" i="2"/>
  <c r="M814" i="2"/>
  <c r="N814" i="2"/>
  <c r="O814" i="2"/>
  <c r="P814" i="2"/>
  <c r="Q814" i="2"/>
  <c r="R814" i="2"/>
  <c r="S814" i="2"/>
  <c r="T814" i="2"/>
  <c r="M815" i="2"/>
  <c r="N815" i="2"/>
  <c r="O815" i="2"/>
  <c r="P815" i="2"/>
  <c r="Q815" i="2"/>
  <c r="R815" i="2"/>
  <c r="S815" i="2"/>
  <c r="T815" i="2"/>
  <c r="M816" i="2"/>
  <c r="N816" i="2"/>
  <c r="O816" i="2"/>
  <c r="P816" i="2"/>
  <c r="Q816" i="2"/>
  <c r="R816" i="2"/>
  <c r="S816" i="2"/>
  <c r="T816" i="2"/>
  <c r="M817" i="2"/>
  <c r="N817" i="2"/>
  <c r="O817" i="2"/>
  <c r="P817" i="2"/>
  <c r="Q817" i="2"/>
  <c r="R817" i="2"/>
  <c r="S817" i="2"/>
  <c r="T817" i="2"/>
  <c r="M818" i="2"/>
  <c r="N818" i="2"/>
  <c r="O818" i="2"/>
  <c r="P818" i="2"/>
  <c r="Q818" i="2"/>
  <c r="R818" i="2"/>
  <c r="S818" i="2"/>
  <c r="T818" i="2"/>
  <c r="M819" i="2"/>
  <c r="N819" i="2"/>
  <c r="O819" i="2"/>
  <c r="P819" i="2"/>
  <c r="Q819" i="2"/>
  <c r="R819" i="2"/>
  <c r="S819" i="2"/>
  <c r="T819" i="2"/>
  <c r="M820" i="2"/>
  <c r="N820" i="2"/>
  <c r="O820" i="2"/>
  <c r="P820" i="2"/>
  <c r="Q820" i="2"/>
  <c r="R820" i="2"/>
  <c r="S820" i="2"/>
  <c r="T820" i="2"/>
  <c r="M821" i="2"/>
  <c r="N821" i="2"/>
  <c r="O821" i="2"/>
  <c r="P821" i="2"/>
  <c r="Q821" i="2"/>
  <c r="R821" i="2"/>
  <c r="S821" i="2"/>
  <c r="T821" i="2"/>
  <c r="M822" i="2"/>
  <c r="N822" i="2"/>
  <c r="O822" i="2"/>
  <c r="P822" i="2"/>
  <c r="Q822" i="2"/>
  <c r="R822" i="2"/>
  <c r="S822" i="2"/>
  <c r="T822" i="2"/>
  <c r="M823" i="2"/>
  <c r="N823" i="2"/>
  <c r="O823" i="2"/>
  <c r="P823" i="2"/>
  <c r="Q823" i="2"/>
  <c r="R823" i="2"/>
  <c r="S823" i="2"/>
  <c r="T823" i="2"/>
  <c r="M824" i="2"/>
  <c r="N824" i="2"/>
  <c r="O824" i="2"/>
  <c r="P824" i="2"/>
  <c r="Q824" i="2"/>
  <c r="R824" i="2"/>
  <c r="S824" i="2"/>
  <c r="T824" i="2"/>
  <c r="M825" i="2"/>
  <c r="N825" i="2"/>
  <c r="O825" i="2"/>
  <c r="P825" i="2"/>
  <c r="Q825" i="2"/>
  <c r="R825" i="2"/>
  <c r="S825" i="2"/>
  <c r="T825" i="2"/>
  <c r="M826" i="2"/>
  <c r="N826" i="2"/>
  <c r="O826" i="2"/>
  <c r="P826" i="2"/>
  <c r="Q826" i="2"/>
  <c r="R826" i="2"/>
  <c r="S826" i="2"/>
  <c r="T826" i="2"/>
  <c r="M827" i="2"/>
  <c r="N827" i="2"/>
  <c r="O827" i="2"/>
  <c r="P827" i="2"/>
  <c r="Q827" i="2"/>
  <c r="R827" i="2"/>
  <c r="S827" i="2"/>
  <c r="T827" i="2"/>
  <c r="M828" i="2"/>
  <c r="N828" i="2"/>
  <c r="O828" i="2"/>
  <c r="P828" i="2"/>
  <c r="Q828" i="2"/>
  <c r="R828" i="2"/>
  <c r="S828" i="2"/>
  <c r="T828" i="2"/>
  <c r="M829" i="2"/>
  <c r="N829" i="2"/>
  <c r="O829" i="2"/>
  <c r="P829" i="2"/>
  <c r="Q829" i="2"/>
  <c r="R829" i="2"/>
  <c r="S829" i="2"/>
  <c r="T829" i="2"/>
  <c r="M830" i="2"/>
  <c r="N830" i="2"/>
  <c r="O830" i="2"/>
  <c r="P830" i="2"/>
  <c r="Q830" i="2"/>
  <c r="R830" i="2"/>
  <c r="S830" i="2"/>
  <c r="T830" i="2"/>
  <c r="M831" i="2"/>
  <c r="N831" i="2"/>
  <c r="O831" i="2"/>
  <c r="P831" i="2"/>
  <c r="Q831" i="2"/>
  <c r="R831" i="2"/>
  <c r="S831" i="2"/>
  <c r="T831" i="2"/>
  <c r="M832" i="2"/>
  <c r="N832" i="2"/>
  <c r="O832" i="2"/>
  <c r="P832" i="2"/>
  <c r="Q832" i="2"/>
  <c r="R832" i="2"/>
  <c r="S832" i="2"/>
  <c r="T832" i="2"/>
  <c r="M833" i="2"/>
  <c r="N833" i="2"/>
  <c r="O833" i="2"/>
  <c r="P833" i="2"/>
  <c r="Q833" i="2"/>
  <c r="R833" i="2"/>
  <c r="S833" i="2"/>
  <c r="T833" i="2"/>
  <c r="M834" i="2"/>
  <c r="N834" i="2"/>
  <c r="O834" i="2"/>
  <c r="P834" i="2"/>
  <c r="Q834" i="2"/>
  <c r="R834" i="2"/>
  <c r="S834" i="2"/>
  <c r="T834" i="2"/>
  <c r="M835" i="2"/>
  <c r="N835" i="2"/>
  <c r="O835" i="2"/>
  <c r="P835" i="2"/>
  <c r="Q835" i="2"/>
  <c r="R835" i="2"/>
  <c r="S835" i="2"/>
  <c r="T835" i="2"/>
  <c r="M836" i="2"/>
  <c r="N836" i="2"/>
  <c r="O836" i="2"/>
  <c r="P836" i="2"/>
  <c r="Q836" i="2"/>
  <c r="R836" i="2"/>
  <c r="S836" i="2"/>
  <c r="T836" i="2"/>
  <c r="M837" i="2"/>
  <c r="N837" i="2"/>
  <c r="O837" i="2"/>
  <c r="P837" i="2"/>
  <c r="Q837" i="2"/>
  <c r="R837" i="2"/>
  <c r="S837" i="2"/>
  <c r="T837" i="2"/>
  <c r="M838" i="2"/>
  <c r="N838" i="2"/>
  <c r="O838" i="2"/>
  <c r="P838" i="2"/>
  <c r="Q838" i="2"/>
  <c r="R838" i="2"/>
  <c r="S838" i="2"/>
  <c r="T838" i="2"/>
  <c r="M839" i="2"/>
  <c r="N839" i="2"/>
  <c r="O839" i="2"/>
  <c r="P839" i="2"/>
  <c r="Q839" i="2"/>
  <c r="R839" i="2"/>
  <c r="S839" i="2"/>
  <c r="T839" i="2"/>
  <c r="M840" i="2"/>
  <c r="N840" i="2"/>
  <c r="O840" i="2"/>
  <c r="P840" i="2"/>
  <c r="Q840" i="2"/>
  <c r="R840" i="2"/>
  <c r="S840" i="2"/>
  <c r="T840" i="2"/>
  <c r="M841" i="2"/>
  <c r="N841" i="2"/>
  <c r="O841" i="2"/>
  <c r="P841" i="2"/>
  <c r="Q841" i="2"/>
  <c r="R841" i="2"/>
  <c r="S841" i="2"/>
  <c r="T841" i="2"/>
  <c r="M842" i="2"/>
  <c r="N842" i="2"/>
  <c r="O842" i="2"/>
  <c r="P842" i="2"/>
  <c r="Q842" i="2"/>
  <c r="R842" i="2"/>
  <c r="S842" i="2"/>
  <c r="T842" i="2"/>
  <c r="M843" i="2"/>
  <c r="N843" i="2"/>
  <c r="O843" i="2"/>
  <c r="P843" i="2"/>
  <c r="Q843" i="2"/>
  <c r="R843" i="2"/>
  <c r="S843" i="2"/>
  <c r="T843" i="2"/>
  <c r="M844" i="2"/>
  <c r="N844" i="2"/>
  <c r="O844" i="2"/>
  <c r="P844" i="2"/>
  <c r="Q844" i="2"/>
  <c r="R844" i="2"/>
  <c r="S844" i="2"/>
  <c r="T844" i="2"/>
  <c r="M845" i="2"/>
  <c r="N845" i="2"/>
  <c r="O845" i="2"/>
  <c r="P845" i="2"/>
  <c r="Q845" i="2"/>
  <c r="R845" i="2"/>
  <c r="S845" i="2"/>
  <c r="T845" i="2"/>
  <c r="M846" i="2"/>
  <c r="N846" i="2"/>
  <c r="O846" i="2"/>
  <c r="P846" i="2"/>
  <c r="Q846" i="2"/>
  <c r="R846" i="2"/>
  <c r="S846" i="2"/>
  <c r="T846" i="2"/>
  <c r="M847" i="2"/>
  <c r="N847" i="2"/>
  <c r="O847" i="2"/>
  <c r="P847" i="2"/>
  <c r="Q847" i="2"/>
  <c r="R847" i="2"/>
  <c r="S847" i="2"/>
  <c r="T847" i="2"/>
  <c r="M848" i="2"/>
  <c r="N848" i="2"/>
  <c r="O848" i="2"/>
  <c r="P848" i="2"/>
  <c r="Q848" i="2"/>
  <c r="R848" i="2"/>
  <c r="S848" i="2"/>
  <c r="T848" i="2"/>
  <c r="M849" i="2"/>
  <c r="N849" i="2"/>
  <c r="O849" i="2"/>
  <c r="P849" i="2"/>
  <c r="Q849" i="2"/>
  <c r="R849" i="2"/>
  <c r="S849" i="2"/>
  <c r="T849" i="2"/>
  <c r="M850" i="2"/>
  <c r="N850" i="2"/>
  <c r="O850" i="2"/>
  <c r="P850" i="2"/>
  <c r="Q850" i="2"/>
  <c r="R850" i="2"/>
  <c r="S850" i="2"/>
  <c r="T850" i="2"/>
  <c r="M851" i="2"/>
  <c r="N851" i="2"/>
  <c r="O851" i="2"/>
  <c r="P851" i="2"/>
  <c r="Q851" i="2"/>
  <c r="R851" i="2"/>
  <c r="S851" i="2"/>
  <c r="T851" i="2"/>
  <c r="M852" i="2"/>
  <c r="N852" i="2"/>
  <c r="O852" i="2"/>
  <c r="P852" i="2"/>
  <c r="Q852" i="2"/>
  <c r="R852" i="2"/>
  <c r="S852" i="2"/>
  <c r="T852" i="2"/>
  <c r="M853" i="2"/>
  <c r="N853" i="2"/>
  <c r="O853" i="2"/>
  <c r="P853" i="2"/>
  <c r="Q853" i="2"/>
  <c r="R853" i="2"/>
  <c r="S853" i="2"/>
  <c r="T853" i="2"/>
  <c r="M854" i="2"/>
  <c r="N854" i="2"/>
  <c r="O854" i="2"/>
  <c r="P854" i="2"/>
  <c r="Q854" i="2"/>
  <c r="R854" i="2"/>
  <c r="S854" i="2"/>
  <c r="T854" i="2"/>
  <c r="M855" i="2"/>
  <c r="N855" i="2"/>
  <c r="O855" i="2"/>
  <c r="P855" i="2"/>
  <c r="Q855" i="2"/>
  <c r="R855" i="2"/>
  <c r="S855" i="2"/>
  <c r="T855" i="2"/>
  <c r="M856" i="2"/>
  <c r="N856" i="2"/>
  <c r="O856" i="2"/>
  <c r="P856" i="2"/>
  <c r="Q856" i="2"/>
  <c r="R856" i="2"/>
  <c r="S856" i="2"/>
  <c r="T856" i="2"/>
  <c r="M857" i="2"/>
  <c r="N857" i="2"/>
  <c r="O857" i="2"/>
  <c r="P857" i="2"/>
  <c r="Q857" i="2"/>
  <c r="R857" i="2"/>
  <c r="S857" i="2"/>
  <c r="T857" i="2"/>
  <c r="M858" i="2"/>
  <c r="N858" i="2"/>
  <c r="O858" i="2"/>
  <c r="P858" i="2"/>
  <c r="Q858" i="2"/>
  <c r="R858" i="2"/>
  <c r="S858" i="2"/>
  <c r="T858" i="2"/>
  <c r="M859" i="2"/>
  <c r="N859" i="2"/>
  <c r="O859" i="2"/>
  <c r="P859" i="2"/>
  <c r="Q859" i="2"/>
  <c r="R859" i="2"/>
  <c r="S859" i="2"/>
  <c r="T859" i="2"/>
  <c r="M860" i="2"/>
  <c r="N860" i="2"/>
  <c r="O860" i="2"/>
  <c r="P860" i="2"/>
  <c r="Q860" i="2"/>
  <c r="R860" i="2"/>
  <c r="S860" i="2"/>
  <c r="T860" i="2"/>
  <c r="M861" i="2"/>
  <c r="N861" i="2"/>
  <c r="O861" i="2"/>
  <c r="P861" i="2"/>
  <c r="Q861" i="2"/>
  <c r="R861" i="2"/>
  <c r="S861" i="2"/>
  <c r="T861" i="2"/>
  <c r="M862" i="2"/>
  <c r="N862" i="2"/>
  <c r="O862" i="2"/>
  <c r="P862" i="2"/>
  <c r="Q862" i="2"/>
  <c r="R862" i="2"/>
  <c r="S862" i="2"/>
  <c r="T862" i="2"/>
  <c r="M863" i="2"/>
  <c r="N863" i="2"/>
  <c r="O863" i="2"/>
  <c r="P863" i="2"/>
  <c r="Q863" i="2"/>
  <c r="R863" i="2"/>
  <c r="S863" i="2"/>
  <c r="T863" i="2"/>
  <c r="M864" i="2"/>
  <c r="N864" i="2"/>
  <c r="O864" i="2"/>
  <c r="P864" i="2"/>
  <c r="Q864" i="2"/>
  <c r="R864" i="2"/>
  <c r="S864" i="2"/>
  <c r="T864" i="2"/>
  <c r="M865" i="2"/>
  <c r="N865" i="2"/>
  <c r="O865" i="2"/>
  <c r="P865" i="2"/>
  <c r="Q865" i="2"/>
  <c r="R865" i="2"/>
  <c r="S865" i="2"/>
  <c r="T865" i="2"/>
  <c r="M866" i="2"/>
  <c r="N866" i="2"/>
  <c r="O866" i="2"/>
  <c r="P866" i="2"/>
  <c r="Q866" i="2"/>
  <c r="R866" i="2"/>
  <c r="S866" i="2"/>
  <c r="T866" i="2"/>
  <c r="M867" i="2"/>
  <c r="N867" i="2"/>
  <c r="O867" i="2"/>
  <c r="P867" i="2"/>
  <c r="Q867" i="2"/>
  <c r="R867" i="2"/>
  <c r="S867" i="2"/>
  <c r="T867" i="2"/>
  <c r="M868" i="2"/>
  <c r="N868" i="2"/>
  <c r="O868" i="2"/>
  <c r="P868" i="2"/>
  <c r="Q868" i="2"/>
  <c r="R868" i="2"/>
  <c r="S868" i="2"/>
  <c r="T868" i="2"/>
  <c r="M869" i="2"/>
  <c r="N869" i="2"/>
  <c r="O869" i="2"/>
  <c r="P869" i="2"/>
  <c r="Q869" i="2"/>
  <c r="R869" i="2"/>
  <c r="S869" i="2"/>
  <c r="T869" i="2"/>
  <c r="M870" i="2"/>
  <c r="N870" i="2"/>
  <c r="O870" i="2"/>
  <c r="P870" i="2"/>
  <c r="Q870" i="2"/>
  <c r="R870" i="2"/>
  <c r="S870" i="2"/>
  <c r="T870" i="2"/>
  <c r="M871" i="2"/>
  <c r="N871" i="2"/>
  <c r="O871" i="2"/>
  <c r="P871" i="2"/>
  <c r="Q871" i="2"/>
  <c r="R871" i="2"/>
  <c r="S871" i="2"/>
  <c r="T871" i="2"/>
  <c r="M872" i="2"/>
  <c r="N872" i="2"/>
  <c r="O872" i="2"/>
  <c r="P872" i="2"/>
  <c r="Q872" i="2"/>
  <c r="R872" i="2"/>
  <c r="S872" i="2"/>
  <c r="T872" i="2"/>
  <c r="M873" i="2"/>
  <c r="N873" i="2"/>
  <c r="O873" i="2"/>
  <c r="P873" i="2"/>
  <c r="Q873" i="2"/>
  <c r="R873" i="2"/>
  <c r="S873" i="2"/>
  <c r="T873" i="2"/>
  <c r="M874" i="2"/>
  <c r="N874" i="2"/>
  <c r="O874" i="2"/>
  <c r="P874" i="2"/>
  <c r="Q874" i="2"/>
  <c r="R874" i="2"/>
  <c r="S874" i="2"/>
  <c r="T874" i="2"/>
  <c r="M875" i="2"/>
  <c r="N875" i="2"/>
  <c r="O875" i="2"/>
  <c r="P875" i="2"/>
  <c r="Q875" i="2"/>
  <c r="R875" i="2"/>
  <c r="S875" i="2"/>
  <c r="T875" i="2"/>
  <c r="M876" i="2"/>
  <c r="N876" i="2"/>
  <c r="O876" i="2"/>
  <c r="P876" i="2"/>
  <c r="Q876" i="2"/>
  <c r="R876" i="2"/>
  <c r="S876" i="2"/>
  <c r="T876" i="2"/>
  <c r="M877" i="2"/>
  <c r="N877" i="2"/>
  <c r="O877" i="2"/>
  <c r="P877" i="2"/>
  <c r="Q877" i="2"/>
  <c r="R877" i="2"/>
  <c r="S877" i="2"/>
  <c r="T877" i="2"/>
  <c r="M878" i="2"/>
  <c r="N878" i="2"/>
  <c r="O878" i="2"/>
  <c r="P878" i="2"/>
  <c r="Q878" i="2"/>
  <c r="R878" i="2"/>
  <c r="S878" i="2"/>
  <c r="T878" i="2"/>
  <c r="M879" i="2"/>
  <c r="N879" i="2"/>
  <c r="O879" i="2"/>
  <c r="P879" i="2"/>
  <c r="Q879" i="2"/>
  <c r="R879" i="2"/>
  <c r="S879" i="2"/>
  <c r="T879" i="2"/>
  <c r="M880" i="2"/>
  <c r="N880" i="2"/>
  <c r="O880" i="2"/>
  <c r="P880" i="2"/>
  <c r="Q880" i="2"/>
  <c r="R880" i="2"/>
  <c r="S880" i="2"/>
  <c r="T880" i="2"/>
  <c r="M881" i="2"/>
  <c r="N881" i="2"/>
  <c r="O881" i="2"/>
  <c r="P881" i="2"/>
  <c r="Q881" i="2"/>
  <c r="R881" i="2"/>
  <c r="S881" i="2"/>
  <c r="T881" i="2"/>
  <c r="M882" i="2"/>
  <c r="N882" i="2"/>
  <c r="O882" i="2"/>
  <c r="P882" i="2"/>
  <c r="Q882" i="2"/>
  <c r="R882" i="2"/>
  <c r="S882" i="2"/>
  <c r="T882" i="2"/>
  <c r="M883" i="2"/>
  <c r="N883" i="2"/>
  <c r="O883" i="2"/>
  <c r="P883" i="2"/>
  <c r="Q883" i="2"/>
  <c r="R883" i="2"/>
  <c r="S883" i="2"/>
  <c r="T883" i="2"/>
  <c r="M884" i="2"/>
  <c r="N884" i="2"/>
  <c r="O884" i="2"/>
  <c r="P884" i="2"/>
  <c r="Q884" i="2"/>
  <c r="R884" i="2"/>
  <c r="S884" i="2"/>
  <c r="T884" i="2"/>
  <c r="M885" i="2"/>
  <c r="N885" i="2"/>
  <c r="O885" i="2"/>
  <c r="P885" i="2"/>
  <c r="Q885" i="2"/>
  <c r="R885" i="2"/>
  <c r="S885" i="2"/>
  <c r="T885" i="2"/>
  <c r="M886" i="2"/>
  <c r="N886" i="2"/>
  <c r="O886" i="2"/>
  <c r="P886" i="2"/>
  <c r="Q886" i="2"/>
  <c r="R886" i="2"/>
  <c r="S886" i="2"/>
  <c r="T886" i="2"/>
  <c r="M887" i="2"/>
  <c r="N887" i="2"/>
  <c r="O887" i="2"/>
  <c r="P887" i="2"/>
  <c r="Q887" i="2"/>
  <c r="R887" i="2"/>
  <c r="S887" i="2"/>
  <c r="T887" i="2"/>
  <c r="M888" i="2"/>
  <c r="N888" i="2"/>
  <c r="O888" i="2"/>
  <c r="P888" i="2"/>
  <c r="Q888" i="2"/>
  <c r="R888" i="2"/>
  <c r="S888" i="2"/>
  <c r="T888" i="2"/>
  <c r="M889" i="2"/>
  <c r="N889" i="2"/>
  <c r="O889" i="2"/>
  <c r="P889" i="2"/>
  <c r="Q889" i="2"/>
  <c r="R889" i="2"/>
  <c r="S889" i="2"/>
  <c r="T889" i="2"/>
  <c r="M890" i="2"/>
  <c r="N890" i="2"/>
  <c r="O890" i="2"/>
  <c r="P890" i="2"/>
  <c r="Q890" i="2"/>
  <c r="R890" i="2"/>
  <c r="S890" i="2"/>
  <c r="T890" i="2"/>
  <c r="M891" i="2"/>
  <c r="N891" i="2"/>
  <c r="O891" i="2"/>
  <c r="P891" i="2"/>
  <c r="Q891" i="2"/>
  <c r="R891" i="2"/>
  <c r="S891" i="2"/>
  <c r="T891" i="2"/>
  <c r="M892" i="2"/>
  <c r="N892" i="2"/>
  <c r="O892" i="2"/>
  <c r="P892" i="2"/>
  <c r="Q892" i="2"/>
  <c r="R892" i="2"/>
  <c r="S892" i="2"/>
  <c r="T892" i="2"/>
  <c r="M893" i="2"/>
  <c r="N893" i="2"/>
  <c r="O893" i="2"/>
  <c r="P893" i="2"/>
  <c r="Q893" i="2"/>
  <c r="R893" i="2"/>
  <c r="S893" i="2"/>
  <c r="T893" i="2"/>
  <c r="M894" i="2"/>
  <c r="N894" i="2"/>
  <c r="O894" i="2"/>
  <c r="P894" i="2"/>
  <c r="Q894" i="2"/>
  <c r="R894" i="2"/>
  <c r="S894" i="2"/>
  <c r="T894" i="2"/>
  <c r="M895" i="2"/>
  <c r="N895" i="2"/>
  <c r="O895" i="2"/>
  <c r="P895" i="2"/>
  <c r="Q895" i="2"/>
  <c r="R895" i="2"/>
  <c r="S895" i="2"/>
  <c r="T895" i="2"/>
  <c r="M896" i="2"/>
  <c r="N896" i="2"/>
  <c r="O896" i="2"/>
  <c r="P896" i="2"/>
  <c r="Q896" i="2"/>
  <c r="R896" i="2"/>
  <c r="S896" i="2"/>
  <c r="T896" i="2"/>
  <c r="M897" i="2"/>
  <c r="N897" i="2"/>
  <c r="O897" i="2"/>
  <c r="P897" i="2"/>
  <c r="Q897" i="2"/>
  <c r="R897" i="2"/>
  <c r="S897" i="2"/>
  <c r="T897" i="2"/>
  <c r="M898" i="2"/>
  <c r="N898" i="2"/>
  <c r="O898" i="2"/>
  <c r="P898" i="2"/>
  <c r="Q898" i="2"/>
  <c r="R898" i="2"/>
  <c r="S898" i="2"/>
  <c r="T898" i="2"/>
  <c r="M899" i="2"/>
  <c r="N899" i="2"/>
  <c r="O899" i="2"/>
  <c r="P899" i="2"/>
  <c r="Q899" i="2"/>
  <c r="R899" i="2"/>
  <c r="S899" i="2"/>
  <c r="T899" i="2"/>
  <c r="M900" i="2"/>
  <c r="N900" i="2"/>
  <c r="O900" i="2"/>
  <c r="P900" i="2"/>
  <c r="Q900" i="2"/>
  <c r="R900" i="2"/>
  <c r="S900" i="2"/>
  <c r="T900" i="2"/>
  <c r="M901" i="2"/>
  <c r="N901" i="2"/>
  <c r="O901" i="2"/>
  <c r="P901" i="2"/>
  <c r="Q901" i="2"/>
  <c r="R901" i="2"/>
  <c r="S901" i="2"/>
  <c r="T901" i="2"/>
  <c r="M902" i="2"/>
  <c r="N902" i="2"/>
  <c r="O902" i="2"/>
  <c r="P902" i="2"/>
  <c r="Q902" i="2"/>
  <c r="R902" i="2"/>
  <c r="S902" i="2"/>
  <c r="T902" i="2"/>
  <c r="M903" i="2"/>
  <c r="N903" i="2"/>
  <c r="O903" i="2"/>
  <c r="P903" i="2"/>
  <c r="Q903" i="2"/>
  <c r="R903" i="2"/>
  <c r="S903" i="2"/>
  <c r="T903" i="2"/>
  <c r="M904" i="2"/>
  <c r="N904" i="2"/>
  <c r="O904" i="2"/>
  <c r="P904" i="2"/>
  <c r="Q904" i="2"/>
  <c r="R904" i="2"/>
  <c r="S904" i="2"/>
  <c r="T904" i="2"/>
  <c r="M905" i="2"/>
  <c r="N905" i="2"/>
  <c r="O905" i="2"/>
  <c r="P905" i="2"/>
  <c r="Q905" i="2"/>
  <c r="R905" i="2"/>
  <c r="S905" i="2"/>
  <c r="T905" i="2"/>
  <c r="M906" i="2"/>
  <c r="N906" i="2"/>
  <c r="O906" i="2"/>
  <c r="P906" i="2"/>
  <c r="Q906" i="2"/>
  <c r="R906" i="2"/>
  <c r="S906" i="2"/>
  <c r="T906" i="2"/>
  <c r="M907" i="2"/>
  <c r="N907" i="2"/>
  <c r="O907" i="2"/>
  <c r="P907" i="2"/>
  <c r="Q907" i="2"/>
  <c r="R907" i="2"/>
  <c r="S907" i="2"/>
  <c r="T907" i="2"/>
  <c r="M908" i="2"/>
  <c r="N908" i="2"/>
  <c r="O908" i="2"/>
  <c r="P908" i="2"/>
  <c r="Q908" i="2"/>
  <c r="R908" i="2"/>
  <c r="S908" i="2"/>
  <c r="T908" i="2"/>
  <c r="M909" i="2"/>
  <c r="N909" i="2"/>
  <c r="O909" i="2"/>
  <c r="P909" i="2"/>
  <c r="Q909" i="2"/>
  <c r="R909" i="2"/>
  <c r="S909" i="2"/>
  <c r="T909" i="2"/>
  <c r="M910" i="2"/>
  <c r="N910" i="2"/>
  <c r="O910" i="2"/>
  <c r="P910" i="2"/>
  <c r="Q910" i="2"/>
  <c r="R910" i="2"/>
  <c r="S910" i="2"/>
  <c r="T910" i="2"/>
  <c r="M911" i="2"/>
  <c r="N911" i="2"/>
  <c r="O911" i="2"/>
  <c r="P911" i="2"/>
  <c r="Q911" i="2"/>
  <c r="R911" i="2"/>
  <c r="S911" i="2"/>
  <c r="T911" i="2"/>
  <c r="M912" i="2"/>
  <c r="N912" i="2"/>
  <c r="O912" i="2"/>
  <c r="P912" i="2"/>
  <c r="Q912" i="2"/>
  <c r="R912" i="2"/>
  <c r="S912" i="2"/>
  <c r="T912" i="2"/>
  <c r="M913" i="2"/>
  <c r="N913" i="2"/>
  <c r="O913" i="2"/>
  <c r="P913" i="2"/>
  <c r="Q913" i="2"/>
  <c r="R913" i="2"/>
  <c r="S913" i="2"/>
  <c r="T913" i="2"/>
  <c r="M914" i="2"/>
  <c r="N914" i="2"/>
  <c r="O914" i="2"/>
  <c r="P914" i="2"/>
  <c r="Q914" i="2"/>
  <c r="R914" i="2"/>
  <c r="S914" i="2"/>
  <c r="T914" i="2"/>
  <c r="M915" i="2"/>
  <c r="N915" i="2"/>
  <c r="O915" i="2"/>
  <c r="P915" i="2"/>
  <c r="Q915" i="2"/>
  <c r="R915" i="2"/>
  <c r="S915" i="2"/>
  <c r="T915" i="2"/>
  <c r="M916" i="2"/>
  <c r="N916" i="2"/>
  <c r="O916" i="2"/>
  <c r="P916" i="2"/>
  <c r="Q916" i="2"/>
  <c r="R916" i="2"/>
  <c r="S916" i="2"/>
  <c r="T916" i="2"/>
  <c r="M917" i="2"/>
  <c r="N917" i="2"/>
  <c r="O917" i="2"/>
  <c r="P917" i="2"/>
  <c r="Q917" i="2"/>
  <c r="R917" i="2"/>
  <c r="S917" i="2"/>
  <c r="T917" i="2"/>
  <c r="M918" i="2"/>
  <c r="N918" i="2"/>
  <c r="O918" i="2"/>
  <c r="P918" i="2"/>
  <c r="Q918" i="2"/>
  <c r="R918" i="2"/>
  <c r="S918" i="2"/>
  <c r="T918" i="2"/>
  <c r="M919" i="2"/>
  <c r="N919" i="2"/>
  <c r="O919" i="2"/>
  <c r="P919" i="2"/>
  <c r="Q919" i="2"/>
  <c r="R919" i="2"/>
  <c r="S919" i="2"/>
  <c r="T919" i="2"/>
  <c r="M920" i="2"/>
  <c r="N920" i="2"/>
  <c r="O920" i="2"/>
  <c r="P920" i="2"/>
  <c r="Q920" i="2"/>
  <c r="R920" i="2"/>
  <c r="S920" i="2"/>
  <c r="T920" i="2"/>
  <c r="M921" i="2"/>
  <c r="N921" i="2"/>
  <c r="O921" i="2"/>
  <c r="P921" i="2"/>
  <c r="Q921" i="2"/>
  <c r="R921" i="2"/>
  <c r="S921" i="2"/>
  <c r="T921" i="2"/>
  <c r="M922" i="2"/>
  <c r="N922" i="2"/>
  <c r="O922" i="2"/>
  <c r="P922" i="2"/>
  <c r="Q922" i="2"/>
  <c r="R922" i="2"/>
  <c r="S922" i="2"/>
  <c r="T922" i="2"/>
  <c r="M923" i="2"/>
  <c r="N923" i="2"/>
  <c r="O923" i="2"/>
  <c r="P923" i="2"/>
  <c r="Q923" i="2"/>
  <c r="R923" i="2"/>
  <c r="S923" i="2"/>
  <c r="T923" i="2"/>
  <c r="M924" i="2"/>
  <c r="N924" i="2"/>
  <c r="O924" i="2"/>
  <c r="P924" i="2"/>
  <c r="Q924" i="2"/>
  <c r="R924" i="2"/>
  <c r="S924" i="2"/>
  <c r="T924" i="2"/>
  <c r="M925" i="2"/>
  <c r="N925" i="2"/>
  <c r="O925" i="2"/>
  <c r="P925" i="2"/>
  <c r="Q925" i="2"/>
  <c r="R925" i="2"/>
  <c r="S925" i="2"/>
  <c r="T925" i="2"/>
  <c r="M926" i="2"/>
  <c r="N926" i="2"/>
  <c r="O926" i="2"/>
  <c r="P926" i="2"/>
  <c r="Q926" i="2"/>
  <c r="R926" i="2"/>
  <c r="S926" i="2"/>
  <c r="T926" i="2"/>
  <c r="M927" i="2"/>
  <c r="N927" i="2"/>
  <c r="O927" i="2"/>
  <c r="P927" i="2"/>
  <c r="Q927" i="2"/>
  <c r="R927" i="2"/>
  <c r="S927" i="2"/>
  <c r="T927" i="2"/>
  <c r="M928" i="2"/>
  <c r="N928" i="2"/>
  <c r="O928" i="2"/>
  <c r="P928" i="2"/>
  <c r="Q928" i="2"/>
  <c r="R928" i="2"/>
  <c r="S928" i="2"/>
  <c r="T928" i="2"/>
  <c r="M929" i="2"/>
  <c r="N929" i="2"/>
  <c r="O929" i="2"/>
  <c r="P929" i="2"/>
  <c r="Q929" i="2"/>
  <c r="R929" i="2"/>
  <c r="S929" i="2"/>
  <c r="T929" i="2"/>
  <c r="M930" i="2"/>
  <c r="N930" i="2"/>
  <c r="O930" i="2"/>
  <c r="P930" i="2"/>
  <c r="Q930" i="2"/>
  <c r="R930" i="2"/>
  <c r="S930" i="2"/>
  <c r="T930" i="2"/>
  <c r="M931" i="2"/>
  <c r="N931" i="2"/>
  <c r="O931" i="2"/>
  <c r="P931" i="2"/>
  <c r="Q931" i="2"/>
  <c r="R931" i="2"/>
  <c r="S931" i="2"/>
  <c r="T931" i="2"/>
  <c r="M932" i="2"/>
  <c r="N932" i="2"/>
  <c r="O932" i="2"/>
  <c r="P932" i="2"/>
  <c r="Q932" i="2"/>
  <c r="R932" i="2"/>
  <c r="S932" i="2"/>
  <c r="T932" i="2"/>
  <c r="M933" i="2"/>
  <c r="N933" i="2"/>
  <c r="O933" i="2"/>
  <c r="P933" i="2"/>
  <c r="Q933" i="2"/>
  <c r="R933" i="2"/>
  <c r="S933" i="2"/>
  <c r="T933" i="2"/>
  <c r="M934" i="2"/>
  <c r="N934" i="2"/>
  <c r="O934" i="2"/>
  <c r="P934" i="2"/>
  <c r="Q934" i="2"/>
  <c r="R934" i="2"/>
  <c r="S934" i="2"/>
  <c r="T934" i="2"/>
  <c r="M935" i="2"/>
  <c r="N935" i="2"/>
  <c r="O935" i="2"/>
  <c r="P935" i="2"/>
  <c r="Q935" i="2"/>
  <c r="R935" i="2"/>
  <c r="S935" i="2"/>
  <c r="T935" i="2"/>
  <c r="M936" i="2"/>
  <c r="N936" i="2"/>
  <c r="O936" i="2"/>
  <c r="P936" i="2"/>
  <c r="Q936" i="2"/>
  <c r="R936" i="2"/>
  <c r="S936" i="2"/>
  <c r="T936" i="2"/>
  <c r="M937" i="2"/>
  <c r="N937" i="2"/>
  <c r="O937" i="2"/>
  <c r="P937" i="2"/>
  <c r="Q937" i="2"/>
  <c r="R937" i="2"/>
  <c r="S937" i="2"/>
  <c r="T937" i="2"/>
  <c r="M938" i="2"/>
  <c r="N938" i="2"/>
  <c r="O938" i="2"/>
  <c r="P938" i="2"/>
  <c r="Q938" i="2"/>
  <c r="R938" i="2"/>
  <c r="S938" i="2"/>
  <c r="T938" i="2"/>
  <c r="M939" i="2"/>
  <c r="N939" i="2"/>
  <c r="O939" i="2"/>
  <c r="P939" i="2"/>
  <c r="Q939" i="2"/>
  <c r="R939" i="2"/>
  <c r="S939" i="2"/>
  <c r="T939" i="2"/>
  <c r="M940" i="2"/>
  <c r="N940" i="2"/>
  <c r="O940" i="2"/>
  <c r="P940" i="2"/>
  <c r="Q940" i="2"/>
  <c r="R940" i="2"/>
  <c r="S940" i="2"/>
  <c r="T940" i="2"/>
  <c r="M941" i="2"/>
  <c r="N941" i="2"/>
  <c r="O941" i="2"/>
  <c r="P941" i="2"/>
  <c r="Q941" i="2"/>
  <c r="R941" i="2"/>
  <c r="S941" i="2"/>
  <c r="T941" i="2"/>
  <c r="M942" i="2"/>
  <c r="N942" i="2"/>
  <c r="O942" i="2"/>
  <c r="P942" i="2"/>
  <c r="Q942" i="2"/>
  <c r="R942" i="2"/>
  <c r="S942" i="2"/>
  <c r="T942" i="2"/>
  <c r="M943" i="2"/>
  <c r="N943" i="2"/>
  <c r="O943" i="2"/>
  <c r="P943" i="2"/>
  <c r="Q943" i="2"/>
  <c r="R943" i="2"/>
  <c r="S943" i="2"/>
  <c r="T943" i="2"/>
  <c r="M944" i="2"/>
  <c r="N944" i="2"/>
  <c r="O944" i="2"/>
  <c r="P944" i="2"/>
  <c r="Q944" i="2"/>
  <c r="R944" i="2"/>
  <c r="S944" i="2"/>
  <c r="T944" i="2"/>
  <c r="M945" i="2"/>
  <c r="N945" i="2"/>
  <c r="O945" i="2"/>
  <c r="P945" i="2"/>
  <c r="Q945" i="2"/>
  <c r="R945" i="2"/>
  <c r="S945" i="2"/>
  <c r="T945" i="2"/>
  <c r="M946" i="2"/>
  <c r="N946" i="2"/>
  <c r="O946" i="2"/>
  <c r="P946" i="2"/>
  <c r="Q946" i="2"/>
  <c r="R946" i="2"/>
  <c r="S946" i="2"/>
  <c r="T946" i="2"/>
  <c r="M947" i="2"/>
  <c r="N947" i="2"/>
  <c r="O947" i="2"/>
  <c r="P947" i="2"/>
  <c r="Q947" i="2"/>
  <c r="R947" i="2"/>
  <c r="S947" i="2"/>
  <c r="T947" i="2"/>
  <c r="M948" i="2"/>
  <c r="N948" i="2"/>
  <c r="O948" i="2"/>
  <c r="P948" i="2"/>
  <c r="Q948" i="2"/>
  <c r="R948" i="2"/>
  <c r="S948" i="2"/>
  <c r="T948" i="2"/>
  <c r="M949" i="2"/>
  <c r="N949" i="2"/>
  <c r="O949" i="2"/>
  <c r="P949" i="2"/>
  <c r="Q949" i="2"/>
  <c r="R949" i="2"/>
  <c r="S949" i="2"/>
  <c r="T949" i="2"/>
  <c r="M950" i="2"/>
  <c r="N950" i="2"/>
  <c r="O950" i="2"/>
  <c r="P950" i="2"/>
  <c r="Q950" i="2"/>
  <c r="R950" i="2"/>
  <c r="S950" i="2"/>
  <c r="T950" i="2"/>
  <c r="M951" i="2"/>
  <c r="N951" i="2"/>
  <c r="O951" i="2"/>
  <c r="P951" i="2"/>
  <c r="Q951" i="2"/>
  <c r="R951" i="2"/>
  <c r="S951" i="2"/>
  <c r="T951" i="2"/>
  <c r="M952" i="2"/>
  <c r="N952" i="2"/>
  <c r="O952" i="2"/>
  <c r="P952" i="2"/>
  <c r="Q952" i="2"/>
  <c r="R952" i="2"/>
  <c r="S952" i="2"/>
  <c r="T952" i="2"/>
  <c r="M953" i="2"/>
  <c r="N953" i="2"/>
  <c r="O953" i="2"/>
  <c r="P953" i="2"/>
  <c r="Q953" i="2"/>
  <c r="R953" i="2"/>
  <c r="S953" i="2"/>
  <c r="T953" i="2"/>
  <c r="M954" i="2"/>
  <c r="N954" i="2"/>
  <c r="O954" i="2"/>
  <c r="P954" i="2"/>
  <c r="Q954" i="2"/>
  <c r="R954" i="2"/>
  <c r="S954" i="2"/>
  <c r="T954" i="2"/>
  <c r="M955" i="2"/>
  <c r="N955" i="2"/>
  <c r="O955" i="2"/>
  <c r="P955" i="2"/>
  <c r="Q955" i="2"/>
  <c r="R955" i="2"/>
  <c r="S955" i="2"/>
  <c r="T955" i="2"/>
  <c r="M956" i="2"/>
  <c r="N956" i="2"/>
  <c r="O956" i="2"/>
  <c r="P956" i="2"/>
  <c r="Q956" i="2"/>
  <c r="R956" i="2"/>
  <c r="S956" i="2"/>
  <c r="T956" i="2"/>
  <c r="M957" i="2"/>
  <c r="N957" i="2"/>
  <c r="O957" i="2"/>
  <c r="P957" i="2"/>
  <c r="Q957" i="2"/>
  <c r="R957" i="2"/>
  <c r="S957" i="2"/>
  <c r="T957" i="2"/>
  <c r="M958" i="2"/>
  <c r="N958" i="2"/>
  <c r="O958" i="2"/>
  <c r="P958" i="2"/>
  <c r="Q958" i="2"/>
  <c r="R958" i="2"/>
  <c r="S958" i="2"/>
  <c r="T958" i="2"/>
  <c r="M959" i="2"/>
  <c r="N959" i="2"/>
  <c r="O959" i="2"/>
  <c r="P959" i="2"/>
  <c r="Q959" i="2"/>
  <c r="R959" i="2"/>
  <c r="S959" i="2"/>
  <c r="T959" i="2"/>
  <c r="M960" i="2"/>
  <c r="N960" i="2"/>
  <c r="O960" i="2"/>
  <c r="P960" i="2"/>
  <c r="Q960" i="2"/>
  <c r="R960" i="2"/>
  <c r="S960" i="2"/>
  <c r="T960" i="2"/>
  <c r="M961" i="2"/>
  <c r="N961" i="2"/>
  <c r="O961" i="2"/>
  <c r="P961" i="2"/>
  <c r="Q961" i="2"/>
  <c r="R961" i="2"/>
  <c r="S961" i="2"/>
  <c r="T961" i="2"/>
  <c r="M962" i="2"/>
  <c r="N962" i="2"/>
  <c r="O962" i="2"/>
  <c r="P962" i="2"/>
  <c r="Q962" i="2"/>
  <c r="R962" i="2"/>
  <c r="S962" i="2"/>
  <c r="T962" i="2"/>
  <c r="M963" i="2"/>
  <c r="N963" i="2"/>
  <c r="O963" i="2"/>
  <c r="P963" i="2"/>
  <c r="Q963" i="2"/>
  <c r="R963" i="2"/>
  <c r="S963" i="2"/>
  <c r="T963" i="2"/>
  <c r="M964" i="2"/>
  <c r="N964" i="2"/>
  <c r="O964" i="2"/>
  <c r="P964" i="2"/>
  <c r="Q964" i="2"/>
  <c r="R964" i="2"/>
  <c r="S964" i="2"/>
  <c r="T964" i="2"/>
  <c r="M965" i="2"/>
  <c r="N965" i="2"/>
  <c r="O965" i="2"/>
  <c r="P965" i="2"/>
  <c r="Q965" i="2"/>
  <c r="R965" i="2"/>
  <c r="S965" i="2"/>
  <c r="T965" i="2"/>
  <c r="M966" i="2"/>
  <c r="N966" i="2"/>
  <c r="O966" i="2"/>
  <c r="P966" i="2"/>
  <c r="Q966" i="2"/>
  <c r="R966" i="2"/>
  <c r="S966" i="2"/>
  <c r="T966" i="2"/>
  <c r="M967" i="2"/>
  <c r="N967" i="2"/>
  <c r="O967" i="2"/>
  <c r="P967" i="2"/>
  <c r="Q967" i="2"/>
  <c r="R967" i="2"/>
  <c r="S967" i="2"/>
  <c r="T967" i="2"/>
  <c r="M968" i="2"/>
  <c r="N968" i="2"/>
  <c r="O968" i="2"/>
  <c r="P968" i="2"/>
  <c r="Q968" i="2"/>
  <c r="R968" i="2"/>
  <c r="S968" i="2"/>
  <c r="T968" i="2"/>
  <c r="M969" i="2"/>
  <c r="N969" i="2"/>
  <c r="O969" i="2"/>
  <c r="P969" i="2"/>
  <c r="Q969" i="2"/>
  <c r="R969" i="2"/>
  <c r="S969" i="2"/>
  <c r="T969" i="2"/>
  <c r="M970" i="2"/>
  <c r="N970" i="2"/>
  <c r="O970" i="2"/>
  <c r="P970" i="2"/>
  <c r="Q970" i="2"/>
  <c r="R970" i="2"/>
  <c r="S970" i="2"/>
  <c r="T970" i="2"/>
  <c r="M971" i="2"/>
  <c r="N971" i="2"/>
  <c r="O971" i="2"/>
  <c r="P971" i="2"/>
  <c r="Q971" i="2"/>
  <c r="R971" i="2"/>
  <c r="S971" i="2"/>
  <c r="T971" i="2"/>
  <c r="M972" i="2"/>
  <c r="N972" i="2"/>
  <c r="O972" i="2"/>
  <c r="P972" i="2"/>
  <c r="Q972" i="2"/>
  <c r="R972" i="2"/>
  <c r="S972" i="2"/>
  <c r="T972" i="2"/>
  <c r="M973" i="2"/>
  <c r="N973" i="2"/>
  <c r="O973" i="2"/>
  <c r="P973" i="2"/>
  <c r="Q973" i="2"/>
  <c r="R973" i="2"/>
  <c r="S973" i="2"/>
  <c r="T973" i="2"/>
  <c r="M974" i="2"/>
  <c r="N974" i="2"/>
  <c r="O974" i="2"/>
  <c r="P974" i="2"/>
  <c r="Q974" i="2"/>
  <c r="R974" i="2"/>
  <c r="S974" i="2"/>
  <c r="T974" i="2"/>
  <c r="M975" i="2"/>
  <c r="N975" i="2"/>
  <c r="O975" i="2"/>
  <c r="P975" i="2"/>
  <c r="Q975" i="2"/>
  <c r="R975" i="2"/>
  <c r="S975" i="2"/>
  <c r="T975" i="2"/>
  <c r="M976" i="2"/>
  <c r="N976" i="2"/>
  <c r="O976" i="2"/>
  <c r="P976" i="2"/>
  <c r="Q976" i="2"/>
  <c r="R976" i="2"/>
  <c r="S976" i="2"/>
  <c r="T976" i="2"/>
  <c r="M977" i="2"/>
  <c r="N977" i="2"/>
  <c r="O977" i="2"/>
  <c r="P977" i="2"/>
  <c r="Q977" i="2"/>
  <c r="R977" i="2"/>
  <c r="S977" i="2"/>
  <c r="T977" i="2"/>
  <c r="M978" i="2"/>
  <c r="N978" i="2"/>
  <c r="O978" i="2"/>
  <c r="P978" i="2"/>
  <c r="Q978" i="2"/>
  <c r="R978" i="2"/>
  <c r="S978" i="2"/>
  <c r="T978" i="2"/>
  <c r="M979" i="2"/>
  <c r="N979" i="2"/>
  <c r="O979" i="2"/>
  <c r="P979" i="2"/>
  <c r="Q979" i="2"/>
  <c r="R979" i="2"/>
  <c r="S979" i="2"/>
  <c r="T979" i="2"/>
  <c r="M980" i="2"/>
  <c r="N980" i="2"/>
  <c r="O980" i="2"/>
  <c r="P980" i="2"/>
  <c r="Q980" i="2"/>
  <c r="R980" i="2"/>
  <c r="S980" i="2"/>
  <c r="T980" i="2"/>
  <c r="M981" i="2"/>
  <c r="N981" i="2"/>
  <c r="O981" i="2"/>
  <c r="P981" i="2"/>
  <c r="Q981" i="2"/>
  <c r="R981" i="2"/>
  <c r="S981" i="2"/>
  <c r="T981" i="2"/>
  <c r="M982" i="2"/>
  <c r="N982" i="2"/>
  <c r="O982" i="2"/>
  <c r="P982" i="2"/>
  <c r="Q982" i="2"/>
  <c r="R982" i="2"/>
  <c r="S982" i="2"/>
  <c r="T982" i="2"/>
  <c r="M983" i="2"/>
  <c r="N983" i="2"/>
  <c r="O983" i="2"/>
  <c r="P983" i="2"/>
  <c r="Q983" i="2"/>
  <c r="R983" i="2"/>
  <c r="S983" i="2"/>
  <c r="T983" i="2"/>
  <c r="M984" i="2"/>
  <c r="N984" i="2"/>
  <c r="O984" i="2"/>
  <c r="P984" i="2"/>
  <c r="Q984" i="2"/>
  <c r="R984" i="2"/>
  <c r="S984" i="2"/>
  <c r="T984" i="2"/>
  <c r="M985" i="2"/>
  <c r="N985" i="2"/>
  <c r="O985" i="2"/>
  <c r="P985" i="2"/>
  <c r="Q985" i="2"/>
  <c r="R985" i="2"/>
  <c r="S985" i="2"/>
  <c r="T985" i="2"/>
  <c r="M986" i="2"/>
  <c r="N986" i="2"/>
  <c r="O986" i="2"/>
  <c r="P986" i="2"/>
  <c r="Q986" i="2"/>
  <c r="R986" i="2"/>
  <c r="S986" i="2"/>
  <c r="T986" i="2"/>
  <c r="M987" i="2"/>
  <c r="N987" i="2"/>
  <c r="O987" i="2"/>
  <c r="P987" i="2"/>
  <c r="Q987" i="2"/>
  <c r="R987" i="2"/>
  <c r="S987" i="2"/>
  <c r="T987" i="2"/>
  <c r="M988" i="2"/>
  <c r="N988" i="2"/>
  <c r="O988" i="2"/>
  <c r="P988" i="2"/>
  <c r="Q988" i="2"/>
  <c r="R988" i="2"/>
  <c r="S988" i="2"/>
  <c r="T988" i="2"/>
  <c r="M989" i="2"/>
  <c r="N989" i="2"/>
  <c r="O989" i="2"/>
  <c r="P989" i="2"/>
  <c r="Q989" i="2"/>
  <c r="R989" i="2"/>
  <c r="S989" i="2"/>
  <c r="T989" i="2"/>
  <c r="M990" i="2"/>
  <c r="N990" i="2"/>
  <c r="O990" i="2"/>
  <c r="P990" i="2"/>
  <c r="Q990" i="2"/>
  <c r="R990" i="2"/>
  <c r="S990" i="2"/>
  <c r="T990" i="2"/>
  <c r="M991" i="2"/>
  <c r="N991" i="2"/>
  <c r="O991" i="2"/>
  <c r="P991" i="2"/>
  <c r="Q991" i="2"/>
  <c r="R991" i="2"/>
  <c r="S991" i="2"/>
  <c r="T991" i="2"/>
  <c r="M992" i="2"/>
  <c r="N992" i="2"/>
  <c r="O992" i="2"/>
  <c r="P992" i="2"/>
  <c r="Q992" i="2"/>
  <c r="R992" i="2"/>
  <c r="S992" i="2"/>
  <c r="T992" i="2"/>
  <c r="M993" i="2"/>
  <c r="N993" i="2"/>
  <c r="O993" i="2"/>
  <c r="P993" i="2"/>
  <c r="Q993" i="2"/>
  <c r="R993" i="2"/>
  <c r="S993" i="2"/>
  <c r="T993" i="2"/>
  <c r="M994" i="2"/>
  <c r="N994" i="2"/>
  <c r="O994" i="2"/>
  <c r="P994" i="2"/>
  <c r="Q994" i="2"/>
  <c r="R994" i="2"/>
  <c r="S994" i="2"/>
  <c r="T994" i="2"/>
  <c r="M995" i="2"/>
  <c r="N995" i="2"/>
  <c r="O995" i="2"/>
  <c r="P995" i="2"/>
  <c r="Q995" i="2"/>
  <c r="R995" i="2"/>
  <c r="S995" i="2"/>
  <c r="T995" i="2"/>
  <c r="M996" i="2"/>
  <c r="N996" i="2"/>
  <c r="O996" i="2"/>
  <c r="P996" i="2"/>
  <c r="Q996" i="2"/>
  <c r="R996" i="2"/>
  <c r="S996" i="2"/>
  <c r="T996" i="2"/>
  <c r="M997" i="2"/>
  <c r="N997" i="2"/>
  <c r="O997" i="2"/>
  <c r="P997" i="2"/>
  <c r="Q997" i="2"/>
  <c r="R997" i="2"/>
  <c r="S997" i="2"/>
  <c r="T997" i="2"/>
  <c r="M998" i="2"/>
  <c r="N998" i="2"/>
  <c r="O998" i="2"/>
  <c r="P998" i="2"/>
  <c r="Q998" i="2"/>
  <c r="R998" i="2"/>
  <c r="S998" i="2"/>
  <c r="T998" i="2"/>
  <c r="M999" i="2"/>
  <c r="N999" i="2"/>
  <c r="O999" i="2"/>
  <c r="P999" i="2"/>
  <c r="Q999" i="2"/>
  <c r="R999" i="2"/>
  <c r="S999" i="2"/>
  <c r="T999" i="2"/>
  <c r="M1000" i="2"/>
  <c r="N1000" i="2"/>
  <c r="O1000" i="2"/>
  <c r="P1000" i="2"/>
  <c r="Q1000" i="2"/>
  <c r="R1000" i="2"/>
  <c r="S1000" i="2"/>
  <c r="T1000" i="2"/>
  <c r="M1001" i="2"/>
  <c r="N1001" i="2"/>
  <c r="O1001" i="2"/>
  <c r="P1001" i="2"/>
  <c r="Q1001" i="2"/>
  <c r="R1001" i="2"/>
  <c r="S1001" i="2"/>
  <c r="T1001" i="2"/>
  <c r="M1002" i="2"/>
  <c r="N1002" i="2"/>
  <c r="O1002" i="2"/>
  <c r="P1002" i="2"/>
  <c r="Q1002" i="2"/>
  <c r="R1002" i="2"/>
  <c r="S1002" i="2"/>
  <c r="T1002" i="2"/>
  <c r="M1003" i="2"/>
  <c r="N1003" i="2"/>
  <c r="O1003" i="2"/>
  <c r="P1003" i="2"/>
  <c r="Q1003" i="2"/>
  <c r="R1003" i="2"/>
  <c r="S1003" i="2"/>
  <c r="T1003" i="2"/>
  <c r="M1004" i="2"/>
  <c r="N1004" i="2"/>
  <c r="O1004" i="2"/>
  <c r="P1004" i="2"/>
  <c r="Q1004" i="2"/>
  <c r="R1004" i="2"/>
  <c r="S1004" i="2"/>
  <c r="T1004" i="2"/>
  <c r="M1005" i="2"/>
  <c r="N1005" i="2"/>
  <c r="O1005" i="2"/>
  <c r="P1005" i="2"/>
  <c r="Q1005" i="2"/>
  <c r="R1005" i="2"/>
  <c r="S1005" i="2"/>
  <c r="T1005" i="2"/>
  <c r="M1006" i="2"/>
  <c r="N1006" i="2"/>
  <c r="O1006" i="2"/>
  <c r="P1006" i="2"/>
  <c r="Q1006" i="2"/>
  <c r="R1006" i="2"/>
  <c r="S1006" i="2"/>
  <c r="T1006" i="2"/>
  <c r="M1007" i="2"/>
  <c r="N1007" i="2"/>
  <c r="O1007" i="2"/>
  <c r="P1007" i="2"/>
  <c r="Q1007" i="2"/>
  <c r="R1007" i="2"/>
  <c r="S1007" i="2"/>
  <c r="T1007" i="2"/>
  <c r="M1008" i="2"/>
  <c r="N1008" i="2"/>
  <c r="O1008" i="2"/>
  <c r="P1008" i="2"/>
  <c r="Q1008" i="2"/>
  <c r="R1008" i="2"/>
  <c r="S1008" i="2"/>
  <c r="T1008" i="2"/>
  <c r="M1009" i="2"/>
  <c r="N1009" i="2"/>
  <c r="O1009" i="2"/>
  <c r="P1009" i="2"/>
  <c r="Q1009" i="2"/>
  <c r="R1009" i="2"/>
  <c r="S1009" i="2"/>
  <c r="T1009" i="2"/>
  <c r="M1010" i="2"/>
  <c r="N1010" i="2"/>
  <c r="O1010" i="2"/>
  <c r="P1010" i="2"/>
  <c r="Q1010" i="2"/>
  <c r="R1010" i="2"/>
  <c r="S1010" i="2"/>
  <c r="T1010" i="2"/>
  <c r="M1011" i="2"/>
  <c r="N1011" i="2"/>
  <c r="O1011" i="2"/>
  <c r="P1011" i="2"/>
  <c r="Q1011" i="2"/>
  <c r="R1011" i="2"/>
  <c r="S1011" i="2"/>
  <c r="T1011" i="2"/>
  <c r="M1012" i="2"/>
  <c r="N1012" i="2"/>
  <c r="O1012" i="2"/>
  <c r="P1012" i="2"/>
  <c r="Q1012" i="2"/>
  <c r="R1012" i="2"/>
  <c r="S1012" i="2"/>
  <c r="T1012" i="2"/>
  <c r="M1013" i="2"/>
  <c r="N1013" i="2"/>
  <c r="O1013" i="2"/>
  <c r="P1013" i="2"/>
  <c r="Q1013" i="2"/>
  <c r="R1013" i="2"/>
  <c r="S1013" i="2"/>
  <c r="T1013" i="2"/>
  <c r="M1014" i="2"/>
  <c r="N1014" i="2"/>
  <c r="O1014" i="2"/>
  <c r="P1014" i="2"/>
  <c r="Q1014" i="2"/>
  <c r="R1014" i="2"/>
  <c r="S1014" i="2"/>
  <c r="T1014" i="2"/>
  <c r="M1015" i="2"/>
  <c r="N1015" i="2"/>
  <c r="O1015" i="2"/>
  <c r="P1015" i="2"/>
  <c r="Q1015" i="2"/>
  <c r="R1015" i="2"/>
  <c r="S1015" i="2"/>
  <c r="T1015" i="2"/>
  <c r="M1016" i="2"/>
  <c r="N1016" i="2"/>
  <c r="O1016" i="2"/>
  <c r="P1016" i="2"/>
  <c r="Q1016" i="2"/>
  <c r="R1016" i="2"/>
  <c r="S1016" i="2"/>
  <c r="T1016" i="2"/>
  <c r="M1017" i="2"/>
  <c r="N1017" i="2"/>
  <c r="O1017" i="2"/>
  <c r="P1017" i="2"/>
  <c r="Q1017" i="2"/>
  <c r="R1017" i="2"/>
  <c r="S1017" i="2"/>
  <c r="T1017" i="2"/>
  <c r="M1018" i="2"/>
  <c r="N1018" i="2"/>
  <c r="O1018" i="2"/>
  <c r="P1018" i="2"/>
  <c r="Q1018" i="2"/>
  <c r="R1018" i="2"/>
  <c r="S1018" i="2"/>
  <c r="T1018" i="2"/>
  <c r="M1019" i="2"/>
  <c r="N1019" i="2"/>
  <c r="O1019" i="2"/>
  <c r="P1019" i="2"/>
  <c r="Q1019" i="2"/>
  <c r="R1019" i="2"/>
  <c r="S1019" i="2"/>
  <c r="T1019" i="2"/>
  <c r="M1020" i="2"/>
  <c r="N1020" i="2"/>
  <c r="O1020" i="2"/>
  <c r="P1020" i="2"/>
  <c r="Q1020" i="2"/>
  <c r="R1020" i="2"/>
  <c r="S1020" i="2"/>
  <c r="T1020" i="2"/>
  <c r="M1021" i="2"/>
  <c r="N1021" i="2"/>
  <c r="O1021" i="2"/>
  <c r="P1021" i="2"/>
  <c r="Q1021" i="2"/>
  <c r="R1021" i="2"/>
  <c r="S1021" i="2"/>
  <c r="T1021" i="2"/>
  <c r="M1022" i="2"/>
  <c r="N1022" i="2"/>
  <c r="O1022" i="2"/>
  <c r="P1022" i="2"/>
  <c r="Q1022" i="2"/>
  <c r="R1022" i="2"/>
  <c r="S1022" i="2"/>
  <c r="T1022" i="2"/>
  <c r="M1023" i="2"/>
  <c r="N1023" i="2"/>
  <c r="O1023" i="2"/>
  <c r="P1023" i="2"/>
  <c r="Q1023" i="2"/>
  <c r="R1023" i="2"/>
  <c r="S1023" i="2"/>
  <c r="T1023" i="2"/>
  <c r="M1024" i="2"/>
  <c r="N1024" i="2"/>
  <c r="O1024" i="2"/>
  <c r="P1024" i="2"/>
  <c r="Q1024" i="2"/>
  <c r="R1024" i="2"/>
  <c r="S1024" i="2"/>
  <c r="T1024" i="2"/>
  <c r="M1025" i="2"/>
  <c r="N1025" i="2"/>
  <c r="O1025" i="2"/>
  <c r="P1025" i="2"/>
  <c r="Q1025" i="2"/>
  <c r="R1025" i="2"/>
  <c r="S1025" i="2"/>
  <c r="T1025" i="2"/>
  <c r="M1026" i="2"/>
  <c r="N1026" i="2"/>
  <c r="O1026" i="2"/>
  <c r="P1026" i="2"/>
  <c r="Q1026" i="2"/>
  <c r="R1026" i="2"/>
  <c r="S1026" i="2"/>
  <c r="T1026" i="2"/>
  <c r="M1027" i="2"/>
  <c r="N1027" i="2"/>
  <c r="O1027" i="2"/>
  <c r="P1027" i="2"/>
  <c r="Q1027" i="2"/>
  <c r="R1027" i="2"/>
  <c r="S1027" i="2"/>
  <c r="T1027" i="2"/>
  <c r="M1028" i="2"/>
  <c r="N1028" i="2"/>
  <c r="O1028" i="2"/>
  <c r="P1028" i="2"/>
  <c r="Q1028" i="2"/>
  <c r="R1028" i="2"/>
  <c r="S1028" i="2"/>
  <c r="T1028" i="2"/>
  <c r="M1029" i="2"/>
  <c r="N1029" i="2"/>
  <c r="O1029" i="2"/>
  <c r="P1029" i="2"/>
  <c r="Q1029" i="2"/>
  <c r="R1029" i="2"/>
  <c r="S1029" i="2"/>
  <c r="T1029" i="2"/>
  <c r="M1030" i="2"/>
  <c r="N1030" i="2"/>
  <c r="O1030" i="2"/>
  <c r="P1030" i="2"/>
  <c r="Q1030" i="2"/>
  <c r="R1030" i="2"/>
  <c r="S1030" i="2"/>
  <c r="T1030" i="2"/>
  <c r="M1031" i="2"/>
  <c r="N1031" i="2"/>
  <c r="O1031" i="2"/>
  <c r="P1031" i="2"/>
  <c r="Q1031" i="2"/>
  <c r="R1031" i="2"/>
  <c r="S1031" i="2"/>
  <c r="T1031" i="2"/>
  <c r="M1032" i="2"/>
  <c r="N1032" i="2"/>
  <c r="O1032" i="2"/>
  <c r="P1032" i="2"/>
  <c r="Q1032" i="2"/>
  <c r="R1032" i="2"/>
  <c r="S1032" i="2"/>
  <c r="T1032" i="2"/>
  <c r="M1033" i="2"/>
  <c r="N1033" i="2"/>
  <c r="O1033" i="2"/>
  <c r="P1033" i="2"/>
  <c r="Q1033" i="2"/>
  <c r="R1033" i="2"/>
  <c r="S1033" i="2"/>
  <c r="T1033" i="2"/>
  <c r="M1034" i="2"/>
  <c r="N1034" i="2"/>
  <c r="O1034" i="2"/>
  <c r="P1034" i="2"/>
  <c r="Q1034" i="2"/>
  <c r="R1034" i="2"/>
  <c r="S1034" i="2"/>
  <c r="T1034" i="2"/>
  <c r="M1035" i="2"/>
  <c r="N1035" i="2"/>
  <c r="O1035" i="2"/>
  <c r="P1035" i="2"/>
  <c r="Q1035" i="2"/>
  <c r="R1035" i="2"/>
  <c r="S1035" i="2"/>
  <c r="T1035" i="2"/>
  <c r="M1036" i="2"/>
  <c r="N1036" i="2"/>
  <c r="O1036" i="2"/>
  <c r="P1036" i="2"/>
  <c r="Q1036" i="2"/>
  <c r="R1036" i="2"/>
  <c r="S1036" i="2"/>
  <c r="T1036" i="2"/>
  <c r="M1037" i="2"/>
  <c r="N1037" i="2"/>
  <c r="O1037" i="2"/>
  <c r="P1037" i="2"/>
  <c r="Q1037" i="2"/>
  <c r="R1037" i="2"/>
  <c r="S1037" i="2"/>
  <c r="T1037" i="2"/>
  <c r="M1038" i="2"/>
  <c r="N1038" i="2"/>
  <c r="O1038" i="2"/>
  <c r="P1038" i="2"/>
  <c r="Q1038" i="2"/>
  <c r="R1038" i="2"/>
  <c r="S1038" i="2"/>
  <c r="T1038" i="2"/>
  <c r="M1039" i="2"/>
  <c r="N1039" i="2"/>
  <c r="O1039" i="2"/>
  <c r="P1039" i="2"/>
  <c r="Q1039" i="2"/>
  <c r="R1039" i="2"/>
  <c r="S1039" i="2"/>
  <c r="T1039" i="2"/>
  <c r="M1040" i="2"/>
  <c r="N1040" i="2"/>
  <c r="O1040" i="2"/>
  <c r="P1040" i="2"/>
  <c r="Q1040" i="2"/>
  <c r="R1040" i="2"/>
  <c r="S1040" i="2"/>
  <c r="T1040" i="2"/>
  <c r="N17" i="2"/>
  <c r="O17" i="2"/>
  <c r="P17" i="2"/>
  <c r="Q17" i="2"/>
  <c r="R17" i="2"/>
  <c r="S17" i="2"/>
  <c r="T17" i="2"/>
  <c r="M17" i="2"/>
  <c r="E18" i="2"/>
  <c r="F18" i="2"/>
  <c r="G18" i="2"/>
  <c r="H18" i="2"/>
  <c r="I18" i="2"/>
  <c r="J18" i="2"/>
  <c r="K18" i="2"/>
  <c r="L18" i="2"/>
  <c r="E19" i="2"/>
  <c r="F19" i="2"/>
  <c r="G19" i="2"/>
  <c r="H19" i="2"/>
  <c r="I19" i="2"/>
  <c r="J19" i="2"/>
  <c r="K19" i="2"/>
  <c r="L19" i="2"/>
  <c r="E20" i="2"/>
  <c r="F20" i="2"/>
  <c r="G20" i="2"/>
  <c r="H20" i="2"/>
  <c r="I20" i="2"/>
  <c r="J20" i="2"/>
  <c r="K20" i="2"/>
  <c r="L20" i="2"/>
  <c r="E21" i="2"/>
  <c r="F21" i="2"/>
  <c r="G21" i="2"/>
  <c r="H21" i="2"/>
  <c r="I21" i="2"/>
  <c r="J21" i="2"/>
  <c r="K21" i="2"/>
  <c r="L21" i="2"/>
  <c r="E22" i="2"/>
  <c r="F22" i="2"/>
  <c r="G22" i="2"/>
  <c r="H22" i="2"/>
  <c r="I22" i="2"/>
  <c r="J22" i="2"/>
  <c r="K22" i="2"/>
  <c r="L22" i="2"/>
  <c r="E23" i="2"/>
  <c r="F23" i="2"/>
  <c r="G23" i="2"/>
  <c r="H23" i="2"/>
  <c r="I23" i="2"/>
  <c r="J23" i="2"/>
  <c r="K23" i="2"/>
  <c r="L23" i="2"/>
  <c r="E24" i="2"/>
  <c r="F24" i="2"/>
  <c r="G24" i="2"/>
  <c r="H24" i="2"/>
  <c r="I24" i="2"/>
  <c r="J24" i="2"/>
  <c r="K24" i="2"/>
  <c r="L24" i="2"/>
  <c r="E25" i="2"/>
  <c r="F25" i="2"/>
  <c r="G25" i="2"/>
  <c r="H25" i="2"/>
  <c r="I25" i="2"/>
  <c r="J25" i="2"/>
  <c r="K25" i="2"/>
  <c r="L25" i="2"/>
  <c r="E26" i="2"/>
  <c r="F26" i="2"/>
  <c r="G26" i="2"/>
  <c r="H26" i="2"/>
  <c r="I26" i="2"/>
  <c r="J26" i="2"/>
  <c r="K26" i="2"/>
  <c r="L26" i="2"/>
  <c r="E27" i="2"/>
  <c r="F27" i="2"/>
  <c r="G27" i="2"/>
  <c r="H27" i="2"/>
  <c r="I27" i="2"/>
  <c r="J27" i="2"/>
  <c r="K27" i="2"/>
  <c r="L27" i="2"/>
  <c r="E28" i="2"/>
  <c r="F28" i="2"/>
  <c r="G28" i="2"/>
  <c r="H28" i="2"/>
  <c r="I28" i="2"/>
  <c r="J28" i="2"/>
  <c r="K28" i="2"/>
  <c r="L28" i="2"/>
  <c r="E29" i="2"/>
  <c r="F29" i="2"/>
  <c r="G29" i="2"/>
  <c r="H29" i="2"/>
  <c r="I29" i="2"/>
  <c r="J29" i="2"/>
  <c r="K29" i="2"/>
  <c r="L29" i="2"/>
  <c r="E30" i="2"/>
  <c r="F30" i="2"/>
  <c r="G30" i="2"/>
  <c r="H30" i="2"/>
  <c r="I30" i="2"/>
  <c r="J30" i="2"/>
  <c r="K30" i="2"/>
  <c r="L30" i="2"/>
  <c r="E31" i="2"/>
  <c r="F31" i="2"/>
  <c r="G31" i="2"/>
  <c r="H31" i="2"/>
  <c r="I31" i="2"/>
  <c r="J31" i="2"/>
  <c r="K31" i="2"/>
  <c r="L31" i="2"/>
  <c r="E32" i="2"/>
  <c r="F32" i="2"/>
  <c r="G32" i="2"/>
  <c r="H32" i="2"/>
  <c r="I32" i="2"/>
  <c r="J32" i="2"/>
  <c r="K32" i="2"/>
  <c r="L32" i="2"/>
  <c r="E33" i="2"/>
  <c r="F33" i="2"/>
  <c r="G33" i="2"/>
  <c r="H33" i="2"/>
  <c r="I33" i="2"/>
  <c r="J33" i="2"/>
  <c r="K33" i="2"/>
  <c r="L33" i="2"/>
  <c r="E34" i="2"/>
  <c r="F34" i="2"/>
  <c r="G34" i="2"/>
  <c r="H34" i="2"/>
  <c r="I34" i="2"/>
  <c r="J34" i="2"/>
  <c r="K34" i="2"/>
  <c r="L34" i="2"/>
  <c r="E35" i="2"/>
  <c r="F35" i="2"/>
  <c r="G35" i="2"/>
  <c r="H35" i="2"/>
  <c r="I35" i="2"/>
  <c r="J35" i="2"/>
  <c r="K35" i="2"/>
  <c r="L35" i="2"/>
  <c r="E36" i="2"/>
  <c r="F36" i="2"/>
  <c r="G36" i="2"/>
  <c r="H36" i="2"/>
  <c r="I36" i="2"/>
  <c r="J36" i="2"/>
  <c r="K36" i="2"/>
  <c r="L36" i="2"/>
  <c r="E37" i="2"/>
  <c r="F37" i="2"/>
  <c r="G37" i="2"/>
  <c r="H37" i="2"/>
  <c r="I37" i="2"/>
  <c r="J37" i="2"/>
  <c r="K37" i="2"/>
  <c r="L37" i="2"/>
  <c r="E38" i="2"/>
  <c r="F38" i="2"/>
  <c r="G38" i="2"/>
  <c r="H38" i="2"/>
  <c r="I38" i="2"/>
  <c r="J38" i="2"/>
  <c r="K38" i="2"/>
  <c r="L38" i="2"/>
  <c r="E39" i="2"/>
  <c r="F39" i="2"/>
  <c r="G39" i="2"/>
  <c r="H39" i="2"/>
  <c r="I39" i="2"/>
  <c r="J39" i="2"/>
  <c r="K39" i="2"/>
  <c r="L39" i="2"/>
  <c r="E40" i="2"/>
  <c r="F40" i="2"/>
  <c r="G40" i="2"/>
  <c r="H40" i="2"/>
  <c r="I40" i="2"/>
  <c r="J40" i="2"/>
  <c r="K40" i="2"/>
  <c r="L40" i="2"/>
  <c r="E41" i="2"/>
  <c r="F41" i="2"/>
  <c r="G41" i="2"/>
  <c r="H41" i="2"/>
  <c r="I41" i="2"/>
  <c r="J41" i="2"/>
  <c r="K41" i="2"/>
  <c r="L41" i="2"/>
  <c r="E42" i="2"/>
  <c r="F42" i="2"/>
  <c r="G42" i="2"/>
  <c r="H42" i="2"/>
  <c r="I42" i="2"/>
  <c r="J42" i="2"/>
  <c r="K42" i="2"/>
  <c r="L42" i="2"/>
  <c r="E43" i="2"/>
  <c r="F43" i="2"/>
  <c r="G43" i="2"/>
  <c r="H43" i="2"/>
  <c r="I43" i="2"/>
  <c r="J43" i="2"/>
  <c r="K43" i="2"/>
  <c r="L43" i="2"/>
  <c r="E44" i="2"/>
  <c r="F44" i="2"/>
  <c r="G44" i="2"/>
  <c r="H44" i="2"/>
  <c r="I44" i="2"/>
  <c r="J44" i="2"/>
  <c r="K44" i="2"/>
  <c r="L44" i="2"/>
  <c r="E45" i="2"/>
  <c r="F45" i="2"/>
  <c r="G45" i="2"/>
  <c r="H45" i="2"/>
  <c r="I45" i="2"/>
  <c r="J45" i="2"/>
  <c r="K45" i="2"/>
  <c r="L45" i="2"/>
  <c r="E46" i="2"/>
  <c r="F46" i="2"/>
  <c r="G46" i="2"/>
  <c r="H46" i="2"/>
  <c r="I46" i="2"/>
  <c r="J46" i="2"/>
  <c r="K46" i="2"/>
  <c r="L46" i="2"/>
  <c r="E47" i="2"/>
  <c r="F47" i="2"/>
  <c r="G47" i="2"/>
  <c r="H47" i="2"/>
  <c r="I47" i="2"/>
  <c r="J47" i="2"/>
  <c r="K47" i="2"/>
  <c r="L47" i="2"/>
  <c r="E48" i="2"/>
  <c r="F48" i="2"/>
  <c r="G48" i="2"/>
  <c r="H48" i="2"/>
  <c r="I48" i="2"/>
  <c r="J48" i="2"/>
  <c r="K48" i="2"/>
  <c r="L48" i="2"/>
  <c r="E49" i="2"/>
  <c r="F49" i="2"/>
  <c r="G49" i="2"/>
  <c r="H49" i="2"/>
  <c r="I49" i="2"/>
  <c r="J49" i="2"/>
  <c r="K49" i="2"/>
  <c r="L49" i="2"/>
  <c r="E50" i="2"/>
  <c r="F50" i="2"/>
  <c r="G50" i="2"/>
  <c r="H50" i="2"/>
  <c r="I50" i="2"/>
  <c r="J50" i="2"/>
  <c r="K50" i="2"/>
  <c r="L50" i="2"/>
  <c r="E51" i="2"/>
  <c r="F51" i="2"/>
  <c r="G51" i="2"/>
  <c r="H51" i="2"/>
  <c r="I51" i="2"/>
  <c r="J51" i="2"/>
  <c r="K51" i="2"/>
  <c r="L51" i="2"/>
  <c r="E52" i="2"/>
  <c r="F52" i="2"/>
  <c r="G52" i="2"/>
  <c r="H52" i="2"/>
  <c r="I52" i="2"/>
  <c r="J52" i="2"/>
  <c r="K52" i="2"/>
  <c r="L52" i="2"/>
  <c r="E53" i="2"/>
  <c r="F53" i="2"/>
  <c r="G53" i="2"/>
  <c r="H53" i="2"/>
  <c r="I53" i="2"/>
  <c r="J53" i="2"/>
  <c r="K53" i="2"/>
  <c r="L53" i="2"/>
  <c r="E54" i="2"/>
  <c r="F54" i="2"/>
  <c r="G54" i="2"/>
  <c r="H54" i="2"/>
  <c r="I54" i="2"/>
  <c r="J54" i="2"/>
  <c r="K54" i="2"/>
  <c r="L54" i="2"/>
  <c r="E55" i="2"/>
  <c r="F55" i="2"/>
  <c r="G55" i="2"/>
  <c r="H55" i="2"/>
  <c r="I55" i="2"/>
  <c r="J55" i="2"/>
  <c r="K55" i="2"/>
  <c r="L55" i="2"/>
  <c r="E56" i="2"/>
  <c r="F56" i="2"/>
  <c r="G56" i="2"/>
  <c r="H56" i="2"/>
  <c r="I56" i="2"/>
  <c r="J56" i="2"/>
  <c r="K56" i="2"/>
  <c r="L56" i="2"/>
  <c r="E57" i="2"/>
  <c r="F57" i="2"/>
  <c r="G57" i="2"/>
  <c r="H57" i="2"/>
  <c r="I57" i="2"/>
  <c r="J57" i="2"/>
  <c r="K57" i="2"/>
  <c r="L57" i="2"/>
  <c r="E58" i="2"/>
  <c r="F58" i="2"/>
  <c r="G58" i="2"/>
  <c r="H58" i="2"/>
  <c r="I58" i="2"/>
  <c r="J58" i="2"/>
  <c r="K58" i="2"/>
  <c r="L58" i="2"/>
  <c r="E59" i="2"/>
  <c r="F59" i="2"/>
  <c r="G59" i="2"/>
  <c r="H59" i="2"/>
  <c r="I59" i="2"/>
  <c r="J59" i="2"/>
  <c r="K59" i="2"/>
  <c r="L59" i="2"/>
  <c r="E60" i="2"/>
  <c r="F60" i="2"/>
  <c r="G60" i="2"/>
  <c r="H60" i="2"/>
  <c r="I60" i="2"/>
  <c r="J60" i="2"/>
  <c r="K60" i="2"/>
  <c r="L60" i="2"/>
  <c r="E61" i="2"/>
  <c r="F61" i="2"/>
  <c r="G61" i="2"/>
  <c r="H61" i="2"/>
  <c r="I61" i="2"/>
  <c r="J61" i="2"/>
  <c r="K61" i="2"/>
  <c r="L61" i="2"/>
  <c r="E62" i="2"/>
  <c r="F62" i="2"/>
  <c r="G62" i="2"/>
  <c r="H62" i="2"/>
  <c r="I62" i="2"/>
  <c r="J62" i="2"/>
  <c r="K62" i="2"/>
  <c r="L62" i="2"/>
  <c r="E63" i="2"/>
  <c r="F63" i="2"/>
  <c r="G63" i="2"/>
  <c r="H63" i="2"/>
  <c r="I63" i="2"/>
  <c r="J63" i="2"/>
  <c r="K63" i="2"/>
  <c r="L63" i="2"/>
  <c r="E64" i="2"/>
  <c r="F64" i="2"/>
  <c r="G64" i="2"/>
  <c r="H64" i="2"/>
  <c r="I64" i="2"/>
  <c r="J64" i="2"/>
  <c r="K64" i="2"/>
  <c r="L64" i="2"/>
  <c r="E65" i="2"/>
  <c r="F65" i="2"/>
  <c r="G65" i="2"/>
  <c r="H65" i="2"/>
  <c r="I65" i="2"/>
  <c r="J65" i="2"/>
  <c r="K65" i="2"/>
  <c r="L65" i="2"/>
  <c r="E66" i="2"/>
  <c r="F66" i="2"/>
  <c r="G66" i="2"/>
  <c r="H66" i="2"/>
  <c r="I66" i="2"/>
  <c r="J66" i="2"/>
  <c r="K66" i="2"/>
  <c r="L66" i="2"/>
  <c r="E67" i="2"/>
  <c r="F67" i="2"/>
  <c r="G67" i="2"/>
  <c r="H67" i="2"/>
  <c r="I67" i="2"/>
  <c r="J67" i="2"/>
  <c r="K67" i="2"/>
  <c r="L67" i="2"/>
  <c r="E68" i="2"/>
  <c r="F68" i="2"/>
  <c r="G68" i="2"/>
  <c r="H68" i="2"/>
  <c r="I68" i="2"/>
  <c r="J68" i="2"/>
  <c r="K68" i="2"/>
  <c r="L68" i="2"/>
  <c r="E69" i="2"/>
  <c r="F69" i="2"/>
  <c r="G69" i="2"/>
  <c r="H69" i="2"/>
  <c r="I69" i="2"/>
  <c r="J69" i="2"/>
  <c r="K69" i="2"/>
  <c r="L69" i="2"/>
  <c r="E70" i="2"/>
  <c r="F70" i="2"/>
  <c r="G70" i="2"/>
  <c r="H70" i="2"/>
  <c r="I70" i="2"/>
  <c r="J70" i="2"/>
  <c r="K70" i="2"/>
  <c r="L70" i="2"/>
  <c r="E71" i="2"/>
  <c r="F71" i="2"/>
  <c r="G71" i="2"/>
  <c r="H71" i="2"/>
  <c r="I71" i="2"/>
  <c r="J71" i="2"/>
  <c r="K71" i="2"/>
  <c r="L71" i="2"/>
  <c r="E72" i="2"/>
  <c r="F72" i="2"/>
  <c r="G72" i="2"/>
  <c r="H72" i="2"/>
  <c r="I72" i="2"/>
  <c r="J72" i="2"/>
  <c r="K72" i="2"/>
  <c r="L72" i="2"/>
  <c r="E73" i="2"/>
  <c r="F73" i="2"/>
  <c r="G73" i="2"/>
  <c r="H73" i="2"/>
  <c r="I73" i="2"/>
  <c r="J73" i="2"/>
  <c r="K73" i="2"/>
  <c r="L73" i="2"/>
  <c r="E74" i="2"/>
  <c r="F74" i="2"/>
  <c r="G74" i="2"/>
  <c r="H74" i="2"/>
  <c r="I74" i="2"/>
  <c r="J74" i="2"/>
  <c r="K74" i="2"/>
  <c r="L74" i="2"/>
  <c r="E75" i="2"/>
  <c r="F75" i="2"/>
  <c r="G75" i="2"/>
  <c r="H75" i="2"/>
  <c r="I75" i="2"/>
  <c r="J75" i="2"/>
  <c r="K75" i="2"/>
  <c r="L75" i="2"/>
  <c r="E76" i="2"/>
  <c r="F76" i="2"/>
  <c r="G76" i="2"/>
  <c r="H76" i="2"/>
  <c r="I76" i="2"/>
  <c r="J76" i="2"/>
  <c r="K76" i="2"/>
  <c r="L76" i="2"/>
  <c r="E77" i="2"/>
  <c r="F77" i="2"/>
  <c r="G77" i="2"/>
  <c r="H77" i="2"/>
  <c r="I77" i="2"/>
  <c r="J77" i="2"/>
  <c r="K77" i="2"/>
  <c r="L77" i="2"/>
  <c r="E78" i="2"/>
  <c r="F78" i="2"/>
  <c r="G78" i="2"/>
  <c r="H78" i="2"/>
  <c r="I78" i="2"/>
  <c r="J78" i="2"/>
  <c r="K78" i="2"/>
  <c r="L78" i="2"/>
  <c r="E79" i="2"/>
  <c r="F79" i="2"/>
  <c r="G79" i="2"/>
  <c r="H79" i="2"/>
  <c r="I79" i="2"/>
  <c r="J79" i="2"/>
  <c r="K79" i="2"/>
  <c r="L79" i="2"/>
  <c r="E80" i="2"/>
  <c r="F80" i="2"/>
  <c r="G80" i="2"/>
  <c r="H80" i="2"/>
  <c r="I80" i="2"/>
  <c r="J80" i="2"/>
  <c r="K80" i="2"/>
  <c r="L80" i="2"/>
  <c r="E81" i="2"/>
  <c r="F81" i="2"/>
  <c r="G81" i="2"/>
  <c r="H81" i="2"/>
  <c r="I81" i="2"/>
  <c r="J81" i="2"/>
  <c r="K81" i="2"/>
  <c r="L81" i="2"/>
  <c r="E82" i="2"/>
  <c r="F82" i="2"/>
  <c r="G82" i="2"/>
  <c r="H82" i="2"/>
  <c r="I82" i="2"/>
  <c r="J82" i="2"/>
  <c r="K82" i="2"/>
  <c r="L82" i="2"/>
  <c r="E83" i="2"/>
  <c r="F83" i="2"/>
  <c r="G83" i="2"/>
  <c r="H83" i="2"/>
  <c r="I83" i="2"/>
  <c r="J83" i="2"/>
  <c r="K83" i="2"/>
  <c r="L83" i="2"/>
  <c r="E84" i="2"/>
  <c r="F84" i="2"/>
  <c r="G84" i="2"/>
  <c r="H84" i="2"/>
  <c r="I84" i="2"/>
  <c r="J84" i="2"/>
  <c r="K84" i="2"/>
  <c r="L84" i="2"/>
  <c r="E85" i="2"/>
  <c r="F85" i="2"/>
  <c r="G85" i="2"/>
  <c r="H85" i="2"/>
  <c r="I85" i="2"/>
  <c r="J85" i="2"/>
  <c r="K85" i="2"/>
  <c r="L85" i="2"/>
  <c r="E86" i="2"/>
  <c r="F86" i="2"/>
  <c r="G86" i="2"/>
  <c r="H86" i="2"/>
  <c r="I86" i="2"/>
  <c r="J86" i="2"/>
  <c r="K86" i="2"/>
  <c r="L86" i="2"/>
  <c r="E87" i="2"/>
  <c r="F87" i="2"/>
  <c r="G87" i="2"/>
  <c r="H87" i="2"/>
  <c r="I87" i="2"/>
  <c r="J87" i="2"/>
  <c r="K87" i="2"/>
  <c r="L87" i="2"/>
  <c r="E88" i="2"/>
  <c r="F88" i="2"/>
  <c r="G88" i="2"/>
  <c r="H88" i="2"/>
  <c r="I88" i="2"/>
  <c r="J88" i="2"/>
  <c r="K88" i="2"/>
  <c r="L88" i="2"/>
  <c r="E89" i="2"/>
  <c r="F89" i="2"/>
  <c r="G89" i="2"/>
  <c r="H89" i="2"/>
  <c r="I89" i="2"/>
  <c r="J89" i="2"/>
  <c r="K89" i="2"/>
  <c r="L89" i="2"/>
  <c r="E90" i="2"/>
  <c r="F90" i="2"/>
  <c r="G90" i="2"/>
  <c r="H90" i="2"/>
  <c r="I90" i="2"/>
  <c r="J90" i="2"/>
  <c r="K90" i="2"/>
  <c r="L90" i="2"/>
  <c r="E91" i="2"/>
  <c r="F91" i="2"/>
  <c r="G91" i="2"/>
  <c r="H91" i="2"/>
  <c r="I91" i="2"/>
  <c r="J91" i="2"/>
  <c r="K91" i="2"/>
  <c r="L91" i="2"/>
  <c r="E92" i="2"/>
  <c r="F92" i="2"/>
  <c r="G92" i="2"/>
  <c r="H92" i="2"/>
  <c r="I92" i="2"/>
  <c r="J92" i="2"/>
  <c r="K92" i="2"/>
  <c r="L92" i="2"/>
  <c r="E93" i="2"/>
  <c r="F93" i="2"/>
  <c r="G93" i="2"/>
  <c r="H93" i="2"/>
  <c r="I93" i="2"/>
  <c r="J93" i="2"/>
  <c r="K93" i="2"/>
  <c r="L93" i="2"/>
  <c r="E94" i="2"/>
  <c r="F94" i="2"/>
  <c r="G94" i="2"/>
  <c r="H94" i="2"/>
  <c r="I94" i="2"/>
  <c r="J94" i="2"/>
  <c r="K94" i="2"/>
  <c r="L94" i="2"/>
  <c r="E95" i="2"/>
  <c r="F95" i="2"/>
  <c r="G95" i="2"/>
  <c r="H95" i="2"/>
  <c r="I95" i="2"/>
  <c r="J95" i="2"/>
  <c r="K95" i="2"/>
  <c r="L95" i="2"/>
  <c r="E96" i="2"/>
  <c r="F96" i="2"/>
  <c r="G96" i="2"/>
  <c r="H96" i="2"/>
  <c r="I96" i="2"/>
  <c r="J96" i="2"/>
  <c r="K96" i="2"/>
  <c r="L96" i="2"/>
  <c r="E97" i="2"/>
  <c r="F97" i="2"/>
  <c r="G97" i="2"/>
  <c r="H97" i="2"/>
  <c r="I97" i="2"/>
  <c r="J97" i="2"/>
  <c r="K97" i="2"/>
  <c r="L97" i="2"/>
  <c r="E98" i="2"/>
  <c r="F98" i="2"/>
  <c r="G98" i="2"/>
  <c r="H98" i="2"/>
  <c r="I98" i="2"/>
  <c r="J98" i="2"/>
  <c r="K98" i="2"/>
  <c r="L98" i="2"/>
  <c r="E99" i="2"/>
  <c r="F99" i="2"/>
  <c r="G99" i="2"/>
  <c r="H99" i="2"/>
  <c r="I99" i="2"/>
  <c r="J99" i="2"/>
  <c r="K99" i="2"/>
  <c r="L99" i="2"/>
  <c r="E100" i="2"/>
  <c r="F100" i="2"/>
  <c r="G100" i="2"/>
  <c r="H100" i="2"/>
  <c r="I100" i="2"/>
  <c r="J100" i="2"/>
  <c r="K100" i="2"/>
  <c r="L100" i="2"/>
  <c r="E101" i="2"/>
  <c r="F101" i="2"/>
  <c r="G101" i="2"/>
  <c r="H101" i="2"/>
  <c r="I101" i="2"/>
  <c r="J101" i="2"/>
  <c r="K101" i="2"/>
  <c r="L101" i="2"/>
  <c r="E102" i="2"/>
  <c r="F102" i="2"/>
  <c r="G102" i="2"/>
  <c r="H102" i="2"/>
  <c r="I102" i="2"/>
  <c r="J102" i="2"/>
  <c r="K102" i="2"/>
  <c r="L102" i="2"/>
  <c r="E103" i="2"/>
  <c r="F103" i="2"/>
  <c r="G103" i="2"/>
  <c r="H103" i="2"/>
  <c r="I103" i="2"/>
  <c r="J103" i="2"/>
  <c r="K103" i="2"/>
  <c r="L103" i="2"/>
  <c r="E104" i="2"/>
  <c r="F104" i="2"/>
  <c r="G104" i="2"/>
  <c r="H104" i="2"/>
  <c r="I104" i="2"/>
  <c r="J104" i="2"/>
  <c r="K104" i="2"/>
  <c r="L104" i="2"/>
  <c r="E105" i="2"/>
  <c r="F105" i="2"/>
  <c r="G105" i="2"/>
  <c r="H105" i="2"/>
  <c r="I105" i="2"/>
  <c r="J105" i="2"/>
  <c r="K105" i="2"/>
  <c r="L105" i="2"/>
  <c r="E106" i="2"/>
  <c r="F106" i="2"/>
  <c r="G106" i="2"/>
  <c r="H106" i="2"/>
  <c r="I106" i="2"/>
  <c r="J106" i="2"/>
  <c r="K106" i="2"/>
  <c r="L106" i="2"/>
  <c r="E107" i="2"/>
  <c r="F107" i="2"/>
  <c r="G107" i="2"/>
  <c r="H107" i="2"/>
  <c r="I107" i="2"/>
  <c r="J107" i="2"/>
  <c r="K107" i="2"/>
  <c r="L107" i="2"/>
  <c r="E108" i="2"/>
  <c r="F108" i="2"/>
  <c r="G108" i="2"/>
  <c r="H108" i="2"/>
  <c r="I108" i="2"/>
  <c r="J108" i="2"/>
  <c r="K108" i="2"/>
  <c r="L108" i="2"/>
  <c r="E109" i="2"/>
  <c r="F109" i="2"/>
  <c r="G109" i="2"/>
  <c r="H109" i="2"/>
  <c r="I109" i="2"/>
  <c r="J109" i="2"/>
  <c r="K109" i="2"/>
  <c r="L109" i="2"/>
  <c r="E110" i="2"/>
  <c r="F110" i="2"/>
  <c r="G110" i="2"/>
  <c r="H110" i="2"/>
  <c r="I110" i="2"/>
  <c r="J110" i="2"/>
  <c r="K110" i="2"/>
  <c r="L110" i="2"/>
  <c r="E111" i="2"/>
  <c r="F111" i="2"/>
  <c r="G111" i="2"/>
  <c r="H111" i="2"/>
  <c r="I111" i="2"/>
  <c r="J111" i="2"/>
  <c r="K111" i="2"/>
  <c r="L111" i="2"/>
  <c r="E112" i="2"/>
  <c r="F112" i="2"/>
  <c r="G112" i="2"/>
  <c r="H112" i="2"/>
  <c r="I112" i="2"/>
  <c r="J112" i="2"/>
  <c r="K112" i="2"/>
  <c r="L112" i="2"/>
  <c r="E113" i="2"/>
  <c r="F113" i="2"/>
  <c r="G113" i="2"/>
  <c r="H113" i="2"/>
  <c r="I113" i="2"/>
  <c r="J113" i="2"/>
  <c r="K113" i="2"/>
  <c r="L113" i="2"/>
  <c r="E114" i="2"/>
  <c r="F114" i="2"/>
  <c r="G114" i="2"/>
  <c r="H114" i="2"/>
  <c r="I114" i="2"/>
  <c r="J114" i="2"/>
  <c r="K114" i="2"/>
  <c r="L114" i="2"/>
  <c r="E115" i="2"/>
  <c r="F115" i="2"/>
  <c r="G115" i="2"/>
  <c r="H115" i="2"/>
  <c r="I115" i="2"/>
  <c r="J115" i="2"/>
  <c r="K115" i="2"/>
  <c r="L115" i="2"/>
  <c r="E116" i="2"/>
  <c r="F116" i="2"/>
  <c r="G116" i="2"/>
  <c r="H116" i="2"/>
  <c r="I116" i="2"/>
  <c r="J116" i="2"/>
  <c r="K116" i="2"/>
  <c r="L116" i="2"/>
  <c r="E117" i="2"/>
  <c r="F117" i="2"/>
  <c r="G117" i="2"/>
  <c r="H117" i="2"/>
  <c r="I117" i="2"/>
  <c r="J117" i="2"/>
  <c r="K117" i="2"/>
  <c r="L117" i="2"/>
  <c r="E118" i="2"/>
  <c r="F118" i="2"/>
  <c r="G118" i="2"/>
  <c r="H118" i="2"/>
  <c r="I118" i="2"/>
  <c r="J118" i="2"/>
  <c r="K118" i="2"/>
  <c r="L118" i="2"/>
  <c r="E119" i="2"/>
  <c r="F119" i="2"/>
  <c r="G119" i="2"/>
  <c r="H119" i="2"/>
  <c r="I119" i="2"/>
  <c r="J119" i="2"/>
  <c r="K119" i="2"/>
  <c r="L119" i="2"/>
  <c r="E120" i="2"/>
  <c r="F120" i="2"/>
  <c r="G120" i="2"/>
  <c r="H120" i="2"/>
  <c r="I120" i="2"/>
  <c r="J120" i="2"/>
  <c r="K120" i="2"/>
  <c r="L120" i="2"/>
  <c r="E121" i="2"/>
  <c r="F121" i="2"/>
  <c r="G121" i="2"/>
  <c r="H121" i="2"/>
  <c r="I121" i="2"/>
  <c r="J121" i="2"/>
  <c r="K121" i="2"/>
  <c r="L121" i="2"/>
  <c r="E122" i="2"/>
  <c r="F122" i="2"/>
  <c r="G122" i="2"/>
  <c r="H122" i="2"/>
  <c r="I122" i="2"/>
  <c r="J122" i="2"/>
  <c r="K122" i="2"/>
  <c r="L122" i="2"/>
  <c r="E123" i="2"/>
  <c r="F123" i="2"/>
  <c r="G123" i="2"/>
  <c r="H123" i="2"/>
  <c r="I123" i="2"/>
  <c r="J123" i="2"/>
  <c r="K123" i="2"/>
  <c r="L123" i="2"/>
  <c r="E124" i="2"/>
  <c r="F124" i="2"/>
  <c r="G124" i="2"/>
  <c r="H124" i="2"/>
  <c r="I124" i="2"/>
  <c r="J124" i="2"/>
  <c r="K124" i="2"/>
  <c r="L124" i="2"/>
  <c r="E125" i="2"/>
  <c r="F125" i="2"/>
  <c r="G125" i="2"/>
  <c r="H125" i="2"/>
  <c r="I125" i="2"/>
  <c r="J125" i="2"/>
  <c r="K125" i="2"/>
  <c r="L125" i="2"/>
  <c r="E126" i="2"/>
  <c r="F126" i="2"/>
  <c r="G126" i="2"/>
  <c r="H126" i="2"/>
  <c r="I126" i="2"/>
  <c r="J126" i="2"/>
  <c r="K126" i="2"/>
  <c r="L126" i="2"/>
  <c r="E127" i="2"/>
  <c r="F127" i="2"/>
  <c r="G127" i="2"/>
  <c r="H127" i="2"/>
  <c r="I127" i="2"/>
  <c r="J127" i="2"/>
  <c r="K127" i="2"/>
  <c r="L127" i="2"/>
  <c r="E128" i="2"/>
  <c r="F128" i="2"/>
  <c r="G128" i="2"/>
  <c r="H128" i="2"/>
  <c r="I128" i="2"/>
  <c r="J128" i="2"/>
  <c r="K128" i="2"/>
  <c r="L128" i="2"/>
  <c r="E129" i="2"/>
  <c r="F129" i="2"/>
  <c r="G129" i="2"/>
  <c r="H129" i="2"/>
  <c r="I129" i="2"/>
  <c r="J129" i="2"/>
  <c r="K129" i="2"/>
  <c r="L129" i="2"/>
  <c r="E130" i="2"/>
  <c r="F130" i="2"/>
  <c r="G130" i="2"/>
  <c r="H130" i="2"/>
  <c r="I130" i="2"/>
  <c r="J130" i="2"/>
  <c r="K130" i="2"/>
  <c r="L130" i="2"/>
  <c r="E131" i="2"/>
  <c r="F131" i="2"/>
  <c r="G131" i="2"/>
  <c r="H131" i="2"/>
  <c r="I131" i="2"/>
  <c r="J131" i="2"/>
  <c r="K131" i="2"/>
  <c r="L131" i="2"/>
  <c r="E132" i="2"/>
  <c r="F132" i="2"/>
  <c r="G132" i="2"/>
  <c r="H132" i="2"/>
  <c r="I132" i="2"/>
  <c r="J132" i="2"/>
  <c r="K132" i="2"/>
  <c r="L132" i="2"/>
  <c r="E133" i="2"/>
  <c r="F133" i="2"/>
  <c r="G133" i="2"/>
  <c r="H133" i="2"/>
  <c r="I133" i="2"/>
  <c r="J133" i="2"/>
  <c r="K133" i="2"/>
  <c r="L133" i="2"/>
  <c r="E134" i="2"/>
  <c r="F134" i="2"/>
  <c r="G134" i="2"/>
  <c r="H134" i="2"/>
  <c r="I134" i="2"/>
  <c r="J134" i="2"/>
  <c r="K134" i="2"/>
  <c r="L134" i="2"/>
  <c r="E135" i="2"/>
  <c r="F135" i="2"/>
  <c r="G135" i="2"/>
  <c r="H135" i="2"/>
  <c r="I135" i="2"/>
  <c r="J135" i="2"/>
  <c r="K135" i="2"/>
  <c r="L135" i="2"/>
  <c r="E136" i="2"/>
  <c r="F136" i="2"/>
  <c r="G136" i="2"/>
  <c r="H136" i="2"/>
  <c r="I136" i="2"/>
  <c r="J136" i="2"/>
  <c r="K136" i="2"/>
  <c r="L136" i="2"/>
  <c r="E137" i="2"/>
  <c r="F137" i="2"/>
  <c r="G137" i="2"/>
  <c r="H137" i="2"/>
  <c r="I137" i="2"/>
  <c r="J137" i="2"/>
  <c r="K137" i="2"/>
  <c r="L137" i="2"/>
  <c r="E138" i="2"/>
  <c r="F138" i="2"/>
  <c r="G138" i="2"/>
  <c r="H138" i="2"/>
  <c r="I138" i="2"/>
  <c r="J138" i="2"/>
  <c r="K138" i="2"/>
  <c r="L138" i="2"/>
  <c r="E139" i="2"/>
  <c r="F139" i="2"/>
  <c r="G139" i="2"/>
  <c r="H139" i="2"/>
  <c r="I139" i="2"/>
  <c r="J139" i="2"/>
  <c r="K139" i="2"/>
  <c r="L139" i="2"/>
  <c r="E140" i="2"/>
  <c r="F140" i="2"/>
  <c r="G140" i="2"/>
  <c r="H140" i="2"/>
  <c r="I140" i="2"/>
  <c r="J140" i="2"/>
  <c r="K140" i="2"/>
  <c r="L140" i="2"/>
  <c r="E141" i="2"/>
  <c r="F141" i="2"/>
  <c r="G141" i="2"/>
  <c r="H141" i="2"/>
  <c r="I141" i="2"/>
  <c r="J141" i="2"/>
  <c r="K141" i="2"/>
  <c r="L141" i="2"/>
  <c r="E142" i="2"/>
  <c r="F142" i="2"/>
  <c r="G142" i="2"/>
  <c r="H142" i="2"/>
  <c r="I142" i="2"/>
  <c r="J142" i="2"/>
  <c r="K142" i="2"/>
  <c r="L142" i="2"/>
  <c r="E143" i="2"/>
  <c r="F143" i="2"/>
  <c r="G143" i="2"/>
  <c r="H143" i="2"/>
  <c r="I143" i="2"/>
  <c r="J143" i="2"/>
  <c r="K143" i="2"/>
  <c r="L143" i="2"/>
  <c r="E144" i="2"/>
  <c r="F144" i="2"/>
  <c r="G144" i="2"/>
  <c r="H144" i="2"/>
  <c r="I144" i="2"/>
  <c r="J144" i="2"/>
  <c r="K144" i="2"/>
  <c r="L144" i="2"/>
  <c r="E145" i="2"/>
  <c r="F145" i="2"/>
  <c r="G145" i="2"/>
  <c r="H145" i="2"/>
  <c r="I145" i="2"/>
  <c r="J145" i="2"/>
  <c r="K145" i="2"/>
  <c r="L145" i="2"/>
  <c r="E146" i="2"/>
  <c r="F146" i="2"/>
  <c r="G146" i="2"/>
  <c r="H146" i="2"/>
  <c r="I146" i="2"/>
  <c r="J146" i="2"/>
  <c r="K146" i="2"/>
  <c r="L146" i="2"/>
  <c r="E147" i="2"/>
  <c r="F147" i="2"/>
  <c r="G147" i="2"/>
  <c r="H147" i="2"/>
  <c r="I147" i="2"/>
  <c r="J147" i="2"/>
  <c r="K147" i="2"/>
  <c r="L147" i="2"/>
  <c r="E148" i="2"/>
  <c r="F148" i="2"/>
  <c r="G148" i="2"/>
  <c r="H148" i="2"/>
  <c r="I148" i="2"/>
  <c r="J148" i="2"/>
  <c r="K148" i="2"/>
  <c r="L148" i="2"/>
  <c r="E149" i="2"/>
  <c r="F149" i="2"/>
  <c r="G149" i="2"/>
  <c r="H149" i="2"/>
  <c r="I149" i="2"/>
  <c r="J149" i="2"/>
  <c r="K149" i="2"/>
  <c r="L149" i="2"/>
  <c r="E150" i="2"/>
  <c r="F150" i="2"/>
  <c r="G150" i="2"/>
  <c r="H150" i="2"/>
  <c r="I150" i="2"/>
  <c r="J150" i="2"/>
  <c r="K150" i="2"/>
  <c r="L150" i="2"/>
  <c r="E151" i="2"/>
  <c r="F151" i="2"/>
  <c r="G151" i="2"/>
  <c r="H151" i="2"/>
  <c r="I151" i="2"/>
  <c r="J151" i="2"/>
  <c r="K151" i="2"/>
  <c r="L151" i="2"/>
  <c r="E152" i="2"/>
  <c r="F152" i="2"/>
  <c r="G152" i="2"/>
  <c r="H152" i="2"/>
  <c r="I152" i="2"/>
  <c r="J152" i="2"/>
  <c r="K152" i="2"/>
  <c r="L152" i="2"/>
  <c r="E153" i="2"/>
  <c r="F153" i="2"/>
  <c r="G153" i="2"/>
  <c r="H153" i="2"/>
  <c r="I153" i="2"/>
  <c r="J153" i="2"/>
  <c r="K153" i="2"/>
  <c r="L153" i="2"/>
  <c r="E154" i="2"/>
  <c r="F154" i="2"/>
  <c r="G154" i="2"/>
  <c r="H154" i="2"/>
  <c r="I154" i="2"/>
  <c r="J154" i="2"/>
  <c r="K154" i="2"/>
  <c r="L154" i="2"/>
  <c r="E155" i="2"/>
  <c r="F155" i="2"/>
  <c r="G155" i="2"/>
  <c r="H155" i="2"/>
  <c r="I155" i="2"/>
  <c r="J155" i="2"/>
  <c r="K155" i="2"/>
  <c r="L155" i="2"/>
  <c r="E156" i="2"/>
  <c r="F156" i="2"/>
  <c r="G156" i="2"/>
  <c r="H156" i="2"/>
  <c r="I156" i="2"/>
  <c r="J156" i="2"/>
  <c r="K156" i="2"/>
  <c r="L156" i="2"/>
  <c r="E157" i="2"/>
  <c r="F157" i="2"/>
  <c r="G157" i="2"/>
  <c r="H157" i="2"/>
  <c r="I157" i="2"/>
  <c r="J157" i="2"/>
  <c r="K157" i="2"/>
  <c r="L157" i="2"/>
  <c r="E158" i="2"/>
  <c r="F158" i="2"/>
  <c r="G158" i="2"/>
  <c r="H158" i="2"/>
  <c r="I158" i="2"/>
  <c r="J158" i="2"/>
  <c r="K158" i="2"/>
  <c r="L158" i="2"/>
  <c r="E159" i="2"/>
  <c r="F159" i="2"/>
  <c r="G159" i="2"/>
  <c r="H159" i="2"/>
  <c r="I159" i="2"/>
  <c r="J159" i="2"/>
  <c r="K159" i="2"/>
  <c r="L159" i="2"/>
  <c r="E160" i="2"/>
  <c r="F160" i="2"/>
  <c r="G160" i="2"/>
  <c r="H160" i="2"/>
  <c r="I160" i="2"/>
  <c r="J160" i="2"/>
  <c r="K160" i="2"/>
  <c r="L160" i="2"/>
  <c r="E161" i="2"/>
  <c r="F161" i="2"/>
  <c r="G161" i="2"/>
  <c r="H161" i="2"/>
  <c r="I161" i="2"/>
  <c r="J161" i="2"/>
  <c r="K161" i="2"/>
  <c r="L161" i="2"/>
  <c r="E162" i="2"/>
  <c r="F162" i="2"/>
  <c r="G162" i="2"/>
  <c r="H162" i="2"/>
  <c r="I162" i="2"/>
  <c r="J162" i="2"/>
  <c r="K162" i="2"/>
  <c r="L162" i="2"/>
  <c r="E163" i="2"/>
  <c r="F163" i="2"/>
  <c r="G163" i="2"/>
  <c r="H163" i="2"/>
  <c r="I163" i="2"/>
  <c r="J163" i="2"/>
  <c r="K163" i="2"/>
  <c r="L163" i="2"/>
  <c r="E164" i="2"/>
  <c r="F164" i="2"/>
  <c r="G164" i="2"/>
  <c r="H164" i="2"/>
  <c r="I164" i="2"/>
  <c r="J164" i="2"/>
  <c r="K164" i="2"/>
  <c r="L164" i="2"/>
  <c r="E165" i="2"/>
  <c r="F165" i="2"/>
  <c r="G165" i="2"/>
  <c r="H165" i="2"/>
  <c r="I165" i="2"/>
  <c r="J165" i="2"/>
  <c r="K165" i="2"/>
  <c r="L165" i="2"/>
  <c r="E166" i="2"/>
  <c r="F166" i="2"/>
  <c r="G166" i="2"/>
  <c r="H166" i="2"/>
  <c r="I166" i="2"/>
  <c r="J166" i="2"/>
  <c r="K166" i="2"/>
  <c r="L166" i="2"/>
  <c r="E167" i="2"/>
  <c r="F167" i="2"/>
  <c r="G167" i="2"/>
  <c r="H167" i="2"/>
  <c r="I167" i="2"/>
  <c r="J167" i="2"/>
  <c r="K167" i="2"/>
  <c r="L167" i="2"/>
  <c r="E168" i="2"/>
  <c r="F168" i="2"/>
  <c r="G168" i="2"/>
  <c r="H168" i="2"/>
  <c r="I168" i="2"/>
  <c r="J168" i="2"/>
  <c r="K168" i="2"/>
  <c r="L168" i="2"/>
  <c r="E169" i="2"/>
  <c r="F169" i="2"/>
  <c r="G169" i="2"/>
  <c r="H169" i="2"/>
  <c r="I169" i="2"/>
  <c r="J169" i="2"/>
  <c r="K169" i="2"/>
  <c r="L169" i="2"/>
  <c r="E170" i="2"/>
  <c r="F170" i="2"/>
  <c r="G170" i="2"/>
  <c r="H170" i="2"/>
  <c r="I170" i="2"/>
  <c r="J170" i="2"/>
  <c r="K170" i="2"/>
  <c r="L170" i="2"/>
  <c r="E171" i="2"/>
  <c r="F171" i="2"/>
  <c r="G171" i="2"/>
  <c r="H171" i="2"/>
  <c r="I171" i="2"/>
  <c r="J171" i="2"/>
  <c r="K171" i="2"/>
  <c r="L171" i="2"/>
  <c r="E172" i="2"/>
  <c r="F172" i="2"/>
  <c r="G172" i="2"/>
  <c r="H172" i="2"/>
  <c r="I172" i="2"/>
  <c r="J172" i="2"/>
  <c r="K172" i="2"/>
  <c r="L172" i="2"/>
  <c r="E173" i="2"/>
  <c r="F173" i="2"/>
  <c r="G173" i="2"/>
  <c r="H173" i="2"/>
  <c r="I173" i="2"/>
  <c r="J173" i="2"/>
  <c r="K173" i="2"/>
  <c r="L173" i="2"/>
  <c r="E174" i="2"/>
  <c r="F174" i="2"/>
  <c r="G174" i="2"/>
  <c r="H174" i="2"/>
  <c r="I174" i="2"/>
  <c r="J174" i="2"/>
  <c r="K174" i="2"/>
  <c r="L174" i="2"/>
  <c r="E175" i="2"/>
  <c r="F175" i="2"/>
  <c r="G175" i="2"/>
  <c r="H175" i="2"/>
  <c r="I175" i="2"/>
  <c r="J175" i="2"/>
  <c r="K175" i="2"/>
  <c r="L175" i="2"/>
  <c r="E176" i="2"/>
  <c r="F176" i="2"/>
  <c r="G176" i="2"/>
  <c r="H176" i="2"/>
  <c r="I176" i="2"/>
  <c r="J176" i="2"/>
  <c r="K176" i="2"/>
  <c r="L176" i="2"/>
  <c r="E177" i="2"/>
  <c r="F177" i="2"/>
  <c r="G177" i="2"/>
  <c r="H177" i="2"/>
  <c r="I177" i="2"/>
  <c r="J177" i="2"/>
  <c r="K177" i="2"/>
  <c r="L177" i="2"/>
  <c r="E178" i="2"/>
  <c r="F178" i="2"/>
  <c r="G178" i="2"/>
  <c r="H178" i="2"/>
  <c r="I178" i="2"/>
  <c r="J178" i="2"/>
  <c r="K178" i="2"/>
  <c r="L178" i="2"/>
  <c r="E179" i="2"/>
  <c r="F179" i="2"/>
  <c r="G179" i="2"/>
  <c r="H179" i="2"/>
  <c r="I179" i="2"/>
  <c r="J179" i="2"/>
  <c r="K179" i="2"/>
  <c r="L179" i="2"/>
  <c r="E180" i="2"/>
  <c r="F180" i="2"/>
  <c r="G180" i="2"/>
  <c r="H180" i="2"/>
  <c r="I180" i="2"/>
  <c r="J180" i="2"/>
  <c r="K180" i="2"/>
  <c r="L180" i="2"/>
  <c r="E181" i="2"/>
  <c r="F181" i="2"/>
  <c r="G181" i="2"/>
  <c r="H181" i="2"/>
  <c r="I181" i="2"/>
  <c r="J181" i="2"/>
  <c r="K181" i="2"/>
  <c r="L181" i="2"/>
  <c r="E182" i="2"/>
  <c r="F182" i="2"/>
  <c r="G182" i="2"/>
  <c r="H182" i="2"/>
  <c r="I182" i="2"/>
  <c r="J182" i="2"/>
  <c r="K182" i="2"/>
  <c r="L182" i="2"/>
  <c r="E183" i="2"/>
  <c r="F183" i="2"/>
  <c r="G183" i="2"/>
  <c r="H183" i="2"/>
  <c r="I183" i="2"/>
  <c r="J183" i="2"/>
  <c r="K183" i="2"/>
  <c r="L183" i="2"/>
  <c r="E184" i="2"/>
  <c r="F184" i="2"/>
  <c r="G184" i="2"/>
  <c r="H184" i="2"/>
  <c r="I184" i="2"/>
  <c r="J184" i="2"/>
  <c r="K184" i="2"/>
  <c r="L184" i="2"/>
  <c r="E185" i="2"/>
  <c r="F185" i="2"/>
  <c r="G185" i="2"/>
  <c r="H185" i="2"/>
  <c r="I185" i="2"/>
  <c r="J185" i="2"/>
  <c r="K185" i="2"/>
  <c r="L185" i="2"/>
  <c r="E186" i="2"/>
  <c r="F186" i="2"/>
  <c r="G186" i="2"/>
  <c r="H186" i="2"/>
  <c r="I186" i="2"/>
  <c r="J186" i="2"/>
  <c r="K186" i="2"/>
  <c r="L186" i="2"/>
  <c r="E187" i="2"/>
  <c r="F187" i="2"/>
  <c r="G187" i="2"/>
  <c r="H187" i="2"/>
  <c r="I187" i="2"/>
  <c r="J187" i="2"/>
  <c r="K187" i="2"/>
  <c r="L187" i="2"/>
  <c r="E188" i="2"/>
  <c r="F188" i="2"/>
  <c r="G188" i="2"/>
  <c r="H188" i="2"/>
  <c r="I188" i="2"/>
  <c r="J188" i="2"/>
  <c r="K188" i="2"/>
  <c r="L188" i="2"/>
  <c r="E189" i="2"/>
  <c r="F189" i="2"/>
  <c r="G189" i="2"/>
  <c r="H189" i="2"/>
  <c r="I189" i="2"/>
  <c r="J189" i="2"/>
  <c r="K189" i="2"/>
  <c r="L189" i="2"/>
  <c r="E190" i="2"/>
  <c r="F190" i="2"/>
  <c r="G190" i="2"/>
  <c r="H190" i="2"/>
  <c r="I190" i="2"/>
  <c r="J190" i="2"/>
  <c r="K190" i="2"/>
  <c r="L190" i="2"/>
  <c r="E191" i="2"/>
  <c r="F191" i="2"/>
  <c r="G191" i="2"/>
  <c r="H191" i="2"/>
  <c r="I191" i="2"/>
  <c r="J191" i="2"/>
  <c r="K191" i="2"/>
  <c r="L191" i="2"/>
  <c r="E192" i="2"/>
  <c r="F192" i="2"/>
  <c r="G192" i="2"/>
  <c r="H192" i="2"/>
  <c r="I192" i="2"/>
  <c r="J192" i="2"/>
  <c r="K192" i="2"/>
  <c r="L192" i="2"/>
  <c r="E193" i="2"/>
  <c r="F193" i="2"/>
  <c r="G193" i="2"/>
  <c r="H193" i="2"/>
  <c r="I193" i="2"/>
  <c r="J193" i="2"/>
  <c r="K193" i="2"/>
  <c r="L193" i="2"/>
  <c r="E194" i="2"/>
  <c r="F194" i="2"/>
  <c r="G194" i="2"/>
  <c r="H194" i="2"/>
  <c r="I194" i="2"/>
  <c r="J194" i="2"/>
  <c r="K194" i="2"/>
  <c r="L194" i="2"/>
  <c r="E195" i="2"/>
  <c r="F195" i="2"/>
  <c r="G195" i="2"/>
  <c r="H195" i="2"/>
  <c r="I195" i="2"/>
  <c r="J195" i="2"/>
  <c r="K195" i="2"/>
  <c r="L195" i="2"/>
  <c r="E196" i="2"/>
  <c r="F196" i="2"/>
  <c r="G196" i="2"/>
  <c r="H196" i="2"/>
  <c r="I196" i="2"/>
  <c r="J196" i="2"/>
  <c r="K196" i="2"/>
  <c r="L196" i="2"/>
  <c r="E197" i="2"/>
  <c r="F197" i="2"/>
  <c r="G197" i="2"/>
  <c r="H197" i="2"/>
  <c r="I197" i="2"/>
  <c r="J197" i="2"/>
  <c r="K197" i="2"/>
  <c r="L197" i="2"/>
  <c r="E198" i="2"/>
  <c r="F198" i="2"/>
  <c r="G198" i="2"/>
  <c r="H198" i="2"/>
  <c r="I198" i="2"/>
  <c r="J198" i="2"/>
  <c r="K198" i="2"/>
  <c r="L198" i="2"/>
  <c r="E199" i="2"/>
  <c r="F199" i="2"/>
  <c r="G199" i="2"/>
  <c r="H199" i="2"/>
  <c r="I199" i="2"/>
  <c r="J199" i="2"/>
  <c r="K199" i="2"/>
  <c r="L199" i="2"/>
  <c r="E200" i="2"/>
  <c r="F200" i="2"/>
  <c r="G200" i="2"/>
  <c r="H200" i="2"/>
  <c r="I200" i="2"/>
  <c r="J200" i="2"/>
  <c r="K200" i="2"/>
  <c r="L200" i="2"/>
  <c r="E201" i="2"/>
  <c r="F201" i="2"/>
  <c r="G201" i="2"/>
  <c r="H201" i="2"/>
  <c r="I201" i="2"/>
  <c r="J201" i="2"/>
  <c r="K201" i="2"/>
  <c r="L201" i="2"/>
  <c r="E202" i="2"/>
  <c r="F202" i="2"/>
  <c r="G202" i="2"/>
  <c r="H202" i="2"/>
  <c r="I202" i="2"/>
  <c r="J202" i="2"/>
  <c r="K202" i="2"/>
  <c r="L202" i="2"/>
  <c r="E203" i="2"/>
  <c r="F203" i="2"/>
  <c r="G203" i="2"/>
  <c r="H203" i="2"/>
  <c r="I203" i="2"/>
  <c r="J203" i="2"/>
  <c r="K203" i="2"/>
  <c r="L203" i="2"/>
  <c r="E204" i="2"/>
  <c r="F204" i="2"/>
  <c r="G204" i="2"/>
  <c r="H204" i="2"/>
  <c r="I204" i="2"/>
  <c r="J204" i="2"/>
  <c r="K204" i="2"/>
  <c r="L204" i="2"/>
  <c r="E205" i="2"/>
  <c r="F205" i="2"/>
  <c r="G205" i="2"/>
  <c r="H205" i="2"/>
  <c r="I205" i="2"/>
  <c r="J205" i="2"/>
  <c r="K205" i="2"/>
  <c r="L205" i="2"/>
  <c r="E206" i="2"/>
  <c r="F206" i="2"/>
  <c r="G206" i="2"/>
  <c r="H206" i="2"/>
  <c r="I206" i="2"/>
  <c r="J206" i="2"/>
  <c r="K206" i="2"/>
  <c r="L206" i="2"/>
  <c r="E207" i="2"/>
  <c r="F207" i="2"/>
  <c r="G207" i="2"/>
  <c r="H207" i="2"/>
  <c r="I207" i="2"/>
  <c r="J207" i="2"/>
  <c r="K207" i="2"/>
  <c r="L207" i="2"/>
  <c r="E208" i="2"/>
  <c r="F208" i="2"/>
  <c r="G208" i="2"/>
  <c r="H208" i="2"/>
  <c r="I208" i="2"/>
  <c r="J208" i="2"/>
  <c r="K208" i="2"/>
  <c r="L208" i="2"/>
  <c r="E209" i="2"/>
  <c r="F209" i="2"/>
  <c r="G209" i="2"/>
  <c r="H209" i="2"/>
  <c r="I209" i="2"/>
  <c r="J209" i="2"/>
  <c r="K209" i="2"/>
  <c r="L209" i="2"/>
  <c r="E210" i="2"/>
  <c r="F210" i="2"/>
  <c r="G210" i="2"/>
  <c r="H210" i="2"/>
  <c r="I210" i="2"/>
  <c r="J210" i="2"/>
  <c r="K210" i="2"/>
  <c r="L210" i="2"/>
  <c r="E211" i="2"/>
  <c r="F211" i="2"/>
  <c r="G211" i="2"/>
  <c r="H211" i="2"/>
  <c r="I211" i="2"/>
  <c r="J211" i="2"/>
  <c r="K211" i="2"/>
  <c r="L211" i="2"/>
  <c r="E212" i="2"/>
  <c r="F212" i="2"/>
  <c r="G212" i="2"/>
  <c r="H212" i="2"/>
  <c r="I212" i="2"/>
  <c r="J212" i="2"/>
  <c r="K212" i="2"/>
  <c r="L212" i="2"/>
  <c r="E213" i="2"/>
  <c r="F213" i="2"/>
  <c r="G213" i="2"/>
  <c r="H213" i="2"/>
  <c r="I213" i="2"/>
  <c r="J213" i="2"/>
  <c r="K213" i="2"/>
  <c r="L213" i="2"/>
  <c r="E214" i="2"/>
  <c r="F214" i="2"/>
  <c r="G214" i="2"/>
  <c r="H214" i="2"/>
  <c r="I214" i="2"/>
  <c r="J214" i="2"/>
  <c r="K214" i="2"/>
  <c r="L214" i="2"/>
  <c r="E215" i="2"/>
  <c r="F215" i="2"/>
  <c r="G215" i="2"/>
  <c r="H215" i="2"/>
  <c r="I215" i="2"/>
  <c r="J215" i="2"/>
  <c r="K215" i="2"/>
  <c r="L215" i="2"/>
  <c r="E216" i="2"/>
  <c r="F216" i="2"/>
  <c r="G216" i="2"/>
  <c r="H216" i="2"/>
  <c r="I216" i="2"/>
  <c r="J216" i="2"/>
  <c r="K216" i="2"/>
  <c r="L216" i="2"/>
  <c r="E217" i="2"/>
  <c r="F217" i="2"/>
  <c r="G217" i="2"/>
  <c r="H217" i="2"/>
  <c r="I217" i="2"/>
  <c r="J217" i="2"/>
  <c r="K217" i="2"/>
  <c r="L217" i="2"/>
  <c r="E218" i="2"/>
  <c r="F218" i="2"/>
  <c r="G218" i="2"/>
  <c r="H218" i="2"/>
  <c r="I218" i="2"/>
  <c r="J218" i="2"/>
  <c r="K218" i="2"/>
  <c r="L218" i="2"/>
  <c r="E219" i="2"/>
  <c r="F219" i="2"/>
  <c r="G219" i="2"/>
  <c r="H219" i="2"/>
  <c r="I219" i="2"/>
  <c r="J219" i="2"/>
  <c r="K219" i="2"/>
  <c r="L219" i="2"/>
  <c r="E220" i="2"/>
  <c r="F220" i="2"/>
  <c r="G220" i="2"/>
  <c r="H220" i="2"/>
  <c r="I220" i="2"/>
  <c r="J220" i="2"/>
  <c r="K220" i="2"/>
  <c r="L220" i="2"/>
  <c r="E221" i="2"/>
  <c r="F221" i="2"/>
  <c r="G221" i="2"/>
  <c r="H221" i="2"/>
  <c r="I221" i="2"/>
  <c r="J221" i="2"/>
  <c r="K221" i="2"/>
  <c r="L221" i="2"/>
  <c r="E222" i="2"/>
  <c r="F222" i="2"/>
  <c r="G222" i="2"/>
  <c r="H222" i="2"/>
  <c r="I222" i="2"/>
  <c r="J222" i="2"/>
  <c r="K222" i="2"/>
  <c r="L222" i="2"/>
  <c r="E223" i="2"/>
  <c r="F223" i="2"/>
  <c r="G223" i="2"/>
  <c r="H223" i="2"/>
  <c r="I223" i="2"/>
  <c r="J223" i="2"/>
  <c r="K223" i="2"/>
  <c r="L223" i="2"/>
  <c r="E224" i="2"/>
  <c r="F224" i="2"/>
  <c r="G224" i="2"/>
  <c r="H224" i="2"/>
  <c r="I224" i="2"/>
  <c r="J224" i="2"/>
  <c r="K224" i="2"/>
  <c r="L224" i="2"/>
  <c r="E225" i="2"/>
  <c r="F225" i="2"/>
  <c r="G225" i="2"/>
  <c r="H225" i="2"/>
  <c r="I225" i="2"/>
  <c r="J225" i="2"/>
  <c r="K225" i="2"/>
  <c r="L225" i="2"/>
  <c r="E226" i="2"/>
  <c r="F226" i="2"/>
  <c r="G226" i="2"/>
  <c r="H226" i="2"/>
  <c r="I226" i="2"/>
  <c r="J226" i="2"/>
  <c r="K226" i="2"/>
  <c r="L226" i="2"/>
  <c r="E227" i="2"/>
  <c r="F227" i="2"/>
  <c r="G227" i="2"/>
  <c r="H227" i="2"/>
  <c r="I227" i="2"/>
  <c r="J227" i="2"/>
  <c r="K227" i="2"/>
  <c r="L227" i="2"/>
  <c r="E228" i="2"/>
  <c r="F228" i="2"/>
  <c r="G228" i="2"/>
  <c r="H228" i="2"/>
  <c r="I228" i="2"/>
  <c r="J228" i="2"/>
  <c r="K228" i="2"/>
  <c r="L228" i="2"/>
  <c r="E229" i="2"/>
  <c r="F229" i="2"/>
  <c r="G229" i="2"/>
  <c r="H229" i="2"/>
  <c r="I229" i="2"/>
  <c r="J229" i="2"/>
  <c r="K229" i="2"/>
  <c r="L229" i="2"/>
  <c r="E230" i="2"/>
  <c r="F230" i="2"/>
  <c r="G230" i="2"/>
  <c r="H230" i="2"/>
  <c r="I230" i="2"/>
  <c r="J230" i="2"/>
  <c r="K230" i="2"/>
  <c r="L230" i="2"/>
  <c r="E231" i="2"/>
  <c r="F231" i="2"/>
  <c r="G231" i="2"/>
  <c r="H231" i="2"/>
  <c r="I231" i="2"/>
  <c r="J231" i="2"/>
  <c r="K231" i="2"/>
  <c r="L231" i="2"/>
  <c r="E232" i="2"/>
  <c r="F232" i="2"/>
  <c r="G232" i="2"/>
  <c r="H232" i="2"/>
  <c r="I232" i="2"/>
  <c r="J232" i="2"/>
  <c r="K232" i="2"/>
  <c r="L232" i="2"/>
  <c r="E233" i="2"/>
  <c r="F233" i="2"/>
  <c r="G233" i="2"/>
  <c r="H233" i="2"/>
  <c r="I233" i="2"/>
  <c r="J233" i="2"/>
  <c r="K233" i="2"/>
  <c r="L233" i="2"/>
  <c r="E234" i="2"/>
  <c r="F234" i="2"/>
  <c r="G234" i="2"/>
  <c r="H234" i="2"/>
  <c r="I234" i="2"/>
  <c r="J234" i="2"/>
  <c r="K234" i="2"/>
  <c r="L234" i="2"/>
  <c r="E235" i="2"/>
  <c r="F235" i="2"/>
  <c r="G235" i="2"/>
  <c r="H235" i="2"/>
  <c r="I235" i="2"/>
  <c r="J235" i="2"/>
  <c r="K235" i="2"/>
  <c r="L235" i="2"/>
  <c r="E236" i="2"/>
  <c r="F236" i="2"/>
  <c r="G236" i="2"/>
  <c r="H236" i="2"/>
  <c r="I236" i="2"/>
  <c r="J236" i="2"/>
  <c r="K236" i="2"/>
  <c r="L236" i="2"/>
  <c r="E237" i="2"/>
  <c r="F237" i="2"/>
  <c r="G237" i="2"/>
  <c r="H237" i="2"/>
  <c r="I237" i="2"/>
  <c r="J237" i="2"/>
  <c r="K237" i="2"/>
  <c r="L237" i="2"/>
  <c r="E238" i="2"/>
  <c r="F238" i="2"/>
  <c r="G238" i="2"/>
  <c r="H238" i="2"/>
  <c r="I238" i="2"/>
  <c r="J238" i="2"/>
  <c r="K238" i="2"/>
  <c r="L238" i="2"/>
  <c r="E239" i="2"/>
  <c r="F239" i="2"/>
  <c r="G239" i="2"/>
  <c r="H239" i="2"/>
  <c r="I239" i="2"/>
  <c r="J239" i="2"/>
  <c r="K239" i="2"/>
  <c r="L239" i="2"/>
  <c r="E240" i="2"/>
  <c r="F240" i="2"/>
  <c r="G240" i="2"/>
  <c r="H240" i="2"/>
  <c r="I240" i="2"/>
  <c r="J240" i="2"/>
  <c r="K240" i="2"/>
  <c r="L240" i="2"/>
  <c r="E241" i="2"/>
  <c r="F241" i="2"/>
  <c r="G241" i="2"/>
  <c r="H241" i="2"/>
  <c r="I241" i="2"/>
  <c r="J241" i="2"/>
  <c r="K241" i="2"/>
  <c r="L241" i="2"/>
  <c r="E242" i="2"/>
  <c r="F242" i="2"/>
  <c r="G242" i="2"/>
  <c r="H242" i="2"/>
  <c r="I242" i="2"/>
  <c r="J242" i="2"/>
  <c r="K242" i="2"/>
  <c r="L242" i="2"/>
  <c r="E243" i="2"/>
  <c r="F243" i="2"/>
  <c r="G243" i="2"/>
  <c r="H243" i="2"/>
  <c r="I243" i="2"/>
  <c r="J243" i="2"/>
  <c r="K243" i="2"/>
  <c r="L243" i="2"/>
  <c r="E244" i="2"/>
  <c r="F244" i="2"/>
  <c r="G244" i="2"/>
  <c r="H244" i="2"/>
  <c r="I244" i="2"/>
  <c r="J244" i="2"/>
  <c r="K244" i="2"/>
  <c r="L244" i="2"/>
  <c r="E245" i="2"/>
  <c r="F245" i="2"/>
  <c r="G245" i="2"/>
  <c r="H245" i="2"/>
  <c r="I245" i="2"/>
  <c r="J245" i="2"/>
  <c r="K245" i="2"/>
  <c r="L245" i="2"/>
  <c r="E246" i="2"/>
  <c r="F246" i="2"/>
  <c r="G246" i="2"/>
  <c r="H246" i="2"/>
  <c r="I246" i="2"/>
  <c r="J246" i="2"/>
  <c r="K246" i="2"/>
  <c r="L246" i="2"/>
  <c r="E247" i="2"/>
  <c r="F247" i="2"/>
  <c r="G247" i="2"/>
  <c r="H247" i="2"/>
  <c r="I247" i="2"/>
  <c r="J247" i="2"/>
  <c r="K247" i="2"/>
  <c r="L247" i="2"/>
  <c r="E248" i="2"/>
  <c r="F248" i="2"/>
  <c r="G248" i="2"/>
  <c r="H248" i="2"/>
  <c r="I248" i="2"/>
  <c r="J248" i="2"/>
  <c r="K248" i="2"/>
  <c r="L248" i="2"/>
  <c r="E249" i="2"/>
  <c r="F249" i="2"/>
  <c r="G249" i="2"/>
  <c r="H249" i="2"/>
  <c r="I249" i="2"/>
  <c r="J249" i="2"/>
  <c r="K249" i="2"/>
  <c r="L249" i="2"/>
  <c r="E250" i="2"/>
  <c r="F250" i="2"/>
  <c r="G250" i="2"/>
  <c r="H250" i="2"/>
  <c r="I250" i="2"/>
  <c r="J250" i="2"/>
  <c r="K250" i="2"/>
  <c r="L250" i="2"/>
  <c r="E251" i="2"/>
  <c r="F251" i="2"/>
  <c r="G251" i="2"/>
  <c r="H251" i="2"/>
  <c r="I251" i="2"/>
  <c r="J251" i="2"/>
  <c r="K251" i="2"/>
  <c r="L251" i="2"/>
  <c r="E252" i="2"/>
  <c r="F252" i="2"/>
  <c r="G252" i="2"/>
  <c r="H252" i="2"/>
  <c r="I252" i="2"/>
  <c r="J252" i="2"/>
  <c r="K252" i="2"/>
  <c r="L252" i="2"/>
  <c r="E253" i="2"/>
  <c r="F253" i="2"/>
  <c r="G253" i="2"/>
  <c r="H253" i="2"/>
  <c r="I253" i="2"/>
  <c r="J253" i="2"/>
  <c r="K253" i="2"/>
  <c r="L253" i="2"/>
  <c r="E254" i="2"/>
  <c r="F254" i="2"/>
  <c r="G254" i="2"/>
  <c r="H254" i="2"/>
  <c r="I254" i="2"/>
  <c r="J254" i="2"/>
  <c r="K254" i="2"/>
  <c r="L254" i="2"/>
  <c r="E255" i="2"/>
  <c r="F255" i="2"/>
  <c r="G255" i="2"/>
  <c r="H255" i="2"/>
  <c r="I255" i="2"/>
  <c r="J255" i="2"/>
  <c r="K255" i="2"/>
  <c r="L255" i="2"/>
  <c r="E256" i="2"/>
  <c r="F256" i="2"/>
  <c r="G256" i="2"/>
  <c r="H256" i="2"/>
  <c r="I256" i="2"/>
  <c r="J256" i="2"/>
  <c r="K256" i="2"/>
  <c r="L256" i="2"/>
  <c r="E257" i="2"/>
  <c r="F257" i="2"/>
  <c r="G257" i="2"/>
  <c r="H257" i="2"/>
  <c r="I257" i="2"/>
  <c r="J257" i="2"/>
  <c r="K257" i="2"/>
  <c r="L257" i="2"/>
  <c r="E258" i="2"/>
  <c r="F258" i="2"/>
  <c r="G258" i="2"/>
  <c r="H258" i="2"/>
  <c r="I258" i="2"/>
  <c r="J258" i="2"/>
  <c r="K258" i="2"/>
  <c r="L258" i="2"/>
  <c r="E259" i="2"/>
  <c r="F259" i="2"/>
  <c r="G259" i="2"/>
  <c r="H259" i="2"/>
  <c r="I259" i="2"/>
  <c r="J259" i="2"/>
  <c r="K259" i="2"/>
  <c r="L259" i="2"/>
  <c r="E260" i="2"/>
  <c r="F260" i="2"/>
  <c r="G260" i="2"/>
  <c r="H260" i="2"/>
  <c r="I260" i="2"/>
  <c r="J260" i="2"/>
  <c r="K260" i="2"/>
  <c r="L260" i="2"/>
  <c r="E261" i="2"/>
  <c r="F261" i="2"/>
  <c r="G261" i="2"/>
  <c r="H261" i="2"/>
  <c r="I261" i="2"/>
  <c r="J261" i="2"/>
  <c r="K261" i="2"/>
  <c r="L261" i="2"/>
  <c r="E262" i="2"/>
  <c r="F262" i="2"/>
  <c r="G262" i="2"/>
  <c r="H262" i="2"/>
  <c r="I262" i="2"/>
  <c r="J262" i="2"/>
  <c r="K262" i="2"/>
  <c r="L262" i="2"/>
  <c r="E263" i="2"/>
  <c r="F263" i="2"/>
  <c r="G263" i="2"/>
  <c r="H263" i="2"/>
  <c r="I263" i="2"/>
  <c r="J263" i="2"/>
  <c r="K263" i="2"/>
  <c r="L263" i="2"/>
  <c r="E264" i="2"/>
  <c r="F264" i="2"/>
  <c r="G264" i="2"/>
  <c r="H264" i="2"/>
  <c r="I264" i="2"/>
  <c r="J264" i="2"/>
  <c r="K264" i="2"/>
  <c r="L264" i="2"/>
  <c r="E265" i="2"/>
  <c r="F265" i="2"/>
  <c r="G265" i="2"/>
  <c r="H265" i="2"/>
  <c r="I265" i="2"/>
  <c r="J265" i="2"/>
  <c r="K265" i="2"/>
  <c r="L265" i="2"/>
  <c r="E266" i="2"/>
  <c r="F266" i="2"/>
  <c r="G266" i="2"/>
  <c r="H266" i="2"/>
  <c r="I266" i="2"/>
  <c r="J266" i="2"/>
  <c r="K266" i="2"/>
  <c r="L266" i="2"/>
  <c r="E267" i="2"/>
  <c r="F267" i="2"/>
  <c r="G267" i="2"/>
  <c r="H267" i="2"/>
  <c r="I267" i="2"/>
  <c r="J267" i="2"/>
  <c r="K267" i="2"/>
  <c r="L267" i="2"/>
  <c r="E268" i="2"/>
  <c r="F268" i="2"/>
  <c r="G268" i="2"/>
  <c r="H268" i="2"/>
  <c r="I268" i="2"/>
  <c r="J268" i="2"/>
  <c r="K268" i="2"/>
  <c r="L268" i="2"/>
  <c r="E269" i="2"/>
  <c r="F269" i="2"/>
  <c r="G269" i="2"/>
  <c r="H269" i="2"/>
  <c r="I269" i="2"/>
  <c r="J269" i="2"/>
  <c r="K269" i="2"/>
  <c r="L269" i="2"/>
  <c r="E270" i="2"/>
  <c r="F270" i="2"/>
  <c r="G270" i="2"/>
  <c r="H270" i="2"/>
  <c r="I270" i="2"/>
  <c r="J270" i="2"/>
  <c r="K270" i="2"/>
  <c r="L270" i="2"/>
  <c r="E271" i="2"/>
  <c r="F271" i="2"/>
  <c r="G271" i="2"/>
  <c r="H271" i="2"/>
  <c r="I271" i="2"/>
  <c r="J271" i="2"/>
  <c r="K271" i="2"/>
  <c r="L271" i="2"/>
  <c r="E272" i="2"/>
  <c r="F272" i="2"/>
  <c r="G272" i="2"/>
  <c r="H272" i="2"/>
  <c r="I272" i="2"/>
  <c r="J272" i="2"/>
  <c r="K272" i="2"/>
  <c r="L272" i="2"/>
  <c r="E273" i="2"/>
  <c r="F273" i="2"/>
  <c r="G273" i="2"/>
  <c r="H273" i="2"/>
  <c r="I273" i="2"/>
  <c r="J273" i="2"/>
  <c r="K273" i="2"/>
  <c r="L273" i="2"/>
  <c r="E274" i="2"/>
  <c r="F274" i="2"/>
  <c r="G274" i="2"/>
  <c r="H274" i="2"/>
  <c r="I274" i="2"/>
  <c r="J274" i="2"/>
  <c r="K274" i="2"/>
  <c r="L274" i="2"/>
  <c r="E275" i="2"/>
  <c r="F275" i="2"/>
  <c r="G275" i="2"/>
  <c r="H275" i="2"/>
  <c r="I275" i="2"/>
  <c r="J275" i="2"/>
  <c r="K275" i="2"/>
  <c r="L275" i="2"/>
  <c r="E276" i="2"/>
  <c r="F276" i="2"/>
  <c r="G276" i="2"/>
  <c r="H276" i="2"/>
  <c r="I276" i="2"/>
  <c r="J276" i="2"/>
  <c r="K276" i="2"/>
  <c r="L276" i="2"/>
  <c r="E277" i="2"/>
  <c r="F277" i="2"/>
  <c r="G277" i="2"/>
  <c r="H277" i="2"/>
  <c r="I277" i="2"/>
  <c r="J277" i="2"/>
  <c r="K277" i="2"/>
  <c r="L277" i="2"/>
  <c r="E278" i="2"/>
  <c r="F278" i="2"/>
  <c r="G278" i="2"/>
  <c r="H278" i="2"/>
  <c r="I278" i="2"/>
  <c r="J278" i="2"/>
  <c r="K278" i="2"/>
  <c r="L278" i="2"/>
  <c r="E279" i="2"/>
  <c r="F279" i="2"/>
  <c r="G279" i="2"/>
  <c r="H279" i="2"/>
  <c r="I279" i="2"/>
  <c r="J279" i="2"/>
  <c r="K279" i="2"/>
  <c r="L279" i="2"/>
  <c r="E280" i="2"/>
  <c r="F280" i="2"/>
  <c r="G280" i="2"/>
  <c r="H280" i="2"/>
  <c r="I280" i="2"/>
  <c r="J280" i="2"/>
  <c r="K280" i="2"/>
  <c r="L280" i="2"/>
  <c r="E281" i="2"/>
  <c r="F281" i="2"/>
  <c r="G281" i="2"/>
  <c r="H281" i="2"/>
  <c r="I281" i="2"/>
  <c r="J281" i="2"/>
  <c r="K281" i="2"/>
  <c r="L281" i="2"/>
  <c r="E282" i="2"/>
  <c r="F282" i="2"/>
  <c r="G282" i="2"/>
  <c r="H282" i="2"/>
  <c r="I282" i="2"/>
  <c r="J282" i="2"/>
  <c r="K282" i="2"/>
  <c r="L282" i="2"/>
  <c r="E283" i="2"/>
  <c r="F283" i="2"/>
  <c r="G283" i="2"/>
  <c r="H283" i="2"/>
  <c r="I283" i="2"/>
  <c r="J283" i="2"/>
  <c r="K283" i="2"/>
  <c r="L283" i="2"/>
  <c r="E284" i="2"/>
  <c r="F284" i="2"/>
  <c r="G284" i="2"/>
  <c r="H284" i="2"/>
  <c r="I284" i="2"/>
  <c r="J284" i="2"/>
  <c r="K284" i="2"/>
  <c r="L284" i="2"/>
  <c r="E285" i="2"/>
  <c r="F285" i="2"/>
  <c r="G285" i="2"/>
  <c r="H285" i="2"/>
  <c r="I285" i="2"/>
  <c r="J285" i="2"/>
  <c r="K285" i="2"/>
  <c r="L285" i="2"/>
  <c r="E286" i="2"/>
  <c r="F286" i="2"/>
  <c r="G286" i="2"/>
  <c r="H286" i="2"/>
  <c r="I286" i="2"/>
  <c r="J286" i="2"/>
  <c r="K286" i="2"/>
  <c r="L286" i="2"/>
  <c r="E287" i="2"/>
  <c r="F287" i="2"/>
  <c r="G287" i="2"/>
  <c r="H287" i="2"/>
  <c r="I287" i="2"/>
  <c r="J287" i="2"/>
  <c r="K287" i="2"/>
  <c r="L287" i="2"/>
  <c r="E288" i="2"/>
  <c r="F288" i="2"/>
  <c r="G288" i="2"/>
  <c r="H288" i="2"/>
  <c r="I288" i="2"/>
  <c r="J288" i="2"/>
  <c r="K288" i="2"/>
  <c r="L288" i="2"/>
  <c r="E289" i="2"/>
  <c r="F289" i="2"/>
  <c r="G289" i="2"/>
  <c r="H289" i="2"/>
  <c r="I289" i="2"/>
  <c r="J289" i="2"/>
  <c r="K289" i="2"/>
  <c r="L289" i="2"/>
  <c r="E290" i="2"/>
  <c r="F290" i="2"/>
  <c r="G290" i="2"/>
  <c r="H290" i="2"/>
  <c r="I290" i="2"/>
  <c r="J290" i="2"/>
  <c r="K290" i="2"/>
  <c r="L290" i="2"/>
  <c r="E291" i="2"/>
  <c r="F291" i="2"/>
  <c r="G291" i="2"/>
  <c r="H291" i="2"/>
  <c r="I291" i="2"/>
  <c r="J291" i="2"/>
  <c r="K291" i="2"/>
  <c r="L291" i="2"/>
  <c r="E292" i="2"/>
  <c r="F292" i="2"/>
  <c r="G292" i="2"/>
  <c r="H292" i="2"/>
  <c r="I292" i="2"/>
  <c r="J292" i="2"/>
  <c r="K292" i="2"/>
  <c r="L292" i="2"/>
  <c r="E293" i="2"/>
  <c r="F293" i="2"/>
  <c r="G293" i="2"/>
  <c r="H293" i="2"/>
  <c r="I293" i="2"/>
  <c r="J293" i="2"/>
  <c r="K293" i="2"/>
  <c r="L293" i="2"/>
  <c r="E294" i="2"/>
  <c r="F294" i="2"/>
  <c r="G294" i="2"/>
  <c r="H294" i="2"/>
  <c r="I294" i="2"/>
  <c r="J294" i="2"/>
  <c r="K294" i="2"/>
  <c r="L294" i="2"/>
  <c r="E295" i="2"/>
  <c r="F295" i="2"/>
  <c r="G295" i="2"/>
  <c r="H295" i="2"/>
  <c r="I295" i="2"/>
  <c r="J295" i="2"/>
  <c r="K295" i="2"/>
  <c r="L295" i="2"/>
  <c r="E296" i="2"/>
  <c r="F296" i="2"/>
  <c r="G296" i="2"/>
  <c r="H296" i="2"/>
  <c r="I296" i="2"/>
  <c r="J296" i="2"/>
  <c r="K296" i="2"/>
  <c r="L296" i="2"/>
  <c r="E297" i="2"/>
  <c r="F297" i="2"/>
  <c r="G297" i="2"/>
  <c r="H297" i="2"/>
  <c r="I297" i="2"/>
  <c r="J297" i="2"/>
  <c r="K297" i="2"/>
  <c r="L297" i="2"/>
  <c r="E298" i="2"/>
  <c r="F298" i="2"/>
  <c r="G298" i="2"/>
  <c r="H298" i="2"/>
  <c r="I298" i="2"/>
  <c r="J298" i="2"/>
  <c r="K298" i="2"/>
  <c r="L298" i="2"/>
  <c r="E299" i="2"/>
  <c r="F299" i="2"/>
  <c r="G299" i="2"/>
  <c r="H299" i="2"/>
  <c r="I299" i="2"/>
  <c r="J299" i="2"/>
  <c r="K299" i="2"/>
  <c r="L299" i="2"/>
  <c r="E300" i="2"/>
  <c r="F300" i="2"/>
  <c r="G300" i="2"/>
  <c r="H300" i="2"/>
  <c r="I300" i="2"/>
  <c r="J300" i="2"/>
  <c r="K300" i="2"/>
  <c r="L300" i="2"/>
  <c r="E301" i="2"/>
  <c r="F301" i="2"/>
  <c r="G301" i="2"/>
  <c r="H301" i="2"/>
  <c r="I301" i="2"/>
  <c r="J301" i="2"/>
  <c r="K301" i="2"/>
  <c r="L301" i="2"/>
  <c r="E302" i="2"/>
  <c r="F302" i="2"/>
  <c r="G302" i="2"/>
  <c r="H302" i="2"/>
  <c r="I302" i="2"/>
  <c r="J302" i="2"/>
  <c r="K302" i="2"/>
  <c r="L302" i="2"/>
  <c r="E303" i="2"/>
  <c r="F303" i="2"/>
  <c r="G303" i="2"/>
  <c r="H303" i="2"/>
  <c r="I303" i="2"/>
  <c r="J303" i="2"/>
  <c r="K303" i="2"/>
  <c r="L303" i="2"/>
  <c r="E304" i="2"/>
  <c r="F304" i="2"/>
  <c r="G304" i="2"/>
  <c r="H304" i="2"/>
  <c r="I304" i="2"/>
  <c r="J304" i="2"/>
  <c r="K304" i="2"/>
  <c r="L304" i="2"/>
  <c r="E305" i="2"/>
  <c r="F305" i="2"/>
  <c r="G305" i="2"/>
  <c r="H305" i="2"/>
  <c r="I305" i="2"/>
  <c r="J305" i="2"/>
  <c r="K305" i="2"/>
  <c r="L305" i="2"/>
  <c r="E306" i="2"/>
  <c r="F306" i="2"/>
  <c r="G306" i="2"/>
  <c r="H306" i="2"/>
  <c r="I306" i="2"/>
  <c r="J306" i="2"/>
  <c r="K306" i="2"/>
  <c r="L306" i="2"/>
  <c r="E307" i="2"/>
  <c r="F307" i="2"/>
  <c r="G307" i="2"/>
  <c r="H307" i="2"/>
  <c r="I307" i="2"/>
  <c r="J307" i="2"/>
  <c r="K307" i="2"/>
  <c r="L307" i="2"/>
  <c r="E308" i="2"/>
  <c r="F308" i="2"/>
  <c r="G308" i="2"/>
  <c r="H308" i="2"/>
  <c r="I308" i="2"/>
  <c r="J308" i="2"/>
  <c r="K308" i="2"/>
  <c r="L308" i="2"/>
  <c r="E309" i="2"/>
  <c r="F309" i="2"/>
  <c r="G309" i="2"/>
  <c r="H309" i="2"/>
  <c r="I309" i="2"/>
  <c r="J309" i="2"/>
  <c r="K309" i="2"/>
  <c r="L309" i="2"/>
  <c r="E310" i="2"/>
  <c r="F310" i="2"/>
  <c r="G310" i="2"/>
  <c r="H310" i="2"/>
  <c r="I310" i="2"/>
  <c r="J310" i="2"/>
  <c r="K310" i="2"/>
  <c r="L310" i="2"/>
  <c r="E311" i="2"/>
  <c r="F311" i="2"/>
  <c r="G311" i="2"/>
  <c r="H311" i="2"/>
  <c r="I311" i="2"/>
  <c r="J311" i="2"/>
  <c r="K311" i="2"/>
  <c r="L311" i="2"/>
  <c r="E312" i="2"/>
  <c r="F312" i="2"/>
  <c r="G312" i="2"/>
  <c r="H312" i="2"/>
  <c r="I312" i="2"/>
  <c r="J312" i="2"/>
  <c r="K312" i="2"/>
  <c r="L312" i="2"/>
  <c r="E313" i="2"/>
  <c r="F313" i="2"/>
  <c r="G313" i="2"/>
  <c r="H313" i="2"/>
  <c r="I313" i="2"/>
  <c r="J313" i="2"/>
  <c r="K313" i="2"/>
  <c r="L313" i="2"/>
  <c r="E314" i="2"/>
  <c r="F314" i="2"/>
  <c r="G314" i="2"/>
  <c r="H314" i="2"/>
  <c r="I314" i="2"/>
  <c r="J314" i="2"/>
  <c r="K314" i="2"/>
  <c r="L314" i="2"/>
  <c r="E315" i="2"/>
  <c r="F315" i="2"/>
  <c r="G315" i="2"/>
  <c r="H315" i="2"/>
  <c r="I315" i="2"/>
  <c r="J315" i="2"/>
  <c r="K315" i="2"/>
  <c r="L315" i="2"/>
  <c r="E316" i="2"/>
  <c r="F316" i="2"/>
  <c r="G316" i="2"/>
  <c r="H316" i="2"/>
  <c r="I316" i="2"/>
  <c r="J316" i="2"/>
  <c r="K316" i="2"/>
  <c r="L316" i="2"/>
  <c r="E317" i="2"/>
  <c r="F317" i="2"/>
  <c r="G317" i="2"/>
  <c r="H317" i="2"/>
  <c r="I317" i="2"/>
  <c r="J317" i="2"/>
  <c r="K317" i="2"/>
  <c r="L317" i="2"/>
  <c r="E318" i="2"/>
  <c r="F318" i="2"/>
  <c r="G318" i="2"/>
  <c r="H318" i="2"/>
  <c r="I318" i="2"/>
  <c r="J318" i="2"/>
  <c r="K318" i="2"/>
  <c r="L318" i="2"/>
  <c r="E319" i="2"/>
  <c r="F319" i="2"/>
  <c r="G319" i="2"/>
  <c r="H319" i="2"/>
  <c r="I319" i="2"/>
  <c r="J319" i="2"/>
  <c r="K319" i="2"/>
  <c r="L319" i="2"/>
  <c r="E320" i="2"/>
  <c r="F320" i="2"/>
  <c r="G320" i="2"/>
  <c r="H320" i="2"/>
  <c r="I320" i="2"/>
  <c r="J320" i="2"/>
  <c r="K320" i="2"/>
  <c r="L320" i="2"/>
  <c r="E321" i="2"/>
  <c r="F321" i="2"/>
  <c r="G321" i="2"/>
  <c r="H321" i="2"/>
  <c r="I321" i="2"/>
  <c r="J321" i="2"/>
  <c r="K321" i="2"/>
  <c r="L321" i="2"/>
  <c r="E322" i="2"/>
  <c r="F322" i="2"/>
  <c r="G322" i="2"/>
  <c r="H322" i="2"/>
  <c r="I322" i="2"/>
  <c r="J322" i="2"/>
  <c r="K322" i="2"/>
  <c r="L322" i="2"/>
  <c r="E323" i="2"/>
  <c r="F323" i="2"/>
  <c r="G323" i="2"/>
  <c r="H323" i="2"/>
  <c r="I323" i="2"/>
  <c r="J323" i="2"/>
  <c r="K323" i="2"/>
  <c r="L323" i="2"/>
  <c r="E324" i="2"/>
  <c r="F324" i="2"/>
  <c r="G324" i="2"/>
  <c r="H324" i="2"/>
  <c r="I324" i="2"/>
  <c r="J324" i="2"/>
  <c r="K324" i="2"/>
  <c r="L324" i="2"/>
  <c r="E325" i="2"/>
  <c r="F325" i="2"/>
  <c r="G325" i="2"/>
  <c r="H325" i="2"/>
  <c r="I325" i="2"/>
  <c r="J325" i="2"/>
  <c r="K325" i="2"/>
  <c r="L325" i="2"/>
  <c r="E326" i="2"/>
  <c r="F326" i="2"/>
  <c r="G326" i="2"/>
  <c r="H326" i="2"/>
  <c r="I326" i="2"/>
  <c r="J326" i="2"/>
  <c r="K326" i="2"/>
  <c r="L326" i="2"/>
  <c r="E327" i="2"/>
  <c r="F327" i="2"/>
  <c r="G327" i="2"/>
  <c r="H327" i="2"/>
  <c r="I327" i="2"/>
  <c r="J327" i="2"/>
  <c r="K327" i="2"/>
  <c r="L327" i="2"/>
  <c r="E328" i="2"/>
  <c r="F328" i="2"/>
  <c r="G328" i="2"/>
  <c r="H328" i="2"/>
  <c r="I328" i="2"/>
  <c r="J328" i="2"/>
  <c r="K328" i="2"/>
  <c r="L328" i="2"/>
  <c r="E329" i="2"/>
  <c r="F329" i="2"/>
  <c r="G329" i="2"/>
  <c r="H329" i="2"/>
  <c r="I329" i="2"/>
  <c r="J329" i="2"/>
  <c r="K329" i="2"/>
  <c r="L329" i="2"/>
  <c r="E330" i="2"/>
  <c r="F330" i="2"/>
  <c r="G330" i="2"/>
  <c r="H330" i="2"/>
  <c r="I330" i="2"/>
  <c r="J330" i="2"/>
  <c r="K330" i="2"/>
  <c r="L330" i="2"/>
  <c r="E331" i="2"/>
  <c r="F331" i="2"/>
  <c r="G331" i="2"/>
  <c r="H331" i="2"/>
  <c r="I331" i="2"/>
  <c r="J331" i="2"/>
  <c r="K331" i="2"/>
  <c r="L331" i="2"/>
  <c r="E332" i="2"/>
  <c r="F332" i="2"/>
  <c r="G332" i="2"/>
  <c r="H332" i="2"/>
  <c r="I332" i="2"/>
  <c r="J332" i="2"/>
  <c r="K332" i="2"/>
  <c r="L332" i="2"/>
  <c r="E333" i="2"/>
  <c r="F333" i="2"/>
  <c r="G333" i="2"/>
  <c r="H333" i="2"/>
  <c r="I333" i="2"/>
  <c r="J333" i="2"/>
  <c r="K333" i="2"/>
  <c r="L333" i="2"/>
  <c r="E334" i="2"/>
  <c r="F334" i="2"/>
  <c r="G334" i="2"/>
  <c r="H334" i="2"/>
  <c r="I334" i="2"/>
  <c r="J334" i="2"/>
  <c r="K334" i="2"/>
  <c r="L334" i="2"/>
  <c r="E335" i="2"/>
  <c r="F335" i="2"/>
  <c r="G335" i="2"/>
  <c r="H335" i="2"/>
  <c r="I335" i="2"/>
  <c r="J335" i="2"/>
  <c r="K335" i="2"/>
  <c r="L335" i="2"/>
  <c r="E336" i="2"/>
  <c r="F336" i="2"/>
  <c r="G336" i="2"/>
  <c r="H336" i="2"/>
  <c r="I336" i="2"/>
  <c r="J336" i="2"/>
  <c r="K336" i="2"/>
  <c r="L336" i="2"/>
  <c r="E337" i="2"/>
  <c r="F337" i="2"/>
  <c r="G337" i="2"/>
  <c r="H337" i="2"/>
  <c r="I337" i="2"/>
  <c r="J337" i="2"/>
  <c r="K337" i="2"/>
  <c r="L337" i="2"/>
  <c r="E338" i="2"/>
  <c r="F338" i="2"/>
  <c r="G338" i="2"/>
  <c r="H338" i="2"/>
  <c r="I338" i="2"/>
  <c r="J338" i="2"/>
  <c r="K338" i="2"/>
  <c r="L338" i="2"/>
  <c r="E339" i="2"/>
  <c r="F339" i="2"/>
  <c r="G339" i="2"/>
  <c r="H339" i="2"/>
  <c r="I339" i="2"/>
  <c r="J339" i="2"/>
  <c r="K339" i="2"/>
  <c r="L339" i="2"/>
  <c r="E340" i="2"/>
  <c r="F340" i="2"/>
  <c r="G340" i="2"/>
  <c r="H340" i="2"/>
  <c r="I340" i="2"/>
  <c r="J340" i="2"/>
  <c r="K340" i="2"/>
  <c r="L340" i="2"/>
  <c r="E341" i="2"/>
  <c r="F341" i="2"/>
  <c r="G341" i="2"/>
  <c r="H341" i="2"/>
  <c r="I341" i="2"/>
  <c r="J341" i="2"/>
  <c r="K341" i="2"/>
  <c r="L341" i="2"/>
  <c r="E342" i="2"/>
  <c r="F342" i="2"/>
  <c r="G342" i="2"/>
  <c r="H342" i="2"/>
  <c r="I342" i="2"/>
  <c r="J342" i="2"/>
  <c r="K342" i="2"/>
  <c r="L342" i="2"/>
  <c r="E343" i="2"/>
  <c r="F343" i="2"/>
  <c r="G343" i="2"/>
  <c r="H343" i="2"/>
  <c r="I343" i="2"/>
  <c r="J343" i="2"/>
  <c r="K343" i="2"/>
  <c r="L343" i="2"/>
  <c r="E344" i="2"/>
  <c r="F344" i="2"/>
  <c r="G344" i="2"/>
  <c r="H344" i="2"/>
  <c r="I344" i="2"/>
  <c r="J344" i="2"/>
  <c r="K344" i="2"/>
  <c r="L344" i="2"/>
  <c r="E345" i="2"/>
  <c r="F345" i="2"/>
  <c r="G345" i="2"/>
  <c r="H345" i="2"/>
  <c r="I345" i="2"/>
  <c r="J345" i="2"/>
  <c r="K345" i="2"/>
  <c r="L345" i="2"/>
  <c r="E346" i="2"/>
  <c r="F346" i="2"/>
  <c r="G346" i="2"/>
  <c r="H346" i="2"/>
  <c r="I346" i="2"/>
  <c r="J346" i="2"/>
  <c r="K346" i="2"/>
  <c r="L346" i="2"/>
  <c r="E347" i="2"/>
  <c r="F347" i="2"/>
  <c r="G347" i="2"/>
  <c r="H347" i="2"/>
  <c r="I347" i="2"/>
  <c r="J347" i="2"/>
  <c r="K347" i="2"/>
  <c r="L347" i="2"/>
  <c r="E348" i="2"/>
  <c r="F348" i="2"/>
  <c r="G348" i="2"/>
  <c r="H348" i="2"/>
  <c r="I348" i="2"/>
  <c r="J348" i="2"/>
  <c r="K348" i="2"/>
  <c r="L348" i="2"/>
  <c r="E349" i="2"/>
  <c r="F349" i="2"/>
  <c r="G349" i="2"/>
  <c r="H349" i="2"/>
  <c r="I349" i="2"/>
  <c r="J349" i="2"/>
  <c r="K349" i="2"/>
  <c r="L349" i="2"/>
  <c r="E350" i="2"/>
  <c r="F350" i="2"/>
  <c r="G350" i="2"/>
  <c r="H350" i="2"/>
  <c r="I350" i="2"/>
  <c r="J350" i="2"/>
  <c r="K350" i="2"/>
  <c r="L350" i="2"/>
  <c r="E351" i="2"/>
  <c r="F351" i="2"/>
  <c r="G351" i="2"/>
  <c r="H351" i="2"/>
  <c r="I351" i="2"/>
  <c r="J351" i="2"/>
  <c r="K351" i="2"/>
  <c r="L351" i="2"/>
  <c r="E352" i="2"/>
  <c r="F352" i="2"/>
  <c r="G352" i="2"/>
  <c r="H352" i="2"/>
  <c r="I352" i="2"/>
  <c r="J352" i="2"/>
  <c r="K352" i="2"/>
  <c r="L352" i="2"/>
  <c r="E353" i="2"/>
  <c r="F353" i="2"/>
  <c r="G353" i="2"/>
  <c r="H353" i="2"/>
  <c r="I353" i="2"/>
  <c r="J353" i="2"/>
  <c r="K353" i="2"/>
  <c r="L353" i="2"/>
  <c r="E354" i="2"/>
  <c r="F354" i="2"/>
  <c r="G354" i="2"/>
  <c r="H354" i="2"/>
  <c r="I354" i="2"/>
  <c r="J354" i="2"/>
  <c r="K354" i="2"/>
  <c r="L354" i="2"/>
  <c r="E355" i="2"/>
  <c r="F355" i="2"/>
  <c r="G355" i="2"/>
  <c r="H355" i="2"/>
  <c r="I355" i="2"/>
  <c r="J355" i="2"/>
  <c r="K355" i="2"/>
  <c r="L355" i="2"/>
  <c r="E356" i="2"/>
  <c r="F356" i="2"/>
  <c r="G356" i="2"/>
  <c r="H356" i="2"/>
  <c r="I356" i="2"/>
  <c r="J356" i="2"/>
  <c r="K356" i="2"/>
  <c r="L356" i="2"/>
  <c r="E357" i="2"/>
  <c r="F357" i="2"/>
  <c r="G357" i="2"/>
  <c r="H357" i="2"/>
  <c r="I357" i="2"/>
  <c r="J357" i="2"/>
  <c r="K357" i="2"/>
  <c r="L357" i="2"/>
  <c r="E358" i="2"/>
  <c r="F358" i="2"/>
  <c r="G358" i="2"/>
  <c r="H358" i="2"/>
  <c r="I358" i="2"/>
  <c r="J358" i="2"/>
  <c r="K358" i="2"/>
  <c r="L358" i="2"/>
  <c r="E359" i="2"/>
  <c r="F359" i="2"/>
  <c r="G359" i="2"/>
  <c r="H359" i="2"/>
  <c r="I359" i="2"/>
  <c r="J359" i="2"/>
  <c r="K359" i="2"/>
  <c r="L359" i="2"/>
  <c r="E360" i="2"/>
  <c r="F360" i="2"/>
  <c r="G360" i="2"/>
  <c r="H360" i="2"/>
  <c r="I360" i="2"/>
  <c r="J360" i="2"/>
  <c r="K360" i="2"/>
  <c r="L360" i="2"/>
  <c r="E361" i="2"/>
  <c r="F361" i="2"/>
  <c r="G361" i="2"/>
  <c r="H361" i="2"/>
  <c r="I361" i="2"/>
  <c r="J361" i="2"/>
  <c r="K361" i="2"/>
  <c r="L361" i="2"/>
  <c r="E362" i="2"/>
  <c r="F362" i="2"/>
  <c r="G362" i="2"/>
  <c r="H362" i="2"/>
  <c r="I362" i="2"/>
  <c r="J362" i="2"/>
  <c r="K362" i="2"/>
  <c r="L362" i="2"/>
  <c r="E363" i="2"/>
  <c r="F363" i="2"/>
  <c r="G363" i="2"/>
  <c r="H363" i="2"/>
  <c r="I363" i="2"/>
  <c r="J363" i="2"/>
  <c r="K363" i="2"/>
  <c r="L363" i="2"/>
  <c r="E364" i="2"/>
  <c r="F364" i="2"/>
  <c r="G364" i="2"/>
  <c r="H364" i="2"/>
  <c r="I364" i="2"/>
  <c r="J364" i="2"/>
  <c r="K364" i="2"/>
  <c r="L364" i="2"/>
  <c r="E365" i="2"/>
  <c r="F365" i="2"/>
  <c r="G365" i="2"/>
  <c r="H365" i="2"/>
  <c r="I365" i="2"/>
  <c r="J365" i="2"/>
  <c r="K365" i="2"/>
  <c r="L365" i="2"/>
  <c r="E366" i="2"/>
  <c r="F366" i="2"/>
  <c r="G366" i="2"/>
  <c r="H366" i="2"/>
  <c r="I366" i="2"/>
  <c r="J366" i="2"/>
  <c r="K366" i="2"/>
  <c r="L366" i="2"/>
  <c r="E367" i="2"/>
  <c r="F367" i="2"/>
  <c r="G367" i="2"/>
  <c r="H367" i="2"/>
  <c r="I367" i="2"/>
  <c r="J367" i="2"/>
  <c r="K367" i="2"/>
  <c r="L367" i="2"/>
  <c r="E368" i="2"/>
  <c r="F368" i="2"/>
  <c r="G368" i="2"/>
  <c r="H368" i="2"/>
  <c r="I368" i="2"/>
  <c r="J368" i="2"/>
  <c r="K368" i="2"/>
  <c r="L368" i="2"/>
  <c r="E369" i="2"/>
  <c r="F369" i="2"/>
  <c r="G369" i="2"/>
  <c r="H369" i="2"/>
  <c r="I369" i="2"/>
  <c r="J369" i="2"/>
  <c r="K369" i="2"/>
  <c r="L369" i="2"/>
  <c r="E370" i="2"/>
  <c r="F370" i="2"/>
  <c r="G370" i="2"/>
  <c r="H370" i="2"/>
  <c r="I370" i="2"/>
  <c r="J370" i="2"/>
  <c r="K370" i="2"/>
  <c r="L370" i="2"/>
  <c r="E371" i="2"/>
  <c r="F371" i="2"/>
  <c r="G371" i="2"/>
  <c r="H371" i="2"/>
  <c r="I371" i="2"/>
  <c r="J371" i="2"/>
  <c r="K371" i="2"/>
  <c r="L371" i="2"/>
  <c r="E372" i="2"/>
  <c r="F372" i="2"/>
  <c r="G372" i="2"/>
  <c r="H372" i="2"/>
  <c r="I372" i="2"/>
  <c r="J372" i="2"/>
  <c r="K372" i="2"/>
  <c r="L372" i="2"/>
  <c r="E373" i="2"/>
  <c r="F373" i="2"/>
  <c r="G373" i="2"/>
  <c r="H373" i="2"/>
  <c r="I373" i="2"/>
  <c r="J373" i="2"/>
  <c r="K373" i="2"/>
  <c r="L373" i="2"/>
  <c r="E374" i="2"/>
  <c r="F374" i="2"/>
  <c r="G374" i="2"/>
  <c r="H374" i="2"/>
  <c r="I374" i="2"/>
  <c r="J374" i="2"/>
  <c r="K374" i="2"/>
  <c r="L374" i="2"/>
  <c r="E375" i="2"/>
  <c r="F375" i="2"/>
  <c r="G375" i="2"/>
  <c r="H375" i="2"/>
  <c r="I375" i="2"/>
  <c r="J375" i="2"/>
  <c r="K375" i="2"/>
  <c r="L375" i="2"/>
  <c r="E376" i="2"/>
  <c r="F376" i="2"/>
  <c r="G376" i="2"/>
  <c r="H376" i="2"/>
  <c r="I376" i="2"/>
  <c r="J376" i="2"/>
  <c r="K376" i="2"/>
  <c r="L376" i="2"/>
  <c r="E377" i="2"/>
  <c r="F377" i="2"/>
  <c r="G377" i="2"/>
  <c r="H377" i="2"/>
  <c r="I377" i="2"/>
  <c r="J377" i="2"/>
  <c r="K377" i="2"/>
  <c r="L377" i="2"/>
  <c r="E378" i="2"/>
  <c r="F378" i="2"/>
  <c r="G378" i="2"/>
  <c r="H378" i="2"/>
  <c r="I378" i="2"/>
  <c r="J378" i="2"/>
  <c r="K378" i="2"/>
  <c r="L378" i="2"/>
  <c r="E379" i="2"/>
  <c r="F379" i="2"/>
  <c r="G379" i="2"/>
  <c r="H379" i="2"/>
  <c r="I379" i="2"/>
  <c r="J379" i="2"/>
  <c r="K379" i="2"/>
  <c r="L379" i="2"/>
  <c r="E380" i="2"/>
  <c r="F380" i="2"/>
  <c r="G380" i="2"/>
  <c r="H380" i="2"/>
  <c r="I380" i="2"/>
  <c r="J380" i="2"/>
  <c r="K380" i="2"/>
  <c r="L380" i="2"/>
  <c r="E381" i="2"/>
  <c r="F381" i="2"/>
  <c r="G381" i="2"/>
  <c r="H381" i="2"/>
  <c r="I381" i="2"/>
  <c r="J381" i="2"/>
  <c r="K381" i="2"/>
  <c r="L381" i="2"/>
  <c r="E382" i="2"/>
  <c r="F382" i="2"/>
  <c r="G382" i="2"/>
  <c r="H382" i="2"/>
  <c r="I382" i="2"/>
  <c r="J382" i="2"/>
  <c r="K382" i="2"/>
  <c r="L382" i="2"/>
  <c r="E383" i="2"/>
  <c r="F383" i="2"/>
  <c r="G383" i="2"/>
  <c r="H383" i="2"/>
  <c r="I383" i="2"/>
  <c r="J383" i="2"/>
  <c r="K383" i="2"/>
  <c r="L383" i="2"/>
  <c r="E384" i="2"/>
  <c r="F384" i="2"/>
  <c r="G384" i="2"/>
  <c r="H384" i="2"/>
  <c r="I384" i="2"/>
  <c r="J384" i="2"/>
  <c r="K384" i="2"/>
  <c r="L384" i="2"/>
  <c r="E385" i="2"/>
  <c r="F385" i="2"/>
  <c r="G385" i="2"/>
  <c r="H385" i="2"/>
  <c r="I385" i="2"/>
  <c r="J385" i="2"/>
  <c r="K385" i="2"/>
  <c r="L385" i="2"/>
  <c r="E386" i="2"/>
  <c r="F386" i="2"/>
  <c r="G386" i="2"/>
  <c r="H386" i="2"/>
  <c r="I386" i="2"/>
  <c r="J386" i="2"/>
  <c r="K386" i="2"/>
  <c r="L386" i="2"/>
  <c r="E387" i="2"/>
  <c r="F387" i="2"/>
  <c r="G387" i="2"/>
  <c r="H387" i="2"/>
  <c r="I387" i="2"/>
  <c r="J387" i="2"/>
  <c r="K387" i="2"/>
  <c r="L387" i="2"/>
  <c r="E388" i="2"/>
  <c r="F388" i="2"/>
  <c r="G388" i="2"/>
  <c r="H388" i="2"/>
  <c r="I388" i="2"/>
  <c r="J388" i="2"/>
  <c r="K388" i="2"/>
  <c r="L388" i="2"/>
  <c r="E389" i="2"/>
  <c r="F389" i="2"/>
  <c r="G389" i="2"/>
  <c r="H389" i="2"/>
  <c r="I389" i="2"/>
  <c r="J389" i="2"/>
  <c r="K389" i="2"/>
  <c r="L389" i="2"/>
  <c r="E390" i="2"/>
  <c r="F390" i="2"/>
  <c r="G390" i="2"/>
  <c r="H390" i="2"/>
  <c r="I390" i="2"/>
  <c r="J390" i="2"/>
  <c r="K390" i="2"/>
  <c r="L390" i="2"/>
  <c r="E391" i="2"/>
  <c r="F391" i="2"/>
  <c r="G391" i="2"/>
  <c r="H391" i="2"/>
  <c r="I391" i="2"/>
  <c r="J391" i="2"/>
  <c r="K391" i="2"/>
  <c r="L391" i="2"/>
  <c r="E392" i="2"/>
  <c r="F392" i="2"/>
  <c r="G392" i="2"/>
  <c r="H392" i="2"/>
  <c r="I392" i="2"/>
  <c r="J392" i="2"/>
  <c r="K392" i="2"/>
  <c r="L392" i="2"/>
  <c r="E393" i="2"/>
  <c r="F393" i="2"/>
  <c r="G393" i="2"/>
  <c r="H393" i="2"/>
  <c r="I393" i="2"/>
  <c r="J393" i="2"/>
  <c r="K393" i="2"/>
  <c r="L393" i="2"/>
  <c r="E394" i="2"/>
  <c r="F394" i="2"/>
  <c r="G394" i="2"/>
  <c r="H394" i="2"/>
  <c r="I394" i="2"/>
  <c r="J394" i="2"/>
  <c r="K394" i="2"/>
  <c r="L394" i="2"/>
  <c r="E395" i="2"/>
  <c r="F395" i="2"/>
  <c r="G395" i="2"/>
  <c r="H395" i="2"/>
  <c r="I395" i="2"/>
  <c r="J395" i="2"/>
  <c r="K395" i="2"/>
  <c r="L395" i="2"/>
  <c r="E396" i="2"/>
  <c r="F396" i="2"/>
  <c r="G396" i="2"/>
  <c r="H396" i="2"/>
  <c r="I396" i="2"/>
  <c r="J396" i="2"/>
  <c r="K396" i="2"/>
  <c r="L396" i="2"/>
  <c r="E397" i="2"/>
  <c r="F397" i="2"/>
  <c r="G397" i="2"/>
  <c r="H397" i="2"/>
  <c r="I397" i="2"/>
  <c r="J397" i="2"/>
  <c r="K397" i="2"/>
  <c r="L397" i="2"/>
  <c r="E398" i="2"/>
  <c r="F398" i="2"/>
  <c r="G398" i="2"/>
  <c r="H398" i="2"/>
  <c r="I398" i="2"/>
  <c r="J398" i="2"/>
  <c r="K398" i="2"/>
  <c r="L398" i="2"/>
  <c r="E399" i="2"/>
  <c r="F399" i="2"/>
  <c r="G399" i="2"/>
  <c r="H399" i="2"/>
  <c r="I399" i="2"/>
  <c r="J399" i="2"/>
  <c r="K399" i="2"/>
  <c r="L399" i="2"/>
  <c r="E400" i="2"/>
  <c r="F400" i="2"/>
  <c r="G400" i="2"/>
  <c r="H400" i="2"/>
  <c r="I400" i="2"/>
  <c r="J400" i="2"/>
  <c r="K400" i="2"/>
  <c r="L400" i="2"/>
  <c r="E401" i="2"/>
  <c r="F401" i="2"/>
  <c r="G401" i="2"/>
  <c r="H401" i="2"/>
  <c r="I401" i="2"/>
  <c r="J401" i="2"/>
  <c r="K401" i="2"/>
  <c r="L401" i="2"/>
  <c r="E402" i="2"/>
  <c r="F402" i="2"/>
  <c r="G402" i="2"/>
  <c r="H402" i="2"/>
  <c r="I402" i="2"/>
  <c r="J402" i="2"/>
  <c r="K402" i="2"/>
  <c r="L402" i="2"/>
  <c r="E403" i="2"/>
  <c r="F403" i="2"/>
  <c r="G403" i="2"/>
  <c r="H403" i="2"/>
  <c r="I403" i="2"/>
  <c r="J403" i="2"/>
  <c r="K403" i="2"/>
  <c r="L403" i="2"/>
  <c r="E404" i="2"/>
  <c r="F404" i="2"/>
  <c r="G404" i="2"/>
  <c r="H404" i="2"/>
  <c r="I404" i="2"/>
  <c r="J404" i="2"/>
  <c r="K404" i="2"/>
  <c r="L404" i="2"/>
  <c r="E405" i="2"/>
  <c r="F405" i="2"/>
  <c r="G405" i="2"/>
  <c r="H405" i="2"/>
  <c r="I405" i="2"/>
  <c r="J405" i="2"/>
  <c r="K405" i="2"/>
  <c r="L405" i="2"/>
  <c r="E406" i="2"/>
  <c r="F406" i="2"/>
  <c r="G406" i="2"/>
  <c r="H406" i="2"/>
  <c r="I406" i="2"/>
  <c r="J406" i="2"/>
  <c r="K406" i="2"/>
  <c r="L406" i="2"/>
  <c r="E407" i="2"/>
  <c r="F407" i="2"/>
  <c r="G407" i="2"/>
  <c r="H407" i="2"/>
  <c r="I407" i="2"/>
  <c r="J407" i="2"/>
  <c r="K407" i="2"/>
  <c r="L407" i="2"/>
  <c r="E408" i="2"/>
  <c r="F408" i="2"/>
  <c r="G408" i="2"/>
  <c r="H408" i="2"/>
  <c r="I408" i="2"/>
  <c r="J408" i="2"/>
  <c r="K408" i="2"/>
  <c r="L408" i="2"/>
  <c r="E409" i="2"/>
  <c r="F409" i="2"/>
  <c r="G409" i="2"/>
  <c r="H409" i="2"/>
  <c r="I409" i="2"/>
  <c r="J409" i="2"/>
  <c r="K409" i="2"/>
  <c r="L409" i="2"/>
  <c r="E410" i="2"/>
  <c r="F410" i="2"/>
  <c r="G410" i="2"/>
  <c r="H410" i="2"/>
  <c r="I410" i="2"/>
  <c r="J410" i="2"/>
  <c r="K410" i="2"/>
  <c r="L410" i="2"/>
  <c r="E411" i="2"/>
  <c r="F411" i="2"/>
  <c r="G411" i="2"/>
  <c r="H411" i="2"/>
  <c r="I411" i="2"/>
  <c r="J411" i="2"/>
  <c r="K411" i="2"/>
  <c r="L411" i="2"/>
  <c r="E412" i="2"/>
  <c r="F412" i="2"/>
  <c r="G412" i="2"/>
  <c r="H412" i="2"/>
  <c r="I412" i="2"/>
  <c r="J412" i="2"/>
  <c r="K412" i="2"/>
  <c r="L412" i="2"/>
  <c r="E413" i="2"/>
  <c r="F413" i="2"/>
  <c r="G413" i="2"/>
  <c r="H413" i="2"/>
  <c r="I413" i="2"/>
  <c r="J413" i="2"/>
  <c r="K413" i="2"/>
  <c r="L413" i="2"/>
  <c r="E414" i="2"/>
  <c r="F414" i="2"/>
  <c r="G414" i="2"/>
  <c r="H414" i="2"/>
  <c r="I414" i="2"/>
  <c r="J414" i="2"/>
  <c r="K414" i="2"/>
  <c r="L414" i="2"/>
  <c r="E415" i="2"/>
  <c r="F415" i="2"/>
  <c r="G415" i="2"/>
  <c r="H415" i="2"/>
  <c r="I415" i="2"/>
  <c r="J415" i="2"/>
  <c r="K415" i="2"/>
  <c r="L415" i="2"/>
  <c r="E416" i="2"/>
  <c r="F416" i="2"/>
  <c r="G416" i="2"/>
  <c r="H416" i="2"/>
  <c r="I416" i="2"/>
  <c r="J416" i="2"/>
  <c r="K416" i="2"/>
  <c r="L416" i="2"/>
  <c r="E417" i="2"/>
  <c r="F417" i="2"/>
  <c r="G417" i="2"/>
  <c r="H417" i="2"/>
  <c r="I417" i="2"/>
  <c r="J417" i="2"/>
  <c r="K417" i="2"/>
  <c r="L417" i="2"/>
  <c r="E418" i="2"/>
  <c r="F418" i="2"/>
  <c r="G418" i="2"/>
  <c r="H418" i="2"/>
  <c r="I418" i="2"/>
  <c r="J418" i="2"/>
  <c r="K418" i="2"/>
  <c r="L418" i="2"/>
  <c r="E419" i="2"/>
  <c r="F419" i="2"/>
  <c r="G419" i="2"/>
  <c r="H419" i="2"/>
  <c r="I419" i="2"/>
  <c r="J419" i="2"/>
  <c r="K419" i="2"/>
  <c r="L419" i="2"/>
  <c r="E420" i="2"/>
  <c r="F420" i="2"/>
  <c r="G420" i="2"/>
  <c r="H420" i="2"/>
  <c r="I420" i="2"/>
  <c r="J420" i="2"/>
  <c r="K420" i="2"/>
  <c r="L420" i="2"/>
  <c r="E421" i="2"/>
  <c r="F421" i="2"/>
  <c r="G421" i="2"/>
  <c r="H421" i="2"/>
  <c r="I421" i="2"/>
  <c r="J421" i="2"/>
  <c r="K421" i="2"/>
  <c r="L421" i="2"/>
  <c r="E422" i="2"/>
  <c r="F422" i="2"/>
  <c r="G422" i="2"/>
  <c r="H422" i="2"/>
  <c r="I422" i="2"/>
  <c r="J422" i="2"/>
  <c r="K422" i="2"/>
  <c r="L422" i="2"/>
  <c r="E423" i="2"/>
  <c r="F423" i="2"/>
  <c r="G423" i="2"/>
  <c r="H423" i="2"/>
  <c r="I423" i="2"/>
  <c r="J423" i="2"/>
  <c r="K423" i="2"/>
  <c r="L423" i="2"/>
  <c r="E424" i="2"/>
  <c r="F424" i="2"/>
  <c r="G424" i="2"/>
  <c r="H424" i="2"/>
  <c r="I424" i="2"/>
  <c r="J424" i="2"/>
  <c r="K424" i="2"/>
  <c r="L424" i="2"/>
  <c r="E425" i="2"/>
  <c r="F425" i="2"/>
  <c r="G425" i="2"/>
  <c r="H425" i="2"/>
  <c r="I425" i="2"/>
  <c r="J425" i="2"/>
  <c r="K425" i="2"/>
  <c r="L425" i="2"/>
  <c r="E426" i="2"/>
  <c r="F426" i="2"/>
  <c r="G426" i="2"/>
  <c r="H426" i="2"/>
  <c r="I426" i="2"/>
  <c r="J426" i="2"/>
  <c r="K426" i="2"/>
  <c r="L426" i="2"/>
  <c r="E427" i="2"/>
  <c r="F427" i="2"/>
  <c r="G427" i="2"/>
  <c r="H427" i="2"/>
  <c r="I427" i="2"/>
  <c r="J427" i="2"/>
  <c r="K427" i="2"/>
  <c r="L427" i="2"/>
  <c r="E428" i="2"/>
  <c r="F428" i="2"/>
  <c r="G428" i="2"/>
  <c r="H428" i="2"/>
  <c r="I428" i="2"/>
  <c r="J428" i="2"/>
  <c r="K428" i="2"/>
  <c r="L428" i="2"/>
  <c r="E429" i="2"/>
  <c r="F429" i="2"/>
  <c r="G429" i="2"/>
  <c r="H429" i="2"/>
  <c r="I429" i="2"/>
  <c r="J429" i="2"/>
  <c r="K429" i="2"/>
  <c r="L429" i="2"/>
  <c r="E430" i="2"/>
  <c r="F430" i="2"/>
  <c r="G430" i="2"/>
  <c r="H430" i="2"/>
  <c r="I430" i="2"/>
  <c r="J430" i="2"/>
  <c r="K430" i="2"/>
  <c r="L430" i="2"/>
  <c r="E431" i="2"/>
  <c r="F431" i="2"/>
  <c r="G431" i="2"/>
  <c r="H431" i="2"/>
  <c r="I431" i="2"/>
  <c r="J431" i="2"/>
  <c r="K431" i="2"/>
  <c r="L431" i="2"/>
  <c r="E432" i="2"/>
  <c r="F432" i="2"/>
  <c r="G432" i="2"/>
  <c r="H432" i="2"/>
  <c r="I432" i="2"/>
  <c r="J432" i="2"/>
  <c r="K432" i="2"/>
  <c r="L432" i="2"/>
  <c r="E433" i="2"/>
  <c r="F433" i="2"/>
  <c r="G433" i="2"/>
  <c r="H433" i="2"/>
  <c r="I433" i="2"/>
  <c r="J433" i="2"/>
  <c r="K433" i="2"/>
  <c r="L433" i="2"/>
  <c r="E434" i="2"/>
  <c r="F434" i="2"/>
  <c r="G434" i="2"/>
  <c r="H434" i="2"/>
  <c r="I434" i="2"/>
  <c r="J434" i="2"/>
  <c r="K434" i="2"/>
  <c r="L434" i="2"/>
  <c r="E435" i="2"/>
  <c r="F435" i="2"/>
  <c r="G435" i="2"/>
  <c r="H435" i="2"/>
  <c r="I435" i="2"/>
  <c r="J435" i="2"/>
  <c r="K435" i="2"/>
  <c r="L435" i="2"/>
  <c r="E436" i="2"/>
  <c r="F436" i="2"/>
  <c r="G436" i="2"/>
  <c r="H436" i="2"/>
  <c r="I436" i="2"/>
  <c r="J436" i="2"/>
  <c r="K436" i="2"/>
  <c r="L436" i="2"/>
  <c r="E437" i="2"/>
  <c r="F437" i="2"/>
  <c r="G437" i="2"/>
  <c r="H437" i="2"/>
  <c r="I437" i="2"/>
  <c r="J437" i="2"/>
  <c r="K437" i="2"/>
  <c r="L437" i="2"/>
  <c r="E438" i="2"/>
  <c r="F438" i="2"/>
  <c r="G438" i="2"/>
  <c r="H438" i="2"/>
  <c r="I438" i="2"/>
  <c r="J438" i="2"/>
  <c r="K438" i="2"/>
  <c r="L438" i="2"/>
  <c r="E439" i="2"/>
  <c r="F439" i="2"/>
  <c r="G439" i="2"/>
  <c r="H439" i="2"/>
  <c r="I439" i="2"/>
  <c r="J439" i="2"/>
  <c r="K439" i="2"/>
  <c r="L439" i="2"/>
  <c r="E440" i="2"/>
  <c r="F440" i="2"/>
  <c r="G440" i="2"/>
  <c r="H440" i="2"/>
  <c r="I440" i="2"/>
  <c r="J440" i="2"/>
  <c r="K440" i="2"/>
  <c r="L440" i="2"/>
  <c r="E441" i="2"/>
  <c r="F441" i="2"/>
  <c r="G441" i="2"/>
  <c r="H441" i="2"/>
  <c r="I441" i="2"/>
  <c r="J441" i="2"/>
  <c r="K441" i="2"/>
  <c r="L441" i="2"/>
  <c r="E442" i="2"/>
  <c r="F442" i="2"/>
  <c r="G442" i="2"/>
  <c r="H442" i="2"/>
  <c r="I442" i="2"/>
  <c r="J442" i="2"/>
  <c r="K442" i="2"/>
  <c r="L442" i="2"/>
  <c r="E443" i="2"/>
  <c r="F443" i="2"/>
  <c r="G443" i="2"/>
  <c r="H443" i="2"/>
  <c r="I443" i="2"/>
  <c r="J443" i="2"/>
  <c r="K443" i="2"/>
  <c r="L443" i="2"/>
  <c r="E444" i="2"/>
  <c r="F444" i="2"/>
  <c r="G444" i="2"/>
  <c r="H444" i="2"/>
  <c r="I444" i="2"/>
  <c r="J444" i="2"/>
  <c r="K444" i="2"/>
  <c r="L444" i="2"/>
  <c r="E445" i="2"/>
  <c r="F445" i="2"/>
  <c r="G445" i="2"/>
  <c r="H445" i="2"/>
  <c r="I445" i="2"/>
  <c r="J445" i="2"/>
  <c r="K445" i="2"/>
  <c r="L445" i="2"/>
  <c r="E446" i="2"/>
  <c r="F446" i="2"/>
  <c r="G446" i="2"/>
  <c r="H446" i="2"/>
  <c r="I446" i="2"/>
  <c r="J446" i="2"/>
  <c r="K446" i="2"/>
  <c r="L446" i="2"/>
  <c r="E447" i="2"/>
  <c r="F447" i="2"/>
  <c r="G447" i="2"/>
  <c r="H447" i="2"/>
  <c r="I447" i="2"/>
  <c r="J447" i="2"/>
  <c r="K447" i="2"/>
  <c r="L447" i="2"/>
  <c r="E448" i="2"/>
  <c r="F448" i="2"/>
  <c r="G448" i="2"/>
  <c r="H448" i="2"/>
  <c r="I448" i="2"/>
  <c r="J448" i="2"/>
  <c r="K448" i="2"/>
  <c r="L448" i="2"/>
  <c r="E449" i="2"/>
  <c r="F449" i="2"/>
  <c r="G449" i="2"/>
  <c r="H449" i="2"/>
  <c r="I449" i="2"/>
  <c r="J449" i="2"/>
  <c r="K449" i="2"/>
  <c r="L449" i="2"/>
  <c r="E450" i="2"/>
  <c r="F450" i="2"/>
  <c r="G450" i="2"/>
  <c r="H450" i="2"/>
  <c r="I450" i="2"/>
  <c r="J450" i="2"/>
  <c r="K450" i="2"/>
  <c r="L450" i="2"/>
  <c r="E451" i="2"/>
  <c r="F451" i="2"/>
  <c r="G451" i="2"/>
  <c r="H451" i="2"/>
  <c r="I451" i="2"/>
  <c r="J451" i="2"/>
  <c r="K451" i="2"/>
  <c r="L451" i="2"/>
  <c r="E452" i="2"/>
  <c r="F452" i="2"/>
  <c r="G452" i="2"/>
  <c r="H452" i="2"/>
  <c r="I452" i="2"/>
  <c r="J452" i="2"/>
  <c r="K452" i="2"/>
  <c r="L452" i="2"/>
  <c r="E453" i="2"/>
  <c r="F453" i="2"/>
  <c r="G453" i="2"/>
  <c r="H453" i="2"/>
  <c r="I453" i="2"/>
  <c r="J453" i="2"/>
  <c r="K453" i="2"/>
  <c r="L453" i="2"/>
  <c r="E454" i="2"/>
  <c r="F454" i="2"/>
  <c r="G454" i="2"/>
  <c r="H454" i="2"/>
  <c r="I454" i="2"/>
  <c r="J454" i="2"/>
  <c r="K454" i="2"/>
  <c r="L454" i="2"/>
  <c r="E455" i="2"/>
  <c r="F455" i="2"/>
  <c r="G455" i="2"/>
  <c r="H455" i="2"/>
  <c r="I455" i="2"/>
  <c r="J455" i="2"/>
  <c r="K455" i="2"/>
  <c r="L455" i="2"/>
  <c r="E456" i="2"/>
  <c r="F456" i="2"/>
  <c r="G456" i="2"/>
  <c r="H456" i="2"/>
  <c r="I456" i="2"/>
  <c r="J456" i="2"/>
  <c r="K456" i="2"/>
  <c r="L456" i="2"/>
  <c r="E457" i="2"/>
  <c r="F457" i="2"/>
  <c r="G457" i="2"/>
  <c r="H457" i="2"/>
  <c r="I457" i="2"/>
  <c r="J457" i="2"/>
  <c r="K457" i="2"/>
  <c r="L457" i="2"/>
  <c r="E458" i="2"/>
  <c r="F458" i="2"/>
  <c r="G458" i="2"/>
  <c r="H458" i="2"/>
  <c r="I458" i="2"/>
  <c r="J458" i="2"/>
  <c r="K458" i="2"/>
  <c r="L458" i="2"/>
  <c r="E459" i="2"/>
  <c r="F459" i="2"/>
  <c r="G459" i="2"/>
  <c r="H459" i="2"/>
  <c r="I459" i="2"/>
  <c r="J459" i="2"/>
  <c r="K459" i="2"/>
  <c r="L459" i="2"/>
  <c r="E460" i="2"/>
  <c r="F460" i="2"/>
  <c r="G460" i="2"/>
  <c r="H460" i="2"/>
  <c r="I460" i="2"/>
  <c r="J460" i="2"/>
  <c r="K460" i="2"/>
  <c r="L460" i="2"/>
  <c r="E461" i="2"/>
  <c r="F461" i="2"/>
  <c r="G461" i="2"/>
  <c r="H461" i="2"/>
  <c r="I461" i="2"/>
  <c r="J461" i="2"/>
  <c r="K461" i="2"/>
  <c r="L461" i="2"/>
  <c r="E462" i="2"/>
  <c r="F462" i="2"/>
  <c r="G462" i="2"/>
  <c r="H462" i="2"/>
  <c r="I462" i="2"/>
  <c r="J462" i="2"/>
  <c r="K462" i="2"/>
  <c r="L462" i="2"/>
  <c r="E463" i="2"/>
  <c r="F463" i="2"/>
  <c r="G463" i="2"/>
  <c r="H463" i="2"/>
  <c r="I463" i="2"/>
  <c r="J463" i="2"/>
  <c r="K463" i="2"/>
  <c r="L463" i="2"/>
  <c r="E464" i="2"/>
  <c r="F464" i="2"/>
  <c r="G464" i="2"/>
  <c r="H464" i="2"/>
  <c r="I464" i="2"/>
  <c r="J464" i="2"/>
  <c r="K464" i="2"/>
  <c r="L464" i="2"/>
  <c r="E465" i="2"/>
  <c r="F465" i="2"/>
  <c r="G465" i="2"/>
  <c r="H465" i="2"/>
  <c r="I465" i="2"/>
  <c r="J465" i="2"/>
  <c r="K465" i="2"/>
  <c r="L465" i="2"/>
  <c r="E466" i="2"/>
  <c r="F466" i="2"/>
  <c r="G466" i="2"/>
  <c r="H466" i="2"/>
  <c r="I466" i="2"/>
  <c r="J466" i="2"/>
  <c r="K466" i="2"/>
  <c r="L466" i="2"/>
  <c r="E467" i="2"/>
  <c r="F467" i="2"/>
  <c r="G467" i="2"/>
  <c r="H467" i="2"/>
  <c r="I467" i="2"/>
  <c r="J467" i="2"/>
  <c r="K467" i="2"/>
  <c r="L467" i="2"/>
  <c r="E468" i="2"/>
  <c r="F468" i="2"/>
  <c r="G468" i="2"/>
  <c r="H468" i="2"/>
  <c r="I468" i="2"/>
  <c r="J468" i="2"/>
  <c r="K468" i="2"/>
  <c r="L468" i="2"/>
  <c r="E469" i="2"/>
  <c r="F469" i="2"/>
  <c r="G469" i="2"/>
  <c r="H469" i="2"/>
  <c r="I469" i="2"/>
  <c r="J469" i="2"/>
  <c r="K469" i="2"/>
  <c r="L469" i="2"/>
  <c r="E470" i="2"/>
  <c r="F470" i="2"/>
  <c r="G470" i="2"/>
  <c r="H470" i="2"/>
  <c r="I470" i="2"/>
  <c r="J470" i="2"/>
  <c r="K470" i="2"/>
  <c r="L470" i="2"/>
  <c r="E471" i="2"/>
  <c r="F471" i="2"/>
  <c r="G471" i="2"/>
  <c r="H471" i="2"/>
  <c r="I471" i="2"/>
  <c r="J471" i="2"/>
  <c r="K471" i="2"/>
  <c r="L471" i="2"/>
  <c r="E472" i="2"/>
  <c r="F472" i="2"/>
  <c r="G472" i="2"/>
  <c r="H472" i="2"/>
  <c r="I472" i="2"/>
  <c r="J472" i="2"/>
  <c r="K472" i="2"/>
  <c r="L472" i="2"/>
  <c r="E473" i="2"/>
  <c r="F473" i="2"/>
  <c r="G473" i="2"/>
  <c r="H473" i="2"/>
  <c r="I473" i="2"/>
  <c r="J473" i="2"/>
  <c r="K473" i="2"/>
  <c r="L473" i="2"/>
  <c r="E474" i="2"/>
  <c r="F474" i="2"/>
  <c r="G474" i="2"/>
  <c r="H474" i="2"/>
  <c r="I474" i="2"/>
  <c r="J474" i="2"/>
  <c r="K474" i="2"/>
  <c r="L474" i="2"/>
  <c r="E475" i="2"/>
  <c r="F475" i="2"/>
  <c r="G475" i="2"/>
  <c r="H475" i="2"/>
  <c r="I475" i="2"/>
  <c r="J475" i="2"/>
  <c r="K475" i="2"/>
  <c r="L475" i="2"/>
  <c r="E476" i="2"/>
  <c r="F476" i="2"/>
  <c r="G476" i="2"/>
  <c r="H476" i="2"/>
  <c r="I476" i="2"/>
  <c r="J476" i="2"/>
  <c r="K476" i="2"/>
  <c r="L476" i="2"/>
  <c r="E477" i="2"/>
  <c r="F477" i="2"/>
  <c r="G477" i="2"/>
  <c r="H477" i="2"/>
  <c r="I477" i="2"/>
  <c r="J477" i="2"/>
  <c r="K477" i="2"/>
  <c r="L477" i="2"/>
  <c r="E478" i="2"/>
  <c r="F478" i="2"/>
  <c r="G478" i="2"/>
  <c r="H478" i="2"/>
  <c r="I478" i="2"/>
  <c r="J478" i="2"/>
  <c r="K478" i="2"/>
  <c r="L478" i="2"/>
  <c r="E479" i="2"/>
  <c r="F479" i="2"/>
  <c r="G479" i="2"/>
  <c r="H479" i="2"/>
  <c r="I479" i="2"/>
  <c r="J479" i="2"/>
  <c r="K479" i="2"/>
  <c r="L479" i="2"/>
  <c r="E480" i="2"/>
  <c r="F480" i="2"/>
  <c r="G480" i="2"/>
  <c r="H480" i="2"/>
  <c r="I480" i="2"/>
  <c r="J480" i="2"/>
  <c r="K480" i="2"/>
  <c r="L480" i="2"/>
  <c r="E481" i="2"/>
  <c r="F481" i="2"/>
  <c r="G481" i="2"/>
  <c r="H481" i="2"/>
  <c r="I481" i="2"/>
  <c r="J481" i="2"/>
  <c r="K481" i="2"/>
  <c r="L481" i="2"/>
  <c r="E482" i="2"/>
  <c r="F482" i="2"/>
  <c r="G482" i="2"/>
  <c r="H482" i="2"/>
  <c r="I482" i="2"/>
  <c r="J482" i="2"/>
  <c r="K482" i="2"/>
  <c r="L482" i="2"/>
  <c r="E483" i="2"/>
  <c r="F483" i="2"/>
  <c r="G483" i="2"/>
  <c r="H483" i="2"/>
  <c r="I483" i="2"/>
  <c r="J483" i="2"/>
  <c r="K483" i="2"/>
  <c r="L483" i="2"/>
  <c r="E484" i="2"/>
  <c r="F484" i="2"/>
  <c r="G484" i="2"/>
  <c r="H484" i="2"/>
  <c r="I484" i="2"/>
  <c r="J484" i="2"/>
  <c r="K484" i="2"/>
  <c r="L484" i="2"/>
  <c r="E485" i="2"/>
  <c r="F485" i="2"/>
  <c r="G485" i="2"/>
  <c r="H485" i="2"/>
  <c r="I485" i="2"/>
  <c r="J485" i="2"/>
  <c r="K485" i="2"/>
  <c r="L485" i="2"/>
  <c r="E486" i="2"/>
  <c r="F486" i="2"/>
  <c r="G486" i="2"/>
  <c r="H486" i="2"/>
  <c r="I486" i="2"/>
  <c r="J486" i="2"/>
  <c r="K486" i="2"/>
  <c r="L486" i="2"/>
  <c r="E487" i="2"/>
  <c r="F487" i="2"/>
  <c r="G487" i="2"/>
  <c r="H487" i="2"/>
  <c r="I487" i="2"/>
  <c r="J487" i="2"/>
  <c r="K487" i="2"/>
  <c r="L487" i="2"/>
  <c r="E488" i="2"/>
  <c r="F488" i="2"/>
  <c r="G488" i="2"/>
  <c r="H488" i="2"/>
  <c r="I488" i="2"/>
  <c r="J488" i="2"/>
  <c r="K488" i="2"/>
  <c r="L488" i="2"/>
  <c r="E489" i="2"/>
  <c r="F489" i="2"/>
  <c r="G489" i="2"/>
  <c r="H489" i="2"/>
  <c r="I489" i="2"/>
  <c r="J489" i="2"/>
  <c r="K489" i="2"/>
  <c r="L489" i="2"/>
  <c r="E490" i="2"/>
  <c r="F490" i="2"/>
  <c r="G490" i="2"/>
  <c r="H490" i="2"/>
  <c r="I490" i="2"/>
  <c r="J490" i="2"/>
  <c r="K490" i="2"/>
  <c r="L490" i="2"/>
  <c r="E491" i="2"/>
  <c r="F491" i="2"/>
  <c r="G491" i="2"/>
  <c r="H491" i="2"/>
  <c r="I491" i="2"/>
  <c r="J491" i="2"/>
  <c r="K491" i="2"/>
  <c r="L491" i="2"/>
  <c r="E492" i="2"/>
  <c r="F492" i="2"/>
  <c r="G492" i="2"/>
  <c r="H492" i="2"/>
  <c r="I492" i="2"/>
  <c r="J492" i="2"/>
  <c r="K492" i="2"/>
  <c r="L492" i="2"/>
  <c r="E493" i="2"/>
  <c r="F493" i="2"/>
  <c r="G493" i="2"/>
  <c r="H493" i="2"/>
  <c r="I493" i="2"/>
  <c r="J493" i="2"/>
  <c r="K493" i="2"/>
  <c r="L493" i="2"/>
  <c r="E494" i="2"/>
  <c r="F494" i="2"/>
  <c r="G494" i="2"/>
  <c r="H494" i="2"/>
  <c r="I494" i="2"/>
  <c r="J494" i="2"/>
  <c r="K494" i="2"/>
  <c r="L494" i="2"/>
  <c r="E495" i="2"/>
  <c r="F495" i="2"/>
  <c r="G495" i="2"/>
  <c r="H495" i="2"/>
  <c r="I495" i="2"/>
  <c r="J495" i="2"/>
  <c r="K495" i="2"/>
  <c r="L495" i="2"/>
  <c r="E496" i="2"/>
  <c r="F496" i="2"/>
  <c r="G496" i="2"/>
  <c r="H496" i="2"/>
  <c r="I496" i="2"/>
  <c r="J496" i="2"/>
  <c r="K496" i="2"/>
  <c r="L496" i="2"/>
  <c r="E497" i="2"/>
  <c r="F497" i="2"/>
  <c r="G497" i="2"/>
  <c r="H497" i="2"/>
  <c r="I497" i="2"/>
  <c r="J497" i="2"/>
  <c r="K497" i="2"/>
  <c r="L497" i="2"/>
  <c r="E498" i="2"/>
  <c r="F498" i="2"/>
  <c r="G498" i="2"/>
  <c r="H498" i="2"/>
  <c r="I498" i="2"/>
  <c r="J498" i="2"/>
  <c r="K498" i="2"/>
  <c r="L498" i="2"/>
  <c r="E499" i="2"/>
  <c r="F499" i="2"/>
  <c r="G499" i="2"/>
  <c r="H499" i="2"/>
  <c r="I499" i="2"/>
  <c r="J499" i="2"/>
  <c r="K499" i="2"/>
  <c r="L499" i="2"/>
  <c r="E500" i="2"/>
  <c r="F500" i="2"/>
  <c r="G500" i="2"/>
  <c r="H500" i="2"/>
  <c r="I500" i="2"/>
  <c r="J500" i="2"/>
  <c r="K500" i="2"/>
  <c r="L500" i="2"/>
  <c r="E501" i="2"/>
  <c r="F501" i="2"/>
  <c r="G501" i="2"/>
  <c r="H501" i="2"/>
  <c r="I501" i="2"/>
  <c r="J501" i="2"/>
  <c r="K501" i="2"/>
  <c r="L501" i="2"/>
  <c r="E502" i="2"/>
  <c r="F502" i="2"/>
  <c r="G502" i="2"/>
  <c r="H502" i="2"/>
  <c r="I502" i="2"/>
  <c r="J502" i="2"/>
  <c r="K502" i="2"/>
  <c r="L502" i="2"/>
  <c r="E503" i="2"/>
  <c r="F503" i="2"/>
  <c r="G503" i="2"/>
  <c r="H503" i="2"/>
  <c r="I503" i="2"/>
  <c r="J503" i="2"/>
  <c r="K503" i="2"/>
  <c r="L503" i="2"/>
  <c r="E504" i="2"/>
  <c r="F504" i="2"/>
  <c r="G504" i="2"/>
  <c r="H504" i="2"/>
  <c r="I504" i="2"/>
  <c r="J504" i="2"/>
  <c r="K504" i="2"/>
  <c r="L504" i="2"/>
  <c r="E505" i="2"/>
  <c r="F505" i="2"/>
  <c r="G505" i="2"/>
  <c r="H505" i="2"/>
  <c r="I505" i="2"/>
  <c r="J505" i="2"/>
  <c r="K505" i="2"/>
  <c r="L505" i="2"/>
  <c r="E506" i="2"/>
  <c r="F506" i="2"/>
  <c r="G506" i="2"/>
  <c r="H506" i="2"/>
  <c r="I506" i="2"/>
  <c r="J506" i="2"/>
  <c r="K506" i="2"/>
  <c r="L506" i="2"/>
  <c r="E507" i="2"/>
  <c r="F507" i="2"/>
  <c r="G507" i="2"/>
  <c r="H507" i="2"/>
  <c r="I507" i="2"/>
  <c r="J507" i="2"/>
  <c r="K507" i="2"/>
  <c r="L507" i="2"/>
  <c r="E508" i="2"/>
  <c r="F508" i="2"/>
  <c r="G508" i="2"/>
  <c r="H508" i="2"/>
  <c r="I508" i="2"/>
  <c r="J508" i="2"/>
  <c r="K508" i="2"/>
  <c r="L508" i="2"/>
  <c r="E509" i="2"/>
  <c r="F509" i="2"/>
  <c r="G509" i="2"/>
  <c r="H509" i="2"/>
  <c r="I509" i="2"/>
  <c r="J509" i="2"/>
  <c r="K509" i="2"/>
  <c r="L509" i="2"/>
  <c r="E510" i="2"/>
  <c r="F510" i="2"/>
  <c r="G510" i="2"/>
  <c r="H510" i="2"/>
  <c r="I510" i="2"/>
  <c r="J510" i="2"/>
  <c r="K510" i="2"/>
  <c r="L510" i="2"/>
  <c r="E511" i="2"/>
  <c r="F511" i="2"/>
  <c r="G511" i="2"/>
  <c r="H511" i="2"/>
  <c r="I511" i="2"/>
  <c r="J511" i="2"/>
  <c r="K511" i="2"/>
  <c r="L511" i="2"/>
  <c r="E512" i="2"/>
  <c r="F512" i="2"/>
  <c r="G512" i="2"/>
  <c r="H512" i="2"/>
  <c r="I512" i="2"/>
  <c r="J512" i="2"/>
  <c r="K512" i="2"/>
  <c r="L512" i="2"/>
  <c r="E513" i="2"/>
  <c r="F513" i="2"/>
  <c r="G513" i="2"/>
  <c r="H513" i="2"/>
  <c r="I513" i="2"/>
  <c r="J513" i="2"/>
  <c r="K513" i="2"/>
  <c r="L513" i="2"/>
  <c r="E514" i="2"/>
  <c r="F514" i="2"/>
  <c r="G514" i="2"/>
  <c r="H514" i="2"/>
  <c r="I514" i="2"/>
  <c r="J514" i="2"/>
  <c r="K514" i="2"/>
  <c r="L514" i="2"/>
  <c r="E515" i="2"/>
  <c r="F515" i="2"/>
  <c r="G515" i="2"/>
  <c r="H515" i="2"/>
  <c r="I515" i="2"/>
  <c r="J515" i="2"/>
  <c r="K515" i="2"/>
  <c r="L515" i="2"/>
  <c r="E516" i="2"/>
  <c r="F516" i="2"/>
  <c r="G516" i="2"/>
  <c r="H516" i="2"/>
  <c r="I516" i="2"/>
  <c r="J516" i="2"/>
  <c r="K516" i="2"/>
  <c r="L516" i="2"/>
  <c r="E517" i="2"/>
  <c r="F517" i="2"/>
  <c r="G517" i="2"/>
  <c r="H517" i="2"/>
  <c r="I517" i="2"/>
  <c r="J517" i="2"/>
  <c r="K517" i="2"/>
  <c r="L517" i="2"/>
  <c r="E518" i="2"/>
  <c r="F518" i="2"/>
  <c r="G518" i="2"/>
  <c r="H518" i="2"/>
  <c r="I518" i="2"/>
  <c r="J518" i="2"/>
  <c r="K518" i="2"/>
  <c r="L518" i="2"/>
  <c r="E519" i="2"/>
  <c r="F519" i="2"/>
  <c r="G519" i="2"/>
  <c r="H519" i="2"/>
  <c r="I519" i="2"/>
  <c r="J519" i="2"/>
  <c r="K519" i="2"/>
  <c r="L519" i="2"/>
  <c r="E520" i="2"/>
  <c r="F520" i="2"/>
  <c r="G520" i="2"/>
  <c r="H520" i="2"/>
  <c r="I520" i="2"/>
  <c r="J520" i="2"/>
  <c r="K520" i="2"/>
  <c r="L520" i="2"/>
  <c r="E521" i="2"/>
  <c r="F521" i="2"/>
  <c r="G521" i="2"/>
  <c r="H521" i="2"/>
  <c r="I521" i="2"/>
  <c r="J521" i="2"/>
  <c r="K521" i="2"/>
  <c r="L521" i="2"/>
  <c r="E522" i="2"/>
  <c r="F522" i="2"/>
  <c r="G522" i="2"/>
  <c r="H522" i="2"/>
  <c r="I522" i="2"/>
  <c r="J522" i="2"/>
  <c r="K522" i="2"/>
  <c r="L522" i="2"/>
  <c r="E523" i="2"/>
  <c r="F523" i="2"/>
  <c r="G523" i="2"/>
  <c r="H523" i="2"/>
  <c r="I523" i="2"/>
  <c r="J523" i="2"/>
  <c r="K523" i="2"/>
  <c r="L523" i="2"/>
  <c r="E524" i="2"/>
  <c r="F524" i="2"/>
  <c r="G524" i="2"/>
  <c r="H524" i="2"/>
  <c r="I524" i="2"/>
  <c r="J524" i="2"/>
  <c r="K524" i="2"/>
  <c r="L524" i="2"/>
  <c r="E525" i="2"/>
  <c r="F525" i="2"/>
  <c r="G525" i="2"/>
  <c r="H525" i="2"/>
  <c r="I525" i="2"/>
  <c r="J525" i="2"/>
  <c r="K525" i="2"/>
  <c r="L525" i="2"/>
  <c r="E526" i="2"/>
  <c r="F526" i="2"/>
  <c r="G526" i="2"/>
  <c r="H526" i="2"/>
  <c r="I526" i="2"/>
  <c r="J526" i="2"/>
  <c r="K526" i="2"/>
  <c r="L526" i="2"/>
  <c r="E527" i="2"/>
  <c r="F527" i="2"/>
  <c r="G527" i="2"/>
  <c r="H527" i="2"/>
  <c r="I527" i="2"/>
  <c r="J527" i="2"/>
  <c r="K527" i="2"/>
  <c r="L527" i="2"/>
  <c r="E528" i="2"/>
  <c r="F528" i="2"/>
  <c r="G528" i="2"/>
  <c r="H528" i="2"/>
  <c r="I528" i="2"/>
  <c r="J528" i="2"/>
  <c r="K528" i="2"/>
  <c r="L528" i="2"/>
  <c r="E529" i="2"/>
  <c r="F529" i="2"/>
  <c r="G529" i="2"/>
  <c r="H529" i="2"/>
  <c r="I529" i="2"/>
  <c r="J529" i="2"/>
  <c r="K529" i="2"/>
  <c r="L529" i="2"/>
  <c r="E530" i="2"/>
  <c r="F530" i="2"/>
  <c r="G530" i="2"/>
  <c r="H530" i="2"/>
  <c r="I530" i="2"/>
  <c r="J530" i="2"/>
  <c r="K530" i="2"/>
  <c r="L530" i="2"/>
  <c r="E531" i="2"/>
  <c r="F531" i="2"/>
  <c r="G531" i="2"/>
  <c r="H531" i="2"/>
  <c r="I531" i="2"/>
  <c r="J531" i="2"/>
  <c r="K531" i="2"/>
  <c r="L531" i="2"/>
  <c r="E532" i="2"/>
  <c r="F532" i="2"/>
  <c r="G532" i="2"/>
  <c r="H532" i="2"/>
  <c r="I532" i="2"/>
  <c r="J532" i="2"/>
  <c r="K532" i="2"/>
  <c r="L532" i="2"/>
  <c r="E533" i="2"/>
  <c r="F533" i="2"/>
  <c r="G533" i="2"/>
  <c r="H533" i="2"/>
  <c r="I533" i="2"/>
  <c r="J533" i="2"/>
  <c r="K533" i="2"/>
  <c r="L533" i="2"/>
  <c r="E534" i="2"/>
  <c r="F534" i="2"/>
  <c r="G534" i="2"/>
  <c r="H534" i="2"/>
  <c r="I534" i="2"/>
  <c r="J534" i="2"/>
  <c r="K534" i="2"/>
  <c r="L534" i="2"/>
  <c r="E535" i="2"/>
  <c r="F535" i="2"/>
  <c r="G535" i="2"/>
  <c r="H535" i="2"/>
  <c r="I535" i="2"/>
  <c r="J535" i="2"/>
  <c r="K535" i="2"/>
  <c r="L535" i="2"/>
  <c r="E536" i="2"/>
  <c r="F536" i="2"/>
  <c r="G536" i="2"/>
  <c r="H536" i="2"/>
  <c r="I536" i="2"/>
  <c r="J536" i="2"/>
  <c r="K536" i="2"/>
  <c r="L536" i="2"/>
  <c r="E537" i="2"/>
  <c r="F537" i="2"/>
  <c r="G537" i="2"/>
  <c r="H537" i="2"/>
  <c r="I537" i="2"/>
  <c r="J537" i="2"/>
  <c r="K537" i="2"/>
  <c r="L537" i="2"/>
  <c r="E538" i="2"/>
  <c r="F538" i="2"/>
  <c r="G538" i="2"/>
  <c r="H538" i="2"/>
  <c r="I538" i="2"/>
  <c r="J538" i="2"/>
  <c r="K538" i="2"/>
  <c r="L538" i="2"/>
  <c r="E539" i="2"/>
  <c r="F539" i="2"/>
  <c r="G539" i="2"/>
  <c r="H539" i="2"/>
  <c r="I539" i="2"/>
  <c r="J539" i="2"/>
  <c r="K539" i="2"/>
  <c r="L539" i="2"/>
  <c r="E540" i="2"/>
  <c r="F540" i="2"/>
  <c r="G540" i="2"/>
  <c r="H540" i="2"/>
  <c r="I540" i="2"/>
  <c r="J540" i="2"/>
  <c r="K540" i="2"/>
  <c r="L540" i="2"/>
  <c r="E541" i="2"/>
  <c r="F541" i="2"/>
  <c r="G541" i="2"/>
  <c r="H541" i="2"/>
  <c r="I541" i="2"/>
  <c r="J541" i="2"/>
  <c r="K541" i="2"/>
  <c r="L541" i="2"/>
  <c r="E542" i="2"/>
  <c r="F542" i="2"/>
  <c r="G542" i="2"/>
  <c r="H542" i="2"/>
  <c r="I542" i="2"/>
  <c r="J542" i="2"/>
  <c r="K542" i="2"/>
  <c r="L542" i="2"/>
  <c r="E543" i="2"/>
  <c r="F543" i="2"/>
  <c r="G543" i="2"/>
  <c r="H543" i="2"/>
  <c r="I543" i="2"/>
  <c r="J543" i="2"/>
  <c r="K543" i="2"/>
  <c r="L543" i="2"/>
  <c r="E544" i="2"/>
  <c r="F544" i="2"/>
  <c r="G544" i="2"/>
  <c r="H544" i="2"/>
  <c r="I544" i="2"/>
  <c r="J544" i="2"/>
  <c r="K544" i="2"/>
  <c r="L544" i="2"/>
  <c r="E545" i="2"/>
  <c r="F545" i="2"/>
  <c r="G545" i="2"/>
  <c r="H545" i="2"/>
  <c r="I545" i="2"/>
  <c r="J545" i="2"/>
  <c r="K545" i="2"/>
  <c r="L545" i="2"/>
  <c r="E546" i="2"/>
  <c r="F546" i="2"/>
  <c r="G546" i="2"/>
  <c r="H546" i="2"/>
  <c r="I546" i="2"/>
  <c r="J546" i="2"/>
  <c r="K546" i="2"/>
  <c r="L546" i="2"/>
  <c r="E547" i="2"/>
  <c r="F547" i="2"/>
  <c r="G547" i="2"/>
  <c r="H547" i="2"/>
  <c r="I547" i="2"/>
  <c r="J547" i="2"/>
  <c r="K547" i="2"/>
  <c r="L547" i="2"/>
  <c r="E548" i="2"/>
  <c r="F548" i="2"/>
  <c r="G548" i="2"/>
  <c r="H548" i="2"/>
  <c r="I548" i="2"/>
  <c r="J548" i="2"/>
  <c r="K548" i="2"/>
  <c r="L548" i="2"/>
  <c r="E549" i="2"/>
  <c r="F549" i="2"/>
  <c r="G549" i="2"/>
  <c r="H549" i="2"/>
  <c r="I549" i="2"/>
  <c r="J549" i="2"/>
  <c r="K549" i="2"/>
  <c r="L549" i="2"/>
  <c r="E550" i="2"/>
  <c r="F550" i="2"/>
  <c r="G550" i="2"/>
  <c r="H550" i="2"/>
  <c r="I550" i="2"/>
  <c r="J550" i="2"/>
  <c r="K550" i="2"/>
  <c r="L550" i="2"/>
  <c r="E551" i="2"/>
  <c r="F551" i="2"/>
  <c r="G551" i="2"/>
  <c r="H551" i="2"/>
  <c r="I551" i="2"/>
  <c r="J551" i="2"/>
  <c r="K551" i="2"/>
  <c r="L551" i="2"/>
  <c r="E552" i="2"/>
  <c r="F552" i="2"/>
  <c r="G552" i="2"/>
  <c r="H552" i="2"/>
  <c r="I552" i="2"/>
  <c r="J552" i="2"/>
  <c r="K552" i="2"/>
  <c r="L552" i="2"/>
  <c r="E553" i="2"/>
  <c r="F553" i="2"/>
  <c r="G553" i="2"/>
  <c r="H553" i="2"/>
  <c r="I553" i="2"/>
  <c r="J553" i="2"/>
  <c r="K553" i="2"/>
  <c r="L553" i="2"/>
  <c r="E554" i="2"/>
  <c r="F554" i="2"/>
  <c r="G554" i="2"/>
  <c r="H554" i="2"/>
  <c r="I554" i="2"/>
  <c r="J554" i="2"/>
  <c r="K554" i="2"/>
  <c r="L554" i="2"/>
  <c r="E555" i="2"/>
  <c r="F555" i="2"/>
  <c r="G555" i="2"/>
  <c r="H555" i="2"/>
  <c r="I555" i="2"/>
  <c r="J555" i="2"/>
  <c r="K555" i="2"/>
  <c r="L555" i="2"/>
  <c r="E556" i="2"/>
  <c r="F556" i="2"/>
  <c r="G556" i="2"/>
  <c r="H556" i="2"/>
  <c r="I556" i="2"/>
  <c r="J556" i="2"/>
  <c r="K556" i="2"/>
  <c r="L556" i="2"/>
  <c r="E557" i="2"/>
  <c r="F557" i="2"/>
  <c r="G557" i="2"/>
  <c r="H557" i="2"/>
  <c r="I557" i="2"/>
  <c r="J557" i="2"/>
  <c r="K557" i="2"/>
  <c r="L557" i="2"/>
  <c r="E558" i="2"/>
  <c r="F558" i="2"/>
  <c r="G558" i="2"/>
  <c r="H558" i="2"/>
  <c r="I558" i="2"/>
  <c r="J558" i="2"/>
  <c r="K558" i="2"/>
  <c r="L558" i="2"/>
  <c r="E559" i="2"/>
  <c r="F559" i="2"/>
  <c r="G559" i="2"/>
  <c r="H559" i="2"/>
  <c r="I559" i="2"/>
  <c r="J559" i="2"/>
  <c r="K559" i="2"/>
  <c r="L559" i="2"/>
  <c r="E560" i="2"/>
  <c r="F560" i="2"/>
  <c r="G560" i="2"/>
  <c r="H560" i="2"/>
  <c r="I560" i="2"/>
  <c r="J560" i="2"/>
  <c r="K560" i="2"/>
  <c r="L560" i="2"/>
  <c r="E561" i="2"/>
  <c r="F561" i="2"/>
  <c r="G561" i="2"/>
  <c r="H561" i="2"/>
  <c r="I561" i="2"/>
  <c r="J561" i="2"/>
  <c r="K561" i="2"/>
  <c r="L561" i="2"/>
  <c r="E562" i="2"/>
  <c r="F562" i="2"/>
  <c r="G562" i="2"/>
  <c r="H562" i="2"/>
  <c r="I562" i="2"/>
  <c r="J562" i="2"/>
  <c r="K562" i="2"/>
  <c r="L562" i="2"/>
  <c r="E563" i="2"/>
  <c r="F563" i="2"/>
  <c r="G563" i="2"/>
  <c r="H563" i="2"/>
  <c r="I563" i="2"/>
  <c r="J563" i="2"/>
  <c r="K563" i="2"/>
  <c r="L563" i="2"/>
  <c r="E564" i="2"/>
  <c r="F564" i="2"/>
  <c r="G564" i="2"/>
  <c r="H564" i="2"/>
  <c r="I564" i="2"/>
  <c r="J564" i="2"/>
  <c r="K564" i="2"/>
  <c r="L564" i="2"/>
  <c r="E565" i="2"/>
  <c r="F565" i="2"/>
  <c r="G565" i="2"/>
  <c r="H565" i="2"/>
  <c r="I565" i="2"/>
  <c r="J565" i="2"/>
  <c r="K565" i="2"/>
  <c r="L565" i="2"/>
  <c r="E566" i="2"/>
  <c r="F566" i="2"/>
  <c r="G566" i="2"/>
  <c r="H566" i="2"/>
  <c r="I566" i="2"/>
  <c r="J566" i="2"/>
  <c r="K566" i="2"/>
  <c r="L566" i="2"/>
  <c r="E567" i="2"/>
  <c r="F567" i="2"/>
  <c r="G567" i="2"/>
  <c r="H567" i="2"/>
  <c r="I567" i="2"/>
  <c r="J567" i="2"/>
  <c r="K567" i="2"/>
  <c r="L567" i="2"/>
  <c r="E568" i="2"/>
  <c r="F568" i="2"/>
  <c r="G568" i="2"/>
  <c r="H568" i="2"/>
  <c r="I568" i="2"/>
  <c r="J568" i="2"/>
  <c r="K568" i="2"/>
  <c r="L568" i="2"/>
  <c r="E569" i="2"/>
  <c r="F569" i="2"/>
  <c r="G569" i="2"/>
  <c r="H569" i="2"/>
  <c r="I569" i="2"/>
  <c r="J569" i="2"/>
  <c r="K569" i="2"/>
  <c r="L569" i="2"/>
  <c r="E570" i="2"/>
  <c r="F570" i="2"/>
  <c r="G570" i="2"/>
  <c r="H570" i="2"/>
  <c r="I570" i="2"/>
  <c r="J570" i="2"/>
  <c r="K570" i="2"/>
  <c r="L570" i="2"/>
  <c r="E571" i="2"/>
  <c r="F571" i="2"/>
  <c r="G571" i="2"/>
  <c r="H571" i="2"/>
  <c r="I571" i="2"/>
  <c r="J571" i="2"/>
  <c r="K571" i="2"/>
  <c r="L571" i="2"/>
  <c r="E572" i="2"/>
  <c r="F572" i="2"/>
  <c r="G572" i="2"/>
  <c r="H572" i="2"/>
  <c r="I572" i="2"/>
  <c r="J572" i="2"/>
  <c r="K572" i="2"/>
  <c r="L572" i="2"/>
  <c r="E573" i="2"/>
  <c r="F573" i="2"/>
  <c r="G573" i="2"/>
  <c r="H573" i="2"/>
  <c r="I573" i="2"/>
  <c r="J573" i="2"/>
  <c r="K573" i="2"/>
  <c r="L573" i="2"/>
  <c r="E574" i="2"/>
  <c r="F574" i="2"/>
  <c r="G574" i="2"/>
  <c r="H574" i="2"/>
  <c r="I574" i="2"/>
  <c r="J574" i="2"/>
  <c r="K574" i="2"/>
  <c r="L574" i="2"/>
  <c r="E575" i="2"/>
  <c r="F575" i="2"/>
  <c r="G575" i="2"/>
  <c r="H575" i="2"/>
  <c r="I575" i="2"/>
  <c r="J575" i="2"/>
  <c r="K575" i="2"/>
  <c r="L575" i="2"/>
  <c r="E576" i="2"/>
  <c r="F576" i="2"/>
  <c r="G576" i="2"/>
  <c r="H576" i="2"/>
  <c r="I576" i="2"/>
  <c r="J576" i="2"/>
  <c r="K576" i="2"/>
  <c r="L576" i="2"/>
  <c r="E577" i="2"/>
  <c r="F577" i="2"/>
  <c r="G577" i="2"/>
  <c r="H577" i="2"/>
  <c r="I577" i="2"/>
  <c r="J577" i="2"/>
  <c r="K577" i="2"/>
  <c r="L577" i="2"/>
  <c r="E578" i="2"/>
  <c r="F578" i="2"/>
  <c r="G578" i="2"/>
  <c r="H578" i="2"/>
  <c r="I578" i="2"/>
  <c r="J578" i="2"/>
  <c r="K578" i="2"/>
  <c r="L578" i="2"/>
  <c r="E579" i="2"/>
  <c r="F579" i="2"/>
  <c r="G579" i="2"/>
  <c r="H579" i="2"/>
  <c r="I579" i="2"/>
  <c r="J579" i="2"/>
  <c r="K579" i="2"/>
  <c r="L579" i="2"/>
  <c r="E580" i="2"/>
  <c r="F580" i="2"/>
  <c r="G580" i="2"/>
  <c r="H580" i="2"/>
  <c r="I580" i="2"/>
  <c r="J580" i="2"/>
  <c r="K580" i="2"/>
  <c r="L580" i="2"/>
  <c r="E581" i="2"/>
  <c r="F581" i="2"/>
  <c r="G581" i="2"/>
  <c r="H581" i="2"/>
  <c r="I581" i="2"/>
  <c r="J581" i="2"/>
  <c r="K581" i="2"/>
  <c r="L581" i="2"/>
  <c r="E582" i="2"/>
  <c r="F582" i="2"/>
  <c r="G582" i="2"/>
  <c r="H582" i="2"/>
  <c r="I582" i="2"/>
  <c r="J582" i="2"/>
  <c r="K582" i="2"/>
  <c r="L582" i="2"/>
  <c r="E583" i="2"/>
  <c r="F583" i="2"/>
  <c r="G583" i="2"/>
  <c r="H583" i="2"/>
  <c r="I583" i="2"/>
  <c r="J583" i="2"/>
  <c r="K583" i="2"/>
  <c r="L583" i="2"/>
  <c r="E584" i="2"/>
  <c r="F584" i="2"/>
  <c r="G584" i="2"/>
  <c r="H584" i="2"/>
  <c r="I584" i="2"/>
  <c r="J584" i="2"/>
  <c r="K584" i="2"/>
  <c r="L584" i="2"/>
  <c r="E585" i="2"/>
  <c r="F585" i="2"/>
  <c r="G585" i="2"/>
  <c r="H585" i="2"/>
  <c r="I585" i="2"/>
  <c r="J585" i="2"/>
  <c r="K585" i="2"/>
  <c r="L585" i="2"/>
  <c r="E586" i="2"/>
  <c r="F586" i="2"/>
  <c r="G586" i="2"/>
  <c r="H586" i="2"/>
  <c r="I586" i="2"/>
  <c r="J586" i="2"/>
  <c r="K586" i="2"/>
  <c r="L586" i="2"/>
  <c r="E587" i="2"/>
  <c r="F587" i="2"/>
  <c r="G587" i="2"/>
  <c r="H587" i="2"/>
  <c r="I587" i="2"/>
  <c r="J587" i="2"/>
  <c r="K587" i="2"/>
  <c r="L587" i="2"/>
  <c r="E588" i="2"/>
  <c r="F588" i="2"/>
  <c r="G588" i="2"/>
  <c r="H588" i="2"/>
  <c r="I588" i="2"/>
  <c r="J588" i="2"/>
  <c r="K588" i="2"/>
  <c r="L588" i="2"/>
  <c r="E589" i="2"/>
  <c r="F589" i="2"/>
  <c r="G589" i="2"/>
  <c r="H589" i="2"/>
  <c r="I589" i="2"/>
  <c r="J589" i="2"/>
  <c r="K589" i="2"/>
  <c r="L589" i="2"/>
  <c r="E590" i="2"/>
  <c r="F590" i="2"/>
  <c r="G590" i="2"/>
  <c r="H590" i="2"/>
  <c r="I590" i="2"/>
  <c r="J590" i="2"/>
  <c r="K590" i="2"/>
  <c r="L590" i="2"/>
  <c r="E591" i="2"/>
  <c r="F591" i="2"/>
  <c r="G591" i="2"/>
  <c r="H591" i="2"/>
  <c r="I591" i="2"/>
  <c r="J591" i="2"/>
  <c r="K591" i="2"/>
  <c r="L591" i="2"/>
  <c r="E592" i="2"/>
  <c r="F592" i="2"/>
  <c r="G592" i="2"/>
  <c r="H592" i="2"/>
  <c r="I592" i="2"/>
  <c r="J592" i="2"/>
  <c r="K592" i="2"/>
  <c r="L592" i="2"/>
  <c r="E593" i="2"/>
  <c r="F593" i="2"/>
  <c r="G593" i="2"/>
  <c r="H593" i="2"/>
  <c r="I593" i="2"/>
  <c r="J593" i="2"/>
  <c r="K593" i="2"/>
  <c r="L593" i="2"/>
  <c r="E594" i="2"/>
  <c r="F594" i="2"/>
  <c r="G594" i="2"/>
  <c r="H594" i="2"/>
  <c r="I594" i="2"/>
  <c r="J594" i="2"/>
  <c r="K594" i="2"/>
  <c r="L594" i="2"/>
  <c r="E595" i="2"/>
  <c r="F595" i="2"/>
  <c r="G595" i="2"/>
  <c r="H595" i="2"/>
  <c r="I595" i="2"/>
  <c r="J595" i="2"/>
  <c r="K595" i="2"/>
  <c r="L595" i="2"/>
  <c r="E596" i="2"/>
  <c r="F596" i="2"/>
  <c r="G596" i="2"/>
  <c r="H596" i="2"/>
  <c r="I596" i="2"/>
  <c r="J596" i="2"/>
  <c r="K596" i="2"/>
  <c r="L596" i="2"/>
  <c r="E597" i="2"/>
  <c r="F597" i="2"/>
  <c r="G597" i="2"/>
  <c r="H597" i="2"/>
  <c r="I597" i="2"/>
  <c r="J597" i="2"/>
  <c r="K597" i="2"/>
  <c r="L597" i="2"/>
  <c r="E598" i="2"/>
  <c r="F598" i="2"/>
  <c r="G598" i="2"/>
  <c r="H598" i="2"/>
  <c r="I598" i="2"/>
  <c r="J598" i="2"/>
  <c r="K598" i="2"/>
  <c r="L598" i="2"/>
  <c r="E599" i="2"/>
  <c r="F599" i="2"/>
  <c r="G599" i="2"/>
  <c r="H599" i="2"/>
  <c r="I599" i="2"/>
  <c r="J599" i="2"/>
  <c r="K599" i="2"/>
  <c r="L599" i="2"/>
  <c r="E600" i="2"/>
  <c r="F600" i="2"/>
  <c r="G600" i="2"/>
  <c r="H600" i="2"/>
  <c r="I600" i="2"/>
  <c r="J600" i="2"/>
  <c r="K600" i="2"/>
  <c r="L600" i="2"/>
  <c r="E601" i="2"/>
  <c r="F601" i="2"/>
  <c r="G601" i="2"/>
  <c r="H601" i="2"/>
  <c r="I601" i="2"/>
  <c r="J601" i="2"/>
  <c r="K601" i="2"/>
  <c r="L601" i="2"/>
  <c r="E602" i="2"/>
  <c r="F602" i="2"/>
  <c r="G602" i="2"/>
  <c r="H602" i="2"/>
  <c r="I602" i="2"/>
  <c r="J602" i="2"/>
  <c r="K602" i="2"/>
  <c r="L602" i="2"/>
  <c r="E603" i="2"/>
  <c r="F603" i="2"/>
  <c r="G603" i="2"/>
  <c r="H603" i="2"/>
  <c r="I603" i="2"/>
  <c r="J603" i="2"/>
  <c r="K603" i="2"/>
  <c r="L603" i="2"/>
  <c r="E604" i="2"/>
  <c r="F604" i="2"/>
  <c r="G604" i="2"/>
  <c r="H604" i="2"/>
  <c r="I604" i="2"/>
  <c r="J604" i="2"/>
  <c r="K604" i="2"/>
  <c r="L604" i="2"/>
  <c r="E605" i="2"/>
  <c r="F605" i="2"/>
  <c r="G605" i="2"/>
  <c r="H605" i="2"/>
  <c r="I605" i="2"/>
  <c r="J605" i="2"/>
  <c r="K605" i="2"/>
  <c r="L605" i="2"/>
  <c r="E606" i="2"/>
  <c r="F606" i="2"/>
  <c r="G606" i="2"/>
  <c r="H606" i="2"/>
  <c r="I606" i="2"/>
  <c r="J606" i="2"/>
  <c r="K606" i="2"/>
  <c r="L606" i="2"/>
  <c r="E607" i="2"/>
  <c r="F607" i="2"/>
  <c r="G607" i="2"/>
  <c r="H607" i="2"/>
  <c r="I607" i="2"/>
  <c r="J607" i="2"/>
  <c r="K607" i="2"/>
  <c r="L607" i="2"/>
  <c r="E608" i="2"/>
  <c r="F608" i="2"/>
  <c r="G608" i="2"/>
  <c r="H608" i="2"/>
  <c r="I608" i="2"/>
  <c r="J608" i="2"/>
  <c r="K608" i="2"/>
  <c r="L608" i="2"/>
  <c r="E609" i="2"/>
  <c r="F609" i="2"/>
  <c r="G609" i="2"/>
  <c r="H609" i="2"/>
  <c r="I609" i="2"/>
  <c r="J609" i="2"/>
  <c r="K609" i="2"/>
  <c r="L609" i="2"/>
  <c r="E610" i="2"/>
  <c r="F610" i="2"/>
  <c r="G610" i="2"/>
  <c r="H610" i="2"/>
  <c r="I610" i="2"/>
  <c r="J610" i="2"/>
  <c r="K610" i="2"/>
  <c r="L610" i="2"/>
  <c r="E611" i="2"/>
  <c r="F611" i="2"/>
  <c r="G611" i="2"/>
  <c r="H611" i="2"/>
  <c r="I611" i="2"/>
  <c r="J611" i="2"/>
  <c r="K611" i="2"/>
  <c r="L611" i="2"/>
  <c r="E612" i="2"/>
  <c r="F612" i="2"/>
  <c r="G612" i="2"/>
  <c r="H612" i="2"/>
  <c r="I612" i="2"/>
  <c r="J612" i="2"/>
  <c r="K612" i="2"/>
  <c r="L612" i="2"/>
  <c r="E613" i="2"/>
  <c r="F613" i="2"/>
  <c r="G613" i="2"/>
  <c r="H613" i="2"/>
  <c r="I613" i="2"/>
  <c r="J613" i="2"/>
  <c r="K613" i="2"/>
  <c r="L613" i="2"/>
  <c r="E614" i="2"/>
  <c r="F614" i="2"/>
  <c r="G614" i="2"/>
  <c r="H614" i="2"/>
  <c r="I614" i="2"/>
  <c r="J614" i="2"/>
  <c r="K614" i="2"/>
  <c r="L614" i="2"/>
  <c r="E615" i="2"/>
  <c r="F615" i="2"/>
  <c r="G615" i="2"/>
  <c r="H615" i="2"/>
  <c r="I615" i="2"/>
  <c r="J615" i="2"/>
  <c r="K615" i="2"/>
  <c r="L615" i="2"/>
  <c r="E616" i="2"/>
  <c r="F616" i="2"/>
  <c r="G616" i="2"/>
  <c r="H616" i="2"/>
  <c r="I616" i="2"/>
  <c r="J616" i="2"/>
  <c r="K616" i="2"/>
  <c r="L616" i="2"/>
  <c r="E617" i="2"/>
  <c r="F617" i="2"/>
  <c r="G617" i="2"/>
  <c r="H617" i="2"/>
  <c r="I617" i="2"/>
  <c r="J617" i="2"/>
  <c r="K617" i="2"/>
  <c r="L617" i="2"/>
  <c r="E618" i="2"/>
  <c r="F618" i="2"/>
  <c r="G618" i="2"/>
  <c r="H618" i="2"/>
  <c r="I618" i="2"/>
  <c r="J618" i="2"/>
  <c r="K618" i="2"/>
  <c r="L618" i="2"/>
  <c r="E619" i="2"/>
  <c r="F619" i="2"/>
  <c r="G619" i="2"/>
  <c r="H619" i="2"/>
  <c r="I619" i="2"/>
  <c r="J619" i="2"/>
  <c r="K619" i="2"/>
  <c r="L619" i="2"/>
  <c r="E620" i="2"/>
  <c r="F620" i="2"/>
  <c r="G620" i="2"/>
  <c r="H620" i="2"/>
  <c r="I620" i="2"/>
  <c r="J620" i="2"/>
  <c r="K620" i="2"/>
  <c r="L620" i="2"/>
  <c r="E621" i="2"/>
  <c r="F621" i="2"/>
  <c r="G621" i="2"/>
  <c r="H621" i="2"/>
  <c r="I621" i="2"/>
  <c r="J621" i="2"/>
  <c r="K621" i="2"/>
  <c r="L621" i="2"/>
  <c r="E622" i="2"/>
  <c r="F622" i="2"/>
  <c r="G622" i="2"/>
  <c r="H622" i="2"/>
  <c r="I622" i="2"/>
  <c r="J622" i="2"/>
  <c r="K622" i="2"/>
  <c r="L622" i="2"/>
  <c r="E623" i="2"/>
  <c r="F623" i="2"/>
  <c r="G623" i="2"/>
  <c r="H623" i="2"/>
  <c r="I623" i="2"/>
  <c r="J623" i="2"/>
  <c r="K623" i="2"/>
  <c r="L623" i="2"/>
  <c r="E624" i="2"/>
  <c r="F624" i="2"/>
  <c r="G624" i="2"/>
  <c r="H624" i="2"/>
  <c r="I624" i="2"/>
  <c r="J624" i="2"/>
  <c r="K624" i="2"/>
  <c r="L624" i="2"/>
  <c r="E625" i="2"/>
  <c r="F625" i="2"/>
  <c r="G625" i="2"/>
  <c r="H625" i="2"/>
  <c r="I625" i="2"/>
  <c r="J625" i="2"/>
  <c r="K625" i="2"/>
  <c r="L625" i="2"/>
  <c r="E626" i="2"/>
  <c r="F626" i="2"/>
  <c r="G626" i="2"/>
  <c r="H626" i="2"/>
  <c r="I626" i="2"/>
  <c r="J626" i="2"/>
  <c r="K626" i="2"/>
  <c r="L626" i="2"/>
  <c r="E627" i="2"/>
  <c r="F627" i="2"/>
  <c r="G627" i="2"/>
  <c r="H627" i="2"/>
  <c r="I627" i="2"/>
  <c r="J627" i="2"/>
  <c r="K627" i="2"/>
  <c r="L627" i="2"/>
  <c r="E628" i="2"/>
  <c r="F628" i="2"/>
  <c r="G628" i="2"/>
  <c r="H628" i="2"/>
  <c r="I628" i="2"/>
  <c r="J628" i="2"/>
  <c r="K628" i="2"/>
  <c r="L628" i="2"/>
  <c r="E629" i="2"/>
  <c r="F629" i="2"/>
  <c r="G629" i="2"/>
  <c r="H629" i="2"/>
  <c r="I629" i="2"/>
  <c r="J629" i="2"/>
  <c r="K629" i="2"/>
  <c r="L629" i="2"/>
  <c r="E630" i="2"/>
  <c r="F630" i="2"/>
  <c r="G630" i="2"/>
  <c r="H630" i="2"/>
  <c r="I630" i="2"/>
  <c r="J630" i="2"/>
  <c r="K630" i="2"/>
  <c r="L630" i="2"/>
  <c r="E631" i="2"/>
  <c r="F631" i="2"/>
  <c r="G631" i="2"/>
  <c r="H631" i="2"/>
  <c r="I631" i="2"/>
  <c r="J631" i="2"/>
  <c r="K631" i="2"/>
  <c r="L631" i="2"/>
  <c r="E632" i="2"/>
  <c r="F632" i="2"/>
  <c r="G632" i="2"/>
  <c r="H632" i="2"/>
  <c r="I632" i="2"/>
  <c r="J632" i="2"/>
  <c r="K632" i="2"/>
  <c r="L632" i="2"/>
  <c r="E633" i="2"/>
  <c r="F633" i="2"/>
  <c r="G633" i="2"/>
  <c r="H633" i="2"/>
  <c r="I633" i="2"/>
  <c r="J633" i="2"/>
  <c r="K633" i="2"/>
  <c r="L633" i="2"/>
  <c r="E634" i="2"/>
  <c r="F634" i="2"/>
  <c r="G634" i="2"/>
  <c r="H634" i="2"/>
  <c r="I634" i="2"/>
  <c r="J634" i="2"/>
  <c r="K634" i="2"/>
  <c r="L634" i="2"/>
  <c r="E635" i="2"/>
  <c r="F635" i="2"/>
  <c r="G635" i="2"/>
  <c r="H635" i="2"/>
  <c r="I635" i="2"/>
  <c r="J635" i="2"/>
  <c r="K635" i="2"/>
  <c r="L635" i="2"/>
  <c r="E636" i="2"/>
  <c r="F636" i="2"/>
  <c r="G636" i="2"/>
  <c r="H636" i="2"/>
  <c r="I636" i="2"/>
  <c r="J636" i="2"/>
  <c r="K636" i="2"/>
  <c r="L636" i="2"/>
  <c r="E637" i="2"/>
  <c r="F637" i="2"/>
  <c r="G637" i="2"/>
  <c r="H637" i="2"/>
  <c r="I637" i="2"/>
  <c r="J637" i="2"/>
  <c r="K637" i="2"/>
  <c r="L637" i="2"/>
  <c r="E638" i="2"/>
  <c r="F638" i="2"/>
  <c r="G638" i="2"/>
  <c r="H638" i="2"/>
  <c r="I638" i="2"/>
  <c r="J638" i="2"/>
  <c r="K638" i="2"/>
  <c r="L638" i="2"/>
  <c r="E639" i="2"/>
  <c r="F639" i="2"/>
  <c r="G639" i="2"/>
  <c r="H639" i="2"/>
  <c r="I639" i="2"/>
  <c r="J639" i="2"/>
  <c r="K639" i="2"/>
  <c r="L639" i="2"/>
  <c r="E640" i="2"/>
  <c r="F640" i="2"/>
  <c r="G640" i="2"/>
  <c r="H640" i="2"/>
  <c r="I640" i="2"/>
  <c r="J640" i="2"/>
  <c r="K640" i="2"/>
  <c r="L640" i="2"/>
  <c r="E641" i="2"/>
  <c r="F641" i="2"/>
  <c r="G641" i="2"/>
  <c r="H641" i="2"/>
  <c r="I641" i="2"/>
  <c r="J641" i="2"/>
  <c r="K641" i="2"/>
  <c r="L641" i="2"/>
  <c r="E642" i="2"/>
  <c r="F642" i="2"/>
  <c r="G642" i="2"/>
  <c r="H642" i="2"/>
  <c r="I642" i="2"/>
  <c r="J642" i="2"/>
  <c r="K642" i="2"/>
  <c r="L642" i="2"/>
  <c r="E643" i="2"/>
  <c r="F643" i="2"/>
  <c r="G643" i="2"/>
  <c r="H643" i="2"/>
  <c r="I643" i="2"/>
  <c r="J643" i="2"/>
  <c r="K643" i="2"/>
  <c r="L643" i="2"/>
  <c r="E644" i="2"/>
  <c r="F644" i="2"/>
  <c r="G644" i="2"/>
  <c r="H644" i="2"/>
  <c r="I644" i="2"/>
  <c r="J644" i="2"/>
  <c r="K644" i="2"/>
  <c r="L644" i="2"/>
  <c r="E645" i="2"/>
  <c r="F645" i="2"/>
  <c r="G645" i="2"/>
  <c r="H645" i="2"/>
  <c r="I645" i="2"/>
  <c r="J645" i="2"/>
  <c r="K645" i="2"/>
  <c r="L645" i="2"/>
  <c r="E646" i="2"/>
  <c r="F646" i="2"/>
  <c r="G646" i="2"/>
  <c r="H646" i="2"/>
  <c r="I646" i="2"/>
  <c r="J646" i="2"/>
  <c r="K646" i="2"/>
  <c r="L646" i="2"/>
  <c r="E647" i="2"/>
  <c r="F647" i="2"/>
  <c r="G647" i="2"/>
  <c r="H647" i="2"/>
  <c r="I647" i="2"/>
  <c r="J647" i="2"/>
  <c r="K647" i="2"/>
  <c r="L647" i="2"/>
  <c r="E648" i="2"/>
  <c r="F648" i="2"/>
  <c r="G648" i="2"/>
  <c r="H648" i="2"/>
  <c r="I648" i="2"/>
  <c r="J648" i="2"/>
  <c r="K648" i="2"/>
  <c r="L648" i="2"/>
  <c r="E649" i="2"/>
  <c r="F649" i="2"/>
  <c r="G649" i="2"/>
  <c r="H649" i="2"/>
  <c r="I649" i="2"/>
  <c r="J649" i="2"/>
  <c r="K649" i="2"/>
  <c r="L649" i="2"/>
  <c r="E650" i="2"/>
  <c r="F650" i="2"/>
  <c r="G650" i="2"/>
  <c r="H650" i="2"/>
  <c r="I650" i="2"/>
  <c r="J650" i="2"/>
  <c r="K650" i="2"/>
  <c r="L650" i="2"/>
  <c r="E651" i="2"/>
  <c r="F651" i="2"/>
  <c r="G651" i="2"/>
  <c r="H651" i="2"/>
  <c r="I651" i="2"/>
  <c r="J651" i="2"/>
  <c r="K651" i="2"/>
  <c r="L651" i="2"/>
  <c r="E652" i="2"/>
  <c r="F652" i="2"/>
  <c r="G652" i="2"/>
  <c r="H652" i="2"/>
  <c r="I652" i="2"/>
  <c r="J652" i="2"/>
  <c r="K652" i="2"/>
  <c r="L652" i="2"/>
  <c r="E653" i="2"/>
  <c r="F653" i="2"/>
  <c r="G653" i="2"/>
  <c r="H653" i="2"/>
  <c r="I653" i="2"/>
  <c r="J653" i="2"/>
  <c r="K653" i="2"/>
  <c r="L653" i="2"/>
  <c r="E654" i="2"/>
  <c r="F654" i="2"/>
  <c r="G654" i="2"/>
  <c r="H654" i="2"/>
  <c r="I654" i="2"/>
  <c r="J654" i="2"/>
  <c r="K654" i="2"/>
  <c r="L654" i="2"/>
  <c r="E655" i="2"/>
  <c r="F655" i="2"/>
  <c r="G655" i="2"/>
  <c r="H655" i="2"/>
  <c r="I655" i="2"/>
  <c r="J655" i="2"/>
  <c r="K655" i="2"/>
  <c r="L655" i="2"/>
  <c r="E656" i="2"/>
  <c r="F656" i="2"/>
  <c r="G656" i="2"/>
  <c r="H656" i="2"/>
  <c r="I656" i="2"/>
  <c r="J656" i="2"/>
  <c r="K656" i="2"/>
  <c r="L656" i="2"/>
  <c r="E657" i="2"/>
  <c r="F657" i="2"/>
  <c r="G657" i="2"/>
  <c r="H657" i="2"/>
  <c r="I657" i="2"/>
  <c r="J657" i="2"/>
  <c r="K657" i="2"/>
  <c r="L657" i="2"/>
  <c r="E658" i="2"/>
  <c r="F658" i="2"/>
  <c r="G658" i="2"/>
  <c r="H658" i="2"/>
  <c r="I658" i="2"/>
  <c r="J658" i="2"/>
  <c r="K658" i="2"/>
  <c r="L658" i="2"/>
  <c r="E659" i="2"/>
  <c r="F659" i="2"/>
  <c r="G659" i="2"/>
  <c r="H659" i="2"/>
  <c r="I659" i="2"/>
  <c r="J659" i="2"/>
  <c r="K659" i="2"/>
  <c r="L659" i="2"/>
  <c r="E660" i="2"/>
  <c r="F660" i="2"/>
  <c r="G660" i="2"/>
  <c r="H660" i="2"/>
  <c r="I660" i="2"/>
  <c r="J660" i="2"/>
  <c r="K660" i="2"/>
  <c r="L660" i="2"/>
  <c r="E661" i="2"/>
  <c r="F661" i="2"/>
  <c r="G661" i="2"/>
  <c r="H661" i="2"/>
  <c r="I661" i="2"/>
  <c r="J661" i="2"/>
  <c r="K661" i="2"/>
  <c r="L661" i="2"/>
  <c r="E662" i="2"/>
  <c r="F662" i="2"/>
  <c r="G662" i="2"/>
  <c r="H662" i="2"/>
  <c r="I662" i="2"/>
  <c r="J662" i="2"/>
  <c r="K662" i="2"/>
  <c r="L662" i="2"/>
  <c r="E663" i="2"/>
  <c r="F663" i="2"/>
  <c r="G663" i="2"/>
  <c r="H663" i="2"/>
  <c r="I663" i="2"/>
  <c r="J663" i="2"/>
  <c r="K663" i="2"/>
  <c r="L663" i="2"/>
  <c r="E664" i="2"/>
  <c r="F664" i="2"/>
  <c r="G664" i="2"/>
  <c r="H664" i="2"/>
  <c r="I664" i="2"/>
  <c r="J664" i="2"/>
  <c r="K664" i="2"/>
  <c r="L664" i="2"/>
  <c r="E665" i="2"/>
  <c r="F665" i="2"/>
  <c r="G665" i="2"/>
  <c r="H665" i="2"/>
  <c r="I665" i="2"/>
  <c r="J665" i="2"/>
  <c r="K665" i="2"/>
  <c r="L665" i="2"/>
  <c r="E666" i="2"/>
  <c r="F666" i="2"/>
  <c r="G666" i="2"/>
  <c r="H666" i="2"/>
  <c r="I666" i="2"/>
  <c r="J666" i="2"/>
  <c r="K666" i="2"/>
  <c r="L666" i="2"/>
  <c r="E667" i="2"/>
  <c r="F667" i="2"/>
  <c r="G667" i="2"/>
  <c r="H667" i="2"/>
  <c r="I667" i="2"/>
  <c r="J667" i="2"/>
  <c r="K667" i="2"/>
  <c r="L667" i="2"/>
  <c r="E668" i="2"/>
  <c r="F668" i="2"/>
  <c r="G668" i="2"/>
  <c r="H668" i="2"/>
  <c r="I668" i="2"/>
  <c r="J668" i="2"/>
  <c r="K668" i="2"/>
  <c r="L668" i="2"/>
  <c r="E669" i="2"/>
  <c r="F669" i="2"/>
  <c r="G669" i="2"/>
  <c r="H669" i="2"/>
  <c r="I669" i="2"/>
  <c r="J669" i="2"/>
  <c r="K669" i="2"/>
  <c r="L669" i="2"/>
  <c r="E670" i="2"/>
  <c r="F670" i="2"/>
  <c r="G670" i="2"/>
  <c r="H670" i="2"/>
  <c r="I670" i="2"/>
  <c r="J670" i="2"/>
  <c r="K670" i="2"/>
  <c r="L670" i="2"/>
  <c r="E671" i="2"/>
  <c r="F671" i="2"/>
  <c r="G671" i="2"/>
  <c r="H671" i="2"/>
  <c r="I671" i="2"/>
  <c r="J671" i="2"/>
  <c r="K671" i="2"/>
  <c r="L671" i="2"/>
  <c r="E672" i="2"/>
  <c r="F672" i="2"/>
  <c r="G672" i="2"/>
  <c r="H672" i="2"/>
  <c r="I672" i="2"/>
  <c r="J672" i="2"/>
  <c r="K672" i="2"/>
  <c r="L672" i="2"/>
  <c r="E673" i="2"/>
  <c r="F673" i="2"/>
  <c r="G673" i="2"/>
  <c r="H673" i="2"/>
  <c r="I673" i="2"/>
  <c r="J673" i="2"/>
  <c r="K673" i="2"/>
  <c r="L673" i="2"/>
  <c r="E674" i="2"/>
  <c r="F674" i="2"/>
  <c r="G674" i="2"/>
  <c r="H674" i="2"/>
  <c r="I674" i="2"/>
  <c r="J674" i="2"/>
  <c r="K674" i="2"/>
  <c r="L674" i="2"/>
  <c r="E675" i="2"/>
  <c r="F675" i="2"/>
  <c r="G675" i="2"/>
  <c r="H675" i="2"/>
  <c r="I675" i="2"/>
  <c r="J675" i="2"/>
  <c r="K675" i="2"/>
  <c r="L675" i="2"/>
  <c r="E676" i="2"/>
  <c r="F676" i="2"/>
  <c r="G676" i="2"/>
  <c r="H676" i="2"/>
  <c r="I676" i="2"/>
  <c r="J676" i="2"/>
  <c r="K676" i="2"/>
  <c r="L676" i="2"/>
  <c r="E677" i="2"/>
  <c r="F677" i="2"/>
  <c r="G677" i="2"/>
  <c r="H677" i="2"/>
  <c r="I677" i="2"/>
  <c r="J677" i="2"/>
  <c r="K677" i="2"/>
  <c r="L677" i="2"/>
  <c r="E678" i="2"/>
  <c r="F678" i="2"/>
  <c r="G678" i="2"/>
  <c r="H678" i="2"/>
  <c r="I678" i="2"/>
  <c r="J678" i="2"/>
  <c r="K678" i="2"/>
  <c r="L678" i="2"/>
  <c r="E679" i="2"/>
  <c r="F679" i="2"/>
  <c r="G679" i="2"/>
  <c r="H679" i="2"/>
  <c r="I679" i="2"/>
  <c r="J679" i="2"/>
  <c r="K679" i="2"/>
  <c r="L679" i="2"/>
  <c r="E680" i="2"/>
  <c r="F680" i="2"/>
  <c r="G680" i="2"/>
  <c r="H680" i="2"/>
  <c r="I680" i="2"/>
  <c r="J680" i="2"/>
  <c r="K680" i="2"/>
  <c r="L680" i="2"/>
  <c r="E681" i="2"/>
  <c r="F681" i="2"/>
  <c r="G681" i="2"/>
  <c r="H681" i="2"/>
  <c r="I681" i="2"/>
  <c r="J681" i="2"/>
  <c r="K681" i="2"/>
  <c r="L681" i="2"/>
  <c r="E682" i="2"/>
  <c r="F682" i="2"/>
  <c r="G682" i="2"/>
  <c r="H682" i="2"/>
  <c r="I682" i="2"/>
  <c r="J682" i="2"/>
  <c r="K682" i="2"/>
  <c r="L682" i="2"/>
  <c r="E683" i="2"/>
  <c r="F683" i="2"/>
  <c r="G683" i="2"/>
  <c r="H683" i="2"/>
  <c r="I683" i="2"/>
  <c r="J683" i="2"/>
  <c r="K683" i="2"/>
  <c r="L683" i="2"/>
  <c r="E684" i="2"/>
  <c r="F684" i="2"/>
  <c r="G684" i="2"/>
  <c r="H684" i="2"/>
  <c r="I684" i="2"/>
  <c r="J684" i="2"/>
  <c r="K684" i="2"/>
  <c r="L684" i="2"/>
  <c r="E685" i="2"/>
  <c r="F685" i="2"/>
  <c r="G685" i="2"/>
  <c r="H685" i="2"/>
  <c r="I685" i="2"/>
  <c r="J685" i="2"/>
  <c r="K685" i="2"/>
  <c r="L685" i="2"/>
  <c r="E686" i="2"/>
  <c r="F686" i="2"/>
  <c r="G686" i="2"/>
  <c r="H686" i="2"/>
  <c r="I686" i="2"/>
  <c r="J686" i="2"/>
  <c r="K686" i="2"/>
  <c r="L686" i="2"/>
  <c r="E687" i="2"/>
  <c r="F687" i="2"/>
  <c r="G687" i="2"/>
  <c r="H687" i="2"/>
  <c r="I687" i="2"/>
  <c r="J687" i="2"/>
  <c r="K687" i="2"/>
  <c r="L687" i="2"/>
  <c r="E688" i="2"/>
  <c r="F688" i="2"/>
  <c r="G688" i="2"/>
  <c r="H688" i="2"/>
  <c r="I688" i="2"/>
  <c r="J688" i="2"/>
  <c r="K688" i="2"/>
  <c r="L688" i="2"/>
  <c r="E689" i="2"/>
  <c r="F689" i="2"/>
  <c r="G689" i="2"/>
  <c r="H689" i="2"/>
  <c r="I689" i="2"/>
  <c r="J689" i="2"/>
  <c r="K689" i="2"/>
  <c r="L689" i="2"/>
  <c r="E690" i="2"/>
  <c r="F690" i="2"/>
  <c r="G690" i="2"/>
  <c r="H690" i="2"/>
  <c r="I690" i="2"/>
  <c r="J690" i="2"/>
  <c r="K690" i="2"/>
  <c r="L690" i="2"/>
  <c r="E691" i="2"/>
  <c r="F691" i="2"/>
  <c r="G691" i="2"/>
  <c r="H691" i="2"/>
  <c r="I691" i="2"/>
  <c r="J691" i="2"/>
  <c r="K691" i="2"/>
  <c r="L691" i="2"/>
  <c r="E692" i="2"/>
  <c r="F692" i="2"/>
  <c r="G692" i="2"/>
  <c r="H692" i="2"/>
  <c r="I692" i="2"/>
  <c r="J692" i="2"/>
  <c r="K692" i="2"/>
  <c r="L692" i="2"/>
  <c r="E693" i="2"/>
  <c r="F693" i="2"/>
  <c r="G693" i="2"/>
  <c r="H693" i="2"/>
  <c r="I693" i="2"/>
  <c r="J693" i="2"/>
  <c r="K693" i="2"/>
  <c r="L693" i="2"/>
  <c r="E694" i="2"/>
  <c r="F694" i="2"/>
  <c r="G694" i="2"/>
  <c r="H694" i="2"/>
  <c r="I694" i="2"/>
  <c r="J694" i="2"/>
  <c r="K694" i="2"/>
  <c r="L694" i="2"/>
  <c r="E695" i="2"/>
  <c r="F695" i="2"/>
  <c r="G695" i="2"/>
  <c r="H695" i="2"/>
  <c r="I695" i="2"/>
  <c r="J695" i="2"/>
  <c r="K695" i="2"/>
  <c r="L695" i="2"/>
  <c r="E696" i="2"/>
  <c r="F696" i="2"/>
  <c r="G696" i="2"/>
  <c r="H696" i="2"/>
  <c r="I696" i="2"/>
  <c r="J696" i="2"/>
  <c r="K696" i="2"/>
  <c r="L696" i="2"/>
  <c r="E697" i="2"/>
  <c r="F697" i="2"/>
  <c r="G697" i="2"/>
  <c r="H697" i="2"/>
  <c r="I697" i="2"/>
  <c r="J697" i="2"/>
  <c r="K697" i="2"/>
  <c r="L697" i="2"/>
  <c r="E698" i="2"/>
  <c r="F698" i="2"/>
  <c r="G698" i="2"/>
  <c r="H698" i="2"/>
  <c r="I698" i="2"/>
  <c r="J698" i="2"/>
  <c r="K698" i="2"/>
  <c r="L698" i="2"/>
  <c r="E699" i="2"/>
  <c r="F699" i="2"/>
  <c r="G699" i="2"/>
  <c r="H699" i="2"/>
  <c r="I699" i="2"/>
  <c r="J699" i="2"/>
  <c r="K699" i="2"/>
  <c r="L699" i="2"/>
  <c r="E700" i="2"/>
  <c r="F700" i="2"/>
  <c r="G700" i="2"/>
  <c r="H700" i="2"/>
  <c r="I700" i="2"/>
  <c r="J700" i="2"/>
  <c r="K700" i="2"/>
  <c r="L700" i="2"/>
  <c r="E701" i="2"/>
  <c r="F701" i="2"/>
  <c r="G701" i="2"/>
  <c r="H701" i="2"/>
  <c r="I701" i="2"/>
  <c r="J701" i="2"/>
  <c r="K701" i="2"/>
  <c r="L701" i="2"/>
  <c r="E702" i="2"/>
  <c r="F702" i="2"/>
  <c r="G702" i="2"/>
  <c r="H702" i="2"/>
  <c r="I702" i="2"/>
  <c r="J702" i="2"/>
  <c r="K702" i="2"/>
  <c r="L702" i="2"/>
  <c r="E703" i="2"/>
  <c r="F703" i="2"/>
  <c r="G703" i="2"/>
  <c r="H703" i="2"/>
  <c r="I703" i="2"/>
  <c r="J703" i="2"/>
  <c r="K703" i="2"/>
  <c r="L703" i="2"/>
  <c r="E704" i="2"/>
  <c r="F704" i="2"/>
  <c r="G704" i="2"/>
  <c r="H704" i="2"/>
  <c r="I704" i="2"/>
  <c r="J704" i="2"/>
  <c r="K704" i="2"/>
  <c r="L704" i="2"/>
  <c r="E705" i="2"/>
  <c r="F705" i="2"/>
  <c r="G705" i="2"/>
  <c r="H705" i="2"/>
  <c r="I705" i="2"/>
  <c r="J705" i="2"/>
  <c r="K705" i="2"/>
  <c r="L705" i="2"/>
  <c r="E706" i="2"/>
  <c r="F706" i="2"/>
  <c r="G706" i="2"/>
  <c r="H706" i="2"/>
  <c r="I706" i="2"/>
  <c r="J706" i="2"/>
  <c r="K706" i="2"/>
  <c r="L706" i="2"/>
  <c r="E707" i="2"/>
  <c r="F707" i="2"/>
  <c r="G707" i="2"/>
  <c r="H707" i="2"/>
  <c r="I707" i="2"/>
  <c r="J707" i="2"/>
  <c r="K707" i="2"/>
  <c r="L707" i="2"/>
  <c r="E708" i="2"/>
  <c r="F708" i="2"/>
  <c r="G708" i="2"/>
  <c r="H708" i="2"/>
  <c r="I708" i="2"/>
  <c r="J708" i="2"/>
  <c r="K708" i="2"/>
  <c r="L708" i="2"/>
  <c r="E709" i="2"/>
  <c r="F709" i="2"/>
  <c r="G709" i="2"/>
  <c r="H709" i="2"/>
  <c r="I709" i="2"/>
  <c r="J709" i="2"/>
  <c r="K709" i="2"/>
  <c r="L709" i="2"/>
  <c r="E710" i="2"/>
  <c r="F710" i="2"/>
  <c r="G710" i="2"/>
  <c r="H710" i="2"/>
  <c r="I710" i="2"/>
  <c r="J710" i="2"/>
  <c r="K710" i="2"/>
  <c r="L710" i="2"/>
  <c r="E711" i="2"/>
  <c r="F711" i="2"/>
  <c r="G711" i="2"/>
  <c r="H711" i="2"/>
  <c r="I711" i="2"/>
  <c r="J711" i="2"/>
  <c r="K711" i="2"/>
  <c r="L711" i="2"/>
  <c r="E712" i="2"/>
  <c r="F712" i="2"/>
  <c r="G712" i="2"/>
  <c r="H712" i="2"/>
  <c r="I712" i="2"/>
  <c r="J712" i="2"/>
  <c r="K712" i="2"/>
  <c r="L712" i="2"/>
  <c r="E713" i="2"/>
  <c r="F713" i="2"/>
  <c r="G713" i="2"/>
  <c r="H713" i="2"/>
  <c r="I713" i="2"/>
  <c r="J713" i="2"/>
  <c r="K713" i="2"/>
  <c r="L713" i="2"/>
  <c r="E714" i="2"/>
  <c r="F714" i="2"/>
  <c r="G714" i="2"/>
  <c r="H714" i="2"/>
  <c r="I714" i="2"/>
  <c r="J714" i="2"/>
  <c r="K714" i="2"/>
  <c r="L714" i="2"/>
  <c r="E715" i="2"/>
  <c r="F715" i="2"/>
  <c r="G715" i="2"/>
  <c r="H715" i="2"/>
  <c r="I715" i="2"/>
  <c r="J715" i="2"/>
  <c r="K715" i="2"/>
  <c r="L715" i="2"/>
  <c r="E716" i="2"/>
  <c r="F716" i="2"/>
  <c r="G716" i="2"/>
  <c r="H716" i="2"/>
  <c r="I716" i="2"/>
  <c r="J716" i="2"/>
  <c r="K716" i="2"/>
  <c r="L716" i="2"/>
  <c r="E717" i="2"/>
  <c r="F717" i="2"/>
  <c r="G717" i="2"/>
  <c r="H717" i="2"/>
  <c r="I717" i="2"/>
  <c r="J717" i="2"/>
  <c r="K717" i="2"/>
  <c r="L717" i="2"/>
  <c r="E718" i="2"/>
  <c r="F718" i="2"/>
  <c r="G718" i="2"/>
  <c r="H718" i="2"/>
  <c r="I718" i="2"/>
  <c r="J718" i="2"/>
  <c r="K718" i="2"/>
  <c r="L718" i="2"/>
  <c r="E719" i="2"/>
  <c r="F719" i="2"/>
  <c r="G719" i="2"/>
  <c r="H719" i="2"/>
  <c r="I719" i="2"/>
  <c r="J719" i="2"/>
  <c r="K719" i="2"/>
  <c r="L719" i="2"/>
  <c r="E720" i="2"/>
  <c r="F720" i="2"/>
  <c r="G720" i="2"/>
  <c r="H720" i="2"/>
  <c r="I720" i="2"/>
  <c r="J720" i="2"/>
  <c r="K720" i="2"/>
  <c r="L720" i="2"/>
  <c r="E721" i="2"/>
  <c r="F721" i="2"/>
  <c r="G721" i="2"/>
  <c r="H721" i="2"/>
  <c r="I721" i="2"/>
  <c r="J721" i="2"/>
  <c r="K721" i="2"/>
  <c r="L721" i="2"/>
  <c r="E722" i="2"/>
  <c r="F722" i="2"/>
  <c r="G722" i="2"/>
  <c r="H722" i="2"/>
  <c r="I722" i="2"/>
  <c r="J722" i="2"/>
  <c r="K722" i="2"/>
  <c r="L722" i="2"/>
  <c r="E723" i="2"/>
  <c r="F723" i="2"/>
  <c r="G723" i="2"/>
  <c r="H723" i="2"/>
  <c r="I723" i="2"/>
  <c r="J723" i="2"/>
  <c r="K723" i="2"/>
  <c r="L723" i="2"/>
  <c r="E724" i="2"/>
  <c r="F724" i="2"/>
  <c r="G724" i="2"/>
  <c r="H724" i="2"/>
  <c r="I724" i="2"/>
  <c r="J724" i="2"/>
  <c r="K724" i="2"/>
  <c r="L724" i="2"/>
  <c r="E725" i="2"/>
  <c r="F725" i="2"/>
  <c r="G725" i="2"/>
  <c r="H725" i="2"/>
  <c r="I725" i="2"/>
  <c r="J725" i="2"/>
  <c r="K725" i="2"/>
  <c r="L725" i="2"/>
  <c r="E726" i="2"/>
  <c r="F726" i="2"/>
  <c r="G726" i="2"/>
  <c r="H726" i="2"/>
  <c r="I726" i="2"/>
  <c r="J726" i="2"/>
  <c r="K726" i="2"/>
  <c r="L726" i="2"/>
  <c r="E727" i="2"/>
  <c r="F727" i="2"/>
  <c r="G727" i="2"/>
  <c r="H727" i="2"/>
  <c r="I727" i="2"/>
  <c r="J727" i="2"/>
  <c r="K727" i="2"/>
  <c r="L727" i="2"/>
  <c r="E728" i="2"/>
  <c r="F728" i="2"/>
  <c r="G728" i="2"/>
  <c r="H728" i="2"/>
  <c r="I728" i="2"/>
  <c r="J728" i="2"/>
  <c r="K728" i="2"/>
  <c r="L728" i="2"/>
  <c r="E729" i="2"/>
  <c r="F729" i="2"/>
  <c r="G729" i="2"/>
  <c r="H729" i="2"/>
  <c r="I729" i="2"/>
  <c r="J729" i="2"/>
  <c r="K729" i="2"/>
  <c r="L729" i="2"/>
  <c r="E730" i="2"/>
  <c r="F730" i="2"/>
  <c r="G730" i="2"/>
  <c r="H730" i="2"/>
  <c r="I730" i="2"/>
  <c r="J730" i="2"/>
  <c r="K730" i="2"/>
  <c r="L730" i="2"/>
  <c r="E731" i="2"/>
  <c r="F731" i="2"/>
  <c r="G731" i="2"/>
  <c r="H731" i="2"/>
  <c r="I731" i="2"/>
  <c r="J731" i="2"/>
  <c r="K731" i="2"/>
  <c r="L731" i="2"/>
  <c r="E732" i="2"/>
  <c r="F732" i="2"/>
  <c r="G732" i="2"/>
  <c r="H732" i="2"/>
  <c r="I732" i="2"/>
  <c r="J732" i="2"/>
  <c r="K732" i="2"/>
  <c r="L732" i="2"/>
  <c r="E733" i="2"/>
  <c r="F733" i="2"/>
  <c r="G733" i="2"/>
  <c r="H733" i="2"/>
  <c r="I733" i="2"/>
  <c r="J733" i="2"/>
  <c r="K733" i="2"/>
  <c r="L733" i="2"/>
  <c r="E734" i="2"/>
  <c r="F734" i="2"/>
  <c r="G734" i="2"/>
  <c r="H734" i="2"/>
  <c r="I734" i="2"/>
  <c r="J734" i="2"/>
  <c r="K734" i="2"/>
  <c r="L734" i="2"/>
  <c r="E735" i="2"/>
  <c r="F735" i="2"/>
  <c r="G735" i="2"/>
  <c r="H735" i="2"/>
  <c r="I735" i="2"/>
  <c r="J735" i="2"/>
  <c r="K735" i="2"/>
  <c r="L735" i="2"/>
  <c r="E736" i="2"/>
  <c r="F736" i="2"/>
  <c r="G736" i="2"/>
  <c r="H736" i="2"/>
  <c r="I736" i="2"/>
  <c r="J736" i="2"/>
  <c r="K736" i="2"/>
  <c r="L736" i="2"/>
  <c r="E737" i="2"/>
  <c r="F737" i="2"/>
  <c r="G737" i="2"/>
  <c r="H737" i="2"/>
  <c r="I737" i="2"/>
  <c r="J737" i="2"/>
  <c r="K737" i="2"/>
  <c r="L737" i="2"/>
  <c r="E738" i="2"/>
  <c r="F738" i="2"/>
  <c r="G738" i="2"/>
  <c r="H738" i="2"/>
  <c r="I738" i="2"/>
  <c r="J738" i="2"/>
  <c r="K738" i="2"/>
  <c r="L738" i="2"/>
  <c r="E739" i="2"/>
  <c r="F739" i="2"/>
  <c r="G739" i="2"/>
  <c r="H739" i="2"/>
  <c r="I739" i="2"/>
  <c r="J739" i="2"/>
  <c r="K739" i="2"/>
  <c r="L739" i="2"/>
  <c r="E740" i="2"/>
  <c r="F740" i="2"/>
  <c r="G740" i="2"/>
  <c r="H740" i="2"/>
  <c r="I740" i="2"/>
  <c r="J740" i="2"/>
  <c r="K740" i="2"/>
  <c r="L740" i="2"/>
  <c r="E741" i="2"/>
  <c r="F741" i="2"/>
  <c r="G741" i="2"/>
  <c r="H741" i="2"/>
  <c r="I741" i="2"/>
  <c r="J741" i="2"/>
  <c r="K741" i="2"/>
  <c r="L741" i="2"/>
  <c r="E742" i="2"/>
  <c r="F742" i="2"/>
  <c r="G742" i="2"/>
  <c r="H742" i="2"/>
  <c r="I742" i="2"/>
  <c r="J742" i="2"/>
  <c r="K742" i="2"/>
  <c r="L742" i="2"/>
  <c r="E743" i="2"/>
  <c r="F743" i="2"/>
  <c r="G743" i="2"/>
  <c r="H743" i="2"/>
  <c r="I743" i="2"/>
  <c r="J743" i="2"/>
  <c r="K743" i="2"/>
  <c r="L743" i="2"/>
  <c r="E744" i="2"/>
  <c r="F744" i="2"/>
  <c r="G744" i="2"/>
  <c r="H744" i="2"/>
  <c r="I744" i="2"/>
  <c r="J744" i="2"/>
  <c r="K744" i="2"/>
  <c r="L744" i="2"/>
  <c r="E745" i="2"/>
  <c r="F745" i="2"/>
  <c r="G745" i="2"/>
  <c r="H745" i="2"/>
  <c r="I745" i="2"/>
  <c r="J745" i="2"/>
  <c r="K745" i="2"/>
  <c r="L745" i="2"/>
  <c r="E746" i="2"/>
  <c r="F746" i="2"/>
  <c r="G746" i="2"/>
  <c r="H746" i="2"/>
  <c r="I746" i="2"/>
  <c r="J746" i="2"/>
  <c r="K746" i="2"/>
  <c r="L746" i="2"/>
  <c r="E747" i="2"/>
  <c r="F747" i="2"/>
  <c r="G747" i="2"/>
  <c r="H747" i="2"/>
  <c r="I747" i="2"/>
  <c r="J747" i="2"/>
  <c r="K747" i="2"/>
  <c r="L747" i="2"/>
  <c r="E748" i="2"/>
  <c r="F748" i="2"/>
  <c r="G748" i="2"/>
  <c r="H748" i="2"/>
  <c r="I748" i="2"/>
  <c r="J748" i="2"/>
  <c r="K748" i="2"/>
  <c r="L748" i="2"/>
  <c r="E749" i="2"/>
  <c r="F749" i="2"/>
  <c r="G749" i="2"/>
  <c r="H749" i="2"/>
  <c r="I749" i="2"/>
  <c r="J749" i="2"/>
  <c r="K749" i="2"/>
  <c r="L749" i="2"/>
  <c r="E750" i="2"/>
  <c r="F750" i="2"/>
  <c r="G750" i="2"/>
  <c r="H750" i="2"/>
  <c r="I750" i="2"/>
  <c r="J750" i="2"/>
  <c r="K750" i="2"/>
  <c r="L750" i="2"/>
  <c r="E751" i="2"/>
  <c r="F751" i="2"/>
  <c r="G751" i="2"/>
  <c r="H751" i="2"/>
  <c r="I751" i="2"/>
  <c r="J751" i="2"/>
  <c r="K751" i="2"/>
  <c r="L751" i="2"/>
  <c r="E752" i="2"/>
  <c r="F752" i="2"/>
  <c r="G752" i="2"/>
  <c r="H752" i="2"/>
  <c r="I752" i="2"/>
  <c r="J752" i="2"/>
  <c r="K752" i="2"/>
  <c r="L752" i="2"/>
  <c r="E753" i="2"/>
  <c r="F753" i="2"/>
  <c r="G753" i="2"/>
  <c r="H753" i="2"/>
  <c r="I753" i="2"/>
  <c r="J753" i="2"/>
  <c r="K753" i="2"/>
  <c r="L753" i="2"/>
  <c r="E754" i="2"/>
  <c r="F754" i="2"/>
  <c r="G754" i="2"/>
  <c r="H754" i="2"/>
  <c r="I754" i="2"/>
  <c r="J754" i="2"/>
  <c r="K754" i="2"/>
  <c r="L754" i="2"/>
  <c r="E755" i="2"/>
  <c r="F755" i="2"/>
  <c r="G755" i="2"/>
  <c r="H755" i="2"/>
  <c r="I755" i="2"/>
  <c r="J755" i="2"/>
  <c r="K755" i="2"/>
  <c r="L755" i="2"/>
  <c r="E756" i="2"/>
  <c r="F756" i="2"/>
  <c r="G756" i="2"/>
  <c r="H756" i="2"/>
  <c r="I756" i="2"/>
  <c r="J756" i="2"/>
  <c r="K756" i="2"/>
  <c r="L756" i="2"/>
  <c r="E757" i="2"/>
  <c r="F757" i="2"/>
  <c r="G757" i="2"/>
  <c r="H757" i="2"/>
  <c r="I757" i="2"/>
  <c r="J757" i="2"/>
  <c r="K757" i="2"/>
  <c r="L757" i="2"/>
  <c r="E758" i="2"/>
  <c r="F758" i="2"/>
  <c r="G758" i="2"/>
  <c r="H758" i="2"/>
  <c r="I758" i="2"/>
  <c r="J758" i="2"/>
  <c r="K758" i="2"/>
  <c r="L758" i="2"/>
  <c r="E759" i="2"/>
  <c r="F759" i="2"/>
  <c r="G759" i="2"/>
  <c r="H759" i="2"/>
  <c r="I759" i="2"/>
  <c r="J759" i="2"/>
  <c r="K759" i="2"/>
  <c r="L759" i="2"/>
  <c r="E760" i="2"/>
  <c r="F760" i="2"/>
  <c r="G760" i="2"/>
  <c r="H760" i="2"/>
  <c r="I760" i="2"/>
  <c r="J760" i="2"/>
  <c r="K760" i="2"/>
  <c r="L760" i="2"/>
  <c r="E761" i="2"/>
  <c r="F761" i="2"/>
  <c r="G761" i="2"/>
  <c r="H761" i="2"/>
  <c r="I761" i="2"/>
  <c r="J761" i="2"/>
  <c r="K761" i="2"/>
  <c r="L761" i="2"/>
  <c r="E762" i="2"/>
  <c r="F762" i="2"/>
  <c r="G762" i="2"/>
  <c r="H762" i="2"/>
  <c r="I762" i="2"/>
  <c r="J762" i="2"/>
  <c r="K762" i="2"/>
  <c r="L762" i="2"/>
  <c r="E763" i="2"/>
  <c r="F763" i="2"/>
  <c r="G763" i="2"/>
  <c r="H763" i="2"/>
  <c r="I763" i="2"/>
  <c r="J763" i="2"/>
  <c r="K763" i="2"/>
  <c r="L763" i="2"/>
  <c r="E764" i="2"/>
  <c r="F764" i="2"/>
  <c r="G764" i="2"/>
  <c r="H764" i="2"/>
  <c r="I764" i="2"/>
  <c r="J764" i="2"/>
  <c r="K764" i="2"/>
  <c r="L764" i="2"/>
  <c r="E765" i="2"/>
  <c r="F765" i="2"/>
  <c r="G765" i="2"/>
  <c r="H765" i="2"/>
  <c r="I765" i="2"/>
  <c r="J765" i="2"/>
  <c r="K765" i="2"/>
  <c r="L765" i="2"/>
  <c r="E766" i="2"/>
  <c r="F766" i="2"/>
  <c r="G766" i="2"/>
  <c r="H766" i="2"/>
  <c r="I766" i="2"/>
  <c r="J766" i="2"/>
  <c r="K766" i="2"/>
  <c r="L766" i="2"/>
  <c r="E767" i="2"/>
  <c r="F767" i="2"/>
  <c r="G767" i="2"/>
  <c r="H767" i="2"/>
  <c r="I767" i="2"/>
  <c r="J767" i="2"/>
  <c r="K767" i="2"/>
  <c r="L767" i="2"/>
  <c r="E768" i="2"/>
  <c r="F768" i="2"/>
  <c r="G768" i="2"/>
  <c r="H768" i="2"/>
  <c r="I768" i="2"/>
  <c r="J768" i="2"/>
  <c r="K768" i="2"/>
  <c r="L768" i="2"/>
  <c r="E769" i="2"/>
  <c r="F769" i="2"/>
  <c r="G769" i="2"/>
  <c r="H769" i="2"/>
  <c r="I769" i="2"/>
  <c r="J769" i="2"/>
  <c r="K769" i="2"/>
  <c r="L769" i="2"/>
  <c r="E770" i="2"/>
  <c r="F770" i="2"/>
  <c r="G770" i="2"/>
  <c r="H770" i="2"/>
  <c r="I770" i="2"/>
  <c r="J770" i="2"/>
  <c r="K770" i="2"/>
  <c r="L770" i="2"/>
  <c r="E771" i="2"/>
  <c r="F771" i="2"/>
  <c r="G771" i="2"/>
  <c r="H771" i="2"/>
  <c r="I771" i="2"/>
  <c r="J771" i="2"/>
  <c r="K771" i="2"/>
  <c r="L771" i="2"/>
  <c r="E772" i="2"/>
  <c r="F772" i="2"/>
  <c r="G772" i="2"/>
  <c r="H772" i="2"/>
  <c r="I772" i="2"/>
  <c r="J772" i="2"/>
  <c r="K772" i="2"/>
  <c r="L772" i="2"/>
  <c r="E773" i="2"/>
  <c r="F773" i="2"/>
  <c r="G773" i="2"/>
  <c r="H773" i="2"/>
  <c r="I773" i="2"/>
  <c r="J773" i="2"/>
  <c r="K773" i="2"/>
  <c r="L773" i="2"/>
  <c r="E774" i="2"/>
  <c r="F774" i="2"/>
  <c r="G774" i="2"/>
  <c r="H774" i="2"/>
  <c r="I774" i="2"/>
  <c r="J774" i="2"/>
  <c r="K774" i="2"/>
  <c r="L774" i="2"/>
  <c r="E775" i="2"/>
  <c r="F775" i="2"/>
  <c r="G775" i="2"/>
  <c r="H775" i="2"/>
  <c r="I775" i="2"/>
  <c r="J775" i="2"/>
  <c r="K775" i="2"/>
  <c r="L775" i="2"/>
  <c r="E776" i="2"/>
  <c r="F776" i="2"/>
  <c r="G776" i="2"/>
  <c r="H776" i="2"/>
  <c r="I776" i="2"/>
  <c r="J776" i="2"/>
  <c r="K776" i="2"/>
  <c r="L776" i="2"/>
  <c r="E777" i="2"/>
  <c r="F777" i="2"/>
  <c r="G777" i="2"/>
  <c r="H777" i="2"/>
  <c r="I777" i="2"/>
  <c r="J777" i="2"/>
  <c r="K777" i="2"/>
  <c r="L777" i="2"/>
  <c r="E778" i="2"/>
  <c r="F778" i="2"/>
  <c r="G778" i="2"/>
  <c r="H778" i="2"/>
  <c r="I778" i="2"/>
  <c r="J778" i="2"/>
  <c r="K778" i="2"/>
  <c r="L778" i="2"/>
  <c r="E779" i="2"/>
  <c r="F779" i="2"/>
  <c r="G779" i="2"/>
  <c r="H779" i="2"/>
  <c r="I779" i="2"/>
  <c r="J779" i="2"/>
  <c r="K779" i="2"/>
  <c r="L779" i="2"/>
  <c r="E780" i="2"/>
  <c r="F780" i="2"/>
  <c r="G780" i="2"/>
  <c r="H780" i="2"/>
  <c r="I780" i="2"/>
  <c r="J780" i="2"/>
  <c r="K780" i="2"/>
  <c r="L780" i="2"/>
  <c r="E781" i="2"/>
  <c r="F781" i="2"/>
  <c r="G781" i="2"/>
  <c r="H781" i="2"/>
  <c r="I781" i="2"/>
  <c r="J781" i="2"/>
  <c r="K781" i="2"/>
  <c r="L781" i="2"/>
  <c r="E782" i="2"/>
  <c r="F782" i="2"/>
  <c r="G782" i="2"/>
  <c r="H782" i="2"/>
  <c r="I782" i="2"/>
  <c r="J782" i="2"/>
  <c r="K782" i="2"/>
  <c r="L782" i="2"/>
  <c r="E783" i="2"/>
  <c r="F783" i="2"/>
  <c r="G783" i="2"/>
  <c r="H783" i="2"/>
  <c r="I783" i="2"/>
  <c r="J783" i="2"/>
  <c r="K783" i="2"/>
  <c r="L783" i="2"/>
  <c r="E784" i="2"/>
  <c r="F784" i="2"/>
  <c r="G784" i="2"/>
  <c r="H784" i="2"/>
  <c r="I784" i="2"/>
  <c r="J784" i="2"/>
  <c r="K784" i="2"/>
  <c r="L784" i="2"/>
  <c r="E785" i="2"/>
  <c r="F785" i="2"/>
  <c r="G785" i="2"/>
  <c r="H785" i="2"/>
  <c r="I785" i="2"/>
  <c r="J785" i="2"/>
  <c r="K785" i="2"/>
  <c r="L785" i="2"/>
  <c r="E786" i="2"/>
  <c r="F786" i="2"/>
  <c r="G786" i="2"/>
  <c r="H786" i="2"/>
  <c r="I786" i="2"/>
  <c r="J786" i="2"/>
  <c r="K786" i="2"/>
  <c r="L786" i="2"/>
  <c r="E787" i="2"/>
  <c r="F787" i="2"/>
  <c r="G787" i="2"/>
  <c r="H787" i="2"/>
  <c r="I787" i="2"/>
  <c r="J787" i="2"/>
  <c r="K787" i="2"/>
  <c r="L787" i="2"/>
  <c r="E788" i="2"/>
  <c r="F788" i="2"/>
  <c r="G788" i="2"/>
  <c r="H788" i="2"/>
  <c r="I788" i="2"/>
  <c r="J788" i="2"/>
  <c r="K788" i="2"/>
  <c r="L788" i="2"/>
  <c r="E789" i="2"/>
  <c r="F789" i="2"/>
  <c r="G789" i="2"/>
  <c r="H789" i="2"/>
  <c r="I789" i="2"/>
  <c r="J789" i="2"/>
  <c r="K789" i="2"/>
  <c r="L789" i="2"/>
  <c r="E790" i="2"/>
  <c r="F790" i="2"/>
  <c r="G790" i="2"/>
  <c r="H790" i="2"/>
  <c r="I790" i="2"/>
  <c r="J790" i="2"/>
  <c r="K790" i="2"/>
  <c r="L790" i="2"/>
  <c r="E791" i="2"/>
  <c r="F791" i="2"/>
  <c r="G791" i="2"/>
  <c r="H791" i="2"/>
  <c r="I791" i="2"/>
  <c r="J791" i="2"/>
  <c r="K791" i="2"/>
  <c r="L791" i="2"/>
  <c r="E792" i="2"/>
  <c r="F792" i="2"/>
  <c r="G792" i="2"/>
  <c r="H792" i="2"/>
  <c r="I792" i="2"/>
  <c r="J792" i="2"/>
  <c r="K792" i="2"/>
  <c r="L792" i="2"/>
  <c r="E793" i="2"/>
  <c r="F793" i="2"/>
  <c r="G793" i="2"/>
  <c r="H793" i="2"/>
  <c r="I793" i="2"/>
  <c r="J793" i="2"/>
  <c r="K793" i="2"/>
  <c r="L793" i="2"/>
  <c r="E794" i="2"/>
  <c r="F794" i="2"/>
  <c r="G794" i="2"/>
  <c r="H794" i="2"/>
  <c r="I794" i="2"/>
  <c r="J794" i="2"/>
  <c r="K794" i="2"/>
  <c r="L794" i="2"/>
  <c r="E795" i="2"/>
  <c r="F795" i="2"/>
  <c r="G795" i="2"/>
  <c r="H795" i="2"/>
  <c r="I795" i="2"/>
  <c r="J795" i="2"/>
  <c r="K795" i="2"/>
  <c r="L795" i="2"/>
  <c r="E796" i="2"/>
  <c r="F796" i="2"/>
  <c r="G796" i="2"/>
  <c r="H796" i="2"/>
  <c r="I796" i="2"/>
  <c r="J796" i="2"/>
  <c r="K796" i="2"/>
  <c r="L796" i="2"/>
  <c r="E797" i="2"/>
  <c r="F797" i="2"/>
  <c r="G797" i="2"/>
  <c r="H797" i="2"/>
  <c r="I797" i="2"/>
  <c r="J797" i="2"/>
  <c r="K797" i="2"/>
  <c r="L797" i="2"/>
  <c r="E798" i="2"/>
  <c r="F798" i="2"/>
  <c r="G798" i="2"/>
  <c r="H798" i="2"/>
  <c r="I798" i="2"/>
  <c r="J798" i="2"/>
  <c r="K798" i="2"/>
  <c r="L798" i="2"/>
  <c r="E799" i="2"/>
  <c r="F799" i="2"/>
  <c r="G799" i="2"/>
  <c r="H799" i="2"/>
  <c r="I799" i="2"/>
  <c r="J799" i="2"/>
  <c r="K799" i="2"/>
  <c r="L799" i="2"/>
  <c r="E800" i="2"/>
  <c r="F800" i="2"/>
  <c r="G800" i="2"/>
  <c r="H800" i="2"/>
  <c r="I800" i="2"/>
  <c r="J800" i="2"/>
  <c r="K800" i="2"/>
  <c r="L800" i="2"/>
  <c r="E801" i="2"/>
  <c r="F801" i="2"/>
  <c r="G801" i="2"/>
  <c r="H801" i="2"/>
  <c r="I801" i="2"/>
  <c r="J801" i="2"/>
  <c r="K801" i="2"/>
  <c r="L801" i="2"/>
  <c r="E802" i="2"/>
  <c r="F802" i="2"/>
  <c r="G802" i="2"/>
  <c r="H802" i="2"/>
  <c r="I802" i="2"/>
  <c r="J802" i="2"/>
  <c r="K802" i="2"/>
  <c r="L802" i="2"/>
  <c r="E803" i="2"/>
  <c r="F803" i="2"/>
  <c r="G803" i="2"/>
  <c r="H803" i="2"/>
  <c r="I803" i="2"/>
  <c r="J803" i="2"/>
  <c r="K803" i="2"/>
  <c r="L803" i="2"/>
  <c r="E804" i="2"/>
  <c r="F804" i="2"/>
  <c r="G804" i="2"/>
  <c r="H804" i="2"/>
  <c r="I804" i="2"/>
  <c r="J804" i="2"/>
  <c r="K804" i="2"/>
  <c r="L804" i="2"/>
  <c r="E805" i="2"/>
  <c r="F805" i="2"/>
  <c r="G805" i="2"/>
  <c r="H805" i="2"/>
  <c r="I805" i="2"/>
  <c r="J805" i="2"/>
  <c r="K805" i="2"/>
  <c r="L805" i="2"/>
  <c r="E806" i="2"/>
  <c r="F806" i="2"/>
  <c r="G806" i="2"/>
  <c r="H806" i="2"/>
  <c r="I806" i="2"/>
  <c r="J806" i="2"/>
  <c r="K806" i="2"/>
  <c r="L806" i="2"/>
  <c r="E807" i="2"/>
  <c r="F807" i="2"/>
  <c r="G807" i="2"/>
  <c r="H807" i="2"/>
  <c r="I807" i="2"/>
  <c r="J807" i="2"/>
  <c r="K807" i="2"/>
  <c r="L807" i="2"/>
  <c r="E808" i="2"/>
  <c r="F808" i="2"/>
  <c r="G808" i="2"/>
  <c r="H808" i="2"/>
  <c r="I808" i="2"/>
  <c r="J808" i="2"/>
  <c r="K808" i="2"/>
  <c r="L808" i="2"/>
  <c r="E809" i="2"/>
  <c r="F809" i="2"/>
  <c r="G809" i="2"/>
  <c r="H809" i="2"/>
  <c r="I809" i="2"/>
  <c r="J809" i="2"/>
  <c r="K809" i="2"/>
  <c r="L809" i="2"/>
  <c r="E810" i="2"/>
  <c r="F810" i="2"/>
  <c r="G810" i="2"/>
  <c r="H810" i="2"/>
  <c r="I810" i="2"/>
  <c r="J810" i="2"/>
  <c r="K810" i="2"/>
  <c r="L810" i="2"/>
  <c r="E811" i="2"/>
  <c r="F811" i="2"/>
  <c r="G811" i="2"/>
  <c r="H811" i="2"/>
  <c r="I811" i="2"/>
  <c r="J811" i="2"/>
  <c r="K811" i="2"/>
  <c r="L811" i="2"/>
  <c r="E812" i="2"/>
  <c r="F812" i="2"/>
  <c r="G812" i="2"/>
  <c r="H812" i="2"/>
  <c r="I812" i="2"/>
  <c r="J812" i="2"/>
  <c r="K812" i="2"/>
  <c r="L812" i="2"/>
  <c r="E813" i="2"/>
  <c r="F813" i="2"/>
  <c r="G813" i="2"/>
  <c r="H813" i="2"/>
  <c r="I813" i="2"/>
  <c r="J813" i="2"/>
  <c r="K813" i="2"/>
  <c r="L813" i="2"/>
  <c r="E814" i="2"/>
  <c r="F814" i="2"/>
  <c r="G814" i="2"/>
  <c r="H814" i="2"/>
  <c r="I814" i="2"/>
  <c r="J814" i="2"/>
  <c r="K814" i="2"/>
  <c r="L814" i="2"/>
  <c r="E815" i="2"/>
  <c r="F815" i="2"/>
  <c r="G815" i="2"/>
  <c r="H815" i="2"/>
  <c r="I815" i="2"/>
  <c r="J815" i="2"/>
  <c r="K815" i="2"/>
  <c r="L815" i="2"/>
  <c r="E816" i="2"/>
  <c r="F816" i="2"/>
  <c r="G816" i="2"/>
  <c r="H816" i="2"/>
  <c r="I816" i="2"/>
  <c r="J816" i="2"/>
  <c r="K816" i="2"/>
  <c r="L816" i="2"/>
  <c r="E817" i="2"/>
  <c r="F817" i="2"/>
  <c r="G817" i="2"/>
  <c r="H817" i="2"/>
  <c r="I817" i="2"/>
  <c r="J817" i="2"/>
  <c r="K817" i="2"/>
  <c r="L817" i="2"/>
  <c r="E818" i="2"/>
  <c r="F818" i="2"/>
  <c r="G818" i="2"/>
  <c r="H818" i="2"/>
  <c r="I818" i="2"/>
  <c r="J818" i="2"/>
  <c r="K818" i="2"/>
  <c r="L818" i="2"/>
  <c r="E819" i="2"/>
  <c r="F819" i="2"/>
  <c r="G819" i="2"/>
  <c r="H819" i="2"/>
  <c r="I819" i="2"/>
  <c r="J819" i="2"/>
  <c r="K819" i="2"/>
  <c r="L819" i="2"/>
  <c r="E820" i="2"/>
  <c r="F820" i="2"/>
  <c r="G820" i="2"/>
  <c r="H820" i="2"/>
  <c r="I820" i="2"/>
  <c r="J820" i="2"/>
  <c r="K820" i="2"/>
  <c r="L820" i="2"/>
  <c r="E821" i="2"/>
  <c r="F821" i="2"/>
  <c r="G821" i="2"/>
  <c r="H821" i="2"/>
  <c r="I821" i="2"/>
  <c r="J821" i="2"/>
  <c r="K821" i="2"/>
  <c r="L821" i="2"/>
  <c r="E822" i="2"/>
  <c r="F822" i="2"/>
  <c r="G822" i="2"/>
  <c r="H822" i="2"/>
  <c r="I822" i="2"/>
  <c r="J822" i="2"/>
  <c r="K822" i="2"/>
  <c r="L822" i="2"/>
  <c r="E823" i="2"/>
  <c r="F823" i="2"/>
  <c r="G823" i="2"/>
  <c r="H823" i="2"/>
  <c r="I823" i="2"/>
  <c r="J823" i="2"/>
  <c r="K823" i="2"/>
  <c r="L823" i="2"/>
  <c r="E824" i="2"/>
  <c r="F824" i="2"/>
  <c r="G824" i="2"/>
  <c r="H824" i="2"/>
  <c r="I824" i="2"/>
  <c r="J824" i="2"/>
  <c r="K824" i="2"/>
  <c r="L824" i="2"/>
  <c r="E825" i="2"/>
  <c r="F825" i="2"/>
  <c r="G825" i="2"/>
  <c r="H825" i="2"/>
  <c r="I825" i="2"/>
  <c r="J825" i="2"/>
  <c r="K825" i="2"/>
  <c r="L825" i="2"/>
  <c r="E826" i="2"/>
  <c r="F826" i="2"/>
  <c r="G826" i="2"/>
  <c r="H826" i="2"/>
  <c r="I826" i="2"/>
  <c r="J826" i="2"/>
  <c r="K826" i="2"/>
  <c r="L826" i="2"/>
  <c r="E827" i="2"/>
  <c r="F827" i="2"/>
  <c r="G827" i="2"/>
  <c r="H827" i="2"/>
  <c r="I827" i="2"/>
  <c r="J827" i="2"/>
  <c r="K827" i="2"/>
  <c r="L827" i="2"/>
  <c r="E828" i="2"/>
  <c r="F828" i="2"/>
  <c r="G828" i="2"/>
  <c r="H828" i="2"/>
  <c r="I828" i="2"/>
  <c r="J828" i="2"/>
  <c r="K828" i="2"/>
  <c r="L828" i="2"/>
  <c r="E829" i="2"/>
  <c r="F829" i="2"/>
  <c r="G829" i="2"/>
  <c r="H829" i="2"/>
  <c r="I829" i="2"/>
  <c r="J829" i="2"/>
  <c r="K829" i="2"/>
  <c r="L829" i="2"/>
  <c r="E830" i="2"/>
  <c r="F830" i="2"/>
  <c r="G830" i="2"/>
  <c r="H830" i="2"/>
  <c r="I830" i="2"/>
  <c r="J830" i="2"/>
  <c r="K830" i="2"/>
  <c r="L830" i="2"/>
  <c r="E831" i="2"/>
  <c r="F831" i="2"/>
  <c r="G831" i="2"/>
  <c r="H831" i="2"/>
  <c r="I831" i="2"/>
  <c r="J831" i="2"/>
  <c r="K831" i="2"/>
  <c r="L831" i="2"/>
  <c r="E832" i="2"/>
  <c r="F832" i="2"/>
  <c r="G832" i="2"/>
  <c r="H832" i="2"/>
  <c r="I832" i="2"/>
  <c r="J832" i="2"/>
  <c r="K832" i="2"/>
  <c r="L832" i="2"/>
  <c r="E833" i="2"/>
  <c r="F833" i="2"/>
  <c r="G833" i="2"/>
  <c r="H833" i="2"/>
  <c r="I833" i="2"/>
  <c r="J833" i="2"/>
  <c r="K833" i="2"/>
  <c r="L833" i="2"/>
  <c r="E834" i="2"/>
  <c r="F834" i="2"/>
  <c r="G834" i="2"/>
  <c r="H834" i="2"/>
  <c r="I834" i="2"/>
  <c r="J834" i="2"/>
  <c r="K834" i="2"/>
  <c r="L834" i="2"/>
  <c r="E835" i="2"/>
  <c r="F835" i="2"/>
  <c r="G835" i="2"/>
  <c r="H835" i="2"/>
  <c r="I835" i="2"/>
  <c r="J835" i="2"/>
  <c r="K835" i="2"/>
  <c r="L835" i="2"/>
  <c r="E836" i="2"/>
  <c r="F836" i="2"/>
  <c r="G836" i="2"/>
  <c r="H836" i="2"/>
  <c r="I836" i="2"/>
  <c r="J836" i="2"/>
  <c r="K836" i="2"/>
  <c r="L836" i="2"/>
  <c r="E837" i="2"/>
  <c r="F837" i="2"/>
  <c r="G837" i="2"/>
  <c r="H837" i="2"/>
  <c r="I837" i="2"/>
  <c r="J837" i="2"/>
  <c r="K837" i="2"/>
  <c r="L837" i="2"/>
  <c r="E838" i="2"/>
  <c r="F838" i="2"/>
  <c r="G838" i="2"/>
  <c r="H838" i="2"/>
  <c r="I838" i="2"/>
  <c r="J838" i="2"/>
  <c r="K838" i="2"/>
  <c r="L838" i="2"/>
  <c r="E839" i="2"/>
  <c r="F839" i="2"/>
  <c r="G839" i="2"/>
  <c r="H839" i="2"/>
  <c r="I839" i="2"/>
  <c r="J839" i="2"/>
  <c r="K839" i="2"/>
  <c r="L839" i="2"/>
  <c r="E840" i="2"/>
  <c r="F840" i="2"/>
  <c r="G840" i="2"/>
  <c r="H840" i="2"/>
  <c r="I840" i="2"/>
  <c r="J840" i="2"/>
  <c r="K840" i="2"/>
  <c r="L840" i="2"/>
  <c r="E841" i="2"/>
  <c r="F841" i="2"/>
  <c r="G841" i="2"/>
  <c r="H841" i="2"/>
  <c r="I841" i="2"/>
  <c r="J841" i="2"/>
  <c r="K841" i="2"/>
  <c r="L841" i="2"/>
  <c r="E842" i="2"/>
  <c r="F842" i="2"/>
  <c r="G842" i="2"/>
  <c r="H842" i="2"/>
  <c r="I842" i="2"/>
  <c r="J842" i="2"/>
  <c r="K842" i="2"/>
  <c r="L842" i="2"/>
  <c r="E843" i="2"/>
  <c r="F843" i="2"/>
  <c r="G843" i="2"/>
  <c r="H843" i="2"/>
  <c r="I843" i="2"/>
  <c r="J843" i="2"/>
  <c r="K843" i="2"/>
  <c r="L843" i="2"/>
  <c r="E844" i="2"/>
  <c r="F844" i="2"/>
  <c r="G844" i="2"/>
  <c r="H844" i="2"/>
  <c r="I844" i="2"/>
  <c r="J844" i="2"/>
  <c r="K844" i="2"/>
  <c r="L844" i="2"/>
  <c r="E845" i="2"/>
  <c r="F845" i="2"/>
  <c r="G845" i="2"/>
  <c r="H845" i="2"/>
  <c r="I845" i="2"/>
  <c r="J845" i="2"/>
  <c r="K845" i="2"/>
  <c r="L845" i="2"/>
  <c r="E846" i="2"/>
  <c r="F846" i="2"/>
  <c r="G846" i="2"/>
  <c r="H846" i="2"/>
  <c r="I846" i="2"/>
  <c r="J846" i="2"/>
  <c r="K846" i="2"/>
  <c r="L846" i="2"/>
  <c r="E847" i="2"/>
  <c r="F847" i="2"/>
  <c r="G847" i="2"/>
  <c r="H847" i="2"/>
  <c r="I847" i="2"/>
  <c r="J847" i="2"/>
  <c r="K847" i="2"/>
  <c r="L847" i="2"/>
  <c r="E848" i="2"/>
  <c r="F848" i="2"/>
  <c r="G848" i="2"/>
  <c r="H848" i="2"/>
  <c r="I848" i="2"/>
  <c r="J848" i="2"/>
  <c r="K848" i="2"/>
  <c r="L848" i="2"/>
  <c r="E849" i="2"/>
  <c r="F849" i="2"/>
  <c r="G849" i="2"/>
  <c r="H849" i="2"/>
  <c r="I849" i="2"/>
  <c r="J849" i="2"/>
  <c r="K849" i="2"/>
  <c r="L849" i="2"/>
  <c r="E850" i="2"/>
  <c r="F850" i="2"/>
  <c r="G850" i="2"/>
  <c r="H850" i="2"/>
  <c r="I850" i="2"/>
  <c r="J850" i="2"/>
  <c r="K850" i="2"/>
  <c r="L850" i="2"/>
  <c r="E851" i="2"/>
  <c r="F851" i="2"/>
  <c r="G851" i="2"/>
  <c r="H851" i="2"/>
  <c r="I851" i="2"/>
  <c r="J851" i="2"/>
  <c r="K851" i="2"/>
  <c r="L851" i="2"/>
  <c r="E852" i="2"/>
  <c r="F852" i="2"/>
  <c r="G852" i="2"/>
  <c r="H852" i="2"/>
  <c r="I852" i="2"/>
  <c r="J852" i="2"/>
  <c r="K852" i="2"/>
  <c r="L852" i="2"/>
  <c r="E853" i="2"/>
  <c r="F853" i="2"/>
  <c r="G853" i="2"/>
  <c r="H853" i="2"/>
  <c r="I853" i="2"/>
  <c r="J853" i="2"/>
  <c r="K853" i="2"/>
  <c r="L853" i="2"/>
  <c r="E854" i="2"/>
  <c r="F854" i="2"/>
  <c r="G854" i="2"/>
  <c r="H854" i="2"/>
  <c r="I854" i="2"/>
  <c r="J854" i="2"/>
  <c r="K854" i="2"/>
  <c r="L854" i="2"/>
  <c r="E855" i="2"/>
  <c r="F855" i="2"/>
  <c r="G855" i="2"/>
  <c r="H855" i="2"/>
  <c r="I855" i="2"/>
  <c r="J855" i="2"/>
  <c r="K855" i="2"/>
  <c r="L855" i="2"/>
  <c r="E856" i="2"/>
  <c r="F856" i="2"/>
  <c r="G856" i="2"/>
  <c r="H856" i="2"/>
  <c r="I856" i="2"/>
  <c r="J856" i="2"/>
  <c r="K856" i="2"/>
  <c r="L856" i="2"/>
  <c r="E857" i="2"/>
  <c r="F857" i="2"/>
  <c r="G857" i="2"/>
  <c r="H857" i="2"/>
  <c r="I857" i="2"/>
  <c r="J857" i="2"/>
  <c r="K857" i="2"/>
  <c r="L857" i="2"/>
  <c r="E858" i="2"/>
  <c r="F858" i="2"/>
  <c r="G858" i="2"/>
  <c r="H858" i="2"/>
  <c r="I858" i="2"/>
  <c r="J858" i="2"/>
  <c r="K858" i="2"/>
  <c r="L858" i="2"/>
  <c r="E859" i="2"/>
  <c r="F859" i="2"/>
  <c r="G859" i="2"/>
  <c r="H859" i="2"/>
  <c r="I859" i="2"/>
  <c r="J859" i="2"/>
  <c r="K859" i="2"/>
  <c r="L859" i="2"/>
  <c r="E860" i="2"/>
  <c r="F860" i="2"/>
  <c r="G860" i="2"/>
  <c r="H860" i="2"/>
  <c r="I860" i="2"/>
  <c r="J860" i="2"/>
  <c r="K860" i="2"/>
  <c r="L860" i="2"/>
  <c r="E861" i="2"/>
  <c r="F861" i="2"/>
  <c r="G861" i="2"/>
  <c r="H861" i="2"/>
  <c r="I861" i="2"/>
  <c r="J861" i="2"/>
  <c r="K861" i="2"/>
  <c r="L861" i="2"/>
  <c r="E862" i="2"/>
  <c r="F862" i="2"/>
  <c r="G862" i="2"/>
  <c r="H862" i="2"/>
  <c r="I862" i="2"/>
  <c r="J862" i="2"/>
  <c r="K862" i="2"/>
  <c r="L862" i="2"/>
  <c r="E863" i="2"/>
  <c r="F863" i="2"/>
  <c r="G863" i="2"/>
  <c r="H863" i="2"/>
  <c r="I863" i="2"/>
  <c r="J863" i="2"/>
  <c r="K863" i="2"/>
  <c r="L863" i="2"/>
  <c r="E864" i="2"/>
  <c r="F864" i="2"/>
  <c r="G864" i="2"/>
  <c r="H864" i="2"/>
  <c r="I864" i="2"/>
  <c r="J864" i="2"/>
  <c r="K864" i="2"/>
  <c r="L864" i="2"/>
  <c r="E865" i="2"/>
  <c r="F865" i="2"/>
  <c r="G865" i="2"/>
  <c r="H865" i="2"/>
  <c r="I865" i="2"/>
  <c r="J865" i="2"/>
  <c r="K865" i="2"/>
  <c r="L865" i="2"/>
  <c r="E866" i="2"/>
  <c r="F866" i="2"/>
  <c r="G866" i="2"/>
  <c r="H866" i="2"/>
  <c r="I866" i="2"/>
  <c r="J866" i="2"/>
  <c r="K866" i="2"/>
  <c r="L866" i="2"/>
  <c r="E867" i="2"/>
  <c r="F867" i="2"/>
  <c r="G867" i="2"/>
  <c r="H867" i="2"/>
  <c r="I867" i="2"/>
  <c r="J867" i="2"/>
  <c r="K867" i="2"/>
  <c r="L867" i="2"/>
  <c r="E868" i="2"/>
  <c r="F868" i="2"/>
  <c r="G868" i="2"/>
  <c r="H868" i="2"/>
  <c r="I868" i="2"/>
  <c r="J868" i="2"/>
  <c r="K868" i="2"/>
  <c r="L868" i="2"/>
  <c r="E869" i="2"/>
  <c r="F869" i="2"/>
  <c r="G869" i="2"/>
  <c r="H869" i="2"/>
  <c r="I869" i="2"/>
  <c r="J869" i="2"/>
  <c r="K869" i="2"/>
  <c r="L869" i="2"/>
  <c r="E870" i="2"/>
  <c r="F870" i="2"/>
  <c r="G870" i="2"/>
  <c r="H870" i="2"/>
  <c r="I870" i="2"/>
  <c r="J870" i="2"/>
  <c r="K870" i="2"/>
  <c r="L870" i="2"/>
  <c r="E871" i="2"/>
  <c r="F871" i="2"/>
  <c r="G871" i="2"/>
  <c r="H871" i="2"/>
  <c r="I871" i="2"/>
  <c r="J871" i="2"/>
  <c r="K871" i="2"/>
  <c r="L871" i="2"/>
  <c r="E872" i="2"/>
  <c r="F872" i="2"/>
  <c r="G872" i="2"/>
  <c r="H872" i="2"/>
  <c r="I872" i="2"/>
  <c r="J872" i="2"/>
  <c r="K872" i="2"/>
  <c r="L872" i="2"/>
  <c r="E873" i="2"/>
  <c r="F873" i="2"/>
  <c r="G873" i="2"/>
  <c r="H873" i="2"/>
  <c r="I873" i="2"/>
  <c r="J873" i="2"/>
  <c r="K873" i="2"/>
  <c r="L873" i="2"/>
  <c r="E874" i="2"/>
  <c r="F874" i="2"/>
  <c r="G874" i="2"/>
  <c r="H874" i="2"/>
  <c r="I874" i="2"/>
  <c r="J874" i="2"/>
  <c r="K874" i="2"/>
  <c r="L874" i="2"/>
  <c r="E875" i="2"/>
  <c r="F875" i="2"/>
  <c r="G875" i="2"/>
  <c r="H875" i="2"/>
  <c r="I875" i="2"/>
  <c r="J875" i="2"/>
  <c r="K875" i="2"/>
  <c r="L875" i="2"/>
  <c r="E876" i="2"/>
  <c r="F876" i="2"/>
  <c r="G876" i="2"/>
  <c r="H876" i="2"/>
  <c r="I876" i="2"/>
  <c r="J876" i="2"/>
  <c r="K876" i="2"/>
  <c r="L876" i="2"/>
  <c r="E877" i="2"/>
  <c r="F877" i="2"/>
  <c r="G877" i="2"/>
  <c r="H877" i="2"/>
  <c r="I877" i="2"/>
  <c r="J877" i="2"/>
  <c r="K877" i="2"/>
  <c r="L877" i="2"/>
  <c r="E878" i="2"/>
  <c r="F878" i="2"/>
  <c r="G878" i="2"/>
  <c r="H878" i="2"/>
  <c r="I878" i="2"/>
  <c r="J878" i="2"/>
  <c r="K878" i="2"/>
  <c r="L878" i="2"/>
  <c r="E879" i="2"/>
  <c r="F879" i="2"/>
  <c r="G879" i="2"/>
  <c r="H879" i="2"/>
  <c r="I879" i="2"/>
  <c r="J879" i="2"/>
  <c r="K879" i="2"/>
  <c r="L879" i="2"/>
  <c r="E880" i="2"/>
  <c r="F880" i="2"/>
  <c r="G880" i="2"/>
  <c r="H880" i="2"/>
  <c r="I880" i="2"/>
  <c r="J880" i="2"/>
  <c r="K880" i="2"/>
  <c r="L880" i="2"/>
  <c r="E881" i="2"/>
  <c r="F881" i="2"/>
  <c r="G881" i="2"/>
  <c r="H881" i="2"/>
  <c r="I881" i="2"/>
  <c r="J881" i="2"/>
  <c r="K881" i="2"/>
  <c r="L881" i="2"/>
  <c r="E882" i="2"/>
  <c r="F882" i="2"/>
  <c r="G882" i="2"/>
  <c r="H882" i="2"/>
  <c r="I882" i="2"/>
  <c r="J882" i="2"/>
  <c r="K882" i="2"/>
  <c r="L882" i="2"/>
  <c r="E883" i="2"/>
  <c r="F883" i="2"/>
  <c r="G883" i="2"/>
  <c r="H883" i="2"/>
  <c r="I883" i="2"/>
  <c r="J883" i="2"/>
  <c r="K883" i="2"/>
  <c r="L883" i="2"/>
  <c r="E884" i="2"/>
  <c r="F884" i="2"/>
  <c r="G884" i="2"/>
  <c r="H884" i="2"/>
  <c r="I884" i="2"/>
  <c r="J884" i="2"/>
  <c r="K884" i="2"/>
  <c r="L884" i="2"/>
  <c r="E885" i="2"/>
  <c r="F885" i="2"/>
  <c r="G885" i="2"/>
  <c r="H885" i="2"/>
  <c r="I885" i="2"/>
  <c r="J885" i="2"/>
  <c r="K885" i="2"/>
  <c r="L885" i="2"/>
  <c r="E886" i="2"/>
  <c r="F886" i="2"/>
  <c r="G886" i="2"/>
  <c r="H886" i="2"/>
  <c r="I886" i="2"/>
  <c r="J886" i="2"/>
  <c r="K886" i="2"/>
  <c r="L886" i="2"/>
  <c r="E887" i="2"/>
  <c r="F887" i="2"/>
  <c r="G887" i="2"/>
  <c r="H887" i="2"/>
  <c r="I887" i="2"/>
  <c r="J887" i="2"/>
  <c r="K887" i="2"/>
  <c r="L887" i="2"/>
  <c r="E888" i="2"/>
  <c r="F888" i="2"/>
  <c r="G888" i="2"/>
  <c r="H888" i="2"/>
  <c r="I888" i="2"/>
  <c r="J888" i="2"/>
  <c r="K888" i="2"/>
  <c r="L888" i="2"/>
  <c r="E889" i="2"/>
  <c r="F889" i="2"/>
  <c r="G889" i="2"/>
  <c r="H889" i="2"/>
  <c r="I889" i="2"/>
  <c r="J889" i="2"/>
  <c r="K889" i="2"/>
  <c r="L889" i="2"/>
  <c r="E890" i="2"/>
  <c r="F890" i="2"/>
  <c r="G890" i="2"/>
  <c r="H890" i="2"/>
  <c r="I890" i="2"/>
  <c r="J890" i="2"/>
  <c r="K890" i="2"/>
  <c r="L890" i="2"/>
  <c r="E891" i="2"/>
  <c r="F891" i="2"/>
  <c r="G891" i="2"/>
  <c r="H891" i="2"/>
  <c r="I891" i="2"/>
  <c r="J891" i="2"/>
  <c r="K891" i="2"/>
  <c r="L891" i="2"/>
  <c r="E892" i="2"/>
  <c r="F892" i="2"/>
  <c r="G892" i="2"/>
  <c r="H892" i="2"/>
  <c r="I892" i="2"/>
  <c r="J892" i="2"/>
  <c r="K892" i="2"/>
  <c r="L892" i="2"/>
  <c r="E893" i="2"/>
  <c r="F893" i="2"/>
  <c r="G893" i="2"/>
  <c r="H893" i="2"/>
  <c r="I893" i="2"/>
  <c r="J893" i="2"/>
  <c r="K893" i="2"/>
  <c r="L893" i="2"/>
  <c r="E894" i="2"/>
  <c r="F894" i="2"/>
  <c r="G894" i="2"/>
  <c r="H894" i="2"/>
  <c r="I894" i="2"/>
  <c r="J894" i="2"/>
  <c r="K894" i="2"/>
  <c r="L894" i="2"/>
  <c r="E895" i="2"/>
  <c r="F895" i="2"/>
  <c r="G895" i="2"/>
  <c r="H895" i="2"/>
  <c r="I895" i="2"/>
  <c r="J895" i="2"/>
  <c r="K895" i="2"/>
  <c r="L895" i="2"/>
  <c r="E896" i="2"/>
  <c r="F896" i="2"/>
  <c r="G896" i="2"/>
  <c r="H896" i="2"/>
  <c r="I896" i="2"/>
  <c r="J896" i="2"/>
  <c r="K896" i="2"/>
  <c r="L896" i="2"/>
  <c r="E897" i="2"/>
  <c r="F897" i="2"/>
  <c r="G897" i="2"/>
  <c r="H897" i="2"/>
  <c r="I897" i="2"/>
  <c r="J897" i="2"/>
  <c r="K897" i="2"/>
  <c r="L897" i="2"/>
  <c r="E898" i="2"/>
  <c r="F898" i="2"/>
  <c r="G898" i="2"/>
  <c r="H898" i="2"/>
  <c r="I898" i="2"/>
  <c r="J898" i="2"/>
  <c r="K898" i="2"/>
  <c r="L898" i="2"/>
  <c r="E899" i="2"/>
  <c r="F899" i="2"/>
  <c r="G899" i="2"/>
  <c r="H899" i="2"/>
  <c r="I899" i="2"/>
  <c r="J899" i="2"/>
  <c r="K899" i="2"/>
  <c r="L899" i="2"/>
  <c r="E900" i="2"/>
  <c r="F900" i="2"/>
  <c r="G900" i="2"/>
  <c r="H900" i="2"/>
  <c r="I900" i="2"/>
  <c r="J900" i="2"/>
  <c r="K900" i="2"/>
  <c r="L900" i="2"/>
  <c r="E901" i="2"/>
  <c r="F901" i="2"/>
  <c r="G901" i="2"/>
  <c r="H901" i="2"/>
  <c r="I901" i="2"/>
  <c r="J901" i="2"/>
  <c r="K901" i="2"/>
  <c r="L901" i="2"/>
  <c r="E902" i="2"/>
  <c r="F902" i="2"/>
  <c r="G902" i="2"/>
  <c r="H902" i="2"/>
  <c r="I902" i="2"/>
  <c r="J902" i="2"/>
  <c r="K902" i="2"/>
  <c r="L902" i="2"/>
  <c r="E903" i="2"/>
  <c r="F903" i="2"/>
  <c r="G903" i="2"/>
  <c r="H903" i="2"/>
  <c r="I903" i="2"/>
  <c r="J903" i="2"/>
  <c r="K903" i="2"/>
  <c r="L903" i="2"/>
  <c r="E904" i="2"/>
  <c r="F904" i="2"/>
  <c r="G904" i="2"/>
  <c r="H904" i="2"/>
  <c r="I904" i="2"/>
  <c r="J904" i="2"/>
  <c r="K904" i="2"/>
  <c r="L904" i="2"/>
  <c r="E905" i="2"/>
  <c r="F905" i="2"/>
  <c r="G905" i="2"/>
  <c r="H905" i="2"/>
  <c r="I905" i="2"/>
  <c r="J905" i="2"/>
  <c r="K905" i="2"/>
  <c r="L905" i="2"/>
  <c r="E906" i="2"/>
  <c r="F906" i="2"/>
  <c r="G906" i="2"/>
  <c r="H906" i="2"/>
  <c r="I906" i="2"/>
  <c r="J906" i="2"/>
  <c r="K906" i="2"/>
  <c r="L906" i="2"/>
  <c r="E907" i="2"/>
  <c r="F907" i="2"/>
  <c r="G907" i="2"/>
  <c r="H907" i="2"/>
  <c r="I907" i="2"/>
  <c r="J907" i="2"/>
  <c r="K907" i="2"/>
  <c r="L907" i="2"/>
  <c r="E908" i="2"/>
  <c r="F908" i="2"/>
  <c r="G908" i="2"/>
  <c r="H908" i="2"/>
  <c r="I908" i="2"/>
  <c r="J908" i="2"/>
  <c r="K908" i="2"/>
  <c r="L908" i="2"/>
  <c r="E909" i="2"/>
  <c r="F909" i="2"/>
  <c r="G909" i="2"/>
  <c r="H909" i="2"/>
  <c r="I909" i="2"/>
  <c r="J909" i="2"/>
  <c r="K909" i="2"/>
  <c r="L909" i="2"/>
  <c r="E910" i="2"/>
  <c r="F910" i="2"/>
  <c r="G910" i="2"/>
  <c r="H910" i="2"/>
  <c r="I910" i="2"/>
  <c r="J910" i="2"/>
  <c r="K910" i="2"/>
  <c r="L910" i="2"/>
  <c r="E911" i="2"/>
  <c r="F911" i="2"/>
  <c r="G911" i="2"/>
  <c r="H911" i="2"/>
  <c r="I911" i="2"/>
  <c r="J911" i="2"/>
  <c r="K911" i="2"/>
  <c r="L911" i="2"/>
  <c r="E912" i="2"/>
  <c r="F912" i="2"/>
  <c r="G912" i="2"/>
  <c r="H912" i="2"/>
  <c r="I912" i="2"/>
  <c r="J912" i="2"/>
  <c r="K912" i="2"/>
  <c r="L912" i="2"/>
  <c r="E913" i="2"/>
  <c r="F913" i="2"/>
  <c r="G913" i="2"/>
  <c r="H913" i="2"/>
  <c r="I913" i="2"/>
  <c r="J913" i="2"/>
  <c r="K913" i="2"/>
  <c r="L913" i="2"/>
  <c r="E914" i="2"/>
  <c r="F914" i="2"/>
  <c r="G914" i="2"/>
  <c r="H914" i="2"/>
  <c r="I914" i="2"/>
  <c r="J914" i="2"/>
  <c r="K914" i="2"/>
  <c r="L914" i="2"/>
  <c r="E915" i="2"/>
  <c r="F915" i="2"/>
  <c r="G915" i="2"/>
  <c r="H915" i="2"/>
  <c r="I915" i="2"/>
  <c r="J915" i="2"/>
  <c r="K915" i="2"/>
  <c r="L915" i="2"/>
  <c r="E916" i="2"/>
  <c r="F916" i="2"/>
  <c r="G916" i="2"/>
  <c r="H916" i="2"/>
  <c r="I916" i="2"/>
  <c r="J916" i="2"/>
  <c r="K916" i="2"/>
  <c r="L916" i="2"/>
  <c r="E917" i="2"/>
  <c r="F917" i="2"/>
  <c r="G917" i="2"/>
  <c r="H917" i="2"/>
  <c r="I917" i="2"/>
  <c r="J917" i="2"/>
  <c r="K917" i="2"/>
  <c r="L917" i="2"/>
  <c r="E918" i="2"/>
  <c r="F918" i="2"/>
  <c r="G918" i="2"/>
  <c r="H918" i="2"/>
  <c r="I918" i="2"/>
  <c r="J918" i="2"/>
  <c r="K918" i="2"/>
  <c r="L918" i="2"/>
  <c r="E919" i="2"/>
  <c r="F919" i="2"/>
  <c r="G919" i="2"/>
  <c r="H919" i="2"/>
  <c r="I919" i="2"/>
  <c r="J919" i="2"/>
  <c r="K919" i="2"/>
  <c r="L919" i="2"/>
  <c r="E920" i="2"/>
  <c r="F920" i="2"/>
  <c r="G920" i="2"/>
  <c r="H920" i="2"/>
  <c r="I920" i="2"/>
  <c r="J920" i="2"/>
  <c r="K920" i="2"/>
  <c r="L920" i="2"/>
  <c r="E921" i="2"/>
  <c r="F921" i="2"/>
  <c r="G921" i="2"/>
  <c r="H921" i="2"/>
  <c r="I921" i="2"/>
  <c r="J921" i="2"/>
  <c r="K921" i="2"/>
  <c r="L921" i="2"/>
  <c r="E922" i="2"/>
  <c r="F922" i="2"/>
  <c r="G922" i="2"/>
  <c r="H922" i="2"/>
  <c r="I922" i="2"/>
  <c r="J922" i="2"/>
  <c r="K922" i="2"/>
  <c r="L922" i="2"/>
  <c r="E923" i="2"/>
  <c r="F923" i="2"/>
  <c r="G923" i="2"/>
  <c r="H923" i="2"/>
  <c r="I923" i="2"/>
  <c r="J923" i="2"/>
  <c r="K923" i="2"/>
  <c r="L923" i="2"/>
  <c r="E924" i="2"/>
  <c r="F924" i="2"/>
  <c r="G924" i="2"/>
  <c r="H924" i="2"/>
  <c r="I924" i="2"/>
  <c r="J924" i="2"/>
  <c r="K924" i="2"/>
  <c r="L924" i="2"/>
  <c r="E925" i="2"/>
  <c r="F925" i="2"/>
  <c r="G925" i="2"/>
  <c r="H925" i="2"/>
  <c r="I925" i="2"/>
  <c r="J925" i="2"/>
  <c r="K925" i="2"/>
  <c r="L925" i="2"/>
  <c r="E926" i="2"/>
  <c r="F926" i="2"/>
  <c r="G926" i="2"/>
  <c r="H926" i="2"/>
  <c r="I926" i="2"/>
  <c r="J926" i="2"/>
  <c r="K926" i="2"/>
  <c r="L926" i="2"/>
  <c r="E927" i="2"/>
  <c r="F927" i="2"/>
  <c r="G927" i="2"/>
  <c r="H927" i="2"/>
  <c r="I927" i="2"/>
  <c r="J927" i="2"/>
  <c r="K927" i="2"/>
  <c r="L927" i="2"/>
  <c r="E928" i="2"/>
  <c r="F928" i="2"/>
  <c r="G928" i="2"/>
  <c r="H928" i="2"/>
  <c r="I928" i="2"/>
  <c r="J928" i="2"/>
  <c r="K928" i="2"/>
  <c r="L928" i="2"/>
  <c r="E929" i="2"/>
  <c r="F929" i="2"/>
  <c r="G929" i="2"/>
  <c r="H929" i="2"/>
  <c r="I929" i="2"/>
  <c r="J929" i="2"/>
  <c r="K929" i="2"/>
  <c r="L929" i="2"/>
  <c r="E930" i="2"/>
  <c r="F930" i="2"/>
  <c r="G930" i="2"/>
  <c r="H930" i="2"/>
  <c r="I930" i="2"/>
  <c r="J930" i="2"/>
  <c r="K930" i="2"/>
  <c r="L930" i="2"/>
  <c r="E931" i="2"/>
  <c r="F931" i="2"/>
  <c r="G931" i="2"/>
  <c r="H931" i="2"/>
  <c r="I931" i="2"/>
  <c r="J931" i="2"/>
  <c r="K931" i="2"/>
  <c r="L931" i="2"/>
  <c r="E932" i="2"/>
  <c r="F932" i="2"/>
  <c r="G932" i="2"/>
  <c r="H932" i="2"/>
  <c r="I932" i="2"/>
  <c r="J932" i="2"/>
  <c r="K932" i="2"/>
  <c r="L932" i="2"/>
  <c r="E933" i="2"/>
  <c r="F933" i="2"/>
  <c r="G933" i="2"/>
  <c r="H933" i="2"/>
  <c r="I933" i="2"/>
  <c r="J933" i="2"/>
  <c r="K933" i="2"/>
  <c r="L933" i="2"/>
  <c r="E934" i="2"/>
  <c r="F934" i="2"/>
  <c r="G934" i="2"/>
  <c r="H934" i="2"/>
  <c r="I934" i="2"/>
  <c r="J934" i="2"/>
  <c r="K934" i="2"/>
  <c r="L934" i="2"/>
  <c r="E935" i="2"/>
  <c r="F935" i="2"/>
  <c r="G935" i="2"/>
  <c r="H935" i="2"/>
  <c r="I935" i="2"/>
  <c r="J935" i="2"/>
  <c r="K935" i="2"/>
  <c r="L935" i="2"/>
  <c r="E936" i="2"/>
  <c r="F936" i="2"/>
  <c r="G936" i="2"/>
  <c r="H936" i="2"/>
  <c r="I936" i="2"/>
  <c r="J936" i="2"/>
  <c r="K936" i="2"/>
  <c r="L936" i="2"/>
  <c r="E937" i="2"/>
  <c r="F937" i="2"/>
  <c r="G937" i="2"/>
  <c r="H937" i="2"/>
  <c r="I937" i="2"/>
  <c r="J937" i="2"/>
  <c r="K937" i="2"/>
  <c r="L937" i="2"/>
  <c r="E938" i="2"/>
  <c r="F938" i="2"/>
  <c r="G938" i="2"/>
  <c r="H938" i="2"/>
  <c r="I938" i="2"/>
  <c r="J938" i="2"/>
  <c r="K938" i="2"/>
  <c r="L938" i="2"/>
  <c r="E939" i="2"/>
  <c r="F939" i="2"/>
  <c r="G939" i="2"/>
  <c r="H939" i="2"/>
  <c r="I939" i="2"/>
  <c r="J939" i="2"/>
  <c r="K939" i="2"/>
  <c r="L939" i="2"/>
  <c r="E940" i="2"/>
  <c r="F940" i="2"/>
  <c r="G940" i="2"/>
  <c r="H940" i="2"/>
  <c r="I940" i="2"/>
  <c r="J940" i="2"/>
  <c r="K940" i="2"/>
  <c r="L940" i="2"/>
  <c r="E941" i="2"/>
  <c r="F941" i="2"/>
  <c r="G941" i="2"/>
  <c r="H941" i="2"/>
  <c r="I941" i="2"/>
  <c r="J941" i="2"/>
  <c r="K941" i="2"/>
  <c r="L941" i="2"/>
  <c r="E942" i="2"/>
  <c r="F942" i="2"/>
  <c r="G942" i="2"/>
  <c r="H942" i="2"/>
  <c r="I942" i="2"/>
  <c r="J942" i="2"/>
  <c r="K942" i="2"/>
  <c r="L942" i="2"/>
  <c r="E943" i="2"/>
  <c r="F943" i="2"/>
  <c r="G943" i="2"/>
  <c r="H943" i="2"/>
  <c r="I943" i="2"/>
  <c r="J943" i="2"/>
  <c r="K943" i="2"/>
  <c r="L943" i="2"/>
  <c r="E944" i="2"/>
  <c r="F944" i="2"/>
  <c r="G944" i="2"/>
  <c r="H944" i="2"/>
  <c r="I944" i="2"/>
  <c r="J944" i="2"/>
  <c r="K944" i="2"/>
  <c r="L944" i="2"/>
  <c r="E945" i="2"/>
  <c r="F945" i="2"/>
  <c r="G945" i="2"/>
  <c r="H945" i="2"/>
  <c r="I945" i="2"/>
  <c r="J945" i="2"/>
  <c r="K945" i="2"/>
  <c r="L945" i="2"/>
  <c r="E946" i="2"/>
  <c r="F946" i="2"/>
  <c r="G946" i="2"/>
  <c r="H946" i="2"/>
  <c r="I946" i="2"/>
  <c r="J946" i="2"/>
  <c r="K946" i="2"/>
  <c r="L946" i="2"/>
  <c r="E947" i="2"/>
  <c r="F947" i="2"/>
  <c r="G947" i="2"/>
  <c r="H947" i="2"/>
  <c r="I947" i="2"/>
  <c r="J947" i="2"/>
  <c r="K947" i="2"/>
  <c r="L947" i="2"/>
  <c r="E948" i="2"/>
  <c r="F948" i="2"/>
  <c r="G948" i="2"/>
  <c r="H948" i="2"/>
  <c r="I948" i="2"/>
  <c r="J948" i="2"/>
  <c r="K948" i="2"/>
  <c r="L948" i="2"/>
  <c r="E949" i="2"/>
  <c r="F949" i="2"/>
  <c r="G949" i="2"/>
  <c r="H949" i="2"/>
  <c r="I949" i="2"/>
  <c r="J949" i="2"/>
  <c r="K949" i="2"/>
  <c r="L949" i="2"/>
  <c r="E950" i="2"/>
  <c r="F950" i="2"/>
  <c r="G950" i="2"/>
  <c r="H950" i="2"/>
  <c r="I950" i="2"/>
  <c r="J950" i="2"/>
  <c r="K950" i="2"/>
  <c r="L950" i="2"/>
  <c r="E951" i="2"/>
  <c r="F951" i="2"/>
  <c r="G951" i="2"/>
  <c r="H951" i="2"/>
  <c r="I951" i="2"/>
  <c r="J951" i="2"/>
  <c r="K951" i="2"/>
  <c r="L951" i="2"/>
  <c r="E952" i="2"/>
  <c r="F952" i="2"/>
  <c r="G952" i="2"/>
  <c r="H952" i="2"/>
  <c r="I952" i="2"/>
  <c r="J952" i="2"/>
  <c r="K952" i="2"/>
  <c r="L952" i="2"/>
  <c r="E953" i="2"/>
  <c r="F953" i="2"/>
  <c r="G953" i="2"/>
  <c r="H953" i="2"/>
  <c r="I953" i="2"/>
  <c r="J953" i="2"/>
  <c r="K953" i="2"/>
  <c r="L953" i="2"/>
  <c r="E954" i="2"/>
  <c r="F954" i="2"/>
  <c r="G954" i="2"/>
  <c r="H954" i="2"/>
  <c r="I954" i="2"/>
  <c r="J954" i="2"/>
  <c r="K954" i="2"/>
  <c r="L954" i="2"/>
  <c r="E955" i="2"/>
  <c r="F955" i="2"/>
  <c r="G955" i="2"/>
  <c r="H955" i="2"/>
  <c r="I955" i="2"/>
  <c r="J955" i="2"/>
  <c r="K955" i="2"/>
  <c r="L955" i="2"/>
  <c r="E956" i="2"/>
  <c r="F956" i="2"/>
  <c r="G956" i="2"/>
  <c r="H956" i="2"/>
  <c r="I956" i="2"/>
  <c r="J956" i="2"/>
  <c r="K956" i="2"/>
  <c r="L956" i="2"/>
  <c r="E957" i="2"/>
  <c r="F957" i="2"/>
  <c r="G957" i="2"/>
  <c r="H957" i="2"/>
  <c r="I957" i="2"/>
  <c r="J957" i="2"/>
  <c r="K957" i="2"/>
  <c r="L957" i="2"/>
  <c r="E958" i="2"/>
  <c r="F958" i="2"/>
  <c r="G958" i="2"/>
  <c r="H958" i="2"/>
  <c r="I958" i="2"/>
  <c r="J958" i="2"/>
  <c r="K958" i="2"/>
  <c r="L958" i="2"/>
  <c r="E959" i="2"/>
  <c r="F959" i="2"/>
  <c r="G959" i="2"/>
  <c r="H959" i="2"/>
  <c r="I959" i="2"/>
  <c r="J959" i="2"/>
  <c r="K959" i="2"/>
  <c r="L959" i="2"/>
  <c r="E960" i="2"/>
  <c r="F960" i="2"/>
  <c r="G960" i="2"/>
  <c r="H960" i="2"/>
  <c r="I960" i="2"/>
  <c r="J960" i="2"/>
  <c r="K960" i="2"/>
  <c r="L960" i="2"/>
  <c r="E961" i="2"/>
  <c r="F961" i="2"/>
  <c r="G961" i="2"/>
  <c r="H961" i="2"/>
  <c r="I961" i="2"/>
  <c r="J961" i="2"/>
  <c r="K961" i="2"/>
  <c r="L961" i="2"/>
  <c r="E962" i="2"/>
  <c r="F962" i="2"/>
  <c r="G962" i="2"/>
  <c r="H962" i="2"/>
  <c r="I962" i="2"/>
  <c r="J962" i="2"/>
  <c r="K962" i="2"/>
  <c r="L962" i="2"/>
  <c r="E963" i="2"/>
  <c r="F963" i="2"/>
  <c r="G963" i="2"/>
  <c r="H963" i="2"/>
  <c r="I963" i="2"/>
  <c r="J963" i="2"/>
  <c r="K963" i="2"/>
  <c r="L963" i="2"/>
  <c r="E964" i="2"/>
  <c r="F964" i="2"/>
  <c r="G964" i="2"/>
  <c r="H964" i="2"/>
  <c r="I964" i="2"/>
  <c r="J964" i="2"/>
  <c r="K964" i="2"/>
  <c r="L964" i="2"/>
  <c r="E965" i="2"/>
  <c r="F965" i="2"/>
  <c r="G965" i="2"/>
  <c r="H965" i="2"/>
  <c r="I965" i="2"/>
  <c r="J965" i="2"/>
  <c r="K965" i="2"/>
  <c r="L965" i="2"/>
  <c r="E966" i="2"/>
  <c r="F966" i="2"/>
  <c r="G966" i="2"/>
  <c r="H966" i="2"/>
  <c r="I966" i="2"/>
  <c r="J966" i="2"/>
  <c r="K966" i="2"/>
  <c r="L966" i="2"/>
  <c r="E967" i="2"/>
  <c r="F967" i="2"/>
  <c r="G967" i="2"/>
  <c r="H967" i="2"/>
  <c r="I967" i="2"/>
  <c r="J967" i="2"/>
  <c r="K967" i="2"/>
  <c r="L967" i="2"/>
  <c r="E968" i="2"/>
  <c r="F968" i="2"/>
  <c r="G968" i="2"/>
  <c r="H968" i="2"/>
  <c r="I968" i="2"/>
  <c r="J968" i="2"/>
  <c r="K968" i="2"/>
  <c r="L968" i="2"/>
  <c r="E969" i="2"/>
  <c r="F969" i="2"/>
  <c r="G969" i="2"/>
  <c r="H969" i="2"/>
  <c r="I969" i="2"/>
  <c r="J969" i="2"/>
  <c r="K969" i="2"/>
  <c r="L969" i="2"/>
  <c r="E970" i="2"/>
  <c r="F970" i="2"/>
  <c r="G970" i="2"/>
  <c r="H970" i="2"/>
  <c r="I970" i="2"/>
  <c r="J970" i="2"/>
  <c r="K970" i="2"/>
  <c r="L970" i="2"/>
  <c r="E971" i="2"/>
  <c r="F971" i="2"/>
  <c r="G971" i="2"/>
  <c r="H971" i="2"/>
  <c r="I971" i="2"/>
  <c r="J971" i="2"/>
  <c r="K971" i="2"/>
  <c r="L971" i="2"/>
  <c r="E972" i="2"/>
  <c r="F972" i="2"/>
  <c r="G972" i="2"/>
  <c r="H972" i="2"/>
  <c r="I972" i="2"/>
  <c r="J972" i="2"/>
  <c r="K972" i="2"/>
  <c r="L972" i="2"/>
  <c r="E973" i="2"/>
  <c r="F973" i="2"/>
  <c r="G973" i="2"/>
  <c r="H973" i="2"/>
  <c r="I973" i="2"/>
  <c r="J973" i="2"/>
  <c r="K973" i="2"/>
  <c r="L973" i="2"/>
  <c r="E974" i="2"/>
  <c r="F974" i="2"/>
  <c r="G974" i="2"/>
  <c r="H974" i="2"/>
  <c r="I974" i="2"/>
  <c r="J974" i="2"/>
  <c r="K974" i="2"/>
  <c r="L974" i="2"/>
  <c r="E975" i="2"/>
  <c r="F975" i="2"/>
  <c r="G975" i="2"/>
  <c r="H975" i="2"/>
  <c r="I975" i="2"/>
  <c r="J975" i="2"/>
  <c r="K975" i="2"/>
  <c r="L975" i="2"/>
  <c r="E976" i="2"/>
  <c r="F976" i="2"/>
  <c r="G976" i="2"/>
  <c r="H976" i="2"/>
  <c r="I976" i="2"/>
  <c r="J976" i="2"/>
  <c r="K976" i="2"/>
  <c r="L976" i="2"/>
  <c r="E977" i="2"/>
  <c r="F977" i="2"/>
  <c r="G977" i="2"/>
  <c r="H977" i="2"/>
  <c r="I977" i="2"/>
  <c r="J977" i="2"/>
  <c r="K977" i="2"/>
  <c r="L977" i="2"/>
  <c r="E978" i="2"/>
  <c r="F978" i="2"/>
  <c r="G978" i="2"/>
  <c r="H978" i="2"/>
  <c r="I978" i="2"/>
  <c r="J978" i="2"/>
  <c r="K978" i="2"/>
  <c r="L978" i="2"/>
  <c r="E979" i="2"/>
  <c r="F979" i="2"/>
  <c r="G979" i="2"/>
  <c r="H979" i="2"/>
  <c r="I979" i="2"/>
  <c r="J979" i="2"/>
  <c r="K979" i="2"/>
  <c r="L979" i="2"/>
  <c r="E980" i="2"/>
  <c r="F980" i="2"/>
  <c r="G980" i="2"/>
  <c r="H980" i="2"/>
  <c r="I980" i="2"/>
  <c r="J980" i="2"/>
  <c r="K980" i="2"/>
  <c r="L980" i="2"/>
  <c r="E981" i="2"/>
  <c r="F981" i="2"/>
  <c r="G981" i="2"/>
  <c r="H981" i="2"/>
  <c r="I981" i="2"/>
  <c r="J981" i="2"/>
  <c r="K981" i="2"/>
  <c r="L981" i="2"/>
  <c r="E982" i="2"/>
  <c r="F982" i="2"/>
  <c r="G982" i="2"/>
  <c r="H982" i="2"/>
  <c r="I982" i="2"/>
  <c r="J982" i="2"/>
  <c r="K982" i="2"/>
  <c r="L982" i="2"/>
  <c r="E983" i="2"/>
  <c r="F983" i="2"/>
  <c r="G983" i="2"/>
  <c r="H983" i="2"/>
  <c r="I983" i="2"/>
  <c r="J983" i="2"/>
  <c r="K983" i="2"/>
  <c r="L983" i="2"/>
  <c r="E984" i="2"/>
  <c r="F984" i="2"/>
  <c r="G984" i="2"/>
  <c r="H984" i="2"/>
  <c r="I984" i="2"/>
  <c r="J984" i="2"/>
  <c r="K984" i="2"/>
  <c r="L984" i="2"/>
  <c r="E985" i="2"/>
  <c r="F985" i="2"/>
  <c r="G985" i="2"/>
  <c r="H985" i="2"/>
  <c r="I985" i="2"/>
  <c r="J985" i="2"/>
  <c r="K985" i="2"/>
  <c r="L985" i="2"/>
  <c r="E986" i="2"/>
  <c r="F986" i="2"/>
  <c r="G986" i="2"/>
  <c r="H986" i="2"/>
  <c r="I986" i="2"/>
  <c r="J986" i="2"/>
  <c r="K986" i="2"/>
  <c r="L986" i="2"/>
  <c r="E987" i="2"/>
  <c r="F987" i="2"/>
  <c r="G987" i="2"/>
  <c r="H987" i="2"/>
  <c r="I987" i="2"/>
  <c r="J987" i="2"/>
  <c r="K987" i="2"/>
  <c r="L987" i="2"/>
  <c r="E988" i="2"/>
  <c r="F988" i="2"/>
  <c r="G988" i="2"/>
  <c r="H988" i="2"/>
  <c r="I988" i="2"/>
  <c r="J988" i="2"/>
  <c r="K988" i="2"/>
  <c r="L988" i="2"/>
  <c r="E989" i="2"/>
  <c r="F989" i="2"/>
  <c r="G989" i="2"/>
  <c r="H989" i="2"/>
  <c r="I989" i="2"/>
  <c r="J989" i="2"/>
  <c r="K989" i="2"/>
  <c r="L989" i="2"/>
  <c r="E990" i="2"/>
  <c r="F990" i="2"/>
  <c r="G990" i="2"/>
  <c r="H990" i="2"/>
  <c r="I990" i="2"/>
  <c r="J990" i="2"/>
  <c r="K990" i="2"/>
  <c r="L990" i="2"/>
  <c r="E991" i="2"/>
  <c r="F991" i="2"/>
  <c r="G991" i="2"/>
  <c r="H991" i="2"/>
  <c r="I991" i="2"/>
  <c r="J991" i="2"/>
  <c r="K991" i="2"/>
  <c r="L991" i="2"/>
  <c r="E992" i="2"/>
  <c r="F992" i="2"/>
  <c r="G992" i="2"/>
  <c r="H992" i="2"/>
  <c r="I992" i="2"/>
  <c r="J992" i="2"/>
  <c r="K992" i="2"/>
  <c r="L992" i="2"/>
  <c r="E993" i="2"/>
  <c r="F993" i="2"/>
  <c r="G993" i="2"/>
  <c r="H993" i="2"/>
  <c r="I993" i="2"/>
  <c r="J993" i="2"/>
  <c r="K993" i="2"/>
  <c r="L993" i="2"/>
  <c r="E994" i="2"/>
  <c r="F994" i="2"/>
  <c r="G994" i="2"/>
  <c r="H994" i="2"/>
  <c r="I994" i="2"/>
  <c r="J994" i="2"/>
  <c r="K994" i="2"/>
  <c r="L994" i="2"/>
  <c r="E995" i="2"/>
  <c r="F995" i="2"/>
  <c r="G995" i="2"/>
  <c r="H995" i="2"/>
  <c r="I995" i="2"/>
  <c r="J995" i="2"/>
  <c r="K995" i="2"/>
  <c r="L995" i="2"/>
  <c r="E996" i="2"/>
  <c r="F996" i="2"/>
  <c r="G996" i="2"/>
  <c r="H996" i="2"/>
  <c r="I996" i="2"/>
  <c r="J996" i="2"/>
  <c r="K996" i="2"/>
  <c r="L996" i="2"/>
  <c r="E997" i="2"/>
  <c r="F997" i="2"/>
  <c r="G997" i="2"/>
  <c r="H997" i="2"/>
  <c r="I997" i="2"/>
  <c r="J997" i="2"/>
  <c r="K997" i="2"/>
  <c r="L997" i="2"/>
  <c r="E998" i="2"/>
  <c r="F998" i="2"/>
  <c r="G998" i="2"/>
  <c r="H998" i="2"/>
  <c r="I998" i="2"/>
  <c r="J998" i="2"/>
  <c r="K998" i="2"/>
  <c r="L998" i="2"/>
  <c r="E999" i="2"/>
  <c r="F999" i="2"/>
  <c r="G999" i="2"/>
  <c r="H999" i="2"/>
  <c r="I999" i="2"/>
  <c r="J999" i="2"/>
  <c r="K999" i="2"/>
  <c r="L999" i="2"/>
  <c r="E1000" i="2"/>
  <c r="F1000" i="2"/>
  <c r="G1000" i="2"/>
  <c r="H1000" i="2"/>
  <c r="I1000" i="2"/>
  <c r="J1000" i="2"/>
  <c r="K1000" i="2"/>
  <c r="L1000" i="2"/>
  <c r="E1001" i="2"/>
  <c r="F1001" i="2"/>
  <c r="G1001" i="2"/>
  <c r="H1001" i="2"/>
  <c r="I1001" i="2"/>
  <c r="J1001" i="2"/>
  <c r="K1001" i="2"/>
  <c r="L1001" i="2"/>
  <c r="E1002" i="2"/>
  <c r="F1002" i="2"/>
  <c r="G1002" i="2"/>
  <c r="H1002" i="2"/>
  <c r="I1002" i="2"/>
  <c r="J1002" i="2"/>
  <c r="K1002" i="2"/>
  <c r="L1002" i="2"/>
  <c r="E1003" i="2"/>
  <c r="F1003" i="2"/>
  <c r="G1003" i="2"/>
  <c r="H1003" i="2"/>
  <c r="I1003" i="2"/>
  <c r="J1003" i="2"/>
  <c r="K1003" i="2"/>
  <c r="L1003" i="2"/>
  <c r="E1004" i="2"/>
  <c r="F1004" i="2"/>
  <c r="G1004" i="2"/>
  <c r="H1004" i="2"/>
  <c r="I1004" i="2"/>
  <c r="J1004" i="2"/>
  <c r="K1004" i="2"/>
  <c r="L1004" i="2"/>
  <c r="E1005" i="2"/>
  <c r="F1005" i="2"/>
  <c r="G1005" i="2"/>
  <c r="H1005" i="2"/>
  <c r="I1005" i="2"/>
  <c r="J1005" i="2"/>
  <c r="K1005" i="2"/>
  <c r="L1005" i="2"/>
  <c r="E1006" i="2"/>
  <c r="F1006" i="2"/>
  <c r="G1006" i="2"/>
  <c r="H1006" i="2"/>
  <c r="I1006" i="2"/>
  <c r="J1006" i="2"/>
  <c r="K1006" i="2"/>
  <c r="L1006" i="2"/>
  <c r="E1007" i="2"/>
  <c r="F1007" i="2"/>
  <c r="G1007" i="2"/>
  <c r="H1007" i="2"/>
  <c r="I1007" i="2"/>
  <c r="J1007" i="2"/>
  <c r="K1007" i="2"/>
  <c r="L1007" i="2"/>
  <c r="E1008" i="2"/>
  <c r="F1008" i="2"/>
  <c r="G1008" i="2"/>
  <c r="H1008" i="2"/>
  <c r="I1008" i="2"/>
  <c r="J1008" i="2"/>
  <c r="K1008" i="2"/>
  <c r="L1008" i="2"/>
  <c r="E1009" i="2"/>
  <c r="F1009" i="2"/>
  <c r="G1009" i="2"/>
  <c r="H1009" i="2"/>
  <c r="I1009" i="2"/>
  <c r="J1009" i="2"/>
  <c r="K1009" i="2"/>
  <c r="L1009" i="2"/>
  <c r="E1010" i="2"/>
  <c r="F1010" i="2"/>
  <c r="G1010" i="2"/>
  <c r="H1010" i="2"/>
  <c r="I1010" i="2"/>
  <c r="J1010" i="2"/>
  <c r="K1010" i="2"/>
  <c r="L1010" i="2"/>
  <c r="E1011" i="2"/>
  <c r="F1011" i="2"/>
  <c r="G1011" i="2"/>
  <c r="H1011" i="2"/>
  <c r="I1011" i="2"/>
  <c r="J1011" i="2"/>
  <c r="K1011" i="2"/>
  <c r="L1011" i="2"/>
  <c r="E1012" i="2"/>
  <c r="F1012" i="2"/>
  <c r="G1012" i="2"/>
  <c r="H1012" i="2"/>
  <c r="I1012" i="2"/>
  <c r="J1012" i="2"/>
  <c r="K1012" i="2"/>
  <c r="L1012" i="2"/>
  <c r="E1013" i="2"/>
  <c r="F1013" i="2"/>
  <c r="G1013" i="2"/>
  <c r="H1013" i="2"/>
  <c r="I1013" i="2"/>
  <c r="J1013" i="2"/>
  <c r="K1013" i="2"/>
  <c r="L1013" i="2"/>
  <c r="E1014" i="2"/>
  <c r="F1014" i="2"/>
  <c r="G1014" i="2"/>
  <c r="H1014" i="2"/>
  <c r="I1014" i="2"/>
  <c r="J1014" i="2"/>
  <c r="K1014" i="2"/>
  <c r="L1014" i="2"/>
  <c r="E1015" i="2"/>
  <c r="F1015" i="2"/>
  <c r="G1015" i="2"/>
  <c r="H1015" i="2"/>
  <c r="I1015" i="2"/>
  <c r="J1015" i="2"/>
  <c r="K1015" i="2"/>
  <c r="L1015" i="2"/>
  <c r="E1016" i="2"/>
  <c r="F1016" i="2"/>
  <c r="G1016" i="2"/>
  <c r="H1016" i="2"/>
  <c r="I1016" i="2"/>
  <c r="J1016" i="2"/>
  <c r="K1016" i="2"/>
  <c r="L1016" i="2"/>
  <c r="E1017" i="2"/>
  <c r="F1017" i="2"/>
  <c r="G1017" i="2"/>
  <c r="H1017" i="2"/>
  <c r="I1017" i="2"/>
  <c r="J1017" i="2"/>
  <c r="K1017" i="2"/>
  <c r="L1017" i="2"/>
  <c r="E1018" i="2"/>
  <c r="F1018" i="2"/>
  <c r="G1018" i="2"/>
  <c r="H1018" i="2"/>
  <c r="I1018" i="2"/>
  <c r="J1018" i="2"/>
  <c r="K1018" i="2"/>
  <c r="L1018" i="2"/>
  <c r="E1019" i="2"/>
  <c r="F1019" i="2"/>
  <c r="G1019" i="2"/>
  <c r="H1019" i="2"/>
  <c r="I1019" i="2"/>
  <c r="J1019" i="2"/>
  <c r="K1019" i="2"/>
  <c r="L1019" i="2"/>
  <c r="E1020" i="2"/>
  <c r="F1020" i="2"/>
  <c r="G1020" i="2"/>
  <c r="H1020" i="2"/>
  <c r="I1020" i="2"/>
  <c r="J1020" i="2"/>
  <c r="K1020" i="2"/>
  <c r="L1020" i="2"/>
  <c r="E1021" i="2"/>
  <c r="F1021" i="2"/>
  <c r="G1021" i="2"/>
  <c r="H1021" i="2"/>
  <c r="I1021" i="2"/>
  <c r="J1021" i="2"/>
  <c r="K1021" i="2"/>
  <c r="L1021" i="2"/>
  <c r="E1022" i="2"/>
  <c r="F1022" i="2"/>
  <c r="G1022" i="2"/>
  <c r="H1022" i="2"/>
  <c r="I1022" i="2"/>
  <c r="J1022" i="2"/>
  <c r="K1022" i="2"/>
  <c r="L1022" i="2"/>
  <c r="E1023" i="2"/>
  <c r="F1023" i="2"/>
  <c r="G1023" i="2"/>
  <c r="H1023" i="2"/>
  <c r="I1023" i="2"/>
  <c r="J1023" i="2"/>
  <c r="K1023" i="2"/>
  <c r="L1023" i="2"/>
  <c r="E1024" i="2"/>
  <c r="F1024" i="2"/>
  <c r="G1024" i="2"/>
  <c r="H1024" i="2"/>
  <c r="I1024" i="2"/>
  <c r="J1024" i="2"/>
  <c r="K1024" i="2"/>
  <c r="L1024" i="2"/>
  <c r="E1025" i="2"/>
  <c r="F1025" i="2"/>
  <c r="G1025" i="2"/>
  <c r="H1025" i="2"/>
  <c r="I1025" i="2"/>
  <c r="J1025" i="2"/>
  <c r="K1025" i="2"/>
  <c r="L1025" i="2"/>
  <c r="E1026" i="2"/>
  <c r="F1026" i="2"/>
  <c r="G1026" i="2"/>
  <c r="H1026" i="2"/>
  <c r="I1026" i="2"/>
  <c r="J1026" i="2"/>
  <c r="K1026" i="2"/>
  <c r="L1026" i="2"/>
  <c r="E1027" i="2"/>
  <c r="F1027" i="2"/>
  <c r="G1027" i="2"/>
  <c r="H1027" i="2"/>
  <c r="I1027" i="2"/>
  <c r="J1027" i="2"/>
  <c r="K1027" i="2"/>
  <c r="L1027" i="2"/>
  <c r="E1028" i="2"/>
  <c r="F1028" i="2"/>
  <c r="G1028" i="2"/>
  <c r="H1028" i="2"/>
  <c r="I1028" i="2"/>
  <c r="J1028" i="2"/>
  <c r="K1028" i="2"/>
  <c r="L1028" i="2"/>
  <c r="E1029" i="2"/>
  <c r="F1029" i="2"/>
  <c r="G1029" i="2"/>
  <c r="H1029" i="2"/>
  <c r="I1029" i="2"/>
  <c r="J1029" i="2"/>
  <c r="K1029" i="2"/>
  <c r="L1029" i="2"/>
  <c r="E1030" i="2"/>
  <c r="F1030" i="2"/>
  <c r="G1030" i="2"/>
  <c r="H1030" i="2"/>
  <c r="I1030" i="2"/>
  <c r="J1030" i="2"/>
  <c r="K1030" i="2"/>
  <c r="L1030" i="2"/>
  <c r="E1031" i="2"/>
  <c r="F1031" i="2"/>
  <c r="G1031" i="2"/>
  <c r="H1031" i="2"/>
  <c r="I1031" i="2"/>
  <c r="J1031" i="2"/>
  <c r="K1031" i="2"/>
  <c r="L1031" i="2"/>
  <c r="E1032" i="2"/>
  <c r="F1032" i="2"/>
  <c r="G1032" i="2"/>
  <c r="H1032" i="2"/>
  <c r="I1032" i="2"/>
  <c r="J1032" i="2"/>
  <c r="K1032" i="2"/>
  <c r="L1032" i="2"/>
  <c r="E1033" i="2"/>
  <c r="F1033" i="2"/>
  <c r="G1033" i="2"/>
  <c r="H1033" i="2"/>
  <c r="I1033" i="2"/>
  <c r="J1033" i="2"/>
  <c r="K1033" i="2"/>
  <c r="L1033" i="2"/>
  <c r="E1034" i="2"/>
  <c r="F1034" i="2"/>
  <c r="G1034" i="2"/>
  <c r="H1034" i="2"/>
  <c r="I1034" i="2"/>
  <c r="J1034" i="2"/>
  <c r="K1034" i="2"/>
  <c r="L1034" i="2"/>
  <c r="E1035" i="2"/>
  <c r="F1035" i="2"/>
  <c r="G1035" i="2"/>
  <c r="H1035" i="2"/>
  <c r="I1035" i="2"/>
  <c r="J1035" i="2"/>
  <c r="K1035" i="2"/>
  <c r="L1035" i="2"/>
  <c r="E1036" i="2"/>
  <c r="F1036" i="2"/>
  <c r="G1036" i="2"/>
  <c r="H1036" i="2"/>
  <c r="I1036" i="2"/>
  <c r="J1036" i="2"/>
  <c r="K1036" i="2"/>
  <c r="L1036" i="2"/>
  <c r="E1037" i="2"/>
  <c r="F1037" i="2"/>
  <c r="G1037" i="2"/>
  <c r="H1037" i="2"/>
  <c r="I1037" i="2"/>
  <c r="J1037" i="2"/>
  <c r="K1037" i="2"/>
  <c r="L1037" i="2"/>
  <c r="E1038" i="2"/>
  <c r="F1038" i="2"/>
  <c r="G1038" i="2"/>
  <c r="H1038" i="2"/>
  <c r="I1038" i="2"/>
  <c r="J1038" i="2"/>
  <c r="K1038" i="2"/>
  <c r="L1038" i="2"/>
  <c r="E1039" i="2"/>
  <c r="F1039" i="2"/>
  <c r="G1039" i="2"/>
  <c r="H1039" i="2"/>
  <c r="I1039" i="2"/>
  <c r="J1039" i="2"/>
  <c r="K1039" i="2"/>
  <c r="L1039" i="2"/>
  <c r="E1040" i="2"/>
  <c r="F1040" i="2"/>
  <c r="G1040" i="2"/>
  <c r="H1040" i="2"/>
  <c r="I1040" i="2"/>
  <c r="J1040" i="2"/>
  <c r="K1040" i="2"/>
  <c r="L1040" i="2"/>
  <c r="F17" i="2"/>
  <c r="G17" i="2"/>
  <c r="H17" i="2"/>
  <c r="I17" i="2"/>
  <c r="J17" i="2"/>
  <c r="K17" i="2"/>
  <c r="L17" i="2"/>
  <c r="E17" i="2"/>
  <c r="D19" i="2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8" i="2"/>
  <c r="L1" i="2"/>
  <c r="L2" i="2"/>
  <c r="G1" i="2"/>
  <c r="H1" i="2" s="1"/>
  <c r="G2" i="2"/>
  <c r="F2" i="2"/>
  <c r="F1" i="2"/>
  <c r="E2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B11" i="2"/>
  <c r="B12" i="1"/>
  <c r="B11" i="1"/>
  <c r="B9" i="1"/>
  <c r="B5" i="1" a="1"/>
  <c r="B5" i="1" s="1"/>
  <c r="F5" i="1"/>
  <c r="G5" i="1"/>
  <c r="H5" i="1"/>
  <c r="I5" i="1"/>
  <c r="J5" i="1"/>
  <c r="K5" i="1"/>
  <c r="L5" i="1"/>
  <c r="F6" i="1"/>
  <c r="G6" i="1"/>
  <c r="H6" i="1"/>
  <c r="I6" i="1"/>
  <c r="J6" i="1"/>
  <c r="K6" i="1"/>
  <c r="L6" i="1"/>
  <c r="E6" i="1"/>
  <c r="E5" i="1"/>
  <c r="F3" i="1"/>
  <c r="G3" i="1"/>
  <c r="H3" i="1"/>
  <c r="I3" i="1"/>
  <c r="J3" i="1"/>
  <c r="K3" i="1"/>
  <c r="L3" i="1"/>
  <c r="E3" i="1"/>
  <c r="BA18" i="1"/>
  <c r="BB18" i="1"/>
  <c r="BC18" i="1"/>
  <c r="BD18" i="1"/>
  <c r="BE18" i="1"/>
  <c r="BF18" i="1"/>
  <c r="BG18" i="1"/>
  <c r="BH18" i="1"/>
  <c r="BA19" i="1"/>
  <c r="BB19" i="1"/>
  <c r="BC19" i="1"/>
  <c r="BD19" i="1"/>
  <c r="BE19" i="1"/>
  <c r="BF19" i="1"/>
  <c r="BG19" i="1"/>
  <c r="BH19" i="1"/>
  <c r="BA20" i="1"/>
  <c r="BB20" i="1"/>
  <c r="BC20" i="1"/>
  <c r="BD20" i="1"/>
  <c r="BE20" i="1"/>
  <c r="BF20" i="1"/>
  <c r="BG20" i="1"/>
  <c r="BH20" i="1"/>
  <c r="BA21" i="1"/>
  <c r="BB21" i="1"/>
  <c r="BC21" i="1"/>
  <c r="BD21" i="1"/>
  <c r="BE21" i="1"/>
  <c r="BF21" i="1"/>
  <c r="BG21" i="1"/>
  <c r="BH21" i="1"/>
  <c r="BA22" i="1"/>
  <c r="BB22" i="1"/>
  <c r="BC22" i="1"/>
  <c r="BD22" i="1"/>
  <c r="BE22" i="1"/>
  <c r="BF22" i="1"/>
  <c r="BG22" i="1"/>
  <c r="BH22" i="1"/>
  <c r="BA23" i="1"/>
  <c r="BB23" i="1"/>
  <c r="BC23" i="1"/>
  <c r="BD23" i="1"/>
  <c r="BE23" i="1"/>
  <c r="BF23" i="1"/>
  <c r="BG23" i="1"/>
  <c r="BH23" i="1"/>
  <c r="BA24" i="1"/>
  <c r="BB24" i="1"/>
  <c r="BC24" i="1"/>
  <c r="BD24" i="1"/>
  <c r="BE24" i="1"/>
  <c r="BF24" i="1"/>
  <c r="BG24" i="1"/>
  <c r="BH24" i="1"/>
  <c r="BA25" i="1"/>
  <c r="BB25" i="1"/>
  <c r="BC25" i="1"/>
  <c r="BD25" i="1"/>
  <c r="BE25" i="1"/>
  <c r="BF25" i="1"/>
  <c r="BG25" i="1"/>
  <c r="BH25" i="1"/>
  <c r="BA26" i="1"/>
  <c r="BB26" i="1"/>
  <c r="BC26" i="1"/>
  <c r="BD26" i="1"/>
  <c r="BE26" i="1"/>
  <c r="BF26" i="1"/>
  <c r="BG26" i="1"/>
  <c r="BH26" i="1"/>
  <c r="BA27" i="1"/>
  <c r="BB27" i="1"/>
  <c r="BC27" i="1"/>
  <c r="BD27" i="1"/>
  <c r="BE27" i="1"/>
  <c r="BF27" i="1"/>
  <c r="BG27" i="1"/>
  <c r="BH27" i="1"/>
  <c r="BA28" i="1"/>
  <c r="BB28" i="1"/>
  <c r="BC28" i="1"/>
  <c r="BD28" i="1"/>
  <c r="BE28" i="1"/>
  <c r="BF28" i="1"/>
  <c r="BG28" i="1"/>
  <c r="BH28" i="1"/>
  <c r="BA29" i="1"/>
  <c r="BB29" i="1"/>
  <c r="BC29" i="1"/>
  <c r="BD29" i="1"/>
  <c r="BE29" i="1"/>
  <c r="BF29" i="1"/>
  <c r="BG29" i="1"/>
  <c r="BH29" i="1"/>
  <c r="BA30" i="1"/>
  <c r="BB30" i="1"/>
  <c r="BC30" i="1"/>
  <c r="BD30" i="1"/>
  <c r="BE30" i="1"/>
  <c r="BF30" i="1"/>
  <c r="BG30" i="1"/>
  <c r="BH30" i="1"/>
  <c r="BA31" i="1"/>
  <c r="BB31" i="1"/>
  <c r="BC31" i="1"/>
  <c r="BD31" i="1"/>
  <c r="BE31" i="1"/>
  <c r="BF31" i="1"/>
  <c r="BG31" i="1"/>
  <c r="BH31" i="1"/>
  <c r="BA32" i="1"/>
  <c r="BB32" i="1"/>
  <c r="BC32" i="1"/>
  <c r="BD32" i="1"/>
  <c r="BE32" i="1"/>
  <c r="BF32" i="1"/>
  <c r="BG32" i="1"/>
  <c r="BH32" i="1"/>
  <c r="BA33" i="1"/>
  <c r="BB33" i="1"/>
  <c r="BC33" i="1"/>
  <c r="BD33" i="1"/>
  <c r="BE33" i="1"/>
  <c r="BF33" i="1"/>
  <c r="BG33" i="1"/>
  <c r="BH33" i="1"/>
  <c r="BA34" i="1"/>
  <c r="BB34" i="1"/>
  <c r="BC34" i="1"/>
  <c r="BD34" i="1"/>
  <c r="BE34" i="1"/>
  <c r="BF34" i="1"/>
  <c r="BG34" i="1"/>
  <c r="BH34" i="1"/>
  <c r="BA35" i="1"/>
  <c r="BB35" i="1"/>
  <c r="BC35" i="1"/>
  <c r="BD35" i="1"/>
  <c r="BE35" i="1"/>
  <c r="BF35" i="1"/>
  <c r="BG35" i="1"/>
  <c r="BH35" i="1"/>
  <c r="BA36" i="1"/>
  <c r="BB36" i="1"/>
  <c r="BC36" i="1"/>
  <c r="BD36" i="1"/>
  <c r="BE36" i="1"/>
  <c r="BF36" i="1"/>
  <c r="BG36" i="1"/>
  <c r="BH36" i="1"/>
  <c r="BA37" i="1"/>
  <c r="BB37" i="1"/>
  <c r="BC37" i="1"/>
  <c r="BD37" i="1"/>
  <c r="BE37" i="1"/>
  <c r="BF37" i="1"/>
  <c r="BG37" i="1"/>
  <c r="BH37" i="1"/>
  <c r="BA38" i="1"/>
  <c r="BB38" i="1"/>
  <c r="BC38" i="1"/>
  <c r="BD38" i="1"/>
  <c r="BE38" i="1"/>
  <c r="BF38" i="1"/>
  <c r="BG38" i="1"/>
  <c r="BH38" i="1"/>
  <c r="BA39" i="1"/>
  <c r="BB39" i="1"/>
  <c r="BC39" i="1"/>
  <c r="BD39" i="1"/>
  <c r="BE39" i="1"/>
  <c r="BF39" i="1"/>
  <c r="BG39" i="1"/>
  <c r="BH39" i="1"/>
  <c r="BA40" i="1"/>
  <c r="BB40" i="1"/>
  <c r="BC40" i="1"/>
  <c r="BD40" i="1"/>
  <c r="BE40" i="1"/>
  <c r="BF40" i="1"/>
  <c r="BG40" i="1"/>
  <c r="BH40" i="1"/>
  <c r="BA41" i="1"/>
  <c r="BB41" i="1"/>
  <c r="BC41" i="1"/>
  <c r="BD41" i="1"/>
  <c r="BE41" i="1"/>
  <c r="BF41" i="1"/>
  <c r="BG41" i="1"/>
  <c r="BH41" i="1"/>
  <c r="BA42" i="1"/>
  <c r="BB42" i="1"/>
  <c r="BC42" i="1"/>
  <c r="BD42" i="1"/>
  <c r="BE42" i="1"/>
  <c r="BF42" i="1"/>
  <c r="BG42" i="1"/>
  <c r="BH42" i="1"/>
  <c r="BA43" i="1"/>
  <c r="BB43" i="1"/>
  <c r="BC43" i="1"/>
  <c r="BD43" i="1"/>
  <c r="BE43" i="1"/>
  <c r="BF43" i="1"/>
  <c r="BG43" i="1"/>
  <c r="BH43" i="1"/>
  <c r="BA44" i="1"/>
  <c r="BB44" i="1"/>
  <c r="BC44" i="1"/>
  <c r="BD44" i="1"/>
  <c r="BE44" i="1"/>
  <c r="BF44" i="1"/>
  <c r="BG44" i="1"/>
  <c r="BH44" i="1"/>
  <c r="BA45" i="1"/>
  <c r="BB45" i="1"/>
  <c r="BC45" i="1"/>
  <c r="BD45" i="1"/>
  <c r="BE45" i="1"/>
  <c r="BF45" i="1"/>
  <c r="BG45" i="1"/>
  <c r="BH45" i="1"/>
  <c r="BA46" i="1"/>
  <c r="BB46" i="1"/>
  <c r="BC46" i="1"/>
  <c r="BD46" i="1"/>
  <c r="BE46" i="1"/>
  <c r="BF46" i="1"/>
  <c r="BG46" i="1"/>
  <c r="BH46" i="1"/>
  <c r="BA47" i="1"/>
  <c r="BB47" i="1"/>
  <c r="BC47" i="1"/>
  <c r="BD47" i="1"/>
  <c r="BE47" i="1"/>
  <c r="BF47" i="1"/>
  <c r="BG47" i="1"/>
  <c r="BH47" i="1"/>
  <c r="BA48" i="1"/>
  <c r="BB48" i="1"/>
  <c r="BC48" i="1"/>
  <c r="BD48" i="1"/>
  <c r="BE48" i="1"/>
  <c r="BF48" i="1"/>
  <c r="BG48" i="1"/>
  <c r="BH48" i="1"/>
  <c r="BA49" i="1"/>
  <c r="BB49" i="1"/>
  <c r="BC49" i="1"/>
  <c r="BD49" i="1"/>
  <c r="BE49" i="1"/>
  <c r="BF49" i="1"/>
  <c r="BG49" i="1"/>
  <c r="BH49" i="1"/>
  <c r="BA50" i="1"/>
  <c r="BB50" i="1"/>
  <c r="BC50" i="1"/>
  <c r="BD50" i="1"/>
  <c r="BE50" i="1"/>
  <c r="BF50" i="1"/>
  <c r="BG50" i="1"/>
  <c r="BH50" i="1"/>
  <c r="BA51" i="1"/>
  <c r="BB51" i="1"/>
  <c r="BC51" i="1"/>
  <c r="BD51" i="1"/>
  <c r="BE51" i="1"/>
  <c r="BF51" i="1"/>
  <c r="BG51" i="1"/>
  <c r="BH51" i="1"/>
  <c r="BA52" i="1"/>
  <c r="BB52" i="1"/>
  <c r="BC52" i="1"/>
  <c r="BD52" i="1"/>
  <c r="BE52" i="1"/>
  <c r="BF52" i="1"/>
  <c r="BG52" i="1"/>
  <c r="BH52" i="1"/>
  <c r="BA53" i="1"/>
  <c r="BB53" i="1"/>
  <c r="BC53" i="1"/>
  <c r="BD53" i="1"/>
  <c r="BE53" i="1"/>
  <c r="BF53" i="1"/>
  <c r="BG53" i="1"/>
  <c r="BH53" i="1"/>
  <c r="BA54" i="1"/>
  <c r="BB54" i="1"/>
  <c r="BC54" i="1"/>
  <c r="BD54" i="1"/>
  <c r="BE54" i="1"/>
  <c r="BF54" i="1"/>
  <c r="BG54" i="1"/>
  <c r="BH54" i="1"/>
  <c r="BA55" i="1"/>
  <c r="BB55" i="1"/>
  <c r="BC55" i="1"/>
  <c r="BD55" i="1"/>
  <c r="BE55" i="1"/>
  <c r="BF55" i="1"/>
  <c r="BG55" i="1"/>
  <c r="BH55" i="1"/>
  <c r="BA56" i="1"/>
  <c r="BB56" i="1"/>
  <c r="BC56" i="1"/>
  <c r="BD56" i="1"/>
  <c r="BE56" i="1"/>
  <c r="BF56" i="1"/>
  <c r="BG56" i="1"/>
  <c r="BH56" i="1"/>
  <c r="BA57" i="1"/>
  <c r="BB57" i="1"/>
  <c r="BC57" i="1"/>
  <c r="BD57" i="1"/>
  <c r="BE57" i="1"/>
  <c r="BF57" i="1"/>
  <c r="BG57" i="1"/>
  <c r="BH57" i="1"/>
  <c r="BA58" i="1"/>
  <c r="BB58" i="1"/>
  <c r="BC58" i="1"/>
  <c r="BD58" i="1"/>
  <c r="BE58" i="1"/>
  <c r="BF58" i="1"/>
  <c r="BG58" i="1"/>
  <c r="BH58" i="1"/>
  <c r="BA59" i="1"/>
  <c r="BB59" i="1"/>
  <c r="BC59" i="1"/>
  <c r="BD59" i="1"/>
  <c r="BE59" i="1"/>
  <c r="BF59" i="1"/>
  <c r="BG59" i="1"/>
  <c r="BH59" i="1"/>
  <c r="BA60" i="1"/>
  <c r="BB60" i="1"/>
  <c r="BC60" i="1"/>
  <c r="BD60" i="1"/>
  <c r="BE60" i="1"/>
  <c r="BF60" i="1"/>
  <c r="BG60" i="1"/>
  <c r="BH60" i="1"/>
  <c r="BA61" i="1"/>
  <c r="BB61" i="1"/>
  <c r="BC61" i="1"/>
  <c r="BD61" i="1"/>
  <c r="BE61" i="1"/>
  <c r="BF61" i="1"/>
  <c r="BG61" i="1"/>
  <c r="BH61" i="1"/>
  <c r="BA62" i="1"/>
  <c r="BB62" i="1"/>
  <c r="BC62" i="1"/>
  <c r="BD62" i="1"/>
  <c r="BE62" i="1"/>
  <c r="BF62" i="1"/>
  <c r="BG62" i="1"/>
  <c r="BH62" i="1"/>
  <c r="BA63" i="1"/>
  <c r="BB63" i="1"/>
  <c r="BC63" i="1"/>
  <c r="BD63" i="1"/>
  <c r="BE63" i="1"/>
  <c r="BF63" i="1"/>
  <c r="BG63" i="1"/>
  <c r="BH63" i="1"/>
  <c r="BA64" i="1"/>
  <c r="BB64" i="1"/>
  <c r="BC64" i="1"/>
  <c r="BD64" i="1"/>
  <c r="BE64" i="1"/>
  <c r="BF64" i="1"/>
  <c r="BG64" i="1"/>
  <c r="BH64" i="1"/>
  <c r="BA65" i="1"/>
  <c r="BB65" i="1"/>
  <c r="BC65" i="1"/>
  <c r="BD65" i="1"/>
  <c r="BE65" i="1"/>
  <c r="BF65" i="1"/>
  <c r="BG65" i="1"/>
  <c r="BH65" i="1"/>
  <c r="BA66" i="1"/>
  <c r="BB66" i="1"/>
  <c r="BC66" i="1"/>
  <c r="BD66" i="1"/>
  <c r="BE66" i="1"/>
  <c r="BF66" i="1"/>
  <c r="BG66" i="1"/>
  <c r="BH66" i="1"/>
  <c r="BA67" i="1"/>
  <c r="BB67" i="1"/>
  <c r="BC67" i="1"/>
  <c r="BD67" i="1"/>
  <c r="BE67" i="1"/>
  <c r="BF67" i="1"/>
  <c r="BG67" i="1"/>
  <c r="BH67" i="1"/>
  <c r="BA68" i="1"/>
  <c r="BB68" i="1"/>
  <c r="BC68" i="1"/>
  <c r="BD68" i="1"/>
  <c r="BE68" i="1"/>
  <c r="BF68" i="1"/>
  <c r="BG68" i="1"/>
  <c r="BH68" i="1"/>
  <c r="BA69" i="1"/>
  <c r="BB69" i="1"/>
  <c r="BC69" i="1"/>
  <c r="BD69" i="1"/>
  <c r="BE69" i="1"/>
  <c r="BF69" i="1"/>
  <c r="BG69" i="1"/>
  <c r="BH69" i="1"/>
  <c r="BA70" i="1"/>
  <c r="BB70" i="1"/>
  <c r="BC70" i="1"/>
  <c r="BD70" i="1"/>
  <c r="BE70" i="1"/>
  <c r="BF70" i="1"/>
  <c r="BG70" i="1"/>
  <c r="BH70" i="1"/>
  <c r="BA71" i="1"/>
  <c r="BB71" i="1"/>
  <c r="BC71" i="1"/>
  <c r="BD71" i="1"/>
  <c r="BE71" i="1"/>
  <c r="BF71" i="1"/>
  <c r="BG71" i="1"/>
  <c r="BH71" i="1"/>
  <c r="BA72" i="1"/>
  <c r="BB72" i="1"/>
  <c r="BC72" i="1"/>
  <c r="BD72" i="1"/>
  <c r="BE72" i="1"/>
  <c r="BF72" i="1"/>
  <c r="BG72" i="1"/>
  <c r="BH72" i="1"/>
  <c r="BA73" i="1"/>
  <c r="BB73" i="1"/>
  <c r="BC73" i="1"/>
  <c r="BD73" i="1"/>
  <c r="BE73" i="1"/>
  <c r="BF73" i="1"/>
  <c r="BG73" i="1"/>
  <c r="BH73" i="1"/>
  <c r="BA74" i="1"/>
  <c r="BB74" i="1"/>
  <c r="BC74" i="1"/>
  <c r="BD74" i="1"/>
  <c r="BE74" i="1"/>
  <c r="BF74" i="1"/>
  <c r="BG74" i="1"/>
  <c r="BH74" i="1"/>
  <c r="BA75" i="1"/>
  <c r="BB75" i="1"/>
  <c r="BC75" i="1"/>
  <c r="BD75" i="1"/>
  <c r="BE75" i="1"/>
  <c r="BF75" i="1"/>
  <c r="BG75" i="1"/>
  <c r="BH75" i="1"/>
  <c r="BA76" i="1"/>
  <c r="BB76" i="1"/>
  <c r="BC76" i="1"/>
  <c r="BD76" i="1"/>
  <c r="BE76" i="1"/>
  <c r="BF76" i="1"/>
  <c r="BG76" i="1"/>
  <c r="BH76" i="1"/>
  <c r="BA77" i="1"/>
  <c r="BB77" i="1"/>
  <c r="BC77" i="1"/>
  <c r="BD77" i="1"/>
  <c r="BE77" i="1"/>
  <c r="BF77" i="1"/>
  <c r="BG77" i="1"/>
  <c r="BH77" i="1"/>
  <c r="BA78" i="1"/>
  <c r="BB78" i="1"/>
  <c r="BC78" i="1"/>
  <c r="BD78" i="1"/>
  <c r="BE78" i="1"/>
  <c r="BF78" i="1"/>
  <c r="BG78" i="1"/>
  <c r="BH78" i="1"/>
  <c r="BA79" i="1"/>
  <c r="BB79" i="1"/>
  <c r="BC79" i="1"/>
  <c r="BD79" i="1"/>
  <c r="BE79" i="1"/>
  <c r="BF79" i="1"/>
  <c r="BG79" i="1"/>
  <c r="BH79" i="1"/>
  <c r="BA80" i="1"/>
  <c r="BB80" i="1"/>
  <c r="BC80" i="1"/>
  <c r="BD80" i="1"/>
  <c r="BE80" i="1"/>
  <c r="BF80" i="1"/>
  <c r="BG80" i="1"/>
  <c r="BH80" i="1"/>
  <c r="BA81" i="1"/>
  <c r="BB81" i="1"/>
  <c r="BC81" i="1"/>
  <c r="BD81" i="1"/>
  <c r="BE81" i="1"/>
  <c r="BF81" i="1"/>
  <c r="BG81" i="1"/>
  <c r="BH81" i="1"/>
  <c r="BA82" i="1"/>
  <c r="BB82" i="1"/>
  <c r="BC82" i="1"/>
  <c r="BD82" i="1"/>
  <c r="BE82" i="1"/>
  <c r="BF82" i="1"/>
  <c r="BG82" i="1"/>
  <c r="BH82" i="1"/>
  <c r="BA83" i="1"/>
  <c r="BB83" i="1"/>
  <c r="BC83" i="1"/>
  <c r="BD83" i="1"/>
  <c r="BE83" i="1"/>
  <c r="BF83" i="1"/>
  <c r="BG83" i="1"/>
  <c r="BH83" i="1"/>
  <c r="BA84" i="1"/>
  <c r="BB84" i="1"/>
  <c r="BC84" i="1"/>
  <c r="BD84" i="1"/>
  <c r="BE84" i="1"/>
  <c r="BF84" i="1"/>
  <c r="BG84" i="1"/>
  <c r="BH84" i="1"/>
  <c r="BA85" i="1"/>
  <c r="BB85" i="1"/>
  <c r="BC85" i="1"/>
  <c r="BD85" i="1"/>
  <c r="BE85" i="1"/>
  <c r="BF85" i="1"/>
  <c r="BG85" i="1"/>
  <c r="BH85" i="1"/>
  <c r="BA86" i="1"/>
  <c r="BB86" i="1"/>
  <c r="BC86" i="1"/>
  <c r="BD86" i="1"/>
  <c r="BE86" i="1"/>
  <c r="BF86" i="1"/>
  <c r="BG86" i="1"/>
  <c r="BH86" i="1"/>
  <c r="BA87" i="1"/>
  <c r="BB87" i="1"/>
  <c r="BC87" i="1"/>
  <c r="BD87" i="1"/>
  <c r="BE87" i="1"/>
  <c r="BF87" i="1"/>
  <c r="BG87" i="1"/>
  <c r="BH87" i="1"/>
  <c r="BA88" i="1"/>
  <c r="BB88" i="1"/>
  <c r="BC88" i="1"/>
  <c r="BD88" i="1"/>
  <c r="BE88" i="1"/>
  <c r="BF88" i="1"/>
  <c r="BG88" i="1"/>
  <c r="BH88" i="1"/>
  <c r="BA89" i="1"/>
  <c r="BB89" i="1"/>
  <c r="BC89" i="1"/>
  <c r="BD89" i="1"/>
  <c r="BE89" i="1"/>
  <c r="BF89" i="1"/>
  <c r="BG89" i="1"/>
  <c r="BH89" i="1"/>
  <c r="BA90" i="1"/>
  <c r="BB90" i="1"/>
  <c r="BC90" i="1"/>
  <c r="BD90" i="1"/>
  <c r="BE90" i="1"/>
  <c r="BF90" i="1"/>
  <c r="BG90" i="1"/>
  <c r="BH90" i="1"/>
  <c r="BA91" i="1"/>
  <c r="BB91" i="1"/>
  <c r="BC91" i="1"/>
  <c r="BD91" i="1"/>
  <c r="BE91" i="1"/>
  <c r="BF91" i="1"/>
  <c r="BG91" i="1"/>
  <c r="BH91" i="1"/>
  <c r="BA92" i="1"/>
  <c r="BB92" i="1"/>
  <c r="BC92" i="1"/>
  <c r="BD92" i="1"/>
  <c r="BE92" i="1"/>
  <c r="BF92" i="1"/>
  <c r="BG92" i="1"/>
  <c r="BH92" i="1"/>
  <c r="BA93" i="1"/>
  <c r="BB93" i="1"/>
  <c r="BC93" i="1"/>
  <c r="BD93" i="1"/>
  <c r="BE93" i="1"/>
  <c r="BF93" i="1"/>
  <c r="BG93" i="1"/>
  <c r="BH93" i="1"/>
  <c r="BA94" i="1"/>
  <c r="BB94" i="1"/>
  <c r="BC94" i="1"/>
  <c r="BD94" i="1"/>
  <c r="BE94" i="1"/>
  <c r="BF94" i="1"/>
  <c r="BG94" i="1"/>
  <c r="BH94" i="1"/>
  <c r="BA95" i="1"/>
  <c r="BB95" i="1"/>
  <c r="BC95" i="1"/>
  <c r="BD95" i="1"/>
  <c r="BE95" i="1"/>
  <c r="BF95" i="1"/>
  <c r="BG95" i="1"/>
  <c r="BH95" i="1"/>
  <c r="BA96" i="1"/>
  <c r="BB96" i="1"/>
  <c r="BC96" i="1"/>
  <c r="BD96" i="1"/>
  <c r="BE96" i="1"/>
  <c r="BF96" i="1"/>
  <c r="BG96" i="1"/>
  <c r="BH96" i="1"/>
  <c r="BA97" i="1"/>
  <c r="BB97" i="1"/>
  <c r="BC97" i="1"/>
  <c r="BD97" i="1"/>
  <c r="BE97" i="1"/>
  <c r="BF97" i="1"/>
  <c r="BG97" i="1"/>
  <c r="BH97" i="1"/>
  <c r="BA98" i="1"/>
  <c r="BB98" i="1"/>
  <c r="BC98" i="1"/>
  <c r="BD98" i="1"/>
  <c r="BE98" i="1"/>
  <c r="BF98" i="1"/>
  <c r="BG98" i="1"/>
  <c r="BH98" i="1"/>
  <c r="BA99" i="1"/>
  <c r="BB99" i="1"/>
  <c r="BC99" i="1"/>
  <c r="BD99" i="1"/>
  <c r="BE99" i="1"/>
  <c r="BF99" i="1"/>
  <c r="BG99" i="1"/>
  <c r="BH99" i="1"/>
  <c r="BA100" i="1"/>
  <c r="BB100" i="1"/>
  <c r="BC100" i="1"/>
  <c r="BD100" i="1"/>
  <c r="BE100" i="1"/>
  <c r="BF100" i="1"/>
  <c r="BG100" i="1"/>
  <c r="BH100" i="1"/>
  <c r="BA101" i="1"/>
  <c r="BB101" i="1"/>
  <c r="BC101" i="1"/>
  <c r="BD101" i="1"/>
  <c r="BE101" i="1"/>
  <c r="BF101" i="1"/>
  <c r="BG101" i="1"/>
  <c r="BH101" i="1"/>
  <c r="BA102" i="1"/>
  <c r="BB102" i="1"/>
  <c r="BC102" i="1"/>
  <c r="BD102" i="1"/>
  <c r="BE102" i="1"/>
  <c r="BF102" i="1"/>
  <c r="BG102" i="1"/>
  <c r="BH102" i="1"/>
  <c r="BA103" i="1"/>
  <c r="BB103" i="1"/>
  <c r="BC103" i="1"/>
  <c r="BD103" i="1"/>
  <c r="BE103" i="1"/>
  <c r="BF103" i="1"/>
  <c r="BG103" i="1"/>
  <c r="BH103" i="1"/>
  <c r="BA104" i="1"/>
  <c r="BB104" i="1"/>
  <c r="BC104" i="1"/>
  <c r="BD104" i="1"/>
  <c r="BE104" i="1"/>
  <c r="BF104" i="1"/>
  <c r="BG104" i="1"/>
  <c r="BH104" i="1"/>
  <c r="BA105" i="1"/>
  <c r="BB105" i="1"/>
  <c r="BC105" i="1"/>
  <c r="BD105" i="1"/>
  <c r="BE105" i="1"/>
  <c r="BF105" i="1"/>
  <c r="BG105" i="1"/>
  <c r="BH105" i="1"/>
  <c r="BA106" i="1"/>
  <c r="BB106" i="1"/>
  <c r="BC106" i="1"/>
  <c r="BD106" i="1"/>
  <c r="BE106" i="1"/>
  <c r="BF106" i="1"/>
  <c r="BG106" i="1"/>
  <c r="BH106" i="1"/>
  <c r="BA107" i="1"/>
  <c r="BB107" i="1"/>
  <c r="BC107" i="1"/>
  <c r="BD107" i="1"/>
  <c r="BE107" i="1"/>
  <c r="BF107" i="1"/>
  <c r="BG107" i="1"/>
  <c r="BH107" i="1"/>
  <c r="BA108" i="1"/>
  <c r="BB108" i="1"/>
  <c r="BC108" i="1"/>
  <c r="BD108" i="1"/>
  <c r="BE108" i="1"/>
  <c r="BF108" i="1"/>
  <c r="BG108" i="1"/>
  <c r="BH108" i="1"/>
  <c r="BA109" i="1"/>
  <c r="BB109" i="1"/>
  <c r="BC109" i="1"/>
  <c r="BD109" i="1"/>
  <c r="BE109" i="1"/>
  <c r="BF109" i="1"/>
  <c r="BG109" i="1"/>
  <c r="BH109" i="1"/>
  <c r="BA110" i="1"/>
  <c r="BB110" i="1"/>
  <c r="BC110" i="1"/>
  <c r="BD110" i="1"/>
  <c r="BE110" i="1"/>
  <c r="BF110" i="1"/>
  <c r="BG110" i="1"/>
  <c r="BH110" i="1"/>
  <c r="BA111" i="1"/>
  <c r="BB111" i="1"/>
  <c r="BC111" i="1"/>
  <c r="BD111" i="1"/>
  <c r="BE111" i="1"/>
  <c r="BF111" i="1"/>
  <c r="BG111" i="1"/>
  <c r="BH111" i="1"/>
  <c r="BA112" i="1"/>
  <c r="BB112" i="1"/>
  <c r="BC112" i="1"/>
  <c r="BD112" i="1"/>
  <c r="BE112" i="1"/>
  <c r="BF112" i="1"/>
  <c r="BG112" i="1"/>
  <c r="BH112" i="1"/>
  <c r="BA113" i="1"/>
  <c r="BB113" i="1"/>
  <c r="BC113" i="1"/>
  <c r="BD113" i="1"/>
  <c r="BE113" i="1"/>
  <c r="BF113" i="1"/>
  <c r="BG113" i="1"/>
  <c r="BH113" i="1"/>
  <c r="BA114" i="1"/>
  <c r="BB114" i="1"/>
  <c r="BC114" i="1"/>
  <c r="BD114" i="1"/>
  <c r="BE114" i="1"/>
  <c r="BF114" i="1"/>
  <c r="BG114" i="1"/>
  <c r="BH114" i="1"/>
  <c r="BA115" i="1"/>
  <c r="BB115" i="1"/>
  <c r="BC115" i="1"/>
  <c r="BD115" i="1"/>
  <c r="BE115" i="1"/>
  <c r="BF115" i="1"/>
  <c r="BG115" i="1"/>
  <c r="BH115" i="1"/>
  <c r="BA116" i="1"/>
  <c r="BB116" i="1"/>
  <c r="BC116" i="1"/>
  <c r="BD116" i="1"/>
  <c r="BE116" i="1"/>
  <c r="BF116" i="1"/>
  <c r="BG116" i="1"/>
  <c r="BH116" i="1"/>
  <c r="BA117" i="1"/>
  <c r="BB117" i="1"/>
  <c r="BC117" i="1"/>
  <c r="BD117" i="1"/>
  <c r="BE117" i="1"/>
  <c r="BF117" i="1"/>
  <c r="BG117" i="1"/>
  <c r="BH117" i="1"/>
  <c r="BA118" i="1"/>
  <c r="BB118" i="1"/>
  <c r="BC118" i="1"/>
  <c r="BD118" i="1"/>
  <c r="BE118" i="1"/>
  <c r="BF118" i="1"/>
  <c r="BG118" i="1"/>
  <c r="BH118" i="1"/>
  <c r="BA119" i="1"/>
  <c r="BB119" i="1"/>
  <c r="BC119" i="1"/>
  <c r="BD119" i="1"/>
  <c r="BE119" i="1"/>
  <c r="BF119" i="1"/>
  <c r="BG119" i="1"/>
  <c r="BH119" i="1"/>
  <c r="BA120" i="1"/>
  <c r="BB120" i="1"/>
  <c r="BC120" i="1"/>
  <c r="BD120" i="1"/>
  <c r="BE120" i="1"/>
  <c r="BF120" i="1"/>
  <c r="BG120" i="1"/>
  <c r="BH120" i="1"/>
  <c r="BA121" i="1"/>
  <c r="BB121" i="1"/>
  <c r="BC121" i="1"/>
  <c r="BD121" i="1"/>
  <c r="BE121" i="1"/>
  <c r="BF121" i="1"/>
  <c r="BG121" i="1"/>
  <c r="BH121" i="1"/>
  <c r="BA122" i="1"/>
  <c r="BB122" i="1"/>
  <c r="BC122" i="1"/>
  <c r="BD122" i="1"/>
  <c r="BE122" i="1"/>
  <c r="BF122" i="1"/>
  <c r="BG122" i="1"/>
  <c r="BH122" i="1"/>
  <c r="BA123" i="1"/>
  <c r="BB123" i="1"/>
  <c r="BC123" i="1"/>
  <c r="BD123" i="1"/>
  <c r="BE123" i="1"/>
  <c r="BF123" i="1"/>
  <c r="BG123" i="1"/>
  <c r="BH123" i="1"/>
  <c r="BA124" i="1"/>
  <c r="BB124" i="1"/>
  <c r="BC124" i="1"/>
  <c r="BD124" i="1"/>
  <c r="BE124" i="1"/>
  <c r="BF124" i="1"/>
  <c r="BG124" i="1"/>
  <c r="BH124" i="1"/>
  <c r="BA125" i="1"/>
  <c r="BB125" i="1"/>
  <c r="BC125" i="1"/>
  <c r="BD125" i="1"/>
  <c r="BE125" i="1"/>
  <c r="BF125" i="1"/>
  <c r="BG125" i="1"/>
  <c r="BH125" i="1"/>
  <c r="BA126" i="1"/>
  <c r="BB126" i="1"/>
  <c r="BC126" i="1"/>
  <c r="BD126" i="1"/>
  <c r="BE126" i="1"/>
  <c r="BF126" i="1"/>
  <c r="BG126" i="1"/>
  <c r="BH126" i="1"/>
  <c r="BA127" i="1"/>
  <c r="BB127" i="1"/>
  <c r="BC127" i="1"/>
  <c r="BD127" i="1"/>
  <c r="BE127" i="1"/>
  <c r="BF127" i="1"/>
  <c r="BG127" i="1"/>
  <c r="BH127" i="1"/>
  <c r="BA128" i="1"/>
  <c r="BB128" i="1"/>
  <c r="BC128" i="1"/>
  <c r="BD128" i="1"/>
  <c r="BE128" i="1"/>
  <c r="BF128" i="1"/>
  <c r="BG128" i="1"/>
  <c r="BH128" i="1"/>
  <c r="BA129" i="1"/>
  <c r="BB129" i="1"/>
  <c r="BC129" i="1"/>
  <c r="BD129" i="1"/>
  <c r="BE129" i="1"/>
  <c r="BF129" i="1"/>
  <c r="BG129" i="1"/>
  <c r="BH129" i="1"/>
  <c r="BA130" i="1"/>
  <c r="BB130" i="1"/>
  <c r="BC130" i="1"/>
  <c r="BD130" i="1"/>
  <c r="BE130" i="1"/>
  <c r="BF130" i="1"/>
  <c r="BG130" i="1"/>
  <c r="BH130" i="1"/>
  <c r="BA131" i="1"/>
  <c r="BB131" i="1"/>
  <c r="BC131" i="1"/>
  <c r="BD131" i="1"/>
  <c r="BE131" i="1"/>
  <c r="BF131" i="1"/>
  <c r="BG131" i="1"/>
  <c r="BH131" i="1"/>
  <c r="BA132" i="1"/>
  <c r="BB132" i="1"/>
  <c r="BC132" i="1"/>
  <c r="BD132" i="1"/>
  <c r="BE132" i="1"/>
  <c r="BF132" i="1"/>
  <c r="BG132" i="1"/>
  <c r="BH132" i="1"/>
  <c r="BA133" i="1"/>
  <c r="BB133" i="1"/>
  <c r="BC133" i="1"/>
  <c r="BD133" i="1"/>
  <c r="BE133" i="1"/>
  <c r="BF133" i="1"/>
  <c r="BG133" i="1"/>
  <c r="BH133" i="1"/>
  <c r="BA134" i="1"/>
  <c r="BB134" i="1"/>
  <c r="BC134" i="1"/>
  <c r="BD134" i="1"/>
  <c r="BE134" i="1"/>
  <c r="BF134" i="1"/>
  <c r="BG134" i="1"/>
  <c r="BH134" i="1"/>
  <c r="BA135" i="1"/>
  <c r="BB135" i="1"/>
  <c r="BC135" i="1"/>
  <c r="BD135" i="1"/>
  <c r="BE135" i="1"/>
  <c r="BF135" i="1"/>
  <c r="BG135" i="1"/>
  <c r="BH135" i="1"/>
  <c r="BA136" i="1"/>
  <c r="BB136" i="1"/>
  <c r="BC136" i="1"/>
  <c r="BD136" i="1"/>
  <c r="BE136" i="1"/>
  <c r="BF136" i="1"/>
  <c r="BG136" i="1"/>
  <c r="BH136" i="1"/>
  <c r="BA137" i="1"/>
  <c r="BB137" i="1"/>
  <c r="BC137" i="1"/>
  <c r="BD137" i="1"/>
  <c r="BE137" i="1"/>
  <c r="BF137" i="1"/>
  <c r="BG137" i="1"/>
  <c r="BH137" i="1"/>
  <c r="BA138" i="1"/>
  <c r="BB138" i="1"/>
  <c r="BC138" i="1"/>
  <c r="BD138" i="1"/>
  <c r="BE138" i="1"/>
  <c r="BF138" i="1"/>
  <c r="BG138" i="1"/>
  <c r="BH138" i="1"/>
  <c r="BA139" i="1"/>
  <c r="BB139" i="1"/>
  <c r="BC139" i="1"/>
  <c r="BD139" i="1"/>
  <c r="BE139" i="1"/>
  <c r="BF139" i="1"/>
  <c r="BG139" i="1"/>
  <c r="BH139" i="1"/>
  <c r="BA140" i="1"/>
  <c r="BB140" i="1"/>
  <c r="BC140" i="1"/>
  <c r="BD140" i="1"/>
  <c r="BE140" i="1"/>
  <c r="BF140" i="1"/>
  <c r="BG140" i="1"/>
  <c r="BH140" i="1"/>
  <c r="BA141" i="1"/>
  <c r="BB141" i="1"/>
  <c r="BC141" i="1"/>
  <c r="BD141" i="1"/>
  <c r="BE141" i="1"/>
  <c r="BF141" i="1"/>
  <c r="BG141" i="1"/>
  <c r="BH141" i="1"/>
  <c r="BA142" i="1"/>
  <c r="BB142" i="1"/>
  <c r="BC142" i="1"/>
  <c r="BD142" i="1"/>
  <c r="BE142" i="1"/>
  <c r="BF142" i="1"/>
  <c r="BG142" i="1"/>
  <c r="BH142" i="1"/>
  <c r="BA143" i="1"/>
  <c r="BB143" i="1"/>
  <c r="BC143" i="1"/>
  <c r="BD143" i="1"/>
  <c r="BE143" i="1"/>
  <c r="BF143" i="1"/>
  <c r="BG143" i="1"/>
  <c r="BH143" i="1"/>
  <c r="BA144" i="1"/>
  <c r="BB144" i="1"/>
  <c r="BC144" i="1"/>
  <c r="BD144" i="1"/>
  <c r="BE144" i="1"/>
  <c r="BF144" i="1"/>
  <c r="BG144" i="1"/>
  <c r="BH144" i="1"/>
  <c r="BA145" i="1"/>
  <c r="BB145" i="1"/>
  <c r="BC145" i="1"/>
  <c r="BD145" i="1"/>
  <c r="BE145" i="1"/>
  <c r="BF145" i="1"/>
  <c r="BG145" i="1"/>
  <c r="BH145" i="1"/>
  <c r="BA146" i="1"/>
  <c r="BB146" i="1"/>
  <c r="BC146" i="1"/>
  <c r="BD146" i="1"/>
  <c r="BE146" i="1"/>
  <c r="BF146" i="1"/>
  <c r="BG146" i="1"/>
  <c r="BH146" i="1"/>
  <c r="BA147" i="1"/>
  <c r="BB147" i="1"/>
  <c r="BC147" i="1"/>
  <c r="BD147" i="1"/>
  <c r="BE147" i="1"/>
  <c r="BF147" i="1"/>
  <c r="BG147" i="1"/>
  <c r="BH147" i="1"/>
  <c r="BA148" i="1"/>
  <c r="BB148" i="1"/>
  <c r="BC148" i="1"/>
  <c r="BD148" i="1"/>
  <c r="BE148" i="1"/>
  <c r="BF148" i="1"/>
  <c r="BG148" i="1"/>
  <c r="BH148" i="1"/>
  <c r="BA149" i="1"/>
  <c r="BB149" i="1"/>
  <c r="BC149" i="1"/>
  <c r="BD149" i="1"/>
  <c r="BE149" i="1"/>
  <c r="BF149" i="1"/>
  <c r="BG149" i="1"/>
  <c r="BH149" i="1"/>
  <c r="BA150" i="1"/>
  <c r="BB150" i="1"/>
  <c r="BC150" i="1"/>
  <c r="BD150" i="1"/>
  <c r="BE150" i="1"/>
  <c r="BF150" i="1"/>
  <c r="BG150" i="1"/>
  <c r="BH150" i="1"/>
  <c r="BA151" i="1"/>
  <c r="BB151" i="1"/>
  <c r="BC151" i="1"/>
  <c r="BD151" i="1"/>
  <c r="BE151" i="1"/>
  <c r="BF151" i="1"/>
  <c r="BG151" i="1"/>
  <c r="BH151" i="1"/>
  <c r="BA152" i="1"/>
  <c r="BB152" i="1"/>
  <c r="BC152" i="1"/>
  <c r="BD152" i="1"/>
  <c r="BE152" i="1"/>
  <c r="BF152" i="1"/>
  <c r="BG152" i="1"/>
  <c r="BH152" i="1"/>
  <c r="BA153" i="1"/>
  <c r="BB153" i="1"/>
  <c r="BC153" i="1"/>
  <c r="BD153" i="1"/>
  <c r="BE153" i="1"/>
  <c r="BF153" i="1"/>
  <c r="BG153" i="1"/>
  <c r="BH153" i="1"/>
  <c r="BA154" i="1"/>
  <c r="BB154" i="1"/>
  <c r="BC154" i="1"/>
  <c r="BD154" i="1"/>
  <c r="BE154" i="1"/>
  <c r="BF154" i="1"/>
  <c r="BG154" i="1"/>
  <c r="BH154" i="1"/>
  <c r="BA155" i="1"/>
  <c r="BB155" i="1"/>
  <c r="BC155" i="1"/>
  <c r="BD155" i="1"/>
  <c r="BE155" i="1"/>
  <c r="BF155" i="1"/>
  <c r="BG155" i="1"/>
  <c r="BH155" i="1"/>
  <c r="BA156" i="1"/>
  <c r="BB156" i="1"/>
  <c r="BC156" i="1"/>
  <c r="BD156" i="1"/>
  <c r="BE156" i="1"/>
  <c r="BF156" i="1"/>
  <c r="BG156" i="1"/>
  <c r="BH156" i="1"/>
  <c r="BA157" i="1"/>
  <c r="BB157" i="1"/>
  <c r="BC157" i="1"/>
  <c r="BD157" i="1"/>
  <c r="BE157" i="1"/>
  <c r="BF157" i="1"/>
  <c r="BG157" i="1"/>
  <c r="BH157" i="1"/>
  <c r="BA158" i="1"/>
  <c r="BB158" i="1"/>
  <c r="BC158" i="1"/>
  <c r="BD158" i="1"/>
  <c r="BE158" i="1"/>
  <c r="BF158" i="1"/>
  <c r="BG158" i="1"/>
  <c r="BH158" i="1"/>
  <c r="BA159" i="1"/>
  <c r="BB159" i="1"/>
  <c r="BC159" i="1"/>
  <c r="BD159" i="1"/>
  <c r="BE159" i="1"/>
  <c r="BF159" i="1"/>
  <c r="BG159" i="1"/>
  <c r="BH159" i="1"/>
  <c r="BA160" i="1"/>
  <c r="BB160" i="1"/>
  <c r="BC160" i="1"/>
  <c r="BD160" i="1"/>
  <c r="BE160" i="1"/>
  <c r="BF160" i="1"/>
  <c r="BG160" i="1"/>
  <c r="BH160" i="1"/>
  <c r="BA161" i="1"/>
  <c r="BB161" i="1"/>
  <c r="BC161" i="1"/>
  <c r="BD161" i="1"/>
  <c r="BE161" i="1"/>
  <c r="BF161" i="1"/>
  <c r="BG161" i="1"/>
  <c r="BH161" i="1"/>
  <c r="BA162" i="1"/>
  <c r="BB162" i="1"/>
  <c r="BC162" i="1"/>
  <c r="BD162" i="1"/>
  <c r="BE162" i="1"/>
  <c r="BF162" i="1"/>
  <c r="BG162" i="1"/>
  <c r="BH162" i="1"/>
  <c r="BA163" i="1"/>
  <c r="BB163" i="1"/>
  <c r="BC163" i="1"/>
  <c r="BD163" i="1"/>
  <c r="BE163" i="1"/>
  <c r="BF163" i="1"/>
  <c r="BG163" i="1"/>
  <c r="BH163" i="1"/>
  <c r="BA164" i="1"/>
  <c r="BB164" i="1"/>
  <c r="BC164" i="1"/>
  <c r="BD164" i="1"/>
  <c r="BE164" i="1"/>
  <c r="BF164" i="1"/>
  <c r="BG164" i="1"/>
  <c r="BH164" i="1"/>
  <c r="BA165" i="1"/>
  <c r="BB165" i="1"/>
  <c r="BC165" i="1"/>
  <c r="BD165" i="1"/>
  <c r="BE165" i="1"/>
  <c r="BF165" i="1"/>
  <c r="BG165" i="1"/>
  <c r="BH165" i="1"/>
  <c r="BA166" i="1"/>
  <c r="BB166" i="1"/>
  <c r="BC166" i="1"/>
  <c r="BD166" i="1"/>
  <c r="BE166" i="1"/>
  <c r="BF166" i="1"/>
  <c r="BG166" i="1"/>
  <c r="BH166" i="1"/>
  <c r="BA167" i="1"/>
  <c r="BB167" i="1"/>
  <c r="BC167" i="1"/>
  <c r="BD167" i="1"/>
  <c r="BE167" i="1"/>
  <c r="BF167" i="1"/>
  <c r="BG167" i="1"/>
  <c r="BH167" i="1"/>
  <c r="BA168" i="1"/>
  <c r="BB168" i="1"/>
  <c r="BC168" i="1"/>
  <c r="BD168" i="1"/>
  <c r="BE168" i="1"/>
  <c r="BF168" i="1"/>
  <c r="BG168" i="1"/>
  <c r="BH168" i="1"/>
  <c r="BA169" i="1"/>
  <c r="BB169" i="1"/>
  <c r="BC169" i="1"/>
  <c r="BD169" i="1"/>
  <c r="BE169" i="1"/>
  <c r="BF169" i="1"/>
  <c r="BG169" i="1"/>
  <c r="BH169" i="1"/>
  <c r="BA170" i="1"/>
  <c r="BB170" i="1"/>
  <c r="BC170" i="1"/>
  <c r="BD170" i="1"/>
  <c r="BE170" i="1"/>
  <c r="BF170" i="1"/>
  <c r="BG170" i="1"/>
  <c r="BH170" i="1"/>
  <c r="BA171" i="1"/>
  <c r="BB171" i="1"/>
  <c r="BC171" i="1"/>
  <c r="BD171" i="1"/>
  <c r="BE171" i="1"/>
  <c r="BF171" i="1"/>
  <c r="BG171" i="1"/>
  <c r="BH171" i="1"/>
  <c r="BA172" i="1"/>
  <c r="BB172" i="1"/>
  <c r="BC172" i="1"/>
  <c r="BD172" i="1"/>
  <c r="BE172" i="1"/>
  <c r="BF172" i="1"/>
  <c r="BG172" i="1"/>
  <c r="BH172" i="1"/>
  <c r="BA173" i="1"/>
  <c r="BB173" i="1"/>
  <c r="BC173" i="1"/>
  <c r="BD173" i="1"/>
  <c r="BE173" i="1"/>
  <c r="BF173" i="1"/>
  <c r="BG173" i="1"/>
  <c r="BH173" i="1"/>
  <c r="BA174" i="1"/>
  <c r="BB174" i="1"/>
  <c r="BC174" i="1"/>
  <c r="BD174" i="1"/>
  <c r="BE174" i="1"/>
  <c r="BF174" i="1"/>
  <c r="BG174" i="1"/>
  <c r="BH174" i="1"/>
  <c r="BA175" i="1"/>
  <c r="BB175" i="1"/>
  <c r="BC175" i="1"/>
  <c r="BD175" i="1"/>
  <c r="BE175" i="1"/>
  <c r="BF175" i="1"/>
  <c r="BG175" i="1"/>
  <c r="BH175" i="1"/>
  <c r="BA176" i="1"/>
  <c r="BB176" i="1"/>
  <c r="BC176" i="1"/>
  <c r="BD176" i="1"/>
  <c r="BE176" i="1"/>
  <c r="BF176" i="1"/>
  <c r="BG176" i="1"/>
  <c r="BH176" i="1"/>
  <c r="BA177" i="1"/>
  <c r="BB177" i="1"/>
  <c r="BC177" i="1"/>
  <c r="BD177" i="1"/>
  <c r="BE177" i="1"/>
  <c r="BF177" i="1"/>
  <c r="BG177" i="1"/>
  <c r="BH177" i="1"/>
  <c r="BA178" i="1"/>
  <c r="BB178" i="1"/>
  <c r="BC178" i="1"/>
  <c r="BD178" i="1"/>
  <c r="BE178" i="1"/>
  <c r="BF178" i="1"/>
  <c r="BG178" i="1"/>
  <c r="BH178" i="1"/>
  <c r="BA179" i="1"/>
  <c r="BB179" i="1"/>
  <c r="BC179" i="1"/>
  <c r="BD179" i="1"/>
  <c r="BE179" i="1"/>
  <c r="BF179" i="1"/>
  <c r="BG179" i="1"/>
  <c r="BH179" i="1"/>
  <c r="BA180" i="1"/>
  <c r="BB180" i="1"/>
  <c r="BC180" i="1"/>
  <c r="BD180" i="1"/>
  <c r="BE180" i="1"/>
  <c r="BF180" i="1"/>
  <c r="BG180" i="1"/>
  <c r="BH180" i="1"/>
  <c r="BA181" i="1"/>
  <c r="BB181" i="1"/>
  <c r="BC181" i="1"/>
  <c r="BD181" i="1"/>
  <c r="BE181" i="1"/>
  <c r="BF181" i="1"/>
  <c r="BG181" i="1"/>
  <c r="BH181" i="1"/>
  <c r="BA182" i="1"/>
  <c r="BB182" i="1"/>
  <c r="BC182" i="1"/>
  <c r="BD182" i="1"/>
  <c r="BE182" i="1"/>
  <c r="BF182" i="1"/>
  <c r="BG182" i="1"/>
  <c r="BH182" i="1"/>
  <c r="BA183" i="1"/>
  <c r="BB183" i="1"/>
  <c r="BC183" i="1"/>
  <c r="BD183" i="1"/>
  <c r="BE183" i="1"/>
  <c r="BF183" i="1"/>
  <c r="BG183" i="1"/>
  <c r="BH183" i="1"/>
  <c r="BA184" i="1"/>
  <c r="BB184" i="1"/>
  <c r="BC184" i="1"/>
  <c r="BD184" i="1"/>
  <c r="BE184" i="1"/>
  <c r="BF184" i="1"/>
  <c r="BG184" i="1"/>
  <c r="BH184" i="1"/>
  <c r="BA185" i="1"/>
  <c r="BB185" i="1"/>
  <c r="BC185" i="1"/>
  <c r="BD185" i="1"/>
  <c r="BE185" i="1"/>
  <c r="BF185" i="1"/>
  <c r="BG185" i="1"/>
  <c r="BH185" i="1"/>
  <c r="BA186" i="1"/>
  <c r="BB186" i="1"/>
  <c r="BC186" i="1"/>
  <c r="BD186" i="1"/>
  <c r="BE186" i="1"/>
  <c r="BF186" i="1"/>
  <c r="BG186" i="1"/>
  <c r="BH186" i="1"/>
  <c r="BA187" i="1"/>
  <c r="BB187" i="1"/>
  <c r="BC187" i="1"/>
  <c r="BD187" i="1"/>
  <c r="BE187" i="1"/>
  <c r="BF187" i="1"/>
  <c r="BG187" i="1"/>
  <c r="BH187" i="1"/>
  <c r="BA188" i="1"/>
  <c r="BB188" i="1"/>
  <c r="BC188" i="1"/>
  <c r="BD188" i="1"/>
  <c r="BE188" i="1"/>
  <c r="BF188" i="1"/>
  <c r="BG188" i="1"/>
  <c r="BH188" i="1"/>
  <c r="BA189" i="1"/>
  <c r="BB189" i="1"/>
  <c r="BC189" i="1"/>
  <c r="BD189" i="1"/>
  <c r="BE189" i="1"/>
  <c r="BF189" i="1"/>
  <c r="BG189" i="1"/>
  <c r="BH189" i="1"/>
  <c r="BA190" i="1"/>
  <c r="BB190" i="1"/>
  <c r="BC190" i="1"/>
  <c r="BD190" i="1"/>
  <c r="BE190" i="1"/>
  <c r="BF190" i="1"/>
  <c r="BG190" i="1"/>
  <c r="BH190" i="1"/>
  <c r="BA191" i="1"/>
  <c r="BB191" i="1"/>
  <c r="BC191" i="1"/>
  <c r="BD191" i="1"/>
  <c r="BE191" i="1"/>
  <c r="BF191" i="1"/>
  <c r="BG191" i="1"/>
  <c r="BH191" i="1"/>
  <c r="BA192" i="1"/>
  <c r="BB192" i="1"/>
  <c r="BC192" i="1"/>
  <c r="BD192" i="1"/>
  <c r="BE192" i="1"/>
  <c r="BF192" i="1"/>
  <c r="BG192" i="1"/>
  <c r="BH192" i="1"/>
  <c r="BA193" i="1"/>
  <c r="BB193" i="1"/>
  <c r="BC193" i="1"/>
  <c r="BD193" i="1"/>
  <c r="BE193" i="1"/>
  <c r="BF193" i="1"/>
  <c r="BG193" i="1"/>
  <c r="BH193" i="1"/>
  <c r="BA194" i="1"/>
  <c r="BB194" i="1"/>
  <c r="BC194" i="1"/>
  <c r="BD194" i="1"/>
  <c r="BE194" i="1"/>
  <c r="BF194" i="1"/>
  <c r="BG194" i="1"/>
  <c r="BH194" i="1"/>
  <c r="BA195" i="1"/>
  <c r="BB195" i="1"/>
  <c r="BC195" i="1"/>
  <c r="BD195" i="1"/>
  <c r="BE195" i="1"/>
  <c r="BF195" i="1"/>
  <c r="BG195" i="1"/>
  <c r="BH195" i="1"/>
  <c r="BA196" i="1"/>
  <c r="BB196" i="1"/>
  <c r="BC196" i="1"/>
  <c r="BD196" i="1"/>
  <c r="BE196" i="1"/>
  <c r="BF196" i="1"/>
  <c r="BG196" i="1"/>
  <c r="BH196" i="1"/>
  <c r="BA197" i="1"/>
  <c r="BB197" i="1"/>
  <c r="BC197" i="1"/>
  <c r="BD197" i="1"/>
  <c r="BE197" i="1"/>
  <c r="BF197" i="1"/>
  <c r="BG197" i="1"/>
  <c r="BH197" i="1"/>
  <c r="BA198" i="1"/>
  <c r="BB198" i="1"/>
  <c r="BC198" i="1"/>
  <c r="BD198" i="1"/>
  <c r="BE198" i="1"/>
  <c r="BF198" i="1"/>
  <c r="BG198" i="1"/>
  <c r="BH198" i="1"/>
  <c r="BA199" i="1"/>
  <c r="BB199" i="1"/>
  <c r="BC199" i="1"/>
  <c r="BD199" i="1"/>
  <c r="BE199" i="1"/>
  <c r="BF199" i="1"/>
  <c r="BG199" i="1"/>
  <c r="BH199" i="1"/>
  <c r="BA200" i="1"/>
  <c r="BB200" i="1"/>
  <c r="BC200" i="1"/>
  <c r="BD200" i="1"/>
  <c r="BE200" i="1"/>
  <c r="BF200" i="1"/>
  <c r="BG200" i="1"/>
  <c r="BH200" i="1"/>
  <c r="BA201" i="1"/>
  <c r="BB201" i="1"/>
  <c r="BC201" i="1"/>
  <c r="BD201" i="1"/>
  <c r="BE201" i="1"/>
  <c r="BF201" i="1"/>
  <c r="BG201" i="1"/>
  <c r="BH201" i="1"/>
  <c r="BA202" i="1"/>
  <c r="BB202" i="1"/>
  <c r="BC202" i="1"/>
  <c r="BD202" i="1"/>
  <c r="BE202" i="1"/>
  <c r="BF202" i="1"/>
  <c r="BG202" i="1"/>
  <c r="BH202" i="1"/>
  <c r="BA203" i="1"/>
  <c r="BB203" i="1"/>
  <c r="BC203" i="1"/>
  <c r="BD203" i="1"/>
  <c r="BE203" i="1"/>
  <c r="BF203" i="1"/>
  <c r="BG203" i="1"/>
  <c r="BH203" i="1"/>
  <c r="BA204" i="1"/>
  <c r="BB204" i="1"/>
  <c r="BC204" i="1"/>
  <c r="BD204" i="1"/>
  <c r="BE204" i="1"/>
  <c r="BF204" i="1"/>
  <c r="BG204" i="1"/>
  <c r="BH204" i="1"/>
  <c r="BA205" i="1"/>
  <c r="BB205" i="1"/>
  <c r="BC205" i="1"/>
  <c r="BD205" i="1"/>
  <c r="BE205" i="1"/>
  <c r="BF205" i="1"/>
  <c r="BG205" i="1"/>
  <c r="BH205" i="1"/>
  <c r="BA206" i="1"/>
  <c r="BB206" i="1"/>
  <c r="BC206" i="1"/>
  <c r="BD206" i="1"/>
  <c r="BE206" i="1"/>
  <c r="BF206" i="1"/>
  <c r="BG206" i="1"/>
  <c r="BH206" i="1"/>
  <c r="BA207" i="1"/>
  <c r="BB207" i="1"/>
  <c r="BC207" i="1"/>
  <c r="BD207" i="1"/>
  <c r="BE207" i="1"/>
  <c r="BF207" i="1"/>
  <c r="BG207" i="1"/>
  <c r="BH207" i="1"/>
  <c r="BA208" i="1"/>
  <c r="BB208" i="1"/>
  <c r="BC208" i="1"/>
  <c r="BD208" i="1"/>
  <c r="BE208" i="1"/>
  <c r="BF208" i="1"/>
  <c r="BG208" i="1"/>
  <c r="BH208" i="1"/>
  <c r="BA209" i="1"/>
  <c r="BB209" i="1"/>
  <c r="BC209" i="1"/>
  <c r="BD209" i="1"/>
  <c r="BE209" i="1"/>
  <c r="BF209" i="1"/>
  <c r="BG209" i="1"/>
  <c r="BH209" i="1"/>
  <c r="BA210" i="1"/>
  <c r="BB210" i="1"/>
  <c r="BC210" i="1"/>
  <c r="BD210" i="1"/>
  <c r="BE210" i="1"/>
  <c r="BF210" i="1"/>
  <c r="BG210" i="1"/>
  <c r="BH210" i="1"/>
  <c r="BA211" i="1"/>
  <c r="BB211" i="1"/>
  <c r="BC211" i="1"/>
  <c r="BD211" i="1"/>
  <c r="BE211" i="1"/>
  <c r="BF211" i="1"/>
  <c r="BG211" i="1"/>
  <c r="BH211" i="1"/>
  <c r="BA212" i="1"/>
  <c r="BB212" i="1"/>
  <c r="BC212" i="1"/>
  <c r="BD212" i="1"/>
  <c r="BE212" i="1"/>
  <c r="BF212" i="1"/>
  <c r="BG212" i="1"/>
  <c r="BH212" i="1"/>
  <c r="BA213" i="1"/>
  <c r="BB213" i="1"/>
  <c r="BC213" i="1"/>
  <c r="BD213" i="1"/>
  <c r="BE213" i="1"/>
  <c r="BF213" i="1"/>
  <c r="BG213" i="1"/>
  <c r="BH213" i="1"/>
  <c r="BA214" i="1"/>
  <c r="BB214" i="1"/>
  <c r="BC214" i="1"/>
  <c r="BD214" i="1"/>
  <c r="BE214" i="1"/>
  <c r="BF214" i="1"/>
  <c r="BG214" i="1"/>
  <c r="BH214" i="1"/>
  <c r="BA215" i="1"/>
  <c r="BB215" i="1"/>
  <c r="BC215" i="1"/>
  <c r="BD215" i="1"/>
  <c r="BE215" i="1"/>
  <c r="BF215" i="1"/>
  <c r="BG215" i="1"/>
  <c r="BH215" i="1"/>
  <c r="BA216" i="1"/>
  <c r="BB216" i="1"/>
  <c r="BC216" i="1"/>
  <c r="BD216" i="1"/>
  <c r="BE216" i="1"/>
  <c r="BF216" i="1"/>
  <c r="BG216" i="1"/>
  <c r="BH216" i="1"/>
  <c r="BA217" i="1"/>
  <c r="BB217" i="1"/>
  <c r="BC217" i="1"/>
  <c r="BD217" i="1"/>
  <c r="BE217" i="1"/>
  <c r="BF217" i="1"/>
  <c r="BG217" i="1"/>
  <c r="BH217" i="1"/>
  <c r="BA218" i="1"/>
  <c r="BB218" i="1"/>
  <c r="BC218" i="1"/>
  <c r="BD218" i="1"/>
  <c r="BE218" i="1"/>
  <c r="BF218" i="1"/>
  <c r="BG218" i="1"/>
  <c r="BH218" i="1"/>
  <c r="BA219" i="1"/>
  <c r="BB219" i="1"/>
  <c r="BC219" i="1"/>
  <c r="BD219" i="1"/>
  <c r="BE219" i="1"/>
  <c r="BF219" i="1"/>
  <c r="BG219" i="1"/>
  <c r="BH219" i="1"/>
  <c r="BA220" i="1"/>
  <c r="BB220" i="1"/>
  <c r="BC220" i="1"/>
  <c r="BD220" i="1"/>
  <c r="BE220" i="1"/>
  <c r="BF220" i="1"/>
  <c r="BG220" i="1"/>
  <c r="BH220" i="1"/>
  <c r="BA221" i="1"/>
  <c r="BB221" i="1"/>
  <c r="BC221" i="1"/>
  <c r="BD221" i="1"/>
  <c r="BE221" i="1"/>
  <c r="BF221" i="1"/>
  <c r="BG221" i="1"/>
  <c r="BH221" i="1"/>
  <c r="BA222" i="1"/>
  <c r="BB222" i="1"/>
  <c r="BC222" i="1"/>
  <c r="BD222" i="1"/>
  <c r="BE222" i="1"/>
  <c r="BF222" i="1"/>
  <c r="BG222" i="1"/>
  <c r="BH222" i="1"/>
  <c r="BA223" i="1"/>
  <c r="BB223" i="1"/>
  <c r="BC223" i="1"/>
  <c r="BD223" i="1"/>
  <c r="BE223" i="1"/>
  <c r="BF223" i="1"/>
  <c r="BG223" i="1"/>
  <c r="BH223" i="1"/>
  <c r="BA224" i="1"/>
  <c r="BB224" i="1"/>
  <c r="BC224" i="1"/>
  <c r="BD224" i="1"/>
  <c r="BE224" i="1"/>
  <c r="BF224" i="1"/>
  <c r="BG224" i="1"/>
  <c r="BH224" i="1"/>
  <c r="BA225" i="1"/>
  <c r="BB225" i="1"/>
  <c r="BC225" i="1"/>
  <c r="BD225" i="1"/>
  <c r="BE225" i="1"/>
  <c r="BF225" i="1"/>
  <c r="BG225" i="1"/>
  <c r="BH225" i="1"/>
  <c r="BA226" i="1"/>
  <c r="BB226" i="1"/>
  <c r="BC226" i="1"/>
  <c r="BD226" i="1"/>
  <c r="BE226" i="1"/>
  <c r="BF226" i="1"/>
  <c r="BG226" i="1"/>
  <c r="BH226" i="1"/>
  <c r="BA227" i="1"/>
  <c r="BB227" i="1"/>
  <c r="BC227" i="1"/>
  <c r="BD227" i="1"/>
  <c r="BE227" i="1"/>
  <c r="BF227" i="1"/>
  <c r="BG227" i="1"/>
  <c r="BH227" i="1"/>
  <c r="BA228" i="1"/>
  <c r="BB228" i="1"/>
  <c r="BC228" i="1"/>
  <c r="BD228" i="1"/>
  <c r="BE228" i="1"/>
  <c r="BF228" i="1"/>
  <c r="BG228" i="1"/>
  <c r="BH228" i="1"/>
  <c r="BA229" i="1"/>
  <c r="BB229" i="1"/>
  <c r="BC229" i="1"/>
  <c r="BD229" i="1"/>
  <c r="BE229" i="1"/>
  <c r="BF229" i="1"/>
  <c r="BG229" i="1"/>
  <c r="BH229" i="1"/>
  <c r="BA230" i="1"/>
  <c r="BB230" i="1"/>
  <c r="BC230" i="1"/>
  <c r="BD230" i="1"/>
  <c r="BE230" i="1"/>
  <c r="BF230" i="1"/>
  <c r="BG230" i="1"/>
  <c r="BH230" i="1"/>
  <c r="BA231" i="1"/>
  <c r="BB231" i="1"/>
  <c r="BC231" i="1"/>
  <c r="BD231" i="1"/>
  <c r="BE231" i="1"/>
  <c r="BF231" i="1"/>
  <c r="BG231" i="1"/>
  <c r="BH231" i="1"/>
  <c r="BA232" i="1"/>
  <c r="BB232" i="1"/>
  <c r="BC232" i="1"/>
  <c r="BD232" i="1"/>
  <c r="BE232" i="1"/>
  <c r="BF232" i="1"/>
  <c r="BG232" i="1"/>
  <c r="BH232" i="1"/>
  <c r="BA233" i="1"/>
  <c r="BB233" i="1"/>
  <c r="BC233" i="1"/>
  <c r="BD233" i="1"/>
  <c r="BE233" i="1"/>
  <c r="BF233" i="1"/>
  <c r="BG233" i="1"/>
  <c r="BH233" i="1"/>
  <c r="BA234" i="1"/>
  <c r="BB234" i="1"/>
  <c r="BC234" i="1"/>
  <c r="BD234" i="1"/>
  <c r="BE234" i="1"/>
  <c r="BF234" i="1"/>
  <c r="BG234" i="1"/>
  <c r="BH234" i="1"/>
  <c r="BA235" i="1"/>
  <c r="BB235" i="1"/>
  <c r="BC235" i="1"/>
  <c r="BD235" i="1"/>
  <c r="BE235" i="1"/>
  <c r="BF235" i="1"/>
  <c r="BG235" i="1"/>
  <c r="BH235" i="1"/>
  <c r="BA236" i="1"/>
  <c r="BB236" i="1"/>
  <c r="BC236" i="1"/>
  <c r="BD236" i="1"/>
  <c r="BE236" i="1"/>
  <c r="BF236" i="1"/>
  <c r="BG236" i="1"/>
  <c r="BH236" i="1"/>
  <c r="BA237" i="1"/>
  <c r="BB237" i="1"/>
  <c r="BC237" i="1"/>
  <c r="BD237" i="1"/>
  <c r="BE237" i="1"/>
  <c r="BF237" i="1"/>
  <c r="BG237" i="1"/>
  <c r="BH237" i="1"/>
  <c r="BA238" i="1"/>
  <c r="BB238" i="1"/>
  <c r="BC238" i="1"/>
  <c r="BD238" i="1"/>
  <c r="BE238" i="1"/>
  <c r="BF238" i="1"/>
  <c r="BG238" i="1"/>
  <c r="BH238" i="1"/>
  <c r="BA239" i="1"/>
  <c r="BB239" i="1"/>
  <c r="BC239" i="1"/>
  <c r="BD239" i="1"/>
  <c r="BE239" i="1"/>
  <c r="BF239" i="1"/>
  <c r="BG239" i="1"/>
  <c r="BH239" i="1"/>
  <c r="BA240" i="1"/>
  <c r="BB240" i="1"/>
  <c r="BC240" i="1"/>
  <c r="BD240" i="1"/>
  <c r="BE240" i="1"/>
  <c r="BF240" i="1"/>
  <c r="BG240" i="1"/>
  <c r="BH240" i="1"/>
  <c r="BA241" i="1"/>
  <c r="BB241" i="1"/>
  <c r="BC241" i="1"/>
  <c r="BD241" i="1"/>
  <c r="BE241" i="1"/>
  <c r="BF241" i="1"/>
  <c r="BG241" i="1"/>
  <c r="BH241" i="1"/>
  <c r="BA242" i="1"/>
  <c r="BB242" i="1"/>
  <c r="BC242" i="1"/>
  <c r="BD242" i="1"/>
  <c r="BE242" i="1"/>
  <c r="BF242" i="1"/>
  <c r="BG242" i="1"/>
  <c r="BH242" i="1"/>
  <c r="BA243" i="1"/>
  <c r="BB243" i="1"/>
  <c r="BC243" i="1"/>
  <c r="BD243" i="1"/>
  <c r="BE243" i="1"/>
  <c r="BF243" i="1"/>
  <c r="BG243" i="1"/>
  <c r="BH243" i="1"/>
  <c r="BA244" i="1"/>
  <c r="BB244" i="1"/>
  <c r="BC244" i="1"/>
  <c r="BD244" i="1"/>
  <c r="BE244" i="1"/>
  <c r="BF244" i="1"/>
  <c r="BG244" i="1"/>
  <c r="BH244" i="1"/>
  <c r="BA245" i="1"/>
  <c r="BB245" i="1"/>
  <c r="BC245" i="1"/>
  <c r="BD245" i="1"/>
  <c r="BE245" i="1"/>
  <c r="BF245" i="1"/>
  <c r="BG245" i="1"/>
  <c r="BH245" i="1"/>
  <c r="BA246" i="1"/>
  <c r="BB246" i="1"/>
  <c r="BC246" i="1"/>
  <c r="BD246" i="1"/>
  <c r="BE246" i="1"/>
  <c r="BF246" i="1"/>
  <c r="BG246" i="1"/>
  <c r="BH246" i="1"/>
  <c r="BA247" i="1"/>
  <c r="BB247" i="1"/>
  <c r="BC247" i="1"/>
  <c r="BD247" i="1"/>
  <c r="BE247" i="1"/>
  <c r="BF247" i="1"/>
  <c r="BG247" i="1"/>
  <c r="BH247" i="1"/>
  <c r="BA248" i="1"/>
  <c r="BB248" i="1"/>
  <c r="BC248" i="1"/>
  <c r="BD248" i="1"/>
  <c r="BE248" i="1"/>
  <c r="BF248" i="1"/>
  <c r="BG248" i="1"/>
  <c r="BH248" i="1"/>
  <c r="BA249" i="1"/>
  <c r="BB249" i="1"/>
  <c r="BC249" i="1"/>
  <c r="BD249" i="1"/>
  <c r="BE249" i="1"/>
  <c r="BF249" i="1"/>
  <c r="BG249" i="1"/>
  <c r="BH249" i="1"/>
  <c r="BA250" i="1"/>
  <c r="BB250" i="1"/>
  <c r="BC250" i="1"/>
  <c r="BD250" i="1"/>
  <c r="BE250" i="1"/>
  <c r="BF250" i="1"/>
  <c r="BG250" i="1"/>
  <c r="BH250" i="1"/>
  <c r="BA251" i="1"/>
  <c r="BB251" i="1"/>
  <c r="BC251" i="1"/>
  <c r="BD251" i="1"/>
  <c r="BE251" i="1"/>
  <c r="BF251" i="1"/>
  <c r="BG251" i="1"/>
  <c r="BH251" i="1"/>
  <c r="BA252" i="1"/>
  <c r="BB252" i="1"/>
  <c r="BC252" i="1"/>
  <c r="BD252" i="1"/>
  <c r="BE252" i="1"/>
  <c r="BF252" i="1"/>
  <c r="BG252" i="1"/>
  <c r="BH252" i="1"/>
  <c r="BA253" i="1"/>
  <c r="BB253" i="1"/>
  <c r="BC253" i="1"/>
  <c r="BD253" i="1"/>
  <c r="BE253" i="1"/>
  <c r="BF253" i="1"/>
  <c r="BG253" i="1"/>
  <c r="BH253" i="1"/>
  <c r="BA254" i="1"/>
  <c r="BB254" i="1"/>
  <c r="BC254" i="1"/>
  <c r="BD254" i="1"/>
  <c r="BE254" i="1"/>
  <c r="BF254" i="1"/>
  <c r="BG254" i="1"/>
  <c r="BH254" i="1"/>
  <c r="BA255" i="1"/>
  <c r="BB255" i="1"/>
  <c r="BC255" i="1"/>
  <c r="BD255" i="1"/>
  <c r="BE255" i="1"/>
  <c r="BF255" i="1"/>
  <c r="BG255" i="1"/>
  <c r="BH255" i="1"/>
  <c r="BA256" i="1"/>
  <c r="BB256" i="1"/>
  <c r="BC256" i="1"/>
  <c r="BD256" i="1"/>
  <c r="BE256" i="1"/>
  <c r="BF256" i="1"/>
  <c r="BG256" i="1"/>
  <c r="BH256" i="1"/>
  <c r="BA257" i="1"/>
  <c r="BB257" i="1"/>
  <c r="BC257" i="1"/>
  <c r="BD257" i="1"/>
  <c r="BE257" i="1"/>
  <c r="BF257" i="1"/>
  <c r="BG257" i="1"/>
  <c r="BH257" i="1"/>
  <c r="BA258" i="1"/>
  <c r="BB258" i="1"/>
  <c r="BC258" i="1"/>
  <c r="BD258" i="1"/>
  <c r="BE258" i="1"/>
  <c r="BF258" i="1"/>
  <c r="BG258" i="1"/>
  <c r="BH258" i="1"/>
  <c r="BA259" i="1"/>
  <c r="BB259" i="1"/>
  <c r="BC259" i="1"/>
  <c r="BD259" i="1"/>
  <c r="BE259" i="1"/>
  <c r="BF259" i="1"/>
  <c r="BG259" i="1"/>
  <c r="BH259" i="1"/>
  <c r="BA260" i="1"/>
  <c r="BB260" i="1"/>
  <c r="BC260" i="1"/>
  <c r="BD260" i="1"/>
  <c r="BE260" i="1"/>
  <c r="BF260" i="1"/>
  <c r="BG260" i="1"/>
  <c r="BH260" i="1"/>
  <c r="BA261" i="1"/>
  <c r="BB261" i="1"/>
  <c r="BC261" i="1"/>
  <c r="BD261" i="1"/>
  <c r="BE261" i="1"/>
  <c r="BF261" i="1"/>
  <c r="BG261" i="1"/>
  <c r="BH261" i="1"/>
  <c r="BA262" i="1"/>
  <c r="BB262" i="1"/>
  <c r="BC262" i="1"/>
  <c r="BD262" i="1"/>
  <c r="BE262" i="1"/>
  <c r="BF262" i="1"/>
  <c r="BG262" i="1"/>
  <c r="BH262" i="1"/>
  <c r="BA263" i="1"/>
  <c r="BB263" i="1"/>
  <c r="BC263" i="1"/>
  <c r="BD263" i="1"/>
  <c r="BE263" i="1"/>
  <c r="BF263" i="1"/>
  <c r="BG263" i="1"/>
  <c r="BH263" i="1"/>
  <c r="BA264" i="1"/>
  <c r="BB264" i="1"/>
  <c r="BC264" i="1"/>
  <c r="BD264" i="1"/>
  <c r="BE264" i="1"/>
  <c r="BF264" i="1"/>
  <c r="BG264" i="1"/>
  <c r="BH264" i="1"/>
  <c r="BA265" i="1"/>
  <c r="BB265" i="1"/>
  <c r="BC265" i="1"/>
  <c r="BD265" i="1"/>
  <c r="BE265" i="1"/>
  <c r="BF265" i="1"/>
  <c r="BG265" i="1"/>
  <c r="BH265" i="1"/>
  <c r="BA266" i="1"/>
  <c r="BB266" i="1"/>
  <c r="BC266" i="1"/>
  <c r="BD266" i="1"/>
  <c r="BE266" i="1"/>
  <c r="BF266" i="1"/>
  <c r="BG266" i="1"/>
  <c r="BH266" i="1"/>
  <c r="BA267" i="1"/>
  <c r="BB267" i="1"/>
  <c r="BC267" i="1"/>
  <c r="BD267" i="1"/>
  <c r="BE267" i="1"/>
  <c r="BF267" i="1"/>
  <c r="BG267" i="1"/>
  <c r="BH267" i="1"/>
  <c r="BA268" i="1"/>
  <c r="BB268" i="1"/>
  <c r="BC268" i="1"/>
  <c r="BD268" i="1"/>
  <c r="BE268" i="1"/>
  <c r="BF268" i="1"/>
  <c r="BG268" i="1"/>
  <c r="BH268" i="1"/>
  <c r="BA269" i="1"/>
  <c r="BB269" i="1"/>
  <c r="BC269" i="1"/>
  <c r="BD269" i="1"/>
  <c r="BE269" i="1"/>
  <c r="BF269" i="1"/>
  <c r="BG269" i="1"/>
  <c r="BH269" i="1"/>
  <c r="BA270" i="1"/>
  <c r="BB270" i="1"/>
  <c r="BC270" i="1"/>
  <c r="BD270" i="1"/>
  <c r="BE270" i="1"/>
  <c r="BF270" i="1"/>
  <c r="BG270" i="1"/>
  <c r="BH270" i="1"/>
  <c r="BA271" i="1"/>
  <c r="BB271" i="1"/>
  <c r="BC271" i="1"/>
  <c r="BD271" i="1"/>
  <c r="BE271" i="1"/>
  <c r="BF271" i="1"/>
  <c r="BG271" i="1"/>
  <c r="BH271" i="1"/>
  <c r="BA272" i="1"/>
  <c r="BB272" i="1"/>
  <c r="BC272" i="1"/>
  <c r="BD272" i="1"/>
  <c r="BE272" i="1"/>
  <c r="BF272" i="1"/>
  <c r="BG272" i="1"/>
  <c r="BH272" i="1"/>
  <c r="BA273" i="1"/>
  <c r="BB273" i="1"/>
  <c r="BC273" i="1"/>
  <c r="BD273" i="1"/>
  <c r="BE273" i="1"/>
  <c r="BF273" i="1"/>
  <c r="BG273" i="1"/>
  <c r="BH273" i="1"/>
  <c r="BA274" i="1"/>
  <c r="BB274" i="1"/>
  <c r="BC274" i="1"/>
  <c r="BD274" i="1"/>
  <c r="BE274" i="1"/>
  <c r="BF274" i="1"/>
  <c r="BG274" i="1"/>
  <c r="BH274" i="1"/>
  <c r="BA275" i="1"/>
  <c r="BB275" i="1"/>
  <c r="BC275" i="1"/>
  <c r="BD275" i="1"/>
  <c r="BE275" i="1"/>
  <c r="BF275" i="1"/>
  <c r="BG275" i="1"/>
  <c r="BH275" i="1"/>
  <c r="BA276" i="1"/>
  <c r="BB276" i="1"/>
  <c r="BC276" i="1"/>
  <c r="BD276" i="1"/>
  <c r="BE276" i="1"/>
  <c r="BF276" i="1"/>
  <c r="BG276" i="1"/>
  <c r="BH276" i="1"/>
  <c r="BA277" i="1"/>
  <c r="BB277" i="1"/>
  <c r="BC277" i="1"/>
  <c r="BD277" i="1"/>
  <c r="BE277" i="1"/>
  <c r="BF277" i="1"/>
  <c r="BG277" i="1"/>
  <c r="BH277" i="1"/>
  <c r="BA278" i="1"/>
  <c r="BB278" i="1"/>
  <c r="BC278" i="1"/>
  <c r="BD278" i="1"/>
  <c r="BE278" i="1"/>
  <c r="BF278" i="1"/>
  <c r="BG278" i="1"/>
  <c r="BH278" i="1"/>
  <c r="BA279" i="1"/>
  <c r="BB279" i="1"/>
  <c r="BC279" i="1"/>
  <c r="BD279" i="1"/>
  <c r="BE279" i="1"/>
  <c r="BF279" i="1"/>
  <c r="BG279" i="1"/>
  <c r="BH279" i="1"/>
  <c r="BA280" i="1"/>
  <c r="BB280" i="1"/>
  <c r="BC280" i="1"/>
  <c r="BD280" i="1"/>
  <c r="BE280" i="1"/>
  <c r="BF280" i="1"/>
  <c r="BG280" i="1"/>
  <c r="BH280" i="1"/>
  <c r="BA281" i="1"/>
  <c r="BB281" i="1"/>
  <c r="BC281" i="1"/>
  <c r="BD281" i="1"/>
  <c r="BE281" i="1"/>
  <c r="BF281" i="1"/>
  <c r="BG281" i="1"/>
  <c r="BH281" i="1"/>
  <c r="BA282" i="1"/>
  <c r="BB282" i="1"/>
  <c r="BC282" i="1"/>
  <c r="BD282" i="1"/>
  <c r="BE282" i="1"/>
  <c r="BF282" i="1"/>
  <c r="BG282" i="1"/>
  <c r="BH282" i="1"/>
  <c r="BA283" i="1"/>
  <c r="BB283" i="1"/>
  <c r="BC283" i="1"/>
  <c r="BD283" i="1"/>
  <c r="BE283" i="1"/>
  <c r="BF283" i="1"/>
  <c r="BG283" i="1"/>
  <c r="BH283" i="1"/>
  <c r="BA284" i="1"/>
  <c r="BB284" i="1"/>
  <c r="BC284" i="1"/>
  <c r="BD284" i="1"/>
  <c r="BE284" i="1"/>
  <c r="BF284" i="1"/>
  <c r="BG284" i="1"/>
  <c r="BH284" i="1"/>
  <c r="BA285" i="1"/>
  <c r="BB285" i="1"/>
  <c r="BC285" i="1"/>
  <c r="BD285" i="1"/>
  <c r="BE285" i="1"/>
  <c r="BF285" i="1"/>
  <c r="BG285" i="1"/>
  <c r="BH285" i="1"/>
  <c r="BA286" i="1"/>
  <c r="BB286" i="1"/>
  <c r="BC286" i="1"/>
  <c r="BD286" i="1"/>
  <c r="BE286" i="1"/>
  <c r="BF286" i="1"/>
  <c r="BG286" i="1"/>
  <c r="BH286" i="1"/>
  <c r="BA287" i="1"/>
  <c r="BB287" i="1"/>
  <c r="BC287" i="1"/>
  <c r="BD287" i="1"/>
  <c r="BE287" i="1"/>
  <c r="BF287" i="1"/>
  <c r="BG287" i="1"/>
  <c r="BH287" i="1"/>
  <c r="BA288" i="1"/>
  <c r="BB288" i="1"/>
  <c r="BC288" i="1"/>
  <c r="BD288" i="1"/>
  <c r="BE288" i="1"/>
  <c r="BF288" i="1"/>
  <c r="BG288" i="1"/>
  <c r="BH288" i="1"/>
  <c r="BA289" i="1"/>
  <c r="BB289" i="1"/>
  <c r="BC289" i="1"/>
  <c r="BD289" i="1"/>
  <c r="BE289" i="1"/>
  <c r="BF289" i="1"/>
  <c r="BG289" i="1"/>
  <c r="BH289" i="1"/>
  <c r="BA290" i="1"/>
  <c r="BB290" i="1"/>
  <c r="BC290" i="1"/>
  <c r="BD290" i="1"/>
  <c r="BE290" i="1"/>
  <c r="BF290" i="1"/>
  <c r="BG290" i="1"/>
  <c r="BH290" i="1"/>
  <c r="BA291" i="1"/>
  <c r="BB291" i="1"/>
  <c r="BC291" i="1"/>
  <c r="BD291" i="1"/>
  <c r="BE291" i="1"/>
  <c r="BF291" i="1"/>
  <c r="BG291" i="1"/>
  <c r="BH291" i="1"/>
  <c r="BA292" i="1"/>
  <c r="BB292" i="1"/>
  <c r="BC292" i="1"/>
  <c r="BD292" i="1"/>
  <c r="BE292" i="1"/>
  <c r="BF292" i="1"/>
  <c r="BG292" i="1"/>
  <c r="BH292" i="1"/>
  <c r="BA293" i="1"/>
  <c r="BB293" i="1"/>
  <c r="BC293" i="1"/>
  <c r="BD293" i="1"/>
  <c r="BE293" i="1"/>
  <c r="BF293" i="1"/>
  <c r="BG293" i="1"/>
  <c r="BH293" i="1"/>
  <c r="BA294" i="1"/>
  <c r="BB294" i="1"/>
  <c r="BC294" i="1"/>
  <c r="BD294" i="1"/>
  <c r="BE294" i="1"/>
  <c r="BF294" i="1"/>
  <c r="BG294" i="1"/>
  <c r="BH294" i="1"/>
  <c r="BA295" i="1"/>
  <c r="BB295" i="1"/>
  <c r="BC295" i="1"/>
  <c r="BD295" i="1"/>
  <c r="BE295" i="1"/>
  <c r="BF295" i="1"/>
  <c r="BG295" i="1"/>
  <c r="BH295" i="1"/>
  <c r="BA296" i="1"/>
  <c r="BB296" i="1"/>
  <c r="BC296" i="1"/>
  <c r="BD296" i="1"/>
  <c r="BE296" i="1"/>
  <c r="BF296" i="1"/>
  <c r="BG296" i="1"/>
  <c r="BH296" i="1"/>
  <c r="BA297" i="1"/>
  <c r="BB297" i="1"/>
  <c r="BC297" i="1"/>
  <c r="BD297" i="1"/>
  <c r="BE297" i="1"/>
  <c r="BF297" i="1"/>
  <c r="BG297" i="1"/>
  <c r="BH297" i="1"/>
  <c r="BA298" i="1"/>
  <c r="BB298" i="1"/>
  <c r="BC298" i="1"/>
  <c r="BD298" i="1"/>
  <c r="BE298" i="1"/>
  <c r="BF298" i="1"/>
  <c r="BG298" i="1"/>
  <c r="BH298" i="1"/>
  <c r="BA299" i="1"/>
  <c r="BB299" i="1"/>
  <c r="BC299" i="1"/>
  <c r="BD299" i="1"/>
  <c r="BE299" i="1"/>
  <c r="BF299" i="1"/>
  <c r="BG299" i="1"/>
  <c r="BH299" i="1"/>
  <c r="BA300" i="1"/>
  <c r="BB300" i="1"/>
  <c r="BC300" i="1"/>
  <c r="BD300" i="1"/>
  <c r="BE300" i="1"/>
  <c r="BF300" i="1"/>
  <c r="BG300" i="1"/>
  <c r="BH300" i="1"/>
  <c r="BA301" i="1"/>
  <c r="BB301" i="1"/>
  <c r="BC301" i="1"/>
  <c r="BD301" i="1"/>
  <c r="BE301" i="1"/>
  <c r="BF301" i="1"/>
  <c r="BG301" i="1"/>
  <c r="BH301" i="1"/>
  <c r="BA302" i="1"/>
  <c r="BB302" i="1"/>
  <c r="BC302" i="1"/>
  <c r="BD302" i="1"/>
  <c r="BE302" i="1"/>
  <c r="BF302" i="1"/>
  <c r="BG302" i="1"/>
  <c r="BH302" i="1"/>
  <c r="BA303" i="1"/>
  <c r="BB303" i="1"/>
  <c r="BC303" i="1"/>
  <c r="BD303" i="1"/>
  <c r="BE303" i="1"/>
  <c r="BF303" i="1"/>
  <c r="BG303" i="1"/>
  <c r="BH303" i="1"/>
  <c r="BA304" i="1"/>
  <c r="BB304" i="1"/>
  <c r="BC304" i="1"/>
  <c r="BD304" i="1"/>
  <c r="BE304" i="1"/>
  <c r="BF304" i="1"/>
  <c r="BG304" i="1"/>
  <c r="BH304" i="1"/>
  <c r="BA305" i="1"/>
  <c r="BB305" i="1"/>
  <c r="BC305" i="1"/>
  <c r="BD305" i="1"/>
  <c r="BE305" i="1"/>
  <c r="BF305" i="1"/>
  <c r="BG305" i="1"/>
  <c r="BH305" i="1"/>
  <c r="BA306" i="1"/>
  <c r="BB306" i="1"/>
  <c r="BC306" i="1"/>
  <c r="BD306" i="1"/>
  <c r="BE306" i="1"/>
  <c r="BF306" i="1"/>
  <c r="BG306" i="1"/>
  <c r="BH306" i="1"/>
  <c r="BA307" i="1"/>
  <c r="BB307" i="1"/>
  <c r="BC307" i="1"/>
  <c r="BD307" i="1"/>
  <c r="BE307" i="1"/>
  <c r="BF307" i="1"/>
  <c r="BG307" i="1"/>
  <c r="BH307" i="1"/>
  <c r="BA308" i="1"/>
  <c r="BB308" i="1"/>
  <c r="BC308" i="1"/>
  <c r="BD308" i="1"/>
  <c r="BE308" i="1"/>
  <c r="BF308" i="1"/>
  <c r="BG308" i="1"/>
  <c r="BH308" i="1"/>
  <c r="BA309" i="1"/>
  <c r="BB309" i="1"/>
  <c r="BC309" i="1"/>
  <c r="BD309" i="1"/>
  <c r="BE309" i="1"/>
  <c r="BF309" i="1"/>
  <c r="BG309" i="1"/>
  <c r="BH309" i="1"/>
  <c r="BA310" i="1"/>
  <c r="BB310" i="1"/>
  <c r="BC310" i="1"/>
  <c r="BD310" i="1"/>
  <c r="BE310" i="1"/>
  <c r="BF310" i="1"/>
  <c r="BG310" i="1"/>
  <c r="BH310" i="1"/>
  <c r="BA311" i="1"/>
  <c r="BB311" i="1"/>
  <c r="BC311" i="1"/>
  <c r="BD311" i="1"/>
  <c r="BE311" i="1"/>
  <c r="BF311" i="1"/>
  <c r="BG311" i="1"/>
  <c r="BH311" i="1"/>
  <c r="BA312" i="1"/>
  <c r="BB312" i="1"/>
  <c r="BC312" i="1"/>
  <c r="BD312" i="1"/>
  <c r="BE312" i="1"/>
  <c r="BF312" i="1"/>
  <c r="BG312" i="1"/>
  <c r="BH312" i="1"/>
  <c r="BA313" i="1"/>
  <c r="BB313" i="1"/>
  <c r="BC313" i="1"/>
  <c r="BD313" i="1"/>
  <c r="BE313" i="1"/>
  <c r="BF313" i="1"/>
  <c r="BG313" i="1"/>
  <c r="BH313" i="1"/>
  <c r="BA314" i="1"/>
  <c r="BB314" i="1"/>
  <c r="BC314" i="1"/>
  <c r="BD314" i="1"/>
  <c r="BE314" i="1"/>
  <c r="BF314" i="1"/>
  <c r="BG314" i="1"/>
  <c r="BH314" i="1"/>
  <c r="BA315" i="1"/>
  <c r="BB315" i="1"/>
  <c r="BC315" i="1"/>
  <c r="BD315" i="1"/>
  <c r="BE315" i="1"/>
  <c r="BF315" i="1"/>
  <c r="BG315" i="1"/>
  <c r="BH315" i="1"/>
  <c r="BA316" i="1"/>
  <c r="BB316" i="1"/>
  <c r="BC316" i="1"/>
  <c r="BD316" i="1"/>
  <c r="BE316" i="1"/>
  <c r="BF316" i="1"/>
  <c r="BG316" i="1"/>
  <c r="BH316" i="1"/>
  <c r="BA317" i="1"/>
  <c r="BB317" i="1"/>
  <c r="BC317" i="1"/>
  <c r="BD317" i="1"/>
  <c r="BE317" i="1"/>
  <c r="BF317" i="1"/>
  <c r="BG317" i="1"/>
  <c r="BH317" i="1"/>
  <c r="BA318" i="1"/>
  <c r="BB318" i="1"/>
  <c r="BC318" i="1"/>
  <c r="BD318" i="1"/>
  <c r="BE318" i="1"/>
  <c r="BF318" i="1"/>
  <c r="BG318" i="1"/>
  <c r="BH318" i="1"/>
  <c r="BA319" i="1"/>
  <c r="BB319" i="1"/>
  <c r="BC319" i="1"/>
  <c r="BD319" i="1"/>
  <c r="BE319" i="1"/>
  <c r="BF319" i="1"/>
  <c r="BG319" i="1"/>
  <c r="BH319" i="1"/>
  <c r="BA320" i="1"/>
  <c r="BB320" i="1"/>
  <c r="BC320" i="1"/>
  <c r="BD320" i="1"/>
  <c r="BE320" i="1"/>
  <c r="BF320" i="1"/>
  <c r="BG320" i="1"/>
  <c r="BH320" i="1"/>
  <c r="BA321" i="1"/>
  <c r="BB321" i="1"/>
  <c r="BC321" i="1"/>
  <c r="BD321" i="1"/>
  <c r="BE321" i="1"/>
  <c r="BF321" i="1"/>
  <c r="BG321" i="1"/>
  <c r="BH321" i="1"/>
  <c r="BA322" i="1"/>
  <c r="BB322" i="1"/>
  <c r="BC322" i="1"/>
  <c r="BD322" i="1"/>
  <c r="BE322" i="1"/>
  <c r="BF322" i="1"/>
  <c r="BG322" i="1"/>
  <c r="BH322" i="1"/>
  <c r="BA323" i="1"/>
  <c r="BB323" i="1"/>
  <c r="BC323" i="1"/>
  <c r="BD323" i="1"/>
  <c r="BE323" i="1"/>
  <c r="BF323" i="1"/>
  <c r="BG323" i="1"/>
  <c r="BH323" i="1"/>
  <c r="BA324" i="1"/>
  <c r="BB324" i="1"/>
  <c r="BC324" i="1"/>
  <c r="BD324" i="1"/>
  <c r="BE324" i="1"/>
  <c r="BF324" i="1"/>
  <c r="BG324" i="1"/>
  <c r="BH324" i="1"/>
  <c r="BA325" i="1"/>
  <c r="BB325" i="1"/>
  <c r="BC325" i="1"/>
  <c r="BD325" i="1"/>
  <c r="BE325" i="1"/>
  <c r="BF325" i="1"/>
  <c r="BG325" i="1"/>
  <c r="BH325" i="1"/>
  <c r="BA326" i="1"/>
  <c r="BB326" i="1"/>
  <c r="BC326" i="1"/>
  <c r="BD326" i="1"/>
  <c r="BE326" i="1"/>
  <c r="BF326" i="1"/>
  <c r="BG326" i="1"/>
  <c r="BH326" i="1"/>
  <c r="BA327" i="1"/>
  <c r="BB327" i="1"/>
  <c r="BC327" i="1"/>
  <c r="BD327" i="1"/>
  <c r="BE327" i="1"/>
  <c r="BF327" i="1"/>
  <c r="BG327" i="1"/>
  <c r="BH327" i="1"/>
  <c r="BA328" i="1"/>
  <c r="BB328" i="1"/>
  <c r="BC328" i="1"/>
  <c r="BD328" i="1"/>
  <c r="BE328" i="1"/>
  <c r="BF328" i="1"/>
  <c r="BG328" i="1"/>
  <c r="BH328" i="1"/>
  <c r="BA329" i="1"/>
  <c r="BB329" i="1"/>
  <c r="BC329" i="1"/>
  <c r="BD329" i="1"/>
  <c r="BE329" i="1"/>
  <c r="BF329" i="1"/>
  <c r="BG329" i="1"/>
  <c r="BH329" i="1"/>
  <c r="BA330" i="1"/>
  <c r="BB330" i="1"/>
  <c r="BC330" i="1"/>
  <c r="BD330" i="1"/>
  <c r="BE330" i="1"/>
  <c r="BF330" i="1"/>
  <c r="BG330" i="1"/>
  <c r="BH330" i="1"/>
  <c r="BA331" i="1"/>
  <c r="BB331" i="1"/>
  <c r="BC331" i="1"/>
  <c r="BD331" i="1"/>
  <c r="BE331" i="1"/>
  <c r="BF331" i="1"/>
  <c r="BG331" i="1"/>
  <c r="BH331" i="1"/>
  <c r="BA332" i="1"/>
  <c r="BB332" i="1"/>
  <c r="BC332" i="1"/>
  <c r="BD332" i="1"/>
  <c r="BE332" i="1"/>
  <c r="BF332" i="1"/>
  <c r="BG332" i="1"/>
  <c r="BH332" i="1"/>
  <c r="BA333" i="1"/>
  <c r="BB333" i="1"/>
  <c r="BC333" i="1"/>
  <c r="BD333" i="1"/>
  <c r="BE333" i="1"/>
  <c r="BF333" i="1"/>
  <c r="BG333" i="1"/>
  <c r="BH333" i="1"/>
  <c r="BA334" i="1"/>
  <c r="BB334" i="1"/>
  <c r="BC334" i="1"/>
  <c r="BD334" i="1"/>
  <c r="BE334" i="1"/>
  <c r="BF334" i="1"/>
  <c r="BG334" i="1"/>
  <c r="BH334" i="1"/>
  <c r="BA335" i="1"/>
  <c r="BB335" i="1"/>
  <c r="BC335" i="1"/>
  <c r="BD335" i="1"/>
  <c r="BE335" i="1"/>
  <c r="BF335" i="1"/>
  <c r="BG335" i="1"/>
  <c r="BH335" i="1"/>
  <c r="BA336" i="1"/>
  <c r="BB336" i="1"/>
  <c r="BC336" i="1"/>
  <c r="BD336" i="1"/>
  <c r="BE336" i="1"/>
  <c r="BF336" i="1"/>
  <c r="BG336" i="1"/>
  <c r="BH336" i="1"/>
  <c r="BA337" i="1"/>
  <c r="BB337" i="1"/>
  <c r="BC337" i="1"/>
  <c r="BD337" i="1"/>
  <c r="BE337" i="1"/>
  <c r="BF337" i="1"/>
  <c r="BG337" i="1"/>
  <c r="BH337" i="1"/>
  <c r="BA338" i="1"/>
  <c r="BB338" i="1"/>
  <c r="BC338" i="1"/>
  <c r="BD338" i="1"/>
  <c r="BE338" i="1"/>
  <c r="BF338" i="1"/>
  <c r="BG338" i="1"/>
  <c r="BH338" i="1"/>
  <c r="BA339" i="1"/>
  <c r="BB339" i="1"/>
  <c r="BC339" i="1"/>
  <c r="BD339" i="1"/>
  <c r="BE339" i="1"/>
  <c r="BF339" i="1"/>
  <c r="BG339" i="1"/>
  <c r="BH339" i="1"/>
  <c r="BA340" i="1"/>
  <c r="BB340" i="1"/>
  <c r="BC340" i="1"/>
  <c r="BD340" i="1"/>
  <c r="BE340" i="1"/>
  <c r="BF340" i="1"/>
  <c r="BG340" i="1"/>
  <c r="BH340" i="1"/>
  <c r="BA341" i="1"/>
  <c r="BB341" i="1"/>
  <c r="BC341" i="1"/>
  <c r="BD341" i="1"/>
  <c r="BE341" i="1"/>
  <c r="BF341" i="1"/>
  <c r="BG341" i="1"/>
  <c r="BH341" i="1"/>
  <c r="BA342" i="1"/>
  <c r="BB342" i="1"/>
  <c r="BC342" i="1"/>
  <c r="BD342" i="1"/>
  <c r="BE342" i="1"/>
  <c r="BF342" i="1"/>
  <c r="BG342" i="1"/>
  <c r="BH342" i="1"/>
  <c r="BA343" i="1"/>
  <c r="BB343" i="1"/>
  <c r="BC343" i="1"/>
  <c r="BD343" i="1"/>
  <c r="BE343" i="1"/>
  <c r="BF343" i="1"/>
  <c r="BG343" i="1"/>
  <c r="BH343" i="1"/>
  <c r="BA344" i="1"/>
  <c r="BB344" i="1"/>
  <c r="BC344" i="1"/>
  <c r="BD344" i="1"/>
  <c r="BE344" i="1"/>
  <c r="BF344" i="1"/>
  <c r="BG344" i="1"/>
  <c r="BH344" i="1"/>
  <c r="BA345" i="1"/>
  <c r="BB345" i="1"/>
  <c r="BC345" i="1"/>
  <c r="BD345" i="1"/>
  <c r="BE345" i="1"/>
  <c r="BF345" i="1"/>
  <c r="BG345" i="1"/>
  <c r="BH345" i="1"/>
  <c r="BA346" i="1"/>
  <c r="BB346" i="1"/>
  <c r="BC346" i="1"/>
  <c r="BD346" i="1"/>
  <c r="BE346" i="1"/>
  <c r="BF346" i="1"/>
  <c r="BG346" i="1"/>
  <c r="BH346" i="1"/>
  <c r="BA347" i="1"/>
  <c r="BB347" i="1"/>
  <c r="BC347" i="1"/>
  <c r="BD347" i="1"/>
  <c r="BE347" i="1"/>
  <c r="BF347" i="1"/>
  <c r="BG347" i="1"/>
  <c r="BH347" i="1"/>
  <c r="BA348" i="1"/>
  <c r="BB348" i="1"/>
  <c r="BC348" i="1"/>
  <c r="BD348" i="1"/>
  <c r="BE348" i="1"/>
  <c r="BF348" i="1"/>
  <c r="BG348" i="1"/>
  <c r="BH348" i="1"/>
  <c r="BA349" i="1"/>
  <c r="BB349" i="1"/>
  <c r="BC349" i="1"/>
  <c r="BD349" i="1"/>
  <c r="BE349" i="1"/>
  <c r="BF349" i="1"/>
  <c r="BG349" i="1"/>
  <c r="BH349" i="1"/>
  <c r="BA350" i="1"/>
  <c r="BB350" i="1"/>
  <c r="BC350" i="1"/>
  <c r="BD350" i="1"/>
  <c r="BE350" i="1"/>
  <c r="BF350" i="1"/>
  <c r="BG350" i="1"/>
  <c r="BH350" i="1"/>
  <c r="BA351" i="1"/>
  <c r="BB351" i="1"/>
  <c r="BC351" i="1"/>
  <c r="BD351" i="1"/>
  <c r="BE351" i="1"/>
  <c r="BF351" i="1"/>
  <c r="BG351" i="1"/>
  <c r="BH351" i="1"/>
  <c r="BA352" i="1"/>
  <c r="BB352" i="1"/>
  <c r="BC352" i="1"/>
  <c r="BD352" i="1"/>
  <c r="BE352" i="1"/>
  <c r="BF352" i="1"/>
  <c r="BG352" i="1"/>
  <c r="BH352" i="1"/>
  <c r="BA353" i="1"/>
  <c r="BB353" i="1"/>
  <c r="BC353" i="1"/>
  <c r="BD353" i="1"/>
  <c r="BE353" i="1"/>
  <c r="BF353" i="1"/>
  <c r="BG353" i="1"/>
  <c r="BH353" i="1"/>
  <c r="BA354" i="1"/>
  <c r="BB354" i="1"/>
  <c r="BC354" i="1"/>
  <c r="BD354" i="1"/>
  <c r="BE354" i="1"/>
  <c r="BF354" i="1"/>
  <c r="BG354" i="1"/>
  <c r="BH354" i="1"/>
  <c r="BA355" i="1"/>
  <c r="BB355" i="1"/>
  <c r="BC355" i="1"/>
  <c r="BD355" i="1"/>
  <c r="BE355" i="1"/>
  <c r="BF355" i="1"/>
  <c r="BG355" i="1"/>
  <c r="BH355" i="1"/>
  <c r="BA356" i="1"/>
  <c r="BB356" i="1"/>
  <c r="BC356" i="1"/>
  <c r="BD356" i="1"/>
  <c r="BE356" i="1"/>
  <c r="BF356" i="1"/>
  <c r="BG356" i="1"/>
  <c r="BH356" i="1"/>
  <c r="BA357" i="1"/>
  <c r="BB357" i="1"/>
  <c r="BC357" i="1"/>
  <c r="BD357" i="1"/>
  <c r="BE357" i="1"/>
  <c r="BF357" i="1"/>
  <c r="BG357" i="1"/>
  <c r="BH357" i="1"/>
  <c r="BA358" i="1"/>
  <c r="BB358" i="1"/>
  <c r="BC358" i="1"/>
  <c r="BD358" i="1"/>
  <c r="BE358" i="1"/>
  <c r="BF358" i="1"/>
  <c r="BG358" i="1"/>
  <c r="BH358" i="1"/>
  <c r="BA359" i="1"/>
  <c r="BB359" i="1"/>
  <c r="BC359" i="1"/>
  <c r="BD359" i="1"/>
  <c r="BE359" i="1"/>
  <c r="BF359" i="1"/>
  <c r="BG359" i="1"/>
  <c r="BH359" i="1"/>
  <c r="BA360" i="1"/>
  <c r="BB360" i="1"/>
  <c r="BC360" i="1"/>
  <c r="BD360" i="1"/>
  <c r="BE360" i="1"/>
  <c r="BF360" i="1"/>
  <c r="BG360" i="1"/>
  <c r="BH360" i="1"/>
  <c r="BA361" i="1"/>
  <c r="BB361" i="1"/>
  <c r="BC361" i="1"/>
  <c r="BD361" i="1"/>
  <c r="BE361" i="1"/>
  <c r="BF361" i="1"/>
  <c r="BG361" i="1"/>
  <c r="BH361" i="1"/>
  <c r="BA362" i="1"/>
  <c r="BB362" i="1"/>
  <c r="BC362" i="1"/>
  <c r="BD362" i="1"/>
  <c r="BE362" i="1"/>
  <c r="BF362" i="1"/>
  <c r="BG362" i="1"/>
  <c r="BH362" i="1"/>
  <c r="BA363" i="1"/>
  <c r="BB363" i="1"/>
  <c r="BC363" i="1"/>
  <c r="BD363" i="1"/>
  <c r="BE363" i="1"/>
  <c r="BF363" i="1"/>
  <c r="BG363" i="1"/>
  <c r="BH363" i="1"/>
  <c r="BA364" i="1"/>
  <c r="BB364" i="1"/>
  <c r="BC364" i="1"/>
  <c r="BD364" i="1"/>
  <c r="BE364" i="1"/>
  <c r="BF364" i="1"/>
  <c r="BG364" i="1"/>
  <c r="BH364" i="1"/>
  <c r="BA365" i="1"/>
  <c r="BB365" i="1"/>
  <c r="BC365" i="1"/>
  <c r="BD365" i="1"/>
  <c r="BE365" i="1"/>
  <c r="BF365" i="1"/>
  <c r="BG365" i="1"/>
  <c r="BH365" i="1"/>
  <c r="BA366" i="1"/>
  <c r="BB366" i="1"/>
  <c r="BC366" i="1"/>
  <c r="BD366" i="1"/>
  <c r="BE366" i="1"/>
  <c r="BF366" i="1"/>
  <c r="BG366" i="1"/>
  <c r="BH366" i="1"/>
  <c r="BA367" i="1"/>
  <c r="BB367" i="1"/>
  <c r="BC367" i="1"/>
  <c r="BD367" i="1"/>
  <c r="BE367" i="1"/>
  <c r="BF367" i="1"/>
  <c r="BG367" i="1"/>
  <c r="BH367" i="1"/>
  <c r="BA368" i="1"/>
  <c r="BB368" i="1"/>
  <c r="BC368" i="1"/>
  <c r="BD368" i="1"/>
  <c r="BE368" i="1"/>
  <c r="BF368" i="1"/>
  <c r="BG368" i="1"/>
  <c r="BH368" i="1"/>
  <c r="BA369" i="1"/>
  <c r="BB369" i="1"/>
  <c r="BC369" i="1"/>
  <c r="BD369" i="1"/>
  <c r="BE369" i="1"/>
  <c r="BF369" i="1"/>
  <c r="BG369" i="1"/>
  <c r="BH369" i="1"/>
  <c r="BA370" i="1"/>
  <c r="BB370" i="1"/>
  <c r="BC370" i="1"/>
  <c r="BD370" i="1"/>
  <c r="BE370" i="1"/>
  <c r="BF370" i="1"/>
  <c r="BG370" i="1"/>
  <c r="BH370" i="1"/>
  <c r="BA371" i="1"/>
  <c r="BB371" i="1"/>
  <c r="BC371" i="1"/>
  <c r="BD371" i="1"/>
  <c r="BE371" i="1"/>
  <c r="BF371" i="1"/>
  <c r="BG371" i="1"/>
  <c r="BH371" i="1"/>
  <c r="BA372" i="1"/>
  <c r="BB372" i="1"/>
  <c r="BC372" i="1"/>
  <c r="BD372" i="1"/>
  <c r="BE372" i="1"/>
  <c r="BF372" i="1"/>
  <c r="BG372" i="1"/>
  <c r="BH372" i="1"/>
  <c r="BA373" i="1"/>
  <c r="BB373" i="1"/>
  <c r="BC373" i="1"/>
  <c r="BD373" i="1"/>
  <c r="BE373" i="1"/>
  <c r="BF373" i="1"/>
  <c r="BG373" i="1"/>
  <c r="BH373" i="1"/>
  <c r="BA374" i="1"/>
  <c r="BB374" i="1"/>
  <c r="BC374" i="1"/>
  <c r="BD374" i="1"/>
  <c r="BE374" i="1"/>
  <c r="BF374" i="1"/>
  <c r="BG374" i="1"/>
  <c r="BH374" i="1"/>
  <c r="BA375" i="1"/>
  <c r="BB375" i="1"/>
  <c r="BC375" i="1"/>
  <c r="BD375" i="1"/>
  <c r="BE375" i="1"/>
  <c r="BF375" i="1"/>
  <c r="BG375" i="1"/>
  <c r="BH375" i="1"/>
  <c r="BA376" i="1"/>
  <c r="BB376" i="1"/>
  <c r="BC376" i="1"/>
  <c r="BD376" i="1"/>
  <c r="BE376" i="1"/>
  <c r="BF376" i="1"/>
  <c r="BG376" i="1"/>
  <c r="BH376" i="1"/>
  <c r="BA377" i="1"/>
  <c r="BB377" i="1"/>
  <c r="BC377" i="1"/>
  <c r="BD377" i="1"/>
  <c r="BE377" i="1"/>
  <c r="BF377" i="1"/>
  <c r="BG377" i="1"/>
  <c r="BH377" i="1"/>
  <c r="BA378" i="1"/>
  <c r="BB378" i="1"/>
  <c r="BC378" i="1"/>
  <c r="BD378" i="1"/>
  <c r="BE378" i="1"/>
  <c r="BF378" i="1"/>
  <c r="BG378" i="1"/>
  <c r="BH378" i="1"/>
  <c r="BA379" i="1"/>
  <c r="BB379" i="1"/>
  <c r="BC379" i="1"/>
  <c r="BD379" i="1"/>
  <c r="BE379" i="1"/>
  <c r="BF379" i="1"/>
  <c r="BG379" i="1"/>
  <c r="BH379" i="1"/>
  <c r="BA380" i="1"/>
  <c r="BB380" i="1"/>
  <c r="BC380" i="1"/>
  <c r="BD380" i="1"/>
  <c r="BE380" i="1"/>
  <c r="BF380" i="1"/>
  <c r="BG380" i="1"/>
  <c r="BH380" i="1"/>
  <c r="BA381" i="1"/>
  <c r="BB381" i="1"/>
  <c r="BC381" i="1"/>
  <c r="BD381" i="1"/>
  <c r="BE381" i="1"/>
  <c r="BF381" i="1"/>
  <c r="BG381" i="1"/>
  <c r="BH381" i="1"/>
  <c r="BA382" i="1"/>
  <c r="BB382" i="1"/>
  <c r="BC382" i="1"/>
  <c r="BD382" i="1"/>
  <c r="BE382" i="1"/>
  <c r="BF382" i="1"/>
  <c r="BG382" i="1"/>
  <c r="BH382" i="1"/>
  <c r="BA383" i="1"/>
  <c r="BB383" i="1"/>
  <c r="BC383" i="1"/>
  <c r="BD383" i="1"/>
  <c r="BE383" i="1"/>
  <c r="BF383" i="1"/>
  <c r="BG383" i="1"/>
  <c r="BH383" i="1"/>
  <c r="BA384" i="1"/>
  <c r="BB384" i="1"/>
  <c r="BC384" i="1"/>
  <c r="BD384" i="1"/>
  <c r="BE384" i="1"/>
  <c r="BF384" i="1"/>
  <c r="BG384" i="1"/>
  <c r="BH384" i="1"/>
  <c r="BA385" i="1"/>
  <c r="BB385" i="1"/>
  <c r="BC385" i="1"/>
  <c r="BD385" i="1"/>
  <c r="BE385" i="1"/>
  <c r="BF385" i="1"/>
  <c r="BG385" i="1"/>
  <c r="BH385" i="1"/>
  <c r="BA386" i="1"/>
  <c r="BB386" i="1"/>
  <c r="BC386" i="1"/>
  <c r="BD386" i="1"/>
  <c r="BE386" i="1"/>
  <c r="BF386" i="1"/>
  <c r="BG386" i="1"/>
  <c r="BH386" i="1"/>
  <c r="BA387" i="1"/>
  <c r="BB387" i="1"/>
  <c r="BC387" i="1"/>
  <c r="BD387" i="1"/>
  <c r="BE387" i="1"/>
  <c r="BF387" i="1"/>
  <c r="BG387" i="1"/>
  <c r="BH387" i="1"/>
  <c r="BA388" i="1"/>
  <c r="BB388" i="1"/>
  <c r="BC388" i="1"/>
  <c r="BD388" i="1"/>
  <c r="BE388" i="1"/>
  <c r="BF388" i="1"/>
  <c r="BG388" i="1"/>
  <c r="BH388" i="1"/>
  <c r="BA389" i="1"/>
  <c r="BB389" i="1"/>
  <c r="BC389" i="1"/>
  <c r="BD389" i="1"/>
  <c r="BE389" i="1"/>
  <c r="BF389" i="1"/>
  <c r="BG389" i="1"/>
  <c r="BH389" i="1"/>
  <c r="BA390" i="1"/>
  <c r="BB390" i="1"/>
  <c r="BC390" i="1"/>
  <c r="BD390" i="1"/>
  <c r="BE390" i="1"/>
  <c r="BF390" i="1"/>
  <c r="BG390" i="1"/>
  <c r="BH390" i="1"/>
  <c r="BA391" i="1"/>
  <c r="BB391" i="1"/>
  <c r="BC391" i="1"/>
  <c r="BD391" i="1"/>
  <c r="BE391" i="1"/>
  <c r="BF391" i="1"/>
  <c r="BG391" i="1"/>
  <c r="BH391" i="1"/>
  <c r="BA392" i="1"/>
  <c r="BB392" i="1"/>
  <c r="BC392" i="1"/>
  <c r="BD392" i="1"/>
  <c r="BE392" i="1"/>
  <c r="BF392" i="1"/>
  <c r="BG392" i="1"/>
  <c r="BH392" i="1"/>
  <c r="BA393" i="1"/>
  <c r="BB393" i="1"/>
  <c r="BC393" i="1"/>
  <c r="BD393" i="1"/>
  <c r="BE393" i="1"/>
  <c r="BF393" i="1"/>
  <c r="BG393" i="1"/>
  <c r="BH393" i="1"/>
  <c r="BA394" i="1"/>
  <c r="BB394" i="1"/>
  <c r="BC394" i="1"/>
  <c r="BD394" i="1"/>
  <c r="BE394" i="1"/>
  <c r="BF394" i="1"/>
  <c r="BG394" i="1"/>
  <c r="BH394" i="1"/>
  <c r="BA395" i="1"/>
  <c r="BB395" i="1"/>
  <c r="BC395" i="1"/>
  <c r="BD395" i="1"/>
  <c r="BE395" i="1"/>
  <c r="BF395" i="1"/>
  <c r="BG395" i="1"/>
  <c r="BH395" i="1"/>
  <c r="BA396" i="1"/>
  <c r="BB396" i="1"/>
  <c r="BC396" i="1"/>
  <c r="BD396" i="1"/>
  <c r="BE396" i="1"/>
  <c r="BF396" i="1"/>
  <c r="BG396" i="1"/>
  <c r="BH396" i="1"/>
  <c r="BA397" i="1"/>
  <c r="BB397" i="1"/>
  <c r="BC397" i="1"/>
  <c r="BD397" i="1"/>
  <c r="BE397" i="1"/>
  <c r="BF397" i="1"/>
  <c r="BG397" i="1"/>
  <c r="BH397" i="1"/>
  <c r="BA398" i="1"/>
  <c r="BB398" i="1"/>
  <c r="BC398" i="1"/>
  <c r="BD398" i="1"/>
  <c r="BE398" i="1"/>
  <c r="BF398" i="1"/>
  <c r="BG398" i="1"/>
  <c r="BH398" i="1"/>
  <c r="BA399" i="1"/>
  <c r="BB399" i="1"/>
  <c r="BC399" i="1"/>
  <c r="BD399" i="1"/>
  <c r="BE399" i="1"/>
  <c r="BF399" i="1"/>
  <c r="BG399" i="1"/>
  <c r="BH399" i="1"/>
  <c r="BA400" i="1"/>
  <c r="BB400" i="1"/>
  <c r="BC400" i="1"/>
  <c r="BD400" i="1"/>
  <c r="BE400" i="1"/>
  <c r="BF400" i="1"/>
  <c r="BG400" i="1"/>
  <c r="BH400" i="1"/>
  <c r="BA401" i="1"/>
  <c r="BB401" i="1"/>
  <c r="BC401" i="1"/>
  <c r="BD401" i="1"/>
  <c r="BE401" i="1"/>
  <c r="BF401" i="1"/>
  <c r="BG401" i="1"/>
  <c r="BH401" i="1"/>
  <c r="BA402" i="1"/>
  <c r="BB402" i="1"/>
  <c r="BC402" i="1"/>
  <c r="BD402" i="1"/>
  <c r="BE402" i="1"/>
  <c r="BF402" i="1"/>
  <c r="BG402" i="1"/>
  <c r="BH402" i="1"/>
  <c r="BA403" i="1"/>
  <c r="BB403" i="1"/>
  <c r="BC403" i="1"/>
  <c r="BD403" i="1"/>
  <c r="BE403" i="1"/>
  <c r="BF403" i="1"/>
  <c r="BG403" i="1"/>
  <c r="BH403" i="1"/>
  <c r="BA404" i="1"/>
  <c r="BB404" i="1"/>
  <c r="BC404" i="1"/>
  <c r="BD404" i="1"/>
  <c r="BE404" i="1"/>
  <c r="BF404" i="1"/>
  <c r="BG404" i="1"/>
  <c r="BH404" i="1"/>
  <c r="BA405" i="1"/>
  <c r="BB405" i="1"/>
  <c r="BC405" i="1"/>
  <c r="BD405" i="1"/>
  <c r="BE405" i="1"/>
  <c r="BF405" i="1"/>
  <c r="BG405" i="1"/>
  <c r="BH405" i="1"/>
  <c r="BA406" i="1"/>
  <c r="BB406" i="1"/>
  <c r="BC406" i="1"/>
  <c r="BD406" i="1"/>
  <c r="BE406" i="1"/>
  <c r="BF406" i="1"/>
  <c r="BG406" i="1"/>
  <c r="BH406" i="1"/>
  <c r="BA407" i="1"/>
  <c r="BB407" i="1"/>
  <c r="BC407" i="1"/>
  <c r="BD407" i="1"/>
  <c r="BE407" i="1"/>
  <c r="BF407" i="1"/>
  <c r="BG407" i="1"/>
  <c r="BH407" i="1"/>
  <c r="BA408" i="1"/>
  <c r="BB408" i="1"/>
  <c r="BC408" i="1"/>
  <c r="BD408" i="1"/>
  <c r="BE408" i="1"/>
  <c r="BF408" i="1"/>
  <c r="BG408" i="1"/>
  <c r="BH408" i="1"/>
  <c r="BA409" i="1"/>
  <c r="BB409" i="1"/>
  <c r="BC409" i="1"/>
  <c r="BD409" i="1"/>
  <c r="BE409" i="1"/>
  <c r="BF409" i="1"/>
  <c r="BG409" i="1"/>
  <c r="BH409" i="1"/>
  <c r="BA410" i="1"/>
  <c r="BB410" i="1"/>
  <c r="BC410" i="1"/>
  <c r="BD410" i="1"/>
  <c r="BE410" i="1"/>
  <c r="BF410" i="1"/>
  <c r="BG410" i="1"/>
  <c r="BH410" i="1"/>
  <c r="BA411" i="1"/>
  <c r="BB411" i="1"/>
  <c r="BC411" i="1"/>
  <c r="BD411" i="1"/>
  <c r="BE411" i="1"/>
  <c r="BF411" i="1"/>
  <c r="BG411" i="1"/>
  <c r="BH411" i="1"/>
  <c r="BA412" i="1"/>
  <c r="BB412" i="1"/>
  <c r="BC412" i="1"/>
  <c r="BD412" i="1"/>
  <c r="BE412" i="1"/>
  <c r="BF412" i="1"/>
  <c r="BG412" i="1"/>
  <c r="BH412" i="1"/>
  <c r="BA413" i="1"/>
  <c r="BB413" i="1"/>
  <c r="BC413" i="1"/>
  <c r="BD413" i="1"/>
  <c r="BE413" i="1"/>
  <c r="BF413" i="1"/>
  <c r="BG413" i="1"/>
  <c r="BH413" i="1"/>
  <c r="BA414" i="1"/>
  <c r="BB414" i="1"/>
  <c r="BC414" i="1"/>
  <c r="BD414" i="1"/>
  <c r="BE414" i="1"/>
  <c r="BF414" i="1"/>
  <c r="BG414" i="1"/>
  <c r="BH414" i="1"/>
  <c r="BA415" i="1"/>
  <c r="BB415" i="1"/>
  <c r="BC415" i="1"/>
  <c r="BD415" i="1"/>
  <c r="BE415" i="1"/>
  <c r="BF415" i="1"/>
  <c r="BG415" i="1"/>
  <c r="BH415" i="1"/>
  <c r="BA416" i="1"/>
  <c r="BB416" i="1"/>
  <c r="BC416" i="1"/>
  <c r="BD416" i="1"/>
  <c r="BE416" i="1"/>
  <c r="BF416" i="1"/>
  <c r="BG416" i="1"/>
  <c r="BH416" i="1"/>
  <c r="BA417" i="1"/>
  <c r="BB417" i="1"/>
  <c r="BC417" i="1"/>
  <c r="BD417" i="1"/>
  <c r="BE417" i="1"/>
  <c r="BF417" i="1"/>
  <c r="BG417" i="1"/>
  <c r="BH417" i="1"/>
  <c r="BA418" i="1"/>
  <c r="BB418" i="1"/>
  <c r="BC418" i="1"/>
  <c r="BD418" i="1"/>
  <c r="BE418" i="1"/>
  <c r="BF418" i="1"/>
  <c r="BG418" i="1"/>
  <c r="BH418" i="1"/>
  <c r="BA419" i="1"/>
  <c r="BB419" i="1"/>
  <c r="BC419" i="1"/>
  <c r="BD419" i="1"/>
  <c r="BE419" i="1"/>
  <c r="BF419" i="1"/>
  <c r="BG419" i="1"/>
  <c r="BH419" i="1"/>
  <c r="BA420" i="1"/>
  <c r="BB420" i="1"/>
  <c r="BC420" i="1"/>
  <c r="BD420" i="1"/>
  <c r="BE420" i="1"/>
  <c r="BF420" i="1"/>
  <c r="BG420" i="1"/>
  <c r="BH420" i="1"/>
  <c r="BA421" i="1"/>
  <c r="BB421" i="1"/>
  <c r="BC421" i="1"/>
  <c r="BD421" i="1"/>
  <c r="BE421" i="1"/>
  <c r="BF421" i="1"/>
  <c r="BG421" i="1"/>
  <c r="BH421" i="1"/>
  <c r="BA422" i="1"/>
  <c r="BB422" i="1"/>
  <c r="BC422" i="1"/>
  <c r="BD422" i="1"/>
  <c r="BE422" i="1"/>
  <c r="BF422" i="1"/>
  <c r="BG422" i="1"/>
  <c r="BH422" i="1"/>
  <c r="BA423" i="1"/>
  <c r="BB423" i="1"/>
  <c r="BC423" i="1"/>
  <c r="BD423" i="1"/>
  <c r="BE423" i="1"/>
  <c r="BF423" i="1"/>
  <c r="BG423" i="1"/>
  <c r="BH423" i="1"/>
  <c r="BA424" i="1"/>
  <c r="BB424" i="1"/>
  <c r="BC424" i="1"/>
  <c r="BD424" i="1"/>
  <c r="BE424" i="1"/>
  <c r="BF424" i="1"/>
  <c r="BG424" i="1"/>
  <c r="BH424" i="1"/>
  <c r="BA425" i="1"/>
  <c r="BB425" i="1"/>
  <c r="BC425" i="1"/>
  <c r="BD425" i="1"/>
  <c r="BE425" i="1"/>
  <c r="BF425" i="1"/>
  <c r="BG425" i="1"/>
  <c r="BH425" i="1"/>
  <c r="BA426" i="1"/>
  <c r="BB426" i="1"/>
  <c r="BC426" i="1"/>
  <c r="BD426" i="1"/>
  <c r="BE426" i="1"/>
  <c r="BF426" i="1"/>
  <c r="BG426" i="1"/>
  <c r="BH426" i="1"/>
  <c r="BA427" i="1"/>
  <c r="BB427" i="1"/>
  <c r="BC427" i="1"/>
  <c r="BD427" i="1"/>
  <c r="BE427" i="1"/>
  <c r="BF427" i="1"/>
  <c r="BG427" i="1"/>
  <c r="BH427" i="1"/>
  <c r="BA428" i="1"/>
  <c r="BB428" i="1"/>
  <c r="BC428" i="1"/>
  <c r="BD428" i="1"/>
  <c r="BE428" i="1"/>
  <c r="BF428" i="1"/>
  <c r="BG428" i="1"/>
  <c r="BH428" i="1"/>
  <c r="BA429" i="1"/>
  <c r="BB429" i="1"/>
  <c r="BC429" i="1"/>
  <c r="BD429" i="1"/>
  <c r="BE429" i="1"/>
  <c r="BF429" i="1"/>
  <c r="BG429" i="1"/>
  <c r="BH429" i="1"/>
  <c r="BA430" i="1"/>
  <c r="BB430" i="1"/>
  <c r="BC430" i="1"/>
  <c r="BD430" i="1"/>
  <c r="BE430" i="1"/>
  <c r="BF430" i="1"/>
  <c r="BG430" i="1"/>
  <c r="BH430" i="1"/>
  <c r="BA431" i="1"/>
  <c r="BB431" i="1"/>
  <c r="BC431" i="1"/>
  <c r="BD431" i="1"/>
  <c r="BE431" i="1"/>
  <c r="BF431" i="1"/>
  <c r="BG431" i="1"/>
  <c r="BH431" i="1"/>
  <c r="BA432" i="1"/>
  <c r="BB432" i="1"/>
  <c r="BC432" i="1"/>
  <c r="BD432" i="1"/>
  <c r="BE432" i="1"/>
  <c r="BF432" i="1"/>
  <c r="BG432" i="1"/>
  <c r="BH432" i="1"/>
  <c r="BA433" i="1"/>
  <c r="BB433" i="1"/>
  <c r="BC433" i="1"/>
  <c r="BD433" i="1"/>
  <c r="BE433" i="1"/>
  <c r="BF433" i="1"/>
  <c r="BG433" i="1"/>
  <c r="BH433" i="1"/>
  <c r="BA434" i="1"/>
  <c r="BB434" i="1"/>
  <c r="BC434" i="1"/>
  <c r="BD434" i="1"/>
  <c r="BE434" i="1"/>
  <c r="BF434" i="1"/>
  <c r="BG434" i="1"/>
  <c r="BH434" i="1"/>
  <c r="BA435" i="1"/>
  <c r="BB435" i="1"/>
  <c r="BC435" i="1"/>
  <c r="BD435" i="1"/>
  <c r="BE435" i="1"/>
  <c r="BF435" i="1"/>
  <c r="BG435" i="1"/>
  <c r="BH435" i="1"/>
  <c r="BA436" i="1"/>
  <c r="BB436" i="1"/>
  <c r="BC436" i="1"/>
  <c r="BD436" i="1"/>
  <c r="BE436" i="1"/>
  <c r="BF436" i="1"/>
  <c r="BG436" i="1"/>
  <c r="BH436" i="1"/>
  <c r="BA437" i="1"/>
  <c r="BB437" i="1"/>
  <c r="BC437" i="1"/>
  <c r="BD437" i="1"/>
  <c r="BE437" i="1"/>
  <c r="BF437" i="1"/>
  <c r="BG437" i="1"/>
  <c r="BH437" i="1"/>
  <c r="BA438" i="1"/>
  <c r="BB438" i="1"/>
  <c r="BC438" i="1"/>
  <c r="BD438" i="1"/>
  <c r="BE438" i="1"/>
  <c r="BF438" i="1"/>
  <c r="BG438" i="1"/>
  <c r="BH438" i="1"/>
  <c r="BA439" i="1"/>
  <c r="BB439" i="1"/>
  <c r="BC439" i="1"/>
  <c r="BD439" i="1"/>
  <c r="BE439" i="1"/>
  <c r="BF439" i="1"/>
  <c r="BG439" i="1"/>
  <c r="BH439" i="1"/>
  <c r="BA440" i="1"/>
  <c r="BB440" i="1"/>
  <c r="BC440" i="1"/>
  <c r="BD440" i="1"/>
  <c r="BE440" i="1"/>
  <c r="BF440" i="1"/>
  <c r="BG440" i="1"/>
  <c r="BH440" i="1"/>
  <c r="BA441" i="1"/>
  <c r="BB441" i="1"/>
  <c r="BC441" i="1"/>
  <c r="BD441" i="1"/>
  <c r="BE441" i="1"/>
  <c r="BF441" i="1"/>
  <c r="BG441" i="1"/>
  <c r="BH441" i="1"/>
  <c r="BA442" i="1"/>
  <c r="BB442" i="1"/>
  <c r="BC442" i="1"/>
  <c r="BD442" i="1"/>
  <c r="BE442" i="1"/>
  <c r="BF442" i="1"/>
  <c r="BG442" i="1"/>
  <c r="BH442" i="1"/>
  <c r="BA443" i="1"/>
  <c r="BB443" i="1"/>
  <c r="BC443" i="1"/>
  <c r="BD443" i="1"/>
  <c r="BE443" i="1"/>
  <c r="BF443" i="1"/>
  <c r="BG443" i="1"/>
  <c r="BH443" i="1"/>
  <c r="BA444" i="1"/>
  <c r="BB444" i="1"/>
  <c r="BC444" i="1"/>
  <c r="BD444" i="1"/>
  <c r="BE444" i="1"/>
  <c r="BF444" i="1"/>
  <c r="BG444" i="1"/>
  <c r="BH444" i="1"/>
  <c r="BA445" i="1"/>
  <c r="BB445" i="1"/>
  <c r="BC445" i="1"/>
  <c r="BD445" i="1"/>
  <c r="BE445" i="1"/>
  <c r="BF445" i="1"/>
  <c r="BG445" i="1"/>
  <c r="BH445" i="1"/>
  <c r="BA446" i="1"/>
  <c r="BB446" i="1"/>
  <c r="BC446" i="1"/>
  <c r="BD446" i="1"/>
  <c r="BE446" i="1"/>
  <c r="BF446" i="1"/>
  <c r="BG446" i="1"/>
  <c r="BH446" i="1"/>
  <c r="BA447" i="1"/>
  <c r="BB447" i="1"/>
  <c r="BC447" i="1"/>
  <c r="BD447" i="1"/>
  <c r="BE447" i="1"/>
  <c r="BF447" i="1"/>
  <c r="BG447" i="1"/>
  <c r="BH447" i="1"/>
  <c r="BA448" i="1"/>
  <c r="BB448" i="1"/>
  <c r="BC448" i="1"/>
  <c r="BD448" i="1"/>
  <c r="BE448" i="1"/>
  <c r="BF448" i="1"/>
  <c r="BG448" i="1"/>
  <c r="BH448" i="1"/>
  <c r="BA449" i="1"/>
  <c r="BB449" i="1"/>
  <c r="BC449" i="1"/>
  <c r="BD449" i="1"/>
  <c r="BE449" i="1"/>
  <c r="BF449" i="1"/>
  <c r="BG449" i="1"/>
  <c r="BH449" i="1"/>
  <c r="BA450" i="1"/>
  <c r="BB450" i="1"/>
  <c r="BC450" i="1"/>
  <c r="BD450" i="1"/>
  <c r="BE450" i="1"/>
  <c r="BF450" i="1"/>
  <c r="BG450" i="1"/>
  <c r="BH450" i="1"/>
  <c r="BA451" i="1"/>
  <c r="BB451" i="1"/>
  <c r="BC451" i="1"/>
  <c r="BD451" i="1"/>
  <c r="BE451" i="1"/>
  <c r="BF451" i="1"/>
  <c r="BG451" i="1"/>
  <c r="BH451" i="1"/>
  <c r="BA452" i="1"/>
  <c r="BB452" i="1"/>
  <c r="BC452" i="1"/>
  <c r="BD452" i="1"/>
  <c r="BE452" i="1"/>
  <c r="BF452" i="1"/>
  <c r="BG452" i="1"/>
  <c r="BH452" i="1"/>
  <c r="BA453" i="1"/>
  <c r="BB453" i="1"/>
  <c r="BC453" i="1"/>
  <c r="BD453" i="1"/>
  <c r="BE453" i="1"/>
  <c r="BF453" i="1"/>
  <c r="BG453" i="1"/>
  <c r="BH453" i="1"/>
  <c r="BA454" i="1"/>
  <c r="BB454" i="1"/>
  <c r="BC454" i="1"/>
  <c r="BD454" i="1"/>
  <c r="BE454" i="1"/>
  <c r="BF454" i="1"/>
  <c r="BG454" i="1"/>
  <c r="BH454" i="1"/>
  <c r="BA455" i="1"/>
  <c r="BB455" i="1"/>
  <c r="BC455" i="1"/>
  <c r="BD455" i="1"/>
  <c r="BE455" i="1"/>
  <c r="BF455" i="1"/>
  <c r="BG455" i="1"/>
  <c r="BH455" i="1"/>
  <c r="BA456" i="1"/>
  <c r="BB456" i="1"/>
  <c r="BC456" i="1"/>
  <c r="BD456" i="1"/>
  <c r="BE456" i="1"/>
  <c r="BF456" i="1"/>
  <c r="BG456" i="1"/>
  <c r="BH456" i="1"/>
  <c r="BA457" i="1"/>
  <c r="BB457" i="1"/>
  <c r="BC457" i="1"/>
  <c r="BD457" i="1"/>
  <c r="BE457" i="1"/>
  <c r="BF457" i="1"/>
  <c r="BG457" i="1"/>
  <c r="BH457" i="1"/>
  <c r="BA458" i="1"/>
  <c r="BB458" i="1"/>
  <c r="BC458" i="1"/>
  <c r="BD458" i="1"/>
  <c r="BE458" i="1"/>
  <c r="BF458" i="1"/>
  <c r="BG458" i="1"/>
  <c r="BH458" i="1"/>
  <c r="BA459" i="1"/>
  <c r="BB459" i="1"/>
  <c r="BC459" i="1"/>
  <c r="BD459" i="1"/>
  <c r="BE459" i="1"/>
  <c r="BF459" i="1"/>
  <c r="BG459" i="1"/>
  <c r="BH459" i="1"/>
  <c r="BA460" i="1"/>
  <c r="BB460" i="1"/>
  <c r="BC460" i="1"/>
  <c r="BD460" i="1"/>
  <c r="BE460" i="1"/>
  <c r="BF460" i="1"/>
  <c r="BG460" i="1"/>
  <c r="BH460" i="1"/>
  <c r="BA461" i="1"/>
  <c r="BB461" i="1"/>
  <c r="BC461" i="1"/>
  <c r="BD461" i="1"/>
  <c r="BE461" i="1"/>
  <c r="BF461" i="1"/>
  <c r="BG461" i="1"/>
  <c r="BH461" i="1"/>
  <c r="BA462" i="1"/>
  <c r="BB462" i="1"/>
  <c r="BC462" i="1"/>
  <c r="BD462" i="1"/>
  <c r="BE462" i="1"/>
  <c r="BF462" i="1"/>
  <c r="BG462" i="1"/>
  <c r="BH462" i="1"/>
  <c r="BA463" i="1"/>
  <c r="BB463" i="1"/>
  <c r="BC463" i="1"/>
  <c r="BD463" i="1"/>
  <c r="BE463" i="1"/>
  <c r="BF463" i="1"/>
  <c r="BG463" i="1"/>
  <c r="BH463" i="1"/>
  <c r="BA464" i="1"/>
  <c r="BB464" i="1"/>
  <c r="BC464" i="1"/>
  <c r="BD464" i="1"/>
  <c r="BE464" i="1"/>
  <c r="BF464" i="1"/>
  <c r="BG464" i="1"/>
  <c r="BH464" i="1"/>
  <c r="BA465" i="1"/>
  <c r="BB465" i="1"/>
  <c r="BC465" i="1"/>
  <c r="BD465" i="1"/>
  <c r="BE465" i="1"/>
  <c r="BF465" i="1"/>
  <c r="BG465" i="1"/>
  <c r="BH465" i="1"/>
  <c r="BA466" i="1"/>
  <c r="BB466" i="1"/>
  <c r="BC466" i="1"/>
  <c r="BD466" i="1"/>
  <c r="BE466" i="1"/>
  <c r="BF466" i="1"/>
  <c r="BG466" i="1"/>
  <c r="BH466" i="1"/>
  <c r="BA467" i="1"/>
  <c r="BB467" i="1"/>
  <c r="BC467" i="1"/>
  <c r="BD467" i="1"/>
  <c r="BE467" i="1"/>
  <c r="BF467" i="1"/>
  <c r="BG467" i="1"/>
  <c r="BH467" i="1"/>
  <c r="BA468" i="1"/>
  <c r="BB468" i="1"/>
  <c r="BC468" i="1"/>
  <c r="BD468" i="1"/>
  <c r="BE468" i="1"/>
  <c r="BF468" i="1"/>
  <c r="BG468" i="1"/>
  <c r="BH468" i="1"/>
  <c r="BA469" i="1"/>
  <c r="BB469" i="1"/>
  <c r="BC469" i="1"/>
  <c r="BD469" i="1"/>
  <c r="BE469" i="1"/>
  <c r="BF469" i="1"/>
  <c r="BG469" i="1"/>
  <c r="BH469" i="1"/>
  <c r="BA470" i="1"/>
  <c r="BB470" i="1"/>
  <c r="BC470" i="1"/>
  <c r="BD470" i="1"/>
  <c r="BE470" i="1"/>
  <c r="BF470" i="1"/>
  <c r="BG470" i="1"/>
  <c r="BH470" i="1"/>
  <c r="BA471" i="1"/>
  <c r="BB471" i="1"/>
  <c r="BC471" i="1"/>
  <c r="BD471" i="1"/>
  <c r="BE471" i="1"/>
  <c r="BF471" i="1"/>
  <c r="BG471" i="1"/>
  <c r="BH471" i="1"/>
  <c r="BA472" i="1"/>
  <c r="BB472" i="1"/>
  <c r="BC472" i="1"/>
  <c r="BD472" i="1"/>
  <c r="BE472" i="1"/>
  <c r="BF472" i="1"/>
  <c r="BG472" i="1"/>
  <c r="BH472" i="1"/>
  <c r="BA473" i="1"/>
  <c r="BB473" i="1"/>
  <c r="BC473" i="1"/>
  <c r="BD473" i="1"/>
  <c r="BE473" i="1"/>
  <c r="BF473" i="1"/>
  <c r="BG473" i="1"/>
  <c r="BH473" i="1"/>
  <c r="BA474" i="1"/>
  <c r="BB474" i="1"/>
  <c r="BC474" i="1"/>
  <c r="BD474" i="1"/>
  <c r="BE474" i="1"/>
  <c r="BF474" i="1"/>
  <c r="BG474" i="1"/>
  <c r="BH474" i="1"/>
  <c r="BA475" i="1"/>
  <c r="BB475" i="1"/>
  <c r="BC475" i="1"/>
  <c r="BD475" i="1"/>
  <c r="BE475" i="1"/>
  <c r="BF475" i="1"/>
  <c r="BG475" i="1"/>
  <c r="BH475" i="1"/>
  <c r="BA476" i="1"/>
  <c r="BB476" i="1"/>
  <c r="BC476" i="1"/>
  <c r="BD476" i="1"/>
  <c r="BE476" i="1"/>
  <c r="BF476" i="1"/>
  <c r="BG476" i="1"/>
  <c r="BH476" i="1"/>
  <c r="BA477" i="1"/>
  <c r="BB477" i="1"/>
  <c r="BC477" i="1"/>
  <c r="BD477" i="1"/>
  <c r="BE477" i="1"/>
  <c r="BF477" i="1"/>
  <c r="BG477" i="1"/>
  <c r="BH477" i="1"/>
  <c r="BA478" i="1"/>
  <c r="BB478" i="1"/>
  <c r="BC478" i="1"/>
  <c r="BD478" i="1"/>
  <c r="BE478" i="1"/>
  <c r="BF478" i="1"/>
  <c r="BG478" i="1"/>
  <c r="BH478" i="1"/>
  <c r="BA479" i="1"/>
  <c r="BB479" i="1"/>
  <c r="BC479" i="1"/>
  <c r="BD479" i="1"/>
  <c r="BE479" i="1"/>
  <c r="BF479" i="1"/>
  <c r="BG479" i="1"/>
  <c r="BH479" i="1"/>
  <c r="BA480" i="1"/>
  <c r="BB480" i="1"/>
  <c r="BC480" i="1"/>
  <c r="BD480" i="1"/>
  <c r="BE480" i="1"/>
  <c r="BF480" i="1"/>
  <c r="BG480" i="1"/>
  <c r="BH480" i="1"/>
  <c r="BA481" i="1"/>
  <c r="BB481" i="1"/>
  <c r="BC481" i="1"/>
  <c r="BD481" i="1"/>
  <c r="BE481" i="1"/>
  <c r="BF481" i="1"/>
  <c r="BG481" i="1"/>
  <c r="BH481" i="1"/>
  <c r="BA482" i="1"/>
  <c r="BB482" i="1"/>
  <c r="BC482" i="1"/>
  <c r="BD482" i="1"/>
  <c r="BE482" i="1"/>
  <c r="BF482" i="1"/>
  <c r="BG482" i="1"/>
  <c r="BH482" i="1"/>
  <c r="BA483" i="1"/>
  <c r="BB483" i="1"/>
  <c r="BC483" i="1"/>
  <c r="BD483" i="1"/>
  <c r="BE483" i="1"/>
  <c r="BF483" i="1"/>
  <c r="BG483" i="1"/>
  <c r="BH483" i="1"/>
  <c r="BA484" i="1"/>
  <c r="BB484" i="1"/>
  <c r="BC484" i="1"/>
  <c r="BD484" i="1"/>
  <c r="BE484" i="1"/>
  <c r="BF484" i="1"/>
  <c r="BG484" i="1"/>
  <c r="BH484" i="1"/>
  <c r="BA485" i="1"/>
  <c r="BB485" i="1"/>
  <c r="BC485" i="1"/>
  <c r="BD485" i="1"/>
  <c r="BE485" i="1"/>
  <c r="BF485" i="1"/>
  <c r="BG485" i="1"/>
  <c r="BH485" i="1"/>
  <c r="BA486" i="1"/>
  <c r="BB486" i="1"/>
  <c r="BC486" i="1"/>
  <c r="BD486" i="1"/>
  <c r="BE486" i="1"/>
  <c r="BF486" i="1"/>
  <c r="BG486" i="1"/>
  <c r="BH486" i="1"/>
  <c r="BA487" i="1"/>
  <c r="BB487" i="1"/>
  <c r="BC487" i="1"/>
  <c r="BD487" i="1"/>
  <c r="BE487" i="1"/>
  <c r="BF487" i="1"/>
  <c r="BG487" i="1"/>
  <c r="BH487" i="1"/>
  <c r="BA488" i="1"/>
  <c r="BB488" i="1"/>
  <c r="BC488" i="1"/>
  <c r="BD488" i="1"/>
  <c r="BE488" i="1"/>
  <c r="BF488" i="1"/>
  <c r="BG488" i="1"/>
  <c r="BH488" i="1"/>
  <c r="BA489" i="1"/>
  <c r="BB489" i="1"/>
  <c r="BC489" i="1"/>
  <c r="BD489" i="1"/>
  <c r="BE489" i="1"/>
  <c r="BF489" i="1"/>
  <c r="BG489" i="1"/>
  <c r="BH489" i="1"/>
  <c r="BA490" i="1"/>
  <c r="BB490" i="1"/>
  <c r="BC490" i="1"/>
  <c r="BD490" i="1"/>
  <c r="BE490" i="1"/>
  <c r="BF490" i="1"/>
  <c r="BG490" i="1"/>
  <c r="BH490" i="1"/>
  <c r="BA491" i="1"/>
  <c r="BB491" i="1"/>
  <c r="BC491" i="1"/>
  <c r="BD491" i="1"/>
  <c r="BE491" i="1"/>
  <c r="BF491" i="1"/>
  <c r="BG491" i="1"/>
  <c r="BH491" i="1"/>
  <c r="BA492" i="1"/>
  <c r="BB492" i="1"/>
  <c r="BC492" i="1"/>
  <c r="BD492" i="1"/>
  <c r="BE492" i="1"/>
  <c r="BF492" i="1"/>
  <c r="BG492" i="1"/>
  <c r="BH492" i="1"/>
  <c r="BA493" i="1"/>
  <c r="BB493" i="1"/>
  <c r="BC493" i="1"/>
  <c r="BD493" i="1"/>
  <c r="BE493" i="1"/>
  <c r="BF493" i="1"/>
  <c r="BG493" i="1"/>
  <c r="BH493" i="1"/>
  <c r="BA494" i="1"/>
  <c r="BB494" i="1"/>
  <c r="BC494" i="1"/>
  <c r="BD494" i="1"/>
  <c r="BE494" i="1"/>
  <c r="BF494" i="1"/>
  <c r="BG494" i="1"/>
  <c r="BH494" i="1"/>
  <c r="BA495" i="1"/>
  <c r="BB495" i="1"/>
  <c r="BC495" i="1"/>
  <c r="BD495" i="1"/>
  <c r="BE495" i="1"/>
  <c r="BF495" i="1"/>
  <c r="BG495" i="1"/>
  <c r="BH495" i="1"/>
  <c r="BA496" i="1"/>
  <c r="BB496" i="1"/>
  <c r="BC496" i="1"/>
  <c r="BD496" i="1"/>
  <c r="BE496" i="1"/>
  <c r="BF496" i="1"/>
  <c r="BG496" i="1"/>
  <c r="BH496" i="1"/>
  <c r="BA497" i="1"/>
  <c r="BB497" i="1"/>
  <c r="BC497" i="1"/>
  <c r="BD497" i="1"/>
  <c r="BE497" i="1"/>
  <c r="BF497" i="1"/>
  <c r="BG497" i="1"/>
  <c r="BH497" i="1"/>
  <c r="BA498" i="1"/>
  <c r="BB498" i="1"/>
  <c r="BC498" i="1"/>
  <c r="BD498" i="1"/>
  <c r="BE498" i="1"/>
  <c r="BF498" i="1"/>
  <c r="BG498" i="1"/>
  <c r="BH498" i="1"/>
  <c r="BA499" i="1"/>
  <c r="BB499" i="1"/>
  <c r="BC499" i="1"/>
  <c r="BD499" i="1"/>
  <c r="BE499" i="1"/>
  <c r="BF499" i="1"/>
  <c r="BG499" i="1"/>
  <c r="BH499" i="1"/>
  <c r="BA500" i="1"/>
  <c r="BB500" i="1"/>
  <c r="BC500" i="1"/>
  <c r="BD500" i="1"/>
  <c r="BE500" i="1"/>
  <c r="BF500" i="1"/>
  <c r="BG500" i="1"/>
  <c r="BH500" i="1"/>
  <c r="BA501" i="1"/>
  <c r="BB501" i="1"/>
  <c r="BC501" i="1"/>
  <c r="BD501" i="1"/>
  <c r="BE501" i="1"/>
  <c r="BF501" i="1"/>
  <c r="BG501" i="1"/>
  <c r="BH501" i="1"/>
  <c r="BA502" i="1"/>
  <c r="BB502" i="1"/>
  <c r="BC502" i="1"/>
  <c r="BD502" i="1"/>
  <c r="BE502" i="1"/>
  <c r="BF502" i="1"/>
  <c r="BG502" i="1"/>
  <c r="BH502" i="1"/>
  <c r="BA503" i="1"/>
  <c r="BB503" i="1"/>
  <c r="BC503" i="1"/>
  <c r="BD503" i="1"/>
  <c r="BE503" i="1"/>
  <c r="BF503" i="1"/>
  <c r="BG503" i="1"/>
  <c r="BH503" i="1"/>
  <c r="BA504" i="1"/>
  <c r="BB504" i="1"/>
  <c r="BC504" i="1"/>
  <c r="BD504" i="1"/>
  <c r="BE504" i="1"/>
  <c r="BF504" i="1"/>
  <c r="BG504" i="1"/>
  <c r="BH504" i="1"/>
  <c r="BA505" i="1"/>
  <c r="BB505" i="1"/>
  <c r="BC505" i="1"/>
  <c r="BD505" i="1"/>
  <c r="BE505" i="1"/>
  <c r="BF505" i="1"/>
  <c r="BG505" i="1"/>
  <c r="BH505" i="1"/>
  <c r="BA506" i="1"/>
  <c r="BB506" i="1"/>
  <c r="BC506" i="1"/>
  <c r="BD506" i="1"/>
  <c r="BE506" i="1"/>
  <c r="BF506" i="1"/>
  <c r="BG506" i="1"/>
  <c r="BH506" i="1"/>
  <c r="BA507" i="1"/>
  <c r="BB507" i="1"/>
  <c r="BC507" i="1"/>
  <c r="BD507" i="1"/>
  <c r="BE507" i="1"/>
  <c r="BF507" i="1"/>
  <c r="BG507" i="1"/>
  <c r="BH507" i="1"/>
  <c r="BA508" i="1"/>
  <c r="BB508" i="1"/>
  <c r="BC508" i="1"/>
  <c r="BD508" i="1"/>
  <c r="BE508" i="1"/>
  <c r="BF508" i="1"/>
  <c r="BG508" i="1"/>
  <c r="BH508" i="1"/>
  <c r="BA509" i="1"/>
  <c r="BB509" i="1"/>
  <c r="BC509" i="1"/>
  <c r="BD509" i="1"/>
  <c r="BE509" i="1"/>
  <c r="BF509" i="1"/>
  <c r="BG509" i="1"/>
  <c r="BH509" i="1"/>
  <c r="BA510" i="1"/>
  <c r="BB510" i="1"/>
  <c r="BC510" i="1"/>
  <c r="BD510" i="1"/>
  <c r="BE510" i="1"/>
  <c r="BF510" i="1"/>
  <c r="BG510" i="1"/>
  <c r="BH510" i="1"/>
  <c r="BA511" i="1"/>
  <c r="BB511" i="1"/>
  <c r="BC511" i="1"/>
  <c r="BD511" i="1"/>
  <c r="BE511" i="1"/>
  <c r="BF511" i="1"/>
  <c r="BG511" i="1"/>
  <c r="BH511" i="1"/>
  <c r="BA512" i="1"/>
  <c r="BB512" i="1"/>
  <c r="BC512" i="1"/>
  <c r="BD512" i="1"/>
  <c r="BE512" i="1"/>
  <c r="BF512" i="1"/>
  <c r="BG512" i="1"/>
  <c r="BH512" i="1"/>
  <c r="BA513" i="1"/>
  <c r="BB513" i="1"/>
  <c r="BC513" i="1"/>
  <c r="BD513" i="1"/>
  <c r="BE513" i="1"/>
  <c r="BF513" i="1"/>
  <c r="BG513" i="1"/>
  <c r="BH513" i="1"/>
  <c r="BA514" i="1"/>
  <c r="BB514" i="1"/>
  <c r="BC514" i="1"/>
  <c r="BD514" i="1"/>
  <c r="BE514" i="1"/>
  <c r="BF514" i="1"/>
  <c r="BG514" i="1"/>
  <c r="BH514" i="1"/>
  <c r="BA515" i="1"/>
  <c r="BB515" i="1"/>
  <c r="BC515" i="1"/>
  <c r="BD515" i="1"/>
  <c r="BE515" i="1"/>
  <c r="BF515" i="1"/>
  <c r="BG515" i="1"/>
  <c r="BH515" i="1"/>
  <c r="BA516" i="1"/>
  <c r="BB516" i="1"/>
  <c r="BC516" i="1"/>
  <c r="BD516" i="1"/>
  <c r="BE516" i="1"/>
  <c r="BF516" i="1"/>
  <c r="BG516" i="1"/>
  <c r="BH516" i="1"/>
  <c r="BA517" i="1"/>
  <c r="BB517" i="1"/>
  <c r="BC517" i="1"/>
  <c r="BD517" i="1"/>
  <c r="BE517" i="1"/>
  <c r="BF517" i="1"/>
  <c r="BG517" i="1"/>
  <c r="BH517" i="1"/>
  <c r="BA518" i="1"/>
  <c r="BB518" i="1"/>
  <c r="BC518" i="1"/>
  <c r="BD518" i="1"/>
  <c r="BE518" i="1"/>
  <c r="BF518" i="1"/>
  <c r="BG518" i="1"/>
  <c r="BH518" i="1"/>
  <c r="BA519" i="1"/>
  <c r="BB519" i="1"/>
  <c r="BC519" i="1"/>
  <c r="BD519" i="1"/>
  <c r="BE519" i="1"/>
  <c r="BF519" i="1"/>
  <c r="BG519" i="1"/>
  <c r="BH519" i="1"/>
  <c r="BA520" i="1"/>
  <c r="BB520" i="1"/>
  <c r="BC520" i="1"/>
  <c r="BD520" i="1"/>
  <c r="BE520" i="1"/>
  <c r="BF520" i="1"/>
  <c r="BG520" i="1"/>
  <c r="BH520" i="1"/>
  <c r="BA521" i="1"/>
  <c r="BB521" i="1"/>
  <c r="BC521" i="1"/>
  <c r="BD521" i="1"/>
  <c r="BE521" i="1"/>
  <c r="BF521" i="1"/>
  <c r="BG521" i="1"/>
  <c r="BH521" i="1"/>
  <c r="BA522" i="1"/>
  <c r="BB522" i="1"/>
  <c r="BC522" i="1"/>
  <c r="BD522" i="1"/>
  <c r="BE522" i="1"/>
  <c r="BF522" i="1"/>
  <c r="BG522" i="1"/>
  <c r="BH522" i="1"/>
  <c r="BA523" i="1"/>
  <c r="BB523" i="1"/>
  <c r="BC523" i="1"/>
  <c r="BD523" i="1"/>
  <c r="BE523" i="1"/>
  <c r="BF523" i="1"/>
  <c r="BG523" i="1"/>
  <c r="BH523" i="1"/>
  <c r="BA524" i="1"/>
  <c r="BB524" i="1"/>
  <c r="BC524" i="1"/>
  <c r="BD524" i="1"/>
  <c r="BE524" i="1"/>
  <c r="BF524" i="1"/>
  <c r="BG524" i="1"/>
  <c r="BH524" i="1"/>
  <c r="BA525" i="1"/>
  <c r="BB525" i="1"/>
  <c r="BC525" i="1"/>
  <c r="BD525" i="1"/>
  <c r="BE525" i="1"/>
  <c r="BF525" i="1"/>
  <c r="BG525" i="1"/>
  <c r="BH525" i="1"/>
  <c r="BA526" i="1"/>
  <c r="BB526" i="1"/>
  <c r="BC526" i="1"/>
  <c r="BD526" i="1"/>
  <c r="BE526" i="1"/>
  <c r="BF526" i="1"/>
  <c r="BG526" i="1"/>
  <c r="BH526" i="1"/>
  <c r="BA527" i="1"/>
  <c r="BB527" i="1"/>
  <c r="BC527" i="1"/>
  <c r="BD527" i="1"/>
  <c r="BE527" i="1"/>
  <c r="BF527" i="1"/>
  <c r="BG527" i="1"/>
  <c r="BH527" i="1"/>
  <c r="BA528" i="1"/>
  <c r="BB528" i="1"/>
  <c r="BC528" i="1"/>
  <c r="BD528" i="1"/>
  <c r="BE528" i="1"/>
  <c r="BF528" i="1"/>
  <c r="BG528" i="1"/>
  <c r="BH528" i="1"/>
  <c r="BA529" i="1"/>
  <c r="BB529" i="1"/>
  <c r="BC529" i="1"/>
  <c r="BD529" i="1"/>
  <c r="BE529" i="1"/>
  <c r="BF529" i="1"/>
  <c r="BG529" i="1"/>
  <c r="BH529" i="1"/>
  <c r="BA530" i="1"/>
  <c r="BB530" i="1"/>
  <c r="BC530" i="1"/>
  <c r="BD530" i="1"/>
  <c r="BE530" i="1"/>
  <c r="BF530" i="1"/>
  <c r="BG530" i="1"/>
  <c r="BH530" i="1"/>
  <c r="BA531" i="1"/>
  <c r="BB531" i="1"/>
  <c r="BC531" i="1"/>
  <c r="BD531" i="1"/>
  <c r="BE531" i="1"/>
  <c r="BF531" i="1"/>
  <c r="BG531" i="1"/>
  <c r="BH531" i="1"/>
  <c r="BA532" i="1"/>
  <c r="BB532" i="1"/>
  <c r="BC532" i="1"/>
  <c r="BD532" i="1"/>
  <c r="BE532" i="1"/>
  <c r="BF532" i="1"/>
  <c r="BG532" i="1"/>
  <c r="BH532" i="1"/>
  <c r="BA533" i="1"/>
  <c r="BB533" i="1"/>
  <c r="BC533" i="1"/>
  <c r="BD533" i="1"/>
  <c r="BE533" i="1"/>
  <c r="BF533" i="1"/>
  <c r="BG533" i="1"/>
  <c r="BH533" i="1"/>
  <c r="BA534" i="1"/>
  <c r="BB534" i="1"/>
  <c r="BC534" i="1"/>
  <c r="BD534" i="1"/>
  <c r="BE534" i="1"/>
  <c r="BF534" i="1"/>
  <c r="BG534" i="1"/>
  <c r="BH534" i="1"/>
  <c r="BA535" i="1"/>
  <c r="BB535" i="1"/>
  <c r="BC535" i="1"/>
  <c r="BD535" i="1"/>
  <c r="BE535" i="1"/>
  <c r="BF535" i="1"/>
  <c r="BG535" i="1"/>
  <c r="BH535" i="1"/>
  <c r="BA536" i="1"/>
  <c r="BB536" i="1"/>
  <c r="BC536" i="1"/>
  <c r="BD536" i="1"/>
  <c r="BE536" i="1"/>
  <c r="BF536" i="1"/>
  <c r="BG536" i="1"/>
  <c r="BH536" i="1"/>
  <c r="BA537" i="1"/>
  <c r="BB537" i="1"/>
  <c r="BC537" i="1"/>
  <c r="BD537" i="1"/>
  <c r="BE537" i="1"/>
  <c r="BF537" i="1"/>
  <c r="BG537" i="1"/>
  <c r="BH537" i="1"/>
  <c r="BA538" i="1"/>
  <c r="BB538" i="1"/>
  <c r="BC538" i="1"/>
  <c r="BD538" i="1"/>
  <c r="BE538" i="1"/>
  <c r="BF538" i="1"/>
  <c r="BG538" i="1"/>
  <c r="BH538" i="1"/>
  <c r="BA539" i="1"/>
  <c r="BB539" i="1"/>
  <c r="BC539" i="1"/>
  <c r="BD539" i="1"/>
  <c r="BE539" i="1"/>
  <c r="BF539" i="1"/>
  <c r="BG539" i="1"/>
  <c r="BH539" i="1"/>
  <c r="BA540" i="1"/>
  <c r="BB540" i="1"/>
  <c r="BC540" i="1"/>
  <c r="BD540" i="1"/>
  <c r="BE540" i="1"/>
  <c r="BF540" i="1"/>
  <c r="BG540" i="1"/>
  <c r="BH540" i="1"/>
  <c r="BA541" i="1"/>
  <c r="BB541" i="1"/>
  <c r="BC541" i="1"/>
  <c r="BD541" i="1"/>
  <c r="BE541" i="1"/>
  <c r="BF541" i="1"/>
  <c r="BG541" i="1"/>
  <c r="BH541" i="1"/>
  <c r="BA542" i="1"/>
  <c r="BB542" i="1"/>
  <c r="BC542" i="1"/>
  <c r="BD542" i="1"/>
  <c r="BE542" i="1"/>
  <c r="BF542" i="1"/>
  <c r="BG542" i="1"/>
  <c r="BH542" i="1"/>
  <c r="BA543" i="1"/>
  <c r="BB543" i="1"/>
  <c r="BC543" i="1"/>
  <c r="BD543" i="1"/>
  <c r="BE543" i="1"/>
  <c r="BF543" i="1"/>
  <c r="BG543" i="1"/>
  <c r="BH543" i="1"/>
  <c r="BA544" i="1"/>
  <c r="BB544" i="1"/>
  <c r="BC544" i="1"/>
  <c r="BD544" i="1"/>
  <c r="BE544" i="1"/>
  <c r="BF544" i="1"/>
  <c r="BG544" i="1"/>
  <c r="BH544" i="1"/>
  <c r="BA545" i="1"/>
  <c r="BB545" i="1"/>
  <c r="BC545" i="1"/>
  <c r="BD545" i="1"/>
  <c r="BE545" i="1"/>
  <c r="BF545" i="1"/>
  <c r="BG545" i="1"/>
  <c r="BH545" i="1"/>
  <c r="BA546" i="1"/>
  <c r="BB546" i="1"/>
  <c r="BC546" i="1"/>
  <c r="BD546" i="1"/>
  <c r="BE546" i="1"/>
  <c r="BF546" i="1"/>
  <c r="BG546" i="1"/>
  <c r="BH546" i="1"/>
  <c r="BA547" i="1"/>
  <c r="BB547" i="1"/>
  <c r="BC547" i="1"/>
  <c r="BD547" i="1"/>
  <c r="BE547" i="1"/>
  <c r="BF547" i="1"/>
  <c r="BG547" i="1"/>
  <c r="BH547" i="1"/>
  <c r="BA548" i="1"/>
  <c r="BB548" i="1"/>
  <c r="BC548" i="1"/>
  <c r="BD548" i="1"/>
  <c r="BE548" i="1"/>
  <c r="BF548" i="1"/>
  <c r="BG548" i="1"/>
  <c r="BH548" i="1"/>
  <c r="BA549" i="1"/>
  <c r="BB549" i="1"/>
  <c r="BC549" i="1"/>
  <c r="BD549" i="1"/>
  <c r="BE549" i="1"/>
  <c r="BF549" i="1"/>
  <c r="BG549" i="1"/>
  <c r="BH549" i="1"/>
  <c r="BA550" i="1"/>
  <c r="BB550" i="1"/>
  <c r="BC550" i="1"/>
  <c r="BD550" i="1"/>
  <c r="BE550" i="1"/>
  <c r="BF550" i="1"/>
  <c r="BG550" i="1"/>
  <c r="BH550" i="1"/>
  <c r="BA551" i="1"/>
  <c r="BB551" i="1"/>
  <c r="BC551" i="1"/>
  <c r="BD551" i="1"/>
  <c r="BE551" i="1"/>
  <c r="BF551" i="1"/>
  <c r="BG551" i="1"/>
  <c r="BH551" i="1"/>
  <c r="BA552" i="1"/>
  <c r="BB552" i="1"/>
  <c r="BC552" i="1"/>
  <c r="BD552" i="1"/>
  <c r="BE552" i="1"/>
  <c r="BF552" i="1"/>
  <c r="BG552" i="1"/>
  <c r="BH552" i="1"/>
  <c r="BA553" i="1"/>
  <c r="BB553" i="1"/>
  <c r="BC553" i="1"/>
  <c r="BD553" i="1"/>
  <c r="BE553" i="1"/>
  <c r="BF553" i="1"/>
  <c r="BG553" i="1"/>
  <c r="BH553" i="1"/>
  <c r="BA554" i="1"/>
  <c r="BB554" i="1"/>
  <c r="BC554" i="1"/>
  <c r="BD554" i="1"/>
  <c r="BE554" i="1"/>
  <c r="BF554" i="1"/>
  <c r="BG554" i="1"/>
  <c r="BH554" i="1"/>
  <c r="BA555" i="1"/>
  <c r="BB555" i="1"/>
  <c r="BC555" i="1"/>
  <c r="BD555" i="1"/>
  <c r="BE555" i="1"/>
  <c r="BF555" i="1"/>
  <c r="BG555" i="1"/>
  <c r="BH555" i="1"/>
  <c r="BA556" i="1"/>
  <c r="BB556" i="1"/>
  <c r="BC556" i="1"/>
  <c r="BD556" i="1"/>
  <c r="BE556" i="1"/>
  <c r="BF556" i="1"/>
  <c r="BG556" i="1"/>
  <c r="BH556" i="1"/>
  <c r="BA557" i="1"/>
  <c r="BB557" i="1"/>
  <c r="BC557" i="1"/>
  <c r="BD557" i="1"/>
  <c r="BE557" i="1"/>
  <c r="BF557" i="1"/>
  <c r="BG557" i="1"/>
  <c r="BH557" i="1"/>
  <c r="BA558" i="1"/>
  <c r="BB558" i="1"/>
  <c r="BC558" i="1"/>
  <c r="BD558" i="1"/>
  <c r="BE558" i="1"/>
  <c r="BF558" i="1"/>
  <c r="BG558" i="1"/>
  <c r="BH558" i="1"/>
  <c r="BA559" i="1"/>
  <c r="BB559" i="1"/>
  <c r="BC559" i="1"/>
  <c r="BD559" i="1"/>
  <c r="BE559" i="1"/>
  <c r="BF559" i="1"/>
  <c r="BG559" i="1"/>
  <c r="BH559" i="1"/>
  <c r="BA560" i="1"/>
  <c r="BB560" i="1"/>
  <c r="BC560" i="1"/>
  <c r="BD560" i="1"/>
  <c r="BE560" i="1"/>
  <c r="BF560" i="1"/>
  <c r="BG560" i="1"/>
  <c r="BH560" i="1"/>
  <c r="BA561" i="1"/>
  <c r="BB561" i="1"/>
  <c r="BC561" i="1"/>
  <c r="BD561" i="1"/>
  <c r="BE561" i="1"/>
  <c r="BF561" i="1"/>
  <c r="BG561" i="1"/>
  <c r="BH561" i="1"/>
  <c r="BA562" i="1"/>
  <c r="BB562" i="1"/>
  <c r="BC562" i="1"/>
  <c r="BD562" i="1"/>
  <c r="BE562" i="1"/>
  <c r="BF562" i="1"/>
  <c r="BG562" i="1"/>
  <c r="BH562" i="1"/>
  <c r="BA563" i="1"/>
  <c r="BB563" i="1"/>
  <c r="BC563" i="1"/>
  <c r="BD563" i="1"/>
  <c r="BE563" i="1"/>
  <c r="BF563" i="1"/>
  <c r="BG563" i="1"/>
  <c r="BH563" i="1"/>
  <c r="BA564" i="1"/>
  <c r="BB564" i="1"/>
  <c r="BC564" i="1"/>
  <c r="BD564" i="1"/>
  <c r="BE564" i="1"/>
  <c r="BF564" i="1"/>
  <c r="BG564" i="1"/>
  <c r="BH564" i="1"/>
  <c r="BA565" i="1"/>
  <c r="BB565" i="1"/>
  <c r="BC565" i="1"/>
  <c r="BD565" i="1"/>
  <c r="BE565" i="1"/>
  <c r="BF565" i="1"/>
  <c r="BG565" i="1"/>
  <c r="BH565" i="1"/>
  <c r="BA566" i="1"/>
  <c r="BB566" i="1"/>
  <c r="BC566" i="1"/>
  <c r="BD566" i="1"/>
  <c r="BE566" i="1"/>
  <c r="BF566" i="1"/>
  <c r="BG566" i="1"/>
  <c r="BH566" i="1"/>
  <c r="BA567" i="1"/>
  <c r="BB567" i="1"/>
  <c r="BC567" i="1"/>
  <c r="BD567" i="1"/>
  <c r="BE567" i="1"/>
  <c r="BF567" i="1"/>
  <c r="BG567" i="1"/>
  <c r="BH567" i="1"/>
  <c r="BA568" i="1"/>
  <c r="BB568" i="1"/>
  <c r="BC568" i="1"/>
  <c r="BD568" i="1"/>
  <c r="BE568" i="1"/>
  <c r="BF568" i="1"/>
  <c r="BG568" i="1"/>
  <c r="BH568" i="1"/>
  <c r="BA569" i="1"/>
  <c r="BB569" i="1"/>
  <c r="BC569" i="1"/>
  <c r="BD569" i="1"/>
  <c r="BE569" i="1"/>
  <c r="BF569" i="1"/>
  <c r="BG569" i="1"/>
  <c r="BH569" i="1"/>
  <c r="BA570" i="1"/>
  <c r="BB570" i="1"/>
  <c r="BC570" i="1"/>
  <c r="BD570" i="1"/>
  <c r="BE570" i="1"/>
  <c r="BF570" i="1"/>
  <c r="BG570" i="1"/>
  <c r="BH570" i="1"/>
  <c r="BA571" i="1"/>
  <c r="BB571" i="1"/>
  <c r="BC571" i="1"/>
  <c r="BD571" i="1"/>
  <c r="BE571" i="1"/>
  <c r="BF571" i="1"/>
  <c r="BG571" i="1"/>
  <c r="BH571" i="1"/>
  <c r="BA572" i="1"/>
  <c r="BB572" i="1"/>
  <c r="BC572" i="1"/>
  <c r="BD572" i="1"/>
  <c r="BE572" i="1"/>
  <c r="BF572" i="1"/>
  <c r="BG572" i="1"/>
  <c r="BH572" i="1"/>
  <c r="BA573" i="1"/>
  <c r="BB573" i="1"/>
  <c r="BC573" i="1"/>
  <c r="BD573" i="1"/>
  <c r="BE573" i="1"/>
  <c r="BF573" i="1"/>
  <c r="BG573" i="1"/>
  <c r="BH573" i="1"/>
  <c r="BA574" i="1"/>
  <c r="BB574" i="1"/>
  <c r="BC574" i="1"/>
  <c r="BD574" i="1"/>
  <c r="BE574" i="1"/>
  <c r="BF574" i="1"/>
  <c r="BG574" i="1"/>
  <c r="BH574" i="1"/>
  <c r="BA575" i="1"/>
  <c r="BB575" i="1"/>
  <c r="BC575" i="1"/>
  <c r="BD575" i="1"/>
  <c r="BE575" i="1"/>
  <c r="BF575" i="1"/>
  <c r="BG575" i="1"/>
  <c r="BH575" i="1"/>
  <c r="BA576" i="1"/>
  <c r="BB576" i="1"/>
  <c r="BC576" i="1"/>
  <c r="BD576" i="1"/>
  <c r="BE576" i="1"/>
  <c r="BF576" i="1"/>
  <c r="BG576" i="1"/>
  <c r="BH576" i="1"/>
  <c r="BA577" i="1"/>
  <c r="BB577" i="1"/>
  <c r="BC577" i="1"/>
  <c r="BD577" i="1"/>
  <c r="BE577" i="1"/>
  <c r="BF577" i="1"/>
  <c r="BG577" i="1"/>
  <c r="BH577" i="1"/>
  <c r="BA578" i="1"/>
  <c r="BB578" i="1"/>
  <c r="BC578" i="1"/>
  <c r="BD578" i="1"/>
  <c r="BE578" i="1"/>
  <c r="BF578" i="1"/>
  <c r="BG578" i="1"/>
  <c r="BH578" i="1"/>
  <c r="BA579" i="1"/>
  <c r="BB579" i="1"/>
  <c r="BC579" i="1"/>
  <c r="BD579" i="1"/>
  <c r="BE579" i="1"/>
  <c r="BF579" i="1"/>
  <c r="BG579" i="1"/>
  <c r="BH579" i="1"/>
  <c r="BA580" i="1"/>
  <c r="BB580" i="1"/>
  <c r="BC580" i="1"/>
  <c r="BD580" i="1"/>
  <c r="BE580" i="1"/>
  <c r="BF580" i="1"/>
  <c r="BG580" i="1"/>
  <c r="BH580" i="1"/>
  <c r="BA581" i="1"/>
  <c r="BB581" i="1"/>
  <c r="BC581" i="1"/>
  <c r="BD581" i="1"/>
  <c r="BE581" i="1"/>
  <c r="BF581" i="1"/>
  <c r="BG581" i="1"/>
  <c r="BH581" i="1"/>
  <c r="BA582" i="1"/>
  <c r="BB582" i="1"/>
  <c r="BC582" i="1"/>
  <c r="BD582" i="1"/>
  <c r="BE582" i="1"/>
  <c r="BF582" i="1"/>
  <c r="BG582" i="1"/>
  <c r="BH582" i="1"/>
  <c r="BA583" i="1"/>
  <c r="BB583" i="1"/>
  <c r="BC583" i="1"/>
  <c r="BD583" i="1"/>
  <c r="BE583" i="1"/>
  <c r="BF583" i="1"/>
  <c r="BG583" i="1"/>
  <c r="BH583" i="1"/>
  <c r="BA584" i="1"/>
  <c r="BB584" i="1"/>
  <c r="BC584" i="1"/>
  <c r="BD584" i="1"/>
  <c r="BE584" i="1"/>
  <c r="BF584" i="1"/>
  <c r="BG584" i="1"/>
  <c r="BH584" i="1"/>
  <c r="BA585" i="1"/>
  <c r="BB585" i="1"/>
  <c r="BC585" i="1"/>
  <c r="BD585" i="1"/>
  <c r="BE585" i="1"/>
  <c r="BF585" i="1"/>
  <c r="BG585" i="1"/>
  <c r="BH585" i="1"/>
  <c r="BA586" i="1"/>
  <c r="BB586" i="1"/>
  <c r="BC586" i="1"/>
  <c r="BD586" i="1"/>
  <c r="BE586" i="1"/>
  <c r="BF586" i="1"/>
  <c r="BG586" i="1"/>
  <c r="BH586" i="1"/>
  <c r="BA587" i="1"/>
  <c r="BB587" i="1"/>
  <c r="BC587" i="1"/>
  <c r="BD587" i="1"/>
  <c r="BE587" i="1"/>
  <c r="BF587" i="1"/>
  <c r="BG587" i="1"/>
  <c r="BH587" i="1"/>
  <c r="BA588" i="1"/>
  <c r="BB588" i="1"/>
  <c r="BC588" i="1"/>
  <c r="BD588" i="1"/>
  <c r="BE588" i="1"/>
  <c r="BF588" i="1"/>
  <c r="BG588" i="1"/>
  <c r="BH588" i="1"/>
  <c r="BA589" i="1"/>
  <c r="BB589" i="1"/>
  <c r="BC589" i="1"/>
  <c r="BD589" i="1"/>
  <c r="BE589" i="1"/>
  <c r="BF589" i="1"/>
  <c r="BG589" i="1"/>
  <c r="BH589" i="1"/>
  <c r="BA590" i="1"/>
  <c r="BB590" i="1"/>
  <c r="BC590" i="1"/>
  <c r="BD590" i="1"/>
  <c r="BE590" i="1"/>
  <c r="BF590" i="1"/>
  <c r="BG590" i="1"/>
  <c r="BH590" i="1"/>
  <c r="BA591" i="1"/>
  <c r="BB591" i="1"/>
  <c r="BC591" i="1"/>
  <c r="BD591" i="1"/>
  <c r="BE591" i="1"/>
  <c r="BF591" i="1"/>
  <c r="BG591" i="1"/>
  <c r="BH591" i="1"/>
  <c r="BA592" i="1"/>
  <c r="BB592" i="1"/>
  <c r="BC592" i="1"/>
  <c r="BD592" i="1"/>
  <c r="BE592" i="1"/>
  <c r="BF592" i="1"/>
  <c r="BG592" i="1"/>
  <c r="BH592" i="1"/>
  <c r="BA593" i="1"/>
  <c r="BB593" i="1"/>
  <c r="BC593" i="1"/>
  <c r="BD593" i="1"/>
  <c r="BE593" i="1"/>
  <c r="BF593" i="1"/>
  <c r="BG593" i="1"/>
  <c r="BH593" i="1"/>
  <c r="BA594" i="1"/>
  <c r="BB594" i="1"/>
  <c r="BC594" i="1"/>
  <c r="BD594" i="1"/>
  <c r="BE594" i="1"/>
  <c r="BF594" i="1"/>
  <c r="BG594" i="1"/>
  <c r="BH594" i="1"/>
  <c r="BA595" i="1"/>
  <c r="BB595" i="1"/>
  <c r="BC595" i="1"/>
  <c r="BD595" i="1"/>
  <c r="BE595" i="1"/>
  <c r="BF595" i="1"/>
  <c r="BG595" i="1"/>
  <c r="BH595" i="1"/>
  <c r="BA596" i="1"/>
  <c r="BB596" i="1"/>
  <c r="BC596" i="1"/>
  <c r="BD596" i="1"/>
  <c r="BE596" i="1"/>
  <c r="BF596" i="1"/>
  <c r="BG596" i="1"/>
  <c r="BH596" i="1"/>
  <c r="BA597" i="1"/>
  <c r="BB597" i="1"/>
  <c r="BC597" i="1"/>
  <c r="BD597" i="1"/>
  <c r="BE597" i="1"/>
  <c r="BF597" i="1"/>
  <c r="BG597" i="1"/>
  <c r="BH597" i="1"/>
  <c r="BA598" i="1"/>
  <c r="BB598" i="1"/>
  <c r="BC598" i="1"/>
  <c r="BD598" i="1"/>
  <c r="BE598" i="1"/>
  <c r="BF598" i="1"/>
  <c r="BG598" i="1"/>
  <c r="BH598" i="1"/>
  <c r="BA599" i="1"/>
  <c r="BB599" i="1"/>
  <c r="BC599" i="1"/>
  <c r="BD599" i="1"/>
  <c r="BE599" i="1"/>
  <c r="BF599" i="1"/>
  <c r="BG599" i="1"/>
  <c r="BH599" i="1"/>
  <c r="BA600" i="1"/>
  <c r="BB600" i="1"/>
  <c r="BC600" i="1"/>
  <c r="BD600" i="1"/>
  <c r="BE600" i="1"/>
  <c r="BF600" i="1"/>
  <c r="BG600" i="1"/>
  <c r="BH600" i="1"/>
  <c r="BA601" i="1"/>
  <c r="BB601" i="1"/>
  <c r="BC601" i="1"/>
  <c r="BD601" i="1"/>
  <c r="BE601" i="1"/>
  <c r="BF601" i="1"/>
  <c r="BG601" i="1"/>
  <c r="BH601" i="1"/>
  <c r="BA602" i="1"/>
  <c r="BB602" i="1"/>
  <c r="BC602" i="1"/>
  <c r="BD602" i="1"/>
  <c r="BE602" i="1"/>
  <c r="BF602" i="1"/>
  <c r="BG602" i="1"/>
  <c r="BH602" i="1"/>
  <c r="BA603" i="1"/>
  <c r="BB603" i="1"/>
  <c r="BC603" i="1"/>
  <c r="BD603" i="1"/>
  <c r="BE603" i="1"/>
  <c r="BF603" i="1"/>
  <c r="BG603" i="1"/>
  <c r="BH603" i="1"/>
  <c r="BA604" i="1"/>
  <c r="BB604" i="1"/>
  <c r="BC604" i="1"/>
  <c r="BD604" i="1"/>
  <c r="BE604" i="1"/>
  <c r="BF604" i="1"/>
  <c r="BG604" i="1"/>
  <c r="BH604" i="1"/>
  <c r="BA605" i="1"/>
  <c r="BB605" i="1"/>
  <c r="BC605" i="1"/>
  <c r="BD605" i="1"/>
  <c r="BE605" i="1"/>
  <c r="BF605" i="1"/>
  <c r="BG605" i="1"/>
  <c r="BH605" i="1"/>
  <c r="BA606" i="1"/>
  <c r="BB606" i="1"/>
  <c r="BC606" i="1"/>
  <c r="BD606" i="1"/>
  <c r="BE606" i="1"/>
  <c r="BF606" i="1"/>
  <c r="BG606" i="1"/>
  <c r="BH606" i="1"/>
  <c r="BA607" i="1"/>
  <c r="BB607" i="1"/>
  <c r="BC607" i="1"/>
  <c r="BD607" i="1"/>
  <c r="BE607" i="1"/>
  <c r="BF607" i="1"/>
  <c r="BG607" i="1"/>
  <c r="BH607" i="1"/>
  <c r="BA608" i="1"/>
  <c r="BB608" i="1"/>
  <c r="BC608" i="1"/>
  <c r="BD608" i="1"/>
  <c r="BE608" i="1"/>
  <c r="BF608" i="1"/>
  <c r="BG608" i="1"/>
  <c r="BH608" i="1"/>
  <c r="BA609" i="1"/>
  <c r="BB609" i="1"/>
  <c r="BC609" i="1"/>
  <c r="BD609" i="1"/>
  <c r="BE609" i="1"/>
  <c r="BF609" i="1"/>
  <c r="BG609" i="1"/>
  <c r="BH609" i="1"/>
  <c r="BA610" i="1"/>
  <c r="BB610" i="1"/>
  <c r="BC610" i="1"/>
  <c r="BD610" i="1"/>
  <c r="BE610" i="1"/>
  <c r="BF610" i="1"/>
  <c r="BG610" i="1"/>
  <c r="BH610" i="1"/>
  <c r="BA611" i="1"/>
  <c r="BB611" i="1"/>
  <c r="BC611" i="1"/>
  <c r="BD611" i="1"/>
  <c r="BE611" i="1"/>
  <c r="BF611" i="1"/>
  <c r="BG611" i="1"/>
  <c r="BH611" i="1"/>
  <c r="BA612" i="1"/>
  <c r="BB612" i="1"/>
  <c r="BC612" i="1"/>
  <c r="BD612" i="1"/>
  <c r="BE612" i="1"/>
  <c r="BF612" i="1"/>
  <c r="BG612" i="1"/>
  <c r="BH612" i="1"/>
  <c r="BA613" i="1"/>
  <c r="BB613" i="1"/>
  <c r="BC613" i="1"/>
  <c r="BD613" i="1"/>
  <c r="BE613" i="1"/>
  <c r="BF613" i="1"/>
  <c r="BG613" i="1"/>
  <c r="BH613" i="1"/>
  <c r="BA614" i="1"/>
  <c r="BB614" i="1"/>
  <c r="BC614" i="1"/>
  <c r="BD614" i="1"/>
  <c r="BE614" i="1"/>
  <c r="BF614" i="1"/>
  <c r="BG614" i="1"/>
  <c r="BH614" i="1"/>
  <c r="BA615" i="1"/>
  <c r="BB615" i="1"/>
  <c r="BC615" i="1"/>
  <c r="BD615" i="1"/>
  <c r="BE615" i="1"/>
  <c r="BF615" i="1"/>
  <c r="BG615" i="1"/>
  <c r="BH615" i="1"/>
  <c r="BA616" i="1"/>
  <c r="BB616" i="1"/>
  <c r="BC616" i="1"/>
  <c r="BD616" i="1"/>
  <c r="BE616" i="1"/>
  <c r="BF616" i="1"/>
  <c r="BG616" i="1"/>
  <c r="BH616" i="1"/>
  <c r="BA617" i="1"/>
  <c r="BB617" i="1"/>
  <c r="BC617" i="1"/>
  <c r="BD617" i="1"/>
  <c r="BE617" i="1"/>
  <c r="BF617" i="1"/>
  <c r="BG617" i="1"/>
  <c r="BH617" i="1"/>
  <c r="BA618" i="1"/>
  <c r="BB618" i="1"/>
  <c r="BC618" i="1"/>
  <c r="BD618" i="1"/>
  <c r="BE618" i="1"/>
  <c r="BF618" i="1"/>
  <c r="BG618" i="1"/>
  <c r="BH618" i="1"/>
  <c r="BA619" i="1"/>
  <c r="BB619" i="1"/>
  <c r="BC619" i="1"/>
  <c r="BD619" i="1"/>
  <c r="BE619" i="1"/>
  <c r="BF619" i="1"/>
  <c r="BG619" i="1"/>
  <c r="BH619" i="1"/>
  <c r="BA620" i="1"/>
  <c r="BB620" i="1"/>
  <c r="BC620" i="1"/>
  <c r="BD620" i="1"/>
  <c r="BE620" i="1"/>
  <c r="BF620" i="1"/>
  <c r="BG620" i="1"/>
  <c r="BH620" i="1"/>
  <c r="BA621" i="1"/>
  <c r="BB621" i="1"/>
  <c r="BC621" i="1"/>
  <c r="BD621" i="1"/>
  <c r="BE621" i="1"/>
  <c r="BF621" i="1"/>
  <c r="BG621" i="1"/>
  <c r="BH621" i="1"/>
  <c r="BA622" i="1"/>
  <c r="BB622" i="1"/>
  <c r="BC622" i="1"/>
  <c r="BD622" i="1"/>
  <c r="BE622" i="1"/>
  <c r="BF622" i="1"/>
  <c r="BG622" i="1"/>
  <c r="BH622" i="1"/>
  <c r="BA623" i="1"/>
  <c r="BB623" i="1"/>
  <c r="BC623" i="1"/>
  <c r="BD623" i="1"/>
  <c r="BE623" i="1"/>
  <c r="BF623" i="1"/>
  <c r="BG623" i="1"/>
  <c r="BH623" i="1"/>
  <c r="BA624" i="1"/>
  <c r="BB624" i="1"/>
  <c r="BC624" i="1"/>
  <c r="BD624" i="1"/>
  <c r="BE624" i="1"/>
  <c r="BF624" i="1"/>
  <c r="BG624" i="1"/>
  <c r="BH624" i="1"/>
  <c r="BA625" i="1"/>
  <c r="BB625" i="1"/>
  <c r="BC625" i="1"/>
  <c r="BD625" i="1"/>
  <c r="BE625" i="1"/>
  <c r="BF625" i="1"/>
  <c r="BG625" i="1"/>
  <c r="BH625" i="1"/>
  <c r="BA626" i="1"/>
  <c r="BB626" i="1"/>
  <c r="BC626" i="1"/>
  <c r="BD626" i="1"/>
  <c r="BE626" i="1"/>
  <c r="BF626" i="1"/>
  <c r="BG626" i="1"/>
  <c r="BH626" i="1"/>
  <c r="BA627" i="1"/>
  <c r="BB627" i="1"/>
  <c r="BC627" i="1"/>
  <c r="BD627" i="1"/>
  <c r="BE627" i="1"/>
  <c r="BF627" i="1"/>
  <c r="BG627" i="1"/>
  <c r="BH627" i="1"/>
  <c r="BA628" i="1"/>
  <c r="BB628" i="1"/>
  <c r="BC628" i="1"/>
  <c r="BD628" i="1"/>
  <c r="BE628" i="1"/>
  <c r="BF628" i="1"/>
  <c r="BG628" i="1"/>
  <c r="BH628" i="1"/>
  <c r="BA629" i="1"/>
  <c r="BB629" i="1"/>
  <c r="BC629" i="1"/>
  <c r="BD629" i="1"/>
  <c r="BE629" i="1"/>
  <c r="BF629" i="1"/>
  <c r="BG629" i="1"/>
  <c r="BH629" i="1"/>
  <c r="BA630" i="1"/>
  <c r="BB630" i="1"/>
  <c r="BC630" i="1"/>
  <c r="BD630" i="1"/>
  <c r="BE630" i="1"/>
  <c r="BF630" i="1"/>
  <c r="BG630" i="1"/>
  <c r="BH630" i="1"/>
  <c r="BA631" i="1"/>
  <c r="BB631" i="1"/>
  <c r="BC631" i="1"/>
  <c r="BD631" i="1"/>
  <c r="BE631" i="1"/>
  <c r="BF631" i="1"/>
  <c r="BG631" i="1"/>
  <c r="BH631" i="1"/>
  <c r="BA632" i="1"/>
  <c r="BB632" i="1"/>
  <c r="BC632" i="1"/>
  <c r="BD632" i="1"/>
  <c r="BE632" i="1"/>
  <c r="BF632" i="1"/>
  <c r="BG632" i="1"/>
  <c r="BH632" i="1"/>
  <c r="BA633" i="1"/>
  <c r="BB633" i="1"/>
  <c r="BC633" i="1"/>
  <c r="BD633" i="1"/>
  <c r="BE633" i="1"/>
  <c r="BF633" i="1"/>
  <c r="BG633" i="1"/>
  <c r="BH633" i="1"/>
  <c r="BA634" i="1"/>
  <c r="BB634" i="1"/>
  <c r="BC634" i="1"/>
  <c r="BD634" i="1"/>
  <c r="BE634" i="1"/>
  <c r="BF634" i="1"/>
  <c r="BG634" i="1"/>
  <c r="BH634" i="1"/>
  <c r="BA635" i="1"/>
  <c r="BB635" i="1"/>
  <c r="BC635" i="1"/>
  <c r="BD635" i="1"/>
  <c r="BE635" i="1"/>
  <c r="BF635" i="1"/>
  <c r="BG635" i="1"/>
  <c r="BH635" i="1"/>
  <c r="BA636" i="1"/>
  <c r="BB636" i="1"/>
  <c r="BC636" i="1"/>
  <c r="BD636" i="1"/>
  <c r="BE636" i="1"/>
  <c r="BF636" i="1"/>
  <c r="BG636" i="1"/>
  <c r="BH636" i="1"/>
  <c r="BA637" i="1"/>
  <c r="BB637" i="1"/>
  <c r="BC637" i="1"/>
  <c r="BD637" i="1"/>
  <c r="BE637" i="1"/>
  <c r="BF637" i="1"/>
  <c r="BG637" i="1"/>
  <c r="BH637" i="1"/>
  <c r="BA638" i="1"/>
  <c r="BB638" i="1"/>
  <c r="BC638" i="1"/>
  <c r="BD638" i="1"/>
  <c r="BE638" i="1"/>
  <c r="BF638" i="1"/>
  <c r="BG638" i="1"/>
  <c r="BH638" i="1"/>
  <c r="BA639" i="1"/>
  <c r="BB639" i="1"/>
  <c r="BC639" i="1"/>
  <c r="BD639" i="1"/>
  <c r="BE639" i="1"/>
  <c r="BF639" i="1"/>
  <c r="BG639" i="1"/>
  <c r="BH639" i="1"/>
  <c r="BA640" i="1"/>
  <c r="BB640" i="1"/>
  <c r="BC640" i="1"/>
  <c r="BD640" i="1"/>
  <c r="BE640" i="1"/>
  <c r="BF640" i="1"/>
  <c r="BG640" i="1"/>
  <c r="BH640" i="1"/>
  <c r="BA641" i="1"/>
  <c r="BB641" i="1"/>
  <c r="BC641" i="1"/>
  <c r="BD641" i="1"/>
  <c r="BE641" i="1"/>
  <c r="BF641" i="1"/>
  <c r="BG641" i="1"/>
  <c r="BH641" i="1"/>
  <c r="BA642" i="1"/>
  <c r="BB642" i="1"/>
  <c r="BC642" i="1"/>
  <c r="BD642" i="1"/>
  <c r="BE642" i="1"/>
  <c r="BF642" i="1"/>
  <c r="BG642" i="1"/>
  <c r="BH642" i="1"/>
  <c r="BA643" i="1"/>
  <c r="BB643" i="1"/>
  <c r="BC643" i="1"/>
  <c r="BD643" i="1"/>
  <c r="BE643" i="1"/>
  <c r="BF643" i="1"/>
  <c r="BG643" i="1"/>
  <c r="BH643" i="1"/>
  <c r="BA644" i="1"/>
  <c r="BB644" i="1"/>
  <c r="BC644" i="1"/>
  <c r="BD644" i="1"/>
  <c r="BE644" i="1"/>
  <c r="BF644" i="1"/>
  <c r="BG644" i="1"/>
  <c r="BH644" i="1"/>
  <c r="BA645" i="1"/>
  <c r="BB645" i="1"/>
  <c r="BC645" i="1"/>
  <c r="BD645" i="1"/>
  <c r="BE645" i="1"/>
  <c r="BF645" i="1"/>
  <c r="BG645" i="1"/>
  <c r="BH645" i="1"/>
  <c r="BA646" i="1"/>
  <c r="BB646" i="1"/>
  <c r="BC646" i="1"/>
  <c r="BD646" i="1"/>
  <c r="BE646" i="1"/>
  <c r="BF646" i="1"/>
  <c r="BG646" i="1"/>
  <c r="BH646" i="1"/>
  <c r="BA647" i="1"/>
  <c r="BB647" i="1"/>
  <c r="BC647" i="1"/>
  <c r="BD647" i="1"/>
  <c r="BE647" i="1"/>
  <c r="BF647" i="1"/>
  <c r="BG647" i="1"/>
  <c r="BH647" i="1"/>
  <c r="BA648" i="1"/>
  <c r="BB648" i="1"/>
  <c r="BC648" i="1"/>
  <c r="BD648" i="1"/>
  <c r="BE648" i="1"/>
  <c r="BF648" i="1"/>
  <c r="BG648" i="1"/>
  <c r="BH648" i="1"/>
  <c r="BA649" i="1"/>
  <c r="BB649" i="1"/>
  <c r="BC649" i="1"/>
  <c r="BD649" i="1"/>
  <c r="BE649" i="1"/>
  <c r="BF649" i="1"/>
  <c r="BG649" i="1"/>
  <c r="BH649" i="1"/>
  <c r="BA650" i="1"/>
  <c r="BB650" i="1"/>
  <c r="BC650" i="1"/>
  <c r="BD650" i="1"/>
  <c r="BE650" i="1"/>
  <c r="BF650" i="1"/>
  <c r="BG650" i="1"/>
  <c r="BH650" i="1"/>
  <c r="BA651" i="1"/>
  <c r="BB651" i="1"/>
  <c r="BC651" i="1"/>
  <c r="BD651" i="1"/>
  <c r="BE651" i="1"/>
  <c r="BF651" i="1"/>
  <c r="BG651" i="1"/>
  <c r="BH651" i="1"/>
  <c r="BA652" i="1"/>
  <c r="BB652" i="1"/>
  <c r="BC652" i="1"/>
  <c r="BD652" i="1"/>
  <c r="BE652" i="1"/>
  <c r="BF652" i="1"/>
  <c r="BG652" i="1"/>
  <c r="BH652" i="1"/>
  <c r="BA653" i="1"/>
  <c r="BB653" i="1"/>
  <c r="BC653" i="1"/>
  <c r="BD653" i="1"/>
  <c r="BE653" i="1"/>
  <c r="BF653" i="1"/>
  <c r="BG653" i="1"/>
  <c r="BH653" i="1"/>
  <c r="BA654" i="1"/>
  <c r="BB654" i="1"/>
  <c r="BC654" i="1"/>
  <c r="BD654" i="1"/>
  <c r="BE654" i="1"/>
  <c r="BF654" i="1"/>
  <c r="BG654" i="1"/>
  <c r="BH654" i="1"/>
  <c r="BA655" i="1"/>
  <c r="BB655" i="1"/>
  <c r="BC655" i="1"/>
  <c r="BD655" i="1"/>
  <c r="BE655" i="1"/>
  <c r="BF655" i="1"/>
  <c r="BG655" i="1"/>
  <c r="BH655" i="1"/>
  <c r="BA656" i="1"/>
  <c r="BB656" i="1"/>
  <c r="BC656" i="1"/>
  <c r="BD656" i="1"/>
  <c r="BE656" i="1"/>
  <c r="BF656" i="1"/>
  <c r="BG656" i="1"/>
  <c r="BH656" i="1"/>
  <c r="BA657" i="1"/>
  <c r="BB657" i="1"/>
  <c r="BC657" i="1"/>
  <c r="BD657" i="1"/>
  <c r="BE657" i="1"/>
  <c r="BF657" i="1"/>
  <c r="BG657" i="1"/>
  <c r="BH657" i="1"/>
  <c r="BA658" i="1"/>
  <c r="BB658" i="1"/>
  <c r="BC658" i="1"/>
  <c r="BD658" i="1"/>
  <c r="BE658" i="1"/>
  <c r="BF658" i="1"/>
  <c r="BG658" i="1"/>
  <c r="BH658" i="1"/>
  <c r="BA659" i="1"/>
  <c r="BB659" i="1"/>
  <c r="BC659" i="1"/>
  <c r="BD659" i="1"/>
  <c r="BE659" i="1"/>
  <c r="BF659" i="1"/>
  <c r="BG659" i="1"/>
  <c r="BH659" i="1"/>
  <c r="BA660" i="1"/>
  <c r="BB660" i="1"/>
  <c r="BC660" i="1"/>
  <c r="BD660" i="1"/>
  <c r="BE660" i="1"/>
  <c r="BF660" i="1"/>
  <c r="BG660" i="1"/>
  <c r="BH660" i="1"/>
  <c r="BA661" i="1"/>
  <c r="BB661" i="1"/>
  <c r="BC661" i="1"/>
  <c r="BD661" i="1"/>
  <c r="BE661" i="1"/>
  <c r="BF661" i="1"/>
  <c r="BG661" i="1"/>
  <c r="BH661" i="1"/>
  <c r="BA662" i="1"/>
  <c r="BB662" i="1"/>
  <c r="BC662" i="1"/>
  <c r="BD662" i="1"/>
  <c r="BE662" i="1"/>
  <c r="BF662" i="1"/>
  <c r="BG662" i="1"/>
  <c r="BH662" i="1"/>
  <c r="BA663" i="1"/>
  <c r="BB663" i="1"/>
  <c r="BC663" i="1"/>
  <c r="BD663" i="1"/>
  <c r="BE663" i="1"/>
  <c r="BF663" i="1"/>
  <c r="BG663" i="1"/>
  <c r="BH663" i="1"/>
  <c r="BA664" i="1"/>
  <c r="BB664" i="1"/>
  <c r="BC664" i="1"/>
  <c r="BD664" i="1"/>
  <c r="BE664" i="1"/>
  <c r="BF664" i="1"/>
  <c r="BG664" i="1"/>
  <c r="BH664" i="1"/>
  <c r="BA665" i="1"/>
  <c r="BB665" i="1"/>
  <c r="BC665" i="1"/>
  <c r="BD665" i="1"/>
  <c r="BE665" i="1"/>
  <c r="BF665" i="1"/>
  <c r="BG665" i="1"/>
  <c r="BH665" i="1"/>
  <c r="BA666" i="1"/>
  <c r="BB666" i="1"/>
  <c r="BC666" i="1"/>
  <c r="BD666" i="1"/>
  <c r="BE666" i="1"/>
  <c r="BF666" i="1"/>
  <c r="BG666" i="1"/>
  <c r="BH666" i="1"/>
  <c r="BA667" i="1"/>
  <c r="BB667" i="1"/>
  <c r="BC667" i="1"/>
  <c r="BD667" i="1"/>
  <c r="BE667" i="1"/>
  <c r="BF667" i="1"/>
  <c r="BG667" i="1"/>
  <c r="BH667" i="1"/>
  <c r="BA668" i="1"/>
  <c r="BB668" i="1"/>
  <c r="BC668" i="1"/>
  <c r="BD668" i="1"/>
  <c r="BE668" i="1"/>
  <c r="BF668" i="1"/>
  <c r="BG668" i="1"/>
  <c r="BH668" i="1"/>
  <c r="BA669" i="1"/>
  <c r="BB669" i="1"/>
  <c r="BC669" i="1"/>
  <c r="BD669" i="1"/>
  <c r="BE669" i="1"/>
  <c r="BF669" i="1"/>
  <c r="BG669" i="1"/>
  <c r="BH669" i="1"/>
  <c r="BA670" i="1"/>
  <c r="BB670" i="1"/>
  <c r="BC670" i="1"/>
  <c r="BD670" i="1"/>
  <c r="BE670" i="1"/>
  <c r="BF670" i="1"/>
  <c r="BG670" i="1"/>
  <c r="BH670" i="1"/>
  <c r="BA671" i="1"/>
  <c r="BB671" i="1"/>
  <c r="BC671" i="1"/>
  <c r="BD671" i="1"/>
  <c r="BE671" i="1"/>
  <c r="BF671" i="1"/>
  <c r="BG671" i="1"/>
  <c r="BH671" i="1"/>
  <c r="BA672" i="1"/>
  <c r="BB672" i="1"/>
  <c r="BC672" i="1"/>
  <c r="BD672" i="1"/>
  <c r="BE672" i="1"/>
  <c r="BF672" i="1"/>
  <c r="BG672" i="1"/>
  <c r="BH672" i="1"/>
  <c r="BA673" i="1"/>
  <c r="BB673" i="1"/>
  <c r="BC673" i="1"/>
  <c r="BD673" i="1"/>
  <c r="BE673" i="1"/>
  <c r="BF673" i="1"/>
  <c r="BG673" i="1"/>
  <c r="BH673" i="1"/>
  <c r="BA674" i="1"/>
  <c r="BB674" i="1"/>
  <c r="BC674" i="1"/>
  <c r="BD674" i="1"/>
  <c r="BE674" i="1"/>
  <c r="BF674" i="1"/>
  <c r="BG674" i="1"/>
  <c r="BH674" i="1"/>
  <c r="BA675" i="1"/>
  <c r="BB675" i="1"/>
  <c r="BC675" i="1"/>
  <c r="BD675" i="1"/>
  <c r="BE675" i="1"/>
  <c r="BF675" i="1"/>
  <c r="BG675" i="1"/>
  <c r="BH675" i="1"/>
  <c r="BA676" i="1"/>
  <c r="BB676" i="1"/>
  <c r="BC676" i="1"/>
  <c r="BD676" i="1"/>
  <c r="BE676" i="1"/>
  <c r="BF676" i="1"/>
  <c r="BG676" i="1"/>
  <c r="BH676" i="1"/>
  <c r="BA677" i="1"/>
  <c r="BB677" i="1"/>
  <c r="BC677" i="1"/>
  <c r="BD677" i="1"/>
  <c r="BE677" i="1"/>
  <c r="BF677" i="1"/>
  <c r="BG677" i="1"/>
  <c r="BH677" i="1"/>
  <c r="BA678" i="1"/>
  <c r="BB678" i="1"/>
  <c r="BC678" i="1"/>
  <c r="BD678" i="1"/>
  <c r="BE678" i="1"/>
  <c r="BF678" i="1"/>
  <c r="BG678" i="1"/>
  <c r="BH678" i="1"/>
  <c r="BA679" i="1"/>
  <c r="BB679" i="1"/>
  <c r="BC679" i="1"/>
  <c r="BD679" i="1"/>
  <c r="BE679" i="1"/>
  <c r="BF679" i="1"/>
  <c r="BG679" i="1"/>
  <c r="BH679" i="1"/>
  <c r="BA680" i="1"/>
  <c r="BB680" i="1"/>
  <c r="BC680" i="1"/>
  <c r="BD680" i="1"/>
  <c r="BE680" i="1"/>
  <c r="BF680" i="1"/>
  <c r="BG680" i="1"/>
  <c r="BH680" i="1"/>
  <c r="BA681" i="1"/>
  <c r="BB681" i="1"/>
  <c r="BC681" i="1"/>
  <c r="BD681" i="1"/>
  <c r="BE681" i="1"/>
  <c r="BF681" i="1"/>
  <c r="BG681" i="1"/>
  <c r="BH681" i="1"/>
  <c r="BA682" i="1"/>
  <c r="BB682" i="1"/>
  <c r="BC682" i="1"/>
  <c r="BD682" i="1"/>
  <c r="BE682" i="1"/>
  <c r="BF682" i="1"/>
  <c r="BG682" i="1"/>
  <c r="BH682" i="1"/>
  <c r="BA683" i="1"/>
  <c r="BB683" i="1"/>
  <c r="BC683" i="1"/>
  <c r="BD683" i="1"/>
  <c r="BE683" i="1"/>
  <c r="BF683" i="1"/>
  <c r="BG683" i="1"/>
  <c r="BH683" i="1"/>
  <c r="BA684" i="1"/>
  <c r="BB684" i="1"/>
  <c r="BC684" i="1"/>
  <c r="BD684" i="1"/>
  <c r="BE684" i="1"/>
  <c r="BF684" i="1"/>
  <c r="BG684" i="1"/>
  <c r="BH684" i="1"/>
  <c r="BA685" i="1"/>
  <c r="BB685" i="1"/>
  <c r="BC685" i="1"/>
  <c r="BD685" i="1"/>
  <c r="BE685" i="1"/>
  <c r="BF685" i="1"/>
  <c r="BG685" i="1"/>
  <c r="BH685" i="1"/>
  <c r="BA686" i="1"/>
  <c r="BB686" i="1"/>
  <c r="BC686" i="1"/>
  <c r="BD686" i="1"/>
  <c r="BE686" i="1"/>
  <c r="BF686" i="1"/>
  <c r="BG686" i="1"/>
  <c r="BH686" i="1"/>
  <c r="BA687" i="1"/>
  <c r="BB687" i="1"/>
  <c r="BC687" i="1"/>
  <c r="BD687" i="1"/>
  <c r="BE687" i="1"/>
  <c r="BF687" i="1"/>
  <c r="BG687" i="1"/>
  <c r="BH687" i="1"/>
  <c r="BA688" i="1"/>
  <c r="BB688" i="1"/>
  <c r="BC688" i="1"/>
  <c r="BD688" i="1"/>
  <c r="BE688" i="1"/>
  <c r="BF688" i="1"/>
  <c r="BG688" i="1"/>
  <c r="BH688" i="1"/>
  <c r="BA689" i="1"/>
  <c r="BB689" i="1"/>
  <c r="BC689" i="1"/>
  <c r="BD689" i="1"/>
  <c r="BE689" i="1"/>
  <c r="BF689" i="1"/>
  <c r="BG689" i="1"/>
  <c r="BH689" i="1"/>
  <c r="BA690" i="1"/>
  <c r="BB690" i="1"/>
  <c r="BC690" i="1"/>
  <c r="BD690" i="1"/>
  <c r="BE690" i="1"/>
  <c r="BF690" i="1"/>
  <c r="BG690" i="1"/>
  <c r="BH690" i="1"/>
  <c r="BA691" i="1"/>
  <c r="BB691" i="1"/>
  <c r="BC691" i="1"/>
  <c r="BD691" i="1"/>
  <c r="BE691" i="1"/>
  <c r="BF691" i="1"/>
  <c r="BG691" i="1"/>
  <c r="BH691" i="1"/>
  <c r="BA692" i="1"/>
  <c r="BB692" i="1"/>
  <c r="BC692" i="1"/>
  <c r="BD692" i="1"/>
  <c r="BE692" i="1"/>
  <c r="BF692" i="1"/>
  <c r="BG692" i="1"/>
  <c r="BH692" i="1"/>
  <c r="BA693" i="1"/>
  <c r="BB693" i="1"/>
  <c r="BC693" i="1"/>
  <c r="BD693" i="1"/>
  <c r="BE693" i="1"/>
  <c r="BF693" i="1"/>
  <c r="BG693" i="1"/>
  <c r="BH693" i="1"/>
  <c r="BA694" i="1"/>
  <c r="BB694" i="1"/>
  <c r="BC694" i="1"/>
  <c r="BD694" i="1"/>
  <c r="BE694" i="1"/>
  <c r="BF694" i="1"/>
  <c r="BG694" i="1"/>
  <c r="BH694" i="1"/>
  <c r="BA695" i="1"/>
  <c r="BB695" i="1"/>
  <c r="BC695" i="1"/>
  <c r="BD695" i="1"/>
  <c r="BE695" i="1"/>
  <c r="BF695" i="1"/>
  <c r="BG695" i="1"/>
  <c r="BH695" i="1"/>
  <c r="BA696" i="1"/>
  <c r="BB696" i="1"/>
  <c r="BC696" i="1"/>
  <c r="BD696" i="1"/>
  <c r="BE696" i="1"/>
  <c r="BF696" i="1"/>
  <c r="BG696" i="1"/>
  <c r="BH696" i="1"/>
  <c r="BA697" i="1"/>
  <c r="BB697" i="1"/>
  <c r="BC697" i="1"/>
  <c r="BD697" i="1"/>
  <c r="BE697" i="1"/>
  <c r="BF697" i="1"/>
  <c r="BG697" i="1"/>
  <c r="BH697" i="1"/>
  <c r="BA698" i="1"/>
  <c r="BB698" i="1"/>
  <c r="BC698" i="1"/>
  <c r="BD698" i="1"/>
  <c r="BE698" i="1"/>
  <c r="BF698" i="1"/>
  <c r="BG698" i="1"/>
  <c r="BH698" i="1"/>
  <c r="BA699" i="1"/>
  <c r="BB699" i="1"/>
  <c r="BC699" i="1"/>
  <c r="BD699" i="1"/>
  <c r="BE699" i="1"/>
  <c r="BF699" i="1"/>
  <c r="BG699" i="1"/>
  <c r="BH699" i="1"/>
  <c r="BA700" i="1"/>
  <c r="BB700" i="1"/>
  <c r="BC700" i="1"/>
  <c r="BD700" i="1"/>
  <c r="BE700" i="1"/>
  <c r="BF700" i="1"/>
  <c r="BG700" i="1"/>
  <c r="BH700" i="1"/>
  <c r="BA701" i="1"/>
  <c r="BB701" i="1"/>
  <c r="BC701" i="1"/>
  <c r="BD701" i="1"/>
  <c r="BE701" i="1"/>
  <c r="BF701" i="1"/>
  <c r="BG701" i="1"/>
  <c r="BH701" i="1"/>
  <c r="BA702" i="1"/>
  <c r="BB702" i="1"/>
  <c r="BC702" i="1"/>
  <c r="BD702" i="1"/>
  <c r="BE702" i="1"/>
  <c r="BF702" i="1"/>
  <c r="BG702" i="1"/>
  <c r="BH702" i="1"/>
  <c r="BA703" i="1"/>
  <c r="BB703" i="1"/>
  <c r="BC703" i="1"/>
  <c r="BD703" i="1"/>
  <c r="BE703" i="1"/>
  <c r="BF703" i="1"/>
  <c r="BG703" i="1"/>
  <c r="BH703" i="1"/>
  <c r="BA704" i="1"/>
  <c r="BB704" i="1"/>
  <c r="BC704" i="1"/>
  <c r="BD704" i="1"/>
  <c r="BE704" i="1"/>
  <c r="BF704" i="1"/>
  <c r="BG704" i="1"/>
  <c r="BH704" i="1"/>
  <c r="BA705" i="1"/>
  <c r="BB705" i="1"/>
  <c r="BC705" i="1"/>
  <c r="BD705" i="1"/>
  <c r="BE705" i="1"/>
  <c r="BF705" i="1"/>
  <c r="BG705" i="1"/>
  <c r="BH705" i="1"/>
  <c r="BA706" i="1"/>
  <c r="BB706" i="1"/>
  <c r="BC706" i="1"/>
  <c r="BD706" i="1"/>
  <c r="BE706" i="1"/>
  <c r="BF706" i="1"/>
  <c r="BG706" i="1"/>
  <c r="BH706" i="1"/>
  <c r="BA707" i="1"/>
  <c r="BB707" i="1"/>
  <c r="BC707" i="1"/>
  <c r="BD707" i="1"/>
  <c r="BE707" i="1"/>
  <c r="BF707" i="1"/>
  <c r="BG707" i="1"/>
  <c r="BH707" i="1"/>
  <c r="BA708" i="1"/>
  <c r="BB708" i="1"/>
  <c r="BC708" i="1"/>
  <c r="BD708" i="1"/>
  <c r="BE708" i="1"/>
  <c r="BF708" i="1"/>
  <c r="BG708" i="1"/>
  <c r="BH708" i="1"/>
  <c r="BA709" i="1"/>
  <c r="BB709" i="1"/>
  <c r="BC709" i="1"/>
  <c r="BD709" i="1"/>
  <c r="BE709" i="1"/>
  <c r="BF709" i="1"/>
  <c r="BG709" i="1"/>
  <c r="BH709" i="1"/>
  <c r="BA710" i="1"/>
  <c r="BB710" i="1"/>
  <c r="BC710" i="1"/>
  <c r="BD710" i="1"/>
  <c r="BE710" i="1"/>
  <c r="BF710" i="1"/>
  <c r="BG710" i="1"/>
  <c r="BH710" i="1"/>
  <c r="BA711" i="1"/>
  <c r="BB711" i="1"/>
  <c r="BC711" i="1"/>
  <c r="BD711" i="1"/>
  <c r="BE711" i="1"/>
  <c r="BF711" i="1"/>
  <c r="BG711" i="1"/>
  <c r="BH711" i="1"/>
  <c r="BA712" i="1"/>
  <c r="BB712" i="1"/>
  <c r="BC712" i="1"/>
  <c r="BD712" i="1"/>
  <c r="BE712" i="1"/>
  <c r="BF712" i="1"/>
  <c r="BG712" i="1"/>
  <c r="BH712" i="1"/>
  <c r="BA713" i="1"/>
  <c r="BB713" i="1"/>
  <c r="BC713" i="1"/>
  <c r="BD713" i="1"/>
  <c r="BE713" i="1"/>
  <c r="BF713" i="1"/>
  <c r="BG713" i="1"/>
  <c r="BH713" i="1"/>
  <c r="BA714" i="1"/>
  <c r="BB714" i="1"/>
  <c r="BC714" i="1"/>
  <c r="BD714" i="1"/>
  <c r="BE714" i="1"/>
  <c r="BF714" i="1"/>
  <c r="BG714" i="1"/>
  <c r="BH714" i="1"/>
  <c r="BA715" i="1"/>
  <c r="BB715" i="1"/>
  <c r="BC715" i="1"/>
  <c r="BD715" i="1"/>
  <c r="BE715" i="1"/>
  <c r="BF715" i="1"/>
  <c r="BG715" i="1"/>
  <c r="BH715" i="1"/>
  <c r="BA716" i="1"/>
  <c r="BB716" i="1"/>
  <c r="BC716" i="1"/>
  <c r="BD716" i="1"/>
  <c r="BE716" i="1"/>
  <c r="BF716" i="1"/>
  <c r="BG716" i="1"/>
  <c r="BH716" i="1"/>
  <c r="BA717" i="1"/>
  <c r="BB717" i="1"/>
  <c r="BC717" i="1"/>
  <c r="BD717" i="1"/>
  <c r="BE717" i="1"/>
  <c r="BF717" i="1"/>
  <c r="BG717" i="1"/>
  <c r="BH717" i="1"/>
  <c r="BA718" i="1"/>
  <c r="BB718" i="1"/>
  <c r="BC718" i="1"/>
  <c r="BD718" i="1"/>
  <c r="BE718" i="1"/>
  <c r="BF718" i="1"/>
  <c r="BG718" i="1"/>
  <c r="BH718" i="1"/>
  <c r="BA719" i="1"/>
  <c r="BB719" i="1"/>
  <c r="BC719" i="1"/>
  <c r="BD719" i="1"/>
  <c r="BE719" i="1"/>
  <c r="BF719" i="1"/>
  <c r="BG719" i="1"/>
  <c r="BH719" i="1"/>
  <c r="BA720" i="1"/>
  <c r="BB720" i="1"/>
  <c r="BC720" i="1"/>
  <c r="BD720" i="1"/>
  <c r="BE720" i="1"/>
  <c r="BF720" i="1"/>
  <c r="BG720" i="1"/>
  <c r="BH720" i="1"/>
  <c r="BA721" i="1"/>
  <c r="BB721" i="1"/>
  <c r="BC721" i="1"/>
  <c r="BD721" i="1"/>
  <c r="BE721" i="1"/>
  <c r="BF721" i="1"/>
  <c r="BG721" i="1"/>
  <c r="BH721" i="1"/>
  <c r="BA722" i="1"/>
  <c r="BB722" i="1"/>
  <c r="BC722" i="1"/>
  <c r="BD722" i="1"/>
  <c r="BE722" i="1"/>
  <c r="BF722" i="1"/>
  <c r="BG722" i="1"/>
  <c r="BH722" i="1"/>
  <c r="BA723" i="1"/>
  <c r="BB723" i="1"/>
  <c r="BC723" i="1"/>
  <c r="BD723" i="1"/>
  <c r="BE723" i="1"/>
  <c r="BF723" i="1"/>
  <c r="BG723" i="1"/>
  <c r="BH723" i="1"/>
  <c r="BA724" i="1"/>
  <c r="BB724" i="1"/>
  <c r="BC724" i="1"/>
  <c r="BD724" i="1"/>
  <c r="BE724" i="1"/>
  <c r="BF724" i="1"/>
  <c r="BG724" i="1"/>
  <c r="BH724" i="1"/>
  <c r="BA725" i="1"/>
  <c r="BB725" i="1"/>
  <c r="BC725" i="1"/>
  <c r="BD725" i="1"/>
  <c r="BE725" i="1"/>
  <c r="BF725" i="1"/>
  <c r="BG725" i="1"/>
  <c r="BH725" i="1"/>
  <c r="BA726" i="1"/>
  <c r="BB726" i="1"/>
  <c r="BC726" i="1"/>
  <c r="BD726" i="1"/>
  <c r="BE726" i="1"/>
  <c r="BF726" i="1"/>
  <c r="BG726" i="1"/>
  <c r="BH726" i="1"/>
  <c r="BA727" i="1"/>
  <c r="BB727" i="1"/>
  <c r="BC727" i="1"/>
  <c r="BD727" i="1"/>
  <c r="BE727" i="1"/>
  <c r="BF727" i="1"/>
  <c r="BG727" i="1"/>
  <c r="BH727" i="1"/>
  <c r="BA728" i="1"/>
  <c r="BB728" i="1"/>
  <c r="BC728" i="1"/>
  <c r="BD728" i="1"/>
  <c r="BE728" i="1"/>
  <c r="BF728" i="1"/>
  <c r="BG728" i="1"/>
  <c r="BH728" i="1"/>
  <c r="BA729" i="1"/>
  <c r="BB729" i="1"/>
  <c r="BC729" i="1"/>
  <c r="BD729" i="1"/>
  <c r="BE729" i="1"/>
  <c r="BF729" i="1"/>
  <c r="BG729" i="1"/>
  <c r="BH729" i="1"/>
  <c r="BA730" i="1"/>
  <c r="BB730" i="1"/>
  <c r="BC730" i="1"/>
  <c r="BD730" i="1"/>
  <c r="BE730" i="1"/>
  <c r="BF730" i="1"/>
  <c r="BG730" i="1"/>
  <c r="BH730" i="1"/>
  <c r="BA731" i="1"/>
  <c r="BB731" i="1"/>
  <c r="BC731" i="1"/>
  <c r="BD731" i="1"/>
  <c r="BE731" i="1"/>
  <c r="BF731" i="1"/>
  <c r="BG731" i="1"/>
  <c r="BH731" i="1"/>
  <c r="BA732" i="1"/>
  <c r="BB732" i="1"/>
  <c r="BC732" i="1"/>
  <c r="BD732" i="1"/>
  <c r="BE732" i="1"/>
  <c r="BF732" i="1"/>
  <c r="BG732" i="1"/>
  <c r="BH732" i="1"/>
  <c r="BA733" i="1"/>
  <c r="BB733" i="1"/>
  <c r="BC733" i="1"/>
  <c r="BD733" i="1"/>
  <c r="BE733" i="1"/>
  <c r="BF733" i="1"/>
  <c r="BG733" i="1"/>
  <c r="BH733" i="1"/>
  <c r="BA734" i="1"/>
  <c r="BB734" i="1"/>
  <c r="BC734" i="1"/>
  <c r="BD734" i="1"/>
  <c r="BE734" i="1"/>
  <c r="BF734" i="1"/>
  <c r="BG734" i="1"/>
  <c r="BH734" i="1"/>
  <c r="BA735" i="1"/>
  <c r="BB735" i="1"/>
  <c r="BC735" i="1"/>
  <c r="BD735" i="1"/>
  <c r="BE735" i="1"/>
  <c r="BF735" i="1"/>
  <c r="BG735" i="1"/>
  <c r="BH735" i="1"/>
  <c r="BA736" i="1"/>
  <c r="BB736" i="1"/>
  <c r="BC736" i="1"/>
  <c r="BD736" i="1"/>
  <c r="BE736" i="1"/>
  <c r="BF736" i="1"/>
  <c r="BG736" i="1"/>
  <c r="BH736" i="1"/>
  <c r="BA737" i="1"/>
  <c r="BB737" i="1"/>
  <c r="BC737" i="1"/>
  <c r="BD737" i="1"/>
  <c r="BE737" i="1"/>
  <c r="BF737" i="1"/>
  <c r="BG737" i="1"/>
  <c r="BH737" i="1"/>
  <c r="BA738" i="1"/>
  <c r="BB738" i="1"/>
  <c r="BC738" i="1"/>
  <c r="BD738" i="1"/>
  <c r="BE738" i="1"/>
  <c r="BF738" i="1"/>
  <c r="BG738" i="1"/>
  <c r="BH738" i="1"/>
  <c r="BA739" i="1"/>
  <c r="BB739" i="1"/>
  <c r="BC739" i="1"/>
  <c r="BD739" i="1"/>
  <c r="BE739" i="1"/>
  <c r="BF739" i="1"/>
  <c r="BG739" i="1"/>
  <c r="BH739" i="1"/>
  <c r="BA740" i="1"/>
  <c r="BB740" i="1"/>
  <c r="BC740" i="1"/>
  <c r="BD740" i="1"/>
  <c r="BE740" i="1"/>
  <c r="BF740" i="1"/>
  <c r="BG740" i="1"/>
  <c r="BH740" i="1"/>
  <c r="BA741" i="1"/>
  <c r="BB741" i="1"/>
  <c r="BC741" i="1"/>
  <c r="BD741" i="1"/>
  <c r="BE741" i="1"/>
  <c r="BF741" i="1"/>
  <c r="BG741" i="1"/>
  <c r="BH741" i="1"/>
  <c r="BA742" i="1"/>
  <c r="BB742" i="1"/>
  <c r="BC742" i="1"/>
  <c r="BD742" i="1"/>
  <c r="BE742" i="1"/>
  <c r="BF742" i="1"/>
  <c r="BG742" i="1"/>
  <c r="BH742" i="1"/>
  <c r="BA743" i="1"/>
  <c r="BB743" i="1"/>
  <c r="BC743" i="1"/>
  <c r="BD743" i="1"/>
  <c r="BE743" i="1"/>
  <c r="BF743" i="1"/>
  <c r="BG743" i="1"/>
  <c r="BH743" i="1"/>
  <c r="BA744" i="1"/>
  <c r="BB744" i="1"/>
  <c r="BC744" i="1"/>
  <c r="BD744" i="1"/>
  <c r="BE744" i="1"/>
  <c r="BF744" i="1"/>
  <c r="BG744" i="1"/>
  <c r="BH744" i="1"/>
  <c r="BA745" i="1"/>
  <c r="BB745" i="1"/>
  <c r="BC745" i="1"/>
  <c r="BD745" i="1"/>
  <c r="BE745" i="1"/>
  <c r="BF745" i="1"/>
  <c r="BG745" i="1"/>
  <c r="BH745" i="1"/>
  <c r="BA746" i="1"/>
  <c r="BB746" i="1"/>
  <c r="BC746" i="1"/>
  <c r="BD746" i="1"/>
  <c r="BE746" i="1"/>
  <c r="BF746" i="1"/>
  <c r="BG746" i="1"/>
  <c r="BH746" i="1"/>
  <c r="BA747" i="1"/>
  <c r="BB747" i="1"/>
  <c r="BC747" i="1"/>
  <c r="BD747" i="1"/>
  <c r="BE747" i="1"/>
  <c r="BF747" i="1"/>
  <c r="BG747" i="1"/>
  <c r="BH747" i="1"/>
  <c r="BA748" i="1"/>
  <c r="BB748" i="1"/>
  <c r="BC748" i="1"/>
  <c r="BD748" i="1"/>
  <c r="BE748" i="1"/>
  <c r="BF748" i="1"/>
  <c r="BG748" i="1"/>
  <c r="BH748" i="1"/>
  <c r="BA749" i="1"/>
  <c r="BB749" i="1"/>
  <c r="BC749" i="1"/>
  <c r="BD749" i="1"/>
  <c r="BE749" i="1"/>
  <c r="BF749" i="1"/>
  <c r="BG749" i="1"/>
  <c r="BH749" i="1"/>
  <c r="BA750" i="1"/>
  <c r="BB750" i="1"/>
  <c r="BC750" i="1"/>
  <c r="BD750" i="1"/>
  <c r="BE750" i="1"/>
  <c r="BF750" i="1"/>
  <c r="BG750" i="1"/>
  <c r="BH750" i="1"/>
  <c r="BA751" i="1"/>
  <c r="BB751" i="1"/>
  <c r="BC751" i="1"/>
  <c r="BD751" i="1"/>
  <c r="BE751" i="1"/>
  <c r="BF751" i="1"/>
  <c r="BG751" i="1"/>
  <c r="BH751" i="1"/>
  <c r="BA752" i="1"/>
  <c r="BB752" i="1"/>
  <c r="BC752" i="1"/>
  <c r="BD752" i="1"/>
  <c r="BE752" i="1"/>
  <c r="BF752" i="1"/>
  <c r="BG752" i="1"/>
  <c r="BH752" i="1"/>
  <c r="BA753" i="1"/>
  <c r="BB753" i="1"/>
  <c r="BC753" i="1"/>
  <c r="BD753" i="1"/>
  <c r="BE753" i="1"/>
  <c r="BF753" i="1"/>
  <c r="BG753" i="1"/>
  <c r="BH753" i="1"/>
  <c r="BA754" i="1"/>
  <c r="BB754" i="1"/>
  <c r="BC754" i="1"/>
  <c r="BD754" i="1"/>
  <c r="BE754" i="1"/>
  <c r="BF754" i="1"/>
  <c r="BG754" i="1"/>
  <c r="BH754" i="1"/>
  <c r="BA755" i="1"/>
  <c r="BB755" i="1"/>
  <c r="BC755" i="1"/>
  <c r="BD755" i="1"/>
  <c r="BE755" i="1"/>
  <c r="BF755" i="1"/>
  <c r="BG755" i="1"/>
  <c r="BH755" i="1"/>
  <c r="BA756" i="1"/>
  <c r="BB756" i="1"/>
  <c r="BC756" i="1"/>
  <c r="BD756" i="1"/>
  <c r="BE756" i="1"/>
  <c r="BF756" i="1"/>
  <c r="BG756" i="1"/>
  <c r="BH756" i="1"/>
  <c r="BA757" i="1"/>
  <c r="BB757" i="1"/>
  <c r="BC757" i="1"/>
  <c r="BD757" i="1"/>
  <c r="BE757" i="1"/>
  <c r="BF757" i="1"/>
  <c r="BG757" i="1"/>
  <c r="BH757" i="1"/>
  <c r="BA758" i="1"/>
  <c r="BB758" i="1"/>
  <c r="BC758" i="1"/>
  <c r="BD758" i="1"/>
  <c r="BE758" i="1"/>
  <c r="BF758" i="1"/>
  <c r="BG758" i="1"/>
  <c r="BH758" i="1"/>
  <c r="BA759" i="1"/>
  <c r="BB759" i="1"/>
  <c r="BC759" i="1"/>
  <c r="BD759" i="1"/>
  <c r="BE759" i="1"/>
  <c r="BF759" i="1"/>
  <c r="BG759" i="1"/>
  <c r="BH759" i="1"/>
  <c r="BA760" i="1"/>
  <c r="BB760" i="1"/>
  <c r="BC760" i="1"/>
  <c r="BD760" i="1"/>
  <c r="BE760" i="1"/>
  <c r="BF760" i="1"/>
  <c r="BG760" i="1"/>
  <c r="BH760" i="1"/>
  <c r="BA761" i="1"/>
  <c r="BB761" i="1"/>
  <c r="BC761" i="1"/>
  <c r="BD761" i="1"/>
  <c r="BE761" i="1"/>
  <c r="BF761" i="1"/>
  <c r="BG761" i="1"/>
  <c r="BH761" i="1"/>
  <c r="BA762" i="1"/>
  <c r="BB762" i="1"/>
  <c r="BC762" i="1"/>
  <c r="BD762" i="1"/>
  <c r="BE762" i="1"/>
  <c r="BF762" i="1"/>
  <c r="BG762" i="1"/>
  <c r="BH762" i="1"/>
  <c r="BA763" i="1"/>
  <c r="BB763" i="1"/>
  <c r="BC763" i="1"/>
  <c r="BD763" i="1"/>
  <c r="BE763" i="1"/>
  <c r="BF763" i="1"/>
  <c r="BG763" i="1"/>
  <c r="BH763" i="1"/>
  <c r="BA764" i="1"/>
  <c r="BB764" i="1"/>
  <c r="BC764" i="1"/>
  <c r="BD764" i="1"/>
  <c r="BE764" i="1"/>
  <c r="BF764" i="1"/>
  <c r="BG764" i="1"/>
  <c r="BH764" i="1"/>
  <c r="BA765" i="1"/>
  <c r="BB765" i="1"/>
  <c r="BC765" i="1"/>
  <c r="BD765" i="1"/>
  <c r="BE765" i="1"/>
  <c r="BF765" i="1"/>
  <c r="BG765" i="1"/>
  <c r="BH765" i="1"/>
  <c r="BA766" i="1"/>
  <c r="BB766" i="1"/>
  <c r="BC766" i="1"/>
  <c r="BD766" i="1"/>
  <c r="BE766" i="1"/>
  <c r="BF766" i="1"/>
  <c r="BG766" i="1"/>
  <c r="BH766" i="1"/>
  <c r="BA767" i="1"/>
  <c r="BB767" i="1"/>
  <c r="BC767" i="1"/>
  <c r="BD767" i="1"/>
  <c r="BE767" i="1"/>
  <c r="BF767" i="1"/>
  <c r="BG767" i="1"/>
  <c r="BH767" i="1"/>
  <c r="BA768" i="1"/>
  <c r="BB768" i="1"/>
  <c r="BC768" i="1"/>
  <c r="BD768" i="1"/>
  <c r="BE768" i="1"/>
  <c r="BF768" i="1"/>
  <c r="BG768" i="1"/>
  <c r="BH768" i="1"/>
  <c r="BA769" i="1"/>
  <c r="BB769" i="1"/>
  <c r="BC769" i="1"/>
  <c r="BD769" i="1"/>
  <c r="BE769" i="1"/>
  <c r="BF769" i="1"/>
  <c r="BG769" i="1"/>
  <c r="BH769" i="1"/>
  <c r="BA770" i="1"/>
  <c r="BB770" i="1"/>
  <c r="BC770" i="1"/>
  <c r="BD770" i="1"/>
  <c r="BE770" i="1"/>
  <c r="BF770" i="1"/>
  <c r="BG770" i="1"/>
  <c r="BH770" i="1"/>
  <c r="BA771" i="1"/>
  <c r="BB771" i="1"/>
  <c r="BC771" i="1"/>
  <c r="BD771" i="1"/>
  <c r="BE771" i="1"/>
  <c r="BF771" i="1"/>
  <c r="BG771" i="1"/>
  <c r="BH771" i="1"/>
  <c r="BA772" i="1"/>
  <c r="BB772" i="1"/>
  <c r="BC772" i="1"/>
  <c r="BD772" i="1"/>
  <c r="BE772" i="1"/>
  <c r="BF772" i="1"/>
  <c r="BG772" i="1"/>
  <c r="BH772" i="1"/>
  <c r="BA773" i="1"/>
  <c r="BB773" i="1"/>
  <c r="BC773" i="1"/>
  <c r="BD773" i="1"/>
  <c r="BE773" i="1"/>
  <c r="BF773" i="1"/>
  <c r="BG773" i="1"/>
  <c r="BH773" i="1"/>
  <c r="BA774" i="1"/>
  <c r="BB774" i="1"/>
  <c r="BC774" i="1"/>
  <c r="BD774" i="1"/>
  <c r="BE774" i="1"/>
  <c r="BF774" i="1"/>
  <c r="BG774" i="1"/>
  <c r="BH774" i="1"/>
  <c r="BA775" i="1"/>
  <c r="BB775" i="1"/>
  <c r="BC775" i="1"/>
  <c r="BD775" i="1"/>
  <c r="BE775" i="1"/>
  <c r="BF775" i="1"/>
  <c r="BG775" i="1"/>
  <c r="BH775" i="1"/>
  <c r="BA776" i="1"/>
  <c r="BB776" i="1"/>
  <c r="BC776" i="1"/>
  <c r="BD776" i="1"/>
  <c r="BE776" i="1"/>
  <c r="BF776" i="1"/>
  <c r="BG776" i="1"/>
  <c r="BH776" i="1"/>
  <c r="BA777" i="1"/>
  <c r="BB777" i="1"/>
  <c r="BC777" i="1"/>
  <c r="BD777" i="1"/>
  <c r="BE777" i="1"/>
  <c r="BF777" i="1"/>
  <c r="BG777" i="1"/>
  <c r="BH777" i="1"/>
  <c r="BA778" i="1"/>
  <c r="BB778" i="1"/>
  <c r="BC778" i="1"/>
  <c r="BD778" i="1"/>
  <c r="BE778" i="1"/>
  <c r="BF778" i="1"/>
  <c r="BG778" i="1"/>
  <c r="BH778" i="1"/>
  <c r="BA779" i="1"/>
  <c r="BB779" i="1"/>
  <c r="BC779" i="1"/>
  <c r="BD779" i="1"/>
  <c r="BE779" i="1"/>
  <c r="BF779" i="1"/>
  <c r="BG779" i="1"/>
  <c r="BH779" i="1"/>
  <c r="BA780" i="1"/>
  <c r="BB780" i="1"/>
  <c r="BC780" i="1"/>
  <c r="BD780" i="1"/>
  <c r="BE780" i="1"/>
  <c r="BF780" i="1"/>
  <c r="BG780" i="1"/>
  <c r="BH780" i="1"/>
  <c r="BA781" i="1"/>
  <c r="BB781" i="1"/>
  <c r="BC781" i="1"/>
  <c r="BD781" i="1"/>
  <c r="BE781" i="1"/>
  <c r="BF781" i="1"/>
  <c r="BG781" i="1"/>
  <c r="BH781" i="1"/>
  <c r="BA782" i="1"/>
  <c r="BB782" i="1"/>
  <c r="BC782" i="1"/>
  <c r="BD782" i="1"/>
  <c r="BE782" i="1"/>
  <c r="BF782" i="1"/>
  <c r="BG782" i="1"/>
  <c r="BH782" i="1"/>
  <c r="BA783" i="1"/>
  <c r="BB783" i="1"/>
  <c r="BC783" i="1"/>
  <c r="BD783" i="1"/>
  <c r="BE783" i="1"/>
  <c r="BF783" i="1"/>
  <c r="BG783" i="1"/>
  <c r="BH783" i="1"/>
  <c r="BA784" i="1"/>
  <c r="BB784" i="1"/>
  <c r="BC784" i="1"/>
  <c r="BD784" i="1"/>
  <c r="BE784" i="1"/>
  <c r="BF784" i="1"/>
  <c r="BG784" i="1"/>
  <c r="BH784" i="1"/>
  <c r="BA785" i="1"/>
  <c r="BB785" i="1"/>
  <c r="BC785" i="1"/>
  <c r="BD785" i="1"/>
  <c r="BE785" i="1"/>
  <c r="BF785" i="1"/>
  <c r="BG785" i="1"/>
  <c r="BH785" i="1"/>
  <c r="BA786" i="1"/>
  <c r="BB786" i="1"/>
  <c r="BC786" i="1"/>
  <c r="BD786" i="1"/>
  <c r="BE786" i="1"/>
  <c r="BF786" i="1"/>
  <c r="BG786" i="1"/>
  <c r="BH786" i="1"/>
  <c r="BA787" i="1"/>
  <c r="BB787" i="1"/>
  <c r="BC787" i="1"/>
  <c r="BD787" i="1"/>
  <c r="BE787" i="1"/>
  <c r="BF787" i="1"/>
  <c r="BG787" i="1"/>
  <c r="BH787" i="1"/>
  <c r="BA788" i="1"/>
  <c r="BB788" i="1"/>
  <c r="BC788" i="1"/>
  <c r="BD788" i="1"/>
  <c r="BE788" i="1"/>
  <c r="BF788" i="1"/>
  <c r="BG788" i="1"/>
  <c r="BH788" i="1"/>
  <c r="BA789" i="1"/>
  <c r="BB789" i="1"/>
  <c r="BC789" i="1"/>
  <c r="BD789" i="1"/>
  <c r="BE789" i="1"/>
  <c r="BF789" i="1"/>
  <c r="BG789" i="1"/>
  <c r="BH789" i="1"/>
  <c r="BA790" i="1"/>
  <c r="BB790" i="1"/>
  <c r="BC790" i="1"/>
  <c r="BD790" i="1"/>
  <c r="BE790" i="1"/>
  <c r="BF790" i="1"/>
  <c r="BG790" i="1"/>
  <c r="BH790" i="1"/>
  <c r="BA791" i="1"/>
  <c r="BB791" i="1"/>
  <c r="BC791" i="1"/>
  <c r="BD791" i="1"/>
  <c r="BE791" i="1"/>
  <c r="BF791" i="1"/>
  <c r="BG791" i="1"/>
  <c r="BH791" i="1"/>
  <c r="BA792" i="1"/>
  <c r="BB792" i="1"/>
  <c r="BC792" i="1"/>
  <c r="BD792" i="1"/>
  <c r="BE792" i="1"/>
  <c r="BF792" i="1"/>
  <c r="BG792" i="1"/>
  <c r="BH792" i="1"/>
  <c r="BA793" i="1"/>
  <c r="BB793" i="1"/>
  <c r="BC793" i="1"/>
  <c r="BD793" i="1"/>
  <c r="BE793" i="1"/>
  <c r="BF793" i="1"/>
  <c r="BG793" i="1"/>
  <c r="BH793" i="1"/>
  <c r="BA794" i="1"/>
  <c r="BB794" i="1"/>
  <c r="BC794" i="1"/>
  <c r="BD794" i="1"/>
  <c r="BE794" i="1"/>
  <c r="BF794" i="1"/>
  <c r="BG794" i="1"/>
  <c r="BH794" i="1"/>
  <c r="BA795" i="1"/>
  <c r="BB795" i="1"/>
  <c r="BC795" i="1"/>
  <c r="BD795" i="1"/>
  <c r="BE795" i="1"/>
  <c r="BF795" i="1"/>
  <c r="BG795" i="1"/>
  <c r="BH795" i="1"/>
  <c r="BA796" i="1"/>
  <c r="BB796" i="1"/>
  <c r="BC796" i="1"/>
  <c r="BD796" i="1"/>
  <c r="BE796" i="1"/>
  <c r="BF796" i="1"/>
  <c r="BG796" i="1"/>
  <c r="BH796" i="1"/>
  <c r="BA797" i="1"/>
  <c r="BB797" i="1"/>
  <c r="BC797" i="1"/>
  <c r="BD797" i="1"/>
  <c r="BE797" i="1"/>
  <c r="BF797" i="1"/>
  <c r="BG797" i="1"/>
  <c r="BH797" i="1"/>
  <c r="BA798" i="1"/>
  <c r="BB798" i="1"/>
  <c r="BC798" i="1"/>
  <c r="BD798" i="1"/>
  <c r="BE798" i="1"/>
  <c r="BF798" i="1"/>
  <c r="BG798" i="1"/>
  <c r="BH798" i="1"/>
  <c r="BA799" i="1"/>
  <c r="BB799" i="1"/>
  <c r="BC799" i="1"/>
  <c r="BD799" i="1"/>
  <c r="BE799" i="1"/>
  <c r="BF799" i="1"/>
  <c r="BG799" i="1"/>
  <c r="BH799" i="1"/>
  <c r="BA800" i="1"/>
  <c r="BB800" i="1"/>
  <c r="BC800" i="1"/>
  <c r="BD800" i="1"/>
  <c r="BE800" i="1"/>
  <c r="BF800" i="1"/>
  <c r="BG800" i="1"/>
  <c r="BH800" i="1"/>
  <c r="BA801" i="1"/>
  <c r="BB801" i="1"/>
  <c r="BC801" i="1"/>
  <c r="BD801" i="1"/>
  <c r="BE801" i="1"/>
  <c r="BF801" i="1"/>
  <c r="BG801" i="1"/>
  <c r="BH801" i="1"/>
  <c r="BA802" i="1"/>
  <c r="BB802" i="1"/>
  <c r="BC802" i="1"/>
  <c r="BD802" i="1"/>
  <c r="BE802" i="1"/>
  <c r="BF802" i="1"/>
  <c r="BG802" i="1"/>
  <c r="BH802" i="1"/>
  <c r="BA803" i="1"/>
  <c r="BB803" i="1"/>
  <c r="BC803" i="1"/>
  <c r="BD803" i="1"/>
  <c r="BE803" i="1"/>
  <c r="BF803" i="1"/>
  <c r="BG803" i="1"/>
  <c r="BH803" i="1"/>
  <c r="BA804" i="1"/>
  <c r="BB804" i="1"/>
  <c r="BC804" i="1"/>
  <c r="BD804" i="1"/>
  <c r="BE804" i="1"/>
  <c r="BF804" i="1"/>
  <c r="BG804" i="1"/>
  <c r="BH804" i="1"/>
  <c r="BA805" i="1"/>
  <c r="BB805" i="1"/>
  <c r="BC805" i="1"/>
  <c r="BD805" i="1"/>
  <c r="BE805" i="1"/>
  <c r="BF805" i="1"/>
  <c r="BG805" i="1"/>
  <c r="BH805" i="1"/>
  <c r="BA806" i="1"/>
  <c r="BB806" i="1"/>
  <c r="BC806" i="1"/>
  <c r="BD806" i="1"/>
  <c r="BE806" i="1"/>
  <c r="BF806" i="1"/>
  <c r="BG806" i="1"/>
  <c r="BH806" i="1"/>
  <c r="BA807" i="1"/>
  <c r="BB807" i="1"/>
  <c r="BC807" i="1"/>
  <c r="BD807" i="1"/>
  <c r="BE807" i="1"/>
  <c r="BF807" i="1"/>
  <c r="BG807" i="1"/>
  <c r="BH807" i="1"/>
  <c r="BA808" i="1"/>
  <c r="BB808" i="1"/>
  <c r="BC808" i="1"/>
  <c r="BD808" i="1"/>
  <c r="BE808" i="1"/>
  <c r="BF808" i="1"/>
  <c r="BG808" i="1"/>
  <c r="BH808" i="1"/>
  <c r="BA809" i="1"/>
  <c r="BB809" i="1"/>
  <c r="BC809" i="1"/>
  <c r="BD809" i="1"/>
  <c r="BE809" i="1"/>
  <c r="BF809" i="1"/>
  <c r="BG809" i="1"/>
  <c r="BH809" i="1"/>
  <c r="BA810" i="1"/>
  <c r="BB810" i="1"/>
  <c r="BC810" i="1"/>
  <c r="BD810" i="1"/>
  <c r="BE810" i="1"/>
  <c r="BF810" i="1"/>
  <c r="BG810" i="1"/>
  <c r="BH810" i="1"/>
  <c r="BA811" i="1"/>
  <c r="BB811" i="1"/>
  <c r="BC811" i="1"/>
  <c r="BD811" i="1"/>
  <c r="BE811" i="1"/>
  <c r="BF811" i="1"/>
  <c r="BG811" i="1"/>
  <c r="BH811" i="1"/>
  <c r="BA812" i="1"/>
  <c r="BB812" i="1"/>
  <c r="BC812" i="1"/>
  <c r="BD812" i="1"/>
  <c r="BE812" i="1"/>
  <c r="BF812" i="1"/>
  <c r="BG812" i="1"/>
  <c r="BH812" i="1"/>
  <c r="BA813" i="1"/>
  <c r="BB813" i="1"/>
  <c r="BC813" i="1"/>
  <c r="BD813" i="1"/>
  <c r="BE813" i="1"/>
  <c r="BF813" i="1"/>
  <c r="BG813" i="1"/>
  <c r="BH813" i="1"/>
  <c r="BA814" i="1"/>
  <c r="BB814" i="1"/>
  <c r="BC814" i="1"/>
  <c r="BD814" i="1"/>
  <c r="BE814" i="1"/>
  <c r="BF814" i="1"/>
  <c r="BG814" i="1"/>
  <c r="BH814" i="1"/>
  <c r="BA815" i="1"/>
  <c r="BB815" i="1"/>
  <c r="BC815" i="1"/>
  <c r="BD815" i="1"/>
  <c r="BE815" i="1"/>
  <c r="BF815" i="1"/>
  <c r="BG815" i="1"/>
  <c r="BH815" i="1"/>
  <c r="BA816" i="1"/>
  <c r="BB816" i="1"/>
  <c r="BC816" i="1"/>
  <c r="BD816" i="1"/>
  <c r="BE816" i="1"/>
  <c r="BF816" i="1"/>
  <c r="BG816" i="1"/>
  <c r="BH816" i="1"/>
  <c r="BA817" i="1"/>
  <c r="BB817" i="1"/>
  <c r="BC817" i="1"/>
  <c r="BD817" i="1"/>
  <c r="BE817" i="1"/>
  <c r="BF817" i="1"/>
  <c r="BG817" i="1"/>
  <c r="BH817" i="1"/>
  <c r="BA818" i="1"/>
  <c r="BB818" i="1"/>
  <c r="BC818" i="1"/>
  <c r="BD818" i="1"/>
  <c r="BE818" i="1"/>
  <c r="BF818" i="1"/>
  <c r="BG818" i="1"/>
  <c r="BH818" i="1"/>
  <c r="BA819" i="1"/>
  <c r="BB819" i="1"/>
  <c r="BC819" i="1"/>
  <c r="BD819" i="1"/>
  <c r="BE819" i="1"/>
  <c r="BF819" i="1"/>
  <c r="BG819" i="1"/>
  <c r="BH819" i="1"/>
  <c r="BA820" i="1"/>
  <c r="BB820" i="1"/>
  <c r="BC820" i="1"/>
  <c r="BD820" i="1"/>
  <c r="BE820" i="1"/>
  <c r="BF820" i="1"/>
  <c r="BG820" i="1"/>
  <c r="BH820" i="1"/>
  <c r="BA821" i="1"/>
  <c r="BB821" i="1"/>
  <c r="BC821" i="1"/>
  <c r="BD821" i="1"/>
  <c r="BE821" i="1"/>
  <c r="BF821" i="1"/>
  <c r="BG821" i="1"/>
  <c r="BH821" i="1"/>
  <c r="BA822" i="1"/>
  <c r="BB822" i="1"/>
  <c r="BC822" i="1"/>
  <c r="BD822" i="1"/>
  <c r="BE822" i="1"/>
  <c r="BF822" i="1"/>
  <c r="BG822" i="1"/>
  <c r="BH822" i="1"/>
  <c r="BA823" i="1"/>
  <c r="BB823" i="1"/>
  <c r="BC823" i="1"/>
  <c r="BD823" i="1"/>
  <c r="BE823" i="1"/>
  <c r="BF823" i="1"/>
  <c r="BG823" i="1"/>
  <c r="BH823" i="1"/>
  <c r="BA824" i="1"/>
  <c r="BB824" i="1"/>
  <c r="BC824" i="1"/>
  <c r="BD824" i="1"/>
  <c r="BE824" i="1"/>
  <c r="BF824" i="1"/>
  <c r="BG824" i="1"/>
  <c r="BH824" i="1"/>
  <c r="BA825" i="1"/>
  <c r="BB825" i="1"/>
  <c r="BC825" i="1"/>
  <c r="BD825" i="1"/>
  <c r="BE825" i="1"/>
  <c r="BF825" i="1"/>
  <c r="BG825" i="1"/>
  <c r="BH825" i="1"/>
  <c r="BA826" i="1"/>
  <c r="BB826" i="1"/>
  <c r="BC826" i="1"/>
  <c r="BD826" i="1"/>
  <c r="BE826" i="1"/>
  <c r="BF826" i="1"/>
  <c r="BG826" i="1"/>
  <c r="BH826" i="1"/>
  <c r="BA827" i="1"/>
  <c r="BB827" i="1"/>
  <c r="BC827" i="1"/>
  <c r="BD827" i="1"/>
  <c r="BE827" i="1"/>
  <c r="BF827" i="1"/>
  <c r="BG827" i="1"/>
  <c r="BH827" i="1"/>
  <c r="BA828" i="1"/>
  <c r="BB828" i="1"/>
  <c r="BC828" i="1"/>
  <c r="BD828" i="1"/>
  <c r="BE828" i="1"/>
  <c r="BF828" i="1"/>
  <c r="BG828" i="1"/>
  <c r="BH828" i="1"/>
  <c r="BA829" i="1"/>
  <c r="BB829" i="1"/>
  <c r="BC829" i="1"/>
  <c r="BD829" i="1"/>
  <c r="BE829" i="1"/>
  <c r="BF829" i="1"/>
  <c r="BG829" i="1"/>
  <c r="BH829" i="1"/>
  <c r="BA830" i="1"/>
  <c r="BB830" i="1"/>
  <c r="BC830" i="1"/>
  <c r="BD830" i="1"/>
  <c r="BE830" i="1"/>
  <c r="BF830" i="1"/>
  <c r="BG830" i="1"/>
  <c r="BH830" i="1"/>
  <c r="BA831" i="1"/>
  <c r="BB831" i="1"/>
  <c r="BC831" i="1"/>
  <c r="BD831" i="1"/>
  <c r="BE831" i="1"/>
  <c r="BF831" i="1"/>
  <c r="BG831" i="1"/>
  <c r="BH831" i="1"/>
  <c r="BA832" i="1"/>
  <c r="BB832" i="1"/>
  <c r="BC832" i="1"/>
  <c r="BD832" i="1"/>
  <c r="BE832" i="1"/>
  <c r="BF832" i="1"/>
  <c r="BG832" i="1"/>
  <c r="BH832" i="1"/>
  <c r="BA833" i="1"/>
  <c r="BB833" i="1"/>
  <c r="BC833" i="1"/>
  <c r="BD833" i="1"/>
  <c r="BE833" i="1"/>
  <c r="BF833" i="1"/>
  <c r="BG833" i="1"/>
  <c r="BH833" i="1"/>
  <c r="BA834" i="1"/>
  <c r="BB834" i="1"/>
  <c r="BC834" i="1"/>
  <c r="BD834" i="1"/>
  <c r="BE834" i="1"/>
  <c r="BF834" i="1"/>
  <c r="BG834" i="1"/>
  <c r="BH834" i="1"/>
  <c r="BA835" i="1"/>
  <c r="BB835" i="1"/>
  <c r="BC835" i="1"/>
  <c r="BD835" i="1"/>
  <c r="BE835" i="1"/>
  <c r="BF835" i="1"/>
  <c r="BG835" i="1"/>
  <c r="BH835" i="1"/>
  <c r="BA836" i="1"/>
  <c r="BB836" i="1"/>
  <c r="BC836" i="1"/>
  <c r="BD836" i="1"/>
  <c r="BE836" i="1"/>
  <c r="BF836" i="1"/>
  <c r="BG836" i="1"/>
  <c r="BH836" i="1"/>
  <c r="BA837" i="1"/>
  <c r="BB837" i="1"/>
  <c r="BC837" i="1"/>
  <c r="BD837" i="1"/>
  <c r="BE837" i="1"/>
  <c r="BF837" i="1"/>
  <c r="BG837" i="1"/>
  <c r="BH837" i="1"/>
  <c r="BA838" i="1"/>
  <c r="BB838" i="1"/>
  <c r="BC838" i="1"/>
  <c r="BD838" i="1"/>
  <c r="BE838" i="1"/>
  <c r="BF838" i="1"/>
  <c r="BG838" i="1"/>
  <c r="BH838" i="1"/>
  <c r="BA839" i="1"/>
  <c r="BB839" i="1"/>
  <c r="BC839" i="1"/>
  <c r="BD839" i="1"/>
  <c r="BE839" i="1"/>
  <c r="BF839" i="1"/>
  <c r="BG839" i="1"/>
  <c r="BH839" i="1"/>
  <c r="BA840" i="1"/>
  <c r="BB840" i="1"/>
  <c r="BC840" i="1"/>
  <c r="BD840" i="1"/>
  <c r="BE840" i="1"/>
  <c r="BF840" i="1"/>
  <c r="BG840" i="1"/>
  <c r="BH840" i="1"/>
  <c r="BA841" i="1"/>
  <c r="BB841" i="1"/>
  <c r="BC841" i="1"/>
  <c r="BD841" i="1"/>
  <c r="BE841" i="1"/>
  <c r="BF841" i="1"/>
  <c r="BG841" i="1"/>
  <c r="BH841" i="1"/>
  <c r="BA842" i="1"/>
  <c r="BB842" i="1"/>
  <c r="BC842" i="1"/>
  <c r="BD842" i="1"/>
  <c r="BE842" i="1"/>
  <c r="BF842" i="1"/>
  <c r="BG842" i="1"/>
  <c r="BH842" i="1"/>
  <c r="BA843" i="1"/>
  <c r="BB843" i="1"/>
  <c r="BC843" i="1"/>
  <c r="BD843" i="1"/>
  <c r="BE843" i="1"/>
  <c r="BF843" i="1"/>
  <c r="BG843" i="1"/>
  <c r="BH843" i="1"/>
  <c r="BA844" i="1"/>
  <c r="BB844" i="1"/>
  <c r="BC844" i="1"/>
  <c r="BD844" i="1"/>
  <c r="BE844" i="1"/>
  <c r="BF844" i="1"/>
  <c r="BG844" i="1"/>
  <c r="BH844" i="1"/>
  <c r="BA845" i="1"/>
  <c r="BB845" i="1"/>
  <c r="BC845" i="1"/>
  <c r="BD845" i="1"/>
  <c r="BE845" i="1"/>
  <c r="BF845" i="1"/>
  <c r="BG845" i="1"/>
  <c r="BH845" i="1"/>
  <c r="BA846" i="1"/>
  <c r="BB846" i="1"/>
  <c r="BC846" i="1"/>
  <c r="BD846" i="1"/>
  <c r="BE846" i="1"/>
  <c r="BF846" i="1"/>
  <c r="BG846" i="1"/>
  <c r="BH846" i="1"/>
  <c r="BA847" i="1"/>
  <c r="BB847" i="1"/>
  <c r="BC847" i="1"/>
  <c r="BD847" i="1"/>
  <c r="BE847" i="1"/>
  <c r="BF847" i="1"/>
  <c r="BG847" i="1"/>
  <c r="BH847" i="1"/>
  <c r="BA848" i="1"/>
  <c r="BB848" i="1"/>
  <c r="BC848" i="1"/>
  <c r="BD848" i="1"/>
  <c r="BE848" i="1"/>
  <c r="BF848" i="1"/>
  <c r="BG848" i="1"/>
  <c r="BH848" i="1"/>
  <c r="BA849" i="1"/>
  <c r="BB849" i="1"/>
  <c r="BC849" i="1"/>
  <c r="BD849" i="1"/>
  <c r="BE849" i="1"/>
  <c r="BF849" i="1"/>
  <c r="BG849" i="1"/>
  <c r="BH849" i="1"/>
  <c r="BA850" i="1"/>
  <c r="BB850" i="1"/>
  <c r="BC850" i="1"/>
  <c r="BD850" i="1"/>
  <c r="BE850" i="1"/>
  <c r="BF850" i="1"/>
  <c r="BG850" i="1"/>
  <c r="BH850" i="1"/>
  <c r="BA851" i="1"/>
  <c r="BB851" i="1"/>
  <c r="BC851" i="1"/>
  <c r="BD851" i="1"/>
  <c r="BE851" i="1"/>
  <c r="BF851" i="1"/>
  <c r="BG851" i="1"/>
  <c r="BH851" i="1"/>
  <c r="BA852" i="1"/>
  <c r="BB852" i="1"/>
  <c r="BC852" i="1"/>
  <c r="BD852" i="1"/>
  <c r="BE852" i="1"/>
  <c r="BF852" i="1"/>
  <c r="BG852" i="1"/>
  <c r="BH852" i="1"/>
  <c r="BA853" i="1"/>
  <c r="BB853" i="1"/>
  <c r="BC853" i="1"/>
  <c r="BD853" i="1"/>
  <c r="BE853" i="1"/>
  <c r="BF853" i="1"/>
  <c r="BG853" i="1"/>
  <c r="BH853" i="1"/>
  <c r="BA854" i="1"/>
  <c r="BB854" i="1"/>
  <c r="BC854" i="1"/>
  <c r="BD854" i="1"/>
  <c r="BE854" i="1"/>
  <c r="BF854" i="1"/>
  <c r="BG854" i="1"/>
  <c r="BH854" i="1"/>
  <c r="BA855" i="1"/>
  <c r="BB855" i="1"/>
  <c r="BC855" i="1"/>
  <c r="BD855" i="1"/>
  <c r="BE855" i="1"/>
  <c r="BF855" i="1"/>
  <c r="BG855" i="1"/>
  <c r="BH855" i="1"/>
  <c r="BA856" i="1"/>
  <c r="BB856" i="1"/>
  <c r="BC856" i="1"/>
  <c r="BD856" i="1"/>
  <c r="BE856" i="1"/>
  <c r="BF856" i="1"/>
  <c r="BG856" i="1"/>
  <c r="BH856" i="1"/>
  <c r="BA857" i="1"/>
  <c r="BB857" i="1"/>
  <c r="BC857" i="1"/>
  <c r="BD857" i="1"/>
  <c r="BE857" i="1"/>
  <c r="BF857" i="1"/>
  <c r="BG857" i="1"/>
  <c r="BH857" i="1"/>
  <c r="BA858" i="1"/>
  <c r="BB858" i="1"/>
  <c r="BC858" i="1"/>
  <c r="BD858" i="1"/>
  <c r="BE858" i="1"/>
  <c r="BF858" i="1"/>
  <c r="BG858" i="1"/>
  <c r="BH858" i="1"/>
  <c r="BA859" i="1"/>
  <c r="BB859" i="1"/>
  <c r="BC859" i="1"/>
  <c r="BD859" i="1"/>
  <c r="BE859" i="1"/>
  <c r="BF859" i="1"/>
  <c r="BG859" i="1"/>
  <c r="BH859" i="1"/>
  <c r="BA860" i="1"/>
  <c r="BB860" i="1"/>
  <c r="BC860" i="1"/>
  <c r="BD860" i="1"/>
  <c r="BE860" i="1"/>
  <c r="BF860" i="1"/>
  <c r="BG860" i="1"/>
  <c r="BH860" i="1"/>
  <c r="BA861" i="1"/>
  <c r="BB861" i="1"/>
  <c r="BC861" i="1"/>
  <c r="BD861" i="1"/>
  <c r="BE861" i="1"/>
  <c r="BF861" i="1"/>
  <c r="BG861" i="1"/>
  <c r="BH861" i="1"/>
  <c r="BA862" i="1"/>
  <c r="BB862" i="1"/>
  <c r="BC862" i="1"/>
  <c r="BD862" i="1"/>
  <c r="BE862" i="1"/>
  <c r="BF862" i="1"/>
  <c r="BG862" i="1"/>
  <c r="BH862" i="1"/>
  <c r="BA863" i="1"/>
  <c r="BB863" i="1"/>
  <c r="BC863" i="1"/>
  <c r="BD863" i="1"/>
  <c r="BE863" i="1"/>
  <c r="BF863" i="1"/>
  <c r="BG863" i="1"/>
  <c r="BH863" i="1"/>
  <c r="BA864" i="1"/>
  <c r="BB864" i="1"/>
  <c r="BC864" i="1"/>
  <c r="BD864" i="1"/>
  <c r="BE864" i="1"/>
  <c r="BF864" i="1"/>
  <c r="BG864" i="1"/>
  <c r="BH864" i="1"/>
  <c r="BA865" i="1"/>
  <c r="BB865" i="1"/>
  <c r="BC865" i="1"/>
  <c r="BD865" i="1"/>
  <c r="BE865" i="1"/>
  <c r="BF865" i="1"/>
  <c r="BG865" i="1"/>
  <c r="BH865" i="1"/>
  <c r="BA866" i="1"/>
  <c r="BB866" i="1"/>
  <c r="BC866" i="1"/>
  <c r="BD866" i="1"/>
  <c r="BE866" i="1"/>
  <c r="BF866" i="1"/>
  <c r="BG866" i="1"/>
  <c r="BH866" i="1"/>
  <c r="BA867" i="1"/>
  <c r="BB867" i="1"/>
  <c r="BC867" i="1"/>
  <c r="BD867" i="1"/>
  <c r="BE867" i="1"/>
  <c r="BF867" i="1"/>
  <c r="BG867" i="1"/>
  <c r="BH867" i="1"/>
  <c r="BA868" i="1"/>
  <c r="BB868" i="1"/>
  <c r="BC868" i="1"/>
  <c r="BD868" i="1"/>
  <c r="BE868" i="1"/>
  <c r="BF868" i="1"/>
  <c r="BG868" i="1"/>
  <c r="BH868" i="1"/>
  <c r="BA869" i="1"/>
  <c r="BB869" i="1"/>
  <c r="BC869" i="1"/>
  <c r="BD869" i="1"/>
  <c r="BE869" i="1"/>
  <c r="BF869" i="1"/>
  <c r="BG869" i="1"/>
  <c r="BH869" i="1"/>
  <c r="BA870" i="1"/>
  <c r="BB870" i="1"/>
  <c r="BC870" i="1"/>
  <c r="BD870" i="1"/>
  <c r="BE870" i="1"/>
  <c r="BF870" i="1"/>
  <c r="BG870" i="1"/>
  <c r="BH870" i="1"/>
  <c r="BA871" i="1"/>
  <c r="BB871" i="1"/>
  <c r="BC871" i="1"/>
  <c r="BD871" i="1"/>
  <c r="BE871" i="1"/>
  <c r="BF871" i="1"/>
  <c r="BG871" i="1"/>
  <c r="BH871" i="1"/>
  <c r="BA872" i="1"/>
  <c r="BB872" i="1"/>
  <c r="BC872" i="1"/>
  <c r="BD872" i="1"/>
  <c r="BE872" i="1"/>
  <c r="BF872" i="1"/>
  <c r="BG872" i="1"/>
  <c r="BH872" i="1"/>
  <c r="BA873" i="1"/>
  <c r="BB873" i="1"/>
  <c r="BC873" i="1"/>
  <c r="BD873" i="1"/>
  <c r="BE873" i="1"/>
  <c r="BF873" i="1"/>
  <c r="BG873" i="1"/>
  <c r="BH873" i="1"/>
  <c r="BA874" i="1"/>
  <c r="BB874" i="1"/>
  <c r="BC874" i="1"/>
  <c r="BD874" i="1"/>
  <c r="BE874" i="1"/>
  <c r="BF874" i="1"/>
  <c r="BG874" i="1"/>
  <c r="BH874" i="1"/>
  <c r="BA875" i="1"/>
  <c r="BB875" i="1"/>
  <c r="BC875" i="1"/>
  <c r="BD875" i="1"/>
  <c r="BE875" i="1"/>
  <c r="BF875" i="1"/>
  <c r="BG875" i="1"/>
  <c r="BH875" i="1"/>
  <c r="BA876" i="1"/>
  <c r="BB876" i="1"/>
  <c r="BC876" i="1"/>
  <c r="BD876" i="1"/>
  <c r="BE876" i="1"/>
  <c r="BF876" i="1"/>
  <c r="BG876" i="1"/>
  <c r="BH876" i="1"/>
  <c r="BA877" i="1"/>
  <c r="BB877" i="1"/>
  <c r="BC877" i="1"/>
  <c r="BD877" i="1"/>
  <c r="BE877" i="1"/>
  <c r="BF877" i="1"/>
  <c r="BG877" i="1"/>
  <c r="BH877" i="1"/>
  <c r="BA878" i="1"/>
  <c r="BB878" i="1"/>
  <c r="BC878" i="1"/>
  <c r="BD878" i="1"/>
  <c r="BE878" i="1"/>
  <c r="BF878" i="1"/>
  <c r="BG878" i="1"/>
  <c r="BH878" i="1"/>
  <c r="BA879" i="1"/>
  <c r="BB879" i="1"/>
  <c r="BC879" i="1"/>
  <c r="BD879" i="1"/>
  <c r="BE879" i="1"/>
  <c r="BF879" i="1"/>
  <c r="BG879" i="1"/>
  <c r="BH879" i="1"/>
  <c r="BA880" i="1"/>
  <c r="BB880" i="1"/>
  <c r="BC880" i="1"/>
  <c r="BD880" i="1"/>
  <c r="BE880" i="1"/>
  <c r="BF880" i="1"/>
  <c r="BG880" i="1"/>
  <c r="BH880" i="1"/>
  <c r="BA881" i="1"/>
  <c r="BB881" i="1"/>
  <c r="BC881" i="1"/>
  <c r="BD881" i="1"/>
  <c r="BE881" i="1"/>
  <c r="BF881" i="1"/>
  <c r="BG881" i="1"/>
  <c r="BH881" i="1"/>
  <c r="BA882" i="1"/>
  <c r="BB882" i="1"/>
  <c r="BC882" i="1"/>
  <c r="BD882" i="1"/>
  <c r="BE882" i="1"/>
  <c r="BF882" i="1"/>
  <c r="BG882" i="1"/>
  <c r="BH882" i="1"/>
  <c r="BA883" i="1"/>
  <c r="BB883" i="1"/>
  <c r="BC883" i="1"/>
  <c r="BD883" i="1"/>
  <c r="BE883" i="1"/>
  <c r="BF883" i="1"/>
  <c r="BG883" i="1"/>
  <c r="BH883" i="1"/>
  <c r="BA884" i="1"/>
  <c r="BB884" i="1"/>
  <c r="BC884" i="1"/>
  <c r="BD884" i="1"/>
  <c r="BE884" i="1"/>
  <c r="BF884" i="1"/>
  <c r="BG884" i="1"/>
  <c r="BH884" i="1"/>
  <c r="BA885" i="1"/>
  <c r="BB885" i="1"/>
  <c r="BC885" i="1"/>
  <c r="BD885" i="1"/>
  <c r="BE885" i="1"/>
  <c r="BF885" i="1"/>
  <c r="BG885" i="1"/>
  <c r="BH885" i="1"/>
  <c r="BA886" i="1"/>
  <c r="BB886" i="1"/>
  <c r="BC886" i="1"/>
  <c r="BD886" i="1"/>
  <c r="BE886" i="1"/>
  <c r="BF886" i="1"/>
  <c r="BG886" i="1"/>
  <c r="BH886" i="1"/>
  <c r="BA887" i="1"/>
  <c r="BB887" i="1"/>
  <c r="BC887" i="1"/>
  <c r="BD887" i="1"/>
  <c r="BE887" i="1"/>
  <c r="BF887" i="1"/>
  <c r="BG887" i="1"/>
  <c r="BH887" i="1"/>
  <c r="BA888" i="1"/>
  <c r="BB888" i="1"/>
  <c r="BC888" i="1"/>
  <c r="BD888" i="1"/>
  <c r="BE888" i="1"/>
  <c r="BF888" i="1"/>
  <c r="BG888" i="1"/>
  <c r="BH888" i="1"/>
  <c r="BA889" i="1"/>
  <c r="BB889" i="1"/>
  <c r="BC889" i="1"/>
  <c r="BD889" i="1"/>
  <c r="BE889" i="1"/>
  <c r="BF889" i="1"/>
  <c r="BG889" i="1"/>
  <c r="BH889" i="1"/>
  <c r="BA890" i="1"/>
  <c r="BB890" i="1"/>
  <c r="BC890" i="1"/>
  <c r="BD890" i="1"/>
  <c r="BE890" i="1"/>
  <c r="BF890" i="1"/>
  <c r="BG890" i="1"/>
  <c r="BH890" i="1"/>
  <c r="BA891" i="1"/>
  <c r="BB891" i="1"/>
  <c r="BC891" i="1"/>
  <c r="BD891" i="1"/>
  <c r="BE891" i="1"/>
  <c r="BF891" i="1"/>
  <c r="BG891" i="1"/>
  <c r="BH891" i="1"/>
  <c r="BA892" i="1"/>
  <c r="BB892" i="1"/>
  <c r="BC892" i="1"/>
  <c r="BD892" i="1"/>
  <c r="BE892" i="1"/>
  <c r="BF892" i="1"/>
  <c r="BG892" i="1"/>
  <c r="BH892" i="1"/>
  <c r="BA893" i="1"/>
  <c r="BB893" i="1"/>
  <c r="BC893" i="1"/>
  <c r="BD893" i="1"/>
  <c r="BE893" i="1"/>
  <c r="BF893" i="1"/>
  <c r="BG893" i="1"/>
  <c r="BH893" i="1"/>
  <c r="BA894" i="1"/>
  <c r="BB894" i="1"/>
  <c r="BC894" i="1"/>
  <c r="BD894" i="1"/>
  <c r="BE894" i="1"/>
  <c r="BF894" i="1"/>
  <c r="BG894" i="1"/>
  <c r="BH894" i="1"/>
  <c r="BA895" i="1"/>
  <c r="BB895" i="1"/>
  <c r="BC895" i="1"/>
  <c r="BD895" i="1"/>
  <c r="BE895" i="1"/>
  <c r="BF895" i="1"/>
  <c r="BG895" i="1"/>
  <c r="BH895" i="1"/>
  <c r="BA896" i="1"/>
  <c r="BB896" i="1"/>
  <c r="BC896" i="1"/>
  <c r="BD896" i="1"/>
  <c r="BE896" i="1"/>
  <c r="BF896" i="1"/>
  <c r="BG896" i="1"/>
  <c r="BH896" i="1"/>
  <c r="BA897" i="1"/>
  <c r="BB897" i="1"/>
  <c r="BC897" i="1"/>
  <c r="BD897" i="1"/>
  <c r="BE897" i="1"/>
  <c r="BF897" i="1"/>
  <c r="BG897" i="1"/>
  <c r="BH897" i="1"/>
  <c r="BA898" i="1"/>
  <c r="BB898" i="1"/>
  <c r="BC898" i="1"/>
  <c r="BD898" i="1"/>
  <c r="BE898" i="1"/>
  <c r="BF898" i="1"/>
  <c r="BG898" i="1"/>
  <c r="BH898" i="1"/>
  <c r="BA899" i="1"/>
  <c r="BB899" i="1"/>
  <c r="BC899" i="1"/>
  <c r="BD899" i="1"/>
  <c r="BE899" i="1"/>
  <c r="BF899" i="1"/>
  <c r="BG899" i="1"/>
  <c r="BH899" i="1"/>
  <c r="BA900" i="1"/>
  <c r="BB900" i="1"/>
  <c r="BC900" i="1"/>
  <c r="BD900" i="1"/>
  <c r="BE900" i="1"/>
  <c r="BF900" i="1"/>
  <c r="BG900" i="1"/>
  <c r="BH900" i="1"/>
  <c r="BA901" i="1"/>
  <c r="BB901" i="1"/>
  <c r="BC901" i="1"/>
  <c r="BD901" i="1"/>
  <c r="BE901" i="1"/>
  <c r="BF901" i="1"/>
  <c r="BG901" i="1"/>
  <c r="BH901" i="1"/>
  <c r="BA902" i="1"/>
  <c r="BB902" i="1"/>
  <c r="BC902" i="1"/>
  <c r="BD902" i="1"/>
  <c r="BE902" i="1"/>
  <c r="BF902" i="1"/>
  <c r="BG902" i="1"/>
  <c r="BH902" i="1"/>
  <c r="BA903" i="1"/>
  <c r="BB903" i="1"/>
  <c r="BC903" i="1"/>
  <c r="BD903" i="1"/>
  <c r="BE903" i="1"/>
  <c r="BF903" i="1"/>
  <c r="BG903" i="1"/>
  <c r="BH903" i="1"/>
  <c r="BA904" i="1"/>
  <c r="BB904" i="1"/>
  <c r="BC904" i="1"/>
  <c r="BD904" i="1"/>
  <c r="BE904" i="1"/>
  <c r="BF904" i="1"/>
  <c r="BG904" i="1"/>
  <c r="BH904" i="1"/>
  <c r="BA905" i="1"/>
  <c r="BB905" i="1"/>
  <c r="BC905" i="1"/>
  <c r="BD905" i="1"/>
  <c r="BE905" i="1"/>
  <c r="BF905" i="1"/>
  <c r="BG905" i="1"/>
  <c r="BH905" i="1"/>
  <c r="BA906" i="1"/>
  <c r="BB906" i="1"/>
  <c r="BC906" i="1"/>
  <c r="BD906" i="1"/>
  <c r="BE906" i="1"/>
  <c r="BF906" i="1"/>
  <c r="BG906" i="1"/>
  <c r="BH906" i="1"/>
  <c r="BA907" i="1"/>
  <c r="BB907" i="1"/>
  <c r="BC907" i="1"/>
  <c r="BD907" i="1"/>
  <c r="BE907" i="1"/>
  <c r="BF907" i="1"/>
  <c r="BG907" i="1"/>
  <c r="BH907" i="1"/>
  <c r="BA908" i="1"/>
  <c r="BB908" i="1"/>
  <c r="BC908" i="1"/>
  <c r="BD908" i="1"/>
  <c r="BE908" i="1"/>
  <c r="BF908" i="1"/>
  <c r="BG908" i="1"/>
  <c r="BH908" i="1"/>
  <c r="BA909" i="1"/>
  <c r="BB909" i="1"/>
  <c r="BC909" i="1"/>
  <c r="BD909" i="1"/>
  <c r="BE909" i="1"/>
  <c r="BF909" i="1"/>
  <c r="BG909" i="1"/>
  <c r="BH909" i="1"/>
  <c r="BA910" i="1"/>
  <c r="BB910" i="1"/>
  <c r="BC910" i="1"/>
  <c r="BD910" i="1"/>
  <c r="BE910" i="1"/>
  <c r="BF910" i="1"/>
  <c r="BG910" i="1"/>
  <c r="BH910" i="1"/>
  <c r="BA911" i="1"/>
  <c r="BB911" i="1"/>
  <c r="BC911" i="1"/>
  <c r="BD911" i="1"/>
  <c r="BE911" i="1"/>
  <c r="BF911" i="1"/>
  <c r="BG911" i="1"/>
  <c r="BH911" i="1"/>
  <c r="BA912" i="1"/>
  <c r="BB912" i="1"/>
  <c r="BC912" i="1"/>
  <c r="BD912" i="1"/>
  <c r="BE912" i="1"/>
  <c r="BF912" i="1"/>
  <c r="BG912" i="1"/>
  <c r="BH912" i="1"/>
  <c r="BA913" i="1"/>
  <c r="BB913" i="1"/>
  <c r="BC913" i="1"/>
  <c r="BD913" i="1"/>
  <c r="BE913" i="1"/>
  <c r="BF913" i="1"/>
  <c r="BG913" i="1"/>
  <c r="BH913" i="1"/>
  <c r="BA914" i="1"/>
  <c r="BB914" i="1"/>
  <c r="BC914" i="1"/>
  <c r="BD914" i="1"/>
  <c r="BE914" i="1"/>
  <c r="BF914" i="1"/>
  <c r="BG914" i="1"/>
  <c r="BH914" i="1"/>
  <c r="BA915" i="1"/>
  <c r="BB915" i="1"/>
  <c r="BC915" i="1"/>
  <c r="BD915" i="1"/>
  <c r="BE915" i="1"/>
  <c r="BF915" i="1"/>
  <c r="BG915" i="1"/>
  <c r="BH915" i="1"/>
  <c r="BA916" i="1"/>
  <c r="BB916" i="1"/>
  <c r="BC916" i="1"/>
  <c r="BD916" i="1"/>
  <c r="BE916" i="1"/>
  <c r="BF916" i="1"/>
  <c r="BG916" i="1"/>
  <c r="BH916" i="1"/>
  <c r="BA917" i="1"/>
  <c r="BB917" i="1"/>
  <c r="BC917" i="1"/>
  <c r="BD917" i="1"/>
  <c r="BE917" i="1"/>
  <c r="BF917" i="1"/>
  <c r="BG917" i="1"/>
  <c r="BH917" i="1"/>
  <c r="BA918" i="1"/>
  <c r="BB918" i="1"/>
  <c r="BC918" i="1"/>
  <c r="BD918" i="1"/>
  <c r="BE918" i="1"/>
  <c r="BF918" i="1"/>
  <c r="BG918" i="1"/>
  <c r="BH918" i="1"/>
  <c r="BA919" i="1"/>
  <c r="BB919" i="1"/>
  <c r="BC919" i="1"/>
  <c r="BD919" i="1"/>
  <c r="BE919" i="1"/>
  <c r="BF919" i="1"/>
  <c r="BG919" i="1"/>
  <c r="BH919" i="1"/>
  <c r="BA920" i="1"/>
  <c r="BB920" i="1"/>
  <c r="BC920" i="1"/>
  <c r="BD920" i="1"/>
  <c r="BE920" i="1"/>
  <c r="BF920" i="1"/>
  <c r="BG920" i="1"/>
  <c r="BH920" i="1"/>
  <c r="BA921" i="1"/>
  <c r="BB921" i="1"/>
  <c r="BC921" i="1"/>
  <c r="BD921" i="1"/>
  <c r="BE921" i="1"/>
  <c r="BF921" i="1"/>
  <c r="BG921" i="1"/>
  <c r="BH921" i="1"/>
  <c r="BA922" i="1"/>
  <c r="BB922" i="1"/>
  <c r="BC922" i="1"/>
  <c r="BD922" i="1"/>
  <c r="BE922" i="1"/>
  <c r="BF922" i="1"/>
  <c r="BG922" i="1"/>
  <c r="BH922" i="1"/>
  <c r="BA923" i="1"/>
  <c r="BB923" i="1"/>
  <c r="BC923" i="1"/>
  <c r="BD923" i="1"/>
  <c r="BE923" i="1"/>
  <c r="BF923" i="1"/>
  <c r="BG923" i="1"/>
  <c r="BH923" i="1"/>
  <c r="BA924" i="1"/>
  <c r="BB924" i="1"/>
  <c r="BC924" i="1"/>
  <c r="BD924" i="1"/>
  <c r="BE924" i="1"/>
  <c r="BF924" i="1"/>
  <c r="BG924" i="1"/>
  <c r="BH924" i="1"/>
  <c r="BA925" i="1"/>
  <c r="BB925" i="1"/>
  <c r="BC925" i="1"/>
  <c r="BD925" i="1"/>
  <c r="BE925" i="1"/>
  <c r="BF925" i="1"/>
  <c r="BG925" i="1"/>
  <c r="BH925" i="1"/>
  <c r="BA926" i="1"/>
  <c r="BB926" i="1"/>
  <c r="BC926" i="1"/>
  <c r="BD926" i="1"/>
  <c r="BE926" i="1"/>
  <c r="BF926" i="1"/>
  <c r="BG926" i="1"/>
  <c r="BH926" i="1"/>
  <c r="BA927" i="1"/>
  <c r="BB927" i="1"/>
  <c r="BC927" i="1"/>
  <c r="BD927" i="1"/>
  <c r="BE927" i="1"/>
  <c r="BF927" i="1"/>
  <c r="BG927" i="1"/>
  <c r="BH927" i="1"/>
  <c r="BA928" i="1"/>
  <c r="BB928" i="1"/>
  <c r="BC928" i="1"/>
  <c r="BD928" i="1"/>
  <c r="BE928" i="1"/>
  <c r="BF928" i="1"/>
  <c r="BG928" i="1"/>
  <c r="BH928" i="1"/>
  <c r="BA929" i="1"/>
  <c r="BB929" i="1"/>
  <c r="BC929" i="1"/>
  <c r="BD929" i="1"/>
  <c r="BE929" i="1"/>
  <c r="BF929" i="1"/>
  <c r="BG929" i="1"/>
  <c r="BH929" i="1"/>
  <c r="BA930" i="1"/>
  <c r="BB930" i="1"/>
  <c r="BC930" i="1"/>
  <c r="BD930" i="1"/>
  <c r="BE930" i="1"/>
  <c r="BF930" i="1"/>
  <c r="BG930" i="1"/>
  <c r="BH930" i="1"/>
  <c r="BA931" i="1"/>
  <c r="BB931" i="1"/>
  <c r="BC931" i="1"/>
  <c r="BD931" i="1"/>
  <c r="BE931" i="1"/>
  <c r="BF931" i="1"/>
  <c r="BG931" i="1"/>
  <c r="BH931" i="1"/>
  <c r="BA932" i="1"/>
  <c r="BB932" i="1"/>
  <c r="BC932" i="1"/>
  <c r="BD932" i="1"/>
  <c r="BE932" i="1"/>
  <c r="BF932" i="1"/>
  <c r="BG932" i="1"/>
  <c r="BH932" i="1"/>
  <c r="BA933" i="1"/>
  <c r="BB933" i="1"/>
  <c r="BC933" i="1"/>
  <c r="BD933" i="1"/>
  <c r="BE933" i="1"/>
  <c r="BF933" i="1"/>
  <c r="BG933" i="1"/>
  <c r="BH933" i="1"/>
  <c r="BA934" i="1"/>
  <c r="BB934" i="1"/>
  <c r="BC934" i="1"/>
  <c r="BD934" i="1"/>
  <c r="BE934" i="1"/>
  <c r="BF934" i="1"/>
  <c r="BG934" i="1"/>
  <c r="BH934" i="1"/>
  <c r="BA935" i="1"/>
  <c r="BB935" i="1"/>
  <c r="BC935" i="1"/>
  <c r="BD935" i="1"/>
  <c r="BE935" i="1"/>
  <c r="BF935" i="1"/>
  <c r="BG935" i="1"/>
  <c r="BH935" i="1"/>
  <c r="BA936" i="1"/>
  <c r="BB936" i="1"/>
  <c r="BC936" i="1"/>
  <c r="BD936" i="1"/>
  <c r="BE936" i="1"/>
  <c r="BF936" i="1"/>
  <c r="BG936" i="1"/>
  <c r="BH936" i="1"/>
  <c r="BA937" i="1"/>
  <c r="BB937" i="1"/>
  <c r="BC937" i="1"/>
  <c r="BD937" i="1"/>
  <c r="BE937" i="1"/>
  <c r="BF937" i="1"/>
  <c r="BG937" i="1"/>
  <c r="BH937" i="1"/>
  <c r="BA938" i="1"/>
  <c r="BB938" i="1"/>
  <c r="BC938" i="1"/>
  <c r="BD938" i="1"/>
  <c r="BE938" i="1"/>
  <c r="BF938" i="1"/>
  <c r="BG938" i="1"/>
  <c r="BH938" i="1"/>
  <c r="BA939" i="1"/>
  <c r="BB939" i="1"/>
  <c r="BC939" i="1"/>
  <c r="BD939" i="1"/>
  <c r="BE939" i="1"/>
  <c r="BF939" i="1"/>
  <c r="BG939" i="1"/>
  <c r="BH939" i="1"/>
  <c r="BA940" i="1"/>
  <c r="BB940" i="1"/>
  <c r="BC940" i="1"/>
  <c r="BD940" i="1"/>
  <c r="BE940" i="1"/>
  <c r="BF940" i="1"/>
  <c r="BG940" i="1"/>
  <c r="BH940" i="1"/>
  <c r="BA941" i="1"/>
  <c r="BB941" i="1"/>
  <c r="BC941" i="1"/>
  <c r="BD941" i="1"/>
  <c r="BE941" i="1"/>
  <c r="BF941" i="1"/>
  <c r="BG941" i="1"/>
  <c r="BH941" i="1"/>
  <c r="BA942" i="1"/>
  <c r="BB942" i="1"/>
  <c r="BC942" i="1"/>
  <c r="BD942" i="1"/>
  <c r="BE942" i="1"/>
  <c r="BF942" i="1"/>
  <c r="BG942" i="1"/>
  <c r="BH942" i="1"/>
  <c r="BA943" i="1"/>
  <c r="BB943" i="1"/>
  <c r="BC943" i="1"/>
  <c r="BD943" i="1"/>
  <c r="BE943" i="1"/>
  <c r="BF943" i="1"/>
  <c r="BG943" i="1"/>
  <c r="BH943" i="1"/>
  <c r="BA944" i="1"/>
  <c r="BB944" i="1"/>
  <c r="BC944" i="1"/>
  <c r="BD944" i="1"/>
  <c r="BE944" i="1"/>
  <c r="BF944" i="1"/>
  <c r="BG944" i="1"/>
  <c r="BH944" i="1"/>
  <c r="BA945" i="1"/>
  <c r="BB945" i="1"/>
  <c r="BC945" i="1"/>
  <c r="BD945" i="1"/>
  <c r="BE945" i="1"/>
  <c r="BF945" i="1"/>
  <c r="BG945" i="1"/>
  <c r="BH945" i="1"/>
  <c r="BA946" i="1"/>
  <c r="BB946" i="1"/>
  <c r="BC946" i="1"/>
  <c r="BD946" i="1"/>
  <c r="BE946" i="1"/>
  <c r="BF946" i="1"/>
  <c r="BG946" i="1"/>
  <c r="BH946" i="1"/>
  <c r="BA947" i="1"/>
  <c r="BB947" i="1"/>
  <c r="BC947" i="1"/>
  <c r="BD947" i="1"/>
  <c r="BE947" i="1"/>
  <c r="BF947" i="1"/>
  <c r="BG947" i="1"/>
  <c r="BH947" i="1"/>
  <c r="BA948" i="1"/>
  <c r="BB948" i="1"/>
  <c r="BC948" i="1"/>
  <c r="BD948" i="1"/>
  <c r="BE948" i="1"/>
  <c r="BF948" i="1"/>
  <c r="BG948" i="1"/>
  <c r="BH948" i="1"/>
  <c r="BA949" i="1"/>
  <c r="BB949" i="1"/>
  <c r="BC949" i="1"/>
  <c r="BD949" i="1"/>
  <c r="BE949" i="1"/>
  <c r="BF949" i="1"/>
  <c r="BG949" i="1"/>
  <c r="BH949" i="1"/>
  <c r="BA950" i="1"/>
  <c r="BB950" i="1"/>
  <c r="BC950" i="1"/>
  <c r="BD950" i="1"/>
  <c r="BE950" i="1"/>
  <c r="BF950" i="1"/>
  <c r="BG950" i="1"/>
  <c r="BH950" i="1"/>
  <c r="BA951" i="1"/>
  <c r="BB951" i="1"/>
  <c r="BC951" i="1"/>
  <c r="BD951" i="1"/>
  <c r="BE951" i="1"/>
  <c r="BF951" i="1"/>
  <c r="BG951" i="1"/>
  <c r="BH951" i="1"/>
  <c r="BA952" i="1"/>
  <c r="BB952" i="1"/>
  <c r="BC952" i="1"/>
  <c r="BD952" i="1"/>
  <c r="BE952" i="1"/>
  <c r="BF952" i="1"/>
  <c r="BG952" i="1"/>
  <c r="BH952" i="1"/>
  <c r="BA953" i="1"/>
  <c r="BB953" i="1"/>
  <c r="BC953" i="1"/>
  <c r="BD953" i="1"/>
  <c r="BE953" i="1"/>
  <c r="BF953" i="1"/>
  <c r="BG953" i="1"/>
  <c r="BH953" i="1"/>
  <c r="BA954" i="1"/>
  <c r="BB954" i="1"/>
  <c r="BC954" i="1"/>
  <c r="BD954" i="1"/>
  <c r="BE954" i="1"/>
  <c r="BF954" i="1"/>
  <c r="BG954" i="1"/>
  <c r="BH954" i="1"/>
  <c r="BA955" i="1"/>
  <c r="BB955" i="1"/>
  <c r="BC955" i="1"/>
  <c r="BD955" i="1"/>
  <c r="BE955" i="1"/>
  <c r="BF955" i="1"/>
  <c r="BG955" i="1"/>
  <c r="BH955" i="1"/>
  <c r="BA956" i="1"/>
  <c r="BB956" i="1"/>
  <c r="BC956" i="1"/>
  <c r="BD956" i="1"/>
  <c r="BE956" i="1"/>
  <c r="BF956" i="1"/>
  <c r="BG956" i="1"/>
  <c r="BH956" i="1"/>
  <c r="BA957" i="1"/>
  <c r="BB957" i="1"/>
  <c r="BC957" i="1"/>
  <c r="BD957" i="1"/>
  <c r="BE957" i="1"/>
  <c r="BF957" i="1"/>
  <c r="BG957" i="1"/>
  <c r="BH957" i="1"/>
  <c r="BA958" i="1"/>
  <c r="BB958" i="1"/>
  <c r="BC958" i="1"/>
  <c r="BD958" i="1"/>
  <c r="BE958" i="1"/>
  <c r="BF958" i="1"/>
  <c r="BG958" i="1"/>
  <c r="BH958" i="1"/>
  <c r="BA959" i="1"/>
  <c r="BB959" i="1"/>
  <c r="BC959" i="1"/>
  <c r="BD959" i="1"/>
  <c r="BE959" i="1"/>
  <c r="BF959" i="1"/>
  <c r="BG959" i="1"/>
  <c r="BH959" i="1"/>
  <c r="BA960" i="1"/>
  <c r="BB960" i="1"/>
  <c r="BC960" i="1"/>
  <c r="BD960" i="1"/>
  <c r="BE960" i="1"/>
  <c r="BF960" i="1"/>
  <c r="BG960" i="1"/>
  <c r="BH960" i="1"/>
  <c r="BA961" i="1"/>
  <c r="BB961" i="1"/>
  <c r="BC961" i="1"/>
  <c r="BD961" i="1"/>
  <c r="BE961" i="1"/>
  <c r="BF961" i="1"/>
  <c r="BG961" i="1"/>
  <c r="BH961" i="1"/>
  <c r="BA962" i="1"/>
  <c r="BB962" i="1"/>
  <c r="BC962" i="1"/>
  <c r="BD962" i="1"/>
  <c r="BE962" i="1"/>
  <c r="BF962" i="1"/>
  <c r="BG962" i="1"/>
  <c r="BH962" i="1"/>
  <c r="BA963" i="1"/>
  <c r="BB963" i="1"/>
  <c r="BC963" i="1"/>
  <c r="BD963" i="1"/>
  <c r="BE963" i="1"/>
  <c r="BF963" i="1"/>
  <c r="BG963" i="1"/>
  <c r="BH963" i="1"/>
  <c r="BA964" i="1"/>
  <c r="BB964" i="1"/>
  <c r="BC964" i="1"/>
  <c r="BD964" i="1"/>
  <c r="BE964" i="1"/>
  <c r="BF964" i="1"/>
  <c r="BG964" i="1"/>
  <c r="BH964" i="1"/>
  <c r="BA965" i="1"/>
  <c r="BB965" i="1"/>
  <c r="BC965" i="1"/>
  <c r="BD965" i="1"/>
  <c r="BE965" i="1"/>
  <c r="BF965" i="1"/>
  <c r="BG965" i="1"/>
  <c r="BH965" i="1"/>
  <c r="BA966" i="1"/>
  <c r="BB966" i="1"/>
  <c r="BC966" i="1"/>
  <c r="BD966" i="1"/>
  <c r="BE966" i="1"/>
  <c r="BF966" i="1"/>
  <c r="BG966" i="1"/>
  <c r="BH966" i="1"/>
  <c r="BA967" i="1"/>
  <c r="BB967" i="1"/>
  <c r="BC967" i="1"/>
  <c r="BD967" i="1"/>
  <c r="BE967" i="1"/>
  <c r="BF967" i="1"/>
  <c r="BG967" i="1"/>
  <c r="BH967" i="1"/>
  <c r="BA968" i="1"/>
  <c r="BB968" i="1"/>
  <c r="BC968" i="1"/>
  <c r="BD968" i="1"/>
  <c r="BE968" i="1"/>
  <c r="BF968" i="1"/>
  <c r="BG968" i="1"/>
  <c r="BH968" i="1"/>
  <c r="BA969" i="1"/>
  <c r="BB969" i="1"/>
  <c r="BC969" i="1"/>
  <c r="BD969" i="1"/>
  <c r="BE969" i="1"/>
  <c r="BF969" i="1"/>
  <c r="BG969" i="1"/>
  <c r="BH969" i="1"/>
  <c r="BA970" i="1"/>
  <c r="BB970" i="1"/>
  <c r="BC970" i="1"/>
  <c r="BD970" i="1"/>
  <c r="BE970" i="1"/>
  <c r="BF970" i="1"/>
  <c r="BG970" i="1"/>
  <c r="BH970" i="1"/>
  <c r="BA971" i="1"/>
  <c r="BB971" i="1"/>
  <c r="BC971" i="1"/>
  <c r="BD971" i="1"/>
  <c r="BE971" i="1"/>
  <c r="BF971" i="1"/>
  <c r="BG971" i="1"/>
  <c r="BH971" i="1"/>
  <c r="BA972" i="1"/>
  <c r="BB972" i="1"/>
  <c r="BC972" i="1"/>
  <c r="BD972" i="1"/>
  <c r="BE972" i="1"/>
  <c r="BF972" i="1"/>
  <c r="BG972" i="1"/>
  <c r="BH972" i="1"/>
  <c r="BA973" i="1"/>
  <c r="BB973" i="1"/>
  <c r="BC973" i="1"/>
  <c r="BD973" i="1"/>
  <c r="BE973" i="1"/>
  <c r="BF973" i="1"/>
  <c r="BG973" i="1"/>
  <c r="BH973" i="1"/>
  <c r="BA974" i="1"/>
  <c r="BB974" i="1"/>
  <c r="BC974" i="1"/>
  <c r="BD974" i="1"/>
  <c r="BE974" i="1"/>
  <c r="BF974" i="1"/>
  <c r="BG974" i="1"/>
  <c r="BH974" i="1"/>
  <c r="BA975" i="1"/>
  <c r="BB975" i="1"/>
  <c r="BC975" i="1"/>
  <c r="BD975" i="1"/>
  <c r="BE975" i="1"/>
  <c r="BF975" i="1"/>
  <c r="BG975" i="1"/>
  <c r="BH975" i="1"/>
  <c r="BA976" i="1"/>
  <c r="BB976" i="1"/>
  <c r="BC976" i="1"/>
  <c r="BD976" i="1"/>
  <c r="BE976" i="1"/>
  <c r="BF976" i="1"/>
  <c r="BG976" i="1"/>
  <c r="BH976" i="1"/>
  <c r="BA977" i="1"/>
  <c r="BB977" i="1"/>
  <c r="BC977" i="1"/>
  <c r="BD977" i="1"/>
  <c r="BE977" i="1"/>
  <c r="BF977" i="1"/>
  <c r="BG977" i="1"/>
  <c r="BH977" i="1"/>
  <c r="BA978" i="1"/>
  <c r="BB978" i="1"/>
  <c r="BC978" i="1"/>
  <c r="BD978" i="1"/>
  <c r="BE978" i="1"/>
  <c r="BF978" i="1"/>
  <c r="BG978" i="1"/>
  <c r="BH978" i="1"/>
  <c r="BA979" i="1"/>
  <c r="BB979" i="1"/>
  <c r="BC979" i="1"/>
  <c r="BD979" i="1"/>
  <c r="BE979" i="1"/>
  <c r="BF979" i="1"/>
  <c r="BG979" i="1"/>
  <c r="BH979" i="1"/>
  <c r="BA980" i="1"/>
  <c r="BB980" i="1"/>
  <c r="BC980" i="1"/>
  <c r="BD980" i="1"/>
  <c r="BE980" i="1"/>
  <c r="BF980" i="1"/>
  <c r="BG980" i="1"/>
  <c r="BH980" i="1"/>
  <c r="BA981" i="1"/>
  <c r="BB981" i="1"/>
  <c r="BC981" i="1"/>
  <c r="BD981" i="1"/>
  <c r="BE981" i="1"/>
  <c r="BF981" i="1"/>
  <c r="BG981" i="1"/>
  <c r="BH981" i="1"/>
  <c r="BA982" i="1"/>
  <c r="BB982" i="1"/>
  <c r="BC982" i="1"/>
  <c r="BD982" i="1"/>
  <c r="BE982" i="1"/>
  <c r="BF982" i="1"/>
  <c r="BG982" i="1"/>
  <c r="BH982" i="1"/>
  <c r="BA983" i="1"/>
  <c r="BB983" i="1"/>
  <c r="BC983" i="1"/>
  <c r="BD983" i="1"/>
  <c r="BE983" i="1"/>
  <c r="BF983" i="1"/>
  <c r="BG983" i="1"/>
  <c r="BH983" i="1"/>
  <c r="BA984" i="1"/>
  <c r="BB984" i="1"/>
  <c r="BC984" i="1"/>
  <c r="BD984" i="1"/>
  <c r="BE984" i="1"/>
  <c r="BF984" i="1"/>
  <c r="BG984" i="1"/>
  <c r="BH984" i="1"/>
  <c r="BA985" i="1"/>
  <c r="BB985" i="1"/>
  <c r="BC985" i="1"/>
  <c r="BD985" i="1"/>
  <c r="BE985" i="1"/>
  <c r="BF985" i="1"/>
  <c r="BG985" i="1"/>
  <c r="BH985" i="1"/>
  <c r="BA986" i="1"/>
  <c r="BB986" i="1"/>
  <c r="BC986" i="1"/>
  <c r="BD986" i="1"/>
  <c r="BE986" i="1"/>
  <c r="BF986" i="1"/>
  <c r="BG986" i="1"/>
  <c r="BH986" i="1"/>
  <c r="BA987" i="1"/>
  <c r="BB987" i="1"/>
  <c r="BC987" i="1"/>
  <c r="BD987" i="1"/>
  <c r="BE987" i="1"/>
  <c r="BF987" i="1"/>
  <c r="BG987" i="1"/>
  <c r="BH987" i="1"/>
  <c r="BA988" i="1"/>
  <c r="BB988" i="1"/>
  <c r="BC988" i="1"/>
  <c r="BD988" i="1"/>
  <c r="BE988" i="1"/>
  <c r="BF988" i="1"/>
  <c r="BG988" i="1"/>
  <c r="BH988" i="1"/>
  <c r="BA989" i="1"/>
  <c r="BB989" i="1"/>
  <c r="BC989" i="1"/>
  <c r="BD989" i="1"/>
  <c r="BE989" i="1"/>
  <c r="BF989" i="1"/>
  <c r="BG989" i="1"/>
  <c r="BH989" i="1"/>
  <c r="BA990" i="1"/>
  <c r="BB990" i="1"/>
  <c r="BC990" i="1"/>
  <c r="BD990" i="1"/>
  <c r="BE990" i="1"/>
  <c r="BF990" i="1"/>
  <c r="BG990" i="1"/>
  <c r="BH990" i="1"/>
  <c r="BA991" i="1"/>
  <c r="BB991" i="1"/>
  <c r="BC991" i="1"/>
  <c r="BD991" i="1"/>
  <c r="BE991" i="1"/>
  <c r="BF991" i="1"/>
  <c r="BG991" i="1"/>
  <c r="BH991" i="1"/>
  <c r="BA992" i="1"/>
  <c r="BB992" i="1"/>
  <c r="BC992" i="1"/>
  <c r="BD992" i="1"/>
  <c r="BE992" i="1"/>
  <c r="BF992" i="1"/>
  <c r="BG992" i="1"/>
  <c r="BH992" i="1"/>
  <c r="BA993" i="1"/>
  <c r="BB993" i="1"/>
  <c r="BC993" i="1"/>
  <c r="BD993" i="1"/>
  <c r="BE993" i="1"/>
  <c r="BF993" i="1"/>
  <c r="BG993" i="1"/>
  <c r="BH993" i="1"/>
  <c r="BA994" i="1"/>
  <c r="BB994" i="1"/>
  <c r="BC994" i="1"/>
  <c r="BD994" i="1"/>
  <c r="BE994" i="1"/>
  <c r="BF994" i="1"/>
  <c r="BG994" i="1"/>
  <c r="BH994" i="1"/>
  <c r="BA995" i="1"/>
  <c r="BB995" i="1"/>
  <c r="BC995" i="1"/>
  <c r="BD995" i="1"/>
  <c r="BE995" i="1"/>
  <c r="BF995" i="1"/>
  <c r="BG995" i="1"/>
  <c r="BH995" i="1"/>
  <c r="BA996" i="1"/>
  <c r="BB996" i="1"/>
  <c r="BC996" i="1"/>
  <c r="BD996" i="1"/>
  <c r="BE996" i="1"/>
  <c r="BF996" i="1"/>
  <c r="BG996" i="1"/>
  <c r="BH996" i="1"/>
  <c r="BA997" i="1"/>
  <c r="BB997" i="1"/>
  <c r="BC997" i="1"/>
  <c r="BD997" i="1"/>
  <c r="BE997" i="1"/>
  <c r="BF997" i="1"/>
  <c r="BG997" i="1"/>
  <c r="BH997" i="1"/>
  <c r="BA998" i="1"/>
  <c r="BB998" i="1"/>
  <c r="BC998" i="1"/>
  <c r="BD998" i="1"/>
  <c r="BE998" i="1"/>
  <c r="BF998" i="1"/>
  <c r="BG998" i="1"/>
  <c r="BH998" i="1"/>
  <c r="BA999" i="1"/>
  <c r="BB999" i="1"/>
  <c r="BC999" i="1"/>
  <c r="BD999" i="1"/>
  <c r="BE999" i="1"/>
  <c r="BF999" i="1"/>
  <c r="BG999" i="1"/>
  <c r="BH999" i="1"/>
  <c r="BA1000" i="1"/>
  <c r="BB1000" i="1"/>
  <c r="BC1000" i="1"/>
  <c r="BD1000" i="1"/>
  <c r="BE1000" i="1"/>
  <c r="BF1000" i="1"/>
  <c r="BG1000" i="1"/>
  <c r="BH1000" i="1"/>
  <c r="BA1001" i="1"/>
  <c r="BB1001" i="1"/>
  <c r="BC1001" i="1"/>
  <c r="BD1001" i="1"/>
  <c r="BE1001" i="1"/>
  <c r="BF1001" i="1"/>
  <c r="BG1001" i="1"/>
  <c r="BH1001" i="1"/>
  <c r="BA1002" i="1"/>
  <c r="BB1002" i="1"/>
  <c r="BC1002" i="1"/>
  <c r="BD1002" i="1"/>
  <c r="BE1002" i="1"/>
  <c r="BF1002" i="1"/>
  <c r="BG1002" i="1"/>
  <c r="BH1002" i="1"/>
  <c r="BA1003" i="1"/>
  <c r="BB1003" i="1"/>
  <c r="BC1003" i="1"/>
  <c r="BD1003" i="1"/>
  <c r="BE1003" i="1"/>
  <c r="BF1003" i="1"/>
  <c r="BG1003" i="1"/>
  <c r="BH1003" i="1"/>
  <c r="BA1004" i="1"/>
  <c r="BB1004" i="1"/>
  <c r="BC1004" i="1"/>
  <c r="BD1004" i="1"/>
  <c r="BE1004" i="1"/>
  <c r="BF1004" i="1"/>
  <c r="BG1004" i="1"/>
  <c r="BH1004" i="1"/>
  <c r="BA1005" i="1"/>
  <c r="BB1005" i="1"/>
  <c r="BC1005" i="1"/>
  <c r="BD1005" i="1"/>
  <c r="BE1005" i="1"/>
  <c r="BF1005" i="1"/>
  <c r="BG1005" i="1"/>
  <c r="BH1005" i="1"/>
  <c r="BA1006" i="1"/>
  <c r="BB1006" i="1"/>
  <c r="BC1006" i="1"/>
  <c r="BD1006" i="1"/>
  <c r="BE1006" i="1"/>
  <c r="BF1006" i="1"/>
  <c r="BG1006" i="1"/>
  <c r="BH1006" i="1"/>
  <c r="BA1007" i="1"/>
  <c r="BB1007" i="1"/>
  <c r="BC1007" i="1"/>
  <c r="BD1007" i="1"/>
  <c r="BE1007" i="1"/>
  <c r="BF1007" i="1"/>
  <c r="BG1007" i="1"/>
  <c r="BH1007" i="1"/>
  <c r="BA1008" i="1"/>
  <c r="BB1008" i="1"/>
  <c r="BC1008" i="1"/>
  <c r="BD1008" i="1"/>
  <c r="BE1008" i="1"/>
  <c r="BF1008" i="1"/>
  <c r="BG1008" i="1"/>
  <c r="BH1008" i="1"/>
  <c r="BA1009" i="1"/>
  <c r="BB1009" i="1"/>
  <c r="BC1009" i="1"/>
  <c r="BD1009" i="1"/>
  <c r="BE1009" i="1"/>
  <c r="BF1009" i="1"/>
  <c r="BG1009" i="1"/>
  <c r="BH1009" i="1"/>
  <c r="BA1010" i="1"/>
  <c r="BB1010" i="1"/>
  <c r="BC1010" i="1"/>
  <c r="BD1010" i="1"/>
  <c r="BE1010" i="1"/>
  <c r="BF1010" i="1"/>
  <c r="BG1010" i="1"/>
  <c r="BH1010" i="1"/>
  <c r="BA1011" i="1"/>
  <c r="BB1011" i="1"/>
  <c r="BC1011" i="1"/>
  <c r="BD1011" i="1"/>
  <c r="BE1011" i="1"/>
  <c r="BF1011" i="1"/>
  <c r="BG1011" i="1"/>
  <c r="BH1011" i="1"/>
  <c r="BA1012" i="1"/>
  <c r="BB1012" i="1"/>
  <c r="BC1012" i="1"/>
  <c r="BD1012" i="1"/>
  <c r="BE1012" i="1"/>
  <c r="BF1012" i="1"/>
  <c r="BG1012" i="1"/>
  <c r="BH1012" i="1"/>
  <c r="BA1013" i="1"/>
  <c r="BB1013" i="1"/>
  <c r="BC1013" i="1"/>
  <c r="BD1013" i="1"/>
  <c r="BE1013" i="1"/>
  <c r="BF1013" i="1"/>
  <c r="BG1013" i="1"/>
  <c r="BH1013" i="1"/>
  <c r="BA1014" i="1"/>
  <c r="BB1014" i="1"/>
  <c r="BC1014" i="1"/>
  <c r="BD1014" i="1"/>
  <c r="BE1014" i="1"/>
  <c r="BF1014" i="1"/>
  <c r="BG1014" i="1"/>
  <c r="BH1014" i="1"/>
  <c r="BA1015" i="1"/>
  <c r="BB1015" i="1"/>
  <c r="BC1015" i="1"/>
  <c r="BD1015" i="1"/>
  <c r="BE1015" i="1"/>
  <c r="BF1015" i="1"/>
  <c r="BG1015" i="1"/>
  <c r="BH1015" i="1"/>
  <c r="BA1016" i="1"/>
  <c r="BB1016" i="1"/>
  <c r="BC1016" i="1"/>
  <c r="BD1016" i="1"/>
  <c r="BE1016" i="1"/>
  <c r="BF1016" i="1"/>
  <c r="BG1016" i="1"/>
  <c r="BH1016" i="1"/>
  <c r="BA1017" i="1"/>
  <c r="BB1017" i="1"/>
  <c r="BC1017" i="1"/>
  <c r="BD1017" i="1"/>
  <c r="BE1017" i="1"/>
  <c r="BF1017" i="1"/>
  <c r="BG1017" i="1"/>
  <c r="BH1017" i="1"/>
  <c r="BA1018" i="1"/>
  <c r="BB1018" i="1"/>
  <c r="BC1018" i="1"/>
  <c r="BD1018" i="1"/>
  <c r="BE1018" i="1"/>
  <c r="BF1018" i="1"/>
  <c r="BG1018" i="1"/>
  <c r="BH1018" i="1"/>
  <c r="BA1019" i="1"/>
  <c r="BB1019" i="1"/>
  <c r="BC1019" i="1"/>
  <c r="BD1019" i="1"/>
  <c r="BE1019" i="1"/>
  <c r="BF1019" i="1"/>
  <c r="BG1019" i="1"/>
  <c r="BH1019" i="1"/>
  <c r="BA1020" i="1"/>
  <c r="BB1020" i="1"/>
  <c r="BC1020" i="1"/>
  <c r="BD1020" i="1"/>
  <c r="BE1020" i="1"/>
  <c r="BF1020" i="1"/>
  <c r="BG1020" i="1"/>
  <c r="BH1020" i="1"/>
  <c r="BA1021" i="1"/>
  <c r="BB1021" i="1"/>
  <c r="BC1021" i="1"/>
  <c r="BD1021" i="1"/>
  <c r="BE1021" i="1"/>
  <c r="BF1021" i="1"/>
  <c r="BG1021" i="1"/>
  <c r="BH1021" i="1"/>
  <c r="BA1022" i="1"/>
  <c r="BB1022" i="1"/>
  <c r="BC1022" i="1"/>
  <c r="BD1022" i="1"/>
  <c r="BE1022" i="1"/>
  <c r="BF1022" i="1"/>
  <c r="BG1022" i="1"/>
  <c r="BH1022" i="1"/>
  <c r="BA1023" i="1"/>
  <c r="BB1023" i="1"/>
  <c r="BC1023" i="1"/>
  <c r="BD1023" i="1"/>
  <c r="BE1023" i="1"/>
  <c r="BF1023" i="1"/>
  <c r="BG1023" i="1"/>
  <c r="BH1023" i="1"/>
  <c r="BA1024" i="1"/>
  <c r="BB1024" i="1"/>
  <c r="BC1024" i="1"/>
  <c r="BD1024" i="1"/>
  <c r="BE1024" i="1"/>
  <c r="BF1024" i="1"/>
  <c r="BG1024" i="1"/>
  <c r="BH1024" i="1"/>
  <c r="BA1025" i="1"/>
  <c r="BB1025" i="1"/>
  <c r="BC1025" i="1"/>
  <c r="BD1025" i="1"/>
  <c r="BE1025" i="1"/>
  <c r="BF1025" i="1"/>
  <c r="BG1025" i="1"/>
  <c r="BH1025" i="1"/>
  <c r="BA1026" i="1"/>
  <c r="BB1026" i="1"/>
  <c r="BC1026" i="1"/>
  <c r="BD1026" i="1"/>
  <c r="BE1026" i="1"/>
  <c r="BF1026" i="1"/>
  <c r="BG1026" i="1"/>
  <c r="BH1026" i="1"/>
  <c r="BA1027" i="1"/>
  <c r="BB1027" i="1"/>
  <c r="BC1027" i="1"/>
  <c r="BD1027" i="1"/>
  <c r="BE1027" i="1"/>
  <c r="BF1027" i="1"/>
  <c r="BG1027" i="1"/>
  <c r="BH1027" i="1"/>
  <c r="BA1028" i="1"/>
  <c r="BB1028" i="1"/>
  <c r="BC1028" i="1"/>
  <c r="BD1028" i="1"/>
  <c r="BE1028" i="1"/>
  <c r="BF1028" i="1"/>
  <c r="BG1028" i="1"/>
  <c r="BH1028" i="1"/>
  <c r="BA1029" i="1"/>
  <c r="BB1029" i="1"/>
  <c r="BC1029" i="1"/>
  <c r="BD1029" i="1"/>
  <c r="BE1029" i="1"/>
  <c r="BF1029" i="1"/>
  <c r="BG1029" i="1"/>
  <c r="BH1029" i="1"/>
  <c r="BA1030" i="1"/>
  <c r="BB1030" i="1"/>
  <c r="BC1030" i="1"/>
  <c r="BD1030" i="1"/>
  <c r="BE1030" i="1"/>
  <c r="BF1030" i="1"/>
  <c r="BG1030" i="1"/>
  <c r="BH1030" i="1"/>
  <c r="BA1031" i="1"/>
  <c r="BB1031" i="1"/>
  <c r="BC1031" i="1"/>
  <c r="BD1031" i="1"/>
  <c r="BE1031" i="1"/>
  <c r="BF1031" i="1"/>
  <c r="BG1031" i="1"/>
  <c r="BH1031" i="1"/>
  <c r="BA1032" i="1"/>
  <c r="BB1032" i="1"/>
  <c r="BC1032" i="1"/>
  <c r="BD1032" i="1"/>
  <c r="BE1032" i="1"/>
  <c r="BF1032" i="1"/>
  <c r="BG1032" i="1"/>
  <c r="BH1032" i="1"/>
  <c r="BA1033" i="1"/>
  <c r="BB1033" i="1"/>
  <c r="BC1033" i="1"/>
  <c r="BD1033" i="1"/>
  <c r="BE1033" i="1"/>
  <c r="BF1033" i="1"/>
  <c r="BG1033" i="1"/>
  <c r="BH1033" i="1"/>
  <c r="BA1034" i="1"/>
  <c r="BB1034" i="1"/>
  <c r="BC1034" i="1"/>
  <c r="BD1034" i="1"/>
  <c r="BE1034" i="1"/>
  <c r="BF1034" i="1"/>
  <c r="BG1034" i="1"/>
  <c r="BH1034" i="1"/>
  <c r="BA1035" i="1"/>
  <c r="BB1035" i="1"/>
  <c r="BC1035" i="1"/>
  <c r="BD1035" i="1"/>
  <c r="BE1035" i="1"/>
  <c r="BF1035" i="1"/>
  <c r="BG1035" i="1"/>
  <c r="BH1035" i="1"/>
  <c r="BA1036" i="1"/>
  <c r="BB1036" i="1"/>
  <c r="BC1036" i="1"/>
  <c r="BD1036" i="1"/>
  <c r="BE1036" i="1"/>
  <c r="BF1036" i="1"/>
  <c r="BG1036" i="1"/>
  <c r="BH1036" i="1"/>
  <c r="BA1037" i="1"/>
  <c r="BB1037" i="1"/>
  <c r="BC1037" i="1"/>
  <c r="BD1037" i="1"/>
  <c r="BE1037" i="1"/>
  <c r="BF1037" i="1"/>
  <c r="BG1037" i="1"/>
  <c r="BH1037" i="1"/>
  <c r="BA1038" i="1"/>
  <c r="BB1038" i="1"/>
  <c r="BC1038" i="1"/>
  <c r="BD1038" i="1"/>
  <c r="BE1038" i="1"/>
  <c r="BF1038" i="1"/>
  <c r="BG1038" i="1"/>
  <c r="BH1038" i="1"/>
  <c r="BA1039" i="1"/>
  <c r="BB1039" i="1"/>
  <c r="BC1039" i="1"/>
  <c r="BD1039" i="1"/>
  <c r="BE1039" i="1"/>
  <c r="BF1039" i="1"/>
  <c r="BG1039" i="1"/>
  <c r="BH1039" i="1"/>
  <c r="BA1040" i="1"/>
  <c r="BB1040" i="1"/>
  <c r="BC1040" i="1"/>
  <c r="BD1040" i="1"/>
  <c r="BE1040" i="1"/>
  <c r="BF1040" i="1"/>
  <c r="BG1040" i="1"/>
  <c r="BH1040" i="1"/>
  <c r="BB17" i="1"/>
  <c r="BC17" i="1"/>
  <c r="BD17" i="1"/>
  <c r="BE17" i="1"/>
  <c r="BF17" i="1"/>
  <c r="BG17" i="1"/>
  <c r="BH17" i="1"/>
  <c r="BA17" i="1"/>
  <c r="AS18" i="1" a="1"/>
  <c r="AS18" i="1" s="1"/>
  <c r="AT18" i="1" a="1"/>
  <c r="AT18" i="1" s="1"/>
  <c r="AU18" i="1" a="1"/>
  <c r="AU18" i="1" s="1"/>
  <c r="AV18" i="1" a="1"/>
  <c r="AV18" i="1" s="1"/>
  <c r="AW18" i="1" a="1"/>
  <c r="AW18" i="1" s="1"/>
  <c r="AX18" i="1" a="1"/>
  <c r="AX18" i="1" s="1"/>
  <c r="AY18" i="1" a="1"/>
  <c r="AY18" i="1" s="1"/>
  <c r="AZ18" i="1" a="1"/>
  <c r="AZ18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AS21" i="1" a="1"/>
  <c r="AS21" i="1" s="1"/>
  <c r="AT21" i="1" a="1"/>
  <c r="AT21" i="1" s="1"/>
  <c r="AU21" i="1" a="1"/>
  <c r="AU21" i="1" s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AS23" i="1" a="1"/>
  <c r="AS23" i="1" s="1"/>
  <c r="AT23" i="1" a="1"/>
  <c r="AT23" i="1" s="1"/>
  <c r="AU23" i="1" a="1"/>
  <c r="AU23" i="1" s="1"/>
  <c r="AV23" i="1" a="1"/>
  <c r="AV23" i="1" s="1"/>
  <c r="AW23" i="1" a="1"/>
  <c r="AW23" i="1" s="1"/>
  <c r="AX23" i="1" a="1"/>
  <c r="AX23" i="1" s="1"/>
  <c r="AY23" i="1" a="1"/>
  <c r="AY23" i="1" s="1"/>
  <c r="AZ23" i="1" a="1"/>
  <c r="AZ23" i="1" s="1"/>
  <c r="AS24" i="1" a="1"/>
  <c r="AS24" i="1" s="1"/>
  <c r="AT24" i="1" a="1"/>
  <c r="AT24" i="1" s="1"/>
  <c r="AU24" i="1" a="1"/>
  <c r="AU24" i="1" s="1"/>
  <c r="AV24" i="1" a="1"/>
  <c r="AV24" i="1" s="1"/>
  <c r="AW24" i="1" a="1"/>
  <c r="AW24" i="1" s="1"/>
  <c r="AX24" i="1" a="1"/>
  <c r="AX24" i="1" s="1"/>
  <c r="AY24" i="1" a="1"/>
  <c r="AY24" i="1" s="1"/>
  <c r="AZ24" i="1" a="1"/>
  <c r="AZ24" i="1" s="1"/>
  <c r="AS25" i="1" a="1"/>
  <c r="AS25" i="1" s="1"/>
  <c r="AT25" i="1" a="1"/>
  <c r="AT25" i="1" s="1"/>
  <c r="AU25" i="1" a="1"/>
  <c r="AU25" i="1" s="1"/>
  <c r="AV25" i="1" a="1"/>
  <c r="AV25" i="1" s="1"/>
  <c r="AW25" i="1" a="1"/>
  <c r="AW25" i="1" s="1"/>
  <c r="AX25" i="1" a="1"/>
  <c r="AX25" i="1" s="1"/>
  <c r="AY25" i="1" a="1"/>
  <c r="AY25" i="1" s="1"/>
  <c r="AZ25" i="1" a="1"/>
  <c r="AZ25" i="1" s="1"/>
  <c r="AS26" i="1" a="1"/>
  <c r="AS26" i="1" s="1"/>
  <c r="AT26" i="1" a="1"/>
  <c r="AT26" i="1" s="1"/>
  <c r="AU26" i="1" a="1"/>
  <c r="AU26" i="1" s="1"/>
  <c r="AV26" i="1" a="1"/>
  <c r="AV26" i="1" s="1"/>
  <c r="AW26" i="1" a="1"/>
  <c r="AW26" i="1" s="1"/>
  <c r="AX26" i="1" a="1"/>
  <c r="AX26" i="1" s="1"/>
  <c r="AY26" i="1" a="1"/>
  <c r="AY26" i="1" s="1"/>
  <c r="AZ26" i="1" a="1"/>
  <c r="AZ26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AS28" i="1" a="1"/>
  <c r="AS28" i="1" s="1"/>
  <c r="AT28" i="1" a="1"/>
  <c r="AT28" i="1" s="1"/>
  <c r="AU28" i="1" a="1"/>
  <c r="AU28" i="1" s="1"/>
  <c r="AV28" i="1" a="1"/>
  <c r="AV28" i="1" s="1"/>
  <c r="AW28" i="1" a="1"/>
  <c r="AW28" i="1" s="1"/>
  <c r="AX28" i="1" a="1"/>
  <c r="AX28" i="1" s="1"/>
  <c r="AY28" i="1" a="1"/>
  <c r="AY28" i="1" s="1"/>
  <c r="AZ28" i="1" a="1"/>
  <c r="AZ28" i="1" s="1"/>
  <c r="AS29" i="1" a="1"/>
  <c r="AS29" i="1" s="1"/>
  <c r="AT29" i="1" a="1"/>
  <c r="AT29" i="1" s="1"/>
  <c r="AU29" i="1" a="1"/>
  <c r="AU29" i="1" s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 s="1"/>
  <c r="AS31" i="1" a="1"/>
  <c r="AS31" i="1" s="1"/>
  <c r="AT31" i="1" a="1"/>
  <c r="AT31" i="1" s="1"/>
  <c r="AU31" i="1" a="1"/>
  <c r="AU31" i="1" s="1"/>
  <c r="AV31" i="1" a="1"/>
  <c r="AV31" i="1" s="1"/>
  <c r="AW31" i="1" a="1"/>
  <c r="AW31" i="1" s="1"/>
  <c r="AX31" i="1" a="1"/>
  <c r="AX31" i="1" s="1"/>
  <c r="AY31" i="1" a="1"/>
  <c r="AY31" i="1" s="1"/>
  <c r="AZ31" i="1" a="1"/>
  <c r="AZ31" i="1" s="1"/>
  <c r="AS32" i="1" a="1"/>
  <c r="AS32" i="1" s="1"/>
  <c r="AT32" i="1" a="1"/>
  <c r="AT32" i="1" s="1"/>
  <c r="AU32" i="1" a="1"/>
  <c r="AU32" i="1" s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AS33" i="1" a="1"/>
  <c r="AS33" i="1" s="1"/>
  <c r="AT33" i="1" a="1"/>
  <c r="AT33" i="1" s="1"/>
  <c r="AU33" i="1" a="1"/>
  <c r="AU33" i="1" s="1"/>
  <c r="AV33" i="1" a="1"/>
  <c r="AV33" i="1" s="1"/>
  <c r="AW33" i="1" a="1"/>
  <c r="AW33" i="1" s="1"/>
  <c r="AX33" i="1" a="1"/>
  <c r="AX33" i="1" s="1"/>
  <c r="AY33" i="1" a="1"/>
  <c r="AY33" i="1" s="1"/>
  <c r="AZ33" i="1" a="1"/>
  <c r="AZ33" i="1" s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AS35" i="1" a="1"/>
  <c r="AS35" i="1" s="1"/>
  <c r="AT35" i="1" a="1"/>
  <c r="AT35" i="1" s="1"/>
  <c r="AU35" i="1" a="1"/>
  <c r="AU35" i="1" s="1"/>
  <c r="AV35" i="1" a="1"/>
  <c r="AV35" i="1" s="1"/>
  <c r="AW35" i="1" a="1"/>
  <c r="AW35" i="1" s="1"/>
  <c r="AX35" i="1" a="1"/>
  <c r="AX35" i="1" s="1"/>
  <c r="AY35" i="1" a="1"/>
  <c r="AY35" i="1" s="1"/>
  <c r="AZ35" i="1" a="1"/>
  <c r="AZ35" i="1" s="1"/>
  <c r="AS36" i="1" a="1"/>
  <c r="AS36" i="1" s="1"/>
  <c r="AT36" i="1" a="1"/>
  <c r="AT36" i="1" s="1"/>
  <c r="AU36" i="1" a="1"/>
  <c r="AU36" i="1" s="1"/>
  <c r="AV36" i="1" a="1"/>
  <c r="AV36" i="1" s="1"/>
  <c r="AW36" i="1" a="1"/>
  <c r="AW36" i="1" s="1"/>
  <c r="AX36" i="1" a="1"/>
  <c r="AX36" i="1" s="1"/>
  <c r="AY36" i="1" a="1"/>
  <c r="AY36" i="1" s="1"/>
  <c r="AZ36" i="1" a="1"/>
  <c r="AZ36" i="1" s="1"/>
  <c r="AS37" i="1" a="1"/>
  <c r="AS37" i="1" s="1"/>
  <c r="AT37" i="1" a="1"/>
  <c r="AT37" i="1" s="1"/>
  <c r="AU37" i="1" a="1"/>
  <c r="AU37" i="1" s="1"/>
  <c r="AV37" i="1" a="1"/>
  <c r="AV37" i="1" s="1"/>
  <c r="AW37" i="1" a="1"/>
  <c r="AW37" i="1" s="1"/>
  <c r="AX37" i="1" a="1"/>
  <c r="AX37" i="1" s="1"/>
  <c r="AY37" i="1" a="1"/>
  <c r="AY37" i="1" s="1"/>
  <c r="AZ37" i="1" a="1"/>
  <c r="AZ37" i="1" s="1"/>
  <c r="AS38" i="1" a="1"/>
  <c r="AS38" i="1" s="1"/>
  <c r="AT38" i="1" a="1"/>
  <c r="AT38" i="1" s="1"/>
  <c r="AU38" i="1" a="1"/>
  <c r="AU38" i="1" s="1"/>
  <c r="AV38" i="1" a="1"/>
  <c r="AV38" i="1"/>
  <c r="AW38" i="1" a="1"/>
  <c r="AW38" i="1" s="1"/>
  <c r="AX38" i="1" a="1"/>
  <c r="AX38" i="1" s="1"/>
  <c r="AY38" i="1" a="1"/>
  <c r="AY38" i="1" s="1"/>
  <c r="AZ38" i="1" a="1"/>
  <c r="AZ38" i="1"/>
  <c r="AS39" i="1" a="1"/>
  <c r="AS39" i="1" s="1"/>
  <c r="AT39" i="1" a="1"/>
  <c r="AT39" i="1" s="1"/>
  <c r="AU39" i="1" a="1"/>
  <c r="AU39" i="1" s="1"/>
  <c r="AV39" i="1" a="1"/>
  <c r="AV39" i="1"/>
  <c r="AW39" i="1" a="1"/>
  <c r="AW39" i="1" s="1"/>
  <c r="AX39" i="1" a="1"/>
  <c r="AX39" i="1" s="1"/>
  <c r="AY39" i="1" a="1"/>
  <c r="AY39" i="1" s="1"/>
  <c r="AZ39" i="1" a="1"/>
  <c r="AZ39" i="1"/>
  <c r="AS40" i="1" a="1"/>
  <c r="AS40" i="1" s="1"/>
  <c r="AT40" i="1" a="1"/>
  <c r="AT40" i="1" s="1"/>
  <c r="AU40" i="1" a="1"/>
  <c r="AU40" i="1" s="1"/>
  <c r="AV40" i="1" a="1"/>
  <c r="AV40" i="1" s="1"/>
  <c r="AW40" i="1" a="1"/>
  <c r="AW40" i="1" s="1"/>
  <c r="AX40" i="1" a="1"/>
  <c r="AX40" i="1" s="1"/>
  <c r="AY40" i="1" a="1"/>
  <c r="AY40" i="1" s="1"/>
  <c r="AZ40" i="1" a="1"/>
  <c r="AZ40" i="1" s="1"/>
  <c r="AS41" i="1" a="1"/>
  <c r="AS41" i="1" s="1"/>
  <c r="AT41" i="1" a="1"/>
  <c r="AT41" i="1" s="1"/>
  <c r="AU41" i="1" a="1"/>
  <c r="AU41" i="1" s="1"/>
  <c r="AV41" i="1" a="1"/>
  <c r="AV41" i="1" s="1"/>
  <c r="AW41" i="1" a="1"/>
  <c r="AW41" i="1" s="1"/>
  <c r="AX41" i="1" a="1"/>
  <c r="AX41" i="1" s="1"/>
  <c r="AY41" i="1" a="1"/>
  <c r="AY41" i="1" s="1"/>
  <c r="AZ41" i="1" a="1"/>
  <c r="AZ41" i="1" s="1"/>
  <c r="AS42" i="1" a="1"/>
  <c r="AS42" i="1" s="1"/>
  <c r="AT42" i="1" a="1"/>
  <c r="AT42" i="1" s="1"/>
  <c r="AU42" i="1" a="1"/>
  <c r="AU42" i="1" s="1"/>
  <c r="AV42" i="1" a="1"/>
  <c r="AV42" i="1"/>
  <c r="AW42" i="1" a="1"/>
  <c r="AW42" i="1" s="1"/>
  <c r="AX42" i="1" a="1"/>
  <c r="AX42" i="1" s="1"/>
  <c r="AY42" i="1" a="1"/>
  <c r="AY42" i="1" s="1"/>
  <c r="AZ42" i="1" a="1"/>
  <c r="AZ42" i="1"/>
  <c r="AS43" i="1" a="1"/>
  <c r="AS43" i="1" s="1"/>
  <c r="AT43" i="1" a="1"/>
  <c r="AT43" i="1" s="1"/>
  <c r="AU43" i="1" a="1"/>
  <c r="AU43" i="1" s="1"/>
  <c r="AV43" i="1" a="1"/>
  <c r="AV43" i="1"/>
  <c r="AW43" i="1" a="1"/>
  <c r="AW43" i="1" s="1"/>
  <c r="AX43" i="1" a="1"/>
  <c r="AX43" i="1" s="1"/>
  <c r="AY43" i="1" a="1"/>
  <c r="AY43" i="1" s="1"/>
  <c r="AZ43" i="1" a="1"/>
  <c r="AZ43" i="1"/>
  <c r="AS44" i="1" a="1"/>
  <c r="AS44" i="1" s="1"/>
  <c r="AT44" i="1" a="1"/>
  <c r="AT44" i="1" s="1"/>
  <c r="AU44" i="1" a="1"/>
  <c r="AU44" i="1" s="1"/>
  <c r="AV44" i="1" a="1"/>
  <c r="AV44" i="1" s="1"/>
  <c r="AW44" i="1" a="1"/>
  <c r="AW44" i="1" s="1"/>
  <c r="AX44" i="1" a="1"/>
  <c r="AX44" i="1" s="1"/>
  <c r="AY44" i="1" a="1"/>
  <c r="AY44" i="1" s="1"/>
  <c r="AZ44" i="1" a="1"/>
  <c r="AZ44" i="1" s="1"/>
  <c r="AS45" i="1" a="1"/>
  <c r="AS45" i="1" s="1"/>
  <c r="AT45" i="1" a="1"/>
  <c r="AT45" i="1" s="1"/>
  <c r="AU45" i="1" a="1"/>
  <c r="AU45" i="1" s="1"/>
  <c r="AV45" i="1" a="1"/>
  <c r="AV45" i="1" s="1"/>
  <c r="AW45" i="1" a="1"/>
  <c r="AW45" i="1" s="1"/>
  <c r="AX45" i="1" a="1"/>
  <c r="AX45" i="1" s="1"/>
  <c r="AY45" i="1" a="1"/>
  <c r="AY45" i="1" s="1"/>
  <c r="AZ45" i="1" a="1"/>
  <c r="AZ45" i="1" s="1"/>
  <c r="AS46" i="1" a="1"/>
  <c r="AS46" i="1" s="1"/>
  <c r="AT46" i="1" a="1"/>
  <c r="AT46" i="1" s="1"/>
  <c r="AU46" i="1" a="1"/>
  <c r="AU46" i="1" s="1"/>
  <c r="AV46" i="1" a="1"/>
  <c r="AV46" i="1"/>
  <c r="AW46" i="1" a="1"/>
  <c r="AW46" i="1" s="1"/>
  <c r="AX46" i="1" a="1"/>
  <c r="AX46" i="1" s="1"/>
  <c r="AY46" i="1" a="1"/>
  <c r="AY46" i="1" s="1"/>
  <c r="AZ46" i="1" a="1"/>
  <c r="AZ46" i="1"/>
  <c r="AS47" i="1" a="1"/>
  <c r="AS47" i="1" s="1"/>
  <c r="AT47" i="1" a="1"/>
  <c r="AT47" i="1" s="1"/>
  <c r="AU47" i="1" a="1"/>
  <c r="AU47" i="1" s="1"/>
  <c r="AV47" i="1" a="1"/>
  <c r="AV47" i="1"/>
  <c r="AW47" i="1" a="1"/>
  <c r="AW47" i="1" s="1"/>
  <c r="AX47" i="1" a="1"/>
  <c r="AX47" i="1" s="1"/>
  <c r="AY47" i="1" a="1"/>
  <c r="AY47" i="1" s="1"/>
  <c r="AZ47" i="1" a="1"/>
  <c r="AZ47" i="1"/>
  <c r="AS48" i="1" a="1"/>
  <c r="AS48" i="1" s="1"/>
  <c r="AT48" i="1" a="1"/>
  <c r="AT48" i="1" s="1"/>
  <c r="AU48" i="1" a="1"/>
  <c r="AU48" i="1" s="1"/>
  <c r="AV48" i="1" a="1"/>
  <c r="AV48" i="1" s="1"/>
  <c r="AW48" i="1" a="1"/>
  <c r="AW48" i="1" s="1"/>
  <c r="AX48" i="1" a="1"/>
  <c r="AX48" i="1" s="1"/>
  <c r="AY48" i="1" a="1"/>
  <c r="AY48" i="1" s="1"/>
  <c r="AZ48" i="1" a="1"/>
  <c r="AZ48" i="1" s="1"/>
  <c r="AS49" i="1" a="1"/>
  <c r="AS49" i="1" s="1"/>
  <c r="AT49" i="1" a="1"/>
  <c r="AT49" i="1" s="1"/>
  <c r="AU49" i="1" a="1"/>
  <c r="AU49" i="1" s="1"/>
  <c r="AV49" i="1" a="1"/>
  <c r="AV49" i="1" s="1"/>
  <c r="AW49" i="1" a="1"/>
  <c r="AW49" i="1" s="1"/>
  <c r="AX49" i="1" a="1"/>
  <c r="AX49" i="1" s="1"/>
  <c r="AY49" i="1" a="1"/>
  <c r="AY49" i="1" s="1"/>
  <c r="AZ49" i="1" a="1"/>
  <c r="AZ49" i="1" s="1"/>
  <c r="AS50" i="1" a="1"/>
  <c r="AS50" i="1" s="1"/>
  <c r="AT50" i="1" a="1"/>
  <c r="AT50" i="1" s="1"/>
  <c r="AU50" i="1" a="1"/>
  <c r="AU50" i="1" s="1"/>
  <c r="AV50" i="1" a="1"/>
  <c r="AV50" i="1"/>
  <c r="AW50" i="1" a="1"/>
  <c r="AW50" i="1" s="1"/>
  <c r="AX50" i="1" a="1"/>
  <c r="AX50" i="1" s="1"/>
  <c r="AY50" i="1" a="1"/>
  <c r="AY50" i="1" s="1"/>
  <c r="AZ50" i="1" a="1"/>
  <c r="AZ50" i="1"/>
  <c r="AS51" i="1" a="1"/>
  <c r="AS51" i="1" s="1"/>
  <c r="AT51" i="1" a="1"/>
  <c r="AT51" i="1" s="1"/>
  <c r="AU51" i="1" a="1"/>
  <c r="AU51" i="1" s="1"/>
  <c r="AV51" i="1" a="1"/>
  <c r="AV51" i="1"/>
  <c r="AW51" i="1" a="1"/>
  <c r="AW51" i="1" s="1"/>
  <c r="AX51" i="1" a="1"/>
  <c r="AX51" i="1" s="1"/>
  <c r="AY51" i="1" a="1"/>
  <c r="AY51" i="1" s="1"/>
  <c r="AZ51" i="1" a="1"/>
  <c r="AZ51" i="1"/>
  <c r="AS52" i="1" a="1"/>
  <c r="AS52" i="1" s="1"/>
  <c r="AT52" i="1" a="1"/>
  <c r="AT52" i="1" s="1"/>
  <c r="AU52" i="1" a="1"/>
  <c r="AU52" i="1" s="1"/>
  <c r="AV52" i="1" a="1"/>
  <c r="AV52" i="1" s="1"/>
  <c r="AW52" i="1" a="1"/>
  <c r="AW52" i="1" s="1"/>
  <c r="AX52" i="1" a="1"/>
  <c r="AX52" i="1" s="1"/>
  <c r="AY52" i="1" a="1"/>
  <c r="AY52" i="1" s="1"/>
  <c r="AZ52" i="1" a="1"/>
  <c r="AZ52" i="1" s="1"/>
  <c r="AS53" i="1" a="1"/>
  <c r="AS53" i="1" s="1"/>
  <c r="AT53" i="1" a="1"/>
  <c r="AT53" i="1" s="1"/>
  <c r="AU53" i="1" a="1"/>
  <c r="AU53" i="1" s="1"/>
  <c r="AV53" i="1" a="1"/>
  <c r="AV53" i="1" s="1"/>
  <c r="AW53" i="1" a="1"/>
  <c r="AW53" i="1" s="1"/>
  <c r="AX53" i="1" a="1"/>
  <c r="AX53" i="1" s="1"/>
  <c r="AY53" i="1" a="1"/>
  <c r="AY53" i="1" s="1"/>
  <c r="AZ53" i="1" a="1"/>
  <c r="AZ53" i="1"/>
  <c r="AS54" i="1" a="1"/>
  <c r="AS54" i="1" s="1"/>
  <c r="AT54" i="1" a="1"/>
  <c r="AT54" i="1" s="1"/>
  <c r="AU54" i="1" a="1"/>
  <c r="AU54" i="1" s="1"/>
  <c r="AV54" i="1" a="1"/>
  <c r="AV54" i="1"/>
  <c r="AW54" i="1" a="1"/>
  <c r="AW54" i="1" s="1"/>
  <c r="AX54" i="1" a="1"/>
  <c r="AX54" i="1" s="1"/>
  <c r="AY54" i="1" a="1"/>
  <c r="AY54" i="1" s="1"/>
  <c r="AZ54" i="1" a="1"/>
  <c r="AZ54" i="1"/>
  <c r="AS55" i="1" a="1"/>
  <c r="AS55" i="1" s="1"/>
  <c r="AT55" i="1" a="1"/>
  <c r="AT55" i="1" s="1"/>
  <c r="AU55" i="1" a="1"/>
  <c r="AU55" i="1" s="1"/>
  <c r="AV55" i="1" a="1"/>
  <c r="AV55" i="1"/>
  <c r="AW55" i="1" a="1"/>
  <c r="AW55" i="1" s="1"/>
  <c r="AX55" i="1" a="1"/>
  <c r="AX55" i="1" s="1"/>
  <c r="AY55" i="1" a="1"/>
  <c r="AY55" i="1" s="1"/>
  <c r="AZ55" i="1" a="1"/>
  <c r="AZ55" i="1"/>
  <c r="AS56" i="1" a="1"/>
  <c r="AS56" i="1" s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AS57" i="1" a="1"/>
  <c r="AS57" i="1" s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 s="1"/>
  <c r="AZ57" i="1" a="1"/>
  <c r="AZ57" i="1"/>
  <c r="AS58" i="1" a="1"/>
  <c r="AS58" i="1" s="1"/>
  <c r="AT58" i="1" a="1"/>
  <c r="AT58" i="1" s="1"/>
  <c r="AU58" i="1" a="1"/>
  <c r="AU58" i="1" s="1"/>
  <c r="AV58" i="1" a="1"/>
  <c r="AV58" i="1"/>
  <c r="AW58" i="1" a="1"/>
  <c r="AW58" i="1" s="1"/>
  <c r="AX58" i="1" a="1"/>
  <c r="AX58" i="1" s="1"/>
  <c r="AY58" i="1" a="1"/>
  <c r="AY58" i="1" s="1"/>
  <c r="AZ58" i="1" a="1"/>
  <c r="AZ58" i="1"/>
  <c r="AS59" i="1" a="1"/>
  <c r="AS59" i="1" s="1"/>
  <c r="AT59" i="1" a="1"/>
  <c r="AT59" i="1" s="1"/>
  <c r="AU59" i="1" a="1"/>
  <c r="AU59" i="1" s="1"/>
  <c r="AV59" i="1" a="1"/>
  <c r="AV59" i="1"/>
  <c r="AW59" i="1" a="1"/>
  <c r="AW59" i="1" s="1"/>
  <c r="AX59" i="1" a="1"/>
  <c r="AX59" i="1" s="1"/>
  <c r="AY59" i="1" a="1"/>
  <c r="AY59" i="1" s="1"/>
  <c r="AZ59" i="1" a="1"/>
  <c r="AZ59" i="1" s="1"/>
  <c r="AS60" i="1" a="1"/>
  <c r="AS60" i="1" s="1"/>
  <c r="AT60" i="1" a="1"/>
  <c r="AT60" i="1" s="1"/>
  <c r="AU60" i="1" a="1"/>
  <c r="AU60" i="1" s="1"/>
  <c r="AV60" i="1" a="1"/>
  <c r="AV60" i="1" s="1"/>
  <c r="AW60" i="1" a="1"/>
  <c r="AW60" i="1"/>
  <c r="AX60" i="1" a="1"/>
  <c r="AX60" i="1" s="1"/>
  <c r="AY60" i="1" a="1"/>
  <c r="AY60" i="1" s="1"/>
  <c r="AZ60" i="1" a="1"/>
  <c r="AZ60" i="1" s="1"/>
  <c r="AS61" i="1" a="1"/>
  <c r="AS61" i="1" s="1"/>
  <c r="AT61" i="1" a="1"/>
  <c r="AT61" i="1"/>
  <c r="AU61" i="1" a="1"/>
  <c r="AU61" i="1"/>
  <c r="AV61" i="1" a="1"/>
  <c r="AV61" i="1" s="1"/>
  <c r="AW61" i="1" a="1"/>
  <c r="AW61" i="1"/>
  <c r="AX61" i="1" a="1"/>
  <c r="AX61" i="1"/>
  <c r="AY61" i="1" a="1"/>
  <c r="AY61" i="1" s="1"/>
  <c r="AZ61" i="1" a="1"/>
  <c r="AZ61" i="1" s="1"/>
  <c r="AS62" i="1" a="1"/>
  <c r="AS62" i="1"/>
  <c r="AT62" i="1" a="1"/>
  <c r="AT62" i="1" s="1"/>
  <c r="AU62" i="1" a="1"/>
  <c r="AU62" i="1"/>
  <c r="AV62" i="1" a="1"/>
  <c r="AV62" i="1" s="1"/>
  <c r="AW62" i="1" a="1"/>
  <c r="AW62" i="1" s="1"/>
  <c r="AX62" i="1" a="1"/>
  <c r="AX62" i="1"/>
  <c r="AY62" i="1" a="1"/>
  <c r="AY62" i="1"/>
  <c r="AZ62" i="1" a="1"/>
  <c r="AZ62" i="1" s="1"/>
  <c r="AS63" i="1" a="1"/>
  <c r="AS63" i="1"/>
  <c r="AT63" i="1" a="1"/>
  <c r="AT63" i="1"/>
  <c r="AU63" i="1" a="1"/>
  <c r="AU63" i="1" s="1"/>
  <c r="AV63" i="1" a="1"/>
  <c r="AV63" i="1" s="1"/>
  <c r="AW63" i="1" a="1"/>
  <c r="AW63" i="1" s="1"/>
  <c r="AX63" i="1" a="1"/>
  <c r="AX63" i="1" s="1"/>
  <c r="AY63" i="1" a="1"/>
  <c r="AY63" i="1"/>
  <c r="AZ63" i="1" a="1"/>
  <c r="AZ63" i="1" s="1"/>
  <c r="AS64" i="1" a="1"/>
  <c r="AS64" i="1" s="1"/>
  <c r="AT64" i="1" a="1"/>
  <c r="AT64" i="1"/>
  <c r="AU64" i="1" a="1"/>
  <c r="AU64" i="1"/>
  <c r="AV64" i="1" a="1"/>
  <c r="AV64" i="1" s="1"/>
  <c r="AW64" i="1" a="1"/>
  <c r="AW64" i="1"/>
  <c r="AX64" i="1" a="1"/>
  <c r="AX64" i="1" s="1"/>
  <c r="AY64" i="1" a="1"/>
  <c r="AY64" i="1" s="1"/>
  <c r="AZ64" i="1" a="1"/>
  <c r="AZ64" i="1" s="1"/>
  <c r="AS65" i="1" a="1"/>
  <c r="AS65" i="1" s="1"/>
  <c r="AT65" i="1" a="1"/>
  <c r="AT65" i="1" s="1"/>
  <c r="AU65" i="1" a="1"/>
  <c r="AU65" i="1"/>
  <c r="AV65" i="1" a="1"/>
  <c r="AV65" i="1" s="1"/>
  <c r="AW65" i="1" a="1"/>
  <c r="AW65" i="1"/>
  <c r="AX65" i="1" a="1"/>
  <c r="AX65" i="1"/>
  <c r="AY65" i="1" a="1"/>
  <c r="AY65" i="1" s="1"/>
  <c r="AZ65" i="1" a="1"/>
  <c r="AZ65" i="1" s="1"/>
  <c r="AS66" i="1" a="1"/>
  <c r="AS66" i="1"/>
  <c r="AT66" i="1" a="1"/>
  <c r="AT66" i="1" s="1"/>
  <c r="AU66" i="1" a="1"/>
  <c r="AU66" i="1" s="1"/>
  <c r="AV66" i="1" a="1"/>
  <c r="AV66" i="1" s="1"/>
  <c r="AW66" i="1" a="1"/>
  <c r="AW66" i="1" s="1"/>
  <c r="AX66" i="1" a="1"/>
  <c r="AX66" i="1"/>
  <c r="AY66" i="1" a="1"/>
  <c r="AY66" i="1"/>
  <c r="AZ66" i="1" a="1"/>
  <c r="AZ66" i="1" s="1"/>
  <c r="AS67" i="1" a="1"/>
  <c r="AS67" i="1"/>
  <c r="AT67" i="1" a="1"/>
  <c r="AT67" i="1"/>
  <c r="AU67" i="1" a="1"/>
  <c r="AU67" i="1" s="1"/>
  <c r="AV67" i="1" a="1"/>
  <c r="AV67" i="1" s="1"/>
  <c r="AW67" i="1" a="1"/>
  <c r="AW67" i="1" s="1"/>
  <c r="AX67" i="1" a="1"/>
  <c r="AX67" i="1" s="1"/>
  <c r="AY67" i="1" a="1"/>
  <c r="AY67" i="1"/>
  <c r="AZ67" i="1" a="1"/>
  <c r="AZ67" i="1" s="1"/>
  <c r="AS68" i="1" a="1"/>
  <c r="AS68" i="1" s="1"/>
  <c r="AT68" i="1" a="1"/>
  <c r="AT68" i="1"/>
  <c r="AU68" i="1" a="1"/>
  <c r="AU68" i="1"/>
  <c r="AV68" i="1" a="1"/>
  <c r="AV68" i="1" s="1"/>
  <c r="AW68" i="1" a="1"/>
  <c r="AW68" i="1"/>
  <c r="AX68" i="1" a="1"/>
  <c r="AX68" i="1" s="1"/>
  <c r="AY68" i="1" a="1"/>
  <c r="AY68" i="1" s="1"/>
  <c r="AZ68" i="1" a="1"/>
  <c r="AZ68" i="1" s="1"/>
  <c r="AS69" i="1" a="1"/>
  <c r="AS69" i="1" s="1"/>
  <c r="AT69" i="1" a="1"/>
  <c r="AT69" i="1" s="1"/>
  <c r="AU69" i="1" a="1"/>
  <c r="AU69" i="1"/>
  <c r="AV69" i="1" a="1"/>
  <c r="AV69" i="1" s="1"/>
  <c r="AW69" i="1" a="1"/>
  <c r="AW69" i="1"/>
  <c r="AX69" i="1" a="1"/>
  <c r="AX69" i="1"/>
  <c r="AY69" i="1" a="1"/>
  <c r="AY69" i="1" s="1"/>
  <c r="AZ69" i="1" a="1"/>
  <c r="AZ69" i="1" s="1"/>
  <c r="AS70" i="1" a="1"/>
  <c r="AS70" i="1"/>
  <c r="AT70" i="1" a="1"/>
  <c r="AT70" i="1" s="1"/>
  <c r="AU70" i="1" a="1"/>
  <c r="AU70" i="1" s="1"/>
  <c r="AV70" i="1" a="1"/>
  <c r="AV70" i="1" s="1"/>
  <c r="AW70" i="1" a="1"/>
  <c r="AW70" i="1" s="1"/>
  <c r="AX70" i="1" a="1"/>
  <c r="AX70" i="1"/>
  <c r="AY70" i="1" a="1"/>
  <c r="AY70" i="1"/>
  <c r="AZ70" i="1" a="1"/>
  <c r="AZ70" i="1" s="1"/>
  <c r="AS71" i="1" a="1"/>
  <c r="AS71" i="1"/>
  <c r="AT71" i="1" a="1"/>
  <c r="AT71" i="1"/>
  <c r="AU71" i="1" a="1"/>
  <c r="AU71" i="1" s="1"/>
  <c r="AV71" i="1" a="1"/>
  <c r="AV71" i="1" s="1"/>
  <c r="AW71" i="1" a="1"/>
  <c r="AW71" i="1" s="1"/>
  <c r="AX71" i="1" a="1"/>
  <c r="AX71" i="1" s="1"/>
  <c r="AY71" i="1" a="1"/>
  <c r="AY71" i="1"/>
  <c r="AZ71" i="1" a="1"/>
  <c r="AZ71" i="1" s="1"/>
  <c r="AS72" i="1" a="1"/>
  <c r="AS72" i="1" s="1"/>
  <c r="AT72" i="1" a="1"/>
  <c r="AT72" i="1"/>
  <c r="AU72" i="1" a="1"/>
  <c r="AU72" i="1" s="1"/>
  <c r="AV72" i="1" a="1"/>
  <c r="AV72" i="1" s="1"/>
  <c r="AW72" i="1" a="1"/>
  <c r="AW72" i="1"/>
  <c r="AX72" i="1" a="1"/>
  <c r="AX72" i="1" s="1"/>
  <c r="AY72" i="1" a="1"/>
  <c r="AY72" i="1" s="1"/>
  <c r="AZ72" i="1" a="1"/>
  <c r="AZ72" i="1" s="1"/>
  <c r="AS73" i="1" a="1"/>
  <c r="AS73" i="1" s="1"/>
  <c r="AT73" i="1" a="1"/>
  <c r="AT73" i="1" s="1"/>
  <c r="AU73" i="1" a="1"/>
  <c r="AU73" i="1"/>
  <c r="AV73" i="1" a="1"/>
  <c r="AV73" i="1" s="1"/>
  <c r="AW73" i="1" a="1"/>
  <c r="AW73" i="1"/>
  <c r="AX73" i="1" a="1"/>
  <c r="AX73" i="1"/>
  <c r="AY73" i="1" a="1"/>
  <c r="AY73" i="1" s="1"/>
  <c r="AZ73" i="1" a="1"/>
  <c r="AZ73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 s="1"/>
  <c r="AX74" i="1" a="1"/>
  <c r="AX74" i="1"/>
  <c r="AY74" i="1" a="1"/>
  <c r="AY74" i="1"/>
  <c r="AZ74" i="1" a="1"/>
  <c r="AZ74" i="1" s="1"/>
  <c r="AS75" i="1" a="1"/>
  <c r="AS75" i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/>
  <c r="AZ75" i="1" a="1"/>
  <c r="AZ75" i="1" s="1"/>
  <c r="AS76" i="1" a="1"/>
  <c r="AS76" i="1" s="1"/>
  <c r="AT76" i="1" a="1"/>
  <c r="AT76" i="1"/>
  <c r="AU76" i="1" a="1"/>
  <c r="AU76" i="1" s="1"/>
  <c r="AV76" i="1" a="1"/>
  <c r="AV76" i="1" s="1"/>
  <c r="AW76" i="1" a="1"/>
  <c r="AW76" i="1"/>
  <c r="AX76" i="1" a="1"/>
  <c r="AX76" i="1" s="1"/>
  <c r="AY76" i="1" a="1"/>
  <c r="AY76" i="1" s="1"/>
  <c r="AZ76" i="1" a="1"/>
  <c r="AZ76" i="1" s="1"/>
  <c r="AS77" i="1" a="1"/>
  <c r="AS77" i="1" s="1"/>
  <c r="AT77" i="1" a="1"/>
  <c r="AT77" i="1" s="1"/>
  <c r="AU77" i="1" a="1"/>
  <c r="AU77" i="1"/>
  <c r="AV77" i="1" a="1"/>
  <c r="AV77" i="1" s="1"/>
  <c r="AW77" i="1" a="1"/>
  <c r="AW77" i="1"/>
  <c r="AX77" i="1" a="1"/>
  <c r="AX77" i="1"/>
  <c r="AY77" i="1" a="1"/>
  <c r="AY77" i="1" s="1"/>
  <c r="AZ77" i="1" a="1"/>
  <c r="AZ77" i="1" s="1"/>
  <c r="AS78" i="1" a="1"/>
  <c r="AS78" i="1" s="1"/>
  <c r="AT78" i="1" a="1"/>
  <c r="AT78" i="1" s="1"/>
  <c r="AU78" i="1" a="1"/>
  <c r="AU78" i="1" s="1"/>
  <c r="AV78" i="1" a="1"/>
  <c r="AV78" i="1" s="1"/>
  <c r="AW78" i="1" a="1"/>
  <c r="AW78" i="1" s="1"/>
  <c r="AX78" i="1" a="1"/>
  <c r="AX78" i="1"/>
  <c r="AY78" i="1" a="1"/>
  <c r="AY78" i="1"/>
  <c r="AZ78" i="1" a="1"/>
  <c r="AZ78" i="1" s="1"/>
  <c r="AS79" i="1" a="1"/>
  <c r="AS79" i="1"/>
  <c r="AT79" i="1" a="1"/>
  <c r="AT79" i="1" s="1"/>
  <c r="AU79" i="1" a="1"/>
  <c r="AU79" i="1" s="1"/>
  <c r="AV79" i="1" a="1"/>
  <c r="AV79" i="1" s="1"/>
  <c r="AW79" i="1" a="1"/>
  <c r="AW79" i="1" s="1"/>
  <c r="AX79" i="1" a="1"/>
  <c r="AX79" i="1" s="1"/>
  <c r="AY79" i="1" a="1"/>
  <c r="AY79" i="1"/>
  <c r="AZ79" i="1" a="1"/>
  <c r="AZ79" i="1" s="1"/>
  <c r="AS80" i="1" a="1"/>
  <c r="AS80" i="1" s="1"/>
  <c r="AT80" i="1" a="1"/>
  <c r="AT80" i="1"/>
  <c r="AU80" i="1" a="1"/>
  <c r="AU80" i="1" s="1"/>
  <c r="AV80" i="1" a="1"/>
  <c r="AV80" i="1" s="1"/>
  <c r="AW80" i="1" a="1"/>
  <c r="AW80" i="1"/>
  <c r="AX80" i="1" a="1"/>
  <c r="AX80" i="1" s="1"/>
  <c r="AY80" i="1" a="1"/>
  <c r="AY80" i="1" s="1"/>
  <c r="AZ80" i="1" a="1"/>
  <c r="AZ80" i="1" s="1"/>
  <c r="AS81" i="1" a="1"/>
  <c r="AS81" i="1" s="1"/>
  <c r="AT81" i="1" a="1"/>
  <c r="AT81" i="1" s="1"/>
  <c r="AU81" i="1" a="1"/>
  <c r="AU81" i="1"/>
  <c r="AV81" i="1" a="1"/>
  <c r="AV81" i="1" s="1"/>
  <c r="AW81" i="1" a="1"/>
  <c r="AW81" i="1"/>
  <c r="AX81" i="1" a="1"/>
  <c r="AX81" i="1"/>
  <c r="AY81" i="1" a="1"/>
  <c r="AY81" i="1" s="1"/>
  <c r="AZ81" i="1" a="1"/>
  <c r="AZ81" i="1" s="1"/>
  <c r="AS82" i="1" a="1"/>
  <c r="AS82" i="1" s="1"/>
  <c r="AT82" i="1" a="1"/>
  <c r="AT82" i="1" s="1"/>
  <c r="AU82" i="1" a="1"/>
  <c r="AU82" i="1" s="1"/>
  <c r="AV82" i="1" a="1"/>
  <c r="AV82" i="1" s="1"/>
  <c r="AW82" i="1" a="1"/>
  <c r="AW82" i="1" s="1"/>
  <c r="AX82" i="1" a="1"/>
  <c r="AX82" i="1"/>
  <c r="AY82" i="1" a="1"/>
  <c r="AY82" i="1"/>
  <c r="AZ82" i="1" a="1"/>
  <c r="AZ82" i="1" s="1"/>
  <c r="AS83" i="1" a="1"/>
  <c r="AS83" i="1"/>
  <c r="AT83" i="1" a="1"/>
  <c r="AT83" i="1" s="1"/>
  <c r="AU83" i="1" a="1"/>
  <c r="AU83" i="1" s="1"/>
  <c r="AV83" i="1" a="1"/>
  <c r="AV83" i="1" s="1"/>
  <c r="AW83" i="1" a="1"/>
  <c r="AW83" i="1" s="1"/>
  <c r="AX83" i="1" a="1"/>
  <c r="AX83" i="1" s="1"/>
  <c r="AY83" i="1" a="1"/>
  <c r="AY83" i="1"/>
  <c r="AZ83" i="1" a="1"/>
  <c r="AZ83" i="1" s="1"/>
  <c r="AS84" i="1" a="1"/>
  <c r="AS84" i="1"/>
  <c r="AT84" i="1" a="1"/>
  <c r="AT84" i="1"/>
  <c r="AU84" i="1" a="1"/>
  <c r="AU84" i="1" s="1"/>
  <c r="AV84" i="1" a="1"/>
  <c r="AV84" i="1" s="1"/>
  <c r="AW84" i="1" a="1"/>
  <c r="AW84" i="1"/>
  <c r="AX84" i="1" a="1"/>
  <c r="AX84" i="1" s="1"/>
  <c r="AY84" i="1" a="1"/>
  <c r="AY84" i="1" s="1"/>
  <c r="AZ84" i="1" a="1"/>
  <c r="AZ84" i="1" s="1"/>
  <c r="AS85" i="1" a="1"/>
  <c r="AS85" i="1" s="1"/>
  <c r="AT85" i="1" a="1"/>
  <c r="AT85" i="1"/>
  <c r="AU85" i="1" a="1"/>
  <c r="AU85" i="1"/>
  <c r="AV85" i="1" a="1"/>
  <c r="AV85" i="1" s="1"/>
  <c r="AW85" i="1" a="1"/>
  <c r="AW85" i="1"/>
  <c r="AX85" i="1" a="1"/>
  <c r="AX85" i="1"/>
  <c r="AY85" i="1" a="1"/>
  <c r="AY85" i="1" s="1"/>
  <c r="AZ85" i="1" a="1"/>
  <c r="AZ85" i="1" s="1"/>
  <c r="AS86" i="1" a="1"/>
  <c r="AS86" i="1" s="1"/>
  <c r="AT86" i="1" a="1"/>
  <c r="AT86" i="1" s="1"/>
  <c r="AU86" i="1" a="1"/>
  <c r="AU86" i="1"/>
  <c r="AV86" i="1" a="1"/>
  <c r="AV86" i="1" s="1"/>
  <c r="AW86" i="1" a="1"/>
  <c r="AW86" i="1" s="1"/>
  <c r="AX86" i="1" a="1"/>
  <c r="AX86" i="1"/>
  <c r="AY86" i="1" a="1"/>
  <c r="AY86" i="1"/>
  <c r="AZ86" i="1" a="1"/>
  <c r="AZ86" i="1" s="1"/>
  <c r="AS87" i="1" a="1"/>
  <c r="AS87" i="1"/>
  <c r="AT87" i="1" a="1"/>
  <c r="AT87" i="1" s="1"/>
  <c r="AU87" i="1" a="1"/>
  <c r="AU87" i="1" s="1"/>
  <c r="AV87" i="1" a="1"/>
  <c r="AV87" i="1" s="1"/>
  <c r="AW87" i="1" a="1"/>
  <c r="AW87" i="1" s="1"/>
  <c r="AX87" i="1" a="1"/>
  <c r="AX87" i="1" s="1"/>
  <c r="AY87" i="1" a="1"/>
  <c r="AY87" i="1"/>
  <c r="AZ87" i="1" a="1"/>
  <c r="AZ87" i="1" s="1"/>
  <c r="AS88" i="1" a="1"/>
  <c r="AS88" i="1"/>
  <c r="AT88" i="1" a="1"/>
  <c r="AT88" i="1"/>
  <c r="AU88" i="1" a="1"/>
  <c r="AU88" i="1" s="1"/>
  <c r="AV88" i="1" a="1"/>
  <c r="AV88" i="1" s="1"/>
  <c r="AW88" i="1" a="1"/>
  <c r="AW88" i="1"/>
  <c r="AX88" i="1" a="1"/>
  <c r="AX88" i="1" s="1"/>
  <c r="AY88" i="1" a="1"/>
  <c r="AY88" i="1" s="1"/>
  <c r="AZ88" i="1" a="1"/>
  <c r="AZ88" i="1" s="1"/>
  <c r="AS89" i="1" a="1"/>
  <c r="AS89" i="1" s="1"/>
  <c r="AT89" i="1" a="1"/>
  <c r="AT89" i="1"/>
  <c r="AU89" i="1" a="1"/>
  <c r="AU89" i="1"/>
  <c r="AV89" i="1" a="1"/>
  <c r="AV89" i="1" s="1"/>
  <c r="AW89" i="1" a="1"/>
  <c r="AW89" i="1"/>
  <c r="AX89" i="1" a="1"/>
  <c r="AX89" i="1"/>
  <c r="AY89" i="1" a="1"/>
  <c r="AY89" i="1" s="1"/>
  <c r="AZ89" i="1" a="1"/>
  <c r="AZ89" i="1" s="1"/>
  <c r="AS90" i="1" a="1"/>
  <c r="AS90" i="1" s="1"/>
  <c r="AT90" i="1" a="1"/>
  <c r="AT90" i="1" s="1"/>
  <c r="AU90" i="1" a="1"/>
  <c r="AU90" i="1"/>
  <c r="AV90" i="1" a="1"/>
  <c r="AV90" i="1" s="1"/>
  <c r="AW90" i="1" a="1"/>
  <c r="AW90" i="1" s="1"/>
  <c r="AX90" i="1" a="1"/>
  <c r="AX90" i="1"/>
  <c r="AY90" i="1" a="1"/>
  <c r="AY90" i="1"/>
  <c r="AZ90" i="1" a="1"/>
  <c r="AZ90" i="1" s="1"/>
  <c r="AS91" i="1" a="1"/>
  <c r="AS91" i="1"/>
  <c r="AT91" i="1" a="1"/>
  <c r="AT91" i="1" s="1"/>
  <c r="AU91" i="1" a="1"/>
  <c r="AU91" i="1" s="1"/>
  <c r="AV91" i="1" a="1"/>
  <c r="AV91" i="1" s="1"/>
  <c r="AW91" i="1" a="1"/>
  <c r="AW91" i="1" s="1"/>
  <c r="AX91" i="1" a="1"/>
  <c r="AX91" i="1" s="1"/>
  <c r="AY91" i="1" a="1"/>
  <c r="AY91" i="1"/>
  <c r="AZ91" i="1" a="1"/>
  <c r="AZ91" i="1" s="1"/>
  <c r="AS92" i="1" a="1"/>
  <c r="AS92" i="1"/>
  <c r="AT92" i="1" a="1"/>
  <c r="AT92" i="1"/>
  <c r="AU92" i="1" a="1"/>
  <c r="AU92" i="1" s="1"/>
  <c r="AV92" i="1" a="1"/>
  <c r="AV92" i="1" s="1"/>
  <c r="AW92" i="1" a="1"/>
  <c r="AW92" i="1"/>
  <c r="AX92" i="1" a="1"/>
  <c r="AX92" i="1" s="1"/>
  <c r="AY92" i="1" a="1"/>
  <c r="AY92" i="1" s="1"/>
  <c r="AZ92" i="1" a="1"/>
  <c r="AZ92" i="1" s="1"/>
  <c r="AS93" i="1" a="1"/>
  <c r="AS93" i="1" s="1"/>
  <c r="AT93" i="1" a="1"/>
  <c r="AT93" i="1"/>
  <c r="AU93" i="1" a="1"/>
  <c r="AU93" i="1"/>
  <c r="AV93" i="1" a="1"/>
  <c r="AV93" i="1" s="1"/>
  <c r="AW93" i="1" a="1"/>
  <c r="AW93" i="1"/>
  <c r="AX93" i="1" a="1"/>
  <c r="AX93" i="1"/>
  <c r="AY93" i="1" a="1"/>
  <c r="AY93" i="1" s="1"/>
  <c r="AZ93" i="1" a="1"/>
  <c r="AZ93" i="1" s="1"/>
  <c r="AS94" i="1" a="1"/>
  <c r="AS94" i="1" s="1"/>
  <c r="AT94" i="1" a="1"/>
  <c r="AT94" i="1" s="1"/>
  <c r="AU94" i="1" a="1"/>
  <c r="AU94" i="1" s="1"/>
  <c r="AV94" i="1" a="1"/>
  <c r="AV94" i="1" s="1"/>
  <c r="AW94" i="1" a="1"/>
  <c r="AW94" i="1" s="1"/>
  <c r="AX94" i="1" a="1"/>
  <c r="AX94" i="1"/>
  <c r="AY94" i="1" a="1"/>
  <c r="AY94" i="1"/>
  <c r="AZ94" i="1" a="1"/>
  <c r="AZ94" i="1" s="1"/>
  <c r="AS95" i="1" a="1"/>
  <c r="AS95" i="1"/>
  <c r="AT95" i="1" a="1"/>
  <c r="AT95" i="1" s="1"/>
  <c r="AU95" i="1" a="1"/>
  <c r="AU95" i="1" s="1"/>
  <c r="AV95" i="1" a="1"/>
  <c r="AV95" i="1" s="1"/>
  <c r="AW95" i="1" a="1"/>
  <c r="AW95" i="1" s="1"/>
  <c r="AX95" i="1" a="1"/>
  <c r="AX95" i="1" s="1"/>
  <c r="AY95" i="1" a="1"/>
  <c r="AY95" i="1"/>
  <c r="AZ95" i="1" a="1"/>
  <c r="AZ95" i="1" s="1"/>
  <c r="AS96" i="1" a="1"/>
  <c r="AS96" i="1" s="1"/>
  <c r="AT96" i="1" a="1"/>
  <c r="AT96" i="1"/>
  <c r="AU96" i="1" a="1"/>
  <c r="AU96" i="1" s="1"/>
  <c r="AV96" i="1" a="1"/>
  <c r="AV96" i="1" s="1"/>
  <c r="AW96" i="1" a="1"/>
  <c r="AW96" i="1"/>
  <c r="AX96" i="1" a="1"/>
  <c r="AX96" i="1" s="1"/>
  <c r="AY96" i="1" a="1"/>
  <c r="AY96" i="1" s="1"/>
  <c r="AZ96" i="1" a="1"/>
  <c r="AZ96" i="1" s="1"/>
  <c r="AS97" i="1" a="1"/>
  <c r="AS97" i="1" s="1"/>
  <c r="AT97" i="1" a="1"/>
  <c r="AT97" i="1" s="1"/>
  <c r="AU97" i="1" a="1"/>
  <c r="AU97" i="1"/>
  <c r="AV97" i="1" a="1"/>
  <c r="AV97" i="1" s="1"/>
  <c r="AW97" i="1" a="1"/>
  <c r="AW97" i="1"/>
  <c r="AX97" i="1" a="1"/>
  <c r="AX97" i="1"/>
  <c r="AY97" i="1" a="1"/>
  <c r="AY97" i="1" s="1"/>
  <c r="AZ97" i="1" a="1"/>
  <c r="AZ97" i="1" s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 s="1"/>
  <c r="AY98" i="1" a="1"/>
  <c r="AY98" i="1"/>
  <c r="AZ98" i="1" a="1"/>
  <c r="AZ98" i="1" s="1"/>
  <c r="AS99" i="1" a="1"/>
  <c r="AS99" i="1"/>
  <c r="AT99" i="1" a="1"/>
  <c r="AT99" i="1"/>
  <c r="AU99" i="1" a="1"/>
  <c r="AU99" i="1" s="1"/>
  <c r="AV99" i="1" a="1"/>
  <c r="AV99" i="1" s="1"/>
  <c r="AW99" i="1" a="1"/>
  <c r="AW99" i="1" s="1"/>
  <c r="AX99" i="1" a="1"/>
  <c r="AX99" i="1"/>
  <c r="AY99" i="1" a="1"/>
  <c r="AY99" i="1" s="1"/>
  <c r="AZ99" i="1" a="1"/>
  <c r="AZ99" i="1" s="1"/>
  <c r="AS100" i="1" a="1"/>
  <c r="AS100" i="1" s="1"/>
  <c r="AT100" i="1" a="1"/>
  <c r="AT100" i="1"/>
  <c r="AU100" i="1" a="1"/>
  <c r="AU100" i="1" s="1"/>
  <c r="AV100" i="1" a="1"/>
  <c r="AV100" i="1" s="1"/>
  <c r="AW100" i="1" a="1"/>
  <c r="AW100" i="1" s="1"/>
  <c r="AX100" i="1" a="1"/>
  <c r="AX100" i="1"/>
  <c r="AY100" i="1" a="1"/>
  <c r="AY100" i="1"/>
  <c r="AZ100" i="1" a="1"/>
  <c r="AZ100" i="1" s="1"/>
  <c r="AS101" i="1" a="1"/>
  <c r="AS101" i="1"/>
  <c r="AT101" i="1" a="1"/>
  <c r="AT101" i="1"/>
  <c r="AU101" i="1" a="1"/>
  <c r="AU101" i="1"/>
  <c r="AV101" i="1" a="1"/>
  <c r="AV101" i="1" s="1"/>
  <c r="AW101" i="1" a="1"/>
  <c r="AW101" i="1" s="1"/>
  <c r="AX101" i="1" a="1"/>
  <c r="AX101" i="1" s="1"/>
  <c r="AY101" i="1" a="1"/>
  <c r="AY101" i="1"/>
  <c r="AZ101" i="1" a="1"/>
  <c r="AZ101" i="1" s="1"/>
  <c r="AS102" i="1" a="1"/>
  <c r="AS102" i="1" s="1"/>
  <c r="AT102" i="1" a="1"/>
  <c r="AT102" i="1"/>
  <c r="AU102" i="1" a="1"/>
  <c r="AU102" i="1" s="1"/>
  <c r="AV102" i="1" a="1"/>
  <c r="AV102" i="1" s="1"/>
  <c r="AW102" i="1" a="1"/>
  <c r="AW102" i="1"/>
  <c r="AX102" i="1" a="1"/>
  <c r="AX102" i="1" s="1"/>
  <c r="AY102" i="1" a="1"/>
  <c r="AY102" i="1" s="1"/>
  <c r="AZ102" i="1" a="1"/>
  <c r="AZ102" i="1" s="1"/>
  <c r="AS103" i="1" a="1"/>
  <c r="AS103" i="1"/>
  <c r="AT103" i="1" a="1"/>
  <c r="AT103" i="1" s="1"/>
  <c r="AU103" i="1" a="1"/>
  <c r="AU103" i="1"/>
  <c r="AV103" i="1" a="1"/>
  <c r="AV103" i="1" s="1"/>
  <c r="AW103" i="1" a="1"/>
  <c r="AW103" i="1"/>
  <c r="AX103" i="1" a="1"/>
  <c r="AX103" i="1"/>
  <c r="AY103" i="1" a="1"/>
  <c r="AY103" i="1" s="1"/>
  <c r="AZ103" i="1" a="1"/>
  <c r="AZ103" i="1" s="1"/>
  <c r="AS104" i="1" a="1"/>
  <c r="AS104" i="1" s="1"/>
  <c r="AT104" i="1" a="1"/>
  <c r="AT104" i="1"/>
  <c r="AU104" i="1" a="1"/>
  <c r="AU104" i="1" s="1"/>
  <c r="AV104" i="1" a="1"/>
  <c r="AV104" i="1" s="1"/>
  <c r="AW104" i="1" a="1"/>
  <c r="AW104" i="1" s="1"/>
  <c r="AX104" i="1" a="1"/>
  <c r="AX104" i="1" s="1"/>
  <c r="AY104" i="1" a="1"/>
  <c r="AY104" i="1"/>
  <c r="AZ104" i="1" a="1"/>
  <c r="AZ104" i="1" s="1"/>
  <c r="AS105" i="1" a="1"/>
  <c r="AS105" i="1"/>
  <c r="AT105" i="1" a="1"/>
  <c r="AT105" i="1" s="1"/>
  <c r="AU105" i="1" a="1"/>
  <c r="AU105" i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/>
  <c r="AX106" i="1" a="1"/>
  <c r="AX106" i="1"/>
  <c r="AY106" i="1" a="1"/>
  <c r="AY106" i="1" s="1"/>
  <c r="AZ106" i="1" a="1"/>
  <c r="AZ106" i="1" s="1"/>
  <c r="AS107" i="1" a="1"/>
  <c r="AS107" i="1"/>
  <c r="AT107" i="1" a="1"/>
  <c r="AT107" i="1" s="1"/>
  <c r="AU107" i="1" a="1"/>
  <c r="AU107" i="1" s="1"/>
  <c r="AV107" i="1" a="1"/>
  <c r="AV107" i="1" s="1"/>
  <c r="AW107" i="1" a="1"/>
  <c r="AW107" i="1" s="1"/>
  <c r="AX107" i="1" a="1"/>
  <c r="AX107" i="1"/>
  <c r="AY107" i="1" a="1"/>
  <c r="AY107" i="1"/>
  <c r="AZ107" i="1" a="1"/>
  <c r="AZ107" i="1" s="1"/>
  <c r="AS108" i="1" a="1"/>
  <c r="AS108" i="1"/>
  <c r="AT108" i="1" a="1"/>
  <c r="AT108" i="1"/>
  <c r="AU108" i="1" a="1"/>
  <c r="AU108" i="1" s="1"/>
  <c r="AV108" i="1" a="1"/>
  <c r="AV108" i="1" s="1"/>
  <c r="AW108" i="1" a="1"/>
  <c r="AW108" i="1" s="1"/>
  <c r="AX108" i="1" a="1"/>
  <c r="AX108" i="1" s="1"/>
  <c r="AY108" i="1" a="1"/>
  <c r="AY108" i="1"/>
  <c r="AZ108" i="1" a="1"/>
  <c r="AZ108" i="1" s="1"/>
  <c r="AS109" i="1" a="1"/>
  <c r="AS109" i="1" s="1"/>
  <c r="AT109" i="1" a="1"/>
  <c r="AT109" i="1"/>
  <c r="AU109" i="1" a="1"/>
  <c r="AU109" i="1"/>
  <c r="AV109" i="1" a="1"/>
  <c r="AV109" i="1" s="1"/>
  <c r="AW109" i="1" a="1"/>
  <c r="AW109" i="1"/>
  <c r="AX109" i="1" a="1"/>
  <c r="AX109" i="1" s="1"/>
  <c r="AY109" i="1" a="1"/>
  <c r="AY109" i="1" s="1"/>
  <c r="AZ109" i="1" a="1"/>
  <c r="AZ109" i="1" s="1"/>
  <c r="AS110" i="1" a="1"/>
  <c r="AS110" i="1" s="1"/>
  <c r="AT110" i="1" a="1"/>
  <c r="AT110" i="1" s="1"/>
  <c r="AU110" i="1" a="1"/>
  <c r="AU110" i="1"/>
  <c r="AV110" i="1" a="1"/>
  <c r="AV110" i="1" s="1"/>
  <c r="AW110" i="1" a="1"/>
  <c r="AW110" i="1"/>
  <c r="AX110" i="1" a="1"/>
  <c r="AX110" i="1"/>
  <c r="AY110" i="1" a="1"/>
  <c r="AY110" i="1" s="1"/>
  <c r="AZ110" i="1" a="1"/>
  <c r="AZ110" i="1" s="1"/>
  <c r="AS111" i="1" a="1"/>
  <c r="AS111" i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/>
  <c r="AY111" i="1" a="1"/>
  <c r="AY111" i="1"/>
  <c r="AZ111" i="1" a="1"/>
  <c r="AZ111" i="1" s="1"/>
  <c r="AS112" i="1" a="1"/>
  <c r="AS112" i="1"/>
  <c r="AT112" i="1" a="1"/>
  <c r="AT112" i="1"/>
  <c r="AU112" i="1" a="1"/>
  <c r="AU112" i="1" s="1"/>
  <c r="AV112" i="1" a="1"/>
  <c r="AV112" i="1" s="1"/>
  <c r="AW112" i="1" a="1"/>
  <c r="AW112" i="1" s="1"/>
  <c r="AX112" i="1" a="1"/>
  <c r="AX112" i="1" s="1"/>
  <c r="AY112" i="1" a="1"/>
  <c r="AY112" i="1"/>
  <c r="AZ112" i="1" a="1"/>
  <c r="AZ112" i="1" s="1"/>
  <c r="AS113" i="1" a="1"/>
  <c r="AS113" i="1" s="1"/>
  <c r="AT113" i="1" a="1"/>
  <c r="AT113" i="1"/>
  <c r="AU113" i="1" a="1"/>
  <c r="AU113" i="1"/>
  <c r="AV113" i="1" a="1"/>
  <c r="AV113" i="1" s="1"/>
  <c r="AW113" i="1" a="1"/>
  <c r="AW113" i="1"/>
  <c r="AX113" i="1" a="1"/>
  <c r="AX113" i="1" s="1"/>
  <c r="AY113" i="1" a="1"/>
  <c r="AY113" i="1" s="1"/>
  <c r="AZ113" i="1" a="1"/>
  <c r="AZ113" i="1" s="1"/>
  <c r="AS114" i="1" a="1"/>
  <c r="AS114" i="1" s="1"/>
  <c r="AT114" i="1" a="1"/>
  <c r="AT114" i="1" s="1"/>
  <c r="AU114" i="1" a="1"/>
  <c r="AU114" i="1"/>
  <c r="AV114" i="1" a="1"/>
  <c r="AV114" i="1" s="1"/>
  <c r="AW114" i="1" a="1"/>
  <c r="AW114" i="1"/>
  <c r="AX114" i="1" a="1"/>
  <c r="AX114" i="1"/>
  <c r="AY114" i="1" a="1"/>
  <c r="AY114" i="1" s="1"/>
  <c r="AZ114" i="1" a="1"/>
  <c r="AZ114" i="1" s="1"/>
  <c r="AS115" i="1" a="1"/>
  <c r="AS115" i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/>
  <c r="AY115" i="1" a="1"/>
  <c r="AY115" i="1"/>
  <c r="AZ115" i="1" a="1"/>
  <c r="AZ115" i="1" s="1"/>
  <c r="AS116" i="1" a="1"/>
  <c r="AS116" i="1"/>
  <c r="AT116" i="1" a="1"/>
  <c r="AT116" i="1"/>
  <c r="AU116" i="1" a="1"/>
  <c r="AU116" i="1" s="1"/>
  <c r="AV116" i="1" a="1"/>
  <c r="AV116" i="1" s="1"/>
  <c r="AW116" i="1" a="1"/>
  <c r="AW116" i="1" s="1"/>
  <c r="AX116" i="1" a="1"/>
  <c r="AX116" i="1" s="1"/>
  <c r="AY116" i="1" a="1"/>
  <c r="AY116" i="1"/>
  <c r="AZ116" i="1" a="1"/>
  <c r="AZ116" i="1" s="1"/>
  <c r="AS117" i="1" a="1"/>
  <c r="AS117" i="1" s="1"/>
  <c r="AT117" i="1" a="1"/>
  <c r="AT117" i="1"/>
  <c r="AU117" i="1" a="1"/>
  <c r="AU117" i="1"/>
  <c r="AV117" i="1" a="1"/>
  <c r="AV117" i="1" s="1"/>
  <c r="AW117" i="1" a="1"/>
  <c r="AW117" i="1"/>
  <c r="AX117" i="1" a="1"/>
  <c r="AX117" i="1" s="1"/>
  <c r="AY117" i="1" a="1"/>
  <c r="AY117" i="1" s="1"/>
  <c r="AZ117" i="1" a="1"/>
  <c r="AZ117" i="1" s="1"/>
  <c r="AS118" i="1" a="1"/>
  <c r="AS118" i="1" s="1"/>
  <c r="AT118" i="1" a="1"/>
  <c r="AT118" i="1" s="1"/>
  <c r="AU118" i="1" a="1"/>
  <c r="AU118" i="1" s="1"/>
  <c r="AV118" i="1" a="1"/>
  <c r="AV118" i="1" s="1"/>
  <c r="AW118" i="1" a="1"/>
  <c r="AW118" i="1"/>
  <c r="AX118" i="1" a="1"/>
  <c r="AX118" i="1"/>
  <c r="AY118" i="1" a="1"/>
  <c r="AY118" i="1" s="1"/>
  <c r="AZ118" i="1" a="1"/>
  <c r="AZ118" i="1" s="1"/>
  <c r="AS119" i="1" a="1"/>
  <c r="AS119" i="1"/>
  <c r="AT119" i="1" a="1"/>
  <c r="AT119" i="1" s="1"/>
  <c r="AU119" i="1" a="1"/>
  <c r="AU119" i="1" s="1"/>
  <c r="AV119" i="1" a="1"/>
  <c r="AV119" i="1" s="1"/>
  <c r="AW119" i="1" a="1"/>
  <c r="AW119" i="1" s="1"/>
  <c r="AX119" i="1" a="1"/>
  <c r="AX119" i="1"/>
  <c r="AY119" i="1" a="1"/>
  <c r="AY119" i="1"/>
  <c r="AZ119" i="1" a="1"/>
  <c r="AZ119" i="1" s="1"/>
  <c r="AS120" i="1" a="1"/>
  <c r="AS120" i="1"/>
  <c r="AT120" i="1" a="1"/>
  <c r="AT120" i="1"/>
  <c r="AU120" i="1" a="1"/>
  <c r="AU120" i="1" s="1"/>
  <c r="AV120" i="1" a="1"/>
  <c r="AV120" i="1" s="1"/>
  <c r="AW120" i="1" a="1"/>
  <c r="AW120" i="1" s="1"/>
  <c r="AX120" i="1" a="1"/>
  <c r="AX120" i="1" s="1"/>
  <c r="AY120" i="1" a="1"/>
  <c r="AY120" i="1"/>
  <c r="AZ120" i="1" a="1"/>
  <c r="AZ120" i="1" s="1"/>
  <c r="AS121" i="1" a="1"/>
  <c r="AS121" i="1"/>
  <c r="AT121" i="1" a="1"/>
  <c r="AT121" i="1"/>
  <c r="AU121" i="1" a="1"/>
  <c r="AU121" i="1"/>
  <c r="AV121" i="1" a="1"/>
  <c r="AV121" i="1" s="1"/>
  <c r="AW121" i="1" a="1"/>
  <c r="AW121" i="1"/>
  <c r="AX121" i="1" a="1"/>
  <c r="AX121" i="1" s="1"/>
  <c r="AY121" i="1" a="1"/>
  <c r="AY121" i="1" s="1"/>
  <c r="AZ121" i="1" a="1"/>
  <c r="AZ121" i="1" s="1"/>
  <c r="AS122" i="1" a="1"/>
  <c r="AS122" i="1" s="1"/>
  <c r="AT122" i="1" a="1"/>
  <c r="AT122" i="1"/>
  <c r="AU122" i="1" a="1"/>
  <c r="AU122" i="1"/>
  <c r="AV122" i="1" a="1"/>
  <c r="AV122" i="1" s="1"/>
  <c r="AW122" i="1" a="1"/>
  <c r="AW122" i="1"/>
  <c r="AX122" i="1" a="1"/>
  <c r="AX122" i="1"/>
  <c r="AY122" i="1" a="1"/>
  <c r="AY122" i="1" s="1"/>
  <c r="AZ122" i="1" a="1"/>
  <c r="AZ122" i="1" s="1"/>
  <c r="AS123" i="1" a="1"/>
  <c r="AS123" i="1"/>
  <c r="AT123" i="1" a="1"/>
  <c r="AT123" i="1" s="1"/>
  <c r="AU123" i="1" a="1"/>
  <c r="AU123" i="1" s="1"/>
  <c r="AV123" i="1" a="1"/>
  <c r="AV123" i="1" s="1"/>
  <c r="AW123" i="1" a="1"/>
  <c r="AW123" i="1" s="1"/>
  <c r="AX123" i="1" a="1"/>
  <c r="AX123" i="1"/>
  <c r="AY123" i="1" a="1"/>
  <c r="AY123" i="1"/>
  <c r="AZ123" i="1" a="1"/>
  <c r="AZ123" i="1" s="1"/>
  <c r="AS124" i="1" a="1"/>
  <c r="AS124" i="1"/>
  <c r="AT124" i="1" a="1"/>
  <c r="AT124" i="1"/>
  <c r="AU124" i="1" a="1"/>
  <c r="AU124" i="1" s="1"/>
  <c r="AV124" i="1" a="1"/>
  <c r="AV124" i="1" s="1"/>
  <c r="AW124" i="1" a="1"/>
  <c r="AW124" i="1" s="1"/>
  <c r="AX124" i="1" a="1"/>
  <c r="AX124" i="1" s="1"/>
  <c r="AY124" i="1" a="1"/>
  <c r="AY124" i="1" s="1"/>
  <c r="AZ124" i="1" a="1"/>
  <c r="AZ124" i="1" s="1"/>
  <c r="AS125" i="1" a="1"/>
  <c r="AS125" i="1" s="1"/>
  <c r="AT125" i="1" a="1"/>
  <c r="AT125" i="1"/>
  <c r="AU125" i="1" a="1"/>
  <c r="AU125" i="1"/>
  <c r="AV125" i="1" a="1"/>
  <c r="AV125" i="1" s="1"/>
  <c r="AW125" i="1" a="1"/>
  <c r="AW125" i="1"/>
  <c r="AX125" i="1" a="1"/>
  <c r="AX125" i="1" s="1"/>
  <c r="AY125" i="1" a="1"/>
  <c r="AY125" i="1" s="1"/>
  <c r="AZ125" i="1" a="1"/>
  <c r="AZ125" i="1" s="1"/>
  <c r="AS126" i="1" a="1"/>
  <c r="AS126" i="1" s="1"/>
  <c r="AT126" i="1" a="1"/>
  <c r="AT126" i="1"/>
  <c r="AU126" i="1" a="1"/>
  <c r="AU126" i="1"/>
  <c r="AV126" i="1" a="1"/>
  <c r="AV126" i="1" s="1"/>
  <c r="AW126" i="1" a="1"/>
  <c r="AW126" i="1"/>
  <c r="AX126" i="1" a="1"/>
  <c r="AX126" i="1" s="1"/>
  <c r="AY126" i="1" a="1"/>
  <c r="AY126" i="1"/>
  <c r="AZ126" i="1" a="1"/>
  <c r="AZ126" i="1" s="1"/>
  <c r="AS127" i="1" a="1"/>
  <c r="AS127" i="1"/>
  <c r="AT127" i="1" a="1"/>
  <c r="AT127" i="1" s="1"/>
  <c r="AU127" i="1" a="1"/>
  <c r="AU127" i="1"/>
  <c r="AV127" i="1" a="1"/>
  <c r="AV127" i="1" s="1"/>
  <c r="AW127" i="1" a="1"/>
  <c r="AW127" i="1" s="1"/>
  <c r="AX127" i="1" a="1"/>
  <c r="AX127" i="1"/>
  <c r="AY127" i="1" a="1"/>
  <c r="AY127" i="1" s="1"/>
  <c r="AZ127" i="1" a="1"/>
  <c r="AZ127" i="1" s="1"/>
  <c r="AS128" i="1" a="1"/>
  <c r="AS128" i="1" s="1"/>
  <c r="AT128" i="1" a="1"/>
  <c r="AT128" i="1" s="1"/>
  <c r="AU128" i="1" a="1"/>
  <c r="AU128" i="1"/>
  <c r="AV128" i="1" a="1"/>
  <c r="AV128" i="1" s="1"/>
  <c r="AW128" i="1" a="1"/>
  <c r="AW128" i="1" s="1"/>
  <c r="AX128" i="1" a="1"/>
  <c r="AX128" i="1" s="1"/>
  <c r="AY128" i="1" a="1"/>
  <c r="AY128" i="1"/>
  <c r="AZ128" i="1" a="1"/>
  <c r="AZ128" i="1" s="1"/>
  <c r="AS129" i="1" a="1"/>
  <c r="AS129" i="1" s="1"/>
  <c r="AT129" i="1" a="1"/>
  <c r="AT129" i="1"/>
  <c r="AU129" i="1" a="1"/>
  <c r="AU129" i="1" s="1"/>
  <c r="AV129" i="1" a="1"/>
  <c r="AV129" i="1"/>
  <c r="AW129" i="1" a="1"/>
  <c r="AW129" i="1" s="1"/>
  <c r="AX129" i="1" a="1"/>
  <c r="AX129" i="1" s="1"/>
  <c r="AY129" i="1" a="1"/>
  <c r="AY129" i="1" s="1"/>
  <c r="AZ129" i="1" a="1"/>
  <c r="AZ129" i="1"/>
  <c r="AS130" i="1" a="1"/>
  <c r="AS130" i="1" s="1"/>
  <c r="AT130" i="1" a="1"/>
  <c r="AT130" i="1"/>
  <c r="AU130" i="1" a="1"/>
  <c r="AU130" i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AS131" i="1" a="1"/>
  <c r="AS131" i="1" s="1"/>
  <c r="AT131" i="1" a="1"/>
  <c r="AT131" i="1"/>
  <c r="AU131" i="1" a="1"/>
  <c r="AU131" i="1"/>
  <c r="AV131" i="1" a="1"/>
  <c r="AV131" i="1"/>
  <c r="AW131" i="1" a="1"/>
  <c r="AW131" i="1" s="1"/>
  <c r="AX131" i="1" a="1"/>
  <c r="AX131" i="1"/>
  <c r="AY131" i="1" a="1"/>
  <c r="AY131" i="1" s="1"/>
  <c r="AZ131" i="1" a="1"/>
  <c r="AZ131" i="1" s="1"/>
  <c r="AS132" i="1" a="1"/>
  <c r="AS132" i="1" s="1"/>
  <c r="AT132" i="1" a="1"/>
  <c r="AT132" i="1"/>
  <c r="AU132" i="1" a="1"/>
  <c r="AU132" i="1"/>
  <c r="AV132" i="1" a="1"/>
  <c r="AV132" i="1"/>
  <c r="AW132" i="1" a="1"/>
  <c r="AW132" i="1" s="1"/>
  <c r="AX132" i="1" a="1"/>
  <c r="AX132" i="1" s="1"/>
  <c r="AY132" i="1" a="1"/>
  <c r="AY132" i="1"/>
  <c r="AZ132" i="1" a="1"/>
  <c r="AZ132" i="1" s="1"/>
  <c r="AS133" i="1" a="1"/>
  <c r="AS133" i="1" s="1"/>
  <c r="AT133" i="1" a="1"/>
  <c r="AT133" i="1"/>
  <c r="AU133" i="1" a="1"/>
  <c r="AU133" i="1" s="1"/>
  <c r="AV133" i="1" a="1"/>
  <c r="AV133" i="1"/>
  <c r="AW133" i="1" a="1"/>
  <c r="AW133" i="1" s="1"/>
  <c r="AX133" i="1" a="1"/>
  <c r="AX133" i="1" s="1"/>
  <c r="AY133" i="1" a="1"/>
  <c r="AY133" i="1" s="1"/>
  <c r="AZ133" i="1" a="1"/>
  <c r="AZ133" i="1"/>
  <c r="AS134" i="1" a="1"/>
  <c r="AS134" i="1" s="1"/>
  <c r="AT134" i="1" a="1"/>
  <c r="AT134" i="1"/>
  <c r="AU134" i="1" a="1"/>
  <c r="AU134" i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AS135" i="1" a="1"/>
  <c r="AS135" i="1" s="1"/>
  <c r="AT135" i="1" a="1"/>
  <c r="AT135" i="1"/>
  <c r="AU135" i="1" a="1"/>
  <c r="AU135" i="1"/>
  <c r="AV135" i="1" a="1"/>
  <c r="AV135" i="1"/>
  <c r="AW135" i="1" a="1"/>
  <c r="AW135" i="1" s="1"/>
  <c r="AX135" i="1" a="1"/>
  <c r="AX135" i="1"/>
  <c r="AY135" i="1" a="1"/>
  <c r="AY135" i="1" s="1"/>
  <c r="AZ135" i="1" a="1"/>
  <c r="AZ135" i="1" s="1"/>
  <c r="AS136" i="1" a="1"/>
  <c r="AS136" i="1" s="1"/>
  <c r="AT136" i="1" a="1"/>
  <c r="AT136" i="1" s="1"/>
  <c r="AU136" i="1" a="1"/>
  <c r="AU136" i="1"/>
  <c r="AV136" i="1" a="1"/>
  <c r="AV136" i="1"/>
  <c r="AW136" i="1" a="1"/>
  <c r="AW136" i="1" s="1"/>
  <c r="AX136" i="1" a="1"/>
  <c r="AX136" i="1" s="1"/>
  <c r="AY136" i="1" a="1"/>
  <c r="AY136" i="1"/>
  <c r="AZ136" i="1" a="1"/>
  <c r="AZ136" i="1" s="1"/>
  <c r="AS137" i="1" a="1"/>
  <c r="AS137" i="1" s="1"/>
  <c r="AT137" i="1" a="1"/>
  <c r="AT137" i="1"/>
  <c r="AU137" i="1" a="1"/>
  <c r="AU137" i="1"/>
  <c r="AV137" i="1" a="1"/>
  <c r="AV137" i="1"/>
  <c r="AW137" i="1" a="1"/>
  <c r="AW137" i="1" s="1"/>
  <c r="AX137" i="1" a="1"/>
  <c r="AX137" i="1" s="1"/>
  <c r="AY137" i="1" a="1"/>
  <c r="AY137" i="1" s="1"/>
  <c r="AZ137" i="1" a="1"/>
  <c r="AZ137" i="1" s="1"/>
  <c r="AS138" i="1" a="1"/>
  <c r="AS138" i="1" s="1"/>
  <c r="AT138" i="1" a="1"/>
  <c r="AT138" i="1"/>
  <c r="AU138" i="1" a="1"/>
  <c r="AU138" i="1"/>
  <c r="AV138" i="1" a="1"/>
  <c r="AV138" i="1"/>
  <c r="AW138" i="1" a="1"/>
  <c r="AW138" i="1" s="1"/>
  <c r="AX138" i="1" a="1"/>
  <c r="AX138" i="1" s="1"/>
  <c r="AY138" i="1" a="1"/>
  <c r="AY138" i="1" s="1"/>
  <c r="AZ138" i="1" a="1"/>
  <c r="AZ138" i="1" s="1"/>
  <c r="AS139" i="1" a="1"/>
  <c r="AS139" i="1" s="1"/>
  <c r="AT139" i="1" a="1"/>
  <c r="AT139" i="1"/>
  <c r="AU139" i="1" a="1"/>
  <c r="AU139" i="1"/>
  <c r="AV139" i="1" a="1"/>
  <c r="AV139" i="1"/>
  <c r="AW139" i="1" a="1"/>
  <c r="AW139" i="1" s="1"/>
  <c r="AX139" i="1" a="1"/>
  <c r="AX139" i="1" s="1"/>
  <c r="AY139" i="1" a="1"/>
  <c r="AY139" i="1" s="1"/>
  <c r="AZ139" i="1" a="1"/>
  <c r="AZ139" i="1" s="1"/>
  <c r="AS140" i="1" a="1"/>
  <c r="AS140" i="1" s="1"/>
  <c r="AT140" i="1" a="1"/>
  <c r="AT140" i="1"/>
  <c r="AU140" i="1" a="1"/>
  <c r="AU140" i="1"/>
  <c r="AV140" i="1" a="1"/>
  <c r="AV140" i="1"/>
  <c r="AW140" i="1" a="1"/>
  <c r="AW140" i="1" s="1"/>
  <c r="AX140" i="1" a="1"/>
  <c r="AX140" i="1" s="1"/>
  <c r="AY140" i="1" a="1"/>
  <c r="AY140" i="1" s="1"/>
  <c r="AZ140" i="1" a="1"/>
  <c r="AZ140" i="1" s="1"/>
  <c r="AS141" i="1" a="1"/>
  <c r="AS141" i="1" s="1"/>
  <c r="AT141" i="1" a="1"/>
  <c r="AT141" i="1"/>
  <c r="AU141" i="1" a="1"/>
  <c r="AU141" i="1"/>
  <c r="AV141" i="1" a="1"/>
  <c r="AV141" i="1"/>
  <c r="AW141" i="1" a="1"/>
  <c r="AW141" i="1" s="1"/>
  <c r="AX141" i="1" a="1"/>
  <c r="AX141" i="1" s="1"/>
  <c r="AY141" i="1" a="1"/>
  <c r="AY141" i="1" s="1"/>
  <c r="AZ141" i="1" a="1"/>
  <c r="AZ141" i="1" s="1"/>
  <c r="AS142" i="1" a="1"/>
  <c r="AS142" i="1" s="1"/>
  <c r="AT142" i="1" a="1"/>
  <c r="AT142" i="1"/>
  <c r="AU142" i="1" a="1"/>
  <c r="AU142" i="1"/>
  <c r="AV142" i="1" a="1"/>
  <c r="AV142" i="1"/>
  <c r="AW142" i="1" a="1"/>
  <c r="AW142" i="1" s="1"/>
  <c r="AX142" i="1" a="1"/>
  <c r="AX142" i="1" s="1"/>
  <c r="AY142" i="1" a="1"/>
  <c r="AY142" i="1" s="1"/>
  <c r="AZ142" i="1" a="1"/>
  <c r="AZ142" i="1" s="1"/>
  <c r="AS143" i="1" a="1"/>
  <c r="AS143" i="1" s="1"/>
  <c r="AT143" i="1" a="1"/>
  <c r="AT143" i="1"/>
  <c r="AU143" i="1" a="1"/>
  <c r="AU143" i="1"/>
  <c r="AV143" i="1" a="1"/>
  <c r="AV143" i="1"/>
  <c r="AW143" i="1" a="1"/>
  <c r="AW143" i="1" s="1"/>
  <c r="AX143" i="1" a="1"/>
  <c r="AX143" i="1" s="1"/>
  <c r="AY143" i="1" a="1"/>
  <c r="AY143" i="1" s="1"/>
  <c r="AZ143" i="1" a="1"/>
  <c r="AZ143" i="1" s="1"/>
  <c r="AS144" i="1" a="1"/>
  <c r="AS144" i="1" s="1"/>
  <c r="AT144" i="1" a="1"/>
  <c r="AT144" i="1"/>
  <c r="AU144" i="1" a="1"/>
  <c r="AU144" i="1"/>
  <c r="AV144" i="1" a="1"/>
  <c r="AV144" i="1"/>
  <c r="AW144" i="1" a="1"/>
  <c r="AW144" i="1" s="1"/>
  <c r="AX144" i="1" a="1"/>
  <c r="AX144" i="1" s="1"/>
  <c r="AY144" i="1" a="1"/>
  <c r="AY144" i="1" s="1"/>
  <c r="AZ144" i="1" a="1"/>
  <c r="AZ144" i="1" s="1"/>
  <c r="AS145" i="1" a="1"/>
  <c r="AS145" i="1" s="1"/>
  <c r="AT145" i="1" a="1"/>
  <c r="AT145" i="1"/>
  <c r="AU145" i="1" a="1"/>
  <c r="AU145" i="1"/>
  <c r="AV145" i="1" a="1"/>
  <c r="AV145" i="1"/>
  <c r="AW145" i="1" a="1"/>
  <c r="AW145" i="1" s="1"/>
  <c r="AX145" i="1" a="1"/>
  <c r="AX145" i="1" s="1"/>
  <c r="AY145" i="1" a="1"/>
  <c r="AY145" i="1" s="1"/>
  <c r="AZ145" i="1" a="1"/>
  <c r="AZ145" i="1" s="1"/>
  <c r="AS146" i="1" a="1"/>
  <c r="AS146" i="1" s="1"/>
  <c r="AT146" i="1" a="1"/>
  <c r="AT146" i="1"/>
  <c r="AU146" i="1" a="1"/>
  <c r="AU146" i="1"/>
  <c r="AV146" i="1" a="1"/>
  <c r="AV146" i="1"/>
  <c r="AW146" i="1" a="1"/>
  <c r="AW146" i="1" s="1"/>
  <c r="AX146" i="1" a="1"/>
  <c r="AX146" i="1" s="1"/>
  <c r="AY146" i="1" a="1"/>
  <c r="AY146" i="1" s="1"/>
  <c r="AZ146" i="1" a="1"/>
  <c r="AZ146" i="1" s="1"/>
  <c r="AS147" i="1" a="1"/>
  <c r="AS147" i="1" s="1"/>
  <c r="AT147" i="1" a="1"/>
  <c r="AT147" i="1"/>
  <c r="AU147" i="1" a="1"/>
  <c r="AU147" i="1"/>
  <c r="AV147" i="1" a="1"/>
  <c r="AV147" i="1"/>
  <c r="AW147" i="1" a="1"/>
  <c r="AW147" i="1" s="1"/>
  <c r="AX147" i="1" a="1"/>
  <c r="AX147" i="1" s="1"/>
  <c r="AY147" i="1" a="1"/>
  <c r="AY147" i="1" s="1"/>
  <c r="AZ147" i="1" a="1"/>
  <c r="AZ147" i="1" s="1"/>
  <c r="AS148" i="1" a="1"/>
  <c r="AS148" i="1" s="1"/>
  <c r="AT148" i="1" a="1"/>
  <c r="AT148" i="1"/>
  <c r="AU148" i="1" a="1"/>
  <c r="AU148" i="1"/>
  <c r="AV148" i="1" a="1"/>
  <c r="AV148" i="1"/>
  <c r="AW148" i="1" a="1"/>
  <c r="AW148" i="1" s="1"/>
  <c r="AX148" i="1" a="1"/>
  <c r="AX148" i="1" s="1"/>
  <c r="AY148" i="1" a="1"/>
  <c r="AY148" i="1" s="1"/>
  <c r="AZ148" i="1" a="1"/>
  <c r="AZ148" i="1" s="1"/>
  <c r="AS149" i="1" a="1"/>
  <c r="AS149" i="1" s="1"/>
  <c r="AT149" i="1" a="1"/>
  <c r="AT149" i="1"/>
  <c r="AU149" i="1" a="1"/>
  <c r="AU149" i="1"/>
  <c r="AV149" i="1" a="1"/>
  <c r="AV149" i="1"/>
  <c r="AW149" i="1" a="1"/>
  <c r="AW149" i="1" s="1"/>
  <c r="AX149" i="1" a="1"/>
  <c r="AX149" i="1" s="1"/>
  <c r="AY149" i="1" a="1"/>
  <c r="AY149" i="1" s="1"/>
  <c r="AZ149" i="1" a="1"/>
  <c r="AZ149" i="1" s="1"/>
  <c r="AS150" i="1" a="1"/>
  <c r="AS150" i="1" s="1"/>
  <c r="AT150" i="1" a="1"/>
  <c r="AT150" i="1"/>
  <c r="AU150" i="1" a="1"/>
  <c r="AU150" i="1"/>
  <c r="AV150" i="1" a="1"/>
  <c r="AV150" i="1"/>
  <c r="AW150" i="1" a="1"/>
  <c r="AW150" i="1" s="1"/>
  <c r="AX150" i="1" a="1"/>
  <c r="AX150" i="1" s="1"/>
  <c r="AY150" i="1" a="1"/>
  <c r="AY150" i="1" s="1"/>
  <c r="AZ150" i="1" a="1"/>
  <c r="AZ150" i="1" s="1"/>
  <c r="AS151" i="1" a="1"/>
  <c r="AS151" i="1" s="1"/>
  <c r="AT151" i="1" a="1"/>
  <c r="AT151" i="1"/>
  <c r="AU151" i="1" a="1"/>
  <c r="AU151" i="1"/>
  <c r="AV151" i="1" a="1"/>
  <c r="AV151" i="1"/>
  <c r="AW151" i="1" a="1"/>
  <c r="AW151" i="1" s="1"/>
  <c r="AX151" i="1" a="1"/>
  <c r="AX151" i="1" s="1"/>
  <c r="AY151" i="1" a="1"/>
  <c r="AY151" i="1" s="1"/>
  <c r="AZ151" i="1" a="1"/>
  <c r="AZ151" i="1" s="1"/>
  <c r="AS152" i="1" a="1"/>
  <c r="AS152" i="1" s="1"/>
  <c r="AT152" i="1" a="1"/>
  <c r="AT152" i="1"/>
  <c r="AU152" i="1" a="1"/>
  <c r="AU152" i="1"/>
  <c r="AV152" i="1" a="1"/>
  <c r="AV152" i="1"/>
  <c r="AW152" i="1" a="1"/>
  <c r="AW152" i="1" s="1"/>
  <c r="AX152" i="1" a="1"/>
  <c r="AX152" i="1" s="1"/>
  <c r="AY152" i="1" a="1"/>
  <c r="AY152" i="1" s="1"/>
  <c r="AZ152" i="1" a="1"/>
  <c r="AZ152" i="1" s="1"/>
  <c r="AS153" i="1" a="1"/>
  <c r="AS153" i="1" s="1"/>
  <c r="AT153" i="1" a="1"/>
  <c r="AT153" i="1"/>
  <c r="AU153" i="1" a="1"/>
  <c r="AU153" i="1"/>
  <c r="AV153" i="1" a="1"/>
  <c r="AV153" i="1"/>
  <c r="AW153" i="1" a="1"/>
  <c r="AW153" i="1" s="1"/>
  <c r="AX153" i="1" a="1"/>
  <c r="AX153" i="1" s="1"/>
  <c r="AY153" i="1" a="1"/>
  <c r="AY153" i="1" s="1"/>
  <c r="AZ153" i="1" a="1"/>
  <c r="AZ153" i="1" s="1"/>
  <c r="AS154" i="1" a="1"/>
  <c r="AS154" i="1" s="1"/>
  <c r="AT154" i="1" a="1"/>
  <c r="AT154" i="1"/>
  <c r="AU154" i="1" a="1"/>
  <c r="AU154" i="1"/>
  <c r="AV154" i="1" a="1"/>
  <c r="AV154" i="1"/>
  <c r="AW154" i="1" a="1"/>
  <c r="AW154" i="1" s="1"/>
  <c r="AX154" i="1" a="1"/>
  <c r="AX154" i="1"/>
  <c r="AY154" i="1" a="1"/>
  <c r="AY154" i="1" s="1"/>
  <c r="AZ154" i="1" a="1"/>
  <c r="AZ154" i="1" s="1"/>
  <c r="AS155" i="1" a="1"/>
  <c r="AS155" i="1" s="1"/>
  <c r="AT155" i="1" a="1"/>
  <c r="AT155" i="1" s="1"/>
  <c r="AU155" i="1" a="1"/>
  <c r="AU155" i="1"/>
  <c r="AV155" i="1" a="1"/>
  <c r="AV155" i="1"/>
  <c r="AW155" i="1" a="1"/>
  <c r="AW155" i="1" s="1"/>
  <c r="AX155" i="1" a="1"/>
  <c r="AX155" i="1"/>
  <c r="AY155" i="1" a="1"/>
  <c r="AY155" i="1"/>
  <c r="AZ155" i="1" a="1"/>
  <c r="AZ155" i="1" s="1"/>
  <c r="AS156" i="1" a="1"/>
  <c r="AS156" i="1" s="1"/>
  <c r="AT156" i="1" a="1"/>
  <c r="AT156" i="1"/>
  <c r="AU156" i="1" a="1"/>
  <c r="AU156" i="1" s="1"/>
  <c r="AV156" i="1" a="1"/>
  <c r="AV156" i="1"/>
  <c r="AW156" i="1" a="1"/>
  <c r="AW156" i="1" s="1"/>
  <c r="AX156" i="1" a="1"/>
  <c r="AX156" i="1" s="1"/>
  <c r="AY156" i="1" a="1"/>
  <c r="AY156" i="1"/>
  <c r="AZ156" i="1" a="1"/>
  <c r="AZ156" i="1"/>
  <c r="AS157" i="1" a="1"/>
  <c r="AS157" i="1" s="1"/>
  <c r="AT157" i="1" a="1"/>
  <c r="AT157" i="1"/>
  <c r="AU157" i="1" a="1"/>
  <c r="AU157" i="1"/>
  <c r="AV157" i="1" a="1"/>
  <c r="AV157" i="1" s="1"/>
  <c r="AW157" i="1" a="1"/>
  <c r="AW157" i="1" s="1"/>
  <c r="AX157" i="1" a="1"/>
  <c r="AX157" i="1" s="1"/>
  <c r="AY157" i="1" a="1"/>
  <c r="AY157" i="1" s="1"/>
  <c r="AZ157" i="1" a="1"/>
  <c r="AZ157" i="1"/>
  <c r="AS158" i="1" a="1"/>
  <c r="AS158" i="1" s="1"/>
  <c r="AT158" i="1" a="1"/>
  <c r="AT158" i="1"/>
  <c r="AU158" i="1" a="1"/>
  <c r="AU158" i="1"/>
  <c r="AV158" i="1" a="1"/>
  <c r="AV158" i="1"/>
  <c r="AW158" i="1" a="1"/>
  <c r="AW158" i="1" s="1"/>
  <c r="AX158" i="1" a="1"/>
  <c r="AX158" i="1"/>
  <c r="AY158" i="1" a="1"/>
  <c r="AY158" i="1" s="1"/>
  <c r="AZ158" i="1" a="1"/>
  <c r="AZ158" i="1" s="1"/>
  <c r="AS159" i="1" a="1"/>
  <c r="AS159" i="1" s="1"/>
  <c r="AT159" i="1" a="1"/>
  <c r="AT159" i="1" s="1"/>
  <c r="AU159" i="1" a="1"/>
  <c r="AU159" i="1"/>
  <c r="AV159" i="1" a="1"/>
  <c r="AV159" i="1"/>
  <c r="AW159" i="1" a="1"/>
  <c r="AW159" i="1" s="1"/>
  <c r="AX159" i="1" a="1"/>
  <c r="AX159" i="1"/>
  <c r="AY159" i="1" a="1"/>
  <c r="AY159" i="1"/>
  <c r="AZ159" i="1" a="1"/>
  <c r="AZ159" i="1" s="1"/>
  <c r="AS160" i="1" a="1"/>
  <c r="AS160" i="1" s="1"/>
  <c r="AT160" i="1" a="1"/>
  <c r="AT160" i="1"/>
  <c r="AU160" i="1" a="1"/>
  <c r="AU160" i="1" s="1"/>
  <c r="AV160" i="1" a="1"/>
  <c r="AV160" i="1"/>
  <c r="AW160" i="1" a="1"/>
  <c r="AW160" i="1" s="1"/>
  <c r="AX160" i="1" a="1"/>
  <c r="AX160" i="1" s="1"/>
  <c r="AY160" i="1" a="1"/>
  <c r="AY160" i="1"/>
  <c r="AZ160" i="1" a="1"/>
  <c r="AZ160" i="1"/>
  <c r="AS161" i="1" a="1"/>
  <c r="AS161" i="1" s="1"/>
  <c r="AT161" i="1" a="1"/>
  <c r="AT161" i="1"/>
  <c r="AU161" i="1" a="1"/>
  <c r="AU161" i="1"/>
  <c r="AV161" i="1" a="1"/>
  <c r="AV161" i="1" s="1"/>
  <c r="AW161" i="1" a="1"/>
  <c r="AW161" i="1" s="1"/>
  <c r="AX161" i="1" a="1"/>
  <c r="AX161" i="1" s="1"/>
  <c r="AY161" i="1" a="1"/>
  <c r="AY161" i="1" s="1"/>
  <c r="AZ161" i="1" a="1"/>
  <c r="AZ161" i="1"/>
  <c r="AS162" i="1" a="1"/>
  <c r="AS162" i="1" s="1"/>
  <c r="AT162" i="1" a="1"/>
  <c r="AT162" i="1"/>
  <c r="AU162" i="1" a="1"/>
  <c r="AU162" i="1"/>
  <c r="AV162" i="1" a="1"/>
  <c r="AV162" i="1"/>
  <c r="AW162" i="1" a="1"/>
  <c r="AW162" i="1" s="1"/>
  <c r="AX162" i="1" a="1"/>
  <c r="AX162" i="1"/>
  <c r="AY162" i="1" a="1"/>
  <c r="AY162" i="1" s="1"/>
  <c r="AZ162" i="1" a="1"/>
  <c r="AZ162" i="1" s="1"/>
  <c r="AS163" i="1" a="1"/>
  <c r="AS163" i="1" s="1"/>
  <c r="AT163" i="1" a="1"/>
  <c r="AT163" i="1" s="1"/>
  <c r="AU163" i="1" a="1"/>
  <c r="AU163" i="1"/>
  <c r="AV163" i="1" a="1"/>
  <c r="AV163" i="1"/>
  <c r="AW163" i="1" a="1"/>
  <c r="AW163" i="1" s="1"/>
  <c r="AX163" i="1" a="1"/>
  <c r="AX163" i="1"/>
  <c r="AY163" i="1" a="1"/>
  <c r="AY163" i="1"/>
  <c r="AZ163" i="1" a="1"/>
  <c r="AZ163" i="1" s="1"/>
  <c r="AS164" i="1" a="1"/>
  <c r="AS164" i="1" s="1"/>
  <c r="AT164" i="1" a="1"/>
  <c r="AT164" i="1"/>
  <c r="AU164" i="1" a="1"/>
  <c r="AU164" i="1" s="1"/>
  <c r="AV164" i="1" a="1"/>
  <c r="AV164" i="1"/>
  <c r="AW164" i="1" a="1"/>
  <c r="AW164" i="1" s="1"/>
  <c r="AX164" i="1" a="1"/>
  <c r="AX164" i="1" s="1"/>
  <c r="AY164" i="1" a="1"/>
  <c r="AY164" i="1"/>
  <c r="AZ164" i="1" a="1"/>
  <c r="AZ164" i="1"/>
  <c r="AS165" i="1" a="1"/>
  <c r="AS165" i="1" s="1"/>
  <c r="AT165" i="1" a="1"/>
  <c r="AT165" i="1"/>
  <c r="AU165" i="1" a="1"/>
  <c r="AU165" i="1"/>
  <c r="AV165" i="1" a="1"/>
  <c r="AV165" i="1" s="1"/>
  <c r="AW165" i="1" a="1"/>
  <c r="AW165" i="1" s="1"/>
  <c r="AX165" i="1" a="1"/>
  <c r="AX165" i="1" s="1"/>
  <c r="AY165" i="1" a="1"/>
  <c r="AY165" i="1" s="1"/>
  <c r="AZ165" i="1" a="1"/>
  <c r="AZ165" i="1"/>
  <c r="AS166" i="1" a="1"/>
  <c r="AS166" i="1" s="1"/>
  <c r="AT166" i="1" a="1"/>
  <c r="AT166" i="1"/>
  <c r="AU166" i="1" a="1"/>
  <c r="AU166" i="1"/>
  <c r="AV166" i="1" a="1"/>
  <c r="AV166" i="1"/>
  <c r="AW166" i="1" a="1"/>
  <c r="AW166" i="1" s="1"/>
  <c r="AX166" i="1" a="1"/>
  <c r="AX166" i="1"/>
  <c r="AY166" i="1" a="1"/>
  <c r="AY166" i="1" s="1"/>
  <c r="AZ166" i="1" a="1"/>
  <c r="AZ166" i="1" s="1"/>
  <c r="AS167" i="1" a="1"/>
  <c r="AS167" i="1" s="1"/>
  <c r="AT167" i="1" a="1"/>
  <c r="AT167" i="1" s="1"/>
  <c r="AU167" i="1" a="1"/>
  <c r="AU167" i="1"/>
  <c r="AV167" i="1" a="1"/>
  <c r="AV167" i="1"/>
  <c r="AW167" i="1" a="1"/>
  <c r="AW167" i="1" s="1"/>
  <c r="AX167" i="1" a="1"/>
  <c r="AX167" i="1"/>
  <c r="AY167" i="1" a="1"/>
  <c r="AY167" i="1"/>
  <c r="AZ167" i="1" a="1"/>
  <c r="AZ167" i="1" s="1"/>
  <c r="AS168" i="1" a="1"/>
  <c r="AS168" i="1" s="1"/>
  <c r="AT168" i="1" a="1"/>
  <c r="AT168" i="1"/>
  <c r="AU168" i="1" a="1"/>
  <c r="AU168" i="1" s="1"/>
  <c r="AV168" i="1" a="1"/>
  <c r="AV168" i="1"/>
  <c r="AW168" i="1" a="1"/>
  <c r="AW168" i="1" s="1"/>
  <c r="AX168" i="1" a="1"/>
  <c r="AX168" i="1" s="1"/>
  <c r="AY168" i="1" a="1"/>
  <c r="AY168" i="1"/>
  <c r="AZ168" i="1" a="1"/>
  <c r="AZ168" i="1"/>
  <c r="AS169" i="1" a="1"/>
  <c r="AS169" i="1" s="1"/>
  <c r="AT169" i="1" a="1"/>
  <c r="AT169" i="1"/>
  <c r="AU169" i="1" a="1"/>
  <c r="AU169" i="1"/>
  <c r="AV169" i="1" a="1"/>
  <c r="AV169" i="1" s="1"/>
  <c r="AW169" i="1" a="1"/>
  <c r="AW169" i="1" s="1"/>
  <c r="AX169" i="1" a="1"/>
  <c r="AX169" i="1" s="1"/>
  <c r="AY169" i="1" a="1"/>
  <c r="AY169" i="1" s="1"/>
  <c r="AZ169" i="1" a="1"/>
  <c r="AZ169" i="1"/>
  <c r="AS170" i="1" a="1"/>
  <c r="AS170" i="1" s="1"/>
  <c r="AT170" i="1" a="1"/>
  <c r="AT170" i="1"/>
  <c r="AU170" i="1" a="1"/>
  <c r="AU170" i="1"/>
  <c r="AV170" i="1" a="1"/>
  <c r="AV170" i="1"/>
  <c r="AW170" i="1" a="1"/>
  <c r="AW170" i="1" s="1"/>
  <c r="AX170" i="1" a="1"/>
  <c r="AX170" i="1"/>
  <c r="AY170" i="1" a="1"/>
  <c r="AY170" i="1" s="1"/>
  <c r="AZ170" i="1" a="1"/>
  <c r="AZ170" i="1" s="1"/>
  <c r="AS171" i="1" a="1"/>
  <c r="AS171" i="1" s="1"/>
  <c r="AT171" i="1" a="1"/>
  <c r="AT171" i="1" s="1"/>
  <c r="AU171" i="1" a="1"/>
  <c r="AU171" i="1"/>
  <c r="AV171" i="1" a="1"/>
  <c r="AV171" i="1"/>
  <c r="AW171" i="1" a="1"/>
  <c r="AW171" i="1" s="1"/>
  <c r="AX171" i="1" a="1"/>
  <c r="AX171" i="1"/>
  <c r="AY171" i="1" a="1"/>
  <c r="AY171" i="1"/>
  <c r="AZ171" i="1" a="1"/>
  <c r="AZ171" i="1" s="1"/>
  <c r="AS172" i="1" a="1"/>
  <c r="AS172" i="1" s="1"/>
  <c r="AT172" i="1" a="1"/>
  <c r="AT172" i="1"/>
  <c r="AU172" i="1" a="1"/>
  <c r="AU172" i="1" s="1"/>
  <c r="AV172" i="1" a="1"/>
  <c r="AV172" i="1"/>
  <c r="AW172" i="1" a="1"/>
  <c r="AW172" i="1" s="1"/>
  <c r="AX172" i="1" a="1"/>
  <c r="AX172" i="1" s="1"/>
  <c r="AY172" i="1" a="1"/>
  <c r="AY172" i="1"/>
  <c r="AZ172" i="1" a="1"/>
  <c r="AZ172" i="1"/>
  <c r="AS173" i="1" a="1"/>
  <c r="AS173" i="1" s="1"/>
  <c r="AT173" i="1" a="1"/>
  <c r="AT173" i="1"/>
  <c r="AU173" i="1" a="1"/>
  <c r="AU173" i="1"/>
  <c r="AV173" i="1" a="1"/>
  <c r="AV173" i="1" s="1"/>
  <c r="AW173" i="1" a="1"/>
  <c r="AW173" i="1" s="1"/>
  <c r="AX173" i="1" a="1"/>
  <c r="AX173" i="1" s="1"/>
  <c r="AY173" i="1" a="1"/>
  <c r="AY173" i="1" s="1"/>
  <c r="AZ173" i="1" a="1"/>
  <c r="AZ173" i="1"/>
  <c r="AS174" i="1" a="1"/>
  <c r="AS174" i="1" s="1"/>
  <c r="AT174" i="1" a="1"/>
  <c r="AT174" i="1"/>
  <c r="AU174" i="1" a="1"/>
  <c r="AU174" i="1"/>
  <c r="AV174" i="1" a="1"/>
  <c r="AV174" i="1"/>
  <c r="AW174" i="1" a="1"/>
  <c r="AW174" i="1" s="1"/>
  <c r="AX174" i="1" a="1"/>
  <c r="AX174" i="1"/>
  <c r="AY174" i="1" a="1"/>
  <c r="AY174" i="1" s="1"/>
  <c r="AZ174" i="1" a="1"/>
  <c r="AZ174" i="1" s="1"/>
  <c r="AS175" i="1" a="1"/>
  <c r="AS175" i="1" s="1"/>
  <c r="AT175" i="1" a="1"/>
  <c r="AT175" i="1" s="1"/>
  <c r="AU175" i="1" a="1"/>
  <c r="AU175" i="1"/>
  <c r="AV175" i="1" a="1"/>
  <c r="AV175" i="1"/>
  <c r="AW175" i="1" a="1"/>
  <c r="AW175" i="1" s="1"/>
  <c r="AX175" i="1" a="1"/>
  <c r="AX175" i="1"/>
  <c r="AY175" i="1" a="1"/>
  <c r="AY175" i="1"/>
  <c r="AZ175" i="1" a="1"/>
  <c r="AZ175" i="1" s="1"/>
  <c r="AS176" i="1" a="1"/>
  <c r="AS176" i="1" s="1"/>
  <c r="AT176" i="1" a="1"/>
  <c r="AT176" i="1"/>
  <c r="AU176" i="1" a="1"/>
  <c r="AU176" i="1" s="1"/>
  <c r="AV176" i="1" a="1"/>
  <c r="AV176" i="1"/>
  <c r="AW176" i="1" a="1"/>
  <c r="AW176" i="1" s="1"/>
  <c r="AX176" i="1" a="1"/>
  <c r="AX176" i="1" s="1"/>
  <c r="AY176" i="1" a="1"/>
  <c r="AY176" i="1"/>
  <c r="AZ176" i="1" a="1"/>
  <c r="AZ176" i="1"/>
  <c r="AS177" i="1" a="1"/>
  <c r="AS177" i="1" s="1"/>
  <c r="AT177" i="1" a="1"/>
  <c r="AT177" i="1"/>
  <c r="AU177" i="1" a="1"/>
  <c r="AU177" i="1"/>
  <c r="AV177" i="1" a="1"/>
  <c r="AV177" i="1" s="1"/>
  <c r="AW177" i="1" a="1"/>
  <c r="AW177" i="1" s="1"/>
  <c r="AX177" i="1" a="1"/>
  <c r="AX177" i="1" s="1"/>
  <c r="AY177" i="1" a="1"/>
  <c r="AY177" i="1" s="1"/>
  <c r="AZ177" i="1" a="1"/>
  <c r="AZ177" i="1"/>
  <c r="AS178" i="1" a="1"/>
  <c r="AS178" i="1" s="1"/>
  <c r="AT178" i="1" a="1"/>
  <c r="AT178" i="1"/>
  <c r="AU178" i="1" a="1"/>
  <c r="AU178" i="1"/>
  <c r="AV178" i="1" a="1"/>
  <c r="AV178" i="1"/>
  <c r="AW178" i="1" a="1"/>
  <c r="AW178" i="1" s="1"/>
  <c r="AX178" i="1" a="1"/>
  <c r="AX178" i="1"/>
  <c r="AY178" i="1" a="1"/>
  <c r="AY178" i="1" s="1"/>
  <c r="AZ178" i="1" a="1"/>
  <c r="AZ178" i="1" s="1"/>
  <c r="AS179" i="1" a="1"/>
  <c r="AS179" i="1" s="1"/>
  <c r="AT179" i="1" a="1"/>
  <c r="AT179" i="1" s="1"/>
  <c r="AU179" i="1" a="1"/>
  <c r="AU179" i="1"/>
  <c r="AV179" i="1" a="1"/>
  <c r="AV179" i="1"/>
  <c r="AW179" i="1" a="1"/>
  <c r="AW179" i="1" s="1"/>
  <c r="AX179" i="1" a="1"/>
  <c r="AX179" i="1"/>
  <c r="AY179" i="1" a="1"/>
  <c r="AY179" i="1"/>
  <c r="AZ179" i="1" a="1"/>
  <c r="AZ179" i="1" s="1"/>
  <c r="AS180" i="1" a="1"/>
  <c r="AS180" i="1" s="1"/>
  <c r="AT180" i="1" a="1"/>
  <c r="AT180" i="1"/>
  <c r="AU180" i="1" a="1"/>
  <c r="AU180" i="1" s="1"/>
  <c r="AV180" i="1" a="1"/>
  <c r="AV180" i="1"/>
  <c r="AW180" i="1" a="1"/>
  <c r="AW180" i="1" s="1"/>
  <c r="AX180" i="1" a="1"/>
  <c r="AX180" i="1" s="1"/>
  <c r="AY180" i="1" a="1"/>
  <c r="AY180" i="1"/>
  <c r="AZ180" i="1" a="1"/>
  <c r="AZ180" i="1"/>
  <c r="AS181" i="1" a="1"/>
  <c r="AS181" i="1" s="1"/>
  <c r="AT181" i="1" a="1"/>
  <c r="AT181" i="1"/>
  <c r="AU181" i="1" a="1"/>
  <c r="AU181" i="1"/>
  <c r="AV181" i="1" a="1"/>
  <c r="AV181" i="1" s="1"/>
  <c r="AW181" i="1" a="1"/>
  <c r="AW181" i="1" s="1"/>
  <c r="AX181" i="1" a="1"/>
  <c r="AX181" i="1" s="1"/>
  <c r="AY181" i="1" a="1"/>
  <c r="AY181" i="1" s="1"/>
  <c r="AZ181" i="1" a="1"/>
  <c r="AZ181" i="1"/>
  <c r="AS182" i="1" a="1"/>
  <c r="AS182" i="1" s="1"/>
  <c r="AT182" i="1" a="1"/>
  <c r="AT182" i="1" s="1"/>
  <c r="AU182" i="1" a="1"/>
  <c r="AU182" i="1"/>
  <c r="AV182" i="1" a="1"/>
  <c r="AV182" i="1"/>
  <c r="AW182" i="1" a="1"/>
  <c r="AW182" i="1" s="1"/>
  <c r="AX182" i="1" a="1"/>
  <c r="AX182" i="1"/>
  <c r="AY182" i="1" a="1"/>
  <c r="AY182" i="1" s="1"/>
  <c r="AZ182" i="1" a="1"/>
  <c r="AZ182" i="1" s="1"/>
  <c r="AS183" i="1" a="1"/>
  <c r="AS183" i="1" s="1"/>
  <c r="AT183" i="1" a="1"/>
  <c r="AT183" i="1" s="1"/>
  <c r="AU183" i="1" a="1"/>
  <c r="AU183" i="1" s="1"/>
  <c r="AV183" i="1" a="1"/>
  <c r="AV183" i="1"/>
  <c r="AW183" i="1" a="1"/>
  <c r="AW183" i="1" s="1"/>
  <c r="AX183" i="1" a="1"/>
  <c r="AX183" i="1"/>
  <c r="AY183" i="1" a="1"/>
  <c r="AY183" i="1"/>
  <c r="AZ183" i="1" a="1"/>
  <c r="AZ183" i="1" s="1"/>
  <c r="AS184" i="1" a="1"/>
  <c r="AS184" i="1" s="1"/>
  <c r="AT184" i="1" a="1"/>
  <c r="AT184" i="1"/>
  <c r="AU184" i="1" a="1"/>
  <c r="AU184" i="1" s="1"/>
  <c r="AV184" i="1" a="1"/>
  <c r="AV184" i="1" s="1"/>
  <c r="AW184" i="1" a="1"/>
  <c r="AW184" i="1" s="1"/>
  <c r="AX184" i="1" a="1"/>
  <c r="AX184" i="1" s="1"/>
  <c r="AY184" i="1" a="1"/>
  <c r="AY184" i="1"/>
  <c r="AZ184" i="1" a="1"/>
  <c r="AZ184" i="1"/>
  <c r="AS185" i="1" a="1"/>
  <c r="AS185" i="1" s="1"/>
  <c r="AT185" i="1" a="1"/>
  <c r="AT185" i="1"/>
  <c r="AU185" i="1" a="1"/>
  <c r="AU185" i="1"/>
  <c r="AV185" i="1" a="1"/>
  <c r="AV185" i="1" s="1"/>
  <c r="AW185" i="1" a="1"/>
  <c r="AW185" i="1" s="1"/>
  <c r="AX185" i="1" a="1"/>
  <c r="AX185" i="1" s="1"/>
  <c r="AY185" i="1" a="1"/>
  <c r="AY185" i="1" s="1"/>
  <c r="AZ185" i="1" a="1"/>
  <c r="AZ185" i="1"/>
  <c r="AS186" i="1" a="1"/>
  <c r="AS186" i="1" s="1"/>
  <c r="AT186" i="1" a="1"/>
  <c r="AT186" i="1" s="1"/>
  <c r="AU186" i="1" a="1"/>
  <c r="AU186" i="1"/>
  <c r="AV186" i="1" a="1"/>
  <c r="AV186" i="1"/>
  <c r="AW186" i="1" a="1"/>
  <c r="AW186" i="1" s="1"/>
  <c r="AX186" i="1" a="1"/>
  <c r="AX186" i="1"/>
  <c r="AY186" i="1" a="1"/>
  <c r="AY186" i="1" s="1"/>
  <c r="AZ186" i="1" a="1"/>
  <c r="AZ186" i="1" s="1"/>
  <c r="AS187" i="1" a="1"/>
  <c r="AS187" i="1" s="1"/>
  <c r="AT187" i="1" a="1"/>
  <c r="AT187" i="1" s="1"/>
  <c r="AU187" i="1" a="1"/>
  <c r="AU187" i="1"/>
  <c r="AV187" i="1" a="1"/>
  <c r="AV187" i="1"/>
  <c r="AW187" i="1" a="1"/>
  <c r="AW187" i="1" s="1"/>
  <c r="AX187" i="1" a="1"/>
  <c r="AX187" i="1"/>
  <c r="AY187" i="1" a="1"/>
  <c r="AY187" i="1"/>
  <c r="AZ187" i="1" a="1"/>
  <c r="AZ187" i="1" s="1"/>
  <c r="AS188" i="1" a="1"/>
  <c r="AS188" i="1" s="1"/>
  <c r="AT188" i="1" a="1"/>
  <c r="AT188" i="1"/>
  <c r="AU188" i="1" a="1"/>
  <c r="AU188" i="1" s="1"/>
  <c r="AV188" i="1" a="1"/>
  <c r="AV188" i="1"/>
  <c r="AW188" i="1" a="1"/>
  <c r="AW188" i="1" s="1"/>
  <c r="AX188" i="1" a="1"/>
  <c r="AX188" i="1" s="1"/>
  <c r="AY188" i="1" a="1"/>
  <c r="AY188" i="1"/>
  <c r="AZ188" i="1" a="1"/>
  <c r="AZ188" i="1"/>
  <c r="AS189" i="1" a="1"/>
  <c r="AS189" i="1" s="1"/>
  <c r="AT189" i="1" a="1"/>
  <c r="AT189" i="1"/>
  <c r="AU189" i="1" a="1"/>
  <c r="AU189" i="1"/>
  <c r="AV189" i="1" a="1"/>
  <c r="AV189" i="1" s="1"/>
  <c r="AW189" i="1" a="1"/>
  <c r="AW189" i="1" s="1"/>
  <c r="AX189" i="1" a="1"/>
  <c r="AX189" i="1" s="1"/>
  <c r="AY189" i="1" a="1"/>
  <c r="AY189" i="1" s="1"/>
  <c r="AZ189" i="1" a="1"/>
  <c r="AZ189" i="1"/>
  <c r="AS190" i="1" a="1"/>
  <c r="AS190" i="1" s="1"/>
  <c r="AT190" i="1" a="1"/>
  <c r="AT190" i="1" s="1"/>
  <c r="AU190" i="1" a="1"/>
  <c r="AU190" i="1"/>
  <c r="AV190" i="1" a="1"/>
  <c r="AV190" i="1"/>
  <c r="AW190" i="1" a="1"/>
  <c r="AW190" i="1" s="1"/>
  <c r="AX190" i="1" a="1"/>
  <c r="AX190" i="1"/>
  <c r="AY190" i="1" a="1"/>
  <c r="AY190" i="1" s="1"/>
  <c r="AZ190" i="1" a="1"/>
  <c r="AZ190" i="1" s="1"/>
  <c r="AS191" i="1" a="1"/>
  <c r="AS191" i="1" s="1"/>
  <c r="AT191" i="1" a="1"/>
  <c r="AT191" i="1" s="1"/>
  <c r="AU191" i="1" a="1"/>
  <c r="AU191" i="1" s="1"/>
  <c r="AV191" i="1" a="1"/>
  <c r="AV191" i="1"/>
  <c r="AW191" i="1" a="1"/>
  <c r="AW191" i="1" s="1"/>
  <c r="AX191" i="1" a="1"/>
  <c r="AX191" i="1"/>
  <c r="AY191" i="1" a="1"/>
  <c r="AY191" i="1"/>
  <c r="AZ191" i="1" a="1"/>
  <c r="AZ191" i="1" s="1"/>
  <c r="AS192" i="1" a="1"/>
  <c r="AS192" i="1" s="1"/>
  <c r="AT192" i="1" a="1"/>
  <c r="AT192" i="1"/>
  <c r="AU192" i="1" a="1"/>
  <c r="AU192" i="1" s="1"/>
  <c r="AV192" i="1" a="1"/>
  <c r="AV192" i="1" s="1"/>
  <c r="AW192" i="1" a="1"/>
  <c r="AW192" i="1" s="1"/>
  <c r="AX192" i="1" a="1"/>
  <c r="AX192" i="1" s="1"/>
  <c r="AY192" i="1" a="1"/>
  <c r="AY192" i="1"/>
  <c r="AZ192" i="1" a="1"/>
  <c r="AZ192" i="1" s="1"/>
  <c r="AS193" i="1" a="1"/>
  <c r="AS193" i="1" s="1"/>
  <c r="AT193" i="1" a="1"/>
  <c r="AT193" i="1"/>
  <c r="AU193" i="1" a="1"/>
  <c r="AU193" i="1"/>
  <c r="AV193" i="1" a="1"/>
  <c r="AV193" i="1"/>
  <c r="AW193" i="1" a="1"/>
  <c r="AW193" i="1" s="1"/>
  <c r="AX193" i="1" a="1"/>
  <c r="AX193" i="1" s="1"/>
  <c r="AY193" i="1" a="1"/>
  <c r="AY193" i="1" s="1"/>
  <c r="AZ193" i="1" a="1"/>
  <c r="AZ193" i="1"/>
  <c r="AS194" i="1" a="1"/>
  <c r="AS194" i="1" s="1"/>
  <c r="AT194" i="1" a="1"/>
  <c r="AT194" i="1"/>
  <c r="AU194" i="1" a="1"/>
  <c r="AU194" i="1"/>
  <c r="AV194" i="1" a="1"/>
  <c r="AV194" i="1"/>
  <c r="AW194" i="1" a="1"/>
  <c r="AW194" i="1" s="1"/>
  <c r="AX194" i="1" a="1"/>
  <c r="AX194" i="1"/>
  <c r="AY194" i="1" a="1"/>
  <c r="AY194" i="1" s="1"/>
  <c r="AZ194" i="1" a="1"/>
  <c r="AZ194" i="1" s="1"/>
  <c r="AS195" i="1" a="1"/>
  <c r="AS195" i="1" s="1"/>
  <c r="AT195" i="1" a="1"/>
  <c r="AT195" i="1" s="1"/>
  <c r="AU195" i="1" a="1"/>
  <c r="AU195" i="1" s="1"/>
  <c r="AV195" i="1" a="1"/>
  <c r="AV195" i="1"/>
  <c r="AW195" i="1" a="1"/>
  <c r="AW195" i="1" s="1"/>
  <c r="AX195" i="1" a="1"/>
  <c r="AX195" i="1"/>
  <c r="AY195" i="1" a="1"/>
  <c r="AY195" i="1"/>
  <c r="AZ195" i="1" a="1"/>
  <c r="AZ195" i="1" s="1"/>
  <c r="AS196" i="1" a="1"/>
  <c r="AS196" i="1" s="1"/>
  <c r="AT196" i="1" a="1"/>
  <c r="AT196" i="1"/>
  <c r="AU196" i="1" a="1"/>
  <c r="AU196" i="1" s="1"/>
  <c r="AV196" i="1" a="1"/>
  <c r="AV196" i="1"/>
  <c r="AW196" i="1" a="1"/>
  <c r="AW196" i="1" s="1"/>
  <c r="AX196" i="1" a="1"/>
  <c r="AX196" i="1" s="1"/>
  <c r="AY196" i="1" a="1"/>
  <c r="AY196" i="1"/>
  <c r="AZ196" i="1" a="1"/>
  <c r="AZ196" i="1" s="1"/>
  <c r="AS197" i="1" a="1"/>
  <c r="AS197" i="1" s="1"/>
  <c r="AT197" i="1" a="1"/>
  <c r="AT197" i="1"/>
  <c r="AU197" i="1" a="1"/>
  <c r="AU197" i="1"/>
  <c r="AV197" i="1" a="1"/>
  <c r="AV197" i="1"/>
  <c r="AW197" i="1" a="1"/>
  <c r="AW197" i="1" s="1"/>
  <c r="AX197" i="1" a="1"/>
  <c r="AX197" i="1" s="1"/>
  <c r="AY197" i="1" a="1"/>
  <c r="AY197" i="1" s="1"/>
  <c r="AZ197" i="1" a="1"/>
  <c r="AZ197" i="1"/>
  <c r="AS198" i="1" a="1"/>
  <c r="AS198" i="1" s="1"/>
  <c r="AT198" i="1" a="1"/>
  <c r="AT198" i="1"/>
  <c r="AU198" i="1" a="1"/>
  <c r="AU198" i="1"/>
  <c r="AV198" i="1" a="1"/>
  <c r="AV198" i="1"/>
  <c r="AW198" i="1" a="1"/>
  <c r="AW198" i="1" s="1"/>
  <c r="AX198" i="1" a="1"/>
  <c r="AX198" i="1" s="1"/>
  <c r="AY198" i="1" a="1"/>
  <c r="AY198" i="1" s="1"/>
  <c r="AZ198" i="1" a="1"/>
  <c r="AZ198" i="1" s="1"/>
  <c r="AS199" i="1" a="1"/>
  <c r="AS199" i="1" s="1"/>
  <c r="AT199" i="1" a="1"/>
  <c r="AT199" i="1" s="1"/>
  <c r="AU199" i="1" a="1"/>
  <c r="AU199" i="1"/>
  <c r="AV199" i="1" a="1"/>
  <c r="AV199" i="1"/>
  <c r="AW199" i="1" a="1"/>
  <c r="AW199" i="1" s="1"/>
  <c r="AX199" i="1" a="1"/>
  <c r="AX199" i="1"/>
  <c r="AY199" i="1" a="1"/>
  <c r="AY199" i="1"/>
  <c r="AZ199" i="1" a="1"/>
  <c r="AZ199" i="1" s="1"/>
  <c r="AS200" i="1" a="1"/>
  <c r="AS200" i="1" s="1"/>
  <c r="AT200" i="1" a="1"/>
  <c r="AT200" i="1"/>
  <c r="AU200" i="1" a="1"/>
  <c r="AU200" i="1"/>
  <c r="AV200" i="1" a="1"/>
  <c r="AV200" i="1"/>
  <c r="AW200" i="1" a="1"/>
  <c r="AW200" i="1" s="1"/>
  <c r="AX200" i="1" a="1"/>
  <c r="AX200" i="1" s="1"/>
  <c r="AY200" i="1" a="1"/>
  <c r="AY200" i="1"/>
  <c r="AZ200" i="1" a="1"/>
  <c r="AZ200" i="1"/>
  <c r="AS201" i="1" a="1"/>
  <c r="AS201" i="1" s="1"/>
  <c r="AT201" i="1" a="1"/>
  <c r="AT201" i="1"/>
  <c r="AU201" i="1" a="1"/>
  <c r="AU201" i="1"/>
  <c r="AV201" i="1" a="1"/>
  <c r="AV201" i="1" s="1"/>
  <c r="AW201" i="1" a="1"/>
  <c r="AW201" i="1" s="1"/>
  <c r="AX201" i="1" a="1"/>
  <c r="AX201" i="1" s="1"/>
  <c r="AY201" i="1" a="1"/>
  <c r="AY201" i="1" s="1"/>
  <c r="AZ201" i="1" a="1"/>
  <c r="AZ201" i="1"/>
  <c r="AS202" i="1" a="1"/>
  <c r="AS202" i="1" s="1"/>
  <c r="AT202" i="1" a="1"/>
  <c r="AT202" i="1"/>
  <c r="AU202" i="1" a="1"/>
  <c r="AU202" i="1" s="1"/>
  <c r="AV202" i="1" a="1"/>
  <c r="AV202" i="1"/>
  <c r="AW202" i="1" a="1"/>
  <c r="AW202" i="1" s="1"/>
  <c r="AX202" i="1" a="1"/>
  <c r="AX202" i="1" s="1"/>
  <c r="AY202" i="1" a="1"/>
  <c r="AY202" i="1" s="1"/>
  <c r="AZ202" i="1" a="1"/>
  <c r="AZ202" i="1" s="1"/>
  <c r="AS203" i="1" a="1"/>
  <c r="AS203" i="1" s="1"/>
  <c r="AT203" i="1" a="1"/>
  <c r="AT203" i="1"/>
  <c r="AU203" i="1" a="1"/>
  <c r="AU203" i="1" s="1"/>
  <c r="AV203" i="1" a="1"/>
  <c r="AV203" i="1" s="1"/>
  <c r="AW203" i="1" a="1"/>
  <c r="AW203" i="1" s="1"/>
  <c r="AX203" i="1" a="1"/>
  <c r="AX203" i="1" s="1"/>
  <c r="AY203" i="1" a="1"/>
  <c r="AY203" i="1"/>
  <c r="AZ203" i="1" a="1"/>
  <c r="AZ203" i="1"/>
  <c r="AS204" i="1" a="1"/>
  <c r="AS204" i="1" s="1"/>
  <c r="AT204" i="1" a="1"/>
  <c r="AT204" i="1"/>
  <c r="AU204" i="1" a="1"/>
  <c r="AU204" i="1"/>
  <c r="AV204" i="1" a="1"/>
  <c r="AV204" i="1" s="1"/>
  <c r="AW204" i="1" a="1"/>
  <c r="AW204" i="1" s="1"/>
  <c r="AX204" i="1" a="1"/>
  <c r="AX204" i="1" s="1"/>
  <c r="AY204" i="1" a="1"/>
  <c r="AY204" i="1" s="1"/>
  <c r="AZ204" i="1" a="1"/>
  <c r="AZ204" i="1"/>
  <c r="AS205" i="1" a="1"/>
  <c r="AS205" i="1" s="1"/>
  <c r="AT205" i="1" a="1"/>
  <c r="AT205" i="1" s="1"/>
  <c r="AU205" i="1" a="1"/>
  <c r="AU205" i="1"/>
  <c r="AV205" i="1" a="1"/>
  <c r="AV205" i="1"/>
  <c r="AW205" i="1" a="1"/>
  <c r="AW205" i="1" s="1"/>
  <c r="AX205" i="1" a="1"/>
  <c r="AX205" i="1"/>
  <c r="AY205" i="1" a="1"/>
  <c r="AY205" i="1" s="1"/>
  <c r="AZ205" i="1" a="1"/>
  <c r="AZ205" i="1" s="1"/>
  <c r="AS206" i="1" a="1"/>
  <c r="AS206" i="1" s="1"/>
  <c r="AT206" i="1" a="1"/>
  <c r="AT206" i="1" s="1"/>
  <c r="AU206" i="1" a="1"/>
  <c r="AU206" i="1" s="1"/>
  <c r="AV206" i="1" a="1"/>
  <c r="AV206" i="1"/>
  <c r="AW206" i="1" a="1"/>
  <c r="AW206" i="1" s="1"/>
  <c r="AX206" i="1" a="1"/>
  <c r="AX206" i="1"/>
  <c r="AY206" i="1" a="1"/>
  <c r="AY206" i="1"/>
  <c r="AZ206" i="1" a="1"/>
  <c r="AZ206" i="1" s="1"/>
  <c r="AS207" i="1" a="1"/>
  <c r="AS207" i="1" s="1"/>
  <c r="AT207" i="1" a="1"/>
  <c r="AT207" i="1"/>
  <c r="AU207" i="1" a="1"/>
  <c r="AU207" i="1" s="1"/>
  <c r="AV207" i="1" a="1"/>
  <c r="AV207" i="1" s="1"/>
  <c r="AW207" i="1" a="1"/>
  <c r="AW207" i="1" s="1"/>
  <c r="AX207" i="1" a="1"/>
  <c r="AX207" i="1" s="1"/>
  <c r="AY207" i="1" a="1"/>
  <c r="AY207" i="1"/>
  <c r="AZ207" i="1" a="1"/>
  <c r="AZ207" i="1"/>
  <c r="AS208" i="1" a="1"/>
  <c r="AS208" i="1" s="1"/>
  <c r="AT208" i="1" a="1"/>
  <c r="AT208" i="1"/>
  <c r="AU208" i="1" a="1"/>
  <c r="AU208" i="1"/>
  <c r="AV208" i="1" a="1"/>
  <c r="AV208" i="1" s="1"/>
  <c r="AW208" i="1" a="1"/>
  <c r="AW208" i="1" s="1"/>
  <c r="AX208" i="1" a="1"/>
  <c r="AX208" i="1" s="1"/>
  <c r="AY208" i="1" a="1"/>
  <c r="AY208" i="1" s="1"/>
  <c r="AZ208" i="1" a="1"/>
  <c r="AZ208" i="1"/>
  <c r="AS209" i="1" a="1"/>
  <c r="AS209" i="1" s="1"/>
  <c r="AT209" i="1" a="1"/>
  <c r="AT209" i="1" s="1"/>
  <c r="AU209" i="1" a="1"/>
  <c r="AU209" i="1"/>
  <c r="AV209" i="1" a="1"/>
  <c r="AV209" i="1"/>
  <c r="AW209" i="1" a="1"/>
  <c r="AW209" i="1" s="1"/>
  <c r="AX209" i="1" a="1"/>
  <c r="AX209" i="1"/>
  <c r="AY209" i="1" a="1"/>
  <c r="AY209" i="1" s="1"/>
  <c r="AZ209" i="1" a="1"/>
  <c r="AZ209" i="1" s="1"/>
  <c r="AS210" i="1" a="1"/>
  <c r="AS210" i="1" s="1"/>
  <c r="AT210" i="1" a="1"/>
  <c r="AT210" i="1" s="1"/>
  <c r="AU210" i="1" a="1"/>
  <c r="AU210" i="1" s="1"/>
  <c r="AV210" i="1" a="1"/>
  <c r="AV210" i="1"/>
  <c r="AW210" i="1" a="1"/>
  <c r="AW210" i="1" s="1"/>
  <c r="AX210" i="1" a="1"/>
  <c r="AX210" i="1"/>
  <c r="AY210" i="1" a="1"/>
  <c r="AY210" i="1"/>
  <c r="AZ210" i="1" a="1"/>
  <c r="AZ210" i="1" s="1"/>
  <c r="AS211" i="1" a="1"/>
  <c r="AS211" i="1" s="1"/>
  <c r="AT211" i="1" a="1"/>
  <c r="AT211" i="1"/>
  <c r="AU211" i="1" a="1"/>
  <c r="AU211" i="1" s="1"/>
  <c r="AV211" i="1" a="1"/>
  <c r="AV211" i="1" s="1"/>
  <c r="AW211" i="1" a="1"/>
  <c r="AW211" i="1" s="1"/>
  <c r="AX211" i="1" a="1"/>
  <c r="AX211" i="1" s="1"/>
  <c r="AY211" i="1" a="1"/>
  <c r="AY211" i="1"/>
  <c r="AZ211" i="1" a="1"/>
  <c r="AZ211" i="1"/>
  <c r="AS212" i="1" a="1"/>
  <c r="AS212" i="1" s="1"/>
  <c r="AT212" i="1" a="1"/>
  <c r="AT212" i="1"/>
  <c r="AU212" i="1" a="1"/>
  <c r="AU212" i="1"/>
  <c r="AV212" i="1" a="1"/>
  <c r="AV212" i="1" s="1"/>
  <c r="AW212" i="1" a="1"/>
  <c r="AW212" i="1" s="1"/>
  <c r="AX212" i="1" a="1"/>
  <c r="AX212" i="1" s="1"/>
  <c r="AY212" i="1" a="1"/>
  <c r="AY212" i="1" s="1"/>
  <c r="AZ212" i="1" a="1"/>
  <c r="AZ212" i="1"/>
  <c r="AS213" i="1" a="1"/>
  <c r="AS213" i="1" s="1"/>
  <c r="AT213" i="1" a="1"/>
  <c r="AT213" i="1"/>
  <c r="AU213" i="1" a="1"/>
  <c r="AU213" i="1"/>
  <c r="AV213" i="1" a="1"/>
  <c r="AV213" i="1"/>
  <c r="AW213" i="1" a="1"/>
  <c r="AW213" i="1" s="1"/>
  <c r="AX213" i="1" a="1"/>
  <c r="AX213" i="1"/>
  <c r="AY213" i="1" a="1"/>
  <c r="AY213" i="1" s="1"/>
  <c r="AZ213" i="1" a="1"/>
  <c r="AZ213" i="1" s="1"/>
  <c r="AS214" i="1" a="1"/>
  <c r="AS214" i="1" s="1"/>
  <c r="AT214" i="1" a="1"/>
  <c r="AT214" i="1" s="1"/>
  <c r="AU214" i="1" a="1"/>
  <c r="AU214" i="1"/>
  <c r="AV214" i="1" a="1"/>
  <c r="AV214" i="1"/>
  <c r="AW214" i="1" a="1"/>
  <c r="AW214" i="1" s="1"/>
  <c r="AX214" i="1" a="1"/>
  <c r="AX214" i="1"/>
  <c r="AY214" i="1" a="1"/>
  <c r="AY214" i="1"/>
  <c r="AZ214" i="1" a="1"/>
  <c r="AZ214" i="1" s="1"/>
  <c r="AS215" i="1" a="1"/>
  <c r="AS215" i="1" s="1"/>
  <c r="AT215" i="1" a="1"/>
  <c r="AT215" i="1"/>
  <c r="AU215" i="1" a="1"/>
  <c r="AU215" i="1" s="1"/>
  <c r="AV215" i="1" a="1"/>
  <c r="AV215" i="1"/>
  <c r="AW215" i="1" a="1"/>
  <c r="AW215" i="1" s="1"/>
  <c r="AX215" i="1" a="1"/>
  <c r="AX215" i="1" s="1"/>
  <c r="AY215" i="1" a="1"/>
  <c r="AY215" i="1"/>
  <c r="AZ215" i="1" a="1"/>
  <c r="AZ215" i="1"/>
  <c r="AS216" i="1" a="1"/>
  <c r="AS216" i="1" s="1"/>
  <c r="AT216" i="1" a="1"/>
  <c r="AT216" i="1"/>
  <c r="AU216" i="1" a="1"/>
  <c r="AU216" i="1"/>
  <c r="AV216" i="1" a="1"/>
  <c r="AV216" i="1" s="1"/>
  <c r="AW216" i="1" a="1"/>
  <c r="AW216" i="1" s="1"/>
  <c r="AX216" i="1" a="1"/>
  <c r="AX216" i="1" s="1"/>
  <c r="AY216" i="1" a="1"/>
  <c r="AY216" i="1" s="1"/>
  <c r="AZ216" i="1" a="1"/>
  <c r="AZ216" i="1"/>
  <c r="AS217" i="1" a="1"/>
  <c r="AS217" i="1"/>
  <c r="AT217" i="1" a="1"/>
  <c r="AT217" i="1" s="1"/>
  <c r="AU217" i="1" a="1"/>
  <c r="AU217" i="1" s="1"/>
  <c r="AV217" i="1" a="1"/>
  <c r="AV217" i="1" s="1"/>
  <c r="AW217" i="1" a="1"/>
  <c r="AW217" i="1"/>
  <c r="AX217" i="1" a="1"/>
  <c r="AX217" i="1"/>
  <c r="AY217" i="1" a="1"/>
  <c r="AY217" i="1" s="1"/>
  <c r="AZ217" i="1" a="1"/>
  <c r="AZ217" i="1" s="1"/>
  <c r="AS218" i="1" a="1"/>
  <c r="AS218" i="1"/>
  <c r="AT218" i="1" a="1"/>
  <c r="AT218" i="1" s="1"/>
  <c r="AU218" i="1" a="1"/>
  <c r="AU218" i="1" s="1"/>
  <c r="AV218" i="1" a="1"/>
  <c r="AV218" i="1" s="1"/>
  <c r="AW218" i="1" a="1"/>
  <c r="AW218" i="1" s="1"/>
  <c r="AX218" i="1" a="1"/>
  <c r="AX218" i="1" s="1"/>
  <c r="AY218" i="1" a="1"/>
  <c r="AY218" i="1" s="1"/>
  <c r="AZ218" i="1" a="1"/>
  <c r="AZ218" i="1" s="1"/>
  <c r="AS219" i="1" a="1"/>
  <c r="AS219" i="1" s="1"/>
  <c r="AT219" i="1" a="1"/>
  <c r="AT219" i="1"/>
  <c r="AU219" i="1" a="1"/>
  <c r="AU219" i="1" s="1"/>
  <c r="AV219" i="1" a="1"/>
  <c r="AV219" i="1"/>
  <c r="AW219" i="1" a="1"/>
  <c r="AW219" i="1" s="1"/>
  <c r="AX219" i="1" a="1"/>
  <c r="AX219" i="1" s="1"/>
  <c r="AY219" i="1" a="1"/>
  <c r="AY219" i="1" s="1"/>
  <c r="AZ219" i="1" a="1"/>
  <c r="AZ219" i="1" s="1"/>
  <c r="AS220" i="1" a="1"/>
  <c r="AS220" i="1" s="1"/>
  <c r="AT220" i="1" a="1"/>
  <c r="AT220" i="1" s="1"/>
  <c r="AU220" i="1" a="1"/>
  <c r="AU220" i="1" s="1"/>
  <c r="AV220" i="1" a="1"/>
  <c r="AV220" i="1" s="1"/>
  <c r="AW220" i="1" a="1"/>
  <c r="AW220" i="1"/>
  <c r="AX220" i="1" a="1"/>
  <c r="AX220" i="1" s="1"/>
  <c r="AY220" i="1" a="1"/>
  <c r="AY220" i="1" s="1"/>
  <c r="AZ220" i="1" a="1"/>
  <c r="AZ220" i="1"/>
  <c r="AS221" i="1" a="1"/>
  <c r="AS221" i="1" s="1"/>
  <c r="AT221" i="1" a="1"/>
  <c r="AT221" i="1" s="1"/>
  <c r="AU221" i="1" a="1"/>
  <c r="AU221" i="1" s="1"/>
  <c r="AV221" i="1" a="1"/>
  <c r="AV221" i="1" s="1"/>
  <c r="AW221" i="1" a="1"/>
  <c r="AW221" i="1" s="1"/>
  <c r="AX221" i="1" a="1"/>
  <c r="AX221" i="1"/>
  <c r="AY221" i="1" a="1"/>
  <c r="AY221" i="1" s="1"/>
  <c r="AZ221" i="1" a="1"/>
  <c r="AZ221" i="1" s="1"/>
  <c r="AS222" i="1" a="1"/>
  <c r="AS222" i="1"/>
  <c r="AT222" i="1" a="1"/>
  <c r="AT222" i="1"/>
  <c r="AU222" i="1" a="1"/>
  <c r="AU222" i="1" s="1"/>
  <c r="AV222" i="1" a="1"/>
  <c r="AV222" i="1" s="1"/>
  <c r="AW222" i="1" a="1"/>
  <c r="AW222" i="1" s="1"/>
  <c r="AX222" i="1" a="1"/>
  <c r="AX222" i="1" s="1"/>
  <c r="AY222" i="1" a="1"/>
  <c r="AY222" i="1" s="1"/>
  <c r="AZ222" i="1" a="1"/>
  <c r="AZ222" i="1" s="1"/>
  <c r="AS223" i="1" a="1"/>
  <c r="AS223" i="1" s="1"/>
  <c r="AT223" i="1" a="1"/>
  <c r="AT223" i="1"/>
  <c r="AU223" i="1" a="1"/>
  <c r="AU223" i="1" s="1"/>
  <c r="AV223" i="1" a="1"/>
  <c r="AV223" i="1"/>
  <c r="AW223" i="1" a="1"/>
  <c r="AW223" i="1" s="1"/>
  <c r="AX223" i="1" a="1"/>
  <c r="AX223" i="1" s="1"/>
  <c r="AY223" i="1" a="1"/>
  <c r="AY223" i="1" s="1"/>
  <c r="AZ223" i="1" a="1"/>
  <c r="AZ223" i="1"/>
  <c r="AS224" i="1" a="1"/>
  <c r="AS224" i="1" s="1"/>
  <c r="AT224" i="1" a="1"/>
  <c r="AT224" i="1" s="1"/>
  <c r="AU224" i="1" a="1"/>
  <c r="AU224" i="1" s="1"/>
  <c r="AV224" i="1" a="1"/>
  <c r="AV224" i="1" s="1"/>
  <c r="AW224" i="1" a="1"/>
  <c r="AW224" i="1"/>
  <c r="AX224" i="1" a="1"/>
  <c r="AX224" i="1" s="1"/>
  <c r="AY224" i="1" a="1"/>
  <c r="AY224" i="1" s="1"/>
  <c r="AZ224" i="1" a="1"/>
  <c r="AZ224" i="1"/>
  <c r="AS225" i="1" a="1"/>
  <c r="AS225" i="1"/>
  <c r="AT225" i="1" a="1"/>
  <c r="AT225" i="1" s="1"/>
  <c r="AU225" i="1" a="1"/>
  <c r="AU225" i="1" s="1"/>
  <c r="AV225" i="1" a="1"/>
  <c r="AV225" i="1" s="1"/>
  <c r="AW225" i="1" a="1"/>
  <c r="AW225" i="1" s="1"/>
  <c r="AX225" i="1" a="1"/>
  <c r="AX225" i="1"/>
  <c r="AY225" i="1" a="1"/>
  <c r="AY225" i="1" s="1"/>
  <c r="AZ225" i="1" a="1"/>
  <c r="AZ225" i="1"/>
  <c r="AS226" i="1" a="1"/>
  <c r="AS226" i="1"/>
  <c r="AT226" i="1" a="1"/>
  <c r="AT226" i="1"/>
  <c r="AU226" i="1" a="1"/>
  <c r="AU226" i="1" s="1"/>
  <c r="AV226" i="1" a="1"/>
  <c r="AV226" i="1" s="1"/>
  <c r="AW226" i="1" a="1"/>
  <c r="AW226" i="1" s="1"/>
  <c r="AX226" i="1" a="1"/>
  <c r="AX226" i="1" s="1"/>
  <c r="AY226" i="1" a="1"/>
  <c r="AY226" i="1" s="1"/>
  <c r="AZ226" i="1" a="1"/>
  <c r="AZ226" i="1"/>
  <c r="AS227" i="1" a="1"/>
  <c r="AS227" i="1"/>
  <c r="AT227" i="1" a="1"/>
  <c r="AT227" i="1"/>
  <c r="AU227" i="1" a="1"/>
  <c r="AU227" i="1" s="1"/>
  <c r="AV227" i="1" a="1"/>
  <c r="AV227" i="1"/>
  <c r="AW227" i="1" a="1"/>
  <c r="AW227" i="1" s="1"/>
  <c r="AX227" i="1" a="1"/>
  <c r="AX227" i="1" s="1"/>
  <c r="AY227" i="1" a="1"/>
  <c r="AY227" i="1" s="1"/>
  <c r="AZ227" i="1" a="1"/>
  <c r="AZ227" i="1"/>
  <c r="AS228" i="1" a="1"/>
  <c r="AS228" i="1"/>
  <c r="AT228" i="1" a="1"/>
  <c r="AT228" i="1"/>
  <c r="AU228" i="1" a="1"/>
  <c r="AU228" i="1" s="1"/>
  <c r="AV228" i="1" a="1"/>
  <c r="AV228" i="1" s="1"/>
  <c r="AW228" i="1" a="1"/>
  <c r="AW228" i="1"/>
  <c r="AX228" i="1" a="1"/>
  <c r="AX228" i="1" s="1"/>
  <c r="AY228" i="1" a="1"/>
  <c r="AY228" i="1" s="1"/>
  <c r="AZ228" i="1" a="1"/>
  <c r="AZ228" i="1"/>
  <c r="AS229" i="1" a="1"/>
  <c r="AS229" i="1"/>
  <c r="AT229" i="1" a="1"/>
  <c r="AT229" i="1"/>
  <c r="AU229" i="1" a="1"/>
  <c r="AU229" i="1" s="1"/>
  <c r="AV229" i="1" a="1"/>
  <c r="AV229" i="1" s="1"/>
  <c r="AW229" i="1" a="1"/>
  <c r="AW229" i="1" s="1"/>
  <c r="AX229" i="1" a="1"/>
  <c r="AX229" i="1"/>
  <c r="AY229" i="1" a="1"/>
  <c r="AY229" i="1" s="1"/>
  <c r="AZ229" i="1" a="1"/>
  <c r="AZ229" i="1"/>
  <c r="AS230" i="1" a="1"/>
  <c r="AS230" i="1"/>
  <c r="AT230" i="1" a="1"/>
  <c r="AT230" i="1"/>
  <c r="AU230" i="1" a="1"/>
  <c r="AU230" i="1" s="1"/>
  <c r="AV230" i="1" a="1"/>
  <c r="AV230" i="1" s="1"/>
  <c r="AW230" i="1" a="1"/>
  <c r="AW230" i="1" s="1"/>
  <c r="AX230" i="1" a="1"/>
  <c r="AX230" i="1" s="1"/>
  <c r="AY230" i="1" a="1"/>
  <c r="AY230" i="1" s="1"/>
  <c r="AZ230" i="1" a="1"/>
  <c r="AZ230" i="1"/>
  <c r="AS231" i="1" a="1"/>
  <c r="AS231" i="1"/>
  <c r="AT231" i="1" a="1"/>
  <c r="AT231" i="1"/>
  <c r="AU231" i="1" a="1"/>
  <c r="AU231" i="1" s="1"/>
  <c r="AV231" i="1" a="1"/>
  <c r="AV231" i="1"/>
  <c r="AW231" i="1" a="1"/>
  <c r="AW231" i="1" s="1"/>
  <c r="AX231" i="1" a="1"/>
  <c r="AX231" i="1" s="1"/>
  <c r="AY231" i="1" a="1"/>
  <c r="AY231" i="1" s="1"/>
  <c r="AZ231" i="1" a="1"/>
  <c r="AZ231" i="1"/>
  <c r="AS232" i="1" a="1"/>
  <c r="AS232" i="1"/>
  <c r="AT232" i="1" a="1"/>
  <c r="AT232" i="1"/>
  <c r="AU232" i="1" a="1"/>
  <c r="AU232" i="1" s="1"/>
  <c r="AV232" i="1" a="1"/>
  <c r="AV232" i="1" s="1"/>
  <c r="AW232" i="1" a="1"/>
  <c r="AW232" i="1"/>
  <c r="AX232" i="1" a="1"/>
  <c r="AX232" i="1" s="1"/>
  <c r="AY232" i="1" a="1"/>
  <c r="AY232" i="1" s="1"/>
  <c r="AZ232" i="1" a="1"/>
  <c r="AZ232" i="1"/>
  <c r="AS233" i="1" a="1"/>
  <c r="AS233" i="1"/>
  <c r="AT233" i="1" a="1"/>
  <c r="AT233" i="1"/>
  <c r="AU233" i="1" a="1"/>
  <c r="AU233" i="1" s="1"/>
  <c r="AV233" i="1" a="1"/>
  <c r="AV233" i="1" s="1"/>
  <c r="AW233" i="1" a="1"/>
  <c r="AW233" i="1" s="1"/>
  <c r="AX233" i="1" a="1"/>
  <c r="AX233" i="1" s="1"/>
  <c r="AY233" i="1" a="1"/>
  <c r="AY233" i="1" s="1"/>
  <c r="AZ233" i="1" a="1"/>
  <c r="AZ233" i="1"/>
  <c r="AS234" i="1" a="1"/>
  <c r="AS234" i="1"/>
  <c r="AT234" i="1" a="1"/>
  <c r="AT234" i="1"/>
  <c r="AU234" i="1" a="1"/>
  <c r="AU234" i="1" s="1"/>
  <c r="AV234" i="1" a="1"/>
  <c r="AV234" i="1" s="1"/>
  <c r="AW234" i="1" a="1"/>
  <c r="AW234" i="1" s="1"/>
  <c r="AX234" i="1" a="1"/>
  <c r="AX234" i="1" s="1"/>
  <c r="AY234" i="1" a="1"/>
  <c r="AY234" i="1" s="1"/>
  <c r="AZ234" i="1" a="1"/>
  <c r="AZ234" i="1"/>
  <c r="AS235" i="1" a="1"/>
  <c r="AS235" i="1"/>
  <c r="AT235" i="1" a="1"/>
  <c r="AT235" i="1"/>
  <c r="AU235" i="1" a="1"/>
  <c r="AU235" i="1" s="1"/>
  <c r="AV235" i="1" a="1"/>
  <c r="AV235" i="1" s="1"/>
  <c r="AW235" i="1" a="1"/>
  <c r="AW235" i="1" s="1"/>
  <c r="AX235" i="1" a="1"/>
  <c r="AX235" i="1" s="1"/>
  <c r="AY235" i="1" a="1"/>
  <c r="AY235" i="1" s="1"/>
  <c r="AZ235" i="1" a="1"/>
  <c r="AZ235" i="1"/>
  <c r="AS236" i="1" a="1"/>
  <c r="AS236" i="1"/>
  <c r="AT236" i="1" a="1"/>
  <c r="AT236" i="1"/>
  <c r="AU236" i="1" a="1"/>
  <c r="AU236" i="1" s="1"/>
  <c r="AV236" i="1" a="1"/>
  <c r="AV236" i="1" s="1"/>
  <c r="AW236" i="1" a="1"/>
  <c r="AW236" i="1" s="1"/>
  <c r="AX236" i="1" a="1"/>
  <c r="AX236" i="1" s="1"/>
  <c r="AY236" i="1" a="1"/>
  <c r="AY236" i="1" s="1"/>
  <c r="AZ236" i="1" a="1"/>
  <c r="AZ236" i="1"/>
  <c r="AS237" i="1" a="1"/>
  <c r="AS237" i="1"/>
  <c r="AT237" i="1" a="1"/>
  <c r="AT237" i="1"/>
  <c r="AU237" i="1" a="1"/>
  <c r="AU237" i="1" s="1"/>
  <c r="AV237" i="1" a="1"/>
  <c r="AV237" i="1" s="1"/>
  <c r="AW237" i="1" a="1"/>
  <c r="AW237" i="1" s="1"/>
  <c r="AX237" i="1" a="1"/>
  <c r="AX237" i="1" s="1"/>
  <c r="AY237" i="1" a="1"/>
  <c r="AY237" i="1" s="1"/>
  <c r="AZ237" i="1" a="1"/>
  <c r="AZ237" i="1"/>
  <c r="AS238" i="1" a="1"/>
  <c r="AS238" i="1"/>
  <c r="AT238" i="1" a="1"/>
  <c r="AT238" i="1"/>
  <c r="AU238" i="1" a="1"/>
  <c r="AU238" i="1" s="1"/>
  <c r="AV238" i="1" a="1"/>
  <c r="AV238" i="1" s="1"/>
  <c r="AW238" i="1" a="1"/>
  <c r="AW238" i="1" s="1"/>
  <c r="AX238" i="1" a="1"/>
  <c r="AX238" i="1" s="1"/>
  <c r="AY238" i="1" a="1"/>
  <c r="AY238" i="1" s="1"/>
  <c r="AZ238" i="1" a="1"/>
  <c r="AZ238" i="1"/>
  <c r="AS239" i="1" a="1"/>
  <c r="AS239" i="1"/>
  <c r="AT239" i="1" a="1"/>
  <c r="AT239" i="1"/>
  <c r="AU239" i="1" a="1"/>
  <c r="AU239" i="1" s="1"/>
  <c r="AV239" i="1" a="1"/>
  <c r="AV239" i="1" s="1"/>
  <c r="AW239" i="1" a="1"/>
  <c r="AW239" i="1" s="1"/>
  <c r="AX239" i="1" a="1"/>
  <c r="AX239" i="1" s="1"/>
  <c r="AY239" i="1" a="1"/>
  <c r="AY239" i="1" s="1"/>
  <c r="AZ239" i="1" a="1"/>
  <c r="AZ239" i="1"/>
  <c r="AS240" i="1" a="1"/>
  <c r="AS240" i="1"/>
  <c r="AT240" i="1" a="1"/>
  <c r="AT240" i="1"/>
  <c r="AU240" i="1" a="1"/>
  <c r="AU240" i="1" s="1"/>
  <c r="AV240" i="1" a="1"/>
  <c r="AV240" i="1" s="1"/>
  <c r="AW240" i="1" a="1"/>
  <c r="AW240" i="1" s="1"/>
  <c r="AX240" i="1" a="1"/>
  <c r="AX240" i="1" s="1"/>
  <c r="AY240" i="1" a="1"/>
  <c r="AY240" i="1" s="1"/>
  <c r="AZ240" i="1" a="1"/>
  <c r="AZ240" i="1"/>
  <c r="AS241" i="1" a="1"/>
  <c r="AS241" i="1"/>
  <c r="AT241" i="1" a="1"/>
  <c r="AT241" i="1"/>
  <c r="AU241" i="1" a="1"/>
  <c r="AU241" i="1" s="1"/>
  <c r="AV241" i="1" a="1"/>
  <c r="AV241" i="1" s="1"/>
  <c r="AW241" i="1" a="1"/>
  <c r="AW241" i="1" s="1"/>
  <c r="AX241" i="1" a="1"/>
  <c r="AX241" i="1" s="1"/>
  <c r="AY241" i="1" a="1"/>
  <c r="AY241" i="1" s="1"/>
  <c r="AZ241" i="1" a="1"/>
  <c r="AZ241" i="1"/>
  <c r="AS242" i="1" a="1"/>
  <c r="AS242" i="1"/>
  <c r="AT242" i="1" a="1"/>
  <c r="AT242" i="1"/>
  <c r="AU242" i="1" a="1"/>
  <c r="AU242" i="1" s="1"/>
  <c r="AV242" i="1" a="1"/>
  <c r="AV242" i="1" s="1"/>
  <c r="AW242" i="1" a="1"/>
  <c r="AW242" i="1" s="1"/>
  <c r="AX242" i="1" a="1"/>
  <c r="AX242" i="1" s="1"/>
  <c r="AY242" i="1" a="1"/>
  <c r="AY242" i="1" s="1"/>
  <c r="AZ242" i="1" a="1"/>
  <c r="AZ242" i="1"/>
  <c r="AS243" i="1" a="1"/>
  <c r="AS243" i="1"/>
  <c r="AT243" i="1" a="1"/>
  <c r="AT243" i="1" s="1"/>
  <c r="AU243" i="1" a="1"/>
  <c r="AU243" i="1" s="1"/>
  <c r="AV243" i="1" a="1"/>
  <c r="AV243" i="1" s="1"/>
  <c r="AW243" i="1" a="1"/>
  <c r="AW243" i="1" s="1"/>
  <c r="AX243" i="1" a="1"/>
  <c r="AX243" i="1" s="1"/>
  <c r="AY243" i="1" a="1"/>
  <c r="AY243" i="1" s="1"/>
  <c r="AZ243" i="1" a="1"/>
  <c r="AZ243" i="1"/>
  <c r="AS244" i="1" a="1"/>
  <c r="AS244" i="1"/>
  <c r="AT244" i="1" a="1"/>
  <c r="AT244" i="1"/>
  <c r="AU244" i="1" a="1"/>
  <c r="AU244" i="1" s="1"/>
  <c r="AV244" i="1" a="1"/>
  <c r="AV244" i="1" s="1"/>
  <c r="AW244" i="1" a="1"/>
  <c r="AW244" i="1" s="1"/>
  <c r="AX244" i="1" a="1"/>
  <c r="AX244" i="1" s="1"/>
  <c r="AY244" i="1" a="1"/>
  <c r="AY244" i="1" s="1"/>
  <c r="AZ244" i="1" a="1"/>
  <c r="AZ244" i="1" s="1"/>
  <c r="AS245" i="1" a="1"/>
  <c r="AS245" i="1"/>
  <c r="AT245" i="1" a="1"/>
  <c r="AT245" i="1"/>
  <c r="AU245" i="1" a="1"/>
  <c r="AU245" i="1" s="1"/>
  <c r="AV245" i="1" a="1"/>
  <c r="AV245" i="1" s="1"/>
  <c r="AW245" i="1" a="1"/>
  <c r="AW245" i="1" s="1"/>
  <c r="AX245" i="1" a="1"/>
  <c r="AX245" i="1" s="1"/>
  <c r="AY245" i="1" a="1"/>
  <c r="AY245" i="1" s="1"/>
  <c r="AZ245" i="1" a="1"/>
  <c r="AZ245" i="1"/>
  <c r="AS246" i="1" a="1"/>
  <c r="AS246" i="1"/>
  <c r="AT246" i="1" a="1"/>
  <c r="AT246" i="1"/>
  <c r="AU246" i="1" a="1"/>
  <c r="AU246" i="1" s="1"/>
  <c r="AV246" i="1" a="1"/>
  <c r="AV246" i="1" s="1"/>
  <c r="AW246" i="1" a="1"/>
  <c r="AW246" i="1" s="1"/>
  <c r="AX246" i="1" a="1"/>
  <c r="AX246" i="1" s="1"/>
  <c r="AY246" i="1" a="1"/>
  <c r="AY246" i="1" s="1"/>
  <c r="AZ246" i="1" a="1"/>
  <c r="AZ246" i="1"/>
  <c r="AS247" i="1" a="1"/>
  <c r="AS247" i="1"/>
  <c r="AT247" i="1" a="1"/>
  <c r="AT247" i="1"/>
  <c r="AU247" i="1" a="1"/>
  <c r="AU247" i="1" s="1"/>
  <c r="AV247" i="1" a="1"/>
  <c r="AV247" i="1" s="1"/>
  <c r="AW247" i="1" a="1"/>
  <c r="AW247" i="1" s="1"/>
  <c r="AX247" i="1" a="1"/>
  <c r="AX247" i="1" s="1"/>
  <c r="AY247" i="1" a="1"/>
  <c r="AY247" i="1" s="1"/>
  <c r="AZ247" i="1" a="1"/>
  <c r="AZ247" i="1"/>
  <c r="AS248" i="1" a="1"/>
  <c r="AS248" i="1"/>
  <c r="AT248" i="1" a="1"/>
  <c r="AT248" i="1"/>
  <c r="AU248" i="1" a="1"/>
  <c r="AU248" i="1" s="1"/>
  <c r="AV248" i="1" a="1"/>
  <c r="AV248" i="1" s="1"/>
  <c r="AW248" i="1" a="1"/>
  <c r="AW248" i="1" s="1"/>
  <c r="AX248" i="1" a="1"/>
  <c r="AX248" i="1" s="1"/>
  <c r="AY248" i="1" a="1"/>
  <c r="AY248" i="1" s="1"/>
  <c r="AZ248" i="1" a="1"/>
  <c r="AZ248" i="1"/>
  <c r="AS249" i="1" a="1"/>
  <c r="AS249" i="1"/>
  <c r="AT249" i="1" a="1"/>
  <c r="AT249" i="1"/>
  <c r="AU249" i="1" a="1"/>
  <c r="AU249" i="1" s="1"/>
  <c r="AV249" i="1" a="1"/>
  <c r="AV249" i="1" s="1"/>
  <c r="AW249" i="1" a="1"/>
  <c r="AW249" i="1" s="1"/>
  <c r="AX249" i="1" a="1"/>
  <c r="AX249" i="1" s="1"/>
  <c r="AY249" i="1" a="1"/>
  <c r="AY249" i="1" s="1"/>
  <c r="AZ249" i="1" a="1"/>
  <c r="AZ249" i="1"/>
  <c r="AS250" i="1" a="1"/>
  <c r="AS250" i="1"/>
  <c r="AT250" i="1" a="1"/>
  <c r="AT250" i="1"/>
  <c r="AU250" i="1" a="1"/>
  <c r="AU250" i="1" s="1"/>
  <c r="AV250" i="1" a="1"/>
  <c r="AV250" i="1" s="1"/>
  <c r="AW250" i="1" a="1"/>
  <c r="AW250" i="1" s="1"/>
  <c r="AX250" i="1" a="1"/>
  <c r="AX250" i="1" s="1"/>
  <c r="AY250" i="1" a="1"/>
  <c r="AY250" i="1" s="1"/>
  <c r="AZ250" i="1" a="1"/>
  <c r="AZ250" i="1"/>
  <c r="AS251" i="1" a="1"/>
  <c r="AS251" i="1"/>
  <c r="AT251" i="1" a="1"/>
  <c r="AT251" i="1"/>
  <c r="AU251" i="1" a="1"/>
  <c r="AU251" i="1" s="1"/>
  <c r="AV251" i="1" a="1"/>
  <c r="AV251" i="1" s="1"/>
  <c r="AW251" i="1" a="1"/>
  <c r="AW251" i="1" s="1"/>
  <c r="AX251" i="1" a="1"/>
  <c r="AX251" i="1" s="1"/>
  <c r="AY251" i="1" a="1"/>
  <c r="AY251" i="1" s="1"/>
  <c r="AZ251" i="1" a="1"/>
  <c r="AZ251" i="1"/>
  <c r="AS252" i="1" a="1"/>
  <c r="AS252" i="1"/>
  <c r="AT252" i="1" a="1"/>
  <c r="AT252" i="1"/>
  <c r="AU252" i="1" a="1"/>
  <c r="AU252" i="1"/>
  <c r="AV252" i="1" a="1"/>
  <c r="AV252" i="1"/>
  <c r="AW252" i="1" a="1"/>
  <c r="AW252" i="1"/>
  <c r="AX252" i="1" a="1"/>
  <c r="AX252" i="1"/>
  <c r="AY252" i="1" a="1"/>
  <c r="AY252" i="1" s="1"/>
  <c r="AZ252" i="1" a="1"/>
  <c r="AZ252" i="1"/>
  <c r="AS253" i="1" a="1"/>
  <c r="AS253" i="1" s="1"/>
  <c r="AT253" i="1" a="1"/>
  <c r="AT253" i="1"/>
  <c r="AU253" i="1" a="1"/>
  <c r="AU253" i="1" s="1"/>
  <c r="AV253" i="1" a="1"/>
  <c r="AV253" i="1"/>
  <c r="AW253" i="1" a="1"/>
  <c r="AW253" i="1"/>
  <c r="AX253" i="1" a="1"/>
  <c r="AX253" i="1"/>
  <c r="AY253" i="1" a="1"/>
  <c r="AY253" i="1" s="1"/>
  <c r="AZ253" i="1" a="1"/>
  <c r="AZ253" i="1" s="1"/>
  <c r="AS254" i="1" a="1"/>
  <c r="AS254" i="1"/>
  <c r="AT254" i="1" a="1"/>
  <c r="AT254" i="1"/>
  <c r="AU254" i="1" a="1"/>
  <c r="AU254" i="1" s="1"/>
  <c r="AV254" i="1" a="1"/>
  <c r="AV254" i="1" s="1"/>
  <c r="AW254" i="1" a="1"/>
  <c r="AW254" i="1" s="1"/>
  <c r="AX254" i="1" a="1"/>
  <c r="AX254" i="1"/>
  <c r="AY254" i="1" a="1"/>
  <c r="AY254" i="1" s="1"/>
  <c r="AZ254" i="1" a="1"/>
  <c r="AZ254" i="1" s="1"/>
  <c r="AS255" i="1" a="1"/>
  <c r="AS255" i="1" s="1"/>
  <c r="AT255" i="1" a="1"/>
  <c r="AT255" i="1"/>
  <c r="AU255" i="1" a="1"/>
  <c r="AU255" i="1" s="1"/>
  <c r="AV255" i="1" a="1"/>
  <c r="AV255" i="1"/>
  <c r="AW255" i="1" a="1"/>
  <c r="AW255" i="1" s="1"/>
  <c r="AX255" i="1" a="1"/>
  <c r="AX255" i="1" s="1"/>
  <c r="AY255" i="1" a="1"/>
  <c r="AY255" i="1" s="1"/>
  <c r="AZ255" i="1" a="1"/>
  <c r="AZ255" i="1" s="1"/>
  <c r="AS256" i="1" a="1"/>
  <c r="AS256" i="1" s="1"/>
  <c r="AT256" i="1" a="1"/>
  <c r="AT256" i="1" s="1"/>
  <c r="AU256" i="1" a="1"/>
  <c r="AU256" i="1" s="1"/>
  <c r="AV256" i="1" a="1"/>
  <c r="AV256" i="1"/>
  <c r="AW256" i="1" a="1"/>
  <c r="AW256" i="1"/>
  <c r="AX256" i="1" a="1"/>
  <c r="AX256" i="1" s="1"/>
  <c r="AY256" i="1" a="1"/>
  <c r="AY256" i="1" s="1"/>
  <c r="AZ256" i="1" a="1"/>
  <c r="AZ256" i="1"/>
  <c r="AS257" i="1" a="1"/>
  <c r="AS257" i="1" s="1"/>
  <c r="AT257" i="1" a="1"/>
  <c r="AT257" i="1" s="1"/>
  <c r="AU257" i="1" a="1"/>
  <c r="AU257" i="1" s="1"/>
  <c r="AV257" i="1" a="1"/>
  <c r="AV257" i="1" s="1"/>
  <c r="AW257" i="1" a="1"/>
  <c r="AW257" i="1"/>
  <c r="AX257" i="1" a="1"/>
  <c r="AX257" i="1"/>
  <c r="AY257" i="1" a="1"/>
  <c r="AY257" i="1" s="1"/>
  <c r="AZ257" i="1" a="1"/>
  <c r="AZ257" i="1"/>
  <c r="AS258" i="1" a="1"/>
  <c r="AS258" i="1"/>
  <c r="AT258" i="1" a="1"/>
  <c r="AT258" i="1" s="1"/>
  <c r="AU258" i="1" a="1"/>
  <c r="AU258" i="1" s="1"/>
  <c r="AV258" i="1" a="1"/>
  <c r="AV258" i="1" s="1"/>
  <c r="AW258" i="1" a="1"/>
  <c r="AW258" i="1" s="1"/>
  <c r="AX258" i="1" a="1"/>
  <c r="AX258" i="1"/>
  <c r="AY258" i="1" a="1"/>
  <c r="AY258" i="1" s="1"/>
  <c r="AZ258" i="1" a="1"/>
  <c r="AZ258" i="1" s="1"/>
  <c r="AS259" i="1" a="1"/>
  <c r="AS259" i="1"/>
  <c r="AT259" i="1" a="1"/>
  <c r="AT259" i="1"/>
  <c r="AU259" i="1" a="1"/>
  <c r="AU259" i="1" s="1"/>
  <c r="AV259" i="1" a="1"/>
  <c r="AV259" i="1"/>
  <c r="AW259" i="1" a="1"/>
  <c r="AW259" i="1" s="1"/>
  <c r="AX259" i="1" a="1"/>
  <c r="AX259" i="1" s="1"/>
  <c r="AY259" i="1" a="1"/>
  <c r="AY259" i="1" s="1"/>
  <c r="AZ259" i="1" a="1"/>
  <c r="AZ259" i="1" s="1"/>
  <c r="AS260" i="1" a="1"/>
  <c r="AS260" i="1" s="1"/>
  <c r="AT260" i="1" a="1"/>
  <c r="AT260" i="1"/>
  <c r="AU260" i="1" a="1"/>
  <c r="AU260" i="1" s="1"/>
  <c r="AV260" i="1" a="1"/>
  <c r="AV260" i="1"/>
  <c r="AW260" i="1" a="1"/>
  <c r="AW260" i="1"/>
  <c r="AX260" i="1" a="1"/>
  <c r="AX260" i="1" s="1"/>
  <c r="AY260" i="1" a="1"/>
  <c r="AY260" i="1" s="1"/>
  <c r="AZ260" i="1" a="1"/>
  <c r="AZ260" i="1" s="1"/>
  <c r="AS261" i="1" a="1"/>
  <c r="AS261" i="1" s="1"/>
  <c r="AT261" i="1" a="1"/>
  <c r="AT261" i="1"/>
  <c r="AU261" i="1" a="1"/>
  <c r="AU261" i="1" s="1"/>
  <c r="AV261" i="1" a="1"/>
  <c r="AV261" i="1" s="1"/>
  <c r="AW261" i="1" a="1"/>
  <c r="AW261" i="1"/>
  <c r="AX261" i="1" a="1"/>
  <c r="AX261" i="1"/>
  <c r="AY261" i="1" a="1"/>
  <c r="AY261" i="1" s="1"/>
  <c r="AZ261" i="1" a="1"/>
  <c r="AZ261" i="1"/>
  <c r="AS262" i="1" a="1"/>
  <c r="AS262" i="1" s="1"/>
  <c r="AT262" i="1" a="1"/>
  <c r="AT262" i="1" s="1"/>
  <c r="AU262" i="1" a="1"/>
  <c r="AU262" i="1" s="1"/>
  <c r="AV262" i="1" a="1"/>
  <c r="AV262" i="1" s="1"/>
  <c r="AW262" i="1" a="1"/>
  <c r="AW262" i="1" s="1"/>
  <c r="AX262" i="1" a="1"/>
  <c r="AX262" i="1"/>
  <c r="AY262" i="1" a="1"/>
  <c r="AY262" i="1" s="1"/>
  <c r="AZ262" i="1" a="1"/>
  <c r="AZ262" i="1"/>
  <c r="AS263" i="1" a="1"/>
  <c r="AS263" i="1"/>
  <c r="AT263" i="1" a="1"/>
  <c r="AT263" i="1"/>
  <c r="AU263" i="1" a="1"/>
  <c r="AU263" i="1" s="1"/>
  <c r="AV263" i="1" a="1"/>
  <c r="AV263" i="1"/>
  <c r="AW263" i="1" a="1"/>
  <c r="AW263" i="1" s="1"/>
  <c r="AX263" i="1" a="1"/>
  <c r="AX263" i="1" s="1"/>
  <c r="AY263" i="1" a="1"/>
  <c r="AY263" i="1" s="1"/>
  <c r="AZ263" i="1" a="1"/>
  <c r="AZ263" i="1" s="1"/>
  <c r="AS264" i="1" a="1"/>
  <c r="AS264" i="1"/>
  <c r="AT264" i="1" a="1"/>
  <c r="AT264" i="1"/>
  <c r="AU264" i="1" a="1"/>
  <c r="AU264" i="1" s="1"/>
  <c r="AV264" i="1" a="1"/>
  <c r="AV264" i="1"/>
  <c r="AW264" i="1" a="1"/>
  <c r="AW264" i="1"/>
  <c r="AX264" i="1" a="1"/>
  <c r="AX264" i="1" s="1"/>
  <c r="AY264" i="1" a="1"/>
  <c r="AY264" i="1" s="1"/>
  <c r="AZ264" i="1" a="1"/>
  <c r="AZ264" i="1"/>
  <c r="AS265" i="1" a="1"/>
  <c r="AS265" i="1" s="1"/>
  <c r="AT265" i="1" a="1"/>
  <c r="AT265" i="1"/>
  <c r="AU265" i="1" a="1"/>
  <c r="AU265" i="1" s="1"/>
  <c r="AV265" i="1" a="1"/>
  <c r="AV265" i="1" s="1"/>
  <c r="AW265" i="1" a="1"/>
  <c r="AW265" i="1"/>
  <c r="AX265" i="1" a="1"/>
  <c r="AX265" i="1"/>
  <c r="AY265" i="1" a="1"/>
  <c r="AY265" i="1" s="1"/>
  <c r="AZ265" i="1" a="1"/>
  <c r="AZ265" i="1"/>
  <c r="AS266" i="1" a="1"/>
  <c r="AS266" i="1"/>
  <c r="AT266" i="1" a="1"/>
  <c r="AT266" i="1" s="1"/>
  <c r="AU266" i="1" a="1"/>
  <c r="AU266" i="1" s="1"/>
  <c r="AV266" i="1" a="1"/>
  <c r="AV266" i="1" s="1"/>
  <c r="AW266" i="1" a="1"/>
  <c r="AW266" i="1" s="1"/>
  <c r="AX266" i="1" a="1"/>
  <c r="AX266" i="1"/>
  <c r="AY266" i="1" a="1"/>
  <c r="AY266" i="1" s="1"/>
  <c r="AZ266" i="1" a="1"/>
  <c r="AZ266" i="1"/>
  <c r="AS267" i="1" a="1"/>
  <c r="AS267" i="1"/>
  <c r="AT267" i="1" a="1"/>
  <c r="AT267" i="1"/>
  <c r="AU267" i="1" a="1"/>
  <c r="AU267" i="1" s="1"/>
  <c r="AV267" i="1" a="1"/>
  <c r="AV267" i="1"/>
  <c r="AW267" i="1" a="1"/>
  <c r="AW267" i="1" s="1"/>
  <c r="AX267" i="1" a="1"/>
  <c r="AX267" i="1" s="1"/>
  <c r="AY267" i="1" a="1"/>
  <c r="AY267" i="1" s="1"/>
  <c r="AZ267" i="1" a="1"/>
  <c r="AZ267" i="1" s="1"/>
  <c r="AS268" i="1" a="1"/>
  <c r="AS268" i="1"/>
  <c r="AT268" i="1" a="1"/>
  <c r="AT268" i="1"/>
  <c r="AU268" i="1" a="1"/>
  <c r="AU268" i="1" s="1"/>
  <c r="AV268" i="1" a="1"/>
  <c r="AV268" i="1"/>
  <c r="AW268" i="1" a="1"/>
  <c r="AW268" i="1"/>
  <c r="AX268" i="1" a="1"/>
  <c r="AX268" i="1" s="1"/>
  <c r="AY268" i="1" a="1"/>
  <c r="AY268" i="1" s="1"/>
  <c r="AZ268" i="1" a="1"/>
  <c r="AZ268" i="1"/>
  <c r="AS269" i="1" a="1"/>
  <c r="AS269" i="1" s="1"/>
  <c r="AT269" i="1" a="1"/>
  <c r="AT269" i="1"/>
  <c r="AU269" i="1" a="1"/>
  <c r="AU269" i="1" s="1"/>
  <c r="AV269" i="1" a="1"/>
  <c r="AV269" i="1" s="1"/>
  <c r="AW269" i="1" a="1"/>
  <c r="AW269" i="1"/>
  <c r="AX269" i="1" a="1"/>
  <c r="AX269" i="1"/>
  <c r="AY269" i="1" a="1"/>
  <c r="AY269" i="1" s="1"/>
  <c r="AZ269" i="1" a="1"/>
  <c r="AZ269" i="1"/>
  <c r="AS270" i="1" a="1"/>
  <c r="AS270" i="1"/>
  <c r="AT270" i="1" a="1"/>
  <c r="AT270" i="1" s="1"/>
  <c r="AU270" i="1" a="1"/>
  <c r="AU270" i="1" s="1"/>
  <c r="AV270" i="1" a="1"/>
  <c r="AV270" i="1" s="1"/>
  <c r="AW270" i="1" a="1"/>
  <c r="AW270" i="1" s="1"/>
  <c r="AX270" i="1" a="1"/>
  <c r="AX270" i="1"/>
  <c r="AY270" i="1" a="1"/>
  <c r="AY270" i="1" s="1"/>
  <c r="AZ270" i="1" a="1"/>
  <c r="AZ270" i="1"/>
  <c r="AS271" i="1" a="1"/>
  <c r="AS271" i="1"/>
  <c r="AT271" i="1" a="1"/>
  <c r="AT271" i="1"/>
  <c r="AU271" i="1" a="1"/>
  <c r="AU271" i="1" s="1"/>
  <c r="AV271" i="1" a="1"/>
  <c r="AV271" i="1"/>
  <c r="AW271" i="1" a="1"/>
  <c r="AW271" i="1" s="1"/>
  <c r="AX271" i="1" a="1"/>
  <c r="AX271" i="1" s="1"/>
  <c r="AY271" i="1" a="1"/>
  <c r="AY271" i="1" s="1"/>
  <c r="AZ271" i="1" a="1"/>
  <c r="AZ271" i="1" s="1"/>
  <c r="AS272" i="1" a="1"/>
  <c r="AS272" i="1"/>
  <c r="AT272" i="1" a="1"/>
  <c r="AT272" i="1"/>
  <c r="AU272" i="1" a="1"/>
  <c r="AU272" i="1" s="1"/>
  <c r="AV272" i="1" a="1"/>
  <c r="AV272" i="1"/>
  <c r="AW272" i="1" a="1"/>
  <c r="AW272" i="1"/>
  <c r="AX272" i="1" a="1"/>
  <c r="AX272" i="1" s="1"/>
  <c r="AY272" i="1" a="1"/>
  <c r="AY272" i="1" s="1"/>
  <c r="AZ272" i="1" a="1"/>
  <c r="AZ272" i="1"/>
  <c r="AS273" i="1" a="1"/>
  <c r="AS273" i="1" s="1"/>
  <c r="AT273" i="1" a="1"/>
  <c r="AT273" i="1"/>
  <c r="AU273" i="1" a="1"/>
  <c r="AU273" i="1" s="1"/>
  <c r="AV273" i="1" a="1"/>
  <c r="AV273" i="1" s="1"/>
  <c r="AW273" i="1" a="1"/>
  <c r="AW273" i="1"/>
  <c r="AX273" i="1" a="1"/>
  <c r="AX273" i="1"/>
  <c r="AY273" i="1" a="1"/>
  <c r="AY273" i="1" s="1"/>
  <c r="AZ273" i="1" a="1"/>
  <c r="AZ273" i="1"/>
  <c r="AS274" i="1" a="1"/>
  <c r="AS274" i="1"/>
  <c r="AT274" i="1" a="1"/>
  <c r="AT274" i="1" s="1"/>
  <c r="AU274" i="1" a="1"/>
  <c r="AU274" i="1" s="1"/>
  <c r="AV274" i="1" a="1"/>
  <c r="AV274" i="1" s="1"/>
  <c r="AW274" i="1" a="1"/>
  <c r="AW274" i="1" s="1"/>
  <c r="AX274" i="1" a="1"/>
  <c r="AX274" i="1"/>
  <c r="AY274" i="1" a="1"/>
  <c r="AY274" i="1" s="1"/>
  <c r="AZ274" i="1" a="1"/>
  <c r="AZ274" i="1"/>
  <c r="AS275" i="1" a="1"/>
  <c r="AS275" i="1"/>
  <c r="AT275" i="1" a="1"/>
  <c r="AT275" i="1"/>
  <c r="AU275" i="1" a="1"/>
  <c r="AU275" i="1" s="1"/>
  <c r="AV275" i="1" a="1"/>
  <c r="AV275" i="1"/>
  <c r="AW275" i="1" a="1"/>
  <c r="AW275" i="1" s="1"/>
  <c r="AX275" i="1" a="1"/>
  <c r="AX275" i="1" s="1"/>
  <c r="AY275" i="1" a="1"/>
  <c r="AY275" i="1" s="1"/>
  <c r="AZ275" i="1" a="1"/>
  <c r="AZ275" i="1" s="1"/>
  <c r="AS276" i="1" a="1"/>
  <c r="AS276" i="1"/>
  <c r="AT276" i="1" a="1"/>
  <c r="AT276" i="1"/>
  <c r="AU276" i="1" a="1"/>
  <c r="AU276" i="1" s="1"/>
  <c r="AV276" i="1" a="1"/>
  <c r="AV276" i="1"/>
  <c r="AW276" i="1" a="1"/>
  <c r="AW276" i="1"/>
  <c r="AX276" i="1" a="1"/>
  <c r="AX276" i="1" s="1"/>
  <c r="AY276" i="1" a="1"/>
  <c r="AY276" i="1" s="1"/>
  <c r="AZ276" i="1" a="1"/>
  <c r="AZ276" i="1"/>
  <c r="AS277" i="1" a="1"/>
  <c r="AS277" i="1" s="1"/>
  <c r="AT277" i="1" a="1"/>
  <c r="AT277" i="1"/>
  <c r="AU277" i="1" a="1"/>
  <c r="AU277" i="1" s="1"/>
  <c r="AV277" i="1" a="1"/>
  <c r="AV277" i="1" s="1"/>
  <c r="AW277" i="1" a="1"/>
  <c r="AW277" i="1"/>
  <c r="AX277" i="1" a="1"/>
  <c r="AX277" i="1"/>
  <c r="AY277" i="1" a="1"/>
  <c r="AY277" i="1" s="1"/>
  <c r="AZ277" i="1" a="1"/>
  <c r="AZ277" i="1" s="1"/>
  <c r="AS278" i="1" a="1"/>
  <c r="AS278" i="1"/>
  <c r="AT278" i="1" a="1"/>
  <c r="AT278" i="1" s="1"/>
  <c r="AU278" i="1" a="1"/>
  <c r="AU278" i="1" s="1"/>
  <c r="AV278" i="1" a="1"/>
  <c r="AV278" i="1" s="1"/>
  <c r="AW278" i="1" a="1"/>
  <c r="AW278" i="1" s="1"/>
  <c r="AX278" i="1" a="1"/>
  <c r="AX278" i="1"/>
  <c r="AY278" i="1" a="1"/>
  <c r="AY278" i="1" s="1"/>
  <c r="AZ278" i="1" a="1"/>
  <c r="AZ278" i="1"/>
  <c r="AS279" i="1" a="1"/>
  <c r="AS279" i="1" s="1"/>
  <c r="AT279" i="1" a="1"/>
  <c r="AT279" i="1"/>
  <c r="AU279" i="1" a="1"/>
  <c r="AU279" i="1" s="1"/>
  <c r="AV279" i="1" a="1"/>
  <c r="AV279" i="1"/>
  <c r="AW279" i="1" a="1"/>
  <c r="AW279" i="1" s="1"/>
  <c r="AX279" i="1" a="1"/>
  <c r="AX279" i="1" s="1"/>
  <c r="AY279" i="1" a="1"/>
  <c r="AY279" i="1" s="1"/>
  <c r="AZ279" i="1" a="1"/>
  <c r="AZ279" i="1" s="1"/>
  <c r="AS280" i="1" a="1"/>
  <c r="AS280" i="1"/>
  <c r="AT280" i="1" a="1"/>
  <c r="AT280" i="1" s="1"/>
  <c r="AU280" i="1" a="1"/>
  <c r="AU280" i="1" s="1"/>
  <c r="AV280" i="1" a="1"/>
  <c r="AV280" i="1"/>
  <c r="AW280" i="1" a="1"/>
  <c r="AW280" i="1"/>
  <c r="AX280" i="1" a="1"/>
  <c r="AX280" i="1" s="1"/>
  <c r="AY280" i="1" a="1"/>
  <c r="AY280" i="1" s="1"/>
  <c r="AZ280" i="1" a="1"/>
  <c r="AZ280" i="1"/>
  <c r="AS281" i="1" a="1"/>
  <c r="AS281" i="1" s="1"/>
  <c r="AT281" i="1" a="1"/>
  <c r="AT281" i="1"/>
  <c r="AU281" i="1" a="1"/>
  <c r="AU281" i="1" s="1"/>
  <c r="AV281" i="1" a="1"/>
  <c r="AV281" i="1" s="1"/>
  <c r="AW281" i="1" a="1"/>
  <c r="AW281" i="1"/>
  <c r="AX281" i="1" a="1"/>
  <c r="AX281" i="1"/>
  <c r="AY281" i="1" a="1"/>
  <c r="AY281" i="1" s="1"/>
  <c r="AZ281" i="1" a="1"/>
  <c r="AZ281" i="1" s="1"/>
  <c r="AS282" i="1" a="1"/>
  <c r="AS282" i="1"/>
  <c r="AT282" i="1" a="1"/>
  <c r="AT282" i="1" s="1"/>
  <c r="AU282" i="1" a="1"/>
  <c r="AU282" i="1" s="1"/>
  <c r="AV282" i="1" a="1"/>
  <c r="AV282" i="1" s="1"/>
  <c r="AW282" i="1" a="1"/>
  <c r="AW282" i="1" s="1"/>
  <c r="AX282" i="1" a="1"/>
  <c r="AX282" i="1"/>
  <c r="AY282" i="1" a="1"/>
  <c r="AY282" i="1" s="1"/>
  <c r="AZ282" i="1" a="1"/>
  <c r="AZ282" i="1"/>
  <c r="AS283" i="1" a="1"/>
  <c r="AS283" i="1" s="1"/>
  <c r="AT283" i="1" a="1"/>
  <c r="AT283" i="1"/>
  <c r="AU283" i="1" a="1"/>
  <c r="AU283" i="1" s="1"/>
  <c r="AV283" i="1" a="1"/>
  <c r="AV283" i="1"/>
  <c r="AW283" i="1" a="1"/>
  <c r="AW283" i="1" s="1"/>
  <c r="AX283" i="1" a="1"/>
  <c r="AX283" i="1" s="1"/>
  <c r="AY283" i="1" a="1"/>
  <c r="AY283" i="1" s="1"/>
  <c r="AZ283" i="1" a="1"/>
  <c r="AZ283" i="1" s="1"/>
  <c r="AS284" i="1" a="1"/>
  <c r="AS284" i="1"/>
  <c r="AT284" i="1" a="1"/>
  <c r="AT284" i="1" s="1"/>
  <c r="AU284" i="1" a="1"/>
  <c r="AU284" i="1" s="1"/>
  <c r="AV284" i="1" a="1"/>
  <c r="AV284" i="1"/>
  <c r="AW284" i="1" a="1"/>
  <c r="AW284" i="1" s="1"/>
  <c r="AX284" i="1" a="1"/>
  <c r="AX284" i="1" s="1"/>
  <c r="AY284" i="1" a="1"/>
  <c r="AY284" i="1" s="1"/>
  <c r="AZ284" i="1" a="1"/>
  <c r="AZ284" i="1"/>
  <c r="AS285" i="1" a="1"/>
  <c r="AS285" i="1" s="1"/>
  <c r="AT285" i="1" a="1"/>
  <c r="AT285" i="1"/>
  <c r="AU285" i="1" a="1"/>
  <c r="AU285" i="1" s="1"/>
  <c r="AV285" i="1" a="1"/>
  <c r="AV285" i="1" s="1"/>
  <c r="AW285" i="1" a="1"/>
  <c r="AW285" i="1"/>
  <c r="AX285" i="1" a="1"/>
  <c r="AX285" i="1" s="1"/>
  <c r="AY285" i="1" a="1"/>
  <c r="AY285" i="1" s="1"/>
  <c r="AZ285" i="1" a="1"/>
  <c r="AZ285" i="1"/>
  <c r="AS286" i="1" a="1"/>
  <c r="AS286" i="1"/>
  <c r="AT286" i="1" a="1"/>
  <c r="AT286" i="1" s="1"/>
  <c r="AU286" i="1" a="1"/>
  <c r="AU286" i="1" s="1"/>
  <c r="AV286" i="1" a="1"/>
  <c r="AV286" i="1" s="1"/>
  <c r="AW286" i="1" a="1"/>
  <c r="AW286" i="1" s="1"/>
  <c r="AX286" i="1" a="1"/>
  <c r="AX286" i="1"/>
  <c r="AY286" i="1" a="1"/>
  <c r="AY286" i="1" s="1"/>
  <c r="AZ286" i="1" a="1"/>
  <c r="AZ286" i="1"/>
  <c r="AS287" i="1" a="1"/>
  <c r="AS287" i="1"/>
  <c r="AT287" i="1" a="1"/>
  <c r="AT287" i="1"/>
  <c r="AU287" i="1" a="1"/>
  <c r="AU287" i="1" s="1"/>
  <c r="AV287" i="1" a="1"/>
  <c r="AV287" i="1" s="1"/>
  <c r="AW287" i="1" a="1"/>
  <c r="AW287" i="1" s="1"/>
  <c r="AX287" i="1" a="1"/>
  <c r="AX287" i="1" s="1"/>
  <c r="AY287" i="1" a="1"/>
  <c r="AY287" i="1" s="1"/>
  <c r="AZ287" i="1" a="1"/>
  <c r="AZ287" i="1" s="1"/>
  <c r="AS288" i="1" a="1"/>
  <c r="AS288" i="1"/>
  <c r="AT288" i="1" a="1"/>
  <c r="AT288" i="1"/>
  <c r="AU288" i="1" a="1"/>
  <c r="AU288" i="1" s="1"/>
  <c r="AV288" i="1" a="1"/>
  <c r="AV288" i="1"/>
  <c r="AW288" i="1" a="1"/>
  <c r="AW288" i="1" s="1"/>
  <c r="AX288" i="1" a="1"/>
  <c r="AX288" i="1" s="1"/>
  <c r="AY288" i="1" a="1"/>
  <c r="AY288" i="1" s="1"/>
  <c r="AZ288" i="1" a="1"/>
  <c r="AZ288" i="1"/>
  <c r="AS289" i="1" a="1"/>
  <c r="AS289" i="1" s="1"/>
  <c r="AT289" i="1" a="1"/>
  <c r="AT289" i="1"/>
  <c r="AU289" i="1" a="1"/>
  <c r="AU289" i="1" s="1"/>
  <c r="AV289" i="1" a="1"/>
  <c r="AV289" i="1" s="1"/>
  <c r="AW289" i="1" a="1"/>
  <c r="AW289" i="1"/>
  <c r="AX289" i="1" a="1"/>
  <c r="AX289" i="1" s="1"/>
  <c r="AY289" i="1" a="1"/>
  <c r="AY289" i="1" s="1"/>
  <c r="AZ289" i="1" a="1"/>
  <c r="AZ289" i="1"/>
  <c r="AS290" i="1" a="1"/>
  <c r="AS290" i="1"/>
  <c r="AT290" i="1" a="1"/>
  <c r="AT290" i="1" s="1"/>
  <c r="AU290" i="1" a="1"/>
  <c r="AU290" i="1" s="1"/>
  <c r="AV290" i="1" a="1"/>
  <c r="AV290" i="1" s="1"/>
  <c r="AW290" i="1" a="1"/>
  <c r="AW290" i="1" s="1"/>
  <c r="AX290" i="1" a="1"/>
  <c r="AX290" i="1"/>
  <c r="AY290" i="1" a="1"/>
  <c r="AY290" i="1" s="1"/>
  <c r="AZ290" i="1" a="1"/>
  <c r="AZ290" i="1"/>
  <c r="AS291" i="1" a="1"/>
  <c r="AS291" i="1"/>
  <c r="AT291" i="1" a="1"/>
  <c r="AT291" i="1"/>
  <c r="AU291" i="1" a="1"/>
  <c r="AU291" i="1" s="1"/>
  <c r="AV291" i="1" a="1"/>
  <c r="AV291" i="1" s="1"/>
  <c r="AW291" i="1" a="1"/>
  <c r="AW291" i="1" s="1"/>
  <c r="AX291" i="1" a="1"/>
  <c r="AX291" i="1" s="1"/>
  <c r="AY291" i="1" a="1"/>
  <c r="AY291" i="1" s="1"/>
  <c r="AZ291" i="1" a="1"/>
  <c r="AZ291" i="1" s="1"/>
  <c r="AS292" i="1" a="1"/>
  <c r="AS292" i="1"/>
  <c r="AT292" i="1" a="1"/>
  <c r="AT292" i="1"/>
  <c r="AU292" i="1" a="1"/>
  <c r="AU292" i="1" s="1"/>
  <c r="AV292" i="1" a="1"/>
  <c r="AV292" i="1"/>
  <c r="AW292" i="1" a="1"/>
  <c r="AW292" i="1" s="1"/>
  <c r="AX292" i="1" a="1"/>
  <c r="AX292" i="1" s="1"/>
  <c r="AY292" i="1" a="1"/>
  <c r="AY292" i="1" s="1"/>
  <c r="AZ292" i="1" a="1"/>
  <c r="AZ292" i="1"/>
  <c r="AS293" i="1" a="1"/>
  <c r="AS293" i="1" s="1"/>
  <c r="AT293" i="1" a="1"/>
  <c r="AT293" i="1"/>
  <c r="AU293" i="1" a="1"/>
  <c r="AU293" i="1" s="1"/>
  <c r="AV293" i="1" a="1"/>
  <c r="AV293" i="1" s="1"/>
  <c r="AW293" i="1" a="1"/>
  <c r="AW293" i="1"/>
  <c r="AX293" i="1" a="1"/>
  <c r="AX293" i="1" s="1"/>
  <c r="AY293" i="1" a="1"/>
  <c r="AY293" i="1" s="1"/>
  <c r="AZ293" i="1" a="1"/>
  <c r="AZ293" i="1"/>
  <c r="AS294" i="1" a="1"/>
  <c r="AS294" i="1"/>
  <c r="AT294" i="1" a="1"/>
  <c r="AT294" i="1" s="1"/>
  <c r="AU294" i="1" a="1"/>
  <c r="AU294" i="1" s="1"/>
  <c r="AV294" i="1" a="1"/>
  <c r="AV294" i="1" s="1"/>
  <c r="AW294" i="1" a="1"/>
  <c r="AW294" i="1" s="1"/>
  <c r="AX294" i="1" a="1"/>
  <c r="AX294" i="1"/>
  <c r="AY294" i="1" a="1"/>
  <c r="AY294" i="1" s="1"/>
  <c r="AZ294" i="1" a="1"/>
  <c r="AZ294" i="1"/>
  <c r="AS295" i="1" a="1"/>
  <c r="AS295" i="1"/>
  <c r="AT295" i="1" a="1"/>
  <c r="AT295" i="1"/>
  <c r="AU295" i="1" a="1"/>
  <c r="AU295" i="1" s="1"/>
  <c r="AV295" i="1" a="1"/>
  <c r="AV295" i="1" s="1"/>
  <c r="AW295" i="1" a="1"/>
  <c r="AW295" i="1" s="1"/>
  <c r="AX295" i="1" a="1"/>
  <c r="AX295" i="1" s="1"/>
  <c r="AY295" i="1" a="1"/>
  <c r="AY295" i="1" s="1"/>
  <c r="AZ295" i="1" a="1"/>
  <c r="AZ295" i="1" s="1"/>
  <c r="AS296" i="1" a="1"/>
  <c r="AS296" i="1"/>
  <c r="AT296" i="1" a="1"/>
  <c r="AT296" i="1"/>
  <c r="AU296" i="1" a="1"/>
  <c r="AU296" i="1" s="1"/>
  <c r="AV296" i="1" a="1"/>
  <c r="AV296" i="1"/>
  <c r="AW296" i="1" a="1"/>
  <c r="AW296" i="1" s="1"/>
  <c r="AX296" i="1" a="1"/>
  <c r="AX296" i="1" s="1"/>
  <c r="AY296" i="1" a="1"/>
  <c r="AY296" i="1" s="1"/>
  <c r="AZ296" i="1" a="1"/>
  <c r="AZ296" i="1"/>
  <c r="AS297" i="1" a="1"/>
  <c r="AS297" i="1" s="1"/>
  <c r="AT297" i="1" a="1"/>
  <c r="AT297" i="1"/>
  <c r="AU297" i="1" a="1"/>
  <c r="AU297" i="1" s="1"/>
  <c r="AV297" i="1" a="1"/>
  <c r="AV297" i="1" s="1"/>
  <c r="AW297" i="1" a="1"/>
  <c r="AW297" i="1"/>
  <c r="AX297" i="1" a="1"/>
  <c r="AX297" i="1" s="1"/>
  <c r="AY297" i="1" a="1"/>
  <c r="AY297" i="1" s="1"/>
  <c r="AZ297" i="1" a="1"/>
  <c r="AZ297" i="1"/>
  <c r="AS298" i="1" a="1"/>
  <c r="AS298" i="1"/>
  <c r="AT298" i="1" a="1"/>
  <c r="AT298" i="1" s="1"/>
  <c r="AU298" i="1" a="1"/>
  <c r="AU298" i="1" s="1"/>
  <c r="AV298" i="1" a="1"/>
  <c r="AV298" i="1" s="1"/>
  <c r="AW298" i="1" a="1"/>
  <c r="AW298" i="1" s="1"/>
  <c r="AX298" i="1" a="1"/>
  <c r="AX298" i="1"/>
  <c r="AY298" i="1" a="1"/>
  <c r="AY298" i="1" s="1"/>
  <c r="AZ298" i="1" a="1"/>
  <c r="AZ298" i="1"/>
  <c r="AS299" i="1" a="1"/>
  <c r="AS299" i="1"/>
  <c r="AT299" i="1" a="1"/>
  <c r="AT299" i="1"/>
  <c r="AU299" i="1" a="1"/>
  <c r="AU299" i="1" s="1"/>
  <c r="AV299" i="1" a="1"/>
  <c r="AV299" i="1" s="1"/>
  <c r="AW299" i="1" a="1"/>
  <c r="AW299" i="1" s="1"/>
  <c r="AX299" i="1" a="1"/>
  <c r="AX299" i="1" s="1"/>
  <c r="AY299" i="1" a="1"/>
  <c r="AY299" i="1" s="1"/>
  <c r="AZ299" i="1" a="1"/>
  <c r="AZ299" i="1" s="1"/>
  <c r="AS300" i="1" a="1"/>
  <c r="AS300" i="1"/>
  <c r="AT300" i="1" a="1"/>
  <c r="AT300" i="1"/>
  <c r="AU300" i="1" a="1"/>
  <c r="AU300" i="1" s="1"/>
  <c r="AV300" i="1" a="1"/>
  <c r="AV300" i="1"/>
  <c r="AW300" i="1" a="1"/>
  <c r="AW300" i="1" s="1"/>
  <c r="AX300" i="1" a="1"/>
  <c r="AX300" i="1" s="1"/>
  <c r="AY300" i="1" a="1"/>
  <c r="AY300" i="1" s="1"/>
  <c r="AZ300" i="1" a="1"/>
  <c r="AZ300" i="1"/>
  <c r="AS301" i="1" a="1"/>
  <c r="AS301" i="1" s="1"/>
  <c r="AT301" i="1" a="1"/>
  <c r="AT301" i="1"/>
  <c r="AU301" i="1" a="1"/>
  <c r="AU301" i="1" s="1"/>
  <c r="AV301" i="1" a="1"/>
  <c r="AV301" i="1" s="1"/>
  <c r="AW301" i="1" a="1"/>
  <c r="AW301" i="1"/>
  <c r="AX301" i="1" a="1"/>
  <c r="AX301" i="1" s="1"/>
  <c r="AY301" i="1" a="1"/>
  <c r="AY301" i="1" s="1"/>
  <c r="AZ301" i="1" a="1"/>
  <c r="AZ301" i="1"/>
  <c r="AS302" i="1" a="1"/>
  <c r="AS302" i="1"/>
  <c r="AT302" i="1" a="1"/>
  <c r="AT302" i="1" s="1"/>
  <c r="AU302" i="1" a="1"/>
  <c r="AU302" i="1" s="1"/>
  <c r="AV302" i="1" a="1"/>
  <c r="AV302" i="1" s="1"/>
  <c r="AW302" i="1" a="1"/>
  <c r="AW302" i="1" s="1"/>
  <c r="AX302" i="1" a="1"/>
  <c r="AX302" i="1"/>
  <c r="AY302" i="1" a="1"/>
  <c r="AY302" i="1" s="1"/>
  <c r="AZ302" i="1" a="1"/>
  <c r="AZ302" i="1"/>
  <c r="AS303" i="1" a="1"/>
  <c r="AS303" i="1"/>
  <c r="AT303" i="1" a="1"/>
  <c r="AT303" i="1"/>
  <c r="AU303" i="1" a="1"/>
  <c r="AU303" i="1" s="1"/>
  <c r="AV303" i="1" a="1"/>
  <c r="AV303" i="1" s="1"/>
  <c r="AW303" i="1" a="1"/>
  <c r="AW303" i="1" s="1"/>
  <c r="AX303" i="1" a="1"/>
  <c r="AX303" i="1" s="1"/>
  <c r="AY303" i="1" a="1"/>
  <c r="AY303" i="1" s="1"/>
  <c r="AZ303" i="1" a="1"/>
  <c r="AZ303" i="1" s="1"/>
  <c r="AS304" i="1" a="1"/>
  <c r="AS304" i="1"/>
  <c r="AT304" i="1" a="1"/>
  <c r="AT304" i="1"/>
  <c r="AU304" i="1" a="1"/>
  <c r="AU304" i="1" s="1"/>
  <c r="AV304" i="1" a="1"/>
  <c r="AV304" i="1"/>
  <c r="AW304" i="1" a="1"/>
  <c r="AW304" i="1" s="1"/>
  <c r="AX304" i="1" a="1"/>
  <c r="AX304" i="1" s="1"/>
  <c r="AY304" i="1" a="1"/>
  <c r="AY304" i="1" s="1"/>
  <c r="AZ304" i="1" a="1"/>
  <c r="AZ304" i="1"/>
  <c r="AS305" i="1" a="1"/>
  <c r="AS305" i="1" s="1"/>
  <c r="AT305" i="1" a="1"/>
  <c r="AT305" i="1"/>
  <c r="AU305" i="1" a="1"/>
  <c r="AU305" i="1" s="1"/>
  <c r="AV305" i="1" a="1"/>
  <c r="AV305" i="1" s="1"/>
  <c r="AW305" i="1" a="1"/>
  <c r="AW305" i="1"/>
  <c r="AX305" i="1" a="1"/>
  <c r="AX305" i="1" s="1"/>
  <c r="AY305" i="1" a="1"/>
  <c r="AY305" i="1" s="1"/>
  <c r="AZ305" i="1" a="1"/>
  <c r="AZ305" i="1"/>
  <c r="AS306" i="1" a="1"/>
  <c r="AS306" i="1"/>
  <c r="AT306" i="1" a="1"/>
  <c r="AT306" i="1" s="1"/>
  <c r="AU306" i="1" a="1"/>
  <c r="AU306" i="1" s="1"/>
  <c r="AV306" i="1" a="1"/>
  <c r="AV306" i="1" s="1"/>
  <c r="AW306" i="1" a="1"/>
  <c r="AW306" i="1" s="1"/>
  <c r="AX306" i="1" a="1"/>
  <c r="AX306" i="1"/>
  <c r="AY306" i="1" a="1"/>
  <c r="AY306" i="1" s="1"/>
  <c r="AZ306" i="1" a="1"/>
  <c r="AZ306" i="1"/>
  <c r="AS307" i="1" a="1"/>
  <c r="AS307" i="1"/>
  <c r="AT307" i="1" a="1"/>
  <c r="AT307" i="1"/>
  <c r="AU307" i="1" a="1"/>
  <c r="AU307" i="1" s="1"/>
  <c r="AV307" i="1" a="1"/>
  <c r="AV307" i="1" s="1"/>
  <c r="AW307" i="1" a="1"/>
  <c r="AW307" i="1" s="1"/>
  <c r="AX307" i="1" a="1"/>
  <c r="AX307" i="1" s="1"/>
  <c r="AY307" i="1" a="1"/>
  <c r="AY307" i="1" s="1"/>
  <c r="AZ307" i="1" a="1"/>
  <c r="AZ307" i="1" s="1"/>
  <c r="AS308" i="1" a="1"/>
  <c r="AS308" i="1"/>
  <c r="AT308" i="1" a="1"/>
  <c r="AT308" i="1"/>
  <c r="AU308" i="1" a="1"/>
  <c r="AU308" i="1" s="1"/>
  <c r="AV308" i="1" a="1"/>
  <c r="AV308" i="1"/>
  <c r="AW308" i="1" a="1"/>
  <c r="AW308" i="1" s="1"/>
  <c r="AX308" i="1" a="1"/>
  <c r="AX308" i="1" s="1"/>
  <c r="AY308" i="1" a="1"/>
  <c r="AY308" i="1" s="1"/>
  <c r="AZ308" i="1" a="1"/>
  <c r="AZ308" i="1"/>
  <c r="AS309" i="1" a="1"/>
  <c r="AS309" i="1" s="1"/>
  <c r="AT309" i="1" a="1"/>
  <c r="AT309" i="1"/>
  <c r="AU309" i="1" a="1"/>
  <c r="AU309" i="1" s="1"/>
  <c r="AV309" i="1" a="1"/>
  <c r="AV309" i="1" s="1"/>
  <c r="AW309" i="1" a="1"/>
  <c r="AW309" i="1"/>
  <c r="AX309" i="1" a="1"/>
  <c r="AX309" i="1" s="1"/>
  <c r="AY309" i="1" a="1"/>
  <c r="AY309" i="1" s="1"/>
  <c r="AZ309" i="1" a="1"/>
  <c r="AZ309" i="1"/>
  <c r="AS310" i="1" a="1"/>
  <c r="AS310" i="1"/>
  <c r="AT310" i="1" a="1"/>
  <c r="AT310" i="1" s="1"/>
  <c r="AU310" i="1" a="1"/>
  <c r="AU310" i="1" s="1"/>
  <c r="AV310" i="1" a="1"/>
  <c r="AV310" i="1" s="1"/>
  <c r="AW310" i="1" a="1"/>
  <c r="AW310" i="1" s="1"/>
  <c r="AX310" i="1" a="1"/>
  <c r="AX310" i="1"/>
  <c r="AY310" i="1" a="1"/>
  <c r="AY310" i="1" s="1"/>
  <c r="AZ310" i="1" a="1"/>
  <c r="AZ310" i="1"/>
  <c r="AS311" i="1" a="1"/>
  <c r="AS311" i="1"/>
  <c r="AT311" i="1" a="1"/>
  <c r="AT311" i="1"/>
  <c r="AU311" i="1" a="1"/>
  <c r="AU311" i="1" s="1"/>
  <c r="AV311" i="1" a="1"/>
  <c r="AV311" i="1" s="1"/>
  <c r="AW311" i="1" a="1"/>
  <c r="AW311" i="1" s="1"/>
  <c r="AX311" i="1" a="1"/>
  <c r="AX311" i="1" s="1"/>
  <c r="AY311" i="1" a="1"/>
  <c r="AY311" i="1" s="1"/>
  <c r="AZ311" i="1" a="1"/>
  <c r="AZ311" i="1" s="1"/>
  <c r="AS312" i="1" a="1"/>
  <c r="AS312" i="1"/>
  <c r="AT312" i="1" a="1"/>
  <c r="AT312" i="1"/>
  <c r="AU312" i="1" a="1"/>
  <c r="AU312" i="1" s="1"/>
  <c r="AV312" i="1" a="1"/>
  <c r="AV312" i="1"/>
  <c r="AW312" i="1" a="1"/>
  <c r="AW312" i="1" s="1"/>
  <c r="AX312" i="1" a="1"/>
  <c r="AX312" i="1" s="1"/>
  <c r="AY312" i="1" a="1"/>
  <c r="AY312" i="1" s="1"/>
  <c r="AZ312" i="1" a="1"/>
  <c r="AZ312" i="1"/>
  <c r="AS313" i="1" a="1"/>
  <c r="AS313" i="1" s="1"/>
  <c r="AT313" i="1" a="1"/>
  <c r="AT313" i="1"/>
  <c r="AU313" i="1" a="1"/>
  <c r="AU313" i="1" s="1"/>
  <c r="AV313" i="1" a="1"/>
  <c r="AV313" i="1" s="1"/>
  <c r="AW313" i="1" a="1"/>
  <c r="AW313" i="1"/>
  <c r="AX313" i="1" a="1"/>
  <c r="AX313" i="1" s="1"/>
  <c r="AY313" i="1" a="1"/>
  <c r="AY313" i="1" s="1"/>
  <c r="AZ313" i="1" a="1"/>
  <c r="AZ313" i="1"/>
  <c r="AS314" i="1" a="1"/>
  <c r="AS314" i="1"/>
  <c r="AT314" i="1" a="1"/>
  <c r="AT314" i="1" s="1"/>
  <c r="AU314" i="1" a="1"/>
  <c r="AU314" i="1" s="1"/>
  <c r="AV314" i="1" a="1"/>
  <c r="AV314" i="1" s="1"/>
  <c r="AW314" i="1" a="1"/>
  <c r="AW314" i="1" s="1"/>
  <c r="AX314" i="1" a="1"/>
  <c r="AX314" i="1"/>
  <c r="AY314" i="1" a="1"/>
  <c r="AY314" i="1" s="1"/>
  <c r="AZ314" i="1" a="1"/>
  <c r="AZ314" i="1"/>
  <c r="AS315" i="1" a="1"/>
  <c r="AS315" i="1"/>
  <c r="AT315" i="1" a="1"/>
  <c r="AT315" i="1"/>
  <c r="AU315" i="1" a="1"/>
  <c r="AU315" i="1" s="1"/>
  <c r="AV315" i="1" a="1"/>
  <c r="AV315" i="1" s="1"/>
  <c r="AW315" i="1" a="1"/>
  <c r="AW315" i="1" s="1"/>
  <c r="AX315" i="1" a="1"/>
  <c r="AX315" i="1" s="1"/>
  <c r="AY315" i="1" a="1"/>
  <c r="AY315" i="1" s="1"/>
  <c r="AZ315" i="1" a="1"/>
  <c r="AZ315" i="1" s="1"/>
  <c r="AS316" i="1" a="1"/>
  <c r="AS316" i="1"/>
  <c r="AT316" i="1" a="1"/>
  <c r="AT316" i="1"/>
  <c r="AU316" i="1" a="1"/>
  <c r="AU316" i="1" s="1"/>
  <c r="AV316" i="1" a="1"/>
  <c r="AV316" i="1"/>
  <c r="AW316" i="1" a="1"/>
  <c r="AW316" i="1" s="1"/>
  <c r="AX316" i="1" a="1"/>
  <c r="AX316" i="1" s="1"/>
  <c r="AY316" i="1" a="1"/>
  <c r="AY316" i="1" s="1"/>
  <c r="AZ316" i="1" a="1"/>
  <c r="AZ316" i="1"/>
  <c r="AS317" i="1" a="1"/>
  <c r="AS317" i="1" s="1"/>
  <c r="AT317" i="1" a="1"/>
  <c r="AT317" i="1"/>
  <c r="AU317" i="1" a="1"/>
  <c r="AU317" i="1" s="1"/>
  <c r="AV317" i="1" a="1"/>
  <c r="AV317" i="1" s="1"/>
  <c r="AW317" i="1" a="1"/>
  <c r="AW317" i="1"/>
  <c r="AX317" i="1" a="1"/>
  <c r="AX317" i="1" s="1"/>
  <c r="AY317" i="1" a="1"/>
  <c r="AY317" i="1" s="1"/>
  <c r="AZ317" i="1" a="1"/>
  <c r="AZ317" i="1"/>
  <c r="AS318" i="1" a="1"/>
  <c r="AS318" i="1"/>
  <c r="AT318" i="1" a="1"/>
  <c r="AT318" i="1" s="1"/>
  <c r="AU318" i="1" a="1"/>
  <c r="AU318" i="1" s="1"/>
  <c r="AV318" i="1" a="1"/>
  <c r="AV318" i="1" s="1"/>
  <c r="AW318" i="1" a="1"/>
  <c r="AW318" i="1" s="1"/>
  <c r="AX318" i="1" a="1"/>
  <c r="AX318" i="1"/>
  <c r="AY318" i="1" a="1"/>
  <c r="AY318" i="1" s="1"/>
  <c r="AZ318" i="1" a="1"/>
  <c r="AZ318" i="1"/>
  <c r="AS319" i="1" a="1"/>
  <c r="AS319" i="1"/>
  <c r="AT319" i="1" a="1"/>
  <c r="AT319" i="1"/>
  <c r="AU319" i="1" a="1"/>
  <c r="AU319" i="1" s="1"/>
  <c r="AV319" i="1" a="1"/>
  <c r="AV319" i="1" s="1"/>
  <c r="AW319" i="1" a="1"/>
  <c r="AW319" i="1" s="1"/>
  <c r="AX319" i="1" a="1"/>
  <c r="AX319" i="1" s="1"/>
  <c r="AY319" i="1" a="1"/>
  <c r="AY319" i="1" s="1"/>
  <c r="AZ319" i="1" a="1"/>
  <c r="AZ319" i="1" s="1"/>
  <c r="AS320" i="1" a="1"/>
  <c r="AS320" i="1"/>
  <c r="AT320" i="1" a="1"/>
  <c r="AT320" i="1"/>
  <c r="AU320" i="1" a="1"/>
  <c r="AU320" i="1" s="1"/>
  <c r="AV320" i="1" a="1"/>
  <c r="AV320" i="1"/>
  <c r="AW320" i="1" a="1"/>
  <c r="AW320" i="1" s="1"/>
  <c r="AX320" i="1" a="1"/>
  <c r="AX320" i="1" s="1"/>
  <c r="AY320" i="1" a="1"/>
  <c r="AY320" i="1" s="1"/>
  <c r="AZ320" i="1" a="1"/>
  <c r="AZ320" i="1"/>
  <c r="AS321" i="1" a="1"/>
  <c r="AS321" i="1"/>
  <c r="AT321" i="1" a="1"/>
  <c r="AT321" i="1"/>
  <c r="AU321" i="1" a="1"/>
  <c r="AU321" i="1" s="1"/>
  <c r="AV321" i="1" a="1"/>
  <c r="AV321" i="1" s="1"/>
  <c r="AW321" i="1" a="1"/>
  <c r="AW321" i="1"/>
  <c r="AX321" i="1" a="1"/>
  <c r="AX321" i="1" s="1"/>
  <c r="AY321" i="1" a="1"/>
  <c r="AY321" i="1" s="1"/>
  <c r="AZ321" i="1" a="1"/>
  <c r="AZ321" i="1"/>
  <c r="AS322" i="1" a="1"/>
  <c r="AS322" i="1"/>
  <c r="AT322" i="1" a="1"/>
  <c r="AT322" i="1"/>
  <c r="AU322" i="1" a="1"/>
  <c r="AU322" i="1" s="1"/>
  <c r="AV322" i="1" a="1"/>
  <c r="AV322" i="1" s="1"/>
  <c r="AW322" i="1" a="1"/>
  <c r="AW322" i="1" s="1"/>
  <c r="AX322" i="1" a="1"/>
  <c r="AX322" i="1"/>
  <c r="AY322" i="1" a="1"/>
  <c r="AY322" i="1" s="1"/>
  <c r="AZ322" i="1" a="1"/>
  <c r="AZ322" i="1"/>
  <c r="AS323" i="1" a="1"/>
  <c r="AS323" i="1"/>
  <c r="AT323" i="1" a="1"/>
  <c r="AT323" i="1"/>
  <c r="AU323" i="1" a="1"/>
  <c r="AU323" i="1" s="1"/>
  <c r="AV323" i="1" a="1"/>
  <c r="AV323" i="1" s="1"/>
  <c r="AW323" i="1" a="1"/>
  <c r="AW323" i="1" s="1"/>
  <c r="AX323" i="1" a="1"/>
  <c r="AX323" i="1" s="1"/>
  <c r="AY323" i="1" a="1"/>
  <c r="AY323" i="1" s="1"/>
  <c r="AZ323" i="1" a="1"/>
  <c r="AZ323" i="1" s="1"/>
  <c r="AS324" i="1" a="1"/>
  <c r="AS324" i="1"/>
  <c r="AT324" i="1" a="1"/>
  <c r="AT324" i="1"/>
  <c r="AU324" i="1" a="1"/>
  <c r="AU324" i="1" s="1"/>
  <c r="AV324" i="1" a="1"/>
  <c r="AV324" i="1"/>
  <c r="AW324" i="1" a="1"/>
  <c r="AW324" i="1" s="1"/>
  <c r="AX324" i="1" a="1"/>
  <c r="AX324" i="1" s="1"/>
  <c r="AY324" i="1" a="1"/>
  <c r="AY324" i="1" s="1"/>
  <c r="AZ324" i="1" a="1"/>
  <c r="AZ324" i="1"/>
  <c r="AS325" i="1" a="1"/>
  <c r="AS325" i="1"/>
  <c r="AT325" i="1" a="1"/>
  <c r="AT325" i="1"/>
  <c r="AU325" i="1" a="1"/>
  <c r="AU325" i="1" s="1"/>
  <c r="AV325" i="1" a="1"/>
  <c r="AV325" i="1" s="1"/>
  <c r="AW325" i="1" a="1"/>
  <c r="AW325" i="1"/>
  <c r="AX325" i="1" a="1"/>
  <c r="AX325" i="1" s="1"/>
  <c r="AY325" i="1" a="1"/>
  <c r="AY325" i="1" s="1"/>
  <c r="AZ325" i="1" a="1"/>
  <c r="AZ325" i="1"/>
  <c r="AS326" i="1" a="1"/>
  <c r="AS326" i="1"/>
  <c r="AT326" i="1" a="1"/>
  <c r="AT326" i="1"/>
  <c r="AU326" i="1" a="1"/>
  <c r="AU326" i="1" s="1"/>
  <c r="AV326" i="1" a="1"/>
  <c r="AV326" i="1" s="1"/>
  <c r="AW326" i="1" a="1"/>
  <c r="AW326" i="1" s="1"/>
  <c r="AX326" i="1" a="1"/>
  <c r="AX326" i="1"/>
  <c r="AY326" i="1" a="1"/>
  <c r="AY326" i="1" s="1"/>
  <c r="AZ326" i="1" a="1"/>
  <c r="AZ326" i="1"/>
  <c r="AS327" i="1" a="1"/>
  <c r="AS327" i="1"/>
  <c r="AT327" i="1" a="1"/>
  <c r="AT327" i="1"/>
  <c r="AU327" i="1" a="1"/>
  <c r="AU327" i="1" s="1"/>
  <c r="AV327" i="1" a="1"/>
  <c r="AV327" i="1" s="1"/>
  <c r="AW327" i="1" a="1"/>
  <c r="AW327" i="1" s="1"/>
  <c r="AX327" i="1" a="1"/>
  <c r="AX327" i="1" s="1"/>
  <c r="AY327" i="1" a="1"/>
  <c r="AY327" i="1" s="1"/>
  <c r="AZ327" i="1" a="1"/>
  <c r="AZ327" i="1"/>
  <c r="AS328" i="1" a="1"/>
  <c r="AS328" i="1"/>
  <c r="AT328" i="1" a="1"/>
  <c r="AT328" i="1"/>
  <c r="AU328" i="1" a="1"/>
  <c r="AU328" i="1" s="1"/>
  <c r="AV328" i="1" a="1"/>
  <c r="AV328" i="1"/>
  <c r="AW328" i="1" a="1"/>
  <c r="AW328" i="1" s="1"/>
  <c r="AX328" i="1" a="1"/>
  <c r="AX328" i="1" s="1"/>
  <c r="AY328" i="1" a="1"/>
  <c r="AY328" i="1" s="1"/>
  <c r="AZ328" i="1" a="1"/>
  <c r="AZ328" i="1"/>
  <c r="AS329" i="1" a="1"/>
  <c r="AS329" i="1"/>
  <c r="AT329" i="1" a="1"/>
  <c r="AT329" i="1"/>
  <c r="AU329" i="1" a="1"/>
  <c r="AU329" i="1" s="1"/>
  <c r="AV329" i="1" a="1"/>
  <c r="AV329" i="1" s="1"/>
  <c r="AW329" i="1" a="1"/>
  <c r="AW329" i="1"/>
  <c r="AX329" i="1" a="1"/>
  <c r="AX329" i="1" s="1"/>
  <c r="AY329" i="1" a="1"/>
  <c r="AY329" i="1" s="1"/>
  <c r="AZ329" i="1" a="1"/>
  <c r="AZ329" i="1"/>
  <c r="AS330" i="1" a="1"/>
  <c r="AS330" i="1"/>
  <c r="AT330" i="1" a="1"/>
  <c r="AT330" i="1"/>
  <c r="AU330" i="1" a="1"/>
  <c r="AU330" i="1" s="1"/>
  <c r="AV330" i="1" a="1"/>
  <c r="AV330" i="1" s="1"/>
  <c r="AW330" i="1" a="1"/>
  <c r="AW330" i="1" s="1"/>
  <c r="AX330" i="1" a="1"/>
  <c r="AX330" i="1"/>
  <c r="AY330" i="1" a="1"/>
  <c r="AY330" i="1" s="1"/>
  <c r="AZ330" i="1" a="1"/>
  <c r="AZ330" i="1"/>
  <c r="AS331" i="1" a="1"/>
  <c r="AS331" i="1"/>
  <c r="AT331" i="1" a="1"/>
  <c r="AT331" i="1"/>
  <c r="AU331" i="1" a="1"/>
  <c r="AU331" i="1" s="1"/>
  <c r="AV331" i="1" a="1"/>
  <c r="AV331" i="1" s="1"/>
  <c r="AW331" i="1" a="1"/>
  <c r="AW331" i="1" s="1"/>
  <c r="AX331" i="1" a="1"/>
  <c r="AX331" i="1" s="1"/>
  <c r="AY331" i="1" a="1"/>
  <c r="AY331" i="1" s="1"/>
  <c r="AZ331" i="1" a="1"/>
  <c r="AZ331" i="1"/>
  <c r="AS332" i="1" a="1"/>
  <c r="AS332" i="1"/>
  <c r="AT332" i="1" a="1"/>
  <c r="AT332" i="1"/>
  <c r="AU332" i="1" a="1"/>
  <c r="AU332" i="1" s="1"/>
  <c r="AV332" i="1" a="1"/>
  <c r="AV332" i="1"/>
  <c r="AW332" i="1" a="1"/>
  <c r="AW332" i="1" s="1"/>
  <c r="AX332" i="1" a="1"/>
  <c r="AX332" i="1" s="1"/>
  <c r="AY332" i="1" a="1"/>
  <c r="AY332" i="1" s="1"/>
  <c r="AZ332" i="1" a="1"/>
  <c r="AZ332" i="1"/>
  <c r="AS333" i="1" a="1"/>
  <c r="AS333" i="1"/>
  <c r="AT333" i="1" a="1"/>
  <c r="AT333" i="1"/>
  <c r="AU333" i="1" a="1"/>
  <c r="AU333" i="1" s="1"/>
  <c r="AV333" i="1" a="1"/>
  <c r="AV333" i="1" s="1"/>
  <c r="AW333" i="1" a="1"/>
  <c r="AW333" i="1"/>
  <c r="AX333" i="1" a="1"/>
  <c r="AX333" i="1" s="1"/>
  <c r="AY333" i="1" a="1"/>
  <c r="AY333" i="1" s="1"/>
  <c r="AZ333" i="1" a="1"/>
  <c r="AZ333" i="1"/>
  <c r="AS334" i="1" a="1"/>
  <c r="AS334" i="1"/>
  <c r="AT334" i="1" a="1"/>
  <c r="AT334" i="1"/>
  <c r="AU334" i="1" a="1"/>
  <c r="AU334" i="1" s="1"/>
  <c r="AV334" i="1" a="1"/>
  <c r="AV334" i="1" s="1"/>
  <c r="AW334" i="1" a="1"/>
  <c r="AW334" i="1" s="1"/>
  <c r="AX334" i="1" a="1"/>
  <c r="AX334" i="1"/>
  <c r="AY334" i="1" a="1"/>
  <c r="AY334" i="1" s="1"/>
  <c r="AZ334" i="1" a="1"/>
  <c r="AZ334" i="1"/>
  <c r="AS335" i="1" a="1"/>
  <c r="AS335" i="1" s="1"/>
  <c r="AT335" i="1" a="1"/>
  <c r="AT335" i="1"/>
  <c r="AU335" i="1" a="1"/>
  <c r="AU335" i="1" s="1"/>
  <c r="AV335" i="1" a="1"/>
  <c r="AV335" i="1"/>
  <c r="AW335" i="1" a="1"/>
  <c r="AW335" i="1"/>
  <c r="AX335" i="1" a="1"/>
  <c r="AX335" i="1" s="1"/>
  <c r="AY335" i="1" a="1"/>
  <c r="AY335" i="1" s="1"/>
  <c r="AZ335" i="1" a="1"/>
  <c r="AZ335" i="1"/>
  <c r="AS336" i="1" a="1"/>
  <c r="AS336" i="1"/>
  <c r="AT336" i="1" a="1"/>
  <c r="AT336" i="1"/>
  <c r="AU336" i="1" a="1"/>
  <c r="AU336" i="1" s="1"/>
  <c r="AV336" i="1" a="1"/>
  <c r="AV336" i="1" s="1"/>
  <c r="AW336" i="1" a="1"/>
  <c r="AW336" i="1"/>
  <c r="AX336" i="1" a="1"/>
  <c r="AX336" i="1" s="1"/>
  <c r="AY336" i="1" a="1"/>
  <c r="AY336" i="1" s="1"/>
  <c r="AZ336" i="1" a="1"/>
  <c r="AZ336" i="1"/>
  <c r="AS337" i="1" a="1"/>
  <c r="AS337" i="1"/>
  <c r="AT337" i="1" a="1"/>
  <c r="AT337" i="1"/>
  <c r="AU337" i="1" a="1"/>
  <c r="AU337" i="1" s="1"/>
  <c r="AV337" i="1" a="1"/>
  <c r="AV337" i="1" s="1"/>
  <c r="AW337" i="1" a="1"/>
  <c r="AW337" i="1" s="1"/>
  <c r="AX337" i="1" a="1"/>
  <c r="AX337" i="1"/>
  <c r="AY337" i="1" a="1"/>
  <c r="AY337" i="1" s="1"/>
  <c r="AZ337" i="1" a="1"/>
  <c r="AZ337" i="1"/>
  <c r="AS338" i="1" a="1"/>
  <c r="AS338" i="1"/>
  <c r="AT338" i="1" a="1"/>
  <c r="AT338" i="1"/>
  <c r="AU338" i="1" a="1"/>
  <c r="AU338" i="1" s="1"/>
  <c r="AV338" i="1" a="1"/>
  <c r="AV338" i="1" s="1"/>
  <c r="AW338" i="1" a="1"/>
  <c r="AW338" i="1" s="1"/>
  <c r="AX338" i="1" a="1"/>
  <c r="AX338" i="1" s="1"/>
  <c r="AY338" i="1" a="1"/>
  <c r="AY338" i="1" s="1"/>
  <c r="AZ338" i="1" a="1"/>
  <c r="AZ338" i="1"/>
  <c r="AS339" i="1" a="1"/>
  <c r="AS339" i="1"/>
  <c r="AT339" i="1" a="1"/>
  <c r="AT339" i="1"/>
  <c r="AU339" i="1" a="1"/>
  <c r="AU339" i="1" s="1"/>
  <c r="AV339" i="1" a="1"/>
  <c r="AV339" i="1"/>
  <c r="AW339" i="1" a="1"/>
  <c r="AW339" i="1" s="1"/>
  <c r="AX339" i="1" a="1"/>
  <c r="AX339" i="1" s="1"/>
  <c r="AY339" i="1" a="1"/>
  <c r="AY339" i="1" s="1"/>
  <c r="AZ339" i="1" a="1"/>
  <c r="AZ339" i="1"/>
  <c r="AS340" i="1" a="1"/>
  <c r="AS340" i="1"/>
  <c r="AT340" i="1" a="1"/>
  <c r="AT340" i="1"/>
  <c r="AU340" i="1" a="1"/>
  <c r="AU340" i="1" s="1"/>
  <c r="AV340" i="1" a="1"/>
  <c r="AV340" i="1" s="1"/>
  <c r="AW340" i="1" a="1"/>
  <c r="AW340" i="1"/>
  <c r="AX340" i="1" a="1"/>
  <c r="AX340" i="1" s="1"/>
  <c r="AY340" i="1" a="1"/>
  <c r="AY340" i="1" s="1"/>
  <c r="AZ340" i="1" a="1"/>
  <c r="AZ340" i="1"/>
  <c r="AS341" i="1" a="1"/>
  <c r="AS341" i="1"/>
  <c r="AT341" i="1" a="1"/>
  <c r="AT341" i="1"/>
  <c r="AU341" i="1" a="1"/>
  <c r="AU341" i="1" s="1"/>
  <c r="AV341" i="1" a="1"/>
  <c r="AV341" i="1" s="1"/>
  <c r="AW341" i="1" a="1"/>
  <c r="AW341" i="1" s="1"/>
  <c r="AX341" i="1" a="1"/>
  <c r="AX341" i="1"/>
  <c r="AY341" i="1" a="1"/>
  <c r="AY341" i="1" s="1"/>
  <c r="AZ341" i="1" a="1"/>
  <c r="AZ341" i="1"/>
  <c r="AS342" i="1" a="1"/>
  <c r="AS342" i="1"/>
  <c r="AT342" i="1" a="1"/>
  <c r="AT342" i="1"/>
  <c r="AU342" i="1" a="1"/>
  <c r="AU342" i="1" s="1"/>
  <c r="AV342" i="1" a="1"/>
  <c r="AV342" i="1" s="1"/>
  <c r="AW342" i="1" a="1"/>
  <c r="AW342" i="1" s="1"/>
  <c r="AX342" i="1" a="1"/>
  <c r="AX342" i="1" s="1"/>
  <c r="AY342" i="1" a="1"/>
  <c r="AY342" i="1" s="1"/>
  <c r="AZ342" i="1" a="1"/>
  <c r="AZ342" i="1"/>
  <c r="AS343" i="1" a="1"/>
  <c r="AS343" i="1"/>
  <c r="AT343" i="1" a="1"/>
  <c r="AT343" i="1"/>
  <c r="AU343" i="1" a="1"/>
  <c r="AU343" i="1" s="1"/>
  <c r="AV343" i="1" a="1"/>
  <c r="AV343" i="1"/>
  <c r="AW343" i="1" a="1"/>
  <c r="AW343" i="1" s="1"/>
  <c r="AX343" i="1" a="1"/>
  <c r="AX343" i="1" s="1"/>
  <c r="AY343" i="1" a="1"/>
  <c r="AY343" i="1" s="1"/>
  <c r="AZ343" i="1" a="1"/>
  <c r="AZ343" i="1"/>
  <c r="AS344" i="1" a="1"/>
  <c r="AS344" i="1"/>
  <c r="AT344" i="1" a="1"/>
  <c r="AT344" i="1"/>
  <c r="AU344" i="1" a="1"/>
  <c r="AU344" i="1" s="1"/>
  <c r="AV344" i="1" a="1"/>
  <c r="AV344" i="1" s="1"/>
  <c r="AW344" i="1" a="1"/>
  <c r="AW344" i="1"/>
  <c r="AX344" i="1" a="1"/>
  <c r="AX344" i="1" s="1"/>
  <c r="AY344" i="1" a="1"/>
  <c r="AY344" i="1" s="1"/>
  <c r="AZ344" i="1" a="1"/>
  <c r="AZ344" i="1"/>
  <c r="AS345" i="1" a="1"/>
  <c r="AS345" i="1"/>
  <c r="AT345" i="1" a="1"/>
  <c r="AT345" i="1"/>
  <c r="AU345" i="1" a="1"/>
  <c r="AU345" i="1" s="1"/>
  <c r="AV345" i="1" a="1"/>
  <c r="AV345" i="1" s="1"/>
  <c r="AW345" i="1" a="1"/>
  <c r="AW345" i="1" s="1"/>
  <c r="AX345" i="1" a="1"/>
  <c r="AX345" i="1"/>
  <c r="AY345" i="1" a="1"/>
  <c r="AY345" i="1" s="1"/>
  <c r="AZ345" i="1" a="1"/>
  <c r="AZ345" i="1"/>
  <c r="AS346" i="1" a="1"/>
  <c r="AS346" i="1"/>
  <c r="AT346" i="1" a="1"/>
  <c r="AT346" i="1"/>
  <c r="AU346" i="1" a="1"/>
  <c r="AU346" i="1" s="1"/>
  <c r="AV346" i="1" a="1"/>
  <c r="AV346" i="1" s="1"/>
  <c r="AW346" i="1" a="1"/>
  <c r="AW346" i="1" s="1"/>
  <c r="AX346" i="1" a="1"/>
  <c r="AX346" i="1" s="1"/>
  <c r="AY346" i="1" a="1"/>
  <c r="AY346" i="1" s="1"/>
  <c r="AZ346" i="1" a="1"/>
  <c r="AZ346" i="1"/>
  <c r="AS347" i="1" a="1"/>
  <c r="AS347" i="1"/>
  <c r="AT347" i="1" a="1"/>
  <c r="AT347" i="1"/>
  <c r="AU347" i="1" a="1"/>
  <c r="AU347" i="1" s="1"/>
  <c r="AV347" i="1" a="1"/>
  <c r="AV347" i="1"/>
  <c r="AW347" i="1" a="1"/>
  <c r="AW347" i="1" s="1"/>
  <c r="AX347" i="1" a="1"/>
  <c r="AX347" i="1" s="1"/>
  <c r="AY347" i="1" a="1"/>
  <c r="AY347" i="1" s="1"/>
  <c r="AZ347" i="1" a="1"/>
  <c r="AZ347" i="1"/>
  <c r="AS348" i="1" a="1"/>
  <c r="AS348" i="1"/>
  <c r="AT348" i="1" a="1"/>
  <c r="AT348" i="1"/>
  <c r="AU348" i="1" a="1"/>
  <c r="AU348" i="1" s="1"/>
  <c r="AV348" i="1" a="1"/>
  <c r="AV348" i="1" s="1"/>
  <c r="AW348" i="1" a="1"/>
  <c r="AW348" i="1"/>
  <c r="AX348" i="1" a="1"/>
  <c r="AX348" i="1" s="1"/>
  <c r="AY348" i="1" a="1"/>
  <c r="AY348" i="1" s="1"/>
  <c r="AZ348" i="1" a="1"/>
  <c r="AZ348" i="1"/>
  <c r="AS349" i="1" a="1"/>
  <c r="AS349" i="1"/>
  <c r="AT349" i="1" a="1"/>
  <c r="AT349" i="1"/>
  <c r="AU349" i="1" a="1"/>
  <c r="AU349" i="1" s="1"/>
  <c r="AV349" i="1" a="1"/>
  <c r="AV349" i="1" s="1"/>
  <c r="AW349" i="1" a="1"/>
  <c r="AW349" i="1" s="1"/>
  <c r="AX349" i="1" a="1"/>
  <c r="AX349" i="1"/>
  <c r="AY349" i="1" a="1"/>
  <c r="AY349" i="1" s="1"/>
  <c r="AZ349" i="1" a="1"/>
  <c r="AZ349" i="1"/>
  <c r="AS350" i="1" a="1"/>
  <c r="AS350" i="1"/>
  <c r="AT350" i="1" a="1"/>
  <c r="AT350" i="1"/>
  <c r="AU350" i="1" a="1"/>
  <c r="AU350" i="1" s="1"/>
  <c r="AV350" i="1" a="1"/>
  <c r="AV350" i="1" s="1"/>
  <c r="AW350" i="1" a="1"/>
  <c r="AW350" i="1" s="1"/>
  <c r="AX350" i="1" a="1"/>
  <c r="AX350" i="1" s="1"/>
  <c r="AY350" i="1" a="1"/>
  <c r="AY350" i="1" s="1"/>
  <c r="AZ350" i="1" a="1"/>
  <c r="AZ350" i="1"/>
  <c r="AS351" i="1" a="1"/>
  <c r="AS351" i="1"/>
  <c r="AT351" i="1" a="1"/>
  <c r="AT351" i="1"/>
  <c r="AU351" i="1" a="1"/>
  <c r="AU351" i="1" s="1"/>
  <c r="AV351" i="1" a="1"/>
  <c r="AV351" i="1"/>
  <c r="AW351" i="1" a="1"/>
  <c r="AW351" i="1" s="1"/>
  <c r="AX351" i="1" a="1"/>
  <c r="AX351" i="1" s="1"/>
  <c r="AY351" i="1" a="1"/>
  <c r="AY351" i="1" s="1"/>
  <c r="AZ351" i="1" a="1"/>
  <c r="AZ351" i="1"/>
  <c r="AS352" i="1" a="1"/>
  <c r="AS352" i="1"/>
  <c r="AT352" i="1" a="1"/>
  <c r="AT352" i="1"/>
  <c r="AU352" i="1" a="1"/>
  <c r="AU352" i="1" s="1"/>
  <c r="AV352" i="1" a="1"/>
  <c r="AV352" i="1" s="1"/>
  <c r="AW352" i="1" a="1"/>
  <c r="AW352" i="1"/>
  <c r="AX352" i="1" a="1"/>
  <c r="AX352" i="1" s="1"/>
  <c r="AY352" i="1" a="1"/>
  <c r="AY352" i="1" s="1"/>
  <c r="AZ352" i="1" a="1"/>
  <c r="AZ352" i="1"/>
  <c r="AS353" i="1" a="1"/>
  <c r="AS353" i="1"/>
  <c r="AT353" i="1" a="1"/>
  <c r="AT353" i="1"/>
  <c r="AU353" i="1" a="1"/>
  <c r="AU353" i="1" s="1"/>
  <c r="AV353" i="1" a="1"/>
  <c r="AV353" i="1" s="1"/>
  <c r="AW353" i="1" a="1"/>
  <c r="AW353" i="1" s="1"/>
  <c r="AX353" i="1" a="1"/>
  <c r="AX353" i="1"/>
  <c r="AY353" i="1" a="1"/>
  <c r="AY353" i="1" s="1"/>
  <c r="AZ353" i="1" a="1"/>
  <c r="AZ353" i="1"/>
  <c r="AS354" i="1" a="1"/>
  <c r="AS354" i="1"/>
  <c r="AT354" i="1" a="1"/>
  <c r="AT354" i="1"/>
  <c r="AU354" i="1" a="1"/>
  <c r="AU354" i="1" s="1"/>
  <c r="AV354" i="1" a="1"/>
  <c r="AV354" i="1" s="1"/>
  <c r="AW354" i="1" a="1"/>
  <c r="AW354" i="1" s="1"/>
  <c r="AX354" i="1" a="1"/>
  <c r="AX354" i="1" s="1"/>
  <c r="AY354" i="1" a="1"/>
  <c r="AY354" i="1" s="1"/>
  <c r="AZ354" i="1" a="1"/>
  <c r="AZ354" i="1"/>
  <c r="AS355" i="1" a="1"/>
  <c r="AS355" i="1"/>
  <c r="AT355" i="1" a="1"/>
  <c r="AT355" i="1"/>
  <c r="AU355" i="1" a="1"/>
  <c r="AU355" i="1" s="1"/>
  <c r="AV355" i="1" a="1"/>
  <c r="AV355" i="1"/>
  <c r="AW355" i="1" a="1"/>
  <c r="AW355" i="1" s="1"/>
  <c r="AX355" i="1" a="1"/>
  <c r="AX355" i="1" s="1"/>
  <c r="AY355" i="1" a="1"/>
  <c r="AY355" i="1" s="1"/>
  <c r="AZ355" i="1" a="1"/>
  <c r="AZ355" i="1"/>
  <c r="AS356" i="1" a="1"/>
  <c r="AS356" i="1"/>
  <c r="AT356" i="1" a="1"/>
  <c r="AT356" i="1"/>
  <c r="AU356" i="1" a="1"/>
  <c r="AU356" i="1" s="1"/>
  <c r="AV356" i="1" a="1"/>
  <c r="AV356" i="1" s="1"/>
  <c r="AW356" i="1" a="1"/>
  <c r="AW356" i="1"/>
  <c r="AX356" i="1" a="1"/>
  <c r="AX356" i="1" s="1"/>
  <c r="AY356" i="1" a="1"/>
  <c r="AY356" i="1" s="1"/>
  <c r="AZ356" i="1" a="1"/>
  <c r="AZ356" i="1"/>
  <c r="AS357" i="1" a="1"/>
  <c r="AS357" i="1"/>
  <c r="AT357" i="1" a="1"/>
  <c r="AT357" i="1"/>
  <c r="AU357" i="1" a="1"/>
  <c r="AU357" i="1" s="1"/>
  <c r="AV357" i="1" a="1"/>
  <c r="AV357" i="1" s="1"/>
  <c r="AW357" i="1" a="1"/>
  <c r="AW357" i="1" s="1"/>
  <c r="AX357" i="1" a="1"/>
  <c r="AX357" i="1"/>
  <c r="AY357" i="1" a="1"/>
  <c r="AY357" i="1" s="1"/>
  <c r="AZ357" i="1" a="1"/>
  <c r="AZ357" i="1"/>
  <c r="AS358" i="1" a="1"/>
  <c r="AS358" i="1"/>
  <c r="AT358" i="1" a="1"/>
  <c r="AT358" i="1" s="1"/>
  <c r="AU358" i="1" a="1"/>
  <c r="AU358" i="1" s="1"/>
  <c r="AV358" i="1" a="1"/>
  <c r="AV358" i="1" s="1"/>
  <c r="AW358" i="1" a="1"/>
  <c r="AW358" i="1" s="1"/>
  <c r="AX358" i="1" a="1"/>
  <c r="AX358" i="1"/>
  <c r="AY358" i="1" a="1"/>
  <c r="AY358" i="1" s="1"/>
  <c r="AZ358" i="1" a="1"/>
  <c r="AZ358" i="1"/>
  <c r="AS359" i="1" a="1"/>
  <c r="AS359" i="1"/>
  <c r="AT359" i="1" a="1"/>
  <c r="AT359" i="1"/>
  <c r="AU359" i="1" a="1"/>
  <c r="AU359" i="1" s="1"/>
  <c r="AV359" i="1" a="1"/>
  <c r="AV359" i="1"/>
  <c r="AW359" i="1" a="1"/>
  <c r="AW359" i="1" s="1"/>
  <c r="AX359" i="1" a="1"/>
  <c r="AX359" i="1" s="1"/>
  <c r="AY359" i="1" a="1"/>
  <c r="AY359" i="1" s="1"/>
  <c r="AZ359" i="1" a="1"/>
  <c r="AZ359" i="1" s="1"/>
  <c r="AS360" i="1" a="1"/>
  <c r="AS360" i="1"/>
  <c r="AT360" i="1" a="1"/>
  <c r="AT360" i="1"/>
  <c r="AU360" i="1" a="1"/>
  <c r="AU360" i="1" s="1"/>
  <c r="AV360" i="1" a="1"/>
  <c r="AV360" i="1"/>
  <c r="AW360" i="1" a="1"/>
  <c r="AW360" i="1"/>
  <c r="AX360" i="1" a="1"/>
  <c r="AX360" i="1" s="1"/>
  <c r="AY360" i="1" a="1"/>
  <c r="AY360" i="1" s="1"/>
  <c r="AZ360" i="1" a="1"/>
  <c r="AZ360" i="1"/>
  <c r="AS361" i="1" a="1"/>
  <c r="AS361" i="1" s="1"/>
  <c r="AT361" i="1" a="1"/>
  <c r="AT361" i="1"/>
  <c r="AU361" i="1" a="1"/>
  <c r="AU361" i="1" s="1"/>
  <c r="AV361" i="1" a="1"/>
  <c r="AV361" i="1" s="1"/>
  <c r="AW361" i="1" a="1"/>
  <c r="AW361" i="1"/>
  <c r="AX361" i="1" a="1"/>
  <c r="AX361" i="1"/>
  <c r="AY361" i="1" a="1"/>
  <c r="AY361" i="1" s="1"/>
  <c r="AZ361" i="1" a="1"/>
  <c r="AZ361" i="1"/>
  <c r="AS362" i="1" a="1"/>
  <c r="AS362" i="1"/>
  <c r="AT362" i="1" a="1"/>
  <c r="AT362" i="1" s="1"/>
  <c r="AU362" i="1" a="1"/>
  <c r="AU362" i="1" s="1"/>
  <c r="AV362" i="1" a="1"/>
  <c r="AV362" i="1" s="1"/>
  <c r="AW362" i="1" a="1"/>
  <c r="AW362" i="1" s="1"/>
  <c r="AX362" i="1" a="1"/>
  <c r="AX362" i="1"/>
  <c r="AY362" i="1" a="1"/>
  <c r="AY362" i="1" s="1"/>
  <c r="AZ362" i="1" a="1"/>
  <c r="AZ362" i="1"/>
  <c r="AS363" i="1" a="1"/>
  <c r="AS363" i="1"/>
  <c r="AT363" i="1" a="1"/>
  <c r="AT363" i="1"/>
  <c r="AU363" i="1" a="1"/>
  <c r="AU363" i="1" s="1"/>
  <c r="AV363" i="1" a="1"/>
  <c r="AV363" i="1"/>
  <c r="AW363" i="1" a="1"/>
  <c r="AW363" i="1" s="1"/>
  <c r="AX363" i="1" a="1"/>
  <c r="AX363" i="1" s="1"/>
  <c r="AY363" i="1" a="1"/>
  <c r="AY363" i="1" s="1"/>
  <c r="AZ363" i="1" a="1"/>
  <c r="AZ363" i="1" s="1"/>
  <c r="AS364" i="1" a="1"/>
  <c r="AS364" i="1"/>
  <c r="AT364" i="1" a="1"/>
  <c r="AT364" i="1"/>
  <c r="AU364" i="1" a="1"/>
  <c r="AU364" i="1" s="1"/>
  <c r="AV364" i="1" a="1"/>
  <c r="AV364" i="1"/>
  <c r="AW364" i="1" a="1"/>
  <c r="AW364" i="1"/>
  <c r="AX364" i="1" a="1"/>
  <c r="AX364" i="1" s="1"/>
  <c r="AY364" i="1" a="1"/>
  <c r="AY364" i="1" s="1"/>
  <c r="AZ364" i="1" a="1"/>
  <c r="AZ364" i="1"/>
  <c r="AS365" i="1" a="1"/>
  <c r="AS365" i="1" s="1"/>
  <c r="AT365" i="1" a="1"/>
  <c r="AT365" i="1"/>
  <c r="AU365" i="1" a="1"/>
  <c r="AU365" i="1" s="1"/>
  <c r="AV365" i="1" a="1"/>
  <c r="AV365" i="1" s="1"/>
  <c r="AW365" i="1" a="1"/>
  <c r="AW365" i="1"/>
  <c r="AX365" i="1" a="1"/>
  <c r="AX365" i="1"/>
  <c r="AY365" i="1" a="1"/>
  <c r="AY365" i="1" s="1"/>
  <c r="AZ365" i="1" a="1"/>
  <c r="AZ365" i="1"/>
  <c r="AS366" i="1" a="1"/>
  <c r="AS366" i="1"/>
  <c r="AT366" i="1" a="1"/>
  <c r="AT366" i="1" s="1"/>
  <c r="AU366" i="1" a="1"/>
  <c r="AU366" i="1" s="1"/>
  <c r="AV366" i="1" a="1"/>
  <c r="AV366" i="1" s="1"/>
  <c r="AW366" i="1" a="1"/>
  <c r="AW366" i="1" s="1"/>
  <c r="AX366" i="1" a="1"/>
  <c r="AX366" i="1"/>
  <c r="AY366" i="1" a="1"/>
  <c r="AY366" i="1" s="1"/>
  <c r="AZ366" i="1" a="1"/>
  <c r="AZ366" i="1"/>
  <c r="AS367" i="1" a="1"/>
  <c r="AS367" i="1"/>
  <c r="AT367" i="1" a="1"/>
  <c r="AT367" i="1"/>
  <c r="AU367" i="1" a="1"/>
  <c r="AU367" i="1" s="1"/>
  <c r="AV367" i="1" a="1"/>
  <c r="AV367" i="1"/>
  <c r="AW367" i="1" a="1"/>
  <c r="AW367" i="1" s="1"/>
  <c r="AX367" i="1" a="1"/>
  <c r="AX367" i="1" s="1"/>
  <c r="AY367" i="1" a="1"/>
  <c r="AY367" i="1" s="1"/>
  <c r="AZ367" i="1" a="1"/>
  <c r="AZ367" i="1" s="1"/>
  <c r="AS368" i="1" a="1"/>
  <c r="AS368" i="1"/>
  <c r="AT368" i="1" a="1"/>
  <c r="AT368" i="1"/>
  <c r="AU368" i="1" a="1"/>
  <c r="AU368" i="1" s="1"/>
  <c r="AV368" i="1" a="1"/>
  <c r="AV368" i="1" s="1"/>
  <c r="AW368" i="1" a="1"/>
  <c r="AW368" i="1"/>
  <c r="AX368" i="1" a="1"/>
  <c r="AX368" i="1" s="1"/>
  <c r="AY368" i="1" a="1"/>
  <c r="AY368" i="1" s="1"/>
  <c r="AZ368" i="1" a="1"/>
  <c r="AZ368" i="1"/>
  <c r="AS369" i="1" a="1"/>
  <c r="AS369" i="1" s="1"/>
  <c r="AT369" i="1" a="1"/>
  <c r="AT369" i="1"/>
  <c r="AU369" i="1" a="1"/>
  <c r="AU369" i="1" s="1"/>
  <c r="AV369" i="1" a="1"/>
  <c r="AV369" i="1" s="1"/>
  <c r="AW369" i="1" a="1"/>
  <c r="AW369" i="1" s="1"/>
  <c r="AX369" i="1" a="1"/>
  <c r="AX369" i="1"/>
  <c r="AY369" i="1" a="1"/>
  <c r="AY369" i="1" s="1"/>
  <c r="AZ369" i="1" a="1"/>
  <c r="AZ369" i="1"/>
  <c r="AS370" i="1" a="1"/>
  <c r="AS370" i="1"/>
  <c r="AT370" i="1" a="1"/>
  <c r="AT370" i="1" s="1"/>
  <c r="AU370" i="1" a="1"/>
  <c r="AU370" i="1" s="1"/>
  <c r="AV370" i="1" a="1"/>
  <c r="AV370" i="1" s="1"/>
  <c r="AW370" i="1" a="1"/>
  <c r="AW370" i="1" s="1"/>
  <c r="AX370" i="1" a="1"/>
  <c r="AX370" i="1" s="1"/>
  <c r="AY370" i="1" a="1"/>
  <c r="AY370" i="1" s="1"/>
  <c r="AZ370" i="1" a="1"/>
  <c r="AZ370" i="1"/>
  <c r="AS371" i="1" a="1"/>
  <c r="AS371" i="1"/>
  <c r="AT371" i="1" a="1"/>
  <c r="AT371" i="1"/>
  <c r="AU371" i="1" a="1"/>
  <c r="AU371" i="1" s="1"/>
  <c r="AV371" i="1" a="1"/>
  <c r="AV371" i="1"/>
  <c r="AW371" i="1" a="1"/>
  <c r="AW371" i="1" s="1"/>
  <c r="AX371" i="1" a="1"/>
  <c r="AX371" i="1" s="1"/>
  <c r="AY371" i="1" a="1"/>
  <c r="AY371" i="1" s="1"/>
  <c r="AZ371" i="1" a="1"/>
  <c r="AZ371" i="1" s="1"/>
  <c r="AS372" i="1" a="1"/>
  <c r="AS372" i="1"/>
  <c r="AT372" i="1" a="1"/>
  <c r="AT372" i="1"/>
  <c r="AU372" i="1" a="1"/>
  <c r="AU372" i="1" s="1"/>
  <c r="AV372" i="1" a="1"/>
  <c r="AV372" i="1"/>
  <c r="AW372" i="1" a="1"/>
  <c r="AW372" i="1"/>
  <c r="AX372" i="1" a="1"/>
  <c r="AX372" i="1" s="1"/>
  <c r="AY372" i="1" a="1"/>
  <c r="AY372" i="1" s="1"/>
  <c r="AZ372" i="1" a="1"/>
  <c r="AZ372" i="1"/>
  <c r="AS373" i="1" a="1"/>
  <c r="AS373" i="1" s="1"/>
  <c r="AT373" i="1" a="1"/>
  <c r="AT373" i="1"/>
  <c r="AU373" i="1" a="1"/>
  <c r="AU373" i="1" s="1"/>
  <c r="AV373" i="1" a="1"/>
  <c r="AV373" i="1" s="1"/>
  <c r="AW373" i="1" a="1"/>
  <c r="AW373" i="1" s="1"/>
  <c r="AX373" i="1" a="1"/>
  <c r="AX373" i="1"/>
  <c r="AY373" i="1" a="1"/>
  <c r="AY373" i="1" s="1"/>
  <c r="AZ373" i="1" a="1"/>
  <c r="AZ373" i="1"/>
  <c r="AS374" i="1" a="1"/>
  <c r="AS374" i="1"/>
  <c r="AT374" i="1" a="1"/>
  <c r="AT374" i="1" s="1"/>
  <c r="AU374" i="1" a="1"/>
  <c r="AU374" i="1" s="1"/>
  <c r="AV374" i="1" a="1"/>
  <c r="AV374" i="1" s="1"/>
  <c r="AW374" i="1" a="1"/>
  <c r="AW374" i="1" s="1"/>
  <c r="AX374" i="1" a="1"/>
  <c r="AX374" i="1" s="1"/>
  <c r="AY374" i="1" a="1"/>
  <c r="AY374" i="1" s="1"/>
  <c r="AZ374" i="1" a="1"/>
  <c r="AZ374" i="1"/>
  <c r="AS375" i="1" a="1"/>
  <c r="AS375" i="1"/>
  <c r="AT375" i="1" a="1"/>
  <c r="AT375" i="1"/>
  <c r="AU375" i="1" a="1"/>
  <c r="AU375" i="1" s="1"/>
  <c r="AV375" i="1" a="1"/>
  <c r="AV375" i="1"/>
  <c r="AW375" i="1" a="1"/>
  <c r="AW375" i="1" s="1"/>
  <c r="AX375" i="1" a="1"/>
  <c r="AX375" i="1" s="1"/>
  <c r="AY375" i="1" a="1"/>
  <c r="AY375" i="1" s="1"/>
  <c r="AZ375" i="1" a="1"/>
  <c r="AZ375" i="1" s="1"/>
  <c r="AS376" i="1" a="1"/>
  <c r="AS376" i="1"/>
  <c r="AT376" i="1" a="1"/>
  <c r="AT376" i="1"/>
  <c r="AU376" i="1" a="1"/>
  <c r="AU376" i="1" s="1"/>
  <c r="AV376" i="1" a="1"/>
  <c r="AV376" i="1"/>
  <c r="AW376" i="1" a="1"/>
  <c r="AW376" i="1"/>
  <c r="AX376" i="1" a="1"/>
  <c r="AX376" i="1" s="1"/>
  <c r="AY376" i="1" a="1"/>
  <c r="AY376" i="1" s="1"/>
  <c r="AZ376" i="1" a="1"/>
  <c r="AZ376" i="1"/>
  <c r="AS377" i="1" a="1"/>
  <c r="AS377" i="1" s="1"/>
  <c r="AT377" i="1" a="1"/>
  <c r="AT377" i="1"/>
  <c r="AU377" i="1" a="1"/>
  <c r="AU377" i="1" s="1"/>
  <c r="AV377" i="1" a="1"/>
  <c r="AV377" i="1" s="1"/>
  <c r="AW377" i="1" a="1"/>
  <c r="AW377" i="1" s="1"/>
  <c r="AX377" i="1" a="1"/>
  <c r="AX377" i="1"/>
  <c r="AY377" i="1" a="1"/>
  <c r="AY377" i="1" s="1"/>
  <c r="AZ377" i="1" a="1"/>
  <c r="AZ377" i="1"/>
  <c r="AS378" i="1" a="1"/>
  <c r="AS378" i="1"/>
  <c r="AT378" i="1" a="1"/>
  <c r="AT378" i="1" s="1"/>
  <c r="AU378" i="1" a="1"/>
  <c r="AU378" i="1" s="1"/>
  <c r="AV378" i="1" a="1"/>
  <c r="AV378" i="1" s="1"/>
  <c r="AW378" i="1" a="1"/>
  <c r="AW378" i="1" s="1"/>
  <c r="AX378" i="1" a="1"/>
  <c r="AX378" i="1" s="1"/>
  <c r="AY378" i="1" a="1"/>
  <c r="AY378" i="1" s="1"/>
  <c r="AZ378" i="1" a="1"/>
  <c r="AZ378" i="1"/>
  <c r="AS379" i="1" a="1"/>
  <c r="AS379" i="1"/>
  <c r="AT379" i="1" a="1"/>
  <c r="AT379" i="1"/>
  <c r="AU379" i="1" a="1"/>
  <c r="AU379" i="1" s="1"/>
  <c r="AV379" i="1" a="1"/>
  <c r="AV379" i="1"/>
  <c r="AW379" i="1" a="1"/>
  <c r="AW379" i="1" s="1"/>
  <c r="AX379" i="1" a="1"/>
  <c r="AX379" i="1" s="1"/>
  <c r="AY379" i="1" a="1"/>
  <c r="AY379" i="1" s="1"/>
  <c r="AZ379" i="1" a="1"/>
  <c r="AZ379" i="1" s="1"/>
  <c r="AS380" i="1" a="1"/>
  <c r="AS380" i="1"/>
  <c r="AT380" i="1" a="1"/>
  <c r="AT380" i="1"/>
  <c r="AU380" i="1" a="1"/>
  <c r="AU380" i="1" s="1"/>
  <c r="AV380" i="1" a="1"/>
  <c r="AV380" i="1"/>
  <c r="AW380" i="1" a="1"/>
  <c r="AW380" i="1"/>
  <c r="AX380" i="1" a="1"/>
  <c r="AX380" i="1" s="1"/>
  <c r="AY380" i="1" a="1"/>
  <c r="AY380" i="1" s="1"/>
  <c r="AZ380" i="1" a="1"/>
  <c r="AZ380" i="1"/>
  <c r="AS381" i="1" a="1"/>
  <c r="AS381" i="1" s="1"/>
  <c r="AT381" i="1" a="1"/>
  <c r="AT381" i="1"/>
  <c r="AU381" i="1" a="1"/>
  <c r="AU381" i="1" s="1"/>
  <c r="AV381" i="1" a="1"/>
  <c r="AV381" i="1" s="1"/>
  <c r="AW381" i="1" a="1"/>
  <c r="AW381" i="1" s="1"/>
  <c r="AX381" i="1" a="1"/>
  <c r="AX381" i="1"/>
  <c r="AY381" i="1" a="1"/>
  <c r="AY381" i="1" s="1"/>
  <c r="AZ381" i="1" a="1"/>
  <c r="AZ381" i="1"/>
  <c r="AS382" i="1" a="1"/>
  <c r="AS382" i="1"/>
  <c r="AT382" i="1" a="1"/>
  <c r="AT382" i="1" s="1"/>
  <c r="AU382" i="1" a="1"/>
  <c r="AU382" i="1" s="1"/>
  <c r="AV382" i="1" a="1"/>
  <c r="AV382" i="1" s="1"/>
  <c r="AW382" i="1" a="1"/>
  <c r="AW382" i="1" s="1"/>
  <c r="AX382" i="1" a="1"/>
  <c r="AX382" i="1" s="1"/>
  <c r="AY382" i="1" a="1"/>
  <c r="AY382" i="1" s="1"/>
  <c r="AZ382" i="1" a="1"/>
  <c r="AZ382" i="1"/>
  <c r="AS383" i="1" a="1"/>
  <c r="AS383" i="1"/>
  <c r="AT383" i="1" a="1"/>
  <c r="AT383" i="1"/>
  <c r="AU383" i="1" a="1"/>
  <c r="AU383" i="1" s="1"/>
  <c r="AV383" i="1" a="1"/>
  <c r="AV383" i="1"/>
  <c r="AW383" i="1" a="1"/>
  <c r="AW383" i="1" s="1"/>
  <c r="AX383" i="1" a="1"/>
  <c r="AX383" i="1" s="1"/>
  <c r="AY383" i="1" a="1"/>
  <c r="AY383" i="1" s="1"/>
  <c r="AZ383" i="1" a="1"/>
  <c r="AZ383" i="1" s="1"/>
  <c r="AS384" i="1" a="1"/>
  <c r="AS384" i="1" s="1"/>
  <c r="AT384" i="1" a="1"/>
  <c r="AT384" i="1"/>
  <c r="AU384" i="1" a="1"/>
  <c r="AU384" i="1" s="1"/>
  <c r="AV384" i="1" a="1"/>
  <c r="AV384" i="1" s="1"/>
  <c r="AW384" i="1" a="1"/>
  <c r="AW384" i="1"/>
  <c r="AX384" i="1" a="1"/>
  <c r="AX384" i="1" s="1"/>
  <c r="AY384" i="1" a="1"/>
  <c r="AY384" i="1" s="1"/>
  <c r="AZ384" i="1" a="1"/>
  <c r="AZ384" i="1"/>
  <c r="AS385" i="1" a="1"/>
  <c r="AS385" i="1" s="1"/>
  <c r="AT385" i="1" a="1"/>
  <c r="AT385" i="1"/>
  <c r="AU385" i="1" a="1"/>
  <c r="AU385" i="1" s="1"/>
  <c r="AV385" i="1" a="1"/>
  <c r="AV385" i="1" s="1"/>
  <c r="AW385" i="1" a="1"/>
  <c r="AW385" i="1" s="1"/>
  <c r="AX385" i="1" a="1"/>
  <c r="AX385" i="1"/>
  <c r="AY385" i="1" a="1"/>
  <c r="AY385" i="1" s="1"/>
  <c r="AZ385" i="1" a="1"/>
  <c r="AZ385" i="1"/>
  <c r="AS386" i="1" a="1"/>
  <c r="AS386" i="1"/>
  <c r="AT386" i="1" a="1"/>
  <c r="AT386" i="1" s="1"/>
  <c r="AU386" i="1" a="1"/>
  <c r="AU386" i="1" s="1"/>
  <c r="AV386" i="1" a="1"/>
  <c r="AV386" i="1" s="1"/>
  <c r="AW386" i="1" a="1"/>
  <c r="AW386" i="1" s="1"/>
  <c r="AX386" i="1" a="1"/>
  <c r="AX386" i="1" s="1"/>
  <c r="AY386" i="1" a="1"/>
  <c r="AY386" i="1" s="1"/>
  <c r="AZ386" i="1" a="1"/>
  <c r="AZ386" i="1" s="1"/>
  <c r="AS387" i="1" a="1"/>
  <c r="AS387" i="1"/>
  <c r="AT387" i="1" a="1"/>
  <c r="AT387" i="1"/>
  <c r="AU387" i="1" a="1"/>
  <c r="AU387" i="1" s="1"/>
  <c r="AV387" i="1" a="1"/>
  <c r="AV387" i="1" s="1"/>
  <c r="AW387" i="1" a="1"/>
  <c r="AW387" i="1" s="1"/>
  <c r="AX387" i="1" a="1"/>
  <c r="AX387" i="1" s="1"/>
  <c r="AY387" i="1" a="1"/>
  <c r="AY387" i="1" s="1"/>
  <c r="AZ387" i="1" a="1"/>
  <c r="AZ387" i="1"/>
  <c r="AS388" i="1" a="1"/>
  <c r="AS388" i="1" s="1"/>
  <c r="AT388" i="1" a="1"/>
  <c r="AT388" i="1"/>
  <c r="AU388" i="1" a="1"/>
  <c r="AU388" i="1" s="1"/>
  <c r="AV388" i="1" a="1"/>
  <c r="AV388" i="1" s="1"/>
  <c r="AW388" i="1" a="1"/>
  <c r="AW388" i="1" s="1"/>
  <c r="AX388" i="1" a="1"/>
  <c r="AX388" i="1" s="1"/>
  <c r="AY388" i="1" a="1"/>
  <c r="AY388" i="1" s="1"/>
  <c r="AZ388" i="1" a="1"/>
  <c r="AZ388" i="1"/>
  <c r="AS389" i="1" a="1"/>
  <c r="AS389" i="1" s="1"/>
  <c r="AT389" i="1" a="1"/>
  <c r="AT389" i="1" s="1"/>
  <c r="AU389" i="1" a="1"/>
  <c r="AU389" i="1" s="1"/>
  <c r="AV389" i="1" a="1"/>
  <c r="AV389" i="1" s="1"/>
  <c r="AW389" i="1" a="1"/>
  <c r="AW389" i="1" s="1"/>
  <c r="AX389" i="1" a="1"/>
  <c r="AX389" i="1" s="1"/>
  <c r="AY389" i="1" a="1"/>
  <c r="AY389" i="1" s="1"/>
  <c r="AZ389" i="1" a="1"/>
  <c r="AZ389" i="1"/>
  <c r="AS390" i="1" a="1"/>
  <c r="AS390" i="1"/>
  <c r="AT390" i="1" a="1"/>
  <c r="AT390" i="1"/>
  <c r="AU390" i="1" a="1"/>
  <c r="AU390" i="1" s="1"/>
  <c r="AV390" i="1" a="1"/>
  <c r="AV390" i="1" s="1"/>
  <c r="AW390" i="1" a="1"/>
  <c r="AW390" i="1" s="1"/>
  <c r="AX390" i="1" a="1"/>
  <c r="AX390" i="1" s="1"/>
  <c r="AY390" i="1" a="1"/>
  <c r="AY390" i="1"/>
  <c r="AZ390" i="1" a="1"/>
  <c r="AZ390" i="1" s="1"/>
  <c r="AS391" i="1" a="1"/>
  <c r="AS391" i="1" s="1"/>
  <c r="AT391" i="1" a="1"/>
  <c r="AT391" i="1" s="1"/>
  <c r="AU391" i="1" a="1"/>
  <c r="AU391" i="1" s="1"/>
  <c r="AV391" i="1" a="1"/>
  <c r="AV391" i="1" s="1"/>
  <c r="AW391" i="1" a="1"/>
  <c r="AW391" i="1"/>
  <c r="AX391" i="1" a="1"/>
  <c r="AX391" i="1" s="1"/>
  <c r="AY391" i="1" a="1"/>
  <c r="AY391" i="1" s="1"/>
  <c r="AZ391" i="1" a="1"/>
  <c r="AZ391" i="1" s="1"/>
  <c r="AS392" i="1" a="1"/>
  <c r="AS392" i="1" s="1"/>
  <c r="AT392" i="1" a="1"/>
  <c r="AT392" i="1" s="1"/>
  <c r="AU392" i="1" a="1"/>
  <c r="AU392" i="1" s="1"/>
  <c r="AV392" i="1" a="1"/>
  <c r="AV392" i="1" s="1"/>
  <c r="AW392" i="1" a="1"/>
  <c r="AW392" i="1"/>
  <c r="AX392" i="1" a="1"/>
  <c r="AX392" i="1"/>
  <c r="AY392" i="1" a="1"/>
  <c r="AY392" i="1" s="1"/>
  <c r="AZ392" i="1" a="1"/>
  <c r="AZ392" i="1" s="1"/>
  <c r="AS393" i="1" a="1"/>
  <c r="AS393" i="1" s="1"/>
  <c r="AT393" i="1" a="1"/>
  <c r="AT393" i="1" s="1"/>
  <c r="AU393" i="1" a="1"/>
  <c r="AU393" i="1" s="1"/>
  <c r="AV393" i="1" a="1"/>
  <c r="AV393" i="1" s="1"/>
  <c r="AW393" i="1" a="1"/>
  <c r="AW393" i="1" s="1"/>
  <c r="AX393" i="1" a="1"/>
  <c r="AX393" i="1"/>
  <c r="AY393" i="1" a="1"/>
  <c r="AY393" i="1"/>
  <c r="AZ393" i="1" a="1"/>
  <c r="AZ393" i="1" s="1"/>
  <c r="AS394" i="1" a="1"/>
  <c r="AS394" i="1"/>
  <c r="AT394" i="1" a="1"/>
  <c r="AT394" i="1" s="1"/>
  <c r="AU394" i="1" a="1"/>
  <c r="AU394" i="1" s="1"/>
  <c r="AV394" i="1" a="1"/>
  <c r="AV394" i="1" s="1"/>
  <c r="AW394" i="1" a="1"/>
  <c r="AW394" i="1" s="1"/>
  <c r="AX394" i="1" a="1"/>
  <c r="AX394" i="1" s="1"/>
  <c r="AY394" i="1" a="1"/>
  <c r="AY394" i="1"/>
  <c r="AZ394" i="1" a="1"/>
  <c r="AZ394" i="1" s="1"/>
  <c r="AS395" i="1" a="1"/>
  <c r="AS395" i="1" s="1"/>
  <c r="AT395" i="1" a="1"/>
  <c r="AT395" i="1"/>
  <c r="AU395" i="1" a="1"/>
  <c r="AU395" i="1" s="1"/>
  <c r="AV395" i="1" a="1"/>
  <c r="AV395" i="1" s="1"/>
  <c r="AW395" i="1" a="1"/>
  <c r="AW395" i="1"/>
  <c r="AX395" i="1" a="1"/>
  <c r="AX395" i="1" s="1"/>
  <c r="AY395" i="1" a="1"/>
  <c r="AY395" i="1" s="1"/>
  <c r="AZ395" i="1" a="1"/>
  <c r="AZ395" i="1" s="1"/>
  <c r="AS396" i="1" a="1"/>
  <c r="AS396" i="1" s="1"/>
  <c r="AT396" i="1" a="1"/>
  <c r="AT396" i="1" s="1"/>
  <c r="AU396" i="1" a="1"/>
  <c r="AU396" i="1"/>
  <c r="AV396" i="1" a="1"/>
  <c r="AV396" i="1" s="1"/>
  <c r="AW396" i="1" a="1"/>
  <c r="AW396" i="1"/>
  <c r="AX396" i="1" a="1"/>
  <c r="AX396" i="1"/>
  <c r="AY396" i="1" a="1"/>
  <c r="AY396" i="1" s="1"/>
  <c r="AZ396" i="1" a="1"/>
  <c r="AZ396" i="1" s="1"/>
  <c r="AS397" i="1" a="1"/>
  <c r="AS397" i="1" s="1"/>
  <c r="AT397" i="1" a="1"/>
  <c r="AT397" i="1" s="1"/>
  <c r="AU397" i="1" a="1"/>
  <c r="AU397" i="1" s="1"/>
  <c r="AV397" i="1" a="1"/>
  <c r="AV397" i="1" s="1"/>
  <c r="AW397" i="1" a="1"/>
  <c r="AW397" i="1" s="1"/>
  <c r="AX397" i="1" a="1"/>
  <c r="AX397" i="1"/>
  <c r="AY397" i="1" a="1"/>
  <c r="AY397" i="1"/>
  <c r="AZ397" i="1" a="1"/>
  <c r="AZ397" i="1" s="1"/>
  <c r="AS398" i="1" a="1"/>
  <c r="AS398" i="1"/>
  <c r="AT398" i="1" a="1"/>
  <c r="AT398" i="1" s="1"/>
  <c r="AU398" i="1" a="1"/>
  <c r="AU398" i="1" s="1"/>
  <c r="AV398" i="1" a="1"/>
  <c r="AV398" i="1" s="1"/>
  <c r="AW398" i="1" a="1"/>
  <c r="AW398" i="1" s="1"/>
  <c r="AX398" i="1" a="1"/>
  <c r="AX398" i="1" s="1"/>
  <c r="AY398" i="1" a="1"/>
  <c r="AY398" i="1"/>
  <c r="AZ398" i="1" a="1"/>
  <c r="AZ398" i="1" s="1"/>
  <c r="AS399" i="1" a="1"/>
  <c r="AS399" i="1" s="1"/>
  <c r="AT399" i="1" a="1"/>
  <c r="AT399" i="1"/>
  <c r="AU399" i="1" a="1"/>
  <c r="AU399" i="1" s="1"/>
  <c r="AV399" i="1" a="1"/>
  <c r="AV399" i="1" s="1"/>
  <c r="AW399" i="1" a="1"/>
  <c r="AW399" i="1"/>
  <c r="AX399" i="1" a="1"/>
  <c r="AX399" i="1" s="1"/>
  <c r="AY399" i="1" a="1"/>
  <c r="AY399" i="1" s="1"/>
  <c r="AZ399" i="1" a="1"/>
  <c r="AZ399" i="1" s="1"/>
  <c r="AS400" i="1" a="1"/>
  <c r="AS400" i="1" s="1"/>
  <c r="AT400" i="1" a="1"/>
  <c r="AT400" i="1" s="1"/>
  <c r="AU400" i="1" a="1"/>
  <c r="AU400" i="1"/>
  <c r="AV400" i="1" a="1"/>
  <c r="AV400" i="1" s="1"/>
  <c r="AW400" i="1" a="1"/>
  <c r="AW400" i="1"/>
  <c r="AX400" i="1" a="1"/>
  <c r="AX400" i="1"/>
  <c r="AY400" i="1" a="1"/>
  <c r="AY400" i="1" s="1"/>
  <c r="AZ400" i="1" a="1"/>
  <c r="AZ400" i="1" s="1"/>
  <c r="AS401" i="1" a="1"/>
  <c r="AS401" i="1" s="1"/>
  <c r="AT401" i="1" a="1"/>
  <c r="AT401" i="1" s="1"/>
  <c r="AU401" i="1" a="1"/>
  <c r="AU401" i="1" s="1"/>
  <c r="AV401" i="1" a="1"/>
  <c r="AV401" i="1" s="1"/>
  <c r="AW401" i="1" a="1"/>
  <c r="AW401" i="1" s="1"/>
  <c r="AX401" i="1" a="1"/>
  <c r="AX401" i="1"/>
  <c r="AY401" i="1" a="1"/>
  <c r="AY401" i="1"/>
  <c r="AZ401" i="1" a="1"/>
  <c r="AZ401" i="1" s="1"/>
  <c r="AS402" i="1" a="1"/>
  <c r="AS402" i="1"/>
  <c r="AT402" i="1" a="1"/>
  <c r="AT402" i="1" s="1"/>
  <c r="AU402" i="1" a="1"/>
  <c r="AU402" i="1" s="1"/>
  <c r="AV402" i="1" a="1"/>
  <c r="AV402" i="1" s="1"/>
  <c r="AW402" i="1" a="1"/>
  <c r="AW402" i="1" s="1"/>
  <c r="AX402" i="1" a="1"/>
  <c r="AX402" i="1" s="1"/>
  <c r="AY402" i="1" a="1"/>
  <c r="AY402" i="1"/>
  <c r="AZ402" i="1" a="1"/>
  <c r="AZ402" i="1" s="1"/>
  <c r="AS403" i="1" a="1"/>
  <c r="AS403" i="1" s="1"/>
  <c r="AT403" i="1" a="1"/>
  <c r="AT403" i="1"/>
  <c r="AU403" i="1" a="1"/>
  <c r="AU403" i="1"/>
  <c r="AV403" i="1" a="1"/>
  <c r="AV403" i="1" s="1"/>
  <c r="AW403" i="1" a="1"/>
  <c r="AW403" i="1"/>
  <c r="AX403" i="1" a="1"/>
  <c r="AX403" i="1" s="1"/>
  <c r="AY403" i="1" a="1"/>
  <c r="AY403" i="1" s="1"/>
  <c r="AZ403" i="1" a="1"/>
  <c r="AZ403" i="1" s="1"/>
  <c r="AS404" i="1" a="1"/>
  <c r="AS404" i="1" s="1"/>
  <c r="AT404" i="1" a="1"/>
  <c r="AT404" i="1" s="1"/>
  <c r="AU404" i="1" a="1"/>
  <c r="AU404" i="1"/>
  <c r="AV404" i="1" a="1"/>
  <c r="AV404" i="1" s="1"/>
  <c r="AW404" i="1" a="1"/>
  <c r="AW404" i="1"/>
  <c r="AX404" i="1" a="1"/>
  <c r="AX404" i="1"/>
  <c r="AY404" i="1" a="1"/>
  <c r="AY404" i="1" s="1"/>
  <c r="AZ404" i="1" a="1"/>
  <c r="AZ404" i="1" s="1"/>
  <c r="AS405" i="1" a="1"/>
  <c r="AS405" i="1"/>
  <c r="AT405" i="1" a="1"/>
  <c r="AT405" i="1" s="1"/>
  <c r="AU405" i="1" a="1"/>
  <c r="AU405" i="1" s="1"/>
  <c r="AV405" i="1" a="1"/>
  <c r="AV405" i="1" s="1"/>
  <c r="AW405" i="1" a="1"/>
  <c r="AW405" i="1" s="1"/>
  <c r="AX405" i="1" a="1"/>
  <c r="AX405" i="1"/>
  <c r="AY405" i="1" a="1"/>
  <c r="AY405" i="1"/>
  <c r="AZ405" i="1" a="1"/>
  <c r="AZ405" i="1" s="1"/>
  <c r="AS406" i="1" a="1"/>
  <c r="AS406" i="1"/>
  <c r="AT406" i="1" a="1"/>
  <c r="AT406" i="1"/>
  <c r="AU406" i="1" a="1"/>
  <c r="AU406" i="1" s="1"/>
  <c r="AV406" i="1" a="1"/>
  <c r="AV406" i="1" s="1"/>
  <c r="AW406" i="1" a="1"/>
  <c r="AW406" i="1" s="1"/>
  <c r="AX406" i="1" a="1"/>
  <c r="AX406" i="1" s="1"/>
  <c r="AY406" i="1" a="1"/>
  <c r="AY406" i="1"/>
  <c r="AZ406" i="1" a="1"/>
  <c r="AZ406" i="1" s="1"/>
  <c r="AS407" i="1" a="1"/>
  <c r="AS407" i="1" s="1"/>
  <c r="AT407" i="1" a="1"/>
  <c r="AT407" i="1"/>
  <c r="AU407" i="1" a="1"/>
  <c r="AU407" i="1"/>
  <c r="AV407" i="1" a="1"/>
  <c r="AV407" i="1" s="1"/>
  <c r="AW407" i="1" a="1"/>
  <c r="AW407" i="1"/>
  <c r="AX407" i="1" a="1"/>
  <c r="AX407" i="1" s="1"/>
  <c r="AY407" i="1" a="1"/>
  <c r="AY407" i="1" s="1"/>
  <c r="AZ407" i="1" a="1"/>
  <c r="AZ407" i="1" s="1"/>
  <c r="AS408" i="1" a="1"/>
  <c r="AS408" i="1" s="1"/>
  <c r="AT408" i="1" a="1"/>
  <c r="AT408" i="1" s="1"/>
  <c r="AU408" i="1" a="1"/>
  <c r="AU408" i="1"/>
  <c r="AV408" i="1" a="1"/>
  <c r="AV408" i="1" s="1"/>
  <c r="AW408" i="1" a="1"/>
  <c r="AW408" i="1"/>
  <c r="AX408" i="1" a="1"/>
  <c r="AX408" i="1"/>
  <c r="AY408" i="1" a="1"/>
  <c r="AY408" i="1" s="1"/>
  <c r="AZ408" i="1" a="1"/>
  <c r="AZ408" i="1" s="1"/>
  <c r="AS409" i="1" a="1"/>
  <c r="AS409" i="1"/>
  <c r="AT409" i="1" a="1"/>
  <c r="AT409" i="1" s="1"/>
  <c r="AU409" i="1" a="1"/>
  <c r="AU409" i="1" s="1"/>
  <c r="AV409" i="1" a="1"/>
  <c r="AV409" i="1" s="1"/>
  <c r="AW409" i="1" a="1"/>
  <c r="AW409" i="1" s="1"/>
  <c r="AX409" i="1" a="1"/>
  <c r="AX409" i="1"/>
  <c r="AY409" i="1" a="1"/>
  <c r="AY409" i="1"/>
  <c r="AZ409" i="1" a="1"/>
  <c r="AZ409" i="1" s="1"/>
  <c r="AS410" i="1" a="1"/>
  <c r="AS410" i="1"/>
  <c r="AT410" i="1" a="1"/>
  <c r="AT410" i="1"/>
  <c r="AU410" i="1" a="1"/>
  <c r="AU410" i="1" s="1"/>
  <c r="AV410" i="1" a="1"/>
  <c r="AV410" i="1" s="1"/>
  <c r="AW410" i="1" a="1"/>
  <c r="AW410" i="1" s="1"/>
  <c r="AX410" i="1" a="1"/>
  <c r="AX410" i="1" s="1"/>
  <c r="AY410" i="1" a="1"/>
  <c r="AY410" i="1"/>
  <c r="AZ410" i="1" a="1"/>
  <c r="AZ410" i="1" s="1"/>
  <c r="AS411" i="1" a="1"/>
  <c r="AS411" i="1" s="1"/>
  <c r="AT411" i="1" a="1"/>
  <c r="AT411" i="1"/>
  <c r="AU411" i="1" a="1"/>
  <c r="AU411" i="1"/>
  <c r="AV411" i="1" a="1"/>
  <c r="AV411" i="1" s="1"/>
  <c r="AW411" i="1" a="1"/>
  <c r="AW411" i="1"/>
  <c r="AX411" i="1" a="1"/>
  <c r="AX411" i="1" s="1"/>
  <c r="AY411" i="1" a="1"/>
  <c r="AY411" i="1" s="1"/>
  <c r="AZ411" i="1" a="1"/>
  <c r="AZ411" i="1" s="1"/>
  <c r="AS412" i="1" a="1"/>
  <c r="AS412" i="1" s="1"/>
  <c r="AT412" i="1" a="1"/>
  <c r="AT412" i="1" s="1"/>
  <c r="AU412" i="1" a="1"/>
  <c r="AU412" i="1"/>
  <c r="AV412" i="1" a="1"/>
  <c r="AV412" i="1" s="1"/>
  <c r="AW412" i="1" a="1"/>
  <c r="AW412" i="1"/>
  <c r="AX412" i="1" a="1"/>
  <c r="AX412" i="1"/>
  <c r="AY412" i="1" a="1"/>
  <c r="AY412" i="1" s="1"/>
  <c r="AZ412" i="1" a="1"/>
  <c r="AZ412" i="1" s="1"/>
  <c r="AS413" i="1" a="1"/>
  <c r="AS413" i="1"/>
  <c r="AT413" i="1" a="1"/>
  <c r="AT413" i="1" s="1"/>
  <c r="AU413" i="1" a="1"/>
  <c r="AU413" i="1" s="1"/>
  <c r="AV413" i="1" a="1"/>
  <c r="AV413" i="1" s="1"/>
  <c r="AW413" i="1" a="1"/>
  <c r="AW413" i="1" s="1"/>
  <c r="AX413" i="1" a="1"/>
  <c r="AX413" i="1"/>
  <c r="AY413" i="1" a="1"/>
  <c r="AY413" i="1"/>
  <c r="AZ413" i="1" a="1"/>
  <c r="AZ413" i="1" s="1"/>
  <c r="AS414" i="1" a="1"/>
  <c r="AS414" i="1"/>
  <c r="AT414" i="1" a="1"/>
  <c r="AT414" i="1"/>
  <c r="AU414" i="1" a="1"/>
  <c r="AU414" i="1" s="1"/>
  <c r="AV414" i="1" a="1"/>
  <c r="AV414" i="1" s="1"/>
  <c r="AW414" i="1" a="1"/>
  <c r="AW414" i="1" s="1"/>
  <c r="AX414" i="1" a="1"/>
  <c r="AX414" i="1" s="1"/>
  <c r="AY414" i="1" a="1"/>
  <c r="AY414" i="1"/>
  <c r="AZ414" i="1" a="1"/>
  <c r="AZ414" i="1" s="1"/>
  <c r="AS415" i="1" a="1"/>
  <c r="AS415" i="1" s="1"/>
  <c r="AT415" i="1" a="1"/>
  <c r="AT415" i="1"/>
  <c r="AU415" i="1" a="1"/>
  <c r="AU415" i="1"/>
  <c r="AV415" i="1" a="1"/>
  <c r="AV415" i="1" s="1"/>
  <c r="AW415" i="1" a="1"/>
  <c r="AW415" i="1"/>
  <c r="AX415" i="1" a="1"/>
  <c r="AX415" i="1" s="1"/>
  <c r="AY415" i="1" a="1"/>
  <c r="AY415" i="1" s="1"/>
  <c r="AZ415" i="1" a="1"/>
  <c r="AZ415" i="1" s="1"/>
  <c r="AS416" i="1" a="1"/>
  <c r="AS416" i="1" s="1"/>
  <c r="AT416" i="1" a="1"/>
  <c r="AT416" i="1" s="1"/>
  <c r="AU416" i="1" a="1"/>
  <c r="AU416" i="1"/>
  <c r="AV416" i="1" a="1"/>
  <c r="AV416" i="1" s="1"/>
  <c r="AW416" i="1" a="1"/>
  <c r="AW416" i="1"/>
  <c r="AX416" i="1" a="1"/>
  <c r="AX416" i="1"/>
  <c r="AY416" i="1" a="1"/>
  <c r="AY416" i="1" s="1"/>
  <c r="AZ416" i="1" a="1"/>
  <c r="AZ416" i="1" s="1"/>
  <c r="AS417" i="1" a="1"/>
  <c r="AS417" i="1"/>
  <c r="AT417" i="1" a="1"/>
  <c r="AT417" i="1" s="1"/>
  <c r="AU417" i="1" a="1"/>
  <c r="AU417" i="1" s="1"/>
  <c r="AV417" i="1" a="1"/>
  <c r="AV417" i="1" s="1"/>
  <c r="AW417" i="1" a="1"/>
  <c r="AW417" i="1" s="1"/>
  <c r="AX417" i="1" a="1"/>
  <c r="AX417" i="1"/>
  <c r="AY417" i="1" a="1"/>
  <c r="AY417" i="1"/>
  <c r="AZ417" i="1" a="1"/>
  <c r="AZ417" i="1" s="1"/>
  <c r="AS418" i="1" a="1"/>
  <c r="AS418" i="1"/>
  <c r="AT418" i="1" a="1"/>
  <c r="AT418" i="1"/>
  <c r="AU418" i="1" a="1"/>
  <c r="AU418" i="1" s="1"/>
  <c r="AV418" i="1" a="1"/>
  <c r="AV418" i="1" s="1"/>
  <c r="AW418" i="1" a="1"/>
  <c r="AW418" i="1" s="1"/>
  <c r="AX418" i="1" a="1"/>
  <c r="AX418" i="1" s="1"/>
  <c r="AY418" i="1" a="1"/>
  <c r="AY418" i="1"/>
  <c r="AZ418" i="1" a="1"/>
  <c r="AZ418" i="1" s="1"/>
  <c r="AS419" i="1" a="1"/>
  <c r="AS419" i="1" s="1"/>
  <c r="AT419" i="1" a="1"/>
  <c r="AT419" i="1"/>
  <c r="AU419" i="1" a="1"/>
  <c r="AU419" i="1"/>
  <c r="AV419" i="1" a="1"/>
  <c r="AV419" i="1" s="1"/>
  <c r="AW419" i="1" a="1"/>
  <c r="AW419" i="1"/>
  <c r="AX419" i="1" a="1"/>
  <c r="AX419" i="1" s="1"/>
  <c r="AY419" i="1" a="1"/>
  <c r="AY419" i="1" s="1"/>
  <c r="AZ419" i="1" a="1"/>
  <c r="AZ419" i="1" s="1"/>
  <c r="AS420" i="1" a="1"/>
  <c r="AS420" i="1" s="1"/>
  <c r="AT420" i="1" a="1"/>
  <c r="AT420" i="1" s="1"/>
  <c r="AU420" i="1" a="1"/>
  <c r="AU420" i="1"/>
  <c r="AV420" i="1" a="1"/>
  <c r="AV420" i="1" s="1"/>
  <c r="AW420" i="1" a="1"/>
  <c r="AW420" i="1"/>
  <c r="AX420" i="1" a="1"/>
  <c r="AX420" i="1"/>
  <c r="AY420" i="1" a="1"/>
  <c r="AY420" i="1" s="1"/>
  <c r="AZ420" i="1" a="1"/>
  <c r="AZ420" i="1" s="1"/>
  <c r="AS421" i="1" a="1"/>
  <c r="AS421" i="1"/>
  <c r="AT421" i="1" a="1"/>
  <c r="AT421" i="1" s="1"/>
  <c r="AU421" i="1" a="1"/>
  <c r="AU421" i="1" s="1"/>
  <c r="AV421" i="1" a="1"/>
  <c r="AV421" i="1" s="1"/>
  <c r="AW421" i="1" a="1"/>
  <c r="AW421" i="1" s="1"/>
  <c r="AX421" i="1" a="1"/>
  <c r="AX421" i="1"/>
  <c r="AY421" i="1" a="1"/>
  <c r="AY421" i="1"/>
  <c r="AZ421" i="1" a="1"/>
  <c r="AZ421" i="1" s="1"/>
  <c r="AS422" i="1" a="1"/>
  <c r="AS422" i="1"/>
  <c r="AT422" i="1" a="1"/>
  <c r="AT422" i="1"/>
  <c r="AU422" i="1" a="1"/>
  <c r="AU422" i="1" s="1"/>
  <c r="AV422" i="1" a="1"/>
  <c r="AV422" i="1" s="1"/>
  <c r="AW422" i="1" a="1"/>
  <c r="AW422" i="1" s="1"/>
  <c r="AX422" i="1" a="1"/>
  <c r="AX422" i="1" s="1"/>
  <c r="AY422" i="1" a="1"/>
  <c r="AY422" i="1"/>
  <c r="AZ422" i="1" a="1"/>
  <c r="AZ422" i="1" s="1"/>
  <c r="AS423" i="1" a="1"/>
  <c r="AS423" i="1" s="1"/>
  <c r="AT423" i="1" a="1"/>
  <c r="AT423" i="1"/>
  <c r="AU423" i="1" a="1"/>
  <c r="AU423" i="1"/>
  <c r="AV423" i="1" a="1"/>
  <c r="AV423" i="1" s="1"/>
  <c r="AW423" i="1" a="1"/>
  <c r="AW423" i="1"/>
  <c r="AX423" i="1" a="1"/>
  <c r="AX423" i="1" s="1"/>
  <c r="AY423" i="1" a="1"/>
  <c r="AY423" i="1" s="1"/>
  <c r="AZ423" i="1" a="1"/>
  <c r="AZ423" i="1" s="1"/>
  <c r="AS424" i="1" a="1"/>
  <c r="AS424" i="1" s="1"/>
  <c r="AT424" i="1" a="1"/>
  <c r="AT424" i="1" s="1"/>
  <c r="AU424" i="1" a="1"/>
  <c r="AU424" i="1"/>
  <c r="AV424" i="1" a="1"/>
  <c r="AV424" i="1" s="1"/>
  <c r="AW424" i="1" a="1"/>
  <c r="AW424" i="1"/>
  <c r="AX424" i="1" a="1"/>
  <c r="AX424" i="1"/>
  <c r="AY424" i="1" a="1"/>
  <c r="AY424" i="1" s="1"/>
  <c r="AZ424" i="1" a="1"/>
  <c r="AZ424" i="1" s="1"/>
  <c r="AS425" i="1" a="1"/>
  <c r="AS425" i="1"/>
  <c r="AT425" i="1" a="1"/>
  <c r="AT425" i="1" s="1"/>
  <c r="AU425" i="1" a="1"/>
  <c r="AU425" i="1" s="1"/>
  <c r="AV425" i="1" a="1"/>
  <c r="AV425" i="1" s="1"/>
  <c r="AW425" i="1" a="1"/>
  <c r="AW425" i="1" s="1"/>
  <c r="AX425" i="1" a="1"/>
  <c r="AX425" i="1"/>
  <c r="AY425" i="1" a="1"/>
  <c r="AY425" i="1"/>
  <c r="AZ425" i="1" a="1"/>
  <c r="AZ425" i="1" s="1"/>
  <c r="AS426" i="1" a="1"/>
  <c r="AS426" i="1"/>
  <c r="AT426" i="1" a="1"/>
  <c r="AT426" i="1"/>
  <c r="AU426" i="1" a="1"/>
  <c r="AU426" i="1" s="1"/>
  <c r="AV426" i="1" a="1"/>
  <c r="AV426" i="1" s="1"/>
  <c r="AW426" i="1" a="1"/>
  <c r="AW426" i="1" s="1"/>
  <c r="AX426" i="1" a="1"/>
  <c r="AX426" i="1" s="1"/>
  <c r="AY426" i="1" a="1"/>
  <c r="AY426" i="1"/>
  <c r="AZ426" i="1" a="1"/>
  <c r="AZ426" i="1" s="1"/>
  <c r="AS427" i="1" a="1"/>
  <c r="AS427" i="1" s="1"/>
  <c r="AT427" i="1" a="1"/>
  <c r="AT427" i="1"/>
  <c r="AU427" i="1" a="1"/>
  <c r="AU427" i="1"/>
  <c r="AV427" i="1" a="1"/>
  <c r="AV427" i="1" s="1"/>
  <c r="AW427" i="1" a="1"/>
  <c r="AW427" i="1"/>
  <c r="AX427" i="1" a="1"/>
  <c r="AX427" i="1" s="1"/>
  <c r="AY427" i="1" a="1"/>
  <c r="AY427" i="1" s="1"/>
  <c r="AZ427" i="1" a="1"/>
  <c r="AZ427" i="1" s="1"/>
  <c r="AS428" i="1" a="1"/>
  <c r="AS428" i="1" s="1"/>
  <c r="AT428" i="1" a="1"/>
  <c r="AT428" i="1" s="1"/>
  <c r="AU428" i="1" a="1"/>
  <c r="AU428" i="1"/>
  <c r="AV428" i="1" a="1"/>
  <c r="AV428" i="1" s="1"/>
  <c r="AW428" i="1" a="1"/>
  <c r="AW428" i="1"/>
  <c r="AX428" i="1" a="1"/>
  <c r="AX428" i="1"/>
  <c r="AY428" i="1" a="1"/>
  <c r="AY428" i="1" s="1"/>
  <c r="AZ428" i="1" a="1"/>
  <c r="AZ428" i="1" s="1"/>
  <c r="AS429" i="1" a="1"/>
  <c r="AS429" i="1"/>
  <c r="AT429" i="1" a="1"/>
  <c r="AT429" i="1" s="1"/>
  <c r="AU429" i="1" a="1"/>
  <c r="AU429" i="1" s="1"/>
  <c r="AV429" i="1" a="1"/>
  <c r="AV429" i="1" s="1"/>
  <c r="AW429" i="1" a="1"/>
  <c r="AW429" i="1" s="1"/>
  <c r="AX429" i="1" a="1"/>
  <c r="AX429" i="1" s="1"/>
  <c r="AY429" i="1" a="1"/>
  <c r="AY429" i="1"/>
  <c r="AZ429" i="1" a="1"/>
  <c r="AZ429" i="1" s="1"/>
  <c r="AS430" i="1" a="1"/>
  <c r="AS430" i="1"/>
  <c r="AT430" i="1" a="1"/>
  <c r="AT430" i="1"/>
  <c r="AU430" i="1" a="1"/>
  <c r="AU430" i="1" s="1"/>
  <c r="AV430" i="1" a="1"/>
  <c r="AV430" i="1" s="1"/>
  <c r="AW430" i="1" a="1"/>
  <c r="AW430" i="1" s="1"/>
  <c r="AX430" i="1" a="1"/>
  <c r="AX430" i="1" s="1"/>
  <c r="AY430" i="1" a="1"/>
  <c r="AY430" i="1" s="1"/>
  <c r="AZ430" i="1" a="1"/>
  <c r="AZ430" i="1" s="1"/>
  <c r="AS431" i="1" a="1"/>
  <c r="AS431" i="1" s="1"/>
  <c r="AT431" i="1" a="1"/>
  <c r="AT431" i="1"/>
  <c r="AU431" i="1" a="1"/>
  <c r="AU431" i="1"/>
  <c r="AV431" i="1" a="1"/>
  <c r="AV431" i="1" s="1"/>
  <c r="AW431" i="1" a="1"/>
  <c r="AW431" i="1"/>
  <c r="AX431" i="1" a="1"/>
  <c r="AX431" i="1" s="1"/>
  <c r="AY431" i="1" a="1"/>
  <c r="AY431" i="1" s="1"/>
  <c r="AZ431" i="1" a="1"/>
  <c r="AZ431" i="1" s="1"/>
  <c r="AS432" i="1" a="1"/>
  <c r="AS432" i="1" s="1"/>
  <c r="AT432" i="1" a="1"/>
  <c r="AT432" i="1" s="1"/>
  <c r="AU432" i="1" a="1"/>
  <c r="AU432" i="1"/>
  <c r="AV432" i="1" a="1"/>
  <c r="AV432" i="1" s="1"/>
  <c r="AW432" i="1" a="1"/>
  <c r="AW432" i="1"/>
  <c r="AX432" i="1" a="1"/>
  <c r="AX432" i="1"/>
  <c r="AY432" i="1" a="1"/>
  <c r="AY432" i="1" s="1"/>
  <c r="AZ432" i="1" a="1"/>
  <c r="AZ432" i="1" s="1"/>
  <c r="AS433" i="1" a="1"/>
  <c r="AS433" i="1"/>
  <c r="AT433" i="1" a="1"/>
  <c r="AT433" i="1" s="1"/>
  <c r="AU433" i="1" a="1"/>
  <c r="AU433" i="1" s="1"/>
  <c r="AV433" i="1" a="1"/>
  <c r="AV433" i="1" s="1"/>
  <c r="AW433" i="1" a="1"/>
  <c r="AW433" i="1" s="1"/>
  <c r="AX433" i="1" a="1"/>
  <c r="AX433" i="1"/>
  <c r="AY433" i="1" a="1"/>
  <c r="AY433" i="1"/>
  <c r="AZ433" i="1" a="1"/>
  <c r="AZ433" i="1" s="1"/>
  <c r="AS434" i="1" a="1"/>
  <c r="AS434" i="1"/>
  <c r="AT434" i="1" a="1"/>
  <c r="AT434" i="1"/>
  <c r="AU434" i="1" a="1"/>
  <c r="AU434" i="1" s="1"/>
  <c r="AV434" i="1" a="1"/>
  <c r="AV434" i="1" s="1"/>
  <c r="AW434" i="1" a="1"/>
  <c r="AW434" i="1" s="1"/>
  <c r="AX434" i="1" a="1"/>
  <c r="AX434" i="1" s="1"/>
  <c r="AY434" i="1" a="1"/>
  <c r="AY434" i="1" s="1"/>
  <c r="AZ434" i="1" a="1"/>
  <c r="AZ434" i="1" s="1"/>
  <c r="AS435" i="1" a="1"/>
  <c r="AS435" i="1" s="1"/>
  <c r="AT435" i="1" a="1"/>
  <c r="AT435" i="1"/>
  <c r="AU435" i="1" a="1"/>
  <c r="AU435" i="1"/>
  <c r="AV435" i="1" a="1"/>
  <c r="AV435" i="1" s="1"/>
  <c r="AW435" i="1" a="1"/>
  <c r="AW435" i="1"/>
  <c r="AX435" i="1" a="1"/>
  <c r="AX435" i="1" s="1"/>
  <c r="AY435" i="1" a="1"/>
  <c r="AY435" i="1" s="1"/>
  <c r="AZ435" i="1" a="1"/>
  <c r="AZ435" i="1" s="1"/>
  <c r="AS436" i="1" a="1"/>
  <c r="AS436" i="1" s="1"/>
  <c r="AT436" i="1" a="1"/>
  <c r="AT436" i="1" s="1"/>
  <c r="AU436" i="1" a="1"/>
  <c r="AU436" i="1"/>
  <c r="AV436" i="1" a="1"/>
  <c r="AV436" i="1" s="1"/>
  <c r="AW436" i="1" a="1"/>
  <c r="AW436" i="1"/>
  <c r="AX436" i="1" a="1"/>
  <c r="AX436" i="1"/>
  <c r="AY436" i="1" a="1"/>
  <c r="AY436" i="1" s="1"/>
  <c r="AZ436" i="1" a="1"/>
  <c r="AZ436" i="1" s="1"/>
  <c r="AS437" i="1" a="1"/>
  <c r="AS437" i="1"/>
  <c r="AT437" i="1" a="1"/>
  <c r="AT437" i="1" s="1"/>
  <c r="AU437" i="1" a="1"/>
  <c r="AU437" i="1" s="1"/>
  <c r="AV437" i="1" a="1"/>
  <c r="AV437" i="1" s="1"/>
  <c r="AW437" i="1" a="1"/>
  <c r="AW437" i="1" s="1"/>
  <c r="AX437" i="1" a="1"/>
  <c r="AX437" i="1"/>
  <c r="AY437" i="1" a="1"/>
  <c r="AY437" i="1"/>
  <c r="AZ437" i="1" a="1"/>
  <c r="AZ437" i="1" s="1"/>
  <c r="AS438" i="1" a="1"/>
  <c r="AS438" i="1"/>
  <c r="AT438" i="1" a="1"/>
  <c r="AT438" i="1"/>
  <c r="AU438" i="1" a="1"/>
  <c r="AU438" i="1" s="1"/>
  <c r="AV438" i="1" a="1"/>
  <c r="AV438" i="1" s="1"/>
  <c r="AW438" i="1" a="1"/>
  <c r="AW438" i="1" s="1"/>
  <c r="AX438" i="1" a="1"/>
  <c r="AX438" i="1" s="1"/>
  <c r="AY438" i="1" a="1"/>
  <c r="AY438" i="1" s="1"/>
  <c r="AZ438" i="1" a="1"/>
  <c r="AZ438" i="1" s="1"/>
  <c r="AS439" i="1" a="1"/>
  <c r="AS439" i="1" s="1"/>
  <c r="AT439" i="1" a="1"/>
  <c r="AT439" i="1"/>
  <c r="AU439" i="1" a="1"/>
  <c r="AU439" i="1"/>
  <c r="AV439" i="1" a="1"/>
  <c r="AV439" i="1" s="1"/>
  <c r="AW439" i="1" a="1"/>
  <c r="AW439" i="1"/>
  <c r="AX439" i="1" a="1"/>
  <c r="AX439" i="1" s="1"/>
  <c r="AY439" i="1" a="1"/>
  <c r="AY439" i="1" s="1"/>
  <c r="AZ439" i="1" a="1"/>
  <c r="AZ439" i="1" s="1"/>
  <c r="AS440" i="1" a="1"/>
  <c r="AS440" i="1" s="1"/>
  <c r="AT440" i="1" a="1"/>
  <c r="AT440" i="1" s="1"/>
  <c r="AU440" i="1" a="1"/>
  <c r="AU440" i="1"/>
  <c r="AV440" i="1" a="1"/>
  <c r="AV440" i="1" s="1"/>
  <c r="AW440" i="1" a="1"/>
  <c r="AW440" i="1"/>
  <c r="AX440" i="1" a="1"/>
  <c r="AX440" i="1"/>
  <c r="AY440" i="1" a="1"/>
  <c r="AY440" i="1" s="1"/>
  <c r="AZ440" i="1" a="1"/>
  <c r="AZ440" i="1" s="1"/>
  <c r="AS441" i="1" a="1"/>
  <c r="AS441" i="1"/>
  <c r="AT441" i="1" a="1"/>
  <c r="AT441" i="1" s="1"/>
  <c r="AU441" i="1" a="1"/>
  <c r="AU441" i="1" s="1"/>
  <c r="AV441" i="1" a="1"/>
  <c r="AV441" i="1" s="1"/>
  <c r="AW441" i="1" a="1"/>
  <c r="AW441" i="1" s="1"/>
  <c r="AX441" i="1" a="1"/>
  <c r="AX441" i="1"/>
  <c r="AY441" i="1" a="1"/>
  <c r="AY441" i="1"/>
  <c r="AZ441" i="1" a="1"/>
  <c r="AZ441" i="1" s="1"/>
  <c r="AS442" i="1" a="1"/>
  <c r="AS442" i="1"/>
  <c r="AT442" i="1" a="1"/>
  <c r="AT442" i="1"/>
  <c r="AU442" i="1" a="1"/>
  <c r="AU442" i="1" s="1"/>
  <c r="AV442" i="1" a="1"/>
  <c r="AV442" i="1" s="1"/>
  <c r="AW442" i="1" a="1"/>
  <c r="AW442" i="1" s="1"/>
  <c r="AX442" i="1" a="1"/>
  <c r="AX442" i="1" s="1"/>
  <c r="AY442" i="1" a="1"/>
  <c r="AY442" i="1" s="1"/>
  <c r="AZ442" i="1" a="1"/>
  <c r="AZ442" i="1" s="1"/>
  <c r="AS443" i="1" a="1"/>
  <c r="AS443" i="1" s="1"/>
  <c r="AT443" i="1" a="1"/>
  <c r="AT443" i="1"/>
  <c r="AU443" i="1" a="1"/>
  <c r="AU443" i="1"/>
  <c r="AV443" i="1" a="1"/>
  <c r="AV443" i="1" s="1"/>
  <c r="AW443" i="1" a="1"/>
  <c r="AW443" i="1"/>
  <c r="AX443" i="1" a="1"/>
  <c r="AX443" i="1" s="1"/>
  <c r="AY443" i="1" a="1"/>
  <c r="AY443" i="1" s="1"/>
  <c r="AZ443" i="1" a="1"/>
  <c r="AZ443" i="1" s="1"/>
  <c r="AS444" i="1" a="1"/>
  <c r="AS444" i="1" s="1"/>
  <c r="AT444" i="1" a="1"/>
  <c r="AT444" i="1" s="1"/>
  <c r="AU444" i="1" a="1"/>
  <c r="AU444" i="1"/>
  <c r="AV444" i="1" a="1"/>
  <c r="AV444" i="1" s="1"/>
  <c r="AW444" i="1" a="1"/>
  <c r="AW444" i="1"/>
  <c r="AX444" i="1" a="1"/>
  <c r="AX444" i="1"/>
  <c r="AY444" i="1" a="1"/>
  <c r="AY444" i="1" s="1"/>
  <c r="AZ444" i="1" a="1"/>
  <c r="AZ444" i="1" s="1"/>
  <c r="AS445" i="1" a="1"/>
  <c r="AS445" i="1"/>
  <c r="AT445" i="1" a="1"/>
  <c r="AT445" i="1" s="1"/>
  <c r="AU445" i="1" a="1"/>
  <c r="AU445" i="1" s="1"/>
  <c r="AV445" i="1" a="1"/>
  <c r="AV445" i="1" s="1"/>
  <c r="AW445" i="1" a="1"/>
  <c r="AW445" i="1" s="1"/>
  <c r="AX445" i="1" a="1"/>
  <c r="AX445" i="1"/>
  <c r="AY445" i="1" a="1"/>
  <c r="AY445" i="1"/>
  <c r="AZ445" i="1" a="1"/>
  <c r="AZ445" i="1" s="1"/>
  <c r="AS446" i="1" a="1"/>
  <c r="AS446" i="1"/>
  <c r="AT446" i="1" a="1"/>
  <c r="AT446" i="1"/>
  <c r="AU446" i="1" a="1"/>
  <c r="AU446" i="1" s="1"/>
  <c r="AV446" i="1" a="1"/>
  <c r="AV446" i="1" s="1"/>
  <c r="AW446" i="1" a="1"/>
  <c r="AW446" i="1" s="1"/>
  <c r="AX446" i="1" a="1"/>
  <c r="AX446" i="1" s="1"/>
  <c r="AY446" i="1" a="1"/>
  <c r="AY446" i="1" s="1"/>
  <c r="AZ446" i="1" a="1"/>
  <c r="AZ446" i="1" s="1"/>
  <c r="AS447" i="1" a="1"/>
  <c r="AS447" i="1" s="1"/>
  <c r="AT447" i="1" a="1"/>
  <c r="AT447" i="1"/>
  <c r="AU447" i="1" a="1"/>
  <c r="AU447" i="1"/>
  <c r="AV447" i="1" a="1"/>
  <c r="AV447" i="1" s="1"/>
  <c r="AW447" i="1" a="1"/>
  <c r="AW447" i="1"/>
  <c r="AX447" i="1" a="1"/>
  <c r="AX447" i="1" s="1"/>
  <c r="AY447" i="1" a="1"/>
  <c r="AY447" i="1" s="1"/>
  <c r="AZ447" i="1" a="1"/>
  <c r="AZ447" i="1" s="1"/>
  <c r="AS448" i="1" a="1"/>
  <c r="AS448" i="1" s="1"/>
  <c r="AT448" i="1" a="1"/>
  <c r="AT448" i="1" s="1"/>
  <c r="AU448" i="1" a="1"/>
  <c r="AU448" i="1"/>
  <c r="AV448" i="1" a="1"/>
  <c r="AV448" i="1" s="1"/>
  <c r="AW448" i="1" a="1"/>
  <c r="AW448" i="1"/>
  <c r="AX448" i="1" a="1"/>
  <c r="AX448" i="1"/>
  <c r="AY448" i="1" a="1"/>
  <c r="AY448" i="1" s="1"/>
  <c r="AZ448" i="1" a="1"/>
  <c r="AZ448" i="1" s="1"/>
  <c r="AS449" i="1" a="1"/>
  <c r="AS449" i="1"/>
  <c r="AT449" i="1" a="1"/>
  <c r="AT449" i="1" s="1"/>
  <c r="AU449" i="1" a="1"/>
  <c r="AU449" i="1" s="1"/>
  <c r="AV449" i="1" a="1"/>
  <c r="AV449" i="1" s="1"/>
  <c r="AW449" i="1" a="1"/>
  <c r="AW449" i="1" s="1"/>
  <c r="AX449" i="1" a="1"/>
  <c r="AX449" i="1"/>
  <c r="AY449" i="1" a="1"/>
  <c r="AY449" i="1"/>
  <c r="AZ449" i="1" a="1"/>
  <c r="AZ449" i="1" s="1"/>
  <c r="AS450" i="1" a="1"/>
  <c r="AS450" i="1"/>
  <c r="AT450" i="1" a="1"/>
  <c r="AT450" i="1"/>
  <c r="AU450" i="1" a="1"/>
  <c r="AU450" i="1" s="1"/>
  <c r="AV450" i="1" a="1"/>
  <c r="AV450" i="1" s="1"/>
  <c r="AW450" i="1" a="1"/>
  <c r="AW450" i="1" s="1"/>
  <c r="AX450" i="1" a="1"/>
  <c r="AX450" i="1" s="1"/>
  <c r="AY450" i="1" a="1"/>
  <c r="AY450" i="1" s="1"/>
  <c r="AZ450" i="1" a="1"/>
  <c r="AZ450" i="1" s="1"/>
  <c r="AS451" i="1" a="1"/>
  <c r="AS451" i="1" s="1"/>
  <c r="AT451" i="1" a="1"/>
  <c r="AT451" i="1"/>
  <c r="AU451" i="1" a="1"/>
  <c r="AU451" i="1"/>
  <c r="AV451" i="1" a="1"/>
  <c r="AV451" i="1" s="1"/>
  <c r="AW451" i="1" a="1"/>
  <c r="AW451" i="1"/>
  <c r="AX451" i="1" a="1"/>
  <c r="AX451" i="1" s="1"/>
  <c r="AY451" i="1" a="1"/>
  <c r="AY451" i="1" s="1"/>
  <c r="AZ451" i="1" a="1"/>
  <c r="AZ451" i="1" s="1"/>
  <c r="AS452" i="1" a="1"/>
  <c r="AS452" i="1" s="1"/>
  <c r="AT452" i="1" a="1"/>
  <c r="AT452" i="1" s="1"/>
  <c r="AU452" i="1" a="1"/>
  <c r="AU452" i="1"/>
  <c r="AV452" i="1" a="1"/>
  <c r="AV452" i="1" s="1"/>
  <c r="AW452" i="1" a="1"/>
  <c r="AW452" i="1"/>
  <c r="AX452" i="1" a="1"/>
  <c r="AX452" i="1"/>
  <c r="AY452" i="1" a="1"/>
  <c r="AY452" i="1" s="1"/>
  <c r="AZ452" i="1" a="1"/>
  <c r="AZ452" i="1" s="1"/>
  <c r="AS453" i="1" a="1"/>
  <c r="AS453" i="1"/>
  <c r="AT453" i="1" a="1"/>
  <c r="AT453" i="1"/>
  <c r="AU453" i="1" a="1"/>
  <c r="AU453" i="1" s="1"/>
  <c r="AV453" i="1" a="1"/>
  <c r="AV453" i="1" s="1"/>
  <c r="AW453" i="1" a="1"/>
  <c r="AW453" i="1" s="1"/>
  <c r="AX453" i="1" a="1"/>
  <c r="AX453" i="1" s="1"/>
  <c r="AY453" i="1" a="1"/>
  <c r="AY453" i="1"/>
  <c r="AZ453" i="1" a="1"/>
  <c r="AZ453" i="1" s="1"/>
  <c r="AS454" i="1" a="1"/>
  <c r="AS454" i="1"/>
  <c r="AT454" i="1" a="1"/>
  <c r="AT454" i="1"/>
  <c r="AU454" i="1" a="1"/>
  <c r="AU454" i="1"/>
  <c r="AV454" i="1" a="1"/>
  <c r="AV454" i="1" s="1"/>
  <c r="AW454" i="1" a="1"/>
  <c r="AW454" i="1" s="1"/>
  <c r="AX454" i="1" a="1"/>
  <c r="AX454" i="1" s="1"/>
  <c r="AY454" i="1" a="1"/>
  <c r="AY454" i="1"/>
  <c r="AZ454" i="1" a="1"/>
  <c r="AZ454" i="1" s="1"/>
  <c r="AS455" i="1" a="1"/>
  <c r="AS455" i="1" s="1"/>
  <c r="AT455" i="1" a="1"/>
  <c r="AT455" i="1"/>
  <c r="AU455" i="1" a="1"/>
  <c r="AU455" i="1"/>
  <c r="AV455" i="1" a="1"/>
  <c r="AV455" i="1"/>
  <c r="AW455" i="1" a="1"/>
  <c r="AW455" i="1" s="1"/>
  <c r="AX455" i="1" a="1"/>
  <c r="AX455" i="1"/>
  <c r="AY455" i="1" a="1"/>
  <c r="AY455" i="1"/>
  <c r="AZ455" i="1" a="1"/>
  <c r="AZ455" i="1" s="1"/>
  <c r="AS456" i="1" a="1"/>
  <c r="AS456" i="1" s="1"/>
  <c r="AT456" i="1" a="1"/>
  <c r="AT456" i="1"/>
  <c r="AU456" i="1" a="1"/>
  <c r="AU456" i="1"/>
  <c r="AV456" i="1" a="1"/>
  <c r="AV456" i="1" s="1"/>
  <c r="AW456" i="1" a="1"/>
  <c r="AW456" i="1" s="1"/>
  <c r="AX456" i="1" a="1"/>
  <c r="AX456" i="1"/>
  <c r="AY456" i="1" a="1"/>
  <c r="AY456" i="1"/>
  <c r="AZ456" i="1" a="1"/>
  <c r="AZ456" i="1"/>
  <c r="AS457" i="1" a="1"/>
  <c r="AS457" i="1" s="1"/>
  <c r="AT457" i="1" a="1"/>
  <c r="AT457" i="1"/>
  <c r="AU457" i="1" a="1"/>
  <c r="AU457" i="1" s="1"/>
  <c r="AV457" i="1" a="1"/>
  <c r="AV457" i="1"/>
  <c r="AW457" i="1" a="1"/>
  <c r="AW457" i="1" s="1"/>
  <c r="AX457" i="1" a="1"/>
  <c r="AX457" i="1" s="1"/>
  <c r="AY457" i="1" a="1"/>
  <c r="AY457" i="1"/>
  <c r="AZ457" i="1" a="1"/>
  <c r="AZ457" i="1"/>
  <c r="AS458" i="1" a="1"/>
  <c r="AS458" i="1" s="1"/>
  <c r="AT458" i="1" a="1"/>
  <c r="AT458" i="1" s="1"/>
  <c r="AU458" i="1" a="1"/>
  <c r="AU458" i="1"/>
  <c r="AV458" i="1" a="1"/>
  <c r="AV458" i="1" s="1"/>
  <c r="AW458" i="1" a="1"/>
  <c r="AW458" i="1" s="1"/>
  <c r="AX458" i="1" a="1"/>
  <c r="AX458" i="1"/>
  <c r="AY458" i="1" a="1"/>
  <c r="AY458" i="1" s="1"/>
  <c r="AZ458" i="1" a="1"/>
  <c r="AZ458" i="1"/>
  <c r="AS459" i="1" a="1"/>
  <c r="AS459" i="1" s="1"/>
  <c r="AT459" i="1" a="1"/>
  <c r="AT459" i="1"/>
  <c r="AU459" i="1" a="1"/>
  <c r="AU459" i="1" s="1"/>
  <c r="AV459" i="1" a="1"/>
  <c r="AV459" i="1"/>
  <c r="AW459" i="1" a="1"/>
  <c r="AW459" i="1" s="1"/>
  <c r="AX459" i="1" a="1"/>
  <c r="AX459" i="1"/>
  <c r="AY459" i="1" a="1"/>
  <c r="AY459" i="1"/>
  <c r="AZ459" i="1" a="1"/>
  <c r="AZ459" i="1" s="1"/>
  <c r="AS460" i="1" a="1"/>
  <c r="AS460" i="1" s="1"/>
  <c r="AT460" i="1" a="1"/>
  <c r="AT460" i="1" s="1"/>
  <c r="AU460" i="1" a="1"/>
  <c r="AU460" i="1"/>
  <c r="AV460" i="1" a="1"/>
  <c r="AV460" i="1" s="1"/>
  <c r="AW460" i="1" a="1"/>
  <c r="AW460" i="1" s="1"/>
  <c r="AX460" i="1" a="1"/>
  <c r="AX460" i="1"/>
  <c r="AY460" i="1" a="1"/>
  <c r="AY460" i="1"/>
  <c r="AZ460" i="1" a="1"/>
  <c r="AZ460" i="1"/>
  <c r="AS461" i="1" a="1"/>
  <c r="AS461" i="1" s="1"/>
  <c r="AT461" i="1" a="1"/>
  <c r="AT461" i="1"/>
  <c r="AU461" i="1" a="1"/>
  <c r="AU461" i="1" s="1"/>
  <c r="AV461" i="1" a="1"/>
  <c r="AV461" i="1"/>
  <c r="AW461" i="1" a="1"/>
  <c r="AW461" i="1" s="1"/>
  <c r="AX461" i="1" a="1"/>
  <c r="AX461" i="1" s="1"/>
  <c r="AY461" i="1" a="1"/>
  <c r="AY461" i="1"/>
  <c r="AZ461" i="1" a="1"/>
  <c r="AZ461" i="1"/>
  <c r="AS462" i="1" a="1"/>
  <c r="AS462" i="1" s="1"/>
  <c r="AT462" i="1" a="1"/>
  <c r="AT462" i="1" s="1"/>
  <c r="AU462" i="1" a="1"/>
  <c r="AU462" i="1"/>
  <c r="AV462" i="1" a="1"/>
  <c r="AV462" i="1" s="1"/>
  <c r="AW462" i="1" a="1"/>
  <c r="AW462" i="1" s="1"/>
  <c r="AX462" i="1" a="1"/>
  <c r="AX462" i="1"/>
  <c r="AY462" i="1" a="1"/>
  <c r="AY462" i="1" s="1"/>
  <c r="AZ462" i="1" a="1"/>
  <c r="AZ462" i="1"/>
  <c r="AS463" i="1" a="1"/>
  <c r="AS463" i="1" s="1"/>
  <c r="AT463" i="1" a="1"/>
  <c r="AT463" i="1"/>
  <c r="AU463" i="1" a="1"/>
  <c r="AU463" i="1" s="1"/>
  <c r="AV463" i="1" a="1"/>
  <c r="AV463" i="1"/>
  <c r="AW463" i="1" a="1"/>
  <c r="AW463" i="1" s="1"/>
  <c r="AX463" i="1" a="1"/>
  <c r="AX463" i="1"/>
  <c r="AY463" i="1" a="1"/>
  <c r="AY463" i="1"/>
  <c r="AZ463" i="1" a="1"/>
  <c r="AZ463" i="1" s="1"/>
  <c r="AS464" i="1" a="1"/>
  <c r="AS464" i="1" s="1"/>
  <c r="AT464" i="1" a="1"/>
  <c r="AT464" i="1" s="1"/>
  <c r="AU464" i="1" a="1"/>
  <c r="AU464" i="1"/>
  <c r="AV464" i="1" a="1"/>
  <c r="AV464" i="1" s="1"/>
  <c r="AW464" i="1" a="1"/>
  <c r="AW464" i="1" s="1"/>
  <c r="AX464" i="1" a="1"/>
  <c r="AX464" i="1"/>
  <c r="AY464" i="1" a="1"/>
  <c r="AY464" i="1"/>
  <c r="AZ464" i="1" a="1"/>
  <c r="AZ464" i="1"/>
  <c r="AS465" i="1" a="1"/>
  <c r="AS465" i="1" s="1"/>
  <c r="AT465" i="1" a="1"/>
  <c r="AT465" i="1"/>
  <c r="AU465" i="1" a="1"/>
  <c r="AU465" i="1" s="1"/>
  <c r="AV465" i="1" a="1"/>
  <c r="AV465" i="1"/>
  <c r="AW465" i="1" a="1"/>
  <c r="AW465" i="1" s="1"/>
  <c r="AX465" i="1" a="1"/>
  <c r="AX465" i="1" s="1"/>
  <c r="AY465" i="1" a="1"/>
  <c r="AY465" i="1"/>
  <c r="AZ465" i="1" a="1"/>
  <c r="AZ465" i="1"/>
  <c r="AS466" i="1" a="1"/>
  <c r="AS466" i="1" s="1"/>
  <c r="AT466" i="1" a="1"/>
  <c r="AT466" i="1" s="1"/>
  <c r="AU466" i="1" a="1"/>
  <c r="AU466" i="1"/>
  <c r="AV466" i="1" a="1"/>
  <c r="AV466" i="1" s="1"/>
  <c r="AW466" i="1" a="1"/>
  <c r="AW466" i="1" s="1"/>
  <c r="AX466" i="1" a="1"/>
  <c r="AX466" i="1"/>
  <c r="AY466" i="1" a="1"/>
  <c r="AY466" i="1" s="1"/>
  <c r="AZ466" i="1" a="1"/>
  <c r="AZ466" i="1"/>
  <c r="AS467" i="1" a="1"/>
  <c r="AS467" i="1" s="1"/>
  <c r="AT467" i="1" a="1"/>
  <c r="AT467" i="1"/>
  <c r="AU467" i="1" a="1"/>
  <c r="AU467" i="1" s="1"/>
  <c r="AV467" i="1" a="1"/>
  <c r="AV467" i="1"/>
  <c r="AW467" i="1" a="1"/>
  <c r="AW467" i="1" s="1"/>
  <c r="AX467" i="1" a="1"/>
  <c r="AX467" i="1"/>
  <c r="AY467" i="1" a="1"/>
  <c r="AY467" i="1"/>
  <c r="AZ467" i="1" a="1"/>
  <c r="AZ467" i="1" s="1"/>
  <c r="AS468" i="1" a="1"/>
  <c r="AS468" i="1" s="1"/>
  <c r="AT468" i="1" a="1"/>
  <c r="AT468" i="1" s="1"/>
  <c r="AU468" i="1" a="1"/>
  <c r="AU468" i="1"/>
  <c r="AV468" i="1" a="1"/>
  <c r="AV468" i="1" s="1"/>
  <c r="AW468" i="1" a="1"/>
  <c r="AW468" i="1" s="1"/>
  <c r="AX468" i="1" a="1"/>
  <c r="AX468" i="1"/>
  <c r="AY468" i="1" a="1"/>
  <c r="AY468" i="1"/>
  <c r="AZ468" i="1" a="1"/>
  <c r="AZ468" i="1"/>
  <c r="AS469" i="1" a="1"/>
  <c r="AS469" i="1" s="1"/>
  <c r="AT469" i="1" a="1"/>
  <c r="AT469" i="1"/>
  <c r="AU469" i="1" a="1"/>
  <c r="AU469" i="1" s="1"/>
  <c r="AV469" i="1" a="1"/>
  <c r="AV469" i="1"/>
  <c r="AW469" i="1" a="1"/>
  <c r="AW469" i="1" s="1"/>
  <c r="AX469" i="1" a="1"/>
  <c r="AX469" i="1" s="1"/>
  <c r="AY469" i="1" a="1"/>
  <c r="AY469" i="1"/>
  <c r="AZ469" i="1" a="1"/>
  <c r="AZ469" i="1"/>
  <c r="AS470" i="1" a="1"/>
  <c r="AS470" i="1" s="1"/>
  <c r="AT470" i="1" a="1"/>
  <c r="AT470" i="1" s="1"/>
  <c r="AU470" i="1" a="1"/>
  <c r="AU470" i="1"/>
  <c r="AV470" i="1" a="1"/>
  <c r="AV470" i="1" s="1"/>
  <c r="AW470" i="1" a="1"/>
  <c r="AW470" i="1" s="1"/>
  <c r="AX470" i="1" a="1"/>
  <c r="AX470" i="1"/>
  <c r="AY470" i="1" a="1"/>
  <c r="AY470" i="1" s="1"/>
  <c r="AZ470" i="1" a="1"/>
  <c r="AZ470" i="1"/>
  <c r="AS471" i="1" a="1"/>
  <c r="AS471" i="1" s="1"/>
  <c r="AT471" i="1" a="1"/>
  <c r="AT471" i="1"/>
  <c r="AU471" i="1" a="1"/>
  <c r="AU471" i="1" s="1"/>
  <c r="AV471" i="1" a="1"/>
  <c r="AV471" i="1"/>
  <c r="AW471" i="1" a="1"/>
  <c r="AW471" i="1" s="1"/>
  <c r="AX471" i="1" a="1"/>
  <c r="AX471" i="1"/>
  <c r="AY471" i="1" a="1"/>
  <c r="AY471" i="1"/>
  <c r="AZ471" i="1" a="1"/>
  <c r="AZ471" i="1" s="1"/>
  <c r="AS472" i="1" a="1"/>
  <c r="AS472" i="1" s="1"/>
  <c r="AT472" i="1" a="1"/>
  <c r="AT472" i="1" s="1"/>
  <c r="AU472" i="1" a="1"/>
  <c r="AU472" i="1"/>
  <c r="AV472" i="1" a="1"/>
  <c r="AV472" i="1" s="1"/>
  <c r="AW472" i="1" a="1"/>
  <c r="AW472" i="1" s="1"/>
  <c r="AX472" i="1" a="1"/>
  <c r="AX472" i="1"/>
  <c r="AY472" i="1" a="1"/>
  <c r="AY472" i="1"/>
  <c r="AZ472" i="1" a="1"/>
  <c r="AZ472" i="1"/>
  <c r="AS473" i="1" a="1"/>
  <c r="AS473" i="1" s="1"/>
  <c r="AT473" i="1" a="1"/>
  <c r="AT473" i="1"/>
  <c r="AU473" i="1" a="1"/>
  <c r="AU473" i="1" s="1"/>
  <c r="AV473" i="1" a="1"/>
  <c r="AV473" i="1"/>
  <c r="AW473" i="1" a="1"/>
  <c r="AW473" i="1" s="1"/>
  <c r="AX473" i="1" a="1"/>
  <c r="AX473" i="1" s="1"/>
  <c r="AY473" i="1" a="1"/>
  <c r="AY473" i="1"/>
  <c r="AZ473" i="1" a="1"/>
  <c r="AZ473" i="1"/>
  <c r="AS474" i="1" a="1"/>
  <c r="AS474" i="1" s="1"/>
  <c r="AT474" i="1" a="1"/>
  <c r="AT474" i="1" s="1"/>
  <c r="AU474" i="1" a="1"/>
  <c r="AU474" i="1"/>
  <c r="AV474" i="1" a="1"/>
  <c r="AV474" i="1" s="1"/>
  <c r="AW474" i="1" a="1"/>
  <c r="AW474" i="1" s="1"/>
  <c r="AX474" i="1" a="1"/>
  <c r="AX474" i="1"/>
  <c r="AY474" i="1" a="1"/>
  <c r="AY474" i="1" s="1"/>
  <c r="AZ474" i="1" a="1"/>
  <c r="AZ474" i="1"/>
  <c r="AS475" i="1" a="1"/>
  <c r="AS475" i="1" s="1"/>
  <c r="AT475" i="1" a="1"/>
  <c r="AT475" i="1"/>
  <c r="AU475" i="1" a="1"/>
  <c r="AU475" i="1" s="1"/>
  <c r="AV475" i="1" a="1"/>
  <c r="AV475" i="1"/>
  <c r="AW475" i="1" a="1"/>
  <c r="AW475" i="1" s="1"/>
  <c r="AX475" i="1" a="1"/>
  <c r="AX475" i="1"/>
  <c r="AY475" i="1" a="1"/>
  <c r="AY475" i="1"/>
  <c r="AZ475" i="1" a="1"/>
  <c r="AZ475" i="1" s="1"/>
  <c r="AS476" i="1" a="1"/>
  <c r="AS476" i="1" s="1"/>
  <c r="AT476" i="1" a="1"/>
  <c r="AT476" i="1" s="1"/>
  <c r="AU476" i="1" a="1"/>
  <c r="AU476" i="1"/>
  <c r="AV476" i="1" a="1"/>
  <c r="AV476" i="1" s="1"/>
  <c r="AW476" i="1" a="1"/>
  <c r="AW476" i="1" s="1"/>
  <c r="AX476" i="1" a="1"/>
  <c r="AX476" i="1"/>
  <c r="AY476" i="1" a="1"/>
  <c r="AY476" i="1"/>
  <c r="AZ476" i="1" a="1"/>
  <c r="AZ476" i="1"/>
  <c r="AS477" i="1" a="1"/>
  <c r="AS477" i="1" s="1"/>
  <c r="AT477" i="1" a="1"/>
  <c r="AT477" i="1"/>
  <c r="AU477" i="1" a="1"/>
  <c r="AU477" i="1" s="1"/>
  <c r="AV477" i="1" a="1"/>
  <c r="AV477" i="1"/>
  <c r="AW477" i="1" a="1"/>
  <c r="AW477" i="1" s="1"/>
  <c r="AX477" i="1" a="1"/>
  <c r="AX477" i="1" s="1"/>
  <c r="AY477" i="1" a="1"/>
  <c r="AY477" i="1"/>
  <c r="AZ477" i="1" a="1"/>
  <c r="AZ477" i="1"/>
  <c r="AS478" i="1" a="1"/>
  <c r="AS478" i="1" s="1"/>
  <c r="AT478" i="1" a="1"/>
  <c r="AT478" i="1" s="1"/>
  <c r="AU478" i="1" a="1"/>
  <c r="AU478" i="1"/>
  <c r="AV478" i="1" a="1"/>
  <c r="AV478" i="1" s="1"/>
  <c r="AW478" i="1" a="1"/>
  <c r="AW478" i="1" s="1"/>
  <c r="AX478" i="1" a="1"/>
  <c r="AX478" i="1"/>
  <c r="AY478" i="1" a="1"/>
  <c r="AY478" i="1" s="1"/>
  <c r="AZ478" i="1" a="1"/>
  <c r="AZ478" i="1"/>
  <c r="AS479" i="1" a="1"/>
  <c r="AS479" i="1" s="1"/>
  <c r="AT479" i="1" a="1"/>
  <c r="AT479" i="1"/>
  <c r="AU479" i="1" a="1"/>
  <c r="AU479" i="1" s="1"/>
  <c r="AV479" i="1" a="1"/>
  <c r="AV479" i="1"/>
  <c r="AW479" i="1" a="1"/>
  <c r="AW479" i="1" s="1"/>
  <c r="AX479" i="1" a="1"/>
  <c r="AX479" i="1"/>
  <c r="AY479" i="1" a="1"/>
  <c r="AY479" i="1"/>
  <c r="AZ479" i="1" a="1"/>
  <c r="AZ479" i="1" s="1"/>
  <c r="AS480" i="1" a="1"/>
  <c r="AS480" i="1" s="1"/>
  <c r="AT480" i="1" a="1"/>
  <c r="AT480" i="1" s="1"/>
  <c r="AU480" i="1" a="1"/>
  <c r="AU480" i="1"/>
  <c r="AV480" i="1" a="1"/>
  <c r="AV480" i="1" s="1"/>
  <c r="AW480" i="1" a="1"/>
  <c r="AW480" i="1" s="1"/>
  <c r="AX480" i="1" a="1"/>
  <c r="AX480" i="1"/>
  <c r="AY480" i="1" a="1"/>
  <c r="AY480" i="1"/>
  <c r="AZ480" i="1" a="1"/>
  <c r="AZ480" i="1"/>
  <c r="AS481" i="1" a="1"/>
  <c r="AS481" i="1" s="1"/>
  <c r="AT481" i="1" a="1"/>
  <c r="AT481" i="1"/>
  <c r="AU481" i="1" a="1"/>
  <c r="AU481" i="1" s="1"/>
  <c r="AV481" i="1" a="1"/>
  <c r="AV481" i="1"/>
  <c r="AW481" i="1" a="1"/>
  <c r="AW481" i="1" s="1"/>
  <c r="AX481" i="1" a="1"/>
  <c r="AX481" i="1" s="1"/>
  <c r="AY481" i="1" a="1"/>
  <c r="AY481" i="1"/>
  <c r="AZ481" i="1" a="1"/>
  <c r="AZ481" i="1"/>
  <c r="AS482" i="1" a="1"/>
  <c r="AS482" i="1" s="1"/>
  <c r="AT482" i="1" a="1"/>
  <c r="AT482" i="1" s="1"/>
  <c r="AU482" i="1" a="1"/>
  <c r="AU482" i="1"/>
  <c r="AV482" i="1" a="1"/>
  <c r="AV482" i="1" s="1"/>
  <c r="AW482" i="1" a="1"/>
  <c r="AW482" i="1" s="1"/>
  <c r="AX482" i="1" a="1"/>
  <c r="AX482" i="1"/>
  <c r="AY482" i="1" a="1"/>
  <c r="AY482" i="1" s="1"/>
  <c r="AZ482" i="1" a="1"/>
  <c r="AZ482" i="1"/>
  <c r="AS483" i="1" a="1"/>
  <c r="AS483" i="1" s="1"/>
  <c r="AT483" i="1" a="1"/>
  <c r="AT483" i="1"/>
  <c r="AU483" i="1" a="1"/>
  <c r="AU483" i="1" s="1"/>
  <c r="AV483" i="1" a="1"/>
  <c r="AV483" i="1"/>
  <c r="AW483" i="1" a="1"/>
  <c r="AW483" i="1" s="1"/>
  <c r="AX483" i="1" a="1"/>
  <c r="AX483" i="1"/>
  <c r="AY483" i="1" a="1"/>
  <c r="AY483" i="1"/>
  <c r="AZ483" i="1" a="1"/>
  <c r="AZ483" i="1" s="1"/>
  <c r="AS484" i="1" a="1"/>
  <c r="AS484" i="1" s="1"/>
  <c r="AT484" i="1" a="1"/>
  <c r="AT484" i="1" s="1"/>
  <c r="AU484" i="1" a="1"/>
  <c r="AU484" i="1"/>
  <c r="AV484" i="1" a="1"/>
  <c r="AV484" i="1" s="1"/>
  <c r="AW484" i="1" a="1"/>
  <c r="AW484" i="1" s="1"/>
  <c r="AX484" i="1" a="1"/>
  <c r="AX484" i="1"/>
  <c r="AY484" i="1" a="1"/>
  <c r="AY484" i="1"/>
  <c r="AZ484" i="1" a="1"/>
  <c r="AZ484" i="1"/>
  <c r="AS485" i="1" a="1"/>
  <c r="AS485" i="1" s="1"/>
  <c r="AT485" i="1" a="1"/>
  <c r="AT485" i="1"/>
  <c r="AU485" i="1" a="1"/>
  <c r="AU485" i="1" s="1"/>
  <c r="AV485" i="1" a="1"/>
  <c r="AV485" i="1"/>
  <c r="AW485" i="1" a="1"/>
  <c r="AW485" i="1" s="1"/>
  <c r="AX485" i="1" a="1"/>
  <c r="AX485" i="1" s="1"/>
  <c r="AY485" i="1" a="1"/>
  <c r="AY485" i="1"/>
  <c r="AZ485" i="1" a="1"/>
  <c r="AZ485" i="1"/>
  <c r="AS486" i="1" a="1"/>
  <c r="AS486" i="1" s="1"/>
  <c r="AT486" i="1" a="1"/>
  <c r="AT486" i="1" s="1"/>
  <c r="AU486" i="1" a="1"/>
  <c r="AU486" i="1"/>
  <c r="AV486" i="1" a="1"/>
  <c r="AV486" i="1" s="1"/>
  <c r="AW486" i="1" a="1"/>
  <c r="AW486" i="1" s="1"/>
  <c r="AX486" i="1" a="1"/>
  <c r="AX486" i="1"/>
  <c r="AY486" i="1" a="1"/>
  <c r="AY486" i="1" s="1"/>
  <c r="AZ486" i="1" a="1"/>
  <c r="AZ486" i="1"/>
  <c r="AS487" i="1" a="1"/>
  <c r="AS487" i="1" s="1"/>
  <c r="AT487" i="1" a="1"/>
  <c r="AT487" i="1"/>
  <c r="AU487" i="1" a="1"/>
  <c r="AU487" i="1" s="1"/>
  <c r="AV487" i="1" a="1"/>
  <c r="AV487" i="1"/>
  <c r="AW487" i="1" a="1"/>
  <c r="AW487" i="1" s="1"/>
  <c r="AX487" i="1" a="1"/>
  <c r="AX487" i="1"/>
  <c r="AY487" i="1" a="1"/>
  <c r="AY487" i="1"/>
  <c r="AZ487" i="1" a="1"/>
  <c r="AZ487" i="1" s="1"/>
  <c r="AS488" i="1" a="1"/>
  <c r="AS488" i="1" s="1"/>
  <c r="AT488" i="1" a="1"/>
  <c r="AT488" i="1" s="1"/>
  <c r="AU488" i="1" a="1"/>
  <c r="AU488" i="1"/>
  <c r="AV488" i="1" a="1"/>
  <c r="AV488" i="1" s="1"/>
  <c r="AW488" i="1" a="1"/>
  <c r="AW488" i="1" s="1"/>
  <c r="AX488" i="1" a="1"/>
  <c r="AX488" i="1"/>
  <c r="AY488" i="1" a="1"/>
  <c r="AY488" i="1"/>
  <c r="AZ488" i="1" a="1"/>
  <c r="AZ488" i="1"/>
  <c r="AS489" i="1" a="1"/>
  <c r="AS489" i="1" s="1"/>
  <c r="AT489" i="1" a="1"/>
  <c r="AT489" i="1"/>
  <c r="AU489" i="1" a="1"/>
  <c r="AU489" i="1" s="1"/>
  <c r="AV489" i="1" a="1"/>
  <c r="AV489" i="1"/>
  <c r="AW489" i="1" a="1"/>
  <c r="AW489" i="1" s="1"/>
  <c r="AX489" i="1" a="1"/>
  <c r="AX489" i="1" s="1"/>
  <c r="AY489" i="1" a="1"/>
  <c r="AY489" i="1" s="1"/>
  <c r="AZ489" i="1" a="1"/>
  <c r="AZ489" i="1"/>
  <c r="AS490" i="1" a="1"/>
  <c r="AS490" i="1" s="1"/>
  <c r="AT490" i="1" a="1"/>
  <c r="AT490" i="1" s="1"/>
  <c r="AU490" i="1" a="1"/>
  <c r="AU490" i="1"/>
  <c r="AV490" i="1" a="1"/>
  <c r="AV490" i="1" s="1"/>
  <c r="AW490" i="1" a="1"/>
  <c r="AW490" i="1" s="1"/>
  <c r="AX490" i="1" a="1"/>
  <c r="AX490" i="1"/>
  <c r="AY490" i="1" a="1"/>
  <c r="AY490" i="1" s="1"/>
  <c r="AZ490" i="1" a="1"/>
  <c r="AZ490" i="1" s="1"/>
  <c r="AS491" i="1" a="1"/>
  <c r="AS491" i="1" s="1"/>
  <c r="AT491" i="1" a="1"/>
  <c r="AT491" i="1"/>
  <c r="AU491" i="1" a="1"/>
  <c r="AU491" i="1" s="1"/>
  <c r="AV491" i="1" a="1"/>
  <c r="AV491" i="1"/>
  <c r="AW491" i="1" a="1"/>
  <c r="AW491" i="1" s="1"/>
  <c r="AX491" i="1" a="1"/>
  <c r="AX491" i="1"/>
  <c r="AY491" i="1" a="1"/>
  <c r="AY491" i="1"/>
  <c r="AZ491" i="1" a="1"/>
  <c r="AZ491" i="1" s="1"/>
  <c r="AS492" i="1" a="1"/>
  <c r="AS492" i="1" s="1"/>
  <c r="AT492" i="1" a="1"/>
  <c r="AT492" i="1" s="1"/>
  <c r="AU492" i="1" a="1"/>
  <c r="AU492" i="1"/>
  <c r="AV492" i="1" a="1"/>
  <c r="AV492" i="1" s="1"/>
  <c r="AW492" i="1" a="1"/>
  <c r="AW492" i="1" s="1"/>
  <c r="AX492" i="1" a="1"/>
  <c r="AX492" i="1" s="1"/>
  <c r="AY492" i="1" a="1"/>
  <c r="AY492" i="1"/>
  <c r="AZ492" i="1" a="1"/>
  <c r="AZ492" i="1"/>
  <c r="AS493" i="1" a="1"/>
  <c r="AS493" i="1" s="1"/>
  <c r="AT493" i="1" a="1"/>
  <c r="AT493" i="1"/>
  <c r="AU493" i="1" a="1"/>
  <c r="AU493" i="1" s="1"/>
  <c r="AV493" i="1" a="1"/>
  <c r="AV493" i="1"/>
  <c r="AW493" i="1" a="1"/>
  <c r="AW493" i="1" s="1"/>
  <c r="AX493" i="1" a="1"/>
  <c r="AX493" i="1" s="1"/>
  <c r="AY493" i="1" a="1"/>
  <c r="AY493" i="1"/>
  <c r="AZ493" i="1" a="1"/>
  <c r="AZ493" i="1"/>
  <c r="AS494" i="1" a="1"/>
  <c r="AS494" i="1" s="1"/>
  <c r="AT494" i="1" a="1"/>
  <c r="AT494" i="1" s="1"/>
  <c r="AU494" i="1" a="1"/>
  <c r="AU494" i="1"/>
  <c r="AV494" i="1" a="1"/>
  <c r="AV494" i="1" s="1"/>
  <c r="AW494" i="1" a="1"/>
  <c r="AW494" i="1" s="1"/>
  <c r="AX494" i="1" a="1"/>
  <c r="AX494" i="1"/>
  <c r="AY494" i="1" a="1"/>
  <c r="AY494" i="1" s="1"/>
  <c r="AZ494" i="1" a="1"/>
  <c r="AZ494" i="1" s="1"/>
  <c r="AS495" i="1" a="1"/>
  <c r="AS495" i="1" s="1"/>
  <c r="AT495" i="1" a="1"/>
  <c r="AT495" i="1"/>
  <c r="AU495" i="1" a="1"/>
  <c r="AU495" i="1" s="1"/>
  <c r="AV495" i="1" a="1"/>
  <c r="AV495" i="1"/>
  <c r="AW495" i="1" a="1"/>
  <c r="AW495" i="1" s="1"/>
  <c r="AX495" i="1" a="1"/>
  <c r="AX495" i="1"/>
  <c r="AY495" i="1" a="1"/>
  <c r="AY495" i="1" s="1"/>
  <c r="AZ495" i="1" a="1"/>
  <c r="AZ495" i="1" s="1"/>
  <c r="AS496" i="1" a="1"/>
  <c r="AS496" i="1" s="1"/>
  <c r="AT496" i="1" a="1"/>
  <c r="AT496" i="1" s="1"/>
  <c r="AU496" i="1" a="1"/>
  <c r="AU496" i="1"/>
  <c r="AV496" i="1" a="1"/>
  <c r="AV496" i="1" s="1"/>
  <c r="AW496" i="1" a="1"/>
  <c r="AW496" i="1" s="1"/>
  <c r="AX496" i="1" a="1"/>
  <c r="AX496" i="1" s="1"/>
  <c r="AY496" i="1" a="1"/>
  <c r="AY496" i="1"/>
  <c r="AZ496" i="1" a="1"/>
  <c r="AZ496" i="1" s="1"/>
  <c r="AS497" i="1" a="1"/>
  <c r="AS497" i="1" s="1"/>
  <c r="AT497" i="1" a="1"/>
  <c r="AT497" i="1"/>
  <c r="AU497" i="1" a="1"/>
  <c r="AU497" i="1" s="1"/>
  <c r="AV497" i="1" a="1"/>
  <c r="AV497" i="1"/>
  <c r="AW497" i="1" a="1"/>
  <c r="AW497" i="1" s="1"/>
  <c r="AX497" i="1" a="1"/>
  <c r="AX497" i="1" s="1"/>
  <c r="AY497" i="1" a="1"/>
  <c r="AY497" i="1" s="1"/>
  <c r="AZ497" i="1" a="1"/>
  <c r="AZ497" i="1"/>
  <c r="AS498" i="1" a="1"/>
  <c r="AS498" i="1" s="1"/>
  <c r="AT498" i="1" a="1"/>
  <c r="AT498" i="1" s="1"/>
  <c r="AU498" i="1" a="1"/>
  <c r="AU498" i="1"/>
  <c r="AV498" i="1" a="1"/>
  <c r="AV498" i="1" s="1"/>
  <c r="AW498" i="1" a="1"/>
  <c r="AW498" i="1" s="1"/>
  <c r="AX498" i="1" a="1"/>
  <c r="AX498" i="1" s="1"/>
  <c r="AY498" i="1" a="1"/>
  <c r="AY498" i="1" s="1"/>
  <c r="AZ498" i="1" a="1"/>
  <c r="AZ498" i="1"/>
  <c r="AS499" i="1" a="1"/>
  <c r="AS499" i="1" s="1"/>
  <c r="AT499" i="1" a="1"/>
  <c r="AT499" i="1"/>
  <c r="AU499" i="1" a="1"/>
  <c r="AU499" i="1" s="1"/>
  <c r="AV499" i="1" a="1"/>
  <c r="AV499" i="1"/>
  <c r="AW499" i="1" a="1"/>
  <c r="AW499" i="1" s="1"/>
  <c r="AX499" i="1" a="1"/>
  <c r="AX499" i="1"/>
  <c r="AY499" i="1" a="1"/>
  <c r="AY499" i="1" s="1"/>
  <c r="AZ499" i="1" a="1"/>
  <c r="AZ499" i="1" s="1"/>
  <c r="AS500" i="1" a="1"/>
  <c r="AS500" i="1" s="1"/>
  <c r="AT500" i="1" a="1"/>
  <c r="AT500" i="1" s="1"/>
  <c r="AU500" i="1" a="1"/>
  <c r="AU500" i="1"/>
  <c r="AV500" i="1" a="1"/>
  <c r="AV500" i="1"/>
  <c r="AW500" i="1" a="1"/>
  <c r="AW500" i="1" s="1"/>
  <c r="AX500" i="1" a="1"/>
  <c r="AX500" i="1" s="1"/>
  <c r="AY500" i="1" a="1"/>
  <c r="AY500" i="1"/>
  <c r="AZ500" i="1" a="1"/>
  <c r="AZ500" i="1" s="1"/>
  <c r="AS501" i="1" a="1"/>
  <c r="AS501" i="1" s="1"/>
  <c r="AT501" i="1" a="1"/>
  <c r="AT501" i="1"/>
  <c r="AU501" i="1" a="1"/>
  <c r="AU501" i="1" s="1"/>
  <c r="AV501" i="1" a="1"/>
  <c r="AV501" i="1"/>
  <c r="AW501" i="1" a="1"/>
  <c r="AW501" i="1" s="1"/>
  <c r="AX501" i="1" a="1"/>
  <c r="AX501" i="1" s="1"/>
  <c r="AY501" i="1" a="1"/>
  <c r="AY501" i="1" s="1"/>
  <c r="AZ501" i="1" a="1"/>
  <c r="AZ501" i="1"/>
  <c r="AS502" i="1" a="1"/>
  <c r="AS502" i="1" s="1"/>
  <c r="AT502" i="1" a="1"/>
  <c r="AT502" i="1"/>
  <c r="AU502" i="1" a="1"/>
  <c r="AU502" i="1"/>
  <c r="AV502" i="1" a="1"/>
  <c r="AV502" i="1" s="1"/>
  <c r="AW502" i="1" a="1"/>
  <c r="AW502" i="1" s="1"/>
  <c r="AX502" i="1" a="1"/>
  <c r="AX502" i="1" s="1"/>
  <c r="AY502" i="1" a="1"/>
  <c r="AY502" i="1" s="1"/>
  <c r="AZ502" i="1" a="1"/>
  <c r="AZ502" i="1" s="1"/>
  <c r="AS503" i="1" a="1"/>
  <c r="AS503" i="1" s="1"/>
  <c r="AT503" i="1" a="1"/>
  <c r="AT503" i="1"/>
  <c r="AU503" i="1" a="1"/>
  <c r="AU503" i="1" s="1"/>
  <c r="AV503" i="1" a="1"/>
  <c r="AV503" i="1"/>
  <c r="AW503" i="1" a="1"/>
  <c r="AW503" i="1" s="1"/>
  <c r="AX503" i="1" a="1"/>
  <c r="AX503" i="1"/>
  <c r="AY503" i="1" a="1"/>
  <c r="AY503" i="1"/>
  <c r="AZ503" i="1" a="1"/>
  <c r="AZ503" i="1" s="1"/>
  <c r="AS504" i="1" a="1"/>
  <c r="AS504" i="1" s="1"/>
  <c r="AT504" i="1" a="1"/>
  <c r="AT504" i="1" s="1"/>
  <c r="AU504" i="1" a="1"/>
  <c r="AU504" i="1"/>
  <c r="AV504" i="1" a="1"/>
  <c r="AV504" i="1"/>
  <c r="AW504" i="1" a="1"/>
  <c r="AW504" i="1" s="1"/>
  <c r="AX504" i="1" a="1"/>
  <c r="AX504" i="1"/>
  <c r="AY504" i="1" a="1"/>
  <c r="AY504" i="1"/>
  <c r="AZ504" i="1" a="1"/>
  <c r="AZ504" i="1" s="1"/>
  <c r="AS505" i="1" a="1"/>
  <c r="AS505" i="1" s="1"/>
  <c r="AT505" i="1" a="1"/>
  <c r="AT505" i="1"/>
  <c r="AU505" i="1" a="1"/>
  <c r="AU505" i="1" s="1"/>
  <c r="AV505" i="1" a="1"/>
  <c r="AV505" i="1" s="1"/>
  <c r="AW505" i="1" a="1"/>
  <c r="AW505" i="1" s="1"/>
  <c r="AX505" i="1" a="1"/>
  <c r="AX505" i="1" s="1"/>
  <c r="AY505" i="1" a="1"/>
  <c r="AY505" i="1" s="1"/>
  <c r="AZ505" i="1" a="1"/>
  <c r="AZ505" i="1"/>
  <c r="AS506" i="1" a="1"/>
  <c r="AS506" i="1" s="1"/>
  <c r="AT506" i="1" a="1"/>
  <c r="AT506" i="1"/>
  <c r="AU506" i="1" a="1"/>
  <c r="AU506" i="1"/>
  <c r="AV506" i="1" a="1"/>
  <c r="AV506" i="1" s="1"/>
  <c r="AW506" i="1" a="1"/>
  <c r="AW506" i="1" s="1"/>
  <c r="AX506" i="1" a="1"/>
  <c r="AX506" i="1"/>
  <c r="AY506" i="1" a="1"/>
  <c r="AY506" i="1" s="1"/>
  <c r="AZ506" i="1" a="1"/>
  <c r="AZ506" i="1" s="1"/>
  <c r="AS507" i="1" a="1"/>
  <c r="AS507" i="1" s="1"/>
  <c r="AT507" i="1" a="1"/>
  <c r="AT507" i="1" s="1"/>
  <c r="AU507" i="1" a="1"/>
  <c r="AU507" i="1" s="1"/>
  <c r="AV507" i="1" a="1"/>
  <c r="AV507" i="1"/>
  <c r="AW507" i="1" a="1"/>
  <c r="AW507" i="1" s="1"/>
  <c r="AX507" i="1" a="1"/>
  <c r="AX507" i="1"/>
  <c r="AY507" i="1" a="1"/>
  <c r="AY507" i="1"/>
  <c r="AZ507" i="1" a="1"/>
  <c r="AZ507" i="1" s="1"/>
  <c r="AS508" i="1" a="1"/>
  <c r="AS508" i="1" s="1"/>
  <c r="AT508" i="1" a="1"/>
  <c r="AT508" i="1" s="1"/>
  <c r="AU508" i="1" a="1"/>
  <c r="AU508" i="1" s="1"/>
  <c r="AV508" i="1" a="1"/>
  <c r="AV508" i="1"/>
  <c r="AW508" i="1" a="1"/>
  <c r="AW508" i="1" s="1"/>
  <c r="AX508" i="1" a="1"/>
  <c r="AX508" i="1"/>
  <c r="AY508" i="1" a="1"/>
  <c r="AY508" i="1"/>
  <c r="AZ508" i="1" a="1"/>
  <c r="AZ508" i="1" s="1"/>
  <c r="AS509" i="1" a="1"/>
  <c r="AS509" i="1" s="1"/>
  <c r="AT509" i="1" a="1"/>
  <c r="AT509" i="1" s="1"/>
  <c r="AU509" i="1" a="1"/>
  <c r="AU509" i="1" s="1"/>
  <c r="AV509" i="1" a="1"/>
  <c r="AV509" i="1" s="1"/>
  <c r="AW509" i="1" a="1"/>
  <c r="AW509" i="1" s="1"/>
  <c r="AX509" i="1" a="1"/>
  <c r="AX509" i="1"/>
  <c r="AY509" i="1" a="1"/>
  <c r="AY509" i="1" s="1"/>
  <c r="AZ509" i="1" a="1"/>
  <c r="AZ509" i="1"/>
  <c r="AS510" i="1" a="1"/>
  <c r="AS510" i="1" s="1"/>
  <c r="AT510" i="1" a="1"/>
  <c r="AT510" i="1" s="1"/>
  <c r="AU510" i="1" a="1"/>
  <c r="AU510" i="1"/>
  <c r="AV510" i="1" a="1"/>
  <c r="AV510" i="1" s="1"/>
  <c r="AW510" i="1" a="1"/>
  <c r="AW510" i="1" s="1"/>
  <c r="AX510" i="1" a="1"/>
  <c r="AX510" i="1" s="1"/>
  <c r="AY510" i="1" a="1"/>
  <c r="AY510" i="1" s="1"/>
  <c r="AZ510" i="1" a="1"/>
  <c r="AZ510" i="1"/>
  <c r="AS511" i="1" a="1"/>
  <c r="AS511" i="1" s="1"/>
  <c r="AT511" i="1" a="1"/>
  <c r="AT511" i="1" s="1"/>
  <c r="AU511" i="1" a="1"/>
  <c r="AU511" i="1"/>
  <c r="AV511" i="1" a="1"/>
  <c r="AV511" i="1"/>
  <c r="AW511" i="1" a="1"/>
  <c r="AW511" i="1" s="1"/>
  <c r="AX511" i="1" a="1"/>
  <c r="AX511" i="1"/>
  <c r="AY511" i="1" a="1"/>
  <c r="AY511" i="1" s="1"/>
  <c r="AZ511" i="1" a="1"/>
  <c r="AZ511" i="1" s="1"/>
  <c r="AS512" i="1" a="1"/>
  <c r="AS512" i="1" s="1"/>
  <c r="AT512" i="1" a="1"/>
  <c r="AT512" i="1" s="1"/>
  <c r="AU512" i="1" a="1"/>
  <c r="AU512" i="1"/>
  <c r="AV512" i="1" a="1"/>
  <c r="AV512" i="1" s="1"/>
  <c r="AW512" i="1" a="1"/>
  <c r="AW512" i="1" s="1"/>
  <c r="AX512" i="1" a="1"/>
  <c r="AX512" i="1"/>
  <c r="AY512" i="1" a="1"/>
  <c r="AY512" i="1"/>
  <c r="AZ512" i="1" a="1"/>
  <c r="AZ512" i="1" s="1"/>
  <c r="AS513" i="1" a="1"/>
  <c r="AS513" i="1" s="1"/>
  <c r="AT513" i="1" a="1"/>
  <c r="AT513" i="1" s="1"/>
  <c r="AU513" i="1" a="1"/>
  <c r="AU513" i="1" s="1"/>
  <c r="AV513" i="1" a="1"/>
  <c r="AV513" i="1" s="1"/>
  <c r="AW513" i="1" a="1"/>
  <c r="AW513" i="1" s="1"/>
  <c r="AX513" i="1" a="1"/>
  <c r="AX513" i="1" s="1"/>
  <c r="AY513" i="1" a="1"/>
  <c r="AY513" i="1" s="1"/>
  <c r="AZ513" i="1" a="1"/>
  <c r="AZ513" i="1"/>
  <c r="AS514" i="1" a="1"/>
  <c r="AS514" i="1" s="1"/>
  <c r="AT514" i="1" a="1"/>
  <c r="AT514" i="1" s="1"/>
  <c r="AU514" i="1" a="1"/>
  <c r="AU514" i="1"/>
  <c r="AV514" i="1" a="1"/>
  <c r="AV514" i="1" s="1"/>
  <c r="AW514" i="1" a="1"/>
  <c r="AW514" i="1"/>
  <c r="AX514" i="1" a="1"/>
  <c r="AX514" i="1"/>
  <c r="AY514" i="1" a="1"/>
  <c r="AY514" i="1" s="1"/>
  <c r="AZ514" i="1" a="1"/>
  <c r="AZ514" i="1" s="1"/>
  <c r="AS515" i="1" a="1"/>
  <c r="AS515" i="1"/>
  <c r="AT515" i="1" a="1"/>
  <c r="AT515" i="1" s="1"/>
  <c r="AU515" i="1" a="1"/>
  <c r="AU515" i="1" s="1"/>
  <c r="AV515" i="1" a="1"/>
  <c r="AV515" i="1" s="1"/>
  <c r="AW515" i="1" a="1"/>
  <c r="AW515" i="1" s="1"/>
  <c r="AX515" i="1" a="1"/>
  <c r="AX515" i="1"/>
  <c r="AY515" i="1" a="1"/>
  <c r="AY515" i="1"/>
  <c r="AZ515" i="1" a="1"/>
  <c r="AZ515" i="1" s="1"/>
  <c r="AS516" i="1" a="1"/>
  <c r="AS516" i="1"/>
  <c r="AT516" i="1" a="1"/>
  <c r="AT516" i="1"/>
  <c r="AU516" i="1" a="1"/>
  <c r="AU516" i="1" s="1"/>
  <c r="AV516" i="1" a="1"/>
  <c r="AV516" i="1" s="1"/>
  <c r="AW516" i="1" a="1"/>
  <c r="AW516" i="1" s="1"/>
  <c r="AX516" i="1" a="1"/>
  <c r="AX516" i="1" s="1"/>
  <c r="AY516" i="1" a="1"/>
  <c r="AY516" i="1"/>
  <c r="AZ516" i="1" a="1"/>
  <c r="AZ516" i="1" s="1"/>
  <c r="AS517" i="1" a="1"/>
  <c r="AS517" i="1" s="1"/>
  <c r="AT517" i="1" a="1"/>
  <c r="AT517" i="1"/>
  <c r="AU517" i="1" a="1"/>
  <c r="AU517" i="1"/>
  <c r="AV517" i="1" a="1"/>
  <c r="AV517" i="1" s="1"/>
  <c r="AW517" i="1" a="1"/>
  <c r="AW517" i="1"/>
  <c r="AX517" i="1" a="1"/>
  <c r="AX517" i="1" s="1"/>
  <c r="AY517" i="1" a="1"/>
  <c r="AY517" i="1" s="1"/>
  <c r="AZ517" i="1" a="1"/>
  <c r="AZ517" i="1" s="1"/>
  <c r="AS518" i="1" a="1"/>
  <c r="AS518" i="1" s="1"/>
  <c r="AT518" i="1" a="1"/>
  <c r="AT518" i="1" s="1"/>
  <c r="AU518" i="1" a="1"/>
  <c r="AU518" i="1"/>
  <c r="AV518" i="1" a="1"/>
  <c r="AV518" i="1" s="1"/>
  <c r="AW518" i="1" a="1"/>
  <c r="AW518" i="1"/>
  <c r="AX518" i="1" a="1"/>
  <c r="AX518" i="1"/>
  <c r="AY518" i="1" a="1"/>
  <c r="AY518" i="1" s="1"/>
  <c r="AZ518" i="1" a="1"/>
  <c r="AZ518" i="1" s="1"/>
  <c r="AS519" i="1" a="1"/>
  <c r="AS519" i="1"/>
  <c r="AT519" i="1" a="1"/>
  <c r="AT519" i="1" s="1"/>
  <c r="AU519" i="1" a="1"/>
  <c r="AU519" i="1" s="1"/>
  <c r="AV519" i="1" a="1"/>
  <c r="AV519" i="1" s="1"/>
  <c r="AW519" i="1" a="1"/>
  <c r="AW519" i="1" s="1"/>
  <c r="AX519" i="1" a="1"/>
  <c r="AX519" i="1"/>
  <c r="AY519" i="1" a="1"/>
  <c r="AY519" i="1"/>
  <c r="AZ519" i="1" a="1"/>
  <c r="AZ519" i="1" s="1"/>
  <c r="AS520" i="1" a="1"/>
  <c r="AS520" i="1"/>
  <c r="AT520" i="1" a="1"/>
  <c r="AT520" i="1"/>
  <c r="AU520" i="1" a="1"/>
  <c r="AU520" i="1" s="1"/>
  <c r="AV520" i="1" a="1"/>
  <c r="AV520" i="1" s="1"/>
  <c r="AW520" i="1" a="1"/>
  <c r="AW520" i="1" s="1"/>
  <c r="AX520" i="1" a="1"/>
  <c r="AX520" i="1" s="1"/>
  <c r="AY520" i="1" a="1"/>
  <c r="AY520" i="1"/>
  <c r="AZ520" i="1" a="1"/>
  <c r="AZ520" i="1" s="1"/>
  <c r="AS521" i="1" a="1"/>
  <c r="AS521" i="1" s="1"/>
  <c r="AT521" i="1" a="1"/>
  <c r="AT521" i="1"/>
  <c r="AU521" i="1" a="1"/>
  <c r="AU521" i="1"/>
  <c r="AV521" i="1" a="1"/>
  <c r="AV521" i="1" s="1"/>
  <c r="AW521" i="1" a="1"/>
  <c r="AW521" i="1"/>
  <c r="AX521" i="1" a="1"/>
  <c r="AX521" i="1" s="1"/>
  <c r="AY521" i="1" a="1"/>
  <c r="AY521" i="1" s="1"/>
  <c r="AZ521" i="1" a="1"/>
  <c r="AZ521" i="1" s="1"/>
  <c r="AS522" i="1" a="1"/>
  <c r="AS522" i="1" s="1"/>
  <c r="AT522" i="1" a="1"/>
  <c r="AT522" i="1" s="1"/>
  <c r="AU522" i="1" a="1"/>
  <c r="AU522" i="1"/>
  <c r="AV522" i="1" a="1"/>
  <c r="AV522" i="1" s="1"/>
  <c r="AW522" i="1" a="1"/>
  <c r="AW522" i="1"/>
  <c r="AX522" i="1" a="1"/>
  <c r="AX522" i="1"/>
  <c r="AY522" i="1" a="1"/>
  <c r="AY522" i="1" s="1"/>
  <c r="AZ522" i="1" a="1"/>
  <c r="AZ522" i="1" s="1"/>
  <c r="AS523" i="1" a="1"/>
  <c r="AS523" i="1"/>
  <c r="AT523" i="1" a="1"/>
  <c r="AT523" i="1" s="1"/>
  <c r="AU523" i="1" a="1"/>
  <c r="AU523" i="1" s="1"/>
  <c r="AV523" i="1" a="1"/>
  <c r="AV523" i="1" s="1"/>
  <c r="AW523" i="1" a="1"/>
  <c r="AW523" i="1" s="1"/>
  <c r="AX523" i="1" a="1"/>
  <c r="AX523" i="1"/>
  <c r="AY523" i="1" a="1"/>
  <c r="AY523" i="1"/>
  <c r="AZ523" i="1" a="1"/>
  <c r="AZ523" i="1" s="1"/>
  <c r="AS524" i="1" a="1"/>
  <c r="AS524" i="1"/>
  <c r="AT524" i="1" a="1"/>
  <c r="AT524" i="1"/>
  <c r="AU524" i="1" a="1"/>
  <c r="AU524" i="1" s="1"/>
  <c r="AV524" i="1" a="1"/>
  <c r="AV524" i="1" s="1"/>
  <c r="AW524" i="1" a="1"/>
  <c r="AW524" i="1" s="1"/>
  <c r="AX524" i="1" a="1"/>
  <c r="AX524" i="1" s="1"/>
  <c r="AY524" i="1" a="1"/>
  <c r="AY524" i="1"/>
  <c r="AZ524" i="1" a="1"/>
  <c r="AZ524" i="1" s="1"/>
  <c r="AS525" i="1" a="1"/>
  <c r="AS525" i="1" s="1"/>
  <c r="AT525" i="1" a="1"/>
  <c r="AT525" i="1"/>
  <c r="AU525" i="1" a="1"/>
  <c r="AU525" i="1"/>
  <c r="AV525" i="1" a="1"/>
  <c r="AV525" i="1" s="1"/>
  <c r="AW525" i="1" a="1"/>
  <c r="AW525" i="1"/>
  <c r="AX525" i="1" a="1"/>
  <c r="AX525" i="1" s="1"/>
  <c r="AY525" i="1" a="1"/>
  <c r="AY525" i="1" s="1"/>
  <c r="AZ525" i="1" a="1"/>
  <c r="AZ525" i="1" s="1"/>
  <c r="AS526" i="1" a="1"/>
  <c r="AS526" i="1" s="1"/>
  <c r="AT526" i="1" a="1"/>
  <c r="AT526" i="1" s="1"/>
  <c r="AU526" i="1" a="1"/>
  <c r="AU526" i="1"/>
  <c r="AV526" i="1" a="1"/>
  <c r="AV526" i="1" s="1"/>
  <c r="AW526" i="1" a="1"/>
  <c r="AW526" i="1"/>
  <c r="AX526" i="1" a="1"/>
  <c r="AX526" i="1"/>
  <c r="AY526" i="1" a="1"/>
  <c r="AY526" i="1" s="1"/>
  <c r="AZ526" i="1" a="1"/>
  <c r="AZ526" i="1" s="1"/>
  <c r="AS527" i="1" a="1"/>
  <c r="AS527" i="1"/>
  <c r="AT527" i="1" a="1"/>
  <c r="AT527" i="1" s="1"/>
  <c r="AU527" i="1" a="1"/>
  <c r="AU527" i="1" s="1"/>
  <c r="AV527" i="1" a="1"/>
  <c r="AV527" i="1" s="1"/>
  <c r="AW527" i="1" a="1"/>
  <c r="AW527" i="1" s="1"/>
  <c r="AX527" i="1" a="1"/>
  <c r="AX527" i="1"/>
  <c r="AY527" i="1" a="1"/>
  <c r="AY527" i="1"/>
  <c r="AZ527" i="1" a="1"/>
  <c r="AZ527" i="1" s="1"/>
  <c r="AS528" i="1" a="1"/>
  <c r="AS528" i="1"/>
  <c r="AT528" i="1" a="1"/>
  <c r="AT528" i="1"/>
  <c r="AU528" i="1" a="1"/>
  <c r="AU528" i="1" s="1"/>
  <c r="AV528" i="1" a="1"/>
  <c r="AV528" i="1" s="1"/>
  <c r="AW528" i="1" a="1"/>
  <c r="AW528" i="1" s="1"/>
  <c r="AX528" i="1" a="1"/>
  <c r="AX528" i="1" s="1"/>
  <c r="AY528" i="1" a="1"/>
  <c r="AY528" i="1"/>
  <c r="AZ528" i="1" a="1"/>
  <c r="AZ528" i="1" s="1"/>
  <c r="AS529" i="1" a="1"/>
  <c r="AS529" i="1" s="1"/>
  <c r="AT529" i="1" a="1"/>
  <c r="AT529" i="1"/>
  <c r="AU529" i="1" a="1"/>
  <c r="AU529" i="1"/>
  <c r="AV529" i="1" a="1"/>
  <c r="AV529" i="1" s="1"/>
  <c r="AW529" i="1" a="1"/>
  <c r="AW529" i="1"/>
  <c r="AX529" i="1" a="1"/>
  <c r="AX529" i="1" s="1"/>
  <c r="AY529" i="1" a="1"/>
  <c r="AY529" i="1" s="1"/>
  <c r="AZ529" i="1" a="1"/>
  <c r="AZ529" i="1" s="1"/>
  <c r="AS530" i="1" a="1"/>
  <c r="AS530" i="1" s="1"/>
  <c r="AT530" i="1" a="1"/>
  <c r="AT530" i="1" s="1"/>
  <c r="AU530" i="1" a="1"/>
  <c r="AU530" i="1"/>
  <c r="AV530" i="1" a="1"/>
  <c r="AV530" i="1" s="1"/>
  <c r="AW530" i="1" a="1"/>
  <c r="AW530" i="1" s="1"/>
  <c r="AX530" i="1" a="1"/>
  <c r="AX530" i="1"/>
  <c r="AY530" i="1" a="1"/>
  <c r="AY530" i="1" s="1"/>
  <c r="AZ530" i="1" a="1"/>
  <c r="AZ530" i="1" s="1"/>
  <c r="AS531" i="1" a="1"/>
  <c r="AS531" i="1"/>
  <c r="AT531" i="1" a="1"/>
  <c r="AT531" i="1" s="1"/>
  <c r="AU531" i="1" a="1"/>
  <c r="AU531" i="1" s="1"/>
  <c r="AV531" i="1" a="1"/>
  <c r="AV531" i="1" s="1"/>
  <c r="AW531" i="1" a="1"/>
  <c r="AW531" i="1" s="1"/>
  <c r="AX531" i="1" a="1"/>
  <c r="AX531" i="1" s="1"/>
  <c r="AY531" i="1" a="1"/>
  <c r="AY531" i="1"/>
  <c r="AZ531" i="1" a="1"/>
  <c r="AZ531" i="1" s="1"/>
  <c r="AS532" i="1" a="1"/>
  <c r="AS532" i="1"/>
  <c r="AT532" i="1" a="1"/>
  <c r="AT532" i="1"/>
  <c r="AU532" i="1" a="1"/>
  <c r="AU532" i="1" s="1"/>
  <c r="AV532" i="1" a="1"/>
  <c r="AV532" i="1" s="1"/>
  <c r="AW532" i="1" a="1"/>
  <c r="AW532" i="1" s="1"/>
  <c r="AX532" i="1" a="1"/>
  <c r="AX532" i="1" s="1"/>
  <c r="AY532" i="1" a="1"/>
  <c r="AY532" i="1" s="1"/>
  <c r="AZ532" i="1" a="1"/>
  <c r="AZ532" i="1" s="1"/>
  <c r="AS533" i="1" a="1"/>
  <c r="AS533" i="1" s="1"/>
  <c r="AT533" i="1" a="1"/>
  <c r="AT533" i="1"/>
  <c r="AU533" i="1" a="1"/>
  <c r="AU533" i="1"/>
  <c r="AV533" i="1" a="1"/>
  <c r="AV533" i="1" s="1"/>
  <c r="AW533" i="1" a="1"/>
  <c r="AW533" i="1"/>
  <c r="AX533" i="1" a="1"/>
  <c r="AX533" i="1" s="1"/>
  <c r="AY533" i="1" a="1"/>
  <c r="AY533" i="1" s="1"/>
  <c r="AZ533" i="1" a="1"/>
  <c r="AZ533" i="1" s="1"/>
  <c r="AS534" i="1" a="1"/>
  <c r="AS534" i="1" s="1"/>
  <c r="AT534" i="1" a="1"/>
  <c r="AT534" i="1"/>
  <c r="AU534" i="1" a="1"/>
  <c r="AU534" i="1"/>
  <c r="AV534" i="1" a="1"/>
  <c r="AV534" i="1" s="1"/>
  <c r="AW534" i="1" a="1"/>
  <c r="AW534" i="1" s="1"/>
  <c r="AX534" i="1" a="1"/>
  <c r="AX534" i="1"/>
  <c r="AY534" i="1" a="1"/>
  <c r="AY534" i="1" s="1"/>
  <c r="AZ534" i="1" a="1"/>
  <c r="AZ534" i="1" s="1"/>
  <c r="AS535" i="1" a="1"/>
  <c r="AS535" i="1"/>
  <c r="AT535" i="1" a="1"/>
  <c r="AT535" i="1" s="1"/>
  <c r="AU535" i="1" a="1"/>
  <c r="AU535" i="1"/>
  <c r="AV535" i="1" a="1"/>
  <c r="AV535" i="1" s="1"/>
  <c r="AW535" i="1" a="1"/>
  <c r="AW535" i="1" s="1"/>
  <c r="AX535" i="1" a="1"/>
  <c r="AX535" i="1" s="1"/>
  <c r="AY535" i="1" a="1"/>
  <c r="AY535" i="1"/>
  <c r="AZ535" i="1" a="1"/>
  <c r="AZ535" i="1" s="1"/>
  <c r="AS536" i="1" a="1"/>
  <c r="AS536" i="1"/>
  <c r="AT536" i="1" a="1"/>
  <c r="AT536" i="1"/>
  <c r="AU536" i="1" a="1"/>
  <c r="AU536" i="1" s="1"/>
  <c r="AV536" i="1" a="1"/>
  <c r="AV536" i="1" s="1"/>
  <c r="AW536" i="1" a="1"/>
  <c r="AW536" i="1" s="1"/>
  <c r="AX536" i="1" a="1"/>
  <c r="AX536" i="1" s="1"/>
  <c r="AY536" i="1" a="1"/>
  <c r="AY536" i="1" s="1"/>
  <c r="AZ536" i="1" a="1"/>
  <c r="AZ536" i="1" s="1"/>
  <c r="AS537" i="1" a="1"/>
  <c r="AS537" i="1"/>
  <c r="AT537" i="1" a="1"/>
  <c r="AT537" i="1"/>
  <c r="AU537" i="1" a="1"/>
  <c r="AU537" i="1"/>
  <c r="AV537" i="1" a="1"/>
  <c r="AV537" i="1" s="1"/>
  <c r="AW537" i="1" a="1"/>
  <c r="AW537" i="1"/>
  <c r="AX537" i="1" a="1"/>
  <c r="AX537" i="1" s="1"/>
  <c r="AY537" i="1" a="1"/>
  <c r="AY537" i="1" s="1"/>
  <c r="AZ537" i="1" a="1"/>
  <c r="AZ537" i="1" s="1"/>
  <c r="AS538" i="1" a="1"/>
  <c r="AS538" i="1" s="1"/>
  <c r="AT538" i="1" a="1"/>
  <c r="AT538" i="1"/>
  <c r="AU538" i="1" a="1"/>
  <c r="AU538" i="1"/>
  <c r="AV538" i="1" a="1"/>
  <c r="AV538" i="1" s="1"/>
  <c r="AW538" i="1" a="1"/>
  <c r="AW538" i="1" s="1"/>
  <c r="AX538" i="1" a="1"/>
  <c r="AX538" i="1"/>
  <c r="AY538" i="1" a="1"/>
  <c r="AY538" i="1" s="1"/>
  <c r="AZ538" i="1" a="1"/>
  <c r="AZ538" i="1" s="1"/>
  <c r="AS539" i="1" a="1"/>
  <c r="AS539" i="1"/>
  <c r="AT539" i="1" a="1"/>
  <c r="AT539" i="1" s="1"/>
  <c r="AU539" i="1" a="1"/>
  <c r="AU539" i="1"/>
  <c r="AV539" i="1" a="1"/>
  <c r="AV539" i="1" s="1"/>
  <c r="AW539" i="1" a="1"/>
  <c r="AW539" i="1" s="1"/>
  <c r="AX539" i="1" a="1"/>
  <c r="AX539" i="1" s="1"/>
  <c r="AY539" i="1" a="1"/>
  <c r="AY539" i="1"/>
  <c r="AZ539" i="1" a="1"/>
  <c r="AZ539" i="1" s="1"/>
  <c r="AS540" i="1" a="1"/>
  <c r="AS540" i="1"/>
  <c r="AT540" i="1" a="1"/>
  <c r="AT540" i="1"/>
  <c r="AU540" i="1" a="1"/>
  <c r="AU540" i="1" s="1"/>
  <c r="AV540" i="1" a="1"/>
  <c r="AV540" i="1" s="1"/>
  <c r="AW540" i="1" a="1"/>
  <c r="AW540" i="1" s="1"/>
  <c r="AX540" i="1" a="1"/>
  <c r="AX540" i="1" s="1"/>
  <c r="AY540" i="1" a="1"/>
  <c r="AY540" i="1" s="1"/>
  <c r="AZ540" i="1" a="1"/>
  <c r="AZ540" i="1" s="1"/>
  <c r="AS541" i="1" a="1"/>
  <c r="AS541" i="1"/>
  <c r="AT541" i="1" a="1"/>
  <c r="AT541" i="1"/>
  <c r="AU541" i="1" a="1"/>
  <c r="AU541" i="1"/>
  <c r="AV541" i="1" a="1"/>
  <c r="AV541" i="1" s="1"/>
  <c r="AW541" i="1" a="1"/>
  <c r="AW541" i="1"/>
  <c r="AX541" i="1" a="1"/>
  <c r="AX541" i="1" s="1"/>
  <c r="AY541" i="1" a="1"/>
  <c r="AY541" i="1" s="1"/>
  <c r="AZ541" i="1" a="1"/>
  <c r="AZ541" i="1" s="1"/>
  <c r="AS542" i="1" a="1"/>
  <c r="AS542" i="1" s="1"/>
  <c r="AT542" i="1" a="1"/>
  <c r="AT542" i="1"/>
  <c r="AU542" i="1" a="1"/>
  <c r="AU542" i="1"/>
  <c r="AV542" i="1" a="1"/>
  <c r="AV542" i="1" s="1"/>
  <c r="AW542" i="1" a="1"/>
  <c r="AW542" i="1" s="1"/>
  <c r="AX542" i="1" a="1"/>
  <c r="AX542" i="1"/>
  <c r="AY542" i="1" a="1"/>
  <c r="AY542" i="1" s="1"/>
  <c r="AZ542" i="1" a="1"/>
  <c r="AZ542" i="1" s="1"/>
  <c r="AS543" i="1" a="1"/>
  <c r="AS543" i="1"/>
  <c r="AT543" i="1" a="1"/>
  <c r="AT543" i="1" s="1"/>
  <c r="AU543" i="1" a="1"/>
  <c r="AU543" i="1"/>
  <c r="AV543" i="1" a="1"/>
  <c r="AV543" i="1" s="1"/>
  <c r="AW543" i="1" a="1"/>
  <c r="AW543" i="1" s="1"/>
  <c r="AX543" i="1" a="1"/>
  <c r="AX543" i="1" s="1"/>
  <c r="AY543" i="1" a="1"/>
  <c r="AY543" i="1"/>
  <c r="AZ543" i="1" a="1"/>
  <c r="AZ543" i="1" s="1"/>
  <c r="AS544" i="1" a="1"/>
  <c r="AS544" i="1"/>
  <c r="AT544" i="1" a="1"/>
  <c r="AT544" i="1"/>
  <c r="AU544" i="1" a="1"/>
  <c r="AU544" i="1" s="1"/>
  <c r="AV544" i="1" a="1"/>
  <c r="AV544" i="1" s="1"/>
  <c r="AW544" i="1" a="1"/>
  <c r="AW544" i="1" s="1"/>
  <c r="AX544" i="1" a="1"/>
  <c r="AX544" i="1" s="1"/>
  <c r="AY544" i="1" a="1"/>
  <c r="AY544" i="1" s="1"/>
  <c r="AZ544" i="1" a="1"/>
  <c r="AZ544" i="1" s="1"/>
  <c r="AS545" i="1" a="1"/>
  <c r="AS545" i="1"/>
  <c r="AT545" i="1" a="1"/>
  <c r="AT545" i="1"/>
  <c r="AU545" i="1" a="1"/>
  <c r="AU545" i="1"/>
  <c r="AV545" i="1" a="1"/>
  <c r="AV545" i="1" s="1"/>
  <c r="AW545" i="1" a="1"/>
  <c r="AW545" i="1"/>
  <c r="AX545" i="1" a="1"/>
  <c r="AX545" i="1" s="1"/>
  <c r="AY545" i="1" a="1"/>
  <c r="AY545" i="1" s="1"/>
  <c r="AZ545" i="1" a="1"/>
  <c r="AZ545" i="1" s="1"/>
  <c r="AS546" i="1" a="1"/>
  <c r="AS546" i="1" s="1"/>
  <c r="AT546" i="1" a="1"/>
  <c r="AT546" i="1"/>
  <c r="AU546" i="1" a="1"/>
  <c r="AU546" i="1"/>
  <c r="AV546" i="1" a="1"/>
  <c r="AV546" i="1" s="1"/>
  <c r="AW546" i="1" a="1"/>
  <c r="AW546" i="1" s="1"/>
  <c r="AX546" i="1" a="1"/>
  <c r="AX546" i="1"/>
  <c r="AY546" i="1" a="1"/>
  <c r="AY546" i="1" s="1"/>
  <c r="AZ546" i="1" a="1"/>
  <c r="AZ546" i="1" s="1"/>
  <c r="AS547" i="1" a="1"/>
  <c r="AS547" i="1"/>
  <c r="AT547" i="1" a="1"/>
  <c r="AT547" i="1" s="1"/>
  <c r="AU547" i="1" a="1"/>
  <c r="AU547" i="1"/>
  <c r="AV547" i="1" a="1"/>
  <c r="AV547" i="1" s="1"/>
  <c r="AW547" i="1" a="1"/>
  <c r="AW547" i="1" s="1"/>
  <c r="AX547" i="1" a="1"/>
  <c r="AX547" i="1" s="1"/>
  <c r="AY547" i="1" a="1"/>
  <c r="AY547" i="1"/>
  <c r="AZ547" i="1" a="1"/>
  <c r="AZ547" i="1" s="1"/>
  <c r="AS548" i="1" a="1"/>
  <c r="AS548" i="1"/>
  <c r="AT548" i="1" a="1"/>
  <c r="AT548" i="1"/>
  <c r="AU548" i="1" a="1"/>
  <c r="AU548" i="1" s="1"/>
  <c r="AV548" i="1" a="1"/>
  <c r="AV548" i="1" s="1"/>
  <c r="AW548" i="1" a="1"/>
  <c r="AW548" i="1" s="1"/>
  <c r="AX548" i="1" a="1"/>
  <c r="AX548" i="1" s="1"/>
  <c r="AY548" i="1" a="1"/>
  <c r="AY548" i="1" s="1"/>
  <c r="AZ548" i="1" a="1"/>
  <c r="AZ548" i="1" s="1"/>
  <c r="AS549" i="1" a="1"/>
  <c r="AS549" i="1"/>
  <c r="AT549" i="1" a="1"/>
  <c r="AT549" i="1"/>
  <c r="AU549" i="1" a="1"/>
  <c r="AU549" i="1"/>
  <c r="AV549" i="1" a="1"/>
  <c r="AV549" i="1" s="1"/>
  <c r="AW549" i="1" a="1"/>
  <c r="AW549" i="1"/>
  <c r="AX549" i="1" a="1"/>
  <c r="AX549" i="1" s="1"/>
  <c r="AY549" i="1" a="1"/>
  <c r="AY549" i="1" s="1"/>
  <c r="AZ549" i="1" a="1"/>
  <c r="AZ549" i="1" s="1"/>
  <c r="AS550" i="1" a="1"/>
  <c r="AS550" i="1" s="1"/>
  <c r="AT550" i="1" a="1"/>
  <c r="AT550" i="1"/>
  <c r="AU550" i="1" a="1"/>
  <c r="AU550" i="1"/>
  <c r="AV550" i="1" a="1"/>
  <c r="AV550" i="1" s="1"/>
  <c r="AW550" i="1" a="1"/>
  <c r="AW550" i="1" s="1"/>
  <c r="AX550" i="1" a="1"/>
  <c r="AX550" i="1"/>
  <c r="AY550" i="1" a="1"/>
  <c r="AY550" i="1" s="1"/>
  <c r="AZ550" i="1" a="1"/>
  <c r="AZ550" i="1" s="1"/>
  <c r="AS551" i="1" a="1"/>
  <c r="AS551" i="1"/>
  <c r="AT551" i="1" a="1"/>
  <c r="AT551" i="1" s="1"/>
  <c r="AU551" i="1" a="1"/>
  <c r="AU551" i="1"/>
  <c r="AV551" i="1" a="1"/>
  <c r="AV551" i="1" s="1"/>
  <c r="AW551" i="1" a="1"/>
  <c r="AW551" i="1" s="1"/>
  <c r="AX551" i="1" a="1"/>
  <c r="AX551" i="1" s="1"/>
  <c r="AY551" i="1" a="1"/>
  <c r="AY551" i="1"/>
  <c r="AZ551" i="1" a="1"/>
  <c r="AZ551" i="1" s="1"/>
  <c r="AS552" i="1" a="1"/>
  <c r="AS552" i="1"/>
  <c r="AT552" i="1" a="1"/>
  <c r="AT552" i="1"/>
  <c r="AU552" i="1" a="1"/>
  <c r="AU552" i="1" s="1"/>
  <c r="AV552" i="1" a="1"/>
  <c r="AV552" i="1" s="1"/>
  <c r="AW552" i="1" a="1"/>
  <c r="AW552" i="1" s="1"/>
  <c r="AX552" i="1" a="1"/>
  <c r="AX552" i="1" s="1"/>
  <c r="AY552" i="1" a="1"/>
  <c r="AY552" i="1" s="1"/>
  <c r="AZ552" i="1" a="1"/>
  <c r="AZ552" i="1" s="1"/>
  <c r="AS553" i="1" a="1"/>
  <c r="AS553" i="1"/>
  <c r="AT553" i="1" a="1"/>
  <c r="AT553" i="1"/>
  <c r="AU553" i="1" a="1"/>
  <c r="AU553" i="1"/>
  <c r="AV553" i="1" a="1"/>
  <c r="AV553" i="1" s="1"/>
  <c r="AW553" i="1" a="1"/>
  <c r="AW553" i="1"/>
  <c r="AX553" i="1" a="1"/>
  <c r="AX553" i="1" s="1"/>
  <c r="AY553" i="1" a="1"/>
  <c r="AY553" i="1" s="1"/>
  <c r="AZ553" i="1" a="1"/>
  <c r="AZ553" i="1" s="1"/>
  <c r="AS554" i="1" a="1"/>
  <c r="AS554" i="1" s="1"/>
  <c r="AT554" i="1" a="1"/>
  <c r="AT554" i="1"/>
  <c r="AU554" i="1" a="1"/>
  <c r="AU554" i="1"/>
  <c r="AV554" i="1" a="1"/>
  <c r="AV554" i="1" s="1"/>
  <c r="AW554" i="1" a="1"/>
  <c r="AW554" i="1" s="1"/>
  <c r="AX554" i="1" a="1"/>
  <c r="AX554" i="1"/>
  <c r="AY554" i="1" a="1"/>
  <c r="AY554" i="1" s="1"/>
  <c r="AZ554" i="1" a="1"/>
  <c r="AZ554" i="1" s="1"/>
  <c r="AS555" i="1" a="1"/>
  <c r="AS555" i="1"/>
  <c r="AT555" i="1" a="1"/>
  <c r="AT555" i="1" s="1"/>
  <c r="AU555" i="1" a="1"/>
  <c r="AU555" i="1"/>
  <c r="AV555" i="1" a="1"/>
  <c r="AV555" i="1" s="1"/>
  <c r="AW555" i="1" a="1"/>
  <c r="AW555" i="1" s="1"/>
  <c r="AX555" i="1" a="1"/>
  <c r="AX555" i="1" s="1"/>
  <c r="AY555" i="1" a="1"/>
  <c r="AY555" i="1"/>
  <c r="AZ555" i="1" a="1"/>
  <c r="AZ555" i="1" s="1"/>
  <c r="AS556" i="1" a="1"/>
  <c r="AS556" i="1"/>
  <c r="AT556" i="1" a="1"/>
  <c r="AT556" i="1"/>
  <c r="AU556" i="1" a="1"/>
  <c r="AU556" i="1" s="1"/>
  <c r="AV556" i="1" a="1"/>
  <c r="AV556" i="1" s="1"/>
  <c r="AW556" i="1" a="1"/>
  <c r="AW556" i="1" s="1"/>
  <c r="AX556" i="1" a="1"/>
  <c r="AX556" i="1" s="1"/>
  <c r="AY556" i="1" a="1"/>
  <c r="AY556" i="1" s="1"/>
  <c r="AZ556" i="1" a="1"/>
  <c r="AZ556" i="1" s="1"/>
  <c r="AS557" i="1" a="1"/>
  <c r="AS557" i="1"/>
  <c r="AT557" i="1" a="1"/>
  <c r="AT557" i="1"/>
  <c r="AU557" i="1" a="1"/>
  <c r="AU557" i="1"/>
  <c r="AV557" i="1" a="1"/>
  <c r="AV557" i="1" s="1"/>
  <c r="AW557" i="1" a="1"/>
  <c r="AW557" i="1"/>
  <c r="AX557" i="1" a="1"/>
  <c r="AX557" i="1" s="1"/>
  <c r="AY557" i="1" a="1"/>
  <c r="AY557" i="1" s="1"/>
  <c r="AZ557" i="1" a="1"/>
  <c r="AZ557" i="1" s="1"/>
  <c r="AS558" i="1" a="1"/>
  <c r="AS558" i="1" s="1"/>
  <c r="AT558" i="1" a="1"/>
  <c r="AT558" i="1"/>
  <c r="AU558" i="1" a="1"/>
  <c r="AU558" i="1"/>
  <c r="AV558" i="1" a="1"/>
  <c r="AV558" i="1" s="1"/>
  <c r="AW558" i="1" a="1"/>
  <c r="AW558" i="1" s="1"/>
  <c r="AX558" i="1" a="1"/>
  <c r="AX558" i="1"/>
  <c r="AY558" i="1" a="1"/>
  <c r="AY558" i="1" s="1"/>
  <c r="AZ558" i="1" a="1"/>
  <c r="AZ558" i="1" s="1"/>
  <c r="AS559" i="1" a="1"/>
  <c r="AS559" i="1"/>
  <c r="AT559" i="1" a="1"/>
  <c r="AT559" i="1" s="1"/>
  <c r="AU559" i="1" a="1"/>
  <c r="AU559" i="1"/>
  <c r="AV559" i="1" a="1"/>
  <c r="AV559" i="1" s="1"/>
  <c r="AW559" i="1" a="1"/>
  <c r="AW559" i="1" s="1"/>
  <c r="AX559" i="1" a="1"/>
  <c r="AX559" i="1" s="1"/>
  <c r="AY559" i="1" a="1"/>
  <c r="AY559" i="1"/>
  <c r="AZ559" i="1" a="1"/>
  <c r="AZ559" i="1" s="1"/>
  <c r="AS560" i="1" a="1"/>
  <c r="AS560" i="1"/>
  <c r="AT560" i="1" a="1"/>
  <c r="AT560" i="1"/>
  <c r="AU560" i="1" a="1"/>
  <c r="AU560" i="1" s="1"/>
  <c r="AV560" i="1" a="1"/>
  <c r="AV560" i="1" s="1"/>
  <c r="AW560" i="1" a="1"/>
  <c r="AW560" i="1" s="1"/>
  <c r="AX560" i="1" a="1"/>
  <c r="AX560" i="1" s="1"/>
  <c r="AY560" i="1" a="1"/>
  <c r="AY560" i="1" s="1"/>
  <c r="AZ560" i="1" a="1"/>
  <c r="AZ560" i="1" s="1"/>
  <c r="AS561" i="1" a="1"/>
  <c r="AS561" i="1"/>
  <c r="AT561" i="1" a="1"/>
  <c r="AT561" i="1"/>
  <c r="AU561" i="1" a="1"/>
  <c r="AU561" i="1"/>
  <c r="AV561" i="1" a="1"/>
  <c r="AV561" i="1" s="1"/>
  <c r="AW561" i="1" a="1"/>
  <c r="AW561" i="1"/>
  <c r="AX561" i="1" a="1"/>
  <c r="AX561" i="1" s="1"/>
  <c r="AY561" i="1" a="1"/>
  <c r="AY561" i="1" s="1"/>
  <c r="AZ561" i="1" a="1"/>
  <c r="AZ561" i="1" s="1"/>
  <c r="AS562" i="1" a="1"/>
  <c r="AS562" i="1" s="1"/>
  <c r="AT562" i="1" a="1"/>
  <c r="AT562" i="1"/>
  <c r="AU562" i="1" a="1"/>
  <c r="AU562" i="1"/>
  <c r="AV562" i="1" a="1"/>
  <c r="AV562" i="1" s="1"/>
  <c r="AW562" i="1" a="1"/>
  <c r="AW562" i="1" s="1"/>
  <c r="AX562" i="1" a="1"/>
  <c r="AX562" i="1"/>
  <c r="AY562" i="1" a="1"/>
  <c r="AY562" i="1" s="1"/>
  <c r="AZ562" i="1" a="1"/>
  <c r="AZ562" i="1" s="1"/>
  <c r="AS563" i="1" a="1"/>
  <c r="AS563" i="1"/>
  <c r="AT563" i="1" a="1"/>
  <c r="AT563" i="1" s="1"/>
  <c r="AU563" i="1" a="1"/>
  <c r="AU563" i="1"/>
  <c r="AV563" i="1" a="1"/>
  <c r="AV563" i="1" s="1"/>
  <c r="AW563" i="1" a="1"/>
  <c r="AW563" i="1" s="1"/>
  <c r="AX563" i="1" a="1"/>
  <c r="AX563" i="1" s="1"/>
  <c r="AY563" i="1" a="1"/>
  <c r="AY563" i="1"/>
  <c r="AZ563" i="1" a="1"/>
  <c r="AZ563" i="1" s="1"/>
  <c r="AS564" i="1" a="1"/>
  <c r="AS564" i="1"/>
  <c r="AT564" i="1" a="1"/>
  <c r="AT564" i="1"/>
  <c r="AU564" i="1" a="1"/>
  <c r="AU564" i="1" s="1"/>
  <c r="AV564" i="1" a="1"/>
  <c r="AV564" i="1" s="1"/>
  <c r="AW564" i="1" a="1"/>
  <c r="AW564" i="1" s="1"/>
  <c r="AX564" i="1" a="1"/>
  <c r="AX564" i="1" s="1"/>
  <c r="AY564" i="1" a="1"/>
  <c r="AY564" i="1" s="1"/>
  <c r="AZ564" i="1" a="1"/>
  <c r="AZ564" i="1" s="1"/>
  <c r="AS565" i="1" a="1"/>
  <c r="AS565" i="1"/>
  <c r="AT565" i="1" a="1"/>
  <c r="AT565" i="1"/>
  <c r="AU565" i="1" a="1"/>
  <c r="AU565" i="1"/>
  <c r="AV565" i="1" a="1"/>
  <c r="AV565" i="1" s="1"/>
  <c r="AW565" i="1" a="1"/>
  <c r="AW565" i="1"/>
  <c r="AX565" i="1" a="1"/>
  <c r="AX565" i="1" s="1"/>
  <c r="AY565" i="1" a="1"/>
  <c r="AY565" i="1" s="1"/>
  <c r="AZ565" i="1" a="1"/>
  <c r="AZ565" i="1" s="1"/>
  <c r="AS566" i="1" a="1"/>
  <c r="AS566" i="1" s="1"/>
  <c r="AT566" i="1" a="1"/>
  <c r="AT566" i="1"/>
  <c r="AU566" i="1" a="1"/>
  <c r="AU566" i="1"/>
  <c r="AV566" i="1" a="1"/>
  <c r="AV566" i="1" s="1"/>
  <c r="AW566" i="1" a="1"/>
  <c r="AW566" i="1" s="1"/>
  <c r="AX566" i="1" a="1"/>
  <c r="AX566" i="1"/>
  <c r="AY566" i="1" a="1"/>
  <c r="AY566" i="1" s="1"/>
  <c r="AZ566" i="1" a="1"/>
  <c r="AZ566" i="1" s="1"/>
  <c r="AS567" i="1" a="1"/>
  <c r="AS567" i="1"/>
  <c r="AT567" i="1" a="1"/>
  <c r="AT567" i="1" s="1"/>
  <c r="AU567" i="1" a="1"/>
  <c r="AU567" i="1"/>
  <c r="AV567" i="1" a="1"/>
  <c r="AV567" i="1" s="1"/>
  <c r="AW567" i="1" a="1"/>
  <c r="AW567" i="1" s="1"/>
  <c r="AX567" i="1" a="1"/>
  <c r="AX567" i="1" s="1"/>
  <c r="AY567" i="1" a="1"/>
  <c r="AY567" i="1"/>
  <c r="AZ567" i="1" a="1"/>
  <c r="AZ567" i="1" s="1"/>
  <c r="AS568" i="1" a="1"/>
  <c r="AS568" i="1"/>
  <c r="AT568" i="1" a="1"/>
  <c r="AT568" i="1"/>
  <c r="AU568" i="1" a="1"/>
  <c r="AU568" i="1" s="1"/>
  <c r="AV568" i="1" a="1"/>
  <c r="AV568" i="1" s="1"/>
  <c r="AW568" i="1" a="1"/>
  <c r="AW568" i="1"/>
  <c r="AX568" i="1" a="1"/>
  <c r="AX568" i="1" s="1"/>
  <c r="AY568" i="1" a="1"/>
  <c r="AY568" i="1" s="1"/>
  <c r="AZ568" i="1" a="1"/>
  <c r="AZ568" i="1" s="1"/>
  <c r="AS569" i="1" a="1"/>
  <c r="AS569" i="1"/>
  <c r="AT569" i="1" a="1"/>
  <c r="AT569" i="1"/>
  <c r="AU569" i="1" a="1"/>
  <c r="AU569" i="1"/>
  <c r="AV569" i="1" a="1"/>
  <c r="AV569" i="1" s="1"/>
  <c r="AW569" i="1" a="1"/>
  <c r="AW569" i="1"/>
  <c r="AX569" i="1" a="1"/>
  <c r="AX569" i="1"/>
  <c r="AY569" i="1" a="1"/>
  <c r="AY569" i="1" s="1"/>
  <c r="AZ569" i="1" a="1"/>
  <c r="AZ569" i="1" s="1"/>
  <c r="AS570" i="1" a="1"/>
  <c r="AS570" i="1" s="1"/>
  <c r="AT570" i="1" a="1"/>
  <c r="AT570" i="1"/>
  <c r="AU570" i="1" a="1"/>
  <c r="AU570" i="1"/>
  <c r="AV570" i="1" a="1"/>
  <c r="AV570" i="1" s="1"/>
  <c r="AW570" i="1" a="1"/>
  <c r="AW570" i="1" s="1"/>
  <c r="AX570" i="1" a="1"/>
  <c r="AX570" i="1"/>
  <c r="AY570" i="1" a="1"/>
  <c r="AY570" i="1"/>
  <c r="AZ570" i="1" a="1"/>
  <c r="AZ570" i="1" s="1"/>
  <c r="AS571" i="1" a="1"/>
  <c r="AS571" i="1"/>
  <c r="AT571" i="1" a="1"/>
  <c r="AT571" i="1" s="1"/>
  <c r="AU571" i="1" a="1"/>
  <c r="AU571" i="1"/>
  <c r="AV571" i="1" a="1"/>
  <c r="AV571" i="1" s="1"/>
  <c r="AW571" i="1" a="1"/>
  <c r="AW571" i="1" s="1"/>
  <c r="AX571" i="1" a="1"/>
  <c r="AX571" i="1" s="1"/>
  <c r="AY571" i="1" a="1"/>
  <c r="AY571" i="1"/>
  <c r="AZ571" i="1" a="1"/>
  <c r="AZ571" i="1" s="1"/>
  <c r="AS572" i="1" a="1"/>
  <c r="AS572" i="1"/>
  <c r="AT572" i="1" a="1"/>
  <c r="AT572" i="1"/>
  <c r="AU572" i="1" a="1"/>
  <c r="AU572" i="1" s="1"/>
  <c r="AV572" i="1" a="1"/>
  <c r="AV572" i="1" s="1"/>
  <c r="AW572" i="1" a="1"/>
  <c r="AW572" i="1"/>
  <c r="AX572" i="1" a="1"/>
  <c r="AX572" i="1" s="1"/>
  <c r="AY572" i="1" a="1"/>
  <c r="AY572" i="1" s="1"/>
  <c r="AZ572" i="1" a="1"/>
  <c r="AZ572" i="1" s="1"/>
  <c r="AS573" i="1" a="1"/>
  <c r="AS573" i="1"/>
  <c r="AT573" i="1" a="1"/>
  <c r="AT573" i="1"/>
  <c r="AU573" i="1" a="1"/>
  <c r="AU573" i="1"/>
  <c r="AV573" i="1" a="1"/>
  <c r="AV573" i="1" s="1"/>
  <c r="AW573" i="1" a="1"/>
  <c r="AW573" i="1"/>
  <c r="AX573" i="1" a="1"/>
  <c r="AX573" i="1"/>
  <c r="AY573" i="1" a="1"/>
  <c r="AY573" i="1" s="1"/>
  <c r="AZ573" i="1" a="1"/>
  <c r="AZ573" i="1" s="1"/>
  <c r="AS574" i="1" a="1"/>
  <c r="AS574" i="1" s="1"/>
  <c r="AT574" i="1" a="1"/>
  <c r="AT574" i="1"/>
  <c r="AU574" i="1" a="1"/>
  <c r="AU574" i="1"/>
  <c r="AV574" i="1" a="1"/>
  <c r="AV574" i="1" s="1"/>
  <c r="AW574" i="1" a="1"/>
  <c r="AW574" i="1" s="1"/>
  <c r="AX574" i="1" a="1"/>
  <c r="AX574" i="1"/>
  <c r="AY574" i="1" a="1"/>
  <c r="AY574" i="1"/>
  <c r="AZ574" i="1" a="1"/>
  <c r="AZ574" i="1" s="1"/>
  <c r="AS575" i="1" a="1"/>
  <c r="AS575" i="1"/>
  <c r="AT575" i="1" a="1"/>
  <c r="AT575" i="1" s="1"/>
  <c r="AU575" i="1" a="1"/>
  <c r="AU575" i="1" s="1"/>
  <c r="AV575" i="1" a="1"/>
  <c r="AV575" i="1" s="1"/>
  <c r="AW575" i="1" a="1"/>
  <c r="AW575" i="1" s="1"/>
  <c r="AX575" i="1" a="1"/>
  <c r="AX575" i="1" s="1"/>
  <c r="AY575" i="1" a="1"/>
  <c r="AY575" i="1"/>
  <c r="AZ575" i="1" a="1"/>
  <c r="AZ575" i="1" s="1"/>
  <c r="AS576" i="1" a="1"/>
  <c r="AS576" i="1"/>
  <c r="AT576" i="1" a="1"/>
  <c r="AT576" i="1"/>
  <c r="AU576" i="1" a="1"/>
  <c r="AU576" i="1" s="1"/>
  <c r="AV576" i="1" a="1"/>
  <c r="AV576" i="1" s="1"/>
  <c r="AW576" i="1" a="1"/>
  <c r="AW576" i="1"/>
  <c r="AX576" i="1" a="1"/>
  <c r="AX576" i="1" s="1"/>
  <c r="AY576" i="1" a="1"/>
  <c r="AY576" i="1" s="1"/>
  <c r="AZ576" i="1" a="1"/>
  <c r="AZ576" i="1" s="1"/>
  <c r="AS577" i="1" a="1"/>
  <c r="AS577" i="1" s="1"/>
  <c r="AT577" i="1" a="1"/>
  <c r="AT577" i="1"/>
  <c r="AU577" i="1" a="1"/>
  <c r="AU577" i="1"/>
  <c r="AV577" i="1" a="1"/>
  <c r="AV577" i="1" s="1"/>
  <c r="AW577" i="1" a="1"/>
  <c r="AW577" i="1"/>
  <c r="AX577" i="1" a="1"/>
  <c r="AX577" i="1"/>
  <c r="AY577" i="1" a="1"/>
  <c r="AY577" i="1" s="1"/>
  <c r="AZ577" i="1" a="1"/>
  <c r="AZ577" i="1" s="1"/>
  <c r="AS578" i="1" a="1"/>
  <c r="AS578" i="1" s="1"/>
  <c r="AT578" i="1" a="1"/>
  <c r="AT578" i="1" s="1"/>
  <c r="AU578" i="1" a="1"/>
  <c r="AU578" i="1"/>
  <c r="AV578" i="1" a="1"/>
  <c r="AV578" i="1" s="1"/>
  <c r="AW578" i="1" a="1"/>
  <c r="AW578" i="1" s="1"/>
  <c r="AX578" i="1" a="1"/>
  <c r="AX578" i="1"/>
  <c r="AY578" i="1" a="1"/>
  <c r="AY578" i="1"/>
  <c r="AZ578" i="1" a="1"/>
  <c r="AZ578" i="1" s="1"/>
  <c r="AS579" i="1" a="1"/>
  <c r="AS579" i="1"/>
  <c r="AT579" i="1" a="1"/>
  <c r="AT579" i="1" s="1"/>
  <c r="AU579" i="1" a="1"/>
  <c r="AU579" i="1" s="1"/>
  <c r="AV579" i="1" a="1"/>
  <c r="AV579" i="1" s="1"/>
  <c r="AW579" i="1" a="1"/>
  <c r="AW579" i="1" s="1"/>
  <c r="AX579" i="1" a="1"/>
  <c r="AX579" i="1" s="1"/>
  <c r="AY579" i="1" a="1"/>
  <c r="AY579" i="1"/>
  <c r="AZ579" i="1" a="1"/>
  <c r="AZ579" i="1" s="1"/>
  <c r="AS580" i="1" a="1"/>
  <c r="AS580" i="1"/>
  <c r="AT580" i="1" a="1"/>
  <c r="AT580" i="1"/>
  <c r="AU580" i="1" a="1"/>
  <c r="AU580" i="1" s="1"/>
  <c r="AV580" i="1" a="1"/>
  <c r="AV580" i="1" s="1"/>
  <c r="AW580" i="1" a="1"/>
  <c r="AW580" i="1"/>
  <c r="AX580" i="1" a="1"/>
  <c r="AX580" i="1" s="1"/>
  <c r="AY580" i="1" a="1"/>
  <c r="AY580" i="1" s="1"/>
  <c r="AZ580" i="1" a="1"/>
  <c r="AZ580" i="1" s="1"/>
  <c r="AS581" i="1" a="1"/>
  <c r="AS581" i="1" s="1"/>
  <c r="AT581" i="1" a="1"/>
  <c r="AT581" i="1"/>
  <c r="AU581" i="1" a="1"/>
  <c r="AU581" i="1"/>
  <c r="AV581" i="1" a="1"/>
  <c r="AV581" i="1" s="1"/>
  <c r="AW581" i="1" a="1"/>
  <c r="AW581" i="1"/>
  <c r="AX581" i="1" a="1"/>
  <c r="AX581" i="1"/>
  <c r="AY581" i="1" a="1"/>
  <c r="AY581" i="1" s="1"/>
  <c r="AZ581" i="1" a="1"/>
  <c r="AZ581" i="1" s="1"/>
  <c r="AS582" i="1" a="1"/>
  <c r="AS582" i="1" s="1"/>
  <c r="AT582" i="1" a="1"/>
  <c r="AT582" i="1" s="1"/>
  <c r="AU582" i="1" a="1"/>
  <c r="AU582" i="1"/>
  <c r="AV582" i="1" a="1"/>
  <c r="AV582" i="1" s="1"/>
  <c r="AW582" i="1" a="1"/>
  <c r="AW582" i="1" s="1"/>
  <c r="AX582" i="1" a="1"/>
  <c r="AX582" i="1"/>
  <c r="AY582" i="1" a="1"/>
  <c r="AY582" i="1"/>
  <c r="AZ582" i="1" a="1"/>
  <c r="AZ582" i="1" s="1"/>
  <c r="AS583" i="1" a="1"/>
  <c r="AS583" i="1"/>
  <c r="AT583" i="1" a="1"/>
  <c r="AT583" i="1" s="1"/>
  <c r="AU583" i="1" a="1"/>
  <c r="AU583" i="1" s="1"/>
  <c r="AV583" i="1" a="1"/>
  <c r="AV583" i="1" s="1"/>
  <c r="AW583" i="1" a="1"/>
  <c r="AW583" i="1" s="1"/>
  <c r="AX583" i="1" a="1"/>
  <c r="AX583" i="1" s="1"/>
  <c r="AY583" i="1" a="1"/>
  <c r="AY583" i="1"/>
  <c r="AZ583" i="1" a="1"/>
  <c r="AZ583" i="1" s="1"/>
  <c r="AS584" i="1" a="1"/>
  <c r="AS584" i="1"/>
  <c r="AT584" i="1" a="1"/>
  <c r="AT584" i="1"/>
  <c r="AU584" i="1" a="1"/>
  <c r="AU584" i="1" s="1"/>
  <c r="AV584" i="1" a="1"/>
  <c r="AV584" i="1" s="1"/>
  <c r="AW584" i="1" a="1"/>
  <c r="AW584" i="1"/>
  <c r="AX584" i="1" a="1"/>
  <c r="AX584" i="1" s="1"/>
  <c r="AY584" i="1" a="1"/>
  <c r="AY584" i="1" s="1"/>
  <c r="AZ584" i="1" a="1"/>
  <c r="AZ584" i="1" s="1"/>
  <c r="AS585" i="1" a="1"/>
  <c r="AS585" i="1" s="1"/>
  <c r="AT585" i="1" a="1"/>
  <c r="AT585" i="1"/>
  <c r="AU585" i="1" a="1"/>
  <c r="AU585" i="1"/>
  <c r="AV585" i="1" a="1"/>
  <c r="AV585" i="1" s="1"/>
  <c r="AW585" i="1" a="1"/>
  <c r="AW585" i="1"/>
  <c r="AX585" i="1" a="1"/>
  <c r="AX585" i="1"/>
  <c r="AY585" i="1" a="1"/>
  <c r="AY585" i="1" s="1"/>
  <c r="AZ585" i="1" a="1"/>
  <c r="AZ585" i="1" s="1"/>
  <c r="AS586" i="1" a="1"/>
  <c r="AS586" i="1" s="1"/>
  <c r="AT586" i="1" a="1"/>
  <c r="AT586" i="1" s="1"/>
  <c r="AU586" i="1" a="1"/>
  <c r="AU586" i="1"/>
  <c r="AV586" i="1" a="1"/>
  <c r="AV586" i="1" s="1"/>
  <c r="AW586" i="1" a="1"/>
  <c r="AW586" i="1" s="1"/>
  <c r="AX586" i="1" a="1"/>
  <c r="AX586" i="1"/>
  <c r="AY586" i="1" a="1"/>
  <c r="AY586" i="1"/>
  <c r="AZ586" i="1" a="1"/>
  <c r="AZ586" i="1" s="1"/>
  <c r="AS587" i="1" a="1"/>
  <c r="AS587" i="1"/>
  <c r="AT587" i="1" a="1"/>
  <c r="AT587" i="1" s="1"/>
  <c r="AU587" i="1" a="1"/>
  <c r="AU587" i="1" s="1"/>
  <c r="AV587" i="1" a="1"/>
  <c r="AV587" i="1" s="1"/>
  <c r="AW587" i="1" a="1"/>
  <c r="AW587" i="1" s="1"/>
  <c r="AX587" i="1" a="1"/>
  <c r="AX587" i="1" s="1"/>
  <c r="AY587" i="1" a="1"/>
  <c r="AY587" i="1"/>
  <c r="AZ587" i="1" a="1"/>
  <c r="AZ587" i="1" s="1"/>
  <c r="AS588" i="1" a="1"/>
  <c r="AS588" i="1"/>
  <c r="AT588" i="1" a="1"/>
  <c r="AT588" i="1"/>
  <c r="AU588" i="1" a="1"/>
  <c r="AU588" i="1" s="1"/>
  <c r="AV588" i="1" a="1"/>
  <c r="AV588" i="1" s="1"/>
  <c r="AW588" i="1" a="1"/>
  <c r="AW588" i="1"/>
  <c r="AX588" i="1" a="1"/>
  <c r="AX588" i="1" s="1"/>
  <c r="AY588" i="1" a="1"/>
  <c r="AY588" i="1" s="1"/>
  <c r="AZ588" i="1" a="1"/>
  <c r="AZ588" i="1" s="1"/>
  <c r="AS589" i="1" a="1"/>
  <c r="AS589" i="1" s="1"/>
  <c r="AT589" i="1" a="1"/>
  <c r="AT589" i="1"/>
  <c r="AU589" i="1" a="1"/>
  <c r="AU589" i="1"/>
  <c r="AV589" i="1" a="1"/>
  <c r="AV589" i="1" s="1"/>
  <c r="AW589" i="1" a="1"/>
  <c r="AW589" i="1"/>
  <c r="AX589" i="1" a="1"/>
  <c r="AX589" i="1"/>
  <c r="AY589" i="1" a="1"/>
  <c r="AY589" i="1" s="1"/>
  <c r="AZ589" i="1" a="1"/>
  <c r="AZ589" i="1" s="1"/>
  <c r="AS590" i="1" a="1"/>
  <c r="AS590" i="1" s="1"/>
  <c r="AT590" i="1" a="1"/>
  <c r="AT590" i="1" s="1"/>
  <c r="AU590" i="1" a="1"/>
  <c r="AU590" i="1"/>
  <c r="AV590" i="1" a="1"/>
  <c r="AV590" i="1" s="1"/>
  <c r="AW590" i="1" a="1"/>
  <c r="AW590" i="1" s="1"/>
  <c r="AX590" i="1" a="1"/>
  <c r="AX590" i="1"/>
  <c r="AY590" i="1" a="1"/>
  <c r="AY590" i="1"/>
  <c r="AZ590" i="1" a="1"/>
  <c r="AZ590" i="1" s="1"/>
  <c r="AS591" i="1" a="1"/>
  <c r="AS591" i="1"/>
  <c r="AT591" i="1" a="1"/>
  <c r="AT591" i="1" s="1"/>
  <c r="AU591" i="1" a="1"/>
  <c r="AU591" i="1" s="1"/>
  <c r="AV591" i="1" a="1"/>
  <c r="AV591" i="1" s="1"/>
  <c r="AW591" i="1" a="1"/>
  <c r="AW591" i="1" s="1"/>
  <c r="AX591" i="1" a="1"/>
  <c r="AX591" i="1" s="1"/>
  <c r="AY591" i="1" a="1"/>
  <c r="AY591" i="1"/>
  <c r="AZ591" i="1" a="1"/>
  <c r="AZ591" i="1" s="1"/>
  <c r="AS592" i="1" a="1"/>
  <c r="AS592" i="1"/>
  <c r="AT592" i="1" a="1"/>
  <c r="AT592" i="1"/>
  <c r="AU592" i="1" a="1"/>
  <c r="AU592" i="1" s="1"/>
  <c r="AV592" i="1" a="1"/>
  <c r="AV592" i="1" s="1"/>
  <c r="AW592" i="1" a="1"/>
  <c r="AW592" i="1"/>
  <c r="AX592" i="1" a="1"/>
  <c r="AX592" i="1" s="1"/>
  <c r="AY592" i="1" a="1"/>
  <c r="AY592" i="1" s="1"/>
  <c r="AZ592" i="1" a="1"/>
  <c r="AZ592" i="1" s="1"/>
  <c r="AS593" i="1" a="1"/>
  <c r="AS593" i="1" s="1"/>
  <c r="AT593" i="1" a="1"/>
  <c r="AT593" i="1"/>
  <c r="AU593" i="1" a="1"/>
  <c r="AU593" i="1"/>
  <c r="AV593" i="1" a="1"/>
  <c r="AV593" i="1" s="1"/>
  <c r="AW593" i="1" a="1"/>
  <c r="AW593" i="1"/>
  <c r="AX593" i="1" a="1"/>
  <c r="AX593" i="1"/>
  <c r="AY593" i="1" a="1"/>
  <c r="AY593" i="1" s="1"/>
  <c r="AZ593" i="1" a="1"/>
  <c r="AZ593" i="1" s="1"/>
  <c r="AS594" i="1" a="1"/>
  <c r="AS594" i="1" s="1"/>
  <c r="AT594" i="1" a="1"/>
  <c r="AT594" i="1" s="1"/>
  <c r="AU594" i="1" a="1"/>
  <c r="AU594" i="1"/>
  <c r="AV594" i="1" a="1"/>
  <c r="AV594" i="1" s="1"/>
  <c r="AW594" i="1" a="1"/>
  <c r="AW594" i="1" s="1"/>
  <c r="AX594" i="1" a="1"/>
  <c r="AX594" i="1"/>
  <c r="AY594" i="1" a="1"/>
  <c r="AY594" i="1"/>
  <c r="AZ594" i="1" a="1"/>
  <c r="AZ594" i="1" s="1"/>
  <c r="AS595" i="1" a="1"/>
  <c r="AS595" i="1"/>
  <c r="AT595" i="1" a="1"/>
  <c r="AT595" i="1" s="1"/>
  <c r="AU595" i="1" a="1"/>
  <c r="AU595" i="1" s="1"/>
  <c r="AV595" i="1" a="1"/>
  <c r="AV595" i="1" s="1"/>
  <c r="AW595" i="1" a="1"/>
  <c r="AW595" i="1" s="1"/>
  <c r="AX595" i="1" a="1"/>
  <c r="AX595" i="1" s="1"/>
  <c r="AY595" i="1" a="1"/>
  <c r="AY595" i="1"/>
  <c r="AZ595" i="1" a="1"/>
  <c r="AZ595" i="1" s="1"/>
  <c r="AS596" i="1" a="1"/>
  <c r="AS596" i="1"/>
  <c r="AT596" i="1" a="1"/>
  <c r="AT596" i="1"/>
  <c r="AU596" i="1" a="1"/>
  <c r="AU596" i="1" s="1"/>
  <c r="AV596" i="1" a="1"/>
  <c r="AV596" i="1" s="1"/>
  <c r="AW596" i="1" a="1"/>
  <c r="AW596" i="1"/>
  <c r="AX596" i="1" a="1"/>
  <c r="AX596" i="1" s="1"/>
  <c r="AY596" i="1" a="1"/>
  <c r="AY596" i="1" s="1"/>
  <c r="AZ596" i="1" a="1"/>
  <c r="AZ596" i="1" s="1"/>
  <c r="AS597" i="1" a="1"/>
  <c r="AS597" i="1" s="1"/>
  <c r="AT597" i="1" a="1"/>
  <c r="AT597" i="1"/>
  <c r="AU597" i="1" a="1"/>
  <c r="AU597" i="1"/>
  <c r="AV597" i="1" a="1"/>
  <c r="AV597" i="1" s="1"/>
  <c r="AW597" i="1" a="1"/>
  <c r="AW597" i="1"/>
  <c r="AX597" i="1" a="1"/>
  <c r="AX597" i="1"/>
  <c r="AY597" i="1" a="1"/>
  <c r="AY597" i="1" s="1"/>
  <c r="AZ597" i="1" a="1"/>
  <c r="AZ597" i="1" s="1"/>
  <c r="AS598" i="1" a="1"/>
  <c r="AS598" i="1" s="1"/>
  <c r="AT598" i="1" a="1"/>
  <c r="AT598" i="1" s="1"/>
  <c r="AU598" i="1" a="1"/>
  <c r="AU598" i="1"/>
  <c r="AV598" i="1" a="1"/>
  <c r="AV598" i="1" s="1"/>
  <c r="AW598" i="1" a="1"/>
  <c r="AW598" i="1" s="1"/>
  <c r="AX598" i="1" a="1"/>
  <c r="AX598" i="1"/>
  <c r="AY598" i="1" a="1"/>
  <c r="AY598" i="1"/>
  <c r="AZ598" i="1" a="1"/>
  <c r="AZ598" i="1" s="1"/>
  <c r="AS599" i="1" a="1"/>
  <c r="AS599" i="1"/>
  <c r="AT599" i="1" a="1"/>
  <c r="AT599" i="1" s="1"/>
  <c r="AU599" i="1" a="1"/>
  <c r="AU599" i="1" s="1"/>
  <c r="AV599" i="1" a="1"/>
  <c r="AV599" i="1" s="1"/>
  <c r="AW599" i="1" a="1"/>
  <c r="AW599" i="1" s="1"/>
  <c r="AX599" i="1" a="1"/>
  <c r="AX599" i="1" s="1"/>
  <c r="AY599" i="1" a="1"/>
  <c r="AY599" i="1"/>
  <c r="AZ599" i="1" a="1"/>
  <c r="AZ599" i="1" s="1"/>
  <c r="AS600" i="1" a="1"/>
  <c r="AS600" i="1"/>
  <c r="AT600" i="1" a="1"/>
  <c r="AT600" i="1"/>
  <c r="AU600" i="1" a="1"/>
  <c r="AU600" i="1" s="1"/>
  <c r="AV600" i="1" a="1"/>
  <c r="AV600" i="1" s="1"/>
  <c r="AW600" i="1" a="1"/>
  <c r="AW600" i="1"/>
  <c r="AX600" i="1" a="1"/>
  <c r="AX600" i="1" s="1"/>
  <c r="AY600" i="1" a="1"/>
  <c r="AY600" i="1" s="1"/>
  <c r="AZ600" i="1" a="1"/>
  <c r="AZ600" i="1" s="1"/>
  <c r="AS601" i="1" a="1"/>
  <c r="AS601" i="1" s="1"/>
  <c r="AT601" i="1" a="1"/>
  <c r="AT601" i="1"/>
  <c r="AU601" i="1" a="1"/>
  <c r="AU601" i="1"/>
  <c r="AV601" i="1" a="1"/>
  <c r="AV601" i="1" s="1"/>
  <c r="AW601" i="1" a="1"/>
  <c r="AW601" i="1"/>
  <c r="AX601" i="1" a="1"/>
  <c r="AX601" i="1"/>
  <c r="AY601" i="1" a="1"/>
  <c r="AY601" i="1" s="1"/>
  <c r="AZ601" i="1" a="1"/>
  <c r="AZ601" i="1" s="1"/>
  <c r="AS602" i="1" a="1"/>
  <c r="AS602" i="1" s="1"/>
  <c r="AT602" i="1" a="1"/>
  <c r="AT602" i="1" s="1"/>
  <c r="AU602" i="1" a="1"/>
  <c r="AU602" i="1"/>
  <c r="AV602" i="1" a="1"/>
  <c r="AV602" i="1" s="1"/>
  <c r="AW602" i="1" a="1"/>
  <c r="AW602" i="1" s="1"/>
  <c r="AX602" i="1" a="1"/>
  <c r="AX602" i="1"/>
  <c r="AY602" i="1" a="1"/>
  <c r="AY602" i="1"/>
  <c r="AZ602" i="1" a="1"/>
  <c r="AZ602" i="1" s="1"/>
  <c r="AS603" i="1" a="1"/>
  <c r="AS603" i="1"/>
  <c r="AT603" i="1" a="1"/>
  <c r="AT603" i="1" s="1"/>
  <c r="AU603" i="1" a="1"/>
  <c r="AU603" i="1" s="1"/>
  <c r="AV603" i="1" a="1"/>
  <c r="AV603" i="1" s="1"/>
  <c r="AW603" i="1" a="1"/>
  <c r="AW603" i="1" s="1"/>
  <c r="AX603" i="1" a="1"/>
  <c r="AX603" i="1" s="1"/>
  <c r="AY603" i="1" a="1"/>
  <c r="AY603" i="1"/>
  <c r="AZ603" i="1" a="1"/>
  <c r="AZ603" i="1" s="1"/>
  <c r="AS604" i="1" a="1"/>
  <c r="AS604" i="1"/>
  <c r="AT604" i="1" a="1"/>
  <c r="AT604" i="1"/>
  <c r="AU604" i="1" a="1"/>
  <c r="AU604" i="1" s="1"/>
  <c r="AV604" i="1" a="1"/>
  <c r="AV604" i="1" s="1"/>
  <c r="AW604" i="1" a="1"/>
  <c r="AW604" i="1"/>
  <c r="AX604" i="1" a="1"/>
  <c r="AX604" i="1" s="1"/>
  <c r="AY604" i="1" a="1"/>
  <c r="AY604" i="1" s="1"/>
  <c r="AZ604" i="1" a="1"/>
  <c r="AZ604" i="1" s="1"/>
  <c r="AS605" i="1" a="1"/>
  <c r="AS605" i="1" s="1"/>
  <c r="AT605" i="1" a="1"/>
  <c r="AT605" i="1"/>
  <c r="AU605" i="1" a="1"/>
  <c r="AU605" i="1"/>
  <c r="AV605" i="1" a="1"/>
  <c r="AV605" i="1" s="1"/>
  <c r="AW605" i="1" a="1"/>
  <c r="AW605" i="1"/>
  <c r="AX605" i="1" a="1"/>
  <c r="AX605" i="1"/>
  <c r="AY605" i="1" a="1"/>
  <c r="AY605" i="1" s="1"/>
  <c r="AZ605" i="1" a="1"/>
  <c r="AZ605" i="1" s="1"/>
  <c r="AS606" i="1" a="1"/>
  <c r="AS606" i="1" s="1"/>
  <c r="AT606" i="1" a="1"/>
  <c r="AT606" i="1" s="1"/>
  <c r="AU606" i="1" a="1"/>
  <c r="AU606" i="1"/>
  <c r="AV606" i="1" a="1"/>
  <c r="AV606" i="1" s="1"/>
  <c r="AW606" i="1" a="1"/>
  <c r="AW606" i="1" s="1"/>
  <c r="AX606" i="1" a="1"/>
  <c r="AX606" i="1"/>
  <c r="AY606" i="1" a="1"/>
  <c r="AY606" i="1"/>
  <c r="AZ606" i="1" a="1"/>
  <c r="AZ606" i="1" s="1"/>
  <c r="AS607" i="1" a="1"/>
  <c r="AS607" i="1"/>
  <c r="AT607" i="1" a="1"/>
  <c r="AT607" i="1" s="1"/>
  <c r="AU607" i="1" a="1"/>
  <c r="AU607" i="1" s="1"/>
  <c r="AV607" i="1" a="1"/>
  <c r="AV607" i="1" s="1"/>
  <c r="AW607" i="1" a="1"/>
  <c r="AW607" i="1" s="1"/>
  <c r="AX607" i="1" a="1"/>
  <c r="AX607" i="1" s="1"/>
  <c r="AY607" i="1" a="1"/>
  <c r="AY607" i="1"/>
  <c r="AZ607" i="1" a="1"/>
  <c r="AZ607" i="1" s="1"/>
  <c r="AS608" i="1" a="1"/>
  <c r="AS608" i="1"/>
  <c r="AT608" i="1" a="1"/>
  <c r="AT608" i="1"/>
  <c r="AU608" i="1" a="1"/>
  <c r="AU608" i="1" s="1"/>
  <c r="AV608" i="1" a="1"/>
  <c r="AV608" i="1" s="1"/>
  <c r="AW608" i="1" a="1"/>
  <c r="AW608" i="1"/>
  <c r="AX608" i="1" a="1"/>
  <c r="AX608" i="1" s="1"/>
  <c r="AY608" i="1" a="1"/>
  <c r="AY608" i="1" s="1"/>
  <c r="AZ608" i="1" a="1"/>
  <c r="AZ608" i="1" s="1"/>
  <c r="AS609" i="1" a="1"/>
  <c r="AS609" i="1" s="1"/>
  <c r="AT609" i="1" a="1"/>
  <c r="AT609" i="1"/>
  <c r="AU609" i="1" a="1"/>
  <c r="AU609" i="1"/>
  <c r="AV609" i="1" a="1"/>
  <c r="AV609" i="1" s="1"/>
  <c r="AW609" i="1" a="1"/>
  <c r="AW609" i="1"/>
  <c r="AX609" i="1" a="1"/>
  <c r="AX609" i="1"/>
  <c r="AY609" i="1" a="1"/>
  <c r="AY609" i="1" s="1"/>
  <c r="AZ609" i="1" a="1"/>
  <c r="AZ609" i="1" s="1"/>
  <c r="AS610" i="1" a="1"/>
  <c r="AS610" i="1" s="1"/>
  <c r="AT610" i="1" a="1"/>
  <c r="AT610" i="1" s="1"/>
  <c r="AU610" i="1" a="1"/>
  <c r="AU610" i="1"/>
  <c r="AV610" i="1" a="1"/>
  <c r="AV610" i="1" s="1"/>
  <c r="AW610" i="1" a="1"/>
  <c r="AW610" i="1" s="1"/>
  <c r="AX610" i="1" a="1"/>
  <c r="AX610" i="1"/>
  <c r="AY610" i="1" a="1"/>
  <c r="AY610" i="1"/>
  <c r="AZ610" i="1" a="1"/>
  <c r="AZ610" i="1" s="1"/>
  <c r="AS611" i="1" a="1"/>
  <c r="AS611" i="1"/>
  <c r="AT611" i="1" a="1"/>
  <c r="AT611" i="1" s="1"/>
  <c r="AU611" i="1" a="1"/>
  <c r="AU611" i="1" s="1"/>
  <c r="AV611" i="1" a="1"/>
  <c r="AV611" i="1" s="1"/>
  <c r="AW611" i="1" a="1"/>
  <c r="AW611" i="1" s="1"/>
  <c r="AX611" i="1" a="1"/>
  <c r="AX611" i="1" s="1"/>
  <c r="AY611" i="1" a="1"/>
  <c r="AY611" i="1"/>
  <c r="AZ611" i="1" a="1"/>
  <c r="AZ611" i="1" s="1"/>
  <c r="AS612" i="1" a="1"/>
  <c r="AS612" i="1"/>
  <c r="AT612" i="1" a="1"/>
  <c r="AT612" i="1"/>
  <c r="AU612" i="1" a="1"/>
  <c r="AU612" i="1" s="1"/>
  <c r="AV612" i="1" a="1"/>
  <c r="AV612" i="1" s="1"/>
  <c r="AW612" i="1" a="1"/>
  <c r="AW612" i="1"/>
  <c r="AX612" i="1" a="1"/>
  <c r="AX612" i="1" s="1"/>
  <c r="AY612" i="1" a="1"/>
  <c r="AY612" i="1" s="1"/>
  <c r="AZ612" i="1" a="1"/>
  <c r="AZ612" i="1" s="1"/>
  <c r="AS613" i="1" a="1"/>
  <c r="AS613" i="1" s="1"/>
  <c r="AT613" i="1" a="1"/>
  <c r="AT613" i="1"/>
  <c r="AU613" i="1" a="1"/>
  <c r="AU613" i="1"/>
  <c r="AV613" i="1" a="1"/>
  <c r="AV613" i="1" s="1"/>
  <c r="AW613" i="1" a="1"/>
  <c r="AW613" i="1"/>
  <c r="AX613" i="1" a="1"/>
  <c r="AX613" i="1"/>
  <c r="AY613" i="1" a="1"/>
  <c r="AY613" i="1" s="1"/>
  <c r="AZ613" i="1" a="1"/>
  <c r="AZ613" i="1" s="1"/>
  <c r="AS614" i="1" a="1"/>
  <c r="AS614" i="1" s="1"/>
  <c r="AT614" i="1" a="1"/>
  <c r="AT614" i="1" s="1"/>
  <c r="AU614" i="1" a="1"/>
  <c r="AU614" i="1"/>
  <c r="AV614" i="1" a="1"/>
  <c r="AV614" i="1" s="1"/>
  <c r="AW614" i="1" a="1"/>
  <c r="AW614" i="1" s="1"/>
  <c r="AX614" i="1" a="1"/>
  <c r="AX614" i="1"/>
  <c r="AY614" i="1" a="1"/>
  <c r="AY614" i="1"/>
  <c r="AZ614" i="1" a="1"/>
  <c r="AZ614" i="1" s="1"/>
  <c r="AS615" i="1" a="1"/>
  <c r="AS615" i="1"/>
  <c r="AT615" i="1" a="1"/>
  <c r="AT615" i="1" s="1"/>
  <c r="AU615" i="1" a="1"/>
  <c r="AU615" i="1" s="1"/>
  <c r="AV615" i="1" a="1"/>
  <c r="AV615" i="1" s="1"/>
  <c r="AW615" i="1" a="1"/>
  <c r="AW615" i="1" s="1"/>
  <c r="AX615" i="1" a="1"/>
  <c r="AX615" i="1" s="1"/>
  <c r="AY615" i="1" a="1"/>
  <c r="AY615" i="1"/>
  <c r="AZ615" i="1" a="1"/>
  <c r="AZ615" i="1" s="1"/>
  <c r="AS616" i="1" a="1"/>
  <c r="AS616" i="1"/>
  <c r="AT616" i="1" a="1"/>
  <c r="AT616" i="1"/>
  <c r="AU616" i="1" a="1"/>
  <c r="AU616" i="1" s="1"/>
  <c r="AV616" i="1" a="1"/>
  <c r="AV616" i="1" s="1"/>
  <c r="AW616" i="1" a="1"/>
  <c r="AW616" i="1"/>
  <c r="AX616" i="1" a="1"/>
  <c r="AX616" i="1" s="1"/>
  <c r="AY616" i="1" a="1"/>
  <c r="AY616" i="1" s="1"/>
  <c r="AZ616" i="1" a="1"/>
  <c r="AZ616" i="1" s="1"/>
  <c r="AS617" i="1" a="1"/>
  <c r="AS617" i="1" s="1"/>
  <c r="AT617" i="1" a="1"/>
  <c r="AT617" i="1"/>
  <c r="AU617" i="1" a="1"/>
  <c r="AU617" i="1"/>
  <c r="AV617" i="1" a="1"/>
  <c r="AV617" i="1" s="1"/>
  <c r="AW617" i="1" a="1"/>
  <c r="AW617" i="1"/>
  <c r="AX617" i="1" a="1"/>
  <c r="AX617" i="1"/>
  <c r="AY617" i="1" a="1"/>
  <c r="AY617" i="1" s="1"/>
  <c r="AZ617" i="1" a="1"/>
  <c r="AZ617" i="1" s="1"/>
  <c r="AS618" i="1" a="1"/>
  <c r="AS618" i="1" s="1"/>
  <c r="AT618" i="1" a="1"/>
  <c r="AT618" i="1" s="1"/>
  <c r="AU618" i="1" a="1"/>
  <c r="AU618" i="1"/>
  <c r="AV618" i="1" a="1"/>
  <c r="AV618" i="1" s="1"/>
  <c r="AW618" i="1" a="1"/>
  <c r="AW618" i="1" s="1"/>
  <c r="AX618" i="1" a="1"/>
  <c r="AX618" i="1"/>
  <c r="AY618" i="1" a="1"/>
  <c r="AY618" i="1"/>
  <c r="AZ618" i="1" a="1"/>
  <c r="AZ618" i="1" s="1"/>
  <c r="AS619" i="1" a="1"/>
  <c r="AS619" i="1"/>
  <c r="AT619" i="1" a="1"/>
  <c r="AT619" i="1" s="1"/>
  <c r="AU619" i="1" a="1"/>
  <c r="AU619" i="1" s="1"/>
  <c r="AV619" i="1" a="1"/>
  <c r="AV619" i="1" s="1"/>
  <c r="AW619" i="1" a="1"/>
  <c r="AW619" i="1" s="1"/>
  <c r="AX619" i="1" a="1"/>
  <c r="AX619" i="1" s="1"/>
  <c r="AY619" i="1" a="1"/>
  <c r="AY619" i="1"/>
  <c r="AZ619" i="1" a="1"/>
  <c r="AZ619" i="1" s="1"/>
  <c r="AS620" i="1" a="1"/>
  <c r="AS620" i="1"/>
  <c r="AT620" i="1" a="1"/>
  <c r="AT620" i="1"/>
  <c r="AU620" i="1" a="1"/>
  <c r="AU620" i="1" s="1"/>
  <c r="AV620" i="1" a="1"/>
  <c r="AV620" i="1" s="1"/>
  <c r="AW620" i="1" a="1"/>
  <c r="AW620" i="1"/>
  <c r="AX620" i="1" a="1"/>
  <c r="AX620" i="1" s="1"/>
  <c r="AY620" i="1" a="1"/>
  <c r="AY620" i="1" s="1"/>
  <c r="AZ620" i="1" a="1"/>
  <c r="AZ620" i="1" s="1"/>
  <c r="AS621" i="1" a="1"/>
  <c r="AS621" i="1" s="1"/>
  <c r="AT621" i="1" a="1"/>
  <c r="AT621" i="1"/>
  <c r="AU621" i="1" a="1"/>
  <c r="AU621" i="1"/>
  <c r="AV621" i="1" a="1"/>
  <c r="AV621" i="1" s="1"/>
  <c r="AW621" i="1" a="1"/>
  <c r="AW621" i="1"/>
  <c r="AX621" i="1" a="1"/>
  <c r="AX621" i="1"/>
  <c r="AY621" i="1" a="1"/>
  <c r="AY621" i="1" s="1"/>
  <c r="AZ621" i="1" a="1"/>
  <c r="AZ621" i="1" s="1"/>
  <c r="AS622" i="1" a="1"/>
  <c r="AS622" i="1" s="1"/>
  <c r="AT622" i="1" a="1"/>
  <c r="AT622" i="1" s="1"/>
  <c r="AU622" i="1" a="1"/>
  <c r="AU622" i="1"/>
  <c r="AV622" i="1" a="1"/>
  <c r="AV622" i="1" s="1"/>
  <c r="AW622" i="1" a="1"/>
  <c r="AW622" i="1" s="1"/>
  <c r="AX622" i="1" a="1"/>
  <c r="AX622" i="1"/>
  <c r="AY622" i="1" a="1"/>
  <c r="AY622" i="1"/>
  <c r="AZ622" i="1" a="1"/>
  <c r="AZ622" i="1" s="1"/>
  <c r="AS623" i="1" a="1"/>
  <c r="AS623" i="1"/>
  <c r="AT623" i="1" a="1"/>
  <c r="AT623" i="1" s="1"/>
  <c r="AU623" i="1" a="1"/>
  <c r="AU623" i="1" s="1"/>
  <c r="AV623" i="1" a="1"/>
  <c r="AV623" i="1" s="1"/>
  <c r="AW623" i="1" a="1"/>
  <c r="AW623" i="1" s="1"/>
  <c r="AX623" i="1" a="1"/>
  <c r="AX623" i="1" s="1"/>
  <c r="AY623" i="1" a="1"/>
  <c r="AY623" i="1"/>
  <c r="AZ623" i="1" a="1"/>
  <c r="AZ623" i="1" s="1"/>
  <c r="AS624" i="1" a="1"/>
  <c r="AS624" i="1"/>
  <c r="AT624" i="1" a="1"/>
  <c r="AT624" i="1"/>
  <c r="AU624" i="1" a="1"/>
  <c r="AU624" i="1" s="1"/>
  <c r="AV624" i="1" a="1"/>
  <c r="AV624" i="1" s="1"/>
  <c r="AW624" i="1" a="1"/>
  <c r="AW624" i="1"/>
  <c r="AX624" i="1" a="1"/>
  <c r="AX624" i="1" s="1"/>
  <c r="AY624" i="1" a="1"/>
  <c r="AY624" i="1" s="1"/>
  <c r="AZ624" i="1" a="1"/>
  <c r="AZ624" i="1" s="1"/>
  <c r="AS625" i="1" a="1"/>
  <c r="AS625" i="1" s="1"/>
  <c r="AT625" i="1" a="1"/>
  <c r="AT625" i="1"/>
  <c r="AU625" i="1" a="1"/>
  <c r="AU625" i="1"/>
  <c r="AV625" i="1" a="1"/>
  <c r="AV625" i="1" s="1"/>
  <c r="AW625" i="1" a="1"/>
  <c r="AW625" i="1"/>
  <c r="AX625" i="1" a="1"/>
  <c r="AX625" i="1"/>
  <c r="AY625" i="1" a="1"/>
  <c r="AY625" i="1" s="1"/>
  <c r="AZ625" i="1" a="1"/>
  <c r="AZ625" i="1" s="1"/>
  <c r="AS626" i="1" a="1"/>
  <c r="AS626" i="1" s="1"/>
  <c r="AT626" i="1" a="1"/>
  <c r="AT626" i="1" s="1"/>
  <c r="AU626" i="1" a="1"/>
  <c r="AU626" i="1" s="1"/>
  <c r="AV626" i="1" a="1"/>
  <c r="AV626" i="1" s="1"/>
  <c r="AW626" i="1" a="1"/>
  <c r="AW626" i="1" s="1"/>
  <c r="AX626" i="1" a="1"/>
  <c r="AX626" i="1"/>
  <c r="AY626" i="1" a="1"/>
  <c r="AY626" i="1"/>
  <c r="AZ626" i="1" a="1"/>
  <c r="AZ626" i="1" s="1"/>
  <c r="AS627" i="1" a="1"/>
  <c r="AS627" i="1"/>
  <c r="AT627" i="1" a="1"/>
  <c r="AT627" i="1" s="1"/>
  <c r="AU627" i="1" a="1"/>
  <c r="AU627" i="1" s="1"/>
  <c r="AV627" i="1" a="1"/>
  <c r="AV627" i="1" s="1"/>
  <c r="AW627" i="1" a="1"/>
  <c r="AW627" i="1" s="1"/>
  <c r="AX627" i="1" a="1"/>
  <c r="AX627" i="1" s="1"/>
  <c r="AY627" i="1" a="1"/>
  <c r="AY627" i="1"/>
  <c r="AZ627" i="1" a="1"/>
  <c r="AZ627" i="1" s="1"/>
  <c r="AS628" i="1" a="1"/>
  <c r="AS628" i="1"/>
  <c r="AT628" i="1" a="1"/>
  <c r="AT628" i="1"/>
  <c r="AU628" i="1" a="1"/>
  <c r="AU628" i="1" s="1"/>
  <c r="AV628" i="1" a="1"/>
  <c r="AV628" i="1" s="1"/>
  <c r="AW628" i="1" a="1"/>
  <c r="AW628" i="1"/>
  <c r="AX628" i="1" a="1"/>
  <c r="AX628" i="1" s="1"/>
  <c r="AY628" i="1" a="1"/>
  <c r="AY628" i="1" s="1"/>
  <c r="AZ628" i="1" a="1"/>
  <c r="AZ628" i="1" s="1"/>
  <c r="AS629" i="1" a="1"/>
  <c r="AS629" i="1" s="1"/>
  <c r="AT629" i="1" a="1"/>
  <c r="AT629" i="1"/>
  <c r="AU629" i="1" a="1"/>
  <c r="AU629" i="1"/>
  <c r="AV629" i="1" a="1"/>
  <c r="AV629" i="1" s="1"/>
  <c r="AW629" i="1" a="1"/>
  <c r="AW629" i="1"/>
  <c r="AX629" i="1" a="1"/>
  <c r="AX629" i="1"/>
  <c r="AY629" i="1" a="1"/>
  <c r="AY629" i="1" s="1"/>
  <c r="AZ629" i="1" a="1"/>
  <c r="AZ629" i="1" s="1"/>
  <c r="AS630" i="1" a="1"/>
  <c r="AS630" i="1" s="1"/>
  <c r="AT630" i="1" a="1"/>
  <c r="AT630" i="1" s="1"/>
  <c r="AU630" i="1" a="1"/>
  <c r="AU630" i="1" s="1"/>
  <c r="AV630" i="1" a="1"/>
  <c r="AV630" i="1" s="1"/>
  <c r="AW630" i="1" a="1"/>
  <c r="AW630" i="1" s="1"/>
  <c r="AX630" i="1" a="1"/>
  <c r="AX630" i="1"/>
  <c r="AY630" i="1" a="1"/>
  <c r="AY630" i="1"/>
  <c r="AZ630" i="1" a="1"/>
  <c r="AZ630" i="1" s="1"/>
  <c r="AS631" i="1" a="1"/>
  <c r="AS631" i="1"/>
  <c r="AT631" i="1" a="1"/>
  <c r="AT631" i="1" s="1"/>
  <c r="AU631" i="1" a="1"/>
  <c r="AU631" i="1" s="1"/>
  <c r="AV631" i="1" a="1"/>
  <c r="AV631" i="1" s="1"/>
  <c r="AW631" i="1" a="1"/>
  <c r="AW631" i="1" s="1"/>
  <c r="AX631" i="1" a="1"/>
  <c r="AX631" i="1" s="1"/>
  <c r="AY631" i="1" a="1"/>
  <c r="AY631" i="1"/>
  <c r="AZ631" i="1" a="1"/>
  <c r="AZ631" i="1" s="1"/>
  <c r="AS632" i="1" a="1"/>
  <c r="AS632" i="1"/>
  <c r="AT632" i="1" a="1"/>
  <c r="AT632" i="1"/>
  <c r="AU632" i="1" a="1"/>
  <c r="AU632" i="1" s="1"/>
  <c r="AV632" i="1" a="1"/>
  <c r="AV632" i="1" s="1"/>
  <c r="AW632" i="1" a="1"/>
  <c r="AW632" i="1"/>
  <c r="AX632" i="1" a="1"/>
  <c r="AX632" i="1" s="1"/>
  <c r="AY632" i="1" a="1"/>
  <c r="AY632" i="1" s="1"/>
  <c r="AZ632" i="1" a="1"/>
  <c r="AZ632" i="1" s="1"/>
  <c r="AS633" i="1" a="1"/>
  <c r="AS633" i="1" s="1"/>
  <c r="AT633" i="1" a="1"/>
  <c r="AT633" i="1" s="1"/>
  <c r="AU633" i="1" a="1"/>
  <c r="AU633" i="1"/>
  <c r="AV633" i="1" a="1"/>
  <c r="AV633" i="1" s="1"/>
  <c r="AW633" i="1" a="1"/>
  <c r="AW633" i="1"/>
  <c r="AX633" i="1" a="1"/>
  <c r="AX633" i="1"/>
  <c r="AY633" i="1" a="1"/>
  <c r="AY633" i="1" s="1"/>
  <c r="AZ633" i="1" a="1"/>
  <c r="AZ633" i="1" s="1"/>
  <c r="AS634" i="1" a="1"/>
  <c r="AS634" i="1" s="1"/>
  <c r="AT634" i="1" a="1"/>
  <c r="AT634" i="1" s="1"/>
  <c r="AU634" i="1" a="1"/>
  <c r="AU634" i="1" s="1"/>
  <c r="AV634" i="1" a="1"/>
  <c r="AV634" i="1" s="1"/>
  <c r="AW634" i="1" a="1"/>
  <c r="AW634" i="1" s="1"/>
  <c r="AX634" i="1" a="1"/>
  <c r="AX634" i="1"/>
  <c r="AY634" i="1" a="1"/>
  <c r="AY634" i="1"/>
  <c r="AZ634" i="1" a="1"/>
  <c r="AZ634" i="1" s="1"/>
  <c r="AS635" i="1" a="1"/>
  <c r="AS635" i="1"/>
  <c r="AT635" i="1" a="1"/>
  <c r="AT635" i="1" s="1"/>
  <c r="AU635" i="1" a="1"/>
  <c r="AU635" i="1" s="1"/>
  <c r="AV635" i="1" a="1"/>
  <c r="AV635" i="1" s="1"/>
  <c r="AW635" i="1" a="1"/>
  <c r="AW635" i="1" s="1"/>
  <c r="AX635" i="1" a="1"/>
  <c r="AX635" i="1" s="1"/>
  <c r="AY635" i="1" a="1"/>
  <c r="AY635" i="1"/>
  <c r="AZ635" i="1" a="1"/>
  <c r="AZ635" i="1" s="1"/>
  <c r="AS636" i="1" a="1"/>
  <c r="AS636" i="1" s="1"/>
  <c r="AT636" i="1" a="1"/>
  <c r="AT636" i="1"/>
  <c r="AU636" i="1" a="1"/>
  <c r="AU636" i="1" s="1"/>
  <c r="AV636" i="1" a="1"/>
  <c r="AV636" i="1" s="1"/>
  <c r="AW636" i="1" a="1"/>
  <c r="AW636" i="1"/>
  <c r="AX636" i="1" a="1"/>
  <c r="AX636" i="1" s="1"/>
  <c r="AY636" i="1" a="1"/>
  <c r="AY636" i="1" s="1"/>
  <c r="AZ636" i="1" a="1"/>
  <c r="AZ636" i="1" s="1"/>
  <c r="AS637" i="1" a="1"/>
  <c r="AS637" i="1" s="1"/>
  <c r="AT637" i="1" a="1"/>
  <c r="AT637" i="1"/>
  <c r="AU637" i="1" a="1"/>
  <c r="AU637" i="1"/>
  <c r="AV637" i="1" a="1"/>
  <c r="AV637" i="1" s="1"/>
  <c r="AW637" i="1" a="1"/>
  <c r="AW637" i="1"/>
  <c r="AX637" i="1" a="1"/>
  <c r="AX637" i="1"/>
  <c r="AY637" i="1" a="1"/>
  <c r="AY637" i="1" s="1"/>
  <c r="AZ637" i="1" a="1"/>
  <c r="AZ637" i="1" s="1"/>
  <c r="AS638" i="1" a="1"/>
  <c r="AS638" i="1" s="1"/>
  <c r="AT638" i="1" a="1"/>
  <c r="AT638" i="1" s="1"/>
  <c r="AU638" i="1" a="1"/>
  <c r="AU638" i="1" s="1"/>
  <c r="AV638" i="1" a="1"/>
  <c r="AV638" i="1" s="1"/>
  <c r="AW638" i="1" a="1"/>
  <c r="AW638" i="1" s="1"/>
  <c r="AX638" i="1" a="1"/>
  <c r="AX638" i="1"/>
  <c r="AY638" i="1" a="1"/>
  <c r="AY638" i="1"/>
  <c r="AZ638" i="1" a="1"/>
  <c r="AZ638" i="1" s="1"/>
  <c r="AS639" i="1" a="1"/>
  <c r="AS639" i="1"/>
  <c r="AT639" i="1" a="1"/>
  <c r="AT639" i="1" s="1"/>
  <c r="AU639" i="1" a="1"/>
  <c r="AU639" i="1" s="1"/>
  <c r="AV639" i="1" a="1"/>
  <c r="AV639" i="1" s="1"/>
  <c r="AW639" i="1" a="1"/>
  <c r="AW639" i="1" s="1"/>
  <c r="AX639" i="1" a="1"/>
  <c r="AX639" i="1" s="1"/>
  <c r="AY639" i="1" a="1"/>
  <c r="AY639" i="1"/>
  <c r="AZ639" i="1" a="1"/>
  <c r="AZ639" i="1" s="1"/>
  <c r="AS640" i="1" a="1"/>
  <c r="AS640" i="1"/>
  <c r="AT640" i="1" a="1"/>
  <c r="AT640" i="1"/>
  <c r="AU640" i="1" a="1"/>
  <c r="AU640" i="1" s="1"/>
  <c r="AV640" i="1" a="1"/>
  <c r="AV640" i="1" s="1"/>
  <c r="AW640" i="1" a="1"/>
  <c r="AW640" i="1"/>
  <c r="AX640" i="1" a="1"/>
  <c r="AX640" i="1" s="1"/>
  <c r="AY640" i="1" a="1"/>
  <c r="AY640" i="1" s="1"/>
  <c r="AZ640" i="1" a="1"/>
  <c r="AZ640" i="1" s="1"/>
  <c r="AS641" i="1" a="1"/>
  <c r="AS641" i="1" s="1"/>
  <c r="AT641" i="1" a="1"/>
  <c r="AT641" i="1" s="1"/>
  <c r="AU641" i="1" a="1"/>
  <c r="AU641" i="1"/>
  <c r="AV641" i="1" a="1"/>
  <c r="AV641" i="1" s="1"/>
  <c r="AW641" i="1" a="1"/>
  <c r="AW641" i="1"/>
  <c r="AX641" i="1" a="1"/>
  <c r="AX641" i="1"/>
  <c r="AY641" i="1" a="1"/>
  <c r="AY641" i="1" s="1"/>
  <c r="AZ641" i="1" a="1"/>
  <c r="AZ641" i="1" s="1"/>
  <c r="AS642" i="1" a="1"/>
  <c r="AS642" i="1" s="1"/>
  <c r="AT642" i="1" a="1"/>
  <c r="AT642" i="1" s="1"/>
  <c r="AU642" i="1" a="1"/>
  <c r="AU642" i="1" s="1"/>
  <c r="AV642" i="1" a="1"/>
  <c r="AV642" i="1" s="1"/>
  <c r="AW642" i="1" a="1"/>
  <c r="AW642" i="1" s="1"/>
  <c r="AX642" i="1" a="1"/>
  <c r="AX642" i="1"/>
  <c r="AY642" i="1" a="1"/>
  <c r="AY642" i="1"/>
  <c r="AZ642" i="1" a="1"/>
  <c r="AZ642" i="1" s="1"/>
  <c r="AS643" i="1" a="1"/>
  <c r="AS643" i="1"/>
  <c r="AT643" i="1" a="1"/>
  <c r="AT643" i="1" s="1"/>
  <c r="AU643" i="1" a="1"/>
  <c r="AU643" i="1" s="1"/>
  <c r="AV643" i="1" a="1"/>
  <c r="AV643" i="1" s="1"/>
  <c r="AW643" i="1" a="1"/>
  <c r="AW643" i="1" s="1"/>
  <c r="AX643" i="1" a="1"/>
  <c r="AX643" i="1" s="1"/>
  <c r="AY643" i="1" a="1"/>
  <c r="AY643" i="1"/>
  <c r="AZ643" i="1" a="1"/>
  <c r="AZ643" i="1" s="1"/>
  <c r="AS644" i="1" a="1"/>
  <c r="AS644" i="1" s="1"/>
  <c r="AT644" i="1" a="1"/>
  <c r="AT644" i="1"/>
  <c r="AU644" i="1" a="1"/>
  <c r="AU644" i="1" s="1"/>
  <c r="AV644" i="1" a="1"/>
  <c r="AV644" i="1" s="1"/>
  <c r="AW644" i="1" a="1"/>
  <c r="AW644" i="1"/>
  <c r="AX644" i="1" a="1"/>
  <c r="AX644" i="1" s="1"/>
  <c r="AY644" i="1" a="1"/>
  <c r="AY644" i="1" s="1"/>
  <c r="AZ644" i="1" a="1"/>
  <c r="AZ644" i="1" s="1"/>
  <c r="AS645" i="1" a="1"/>
  <c r="AS645" i="1" s="1"/>
  <c r="AT645" i="1" a="1"/>
  <c r="AT645" i="1"/>
  <c r="AU645" i="1" a="1"/>
  <c r="AU645" i="1"/>
  <c r="AV645" i="1" a="1"/>
  <c r="AV645" i="1" s="1"/>
  <c r="AW645" i="1" a="1"/>
  <c r="AW645" i="1"/>
  <c r="AX645" i="1" a="1"/>
  <c r="AX645" i="1"/>
  <c r="AY645" i="1" a="1"/>
  <c r="AY645" i="1" s="1"/>
  <c r="AZ645" i="1" a="1"/>
  <c r="AZ645" i="1" s="1"/>
  <c r="AS646" i="1" a="1"/>
  <c r="AS646" i="1" s="1"/>
  <c r="AT646" i="1" a="1"/>
  <c r="AT646" i="1" s="1"/>
  <c r="AU646" i="1" a="1"/>
  <c r="AU646" i="1" s="1"/>
  <c r="AV646" i="1" a="1"/>
  <c r="AV646" i="1" s="1"/>
  <c r="AW646" i="1" a="1"/>
  <c r="AW646" i="1" s="1"/>
  <c r="AX646" i="1" a="1"/>
  <c r="AX646" i="1"/>
  <c r="AY646" i="1" a="1"/>
  <c r="AY646" i="1"/>
  <c r="AZ646" i="1" a="1"/>
  <c r="AZ646" i="1" s="1"/>
  <c r="AS647" i="1" a="1"/>
  <c r="AS647" i="1"/>
  <c r="AT647" i="1" a="1"/>
  <c r="AT647" i="1" s="1"/>
  <c r="AU647" i="1" a="1"/>
  <c r="AU647" i="1" s="1"/>
  <c r="AV647" i="1" a="1"/>
  <c r="AV647" i="1" s="1"/>
  <c r="AW647" i="1" a="1"/>
  <c r="AW647" i="1" s="1"/>
  <c r="AX647" i="1" a="1"/>
  <c r="AX647" i="1" s="1"/>
  <c r="AY647" i="1" a="1"/>
  <c r="AY647" i="1"/>
  <c r="AZ647" i="1" a="1"/>
  <c r="AZ647" i="1" s="1"/>
  <c r="AS648" i="1" a="1"/>
  <c r="AS648" i="1"/>
  <c r="AT648" i="1" a="1"/>
  <c r="AT648" i="1"/>
  <c r="AU648" i="1" a="1"/>
  <c r="AU648" i="1" s="1"/>
  <c r="AV648" i="1" a="1"/>
  <c r="AV648" i="1" s="1"/>
  <c r="AW648" i="1" a="1"/>
  <c r="AW648" i="1"/>
  <c r="AX648" i="1" a="1"/>
  <c r="AX648" i="1" s="1"/>
  <c r="AY648" i="1" a="1"/>
  <c r="AY648" i="1" s="1"/>
  <c r="AZ648" i="1" a="1"/>
  <c r="AZ648" i="1" s="1"/>
  <c r="AS649" i="1" a="1"/>
  <c r="AS649" i="1"/>
  <c r="AT649" i="1" a="1"/>
  <c r="AT649" i="1" s="1"/>
  <c r="AU649" i="1" a="1"/>
  <c r="AU649" i="1"/>
  <c r="AV649" i="1" a="1"/>
  <c r="AV649" i="1" s="1"/>
  <c r="AW649" i="1" a="1"/>
  <c r="AW649" i="1"/>
  <c r="AX649" i="1" a="1"/>
  <c r="AX649" i="1" s="1"/>
  <c r="AY649" i="1" a="1"/>
  <c r="AY649" i="1" s="1"/>
  <c r="AZ649" i="1" a="1"/>
  <c r="AZ649" i="1" s="1"/>
  <c r="AS650" i="1" a="1"/>
  <c r="AS650" i="1" s="1"/>
  <c r="AT650" i="1" a="1"/>
  <c r="AT650" i="1" s="1"/>
  <c r="AU650" i="1" a="1"/>
  <c r="AU650" i="1"/>
  <c r="AV650" i="1" a="1"/>
  <c r="AV650" i="1" s="1"/>
  <c r="AW650" i="1" a="1"/>
  <c r="AW650" i="1" s="1"/>
  <c r="AX650" i="1" a="1"/>
  <c r="AX650" i="1"/>
  <c r="AY650" i="1" a="1"/>
  <c r="AY650" i="1" s="1"/>
  <c r="AZ650" i="1" a="1"/>
  <c r="AZ650" i="1" s="1"/>
  <c r="AS651" i="1" a="1"/>
  <c r="AS651" i="1"/>
  <c r="AT651" i="1" a="1"/>
  <c r="AT651" i="1" s="1"/>
  <c r="AU651" i="1" a="1"/>
  <c r="AU651" i="1"/>
  <c r="AV651" i="1" a="1"/>
  <c r="AV651" i="1" s="1"/>
  <c r="AW651" i="1" a="1"/>
  <c r="AW651" i="1" s="1"/>
  <c r="AX651" i="1" a="1"/>
  <c r="AX651" i="1" s="1"/>
  <c r="AY651" i="1" a="1"/>
  <c r="AY651" i="1"/>
  <c r="AZ651" i="1" a="1"/>
  <c r="AZ651" i="1" s="1"/>
  <c r="AS652" i="1" a="1"/>
  <c r="AS652" i="1"/>
  <c r="AT652" i="1" a="1"/>
  <c r="AT652" i="1"/>
  <c r="AU652" i="1" a="1"/>
  <c r="AU652" i="1" s="1"/>
  <c r="AV652" i="1" a="1"/>
  <c r="AV652" i="1" s="1"/>
  <c r="AW652" i="1" a="1"/>
  <c r="AW652" i="1" s="1"/>
  <c r="AX652" i="1" a="1"/>
  <c r="AX652" i="1" s="1"/>
  <c r="AY652" i="1" a="1"/>
  <c r="AY652" i="1" s="1"/>
  <c r="AZ652" i="1" a="1"/>
  <c r="AZ652" i="1" s="1"/>
  <c r="AS653" i="1" a="1"/>
  <c r="AS653" i="1"/>
  <c r="AT653" i="1" a="1"/>
  <c r="AT653" i="1" s="1"/>
  <c r="AU653" i="1" a="1"/>
  <c r="AU653" i="1"/>
  <c r="AV653" i="1" a="1"/>
  <c r="AV653" i="1" s="1"/>
  <c r="AW653" i="1" a="1"/>
  <c r="AW653" i="1"/>
  <c r="AX653" i="1" a="1"/>
  <c r="AX653" i="1"/>
  <c r="AY653" i="1" a="1"/>
  <c r="AY653" i="1" s="1"/>
  <c r="AZ653" i="1" a="1"/>
  <c r="AZ653" i="1" s="1"/>
  <c r="AS654" i="1" a="1"/>
  <c r="AS654" i="1" s="1"/>
  <c r="AT654" i="1" a="1"/>
  <c r="AT654" i="1"/>
  <c r="AU654" i="1" a="1"/>
  <c r="AU654" i="1"/>
  <c r="AV654" i="1" a="1"/>
  <c r="AV654" i="1" s="1"/>
  <c r="AW654" i="1" a="1"/>
  <c r="AW654" i="1" s="1"/>
  <c r="AX654" i="1" a="1"/>
  <c r="AX654" i="1"/>
  <c r="AY654" i="1" a="1"/>
  <c r="AY654" i="1"/>
  <c r="AZ654" i="1" a="1"/>
  <c r="AZ654" i="1" s="1"/>
  <c r="AS655" i="1" a="1"/>
  <c r="AS655" i="1"/>
  <c r="AT655" i="1" a="1"/>
  <c r="AT655" i="1" s="1"/>
  <c r="AU655" i="1" a="1"/>
  <c r="AU655" i="1"/>
  <c r="AV655" i="1" a="1"/>
  <c r="AV655" i="1" s="1"/>
  <c r="AW655" i="1" a="1"/>
  <c r="AW655" i="1" s="1"/>
  <c r="AX655" i="1" a="1"/>
  <c r="AX655" i="1" s="1"/>
  <c r="AY655" i="1" a="1"/>
  <c r="AY655" i="1"/>
  <c r="AZ655" i="1" a="1"/>
  <c r="AZ655" i="1" s="1"/>
  <c r="AS656" i="1" a="1"/>
  <c r="AS656" i="1"/>
  <c r="AT656" i="1" a="1"/>
  <c r="AT656" i="1"/>
  <c r="AU656" i="1" a="1"/>
  <c r="AU656" i="1" s="1"/>
  <c r="AV656" i="1" a="1"/>
  <c r="AV656" i="1" s="1"/>
  <c r="AW656" i="1" a="1"/>
  <c r="AW656" i="1" s="1"/>
  <c r="AX656" i="1" a="1"/>
  <c r="AX656" i="1" s="1"/>
  <c r="AY656" i="1" a="1"/>
  <c r="AY656" i="1" s="1"/>
  <c r="AZ656" i="1" a="1"/>
  <c r="AZ656" i="1" s="1"/>
  <c r="AS657" i="1" a="1"/>
  <c r="AS657" i="1" s="1"/>
  <c r="AT657" i="1" a="1"/>
  <c r="AT657" i="1"/>
  <c r="AU657" i="1" a="1"/>
  <c r="AU657" i="1"/>
  <c r="AV657" i="1" a="1"/>
  <c r="AV657" i="1" s="1"/>
  <c r="AW657" i="1" a="1"/>
  <c r="AW657" i="1"/>
  <c r="AX657" i="1" a="1"/>
  <c r="AX657" i="1"/>
  <c r="AY657" i="1" a="1"/>
  <c r="AY657" i="1" s="1"/>
  <c r="AZ657" i="1" a="1"/>
  <c r="AZ657" i="1" s="1"/>
  <c r="AS658" i="1" a="1"/>
  <c r="AS658" i="1" s="1"/>
  <c r="AT658" i="1" a="1"/>
  <c r="AT658" i="1"/>
  <c r="AU658" i="1" a="1"/>
  <c r="AU658" i="1" s="1"/>
  <c r="AV658" i="1" a="1"/>
  <c r="AV658" i="1" s="1"/>
  <c r="AW658" i="1" a="1"/>
  <c r="AW658" i="1" s="1"/>
  <c r="AX658" i="1" a="1"/>
  <c r="AX658" i="1"/>
  <c r="AY658" i="1" a="1"/>
  <c r="AY658" i="1"/>
  <c r="AZ658" i="1" a="1"/>
  <c r="AZ658" i="1" s="1"/>
  <c r="AS659" i="1" a="1"/>
  <c r="AS659" i="1"/>
  <c r="AT659" i="1" a="1"/>
  <c r="AT659" i="1" s="1"/>
  <c r="AU659" i="1" a="1"/>
  <c r="AU659" i="1"/>
  <c r="AV659" i="1" a="1"/>
  <c r="AV659" i="1" s="1"/>
  <c r="AW659" i="1" a="1"/>
  <c r="AW659" i="1" s="1"/>
  <c r="AX659" i="1" a="1"/>
  <c r="AX659" i="1"/>
  <c r="AY659" i="1" a="1"/>
  <c r="AY659" i="1"/>
  <c r="AZ659" i="1" a="1"/>
  <c r="AZ659" i="1" s="1"/>
  <c r="AS660" i="1" a="1"/>
  <c r="AS660" i="1"/>
  <c r="AT660" i="1" a="1"/>
  <c r="AT660" i="1"/>
  <c r="AU660" i="1" a="1"/>
  <c r="AU660" i="1" s="1"/>
  <c r="AV660" i="1" a="1"/>
  <c r="AV660" i="1" s="1"/>
  <c r="AW660" i="1" a="1"/>
  <c r="AW660" i="1" s="1"/>
  <c r="AX660" i="1" a="1"/>
  <c r="AX660" i="1" s="1"/>
  <c r="AY660" i="1" a="1"/>
  <c r="AY660" i="1"/>
  <c r="AZ660" i="1" a="1"/>
  <c r="AZ660" i="1" s="1"/>
  <c r="AS661" i="1" a="1"/>
  <c r="AS661" i="1"/>
  <c r="AT661" i="1" a="1"/>
  <c r="AT661" i="1" s="1"/>
  <c r="AU661" i="1" a="1"/>
  <c r="AU661" i="1"/>
  <c r="AV661" i="1" a="1"/>
  <c r="AV661" i="1" s="1"/>
  <c r="AW661" i="1" a="1"/>
  <c r="AW661" i="1"/>
  <c r="AX661" i="1" a="1"/>
  <c r="AX661" i="1" s="1"/>
  <c r="AY661" i="1" a="1"/>
  <c r="AY661" i="1"/>
  <c r="AZ661" i="1" a="1"/>
  <c r="AZ661" i="1" s="1"/>
  <c r="AS662" i="1" a="1"/>
  <c r="AS662" i="1" s="1"/>
  <c r="AT662" i="1" a="1"/>
  <c r="AT662" i="1"/>
  <c r="AU662" i="1" a="1"/>
  <c r="AU662" i="1"/>
  <c r="AV662" i="1" a="1"/>
  <c r="AV662" i="1" s="1"/>
  <c r="AW662" i="1" a="1"/>
  <c r="AW662" i="1"/>
  <c r="AX662" i="1" a="1"/>
  <c r="AX662" i="1"/>
  <c r="AY662" i="1" a="1"/>
  <c r="AY662" i="1"/>
  <c r="AZ662" i="1" a="1"/>
  <c r="AZ662" i="1" s="1"/>
  <c r="AS663" i="1" a="1"/>
  <c r="AS663" i="1"/>
  <c r="AT663" i="1" a="1"/>
  <c r="AT663" i="1" s="1"/>
  <c r="AU663" i="1" a="1"/>
  <c r="AU663" i="1"/>
  <c r="AV663" i="1" a="1"/>
  <c r="AV663" i="1" s="1"/>
  <c r="AW663" i="1" a="1"/>
  <c r="AW663" i="1"/>
  <c r="AX663" i="1" a="1"/>
  <c r="AX663" i="1"/>
  <c r="AY663" i="1" a="1"/>
  <c r="AY663" i="1"/>
  <c r="AZ663" i="1" a="1"/>
  <c r="AZ663" i="1" s="1"/>
  <c r="AS664" i="1" a="1"/>
  <c r="AS664" i="1" s="1"/>
  <c r="AT664" i="1" a="1"/>
  <c r="AT664" i="1"/>
  <c r="AU664" i="1" a="1"/>
  <c r="AU664" i="1" s="1"/>
  <c r="AV664" i="1" a="1"/>
  <c r="AV664" i="1" s="1"/>
  <c r="AW664" i="1" a="1"/>
  <c r="AW664" i="1" s="1"/>
  <c r="AX664" i="1" a="1"/>
  <c r="AX664" i="1"/>
  <c r="AY664" i="1" a="1"/>
  <c r="AY664" i="1"/>
  <c r="AZ664" i="1" a="1"/>
  <c r="AZ664" i="1" s="1"/>
  <c r="AS665" i="1" a="1"/>
  <c r="AS665" i="1"/>
  <c r="AT665" i="1" a="1"/>
  <c r="AT665" i="1" s="1"/>
  <c r="AU665" i="1" a="1"/>
  <c r="AU665" i="1"/>
  <c r="AV665" i="1" a="1"/>
  <c r="AV665" i="1" s="1"/>
  <c r="AW665" i="1" a="1"/>
  <c r="AW665" i="1"/>
  <c r="AX665" i="1" a="1"/>
  <c r="AX665" i="1" s="1"/>
  <c r="AY665" i="1" a="1"/>
  <c r="AY665" i="1"/>
  <c r="AZ665" i="1" a="1"/>
  <c r="AZ665" i="1" s="1"/>
  <c r="AS666" i="1" a="1"/>
  <c r="AS666" i="1" s="1"/>
  <c r="AT666" i="1" a="1"/>
  <c r="AT666" i="1"/>
  <c r="AU666" i="1" a="1"/>
  <c r="AU666" i="1" s="1"/>
  <c r="AV666" i="1" a="1"/>
  <c r="AV666" i="1" s="1"/>
  <c r="AW666" i="1" a="1"/>
  <c r="AW666" i="1"/>
  <c r="AX666" i="1" a="1"/>
  <c r="AX666" i="1"/>
  <c r="AY666" i="1" a="1"/>
  <c r="AY666" i="1" s="1"/>
  <c r="AZ666" i="1" a="1"/>
  <c r="AZ666" i="1" s="1"/>
  <c r="AS667" i="1" a="1"/>
  <c r="AS667" i="1"/>
  <c r="AT667" i="1" a="1"/>
  <c r="AT667" i="1" s="1"/>
  <c r="AU667" i="1" a="1"/>
  <c r="AU667" i="1"/>
  <c r="AV667" i="1" a="1"/>
  <c r="AV667" i="1" s="1"/>
  <c r="AW667" i="1" a="1"/>
  <c r="AW667" i="1" s="1"/>
  <c r="AX667" i="1" a="1"/>
  <c r="AX667" i="1"/>
  <c r="AY667" i="1" a="1"/>
  <c r="AY667" i="1"/>
  <c r="AZ667" i="1" a="1"/>
  <c r="AZ667" i="1" s="1"/>
  <c r="AS668" i="1" a="1"/>
  <c r="AS668" i="1" s="1"/>
  <c r="AT668" i="1" a="1"/>
  <c r="AT668" i="1"/>
  <c r="AU668" i="1" a="1"/>
  <c r="AU668" i="1" s="1"/>
  <c r="AV668" i="1" a="1"/>
  <c r="AV668" i="1" s="1"/>
  <c r="AW668" i="1" a="1"/>
  <c r="AW668" i="1" s="1"/>
  <c r="AX668" i="1" a="1"/>
  <c r="AX668" i="1"/>
  <c r="AY668" i="1" a="1"/>
  <c r="AY668" i="1"/>
  <c r="AZ668" i="1" a="1"/>
  <c r="AZ668" i="1" s="1"/>
  <c r="AS669" i="1" a="1"/>
  <c r="AS669" i="1"/>
  <c r="AT669" i="1" a="1"/>
  <c r="AT669" i="1" s="1"/>
  <c r="AU669" i="1" a="1"/>
  <c r="AU669" i="1"/>
  <c r="AV669" i="1" a="1"/>
  <c r="AV669" i="1" s="1"/>
  <c r="AW669" i="1" a="1"/>
  <c r="AW669" i="1"/>
  <c r="AX669" i="1" a="1"/>
  <c r="AX669" i="1" s="1"/>
  <c r="AY669" i="1" a="1"/>
  <c r="AY669" i="1"/>
  <c r="AZ669" i="1" a="1"/>
  <c r="AZ669" i="1" s="1"/>
  <c r="AS670" i="1" a="1"/>
  <c r="AS670" i="1" s="1"/>
  <c r="AT670" i="1" a="1"/>
  <c r="AT670" i="1"/>
  <c r="AU670" i="1" a="1"/>
  <c r="AU670" i="1" s="1"/>
  <c r="AV670" i="1" a="1"/>
  <c r="AV670" i="1" s="1"/>
  <c r="AW670" i="1" a="1"/>
  <c r="AW670" i="1"/>
  <c r="AX670" i="1" a="1"/>
  <c r="AX670" i="1"/>
  <c r="AY670" i="1" a="1"/>
  <c r="AY670" i="1" s="1"/>
  <c r="AZ670" i="1" a="1"/>
  <c r="AZ670" i="1" s="1"/>
  <c r="AS671" i="1" a="1"/>
  <c r="AS671" i="1"/>
  <c r="AT671" i="1" a="1"/>
  <c r="AT671" i="1" s="1"/>
  <c r="AU671" i="1" a="1"/>
  <c r="AU671" i="1"/>
  <c r="AV671" i="1" a="1"/>
  <c r="AV671" i="1" s="1"/>
  <c r="AW671" i="1" a="1"/>
  <c r="AW671" i="1" s="1"/>
  <c r="AX671" i="1" a="1"/>
  <c r="AX671" i="1"/>
  <c r="AY671" i="1" a="1"/>
  <c r="AY671" i="1"/>
  <c r="AZ671" i="1" a="1"/>
  <c r="AZ671" i="1" s="1"/>
  <c r="AS672" i="1" a="1"/>
  <c r="AS672" i="1" s="1"/>
  <c r="AT672" i="1" a="1"/>
  <c r="AT672" i="1"/>
  <c r="AU672" i="1" a="1"/>
  <c r="AU672" i="1" s="1"/>
  <c r="AV672" i="1" a="1"/>
  <c r="AV672" i="1" s="1"/>
  <c r="AW672" i="1" a="1"/>
  <c r="AW672" i="1" s="1"/>
  <c r="AX672" i="1" a="1"/>
  <c r="AX672" i="1" s="1"/>
  <c r="AY672" i="1" a="1"/>
  <c r="AY672" i="1"/>
  <c r="AZ672" i="1" a="1"/>
  <c r="AZ672" i="1" s="1"/>
  <c r="AS673" i="1" a="1"/>
  <c r="AS673" i="1"/>
  <c r="AT673" i="1" a="1"/>
  <c r="AT673" i="1" s="1"/>
  <c r="AU673" i="1" a="1"/>
  <c r="AU673" i="1"/>
  <c r="AV673" i="1" a="1"/>
  <c r="AV673" i="1" s="1"/>
  <c r="AW673" i="1" a="1"/>
  <c r="AW673" i="1"/>
  <c r="AX673" i="1" a="1"/>
  <c r="AX673" i="1" s="1"/>
  <c r="AY673" i="1" a="1"/>
  <c r="AY673" i="1"/>
  <c r="AZ673" i="1" a="1"/>
  <c r="AZ673" i="1" s="1"/>
  <c r="AS674" i="1" a="1"/>
  <c r="AS674" i="1" s="1"/>
  <c r="AT674" i="1" a="1"/>
  <c r="AT674" i="1"/>
  <c r="AU674" i="1" a="1"/>
  <c r="AU674" i="1" s="1"/>
  <c r="AV674" i="1" a="1"/>
  <c r="AV674" i="1" s="1"/>
  <c r="AW674" i="1" a="1"/>
  <c r="AW674" i="1"/>
  <c r="AX674" i="1" a="1"/>
  <c r="AX674" i="1"/>
  <c r="AY674" i="1" a="1"/>
  <c r="AY674" i="1" s="1"/>
  <c r="AZ674" i="1" a="1"/>
  <c r="AZ674" i="1" s="1"/>
  <c r="AS675" i="1" a="1"/>
  <c r="AS675" i="1"/>
  <c r="AT675" i="1" a="1"/>
  <c r="AT675" i="1" s="1"/>
  <c r="AU675" i="1" a="1"/>
  <c r="AU675" i="1"/>
  <c r="AV675" i="1" a="1"/>
  <c r="AV675" i="1" s="1"/>
  <c r="AW675" i="1" a="1"/>
  <c r="AW675" i="1"/>
  <c r="AX675" i="1" a="1"/>
  <c r="AX675" i="1"/>
  <c r="AY675" i="1" a="1"/>
  <c r="AY675" i="1"/>
  <c r="AZ675" i="1" a="1"/>
  <c r="AZ675" i="1" s="1"/>
  <c r="AS676" i="1" a="1"/>
  <c r="AS676" i="1" s="1"/>
  <c r="AT676" i="1" a="1"/>
  <c r="AT676" i="1"/>
  <c r="AU676" i="1" a="1"/>
  <c r="AU676" i="1" s="1"/>
  <c r="AV676" i="1" a="1"/>
  <c r="AV676" i="1" s="1"/>
  <c r="AW676" i="1" a="1"/>
  <c r="AW676" i="1" s="1"/>
  <c r="AX676" i="1" a="1"/>
  <c r="AX676" i="1"/>
  <c r="AY676" i="1" a="1"/>
  <c r="AY676" i="1"/>
  <c r="AZ676" i="1" a="1"/>
  <c r="AZ676" i="1" s="1"/>
  <c r="AS677" i="1" a="1"/>
  <c r="AS677" i="1"/>
  <c r="AT677" i="1" a="1"/>
  <c r="AT677" i="1" s="1"/>
  <c r="AU677" i="1" a="1"/>
  <c r="AU677" i="1"/>
  <c r="AV677" i="1" a="1"/>
  <c r="AV677" i="1" s="1"/>
  <c r="AW677" i="1" a="1"/>
  <c r="AW677" i="1"/>
  <c r="AX677" i="1" a="1"/>
  <c r="AX677" i="1" s="1"/>
  <c r="AY677" i="1" a="1"/>
  <c r="AY677" i="1"/>
  <c r="AZ677" i="1" a="1"/>
  <c r="AZ677" i="1" s="1"/>
  <c r="AS678" i="1" a="1"/>
  <c r="AS678" i="1" s="1"/>
  <c r="AT678" i="1" a="1"/>
  <c r="AT678" i="1"/>
  <c r="AU678" i="1" a="1"/>
  <c r="AU678" i="1" s="1"/>
  <c r="AV678" i="1" a="1"/>
  <c r="AV678" i="1" s="1"/>
  <c r="AW678" i="1" a="1"/>
  <c r="AW678" i="1"/>
  <c r="AX678" i="1" a="1"/>
  <c r="AX678" i="1"/>
  <c r="AY678" i="1" a="1"/>
  <c r="AY678" i="1" s="1"/>
  <c r="AZ678" i="1" a="1"/>
  <c r="AZ678" i="1" s="1"/>
  <c r="AS679" i="1" a="1"/>
  <c r="AS679" i="1"/>
  <c r="AT679" i="1" a="1"/>
  <c r="AT679" i="1" s="1"/>
  <c r="AU679" i="1" a="1"/>
  <c r="AU679" i="1"/>
  <c r="AV679" i="1" a="1"/>
  <c r="AV679" i="1" s="1"/>
  <c r="AW679" i="1" a="1"/>
  <c r="AW679" i="1"/>
  <c r="AX679" i="1" a="1"/>
  <c r="AX679" i="1"/>
  <c r="AY679" i="1" a="1"/>
  <c r="AY679" i="1"/>
  <c r="AZ679" i="1" a="1"/>
  <c r="AZ679" i="1" s="1"/>
  <c r="AS680" i="1" a="1"/>
  <c r="AS680" i="1" s="1"/>
  <c r="AT680" i="1" a="1"/>
  <c r="AT680" i="1"/>
  <c r="AU680" i="1" a="1"/>
  <c r="AU680" i="1" s="1"/>
  <c r="AV680" i="1" a="1"/>
  <c r="AV680" i="1" s="1"/>
  <c r="AW680" i="1" a="1"/>
  <c r="AW680" i="1" s="1"/>
  <c r="AX680" i="1" a="1"/>
  <c r="AX680" i="1"/>
  <c r="AY680" i="1" a="1"/>
  <c r="AY680" i="1"/>
  <c r="AZ680" i="1" a="1"/>
  <c r="AZ680" i="1" s="1"/>
  <c r="AS681" i="1" a="1"/>
  <c r="AS681" i="1"/>
  <c r="AT681" i="1" a="1"/>
  <c r="AT681" i="1" s="1"/>
  <c r="AU681" i="1" a="1"/>
  <c r="AU681" i="1"/>
  <c r="AV681" i="1" a="1"/>
  <c r="AV681" i="1" s="1"/>
  <c r="AW681" i="1" a="1"/>
  <c r="AW681" i="1"/>
  <c r="AX681" i="1" a="1"/>
  <c r="AX681" i="1" s="1"/>
  <c r="AY681" i="1" a="1"/>
  <c r="AY681" i="1"/>
  <c r="AZ681" i="1" a="1"/>
  <c r="AZ681" i="1" s="1"/>
  <c r="AS682" i="1" a="1"/>
  <c r="AS682" i="1" s="1"/>
  <c r="AT682" i="1" a="1"/>
  <c r="AT682" i="1"/>
  <c r="AU682" i="1" a="1"/>
  <c r="AU682" i="1" s="1"/>
  <c r="AV682" i="1" a="1"/>
  <c r="AV682" i="1" s="1"/>
  <c r="AW682" i="1" a="1"/>
  <c r="AW682" i="1"/>
  <c r="AX682" i="1" a="1"/>
  <c r="AX682" i="1"/>
  <c r="AY682" i="1" a="1"/>
  <c r="AY682" i="1" s="1"/>
  <c r="AZ682" i="1" a="1"/>
  <c r="AZ682" i="1" s="1"/>
  <c r="AS683" i="1" a="1"/>
  <c r="AS683" i="1"/>
  <c r="AT683" i="1" a="1"/>
  <c r="AT683" i="1" s="1"/>
  <c r="AU683" i="1" a="1"/>
  <c r="AU683" i="1"/>
  <c r="AV683" i="1" a="1"/>
  <c r="AV683" i="1" s="1"/>
  <c r="AW683" i="1" a="1"/>
  <c r="AW683" i="1"/>
  <c r="AX683" i="1" a="1"/>
  <c r="AX683" i="1"/>
  <c r="AY683" i="1" a="1"/>
  <c r="AY683" i="1"/>
  <c r="AZ683" i="1" a="1"/>
  <c r="AZ683" i="1" s="1"/>
  <c r="AS684" i="1" a="1"/>
  <c r="AS684" i="1" s="1"/>
  <c r="AT684" i="1" a="1"/>
  <c r="AT684" i="1"/>
  <c r="AU684" i="1" a="1"/>
  <c r="AU684" i="1" s="1"/>
  <c r="AV684" i="1" a="1"/>
  <c r="AV684" i="1" s="1"/>
  <c r="AW684" i="1" a="1"/>
  <c r="AW684" i="1" s="1"/>
  <c r="AX684" i="1" a="1"/>
  <c r="AX684" i="1"/>
  <c r="AY684" i="1" a="1"/>
  <c r="AY684" i="1"/>
  <c r="AZ684" i="1" a="1"/>
  <c r="AZ684" i="1" s="1"/>
  <c r="AS685" i="1" a="1"/>
  <c r="AS685" i="1"/>
  <c r="AT685" i="1" a="1"/>
  <c r="AT685" i="1" s="1"/>
  <c r="AU685" i="1" a="1"/>
  <c r="AU685" i="1"/>
  <c r="AV685" i="1" a="1"/>
  <c r="AV685" i="1" s="1"/>
  <c r="AW685" i="1" a="1"/>
  <c r="AW685" i="1"/>
  <c r="AX685" i="1" a="1"/>
  <c r="AX685" i="1" s="1"/>
  <c r="AY685" i="1" a="1"/>
  <c r="AY685" i="1"/>
  <c r="AZ685" i="1" a="1"/>
  <c r="AZ685" i="1" s="1"/>
  <c r="AS686" i="1" a="1"/>
  <c r="AS686" i="1" s="1"/>
  <c r="AT686" i="1" a="1"/>
  <c r="AT686" i="1"/>
  <c r="AU686" i="1" a="1"/>
  <c r="AU686" i="1" s="1"/>
  <c r="AV686" i="1" a="1"/>
  <c r="AV686" i="1" s="1"/>
  <c r="AW686" i="1" a="1"/>
  <c r="AW686" i="1"/>
  <c r="AX686" i="1" a="1"/>
  <c r="AX686" i="1"/>
  <c r="AY686" i="1" a="1"/>
  <c r="AY686" i="1" s="1"/>
  <c r="AZ686" i="1" a="1"/>
  <c r="AZ686" i="1" s="1"/>
  <c r="AS687" i="1" a="1"/>
  <c r="AS687" i="1"/>
  <c r="AT687" i="1" a="1"/>
  <c r="AT687" i="1" s="1"/>
  <c r="AU687" i="1" a="1"/>
  <c r="AU687" i="1"/>
  <c r="AV687" i="1" a="1"/>
  <c r="AV687" i="1" s="1"/>
  <c r="AW687" i="1" a="1"/>
  <c r="AW687" i="1"/>
  <c r="AX687" i="1" a="1"/>
  <c r="AX687" i="1"/>
  <c r="AY687" i="1" a="1"/>
  <c r="AY687" i="1"/>
  <c r="AZ687" i="1" a="1"/>
  <c r="AZ687" i="1" s="1"/>
  <c r="AS688" i="1" a="1"/>
  <c r="AS688" i="1" s="1"/>
  <c r="AT688" i="1" a="1"/>
  <c r="AT688" i="1"/>
  <c r="AU688" i="1" a="1"/>
  <c r="AU688" i="1" s="1"/>
  <c r="AV688" i="1" a="1"/>
  <c r="AV688" i="1" s="1"/>
  <c r="AW688" i="1" a="1"/>
  <c r="AW688" i="1" s="1"/>
  <c r="AX688" i="1" a="1"/>
  <c r="AX688" i="1"/>
  <c r="AY688" i="1" a="1"/>
  <c r="AY688" i="1"/>
  <c r="AZ688" i="1" a="1"/>
  <c r="AZ688" i="1" s="1"/>
  <c r="AS689" i="1" a="1"/>
  <c r="AS689" i="1"/>
  <c r="AT689" i="1" a="1"/>
  <c r="AT689" i="1" s="1"/>
  <c r="AU689" i="1" a="1"/>
  <c r="AU689" i="1"/>
  <c r="AV689" i="1" a="1"/>
  <c r="AV689" i="1" s="1"/>
  <c r="AW689" i="1" a="1"/>
  <c r="AW689" i="1"/>
  <c r="AX689" i="1" a="1"/>
  <c r="AX689" i="1" s="1"/>
  <c r="AY689" i="1" a="1"/>
  <c r="AY689" i="1"/>
  <c r="AZ689" i="1" a="1"/>
  <c r="AZ689" i="1" s="1"/>
  <c r="AS690" i="1" a="1"/>
  <c r="AS690" i="1" s="1"/>
  <c r="AT690" i="1" a="1"/>
  <c r="AT690" i="1"/>
  <c r="AU690" i="1" a="1"/>
  <c r="AU690" i="1" s="1"/>
  <c r="AV690" i="1" a="1"/>
  <c r="AV690" i="1" s="1"/>
  <c r="AW690" i="1" a="1"/>
  <c r="AW690" i="1"/>
  <c r="AX690" i="1" a="1"/>
  <c r="AX690" i="1"/>
  <c r="AY690" i="1" a="1"/>
  <c r="AY690" i="1" s="1"/>
  <c r="AZ690" i="1" a="1"/>
  <c r="AZ690" i="1" s="1"/>
  <c r="AS691" i="1" a="1"/>
  <c r="AS691" i="1"/>
  <c r="AT691" i="1" a="1"/>
  <c r="AT691" i="1" s="1"/>
  <c r="AU691" i="1" a="1"/>
  <c r="AU691" i="1"/>
  <c r="AV691" i="1" a="1"/>
  <c r="AV691" i="1" s="1"/>
  <c r="AW691" i="1" a="1"/>
  <c r="AW691" i="1"/>
  <c r="AX691" i="1" a="1"/>
  <c r="AX691" i="1"/>
  <c r="AY691" i="1" a="1"/>
  <c r="AY691" i="1"/>
  <c r="AZ691" i="1" a="1"/>
  <c r="AZ691" i="1" s="1"/>
  <c r="AS692" i="1" a="1"/>
  <c r="AS692" i="1" s="1"/>
  <c r="AT692" i="1" a="1"/>
  <c r="AT692" i="1"/>
  <c r="AU692" i="1" a="1"/>
  <c r="AU692" i="1" s="1"/>
  <c r="AV692" i="1" a="1"/>
  <c r="AV692" i="1" s="1"/>
  <c r="AW692" i="1" a="1"/>
  <c r="AW692" i="1" s="1"/>
  <c r="AX692" i="1" a="1"/>
  <c r="AX692" i="1" s="1"/>
  <c r="AY692" i="1" a="1"/>
  <c r="AY692" i="1"/>
  <c r="AZ692" i="1" a="1"/>
  <c r="AZ692" i="1" s="1"/>
  <c r="AS693" i="1" a="1"/>
  <c r="AS693" i="1"/>
  <c r="AT693" i="1" a="1"/>
  <c r="AT693" i="1" s="1"/>
  <c r="AU693" i="1" a="1"/>
  <c r="AU693" i="1"/>
  <c r="AV693" i="1" a="1"/>
  <c r="AV693" i="1" s="1"/>
  <c r="AW693" i="1" a="1"/>
  <c r="AW693" i="1"/>
  <c r="AX693" i="1" a="1"/>
  <c r="AX693" i="1" s="1"/>
  <c r="AY693" i="1" a="1"/>
  <c r="AY693" i="1"/>
  <c r="AZ693" i="1" a="1"/>
  <c r="AZ693" i="1" s="1"/>
  <c r="AS694" i="1" a="1"/>
  <c r="AS694" i="1" s="1"/>
  <c r="AT694" i="1" a="1"/>
  <c r="AT694" i="1"/>
  <c r="AU694" i="1" a="1"/>
  <c r="AU694" i="1" s="1"/>
  <c r="AV694" i="1" a="1"/>
  <c r="AV694" i="1" s="1"/>
  <c r="AW694" i="1" a="1"/>
  <c r="AW694" i="1"/>
  <c r="AX694" i="1" a="1"/>
  <c r="AX694" i="1"/>
  <c r="AY694" i="1" a="1"/>
  <c r="AY694" i="1" s="1"/>
  <c r="AZ694" i="1" a="1"/>
  <c r="AZ694" i="1" s="1"/>
  <c r="AS695" i="1" a="1"/>
  <c r="AS695" i="1"/>
  <c r="AT695" i="1" a="1"/>
  <c r="AT695" i="1" s="1"/>
  <c r="AU695" i="1" a="1"/>
  <c r="AU695" i="1"/>
  <c r="AV695" i="1" a="1"/>
  <c r="AV695" i="1" s="1"/>
  <c r="AW695" i="1" a="1"/>
  <c r="AW695" i="1"/>
  <c r="AX695" i="1" a="1"/>
  <c r="AX695" i="1"/>
  <c r="AY695" i="1" a="1"/>
  <c r="AY695" i="1"/>
  <c r="AZ695" i="1" a="1"/>
  <c r="AZ695" i="1" s="1"/>
  <c r="AS696" i="1" a="1"/>
  <c r="AS696" i="1" s="1"/>
  <c r="AT696" i="1" a="1"/>
  <c r="AT696" i="1"/>
  <c r="AU696" i="1" a="1"/>
  <c r="AU696" i="1" s="1"/>
  <c r="AV696" i="1" a="1"/>
  <c r="AV696" i="1" s="1"/>
  <c r="AW696" i="1" a="1"/>
  <c r="AW696" i="1" s="1"/>
  <c r="AX696" i="1" a="1"/>
  <c r="AX696" i="1"/>
  <c r="AY696" i="1" a="1"/>
  <c r="AY696" i="1"/>
  <c r="AZ696" i="1" a="1"/>
  <c r="AZ696" i="1" s="1"/>
  <c r="AS697" i="1" a="1"/>
  <c r="AS697" i="1"/>
  <c r="AT697" i="1" a="1"/>
  <c r="AT697" i="1" s="1"/>
  <c r="AU697" i="1" a="1"/>
  <c r="AU697" i="1"/>
  <c r="AV697" i="1" a="1"/>
  <c r="AV697" i="1" s="1"/>
  <c r="AW697" i="1" a="1"/>
  <c r="AW697" i="1"/>
  <c r="AX697" i="1" a="1"/>
  <c r="AX697" i="1" s="1"/>
  <c r="AY697" i="1" a="1"/>
  <c r="AY697" i="1"/>
  <c r="AZ697" i="1" a="1"/>
  <c r="AZ697" i="1" s="1"/>
  <c r="AS698" i="1" a="1"/>
  <c r="AS698" i="1" s="1"/>
  <c r="AT698" i="1" a="1"/>
  <c r="AT698" i="1"/>
  <c r="AU698" i="1" a="1"/>
  <c r="AU698" i="1" s="1"/>
  <c r="AV698" i="1" a="1"/>
  <c r="AV698" i="1" s="1"/>
  <c r="AW698" i="1" a="1"/>
  <c r="AW698" i="1"/>
  <c r="AX698" i="1" a="1"/>
  <c r="AX698" i="1"/>
  <c r="AY698" i="1" a="1"/>
  <c r="AY698" i="1" s="1"/>
  <c r="AZ698" i="1" a="1"/>
  <c r="AZ698" i="1" s="1"/>
  <c r="AS699" i="1" a="1"/>
  <c r="AS699" i="1"/>
  <c r="AT699" i="1" a="1"/>
  <c r="AT699" i="1" s="1"/>
  <c r="AU699" i="1" a="1"/>
  <c r="AU699" i="1"/>
  <c r="AV699" i="1" a="1"/>
  <c r="AV699" i="1" s="1"/>
  <c r="AW699" i="1" a="1"/>
  <c r="AW699" i="1"/>
  <c r="AX699" i="1" a="1"/>
  <c r="AX699" i="1"/>
  <c r="AY699" i="1" a="1"/>
  <c r="AY699" i="1"/>
  <c r="AZ699" i="1" a="1"/>
  <c r="AZ699" i="1" s="1"/>
  <c r="AS700" i="1" a="1"/>
  <c r="AS700" i="1" s="1"/>
  <c r="AT700" i="1" a="1"/>
  <c r="AT700" i="1"/>
  <c r="AU700" i="1" a="1"/>
  <c r="AU700" i="1" s="1"/>
  <c r="AV700" i="1" a="1"/>
  <c r="AV700" i="1" s="1"/>
  <c r="AW700" i="1" a="1"/>
  <c r="AW700" i="1" s="1"/>
  <c r="AX700" i="1" a="1"/>
  <c r="AX700" i="1"/>
  <c r="AY700" i="1" a="1"/>
  <c r="AY700" i="1"/>
  <c r="AZ700" i="1" a="1"/>
  <c r="AZ700" i="1" s="1"/>
  <c r="AS701" i="1" a="1"/>
  <c r="AS701" i="1"/>
  <c r="AT701" i="1" a="1"/>
  <c r="AT701" i="1" s="1"/>
  <c r="AU701" i="1" a="1"/>
  <c r="AU701" i="1"/>
  <c r="AV701" i="1" a="1"/>
  <c r="AV701" i="1" s="1"/>
  <c r="AW701" i="1" a="1"/>
  <c r="AW701" i="1"/>
  <c r="AX701" i="1" a="1"/>
  <c r="AX701" i="1" s="1"/>
  <c r="AY701" i="1" a="1"/>
  <c r="AY701" i="1"/>
  <c r="AZ701" i="1" a="1"/>
  <c r="AZ701" i="1" s="1"/>
  <c r="AS702" i="1" a="1"/>
  <c r="AS702" i="1" s="1"/>
  <c r="AT702" i="1" a="1"/>
  <c r="AT702" i="1"/>
  <c r="AU702" i="1" a="1"/>
  <c r="AU702" i="1" s="1"/>
  <c r="AV702" i="1" a="1"/>
  <c r="AV702" i="1" s="1"/>
  <c r="AW702" i="1" a="1"/>
  <c r="AW702" i="1"/>
  <c r="AX702" i="1" a="1"/>
  <c r="AX702" i="1"/>
  <c r="AY702" i="1" a="1"/>
  <c r="AY702" i="1" s="1"/>
  <c r="AZ702" i="1" a="1"/>
  <c r="AZ702" i="1" s="1"/>
  <c r="AS703" i="1" a="1"/>
  <c r="AS703" i="1"/>
  <c r="AT703" i="1" a="1"/>
  <c r="AT703" i="1" s="1"/>
  <c r="AU703" i="1" a="1"/>
  <c r="AU703" i="1"/>
  <c r="AV703" i="1" a="1"/>
  <c r="AV703" i="1" s="1"/>
  <c r="AW703" i="1" a="1"/>
  <c r="AW703" i="1"/>
  <c r="AX703" i="1" a="1"/>
  <c r="AX703" i="1"/>
  <c r="AY703" i="1" a="1"/>
  <c r="AY703" i="1"/>
  <c r="AZ703" i="1" a="1"/>
  <c r="AZ703" i="1" s="1"/>
  <c r="AS704" i="1" a="1"/>
  <c r="AS704" i="1" s="1"/>
  <c r="AT704" i="1" a="1"/>
  <c r="AT704" i="1"/>
  <c r="AU704" i="1" a="1"/>
  <c r="AU704" i="1" s="1"/>
  <c r="AV704" i="1" a="1"/>
  <c r="AV704" i="1" s="1"/>
  <c r="AW704" i="1" a="1"/>
  <c r="AW704" i="1" s="1"/>
  <c r="AX704" i="1" a="1"/>
  <c r="AX704" i="1"/>
  <c r="AY704" i="1" a="1"/>
  <c r="AY704" i="1"/>
  <c r="AZ704" i="1" a="1"/>
  <c r="AZ704" i="1" s="1"/>
  <c r="AS705" i="1" a="1"/>
  <c r="AS705" i="1"/>
  <c r="AT705" i="1" a="1"/>
  <c r="AT705" i="1" s="1"/>
  <c r="AU705" i="1" a="1"/>
  <c r="AU705" i="1"/>
  <c r="AV705" i="1" a="1"/>
  <c r="AV705" i="1" s="1"/>
  <c r="AW705" i="1" a="1"/>
  <c r="AW705" i="1"/>
  <c r="AX705" i="1" a="1"/>
  <c r="AX705" i="1" s="1"/>
  <c r="AY705" i="1" a="1"/>
  <c r="AY705" i="1"/>
  <c r="AZ705" i="1" a="1"/>
  <c r="AZ705" i="1" s="1"/>
  <c r="AS706" i="1" a="1"/>
  <c r="AS706" i="1" s="1"/>
  <c r="AT706" i="1" a="1"/>
  <c r="AT706" i="1"/>
  <c r="AU706" i="1" a="1"/>
  <c r="AU706" i="1" s="1"/>
  <c r="AV706" i="1" a="1"/>
  <c r="AV706" i="1" s="1"/>
  <c r="AW706" i="1" a="1"/>
  <c r="AW706" i="1"/>
  <c r="AX706" i="1" a="1"/>
  <c r="AX706" i="1"/>
  <c r="AY706" i="1" a="1"/>
  <c r="AY706" i="1" s="1"/>
  <c r="AZ706" i="1" a="1"/>
  <c r="AZ706" i="1" s="1"/>
  <c r="AS707" i="1" a="1"/>
  <c r="AS707" i="1"/>
  <c r="AT707" i="1" a="1"/>
  <c r="AT707" i="1" s="1"/>
  <c r="AU707" i="1" a="1"/>
  <c r="AU707" i="1"/>
  <c r="AV707" i="1" a="1"/>
  <c r="AV707" i="1" s="1"/>
  <c r="AW707" i="1" a="1"/>
  <c r="AW707" i="1"/>
  <c r="AX707" i="1" a="1"/>
  <c r="AX707" i="1"/>
  <c r="AY707" i="1" a="1"/>
  <c r="AY707" i="1"/>
  <c r="AZ707" i="1" a="1"/>
  <c r="AZ707" i="1" s="1"/>
  <c r="AS708" i="1" a="1"/>
  <c r="AS708" i="1" s="1"/>
  <c r="AT708" i="1" a="1"/>
  <c r="AT708" i="1"/>
  <c r="AU708" i="1" a="1"/>
  <c r="AU708" i="1" s="1"/>
  <c r="AV708" i="1" a="1"/>
  <c r="AV708" i="1" s="1"/>
  <c r="AW708" i="1" a="1"/>
  <c r="AW708" i="1" s="1"/>
  <c r="AX708" i="1" a="1"/>
  <c r="AX708" i="1"/>
  <c r="AY708" i="1" a="1"/>
  <c r="AY708" i="1"/>
  <c r="AZ708" i="1" a="1"/>
  <c r="AZ708" i="1" s="1"/>
  <c r="AS709" i="1" a="1"/>
  <c r="AS709" i="1"/>
  <c r="AT709" i="1" a="1"/>
  <c r="AT709" i="1" s="1"/>
  <c r="AU709" i="1" a="1"/>
  <c r="AU709" i="1"/>
  <c r="AV709" i="1" a="1"/>
  <c r="AV709" i="1" s="1"/>
  <c r="AW709" i="1" a="1"/>
  <c r="AW709" i="1"/>
  <c r="AX709" i="1" a="1"/>
  <c r="AX709" i="1" s="1"/>
  <c r="AY709" i="1" a="1"/>
  <c r="AY709" i="1"/>
  <c r="AZ709" i="1" a="1"/>
  <c r="AZ709" i="1" s="1"/>
  <c r="AS710" i="1" a="1"/>
  <c r="AS710" i="1" s="1"/>
  <c r="AT710" i="1" a="1"/>
  <c r="AT710" i="1"/>
  <c r="AU710" i="1" a="1"/>
  <c r="AU710" i="1" s="1"/>
  <c r="AV710" i="1" a="1"/>
  <c r="AV710" i="1" s="1"/>
  <c r="AW710" i="1" a="1"/>
  <c r="AW710" i="1"/>
  <c r="AX710" i="1" a="1"/>
  <c r="AX710" i="1"/>
  <c r="AY710" i="1" a="1"/>
  <c r="AY710" i="1" s="1"/>
  <c r="AZ710" i="1" a="1"/>
  <c r="AZ710" i="1" s="1"/>
  <c r="AS711" i="1" a="1"/>
  <c r="AS711" i="1"/>
  <c r="AT711" i="1" a="1"/>
  <c r="AT711" i="1" s="1"/>
  <c r="AU711" i="1" a="1"/>
  <c r="AU711" i="1"/>
  <c r="AV711" i="1" a="1"/>
  <c r="AV711" i="1" s="1"/>
  <c r="AW711" i="1" a="1"/>
  <c r="AW711" i="1"/>
  <c r="AX711" i="1" a="1"/>
  <c r="AX711" i="1"/>
  <c r="AY711" i="1" a="1"/>
  <c r="AY711" i="1"/>
  <c r="AZ711" i="1" a="1"/>
  <c r="AZ711" i="1" s="1"/>
  <c r="AS712" i="1" a="1"/>
  <c r="AS712" i="1" s="1"/>
  <c r="AT712" i="1" a="1"/>
  <c r="AT712" i="1"/>
  <c r="AU712" i="1" a="1"/>
  <c r="AU712" i="1" s="1"/>
  <c r="AV712" i="1" a="1"/>
  <c r="AV712" i="1" s="1"/>
  <c r="AW712" i="1" a="1"/>
  <c r="AW712" i="1" s="1"/>
  <c r="AX712" i="1" a="1"/>
  <c r="AX712" i="1"/>
  <c r="AY712" i="1" a="1"/>
  <c r="AY712" i="1"/>
  <c r="AZ712" i="1" a="1"/>
  <c r="AZ712" i="1" s="1"/>
  <c r="AS713" i="1" a="1"/>
  <c r="AS713" i="1"/>
  <c r="AT713" i="1" a="1"/>
  <c r="AT713" i="1" s="1"/>
  <c r="AU713" i="1" a="1"/>
  <c r="AU713" i="1"/>
  <c r="AV713" i="1" a="1"/>
  <c r="AV713" i="1" s="1"/>
  <c r="AW713" i="1" a="1"/>
  <c r="AW713" i="1"/>
  <c r="AX713" i="1" a="1"/>
  <c r="AX713" i="1" s="1"/>
  <c r="AY713" i="1" a="1"/>
  <c r="AY713" i="1" s="1"/>
  <c r="AZ713" i="1" a="1"/>
  <c r="AZ713" i="1" s="1"/>
  <c r="AS714" i="1" a="1"/>
  <c r="AS714" i="1" s="1"/>
  <c r="AT714" i="1" a="1"/>
  <c r="AT714" i="1"/>
  <c r="AU714" i="1" a="1"/>
  <c r="AU714" i="1" s="1"/>
  <c r="AV714" i="1" a="1"/>
  <c r="AV714" i="1" s="1"/>
  <c r="AW714" i="1" a="1"/>
  <c r="AW714" i="1"/>
  <c r="AX714" i="1" a="1"/>
  <c r="AX714" i="1"/>
  <c r="AY714" i="1" a="1"/>
  <c r="AY714" i="1" s="1"/>
  <c r="AZ714" i="1" a="1"/>
  <c r="AZ714" i="1" s="1"/>
  <c r="AS715" i="1" a="1"/>
  <c r="AS715" i="1"/>
  <c r="AT715" i="1" a="1"/>
  <c r="AT715" i="1" s="1"/>
  <c r="AU715" i="1" a="1"/>
  <c r="AU715" i="1"/>
  <c r="AV715" i="1" a="1"/>
  <c r="AV715" i="1" s="1"/>
  <c r="AW715" i="1" a="1"/>
  <c r="AW715" i="1" s="1"/>
  <c r="AX715" i="1" a="1"/>
  <c r="AX715" i="1"/>
  <c r="AY715" i="1" a="1"/>
  <c r="AY715" i="1"/>
  <c r="AZ715" i="1" a="1"/>
  <c r="AZ715" i="1" s="1"/>
  <c r="AS716" i="1" a="1"/>
  <c r="AS716" i="1" s="1"/>
  <c r="AT716" i="1" a="1"/>
  <c r="AT716" i="1"/>
  <c r="AU716" i="1" a="1"/>
  <c r="AU716" i="1" s="1"/>
  <c r="AV716" i="1" a="1"/>
  <c r="AV716" i="1" s="1"/>
  <c r="AW716" i="1" a="1"/>
  <c r="AW716" i="1" s="1"/>
  <c r="AX716" i="1" a="1"/>
  <c r="AX716" i="1"/>
  <c r="AY716" i="1" a="1"/>
  <c r="AY716" i="1"/>
  <c r="AZ716" i="1" a="1"/>
  <c r="AZ716" i="1" s="1"/>
  <c r="AS717" i="1" a="1"/>
  <c r="AS717" i="1"/>
  <c r="AT717" i="1" a="1"/>
  <c r="AT717" i="1" s="1"/>
  <c r="AU717" i="1" a="1"/>
  <c r="AU717" i="1"/>
  <c r="AV717" i="1" a="1"/>
  <c r="AV717" i="1" s="1"/>
  <c r="AW717" i="1" a="1"/>
  <c r="AW717" i="1"/>
  <c r="AX717" i="1" a="1"/>
  <c r="AX717" i="1" s="1"/>
  <c r="AY717" i="1" a="1"/>
  <c r="AY717" i="1" s="1"/>
  <c r="AZ717" i="1" a="1"/>
  <c r="AZ717" i="1" s="1"/>
  <c r="AS718" i="1" a="1"/>
  <c r="AS718" i="1" s="1"/>
  <c r="AT718" i="1" a="1"/>
  <c r="AT718" i="1"/>
  <c r="AU718" i="1" a="1"/>
  <c r="AU718" i="1" s="1"/>
  <c r="AV718" i="1" a="1"/>
  <c r="AV718" i="1" s="1"/>
  <c r="AW718" i="1" a="1"/>
  <c r="AW718" i="1"/>
  <c r="AX718" i="1" a="1"/>
  <c r="AX718" i="1"/>
  <c r="AY718" i="1" a="1"/>
  <c r="AY718" i="1" s="1"/>
  <c r="AZ718" i="1" a="1"/>
  <c r="AZ718" i="1" s="1"/>
  <c r="AS719" i="1" a="1"/>
  <c r="AS719" i="1"/>
  <c r="AT719" i="1" a="1"/>
  <c r="AT719" i="1" s="1"/>
  <c r="AU719" i="1" a="1"/>
  <c r="AU719" i="1"/>
  <c r="AV719" i="1" a="1"/>
  <c r="AV719" i="1" s="1"/>
  <c r="AW719" i="1" a="1"/>
  <c r="AW719" i="1" s="1"/>
  <c r="AX719" i="1" a="1"/>
  <c r="AX719" i="1"/>
  <c r="AY719" i="1" a="1"/>
  <c r="AY719" i="1"/>
  <c r="AZ719" i="1" a="1"/>
  <c r="AZ719" i="1" s="1"/>
  <c r="AS720" i="1" a="1"/>
  <c r="AS720" i="1" s="1"/>
  <c r="AT720" i="1" a="1"/>
  <c r="AT720" i="1"/>
  <c r="AU720" i="1" a="1"/>
  <c r="AU720" i="1" s="1"/>
  <c r="AV720" i="1" a="1"/>
  <c r="AV720" i="1" s="1"/>
  <c r="AW720" i="1" a="1"/>
  <c r="AW720" i="1" s="1"/>
  <c r="AX720" i="1" a="1"/>
  <c r="AX720" i="1" s="1"/>
  <c r="AY720" i="1" a="1"/>
  <c r="AY720" i="1"/>
  <c r="AZ720" i="1" a="1"/>
  <c r="AZ720" i="1" s="1"/>
  <c r="AS721" i="1" a="1"/>
  <c r="AS721" i="1"/>
  <c r="AT721" i="1" a="1"/>
  <c r="AT721" i="1" s="1"/>
  <c r="AU721" i="1" a="1"/>
  <c r="AU721" i="1"/>
  <c r="AV721" i="1" a="1"/>
  <c r="AV721" i="1" s="1"/>
  <c r="AW721" i="1" a="1"/>
  <c r="AW721" i="1"/>
  <c r="AX721" i="1" a="1"/>
  <c r="AX721" i="1" s="1"/>
  <c r="AY721" i="1" a="1"/>
  <c r="AY721" i="1" s="1"/>
  <c r="AZ721" i="1" a="1"/>
  <c r="AZ721" i="1" s="1"/>
  <c r="AS722" i="1" a="1"/>
  <c r="AS722" i="1" s="1"/>
  <c r="AT722" i="1" a="1"/>
  <c r="AT722" i="1"/>
  <c r="AU722" i="1" a="1"/>
  <c r="AU722" i="1" s="1"/>
  <c r="AV722" i="1" a="1"/>
  <c r="AV722" i="1" s="1"/>
  <c r="AW722" i="1" a="1"/>
  <c r="AW722" i="1"/>
  <c r="AX722" i="1" a="1"/>
  <c r="AX722" i="1"/>
  <c r="AY722" i="1" a="1"/>
  <c r="AY722" i="1" s="1"/>
  <c r="AZ722" i="1" a="1"/>
  <c r="AZ722" i="1" s="1"/>
  <c r="AS723" i="1" a="1"/>
  <c r="AS723" i="1"/>
  <c r="AT723" i="1" a="1"/>
  <c r="AT723" i="1" s="1"/>
  <c r="AU723" i="1" a="1"/>
  <c r="AU723" i="1"/>
  <c r="AV723" i="1" a="1"/>
  <c r="AV723" i="1" s="1"/>
  <c r="AW723" i="1" a="1"/>
  <c r="AW723" i="1" s="1"/>
  <c r="AX723" i="1" a="1"/>
  <c r="AX723" i="1"/>
  <c r="AY723" i="1" a="1"/>
  <c r="AY723" i="1"/>
  <c r="AZ723" i="1" a="1"/>
  <c r="AZ723" i="1" s="1"/>
  <c r="AS724" i="1" a="1"/>
  <c r="AS724" i="1" s="1"/>
  <c r="AT724" i="1" a="1"/>
  <c r="AT724" i="1"/>
  <c r="AU724" i="1" a="1"/>
  <c r="AU724" i="1" s="1"/>
  <c r="AV724" i="1" a="1"/>
  <c r="AV724" i="1" s="1"/>
  <c r="AW724" i="1" a="1"/>
  <c r="AW724" i="1" s="1"/>
  <c r="AX724" i="1" a="1"/>
  <c r="AX724" i="1" s="1"/>
  <c r="AY724" i="1" a="1"/>
  <c r="AY724" i="1"/>
  <c r="AZ724" i="1" a="1"/>
  <c r="AZ724" i="1" s="1"/>
  <c r="AS725" i="1" a="1"/>
  <c r="AS725" i="1"/>
  <c r="AT725" i="1" a="1"/>
  <c r="AT725" i="1" s="1"/>
  <c r="AU725" i="1" a="1"/>
  <c r="AU725" i="1"/>
  <c r="AV725" i="1" a="1"/>
  <c r="AV725" i="1" s="1"/>
  <c r="AW725" i="1" a="1"/>
  <c r="AW725" i="1"/>
  <c r="AX725" i="1" a="1"/>
  <c r="AX725" i="1" s="1"/>
  <c r="AY725" i="1" a="1"/>
  <c r="AY725" i="1" s="1"/>
  <c r="AZ725" i="1" a="1"/>
  <c r="AZ725" i="1" s="1"/>
  <c r="AS726" i="1" a="1"/>
  <c r="AS726" i="1" s="1"/>
  <c r="AT726" i="1" a="1"/>
  <c r="AT726" i="1"/>
  <c r="AU726" i="1" a="1"/>
  <c r="AU726" i="1" s="1"/>
  <c r="AV726" i="1" a="1"/>
  <c r="AV726" i="1" s="1"/>
  <c r="AW726" i="1" a="1"/>
  <c r="AW726" i="1"/>
  <c r="AX726" i="1" a="1"/>
  <c r="AX726" i="1"/>
  <c r="AY726" i="1" a="1"/>
  <c r="AY726" i="1" s="1"/>
  <c r="AZ726" i="1" a="1"/>
  <c r="AZ726" i="1" s="1"/>
  <c r="AS727" i="1" a="1"/>
  <c r="AS727" i="1"/>
  <c r="AT727" i="1" a="1"/>
  <c r="AT727" i="1" s="1"/>
  <c r="AU727" i="1" a="1"/>
  <c r="AU727" i="1"/>
  <c r="AV727" i="1" a="1"/>
  <c r="AV727" i="1" s="1"/>
  <c r="AW727" i="1" a="1"/>
  <c r="AW727" i="1" s="1"/>
  <c r="AX727" i="1" a="1"/>
  <c r="AX727" i="1"/>
  <c r="AY727" i="1" a="1"/>
  <c r="AY727" i="1"/>
  <c r="AZ727" i="1" a="1"/>
  <c r="AZ727" i="1" s="1"/>
  <c r="AS728" i="1" a="1"/>
  <c r="AS728" i="1" s="1"/>
  <c r="AT728" i="1" a="1"/>
  <c r="AT728" i="1"/>
  <c r="AU728" i="1" a="1"/>
  <c r="AU728" i="1" s="1"/>
  <c r="AV728" i="1" a="1"/>
  <c r="AV728" i="1" s="1"/>
  <c r="AW728" i="1" a="1"/>
  <c r="AW728" i="1" s="1"/>
  <c r="AX728" i="1" a="1"/>
  <c r="AX728" i="1" s="1"/>
  <c r="AY728" i="1" a="1"/>
  <c r="AY728" i="1"/>
  <c r="AZ728" i="1" a="1"/>
  <c r="AZ728" i="1" s="1"/>
  <c r="AS729" i="1" a="1"/>
  <c r="AS729" i="1"/>
  <c r="AT729" i="1" a="1"/>
  <c r="AT729" i="1" s="1"/>
  <c r="AU729" i="1" a="1"/>
  <c r="AU729" i="1"/>
  <c r="AV729" i="1" a="1"/>
  <c r="AV729" i="1" s="1"/>
  <c r="AW729" i="1" a="1"/>
  <c r="AW729" i="1"/>
  <c r="AX729" i="1" a="1"/>
  <c r="AX729" i="1" s="1"/>
  <c r="AY729" i="1" a="1"/>
  <c r="AY729" i="1" s="1"/>
  <c r="AZ729" i="1" a="1"/>
  <c r="AZ729" i="1" s="1"/>
  <c r="AS730" i="1" a="1"/>
  <c r="AS730" i="1" s="1"/>
  <c r="AT730" i="1" a="1"/>
  <c r="AT730" i="1"/>
  <c r="AU730" i="1" a="1"/>
  <c r="AU730" i="1" s="1"/>
  <c r="AV730" i="1" a="1"/>
  <c r="AV730" i="1" s="1"/>
  <c r="AW730" i="1" a="1"/>
  <c r="AW730" i="1"/>
  <c r="AX730" i="1" a="1"/>
  <c r="AX730" i="1"/>
  <c r="AY730" i="1" a="1"/>
  <c r="AY730" i="1" s="1"/>
  <c r="AZ730" i="1" a="1"/>
  <c r="AZ730" i="1" s="1"/>
  <c r="AS731" i="1" a="1"/>
  <c r="AS731" i="1"/>
  <c r="AT731" i="1" a="1"/>
  <c r="AT731" i="1" s="1"/>
  <c r="AU731" i="1" a="1"/>
  <c r="AU731" i="1"/>
  <c r="AV731" i="1" a="1"/>
  <c r="AV731" i="1" s="1"/>
  <c r="AW731" i="1" a="1"/>
  <c r="AW731" i="1" s="1"/>
  <c r="AX731" i="1" a="1"/>
  <c r="AX731" i="1"/>
  <c r="AY731" i="1" a="1"/>
  <c r="AY731" i="1"/>
  <c r="AZ731" i="1" a="1"/>
  <c r="AZ731" i="1" s="1"/>
  <c r="AS732" i="1" a="1"/>
  <c r="AS732" i="1" s="1"/>
  <c r="AT732" i="1" a="1"/>
  <c r="AT732" i="1"/>
  <c r="AU732" i="1" a="1"/>
  <c r="AU732" i="1" s="1"/>
  <c r="AV732" i="1" a="1"/>
  <c r="AV732" i="1" s="1"/>
  <c r="AW732" i="1" a="1"/>
  <c r="AW732" i="1" s="1"/>
  <c r="AX732" i="1" a="1"/>
  <c r="AX732" i="1" s="1"/>
  <c r="AY732" i="1" a="1"/>
  <c r="AY732" i="1"/>
  <c r="AZ732" i="1" a="1"/>
  <c r="AZ732" i="1" s="1"/>
  <c r="AS733" i="1" a="1"/>
  <c r="AS733" i="1"/>
  <c r="AT733" i="1" a="1"/>
  <c r="AT733" i="1" s="1"/>
  <c r="AU733" i="1" a="1"/>
  <c r="AU733" i="1"/>
  <c r="AV733" i="1" a="1"/>
  <c r="AV733" i="1" s="1"/>
  <c r="AW733" i="1" a="1"/>
  <c r="AW733" i="1"/>
  <c r="AX733" i="1" a="1"/>
  <c r="AX733" i="1" s="1"/>
  <c r="AY733" i="1" a="1"/>
  <c r="AY733" i="1" s="1"/>
  <c r="AZ733" i="1" a="1"/>
  <c r="AZ733" i="1" s="1"/>
  <c r="AS734" i="1" a="1"/>
  <c r="AS734" i="1" s="1"/>
  <c r="AT734" i="1" a="1"/>
  <c r="AT734" i="1"/>
  <c r="AU734" i="1" a="1"/>
  <c r="AU734" i="1" s="1"/>
  <c r="AV734" i="1" a="1"/>
  <c r="AV734" i="1" s="1"/>
  <c r="AW734" i="1" a="1"/>
  <c r="AW734" i="1"/>
  <c r="AX734" i="1" a="1"/>
  <c r="AX734" i="1"/>
  <c r="AY734" i="1" a="1"/>
  <c r="AY734" i="1" s="1"/>
  <c r="AZ734" i="1" a="1"/>
  <c r="AZ734" i="1" s="1"/>
  <c r="AS735" i="1" a="1"/>
  <c r="AS735" i="1"/>
  <c r="AT735" i="1" a="1"/>
  <c r="AT735" i="1" s="1"/>
  <c r="AU735" i="1" a="1"/>
  <c r="AU735" i="1"/>
  <c r="AV735" i="1" a="1"/>
  <c r="AV735" i="1" s="1"/>
  <c r="AW735" i="1" a="1"/>
  <c r="AW735" i="1" s="1"/>
  <c r="AX735" i="1" a="1"/>
  <c r="AX735" i="1"/>
  <c r="AY735" i="1" a="1"/>
  <c r="AY735" i="1"/>
  <c r="AZ735" i="1" a="1"/>
  <c r="AZ735" i="1" s="1"/>
  <c r="AS736" i="1" a="1"/>
  <c r="AS736" i="1" s="1"/>
  <c r="AT736" i="1" a="1"/>
  <c r="AT736" i="1"/>
  <c r="AU736" i="1" a="1"/>
  <c r="AU736" i="1" s="1"/>
  <c r="AV736" i="1" a="1"/>
  <c r="AV736" i="1" s="1"/>
  <c r="AW736" i="1" a="1"/>
  <c r="AW736" i="1" s="1"/>
  <c r="AX736" i="1" a="1"/>
  <c r="AX736" i="1" s="1"/>
  <c r="AY736" i="1" a="1"/>
  <c r="AY736" i="1"/>
  <c r="AZ736" i="1" a="1"/>
  <c r="AZ736" i="1" s="1"/>
  <c r="AS737" i="1" a="1"/>
  <c r="AS737" i="1"/>
  <c r="AT737" i="1" a="1"/>
  <c r="AT737" i="1" s="1"/>
  <c r="AU737" i="1" a="1"/>
  <c r="AU737" i="1"/>
  <c r="AV737" i="1" a="1"/>
  <c r="AV737" i="1" s="1"/>
  <c r="AW737" i="1" a="1"/>
  <c r="AW737" i="1"/>
  <c r="AX737" i="1" a="1"/>
  <c r="AX737" i="1" s="1"/>
  <c r="AY737" i="1" a="1"/>
  <c r="AY737" i="1" s="1"/>
  <c r="AZ737" i="1" a="1"/>
  <c r="AZ737" i="1" s="1"/>
  <c r="AS738" i="1" a="1"/>
  <c r="AS738" i="1" s="1"/>
  <c r="AT738" i="1" a="1"/>
  <c r="AT738" i="1"/>
  <c r="AU738" i="1" a="1"/>
  <c r="AU738" i="1" s="1"/>
  <c r="AV738" i="1" a="1"/>
  <c r="AV738" i="1" s="1"/>
  <c r="AW738" i="1" a="1"/>
  <c r="AW738" i="1"/>
  <c r="AX738" i="1" a="1"/>
  <c r="AX738" i="1"/>
  <c r="AY738" i="1" a="1"/>
  <c r="AY738" i="1" s="1"/>
  <c r="AZ738" i="1" a="1"/>
  <c r="AZ738" i="1" s="1"/>
  <c r="AS739" i="1" a="1"/>
  <c r="AS739" i="1"/>
  <c r="AT739" i="1" a="1"/>
  <c r="AT739" i="1" s="1"/>
  <c r="AU739" i="1" a="1"/>
  <c r="AU739" i="1" s="1"/>
  <c r="AV739" i="1" a="1"/>
  <c r="AV739" i="1" s="1"/>
  <c r="AW739" i="1" a="1"/>
  <c r="AW739" i="1" s="1"/>
  <c r="AX739" i="1" a="1"/>
  <c r="AX739" i="1"/>
  <c r="AY739" i="1" a="1"/>
  <c r="AY739" i="1"/>
  <c r="AZ739" i="1" a="1"/>
  <c r="AZ739" i="1" s="1"/>
  <c r="AS740" i="1" a="1"/>
  <c r="AS740" i="1" s="1"/>
  <c r="AT740" i="1" a="1"/>
  <c r="AT740" i="1"/>
  <c r="AU740" i="1" a="1"/>
  <c r="AU740" i="1" s="1"/>
  <c r="AV740" i="1" a="1"/>
  <c r="AV740" i="1" s="1"/>
  <c r="AW740" i="1" a="1"/>
  <c r="AW740" i="1"/>
  <c r="AX740" i="1" a="1"/>
  <c r="AX740" i="1" s="1"/>
  <c r="AY740" i="1" a="1"/>
  <c r="AY740" i="1"/>
  <c r="AZ740" i="1" a="1"/>
  <c r="AZ740" i="1" s="1"/>
  <c r="AS741" i="1" a="1"/>
  <c r="AS741" i="1" s="1"/>
  <c r="AT741" i="1" a="1"/>
  <c r="AT741" i="1" s="1"/>
  <c r="AU741" i="1" a="1"/>
  <c r="AU741" i="1"/>
  <c r="AV741" i="1" a="1"/>
  <c r="AV741" i="1" s="1"/>
  <c r="AW741" i="1" a="1"/>
  <c r="AW741" i="1"/>
  <c r="AX741" i="1" a="1"/>
  <c r="AX741" i="1" s="1"/>
  <c r="AY741" i="1" a="1"/>
  <c r="AY741" i="1" s="1"/>
  <c r="AZ741" i="1" a="1"/>
  <c r="AZ741" i="1" s="1"/>
  <c r="AS742" i="1" a="1"/>
  <c r="AS742" i="1" s="1"/>
  <c r="AT742" i="1" a="1"/>
  <c r="AT742" i="1"/>
  <c r="AU742" i="1" a="1"/>
  <c r="AU742" i="1" s="1"/>
  <c r="AV742" i="1" a="1"/>
  <c r="AV742" i="1" s="1"/>
  <c r="AW742" i="1" a="1"/>
  <c r="AW742" i="1"/>
  <c r="AX742" i="1" a="1"/>
  <c r="AX742" i="1"/>
  <c r="AY742" i="1" a="1"/>
  <c r="AY742" i="1" s="1"/>
  <c r="AZ742" i="1" a="1"/>
  <c r="AZ742" i="1" s="1"/>
  <c r="AS743" i="1" a="1"/>
  <c r="AS743" i="1"/>
  <c r="AT743" i="1" a="1"/>
  <c r="AT743" i="1" s="1"/>
  <c r="AU743" i="1" a="1"/>
  <c r="AU743" i="1"/>
  <c r="AV743" i="1" a="1"/>
  <c r="AV743" i="1" s="1"/>
  <c r="AW743" i="1" a="1"/>
  <c r="AW743" i="1" s="1"/>
  <c r="AX743" i="1" a="1"/>
  <c r="AX743" i="1"/>
  <c r="AY743" i="1" a="1"/>
  <c r="AY743" i="1"/>
  <c r="AZ743" i="1" a="1"/>
  <c r="AZ743" i="1" s="1"/>
  <c r="AS744" i="1" a="1"/>
  <c r="AS744" i="1" s="1"/>
  <c r="AT744" i="1" a="1"/>
  <c r="AT744" i="1"/>
  <c r="AU744" i="1" a="1"/>
  <c r="AU744" i="1" s="1"/>
  <c r="AV744" i="1" a="1"/>
  <c r="AV744" i="1" s="1"/>
  <c r="AW744" i="1" a="1"/>
  <c r="AW744" i="1"/>
  <c r="AX744" i="1" a="1"/>
  <c r="AX744" i="1" s="1"/>
  <c r="AY744" i="1" a="1"/>
  <c r="AY744" i="1"/>
  <c r="AZ744" i="1" a="1"/>
  <c r="AZ744" i="1" s="1"/>
  <c r="AS745" i="1" a="1"/>
  <c r="AS745" i="1"/>
  <c r="AT745" i="1" a="1"/>
  <c r="AT745" i="1" s="1"/>
  <c r="AU745" i="1" a="1"/>
  <c r="AU745" i="1"/>
  <c r="AV745" i="1" a="1"/>
  <c r="AV745" i="1" s="1"/>
  <c r="AW745" i="1" a="1"/>
  <c r="AW745" i="1"/>
  <c r="AX745" i="1" a="1"/>
  <c r="AX745" i="1"/>
  <c r="AY745" i="1" a="1"/>
  <c r="AY745" i="1" s="1"/>
  <c r="AZ745" i="1" a="1"/>
  <c r="AZ745" i="1" s="1"/>
  <c r="AS746" i="1" a="1"/>
  <c r="AS746" i="1" s="1"/>
  <c r="AT746" i="1" a="1"/>
  <c r="AT746" i="1" s="1"/>
  <c r="AU746" i="1" a="1"/>
  <c r="AU746" i="1" s="1"/>
  <c r="AV746" i="1" a="1"/>
  <c r="AV746" i="1" s="1"/>
  <c r="AW746" i="1" a="1"/>
  <c r="AW746" i="1"/>
  <c r="AX746" i="1" a="1"/>
  <c r="AX746" i="1"/>
  <c r="AY746" i="1" a="1"/>
  <c r="AY746" i="1" s="1"/>
  <c r="AZ746" i="1" a="1"/>
  <c r="AZ746" i="1" s="1"/>
  <c r="AS747" i="1" a="1"/>
  <c r="AS747" i="1"/>
  <c r="AT747" i="1" a="1"/>
  <c r="AT747" i="1" s="1"/>
  <c r="AU747" i="1" a="1"/>
  <c r="AU747" i="1"/>
  <c r="AV747" i="1" a="1"/>
  <c r="AV747" i="1" s="1"/>
  <c r="AW747" i="1" a="1"/>
  <c r="AW747" i="1" s="1"/>
  <c r="AX747" i="1" a="1"/>
  <c r="AX747" i="1"/>
  <c r="AY747" i="1" a="1"/>
  <c r="AY747" i="1"/>
  <c r="AZ747" i="1" a="1"/>
  <c r="AZ747" i="1" s="1"/>
  <c r="AS748" i="1" a="1"/>
  <c r="AS748" i="1" s="1"/>
  <c r="AT748" i="1" a="1"/>
  <c r="AT748" i="1"/>
  <c r="AU748" i="1" a="1"/>
  <c r="AU748" i="1" s="1"/>
  <c r="AV748" i="1" a="1"/>
  <c r="AV748" i="1" s="1"/>
  <c r="AW748" i="1" a="1"/>
  <c r="AW748" i="1" s="1"/>
  <c r="AX748" i="1" a="1"/>
  <c r="AX748" i="1" s="1"/>
  <c r="AY748" i="1" a="1"/>
  <c r="AY748" i="1"/>
  <c r="AZ748" i="1" a="1"/>
  <c r="AZ748" i="1" s="1"/>
  <c r="AS749" i="1" a="1"/>
  <c r="AS749" i="1"/>
  <c r="AT749" i="1" a="1"/>
  <c r="AT749" i="1" s="1"/>
  <c r="AU749" i="1" a="1"/>
  <c r="AU749" i="1"/>
  <c r="AV749" i="1" a="1"/>
  <c r="AV749" i="1" s="1"/>
  <c r="AW749" i="1" a="1"/>
  <c r="AW749" i="1"/>
  <c r="AX749" i="1" a="1"/>
  <c r="AX749" i="1"/>
  <c r="AY749" i="1" a="1"/>
  <c r="AY749" i="1" s="1"/>
  <c r="AZ749" i="1" a="1"/>
  <c r="AZ749" i="1" s="1"/>
  <c r="AS750" i="1" a="1"/>
  <c r="AS750" i="1" s="1"/>
  <c r="AT750" i="1" a="1"/>
  <c r="AT750" i="1"/>
  <c r="AU750" i="1" a="1"/>
  <c r="AU750" i="1" s="1"/>
  <c r="AV750" i="1" a="1"/>
  <c r="AV750" i="1" s="1"/>
  <c r="AW750" i="1" a="1"/>
  <c r="AW750" i="1"/>
  <c r="AX750" i="1" a="1"/>
  <c r="AX750" i="1"/>
  <c r="AY750" i="1" a="1"/>
  <c r="AY750" i="1"/>
  <c r="AZ750" i="1" a="1"/>
  <c r="AZ750" i="1" s="1"/>
  <c r="AS751" i="1" a="1"/>
  <c r="AS751" i="1"/>
  <c r="AT751" i="1" a="1"/>
  <c r="AT751" i="1" s="1"/>
  <c r="AU751" i="1" a="1"/>
  <c r="AU751" i="1"/>
  <c r="AV751" i="1" a="1"/>
  <c r="AV751" i="1" s="1"/>
  <c r="AW751" i="1" a="1"/>
  <c r="AW751" i="1" s="1"/>
  <c r="AX751" i="1" a="1"/>
  <c r="AX751" i="1"/>
  <c r="AY751" i="1" a="1"/>
  <c r="AY751" i="1"/>
  <c r="AZ751" i="1" a="1"/>
  <c r="AZ751" i="1" s="1"/>
  <c r="AS752" i="1" a="1"/>
  <c r="AS752" i="1" s="1"/>
  <c r="AT752" i="1" a="1"/>
  <c r="AT752" i="1"/>
  <c r="AU752" i="1" a="1"/>
  <c r="AU752" i="1" s="1"/>
  <c r="AV752" i="1" a="1"/>
  <c r="AV752" i="1" s="1"/>
  <c r="AW752" i="1" a="1"/>
  <c r="AW752" i="1"/>
  <c r="AX752" i="1" a="1"/>
  <c r="AX752" i="1" s="1"/>
  <c r="AY752" i="1" a="1"/>
  <c r="AY752" i="1"/>
  <c r="AZ752" i="1" a="1"/>
  <c r="AZ752" i="1" s="1"/>
  <c r="AS753" i="1" a="1"/>
  <c r="AS753" i="1"/>
  <c r="AT753" i="1" a="1"/>
  <c r="AT753" i="1" s="1"/>
  <c r="AU753" i="1" a="1"/>
  <c r="AU753" i="1"/>
  <c r="AV753" i="1" a="1"/>
  <c r="AV753" i="1" s="1"/>
  <c r="AW753" i="1" a="1"/>
  <c r="AW753" i="1"/>
  <c r="AX753" i="1" a="1"/>
  <c r="AX753" i="1"/>
  <c r="AY753" i="1" a="1"/>
  <c r="AY753" i="1" s="1"/>
  <c r="AZ753" i="1" a="1"/>
  <c r="AZ753" i="1" s="1"/>
  <c r="AS754" i="1" a="1"/>
  <c r="AS754" i="1" s="1"/>
  <c r="AT754" i="1" a="1"/>
  <c r="AT754" i="1"/>
  <c r="AU754" i="1" a="1"/>
  <c r="AU754" i="1" s="1"/>
  <c r="AV754" i="1" a="1"/>
  <c r="AV754" i="1" s="1"/>
  <c r="AW754" i="1" a="1"/>
  <c r="AW754" i="1"/>
  <c r="AX754" i="1" a="1"/>
  <c r="AX754" i="1"/>
  <c r="AY754" i="1" a="1"/>
  <c r="AY754" i="1" s="1"/>
  <c r="AZ754" i="1" a="1"/>
  <c r="AZ754" i="1" s="1"/>
  <c r="AS755" i="1" a="1"/>
  <c r="AS755" i="1"/>
  <c r="AT755" i="1" a="1"/>
  <c r="AT755" i="1" s="1"/>
  <c r="AU755" i="1" a="1"/>
  <c r="AU755" i="1" s="1"/>
  <c r="AV755" i="1" a="1"/>
  <c r="AV755" i="1" s="1"/>
  <c r="AW755" i="1" a="1"/>
  <c r="AW755" i="1" s="1"/>
  <c r="AX755" i="1" a="1"/>
  <c r="AX755" i="1"/>
  <c r="AY755" i="1" a="1"/>
  <c r="AY755" i="1"/>
  <c r="AZ755" i="1" a="1"/>
  <c r="AZ755" i="1" s="1"/>
  <c r="AS756" i="1" a="1"/>
  <c r="AS756" i="1" s="1"/>
  <c r="AT756" i="1" a="1"/>
  <c r="AT756" i="1"/>
  <c r="AU756" i="1" a="1"/>
  <c r="AU756" i="1" s="1"/>
  <c r="AV756" i="1" a="1"/>
  <c r="AV756" i="1" s="1"/>
  <c r="AW756" i="1" a="1"/>
  <c r="AW756" i="1"/>
  <c r="AX756" i="1" a="1"/>
  <c r="AX756" i="1" s="1"/>
  <c r="AY756" i="1" a="1"/>
  <c r="AY756" i="1"/>
  <c r="AZ756" i="1" a="1"/>
  <c r="AZ756" i="1" s="1"/>
  <c r="AS757" i="1" a="1"/>
  <c r="AS757" i="1" s="1"/>
  <c r="AT757" i="1" a="1"/>
  <c r="AT757" i="1" s="1"/>
  <c r="AU757" i="1" a="1"/>
  <c r="AU757" i="1"/>
  <c r="AV757" i="1" a="1"/>
  <c r="AV757" i="1" s="1"/>
  <c r="AW757" i="1" a="1"/>
  <c r="AW757" i="1"/>
  <c r="AX757" i="1" a="1"/>
  <c r="AX757" i="1" s="1"/>
  <c r="AY757" i="1" a="1"/>
  <c r="AY757" i="1" s="1"/>
  <c r="AZ757" i="1" a="1"/>
  <c r="AZ757" i="1" s="1"/>
  <c r="AS758" i="1" a="1"/>
  <c r="AS758" i="1" s="1"/>
  <c r="AT758" i="1" a="1"/>
  <c r="AT758" i="1"/>
  <c r="AU758" i="1" a="1"/>
  <c r="AU758" i="1" s="1"/>
  <c r="AV758" i="1" a="1"/>
  <c r="AV758" i="1" s="1"/>
  <c r="AW758" i="1" a="1"/>
  <c r="AW758" i="1"/>
  <c r="AX758" i="1" a="1"/>
  <c r="AX758" i="1"/>
  <c r="AY758" i="1" a="1"/>
  <c r="AY758" i="1"/>
  <c r="AZ758" i="1" a="1"/>
  <c r="AZ758" i="1" s="1"/>
  <c r="AS759" i="1" a="1"/>
  <c r="AS759" i="1"/>
  <c r="AT759" i="1" a="1"/>
  <c r="AT759" i="1" s="1"/>
  <c r="AU759" i="1" a="1"/>
  <c r="AU759" i="1"/>
  <c r="AV759" i="1" a="1"/>
  <c r="AV759" i="1" s="1"/>
  <c r="AW759" i="1" a="1"/>
  <c r="AW759" i="1" s="1"/>
  <c r="AX759" i="1" a="1"/>
  <c r="AX759" i="1"/>
  <c r="AY759" i="1" a="1"/>
  <c r="AY759" i="1"/>
  <c r="AZ759" i="1" a="1"/>
  <c r="AZ759" i="1" s="1"/>
  <c r="AS760" i="1" a="1"/>
  <c r="AS760" i="1" s="1"/>
  <c r="AT760" i="1" a="1"/>
  <c r="AT760" i="1"/>
  <c r="AU760" i="1" a="1"/>
  <c r="AU760" i="1" s="1"/>
  <c r="AV760" i="1" a="1"/>
  <c r="AV760" i="1" s="1"/>
  <c r="AW760" i="1" a="1"/>
  <c r="AW760" i="1" s="1"/>
  <c r="AX760" i="1" a="1"/>
  <c r="AX760" i="1" s="1"/>
  <c r="AY760" i="1" a="1"/>
  <c r="AY760" i="1" s="1"/>
  <c r="AZ760" i="1" a="1"/>
  <c r="AZ760" i="1" s="1"/>
  <c r="AS761" i="1" a="1"/>
  <c r="AS761" i="1" s="1"/>
  <c r="AT761" i="1" a="1"/>
  <c r="AT761" i="1" s="1"/>
  <c r="AU761" i="1" a="1"/>
  <c r="AU761" i="1"/>
  <c r="AV761" i="1" a="1"/>
  <c r="AV761" i="1" s="1"/>
  <c r="AW761" i="1" a="1"/>
  <c r="AW761" i="1"/>
  <c r="AX761" i="1" a="1"/>
  <c r="AX761" i="1" s="1"/>
  <c r="AY761" i="1" a="1"/>
  <c r="AY761" i="1" s="1"/>
  <c r="AZ761" i="1" a="1"/>
  <c r="AZ761" i="1" s="1"/>
  <c r="AS762" i="1" a="1"/>
  <c r="AS762" i="1"/>
  <c r="AT762" i="1" a="1"/>
  <c r="AT762" i="1"/>
  <c r="AU762" i="1" a="1"/>
  <c r="AU762" i="1" s="1"/>
  <c r="AV762" i="1" a="1"/>
  <c r="AV762" i="1" s="1"/>
  <c r="AW762" i="1" a="1"/>
  <c r="AW762" i="1" s="1"/>
  <c r="AX762" i="1" a="1"/>
  <c r="AX762" i="1"/>
  <c r="AY762" i="1" a="1"/>
  <c r="AY762" i="1"/>
  <c r="AZ762" i="1" a="1"/>
  <c r="AZ762" i="1" s="1"/>
  <c r="AS763" i="1" a="1"/>
  <c r="AS763" i="1"/>
  <c r="AT763" i="1" a="1"/>
  <c r="AT763" i="1"/>
  <c r="AU763" i="1" a="1"/>
  <c r="AU763" i="1" s="1"/>
  <c r="AV763" i="1" a="1"/>
  <c r="AV763" i="1" s="1"/>
  <c r="AW763" i="1" a="1"/>
  <c r="AW763" i="1" s="1"/>
  <c r="AX763" i="1" a="1"/>
  <c r="AX763" i="1" s="1"/>
  <c r="AY763" i="1" a="1"/>
  <c r="AY763" i="1"/>
  <c r="AZ763" i="1" a="1"/>
  <c r="AZ763" i="1" s="1"/>
  <c r="AS764" i="1" a="1"/>
  <c r="AS764" i="1" s="1"/>
  <c r="AT764" i="1" a="1"/>
  <c r="AT764" i="1"/>
  <c r="AU764" i="1" a="1"/>
  <c r="AU764" i="1" s="1"/>
  <c r="AV764" i="1" a="1"/>
  <c r="AV764" i="1" s="1"/>
  <c r="AW764" i="1" a="1"/>
  <c r="AW764" i="1"/>
  <c r="AX764" i="1" a="1"/>
  <c r="AX764" i="1" s="1"/>
  <c r="AY764" i="1" a="1"/>
  <c r="AY764" i="1"/>
  <c r="AZ764" i="1" a="1"/>
  <c r="AZ764" i="1" s="1"/>
  <c r="AS765" i="1" a="1"/>
  <c r="AS765" i="1"/>
  <c r="AT765" i="1" a="1"/>
  <c r="AT765" i="1" s="1"/>
  <c r="AU765" i="1" a="1"/>
  <c r="AU765" i="1"/>
  <c r="AV765" i="1" a="1"/>
  <c r="AV765" i="1" s="1"/>
  <c r="AW765" i="1" a="1"/>
  <c r="AW765" i="1" s="1"/>
  <c r="AX765" i="1" a="1"/>
  <c r="AX765" i="1" s="1"/>
  <c r="AY765" i="1" a="1"/>
  <c r="AY765" i="1" s="1"/>
  <c r="AZ765" i="1" a="1"/>
  <c r="AZ765" i="1" s="1"/>
  <c r="AS766" i="1" a="1"/>
  <c r="AS766" i="1"/>
  <c r="AT766" i="1" a="1"/>
  <c r="AT766" i="1" s="1"/>
  <c r="AU766" i="1" a="1"/>
  <c r="AU766" i="1" s="1"/>
  <c r="AV766" i="1" a="1"/>
  <c r="AV766" i="1" s="1"/>
  <c r="AW766" i="1" a="1"/>
  <c r="AW766" i="1"/>
  <c r="AX766" i="1" a="1"/>
  <c r="AX766" i="1"/>
  <c r="AY766" i="1" a="1"/>
  <c r="AY766" i="1" s="1"/>
  <c r="AZ766" i="1" a="1"/>
  <c r="AZ766" i="1" s="1"/>
  <c r="AS767" i="1" a="1"/>
  <c r="AS767" i="1"/>
  <c r="AT767" i="1" a="1"/>
  <c r="AT767" i="1" s="1"/>
  <c r="AU767" i="1" a="1"/>
  <c r="AU767" i="1"/>
  <c r="AV767" i="1" a="1"/>
  <c r="AV767" i="1" s="1"/>
  <c r="AW767" i="1" a="1"/>
  <c r="AW767" i="1" s="1"/>
  <c r="AX767" i="1" a="1"/>
  <c r="AX767" i="1"/>
  <c r="AY767" i="1" a="1"/>
  <c r="AY767" i="1" s="1"/>
  <c r="AZ767" i="1" a="1"/>
  <c r="AZ767" i="1" s="1"/>
  <c r="AS768" i="1" a="1"/>
  <c r="AS768" i="1" s="1"/>
  <c r="AT768" i="1" a="1"/>
  <c r="AT768" i="1"/>
  <c r="AU768" i="1" a="1"/>
  <c r="AU768" i="1"/>
  <c r="AV768" i="1" a="1"/>
  <c r="AV768" i="1" s="1"/>
  <c r="AW768" i="1" a="1"/>
  <c r="AW768" i="1"/>
  <c r="AX768" i="1" a="1"/>
  <c r="AX768" i="1" s="1"/>
  <c r="AY768" i="1" a="1"/>
  <c r="AY768" i="1" s="1"/>
  <c r="AZ768" i="1" a="1"/>
  <c r="AZ768" i="1" s="1"/>
  <c r="AS769" i="1" a="1"/>
  <c r="AS769" i="1"/>
  <c r="AT769" i="1" a="1"/>
  <c r="AT769" i="1" s="1"/>
  <c r="AU769" i="1" a="1"/>
  <c r="AU769" i="1"/>
  <c r="AV769" i="1" a="1"/>
  <c r="AV769" i="1" s="1"/>
  <c r="AW769" i="1" a="1"/>
  <c r="AW769" i="1"/>
  <c r="AX769" i="1" a="1"/>
  <c r="AX769" i="1"/>
  <c r="AY769" i="1" a="1"/>
  <c r="AY769" i="1" s="1"/>
  <c r="AZ769" i="1" a="1"/>
  <c r="AZ769" i="1" s="1"/>
  <c r="AS770" i="1" a="1"/>
  <c r="AS770" i="1" s="1"/>
  <c r="AT770" i="1" a="1"/>
  <c r="AT770" i="1" s="1"/>
  <c r="AU770" i="1" a="1"/>
  <c r="AU770" i="1" s="1"/>
  <c r="AV770" i="1" a="1"/>
  <c r="AV770" i="1" s="1"/>
  <c r="AW770" i="1" a="1"/>
  <c r="AW770" i="1" s="1"/>
  <c r="AX770" i="1" a="1"/>
  <c r="AX770" i="1" s="1"/>
  <c r="AY770" i="1" a="1"/>
  <c r="AY770" i="1" s="1"/>
  <c r="AZ770" i="1" a="1"/>
  <c r="AZ770" i="1" s="1"/>
  <c r="AS771" i="1" a="1"/>
  <c r="AS771" i="1"/>
  <c r="AT771" i="1" a="1"/>
  <c r="AT771" i="1"/>
  <c r="AU771" i="1" a="1"/>
  <c r="AU771" i="1" s="1"/>
  <c r="AV771" i="1" a="1"/>
  <c r="AV771" i="1" s="1"/>
  <c r="AW771" i="1" a="1"/>
  <c r="AW771" i="1" s="1"/>
  <c r="AX771" i="1" a="1"/>
  <c r="AX771" i="1" s="1"/>
  <c r="AY771" i="1" a="1"/>
  <c r="AY771" i="1"/>
  <c r="AZ771" i="1" a="1"/>
  <c r="AZ771" i="1" s="1"/>
  <c r="AS772" i="1" a="1"/>
  <c r="AS772" i="1" s="1"/>
  <c r="AT772" i="1" a="1"/>
  <c r="AT772" i="1"/>
  <c r="AU772" i="1" a="1"/>
  <c r="AU772" i="1" s="1"/>
  <c r="AV772" i="1" a="1"/>
  <c r="AV772" i="1"/>
  <c r="AW772" i="1" a="1"/>
  <c r="AW772" i="1" s="1"/>
  <c r="AX772" i="1" a="1"/>
  <c r="AX772" i="1"/>
  <c r="AY772" i="1" a="1"/>
  <c r="AY772" i="1"/>
  <c r="AZ772" i="1" a="1"/>
  <c r="AZ772" i="1"/>
  <c r="AS773" i="1" a="1"/>
  <c r="AS773" i="1" s="1"/>
  <c r="AT773" i="1" a="1"/>
  <c r="AT773" i="1"/>
  <c r="AU773" i="1" a="1"/>
  <c r="AU773" i="1"/>
  <c r="AV773" i="1" a="1"/>
  <c r="AV773" i="1" s="1"/>
  <c r="AW773" i="1" a="1"/>
  <c r="AW773" i="1" s="1"/>
  <c r="AX773" i="1" a="1"/>
  <c r="AX773" i="1" s="1"/>
  <c r="AY773" i="1" a="1"/>
  <c r="AY773" i="1" s="1"/>
  <c r="AZ773" i="1" a="1"/>
  <c r="AZ773" i="1"/>
  <c r="AS774" i="1" a="1"/>
  <c r="AS774" i="1" s="1"/>
  <c r="AT774" i="1" a="1"/>
  <c r="AT774" i="1"/>
  <c r="AU774" i="1" a="1"/>
  <c r="AU774" i="1" s="1"/>
  <c r="AV774" i="1" a="1"/>
  <c r="AV774" i="1"/>
  <c r="AW774" i="1" a="1"/>
  <c r="AW774" i="1" s="1"/>
  <c r="AX774" i="1" a="1"/>
  <c r="AX774" i="1"/>
  <c r="AY774" i="1" a="1"/>
  <c r="AY774" i="1" s="1"/>
  <c r="AZ774" i="1" a="1"/>
  <c r="AZ774" i="1" s="1"/>
  <c r="AS775" i="1" a="1"/>
  <c r="AS775" i="1" s="1"/>
  <c r="AT775" i="1" a="1"/>
  <c r="AT775" i="1" s="1"/>
  <c r="AU775" i="1" a="1"/>
  <c r="AU775" i="1"/>
  <c r="AV775" i="1" a="1"/>
  <c r="AV775" i="1" s="1"/>
  <c r="AW775" i="1" a="1"/>
  <c r="AW775" i="1" s="1"/>
  <c r="AX775" i="1" a="1"/>
  <c r="AX775" i="1"/>
  <c r="AY775" i="1" a="1"/>
  <c r="AY775" i="1"/>
  <c r="AZ775" i="1" a="1"/>
  <c r="AZ775" i="1" s="1"/>
  <c r="AS776" i="1" a="1"/>
  <c r="AS776" i="1" s="1"/>
  <c r="AT776" i="1" a="1"/>
  <c r="AT776" i="1"/>
  <c r="AU776" i="1" a="1"/>
  <c r="AU776" i="1" s="1"/>
  <c r="AV776" i="1" a="1"/>
  <c r="AV776" i="1"/>
  <c r="AW776" i="1" a="1"/>
  <c r="AW776" i="1" s="1"/>
  <c r="AX776" i="1" a="1"/>
  <c r="AX776" i="1" s="1"/>
  <c r="AY776" i="1" a="1"/>
  <c r="AY776" i="1"/>
  <c r="AZ776" i="1" a="1"/>
  <c r="AZ776" i="1"/>
  <c r="AS777" i="1" a="1"/>
  <c r="AS777" i="1" s="1"/>
  <c r="AT777" i="1" a="1"/>
  <c r="AT777" i="1" s="1"/>
  <c r="AU777" i="1" a="1"/>
  <c r="AU777" i="1"/>
  <c r="AV777" i="1" a="1"/>
  <c r="AV777" i="1" s="1"/>
  <c r="AW777" i="1" a="1"/>
  <c r="AW777" i="1" s="1"/>
  <c r="AX777" i="1" a="1"/>
  <c r="AX777" i="1" s="1"/>
  <c r="AY777" i="1" a="1"/>
  <c r="AY777" i="1" s="1"/>
  <c r="AZ777" i="1" a="1"/>
  <c r="AZ777" i="1"/>
  <c r="AS778" i="1" a="1"/>
  <c r="AS778" i="1" s="1"/>
  <c r="AT778" i="1" a="1"/>
  <c r="AT778" i="1"/>
  <c r="AU778" i="1" a="1"/>
  <c r="AU778" i="1" s="1"/>
  <c r="AV778" i="1" a="1"/>
  <c r="AV778" i="1"/>
  <c r="AW778" i="1" a="1"/>
  <c r="AW778" i="1" s="1"/>
  <c r="AX778" i="1" a="1"/>
  <c r="AX778" i="1"/>
  <c r="AY778" i="1" a="1"/>
  <c r="AY778" i="1" s="1"/>
  <c r="AZ778" i="1" a="1"/>
  <c r="AZ778" i="1" s="1"/>
  <c r="AS779" i="1" a="1"/>
  <c r="AS779" i="1" s="1"/>
  <c r="AT779" i="1" a="1"/>
  <c r="AT779" i="1" s="1"/>
  <c r="AU779" i="1" a="1"/>
  <c r="AU779" i="1"/>
  <c r="AV779" i="1" a="1"/>
  <c r="AV779" i="1" s="1"/>
  <c r="AW779" i="1" a="1"/>
  <c r="AW779" i="1" s="1"/>
  <c r="AX779" i="1" a="1"/>
  <c r="AX779" i="1"/>
  <c r="AY779" i="1" a="1"/>
  <c r="AY779" i="1"/>
  <c r="AZ779" i="1" a="1"/>
  <c r="AZ779" i="1" s="1"/>
  <c r="AS780" i="1" a="1"/>
  <c r="AS780" i="1" s="1"/>
  <c r="AT780" i="1" a="1"/>
  <c r="AT780" i="1"/>
  <c r="AU780" i="1" a="1"/>
  <c r="AU780" i="1" s="1"/>
  <c r="AV780" i="1" a="1"/>
  <c r="AV780" i="1"/>
  <c r="AW780" i="1" a="1"/>
  <c r="AW780" i="1" s="1"/>
  <c r="AX780" i="1" a="1"/>
  <c r="AX780" i="1" s="1"/>
  <c r="AY780" i="1" a="1"/>
  <c r="AY780" i="1"/>
  <c r="AZ780" i="1" a="1"/>
  <c r="AZ780" i="1"/>
  <c r="AS781" i="1" a="1"/>
  <c r="AS781" i="1" s="1"/>
  <c r="AT781" i="1" a="1"/>
  <c r="AT781" i="1" s="1"/>
  <c r="AU781" i="1" a="1"/>
  <c r="AU781" i="1"/>
  <c r="AV781" i="1" a="1"/>
  <c r="AV781" i="1" s="1"/>
  <c r="AW781" i="1" a="1"/>
  <c r="AW781" i="1" s="1"/>
  <c r="AX781" i="1" a="1"/>
  <c r="AX781" i="1" s="1"/>
  <c r="AY781" i="1" a="1"/>
  <c r="AY781" i="1" s="1"/>
  <c r="AZ781" i="1" a="1"/>
  <c r="AZ781" i="1"/>
  <c r="AS782" i="1" a="1"/>
  <c r="AS782" i="1" s="1"/>
  <c r="AT782" i="1" a="1"/>
  <c r="AT782" i="1"/>
  <c r="AU782" i="1" a="1"/>
  <c r="AU782" i="1" s="1"/>
  <c r="AV782" i="1" a="1"/>
  <c r="AV782" i="1"/>
  <c r="AW782" i="1" a="1"/>
  <c r="AW782" i="1" s="1"/>
  <c r="AX782" i="1" a="1"/>
  <c r="AX782" i="1"/>
  <c r="AY782" i="1" a="1"/>
  <c r="AY782" i="1" s="1"/>
  <c r="AZ782" i="1" a="1"/>
  <c r="AZ782" i="1" s="1"/>
  <c r="AS783" i="1" a="1"/>
  <c r="AS783" i="1" s="1"/>
  <c r="AT783" i="1" a="1"/>
  <c r="AT783" i="1" s="1"/>
  <c r="AU783" i="1" a="1"/>
  <c r="AU783" i="1"/>
  <c r="AV783" i="1" a="1"/>
  <c r="AV783" i="1" s="1"/>
  <c r="AW783" i="1" a="1"/>
  <c r="AW783" i="1" s="1"/>
  <c r="AX783" i="1" a="1"/>
  <c r="AX783" i="1"/>
  <c r="AY783" i="1" a="1"/>
  <c r="AY783" i="1"/>
  <c r="AZ783" i="1" a="1"/>
  <c r="AZ783" i="1" s="1"/>
  <c r="AS784" i="1" a="1"/>
  <c r="AS784" i="1" s="1"/>
  <c r="AT784" i="1" a="1"/>
  <c r="AT784" i="1"/>
  <c r="AU784" i="1" a="1"/>
  <c r="AU784" i="1" s="1"/>
  <c r="AV784" i="1" a="1"/>
  <c r="AV784" i="1"/>
  <c r="AW784" i="1" a="1"/>
  <c r="AW784" i="1" s="1"/>
  <c r="AX784" i="1" a="1"/>
  <c r="AX784" i="1" s="1"/>
  <c r="AY784" i="1" a="1"/>
  <c r="AY784" i="1"/>
  <c r="AZ784" i="1" a="1"/>
  <c r="AZ784" i="1"/>
  <c r="AS785" i="1" a="1"/>
  <c r="AS785" i="1" s="1"/>
  <c r="AT785" i="1" a="1"/>
  <c r="AT785" i="1" s="1"/>
  <c r="AU785" i="1" a="1"/>
  <c r="AU785" i="1"/>
  <c r="AV785" i="1" a="1"/>
  <c r="AV785" i="1" s="1"/>
  <c r="AW785" i="1" a="1"/>
  <c r="AW785" i="1" s="1"/>
  <c r="AX785" i="1" a="1"/>
  <c r="AX785" i="1" s="1"/>
  <c r="AY785" i="1" a="1"/>
  <c r="AY785" i="1" s="1"/>
  <c r="AZ785" i="1" a="1"/>
  <c r="AZ785" i="1"/>
  <c r="AS786" i="1" a="1"/>
  <c r="AS786" i="1" s="1"/>
  <c r="AT786" i="1" a="1"/>
  <c r="AT786" i="1"/>
  <c r="AU786" i="1" a="1"/>
  <c r="AU786" i="1" s="1"/>
  <c r="AV786" i="1" a="1"/>
  <c r="AV786" i="1"/>
  <c r="AW786" i="1" a="1"/>
  <c r="AW786" i="1" s="1"/>
  <c r="AX786" i="1" a="1"/>
  <c r="AX786" i="1"/>
  <c r="AY786" i="1" a="1"/>
  <c r="AY786" i="1" s="1"/>
  <c r="AZ786" i="1" a="1"/>
  <c r="AZ786" i="1" s="1"/>
  <c r="AS787" i="1" a="1"/>
  <c r="AS787" i="1" s="1"/>
  <c r="AT787" i="1" a="1"/>
  <c r="AT787" i="1" s="1"/>
  <c r="AU787" i="1" a="1"/>
  <c r="AU787" i="1"/>
  <c r="AV787" i="1" a="1"/>
  <c r="AV787" i="1" s="1"/>
  <c r="AW787" i="1" a="1"/>
  <c r="AW787" i="1" s="1"/>
  <c r="AX787" i="1" a="1"/>
  <c r="AX787" i="1"/>
  <c r="AY787" i="1" a="1"/>
  <c r="AY787" i="1"/>
  <c r="AZ787" i="1" a="1"/>
  <c r="AZ787" i="1" s="1"/>
  <c r="AS788" i="1" a="1"/>
  <c r="AS788" i="1" s="1"/>
  <c r="AT788" i="1" a="1"/>
  <c r="AT788" i="1"/>
  <c r="AU788" i="1" a="1"/>
  <c r="AU788" i="1" s="1"/>
  <c r="AV788" i="1" a="1"/>
  <c r="AV788" i="1"/>
  <c r="AW788" i="1" a="1"/>
  <c r="AW788" i="1" s="1"/>
  <c r="AX788" i="1" a="1"/>
  <c r="AX788" i="1" s="1"/>
  <c r="AY788" i="1" a="1"/>
  <c r="AY788" i="1"/>
  <c r="AZ788" i="1" a="1"/>
  <c r="AZ788" i="1"/>
  <c r="AS789" i="1" a="1"/>
  <c r="AS789" i="1" s="1"/>
  <c r="AT789" i="1" a="1"/>
  <c r="AT789" i="1" s="1"/>
  <c r="AU789" i="1" a="1"/>
  <c r="AU789" i="1"/>
  <c r="AV789" i="1" a="1"/>
  <c r="AV789" i="1" s="1"/>
  <c r="AW789" i="1" a="1"/>
  <c r="AW789" i="1" s="1"/>
  <c r="AX789" i="1" a="1"/>
  <c r="AX789" i="1" s="1"/>
  <c r="AY789" i="1" a="1"/>
  <c r="AY789" i="1" s="1"/>
  <c r="AZ789" i="1" a="1"/>
  <c r="AZ789" i="1"/>
  <c r="AS790" i="1" a="1"/>
  <c r="AS790" i="1" s="1"/>
  <c r="AT790" i="1" a="1"/>
  <c r="AT790" i="1"/>
  <c r="AU790" i="1" a="1"/>
  <c r="AU790" i="1" s="1"/>
  <c r="AV790" i="1" a="1"/>
  <c r="AV790" i="1"/>
  <c r="AW790" i="1" a="1"/>
  <c r="AW790" i="1" s="1"/>
  <c r="AX790" i="1" a="1"/>
  <c r="AX790" i="1"/>
  <c r="AY790" i="1" a="1"/>
  <c r="AY790" i="1" s="1"/>
  <c r="AZ790" i="1" a="1"/>
  <c r="AZ790" i="1" s="1"/>
  <c r="AS791" i="1" a="1"/>
  <c r="AS791" i="1" s="1"/>
  <c r="AT791" i="1" a="1"/>
  <c r="AT791" i="1" s="1"/>
  <c r="AU791" i="1" a="1"/>
  <c r="AU791" i="1"/>
  <c r="AV791" i="1" a="1"/>
  <c r="AV791" i="1" s="1"/>
  <c r="AW791" i="1" a="1"/>
  <c r="AW791" i="1" s="1"/>
  <c r="AX791" i="1" a="1"/>
  <c r="AX791" i="1"/>
  <c r="AY791" i="1" a="1"/>
  <c r="AY791" i="1"/>
  <c r="AZ791" i="1" a="1"/>
  <c r="AZ791" i="1" s="1"/>
  <c r="AS792" i="1" a="1"/>
  <c r="AS792" i="1" s="1"/>
  <c r="AT792" i="1" a="1"/>
  <c r="AT792" i="1"/>
  <c r="AU792" i="1" a="1"/>
  <c r="AU792" i="1" s="1"/>
  <c r="AV792" i="1" a="1"/>
  <c r="AV792" i="1"/>
  <c r="AW792" i="1" a="1"/>
  <c r="AW792" i="1" s="1"/>
  <c r="AX792" i="1" a="1"/>
  <c r="AX792" i="1" s="1"/>
  <c r="AY792" i="1" a="1"/>
  <c r="AY792" i="1"/>
  <c r="AZ792" i="1" a="1"/>
  <c r="AZ792" i="1"/>
  <c r="AS793" i="1" a="1"/>
  <c r="AS793" i="1" s="1"/>
  <c r="AT793" i="1" a="1"/>
  <c r="AT793" i="1" s="1"/>
  <c r="AU793" i="1" a="1"/>
  <c r="AU793" i="1"/>
  <c r="AV793" i="1" a="1"/>
  <c r="AV793" i="1" s="1"/>
  <c r="AW793" i="1" a="1"/>
  <c r="AW793" i="1" s="1"/>
  <c r="AX793" i="1" a="1"/>
  <c r="AX793" i="1" s="1"/>
  <c r="AY793" i="1" a="1"/>
  <c r="AY793" i="1" s="1"/>
  <c r="AZ793" i="1" a="1"/>
  <c r="AZ793" i="1"/>
  <c r="AS794" i="1" a="1"/>
  <c r="AS794" i="1" s="1"/>
  <c r="AT794" i="1" a="1"/>
  <c r="AT794" i="1"/>
  <c r="AU794" i="1" a="1"/>
  <c r="AU794" i="1" s="1"/>
  <c r="AV794" i="1" a="1"/>
  <c r="AV794" i="1"/>
  <c r="AW794" i="1" a="1"/>
  <c r="AW794" i="1" s="1"/>
  <c r="AX794" i="1" a="1"/>
  <c r="AX794" i="1"/>
  <c r="AY794" i="1" a="1"/>
  <c r="AY794" i="1" s="1"/>
  <c r="AZ794" i="1" a="1"/>
  <c r="AZ794" i="1" s="1"/>
  <c r="AS795" i="1" a="1"/>
  <c r="AS795" i="1" s="1"/>
  <c r="AT795" i="1" a="1"/>
  <c r="AT795" i="1" s="1"/>
  <c r="AU795" i="1" a="1"/>
  <c r="AU795" i="1"/>
  <c r="AV795" i="1" a="1"/>
  <c r="AV795" i="1" s="1"/>
  <c r="AW795" i="1" a="1"/>
  <c r="AW795" i="1" s="1"/>
  <c r="AX795" i="1" a="1"/>
  <c r="AX795" i="1"/>
  <c r="AY795" i="1" a="1"/>
  <c r="AY795" i="1"/>
  <c r="AZ795" i="1" a="1"/>
  <c r="AZ795" i="1" s="1"/>
  <c r="AS796" i="1" a="1"/>
  <c r="AS796" i="1" s="1"/>
  <c r="AT796" i="1" a="1"/>
  <c r="AT796" i="1"/>
  <c r="AU796" i="1" a="1"/>
  <c r="AU796" i="1" s="1"/>
  <c r="AV796" i="1" a="1"/>
  <c r="AV796" i="1"/>
  <c r="AW796" i="1" a="1"/>
  <c r="AW796" i="1" s="1"/>
  <c r="AX796" i="1" a="1"/>
  <c r="AX796" i="1" s="1"/>
  <c r="AY796" i="1" a="1"/>
  <c r="AY796" i="1"/>
  <c r="AZ796" i="1" a="1"/>
  <c r="AZ796" i="1"/>
  <c r="AS797" i="1" a="1"/>
  <c r="AS797" i="1" s="1"/>
  <c r="AT797" i="1" a="1"/>
  <c r="AT797" i="1" s="1"/>
  <c r="AU797" i="1" a="1"/>
  <c r="AU797" i="1"/>
  <c r="AV797" i="1" a="1"/>
  <c r="AV797" i="1" s="1"/>
  <c r="AW797" i="1" a="1"/>
  <c r="AW797" i="1" s="1"/>
  <c r="AX797" i="1" a="1"/>
  <c r="AX797" i="1" s="1"/>
  <c r="AY797" i="1" a="1"/>
  <c r="AY797" i="1" s="1"/>
  <c r="AZ797" i="1" a="1"/>
  <c r="AZ797" i="1"/>
  <c r="AS798" i="1" a="1"/>
  <c r="AS798" i="1" s="1"/>
  <c r="AT798" i="1" a="1"/>
  <c r="AT798" i="1"/>
  <c r="AU798" i="1" a="1"/>
  <c r="AU798" i="1" s="1"/>
  <c r="AV798" i="1" a="1"/>
  <c r="AV798" i="1"/>
  <c r="AW798" i="1" a="1"/>
  <c r="AW798" i="1" s="1"/>
  <c r="AX798" i="1" a="1"/>
  <c r="AX798" i="1"/>
  <c r="AY798" i="1" a="1"/>
  <c r="AY798" i="1" s="1"/>
  <c r="AZ798" i="1" a="1"/>
  <c r="AZ798" i="1" s="1"/>
  <c r="AS799" i="1" a="1"/>
  <c r="AS799" i="1" s="1"/>
  <c r="AT799" i="1" a="1"/>
  <c r="AT799" i="1" s="1"/>
  <c r="AU799" i="1" a="1"/>
  <c r="AU799" i="1"/>
  <c r="AV799" i="1" a="1"/>
  <c r="AV799" i="1" s="1"/>
  <c r="AW799" i="1" a="1"/>
  <c r="AW799" i="1" s="1"/>
  <c r="AX799" i="1" a="1"/>
  <c r="AX799" i="1"/>
  <c r="AY799" i="1" a="1"/>
  <c r="AY799" i="1"/>
  <c r="AZ799" i="1" a="1"/>
  <c r="AZ799" i="1" s="1"/>
  <c r="AS800" i="1" a="1"/>
  <c r="AS800" i="1" s="1"/>
  <c r="AT800" i="1" a="1"/>
  <c r="AT800" i="1"/>
  <c r="AU800" i="1" a="1"/>
  <c r="AU800" i="1" s="1"/>
  <c r="AV800" i="1" a="1"/>
  <c r="AV800" i="1"/>
  <c r="AW800" i="1" a="1"/>
  <c r="AW800" i="1" s="1"/>
  <c r="AX800" i="1" a="1"/>
  <c r="AX800" i="1" s="1"/>
  <c r="AY800" i="1" a="1"/>
  <c r="AY800" i="1"/>
  <c r="AZ800" i="1" a="1"/>
  <c r="AZ800" i="1"/>
  <c r="AS801" i="1" a="1"/>
  <c r="AS801" i="1" s="1"/>
  <c r="AT801" i="1" a="1"/>
  <c r="AT801" i="1" s="1"/>
  <c r="AU801" i="1" a="1"/>
  <c r="AU801" i="1"/>
  <c r="AV801" i="1" a="1"/>
  <c r="AV801" i="1" s="1"/>
  <c r="AW801" i="1" a="1"/>
  <c r="AW801" i="1" s="1"/>
  <c r="AX801" i="1" a="1"/>
  <c r="AX801" i="1" s="1"/>
  <c r="AY801" i="1" a="1"/>
  <c r="AY801" i="1" s="1"/>
  <c r="AZ801" i="1" a="1"/>
  <c r="AZ801" i="1"/>
  <c r="AS802" i="1" a="1"/>
  <c r="AS802" i="1" s="1"/>
  <c r="AT802" i="1" a="1"/>
  <c r="AT802" i="1"/>
  <c r="AU802" i="1" a="1"/>
  <c r="AU802" i="1" s="1"/>
  <c r="AV802" i="1" a="1"/>
  <c r="AV802" i="1"/>
  <c r="AW802" i="1" a="1"/>
  <c r="AW802" i="1" s="1"/>
  <c r="AX802" i="1" a="1"/>
  <c r="AX802" i="1"/>
  <c r="AY802" i="1" a="1"/>
  <c r="AY802" i="1" s="1"/>
  <c r="AZ802" i="1" a="1"/>
  <c r="AZ802" i="1" s="1"/>
  <c r="AS803" i="1" a="1"/>
  <c r="AS803" i="1" s="1"/>
  <c r="AT803" i="1" a="1"/>
  <c r="AT803" i="1" s="1"/>
  <c r="AU803" i="1" a="1"/>
  <c r="AU803" i="1"/>
  <c r="AV803" i="1" a="1"/>
  <c r="AV803" i="1" s="1"/>
  <c r="AW803" i="1" a="1"/>
  <c r="AW803" i="1" s="1"/>
  <c r="AX803" i="1" a="1"/>
  <c r="AX803" i="1" s="1"/>
  <c r="AY803" i="1" a="1"/>
  <c r="AY803" i="1"/>
  <c r="AZ803" i="1" a="1"/>
  <c r="AZ803" i="1" s="1"/>
  <c r="AS804" i="1" a="1"/>
  <c r="AS804" i="1" s="1"/>
  <c r="AT804" i="1" a="1"/>
  <c r="AT804" i="1"/>
  <c r="AU804" i="1" a="1"/>
  <c r="AU804" i="1" s="1"/>
  <c r="AV804" i="1" a="1"/>
  <c r="AV804" i="1"/>
  <c r="AW804" i="1" a="1"/>
  <c r="AW804" i="1" s="1"/>
  <c r="AX804" i="1" a="1"/>
  <c r="AX804" i="1" s="1"/>
  <c r="AY804" i="1" a="1"/>
  <c r="AY804" i="1" s="1"/>
  <c r="AZ804" i="1" a="1"/>
  <c r="AZ804" i="1"/>
  <c r="AS805" i="1" a="1"/>
  <c r="AS805" i="1" s="1"/>
  <c r="AT805" i="1" a="1"/>
  <c r="AT805" i="1" s="1"/>
  <c r="AU805" i="1" a="1"/>
  <c r="AU805" i="1"/>
  <c r="AV805" i="1" a="1"/>
  <c r="AV805" i="1" s="1"/>
  <c r="AW805" i="1" a="1"/>
  <c r="AW805" i="1" s="1"/>
  <c r="AX805" i="1" a="1"/>
  <c r="AX805" i="1" s="1"/>
  <c r="AY805" i="1" a="1"/>
  <c r="AY805" i="1" s="1"/>
  <c r="AZ805" i="1" a="1"/>
  <c r="AZ805" i="1" s="1"/>
  <c r="AS806" i="1" a="1"/>
  <c r="AS806" i="1" s="1"/>
  <c r="AT806" i="1" a="1"/>
  <c r="AT806" i="1"/>
  <c r="AU806" i="1" a="1"/>
  <c r="AU806" i="1" s="1"/>
  <c r="AV806" i="1" a="1"/>
  <c r="AV806" i="1"/>
  <c r="AW806" i="1" a="1"/>
  <c r="AW806" i="1" s="1"/>
  <c r="AX806" i="1" a="1"/>
  <c r="AX806" i="1"/>
  <c r="AY806" i="1" a="1"/>
  <c r="AY806" i="1" s="1"/>
  <c r="AZ806" i="1" a="1"/>
  <c r="AZ806" i="1" s="1"/>
  <c r="AS807" i="1" a="1"/>
  <c r="AS807" i="1" s="1"/>
  <c r="AT807" i="1" a="1"/>
  <c r="AT807" i="1" s="1"/>
  <c r="AU807" i="1" a="1"/>
  <c r="AU807" i="1"/>
  <c r="AV807" i="1" a="1"/>
  <c r="AV807" i="1" s="1"/>
  <c r="AW807" i="1" a="1"/>
  <c r="AW807" i="1" s="1"/>
  <c r="AX807" i="1" a="1"/>
  <c r="AX807" i="1"/>
  <c r="AY807" i="1" a="1"/>
  <c r="AY807" i="1"/>
  <c r="AZ807" i="1" a="1"/>
  <c r="AZ807" i="1" s="1"/>
  <c r="AS808" i="1" a="1"/>
  <c r="AS808" i="1" s="1"/>
  <c r="AT808" i="1" a="1"/>
  <c r="AT808" i="1"/>
  <c r="AU808" i="1" a="1"/>
  <c r="AU808" i="1" s="1"/>
  <c r="AV808" i="1" a="1"/>
  <c r="AV808" i="1"/>
  <c r="AW808" i="1" a="1"/>
  <c r="AW808" i="1" s="1"/>
  <c r="AX808" i="1" a="1"/>
  <c r="AX808" i="1" s="1"/>
  <c r="AY808" i="1" a="1"/>
  <c r="AY808" i="1"/>
  <c r="AZ808" i="1" a="1"/>
  <c r="AZ808" i="1"/>
  <c r="AS809" i="1" a="1"/>
  <c r="AS809" i="1" s="1"/>
  <c r="AT809" i="1" a="1"/>
  <c r="AT809" i="1"/>
  <c r="AU809" i="1" a="1"/>
  <c r="AU809" i="1"/>
  <c r="AV809" i="1" a="1"/>
  <c r="AV809" i="1"/>
  <c r="AW809" i="1" a="1"/>
  <c r="AW809" i="1" s="1"/>
  <c r="AX809" i="1" a="1"/>
  <c r="AX809" i="1" s="1"/>
  <c r="AY809" i="1" a="1"/>
  <c r="AY809" i="1" s="1"/>
  <c r="AZ809" i="1" a="1"/>
  <c r="AZ809" i="1" s="1"/>
  <c r="AS810" i="1" a="1"/>
  <c r="AS810" i="1" s="1"/>
  <c r="AT810" i="1" a="1"/>
  <c r="AT810" i="1"/>
  <c r="AU810" i="1" a="1"/>
  <c r="AU810" i="1" s="1"/>
  <c r="AV810" i="1" a="1"/>
  <c r="AV810" i="1"/>
  <c r="AW810" i="1" a="1"/>
  <c r="AW810" i="1" s="1"/>
  <c r="AX810" i="1" a="1"/>
  <c r="AX810" i="1"/>
  <c r="AY810" i="1" a="1"/>
  <c r="AY810" i="1" s="1"/>
  <c r="AZ810" i="1" a="1"/>
  <c r="AZ810" i="1" s="1"/>
  <c r="AS811" i="1" a="1"/>
  <c r="AS811" i="1" s="1"/>
  <c r="AT811" i="1" a="1"/>
  <c r="AT811" i="1"/>
  <c r="AU811" i="1" a="1"/>
  <c r="AU811" i="1"/>
  <c r="AV811" i="1" a="1"/>
  <c r="AV811" i="1" s="1"/>
  <c r="AW811" i="1" a="1"/>
  <c r="AW811" i="1" s="1"/>
  <c r="AX811" i="1" a="1"/>
  <c r="AX811" i="1" s="1"/>
  <c r="AY811" i="1" a="1"/>
  <c r="AY811" i="1" s="1"/>
  <c r="AZ811" i="1" a="1"/>
  <c r="AZ811" i="1"/>
  <c r="AS812" i="1" a="1"/>
  <c r="AS812" i="1" s="1"/>
  <c r="AT812" i="1" a="1"/>
  <c r="AT812" i="1"/>
  <c r="AU812" i="1" a="1"/>
  <c r="AU812" i="1"/>
  <c r="AV812" i="1" a="1"/>
  <c r="AV812" i="1"/>
  <c r="AW812" i="1" a="1"/>
  <c r="AW812" i="1" s="1"/>
  <c r="AX812" i="1" a="1"/>
  <c r="AX812" i="1" s="1"/>
  <c r="AY812" i="1" a="1"/>
  <c r="AY812" i="1"/>
  <c r="AZ812" i="1" a="1"/>
  <c r="AZ812" i="1"/>
  <c r="AS813" i="1" a="1"/>
  <c r="AS813" i="1" s="1"/>
  <c r="AT813" i="1" a="1"/>
  <c r="AT813" i="1" s="1"/>
  <c r="AU813" i="1" a="1"/>
  <c r="AU813" i="1" s="1"/>
  <c r="AV813" i="1" a="1"/>
  <c r="AV813" i="1" s="1"/>
  <c r="AW813" i="1" a="1"/>
  <c r="AW813" i="1" s="1"/>
  <c r="AX813" i="1" a="1"/>
  <c r="AX813" i="1" s="1"/>
  <c r="AY813" i="1" a="1"/>
  <c r="AY813" i="1" s="1"/>
  <c r="AZ813" i="1" a="1"/>
  <c r="AZ813" i="1"/>
  <c r="AS814" i="1" a="1"/>
  <c r="AS814" i="1"/>
  <c r="AT814" i="1" a="1"/>
  <c r="AT814" i="1" s="1"/>
  <c r="AU814" i="1" a="1"/>
  <c r="AU814" i="1" s="1"/>
  <c r="AV814" i="1" a="1"/>
  <c r="AV814" i="1" s="1"/>
  <c r="AW814" i="1" a="1"/>
  <c r="AW814" i="1" s="1"/>
  <c r="AX814" i="1" a="1"/>
  <c r="AX814" i="1" s="1"/>
  <c r="AY814" i="1" a="1"/>
  <c r="AY814" i="1"/>
  <c r="AZ814" i="1" a="1"/>
  <c r="AZ814" i="1" s="1"/>
  <c r="AS815" i="1" a="1"/>
  <c r="AS815" i="1"/>
  <c r="AT815" i="1" a="1"/>
  <c r="AT815" i="1" s="1"/>
  <c r="AU815" i="1" a="1"/>
  <c r="AU815" i="1" s="1"/>
  <c r="AV815" i="1" a="1"/>
  <c r="AV815" i="1" s="1"/>
  <c r="AW815" i="1" a="1"/>
  <c r="AW815" i="1" s="1"/>
  <c r="AX815" i="1" a="1"/>
  <c r="AX815" i="1" s="1"/>
  <c r="AY815" i="1" a="1"/>
  <c r="AY815" i="1"/>
  <c r="AZ815" i="1" a="1"/>
  <c r="AZ815" i="1"/>
  <c r="AS816" i="1" a="1"/>
  <c r="AS816" i="1" s="1"/>
  <c r="AT816" i="1" a="1"/>
  <c r="AT816" i="1" s="1"/>
  <c r="AU816" i="1" a="1"/>
  <c r="AU816" i="1" s="1"/>
  <c r="AV816" i="1" a="1"/>
  <c r="AV816" i="1" s="1"/>
  <c r="AW816" i="1" a="1"/>
  <c r="AW816" i="1" s="1"/>
  <c r="AX816" i="1" a="1"/>
  <c r="AX816" i="1" s="1"/>
  <c r="AY816" i="1" a="1"/>
  <c r="AY816" i="1"/>
  <c r="AZ816" i="1" a="1"/>
  <c r="AZ816" i="1"/>
  <c r="AS817" i="1" a="1"/>
  <c r="AS817" i="1"/>
  <c r="AT817" i="1" a="1"/>
  <c r="AT817" i="1" s="1"/>
  <c r="AU817" i="1" a="1"/>
  <c r="AU817" i="1"/>
  <c r="AV817" i="1" a="1"/>
  <c r="AV817" i="1" s="1"/>
  <c r="AW817" i="1" a="1"/>
  <c r="AW817" i="1" s="1"/>
  <c r="AX817" i="1" a="1"/>
  <c r="AX817" i="1" s="1"/>
  <c r="AY817" i="1" a="1"/>
  <c r="AY817" i="1" s="1"/>
  <c r="AZ817" i="1" a="1"/>
  <c r="AZ817" i="1"/>
  <c r="AS818" i="1" a="1"/>
  <c r="AS818" i="1"/>
  <c r="AT818" i="1" a="1"/>
  <c r="AT818" i="1" s="1"/>
  <c r="AU818" i="1" a="1"/>
  <c r="AU818" i="1" s="1"/>
  <c r="AV818" i="1" a="1"/>
  <c r="AV818" i="1"/>
  <c r="AW818" i="1" a="1"/>
  <c r="AW818" i="1" s="1"/>
  <c r="AX818" i="1" a="1"/>
  <c r="AX818" i="1" s="1"/>
  <c r="AY818" i="1" a="1"/>
  <c r="AY818" i="1"/>
  <c r="AZ818" i="1" a="1"/>
  <c r="AZ818" i="1" s="1"/>
  <c r="AS819" i="1" a="1"/>
  <c r="AS819" i="1"/>
  <c r="AT819" i="1" a="1"/>
  <c r="AT819" i="1" s="1"/>
  <c r="AU819" i="1" a="1"/>
  <c r="AU819" i="1" s="1"/>
  <c r="AV819" i="1" a="1"/>
  <c r="AV819" i="1" s="1"/>
  <c r="AW819" i="1" a="1"/>
  <c r="AW819" i="1"/>
  <c r="AX819" i="1" a="1"/>
  <c r="AX819" i="1" s="1"/>
  <c r="AY819" i="1" a="1"/>
  <c r="AY819" i="1"/>
  <c r="AZ819" i="1" a="1"/>
  <c r="AZ819" i="1"/>
  <c r="AS820" i="1" a="1"/>
  <c r="AS820" i="1" s="1"/>
  <c r="AT820" i="1" a="1"/>
  <c r="AT820" i="1" s="1"/>
  <c r="AU820" i="1" a="1"/>
  <c r="AU820" i="1" s="1"/>
  <c r="AV820" i="1" a="1"/>
  <c r="AV820" i="1" s="1"/>
  <c r="AW820" i="1" a="1"/>
  <c r="AW820" i="1" s="1"/>
  <c r="AX820" i="1" a="1"/>
  <c r="AX820" i="1" s="1"/>
  <c r="AY820" i="1" a="1"/>
  <c r="AY820" i="1"/>
  <c r="AZ820" i="1" a="1"/>
  <c r="AZ820" i="1"/>
  <c r="AS821" i="1" a="1"/>
  <c r="AS821" i="1"/>
  <c r="AT821" i="1" a="1"/>
  <c r="AT821" i="1" s="1"/>
  <c r="AU821" i="1" a="1"/>
  <c r="AU821" i="1"/>
  <c r="AV821" i="1" a="1"/>
  <c r="AV821" i="1" s="1"/>
  <c r="AW821" i="1" a="1"/>
  <c r="AW821" i="1" s="1"/>
  <c r="AX821" i="1" a="1"/>
  <c r="AX821" i="1" s="1"/>
  <c r="AY821" i="1" a="1"/>
  <c r="AY821" i="1" s="1"/>
  <c r="AZ821" i="1" a="1"/>
  <c r="AZ821" i="1"/>
  <c r="AS822" i="1" a="1"/>
  <c r="AS822" i="1"/>
  <c r="AT822" i="1" a="1"/>
  <c r="AT822" i="1" s="1"/>
  <c r="AU822" i="1" a="1"/>
  <c r="AU822" i="1" s="1"/>
  <c r="AV822" i="1" a="1"/>
  <c r="AV822" i="1" s="1"/>
  <c r="AW822" i="1" a="1"/>
  <c r="AW822" i="1" s="1"/>
  <c r="AX822" i="1" a="1"/>
  <c r="AX822" i="1" s="1"/>
  <c r="AY822" i="1" a="1"/>
  <c r="AY822" i="1"/>
  <c r="AZ822" i="1" a="1"/>
  <c r="AZ822" i="1" s="1"/>
  <c r="AS823" i="1" a="1"/>
  <c r="AS823" i="1"/>
  <c r="AT823" i="1" a="1"/>
  <c r="AT823" i="1" s="1"/>
  <c r="AU823" i="1" a="1"/>
  <c r="AU823" i="1" s="1"/>
  <c r="AV823" i="1" a="1"/>
  <c r="AV823" i="1" s="1"/>
  <c r="AW823" i="1" a="1"/>
  <c r="AW823" i="1" s="1"/>
  <c r="AX823" i="1" a="1"/>
  <c r="AX823" i="1" s="1"/>
  <c r="AY823" i="1" a="1"/>
  <c r="AY823" i="1"/>
  <c r="AZ823" i="1" a="1"/>
  <c r="AZ823" i="1"/>
  <c r="AS824" i="1" a="1"/>
  <c r="AS824" i="1" s="1"/>
  <c r="AT824" i="1" a="1"/>
  <c r="AT824" i="1" s="1"/>
  <c r="AU824" i="1" a="1"/>
  <c r="AU824" i="1" s="1"/>
  <c r="AV824" i="1" a="1"/>
  <c r="AV824" i="1" s="1"/>
  <c r="AW824" i="1" a="1"/>
  <c r="AW824" i="1" s="1"/>
  <c r="AX824" i="1" a="1"/>
  <c r="AX824" i="1" s="1"/>
  <c r="AY824" i="1" a="1"/>
  <c r="AY824" i="1"/>
  <c r="AZ824" i="1" a="1"/>
  <c r="AZ824" i="1"/>
  <c r="AS825" i="1" a="1"/>
  <c r="AS825" i="1"/>
  <c r="AT825" i="1" a="1"/>
  <c r="AT825" i="1" s="1"/>
  <c r="AU825" i="1" a="1"/>
  <c r="AU825" i="1" s="1"/>
  <c r="AV825" i="1" a="1"/>
  <c r="AV825" i="1" s="1"/>
  <c r="AW825" i="1" a="1"/>
  <c r="AW825" i="1" s="1"/>
  <c r="AX825" i="1" a="1"/>
  <c r="AX825" i="1" s="1"/>
  <c r="AY825" i="1" a="1"/>
  <c r="AY825" i="1" s="1"/>
  <c r="AZ825" i="1" a="1"/>
  <c r="AZ825" i="1"/>
  <c r="AS826" i="1" a="1"/>
  <c r="AS826" i="1"/>
  <c r="AT826" i="1" a="1"/>
  <c r="AT826" i="1" s="1"/>
  <c r="AU826" i="1" a="1"/>
  <c r="AU826" i="1" s="1"/>
  <c r="AV826" i="1" a="1"/>
  <c r="AV826" i="1" s="1"/>
  <c r="AW826" i="1" a="1"/>
  <c r="AW826" i="1" s="1"/>
  <c r="AX826" i="1" a="1"/>
  <c r="AX826" i="1" s="1"/>
  <c r="AY826" i="1" a="1"/>
  <c r="AY826" i="1"/>
  <c r="AZ826" i="1" a="1"/>
  <c r="AZ826" i="1" s="1"/>
  <c r="AS827" i="1" a="1"/>
  <c r="AS827" i="1"/>
  <c r="AT827" i="1" a="1"/>
  <c r="AT827" i="1" s="1"/>
  <c r="AU827" i="1" a="1"/>
  <c r="AU827" i="1" s="1"/>
  <c r="AV827" i="1" a="1"/>
  <c r="AV827" i="1" s="1"/>
  <c r="AW827" i="1" a="1"/>
  <c r="AW827" i="1" s="1"/>
  <c r="AX827" i="1" a="1"/>
  <c r="AX827" i="1" s="1"/>
  <c r="AY827" i="1" a="1"/>
  <c r="AY827" i="1"/>
  <c r="AZ827" i="1" a="1"/>
  <c r="AZ827" i="1"/>
  <c r="AS828" i="1" a="1"/>
  <c r="AS828" i="1" s="1"/>
  <c r="AT828" i="1" a="1"/>
  <c r="AT828" i="1" s="1"/>
  <c r="AU828" i="1" a="1"/>
  <c r="AU828" i="1" s="1"/>
  <c r="AV828" i="1" a="1"/>
  <c r="AV828" i="1" s="1"/>
  <c r="AW828" i="1" a="1"/>
  <c r="AW828" i="1" s="1"/>
  <c r="AX828" i="1" a="1"/>
  <c r="AX828" i="1" s="1"/>
  <c r="AY828" i="1" a="1"/>
  <c r="AY828" i="1"/>
  <c r="AZ828" i="1" a="1"/>
  <c r="AZ828" i="1"/>
  <c r="AS829" i="1" a="1"/>
  <c r="AS829" i="1"/>
  <c r="AT829" i="1" a="1"/>
  <c r="AT829" i="1" s="1"/>
  <c r="AU829" i="1" a="1"/>
  <c r="AU829" i="1" s="1"/>
  <c r="AV829" i="1" a="1"/>
  <c r="AV829" i="1" s="1"/>
  <c r="AW829" i="1" a="1"/>
  <c r="AW829" i="1" s="1"/>
  <c r="AX829" i="1" a="1"/>
  <c r="AX829" i="1" s="1"/>
  <c r="AY829" i="1" a="1"/>
  <c r="AY829" i="1" s="1"/>
  <c r="AZ829" i="1" a="1"/>
  <c r="AZ829" i="1"/>
  <c r="AS830" i="1" a="1"/>
  <c r="AS830" i="1"/>
  <c r="AT830" i="1" a="1"/>
  <c r="AT830" i="1" s="1"/>
  <c r="AU830" i="1" a="1"/>
  <c r="AU830" i="1" s="1"/>
  <c r="AV830" i="1" a="1"/>
  <c r="AV830" i="1" s="1"/>
  <c r="AW830" i="1" a="1"/>
  <c r="AW830" i="1" s="1"/>
  <c r="AX830" i="1" a="1"/>
  <c r="AX830" i="1" s="1"/>
  <c r="AY830" i="1" a="1"/>
  <c r="AY830" i="1"/>
  <c r="AZ830" i="1" a="1"/>
  <c r="AZ830" i="1" s="1"/>
  <c r="AS831" i="1" a="1"/>
  <c r="AS831" i="1"/>
  <c r="AT831" i="1" a="1"/>
  <c r="AT831" i="1" s="1"/>
  <c r="AU831" i="1" a="1"/>
  <c r="AU831" i="1" s="1"/>
  <c r="AV831" i="1" a="1"/>
  <c r="AV831" i="1" s="1"/>
  <c r="AW831" i="1" a="1"/>
  <c r="AW831" i="1" s="1"/>
  <c r="AX831" i="1" a="1"/>
  <c r="AX831" i="1" s="1"/>
  <c r="AY831" i="1" a="1"/>
  <c r="AY831" i="1"/>
  <c r="AZ831" i="1" a="1"/>
  <c r="AZ831" i="1"/>
  <c r="AS832" i="1" a="1"/>
  <c r="AS832" i="1"/>
  <c r="AT832" i="1" a="1"/>
  <c r="AT832" i="1" s="1"/>
  <c r="AU832" i="1" a="1"/>
  <c r="AU832" i="1" s="1"/>
  <c r="AV832" i="1" a="1"/>
  <c r="AV832" i="1" s="1"/>
  <c r="AW832" i="1" a="1"/>
  <c r="AW832" i="1" s="1"/>
  <c r="AX832" i="1" a="1"/>
  <c r="AX832" i="1" s="1"/>
  <c r="AY832" i="1" a="1"/>
  <c r="AY832" i="1"/>
  <c r="AZ832" i="1" a="1"/>
  <c r="AZ832" i="1"/>
  <c r="AS833" i="1" a="1"/>
  <c r="AS833" i="1"/>
  <c r="AT833" i="1" a="1"/>
  <c r="AT833" i="1" s="1"/>
  <c r="AU833" i="1" a="1"/>
  <c r="AU833" i="1" s="1"/>
  <c r="AV833" i="1" a="1"/>
  <c r="AV833" i="1" s="1"/>
  <c r="AW833" i="1" a="1"/>
  <c r="AW833" i="1" s="1"/>
  <c r="AX833" i="1" a="1"/>
  <c r="AX833" i="1" s="1"/>
  <c r="AY833" i="1" a="1"/>
  <c r="AY833" i="1"/>
  <c r="AZ833" i="1" a="1"/>
  <c r="AZ833" i="1"/>
  <c r="AS834" i="1" a="1"/>
  <c r="AS834" i="1"/>
  <c r="AT834" i="1" a="1"/>
  <c r="AT834" i="1" s="1"/>
  <c r="AU834" i="1" a="1"/>
  <c r="AU834" i="1" s="1"/>
  <c r="AV834" i="1" a="1"/>
  <c r="AV834" i="1" s="1"/>
  <c r="AW834" i="1" a="1"/>
  <c r="AW834" i="1" s="1"/>
  <c r="AX834" i="1" a="1"/>
  <c r="AX834" i="1" s="1"/>
  <c r="AY834" i="1" a="1"/>
  <c r="AY834" i="1"/>
  <c r="AZ834" i="1" a="1"/>
  <c r="AZ834" i="1"/>
  <c r="AS835" i="1" a="1"/>
  <c r="AS835" i="1"/>
  <c r="AT835" i="1" a="1"/>
  <c r="AT835" i="1" s="1"/>
  <c r="AU835" i="1" a="1"/>
  <c r="AU835" i="1" s="1"/>
  <c r="AV835" i="1" a="1"/>
  <c r="AV835" i="1" s="1"/>
  <c r="AW835" i="1" a="1"/>
  <c r="AW835" i="1" s="1"/>
  <c r="AX835" i="1" a="1"/>
  <c r="AX835" i="1" s="1"/>
  <c r="AY835" i="1" a="1"/>
  <c r="AY835" i="1"/>
  <c r="AZ835" i="1" a="1"/>
  <c r="AZ835" i="1"/>
  <c r="AS836" i="1" a="1"/>
  <c r="AS836" i="1"/>
  <c r="AT836" i="1" a="1"/>
  <c r="AT836" i="1" s="1"/>
  <c r="AU836" i="1" a="1"/>
  <c r="AU836" i="1" s="1"/>
  <c r="AV836" i="1" a="1"/>
  <c r="AV836" i="1" s="1"/>
  <c r="AW836" i="1" a="1"/>
  <c r="AW836" i="1" s="1"/>
  <c r="AX836" i="1" a="1"/>
  <c r="AX836" i="1" s="1"/>
  <c r="AY836" i="1" a="1"/>
  <c r="AY836" i="1"/>
  <c r="AZ836" i="1" a="1"/>
  <c r="AZ836" i="1"/>
  <c r="AS837" i="1" a="1"/>
  <c r="AS837" i="1"/>
  <c r="AT837" i="1" a="1"/>
  <c r="AT837" i="1" s="1"/>
  <c r="AU837" i="1" a="1"/>
  <c r="AU837" i="1" s="1"/>
  <c r="AV837" i="1" a="1"/>
  <c r="AV837" i="1" s="1"/>
  <c r="AW837" i="1" a="1"/>
  <c r="AW837" i="1" s="1"/>
  <c r="AX837" i="1" a="1"/>
  <c r="AX837" i="1" s="1"/>
  <c r="AY837" i="1" a="1"/>
  <c r="AY837" i="1"/>
  <c r="AZ837" i="1" a="1"/>
  <c r="AZ837" i="1"/>
  <c r="AS838" i="1" a="1"/>
  <c r="AS838" i="1"/>
  <c r="AT838" i="1" a="1"/>
  <c r="AT838" i="1" s="1"/>
  <c r="AU838" i="1" a="1"/>
  <c r="AU838" i="1" s="1"/>
  <c r="AV838" i="1" a="1"/>
  <c r="AV838" i="1" s="1"/>
  <c r="AW838" i="1" a="1"/>
  <c r="AW838" i="1" s="1"/>
  <c r="AX838" i="1" a="1"/>
  <c r="AX838" i="1" s="1"/>
  <c r="AY838" i="1" a="1"/>
  <c r="AY838" i="1"/>
  <c r="AZ838" i="1" a="1"/>
  <c r="AZ838" i="1" s="1"/>
  <c r="AS839" i="1" a="1"/>
  <c r="AS839" i="1"/>
  <c r="AT839" i="1" a="1"/>
  <c r="AT839" i="1" s="1"/>
  <c r="AU839" i="1" a="1"/>
  <c r="AU839" i="1" s="1"/>
  <c r="AV839" i="1" a="1"/>
  <c r="AV839" i="1" s="1"/>
  <c r="AW839" i="1" a="1"/>
  <c r="AW839" i="1" s="1"/>
  <c r="AX839" i="1" a="1"/>
  <c r="AX839" i="1" s="1"/>
  <c r="AY839" i="1" a="1"/>
  <c r="AY839" i="1"/>
  <c r="AZ839" i="1" a="1"/>
  <c r="AZ839" i="1"/>
  <c r="AS840" i="1" a="1"/>
  <c r="AS840" i="1"/>
  <c r="AT840" i="1" a="1"/>
  <c r="AT840" i="1" s="1"/>
  <c r="AU840" i="1" a="1"/>
  <c r="AU840" i="1" s="1"/>
  <c r="AV840" i="1" a="1"/>
  <c r="AV840" i="1" s="1"/>
  <c r="AW840" i="1" a="1"/>
  <c r="AW840" i="1" s="1"/>
  <c r="AX840" i="1" a="1"/>
  <c r="AX840" i="1" s="1"/>
  <c r="AY840" i="1" a="1"/>
  <c r="AY840" i="1"/>
  <c r="AZ840" i="1" a="1"/>
  <c r="AZ840" i="1"/>
  <c r="AS841" i="1" a="1"/>
  <c r="AS841" i="1"/>
  <c r="AT841" i="1" a="1"/>
  <c r="AT841" i="1" s="1"/>
  <c r="AU841" i="1" a="1"/>
  <c r="AU841" i="1" s="1"/>
  <c r="AV841" i="1" a="1"/>
  <c r="AV841" i="1" s="1"/>
  <c r="AW841" i="1" a="1"/>
  <c r="AW841" i="1" s="1"/>
  <c r="AX841" i="1" a="1"/>
  <c r="AX841" i="1" s="1"/>
  <c r="AY841" i="1" a="1"/>
  <c r="AY841" i="1"/>
  <c r="AZ841" i="1" a="1"/>
  <c r="AZ841" i="1"/>
  <c r="AS842" i="1" a="1"/>
  <c r="AS842" i="1"/>
  <c r="AT842" i="1" a="1"/>
  <c r="AT842" i="1" s="1"/>
  <c r="AU842" i="1" a="1"/>
  <c r="AU842" i="1" s="1"/>
  <c r="AV842" i="1" a="1"/>
  <c r="AV842" i="1" s="1"/>
  <c r="AW842" i="1" a="1"/>
  <c r="AW842" i="1" s="1"/>
  <c r="AX842" i="1" a="1"/>
  <c r="AX842" i="1" s="1"/>
  <c r="AY842" i="1" a="1"/>
  <c r="AY842" i="1"/>
  <c r="AZ842" i="1" a="1"/>
  <c r="AZ842" i="1"/>
  <c r="AS843" i="1" a="1"/>
  <c r="AS843" i="1"/>
  <c r="AT843" i="1" a="1"/>
  <c r="AT843" i="1" s="1"/>
  <c r="AU843" i="1" a="1"/>
  <c r="AU843" i="1" s="1"/>
  <c r="AV843" i="1" a="1"/>
  <c r="AV843" i="1" s="1"/>
  <c r="AW843" i="1" a="1"/>
  <c r="AW843" i="1" s="1"/>
  <c r="AX843" i="1" a="1"/>
  <c r="AX843" i="1" s="1"/>
  <c r="AY843" i="1" a="1"/>
  <c r="AY843" i="1"/>
  <c r="AZ843" i="1" a="1"/>
  <c r="AZ843" i="1"/>
  <c r="AS844" i="1" a="1"/>
  <c r="AS844" i="1"/>
  <c r="AT844" i="1" a="1"/>
  <c r="AT844" i="1" s="1"/>
  <c r="AU844" i="1" a="1"/>
  <c r="AU844" i="1" s="1"/>
  <c r="AV844" i="1" a="1"/>
  <c r="AV844" i="1" s="1"/>
  <c r="AW844" i="1" a="1"/>
  <c r="AW844" i="1" s="1"/>
  <c r="AX844" i="1" a="1"/>
  <c r="AX844" i="1" s="1"/>
  <c r="AY844" i="1" a="1"/>
  <c r="AY844" i="1"/>
  <c r="AZ844" i="1" a="1"/>
  <c r="AZ844" i="1"/>
  <c r="AS845" i="1" a="1"/>
  <c r="AS845" i="1"/>
  <c r="AT845" i="1" a="1"/>
  <c r="AT845" i="1" s="1"/>
  <c r="AU845" i="1" a="1"/>
  <c r="AU845" i="1" s="1"/>
  <c r="AV845" i="1" a="1"/>
  <c r="AV845" i="1" s="1"/>
  <c r="AW845" i="1" a="1"/>
  <c r="AW845" i="1" s="1"/>
  <c r="AX845" i="1" a="1"/>
  <c r="AX845" i="1" s="1"/>
  <c r="AY845" i="1" a="1"/>
  <c r="AY845" i="1"/>
  <c r="AZ845" i="1" a="1"/>
  <c r="AZ845" i="1"/>
  <c r="AS846" i="1" a="1"/>
  <c r="AS846" i="1"/>
  <c r="AT846" i="1" a="1"/>
  <c r="AT846" i="1" s="1"/>
  <c r="AU846" i="1" a="1"/>
  <c r="AU846" i="1" s="1"/>
  <c r="AV846" i="1" a="1"/>
  <c r="AV846" i="1" s="1"/>
  <c r="AW846" i="1" a="1"/>
  <c r="AW846" i="1" s="1"/>
  <c r="AX846" i="1" a="1"/>
  <c r="AX846" i="1" s="1"/>
  <c r="AY846" i="1" a="1"/>
  <c r="AY846" i="1"/>
  <c r="AZ846" i="1" a="1"/>
  <c r="AZ846" i="1"/>
  <c r="AS847" i="1" a="1"/>
  <c r="AS847" i="1"/>
  <c r="AT847" i="1" a="1"/>
  <c r="AT847" i="1" s="1"/>
  <c r="AU847" i="1" a="1"/>
  <c r="AU847" i="1" s="1"/>
  <c r="AV847" i="1" a="1"/>
  <c r="AV847" i="1" s="1"/>
  <c r="AW847" i="1" a="1"/>
  <c r="AW847" i="1" s="1"/>
  <c r="AX847" i="1" a="1"/>
  <c r="AX847" i="1" s="1"/>
  <c r="AY847" i="1" a="1"/>
  <c r="AY847" i="1"/>
  <c r="AZ847" i="1" a="1"/>
  <c r="AZ847" i="1"/>
  <c r="AS848" i="1" a="1"/>
  <c r="AS848" i="1"/>
  <c r="AT848" i="1" a="1"/>
  <c r="AT848" i="1" s="1"/>
  <c r="AU848" i="1" a="1"/>
  <c r="AU848" i="1" s="1"/>
  <c r="AV848" i="1" a="1"/>
  <c r="AV848" i="1" s="1"/>
  <c r="AW848" i="1" a="1"/>
  <c r="AW848" i="1" s="1"/>
  <c r="AX848" i="1" a="1"/>
  <c r="AX848" i="1" s="1"/>
  <c r="AY848" i="1" a="1"/>
  <c r="AY848" i="1"/>
  <c r="AZ848" i="1" a="1"/>
  <c r="AZ848" i="1"/>
  <c r="AS849" i="1" a="1"/>
  <c r="AS849" i="1"/>
  <c r="AT849" i="1" a="1"/>
  <c r="AT849" i="1" s="1"/>
  <c r="AU849" i="1" a="1"/>
  <c r="AU849" i="1" s="1"/>
  <c r="AV849" i="1" a="1"/>
  <c r="AV849" i="1" s="1"/>
  <c r="AW849" i="1" a="1"/>
  <c r="AW849" i="1" s="1"/>
  <c r="AX849" i="1" a="1"/>
  <c r="AX849" i="1" s="1"/>
  <c r="AY849" i="1" a="1"/>
  <c r="AY849" i="1"/>
  <c r="AZ849" i="1" a="1"/>
  <c r="AZ849" i="1"/>
  <c r="AS850" i="1" a="1"/>
  <c r="AS850" i="1"/>
  <c r="AT850" i="1" a="1"/>
  <c r="AT850" i="1" s="1"/>
  <c r="AU850" i="1" a="1"/>
  <c r="AU850" i="1" s="1"/>
  <c r="AV850" i="1" a="1"/>
  <c r="AV850" i="1" s="1"/>
  <c r="AW850" i="1" a="1"/>
  <c r="AW850" i="1" s="1"/>
  <c r="AX850" i="1" a="1"/>
  <c r="AX850" i="1" s="1"/>
  <c r="AY850" i="1" a="1"/>
  <c r="AY850" i="1"/>
  <c r="AZ850" i="1" a="1"/>
  <c r="AZ850" i="1"/>
  <c r="AS851" i="1" a="1"/>
  <c r="AS851" i="1"/>
  <c r="AT851" i="1" a="1"/>
  <c r="AT851" i="1" s="1"/>
  <c r="AU851" i="1" a="1"/>
  <c r="AU851" i="1" s="1"/>
  <c r="AV851" i="1" a="1"/>
  <c r="AV851" i="1" s="1"/>
  <c r="AW851" i="1" a="1"/>
  <c r="AW851" i="1" s="1"/>
  <c r="AX851" i="1" a="1"/>
  <c r="AX851" i="1" s="1"/>
  <c r="AY851" i="1" a="1"/>
  <c r="AY851" i="1"/>
  <c r="AZ851" i="1" a="1"/>
  <c r="AZ851" i="1"/>
  <c r="AS852" i="1" a="1"/>
  <c r="AS852" i="1"/>
  <c r="AT852" i="1" a="1"/>
  <c r="AT852" i="1" s="1"/>
  <c r="AU852" i="1" a="1"/>
  <c r="AU852" i="1" s="1"/>
  <c r="AV852" i="1" a="1"/>
  <c r="AV852" i="1" s="1"/>
  <c r="AW852" i="1" a="1"/>
  <c r="AW852" i="1" s="1"/>
  <c r="AX852" i="1" a="1"/>
  <c r="AX852" i="1" s="1"/>
  <c r="AY852" i="1" a="1"/>
  <c r="AY852" i="1"/>
  <c r="AZ852" i="1" a="1"/>
  <c r="AZ852" i="1"/>
  <c r="AS853" i="1" a="1"/>
  <c r="AS853" i="1"/>
  <c r="AT853" i="1" a="1"/>
  <c r="AT853" i="1" s="1"/>
  <c r="AU853" i="1" a="1"/>
  <c r="AU853" i="1" s="1"/>
  <c r="AV853" i="1" a="1"/>
  <c r="AV853" i="1" s="1"/>
  <c r="AW853" i="1" a="1"/>
  <c r="AW853" i="1" s="1"/>
  <c r="AX853" i="1" a="1"/>
  <c r="AX853" i="1" s="1"/>
  <c r="AY853" i="1" a="1"/>
  <c r="AY853" i="1"/>
  <c r="AZ853" i="1" a="1"/>
  <c r="AZ853" i="1"/>
  <c r="AS854" i="1" a="1"/>
  <c r="AS854" i="1"/>
  <c r="AT854" i="1" a="1"/>
  <c r="AT854" i="1" s="1"/>
  <c r="AU854" i="1" a="1"/>
  <c r="AU854" i="1" s="1"/>
  <c r="AV854" i="1" a="1"/>
  <c r="AV854" i="1" s="1"/>
  <c r="AW854" i="1" a="1"/>
  <c r="AW854" i="1" s="1"/>
  <c r="AX854" i="1" a="1"/>
  <c r="AX854" i="1" s="1"/>
  <c r="AY854" i="1" a="1"/>
  <c r="AY854" i="1"/>
  <c r="AZ854" i="1" a="1"/>
  <c r="AZ854" i="1"/>
  <c r="AS855" i="1" a="1"/>
  <c r="AS855" i="1"/>
  <c r="AT855" i="1" a="1"/>
  <c r="AT855" i="1" s="1"/>
  <c r="AU855" i="1" a="1"/>
  <c r="AU855" i="1" s="1"/>
  <c r="AV855" i="1" a="1"/>
  <c r="AV855" i="1" s="1"/>
  <c r="AW855" i="1" a="1"/>
  <c r="AW855" i="1" s="1"/>
  <c r="AX855" i="1" a="1"/>
  <c r="AX855" i="1" s="1"/>
  <c r="AY855" i="1" a="1"/>
  <c r="AY855" i="1"/>
  <c r="AZ855" i="1" a="1"/>
  <c r="AZ855" i="1"/>
  <c r="AS856" i="1" a="1"/>
  <c r="AS856" i="1"/>
  <c r="AT856" i="1" a="1"/>
  <c r="AT856" i="1" s="1"/>
  <c r="AU856" i="1" a="1"/>
  <c r="AU856" i="1" s="1"/>
  <c r="AV856" i="1" a="1"/>
  <c r="AV856" i="1" s="1"/>
  <c r="AW856" i="1" a="1"/>
  <c r="AW856" i="1" s="1"/>
  <c r="AX856" i="1" a="1"/>
  <c r="AX856" i="1" s="1"/>
  <c r="AY856" i="1" a="1"/>
  <c r="AY856" i="1"/>
  <c r="AZ856" i="1" a="1"/>
  <c r="AZ856" i="1"/>
  <c r="AS857" i="1" a="1"/>
  <c r="AS857" i="1"/>
  <c r="AT857" i="1" a="1"/>
  <c r="AT857" i="1" s="1"/>
  <c r="AU857" i="1" a="1"/>
  <c r="AU857" i="1" s="1"/>
  <c r="AV857" i="1" a="1"/>
  <c r="AV857" i="1" s="1"/>
  <c r="AW857" i="1" a="1"/>
  <c r="AW857" i="1" s="1"/>
  <c r="AX857" i="1" a="1"/>
  <c r="AX857" i="1" s="1"/>
  <c r="AY857" i="1" a="1"/>
  <c r="AY857" i="1"/>
  <c r="AZ857" i="1" a="1"/>
  <c r="AZ857" i="1"/>
  <c r="AS858" i="1" a="1"/>
  <c r="AS858" i="1"/>
  <c r="AT858" i="1" a="1"/>
  <c r="AT858" i="1" s="1"/>
  <c r="AU858" i="1" a="1"/>
  <c r="AU858" i="1" s="1"/>
  <c r="AV858" i="1" a="1"/>
  <c r="AV858" i="1" s="1"/>
  <c r="AW858" i="1" a="1"/>
  <c r="AW858" i="1" s="1"/>
  <c r="AX858" i="1" a="1"/>
  <c r="AX858" i="1" s="1"/>
  <c r="AY858" i="1" a="1"/>
  <c r="AY858" i="1"/>
  <c r="AZ858" i="1" a="1"/>
  <c r="AZ858" i="1"/>
  <c r="AS859" i="1" a="1"/>
  <c r="AS859" i="1"/>
  <c r="AT859" i="1" a="1"/>
  <c r="AT859" i="1" s="1"/>
  <c r="AU859" i="1" a="1"/>
  <c r="AU859" i="1" s="1"/>
  <c r="AV859" i="1" a="1"/>
  <c r="AV859" i="1" s="1"/>
  <c r="AW859" i="1" a="1"/>
  <c r="AW859" i="1" s="1"/>
  <c r="AX859" i="1" a="1"/>
  <c r="AX859" i="1" s="1"/>
  <c r="AY859" i="1" a="1"/>
  <c r="AY859" i="1"/>
  <c r="AZ859" i="1" a="1"/>
  <c r="AZ859" i="1"/>
  <c r="AS860" i="1" a="1"/>
  <c r="AS860" i="1"/>
  <c r="AT860" i="1" a="1"/>
  <c r="AT860" i="1" s="1"/>
  <c r="AU860" i="1" a="1"/>
  <c r="AU860" i="1" s="1"/>
  <c r="AV860" i="1" a="1"/>
  <c r="AV860" i="1" s="1"/>
  <c r="AW860" i="1" a="1"/>
  <c r="AW860" i="1" s="1"/>
  <c r="AX860" i="1" a="1"/>
  <c r="AX860" i="1" s="1"/>
  <c r="AY860" i="1" a="1"/>
  <c r="AY860" i="1"/>
  <c r="AZ860" i="1" a="1"/>
  <c r="AZ860" i="1"/>
  <c r="AS861" i="1" a="1"/>
  <c r="AS861" i="1"/>
  <c r="AT861" i="1" a="1"/>
  <c r="AT861" i="1" s="1"/>
  <c r="AU861" i="1" a="1"/>
  <c r="AU861" i="1" s="1"/>
  <c r="AV861" i="1" a="1"/>
  <c r="AV861" i="1" s="1"/>
  <c r="AW861" i="1" a="1"/>
  <c r="AW861" i="1" s="1"/>
  <c r="AX861" i="1" a="1"/>
  <c r="AX861" i="1" s="1"/>
  <c r="AY861" i="1" a="1"/>
  <c r="AY861" i="1"/>
  <c r="AZ861" i="1" a="1"/>
  <c r="AZ861" i="1"/>
  <c r="AS862" i="1" a="1"/>
  <c r="AS862" i="1"/>
  <c r="AT862" i="1" a="1"/>
  <c r="AT862" i="1" s="1"/>
  <c r="AU862" i="1" a="1"/>
  <c r="AU862" i="1" s="1"/>
  <c r="AV862" i="1" a="1"/>
  <c r="AV862" i="1" s="1"/>
  <c r="AW862" i="1" a="1"/>
  <c r="AW862" i="1" s="1"/>
  <c r="AX862" i="1" a="1"/>
  <c r="AX862" i="1" s="1"/>
  <c r="AY862" i="1" a="1"/>
  <c r="AY862" i="1"/>
  <c r="AZ862" i="1" a="1"/>
  <c r="AZ862" i="1"/>
  <c r="AS863" i="1" a="1"/>
  <c r="AS863" i="1"/>
  <c r="AT863" i="1" a="1"/>
  <c r="AT863" i="1" s="1"/>
  <c r="AU863" i="1" a="1"/>
  <c r="AU863" i="1" s="1"/>
  <c r="AV863" i="1" a="1"/>
  <c r="AV863" i="1" s="1"/>
  <c r="AW863" i="1" a="1"/>
  <c r="AW863" i="1" s="1"/>
  <c r="AX863" i="1" a="1"/>
  <c r="AX863" i="1" s="1"/>
  <c r="AY863" i="1" a="1"/>
  <c r="AY863" i="1"/>
  <c r="AZ863" i="1" a="1"/>
  <c r="AZ863" i="1"/>
  <c r="AS864" i="1" a="1"/>
  <c r="AS864" i="1"/>
  <c r="AT864" i="1" a="1"/>
  <c r="AT864" i="1" s="1"/>
  <c r="AU864" i="1" a="1"/>
  <c r="AU864" i="1" s="1"/>
  <c r="AV864" i="1" a="1"/>
  <c r="AV864" i="1" s="1"/>
  <c r="AW864" i="1" a="1"/>
  <c r="AW864" i="1" s="1"/>
  <c r="AX864" i="1" a="1"/>
  <c r="AX864" i="1" s="1"/>
  <c r="AY864" i="1" a="1"/>
  <c r="AY864" i="1"/>
  <c r="AZ864" i="1" a="1"/>
  <c r="AZ864" i="1"/>
  <c r="AS865" i="1" a="1"/>
  <c r="AS865" i="1"/>
  <c r="AT865" i="1" a="1"/>
  <c r="AT865" i="1" s="1"/>
  <c r="AU865" i="1" a="1"/>
  <c r="AU865" i="1" s="1"/>
  <c r="AV865" i="1" a="1"/>
  <c r="AV865" i="1" s="1"/>
  <c r="AW865" i="1" a="1"/>
  <c r="AW865" i="1" s="1"/>
  <c r="AX865" i="1" a="1"/>
  <c r="AX865" i="1" s="1"/>
  <c r="AY865" i="1" a="1"/>
  <c r="AY865" i="1"/>
  <c r="AZ865" i="1" a="1"/>
  <c r="AZ865" i="1"/>
  <c r="AS866" i="1" a="1"/>
  <c r="AS866" i="1"/>
  <c r="AT866" i="1" a="1"/>
  <c r="AT866" i="1" s="1"/>
  <c r="AU866" i="1" a="1"/>
  <c r="AU866" i="1" s="1"/>
  <c r="AV866" i="1" a="1"/>
  <c r="AV866" i="1" s="1"/>
  <c r="AW866" i="1" a="1"/>
  <c r="AW866" i="1" s="1"/>
  <c r="AX866" i="1" a="1"/>
  <c r="AX866" i="1" s="1"/>
  <c r="AY866" i="1" a="1"/>
  <c r="AY866" i="1"/>
  <c r="AZ866" i="1" a="1"/>
  <c r="AZ866" i="1"/>
  <c r="AS867" i="1" a="1"/>
  <c r="AS867" i="1"/>
  <c r="AT867" i="1" a="1"/>
  <c r="AT867" i="1" s="1"/>
  <c r="AU867" i="1" a="1"/>
  <c r="AU867" i="1" s="1"/>
  <c r="AV867" i="1" a="1"/>
  <c r="AV867" i="1" s="1"/>
  <c r="AW867" i="1" a="1"/>
  <c r="AW867" i="1" s="1"/>
  <c r="AX867" i="1" a="1"/>
  <c r="AX867" i="1" s="1"/>
  <c r="AY867" i="1" a="1"/>
  <c r="AY867" i="1"/>
  <c r="AZ867" i="1" a="1"/>
  <c r="AZ867" i="1"/>
  <c r="AS868" i="1" a="1"/>
  <c r="AS868" i="1"/>
  <c r="AT868" i="1" a="1"/>
  <c r="AT868" i="1" s="1"/>
  <c r="AU868" i="1" a="1"/>
  <c r="AU868" i="1" s="1"/>
  <c r="AV868" i="1" a="1"/>
  <c r="AV868" i="1" s="1"/>
  <c r="AW868" i="1" a="1"/>
  <c r="AW868" i="1" s="1"/>
  <c r="AX868" i="1" a="1"/>
  <c r="AX868" i="1" s="1"/>
  <c r="AY868" i="1" a="1"/>
  <c r="AY868" i="1"/>
  <c r="AZ868" i="1" a="1"/>
  <c r="AZ868" i="1"/>
  <c r="AS869" i="1" a="1"/>
  <c r="AS869" i="1"/>
  <c r="AT869" i="1" a="1"/>
  <c r="AT869" i="1" s="1"/>
  <c r="AU869" i="1" a="1"/>
  <c r="AU869" i="1" s="1"/>
  <c r="AV869" i="1" a="1"/>
  <c r="AV869" i="1" s="1"/>
  <c r="AW869" i="1" a="1"/>
  <c r="AW869" i="1" s="1"/>
  <c r="AX869" i="1" a="1"/>
  <c r="AX869" i="1" s="1"/>
  <c r="AY869" i="1" a="1"/>
  <c r="AY869" i="1"/>
  <c r="AZ869" i="1" a="1"/>
  <c r="AZ869" i="1"/>
  <c r="AS870" i="1" a="1"/>
  <c r="AS870" i="1"/>
  <c r="AT870" i="1" a="1"/>
  <c r="AT870" i="1" s="1"/>
  <c r="AU870" i="1" a="1"/>
  <c r="AU870" i="1" s="1"/>
  <c r="AV870" i="1" a="1"/>
  <c r="AV870" i="1" s="1"/>
  <c r="AW870" i="1" a="1"/>
  <c r="AW870" i="1" s="1"/>
  <c r="AX870" i="1" a="1"/>
  <c r="AX870" i="1" s="1"/>
  <c r="AY870" i="1" a="1"/>
  <c r="AY870" i="1"/>
  <c r="AZ870" i="1" a="1"/>
  <c r="AZ870" i="1"/>
  <c r="AS871" i="1" a="1"/>
  <c r="AS871" i="1"/>
  <c r="AT871" i="1" a="1"/>
  <c r="AT871" i="1" s="1"/>
  <c r="AU871" i="1" a="1"/>
  <c r="AU871" i="1" s="1"/>
  <c r="AV871" i="1" a="1"/>
  <c r="AV871" i="1" s="1"/>
  <c r="AW871" i="1" a="1"/>
  <c r="AW871" i="1" s="1"/>
  <c r="AX871" i="1" a="1"/>
  <c r="AX871" i="1" s="1"/>
  <c r="AY871" i="1" a="1"/>
  <c r="AY871" i="1"/>
  <c r="AZ871" i="1" a="1"/>
  <c r="AZ871" i="1"/>
  <c r="AS872" i="1" a="1"/>
  <c r="AS872" i="1"/>
  <c r="AT872" i="1" a="1"/>
  <c r="AT872" i="1" s="1"/>
  <c r="AU872" i="1" a="1"/>
  <c r="AU872" i="1" s="1"/>
  <c r="AV872" i="1" a="1"/>
  <c r="AV872" i="1" s="1"/>
  <c r="AW872" i="1" a="1"/>
  <c r="AW872" i="1" s="1"/>
  <c r="AX872" i="1" a="1"/>
  <c r="AX872" i="1" s="1"/>
  <c r="AY872" i="1" a="1"/>
  <c r="AY872" i="1"/>
  <c r="AZ872" i="1" a="1"/>
  <c r="AZ872" i="1"/>
  <c r="AS873" i="1" a="1"/>
  <c r="AS873" i="1"/>
  <c r="AT873" i="1" a="1"/>
  <c r="AT873" i="1" s="1"/>
  <c r="AU873" i="1" a="1"/>
  <c r="AU873" i="1" s="1"/>
  <c r="AV873" i="1" a="1"/>
  <c r="AV873" i="1" s="1"/>
  <c r="AW873" i="1" a="1"/>
  <c r="AW873" i="1" s="1"/>
  <c r="AX873" i="1" a="1"/>
  <c r="AX873" i="1" s="1"/>
  <c r="AY873" i="1" a="1"/>
  <c r="AY873" i="1"/>
  <c r="AZ873" i="1" a="1"/>
  <c r="AZ873" i="1"/>
  <c r="AS874" i="1" a="1"/>
  <c r="AS874" i="1"/>
  <c r="AT874" i="1" a="1"/>
  <c r="AT874" i="1" s="1"/>
  <c r="AU874" i="1" a="1"/>
  <c r="AU874" i="1" s="1"/>
  <c r="AV874" i="1" a="1"/>
  <c r="AV874" i="1" s="1"/>
  <c r="AW874" i="1" a="1"/>
  <c r="AW874" i="1" s="1"/>
  <c r="AX874" i="1" a="1"/>
  <c r="AX874" i="1" s="1"/>
  <c r="AY874" i="1" a="1"/>
  <c r="AY874" i="1"/>
  <c r="AZ874" i="1" a="1"/>
  <c r="AZ874" i="1"/>
  <c r="AS875" i="1" a="1"/>
  <c r="AS875" i="1"/>
  <c r="AT875" i="1" a="1"/>
  <c r="AT875" i="1" s="1"/>
  <c r="AU875" i="1" a="1"/>
  <c r="AU875" i="1" s="1"/>
  <c r="AV875" i="1" a="1"/>
  <c r="AV875" i="1" s="1"/>
  <c r="AW875" i="1" a="1"/>
  <c r="AW875" i="1" s="1"/>
  <c r="AX875" i="1" a="1"/>
  <c r="AX875" i="1" s="1"/>
  <c r="AY875" i="1" a="1"/>
  <c r="AY875" i="1"/>
  <c r="AZ875" i="1" a="1"/>
  <c r="AZ875" i="1"/>
  <c r="AS876" i="1" a="1"/>
  <c r="AS876" i="1"/>
  <c r="AT876" i="1" a="1"/>
  <c r="AT876" i="1" s="1"/>
  <c r="AU876" i="1" a="1"/>
  <c r="AU876" i="1" s="1"/>
  <c r="AV876" i="1" a="1"/>
  <c r="AV876" i="1" s="1"/>
  <c r="AW876" i="1" a="1"/>
  <c r="AW876" i="1" s="1"/>
  <c r="AX876" i="1" a="1"/>
  <c r="AX876" i="1" s="1"/>
  <c r="AY876" i="1" a="1"/>
  <c r="AY876" i="1"/>
  <c r="AZ876" i="1" a="1"/>
  <c r="AZ876" i="1"/>
  <c r="AS877" i="1" a="1"/>
  <c r="AS877" i="1"/>
  <c r="AT877" i="1" a="1"/>
  <c r="AT877" i="1" s="1"/>
  <c r="AU877" i="1" a="1"/>
  <c r="AU877" i="1" s="1"/>
  <c r="AV877" i="1" a="1"/>
  <c r="AV877" i="1" s="1"/>
  <c r="AW877" i="1" a="1"/>
  <c r="AW877" i="1" s="1"/>
  <c r="AX877" i="1" a="1"/>
  <c r="AX877" i="1" s="1"/>
  <c r="AY877" i="1" a="1"/>
  <c r="AY877" i="1"/>
  <c r="AZ877" i="1" a="1"/>
  <c r="AZ877" i="1"/>
  <c r="AS878" i="1" a="1"/>
  <c r="AS878" i="1"/>
  <c r="AT878" i="1" a="1"/>
  <c r="AT878" i="1" s="1"/>
  <c r="AU878" i="1" a="1"/>
  <c r="AU878" i="1" s="1"/>
  <c r="AV878" i="1" a="1"/>
  <c r="AV878" i="1" s="1"/>
  <c r="AW878" i="1" a="1"/>
  <c r="AW878" i="1" s="1"/>
  <c r="AX878" i="1" a="1"/>
  <c r="AX878" i="1" s="1"/>
  <c r="AY878" i="1" a="1"/>
  <c r="AY878" i="1"/>
  <c r="AZ878" i="1" a="1"/>
  <c r="AZ878" i="1"/>
  <c r="AS879" i="1" a="1"/>
  <c r="AS879" i="1"/>
  <c r="AT879" i="1" a="1"/>
  <c r="AT879" i="1" s="1"/>
  <c r="AU879" i="1" a="1"/>
  <c r="AU879" i="1" s="1"/>
  <c r="AV879" i="1" a="1"/>
  <c r="AV879" i="1" s="1"/>
  <c r="AW879" i="1" a="1"/>
  <c r="AW879" i="1" s="1"/>
  <c r="AX879" i="1" a="1"/>
  <c r="AX879" i="1" s="1"/>
  <c r="AY879" i="1" a="1"/>
  <c r="AY879" i="1"/>
  <c r="AZ879" i="1" a="1"/>
  <c r="AZ879" i="1"/>
  <c r="AS880" i="1" a="1"/>
  <c r="AS880" i="1"/>
  <c r="AT880" i="1" a="1"/>
  <c r="AT880" i="1" s="1"/>
  <c r="AU880" i="1" a="1"/>
  <c r="AU880" i="1" s="1"/>
  <c r="AV880" i="1" a="1"/>
  <c r="AV880" i="1" s="1"/>
  <c r="AW880" i="1" a="1"/>
  <c r="AW880" i="1" s="1"/>
  <c r="AX880" i="1" a="1"/>
  <c r="AX880" i="1" s="1"/>
  <c r="AY880" i="1" a="1"/>
  <c r="AY880" i="1"/>
  <c r="AZ880" i="1" a="1"/>
  <c r="AZ880" i="1"/>
  <c r="AS881" i="1" a="1"/>
  <c r="AS881" i="1"/>
  <c r="AT881" i="1" a="1"/>
  <c r="AT881" i="1" s="1"/>
  <c r="AU881" i="1" a="1"/>
  <c r="AU881" i="1"/>
  <c r="AV881" i="1" a="1"/>
  <c r="AV881" i="1" s="1"/>
  <c r="AW881" i="1" a="1"/>
  <c r="AW881" i="1" s="1"/>
  <c r="AX881" i="1" a="1"/>
  <c r="AX881" i="1" s="1"/>
  <c r="AY881" i="1" a="1"/>
  <c r="AY881" i="1"/>
  <c r="AZ881" i="1" a="1"/>
  <c r="AZ881" i="1"/>
  <c r="AS882" i="1" a="1"/>
  <c r="AS882" i="1"/>
  <c r="AT882" i="1" a="1"/>
  <c r="AT882" i="1" s="1"/>
  <c r="AU882" i="1" a="1"/>
  <c r="AU882" i="1" s="1"/>
  <c r="AV882" i="1" a="1"/>
  <c r="AV882" i="1"/>
  <c r="AW882" i="1" a="1"/>
  <c r="AW882" i="1" s="1"/>
  <c r="AX882" i="1" a="1"/>
  <c r="AX882" i="1" s="1"/>
  <c r="AY882" i="1" a="1"/>
  <c r="AY882" i="1"/>
  <c r="AZ882" i="1" a="1"/>
  <c r="AZ882" i="1"/>
  <c r="AS883" i="1" a="1"/>
  <c r="AS883" i="1"/>
  <c r="AT883" i="1" a="1"/>
  <c r="AT883" i="1" s="1"/>
  <c r="AU883" i="1" a="1"/>
  <c r="AU883" i="1" s="1"/>
  <c r="AV883" i="1" a="1"/>
  <c r="AV883" i="1" s="1"/>
  <c r="AW883" i="1" a="1"/>
  <c r="AW883" i="1"/>
  <c r="AX883" i="1" a="1"/>
  <c r="AX883" i="1" s="1"/>
  <c r="AY883" i="1" a="1"/>
  <c r="AY883" i="1"/>
  <c r="AZ883" i="1" a="1"/>
  <c r="AZ883" i="1"/>
  <c r="AS884" i="1" a="1"/>
  <c r="AS884" i="1"/>
  <c r="AT884" i="1" a="1"/>
  <c r="AT884" i="1" s="1"/>
  <c r="AU884" i="1" a="1"/>
  <c r="AU884" i="1" s="1"/>
  <c r="AV884" i="1" a="1"/>
  <c r="AV884" i="1" s="1"/>
  <c r="AW884" i="1" a="1"/>
  <c r="AW884" i="1" s="1"/>
  <c r="AX884" i="1" a="1"/>
  <c r="AX884" i="1" s="1"/>
  <c r="AY884" i="1" a="1"/>
  <c r="AY884" i="1"/>
  <c r="AZ884" i="1" a="1"/>
  <c r="AZ884" i="1"/>
  <c r="AS885" i="1" a="1"/>
  <c r="AS885" i="1"/>
  <c r="AT885" i="1" a="1"/>
  <c r="AT885" i="1" s="1"/>
  <c r="AU885" i="1" a="1"/>
  <c r="AU885" i="1"/>
  <c r="AV885" i="1" a="1"/>
  <c r="AV885" i="1" s="1"/>
  <c r="AW885" i="1" a="1"/>
  <c r="AW885" i="1" s="1"/>
  <c r="AX885" i="1" a="1"/>
  <c r="AX885" i="1" s="1"/>
  <c r="AY885" i="1" a="1"/>
  <c r="AY885" i="1"/>
  <c r="AZ885" i="1" a="1"/>
  <c r="AZ885" i="1"/>
  <c r="AS886" i="1" a="1"/>
  <c r="AS886" i="1"/>
  <c r="AT886" i="1" a="1"/>
  <c r="AT886" i="1" s="1"/>
  <c r="AU886" i="1" a="1"/>
  <c r="AU886" i="1" s="1"/>
  <c r="AV886" i="1" a="1"/>
  <c r="AV886" i="1"/>
  <c r="AW886" i="1" a="1"/>
  <c r="AW886" i="1" s="1"/>
  <c r="AX886" i="1" a="1"/>
  <c r="AX886" i="1" s="1"/>
  <c r="AY886" i="1" a="1"/>
  <c r="AY886" i="1"/>
  <c r="AZ886" i="1" a="1"/>
  <c r="AZ886" i="1"/>
  <c r="AS887" i="1" a="1"/>
  <c r="AS887" i="1"/>
  <c r="AT887" i="1" a="1"/>
  <c r="AT887" i="1" s="1"/>
  <c r="AU887" i="1" a="1"/>
  <c r="AU887" i="1" s="1"/>
  <c r="AV887" i="1" a="1"/>
  <c r="AV887" i="1" s="1"/>
  <c r="AW887" i="1" a="1"/>
  <c r="AW887" i="1"/>
  <c r="AX887" i="1" a="1"/>
  <c r="AX887" i="1" s="1"/>
  <c r="AY887" i="1" a="1"/>
  <c r="AY887" i="1"/>
  <c r="AZ887" i="1" a="1"/>
  <c r="AZ887" i="1"/>
  <c r="AS888" i="1" a="1"/>
  <c r="AS888" i="1"/>
  <c r="AT888" i="1" a="1"/>
  <c r="AT888" i="1" s="1"/>
  <c r="AU888" i="1" a="1"/>
  <c r="AU888" i="1" s="1"/>
  <c r="AV888" i="1" a="1"/>
  <c r="AV888" i="1" s="1"/>
  <c r="AW888" i="1" a="1"/>
  <c r="AW888" i="1" s="1"/>
  <c r="AX888" i="1" a="1"/>
  <c r="AX888" i="1" s="1"/>
  <c r="AY888" i="1" a="1"/>
  <c r="AY888" i="1"/>
  <c r="AZ888" i="1" a="1"/>
  <c r="AZ888" i="1"/>
  <c r="AS889" i="1" a="1"/>
  <c r="AS889" i="1"/>
  <c r="AT889" i="1" a="1"/>
  <c r="AT889" i="1" s="1"/>
  <c r="AU889" i="1" a="1"/>
  <c r="AU889" i="1"/>
  <c r="AV889" i="1" a="1"/>
  <c r="AV889" i="1" s="1"/>
  <c r="AW889" i="1" a="1"/>
  <c r="AW889" i="1" s="1"/>
  <c r="AX889" i="1" a="1"/>
  <c r="AX889" i="1" s="1"/>
  <c r="AY889" i="1" a="1"/>
  <c r="AY889" i="1"/>
  <c r="AZ889" i="1" a="1"/>
  <c r="AZ889" i="1"/>
  <c r="AS890" i="1" a="1"/>
  <c r="AS890" i="1"/>
  <c r="AT890" i="1" a="1"/>
  <c r="AT890" i="1" s="1"/>
  <c r="AU890" i="1" a="1"/>
  <c r="AU890" i="1" s="1"/>
  <c r="AV890" i="1" a="1"/>
  <c r="AV890" i="1"/>
  <c r="AW890" i="1" a="1"/>
  <c r="AW890" i="1" s="1"/>
  <c r="AX890" i="1" a="1"/>
  <c r="AX890" i="1" s="1"/>
  <c r="AY890" i="1" a="1"/>
  <c r="AY890" i="1"/>
  <c r="AZ890" i="1" a="1"/>
  <c r="AZ890" i="1"/>
  <c r="AS891" i="1" a="1"/>
  <c r="AS891" i="1"/>
  <c r="AT891" i="1" a="1"/>
  <c r="AT891" i="1" s="1"/>
  <c r="AU891" i="1" a="1"/>
  <c r="AU891" i="1" s="1"/>
  <c r="AV891" i="1" a="1"/>
  <c r="AV891" i="1" s="1"/>
  <c r="AW891" i="1" a="1"/>
  <c r="AW891" i="1"/>
  <c r="AX891" i="1" a="1"/>
  <c r="AX891" i="1" s="1"/>
  <c r="AY891" i="1" a="1"/>
  <c r="AY891" i="1"/>
  <c r="AZ891" i="1" a="1"/>
  <c r="AZ891" i="1"/>
  <c r="AS892" i="1" a="1"/>
  <c r="AS892" i="1"/>
  <c r="AT892" i="1" a="1"/>
  <c r="AT892" i="1" s="1"/>
  <c r="AU892" i="1" a="1"/>
  <c r="AU892" i="1" s="1"/>
  <c r="AV892" i="1" a="1"/>
  <c r="AV892" i="1" s="1"/>
  <c r="AW892" i="1" a="1"/>
  <c r="AW892" i="1" s="1"/>
  <c r="AX892" i="1" a="1"/>
  <c r="AX892" i="1" s="1"/>
  <c r="AY892" i="1" a="1"/>
  <c r="AY892" i="1"/>
  <c r="AZ892" i="1" a="1"/>
  <c r="AZ892" i="1"/>
  <c r="AS893" i="1" a="1"/>
  <c r="AS893" i="1"/>
  <c r="AT893" i="1" a="1"/>
  <c r="AT893" i="1" s="1"/>
  <c r="AU893" i="1" a="1"/>
  <c r="AU893" i="1"/>
  <c r="AV893" i="1" a="1"/>
  <c r="AV893" i="1" s="1"/>
  <c r="AW893" i="1" a="1"/>
  <c r="AW893" i="1" s="1"/>
  <c r="AX893" i="1" a="1"/>
  <c r="AX893" i="1" s="1"/>
  <c r="AY893" i="1" a="1"/>
  <c r="AY893" i="1"/>
  <c r="AZ893" i="1" a="1"/>
  <c r="AZ893" i="1"/>
  <c r="AS894" i="1" a="1"/>
  <c r="AS894" i="1"/>
  <c r="AT894" i="1" a="1"/>
  <c r="AT894" i="1" s="1"/>
  <c r="AU894" i="1" a="1"/>
  <c r="AU894" i="1" s="1"/>
  <c r="AV894" i="1" a="1"/>
  <c r="AV894" i="1"/>
  <c r="AW894" i="1" a="1"/>
  <c r="AW894" i="1" s="1"/>
  <c r="AX894" i="1" a="1"/>
  <c r="AX894" i="1" s="1"/>
  <c r="AY894" i="1" a="1"/>
  <c r="AY894" i="1"/>
  <c r="AZ894" i="1" a="1"/>
  <c r="AZ894" i="1"/>
  <c r="AS895" i="1" a="1"/>
  <c r="AS895" i="1"/>
  <c r="AT895" i="1" a="1"/>
  <c r="AT895" i="1" s="1"/>
  <c r="AU895" i="1" a="1"/>
  <c r="AU895" i="1" s="1"/>
  <c r="AV895" i="1" a="1"/>
  <c r="AV895" i="1" s="1"/>
  <c r="AW895" i="1" a="1"/>
  <c r="AW895" i="1"/>
  <c r="AX895" i="1" a="1"/>
  <c r="AX895" i="1" s="1"/>
  <c r="AY895" i="1" a="1"/>
  <c r="AY895" i="1"/>
  <c r="AZ895" i="1" a="1"/>
  <c r="AZ895" i="1"/>
  <c r="AS896" i="1" a="1"/>
  <c r="AS896" i="1"/>
  <c r="AT896" i="1" a="1"/>
  <c r="AT896" i="1" s="1"/>
  <c r="AU896" i="1" a="1"/>
  <c r="AU896" i="1" s="1"/>
  <c r="AV896" i="1" a="1"/>
  <c r="AV896" i="1" s="1"/>
  <c r="AW896" i="1" a="1"/>
  <c r="AW896" i="1" s="1"/>
  <c r="AX896" i="1" a="1"/>
  <c r="AX896" i="1" s="1"/>
  <c r="AY896" i="1" a="1"/>
  <c r="AY896" i="1"/>
  <c r="AZ896" i="1" a="1"/>
  <c r="AZ896" i="1"/>
  <c r="AS897" i="1" a="1"/>
  <c r="AS897" i="1"/>
  <c r="AT897" i="1" a="1"/>
  <c r="AT897" i="1" s="1"/>
  <c r="AU897" i="1" a="1"/>
  <c r="AU897" i="1"/>
  <c r="AV897" i="1" a="1"/>
  <c r="AV897" i="1" s="1"/>
  <c r="AW897" i="1" a="1"/>
  <c r="AW897" i="1" s="1"/>
  <c r="AX897" i="1" a="1"/>
  <c r="AX897" i="1" s="1"/>
  <c r="AY897" i="1" a="1"/>
  <c r="AY897" i="1"/>
  <c r="AZ897" i="1" a="1"/>
  <c r="AZ897" i="1"/>
  <c r="AS898" i="1" a="1"/>
  <c r="AS898" i="1"/>
  <c r="AT898" i="1" a="1"/>
  <c r="AT898" i="1" s="1"/>
  <c r="AU898" i="1" a="1"/>
  <c r="AU898" i="1" s="1"/>
  <c r="AV898" i="1" a="1"/>
  <c r="AV898" i="1"/>
  <c r="AW898" i="1" a="1"/>
  <c r="AW898" i="1" s="1"/>
  <c r="AX898" i="1" a="1"/>
  <c r="AX898" i="1" s="1"/>
  <c r="AY898" i="1" a="1"/>
  <c r="AY898" i="1"/>
  <c r="AZ898" i="1" a="1"/>
  <c r="AZ898" i="1"/>
  <c r="AS899" i="1" a="1"/>
  <c r="AS899" i="1"/>
  <c r="AT899" i="1" a="1"/>
  <c r="AT899" i="1" s="1"/>
  <c r="AU899" i="1" a="1"/>
  <c r="AU899" i="1" s="1"/>
  <c r="AV899" i="1" a="1"/>
  <c r="AV899" i="1" s="1"/>
  <c r="AW899" i="1" a="1"/>
  <c r="AW899" i="1"/>
  <c r="AX899" i="1" a="1"/>
  <c r="AX899" i="1" s="1"/>
  <c r="AY899" i="1" a="1"/>
  <c r="AY899" i="1"/>
  <c r="AZ899" i="1" a="1"/>
  <c r="AZ899" i="1"/>
  <c r="AS900" i="1" a="1"/>
  <c r="AS900" i="1" s="1"/>
  <c r="AT900" i="1" a="1"/>
  <c r="AT900" i="1" s="1"/>
  <c r="AU900" i="1" a="1"/>
  <c r="AU900" i="1" s="1"/>
  <c r="AV900" i="1" a="1"/>
  <c r="AV900" i="1" s="1"/>
  <c r="AW900" i="1" a="1"/>
  <c r="AW900" i="1" s="1"/>
  <c r="AX900" i="1" a="1"/>
  <c r="AX900" i="1" s="1"/>
  <c r="AY900" i="1" a="1"/>
  <c r="AY900" i="1"/>
  <c r="AZ900" i="1" a="1"/>
  <c r="AZ900" i="1"/>
  <c r="AS901" i="1" a="1"/>
  <c r="AS901" i="1"/>
  <c r="AT901" i="1" a="1"/>
  <c r="AT901" i="1" s="1"/>
  <c r="AU901" i="1" a="1"/>
  <c r="AU901" i="1"/>
  <c r="AV901" i="1" a="1"/>
  <c r="AV901" i="1" s="1"/>
  <c r="AW901" i="1" a="1"/>
  <c r="AW901" i="1" s="1"/>
  <c r="AX901" i="1" a="1"/>
  <c r="AX901" i="1" s="1"/>
  <c r="AY901" i="1" a="1"/>
  <c r="AY901" i="1" s="1"/>
  <c r="AZ901" i="1" a="1"/>
  <c r="AZ901" i="1"/>
  <c r="AS902" i="1" a="1"/>
  <c r="AS902" i="1"/>
  <c r="AT902" i="1" a="1"/>
  <c r="AT902" i="1" s="1"/>
  <c r="AU902" i="1" a="1"/>
  <c r="AU902" i="1" s="1"/>
  <c r="AV902" i="1" a="1"/>
  <c r="AV902" i="1"/>
  <c r="AW902" i="1" a="1"/>
  <c r="AW902" i="1" s="1"/>
  <c r="AX902" i="1" a="1"/>
  <c r="AX902" i="1" s="1"/>
  <c r="AY902" i="1" a="1"/>
  <c r="AY902" i="1"/>
  <c r="AZ902" i="1" a="1"/>
  <c r="AZ902" i="1" s="1"/>
  <c r="AS903" i="1" a="1"/>
  <c r="AS903" i="1"/>
  <c r="AT903" i="1" a="1"/>
  <c r="AT903" i="1" s="1"/>
  <c r="AU903" i="1" a="1"/>
  <c r="AU903" i="1" s="1"/>
  <c r="AV903" i="1" a="1"/>
  <c r="AV903" i="1" s="1"/>
  <c r="AW903" i="1" a="1"/>
  <c r="AW903" i="1"/>
  <c r="AX903" i="1" a="1"/>
  <c r="AX903" i="1" s="1"/>
  <c r="AY903" i="1" a="1"/>
  <c r="AY903" i="1"/>
  <c r="AZ903" i="1" a="1"/>
  <c r="AZ903" i="1"/>
  <c r="AS904" i="1" a="1"/>
  <c r="AS904" i="1" s="1"/>
  <c r="AT904" i="1" a="1"/>
  <c r="AT904" i="1" s="1"/>
  <c r="AU904" i="1" a="1"/>
  <c r="AU904" i="1" s="1"/>
  <c r="AV904" i="1" a="1"/>
  <c r="AV904" i="1" s="1"/>
  <c r="AW904" i="1" a="1"/>
  <c r="AW904" i="1" s="1"/>
  <c r="AX904" i="1" a="1"/>
  <c r="AX904" i="1" s="1"/>
  <c r="AY904" i="1" a="1"/>
  <c r="AY904" i="1"/>
  <c r="AZ904" i="1" a="1"/>
  <c r="AZ904" i="1"/>
  <c r="AS905" i="1" a="1"/>
  <c r="AS905" i="1"/>
  <c r="AT905" i="1" a="1"/>
  <c r="AT905" i="1" s="1"/>
  <c r="AU905" i="1" a="1"/>
  <c r="AU905" i="1"/>
  <c r="AV905" i="1" a="1"/>
  <c r="AV905" i="1" s="1"/>
  <c r="AW905" i="1" a="1"/>
  <c r="AW905" i="1" s="1"/>
  <c r="AX905" i="1" a="1"/>
  <c r="AX905" i="1" s="1"/>
  <c r="AY905" i="1" a="1"/>
  <c r="AY905" i="1" s="1"/>
  <c r="AZ905" i="1" a="1"/>
  <c r="AZ905" i="1"/>
  <c r="AS906" i="1" a="1"/>
  <c r="AS906" i="1"/>
  <c r="AT906" i="1" a="1"/>
  <c r="AT906" i="1" s="1"/>
  <c r="AU906" i="1" a="1"/>
  <c r="AU906" i="1" s="1"/>
  <c r="AV906" i="1" a="1"/>
  <c r="AV906" i="1"/>
  <c r="AW906" i="1" a="1"/>
  <c r="AW906" i="1" s="1"/>
  <c r="AX906" i="1" a="1"/>
  <c r="AX906" i="1" s="1"/>
  <c r="AY906" i="1" a="1"/>
  <c r="AY906" i="1"/>
  <c r="AZ906" i="1" a="1"/>
  <c r="AZ906" i="1" s="1"/>
  <c r="AS907" i="1" a="1"/>
  <c r="AS907" i="1"/>
  <c r="AT907" i="1" a="1"/>
  <c r="AT907" i="1" s="1"/>
  <c r="AU907" i="1" a="1"/>
  <c r="AU907" i="1" s="1"/>
  <c r="AV907" i="1" a="1"/>
  <c r="AV907" i="1" s="1"/>
  <c r="AW907" i="1" a="1"/>
  <c r="AW907" i="1"/>
  <c r="AX907" i="1" a="1"/>
  <c r="AX907" i="1" s="1"/>
  <c r="AY907" i="1" a="1"/>
  <c r="AY907" i="1"/>
  <c r="AZ907" i="1" a="1"/>
  <c r="AZ907" i="1"/>
  <c r="AS908" i="1" a="1"/>
  <c r="AS908" i="1" s="1"/>
  <c r="AT908" i="1" a="1"/>
  <c r="AT908" i="1" s="1"/>
  <c r="AU908" i="1" a="1"/>
  <c r="AU908" i="1" s="1"/>
  <c r="AV908" i="1" a="1"/>
  <c r="AV908" i="1" s="1"/>
  <c r="AW908" i="1" a="1"/>
  <c r="AW908" i="1" s="1"/>
  <c r="AX908" i="1" a="1"/>
  <c r="AX908" i="1" s="1"/>
  <c r="AY908" i="1" a="1"/>
  <c r="AY908" i="1"/>
  <c r="AZ908" i="1" a="1"/>
  <c r="AZ908" i="1"/>
  <c r="AS909" i="1" a="1"/>
  <c r="AS909" i="1"/>
  <c r="AT909" i="1" a="1"/>
  <c r="AT909" i="1" s="1"/>
  <c r="AU909" i="1" a="1"/>
  <c r="AU909" i="1"/>
  <c r="AV909" i="1" a="1"/>
  <c r="AV909" i="1" s="1"/>
  <c r="AW909" i="1" a="1"/>
  <c r="AW909" i="1" s="1"/>
  <c r="AX909" i="1" a="1"/>
  <c r="AX909" i="1" s="1"/>
  <c r="AY909" i="1" a="1"/>
  <c r="AY909" i="1" s="1"/>
  <c r="AZ909" i="1" a="1"/>
  <c r="AZ909" i="1"/>
  <c r="AS910" i="1" a="1"/>
  <c r="AS910" i="1"/>
  <c r="AT910" i="1" a="1"/>
  <c r="AT910" i="1" s="1"/>
  <c r="AU910" i="1" a="1"/>
  <c r="AU910" i="1" s="1"/>
  <c r="AV910" i="1" a="1"/>
  <c r="AV910" i="1"/>
  <c r="AW910" i="1" a="1"/>
  <c r="AW910" i="1" s="1"/>
  <c r="AX910" i="1" a="1"/>
  <c r="AX910" i="1" s="1"/>
  <c r="AY910" i="1" a="1"/>
  <c r="AY910" i="1"/>
  <c r="AZ910" i="1" a="1"/>
  <c r="AZ910" i="1" s="1"/>
  <c r="AS911" i="1" a="1"/>
  <c r="AS911" i="1"/>
  <c r="AT911" i="1" a="1"/>
  <c r="AT911" i="1" s="1"/>
  <c r="AU911" i="1" a="1"/>
  <c r="AU911" i="1" s="1"/>
  <c r="AV911" i="1" a="1"/>
  <c r="AV911" i="1" s="1"/>
  <c r="AW911" i="1" a="1"/>
  <c r="AW911" i="1"/>
  <c r="AX911" i="1" a="1"/>
  <c r="AX911" i="1" s="1"/>
  <c r="AY911" i="1" a="1"/>
  <c r="AY911" i="1"/>
  <c r="AZ911" i="1" a="1"/>
  <c r="AZ911" i="1"/>
  <c r="AS912" i="1" a="1"/>
  <c r="AS912" i="1" s="1"/>
  <c r="AT912" i="1" a="1"/>
  <c r="AT912" i="1" s="1"/>
  <c r="AU912" i="1" a="1"/>
  <c r="AU912" i="1" s="1"/>
  <c r="AV912" i="1" a="1"/>
  <c r="AV912" i="1" s="1"/>
  <c r="AW912" i="1" a="1"/>
  <c r="AW912" i="1" s="1"/>
  <c r="AX912" i="1" a="1"/>
  <c r="AX912" i="1" s="1"/>
  <c r="AY912" i="1" a="1"/>
  <c r="AY912" i="1"/>
  <c r="AZ912" i="1" a="1"/>
  <c r="AZ912" i="1"/>
  <c r="AS913" i="1" a="1"/>
  <c r="AS913" i="1"/>
  <c r="AT913" i="1" a="1"/>
  <c r="AT913" i="1" s="1"/>
  <c r="AU913" i="1" a="1"/>
  <c r="AU913" i="1"/>
  <c r="AV913" i="1" a="1"/>
  <c r="AV913" i="1" s="1"/>
  <c r="AW913" i="1" a="1"/>
  <c r="AW913" i="1" s="1"/>
  <c r="AX913" i="1" a="1"/>
  <c r="AX913" i="1" s="1"/>
  <c r="AY913" i="1" a="1"/>
  <c r="AY913" i="1" s="1"/>
  <c r="AZ913" i="1" a="1"/>
  <c r="AZ913" i="1"/>
  <c r="AS914" i="1" a="1"/>
  <c r="AS914" i="1"/>
  <c r="AT914" i="1" a="1"/>
  <c r="AT914" i="1" s="1"/>
  <c r="AU914" i="1" a="1"/>
  <c r="AU914" i="1" s="1"/>
  <c r="AV914" i="1" a="1"/>
  <c r="AV914" i="1"/>
  <c r="AW914" i="1" a="1"/>
  <c r="AW914" i="1" s="1"/>
  <c r="AX914" i="1" a="1"/>
  <c r="AX914" i="1" s="1"/>
  <c r="AY914" i="1" a="1"/>
  <c r="AY914" i="1"/>
  <c r="AZ914" i="1" a="1"/>
  <c r="AZ914" i="1" s="1"/>
  <c r="AS915" i="1" a="1"/>
  <c r="AS915" i="1"/>
  <c r="AT915" i="1" a="1"/>
  <c r="AT915" i="1" s="1"/>
  <c r="AU915" i="1" a="1"/>
  <c r="AU915" i="1" s="1"/>
  <c r="AV915" i="1" a="1"/>
  <c r="AV915" i="1" s="1"/>
  <c r="AW915" i="1" a="1"/>
  <c r="AW915" i="1"/>
  <c r="AX915" i="1" a="1"/>
  <c r="AX915" i="1" s="1"/>
  <c r="AY915" i="1" a="1"/>
  <c r="AY915" i="1"/>
  <c r="AZ915" i="1" a="1"/>
  <c r="AZ915" i="1"/>
  <c r="AS916" i="1" a="1"/>
  <c r="AS916" i="1" s="1"/>
  <c r="AT916" i="1" a="1"/>
  <c r="AT916" i="1" s="1"/>
  <c r="AU916" i="1" a="1"/>
  <c r="AU916" i="1" s="1"/>
  <c r="AV916" i="1" a="1"/>
  <c r="AV916" i="1" s="1"/>
  <c r="AW916" i="1" a="1"/>
  <c r="AW916" i="1" s="1"/>
  <c r="AX916" i="1" a="1"/>
  <c r="AX916" i="1" s="1"/>
  <c r="AY916" i="1" a="1"/>
  <c r="AY916" i="1"/>
  <c r="AZ916" i="1" a="1"/>
  <c r="AZ916" i="1"/>
  <c r="AS917" i="1" a="1"/>
  <c r="AS917" i="1"/>
  <c r="AT917" i="1" a="1"/>
  <c r="AT917" i="1" s="1"/>
  <c r="AU917" i="1" a="1"/>
  <c r="AU917" i="1"/>
  <c r="AV917" i="1" a="1"/>
  <c r="AV917" i="1" s="1"/>
  <c r="AW917" i="1" a="1"/>
  <c r="AW917" i="1" s="1"/>
  <c r="AX917" i="1" a="1"/>
  <c r="AX917" i="1" s="1"/>
  <c r="AY917" i="1" a="1"/>
  <c r="AY917" i="1" s="1"/>
  <c r="AZ917" i="1" a="1"/>
  <c r="AZ917" i="1"/>
  <c r="AS918" i="1" a="1"/>
  <c r="AS918" i="1"/>
  <c r="AT918" i="1" a="1"/>
  <c r="AT918" i="1" s="1"/>
  <c r="AU918" i="1" a="1"/>
  <c r="AU918" i="1" s="1"/>
  <c r="AV918" i="1" a="1"/>
  <c r="AV918" i="1"/>
  <c r="AW918" i="1" a="1"/>
  <c r="AW918" i="1" s="1"/>
  <c r="AX918" i="1" a="1"/>
  <c r="AX918" i="1" s="1"/>
  <c r="AY918" i="1" a="1"/>
  <c r="AY918" i="1"/>
  <c r="AZ918" i="1" a="1"/>
  <c r="AZ918" i="1" s="1"/>
  <c r="AS919" i="1" a="1"/>
  <c r="AS919" i="1"/>
  <c r="AT919" i="1" a="1"/>
  <c r="AT919" i="1" s="1"/>
  <c r="AU919" i="1" a="1"/>
  <c r="AU919" i="1" s="1"/>
  <c r="AV919" i="1" a="1"/>
  <c r="AV919" i="1" s="1"/>
  <c r="AW919" i="1" a="1"/>
  <c r="AW919" i="1"/>
  <c r="AX919" i="1" a="1"/>
  <c r="AX919" i="1" s="1"/>
  <c r="AY919" i="1" a="1"/>
  <c r="AY919" i="1"/>
  <c r="AZ919" i="1" a="1"/>
  <c r="AZ919" i="1"/>
  <c r="AS920" i="1" a="1"/>
  <c r="AS920" i="1" s="1"/>
  <c r="AT920" i="1" a="1"/>
  <c r="AT920" i="1" s="1"/>
  <c r="AU920" i="1" a="1"/>
  <c r="AU920" i="1" s="1"/>
  <c r="AV920" i="1" a="1"/>
  <c r="AV920" i="1" s="1"/>
  <c r="AW920" i="1" a="1"/>
  <c r="AW920" i="1" s="1"/>
  <c r="AX920" i="1" a="1"/>
  <c r="AX920" i="1" s="1"/>
  <c r="AY920" i="1" a="1"/>
  <c r="AY920" i="1"/>
  <c r="AZ920" i="1" a="1"/>
  <c r="AZ920" i="1"/>
  <c r="AS921" i="1" a="1"/>
  <c r="AS921" i="1"/>
  <c r="AT921" i="1" a="1"/>
  <c r="AT921" i="1" s="1"/>
  <c r="AU921" i="1" a="1"/>
  <c r="AU921" i="1"/>
  <c r="AV921" i="1" a="1"/>
  <c r="AV921" i="1" s="1"/>
  <c r="AW921" i="1" a="1"/>
  <c r="AW921" i="1" s="1"/>
  <c r="AX921" i="1" a="1"/>
  <c r="AX921" i="1" s="1"/>
  <c r="AY921" i="1" a="1"/>
  <c r="AY921" i="1" s="1"/>
  <c r="AZ921" i="1" a="1"/>
  <c r="AZ921" i="1"/>
  <c r="AS922" i="1" a="1"/>
  <c r="AS922" i="1"/>
  <c r="AT922" i="1" a="1"/>
  <c r="AT922" i="1" s="1"/>
  <c r="AU922" i="1" a="1"/>
  <c r="AU922" i="1" s="1"/>
  <c r="AV922" i="1" a="1"/>
  <c r="AV922" i="1"/>
  <c r="AW922" i="1" a="1"/>
  <c r="AW922" i="1" s="1"/>
  <c r="AX922" i="1" a="1"/>
  <c r="AX922" i="1" s="1"/>
  <c r="AY922" i="1" a="1"/>
  <c r="AY922" i="1"/>
  <c r="AZ922" i="1" a="1"/>
  <c r="AZ922" i="1" s="1"/>
  <c r="AS923" i="1" a="1"/>
  <c r="AS923" i="1"/>
  <c r="AT923" i="1" a="1"/>
  <c r="AT923" i="1" s="1"/>
  <c r="AU923" i="1" a="1"/>
  <c r="AU923" i="1" s="1"/>
  <c r="AV923" i="1" a="1"/>
  <c r="AV923" i="1" s="1"/>
  <c r="AW923" i="1" a="1"/>
  <c r="AW923" i="1"/>
  <c r="AX923" i="1" a="1"/>
  <c r="AX923" i="1" s="1"/>
  <c r="AY923" i="1" a="1"/>
  <c r="AY923" i="1"/>
  <c r="AZ923" i="1" a="1"/>
  <c r="AZ923" i="1"/>
  <c r="AS924" i="1" a="1"/>
  <c r="AS924" i="1" s="1"/>
  <c r="AT924" i="1" a="1"/>
  <c r="AT924" i="1" s="1"/>
  <c r="AU924" i="1" a="1"/>
  <c r="AU924" i="1" s="1"/>
  <c r="AV924" i="1" a="1"/>
  <c r="AV924" i="1" s="1"/>
  <c r="AW924" i="1" a="1"/>
  <c r="AW924" i="1" s="1"/>
  <c r="AX924" i="1" a="1"/>
  <c r="AX924" i="1" s="1"/>
  <c r="AY924" i="1" a="1"/>
  <c r="AY924" i="1"/>
  <c r="AZ924" i="1" a="1"/>
  <c r="AZ924" i="1"/>
  <c r="AS925" i="1" a="1"/>
  <c r="AS925" i="1"/>
  <c r="AT925" i="1" a="1"/>
  <c r="AT925" i="1" s="1"/>
  <c r="AU925" i="1" a="1"/>
  <c r="AU925" i="1"/>
  <c r="AV925" i="1" a="1"/>
  <c r="AV925" i="1" s="1"/>
  <c r="AW925" i="1" a="1"/>
  <c r="AW925" i="1" s="1"/>
  <c r="AX925" i="1" a="1"/>
  <c r="AX925" i="1" s="1"/>
  <c r="AY925" i="1" a="1"/>
  <c r="AY925" i="1" s="1"/>
  <c r="AZ925" i="1" a="1"/>
  <c r="AZ925" i="1"/>
  <c r="AS926" i="1" a="1"/>
  <c r="AS926" i="1"/>
  <c r="AT926" i="1" a="1"/>
  <c r="AT926" i="1" s="1"/>
  <c r="AU926" i="1" a="1"/>
  <c r="AU926" i="1" s="1"/>
  <c r="AV926" i="1" a="1"/>
  <c r="AV926" i="1"/>
  <c r="AW926" i="1" a="1"/>
  <c r="AW926" i="1" s="1"/>
  <c r="AX926" i="1" a="1"/>
  <c r="AX926" i="1" s="1"/>
  <c r="AY926" i="1" a="1"/>
  <c r="AY926" i="1"/>
  <c r="AZ926" i="1" a="1"/>
  <c r="AZ926" i="1" s="1"/>
  <c r="AS927" i="1" a="1"/>
  <c r="AS927" i="1"/>
  <c r="AT927" i="1" a="1"/>
  <c r="AT927" i="1" s="1"/>
  <c r="AU927" i="1" a="1"/>
  <c r="AU927" i="1" s="1"/>
  <c r="AV927" i="1" a="1"/>
  <c r="AV927" i="1" s="1"/>
  <c r="AW927" i="1" a="1"/>
  <c r="AW927" i="1"/>
  <c r="AX927" i="1" a="1"/>
  <c r="AX927" i="1" s="1"/>
  <c r="AY927" i="1" a="1"/>
  <c r="AY927" i="1"/>
  <c r="AZ927" i="1" a="1"/>
  <c r="AZ927" i="1"/>
  <c r="AS928" i="1" a="1"/>
  <c r="AS928" i="1" s="1"/>
  <c r="AT928" i="1" a="1"/>
  <c r="AT928" i="1" s="1"/>
  <c r="AU928" i="1" a="1"/>
  <c r="AU928" i="1" s="1"/>
  <c r="AV928" i="1" a="1"/>
  <c r="AV928" i="1" s="1"/>
  <c r="AW928" i="1" a="1"/>
  <c r="AW928" i="1" s="1"/>
  <c r="AX928" i="1" a="1"/>
  <c r="AX928" i="1" s="1"/>
  <c r="AY928" i="1" a="1"/>
  <c r="AY928" i="1"/>
  <c r="AZ928" i="1" a="1"/>
  <c r="AZ928" i="1"/>
  <c r="AS929" i="1" a="1"/>
  <c r="AS929" i="1"/>
  <c r="AT929" i="1" a="1"/>
  <c r="AT929" i="1" s="1"/>
  <c r="AU929" i="1" a="1"/>
  <c r="AU929" i="1"/>
  <c r="AV929" i="1" a="1"/>
  <c r="AV929" i="1" s="1"/>
  <c r="AW929" i="1" a="1"/>
  <c r="AW929" i="1" s="1"/>
  <c r="AX929" i="1" a="1"/>
  <c r="AX929" i="1" s="1"/>
  <c r="AY929" i="1" a="1"/>
  <c r="AY929" i="1" s="1"/>
  <c r="AZ929" i="1" a="1"/>
  <c r="AZ929" i="1"/>
  <c r="AS930" i="1" a="1"/>
  <c r="AS930" i="1"/>
  <c r="AT930" i="1" a="1"/>
  <c r="AT930" i="1" s="1"/>
  <c r="AU930" i="1" a="1"/>
  <c r="AU930" i="1" s="1"/>
  <c r="AV930" i="1" a="1"/>
  <c r="AV930" i="1"/>
  <c r="AW930" i="1" a="1"/>
  <c r="AW930" i="1" s="1"/>
  <c r="AX930" i="1" a="1"/>
  <c r="AX930" i="1" s="1"/>
  <c r="AY930" i="1" a="1"/>
  <c r="AY930" i="1"/>
  <c r="AZ930" i="1" a="1"/>
  <c r="AZ930" i="1" s="1"/>
  <c r="AS931" i="1" a="1"/>
  <c r="AS931" i="1"/>
  <c r="AT931" i="1" a="1"/>
  <c r="AT931" i="1" s="1"/>
  <c r="AU931" i="1" a="1"/>
  <c r="AU931" i="1" s="1"/>
  <c r="AV931" i="1" a="1"/>
  <c r="AV931" i="1" s="1"/>
  <c r="AW931" i="1" a="1"/>
  <c r="AW931" i="1"/>
  <c r="AX931" i="1" a="1"/>
  <c r="AX931" i="1" s="1"/>
  <c r="AY931" i="1" a="1"/>
  <c r="AY931" i="1"/>
  <c r="AZ931" i="1" a="1"/>
  <c r="AZ931" i="1"/>
  <c r="AS932" i="1" a="1"/>
  <c r="AS932" i="1" s="1"/>
  <c r="AT932" i="1" a="1"/>
  <c r="AT932" i="1" s="1"/>
  <c r="AU932" i="1" a="1"/>
  <c r="AU932" i="1" s="1"/>
  <c r="AV932" i="1" a="1"/>
  <c r="AV932" i="1"/>
  <c r="AW932" i="1" a="1"/>
  <c r="AW932" i="1" s="1"/>
  <c r="AX932" i="1" a="1"/>
  <c r="AX932" i="1" s="1"/>
  <c r="AY932" i="1" a="1"/>
  <c r="AY932" i="1"/>
  <c r="AZ932" i="1" a="1"/>
  <c r="AZ932" i="1"/>
  <c r="AS933" i="1" a="1"/>
  <c r="AS933" i="1"/>
  <c r="AT933" i="1" a="1"/>
  <c r="AT933" i="1" s="1"/>
  <c r="AU933" i="1" a="1"/>
  <c r="AU933" i="1"/>
  <c r="AV933" i="1" a="1"/>
  <c r="AV933" i="1" s="1"/>
  <c r="AW933" i="1" a="1"/>
  <c r="AW933" i="1"/>
  <c r="AX933" i="1" a="1"/>
  <c r="AX933" i="1" s="1"/>
  <c r="AY933" i="1" a="1"/>
  <c r="AY933" i="1" s="1"/>
  <c r="AZ933" i="1" a="1"/>
  <c r="AZ933" i="1"/>
  <c r="AS934" i="1" a="1"/>
  <c r="AS934" i="1"/>
  <c r="AT934" i="1" a="1"/>
  <c r="AT934" i="1" s="1"/>
  <c r="AU934" i="1" a="1"/>
  <c r="AU934" i="1" s="1"/>
  <c r="AV934" i="1" a="1"/>
  <c r="AV934" i="1"/>
  <c r="AW934" i="1" a="1"/>
  <c r="AW934" i="1" s="1"/>
  <c r="AX934" i="1" a="1"/>
  <c r="AX934" i="1" s="1"/>
  <c r="AY934" i="1" a="1"/>
  <c r="AY934" i="1"/>
  <c r="AZ934" i="1" a="1"/>
  <c r="AZ934" i="1" s="1"/>
  <c r="AS935" i="1" a="1"/>
  <c r="AS935" i="1"/>
  <c r="AT935" i="1" a="1"/>
  <c r="AT935" i="1" s="1"/>
  <c r="AU935" i="1" a="1"/>
  <c r="AU935" i="1"/>
  <c r="AV935" i="1" a="1"/>
  <c r="AV935" i="1" s="1"/>
  <c r="AW935" i="1" a="1"/>
  <c r="AW935" i="1"/>
  <c r="AX935" i="1" a="1"/>
  <c r="AX935" i="1" s="1"/>
  <c r="AY935" i="1" a="1"/>
  <c r="AY935" i="1"/>
  <c r="AZ935" i="1" a="1"/>
  <c r="AZ935" i="1"/>
  <c r="AS936" i="1" a="1"/>
  <c r="AS936" i="1" s="1"/>
  <c r="AT936" i="1" a="1"/>
  <c r="AT936" i="1" s="1"/>
  <c r="AU936" i="1" a="1"/>
  <c r="AU936" i="1" s="1"/>
  <c r="AV936" i="1" a="1"/>
  <c r="AV936" i="1"/>
  <c r="AW936" i="1" a="1"/>
  <c r="AW936" i="1" s="1"/>
  <c r="AX936" i="1" a="1"/>
  <c r="AX936" i="1" s="1"/>
  <c r="AY936" i="1" a="1"/>
  <c r="AY936" i="1"/>
  <c r="AZ936" i="1" a="1"/>
  <c r="AZ936" i="1"/>
  <c r="AS937" i="1" a="1"/>
  <c r="AS937" i="1"/>
  <c r="AT937" i="1" a="1"/>
  <c r="AT937" i="1" s="1"/>
  <c r="AU937" i="1" a="1"/>
  <c r="AU937" i="1"/>
  <c r="AV937" i="1" a="1"/>
  <c r="AV937" i="1" s="1"/>
  <c r="AW937" i="1" a="1"/>
  <c r="AW937" i="1"/>
  <c r="AX937" i="1" a="1"/>
  <c r="AX937" i="1" s="1"/>
  <c r="AY937" i="1" a="1"/>
  <c r="AY937" i="1" s="1"/>
  <c r="AZ937" i="1" a="1"/>
  <c r="AZ937" i="1"/>
  <c r="AS938" i="1" a="1"/>
  <c r="AS938" i="1"/>
  <c r="AT938" i="1" a="1"/>
  <c r="AT938" i="1" s="1"/>
  <c r="AU938" i="1" a="1"/>
  <c r="AU938" i="1" s="1"/>
  <c r="AV938" i="1" a="1"/>
  <c r="AV938" i="1"/>
  <c r="AW938" i="1" a="1"/>
  <c r="AW938" i="1" s="1"/>
  <c r="AX938" i="1" a="1"/>
  <c r="AX938" i="1" s="1"/>
  <c r="AY938" i="1" a="1"/>
  <c r="AY938" i="1"/>
  <c r="AZ938" i="1" a="1"/>
  <c r="AZ938" i="1" s="1"/>
  <c r="AS939" i="1" a="1"/>
  <c r="AS939" i="1"/>
  <c r="AT939" i="1" a="1"/>
  <c r="AT939" i="1" s="1"/>
  <c r="AU939" i="1" a="1"/>
  <c r="AU939" i="1"/>
  <c r="AV939" i="1" a="1"/>
  <c r="AV939" i="1" s="1"/>
  <c r="AW939" i="1" a="1"/>
  <c r="AW939" i="1"/>
  <c r="AX939" i="1" a="1"/>
  <c r="AX939" i="1" s="1"/>
  <c r="AY939" i="1" a="1"/>
  <c r="AY939" i="1"/>
  <c r="AZ939" i="1" a="1"/>
  <c r="AZ939" i="1"/>
  <c r="AS940" i="1" a="1"/>
  <c r="AS940" i="1" s="1"/>
  <c r="AT940" i="1" a="1"/>
  <c r="AT940" i="1" s="1"/>
  <c r="AU940" i="1" a="1"/>
  <c r="AU940" i="1" s="1"/>
  <c r="AV940" i="1" a="1"/>
  <c r="AV940" i="1"/>
  <c r="AW940" i="1" a="1"/>
  <c r="AW940" i="1" s="1"/>
  <c r="AX940" i="1" a="1"/>
  <c r="AX940" i="1" s="1"/>
  <c r="AY940" i="1" a="1"/>
  <c r="AY940" i="1"/>
  <c r="AZ940" i="1" a="1"/>
  <c r="AZ940" i="1"/>
  <c r="AS941" i="1" a="1"/>
  <c r="AS941" i="1"/>
  <c r="AT941" i="1" a="1"/>
  <c r="AT941" i="1" s="1"/>
  <c r="AU941" i="1" a="1"/>
  <c r="AU941" i="1"/>
  <c r="AV941" i="1" a="1"/>
  <c r="AV941" i="1" s="1"/>
  <c r="AW941" i="1" a="1"/>
  <c r="AW941" i="1"/>
  <c r="AX941" i="1" a="1"/>
  <c r="AX941" i="1" s="1"/>
  <c r="AY941" i="1" a="1"/>
  <c r="AY941" i="1" s="1"/>
  <c r="AZ941" i="1" a="1"/>
  <c r="AZ941" i="1"/>
  <c r="AS942" i="1" a="1"/>
  <c r="AS942" i="1"/>
  <c r="AT942" i="1" a="1"/>
  <c r="AT942" i="1" s="1"/>
  <c r="AU942" i="1" a="1"/>
  <c r="AU942" i="1" s="1"/>
  <c r="AV942" i="1" a="1"/>
  <c r="AV942" i="1"/>
  <c r="AW942" i="1" a="1"/>
  <c r="AW942" i="1" s="1"/>
  <c r="AX942" i="1" a="1"/>
  <c r="AX942" i="1" s="1"/>
  <c r="AY942" i="1" a="1"/>
  <c r="AY942" i="1"/>
  <c r="AZ942" i="1" a="1"/>
  <c r="AZ942" i="1" s="1"/>
  <c r="AS943" i="1" a="1"/>
  <c r="AS943" i="1"/>
  <c r="AT943" i="1" a="1"/>
  <c r="AT943" i="1" s="1"/>
  <c r="AU943" i="1" a="1"/>
  <c r="AU943" i="1"/>
  <c r="AV943" i="1" a="1"/>
  <c r="AV943" i="1" s="1"/>
  <c r="AW943" i="1" a="1"/>
  <c r="AW943" i="1"/>
  <c r="AX943" i="1" a="1"/>
  <c r="AX943" i="1" s="1"/>
  <c r="AY943" i="1" a="1"/>
  <c r="AY943" i="1"/>
  <c r="AZ943" i="1" a="1"/>
  <c r="AZ943" i="1"/>
  <c r="AS944" i="1" a="1"/>
  <c r="AS944" i="1" s="1"/>
  <c r="AT944" i="1" a="1"/>
  <c r="AT944" i="1" s="1"/>
  <c r="AU944" i="1" a="1"/>
  <c r="AU944" i="1" s="1"/>
  <c r="AV944" i="1" a="1"/>
  <c r="AV944" i="1"/>
  <c r="AW944" i="1" a="1"/>
  <c r="AW944" i="1" s="1"/>
  <c r="AX944" i="1" a="1"/>
  <c r="AX944" i="1" s="1"/>
  <c r="AY944" i="1" a="1"/>
  <c r="AY944" i="1"/>
  <c r="AZ944" i="1" a="1"/>
  <c r="AZ944" i="1"/>
  <c r="AS945" i="1" a="1"/>
  <c r="AS945" i="1"/>
  <c r="AT945" i="1" a="1"/>
  <c r="AT945" i="1" s="1"/>
  <c r="AU945" i="1" a="1"/>
  <c r="AU945" i="1"/>
  <c r="AV945" i="1" a="1"/>
  <c r="AV945" i="1" s="1"/>
  <c r="AW945" i="1" a="1"/>
  <c r="AW945" i="1"/>
  <c r="AX945" i="1" a="1"/>
  <c r="AX945" i="1" s="1"/>
  <c r="AY945" i="1" a="1"/>
  <c r="AY945" i="1" s="1"/>
  <c r="AZ945" i="1" a="1"/>
  <c r="AZ945" i="1"/>
  <c r="AS946" i="1" a="1"/>
  <c r="AS946" i="1"/>
  <c r="AT946" i="1" a="1"/>
  <c r="AT946" i="1" s="1"/>
  <c r="AU946" i="1" a="1"/>
  <c r="AU946" i="1" s="1"/>
  <c r="AV946" i="1" a="1"/>
  <c r="AV946" i="1"/>
  <c r="AW946" i="1" a="1"/>
  <c r="AW946" i="1" s="1"/>
  <c r="AX946" i="1" a="1"/>
  <c r="AX946" i="1" s="1"/>
  <c r="AY946" i="1" a="1"/>
  <c r="AY946" i="1"/>
  <c r="AZ946" i="1" a="1"/>
  <c r="AZ946" i="1" s="1"/>
  <c r="AS947" i="1" a="1"/>
  <c r="AS947" i="1"/>
  <c r="AT947" i="1" a="1"/>
  <c r="AT947" i="1" s="1"/>
  <c r="AU947" i="1" a="1"/>
  <c r="AU947" i="1"/>
  <c r="AV947" i="1" a="1"/>
  <c r="AV947" i="1" s="1"/>
  <c r="AW947" i="1" a="1"/>
  <c r="AW947" i="1"/>
  <c r="AX947" i="1" a="1"/>
  <c r="AX947" i="1" s="1"/>
  <c r="AY947" i="1" a="1"/>
  <c r="AY947" i="1"/>
  <c r="AZ947" i="1" a="1"/>
  <c r="AZ947" i="1"/>
  <c r="AS948" i="1" a="1"/>
  <c r="AS948" i="1" s="1"/>
  <c r="AT948" i="1" a="1"/>
  <c r="AT948" i="1" s="1"/>
  <c r="AU948" i="1" a="1"/>
  <c r="AU948" i="1" s="1"/>
  <c r="AV948" i="1" a="1"/>
  <c r="AV948" i="1"/>
  <c r="AW948" i="1" a="1"/>
  <c r="AW948" i="1" s="1"/>
  <c r="AX948" i="1" a="1"/>
  <c r="AX948" i="1" s="1"/>
  <c r="AY948" i="1" a="1"/>
  <c r="AY948" i="1"/>
  <c r="AZ948" i="1" a="1"/>
  <c r="AZ948" i="1"/>
  <c r="AS949" i="1" a="1"/>
  <c r="AS949" i="1"/>
  <c r="AT949" i="1" a="1"/>
  <c r="AT949" i="1" s="1"/>
  <c r="AU949" i="1" a="1"/>
  <c r="AU949" i="1"/>
  <c r="AV949" i="1" a="1"/>
  <c r="AV949" i="1" s="1"/>
  <c r="AW949" i="1" a="1"/>
  <c r="AW949" i="1"/>
  <c r="AX949" i="1" a="1"/>
  <c r="AX949" i="1" s="1"/>
  <c r="AY949" i="1" a="1"/>
  <c r="AY949" i="1" s="1"/>
  <c r="AZ949" i="1" a="1"/>
  <c r="AZ949" i="1"/>
  <c r="AS950" i="1" a="1"/>
  <c r="AS950" i="1"/>
  <c r="AT950" i="1" a="1"/>
  <c r="AT950" i="1" s="1"/>
  <c r="AU950" i="1" a="1"/>
  <c r="AU950" i="1" s="1"/>
  <c r="AV950" i="1" a="1"/>
  <c r="AV950" i="1"/>
  <c r="AW950" i="1" a="1"/>
  <c r="AW950" i="1" s="1"/>
  <c r="AX950" i="1" a="1"/>
  <c r="AX950" i="1" s="1"/>
  <c r="AY950" i="1" a="1"/>
  <c r="AY950" i="1"/>
  <c r="AZ950" i="1" a="1"/>
  <c r="AZ950" i="1" s="1"/>
  <c r="AS951" i="1" a="1"/>
  <c r="AS951" i="1"/>
  <c r="AT951" i="1" a="1"/>
  <c r="AT951" i="1" s="1"/>
  <c r="AU951" i="1" a="1"/>
  <c r="AU951" i="1"/>
  <c r="AV951" i="1" a="1"/>
  <c r="AV951" i="1" s="1"/>
  <c r="AW951" i="1" a="1"/>
  <c r="AW951" i="1"/>
  <c r="AX951" i="1" a="1"/>
  <c r="AX951" i="1" s="1"/>
  <c r="AY951" i="1" a="1"/>
  <c r="AY951" i="1"/>
  <c r="AZ951" i="1" a="1"/>
  <c r="AZ951" i="1"/>
  <c r="AS952" i="1" a="1"/>
  <c r="AS952" i="1" s="1"/>
  <c r="AT952" i="1" a="1"/>
  <c r="AT952" i="1" s="1"/>
  <c r="AU952" i="1" a="1"/>
  <c r="AU952" i="1" s="1"/>
  <c r="AV952" i="1" a="1"/>
  <c r="AV952" i="1"/>
  <c r="AW952" i="1" a="1"/>
  <c r="AW952" i="1" s="1"/>
  <c r="AX952" i="1" a="1"/>
  <c r="AX952" i="1" s="1"/>
  <c r="AY952" i="1" a="1"/>
  <c r="AY952" i="1"/>
  <c r="AZ952" i="1" a="1"/>
  <c r="AZ952" i="1"/>
  <c r="AS953" i="1" a="1"/>
  <c r="AS953" i="1"/>
  <c r="AT953" i="1" a="1"/>
  <c r="AT953" i="1" s="1"/>
  <c r="AU953" i="1" a="1"/>
  <c r="AU953" i="1"/>
  <c r="AV953" i="1" a="1"/>
  <c r="AV953" i="1" s="1"/>
  <c r="AW953" i="1" a="1"/>
  <c r="AW953" i="1"/>
  <c r="AX953" i="1" a="1"/>
  <c r="AX953" i="1" s="1"/>
  <c r="AY953" i="1" a="1"/>
  <c r="AY953" i="1" s="1"/>
  <c r="AZ953" i="1" a="1"/>
  <c r="AZ953" i="1"/>
  <c r="AS954" i="1" a="1"/>
  <c r="AS954" i="1"/>
  <c r="AT954" i="1" a="1"/>
  <c r="AT954" i="1" s="1"/>
  <c r="AU954" i="1" a="1"/>
  <c r="AU954" i="1" s="1"/>
  <c r="AV954" i="1" a="1"/>
  <c r="AV954" i="1"/>
  <c r="AW954" i="1" a="1"/>
  <c r="AW954" i="1" s="1"/>
  <c r="AX954" i="1" a="1"/>
  <c r="AX954" i="1" s="1"/>
  <c r="AY954" i="1" a="1"/>
  <c r="AY954" i="1"/>
  <c r="AZ954" i="1" a="1"/>
  <c r="AZ954" i="1" s="1"/>
  <c r="AS955" i="1" a="1"/>
  <c r="AS955" i="1"/>
  <c r="AT955" i="1" a="1"/>
  <c r="AT955" i="1" s="1"/>
  <c r="AU955" i="1" a="1"/>
  <c r="AU955" i="1"/>
  <c r="AV955" i="1" a="1"/>
  <c r="AV955" i="1" s="1"/>
  <c r="AW955" i="1" a="1"/>
  <c r="AW955" i="1"/>
  <c r="AX955" i="1" a="1"/>
  <c r="AX955" i="1" s="1"/>
  <c r="AY955" i="1" a="1"/>
  <c r="AY955" i="1"/>
  <c r="AZ955" i="1" a="1"/>
  <c r="AZ955" i="1"/>
  <c r="AS956" i="1" a="1"/>
  <c r="AS956" i="1" s="1"/>
  <c r="AT956" i="1" a="1"/>
  <c r="AT956" i="1" s="1"/>
  <c r="AU956" i="1" a="1"/>
  <c r="AU956" i="1" s="1"/>
  <c r="AV956" i="1" a="1"/>
  <c r="AV956" i="1"/>
  <c r="AW956" i="1" a="1"/>
  <c r="AW956" i="1" s="1"/>
  <c r="AX956" i="1" a="1"/>
  <c r="AX956" i="1" s="1"/>
  <c r="AY956" i="1" a="1"/>
  <c r="AY956" i="1"/>
  <c r="AZ956" i="1" a="1"/>
  <c r="AZ956" i="1"/>
  <c r="AS957" i="1" a="1"/>
  <c r="AS957" i="1"/>
  <c r="AT957" i="1" a="1"/>
  <c r="AT957" i="1" s="1"/>
  <c r="AU957" i="1" a="1"/>
  <c r="AU957" i="1"/>
  <c r="AV957" i="1" a="1"/>
  <c r="AV957" i="1" s="1"/>
  <c r="AW957" i="1" a="1"/>
  <c r="AW957" i="1"/>
  <c r="AX957" i="1" a="1"/>
  <c r="AX957" i="1" s="1"/>
  <c r="AY957" i="1" a="1"/>
  <c r="AY957" i="1" s="1"/>
  <c r="AZ957" i="1" a="1"/>
  <c r="AZ957" i="1"/>
  <c r="AS958" i="1" a="1"/>
  <c r="AS958" i="1"/>
  <c r="AT958" i="1" a="1"/>
  <c r="AT958" i="1" s="1"/>
  <c r="AU958" i="1" a="1"/>
  <c r="AU958" i="1" s="1"/>
  <c r="AV958" i="1" a="1"/>
  <c r="AV958" i="1"/>
  <c r="AW958" i="1" a="1"/>
  <c r="AW958" i="1" s="1"/>
  <c r="AX958" i="1" a="1"/>
  <c r="AX958" i="1" s="1"/>
  <c r="AY958" i="1" a="1"/>
  <c r="AY958" i="1"/>
  <c r="AZ958" i="1" a="1"/>
  <c r="AZ958" i="1" s="1"/>
  <c r="AS959" i="1" a="1"/>
  <c r="AS959" i="1"/>
  <c r="AT959" i="1" a="1"/>
  <c r="AT959" i="1" s="1"/>
  <c r="AU959" i="1" a="1"/>
  <c r="AU959" i="1"/>
  <c r="AV959" i="1" a="1"/>
  <c r="AV959" i="1" s="1"/>
  <c r="AW959" i="1" a="1"/>
  <c r="AW959" i="1"/>
  <c r="AX959" i="1" a="1"/>
  <c r="AX959" i="1" s="1"/>
  <c r="AY959" i="1" a="1"/>
  <c r="AY959" i="1"/>
  <c r="AZ959" i="1" a="1"/>
  <c r="AZ959" i="1"/>
  <c r="AS960" i="1" a="1"/>
  <c r="AS960" i="1" s="1"/>
  <c r="AT960" i="1" a="1"/>
  <c r="AT960" i="1" s="1"/>
  <c r="AU960" i="1" a="1"/>
  <c r="AU960" i="1" s="1"/>
  <c r="AV960" i="1" a="1"/>
  <c r="AV960" i="1"/>
  <c r="AW960" i="1" a="1"/>
  <c r="AW960" i="1" s="1"/>
  <c r="AX960" i="1" a="1"/>
  <c r="AX960" i="1" s="1"/>
  <c r="AY960" i="1" a="1"/>
  <c r="AY960" i="1"/>
  <c r="AZ960" i="1" a="1"/>
  <c r="AZ960" i="1"/>
  <c r="AS961" i="1" a="1"/>
  <c r="AS961" i="1"/>
  <c r="AT961" i="1" a="1"/>
  <c r="AT961" i="1" s="1"/>
  <c r="AU961" i="1" a="1"/>
  <c r="AU961" i="1"/>
  <c r="AV961" i="1" a="1"/>
  <c r="AV961" i="1" s="1"/>
  <c r="AW961" i="1" a="1"/>
  <c r="AW961" i="1"/>
  <c r="AX961" i="1" a="1"/>
  <c r="AX961" i="1" s="1"/>
  <c r="AY961" i="1" a="1"/>
  <c r="AY961" i="1" s="1"/>
  <c r="AZ961" i="1" a="1"/>
  <c r="AZ961" i="1"/>
  <c r="AS962" i="1" a="1"/>
  <c r="AS962" i="1"/>
  <c r="AT962" i="1" a="1"/>
  <c r="AT962" i="1" s="1"/>
  <c r="AU962" i="1" a="1"/>
  <c r="AU962" i="1" s="1"/>
  <c r="AV962" i="1" a="1"/>
  <c r="AV962" i="1"/>
  <c r="AW962" i="1" a="1"/>
  <c r="AW962" i="1" s="1"/>
  <c r="AX962" i="1" a="1"/>
  <c r="AX962" i="1" s="1"/>
  <c r="AY962" i="1" a="1"/>
  <c r="AY962" i="1"/>
  <c r="AZ962" i="1" a="1"/>
  <c r="AZ962" i="1" s="1"/>
  <c r="AS963" i="1" a="1"/>
  <c r="AS963" i="1"/>
  <c r="AT963" i="1" a="1"/>
  <c r="AT963" i="1" s="1"/>
  <c r="AU963" i="1" a="1"/>
  <c r="AU963" i="1"/>
  <c r="AV963" i="1" a="1"/>
  <c r="AV963" i="1" s="1"/>
  <c r="AW963" i="1" a="1"/>
  <c r="AW963" i="1"/>
  <c r="AX963" i="1" a="1"/>
  <c r="AX963" i="1" s="1"/>
  <c r="AY963" i="1" a="1"/>
  <c r="AY963" i="1"/>
  <c r="AZ963" i="1" a="1"/>
  <c r="AZ963" i="1"/>
  <c r="AS964" i="1" a="1"/>
  <c r="AS964" i="1" s="1"/>
  <c r="AT964" i="1" a="1"/>
  <c r="AT964" i="1" s="1"/>
  <c r="AU964" i="1" a="1"/>
  <c r="AU964" i="1" s="1"/>
  <c r="AV964" i="1" a="1"/>
  <c r="AV964" i="1"/>
  <c r="AW964" i="1" a="1"/>
  <c r="AW964" i="1" s="1"/>
  <c r="AX964" i="1" a="1"/>
  <c r="AX964" i="1" s="1"/>
  <c r="AY964" i="1" a="1"/>
  <c r="AY964" i="1"/>
  <c r="AZ964" i="1" a="1"/>
  <c r="AZ964" i="1"/>
  <c r="AS965" i="1" a="1"/>
  <c r="AS965" i="1"/>
  <c r="AT965" i="1" a="1"/>
  <c r="AT965" i="1" s="1"/>
  <c r="AU965" i="1" a="1"/>
  <c r="AU965" i="1"/>
  <c r="AV965" i="1" a="1"/>
  <c r="AV965" i="1" s="1"/>
  <c r="AW965" i="1" a="1"/>
  <c r="AW965" i="1"/>
  <c r="AX965" i="1" a="1"/>
  <c r="AX965" i="1" s="1"/>
  <c r="AY965" i="1" a="1"/>
  <c r="AY965" i="1"/>
  <c r="AZ965" i="1" a="1"/>
  <c r="AZ965" i="1" s="1"/>
  <c r="AS966" i="1" a="1"/>
  <c r="AS966" i="1"/>
  <c r="AT966" i="1" a="1"/>
  <c r="AT966" i="1" s="1"/>
  <c r="AU966" i="1" a="1"/>
  <c r="AU966" i="1"/>
  <c r="AV966" i="1" a="1"/>
  <c r="AV966" i="1" s="1"/>
  <c r="AW966" i="1" a="1"/>
  <c r="AW966" i="1"/>
  <c r="AX966" i="1" a="1"/>
  <c r="AX966" i="1" s="1"/>
  <c r="AY966" i="1" a="1"/>
  <c r="AY966" i="1"/>
  <c r="AZ966" i="1" a="1"/>
  <c r="AZ966" i="1" s="1"/>
  <c r="AS967" i="1" a="1"/>
  <c r="AS967" i="1"/>
  <c r="AT967" i="1" a="1"/>
  <c r="AT967" i="1" s="1"/>
  <c r="AU967" i="1" a="1"/>
  <c r="AU967" i="1"/>
  <c r="AV967" i="1" a="1"/>
  <c r="AV967" i="1" s="1"/>
  <c r="AW967" i="1" a="1"/>
  <c r="AW967" i="1"/>
  <c r="AX967" i="1" a="1"/>
  <c r="AX967" i="1" s="1"/>
  <c r="AY967" i="1" a="1"/>
  <c r="AY967" i="1"/>
  <c r="AZ967" i="1" a="1"/>
  <c r="AZ967" i="1" s="1"/>
  <c r="AS968" i="1" a="1"/>
  <c r="AS968" i="1"/>
  <c r="AT968" i="1" a="1"/>
  <c r="AT968" i="1" s="1"/>
  <c r="AU968" i="1" a="1"/>
  <c r="AU968" i="1"/>
  <c r="AV968" i="1" a="1"/>
  <c r="AV968" i="1" s="1"/>
  <c r="AW968" i="1" a="1"/>
  <c r="AW968" i="1"/>
  <c r="AX968" i="1" a="1"/>
  <c r="AX968" i="1" s="1"/>
  <c r="AY968" i="1" a="1"/>
  <c r="AY968" i="1"/>
  <c r="AZ968" i="1" a="1"/>
  <c r="AZ968" i="1" s="1"/>
  <c r="AS969" i="1" a="1"/>
  <c r="AS969" i="1"/>
  <c r="AT969" i="1" a="1"/>
  <c r="AT969" i="1" s="1"/>
  <c r="AU969" i="1" a="1"/>
  <c r="AU969" i="1"/>
  <c r="AV969" i="1" a="1"/>
  <c r="AV969" i="1" s="1"/>
  <c r="AW969" i="1" a="1"/>
  <c r="AW969" i="1"/>
  <c r="AX969" i="1" a="1"/>
  <c r="AX969" i="1" s="1"/>
  <c r="AY969" i="1" a="1"/>
  <c r="AY969" i="1"/>
  <c r="AZ969" i="1" a="1"/>
  <c r="AZ969" i="1" s="1"/>
  <c r="AS970" i="1" a="1"/>
  <c r="AS970" i="1"/>
  <c r="AT970" i="1" a="1"/>
  <c r="AT970" i="1" s="1"/>
  <c r="AU970" i="1" a="1"/>
  <c r="AU970" i="1"/>
  <c r="AV970" i="1" a="1"/>
  <c r="AV970" i="1" s="1"/>
  <c r="AW970" i="1" a="1"/>
  <c r="AW970" i="1"/>
  <c r="AX970" i="1" a="1"/>
  <c r="AX970" i="1" s="1"/>
  <c r="AY970" i="1" a="1"/>
  <c r="AY970" i="1"/>
  <c r="AZ970" i="1" a="1"/>
  <c r="AZ970" i="1" s="1"/>
  <c r="AS971" i="1" a="1"/>
  <c r="AS971" i="1"/>
  <c r="AT971" i="1" a="1"/>
  <c r="AT971" i="1" s="1"/>
  <c r="AU971" i="1" a="1"/>
  <c r="AU971" i="1" s="1"/>
  <c r="AV971" i="1" a="1"/>
  <c r="AV971" i="1" s="1"/>
  <c r="AW971" i="1" a="1"/>
  <c r="AW971" i="1"/>
  <c r="AX971" i="1" a="1"/>
  <c r="AX971" i="1" s="1"/>
  <c r="AY971" i="1" a="1"/>
  <c r="AY971" i="1" s="1"/>
  <c r="AZ971" i="1" a="1"/>
  <c r="AZ971" i="1" s="1"/>
  <c r="AS972" i="1" a="1"/>
  <c r="AS972" i="1"/>
  <c r="AT972" i="1" a="1"/>
  <c r="AT972" i="1" s="1"/>
  <c r="AU972" i="1" a="1"/>
  <c r="AU972" i="1" s="1"/>
  <c r="AV972" i="1" a="1"/>
  <c r="AV972" i="1" s="1"/>
  <c r="AW972" i="1" a="1"/>
  <c r="AW972" i="1"/>
  <c r="AX972" i="1" a="1"/>
  <c r="AX972" i="1" s="1"/>
  <c r="AY972" i="1" a="1"/>
  <c r="AY972" i="1" s="1"/>
  <c r="AZ972" i="1" a="1"/>
  <c r="AZ972" i="1" s="1"/>
  <c r="AS973" i="1" a="1"/>
  <c r="AS973" i="1"/>
  <c r="AT973" i="1" a="1"/>
  <c r="AT973" i="1" s="1"/>
  <c r="AU973" i="1" a="1"/>
  <c r="AU973" i="1" s="1"/>
  <c r="AV973" i="1" a="1"/>
  <c r="AV973" i="1" s="1"/>
  <c r="AW973" i="1" a="1"/>
  <c r="AW973" i="1"/>
  <c r="AX973" i="1" a="1"/>
  <c r="AX973" i="1" s="1"/>
  <c r="AY973" i="1" a="1"/>
  <c r="AY973" i="1" s="1"/>
  <c r="AZ973" i="1" a="1"/>
  <c r="AZ973" i="1" s="1"/>
  <c r="AS974" i="1" a="1"/>
  <c r="AS974" i="1"/>
  <c r="AT974" i="1" a="1"/>
  <c r="AT974" i="1" s="1"/>
  <c r="AU974" i="1" a="1"/>
  <c r="AU974" i="1" s="1"/>
  <c r="AV974" i="1" a="1"/>
  <c r="AV974" i="1" s="1"/>
  <c r="AW974" i="1" a="1"/>
  <c r="AW974" i="1"/>
  <c r="AX974" i="1" a="1"/>
  <c r="AX974" i="1" s="1"/>
  <c r="AY974" i="1" a="1"/>
  <c r="AY974" i="1" s="1"/>
  <c r="AZ974" i="1" a="1"/>
  <c r="AZ974" i="1" s="1"/>
  <c r="AS975" i="1" a="1"/>
  <c r="AS975" i="1"/>
  <c r="AT975" i="1" a="1"/>
  <c r="AT975" i="1" s="1"/>
  <c r="AU975" i="1" a="1"/>
  <c r="AU975" i="1" s="1"/>
  <c r="AV975" i="1" a="1"/>
  <c r="AV975" i="1" s="1"/>
  <c r="AW975" i="1" a="1"/>
  <c r="AW975" i="1"/>
  <c r="AX975" i="1" a="1"/>
  <c r="AX975" i="1" s="1"/>
  <c r="AY975" i="1" a="1"/>
  <c r="AY975" i="1" s="1"/>
  <c r="AZ975" i="1" a="1"/>
  <c r="AZ975" i="1" s="1"/>
  <c r="AS976" i="1" a="1"/>
  <c r="AS976" i="1"/>
  <c r="AT976" i="1" a="1"/>
  <c r="AT976" i="1" s="1"/>
  <c r="AU976" i="1" a="1"/>
  <c r="AU976" i="1" s="1"/>
  <c r="AV976" i="1" a="1"/>
  <c r="AV976" i="1" s="1"/>
  <c r="AW976" i="1" a="1"/>
  <c r="AW976" i="1"/>
  <c r="AX976" i="1" a="1"/>
  <c r="AX976" i="1" s="1"/>
  <c r="AY976" i="1" a="1"/>
  <c r="AY976" i="1" s="1"/>
  <c r="AZ976" i="1" a="1"/>
  <c r="AZ976" i="1" s="1"/>
  <c r="AS977" i="1" a="1"/>
  <c r="AS977" i="1"/>
  <c r="AT977" i="1" a="1"/>
  <c r="AT977" i="1" s="1"/>
  <c r="AU977" i="1" a="1"/>
  <c r="AU977" i="1" s="1"/>
  <c r="AV977" i="1" a="1"/>
  <c r="AV977" i="1" s="1"/>
  <c r="AW977" i="1" a="1"/>
  <c r="AW977" i="1"/>
  <c r="AX977" i="1" a="1"/>
  <c r="AX977" i="1" s="1"/>
  <c r="AY977" i="1" a="1"/>
  <c r="AY977" i="1" s="1"/>
  <c r="AZ977" i="1" a="1"/>
  <c r="AZ977" i="1" s="1"/>
  <c r="AS978" i="1" a="1"/>
  <c r="AS978" i="1"/>
  <c r="AT978" i="1" a="1"/>
  <c r="AT978" i="1" s="1"/>
  <c r="AU978" i="1" a="1"/>
  <c r="AU978" i="1" s="1"/>
  <c r="AV978" i="1" a="1"/>
  <c r="AV978" i="1" s="1"/>
  <c r="AW978" i="1" a="1"/>
  <c r="AW978" i="1"/>
  <c r="AX978" i="1" a="1"/>
  <c r="AX978" i="1" s="1"/>
  <c r="AY978" i="1" a="1"/>
  <c r="AY978" i="1" s="1"/>
  <c r="AZ978" i="1" a="1"/>
  <c r="AZ978" i="1" s="1"/>
  <c r="AS979" i="1" a="1"/>
  <c r="AS979" i="1"/>
  <c r="AT979" i="1" a="1"/>
  <c r="AT979" i="1" s="1"/>
  <c r="AU979" i="1" a="1"/>
  <c r="AU979" i="1" s="1"/>
  <c r="AV979" i="1" a="1"/>
  <c r="AV979" i="1" s="1"/>
  <c r="AW979" i="1" a="1"/>
  <c r="AW979" i="1"/>
  <c r="AX979" i="1" a="1"/>
  <c r="AX979" i="1" s="1"/>
  <c r="AY979" i="1" a="1"/>
  <c r="AY979" i="1" s="1"/>
  <c r="AZ979" i="1" a="1"/>
  <c r="AZ979" i="1" s="1"/>
  <c r="AS980" i="1" a="1"/>
  <c r="AS980" i="1"/>
  <c r="AT980" i="1" a="1"/>
  <c r="AT980" i="1" s="1"/>
  <c r="AU980" i="1" a="1"/>
  <c r="AU980" i="1" s="1"/>
  <c r="AV980" i="1" a="1"/>
  <c r="AV980" i="1" s="1"/>
  <c r="AW980" i="1" a="1"/>
  <c r="AW980" i="1"/>
  <c r="AX980" i="1" a="1"/>
  <c r="AX980" i="1" s="1"/>
  <c r="AY980" i="1" a="1"/>
  <c r="AY980" i="1" s="1"/>
  <c r="AZ980" i="1" a="1"/>
  <c r="AZ980" i="1" s="1"/>
  <c r="AS981" i="1" a="1"/>
  <c r="AS981" i="1"/>
  <c r="AT981" i="1" a="1"/>
  <c r="AT981" i="1" s="1"/>
  <c r="AU981" i="1" a="1"/>
  <c r="AU981" i="1" s="1"/>
  <c r="AV981" i="1" a="1"/>
  <c r="AV981" i="1" s="1"/>
  <c r="AW981" i="1" a="1"/>
  <c r="AW981" i="1"/>
  <c r="AX981" i="1" a="1"/>
  <c r="AX981" i="1" s="1"/>
  <c r="AY981" i="1" a="1"/>
  <c r="AY981" i="1" s="1"/>
  <c r="AZ981" i="1" a="1"/>
  <c r="AZ981" i="1" s="1"/>
  <c r="AS982" i="1" a="1"/>
  <c r="AS982" i="1"/>
  <c r="AT982" i="1" a="1"/>
  <c r="AT982" i="1" s="1"/>
  <c r="AU982" i="1" a="1"/>
  <c r="AU982" i="1" s="1"/>
  <c r="AV982" i="1" a="1"/>
  <c r="AV982" i="1" s="1"/>
  <c r="AW982" i="1" a="1"/>
  <c r="AW982" i="1"/>
  <c r="AX982" i="1" a="1"/>
  <c r="AX982" i="1" s="1"/>
  <c r="AY982" i="1" a="1"/>
  <c r="AY982" i="1" s="1"/>
  <c r="AZ982" i="1" a="1"/>
  <c r="AZ982" i="1" s="1"/>
  <c r="AS983" i="1" a="1"/>
  <c r="AS983" i="1"/>
  <c r="AT983" i="1" a="1"/>
  <c r="AT983" i="1" s="1"/>
  <c r="AU983" i="1" a="1"/>
  <c r="AU983" i="1" s="1"/>
  <c r="AV983" i="1" a="1"/>
  <c r="AV983" i="1" s="1"/>
  <c r="AW983" i="1" a="1"/>
  <c r="AW983" i="1"/>
  <c r="AX983" i="1" a="1"/>
  <c r="AX983" i="1" s="1"/>
  <c r="AY983" i="1" a="1"/>
  <c r="AY983" i="1" s="1"/>
  <c r="AZ983" i="1" a="1"/>
  <c r="AZ983" i="1" s="1"/>
  <c r="AS984" i="1" a="1"/>
  <c r="AS984" i="1"/>
  <c r="AT984" i="1" a="1"/>
  <c r="AT984" i="1" s="1"/>
  <c r="AU984" i="1" a="1"/>
  <c r="AU984" i="1" s="1"/>
  <c r="AV984" i="1" a="1"/>
  <c r="AV984" i="1" s="1"/>
  <c r="AW984" i="1" a="1"/>
  <c r="AW984" i="1"/>
  <c r="AX984" i="1" a="1"/>
  <c r="AX984" i="1" s="1"/>
  <c r="AY984" i="1" a="1"/>
  <c r="AY984" i="1" s="1"/>
  <c r="AZ984" i="1" a="1"/>
  <c r="AZ984" i="1" s="1"/>
  <c r="AS985" i="1" a="1"/>
  <c r="AS985" i="1"/>
  <c r="AT985" i="1" a="1"/>
  <c r="AT985" i="1" s="1"/>
  <c r="AU985" i="1" a="1"/>
  <c r="AU985" i="1" s="1"/>
  <c r="AV985" i="1" a="1"/>
  <c r="AV985" i="1" s="1"/>
  <c r="AW985" i="1" a="1"/>
  <c r="AW985" i="1"/>
  <c r="AX985" i="1" a="1"/>
  <c r="AX985" i="1" s="1"/>
  <c r="AY985" i="1" a="1"/>
  <c r="AY985" i="1" s="1"/>
  <c r="AZ985" i="1" a="1"/>
  <c r="AZ985" i="1" s="1"/>
  <c r="AS986" i="1" a="1"/>
  <c r="AS986" i="1"/>
  <c r="AT986" i="1" a="1"/>
  <c r="AT986" i="1" s="1"/>
  <c r="AU986" i="1" a="1"/>
  <c r="AU986" i="1" s="1"/>
  <c r="AV986" i="1" a="1"/>
  <c r="AV986" i="1" s="1"/>
  <c r="AW986" i="1" a="1"/>
  <c r="AW986" i="1"/>
  <c r="AX986" i="1" a="1"/>
  <c r="AX986" i="1" s="1"/>
  <c r="AY986" i="1" a="1"/>
  <c r="AY986" i="1" s="1"/>
  <c r="AZ986" i="1" a="1"/>
  <c r="AZ986" i="1" s="1"/>
  <c r="AS987" i="1" a="1"/>
  <c r="AS987" i="1"/>
  <c r="AT987" i="1" a="1"/>
  <c r="AT987" i="1" s="1"/>
  <c r="AU987" i="1" a="1"/>
  <c r="AU987" i="1" s="1"/>
  <c r="AV987" i="1" a="1"/>
  <c r="AV987" i="1" s="1"/>
  <c r="AW987" i="1" a="1"/>
  <c r="AW987" i="1"/>
  <c r="AX987" i="1" a="1"/>
  <c r="AX987" i="1" s="1"/>
  <c r="AY987" i="1" a="1"/>
  <c r="AY987" i="1" s="1"/>
  <c r="AZ987" i="1" a="1"/>
  <c r="AZ987" i="1" s="1"/>
  <c r="AS988" i="1" a="1"/>
  <c r="AS988" i="1"/>
  <c r="AT988" i="1" a="1"/>
  <c r="AT988" i="1" s="1"/>
  <c r="AU988" i="1" a="1"/>
  <c r="AU988" i="1" s="1"/>
  <c r="AV988" i="1" a="1"/>
  <c r="AV988" i="1" s="1"/>
  <c r="AW988" i="1" a="1"/>
  <c r="AW988" i="1"/>
  <c r="AX988" i="1" a="1"/>
  <c r="AX988" i="1" s="1"/>
  <c r="AY988" i="1" a="1"/>
  <c r="AY988" i="1" s="1"/>
  <c r="AZ988" i="1" a="1"/>
  <c r="AZ988" i="1" s="1"/>
  <c r="AS989" i="1" a="1"/>
  <c r="AS989" i="1"/>
  <c r="AT989" i="1" a="1"/>
  <c r="AT989" i="1" s="1"/>
  <c r="AU989" i="1" a="1"/>
  <c r="AU989" i="1" s="1"/>
  <c r="AV989" i="1" a="1"/>
  <c r="AV989" i="1" s="1"/>
  <c r="AW989" i="1" a="1"/>
  <c r="AW989" i="1"/>
  <c r="AX989" i="1" a="1"/>
  <c r="AX989" i="1" s="1"/>
  <c r="AY989" i="1" a="1"/>
  <c r="AY989" i="1" s="1"/>
  <c r="AZ989" i="1" a="1"/>
  <c r="AZ989" i="1" s="1"/>
  <c r="AS990" i="1" a="1"/>
  <c r="AS990" i="1"/>
  <c r="AT990" i="1" a="1"/>
  <c r="AT990" i="1" s="1"/>
  <c r="AU990" i="1" a="1"/>
  <c r="AU990" i="1" s="1"/>
  <c r="AV990" i="1" a="1"/>
  <c r="AV990" i="1" s="1"/>
  <c r="AW990" i="1" a="1"/>
  <c r="AW990" i="1"/>
  <c r="AX990" i="1" a="1"/>
  <c r="AX990" i="1" s="1"/>
  <c r="AY990" i="1" a="1"/>
  <c r="AY990" i="1" s="1"/>
  <c r="AZ990" i="1" a="1"/>
  <c r="AZ990" i="1" s="1"/>
  <c r="AS991" i="1" a="1"/>
  <c r="AS991" i="1"/>
  <c r="AT991" i="1" a="1"/>
  <c r="AT991" i="1" s="1"/>
  <c r="AU991" i="1" a="1"/>
  <c r="AU991" i="1" s="1"/>
  <c r="AV991" i="1" a="1"/>
  <c r="AV991" i="1" s="1"/>
  <c r="AW991" i="1" a="1"/>
  <c r="AW991" i="1"/>
  <c r="AX991" i="1" a="1"/>
  <c r="AX991" i="1" s="1"/>
  <c r="AY991" i="1" a="1"/>
  <c r="AY991" i="1" s="1"/>
  <c r="AZ991" i="1" a="1"/>
  <c r="AZ991" i="1" s="1"/>
  <c r="AS992" i="1" a="1"/>
  <c r="AS992" i="1"/>
  <c r="AT992" i="1" a="1"/>
  <c r="AT992" i="1" s="1"/>
  <c r="AU992" i="1" a="1"/>
  <c r="AU992" i="1" s="1"/>
  <c r="AV992" i="1" a="1"/>
  <c r="AV992" i="1" s="1"/>
  <c r="AW992" i="1" a="1"/>
  <c r="AW992" i="1"/>
  <c r="AX992" i="1" a="1"/>
  <c r="AX992" i="1" s="1"/>
  <c r="AY992" i="1" a="1"/>
  <c r="AY992" i="1" s="1"/>
  <c r="AZ992" i="1" a="1"/>
  <c r="AZ992" i="1" s="1"/>
  <c r="AS993" i="1" a="1"/>
  <c r="AS993" i="1"/>
  <c r="AT993" i="1" a="1"/>
  <c r="AT993" i="1" s="1"/>
  <c r="AU993" i="1" a="1"/>
  <c r="AU993" i="1" s="1"/>
  <c r="AV993" i="1" a="1"/>
  <c r="AV993" i="1" s="1"/>
  <c r="AW993" i="1" a="1"/>
  <c r="AW993" i="1"/>
  <c r="AX993" i="1" a="1"/>
  <c r="AX993" i="1" s="1"/>
  <c r="AY993" i="1" a="1"/>
  <c r="AY993" i="1" s="1"/>
  <c r="AZ993" i="1" a="1"/>
  <c r="AZ993" i="1" s="1"/>
  <c r="AS994" i="1" a="1"/>
  <c r="AS994" i="1"/>
  <c r="AT994" i="1" a="1"/>
  <c r="AT994" i="1" s="1"/>
  <c r="AU994" i="1" a="1"/>
  <c r="AU994" i="1" s="1"/>
  <c r="AV994" i="1" a="1"/>
  <c r="AV994" i="1" s="1"/>
  <c r="AW994" i="1" a="1"/>
  <c r="AW994" i="1"/>
  <c r="AX994" i="1" a="1"/>
  <c r="AX994" i="1" s="1"/>
  <c r="AY994" i="1" a="1"/>
  <c r="AY994" i="1" s="1"/>
  <c r="AZ994" i="1" a="1"/>
  <c r="AZ994" i="1" s="1"/>
  <c r="AS995" i="1" a="1"/>
  <c r="AS995" i="1"/>
  <c r="AT995" i="1" a="1"/>
  <c r="AT995" i="1" s="1"/>
  <c r="AU995" i="1" a="1"/>
  <c r="AU995" i="1" s="1"/>
  <c r="AV995" i="1" a="1"/>
  <c r="AV995" i="1" s="1"/>
  <c r="AW995" i="1" a="1"/>
  <c r="AW995" i="1"/>
  <c r="AX995" i="1" a="1"/>
  <c r="AX995" i="1" s="1"/>
  <c r="AY995" i="1" a="1"/>
  <c r="AY995" i="1" s="1"/>
  <c r="AZ995" i="1" a="1"/>
  <c r="AZ995" i="1" s="1"/>
  <c r="AS996" i="1" a="1"/>
  <c r="AS996" i="1"/>
  <c r="AT996" i="1" a="1"/>
  <c r="AT996" i="1" s="1"/>
  <c r="AU996" i="1" a="1"/>
  <c r="AU996" i="1" s="1"/>
  <c r="AV996" i="1" a="1"/>
  <c r="AV996" i="1" s="1"/>
  <c r="AW996" i="1" a="1"/>
  <c r="AW996" i="1"/>
  <c r="AX996" i="1" a="1"/>
  <c r="AX996" i="1" s="1"/>
  <c r="AY996" i="1" a="1"/>
  <c r="AY996" i="1" s="1"/>
  <c r="AZ996" i="1" a="1"/>
  <c r="AZ996" i="1" s="1"/>
  <c r="AS997" i="1" a="1"/>
  <c r="AS997" i="1"/>
  <c r="AT997" i="1" a="1"/>
  <c r="AT997" i="1" s="1"/>
  <c r="AU997" i="1" a="1"/>
  <c r="AU997" i="1" s="1"/>
  <c r="AV997" i="1" a="1"/>
  <c r="AV997" i="1" s="1"/>
  <c r="AW997" i="1" a="1"/>
  <c r="AW997" i="1"/>
  <c r="AX997" i="1" a="1"/>
  <c r="AX997" i="1" s="1"/>
  <c r="AY997" i="1" a="1"/>
  <c r="AY997" i="1" s="1"/>
  <c r="AZ997" i="1" a="1"/>
  <c r="AZ997" i="1" s="1"/>
  <c r="AS998" i="1" a="1"/>
  <c r="AS998" i="1"/>
  <c r="AT998" i="1" a="1"/>
  <c r="AT998" i="1" s="1"/>
  <c r="AU998" i="1" a="1"/>
  <c r="AU998" i="1" s="1"/>
  <c r="AV998" i="1" a="1"/>
  <c r="AV998" i="1" s="1"/>
  <c r="AW998" i="1" a="1"/>
  <c r="AW998" i="1"/>
  <c r="AX998" i="1" a="1"/>
  <c r="AX998" i="1" s="1"/>
  <c r="AY998" i="1" a="1"/>
  <c r="AY998" i="1" s="1"/>
  <c r="AZ998" i="1" a="1"/>
  <c r="AZ998" i="1" s="1"/>
  <c r="AS999" i="1" a="1"/>
  <c r="AS999" i="1"/>
  <c r="AT999" i="1" a="1"/>
  <c r="AT999" i="1" s="1"/>
  <c r="AU999" i="1" a="1"/>
  <c r="AU999" i="1" s="1"/>
  <c r="AV999" i="1" a="1"/>
  <c r="AV999" i="1" s="1"/>
  <c r="AW999" i="1" a="1"/>
  <c r="AW999" i="1"/>
  <c r="AX999" i="1" a="1"/>
  <c r="AX999" i="1" s="1"/>
  <c r="AY999" i="1" a="1"/>
  <c r="AY999" i="1" s="1"/>
  <c r="AZ999" i="1" a="1"/>
  <c r="AZ999" i="1" s="1"/>
  <c r="AS1000" i="1" a="1"/>
  <c r="AS1000" i="1"/>
  <c r="AT1000" i="1" a="1"/>
  <c r="AT1000" i="1" s="1"/>
  <c r="AU1000" i="1" a="1"/>
  <c r="AU1000" i="1" s="1"/>
  <c r="AV1000" i="1" a="1"/>
  <c r="AV1000" i="1" s="1"/>
  <c r="AW1000" i="1" a="1"/>
  <c r="AW1000" i="1"/>
  <c r="AX1000" i="1" a="1"/>
  <c r="AX1000" i="1" s="1"/>
  <c r="AY1000" i="1" a="1"/>
  <c r="AY1000" i="1" s="1"/>
  <c r="AZ1000" i="1" a="1"/>
  <c r="AZ1000" i="1" s="1"/>
  <c r="AS1001" i="1" a="1"/>
  <c r="AS1001" i="1"/>
  <c r="AT1001" i="1" a="1"/>
  <c r="AT1001" i="1" s="1"/>
  <c r="AU1001" i="1" a="1"/>
  <c r="AU1001" i="1" s="1"/>
  <c r="AV1001" i="1" a="1"/>
  <c r="AV1001" i="1" s="1"/>
  <c r="AW1001" i="1" a="1"/>
  <c r="AW1001" i="1"/>
  <c r="AX1001" i="1" a="1"/>
  <c r="AX1001" i="1" s="1"/>
  <c r="AY1001" i="1" a="1"/>
  <c r="AY1001" i="1" s="1"/>
  <c r="AZ1001" i="1" a="1"/>
  <c r="AZ1001" i="1" s="1"/>
  <c r="AS1002" i="1" a="1"/>
  <c r="AS1002" i="1"/>
  <c r="AT1002" i="1" a="1"/>
  <c r="AT1002" i="1" s="1"/>
  <c r="AU1002" i="1" a="1"/>
  <c r="AU1002" i="1" s="1"/>
  <c r="AV1002" i="1" a="1"/>
  <c r="AV1002" i="1" s="1"/>
  <c r="AW1002" i="1" a="1"/>
  <c r="AW1002" i="1"/>
  <c r="AX1002" i="1" a="1"/>
  <c r="AX1002" i="1" s="1"/>
  <c r="AY1002" i="1" a="1"/>
  <c r="AY1002" i="1" s="1"/>
  <c r="AZ1002" i="1" a="1"/>
  <c r="AZ1002" i="1" s="1"/>
  <c r="AS1003" i="1" a="1"/>
  <c r="AS1003" i="1"/>
  <c r="AT1003" i="1" a="1"/>
  <c r="AT1003" i="1" s="1"/>
  <c r="AU1003" i="1" a="1"/>
  <c r="AU1003" i="1" s="1"/>
  <c r="AV1003" i="1" a="1"/>
  <c r="AV1003" i="1" s="1"/>
  <c r="AW1003" i="1" a="1"/>
  <c r="AW1003" i="1"/>
  <c r="AX1003" i="1" a="1"/>
  <c r="AX1003" i="1" s="1"/>
  <c r="AY1003" i="1" a="1"/>
  <c r="AY1003" i="1" s="1"/>
  <c r="AZ1003" i="1" a="1"/>
  <c r="AZ1003" i="1" s="1"/>
  <c r="AS1004" i="1" a="1"/>
  <c r="AS1004" i="1"/>
  <c r="AT1004" i="1" a="1"/>
  <c r="AT1004" i="1" s="1"/>
  <c r="AU1004" i="1" a="1"/>
  <c r="AU1004" i="1" s="1"/>
  <c r="AV1004" i="1" a="1"/>
  <c r="AV1004" i="1" s="1"/>
  <c r="AW1004" i="1" a="1"/>
  <c r="AW1004" i="1"/>
  <c r="AX1004" i="1" a="1"/>
  <c r="AX1004" i="1" s="1"/>
  <c r="AY1004" i="1" a="1"/>
  <c r="AY1004" i="1" s="1"/>
  <c r="AZ1004" i="1" a="1"/>
  <c r="AZ1004" i="1" s="1"/>
  <c r="AS1005" i="1" a="1"/>
  <c r="AS1005" i="1"/>
  <c r="AT1005" i="1" a="1"/>
  <c r="AT1005" i="1" s="1"/>
  <c r="AU1005" i="1" a="1"/>
  <c r="AU1005" i="1" s="1"/>
  <c r="AV1005" i="1" a="1"/>
  <c r="AV1005" i="1" s="1"/>
  <c r="AW1005" i="1" a="1"/>
  <c r="AW1005" i="1"/>
  <c r="AX1005" i="1" a="1"/>
  <c r="AX1005" i="1" s="1"/>
  <c r="AY1005" i="1" a="1"/>
  <c r="AY1005" i="1" s="1"/>
  <c r="AZ1005" i="1" a="1"/>
  <c r="AZ1005" i="1" s="1"/>
  <c r="AS1006" i="1" a="1"/>
  <c r="AS1006" i="1"/>
  <c r="AT1006" i="1" a="1"/>
  <c r="AT1006" i="1" s="1"/>
  <c r="AU1006" i="1" a="1"/>
  <c r="AU1006" i="1" s="1"/>
  <c r="AV1006" i="1" a="1"/>
  <c r="AV1006" i="1" s="1"/>
  <c r="AW1006" i="1" a="1"/>
  <c r="AW1006" i="1"/>
  <c r="AX1006" i="1" a="1"/>
  <c r="AX1006" i="1" s="1"/>
  <c r="AY1006" i="1" a="1"/>
  <c r="AY1006" i="1" s="1"/>
  <c r="AZ1006" i="1" a="1"/>
  <c r="AZ1006" i="1" s="1"/>
  <c r="AS1007" i="1" a="1"/>
  <c r="AS1007" i="1"/>
  <c r="AT1007" i="1" a="1"/>
  <c r="AT1007" i="1" s="1"/>
  <c r="AU1007" i="1" a="1"/>
  <c r="AU1007" i="1" s="1"/>
  <c r="AV1007" i="1" a="1"/>
  <c r="AV1007" i="1" s="1"/>
  <c r="AW1007" i="1" a="1"/>
  <c r="AW1007" i="1"/>
  <c r="AX1007" i="1" a="1"/>
  <c r="AX1007" i="1" s="1"/>
  <c r="AY1007" i="1" a="1"/>
  <c r="AY1007" i="1" s="1"/>
  <c r="AZ1007" i="1" a="1"/>
  <c r="AZ1007" i="1" s="1"/>
  <c r="AS1008" i="1" a="1"/>
  <c r="AS1008" i="1"/>
  <c r="AT1008" i="1" a="1"/>
  <c r="AT1008" i="1" s="1"/>
  <c r="AU1008" i="1" a="1"/>
  <c r="AU1008" i="1" s="1"/>
  <c r="AV1008" i="1" a="1"/>
  <c r="AV1008" i="1" s="1"/>
  <c r="AW1008" i="1" a="1"/>
  <c r="AW1008" i="1"/>
  <c r="AX1008" i="1" a="1"/>
  <c r="AX1008" i="1" s="1"/>
  <c r="AY1008" i="1" a="1"/>
  <c r="AY1008" i="1" s="1"/>
  <c r="AZ1008" i="1" a="1"/>
  <c r="AZ1008" i="1" s="1"/>
  <c r="AS1009" i="1" a="1"/>
  <c r="AS1009" i="1"/>
  <c r="AT1009" i="1" a="1"/>
  <c r="AT1009" i="1" s="1"/>
  <c r="AU1009" i="1" a="1"/>
  <c r="AU1009" i="1" s="1"/>
  <c r="AV1009" i="1" a="1"/>
  <c r="AV1009" i="1" s="1"/>
  <c r="AW1009" i="1" a="1"/>
  <c r="AW1009" i="1"/>
  <c r="AX1009" i="1" a="1"/>
  <c r="AX1009" i="1" s="1"/>
  <c r="AY1009" i="1" a="1"/>
  <c r="AY1009" i="1" s="1"/>
  <c r="AZ1009" i="1" a="1"/>
  <c r="AZ1009" i="1" s="1"/>
  <c r="AS1010" i="1" a="1"/>
  <c r="AS1010" i="1"/>
  <c r="AT1010" i="1" a="1"/>
  <c r="AT1010" i="1" s="1"/>
  <c r="AU1010" i="1" a="1"/>
  <c r="AU1010" i="1" s="1"/>
  <c r="AV1010" i="1" a="1"/>
  <c r="AV1010" i="1" s="1"/>
  <c r="AW1010" i="1" a="1"/>
  <c r="AW1010" i="1"/>
  <c r="AX1010" i="1" a="1"/>
  <c r="AX1010" i="1" s="1"/>
  <c r="AY1010" i="1" a="1"/>
  <c r="AY1010" i="1" s="1"/>
  <c r="AZ1010" i="1" a="1"/>
  <c r="AZ1010" i="1" s="1"/>
  <c r="AS1011" i="1" a="1"/>
  <c r="AS1011" i="1"/>
  <c r="AT1011" i="1" a="1"/>
  <c r="AT1011" i="1" s="1"/>
  <c r="AU1011" i="1" a="1"/>
  <c r="AU1011" i="1" s="1"/>
  <c r="AV1011" i="1" a="1"/>
  <c r="AV1011" i="1" s="1"/>
  <c r="AW1011" i="1" a="1"/>
  <c r="AW1011" i="1"/>
  <c r="AX1011" i="1" a="1"/>
  <c r="AX1011" i="1" s="1"/>
  <c r="AY1011" i="1" a="1"/>
  <c r="AY1011" i="1" s="1"/>
  <c r="AZ1011" i="1" a="1"/>
  <c r="AZ1011" i="1" s="1"/>
  <c r="AS1012" i="1" a="1"/>
  <c r="AS1012" i="1"/>
  <c r="AT1012" i="1" a="1"/>
  <c r="AT1012" i="1" s="1"/>
  <c r="AU1012" i="1" a="1"/>
  <c r="AU1012" i="1" s="1"/>
  <c r="AV1012" i="1" a="1"/>
  <c r="AV1012" i="1" s="1"/>
  <c r="AW1012" i="1" a="1"/>
  <c r="AW1012" i="1"/>
  <c r="AX1012" i="1" a="1"/>
  <c r="AX1012" i="1" s="1"/>
  <c r="AY1012" i="1" a="1"/>
  <c r="AY1012" i="1" s="1"/>
  <c r="AZ1012" i="1" a="1"/>
  <c r="AZ1012" i="1" s="1"/>
  <c r="AS1013" i="1" a="1"/>
  <c r="AS1013" i="1" s="1"/>
  <c r="AT1013" i="1" a="1"/>
  <c r="AT1013" i="1" s="1"/>
  <c r="AU1013" i="1" a="1"/>
  <c r="AU1013" i="1" s="1"/>
  <c r="AV1013" i="1" a="1"/>
  <c r="AV1013" i="1" s="1"/>
  <c r="AW1013" i="1" a="1"/>
  <c r="AW1013" i="1" s="1"/>
  <c r="AX1013" i="1" a="1"/>
  <c r="AX1013" i="1" s="1"/>
  <c r="AY1013" i="1" a="1"/>
  <c r="AY1013" i="1" s="1"/>
  <c r="AZ1013" i="1" a="1"/>
  <c r="AZ1013" i="1" s="1"/>
  <c r="AS1014" i="1" a="1"/>
  <c r="AS1014" i="1" s="1"/>
  <c r="AT1014" i="1" a="1"/>
  <c r="AT1014" i="1" s="1"/>
  <c r="AU1014" i="1" a="1"/>
  <c r="AU1014" i="1" s="1"/>
  <c r="AV1014" i="1" a="1"/>
  <c r="AV1014" i="1" s="1"/>
  <c r="AW1014" i="1" a="1"/>
  <c r="AW1014" i="1" s="1"/>
  <c r="AX1014" i="1" a="1"/>
  <c r="AX1014" i="1" s="1"/>
  <c r="AY1014" i="1" a="1"/>
  <c r="AY1014" i="1" s="1"/>
  <c r="AZ1014" i="1" a="1"/>
  <c r="AZ1014" i="1" s="1"/>
  <c r="AS1015" i="1" a="1"/>
  <c r="AS1015" i="1" s="1"/>
  <c r="AT1015" i="1" a="1"/>
  <c r="AT1015" i="1" s="1"/>
  <c r="AU1015" i="1" a="1"/>
  <c r="AU1015" i="1" s="1"/>
  <c r="AV1015" i="1" a="1"/>
  <c r="AV1015" i="1" s="1"/>
  <c r="AW1015" i="1" a="1"/>
  <c r="AW1015" i="1" s="1"/>
  <c r="AX1015" i="1" a="1"/>
  <c r="AX1015" i="1" s="1"/>
  <c r="AY1015" i="1" a="1"/>
  <c r="AY1015" i="1" s="1"/>
  <c r="AZ1015" i="1" a="1"/>
  <c r="AZ1015" i="1" s="1"/>
  <c r="AS1016" i="1" a="1"/>
  <c r="AS1016" i="1" s="1"/>
  <c r="AT1016" i="1" a="1"/>
  <c r="AT1016" i="1" s="1"/>
  <c r="AU1016" i="1" a="1"/>
  <c r="AU1016" i="1" s="1"/>
  <c r="AV1016" i="1" a="1"/>
  <c r="AV1016" i="1" s="1"/>
  <c r="AW1016" i="1" a="1"/>
  <c r="AW1016" i="1" s="1"/>
  <c r="AX1016" i="1" a="1"/>
  <c r="AX1016" i="1" s="1"/>
  <c r="AY1016" i="1" a="1"/>
  <c r="AY1016" i="1" s="1"/>
  <c r="AZ1016" i="1" a="1"/>
  <c r="AZ1016" i="1" s="1"/>
  <c r="AS1017" i="1" a="1"/>
  <c r="AS1017" i="1" s="1"/>
  <c r="AT1017" i="1" a="1"/>
  <c r="AT1017" i="1" s="1"/>
  <c r="AU1017" i="1" a="1"/>
  <c r="AU1017" i="1" s="1"/>
  <c r="AV1017" i="1" a="1"/>
  <c r="AV1017" i="1" s="1"/>
  <c r="AW1017" i="1" a="1"/>
  <c r="AW1017" i="1" s="1"/>
  <c r="AX1017" i="1" a="1"/>
  <c r="AX1017" i="1" s="1"/>
  <c r="AY1017" i="1" a="1"/>
  <c r="AY1017" i="1" s="1"/>
  <c r="AZ1017" i="1" a="1"/>
  <c r="AZ1017" i="1" s="1"/>
  <c r="AS1018" i="1" a="1"/>
  <c r="AS1018" i="1" s="1"/>
  <c r="AT1018" i="1" a="1"/>
  <c r="AT1018" i="1" s="1"/>
  <c r="AU1018" i="1" a="1"/>
  <c r="AU1018" i="1" s="1"/>
  <c r="AV1018" i="1" a="1"/>
  <c r="AV1018" i="1" s="1"/>
  <c r="AW1018" i="1" a="1"/>
  <c r="AW1018" i="1" s="1"/>
  <c r="AX1018" i="1" a="1"/>
  <c r="AX1018" i="1" s="1"/>
  <c r="AY1018" i="1" a="1"/>
  <c r="AY1018" i="1" s="1"/>
  <c r="AZ1018" i="1" a="1"/>
  <c r="AZ1018" i="1" s="1"/>
  <c r="AS1019" i="1" a="1"/>
  <c r="AS1019" i="1" s="1"/>
  <c r="AT1019" i="1" a="1"/>
  <c r="AT1019" i="1" s="1"/>
  <c r="AU1019" i="1" a="1"/>
  <c r="AU1019" i="1" s="1"/>
  <c r="AV1019" i="1" a="1"/>
  <c r="AV1019" i="1" s="1"/>
  <c r="AW1019" i="1" a="1"/>
  <c r="AW1019" i="1" s="1"/>
  <c r="AX1019" i="1" a="1"/>
  <c r="AX1019" i="1" s="1"/>
  <c r="AY1019" i="1" a="1"/>
  <c r="AY1019" i="1" s="1"/>
  <c r="AZ1019" i="1" a="1"/>
  <c r="AZ1019" i="1" s="1"/>
  <c r="AS1020" i="1" a="1"/>
  <c r="AS1020" i="1" s="1"/>
  <c r="AT1020" i="1" a="1"/>
  <c r="AT1020" i="1" s="1"/>
  <c r="AU1020" i="1" a="1"/>
  <c r="AU1020" i="1" s="1"/>
  <c r="AV1020" i="1" a="1"/>
  <c r="AV1020" i="1" s="1"/>
  <c r="AW1020" i="1" a="1"/>
  <c r="AW1020" i="1" s="1"/>
  <c r="AX1020" i="1" a="1"/>
  <c r="AX1020" i="1" s="1"/>
  <c r="AY1020" i="1" a="1"/>
  <c r="AY1020" i="1" s="1"/>
  <c r="AZ1020" i="1" a="1"/>
  <c r="AZ1020" i="1" s="1"/>
  <c r="AS1021" i="1" a="1"/>
  <c r="AS1021" i="1" s="1"/>
  <c r="AT1021" i="1" a="1"/>
  <c r="AT1021" i="1" s="1"/>
  <c r="AU1021" i="1" a="1"/>
  <c r="AU1021" i="1" s="1"/>
  <c r="AV1021" i="1" a="1"/>
  <c r="AV1021" i="1" s="1"/>
  <c r="AW1021" i="1" a="1"/>
  <c r="AW1021" i="1" s="1"/>
  <c r="AX1021" i="1" a="1"/>
  <c r="AX1021" i="1" s="1"/>
  <c r="AY1021" i="1" a="1"/>
  <c r="AY1021" i="1" s="1"/>
  <c r="AZ1021" i="1" a="1"/>
  <c r="AZ1021" i="1" s="1"/>
  <c r="AS1022" i="1" a="1"/>
  <c r="AS1022" i="1" s="1"/>
  <c r="AT1022" i="1" a="1"/>
  <c r="AT1022" i="1" s="1"/>
  <c r="AU1022" i="1" a="1"/>
  <c r="AU1022" i="1" s="1"/>
  <c r="AV1022" i="1" a="1"/>
  <c r="AV1022" i="1" s="1"/>
  <c r="AW1022" i="1" a="1"/>
  <c r="AW1022" i="1" s="1"/>
  <c r="AX1022" i="1" a="1"/>
  <c r="AX1022" i="1" s="1"/>
  <c r="AY1022" i="1" a="1"/>
  <c r="AY1022" i="1" s="1"/>
  <c r="AZ1022" i="1" a="1"/>
  <c r="AZ1022" i="1" s="1"/>
  <c r="AS1023" i="1" a="1"/>
  <c r="AS1023" i="1" s="1"/>
  <c r="AT1023" i="1" a="1"/>
  <c r="AT1023" i="1" s="1"/>
  <c r="AU1023" i="1" a="1"/>
  <c r="AU1023" i="1" s="1"/>
  <c r="AV1023" i="1" a="1"/>
  <c r="AV1023" i="1" s="1"/>
  <c r="AW1023" i="1" a="1"/>
  <c r="AW1023" i="1" s="1"/>
  <c r="AX1023" i="1" a="1"/>
  <c r="AX1023" i="1" s="1"/>
  <c r="AY1023" i="1" a="1"/>
  <c r="AY1023" i="1" s="1"/>
  <c r="AZ1023" i="1" a="1"/>
  <c r="AZ1023" i="1" s="1"/>
  <c r="AS1024" i="1" a="1"/>
  <c r="AS1024" i="1" s="1"/>
  <c r="AT1024" i="1" a="1"/>
  <c r="AT1024" i="1" s="1"/>
  <c r="AU1024" i="1" a="1"/>
  <c r="AU1024" i="1" s="1"/>
  <c r="AV1024" i="1" a="1"/>
  <c r="AV1024" i="1" s="1"/>
  <c r="AW1024" i="1" a="1"/>
  <c r="AW1024" i="1" s="1"/>
  <c r="AX1024" i="1" a="1"/>
  <c r="AX1024" i="1" s="1"/>
  <c r="AY1024" i="1" a="1"/>
  <c r="AY1024" i="1" s="1"/>
  <c r="AZ1024" i="1" a="1"/>
  <c r="AZ1024" i="1" s="1"/>
  <c r="AS1025" i="1" a="1"/>
  <c r="AS1025" i="1" s="1"/>
  <c r="AT1025" i="1" a="1"/>
  <c r="AT1025" i="1" s="1"/>
  <c r="AU1025" i="1" a="1"/>
  <c r="AU1025" i="1" s="1"/>
  <c r="AV1025" i="1" a="1"/>
  <c r="AV1025" i="1" s="1"/>
  <c r="AW1025" i="1" a="1"/>
  <c r="AW1025" i="1" s="1"/>
  <c r="AX1025" i="1" a="1"/>
  <c r="AX1025" i="1" s="1"/>
  <c r="AY1025" i="1" a="1"/>
  <c r="AY1025" i="1" s="1"/>
  <c r="AZ1025" i="1" a="1"/>
  <c r="AZ1025" i="1" s="1"/>
  <c r="AS1026" i="1" a="1"/>
  <c r="AS1026" i="1" s="1"/>
  <c r="AT1026" i="1" a="1"/>
  <c r="AT1026" i="1" s="1"/>
  <c r="AU1026" i="1" a="1"/>
  <c r="AU1026" i="1" s="1"/>
  <c r="AV1026" i="1" a="1"/>
  <c r="AV1026" i="1" s="1"/>
  <c r="AW1026" i="1" a="1"/>
  <c r="AW1026" i="1" s="1"/>
  <c r="AX1026" i="1" a="1"/>
  <c r="AX1026" i="1" s="1"/>
  <c r="AY1026" i="1" a="1"/>
  <c r="AY1026" i="1" s="1"/>
  <c r="AZ1026" i="1" a="1"/>
  <c r="AZ1026" i="1" s="1"/>
  <c r="AS1027" i="1" a="1"/>
  <c r="AS1027" i="1" s="1"/>
  <c r="AT1027" i="1" a="1"/>
  <c r="AT1027" i="1" s="1"/>
  <c r="AU1027" i="1" a="1"/>
  <c r="AU1027" i="1" s="1"/>
  <c r="AV1027" i="1" a="1"/>
  <c r="AV1027" i="1" s="1"/>
  <c r="AW1027" i="1" a="1"/>
  <c r="AW1027" i="1" s="1"/>
  <c r="AX1027" i="1" a="1"/>
  <c r="AX1027" i="1" s="1"/>
  <c r="AY1027" i="1" a="1"/>
  <c r="AY1027" i="1" s="1"/>
  <c r="AZ1027" i="1" a="1"/>
  <c r="AZ1027" i="1" s="1"/>
  <c r="AS1028" i="1" a="1"/>
  <c r="AS1028" i="1" s="1"/>
  <c r="AT1028" i="1" a="1"/>
  <c r="AT1028" i="1" s="1"/>
  <c r="AU1028" i="1" a="1"/>
  <c r="AU1028" i="1" s="1"/>
  <c r="AV1028" i="1" a="1"/>
  <c r="AV1028" i="1" s="1"/>
  <c r="AW1028" i="1" a="1"/>
  <c r="AW1028" i="1" s="1"/>
  <c r="AX1028" i="1" a="1"/>
  <c r="AX1028" i="1" s="1"/>
  <c r="AY1028" i="1" a="1"/>
  <c r="AY1028" i="1" s="1"/>
  <c r="AZ1028" i="1" a="1"/>
  <c r="AZ1028" i="1" s="1"/>
  <c r="AS1029" i="1" a="1"/>
  <c r="AS1029" i="1" s="1"/>
  <c r="AT1029" i="1" a="1"/>
  <c r="AT1029" i="1" s="1"/>
  <c r="AU1029" i="1" a="1"/>
  <c r="AU1029" i="1" s="1"/>
  <c r="AV1029" i="1" a="1"/>
  <c r="AV1029" i="1" s="1"/>
  <c r="AW1029" i="1" a="1"/>
  <c r="AW1029" i="1" s="1"/>
  <c r="AX1029" i="1" a="1"/>
  <c r="AX1029" i="1" s="1"/>
  <c r="AY1029" i="1" a="1"/>
  <c r="AY1029" i="1" s="1"/>
  <c r="AZ1029" i="1" a="1"/>
  <c r="AZ1029" i="1" s="1"/>
  <c r="AS1030" i="1" a="1"/>
  <c r="AS1030" i="1" s="1"/>
  <c r="AT1030" i="1" a="1"/>
  <c r="AT1030" i="1" s="1"/>
  <c r="AU1030" i="1" a="1"/>
  <c r="AU1030" i="1" s="1"/>
  <c r="AV1030" i="1" a="1"/>
  <c r="AV1030" i="1" s="1"/>
  <c r="AW1030" i="1" a="1"/>
  <c r="AW1030" i="1" s="1"/>
  <c r="AX1030" i="1" a="1"/>
  <c r="AX1030" i="1" s="1"/>
  <c r="AY1030" i="1" a="1"/>
  <c r="AY1030" i="1" s="1"/>
  <c r="AZ1030" i="1" a="1"/>
  <c r="AZ1030" i="1" s="1"/>
  <c r="AS1031" i="1" a="1"/>
  <c r="AS1031" i="1" s="1"/>
  <c r="AT1031" i="1" a="1"/>
  <c r="AT1031" i="1" s="1"/>
  <c r="AU1031" i="1" a="1"/>
  <c r="AU1031" i="1" s="1"/>
  <c r="AV1031" i="1" a="1"/>
  <c r="AV1031" i="1" s="1"/>
  <c r="AW1031" i="1" a="1"/>
  <c r="AW1031" i="1" s="1"/>
  <c r="AX1031" i="1" a="1"/>
  <c r="AX1031" i="1" s="1"/>
  <c r="AY1031" i="1" a="1"/>
  <c r="AY1031" i="1" s="1"/>
  <c r="AZ1031" i="1" a="1"/>
  <c r="AZ1031" i="1" s="1"/>
  <c r="AS1032" i="1" a="1"/>
  <c r="AS1032" i="1" s="1"/>
  <c r="AT1032" i="1" a="1"/>
  <c r="AT1032" i="1" s="1"/>
  <c r="AU1032" i="1" a="1"/>
  <c r="AU1032" i="1" s="1"/>
  <c r="AV1032" i="1" a="1"/>
  <c r="AV1032" i="1" s="1"/>
  <c r="AW1032" i="1" a="1"/>
  <c r="AW1032" i="1" s="1"/>
  <c r="AX1032" i="1" a="1"/>
  <c r="AX1032" i="1" s="1"/>
  <c r="AY1032" i="1" a="1"/>
  <c r="AY1032" i="1" s="1"/>
  <c r="AZ1032" i="1" a="1"/>
  <c r="AZ1032" i="1" s="1"/>
  <c r="AS1033" i="1" a="1"/>
  <c r="AS1033" i="1" s="1"/>
  <c r="AT1033" i="1" a="1"/>
  <c r="AT1033" i="1" s="1"/>
  <c r="AU1033" i="1" a="1"/>
  <c r="AU1033" i="1" s="1"/>
  <c r="AV1033" i="1" a="1"/>
  <c r="AV1033" i="1" s="1"/>
  <c r="AW1033" i="1" a="1"/>
  <c r="AW1033" i="1" s="1"/>
  <c r="AX1033" i="1" a="1"/>
  <c r="AX1033" i="1" s="1"/>
  <c r="AY1033" i="1" a="1"/>
  <c r="AY1033" i="1" s="1"/>
  <c r="AZ1033" i="1" a="1"/>
  <c r="AZ1033" i="1" s="1"/>
  <c r="AS1034" i="1" a="1"/>
  <c r="AS1034" i="1" s="1"/>
  <c r="AT1034" i="1" a="1"/>
  <c r="AT1034" i="1" s="1"/>
  <c r="AU1034" i="1" a="1"/>
  <c r="AU1034" i="1" s="1"/>
  <c r="AV1034" i="1" a="1"/>
  <c r="AV1034" i="1" s="1"/>
  <c r="AW1034" i="1" a="1"/>
  <c r="AW1034" i="1" s="1"/>
  <c r="AX1034" i="1" a="1"/>
  <c r="AX1034" i="1" s="1"/>
  <c r="AY1034" i="1" a="1"/>
  <c r="AY1034" i="1" s="1"/>
  <c r="AZ1034" i="1" a="1"/>
  <c r="AZ1034" i="1" s="1"/>
  <c r="AS1035" i="1" a="1"/>
  <c r="AS1035" i="1" s="1"/>
  <c r="AT1035" i="1" a="1"/>
  <c r="AT1035" i="1" s="1"/>
  <c r="AU1035" i="1" a="1"/>
  <c r="AU1035" i="1" s="1"/>
  <c r="AV1035" i="1" a="1"/>
  <c r="AV1035" i="1" s="1"/>
  <c r="AW1035" i="1" a="1"/>
  <c r="AW1035" i="1" s="1"/>
  <c r="AX1035" i="1" a="1"/>
  <c r="AX1035" i="1" s="1"/>
  <c r="AY1035" i="1" a="1"/>
  <c r="AY1035" i="1" s="1"/>
  <c r="AZ1035" i="1" a="1"/>
  <c r="AZ1035" i="1" s="1"/>
  <c r="AS1036" i="1" a="1"/>
  <c r="AS1036" i="1" s="1"/>
  <c r="AT1036" i="1" a="1"/>
  <c r="AT1036" i="1" s="1"/>
  <c r="AU1036" i="1" a="1"/>
  <c r="AU1036" i="1" s="1"/>
  <c r="AV1036" i="1" a="1"/>
  <c r="AV1036" i="1" s="1"/>
  <c r="AW1036" i="1" a="1"/>
  <c r="AW1036" i="1" s="1"/>
  <c r="AX1036" i="1" a="1"/>
  <c r="AX1036" i="1" s="1"/>
  <c r="AY1036" i="1" a="1"/>
  <c r="AY1036" i="1" s="1"/>
  <c r="AZ1036" i="1" a="1"/>
  <c r="AZ1036" i="1" s="1"/>
  <c r="AS1037" i="1" a="1"/>
  <c r="AS1037" i="1" s="1"/>
  <c r="AT1037" i="1" a="1"/>
  <c r="AT1037" i="1" s="1"/>
  <c r="AU1037" i="1" a="1"/>
  <c r="AU1037" i="1" s="1"/>
  <c r="AV1037" i="1" a="1"/>
  <c r="AV1037" i="1" s="1"/>
  <c r="AW1037" i="1" a="1"/>
  <c r="AW1037" i="1" s="1"/>
  <c r="AX1037" i="1" a="1"/>
  <c r="AX1037" i="1" s="1"/>
  <c r="AY1037" i="1" a="1"/>
  <c r="AY1037" i="1" s="1"/>
  <c r="AZ1037" i="1" a="1"/>
  <c r="AZ1037" i="1" s="1"/>
  <c r="AS1038" i="1" a="1"/>
  <c r="AS1038" i="1" s="1"/>
  <c r="AT1038" i="1" a="1"/>
  <c r="AT1038" i="1" s="1"/>
  <c r="AU1038" i="1" a="1"/>
  <c r="AU1038" i="1" s="1"/>
  <c r="AV1038" i="1" a="1"/>
  <c r="AV1038" i="1" s="1"/>
  <c r="AW1038" i="1" a="1"/>
  <c r="AW1038" i="1" s="1"/>
  <c r="AX1038" i="1" a="1"/>
  <c r="AX1038" i="1" s="1"/>
  <c r="AY1038" i="1" a="1"/>
  <c r="AY1038" i="1" s="1"/>
  <c r="AZ1038" i="1" a="1"/>
  <c r="AZ1038" i="1" s="1"/>
  <c r="AS1039" i="1" a="1"/>
  <c r="AS1039" i="1" s="1"/>
  <c r="AT1039" i="1" a="1"/>
  <c r="AT1039" i="1" s="1"/>
  <c r="AU1039" i="1" a="1"/>
  <c r="AU1039" i="1" s="1"/>
  <c r="AV1039" i="1" a="1"/>
  <c r="AV1039" i="1" s="1"/>
  <c r="AW1039" i="1" a="1"/>
  <c r="AW1039" i="1" s="1"/>
  <c r="AX1039" i="1" a="1"/>
  <c r="AX1039" i="1" s="1"/>
  <c r="AY1039" i="1" a="1"/>
  <c r="AY1039" i="1" s="1"/>
  <c r="AZ1039" i="1" a="1"/>
  <c r="AZ1039" i="1" s="1"/>
  <c r="AS1040" i="1" a="1"/>
  <c r="AS1040" i="1" s="1"/>
  <c r="AT1040" i="1" a="1"/>
  <c r="AT1040" i="1" s="1"/>
  <c r="AU1040" i="1" a="1"/>
  <c r="AU1040" i="1" s="1"/>
  <c r="AV1040" i="1" a="1"/>
  <c r="AV1040" i="1" s="1"/>
  <c r="AW1040" i="1" a="1"/>
  <c r="AW1040" i="1" s="1"/>
  <c r="AX1040" i="1" a="1"/>
  <c r="AX1040" i="1" s="1"/>
  <c r="AY1040" i="1" a="1"/>
  <c r="AY1040" i="1" s="1"/>
  <c r="AZ1040" i="1" a="1"/>
  <c r="AZ1040" i="1" s="1"/>
  <c r="AT17" i="1" a="1"/>
  <c r="AT17" i="1" s="1"/>
  <c r="AU17" i="1" a="1"/>
  <c r="AU17" i="1" s="1"/>
  <c r="AV17" i="1" a="1"/>
  <c r="AV17" i="1" s="1"/>
  <c r="AW17" i="1" a="1"/>
  <c r="AW17" i="1" s="1"/>
  <c r="AX17" i="1" a="1"/>
  <c r="AX17" i="1" s="1"/>
  <c r="AY17" i="1" a="1"/>
  <c r="AY17" i="1" s="1"/>
  <c r="AZ17" i="1" a="1"/>
  <c r="AZ17" i="1" s="1"/>
  <c r="AS17" i="1" a="1"/>
  <c r="AS17" i="1" s="1"/>
  <c r="AK18" i="1"/>
  <c r="AL18" i="1"/>
  <c r="AM18" i="1"/>
  <c r="AN18" i="1"/>
  <c r="AO18" i="1"/>
  <c r="AP18" i="1"/>
  <c r="AQ18" i="1"/>
  <c r="AR18" i="1"/>
  <c r="AK19" i="1"/>
  <c r="AL19" i="1"/>
  <c r="AM19" i="1"/>
  <c r="AN19" i="1"/>
  <c r="AO19" i="1"/>
  <c r="AP19" i="1"/>
  <c r="AQ19" i="1"/>
  <c r="AR19" i="1"/>
  <c r="AK20" i="1"/>
  <c r="AL20" i="1"/>
  <c r="AM20" i="1"/>
  <c r="AN20" i="1"/>
  <c r="AO20" i="1"/>
  <c r="AP20" i="1"/>
  <c r="AQ20" i="1"/>
  <c r="AR20" i="1"/>
  <c r="AK21" i="1"/>
  <c r="AL21" i="1"/>
  <c r="AM21" i="1"/>
  <c r="AN21" i="1"/>
  <c r="AO21" i="1"/>
  <c r="AP21" i="1"/>
  <c r="AQ21" i="1"/>
  <c r="AR21" i="1"/>
  <c r="AK22" i="1"/>
  <c r="AL22" i="1"/>
  <c r="AM22" i="1"/>
  <c r="AN22" i="1"/>
  <c r="AO22" i="1"/>
  <c r="AP22" i="1"/>
  <c r="AQ22" i="1"/>
  <c r="AR22" i="1"/>
  <c r="AK23" i="1"/>
  <c r="AL23" i="1"/>
  <c r="AM23" i="1"/>
  <c r="AN23" i="1"/>
  <c r="AO23" i="1"/>
  <c r="AP23" i="1"/>
  <c r="AQ23" i="1"/>
  <c r="AR23" i="1"/>
  <c r="AK24" i="1"/>
  <c r="AL24" i="1"/>
  <c r="AM24" i="1"/>
  <c r="AN24" i="1"/>
  <c r="AO24" i="1"/>
  <c r="AP24" i="1"/>
  <c r="AQ24" i="1"/>
  <c r="AR24" i="1"/>
  <c r="AK25" i="1"/>
  <c r="AL25" i="1"/>
  <c r="AM25" i="1"/>
  <c r="AN25" i="1"/>
  <c r="AO25" i="1"/>
  <c r="AP25" i="1"/>
  <c r="AQ25" i="1"/>
  <c r="AR25" i="1"/>
  <c r="AK26" i="1"/>
  <c r="AL26" i="1"/>
  <c r="AM26" i="1"/>
  <c r="AN26" i="1"/>
  <c r="AO26" i="1"/>
  <c r="AP26" i="1"/>
  <c r="AQ26" i="1"/>
  <c r="AR26" i="1"/>
  <c r="AK27" i="1"/>
  <c r="AL27" i="1"/>
  <c r="AM27" i="1"/>
  <c r="AN27" i="1"/>
  <c r="AO27" i="1"/>
  <c r="AP27" i="1"/>
  <c r="AQ27" i="1"/>
  <c r="AR27" i="1"/>
  <c r="AK28" i="1"/>
  <c r="AL28" i="1"/>
  <c r="AM28" i="1"/>
  <c r="AN28" i="1"/>
  <c r="AO28" i="1"/>
  <c r="AP28" i="1"/>
  <c r="AQ28" i="1"/>
  <c r="AR28" i="1"/>
  <c r="AK29" i="1"/>
  <c r="AL29" i="1"/>
  <c r="AM29" i="1"/>
  <c r="AN29" i="1"/>
  <c r="AO29" i="1"/>
  <c r="AP29" i="1"/>
  <c r="AQ29" i="1"/>
  <c r="AR29" i="1"/>
  <c r="AK30" i="1"/>
  <c r="AL30" i="1"/>
  <c r="AM30" i="1"/>
  <c r="AN30" i="1"/>
  <c r="AO30" i="1"/>
  <c r="AP30" i="1"/>
  <c r="AQ30" i="1"/>
  <c r="AR30" i="1"/>
  <c r="AK31" i="1"/>
  <c r="AL31" i="1"/>
  <c r="AM31" i="1"/>
  <c r="AN31" i="1"/>
  <c r="AO31" i="1"/>
  <c r="AP31" i="1"/>
  <c r="AQ31" i="1"/>
  <c r="AR31" i="1"/>
  <c r="AK32" i="1"/>
  <c r="AL32" i="1"/>
  <c r="AM32" i="1"/>
  <c r="AN32" i="1"/>
  <c r="AO32" i="1"/>
  <c r="AP32" i="1"/>
  <c r="AQ32" i="1"/>
  <c r="AR32" i="1"/>
  <c r="AK33" i="1"/>
  <c r="AL33" i="1"/>
  <c r="AM33" i="1"/>
  <c r="AN33" i="1"/>
  <c r="AO33" i="1"/>
  <c r="AP33" i="1"/>
  <c r="AQ33" i="1"/>
  <c r="AR33" i="1"/>
  <c r="AK34" i="1"/>
  <c r="AL34" i="1"/>
  <c r="AM34" i="1"/>
  <c r="AN34" i="1"/>
  <c r="AO34" i="1"/>
  <c r="AP34" i="1"/>
  <c r="AQ34" i="1"/>
  <c r="AR34" i="1"/>
  <c r="AK35" i="1"/>
  <c r="AL35" i="1"/>
  <c r="AM35" i="1"/>
  <c r="AN35" i="1"/>
  <c r="AO35" i="1"/>
  <c r="AP35" i="1"/>
  <c r="AQ35" i="1"/>
  <c r="AR35" i="1"/>
  <c r="AK36" i="1"/>
  <c r="AL36" i="1"/>
  <c r="AM36" i="1"/>
  <c r="AN36" i="1"/>
  <c r="AO36" i="1"/>
  <c r="AP36" i="1"/>
  <c r="AQ36" i="1"/>
  <c r="AR36" i="1"/>
  <c r="AK37" i="1"/>
  <c r="AL37" i="1"/>
  <c r="AM37" i="1"/>
  <c r="AN37" i="1"/>
  <c r="AO37" i="1"/>
  <c r="AP37" i="1"/>
  <c r="AQ37" i="1"/>
  <c r="AR37" i="1"/>
  <c r="AK38" i="1"/>
  <c r="AL38" i="1"/>
  <c r="AM38" i="1"/>
  <c r="AN38" i="1"/>
  <c r="AO38" i="1"/>
  <c r="AP38" i="1"/>
  <c r="AQ38" i="1"/>
  <c r="AR38" i="1"/>
  <c r="AK39" i="1"/>
  <c r="AL39" i="1"/>
  <c r="AM39" i="1"/>
  <c r="AN39" i="1"/>
  <c r="AO39" i="1"/>
  <c r="AP39" i="1"/>
  <c r="AQ39" i="1"/>
  <c r="AR39" i="1"/>
  <c r="AK40" i="1"/>
  <c r="AL40" i="1"/>
  <c r="AM40" i="1"/>
  <c r="AN40" i="1"/>
  <c r="AO40" i="1"/>
  <c r="AP40" i="1"/>
  <c r="AQ40" i="1"/>
  <c r="AR40" i="1"/>
  <c r="AK41" i="1"/>
  <c r="AL41" i="1"/>
  <c r="AM41" i="1"/>
  <c r="AN41" i="1"/>
  <c r="AO41" i="1"/>
  <c r="AP41" i="1"/>
  <c r="AQ41" i="1"/>
  <c r="AR41" i="1"/>
  <c r="AK42" i="1"/>
  <c r="AL42" i="1"/>
  <c r="AM42" i="1"/>
  <c r="AN42" i="1"/>
  <c r="AO42" i="1"/>
  <c r="AP42" i="1"/>
  <c r="AQ42" i="1"/>
  <c r="AR42" i="1"/>
  <c r="AK43" i="1"/>
  <c r="AL43" i="1"/>
  <c r="AM43" i="1"/>
  <c r="AN43" i="1"/>
  <c r="AO43" i="1"/>
  <c r="AP43" i="1"/>
  <c r="AQ43" i="1"/>
  <c r="AR43" i="1"/>
  <c r="AK44" i="1"/>
  <c r="AL44" i="1"/>
  <c r="AM44" i="1"/>
  <c r="AN44" i="1"/>
  <c r="AO44" i="1"/>
  <c r="AP44" i="1"/>
  <c r="AQ44" i="1"/>
  <c r="AR44" i="1"/>
  <c r="AK45" i="1"/>
  <c r="AL45" i="1"/>
  <c r="AM45" i="1"/>
  <c r="AN45" i="1"/>
  <c r="AO45" i="1"/>
  <c r="AP45" i="1"/>
  <c r="AQ45" i="1"/>
  <c r="AR45" i="1"/>
  <c r="AK46" i="1"/>
  <c r="AL46" i="1"/>
  <c r="AM46" i="1"/>
  <c r="AN46" i="1"/>
  <c r="AO46" i="1"/>
  <c r="AP46" i="1"/>
  <c r="AQ46" i="1"/>
  <c r="AR46" i="1"/>
  <c r="AK47" i="1"/>
  <c r="AL47" i="1"/>
  <c r="AM47" i="1"/>
  <c r="AN47" i="1"/>
  <c r="AO47" i="1"/>
  <c r="AP47" i="1"/>
  <c r="AQ47" i="1"/>
  <c r="AR47" i="1"/>
  <c r="AK48" i="1"/>
  <c r="AL48" i="1"/>
  <c r="AM48" i="1"/>
  <c r="AN48" i="1"/>
  <c r="AO48" i="1"/>
  <c r="AP48" i="1"/>
  <c r="AQ48" i="1"/>
  <c r="AR48" i="1"/>
  <c r="AK49" i="1"/>
  <c r="AL49" i="1"/>
  <c r="AM49" i="1"/>
  <c r="AN49" i="1"/>
  <c r="AO49" i="1"/>
  <c r="AP49" i="1"/>
  <c r="AQ49" i="1"/>
  <c r="AR49" i="1"/>
  <c r="AK50" i="1"/>
  <c r="AL50" i="1"/>
  <c r="AM50" i="1"/>
  <c r="AN50" i="1"/>
  <c r="AO50" i="1"/>
  <c r="AP50" i="1"/>
  <c r="AQ50" i="1"/>
  <c r="AR50" i="1"/>
  <c r="AK51" i="1"/>
  <c r="AL51" i="1"/>
  <c r="AM51" i="1"/>
  <c r="AN51" i="1"/>
  <c r="AO51" i="1"/>
  <c r="AP51" i="1"/>
  <c r="AQ51" i="1"/>
  <c r="AR51" i="1"/>
  <c r="AK52" i="1"/>
  <c r="AL52" i="1"/>
  <c r="AM52" i="1"/>
  <c r="AN52" i="1"/>
  <c r="AO52" i="1"/>
  <c r="AP52" i="1"/>
  <c r="AQ52" i="1"/>
  <c r="AR52" i="1"/>
  <c r="AK53" i="1"/>
  <c r="AL53" i="1"/>
  <c r="AM53" i="1"/>
  <c r="AN53" i="1"/>
  <c r="AO53" i="1"/>
  <c r="AP53" i="1"/>
  <c r="AQ53" i="1"/>
  <c r="AR53" i="1"/>
  <c r="AK54" i="1"/>
  <c r="AL54" i="1"/>
  <c r="AM54" i="1"/>
  <c r="AN54" i="1"/>
  <c r="AO54" i="1"/>
  <c r="AP54" i="1"/>
  <c r="AQ54" i="1"/>
  <c r="AR54" i="1"/>
  <c r="AK55" i="1"/>
  <c r="AL55" i="1"/>
  <c r="AM55" i="1"/>
  <c r="AN55" i="1"/>
  <c r="AO55" i="1"/>
  <c r="AP55" i="1"/>
  <c r="AQ55" i="1"/>
  <c r="AR55" i="1"/>
  <c r="AK56" i="1"/>
  <c r="AL56" i="1"/>
  <c r="AM56" i="1"/>
  <c r="AN56" i="1"/>
  <c r="AO56" i="1"/>
  <c r="AP56" i="1"/>
  <c r="AQ56" i="1"/>
  <c r="AR56" i="1"/>
  <c r="AK57" i="1"/>
  <c r="AL57" i="1"/>
  <c r="AM57" i="1"/>
  <c r="AN57" i="1"/>
  <c r="AO57" i="1"/>
  <c r="AP57" i="1"/>
  <c r="AQ57" i="1"/>
  <c r="AR57" i="1"/>
  <c r="AK58" i="1"/>
  <c r="AL58" i="1"/>
  <c r="AM58" i="1"/>
  <c r="AN58" i="1"/>
  <c r="AO58" i="1"/>
  <c r="AP58" i="1"/>
  <c r="AQ58" i="1"/>
  <c r="AR58" i="1"/>
  <c r="AK59" i="1"/>
  <c r="AL59" i="1"/>
  <c r="AM59" i="1"/>
  <c r="AN59" i="1"/>
  <c r="AO59" i="1"/>
  <c r="AP59" i="1"/>
  <c r="AQ59" i="1"/>
  <c r="AR59" i="1"/>
  <c r="AK60" i="1"/>
  <c r="AL60" i="1"/>
  <c r="AM60" i="1"/>
  <c r="AN60" i="1"/>
  <c r="AO60" i="1"/>
  <c r="AP60" i="1"/>
  <c r="AQ60" i="1"/>
  <c r="AR60" i="1"/>
  <c r="AK61" i="1"/>
  <c r="AL61" i="1"/>
  <c r="AM61" i="1"/>
  <c r="AN61" i="1"/>
  <c r="AO61" i="1"/>
  <c r="AP61" i="1"/>
  <c r="AQ61" i="1"/>
  <c r="AR61" i="1"/>
  <c r="AK62" i="1"/>
  <c r="AL62" i="1"/>
  <c r="AM62" i="1"/>
  <c r="AN62" i="1"/>
  <c r="AO62" i="1"/>
  <c r="AP62" i="1"/>
  <c r="AQ62" i="1"/>
  <c r="AR62" i="1"/>
  <c r="AK63" i="1"/>
  <c r="AL63" i="1"/>
  <c r="AM63" i="1"/>
  <c r="AN63" i="1"/>
  <c r="AO63" i="1"/>
  <c r="AP63" i="1"/>
  <c r="AQ63" i="1"/>
  <c r="AR63" i="1"/>
  <c r="AK64" i="1"/>
  <c r="AL64" i="1"/>
  <c r="AM64" i="1"/>
  <c r="AN64" i="1"/>
  <c r="AO64" i="1"/>
  <c r="AP64" i="1"/>
  <c r="AQ64" i="1"/>
  <c r="AR64" i="1"/>
  <c r="AK65" i="1"/>
  <c r="AL65" i="1"/>
  <c r="AM65" i="1"/>
  <c r="AN65" i="1"/>
  <c r="AO65" i="1"/>
  <c r="AP65" i="1"/>
  <c r="AQ65" i="1"/>
  <c r="AR65" i="1"/>
  <c r="AK66" i="1"/>
  <c r="AL66" i="1"/>
  <c r="AM66" i="1"/>
  <c r="AN66" i="1"/>
  <c r="AO66" i="1"/>
  <c r="AP66" i="1"/>
  <c r="AQ66" i="1"/>
  <c r="AR66" i="1"/>
  <c r="AK67" i="1"/>
  <c r="AL67" i="1"/>
  <c r="AM67" i="1"/>
  <c r="AN67" i="1"/>
  <c r="AO67" i="1"/>
  <c r="AP67" i="1"/>
  <c r="AQ67" i="1"/>
  <c r="AR67" i="1"/>
  <c r="AK68" i="1"/>
  <c r="AL68" i="1"/>
  <c r="AM68" i="1"/>
  <c r="AN68" i="1"/>
  <c r="AO68" i="1"/>
  <c r="AP68" i="1"/>
  <c r="AQ68" i="1"/>
  <c r="AR68" i="1"/>
  <c r="AK69" i="1"/>
  <c r="AL69" i="1"/>
  <c r="AM69" i="1"/>
  <c r="AN69" i="1"/>
  <c r="AO69" i="1"/>
  <c r="AP69" i="1"/>
  <c r="AQ69" i="1"/>
  <c r="AR69" i="1"/>
  <c r="AK70" i="1"/>
  <c r="AL70" i="1"/>
  <c r="AM70" i="1"/>
  <c r="AN70" i="1"/>
  <c r="AO70" i="1"/>
  <c r="AP70" i="1"/>
  <c r="AQ70" i="1"/>
  <c r="AR70" i="1"/>
  <c r="AK71" i="1"/>
  <c r="AL71" i="1"/>
  <c r="AM71" i="1"/>
  <c r="AN71" i="1"/>
  <c r="AO71" i="1"/>
  <c r="AP71" i="1"/>
  <c r="AQ71" i="1"/>
  <c r="AR71" i="1"/>
  <c r="AK72" i="1"/>
  <c r="AL72" i="1"/>
  <c r="AM72" i="1"/>
  <c r="AN72" i="1"/>
  <c r="AO72" i="1"/>
  <c r="AP72" i="1"/>
  <c r="AQ72" i="1"/>
  <c r="AR72" i="1"/>
  <c r="AK73" i="1"/>
  <c r="AL73" i="1"/>
  <c r="AM73" i="1"/>
  <c r="AN73" i="1"/>
  <c r="AO73" i="1"/>
  <c r="AP73" i="1"/>
  <c r="AQ73" i="1"/>
  <c r="AR73" i="1"/>
  <c r="AK74" i="1"/>
  <c r="AL74" i="1"/>
  <c r="AM74" i="1"/>
  <c r="AN74" i="1"/>
  <c r="AO74" i="1"/>
  <c r="AP74" i="1"/>
  <c r="AQ74" i="1"/>
  <c r="AR74" i="1"/>
  <c r="AK75" i="1"/>
  <c r="AL75" i="1"/>
  <c r="AM75" i="1"/>
  <c r="AN75" i="1"/>
  <c r="AO75" i="1"/>
  <c r="AP75" i="1"/>
  <c r="AQ75" i="1"/>
  <c r="AR75" i="1"/>
  <c r="AK76" i="1"/>
  <c r="AL76" i="1"/>
  <c r="AM76" i="1"/>
  <c r="AN76" i="1"/>
  <c r="AO76" i="1"/>
  <c r="AP76" i="1"/>
  <c r="AQ76" i="1"/>
  <c r="AR76" i="1"/>
  <c r="AK77" i="1"/>
  <c r="AL77" i="1"/>
  <c r="AM77" i="1"/>
  <c r="AN77" i="1"/>
  <c r="AO77" i="1"/>
  <c r="AP77" i="1"/>
  <c r="AQ77" i="1"/>
  <c r="AR77" i="1"/>
  <c r="AK78" i="1"/>
  <c r="AL78" i="1"/>
  <c r="AM78" i="1"/>
  <c r="AN78" i="1"/>
  <c r="AO78" i="1"/>
  <c r="AP78" i="1"/>
  <c r="AQ78" i="1"/>
  <c r="AR78" i="1"/>
  <c r="AK79" i="1"/>
  <c r="AL79" i="1"/>
  <c r="AM79" i="1"/>
  <c r="AN79" i="1"/>
  <c r="AO79" i="1"/>
  <c r="AP79" i="1"/>
  <c r="AQ79" i="1"/>
  <c r="AR79" i="1"/>
  <c r="AK80" i="1"/>
  <c r="AL80" i="1"/>
  <c r="AM80" i="1"/>
  <c r="AN80" i="1"/>
  <c r="AO80" i="1"/>
  <c r="AP80" i="1"/>
  <c r="AQ80" i="1"/>
  <c r="AR80" i="1"/>
  <c r="AK81" i="1"/>
  <c r="AL81" i="1"/>
  <c r="AM81" i="1"/>
  <c r="AN81" i="1"/>
  <c r="AO81" i="1"/>
  <c r="AP81" i="1"/>
  <c r="AQ81" i="1"/>
  <c r="AR81" i="1"/>
  <c r="AK82" i="1"/>
  <c r="AL82" i="1"/>
  <c r="AM82" i="1"/>
  <c r="AN82" i="1"/>
  <c r="AO82" i="1"/>
  <c r="AP82" i="1"/>
  <c r="AQ82" i="1"/>
  <c r="AR82" i="1"/>
  <c r="AK83" i="1"/>
  <c r="AL83" i="1"/>
  <c r="AM83" i="1"/>
  <c r="AN83" i="1"/>
  <c r="AO83" i="1"/>
  <c r="AP83" i="1"/>
  <c r="AQ83" i="1"/>
  <c r="AR83" i="1"/>
  <c r="AK84" i="1"/>
  <c r="AL84" i="1"/>
  <c r="AM84" i="1"/>
  <c r="AN84" i="1"/>
  <c r="AO84" i="1"/>
  <c r="AP84" i="1"/>
  <c r="AQ84" i="1"/>
  <c r="AR84" i="1"/>
  <c r="AK85" i="1"/>
  <c r="AL85" i="1"/>
  <c r="AM85" i="1"/>
  <c r="AN85" i="1"/>
  <c r="AO85" i="1"/>
  <c r="AP85" i="1"/>
  <c r="AQ85" i="1"/>
  <c r="AR85" i="1"/>
  <c r="AK86" i="1"/>
  <c r="AL86" i="1"/>
  <c r="AM86" i="1"/>
  <c r="AN86" i="1"/>
  <c r="AO86" i="1"/>
  <c r="AP86" i="1"/>
  <c r="AQ86" i="1"/>
  <c r="AR86" i="1"/>
  <c r="AK87" i="1"/>
  <c r="AL87" i="1"/>
  <c r="AM87" i="1"/>
  <c r="AN87" i="1"/>
  <c r="AO87" i="1"/>
  <c r="AP87" i="1"/>
  <c r="AQ87" i="1"/>
  <c r="AR87" i="1"/>
  <c r="AK88" i="1"/>
  <c r="AL88" i="1"/>
  <c r="AM88" i="1"/>
  <c r="AN88" i="1"/>
  <c r="AO88" i="1"/>
  <c r="AP88" i="1"/>
  <c r="AQ88" i="1"/>
  <c r="AR88" i="1"/>
  <c r="AK89" i="1"/>
  <c r="AL89" i="1"/>
  <c r="AM89" i="1"/>
  <c r="AN89" i="1"/>
  <c r="AO89" i="1"/>
  <c r="AP89" i="1"/>
  <c r="AQ89" i="1"/>
  <c r="AR89" i="1"/>
  <c r="AK90" i="1"/>
  <c r="AL90" i="1"/>
  <c r="AM90" i="1"/>
  <c r="AN90" i="1"/>
  <c r="AO90" i="1"/>
  <c r="AP90" i="1"/>
  <c r="AQ90" i="1"/>
  <c r="AR90" i="1"/>
  <c r="AK91" i="1"/>
  <c r="AL91" i="1"/>
  <c r="AM91" i="1"/>
  <c r="AN91" i="1"/>
  <c r="AO91" i="1"/>
  <c r="AP91" i="1"/>
  <c r="AQ91" i="1"/>
  <c r="AR91" i="1"/>
  <c r="AK92" i="1"/>
  <c r="AL92" i="1"/>
  <c r="AM92" i="1"/>
  <c r="AN92" i="1"/>
  <c r="AO92" i="1"/>
  <c r="AP92" i="1"/>
  <c r="AQ92" i="1"/>
  <c r="AR92" i="1"/>
  <c r="AK93" i="1"/>
  <c r="AL93" i="1"/>
  <c r="AM93" i="1"/>
  <c r="AN93" i="1"/>
  <c r="AO93" i="1"/>
  <c r="AP93" i="1"/>
  <c r="AQ93" i="1"/>
  <c r="AR93" i="1"/>
  <c r="AK94" i="1"/>
  <c r="AL94" i="1"/>
  <c r="AM94" i="1"/>
  <c r="AN94" i="1"/>
  <c r="AO94" i="1"/>
  <c r="AP94" i="1"/>
  <c r="AQ94" i="1"/>
  <c r="AR94" i="1"/>
  <c r="AK95" i="1"/>
  <c r="AL95" i="1"/>
  <c r="AM95" i="1"/>
  <c r="AN95" i="1"/>
  <c r="AO95" i="1"/>
  <c r="AP95" i="1"/>
  <c r="AQ95" i="1"/>
  <c r="AR95" i="1"/>
  <c r="AK96" i="1"/>
  <c r="AL96" i="1"/>
  <c r="AM96" i="1"/>
  <c r="AN96" i="1"/>
  <c r="AO96" i="1"/>
  <c r="AP96" i="1"/>
  <c r="AQ96" i="1"/>
  <c r="AR96" i="1"/>
  <c r="AK97" i="1"/>
  <c r="AL97" i="1"/>
  <c r="AM97" i="1"/>
  <c r="AN97" i="1"/>
  <c r="AO97" i="1"/>
  <c r="AP97" i="1"/>
  <c r="AQ97" i="1"/>
  <c r="AR97" i="1"/>
  <c r="AK98" i="1"/>
  <c r="AL98" i="1"/>
  <c r="AM98" i="1"/>
  <c r="AN98" i="1"/>
  <c r="AO98" i="1"/>
  <c r="AP98" i="1"/>
  <c r="AQ98" i="1"/>
  <c r="AR98" i="1"/>
  <c r="AK99" i="1"/>
  <c r="AL99" i="1"/>
  <c r="AM99" i="1"/>
  <c r="AN99" i="1"/>
  <c r="AO99" i="1"/>
  <c r="AP99" i="1"/>
  <c r="AQ99" i="1"/>
  <c r="AR99" i="1"/>
  <c r="AK100" i="1"/>
  <c r="AL100" i="1"/>
  <c r="AM100" i="1"/>
  <c r="AN100" i="1"/>
  <c r="AO100" i="1"/>
  <c r="AP100" i="1"/>
  <c r="AQ100" i="1"/>
  <c r="AR100" i="1"/>
  <c r="AK101" i="1"/>
  <c r="AL101" i="1"/>
  <c r="AM101" i="1"/>
  <c r="AN101" i="1"/>
  <c r="AO101" i="1"/>
  <c r="AP101" i="1"/>
  <c r="AQ101" i="1"/>
  <c r="AR101" i="1"/>
  <c r="AK102" i="1"/>
  <c r="AL102" i="1"/>
  <c r="AM102" i="1"/>
  <c r="AN102" i="1"/>
  <c r="AO102" i="1"/>
  <c r="AP102" i="1"/>
  <c r="AQ102" i="1"/>
  <c r="AR102" i="1"/>
  <c r="AK103" i="1"/>
  <c r="AL103" i="1"/>
  <c r="AM103" i="1"/>
  <c r="AN103" i="1"/>
  <c r="AO103" i="1"/>
  <c r="AP103" i="1"/>
  <c r="AQ103" i="1"/>
  <c r="AR103" i="1"/>
  <c r="AK104" i="1"/>
  <c r="AL104" i="1"/>
  <c r="AM104" i="1"/>
  <c r="AN104" i="1"/>
  <c r="AO104" i="1"/>
  <c r="AP104" i="1"/>
  <c r="AQ104" i="1"/>
  <c r="AR104" i="1"/>
  <c r="AK105" i="1"/>
  <c r="AL105" i="1"/>
  <c r="AM105" i="1"/>
  <c r="AN105" i="1"/>
  <c r="AO105" i="1"/>
  <c r="AP105" i="1"/>
  <c r="AQ105" i="1"/>
  <c r="AR105" i="1"/>
  <c r="AK106" i="1"/>
  <c r="AL106" i="1"/>
  <c r="AM106" i="1"/>
  <c r="AN106" i="1"/>
  <c r="AO106" i="1"/>
  <c r="AP106" i="1"/>
  <c r="AQ106" i="1"/>
  <c r="AR106" i="1"/>
  <c r="AK107" i="1"/>
  <c r="AL107" i="1"/>
  <c r="AM107" i="1"/>
  <c r="AN107" i="1"/>
  <c r="AO107" i="1"/>
  <c r="AP107" i="1"/>
  <c r="AQ107" i="1"/>
  <c r="AR107" i="1"/>
  <c r="AK108" i="1"/>
  <c r="AL108" i="1"/>
  <c r="AM108" i="1"/>
  <c r="AN108" i="1"/>
  <c r="AO108" i="1"/>
  <c r="AP108" i="1"/>
  <c r="AQ108" i="1"/>
  <c r="AR108" i="1"/>
  <c r="AK109" i="1"/>
  <c r="AL109" i="1"/>
  <c r="AM109" i="1"/>
  <c r="AN109" i="1"/>
  <c r="AO109" i="1"/>
  <c r="AP109" i="1"/>
  <c r="AQ109" i="1"/>
  <c r="AR109" i="1"/>
  <c r="AK110" i="1"/>
  <c r="AL110" i="1"/>
  <c r="AM110" i="1"/>
  <c r="AN110" i="1"/>
  <c r="AO110" i="1"/>
  <c r="AP110" i="1"/>
  <c r="AQ110" i="1"/>
  <c r="AR110" i="1"/>
  <c r="AK111" i="1"/>
  <c r="AL111" i="1"/>
  <c r="AM111" i="1"/>
  <c r="AN111" i="1"/>
  <c r="AO111" i="1"/>
  <c r="AP111" i="1"/>
  <c r="AQ111" i="1"/>
  <c r="AR111" i="1"/>
  <c r="AK112" i="1"/>
  <c r="AL112" i="1"/>
  <c r="AM112" i="1"/>
  <c r="AN112" i="1"/>
  <c r="AO112" i="1"/>
  <c r="AP112" i="1"/>
  <c r="AQ112" i="1"/>
  <c r="AR112" i="1"/>
  <c r="AK113" i="1"/>
  <c r="AL113" i="1"/>
  <c r="AM113" i="1"/>
  <c r="AN113" i="1"/>
  <c r="AO113" i="1"/>
  <c r="AP113" i="1"/>
  <c r="AQ113" i="1"/>
  <c r="AR113" i="1"/>
  <c r="AK114" i="1"/>
  <c r="AL114" i="1"/>
  <c r="AM114" i="1"/>
  <c r="AN114" i="1"/>
  <c r="AO114" i="1"/>
  <c r="AP114" i="1"/>
  <c r="AQ114" i="1"/>
  <c r="AR114" i="1"/>
  <c r="AK115" i="1"/>
  <c r="AL115" i="1"/>
  <c r="AM115" i="1"/>
  <c r="AN115" i="1"/>
  <c r="AO115" i="1"/>
  <c r="AP115" i="1"/>
  <c r="AQ115" i="1"/>
  <c r="AR115" i="1"/>
  <c r="AK116" i="1"/>
  <c r="AL116" i="1"/>
  <c r="AM116" i="1"/>
  <c r="AN116" i="1"/>
  <c r="AO116" i="1"/>
  <c r="AP116" i="1"/>
  <c r="AQ116" i="1"/>
  <c r="AR116" i="1"/>
  <c r="AK117" i="1"/>
  <c r="AL117" i="1"/>
  <c r="AM117" i="1"/>
  <c r="AN117" i="1"/>
  <c r="AO117" i="1"/>
  <c r="AP117" i="1"/>
  <c r="AQ117" i="1"/>
  <c r="AR117" i="1"/>
  <c r="AK118" i="1"/>
  <c r="AL118" i="1"/>
  <c r="AM118" i="1"/>
  <c r="AN118" i="1"/>
  <c r="AO118" i="1"/>
  <c r="AP118" i="1"/>
  <c r="AQ118" i="1"/>
  <c r="AR118" i="1"/>
  <c r="AK119" i="1"/>
  <c r="AL119" i="1"/>
  <c r="AM119" i="1"/>
  <c r="AN119" i="1"/>
  <c r="AO119" i="1"/>
  <c r="AP119" i="1"/>
  <c r="AQ119" i="1"/>
  <c r="AR119" i="1"/>
  <c r="AK120" i="1"/>
  <c r="AL120" i="1"/>
  <c r="AM120" i="1"/>
  <c r="AN120" i="1"/>
  <c r="AO120" i="1"/>
  <c r="AP120" i="1"/>
  <c r="AQ120" i="1"/>
  <c r="AR120" i="1"/>
  <c r="AK121" i="1"/>
  <c r="AL121" i="1"/>
  <c r="AM121" i="1"/>
  <c r="AN121" i="1"/>
  <c r="AO121" i="1"/>
  <c r="AP121" i="1"/>
  <c r="AQ121" i="1"/>
  <c r="AR121" i="1"/>
  <c r="AK122" i="1"/>
  <c r="AL122" i="1"/>
  <c r="AM122" i="1"/>
  <c r="AN122" i="1"/>
  <c r="AO122" i="1"/>
  <c r="AP122" i="1"/>
  <c r="AQ122" i="1"/>
  <c r="AR122" i="1"/>
  <c r="AK123" i="1"/>
  <c r="AL123" i="1"/>
  <c r="AM123" i="1"/>
  <c r="AN123" i="1"/>
  <c r="AO123" i="1"/>
  <c r="AP123" i="1"/>
  <c r="AQ123" i="1"/>
  <c r="AR123" i="1"/>
  <c r="AK124" i="1"/>
  <c r="AL124" i="1"/>
  <c r="AM124" i="1"/>
  <c r="AN124" i="1"/>
  <c r="AO124" i="1"/>
  <c r="AP124" i="1"/>
  <c r="AQ124" i="1"/>
  <c r="AR124" i="1"/>
  <c r="AK125" i="1"/>
  <c r="AL125" i="1"/>
  <c r="AM125" i="1"/>
  <c r="AN125" i="1"/>
  <c r="AO125" i="1"/>
  <c r="AP125" i="1"/>
  <c r="AQ125" i="1"/>
  <c r="AR125" i="1"/>
  <c r="AK126" i="1"/>
  <c r="AL126" i="1"/>
  <c r="AM126" i="1"/>
  <c r="AN126" i="1"/>
  <c r="AO126" i="1"/>
  <c r="AP126" i="1"/>
  <c r="AQ126" i="1"/>
  <c r="AR126" i="1"/>
  <c r="AK127" i="1"/>
  <c r="AL127" i="1"/>
  <c r="AM127" i="1"/>
  <c r="AN127" i="1"/>
  <c r="AO127" i="1"/>
  <c r="AP127" i="1"/>
  <c r="AQ127" i="1"/>
  <c r="AR127" i="1"/>
  <c r="AK128" i="1"/>
  <c r="AL128" i="1"/>
  <c r="AM128" i="1"/>
  <c r="AN128" i="1"/>
  <c r="AO128" i="1"/>
  <c r="AP128" i="1"/>
  <c r="AQ128" i="1"/>
  <c r="AR128" i="1"/>
  <c r="AK129" i="1"/>
  <c r="AL129" i="1"/>
  <c r="AM129" i="1"/>
  <c r="AN129" i="1"/>
  <c r="AO129" i="1"/>
  <c r="AP129" i="1"/>
  <c r="AQ129" i="1"/>
  <c r="AR129" i="1"/>
  <c r="AK130" i="1"/>
  <c r="AL130" i="1"/>
  <c r="AM130" i="1"/>
  <c r="AN130" i="1"/>
  <c r="AO130" i="1"/>
  <c r="AP130" i="1"/>
  <c r="AQ130" i="1"/>
  <c r="AR130" i="1"/>
  <c r="AK131" i="1"/>
  <c r="AL131" i="1"/>
  <c r="AM131" i="1"/>
  <c r="AN131" i="1"/>
  <c r="AO131" i="1"/>
  <c r="AP131" i="1"/>
  <c r="AQ131" i="1"/>
  <c r="AR131" i="1"/>
  <c r="AK132" i="1"/>
  <c r="AL132" i="1"/>
  <c r="AM132" i="1"/>
  <c r="AN132" i="1"/>
  <c r="AO132" i="1"/>
  <c r="AP132" i="1"/>
  <c r="AQ132" i="1"/>
  <c r="AR132" i="1"/>
  <c r="AK133" i="1"/>
  <c r="AL133" i="1"/>
  <c r="AM133" i="1"/>
  <c r="AN133" i="1"/>
  <c r="AO133" i="1"/>
  <c r="AP133" i="1"/>
  <c r="AQ133" i="1"/>
  <c r="AR133" i="1"/>
  <c r="AK134" i="1"/>
  <c r="AL134" i="1"/>
  <c r="AM134" i="1"/>
  <c r="AN134" i="1"/>
  <c r="AO134" i="1"/>
  <c r="AP134" i="1"/>
  <c r="AQ134" i="1"/>
  <c r="AR134" i="1"/>
  <c r="AK135" i="1"/>
  <c r="AL135" i="1"/>
  <c r="AM135" i="1"/>
  <c r="AN135" i="1"/>
  <c r="AO135" i="1"/>
  <c r="AP135" i="1"/>
  <c r="AQ135" i="1"/>
  <c r="AR135" i="1"/>
  <c r="AK136" i="1"/>
  <c r="AL136" i="1"/>
  <c r="AM136" i="1"/>
  <c r="AN136" i="1"/>
  <c r="AO136" i="1"/>
  <c r="AP136" i="1"/>
  <c r="AQ136" i="1"/>
  <c r="AR136" i="1"/>
  <c r="AK137" i="1"/>
  <c r="AL137" i="1"/>
  <c r="AM137" i="1"/>
  <c r="AN137" i="1"/>
  <c r="AO137" i="1"/>
  <c r="AP137" i="1"/>
  <c r="AQ137" i="1"/>
  <c r="AR137" i="1"/>
  <c r="AK138" i="1"/>
  <c r="AL138" i="1"/>
  <c r="AM138" i="1"/>
  <c r="AN138" i="1"/>
  <c r="AO138" i="1"/>
  <c r="AP138" i="1"/>
  <c r="AQ138" i="1"/>
  <c r="AR138" i="1"/>
  <c r="AK139" i="1"/>
  <c r="AL139" i="1"/>
  <c r="AM139" i="1"/>
  <c r="AN139" i="1"/>
  <c r="AO139" i="1"/>
  <c r="AP139" i="1"/>
  <c r="AQ139" i="1"/>
  <c r="AR139" i="1"/>
  <c r="AK140" i="1"/>
  <c r="AL140" i="1"/>
  <c r="AM140" i="1"/>
  <c r="AN140" i="1"/>
  <c r="AO140" i="1"/>
  <c r="AP140" i="1"/>
  <c r="AQ140" i="1"/>
  <c r="AR140" i="1"/>
  <c r="AK141" i="1"/>
  <c r="AL141" i="1"/>
  <c r="AM141" i="1"/>
  <c r="AN141" i="1"/>
  <c r="AO141" i="1"/>
  <c r="AP141" i="1"/>
  <c r="AQ141" i="1"/>
  <c r="AR141" i="1"/>
  <c r="AK142" i="1"/>
  <c r="AL142" i="1"/>
  <c r="AM142" i="1"/>
  <c r="AN142" i="1"/>
  <c r="AO142" i="1"/>
  <c r="AP142" i="1"/>
  <c r="AQ142" i="1"/>
  <c r="AR142" i="1"/>
  <c r="AK143" i="1"/>
  <c r="AL143" i="1"/>
  <c r="AM143" i="1"/>
  <c r="AN143" i="1"/>
  <c r="AO143" i="1"/>
  <c r="AP143" i="1"/>
  <c r="AQ143" i="1"/>
  <c r="AR143" i="1"/>
  <c r="AK144" i="1"/>
  <c r="AL144" i="1"/>
  <c r="AM144" i="1"/>
  <c r="AN144" i="1"/>
  <c r="AO144" i="1"/>
  <c r="AP144" i="1"/>
  <c r="AQ144" i="1"/>
  <c r="AR144" i="1"/>
  <c r="AK145" i="1"/>
  <c r="AL145" i="1"/>
  <c r="AM145" i="1"/>
  <c r="AN145" i="1"/>
  <c r="AO145" i="1"/>
  <c r="AP145" i="1"/>
  <c r="AQ145" i="1"/>
  <c r="AR145" i="1"/>
  <c r="AK146" i="1"/>
  <c r="AL146" i="1"/>
  <c r="AM146" i="1"/>
  <c r="AN146" i="1"/>
  <c r="AO146" i="1"/>
  <c r="AP146" i="1"/>
  <c r="AQ146" i="1"/>
  <c r="AR146" i="1"/>
  <c r="AK147" i="1"/>
  <c r="AL147" i="1"/>
  <c r="AM147" i="1"/>
  <c r="AN147" i="1"/>
  <c r="AO147" i="1"/>
  <c r="AP147" i="1"/>
  <c r="AQ147" i="1"/>
  <c r="AR147" i="1"/>
  <c r="AK148" i="1"/>
  <c r="AL148" i="1"/>
  <c r="AM148" i="1"/>
  <c r="AN148" i="1"/>
  <c r="AO148" i="1"/>
  <c r="AP148" i="1"/>
  <c r="AQ148" i="1"/>
  <c r="AR148" i="1"/>
  <c r="AK149" i="1"/>
  <c r="AL149" i="1"/>
  <c r="AM149" i="1"/>
  <c r="AN149" i="1"/>
  <c r="AO149" i="1"/>
  <c r="AP149" i="1"/>
  <c r="AQ149" i="1"/>
  <c r="AR149" i="1"/>
  <c r="AK150" i="1"/>
  <c r="AL150" i="1"/>
  <c r="AM150" i="1"/>
  <c r="AN150" i="1"/>
  <c r="AO150" i="1"/>
  <c r="AP150" i="1"/>
  <c r="AQ150" i="1"/>
  <c r="AR150" i="1"/>
  <c r="AK151" i="1"/>
  <c r="AL151" i="1"/>
  <c r="AM151" i="1"/>
  <c r="AN151" i="1"/>
  <c r="AO151" i="1"/>
  <c r="AP151" i="1"/>
  <c r="AQ151" i="1"/>
  <c r="AR151" i="1"/>
  <c r="AK152" i="1"/>
  <c r="AL152" i="1"/>
  <c r="AM152" i="1"/>
  <c r="AN152" i="1"/>
  <c r="AO152" i="1"/>
  <c r="AP152" i="1"/>
  <c r="AQ152" i="1"/>
  <c r="AR152" i="1"/>
  <c r="AK153" i="1"/>
  <c r="AL153" i="1"/>
  <c r="AM153" i="1"/>
  <c r="AN153" i="1"/>
  <c r="AO153" i="1"/>
  <c r="AP153" i="1"/>
  <c r="AQ153" i="1"/>
  <c r="AR153" i="1"/>
  <c r="AK154" i="1"/>
  <c r="AL154" i="1"/>
  <c r="AM154" i="1"/>
  <c r="AN154" i="1"/>
  <c r="AO154" i="1"/>
  <c r="AP154" i="1"/>
  <c r="AQ154" i="1"/>
  <c r="AR154" i="1"/>
  <c r="AK155" i="1"/>
  <c r="AL155" i="1"/>
  <c r="AM155" i="1"/>
  <c r="AN155" i="1"/>
  <c r="AO155" i="1"/>
  <c r="AP155" i="1"/>
  <c r="AQ155" i="1"/>
  <c r="AR155" i="1"/>
  <c r="AK156" i="1"/>
  <c r="AL156" i="1"/>
  <c r="AM156" i="1"/>
  <c r="AN156" i="1"/>
  <c r="AO156" i="1"/>
  <c r="AP156" i="1"/>
  <c r="AQ156" i="1"/>
  <c r="AR156" i="1"/>
  <c r="AK157" i="1"/>
  <c r="AL157" i="1"/>
  <c r="AM157" i="1"/>
  <c r="AN157" i="1"/>
  <c r="AO157" i="1"/>
  <c r="AP157" i="1"/>
  <c r="AQ157" i="1"/>
  <c r="AR157" i="1"/>
  <c r="AK158" i="1"/>
  <c r="AL158" i="1"/>
  <c r="AM158" i="1"/>
  <c r="AN158" i="1"/>
  <c r="AO158" i="1"/>
  <c r="AP158" i="1"/>
  <c r="AQ158" i="1"/>
  <c r="AR158" i="1"/>
  <c r="AK159" i="1"/>
  <c r="AL159" i="1"/>
  <c r="AM159" i="1"/>
  <c r="AN159" i="1"/>
  <c r="AO159" i="1"/>
  <c r="AP159" i="1"/>
  <c r="AQ159" i="1"/>
  <c r="AR159" i="1"/>
  <c r="AK160" i="1"/>
  <c r="AL160" i="1"/>
  <c r="AM160" i="1"/>
  <c r="AN160" i="1"/>
  <c r="AO160" i="1"/>
  <c r="AP160" i="1"/>
  <c r="AQ160" i="1"/>
  <c r="AR160" i="1"/>
  <c r="AK161" i="1"/>
  <c r="AL161" i="1"/>
  <c r="AM161" i="1"/>
  <c r="AN161" i="1"/>
  <c r="AO161" i="1"/>
  <c r="AP161" i="1"/>
  <c r="AQ161" i="1"/>
  <c r="AR161" i="1"/>
  <c r="AK162" i="1"/>
  <c r="AL162" i="1"/>
  <c r="AM162" i="1"/>
  <c r="AN162" i="1"/>
  <c r="AO162" i="1"/>
  <c r="AP162" i="1"/>
  <c r="AQ162" i="1"/>
  <c r="AR162" i="1"/>
  <c r="AK163" i="1"/>
  <c r="AL163" i="1"/>
  <c r="AM163" i="1"/>
  <c r="AN163" i="1"/>
  <c r="AO163" i="1"/>
  <c r="AP163" i="1"/>
  <c r="AQ163" i="1"/>
  <c r="AR163" i="1"/>
  <c r="AK164" i="1"/>
  <c r="AL164" i="1"/>
  <c r="AM164" i="1"/>
  <c r="AN164" i="1"/>
  <c r="AO164" i="1"/>
  <c r="AP164" i="1"/>
  <c r="AQ164" i="1"/>
  <c r="AR164" i="1"/>
  <c r="AK165" i="1"/>
  <c r="AL165" i="1"/>
  <c r="AM165" i="1"/>
  <c r="AN165" i="1"/>
  <c r="AO165" i="1"/>
  <c r="AP165" i="1"/>
  <c r="AQ165" i="1"/>
  <c r="AR165" i="1"/>
  <c r="AK166" i="1"/>
  <c r="AL166" i="1"/>
  <c r="AM166" i="1"/>
  <c r="AN166" i="1"/>
  <c r="AO166" i="1"/>
  <c r="AP166" i="1"/>
  <c r="AQ166" i="1"/>
  <c r="AR166" i="1"/>
  <c r="AK167" i="1"/>
  <c r="AL167" i="1"/>
  <c r="AM167" i="1"/>
  <c r="AN167" i="1"/>
  <c r="AO167" i="1"/>
  <c r="AP167" i="1"/>
  <c r="AQ167" i="1"/>
  <c r="AR167" i="1"/>
  <c r="AK168" i="1"/>
  <c r="AL168" i="1"/>
  <c r="AM168" i="1"/>
  <c r="AN168" i="1"/>
  <c r="AO168" i="1"/>
  <c r="AP168" i="1"/>
  <c r="AQ168" i="1"/>
  <c r="AR168" i="1"/>
  <c r="AK169" i="1"/>
  <c r="AL169" i="1"/>
  <c r="AM169" i="1"/>
  <c r="AN169" i="1"/>
  <c r="AO169" i="1"/>
  <c r="AP169" i="1"/>
  <c r="AQ169" i="1"/>
  <c r="AR169" i="1"/>
  <c r="AK170" i="1"/>
  <c r="AL170" i="1"/>
  <c r="AM170" i="1"/>
  <c r="AN170" i="1"/>
  <c r="AO170" i="1"/>
  <c r="AP170" i="1"/>
  <c r="AQ170" i="1"/>
  <c r="AR170" i="1"/>
  <c r="AK171" i="1"/>
  <c r="AL171" i="1"/>
  <c r="AM171" i="1"/>
  <c r="AN171" i="1"/>
  <c r="AO171" i="1"/>
  <c r="AP171" i="1"/>
  <c r="AQ171" i="1"/>
  <c r="AR171" i="1"/>
  <c r="AK172" i="1"/>
  <c r="AL172" i="1"/>
  <c r="AM172" i="1"/>
  <c r="AN172" i="1"/>
  <c r="AO172" i="1"/>
  <c r="AP172" i="1"/>
  <c r="AQ172" i="1"/>
  <c r="AR172" i="1"/>
  <c r="AK173" i="1"/>
  <c r="AL173" i="1"/>
  <c r="AM173" i="1"/>
  <c r="AN173" i="1"/>
  <c r="AO173" i="1"/>
  <c r="AP173" i="1"/>
  <c r="AQ173" i="1"/>
  <c r="AR173" i="1"/>
  <c r="AK174" i="1"/>
  <c r="AL174" i="1"/>
  <c r="AM174" i="1"/>
  <c r="AN174" i="1"/>
  <c r="AO174" i="1"/>
  <c r="AP174" i="1"/>
  <c r="AQ174" i="1"/>
  <c r="AR174" i="1"/>
  <c r="AK175" i="1"/>
  <c r="AL175" i="1"/>
  <c r="AM175" i="1"/>
  <c r="AN175" i="1"/>
  <c r="AO175" i="1"/>
  <c r="AP175" i="1"/>
  <c r="AQ175" i="1"/>
  <c r="AR175" i="1"/>
  <c r="AK176" i="1"/>
  <c r="AL176" i="1"/>
  <c r="AM176" i="1"/>
  <c r="AN176" i="1"/>
  <c r="AO176" i="1"/>
  <c r="AP176" i="1"/>
  <c r="AQ176" i="1"/>
  <c r="AR176" i="1"/>
  <c r="AK177" i="1"/>
  <c r="AL177" i="1"/>
  <c r="AM177" i="1"/>
  <c r="AN177" i="1"/>
  <c r="AO177" i="1"/>
  <c r="AP177" i="1"/>
  <c r="AQ177" i="1"/>
  <c r="AR177" i="1"/>
  <c r="AK178" i="1"/>
  <c r="AL178" i="1"/>
  <c r="AM178" i="1"/>
  <c r="AN178" i="1"/>
  <c r="AO178" i="1"/>
  <c r="AP178" i="1"/>
  <c r="AQ178" i="1"/>
  <c r="AR178" i="1"/>
  <c r="AK179" i="1"/>
  <c r="AL179" i="1"/>
  <c r="AM179" i="1"/>
  <c r="AN179" i="1"/>
  <c r="AO179" i="1"/>
  <c r="AP179" i="1"/>
  <c r="AQ179" i="1"/>
  <c r="AR179" i="1"/>
  <c r="AK180" i="1"/>
  <c r="AL180" i="1"/>
  <c r="AM180" i="1"/>
  <c r="AN180" i="1"/>
  <c r="AO180" i="1"/>
  <c r="AP180" i="1"/>
  <c r="AQ180" i="1"/>
  <c r="AR180" i="1"/>
  <c r="AK181" i="1"/>
  <c r="AL181" i="1"/>
  <c r="AM181" i="1"/>
  <c r="AN181" i="1"/>
  <c r="AO181" i="1"/>
  <c r="AP181" i="1"/>
  <c r="AQ181" i="1"/>
  <c r="AR181" i="1"/>
  <c r="AK182" i="1"/>
  <c r="AL182" i="1"/>
  <c r="AM182" i="1"/>
  <c r="AN182" i="1"/>
  <c r="AO182" i="1"/>
  <c r="AP182" i="1"/>
  <c r="AQ182" i="1"/>
  <c r="AR182" i="1"/>
  <c r="AK183" i="1"/>
  <c r="AL183" i="1"/>
  <c r="AM183" i="1"/>
  <c r="AN183" i="1"/>
  <c r="AO183" i="1"/>
  <c r="AP183" i="1"/>
  <c r="AQ183" i="1"/>
  <c r="AR183" i="1"/>
  <c r="AK184" i="1"/>
  <c r="AL184" i="1"/>
  <c r="AM184" i="1"/>
  <c r="AN184" i="1"/>
  <c r="AO184" i="1"/>
  <c r="AP184" i="1"/>
  <c r="AQ184" i="1"/>
  <c r="AR184" i="1"/>
  <c r="AK185" i="1"/>
  <c r="AL185" i="1"/>
  <c r="AM185" i="1"/>
  <c r="AN185" i="1"/>
  <c r="AO185" i="1"/>
  <c r="AP185" i="1"/>
  <c r="AQ185" i="1"/>
  <c r="AR185" i="1"/>
  <c r="AK186" i="1"/>
  <c r="AL186" i="1"/>
  <c r="AM186" i="1"/>
  <c r="AN186" i="1"/>
  <c r="AO186" i="1"/>
  <c r="AP186" i="1"/>
  <c r="AQ186" i="1"/>
  <c r="AR186" i="1"/>
  <c r="AK187" i="1"/>
  <c r="AL187" i="1"/>
  <c r="AM187" i="1"/>
  <c r="AN187" i="1"/>
  <c r="AO187" i="1"/>
  <c r="AP187" i="1"/>
  <c r="AQ187" i="1"/>
  <c r="AR187" i="1"/>
  <c r="AK188" i="1"/>
  <c r="AL188" i="1"/>
  <c r="AM188" i="1"/>
  <c r="AN188" i="1"/>
  <c r="AO188" i="1"/>
  <c r="AP188" i="1"/>
  <c r="AQ188" i="1"/>
  <c r="AR188" i="1"/>
  <c r="AK189" i="1"/>
  <c r="AL189" i="1"/>
  <c r="AM189" i="1"/>
  <c r="AN189" i="1"/>
  <c r="AO189" i="1"/>
  <c r="AP189" i="1"/>
  <c r="AQ189" i="1"/>
  <c r="AR189" i="1"/>
  <c r="AK190" i="1"/>
  <c r="AL190" i="1"/>
  <c r="AM190" i="1"/>
  <c r="AN190" i="1"/>
  <c r="AO190" i="1"/>
  <c r="AP190" i="1"/>
  <c r="AQ190" i="1"/>
  <c r="AR190" i="1"/>
  <c r="AK191" i="1"/>
  <c r="AL191" i="1"/>
  <c r="AM191" i="1"/>
  <c r="AN191" i="1"/>
  <c r="AO191" i="1"/>
  <c r="AP191" i="1"/>
  <c r="AQ191" i="1"/>
  <c r="AR191" i="1"/>
  <c r="AK192" i="1"/>
  <c r="AL192" i="1"/>
  <c r="AM192" i="1"/>
  <c r="AN192" i="1"/>
  <c r="AO192" i="1"/>
  <c r="AP192" i="1"/>
  <c r="AQ192" i="1"/>
  <c r="AR192" i="1"/>
  <c r="AK193" i="1"/>
  <c r="AL193" i="1"/>
  <c r="AM193" i="1"/>
  <c r="AN193" i="1"/>
  <c r="AO193" i="1"/>
  <c r="AP193" i="1"/>
  <c r="AQ193" i="1"/>
  <c r="AR193" i="1"/>
  <c r="AK194" i="1"/>
  <c r="AL194" i="1"/>
  <c r="AM194" i="1"/>
  <c r="AN194" i="1"/>
  <c r="AO194" i="1"/>
  <c r="AP194" i="1"/>
  <c r="AQ194" i="1"/>
  <c r="AR194" i="1"/>
  <c r="AK195" i="1"/>
  <c r="AL195" i="1"/>
  <c r="AM195" i="1"/>
  <c r="AN195" i="1"/>
  <c r="AO195" i="1"/>
  <c r="AP195" i="1"/>
  <c r="AQ195" i="1"/>
  <c r="AR195" i="1"/>
  <c r="AK196" i="1"/>
  <c r="AL196" i="1"/>
  <c r="AM196" i="1"/>
  <c r="AN196" i="1"/>
  <c r="AO196" i="1"/>
  <c r="AP196" i="1"/>
  <c r="AQ196" i="1"/>
  <c r="AR196" i="1"/>
  <c r="AK197" i="1"/>
  <c r="AL197" i="1"/>
  <c r="AM197" i="1"/>
  <c r="AN197" i="1"/>
  <c r="AO197" i="1"/>
  <c r="AP197" i="1"/>
  <c r="AQ197" i="1"/>
  <c r="AR197" i="1"/>
  <c r="AK198" i="1"/>
  <c r="AL198" i="1"/>
  <c r="AM198" i="1"/>
  <c r="AN198" i="1"/>
  <c r="AO198" i="1"/>
  <c r="AP198" i="1"/>
  <c r="AQ198" i="1"/>
  <c r="AR198" i="1"/>
  <c r="AK199" i="1"/>
  <c r="AL199" i="1"/>
  <c r="AM199" i="1"/>
  <c r="AN199" i="1"/>
  <c r="AO199" i="1"/>
  <c r="AP199" i="1"/>
  <c r="AQ199" i="1"/>
  <c r="AR199" i="1"/>
  <c r="AK200" i="1"/>
  <c r="AL200" i="1"/>
  <c r="AM200" i="1"/>
  <c r="AN200" i="1"/>
  <c r="AO200" i="1"/>
  <c r="AP200" i="1"/>
  <c r="AQ200" i="1"/>
  <c r="AR200" i="1"/>
  <c r="AK201" i="1"/>
  <c r="AL201" i="1"/>
  <c r="AM201" i="1"/>
  <c r="AN201" i="1"/>
  <c r="AO201" i="1"/>
  <c r="AP201" i="1"/>
  <c r="AQ201" i="1"/>
  <c r="AR201" i="1"/>
  <c r="AK202" i="1"/>
  <c r="AL202" i="1"/>
  <c r="AM202" i="1"/>
  <c r="AN202" i="1"/>
  <c r="AO202" i="1"/>
  <c r="AP202" i="1"/>
  <c r="AQ202" i="1"/>
  <c r="AR202" i="1"/>
  <c r="AK203" i="1"/>
  <c r="AL203" i="1"/>
  <c r="AM203" i="1"/>
  <c r="AN203" i="1"/>
  <c r="AO203" i="1"/>
  <c r="AP203" i="1"/>
  <c r="AQ203" i="1"/>
  <c r="AR203" i="1"/>
  <c r="AK204" i="1"/>
  <c r="AL204" i="1"/>
  <c r="AM204" i="1"/>
  <c r="AN204" i="1"/>
  <c r="AO204" i="1"/>
  <c r="AP204" i="1"/>
  <c r="AQ204" i="1"/>
  <c r="AR204" i="1"/>
  <c r="AK205" i="1"/>
  <c r="AL205" i="1"/>
  <c r="AM205" i="1"/>
  <c r="AN205" i="1"/>
  <c r="AO205" i="1"/>
  <c r="AP205" i="1"/>
  <c r="AQ205" i="1"/>
  <c r="AR205" i="1"/>
  <c r="AK206" i="1"/>
  <c r="AL206" i="1"/>
  <c r="AM206" i="1"/>
  <c r="AN206" i="1"/>
  <c r="AO206" i="1"/>
  <c r="AP206" i="1"/>
  <c r="AQ206" i="1"/>
  <c r="AR206" i="1"/>
  <c r="AK207" i="1"/>
  <c r="AL207" i="1"/>
  <c r="AM207" i="1"/>
  <c r="AN207" i="1"/>
  <c r="AO207" i="1"/>
  <c r="AP207" i="1"/>
  <c r="AQ207" i="1"/>
  <c r="AR207" i="1"/>
  <c r="AK208" i="1"/>
  <c r="AL208" i="1"/>
  <c r="AM208" i="1"/>
  <c r="AN208" i="1"/>
  <c r="AO208" i="1"/>
  <c r="AP208" i="1"/>
  <c r="AQ208" i="1"/>
  <c r="AR208" i="1"/>
  <c r="AK209" i="1"/>
  <c r="AL209" i="1"/>
  <c r="AM209" i="1"/>
  <c r="AN209" i="1"/>
  <c r="AO209" i="1"/>
  <c r="AP209" i="1"/>
  <c r="AQ209" i="1"/>
  <c r="AR209" i="1"/>
  <c r="AK210" i="1"/>
  <c r="AL210" i="1"/>
  <c r="AM210" i="1"/>
  <c r="AN210" i="1"/>
  <c r="AO210" i="1"/>
  <c r="AP210" i="1"/>
  <c r="AQ210" i="1"/>
  <c r="AR210" i="1"/>
  <c r="AK211" i="1"/>
  <c r="AL211" i="1"/>
  <c r="AM211" i="1"/>
  <c r="AN211" i="1"/>
  <c r="AO211" i="1"/>
  <c r="AP211" i="1"/>
  <c r="AQ211" i="1"/>
  <c r="AR211" i="1"/>
  <c r="AK212" i="1"/>
  <c r="AL212" i="1"/>
  <c r="AM212" i="1"/>
  <c r="AN212" i="1"/>
  <c r="AO212" i="1"/>
  <c r="AP212" i="1"/>
  <c r="AQ212" i="1"/>
  <c r="AR212" i="1"/>
  <c r="AK213" i="1"/>
  <c r="AL213" i="1"/>
  <c r="AM213" i="1"/>
  <c r="AN213" i="1"/>
  <c r="AO213" i="1"/>
  <c r="AP213" i="1"/>
  <c r="AQ213" i="1"/>
  <c r="AR213" i="1"/>
  <c r="AK214" i="1"/>
  <c r="AL214" i="1"/>
  <c r="AM214" i="1"/>
  <c r="AN214" i="1"/>
  <c r="AO214" i="1"/>
  <c r="AP214" i="1"/>
  <c r="AQ214" i="1"/>
  <c r="AR214" i="1"/>
  <c r="AK215" i="1"/>
  <c r="AL215" i="1"/>
  <c r="AM215" i="1"/>
  <c r="AN215" i="1"/>
  <c r="AO215" i="1"/>
  <c r="AP215" i="1"/>
  <c r="AQ215" i="1"/>
  <c r="AR215" i="1"/>
  <c r="AK216" i="1"/>
  <c r="AL216" i="1"/>
  <c r="AM216" i="1"/>
  <c r="AN216" i="1"/>
  <c r="AO216" i="1"/>
  <c r="AP216" i="1"/>
  <c r="AQ216" i="1"/>
  <c r="AR216" i="1"/>
  <c r="AK217" i="1"/>
  <c r="AL217" i="1"/>
  <c r="AM217" i="1"/>
  <c r="AN217" i="1"/>
  <c r="AO217" i="1"/>
  <c r="AP217" i="1"/>
  <c r="AQ217" i="1"/>
  <c r="AR217" i="1"/>
  <c r="AK218" i="1"/>
  <c r="AL218" i="1"/>
  <c r="AM218" i="1"/>
  <c r="AN218" i="1"/>
  <c r="AO218" i="1"/>
  <c r="AP218" i="1"/>
  <c r="AQ218" i="1"/>
  <c r="AR218" i="1"/>
  <c r="AK219" i="1"/>
  <c r="AL219" i="1"/>
  <c r="AM219" i="1"/>
  <c r="AN219" i="1"/>
  <c r="AO219" i="1"/>
  <c r="AP219" i="1"/>
  <c r="AQ219" i="1"/>
  <c r="AR219" i="1"/>
  <c r="AK220" i="1"/>
  <c r="AL220" i="1"/>
  <c r="AM220" i="1"/>
  <c r="AN220" i="1"/>
  <c r="AO220" i="1"/>
  <c r="AP220" i="1"/>
  <c r="AQ220" i="1"/>
  <c r="AR220" i="1"/>
  <c r="AK221" i="1"/>
  <c r="AL221" i="1"/>
  <c r="AM221" i="1"/>
  <c r="AN221" i="1"/>
  <c r="AO221" i="1"/>
  <c r="AP221" i="1"/>
  <c r="AQ221" i="1"/>
  <c r="AR221" i="1"/>
  <c r="AK222" i="1"/>
  <c r="AL222" i="1"/>
  <c r="AM222" i="1"/>
  <c r="AN222" i="1"/>
  <c r="AO222" i="1"/>
  <c r="AP222" i="1"/>
  <c r="AQ222" i="1"/>
  <c r="AR222" i="1"/>
  <c r="AK223" i="1"/>
  <c r="AL223" i="1"/>
  <c r="AM223" i="1"/>
  <c r="AN223" i="1"/>
  <c r="AO223" i="1"/>
  <c r="AP223" i="1"/>
  <c r="AQ223" i="1"/>
  <c r="AR223" i="1"/>
  <c r="AK224" i="1"/>
  <c r="AL224" i="1"/>
  <c r="AM224" i="1"/>
  <c r="AN224" i="1"/>
  <c r="AO224" i="1"/>
  <c r="AP224" i="1"/>
  <c r="AQ224" i="1"/>
  <c r="AR224" i="1"/>
  <c r="AK225" i="1"/>
  <c r="AL225" i="1"/>
  <c r="AM225" i="1"/>
  <c r="AN225" i="1"/>
  <c r="AO225" i="1"/>
  <c r="AP225" i="1"/>
  <c r="AQ225" i="1"/>
  <c r="AR225" i="1"/>
  <c r="AK226" i="1"/>
  <c r="AL226" i="1"/>
  <c r="AM226" i="1"/>
  <c r="AN226" i="1"/>
  <c r="AO226" i="1"/>
  <c r="AP226" i="1"/>
  <c r="AQ226" i="1"/>
  <c r="AR226" i="1"/>
  <c r="AK227" i="1"/>
  <c r="AL227" i="1"/>
  <c r="AM227" i="1"/>
  <c r="AN227" i="1"/>
  <c r="AO227" i="1"/>
  <c r="AP227" i="1"/>
  <c r="AQ227" i="1"/>
  <c r="AR227" i="1"/>
  <c r="AK228" i="1"/>
  <c r="AL228" i="1"/>
  <c r="AM228" i="1"/>
  <c r="AN228" i="1"/>
  <c r="AO228" i="1"/>
  <c r="AP228" i="1"/>
  <c r="AQ228" i="1"/>
  <c r="AR228" i="1"/>
  <c r="AK229" i="1"/>
  <c r="AL229" i="1"/>
  <c r="AM229" i="1"/>
  <c r="AN229" i="1"/>
  <c r="AO229" i="1"/>
  <c r="AP229" i="1"/>
  <c r="AQ229" i="1"/>
  <c r="AR229" i="1"/>
  <c r="AK230" i="1"/>
  <c r="AL230" i="1"/>
  <c r="AM230" i="1"/>
  <c r="AN230" i="1"/>
  <c r="AO230" i="1"/>
  <c r="AP230" i="1"/>
  <c r="AQ230" i="1"/>
  <c r="AR230" i="1"/>
  <c r="AK231" i="1"/>
  <c r="AL231" i="1"/>
  <c r="AM231" i="1"/>
  <c r="AN231" i="1"/>
  <c r="AO231" i="1"/>
  <c r="AP231" i="1"/>
  <c r="AQ231" i="1"/>
  <c r="AR231" i="1"/>
  <c r="AK232" i="1"/>
  <c r="AL232" i="1"/>
  <c r="AM232" i="1"/>
  <c r="AN232" i="1"/>
  <c r="AO232" i="1"/>
  <c r="AP232" i="1"/>
  <c r="AQ232" i="1"/>
  <c r="AR232" i="1"/>
  <c r="AK233" i="1"/>
  <c r="AL233" i="1"/>
  <c r="AM233" i="1"/>
  <c r="AN233" i="1"/>
  <c r="AO233" i="1"/>
  <c r="AP233" i="1"/>
  <c r="AQ233" i="1"/>
  <c r="AR233" i="1"/>
  <c r="AK234" i="1"/>
  <c r="AL234" i="1"/>
  <c r="AM234" i="1"/>
  <c r="AN234" i="1"/>
  <c r="AO234" i="1"/>
  <c r="AP234" i="1"/>
  <c r="AQ234" i="1"/>
  <c r="AR234" i="1"/>
  <c r="AK235" i="1"/>
  <c r="AL235" i="1"/>
  <c r="AM235" i="1"/>
  <c r="AN235" i="1"/>
  <c r="AO235" i="1"/>
  <c r="AP235" i="1"/>
  <c r="AQ235" i="1"/>
  <c r="AR235" i="1"/>
  <c r="AK236" i="1"/>
  <c r="AL236" i="1"/>
  <c r="AM236" i="1"/>
  <c r="AN236" i="1"/>
  <c r="AO236" i="1"/>
  <c r="AP236" i="1"/>
  <c r="AQ236" i="1"/>
  <c r="AR236" i="1"/>
  <c r="AK237" i="1"/>
  <c r="AL237" i="1"/>
  <c r="AM237" i="1"/>
  <c r="AN237" i="1"/>
  <c r="AO237" i="1"/>
  <c r="AP237" i="1"/>
  <c r="AQ237" i="1"/>
  <c r="AR237" i="1"/>
  <c r="AK238" i="1"/>
  <c r="AL238" i="1"/>
  <c r="AM238" i="1"/>
  <c r="AN238" i="1"/>
  <c r="AO238" i="1"/>
  <c r="AP238" i="1"/>
  <c r="AQ238" i="1"/>
  <c r="AR238" i="1"/>
  <c r="AK239" i="1"/>
  <c r="AL239" i="1"/>
  <c r="AM239" i="1"/>
  <c r="AN239" i="1"/>
  <c r="AO239" i="1"/>
  <c r="AP239" i="1"/>
  <c r="AQ239" i="1"/>
  <c r="AR239" i="1"/>
  <c r="AK240" i="1"/>
  <c r="AL240" i="1"/>
  <c r="AM240" i="1"/>
  <c r="AN240" i="1"/>
  <c r="AO240" i="1"/>
  <c r="AP240" i="1"/>
  <c r="AQ240" i="1"/>
  <c r="AR240" i="1"/>
  <c r="AK241" i="1"/>
  <c r="AL241" i="1"/>
  <c r="AM241" i="1"/>
  <c r="AN241" i="1"/>
  <c r="AO241" i="1"/>
  <c r="AP241" i="1"/>
  <c r="AQ241" i="1"/>
  <c r="AR241" i="1"/>
  <c r="AK242" i="1"/>
  <c r="AL242" i="1"/>
  <c r="AM242" i="1"/>
  <c r="AN242" i="1"/>
  <c r="AO242" i="1"/>
  <c r="AP242" i="1"/>
  <c r="AQ242" i="1"/>
  <c r="AR242" i="1"/>
  <c r="AK243" i="1"/>
  <c r="AL243" i="1"/>
  <c r="AM243" i="1"/>
  <c r="AN243" i="1"/>
  <c r="AO243" i="1"/>
  <c r="AP243" i="1"/>
  <c r="AQ243" i="1"/>
  <c r="AR243" i="1"/>
  <c r="AK244" i="1"/>
  <c r="AL244" i="1"/>
  <c r="AM244" i="1"/>
  <c r="AN244" i="1"/>
  <c r="AO244" i="1"/>
  <c r="AP244" i="1"/>
  <c r="AQ244" i="1"/>
  <c r="AR244" i="1"/>
  <c r="AK245" i="1"/>
  <c r="AL245" i="1"/>
  <c r="AM245" i="1"/>
  <c r="AN245" i="1"/>
  <c r="AO245" i="1"/>
  <c r="AP245" i="1"/>
  <c r="AQ245" i="1"/>
  <c r="AR245" i="1"/>
  <c r="AK246" i="1"/>
  <c r="AL246" i="1"/>
  <c r="AM246" i="1"/>
  <c r="AN246" i="1"/>
  <c r="AO246" i="1"/>
  <c r="AP246" i="1"/>
  <c r="AQ246" i="1"/>
  <c r="AR246" i="1"/>
  <c r="AK247" i="1"/>
  <c r="AL247" i="1"/>
  <c r="AM247" i="1"/>
  <c r="AN247" i="1"/>
  <c r="AO247" i="1"/>
  <c r="AP247" i="1"/>
  <c r="AQ247" i="1"/>
  <c r="AR247" i="1"/>
  <c r="AK248" i="1"/>
  <c r="AL248" i="1"/>
  <c r="AM248" i="1"/>
  <c r="AN248" i="1"/>
  <c r="AO248" i="1"/>
  <c r="AP248" i="1"/>
  <c r="AQ248" i="1"/>
  <c r="AR248" i="1"/>
  <c r="AK249" i="1"/>
  <c r="AL249" i="1"/>
  <c r="AM249" i="1"/>
  <c r="AN249" i="1"/>
  <c r="AO249" i="1"/>
  <c r="AP249" i="1"/>
  <c r="AQ249" i="1"/>
  <c r="AR249" i="1"/>
  <c r="AK250" i="1"/>
  <c r="AL250" i="1"/>
  <c r="AM250" i="1"/>
  <c r="AN250" i="1"/>
  <c r="AO250" i="1"/>
  <c r="AP250" i="1"/>
  <c r="AQ250" i="1"/>
  <c r="AR250" i="1"/>
  <c r="AK251" i="1"/>
  <c r="AL251" i="1"/>
  <c r="AM251" i="1"/>
  <c r="AN251" i="1"/>
  <c r="AO251" i="1"/>
  <c r="AP251" i="1"/>
  <c r="AQ251" i="1"/>
  <c r="AR251" i="1"/>
  <c r="AK252" i="1"/>
  <c r="AL252" i="1"/>
  <c r="AM252" i="1"/>
  <c r="AN252" i="1"/>
  <c r="AO252" i="1"/>
  <c r="AP252" i="1"/>
  <c r="AQ252" i="1"/>
  <c r="AR252" i="1"/>
  <c r="AK253" i="1"/>
  <c r="AL253" i="1"/>
  <c r="AM253" i="1"/>
  <c r="AN253" i="1"/>
  <c r="AO253" i="1"/>
  <c r="AP253" i="1"/>
  <c r="AQ253" i="1"/>
  <c r="AR253" i="1"/>
  <c r="AK254" i="1"/>
  <c r="AL254" i="1"/>
  <c r="AM254" i="1"/>
  <c r="AN254" i="1"/>
  <c r="AO254" i="1"/>
  <c r="AP254" i="1"/>
  <c r="AQ254" i="1"/>
  <c r="AR254" i="1"/>
  <c r="AK255" i="1"/>
  <c r="AL255" i="1"/>
  <c r="AM255" i="1"/>
  <c r="AN255" i="1"/>
  <c r="AO255" i="1"/>
  <c r="AP255" i="1"/>
  <c r="AQ255" i="1"/>
  <c r="AR255" i="1"/>
  <c r="AK256" i="1"/>
  <c r="AL256" i="1"/>
  <c r="AM256" i="1"/>
  <c r="AN256" i="1"/>
  <c r="AO256" i="1"/>
  <c r="AP256" i="1"/>
  <c r="AQ256" i="1"/>
  <c r="AR256" i="1"/>
  <c r="AK257" i="1"/>
  <c r="AL257" i="1"/>
  <c r="AM257" i="1"/>
  <c r="AN257" i="1"/>
  <c r="AO257" i="1"/>
  <c r="AP257" i="1"/>
  <c r="AQ257" i="1"/>
  <c r="AR257" i="1"/>
  <c r="AK258" i="1"/>
  <c r="AL258" i="1"/>
  <c r="AM258" i="1"/>
  <c r="AN258" i="1"/>
  <c r="AO258" i="1"/>
  <c r="AP258" i="1"/>
  <c r="AQ258" i="1"/>
  <c r="AR258" i="1"/>
  <c r="AK259" i="1"/>
  <c r="AL259" i="1"/>
  <c r="AM259" i="1"/>
  <c r="AN259" i="1"/>
  <c r="AO259" i="1"/>
  <c r="AP259" i="1"/>
  <c r="AQ259" i="1"/>
  <c r="AR259" i="1"/>
  <c r="AK260" i="1"/>
  <c r="AL260" i="1"/>
  <c r="AM260" i="1"/>
  <c r="AN260" i="1"/>
  <c r="AO260" i="1"/>
  <c r="AP260" i="1"/>
  <c r="AQ260" i="1"/>
  <c r="AR260" i="1"/>
  <c r="AK261" i="1"/>
  <c r="AL261" i="1"/>
  <c r="AM261" i="1"/>
  <c r="AN261" i="1"/>
  <c r="AO261" i="1"/>
  <c r="AP261" i="1"/>
  <c r="AQ261" i="1"/>
  <c r="AR261" i="1"/>
  <c r="AK262" i="1"/>
  <c r="AL262" i="1"/>
  <c r="AM262" i="1"/>
  <c r="AN262" i="1"/>
  <c r="AO262" i="1"/>
  <c r="AP262" i="1"/>
  <c r="AQ262" i="1"/>
  <c r="AR262" i="1"/>
  <c r="AK263" i="1"/>
  <c r="AL263" i="1"/>
  <c r="AM263" i="1"/>
  <c r="AN263" i="1"/>
  <c r="AO263" i="1"/>
  <c r="AP263" i="1"/>
  <c r="AQ263" i="1"/>
  <c r="AR263" i="1"/>
  <c r="AK264" i="1"/>
  <c r="AL264" i="1"/>
  <c r="AM264" i="1"/>
  <c r="AN264" i="1"/>
  <c r="AO264" i="1"/>
  <c r="AP264" i="1"/>
  <c r="AQ264" i="1"/>
  <c r="AR264" i="1"/>
  <c r="AK265" i="1"/>
  <c r="AL265" i="1"/>
  <c r="AM265" i="1"/>
  <c r="AN265" i="1"/>
  <c r="AO265" i="1"/>
  <c r="AP265" i="1"/>
  <c r="AQ265" i="1"/>
  <c r="AR265" i="1"/>
  <c r="AK266" i="1"/>
  <c r="AL266" i="1"/>
  <c r="AM266" i="1"/>
  <c r="AN266" i="1"/>
  <c r="AO266" i="1"/>
  <c r="AP266" i="1"/>
  <c r="AQ266" i="1"/>
  <c r="AR266" i="1"/>
  <c r="AK267" i="1"/>
  <c r="AL267" i="1"/>
  <c r="AM267" i="1"/>
  <c r="AN267" i="1"/>
  <c r="AO267" i="1"/>
  <c r="AP267" i="1"/>
  <c r="AQ267" i="1"/>
  <c r="AR267" i="1"/>
  <c r="AK268" i="1"/>
  <c r="AL268" i="1"/>
  <c r="AM268" i="1"/>
  <c r="AN268" i="1"/>
  <c r="AO268" i="1"/>
  <c r="AP268" i="1"/>
  <c r="AQ268" i="1"/>
  <c r="AR268" i="1"/>
  <c r="AK269" i="1"/>
  <c r="AL269" i="1"/>
  <c r="AM269" i="1"/>
  <c r="AN269" i="1"/>
  <c r="AO269" i="1"/>
  <c r="AP269" i="1"/>
  <c r="AQ269" i="1"/>
  <c r="AR269" i="1"/>
  <c r="AK270" i="1"/>
  <c r="AL270" i="1"/>
  <c r="AM270" i="1"/>
  <c r="AN270" i="1"/>
  <c r="AO270" i="1"/>
  <c r="AP270" i="1"/>
  <c r="AQ270" i="1"/>
  <c r="AR270" i="1"/>
  <c r="AK271" i="1"/>
  <c r="AL271" i="1"/>
  <c r="AM271" i="1"/>
  <c r="AN271" i="1"/>
  <c r="AO271" i="1"/>
  <c r="AP271" i="1"/>
  <c r="AQ271" i="1"/>
  <c r="AR271" i="1"/>
  <c r="AK272" i="1"/>
  <c r="AL272" i="1"/>
  <c r="AM272" i="1"/>
  <c r="AN272" i="1"/>
  <c r="AO272" i="1"/>
  <c r="AP272" i="1"/>
  <c r="AQ272" i="1"/>
  <c r="AR272" i="1"/>
  <c r="AK273" i="1"/>
  <c r="AL273" i="1"/>
  <c r="AM273" i="1"/>
  <c r="AN273" i="1"/>
  <c r="AO273" i="1"/>
  <c r="AP273" i="1"/>
  <c r="AQ273" i="1"/>
  <c r="AR273" i="1"/>
  <c r="AK274" i="1"/>
  <c r="AL274" i="1"/>
  <c r="AM274" i="1"/>
  <c r="AN274" i="1"/>
  <c r="AO274" i="1"/>
  <c r="AP274" i="1"/>
  <c r="AQ274" i="1"/>
  <c r="AR274" i="1"/>
  <c r="AK275" i="1"/>
  <c r="AL275" i="1"/>
  <c r="AM275" i="1"/>
  <c r="AN275" i="1"/>
  <c r="AO275" i="1"/>
  <c r="AP275" i="1"/>
  <c r="AQ275" i="1"/>
  <c r="AR275" i="1"/>
  <c r="AK276" i="1"/>
  <c r="AL276" i="1"/>
  <c r="AM276" i="1"/>
  <c r="AN276" i="1"/>
  <c r="AO276" i="1"/>
  <c r="AP276" i="1"/>
  <c r="AQ276" i="1"/>
  <c r="AR276" i="1"/>
  <c r="AK277" i="1"/>
  <c r="AL277" i="1"/>
  <c r="AM277" i="1"/>
  <c r="AN277" i="1"/>
  <c r="AO277" i="1"/>
  <c r="AP277" i="1"/>
  <c r="AQ277" i="1"/>
  <c r="AR277" i="1"/>
  <c r="AK278" i="1"/>
  <c r="AL278" i="1"/>
  <c r="AM278" i="1"/>
  <c r="AN278" i="1"/>
  <c r="AO278" i="1"/>
  <c r="AP278" i="1"/>
  <c r="AQ278" i="1"/>
  <c r="AR278" i="1"/>
  <c r="AK279" i="1"/>
  <c r="AL279" i="1"/>
  <c r="AM279" i="1"/>
  <c r="AN279" i="1"/>
  <c r="AO279" i="1"/>
  <c r="AP279" i="1"/>
  <c r="AQ279" i="1"/>
  <c r="AR279" i="1"/>
  <c r="AK280" i="1"/>
  <c r="AL280" i="1"/>
  <c r="AM280" i="1"/>
  <c r="AN280" i="1"/>
  <c r="AO280" i="1"/>
  <c r="AP280" i="1"/>
  <c r="AQ280" i="1"/>
  <c r="AR280" i="1"/>
  <c r="AK281" i="1"/>
  <c r="AL281" i="1"/>
  <c r="AM281" i="1"/>
  <c r="AN281" i="1"/>
  <c r="AO281" i="1"/>
  <c r="AP281" i="1"/>
  <c r="AQ281" i="1"/>
  <c r="AR281" i="1"/>
  <c r="AK282" i="1"/>
  <c r="AL282" i="1"/>
  <c r="AM282" i="1"/>
  <c r="AN282" i="1"/>
  <c r="AO282" i="1"/>
  <c r="AP282" i="1"/>
  <c r="AQ282" i="1"/>
  <c r="AR282" i="1"/>
  <c r="AK283" i="1"/>
  <c r="AL283" i="1"/>
  <c r="AM283" i="1"/>
  <c r="AN283" i="1"/>
  <c r="AO283" i="1"/>
  <c r="AP283" i="1"/>
  <c r="AQ283" i="1"/>
  <c r="AR283" i="1"/>
  <c r="AK284" i="1"/>
  <c r="AL284" i="1"/>
  <c r="AM284" i="1"/>
  <c r="AN284" i="1"/>
  <c r="AO284" i="1"/>
  <c r="AP284" i="1"/>
  <c r="AQ284" i="1"/>
  <c r="AR284" i="1"/>
  <c r="AK285" i="1"/>
  <c r="AL285" i="1"/>
  <c r="AM285" i="1"/>
  <c r="AN285" i="1"/>
  <c r="AO285" i="1"/>
  <c r="AP285" i="1"/>
  <c r="AQ285" i="1"/>
  <c r="AR285" i="1"/>
  <c r="AK286" i="1"/>
  <c r="AL286" i="1"/>
  <c r="AM286" i="1"/>
  <c r="AN286" i="1"/>
  <c r="AO286" i="1"/>
  <c r="AP286" i="1"/>
  <c r="AQ286" i="1"/>
  <c r="AR286" i="1"/>
  <c r="AK287" i="1"/>
  <c r="AL287" i="1"/>
  <c r="AM287" i="1"/>
  <c r="AN287" i="1"/>
  <c r="AO287" i="1"/>
  <c r="AP287" i="1"/>
  <c r="AQ287" i="1"/>
  <c r="AR287" i="1"/>
  <c r="AK288" i="1"/>
  <c r="AL288" i="1"/>
  <c r="AM288" i="1"/>
  <c r="AN288" i="1"/>
  <c r="AO288" i="1"/>
  <c r="AP288" i="1"/>
  <c r="AQ288" i="1"/>
  <c r="AR288" i="1"/>
  <c r="AK289" i="1"/>
  <c r="AL289" i="1"/>
  <c r="AM289" i="1"/>
  <c r="AN289" i="1"/>
  <c r="AO289" i="1"/>
  <c r="AP289" i="1"/>
  <c r="AQ289" i="1"/>
  <c r="AR289" i="1"/>
  <c r="AK290" i="1"/>
  <c r="AL290" i="1"/>
  <c r="AM290" i="1"/>
  <c r="AN290" i="1"/>
  <c r="AO290" i="1"/>
  <c r="AP290" i="1"/>
  <c r="AQ290" i="1"/>
  <c r="AR290" i="1"/>
  <c r="AK291" i="1"/>
  <c r="AL291" i="1"/>
  <c r="AM291" i="1"/>
  <c r="AN291" i="1"/>
  <c r="AO291" i="1"/>
  <c r="AP291" i="1"/>
  <c r="AQ291" i="1"/>
  <c r="AR291" i="1"/>
  <c r="AK292" i="1"/>
  <c r="AL292" i="1"/>
  <c r="AM292" i="1"/>
  <c r="AN292" i="1"/>
  <c r="AO292" i="1"/>
  <c r="AP292" i="1"/>
  <c r="AQ292" i="1"/>
  <c r="AR292" i="1"/>
  <c r="AK293" i="1"/>
  <c r="AL293" i="1"/>
  <c r="AM293" i="1"/>
  <c r="AN293" i="1"/>
  <c r="AO293" i="1"/>
  <c r="AP293" i="1"/>
  <c r="AQ293" i="1"/>
  <c r="AR293" i="1"/>
  <c r="AK294" i="1"/>
  <c r="AL294" i="1"/>
  <c r="AM294" i="1"/>
  <c r="AN294" i="1"/>
  <c r="AO294" i="1"/>
  <c r="AP294" i="1"/>
  <c r="AQ294" i="1"/>
  <c r="AR294" i="1"/>
  <c r="AK295" i="1"/>
  <c r="AL295" i="1"/>
  <c r="AM295" i="1"/>
  <c r="AN295" i="1"/>
  <c r="AO295" i="1"/>
  <c r="AP295" i="1"/>
  <c r="AQ295" i="1"/>
  <c r="AR295" i="1"/>
  <c r="AK296" i="1"/>
  <c r="AL296" i="1"/>
  <c r="AM296" i="1"/>
  <c r="AN296" i="1"/>
  <c r="AO296" i="1"/>
  <c r="AP296" i="1"/>
  <c r="AQ296" i="1"/>
  <c r="AR296" i="1"/>
  <c r="AK297" i="1"/>
  <c r="AL297" i="1"/>
  <c r="AM297" i="1"/>
  <c r="AN297" i="1"/>
  <c r="AO297" i="1"/>
  <c r="AP297" i="1"/>
  <c r="AQ297" i="1"/>
  <c r="AR297" i="1"/>
  <c r="AK298" i="1"/>
  <c r="AL298" i="1"/>
  <c r="AM298" i="1"/>
  <c r="AN298" i="1"/>
  <c r="AO298" i="1"/>
  <c r="AP298" i="1"/>
  <c r="AQ298" i="1"/>
  <c r="AR298" i="1"/>
  <c r="AK299" i="1"/>
  <c r="AL299" i="1"/>
  <c r="AM299" i="1"/>
  <c r="AN299" i="1"/>
  <c r="AO299" i="1"/>
  <c r="AP299" i="1"/>
  <c r="AQ299" i="1"/>
  <c r="AR299" i="1"/>
  <c r="AK300" i="1"/>
  <c r="AL300" i="1"/>
  <c r="AM300" i="1"/>
  <c r="AN300" i="1"/>
  <c r="AO300" i="1"/>
  <c r="AP300" i="1"/>
  <c r="AQ300" i="1"/>
  <c r="AR300" i="1"/>
  <c r="AK301" i="1"/>
  <c r="AL301" i="1"/>
  <c r="AM301" i="1"/>
  <c r="AN301" i="1"/>
  <c r="AO301" i="1"/>
  <c r="AP301" i="1"/>
  <c r="AQ301" i="1"/>
  <c r="AR301" i="1"/>
  <c r="AK302" i="1"/>
  <c r="AL302" i="1"/>
  <c r="AM302" i="1"/>
  <c r="AN302" i="1"/>
  <c r="AO302" i="1"/>
  <c r="AP302" i="1"/>
  <c r="AQ302" i="1"/>
  <c r="AR302" i="1"/>
  <c r="AK303" i="1"/>
  <c r="AL303" i="1"/>
  <c r="AM303" i="1"/>
  <c r="AN303" i="1"/>
  <c r="AO303" i="1"/>
  <c r="AP303" i="1"/>
  <c r="AQ303" i="1"/>
  <c r="AR303" i="1"/>
  <c r="AK304" i="1"/>
  <c r="AL304" i="1"/>
  <c r="AM304" i="1"/>
  <c r="AN304" i="1"/>
  <c r="AO304" i="1"/>
  <c r="AP304" i="1"/>
  <c r="AQ304" i="1"/>
  <c r="AR304" i="1"/>
  <c r="AK305" i="1"/>
  <c r="AL305" i="1"/>
  <c r="AM305" i="1"/>
  <c r="AN305" i="1"/>
  <c r="AO305" i="1"/>
  <c r="AP305" i="1"/>
  <c r="AQ305" i="1"/>
  <c r="AR305" i="1"/>
  <c r="AK306" i="1"/>
  <c r="AL306" i="1"/>
  <c r="AM306" i="1"/>
  <c r="AN306" i="1"/>
  <c r="AO306" i="1"/>
  <c r="AP306" i="1"/>
  <c r="AQ306" i="1"/>
  <c r="AR306" i="1"/>
  <c r="AK307" i="1"/>
  <c r="AL307" i="1"/>
  <c r="AM307" i="1"/>
  <c r="AN307" i="1"/>
  <c r="AO307" i="1"/>
  <c r="AP307" i="1"/>
  <c r="AQ307" i="1"/>
  <c r="AR307" i="1"/>
  <c r="AK308" i="1"/>
  <c r="AL308" i="1"/>
  <c r="AM308" i="1"/>
  <c r="AN308" i="1"/>
  <c r="AO308" i="1"/>
  <c r="AP308" i="1"/>
  <c r="AQ308" i="1"/>
  <c r="AR308" i="1"/>
  <c r="AK309" i="1"/>
  <c r="AL309" i="1"/>
  <c r="AM309" i="1"/>
  <c r="AN309" i="1"/>
  <c r="AO309" i="1"/>
  <c r="AP309" i="1"/>
  <c r="AQ309" i="1"/>
  <c r="AR309" i="1"/>
  <c r="AK310" i="1"/>
  <c r="AL310" i="1"/>
  <c r="AM310" i="1"/>
  <c r="AN310" i="1"/>
  <c r="AO310" i="1"/>
  <c r="AP310" i="1"/>
  <c r="AQ310" i="1"/>
  <c r="AR310" i="1"/>
  <c r="AK311" i="1"/>
  <c r="AL311" i="1"/>
  <c r="AM311" i="1"/>
  <c r="AN311" i="1"/>
  <c r="AO311" i="1"/>
  <c r="AP311" i="1"/>
  <c r="AQ311" i="1"/>
  <c r="AR311" i="1"/>
  <c r="AK312" i="1"/>
  <c r="AL312" i="1"/>
  <c r="AM312" i="1"/>
  <c r="AN312" i="1"/>
  <c r="AO312" i="1"/>
  <c r="AP312" i="1"/>
  <c r="AQ312" i="1"/>
  <c r="AR312" i="1"/>
  <c r="AK313" i="1"/>
  <c r="AL313" i="1"/>
  <c r="AM313" i="1"/>
  <c r="AN313" i="1"/>
  <c r="AO313" i="1"/>
  <c r="AP313" i="1"/>
  <c r="AQ313" i="1"/>
  <c r="AR313" i="1"/>
  <c r="AK314" i="1"/>
  <c r="AL314" i="1"/>
  <c r="AM314" i="1"/>
  <c r="AN314" i="1"/>
  <c r="AO314" i="1"/>
  <c r="AP314" i="1"/>
  <c r="AQ314" i="1"/>
  <c r="AR314" i="1"/>
  <c r="AK315" i="1"/>
  <c r="AL315" i="1"/>
  <c r="AM315" i="1"/>
  <c r="AN315" i="1"/>
  <c r="AO315" i="1"/>
  <c r="AP315" i="1"/>
  <c r="AQ315" i="1"/>
  <c r="AR315" i="1"/>
  <c r="AK316" i="1"/>
  <c r="AL316" i="1"/>
  <c r="AM316" i="1"/>
  <c r="AN316" i="1"/>
  <c r="AO316" i="1"/>
  <c r="AP316" i="1"/>
  <c r="AQ316" i="1"/>
  <c r="AR316" i="1"/>
  <c r="AK317" i="1"/>
  <c r="AL317" i="1"/>
  <c r="AM317" i="1"/>
  <c r="AN317" i="1"/>
  <c r="AO317" i="1"/>
  <c r="AP317" i="1"/>
  <c r="AQ317" i="1"/>
  <c r="AR317" i="1"/>
  <c r="AK318" i="1"/>
  <c r="AL318" i="1"/>
  <c r="AM318" i="1"/>
  <c r="AN318" i="1"/>
  <c r="AO318" i="1"/>
  <c r="AP318" i="1"/>
  <c r="AQ318" i="1"/>
  <c r="AR318" i="1"/>
  <c r="AK319" i="1"/>
  <c r="AL319" i="1"/>
  <c r="AM319" i="1"/>
  <c r="AN319" i="1"/>
  <c r="AO319" i="1"/>
  <c r="AP319" i="1"/>
  <c r="AQ319" i="1"/>
  <c r="AR319" i="1"/>
  <c r="AK320" i="1"/>
  <c r="AL320" i="1"/>
  <c r="AM320" i="1"/>
  <c r="AN320" i="1"/>
  <c r="AO320" i="1"/>
  <c r="AP320" i="1"/>
  <c r="AQ320" i="1"/>
  <c r="AR320" i="1"/>
  <c r="AK321" i="1"/>
  <c r="AL321" i="1"/>
  <c r="AM321" i="1"/>
  <c r="AN321" i="1"/>
  <c r="AO321" i="1"/>
  <c r="AP321" i="1"/>
  <c r="AQ321" i="1"/>
  <c r="AR321" i="1"/>
  <c r="AK322" i="1"/>
  <c r="AL322" i="1"/>
  <c r="AM322" i="1"/>
  <c r="AN322" i="1"/>
  <c r="AO322" i="1"/>
  <c r="AP322" i="1"/>
  <c r="AQ322" i="1"/>
  <c r="AR322" i="1"/>
  <c r="AK323" i="1"/>
  <c r="AL323" i="1"/>
  <c r="AM323" i="1"/>
  <c r="AN323" i="1"/>
  <c r="AO323" i="1"/>
  <c r="AP323" i="1"/>
  <c r="AQ323" i="1"/>
  <c r="AR323" i="1"/>
  <c r="AK324" i="1"/>
  <c r="AL324" i="1"/>
  <c r="AM324" i="1"/>
  <c r="AN324" i="1"/>
  <c r="AO324" i="1"/>
  <c r="AP324" i="1"/>
  <c r="AQ324" i="1"/>
  <c r="AR324" i="1"/>
  <c r="AK325" i="1"/>
  <c r="AL325" i="1"/>
  <c r="AM325" i="1"/>
  <c r="AN325" i="1"/>
  <c r="AO325" i="1"/>
  <c r="AP325" i="1"/>
  <c r="AQ325" i="1"/>
  <c r="AR325" i="1"/>
  <c r="AK326" i="1"/>
  <c r="AL326" i="1"/>
  <c r="AM326" i="1"/>
  <c r="AN326" i="1"/>
  <c r="AO326" i="1"/>
  <c r="AP326" i="1"/>
  <c r="AQ326" i="1"/>
  <c r="AR326" i="1"/>
  <c r="AK327" i="1"/>
  <c r="AL327" i="1"/>
  <c r="AM327" i="1"/>
  <c r="AN327" i="1"/>
  <c r="AO327" i="1"/>
  <c r="AP327" i="1"/>
  <c r="AQ327" i="1"/>
  <c r="AR327" i="1"/>
  <c r="AK328" i="1"/>
  <c r="AL328" i="1"/>
  <c r="AM328" i="1"/>
  <c r="AN328" i="1"/>
  <c r="AO328" i="1"/>
  <c r="AP328" i="1"/>
  <c r="AQ328" i="1"/>
  <c r="AR328" i="1"/>
  <c r="AK329" i="1"/>
  <c r="AL329" i="1"/>
  <c r="AM329" i="1"/>
  <c r="AN329" i="1"/>
  <c r="AO329" i="1"/>
  <c r="AP329" i="1"/>
  <c r="AQ329" i="1"/>
  <c r="AR329" i="1"/>
  <c r="AK330" i="1"/>
  <c r="AL330" i="1"/>
  <c r="AM330" i="1"/>
  <c r="AN330" i="1"/>
  <c r="AO330" i="1"/>
  <c r="AP330" i="1"/>
  <c r="AQ330" i="1"/>
  <c r="AR330" i="1"/>
  <c r="AK331" i="1"/>
  <c r="AL331" i="1"/>
  <c r="AM331" i="1"/>
  <c r="AN331" i="1"/>
  <c r="AO331" i="1"/>
  <c r="AP331" i="1"/>
  <c r="AQ331" i="1"/>
  <c r="AR331" i="1"/>
  <c r="AK332" i="1"/>
  <c r="AL332" i="1"/>
  <c r="AM332" i="1"/>
  <c r="AN332" i="1"/>
  <c r="AO332" i="1"/>
  <c r="AP332" i="1"/>
  <c r="AQ332" i="1"/>
  <c r="AR332" i="1"/>
  <c r="AK333" i="1"/>
  <c r="AL333" i="1"/>
  <c r="AM333" i="1"/>
  <c r="AN333" i="1"/>
  <c r="AO333" i="1"/>
  <c r="AP333" i="1"/>
  <c r="AQ333" i="1"/>
  <c r="AR333" i="1"/>
  <c r="AK334" i="1"/>
  <c r="AL334" i="1"/>
  <c r="AM334" i="1"/>
  <c r="AN334" i="1"/>
  <c r="AO334" i="1"/>
  <c r="AP334" i="1"/>
  <c r="AQ334" i="1"/>
  <c r="AR334" i="1"/>
  <c r="AK335" i="1"/>
  <c r="AL335" i="1"/>
  <c r="AM335" i="1"/>
  <c r="AN335" i="1"/>
  <c r="AO335" i="1"/>
  <c r="AP335" i="1"/>
  <c r="AQ335" i="1"/>
  <c r="AR335" i="1"/>
  <c r="AK336" i="1"/>
  <c r="AL336" i="1"/>
  <c r="AM336" i="1"/>
  <c r="AN336" i="1"/>
  <c r="AO336" i="1"/>
  <c r="AP336" i="1"/>
  <c r="AQ336" i="1"/>
  <c r="AR336" i="1"/>
  <c r="AK337" i="1"/>
  <c r="AL337" i="1"/>
  <c r="AM337" i="1"/>
  <c r="AN337" i="1"/>
  <c r="AO337" i="1"/>
  <c r="AP337" i="1"/>
  <c r="AQ337" i="1"/>
  <c r="AR337" i="1"/>
  <c r="AK338" i="1"/>
  <c r="AL338" i="1"/>
  <c r="AM338" i="1"/>
  <c r="AN338" i="1"/>
  <c r="AO338" i="1"/>
  <c r="AP338" i="1"/>
  <c r="AQ338" i="1"/>
  <c r="AR338" i="1"/>
  <c r="AK339" i="1"/>
  <c r="AL339" i="1"/>
  <c r="AM339" i="1"/>
  <c r="AN339" i="1"/>
  <c r="AO339" i="1"/>
  <c r="AP339" i="1"/>
  <c r="AQ339" i="1"/>
  <c r="AR339" i="1"/>
  <c r="AK340" i="1"/>
  <c r="AL340" i="1"/>
  <c r="AM340" i="1"/>
  <c r="AN340" i="1"/>
  <c r="AO340" i="1"/>
  <c r="AP340" i="1"/>
  <c r="AQ340" i="1"/>
  <c r="AR340" i="1"/>
  <c r="AK341" i="1"/>
  <c r="AL341" i="1"/>
  <c r="AM341" i="1"/>
  <c r="AN341" i="1"/>
  <c r="AO341" i="1"/>
  <c r="AP341" i="1"/>
  <c r="AQ341" i="1"/>
  <c r="AR341" i="1"/>
  <c r="AK342" i="1"/>
  <c r="AL342" i="1"/>
  <c r="AM342" i="1"/>
  <c r="AN342" i="1"/>
  <c r="AO342" i="1"/>
  <c r="AP342" i="1"/>
  <c r="AQ342" i="1"/>
  <c r="AR342" i="1"/>
  <c r="AK343" i="1"/>
  <c r="AL343" i="1"/>
  <c r="AM343" i="1"/>
  <c r="AN343" i="1"/>
  <c r="AO343" i="1"/>
  <c r="AP343" i="1"/>
  <c r="AQ343" i="1"/>
  <c r="AR343" i="1"/>
  <c r="AK344" i="1"/>
  <c r="AL344" i="1"/>
  <c r="AM344" i="1"/>
  <c r="AN344" i="1"/>
  <c r="AO344" i="1"/>
  <c r="AP344" i="1"/>
  <c r="AQ344" i="1"/>
  <c r="AR344" i="1"/>
  <c r="AK345" i="1"/>
  <c r="AL345" i="1"/>
  <c r="AM345" i="1"/>
  <c r="AN345" i="1"/>
  <c r="AO345" i="1"/>
  <c r="AP345" i="1"/>
  <c r="AQ345" i="1"/>
  <c r="AR345" i="1"/>
  <c r="AK346" i="1"/>
  <c r="AL346" i="1"/>
  <c r="AM346" i="1"/>
  <c r="AN346" i="1"/>
  <c r="AO346" i="1"/>
  <c r="AP346" i="1"/>
  <c r="AQ346" i="1"/>
  <c r="AR346" i="1"/>
  <c r="AK347" i="1"/>
  <c r="AL347" i="1"/>
  <c r="AM347" i="1"/>
  <c r="AN347" i="1"/>
  <c r="AO347" i="1"/>
  <c r="AP347" i="1"/>
  <c r="AQ347" i="1"/>
  <c r="AR347" i="1"/>
  <c r="AK348" i="1"/>
  <c r="AL348" i="1"/>
  <c r="AM348" i="1"/>
  <c r="AN348" i="1"/>
  <c r="AO348" i="1"/>
  <c r="AP348" i="1"/>
  <c r="AQ348" i="1"/>
  <c r="AR348" i="1"/>
  <c r="AK349" i="1"/>
  <c r="AL349" i="1"/>
  <c r="AM349" i="1"/>
  <c r="AN349" i="1"/>
  <c r="AO349" i="1"/>
  <c r="AP349" i="1"/>
  <c r="AQ349" i="1"/>
  <c r="AR349" i="1"/>
  <c r="AK350" i="1"/>
  <c r="AL350" i="1"/>
  <c r="AM350" i="1"/>
  <c r="AN350" i="1"/>
  <c r="AO350" i="1"/>
  <c r="AP350" i="1"/>
  <c r="AQ350" i="1"/>
  <c r="AR350" i="1"/>
  <c r="AK351" i="1"/>
  <c r="AL351" i="1"/>
  <c r="AM351" i="1"/>
  <c r="AN351" i="1"/>
  <c r="AO351" i="1"/>
  <c r="AP351" i="1"/>
  <c r="AQ351" i="1"/>
  <c r="AR351" i="1"/>
  <c r="AK352" i="1"/>
  <c r="AL352" i="1"/>
  <c r="AM352" i="1"/>
  <c r="AN352" i="1"/>
  <c r="AO352" i="1"/>
  <c r="AP352" i="1"/>
  <c r="AQ352" i="1"/>
  <c r="AR352" i="1"/>
  <c r="AK353" i="1"/>
  <c r="AL353" i="1"/>
  <c r="AM353" i="1"/>
  <c r="AN353" i="1"/>
  <c r="AO353" i="1"/>
  <c r="AP353" i="1"/>
  <c r="AQ353" i="1"/>
  <c r="AR353" i="1"/>
  <c r="AK354" i="1"/>
  <c r="AL354" i="1"/>
  <c r="AM354" i="1"/>
  <c r="AN354" i="1"/>
  <c r="AO354" i="1"/>
  <c r="AP354" i="1"/>
  <c r="AQ354" i="1"/>
  <c r="AR354" i="1"/>
  <c r="AK355" i="1"/>
  <c r="AL355" i="1"/>
  <c r="AM355" i="1"/>
  <c r="AN355" i="1"/>
  <c r="AO355" i="1"/>
  <c r="AP355" i="1"/>
  <c r="AQ355" i="1"/>
  <c r="AR355" i="1"/>
  <c r="AK356" i="1"/>
  <c r="AL356" i="1"/>
  <c r="AM356" i="1"/>
  <c r="AN356" i="1"/>
  <c r="AO356" i="1"/>
  <c r="AP356" i="1"/>
  <c r="AQ356" i="1"/>
  <c r="AR356" i="1"/>
  <c r="AK357" i="1"/>
  <c r="AL357" i="1"/>
  <c r="AM357" i="1"/>
  <c r="AN357" i="1"/>
  <c r="AO357" i="1"/>
  <c r="AP357" i="1"/>
  <c r="AQ357" i="1"/>
  <c r="AR357" i="1"/>
  <c r="AK358" i="1"/>
  <c r="AL358" i="1"/>
  <c r="AM358" i="1"/>
  <c r="AN358" i="1"/>
  <c r="AO358" i="1"/>
  <c r="AP358" i="1"/>
  <c r="AQ358" i="1"/>
  <c r="AR358" i="1"/>
  <c r="AK359" i="1"/>
  <c r="AL359" i="1"/>
  <c r="AM359" i="1"/>
  <c r="AN359" i="1"/>
  <c r="AO359" i="1"/>
  <c r="AP359" i="1"/>
  <c r="AQ359" i="1"/>
  <c r="AR359" i="1"/>
  <c r="AK360" i="1"/>
  <c r="AL360" i="1"/>
  <c r="AM360" i="1"/>
  <c r="AN360" i="1"/>
  <c r="AO360" i="1"/>
  <c r="AP360" i="1"/>
  <c r="AQ360" i="1"/>
  <c r="AR360" i="1"/>
  <c r="AK361" i="1"/>
  <c r="AL361" i="1"/>
  <c r="AM361" i="1"/>
  <c r="AN361" i="1"/>
  <c r="AO361" i="1"/>
  <c r="AP361" i="1"/>
  <c r="AQ361" i="1"/>
  <c r="AR361" i="1"/>
  <c r="AK362" i="1"/>
  <c r="AL362" i="1"/>
  <c r="AM362" i="1"/>
  <c r="AN362" i="1"/>
  <c r="AO362" i="1"/>
  <c r="AP362" i="1"/>
  <c r="AQ362" i="1"/>
  <c r="AR362" i="1"/>
  <c r="AK363" i="1"/>
  <c r="AL363" i="1"/>
  <c r="AM363" i="1"/>
  <c r="AN363" i="1"/>
  <c r="AO363" i="1"/>
  <c r="AP363" i="1"/>
  <c r="AQ363" i="1"/>
  <c r="AR363" i="1"/>
  <c r="AK364" i="1"/>
  <c r="AL364" i="1"/>
  <c r="AM364" i="1"/>
  <c r="AN364" i="1"/>
  <c r="AO364" i="1"/>
  <c r="AP364" i="1"/>
  <c r="AQ364" i="1"/>
  <c r="AR364" i="1"/>
  <c r="AK365" i="1"/>
  <c r="AL365" i="1"/>
  <c r="AM365" i="1"/>
  <c r="AN365" i="1"/>
  <c r="AO365" i="1"/>
  <c r="AP365" i="1"/>
  <c r="AQ365" i="1"/>
  <c r="AR365" i="1"/>
  <c r="AK366" i="1"/>
  <c r="AL366" i="1"/>
  <c r="AM366" i="1"/>
  <c r="AN366" i="1"/>
  <c r="AO366" i="1"/>
  <c r="AP366" i="1"/>
  <c r="AQ366" i="1"/>
  <c r="AR366" i="1"/>
  <c r="AK367" i="1"/>
  <c r="AL367" i="1"/>
  <c r="AM367" i="1"/>
  <c r="AN367" i="1"/>
  <c r="AO367" i="1"/>
  <c r="AP367" i="1"/>
  <c r="AQ367" i="1"/>
  <c r="AR367" i="1"/>
  <c r="AK368" i="1"/>
  <c r="AL368" i="1"/>
  <c r="AM368" i="1"/>
  <c r="AN368" i="1"/>
  <c r="AO368" i="1"/>
  <c r="AP368" i="1"/>
  <c r="AQ368" i="1"/>
  <c r="AR368" i="1"/>
  <c r="AK369" i="1"/>
  <c r="AL369" i="1"/>
  <c r="AM369" i="1"/>
  <c r="AN369" i="1"/>
  <c r="AO369" i="1"/>
  <c r="AP369" i="1"/>
  <c r="AQ369" i="1"/>
  <c r="AR369" i="1"/>
  <c r="AK370" i="1"/>
  <c r="AL370" i="1"/>
  <c r="AM370" i="1"/>
  <c r="AN370" i="1"/>
  <c r="AO370" i="1"/>
  <c r="AP370" i="1"/>
  <c r="AQ370" i="1"/>
  <c r="AR370" i="1"/>
  <c r="AK371" i="1"/>
  <c r="AL371" i="1"/>
  <c r="AM371" i="1"/>
  <c r="AN371" i="1"/>
  <c r="AO371" i="1"/>
  <c r="AP371" i="1"/>
  <c r="AQ371" i="1"/>
  <c r="AR371" i="1"/>
  <c r="AK372" i="1"/>
  <c r="AL372" i="1"/>
  <c r="AM372" i="1"/>
  <c r="AN372" i="1"/>
  <c r="AO372" i="1"/>
  <c r="AP372" i="1"/>
  <c r="AQ372" i="1"/>
  <c r="AR372" i="1"/>
  <c r="AK373" i="1"/>
  <c r="AL373" i="1"/>
  <c r="AM373" i="1"/>
  <c r="AN373" i="1"/>
  <c r="AO373" i="1"/>
  <c r="AP373" i="1"/>
  <c r="AQ373" i="1"/>
  <c r="AR373" i="1"/>
  <c r="AK374" i="1"/>
  <c r="AL374" i="1"/>
  <c r="AM374" i="1"/>
  <c r="AN374" i="1"/>
  <c r="AO374" i="1"/>
  <c r="AP374" i="1"/>
  <c r="AQ374" i="1"/>
  <c r="AR374" i="1"/>
  <c r="AK375" i="1"/>
  <c r="AL375" i="1"/>
  <c r="AM375" i="1"/>
  <c r="AN375" i="1"/>
  <c r="AO375" i="1"/>
  <c r="AP375" i="1"/>
  <c r="AQ375" i="1"/>
  <c r="AR375" i="1"/>
  <c r="AK376" i="1"/>
  <c r="AL376" i="1"/>
  <c r="AM376" i="1"/>
  <c r="AN376" i="1"/>
  <c r="AO376" i="1"/>
  <c r="AP376" i="1"/>
  <c r="AQ376" i="1"/>
  <c r="AR376" i="1"/>
  <c r="AK377" i="1"/>
  <c r="AL377" i="1"/>
  <c r="AM377" i="1"/>
  <c r="AN377" i="1"/>
  <c r="AO377" i="1"/>
  <c r="AP377" i="1"/>
  <c r="AQ377" i="1"/>
  <c r="AR377" i="1"/>
  <c r="AK378" i="1"/>
  <c r="AL378" i="1"/>
  <c r="AM378" i="1"/>
  <c r="AN378" i="1"/>
  <c r="AO378" i="1"/>
  <c r="AP378" i="1"/>
  <c r="AQ378" i="1"/>
  <c r="AR378" i="1"/>
  <c r="AK379" i="1"/>
  <c r="AL379" i="1"/>
  <c r="AM379" i="1"/>
  <c r="AN379" i="1"/>
  <c r="AO379" i="1"/>
  <c r="AP379" i="1"/>
  <c r="AQ379" i="1"/>
  <c r="AR379" i="1"/>
  <c r="AK380" i="1"/>
  <c r="AL380" i="1"/>
  <c r="AM380" i="1"/>
  <c r="AN380" i="1"/>
  <c r="AO380" i="1"/>
  <c r="AP380" i="1"/>
  <c r="AQ380" i="1"/>
  <c r="AR380" i="1"/>
  <c r="AK381" i="1"/>
  <c r="AL381" i="1"/>
  <c r="AM381" i="1"/>
  <c r="AN381" i="1"/>
  <c r="AO381" i="1"/>
  <c r="AP381" i="1"/>
  <c r="AQ381" i="1"/>
  <c r="AR381" i="1"/>
  <c r="AK382" i="1"/>
  <c r="AL382" i="1"/>
  <c r="AM382" i="1"/>
  <c r="AN382" i="1"/>
  <c r="AO382" i="1"/>
  <c r="AP382" i="1"/>
  <c r="AQ382" i="1"/>
  <c r="AR382" i="1"/>
  <c r="AK383" i="1"/>
  <c r="AL383" i="1"/>
  <c r="AM383" i="1"/>
  <c r="AN383" i="1"/>
  <c r="AO383" i="1"/>
  <c r="AP383" i="1"/>
  <c r="AQ383" i="1"/>
  <c r="AR383" i="1"/>
  <c r="AK384" i="1"/>
  <c r="AL384" i="1"/>
  <c r="AM384" i="1"/>
  <c r="AN384" i="1"/>
  <c r="AO384" i="1"/>
  <c r="AP384" i="1"/>
  <c r="AQ384" i="1"/>
  <c r="AR384" i="1"/>
  <c r="AK385" i="1"/>
  <c r="AL385" i="1"/>
  <c r="AM385" i="1"/>
  <c r="AN385" i="1"/>
  <c r="AO385" i="1"/>
  <c r="AP385" i="1"/>
  <c r="AQ385" i="1"/>
  <c r="AR385" i="1"/>
  <c r="AK386" i="1"/>
  <c r="AL386" i="1"/>
  <c r="AM386" i="1"/>
  <c r="AN386" i="1"/>
  <c r="AO386" i="1"/>
  <c r="AP386" i="1"/>
  <c r="AQ386" i="1"/>
  <c r="AR386" i="1"/>
  <c r="AK387" i="1"/>
  <c r="AL387" i="1"/>
  <c r="AM387" i="1"/>
  <c r="AN387" i="1"/>
  <c r="AO387" i="1"/>
  <c r="AP387" i="1"/>
  <c r="AQ387" i="1"/>
  <c r="AR387" i="1"/>
  <c r="AK388" i="1"/>
  <c r="AL388" i="1"/>
  <c r="AM388" i="1"/>
  <c r="AN388" i="1"/>
  <c r="AO388" i="1"/>
  <c r="AP388" i="1"/>
  <c r="AQ388" i="1"/>
  <c r="AR388" i="1"/>
  <c r="AK389" i="1"/>
  <c r="AL389" i="1"/>
  <c r="AM389" i="1"/>
  <c r="AN389" i="1"/>
  <c r="AO389" i="1"/>
  <c r="AP389" i="1"/>
  <c r="AQ389" i="1"/>
  <c r="AR389" i="1"/>
  <c r="AK390" i="1"/>
  <c r="AL390" i="1"/>
  <c r="AM390" i="1"/>
  <c r="AN390" i="1"/>
  <c r="AO390" i="1"/>
  <c r="AP390" i="1"/>
  <c r="AQ390" i="1"/>
  <c r="AR390" i="1"/>
  <c r="AK391" i="1"/>
  <c r="AL391" i="1"/>
  <c r="AM391" i="1"/>
  <c r="AN391" i="1"/>
  <c r="AO391" i="1"/>
  <c r="AP391" i="1"/>
  <c r="AQ391" i="1"/>
  <c r="AR391" i="1"/>
  <c r="AK392" i="1"/>
  <c r="AL392" i="1"/>
  <c r="AM392" i="1"/>
  <c r="AN392" i="1"/>
  <c r="AO392" i="1"/>
  <c r="AP392" i="1"/>
  <c r="AQ392" i="1"/>
  <c r="AR392" i="1"/>
  <c r="AK393" i="1"/>
  <c r="AL393" i="1"/>
  <c r="AM393" i="1"/>
  <c r="AN393" i="1"/>
  <c r="AO393" i="1"/>
  <c r="AP393" i="1"/>
  <c r="AQ393" i="1"/>
  <c r="AR393" i="1"/>
  <c r="AK394" i="1"/>
  <c r="AL394" i="1"/>
  <c r="AM394" i="1"/>
  <c r="AN394" i="1"/>
  <c r="AO394" i="1"/>
  <c r="AP394" i="1"/>
  <c r="AQ394" i="1"/>
  <c r="AR394" i="1"/>
  <c r="AK395" i="1"/>
  <c r="AL395" i="1"/>
  <c r="AM395" i="1"/>
  <c r="AN395" i="1"/>
  <c r="AO395" i="1"/>
  <c r="AP395" i="1"/>
  <c r="AQ395" i="1"/>
  <c r="AR395" i="1"/>
  <c r="AK396" i="1"/>
  <c r="AL396" i="1"/>
  <c r="AM396" i="1"/>
  <c r="AN396" i="1"/>
  <c r="AO396" i="1"/>
  <c r="AP396" i="1"/>
  <c r="AQ396" i="1"/>
  <c r="AR396" i="1"/>
  <c r="AK397" i="1"/>
  <c r="AL397" i="1"/>
  <c r="AM397" i="1"/>
  <c r="AN397" i="1"/>
  <c r="AO397" i="1"/>
  <c r="AP397" i="1"/>
  <c r="AQ397" i="1"/>
  <c r="AR397" i="1"/>
  <c r="AK398" i="1"/>
  <c r="AL398" i="1"/>
  <c r="AM398" i="1"/>
  <c r="AN398" i="1"/>
  <c r="AO398" i="1"/>
  <c r="AP398" i="1"/>
  <c r="AQ398" i="1"/>
  <c r="AR398" i="1"/>
  <c r="AK399" i="1"/>
  <c r="AL399" i="1"/>
  <c r="AM399" i="1"/>
  <c r="AN399" i="1"/>
  <c r="AO399" i="1"/>
  <c r="AP399" i="1"/>
  <c r="AQ399" i="1"/>
  <c r="AR399" i="1"/>
  <c r="AK400" i="1"/>
  <c r="AL400" i="1"/>
  <c r="AM400" i="1"/>
  <c r="AN400" i="1"/>
  <c r="AO400" i="1"/>
  <c r="AP400" i="1"/>
  <c r="AQ400" i="1"/>
  <c r="AR400" i="1"/>
  <c r="AK401" i="1"/>
  <c r="AL401" i="1"/>
  <c r="AM401" i="1"/>
  <c r="AN401" i="1"/>
  <c r="AO401" i="1"/>
  <c r="AP401" i="1"/>
  <c r="AQ401" i="1"/>
  <c r="AR401" i="1"/>
  <c r="AK402" i="1"/>
  <c r="AL402" i="1"/>
  <c r="AM402" i="1"/>
  <c r="AN402" i="1"/>
  <c r="AO402" i="1"/>
  <c r="AP402" i="1"/>
  <c r="AQ402" i="1"/>
  <c r="AR402" i="1"/>
  <c r="AK403" i="1"/>
  <c r="AL403" i="1"/>
  <c r="AM403" i="1"/>
  <c r="AN403" i="1"/>
  <c r="AO403" i="1"/>
  <c r="AP403" i="1"/>
  <c r="AQ403" i="1"/>
  <c r="AR403" i="1"/>
  <c r="AK404" i="1"/>
  <c r="AL404" i="1"/>
  <c r="AM404" i="1"/>
  <c r="AN404" i="1"/>
  <c r="AO404" i="1"/>
  <c r="AP404" i="1"/>
  <c r="AQ404" i="1"/>
  <c r="AR404" i="1"/>
  <c r="AK405" i="1"/>
  <c r="AL405" i="1"/>
  <c r="AM405" i="1"/>
  <c r="AN405" i="1"/>
  <c r="AO405" i="1"/>
  <c r="AP405" i="1"/>
  <c r="AQ405" i="1"/>
  <c r="AR405" i="1"/>
  <c r="AK406" i="1"/>
  <c r="AL406" i="1"/>
  <c r="AM406" i="1"/>
  <c r="AN406" i="1"/>
  <c r="AO406" i="1"/>
  <c r="AP406" i="1"/>
  <c r="AQ406" i="1"/>
  <c r="AR406" i="1"/>
  <c r="AK407" i="1"/>
  <c r="AL407" i="1"/>
  <c r="AM407" i="1"/>
  <c r="AN407" i="1"/>
  <c r="AO407" i="1"/>
  <c r="AP407" i="1"/>
  <c r="AQ407" i="1"/>
  <c r="AR407" i="1"/>
  <c r="AK408" i="1"/>
  <c r="AL408" i="1"/>
  <c r="AM408" i="1"/>
  <c r="AN408" i="1"/>
  <c r="AO408" i="1"/>
  <c r="AP408" i="1"/>
  <c r="AQ408" i="1"/>
  <c r="AR408" i="1"/>
  <c r="AK409" i="1"/>
  <c r="AL409" i="1"/>
  <c r="AM409" i="1"/>
  <c r="AN409" i="1"/>
  <c r="AO409" i="1"/>
  <c r="AP409" i="1"/>
  <c r="AQ409" i="1"/>
  <c r="AR409" i="1"/>
  <c r="AK410" i="1"/>
  <c r="AL410" i="1"/>
  <c r="AM410" i="1"/>
  <c r="AN410" i="1"/>
  <c r="AO410" i="1"/>
  <c r="AP410" i="1"/>
  <c r="AQ410" i="1"/>
  <c r="AR410" i="1"/>
  <c r="AK411" i="1"/>
  <c r="AL411" i="1"/>
  <c r="AM411" i="1"/>
  <c r="AN411" i="1"/>
  <c r="AO411" i="1"/>
  <c r="AP411" i="1"/>
  <c r="AQ411" i="1"/>
  <c r="AR411" i="1"/>
  <c r="AK412" i="1"/>
  <c r="AL412" i="1"/>
  <c r="AM412" i="1"/>
  <c r="AN412" i="1"/>
  <c r="AO412" i="1"/>
  <c r="AP412" i="1"/>
  <c r="AQ412" i="1"/>
  <c r="AR412" i="1"/>
  <c r="AK413" i="1"/>
  <c r="AL413" i="1"/>
  <c r="AM413" i="1"/>
  <c r="AN413" i="1"/>
  <c r="AO413" i="1"/>
  <c r="AP413" i="1"/>
  <c r="AQ413" i="1"/>
  <c r="AR413" i="1"/>
  <c r="AK414" i="1"/>
  <c r="AL414" i="1"/>
  <c r="AM414" i="1"/>
  <c r="AN414" i="1"/>
  <c r="AO414" i="1"/>
  <c r="AP414" i="1"/>
  <c r="AQ414" i="1"/>
  <c r="AR414" i="1"/>
  <c r="AK415" i="1"/>
  <c r="AL415" i="1"/>
  <c r="AM415" i="1"/>
  <c r="AN415" i="1"/>
  <c r="AO415" i="1"/>
  <c r="AP415" i="1"/>
  <c r="AQ415" i="1"/>
  <c r="AR415" i="1"/>
  <c r="AK416" i="1"/>
  <c r="AL416" i="1"/>
  <c r="AM416" i="1"/>
  <c r="AN416" i="1"/>
  <c r="AO416" i="1"/>
  <c r="AP416" i="1"/>
  <c r="AQ416" i="1"/>
  <c r="AR416" i="1"/>
  <c r="AK417" i="1"/>
  <c r="AL417" i="1"/>
  <c r="AM417" i="1"/>
  <c r="AN417" i="1"/>
  <c r="AO417" i="1"/>
  <c r="AP417" i="1"/>
  <c r="AQ417" i="1"/>
  <c r="AR417" i="1"/>
  <c r="AK418" i="1"/>
  <c r="AL418" i="1"/>
  <c r="AM418" i="1"/>
  <c r="AN418" i="1"/>
  <c r="AO418" i="1"/>
  <c r="AP418" i="1"/>
  <c r="AQ418" i="1"/>
  <c r="AR418" i="1"/>
  <c r="AK419" i="1"/>
  <c r="AL419" i="1"/>
  <c r="AM419" i="1"/>
  <c r="AN419" i="1"/>
  <c r="AO419" i="1"/>
  <c r="AP419" i="1"/>
  <c r="AQ419" i="1"/>
  <c r="AR419" i="1"/>
  <c r="AK420" i="1"/>
  <c r="AL420" i="1"/>
  <c r="AM420" i="1"/>
  <c r="AN420" i="1"/>
  <c r="AO420" i="1"/>
  <c r="AP420" i="1"/>
  <c r="AQ420" i="1"/>
  <c r="AR420" i="1"/>
  <c r="AK421" i="1"/>
  <c r="AL421" i="1"/>
  <c r="AM421" i="1"/>
  <c r="AN421" i="1"/>
  <c r="AO421" i="1"/>
  <c r="AP421" i="1"/>
  <c r="AQ421" i="1"/>
  <c r="AR421" i="1"/>
  <c r="AK422" i="1"/>
  <c r="AL422" i="1"/>
  <c r="AM422" i="1"/>
  <c r="AN422" i="1"/>
  <c r="AO422" i="1"/>
  <c r="AP422" i="1"/>
  <c r="AQ422" i="1"/>
  <c r="AR422" i="1"/>
  <c r="AK423" i="1"/>
  <c r="AL423" i="1"/>
  <c r="AM423" i="1"/>
  <c r="AN423" i="1"/>
  <c r="AO423" i="1"/>
  <c r="AP423" i="1"/>
  <c r="AQ423" i="1"/>
  <c r="AR423" i="1"/>
  <c r="AK424" i="1"/>
  <c r="AL424" i="1"/>
  <c r="AM424" i="1"/>
  <c r="AN424" i="1"/>
  <c r="AO424" i="1"/>
  <c r="AP424" i="1"/>
  <c r="AQ424" i="1"/>
  <c r="AR424" i="1"/>
  <c r="AK425" i="1"/>
  <c r="AL425" i="1"/>
  <c r="AM425" i="1"/>
  <c r="AN425" i="1"/>
  <c r="AO425" i="1"/>
  <c r="AP425" i="1"/>
  <c r="AQ425" i="1"/>
  <c r="AR425" i="1"/>
  <c r="AK426" i="1"/>
  <c r="AL426" i="1"/>
  <c r="AM426" i="1"/>
  <c r="AN426" i="1"/>
  <c r="AO426" i="1"/>
  <c r="AP426" i="1"/>
  <c r="AQ426" i="1"/>
  <c r="AR426" i="1"/>
  <c r="AK427" i="1"/>
  <c r="AL427" i="1"/>
  <c r="AM427" i="1"/>
  <c r="AN427" i="1"/>
  <c r="AO427" i="1"/>
  <c r="AP427" i="1"/>
  <c r="AQ427" i="1"/>
  <c r="AR427" i="1"/>
  <c r="AK428" i="1"/>
  <c r="AL428" i="1"/>
  <c r="AM428" i="1"/>
  <c r="AN428" i="1"/>
  <c r="AO428" i="1"/>
  <c r="AP428" i="1"/>
  <c r="AQ428" i="1"/>
  <c r="AR428" i="1"/>
  <c r="AK429" i="1"/>
  <c r="AL429" i="1"/>
  <c r="AM429" i="1"/>
  <c r="AN429" i="1"/>
  <c r="AO429" i="1"/>
  <c r="AP429" i="1"/>
  <c r="AQ429" i="1"/>
  <c r="AR429" i="1"/>
  <c r="AK430" i="1"/>
  <c r="AL430" i="1"/>
  <c r="AM430" i="1"/>
  <c r="AN430" i="1"/>
  <c r="AO430" i="1"/>
  <c r="AP430" i="1"/>
  <c r="AQ430" i="1"/>
  <c r="AR430" i="1"/>
  <c r="AK431" i="1"/>
  <c r="AL431" i="1"/>
  <c r="AM431" i="1"/>
  <c r="AN431" i="1"/>
  <c r="AO431" i="1"/>
  <c r="AP431" i="1"/>
  <c r="AQ431" i="1"/>
  <c r="AR431" i="1"/>
  <c r="AK432" i="1"/>
  <c r="AL432" i="1"/>
  <c r="AM432" i="1"/>
  <c r="AN432" i="1"/>
  <c r="AO432" i="1"/>
  <c r="AP432" i="1"/>
  <c r="AQ432" i="1"/>
  <c r="AR432" i="1"/>
  <c r="AK433" i="1"/>
  <c r="AL433" i="1"/>
  <c r="AM433" i="1"/>
  <c r="AN433" i="1"/>
  <c r="AO433" i="1"/>
  <c r="AP433" i="1"/>
  <c r="AQ433" i="1"/>
  <c r="AR433" i="1"/>
  <c r="AK434" i="1"/>
  <c r="AL434" i="1"/>
  <c r="AM434" i="1"/>
  <c r="AN434" i="1"/>
  <c r="AO434" i="1"/>
  <c r="AP434" i="1"/>
  <c r="AQ434" i="1"/>
  <c r="AR434" i="1"/>
  <c r="AK435" i="1"/>
  <c r="AL435" i="1"/>
  <c r="AM435" i="1"/>
  <c r="AN435" i="1"/>
  <c r="AO435" i="1"/>
  <c r="AP435" i="1"/>
  <c r="AQ435" i="1"/>
  <c r="AR435" i="1"/>
  <c r="AK436" i="1"/>
  <c r="AL436" i="1"/>
  <c r="AM436" i="1"/>
  <c r="AN436" i="1"/>
  <c r="AO436" i="1"/>
  <c r="AP436" i="1"/>
  <c r="AQ436" i="1"/>
  <c r="AR436" i="1"/>
  <c r="AK437" i="1"/>
  <c r="AL437" i="1"/>
  <c r="AM437" i="1"/>
  <c r="AN437" i="1"/>
  <c r="AO437" i="1"/>
  <c r="AP437" i="1"/>
  <c r="AQ437" i="1"/>
  <c r="AR437" i="1"/>
  <c r="AK438" i="1"/>
  <c r="AL438" i="1"/>
  <c r="AM438" i="1"/>
  <c r="AN438" i="1"/>
  <c r="AO438" i="1"/>
  <c r="AP438" i="1"/>
  <c r="AQ438" i="1"/>
  <c r="AR438" i="1"/>
  <c r="AK439" i="1"/>
  <c r="AL439" i="1"/>
  <c r="AM439" i="1"/>
  <c r="AN439" i="1"/>
  <c r="AO439" i="1"/>
  <c r="AP439" i="1"/>
  <c r="AQ439" i="1"/>
  <c r="AR439" i="1"/>
  <c r="AK440" i="1"/>
  <c r="AL440" i="1"/>
  <c r="AM440" i="1"/>
  <c r="AN440" i="1"/>
  <c r="AO440" i="1"/>
  <c r="AP440" i="1"/>
  <c r="AQ440" i="1"/>
  <c r="AR440" i="1"/>
  <c r="AK441" i="1"/>
  <c r="AL441" i="1"/>
  <c r="AM441" i="1"/>
  <c r="AN441" i="1"/>
  <c r="AO441" i="1"/>
  <c r="AP441" i="1"/>
  <c r="AQ441" i="1"/>
  <c r="AR441" i="1"/>
  <c r="AK442" i="1"/>
  <c r="AL442" i="1"/>
  <c r="AM442" i="1"/>
  <c r="AN442" i="1"/>
  <c r="AO442" i="1"/>
  <c r="AP442" i="1"/>
  <c r="AQ442" i="1"/>
  <c r="AR442" i="1"/>
  <c r="AK443" i="1"/>
  <c r="AL443" i="1"/>
  <c r="AM443" i="1"/>
  <c r="AN443" i="1"/>
  <c r="AO443" i="1"/>
  <c r="AP443" i="1"/>
  <c r="AQ443" i="1"/>
  <c r="AR443" i="1"/>
  <c r="AK444" i="1"/>
  <c r="AL444" i="1"/>
  <c r="AM444" i="1"/>
  <c r="AN444" i="1"/>
  <c r="AO444" i="1"/>
  <c r="AP444" i="1"/>
  <c r="AQ444" i="1"/>
  <c r="AR444" i="1"/>
  <c r="AK445" i="1"/>
  <c r="AL445" i="1"/>
  <c r="AM445" i="1"/>
  <c r="AN445" i="1"/>
  <c r="AO445" i="1"/>
  <c r="AP445" i="1"/>
  <c r="AQ445" i="1"/>
  <c r="AR445" i="1"/>
  <c r="AK446" i="1"/>
  <c r="AL446" i="1"/>
  <c r="AM446" i="1"/>
  <c r="AN446" i="1"/>
  <c r="AO446" i="1"/>
  <c r="AP446" i="1"/>
  <c r="AQ446" i="1"/>
  <c r="AR446" i="1"/>
  <c r="AK447" i="1"/>
  <c r="AL447" i="1"/>
  <c r="AM447" i="1"/>
  <c r="AN447" i="1"/>
  <c r="AO447" i="1"/>
  <c r="AP447" i="1"/>
  <c r="AQ447" i="1"/>
  <c r="AR447" i="1"/>
  <c r="AK448" i="1"/>
  <c r="AL448" i="1"/>
  <c r="AM448" i="1"/>
  <c r="AN448" i="1"/>
  <c r="AO448" i="1"/>
  <c r="AP448" i="1"/>
  <c r="AQ448" i="1"/>
  <c r="AR448" i="1"/>
  <c r="AK449" i="1"/>
  <c r="AL449" i="1"/>
  <c r="AM449" i="1"/>
  <c r="AN449" i="1"/>
  <c r="AO449" i="1"/>
  <c r="AP449" i="1"/>
  <c r="AQ449" i="1"/>
  <c r="AR449" i="1"/>
  <c r="AK450" i="1"/>
  <c r="AL450" i="1"/>
  <c r="AM450" i="1"/>
  <c r="AN450" i="1"/>
  <c r="AO450" i="1"/>
  <c r="AP450" i="1"/>
  <c r="AQ450" i="1"/>
  <c r="AR450" i="1"/>
  <c r="AK451" i="1"/>
  <c r="AL451" i="1"/>
  <c r="AM451" i="1"/>
  <c r="AN451" i="1"/>
  <c r="AO451" i="1"/>
  <c r="AP451" i="1"/>
  <c r="AQ451" i="1"/>
  <c r="AR451" i="1"/>
  <c r="AK452" i="1"/>
  <c r="AL452" i="1"/>
  <c r="AM452" i="1"/>
  <c r="AN452" i="1"/>
  <c r="AO452" i="1"/>
  <c r="AP452" i="1"/>
  <c r="AQ452" i="1"/>
  <c r="AR452" i="1"/>
  <c r="AK453" i="1"/>
  <c r="AL453" i="1"/>
  <c r="AM453" i="1"/>
  <c r="AN453" i="1"/>
  <c r="AO453" i="1"/>
  <c r="AP453" i="1"/>
  <c r="AQ453" i="1"/>
  <c r="AR453" i="1"/>
  <c r="AK454" i="1"/>
  <c r="AL454" i="1"/>
  <c r="AM454" i="1"/>
  <c r="AN454" i="1"/>
  <c r="AO454" i="1"/>
  <c r="AP454" i="1"/>
  <c r="AQ454" i="1"/>
  <c r="AR454" i="1"/>
  <c r="AK455" i="1"/>
  <c r="AL455" i="1"/>
  <c r="AM455" i="1"/>
  <c r="AN455" i="1"/>
  <c r="AO455" i="1"/>
  <c r="AP455" i="1"/>
  <c r="AQ455" i="1"/>
  <c r="AR455" i="1"/>
  <c r="AK456" i="1"/>
  <c r="AL456" i="1"/>
  <c r="AM456" i="1"/>
  <c r="AN456" i="1"/>
  <c r="AO456" i="1"/>
  <c r="AP456" i="1"/>
  <c r="AQ456" i="1"/>
  <c r="AR456" i="1"/>
  <c r="AK457" i="1"/>
  <c r="AL457" i="1"/>
  <c r="AM457" i="1"/>
  <c r="AN457" i="1"/>
  <c r="AO457" i="1"/>
  <c r="AP457" i="1"/>
  <c r="AQ457" i="1"/>
  <c r="AR457" i="1"/>
  <c r="AK458" i="1"/>
  <c r="AL458" i="1"/>
  <c r="AM458" i="1"/>
  <c r="AN458" i="1"/>
  <c r="AO458" i="1"/>
  <c r="AP458" i="1"/>
  <c r="AQ458" i="1"/>
  <c r="AR458" i="1"/>
  <c r="AK459" i="1"/>
  <c r="AL459" i="1"/>
  <c r="AM459" i="1"/>
  <c r="AN459" i="1"/>
  <c r="AO459" i="1"/>
  <c r="AP459" i="1"/>
  <c r="AQ459" i="1"/>
  <c r="AR459" i="1"/>
  <c r="AK460" i="1"/>
  <c r="AL460" i="1"/>
  <c r="AM460" i="1"/>
  <c r="AN460" i="1"/>
  <c r="AO460" i="1"/>
  <c r="AP460" i="1"/>
  <c r="AQ460" i="1"/>
  <c r="AR460" i="1"/>
  <c r="AK461" i="1"/>
  <c r="AL461" i="1"/>
  <c r="AM461" i="1"/>
  <c r="AN461" i="1"/>
  <c r="AO461" i="1"/>
  <c r="AP461" i="1"/>
  <c r="AQ461" i="1"/>
  <c r="AR461" i="1"/>
  <c r="AK462" i="1"/>
  <c r="AL462" i="1"/>
  <c r="AM462" i="1"/>
  <c r="AN462" i="1"/>
  <c r="AO462" i="1"/>
  <c r="AP462" i="1"/>
  <c r="AQ462" i="1"/>
  <c r="AR462" i="1"/>
  <c r="AK463" i="1"/>
  <c r="AL463" i="1"/>
  <c r="AM463" i="1"/>
  <c r="AN463" i="1"/>
  <c r="AO463" i="1"/>
  <c r="AP463" i="1"/>
  <c r="AQ463" i="1"/>
  <c r="AR463" i="1"/>
  <c r="AK464" i="1"/>
  <c r="AL464" i="1"/>
  <c r="AM464" i="1"/>
  <c r="AN464" i="1"/>
  <c r="AO464" i="1"/>
  <c r="AP464" i="1"/>
  <c r="AQ464" i="1"/>
  <c r="AR464" i="1"/>
  <c r="AK465" i="1"/>
  <c r="AL465" i="1"/>
  <c r="AM465" i="1"/>
  <c r="AN465" i="1"/>
  <c r="AO465" i="1"/>
  <c r="AP465" i="1"/>
  <c r="AQ465" i="1"/>
  <c r="AR465" i="1"/>
  <c r="AK466" i="1"/>
  <c r="AL466" i="1"/>
  <c r="AM466" i="1"/>
  <c r="AN466" i="1"/>
  <c r="AO466" i="1"/>
  <c r="AP466" i="1"/>
  <c r="AQ466" i="1"/>
  <c r="AR466" i="1"/>
  <c r="AK467" i="1"/>
  <c r="AL467" i="1"/>
  <c r="AM467" i="1"/>
  <c r="AN467" i="1"/>
  <c r="AO467" i="1"/>
  <c r="AP467" i="1"/>
  <c r="AQ467" i="1"/>
  <c r="AR467" i="1"/>
  <c r="AK468" i="1"/>
  <c r="AL468" i="1"/>
  <c r="AM468" i="1"/>
  <c r="AN468" i="1"/>
  <c r="AO468" i="1"/>
  <c r="AP468" i="1"/>
  <c r="AQ468" i="1"/>
  <c r="AR468" i="1"/>
  <c r="AK469" i="1"/>
  <c r="AL469" i="1"/>
  <c r="AM469" i="1"/>
  <c r="AN469" i="1"/>
  <c r="AO469" i="1"/>
  <c r="AP469" i="1"/>
  <c r="AQ469" i="1"/>
  <c r="AR469" i="1"/>
  <c r="AK470" i="1"/>
  <c r="AL470" i="1"/>
  <c r="AM470" i="1"/>
  <c r="AN470" i="1"/>
  <c r="AO470" i="1"/>
  <c r="AP470" i="1"/>
  <c r="AQ470" i="1"/>
  <c r="AR470" i="1"/>
  <c r="AK471" i="1"/>
  <c r="AL471" i="1"/>
  <c r="AM471" i="1"/>
  <c r="AN471" i="1"/>
  <c r="AO471" i="1"/>
  <c r="AP471" i="1"/>
  <c r="AQ471" i="1"/>
  <c r="AR471" i="1"/>
  <c r="AK472" i="1"/>
  <c r="AL472" i="1"/>
  <c r="AM472" i="1"/>
  <c r="AN472" i="1"/>
  <c r="AO472" i="1"/>
  <c r="AP472" i="1"/>
  <c r="AQ472" i="1"/>
  <c r="AR472" i="1"/>
  <c r="AK473" i="1"/>
  <c r="AL473" i="1"/>
  <c r="AM473" i="1"/>
  <c r="AN473" i="1"/>
  <c r="AO473" i="1"/>
  <c r="AP473" i="1"/>
  <c r="AQ473" i="1"/>
  <c r="AR473" i="1"/>
  <c r="AK474" i="1"/>
  <c r="AL474" i="1"/>
  <c r="AM474" i="1"/>
  <c r="AN474" i="1"/>
  <c r="AO474" i="1"/>
  <c r="AP474" i="1"/>
  <c r="AQ474" i="1"/>
  <c r="AR474" i="1"/>
  <c r="AK475" i="1"/>
  <c r="AL475" i="1"/>
  <c r="AM475" i="1"/>
  <c r="AN475" i="1"/>
  <c r="AO475" i="1"/>
  <c r="AP475" i="1"/>
  <c r="AQ475" i="1"/>
  <c r="AR475" i="1"/>
  <c r="AK476" i="1"/>
  <c r="AL476" i="1"/>
  <c r="AM476" i="1"/>
  <c r="AN476" i="1"/>
  <c r="AO476" i="1"/>
  <c r="AP476" i="1"/>
  <c r="AQ476" i="1"/>
  <c r="AR476" i="1"/>
  <c r="AK477" i="1"/>
  <c r="AL477" i="1"/>
  <c r="AM477" i="1"/>
  <c r="AN477" i="1"/>
  <c r="AO477" i="1"/>
  <c r="AP477" i="1"/>
  <c r="AQ477" i="1"/>
  <c r="AR477" i="1"/>
  <c r="AK478" i="1"/>
  <c r="AL478" i="1"/>
  <c r="AM478" i="1"/>
  <c r="AN478" i="1"/>
  <c r="AO478" i="1"/>
  <c r="AP478" i="1"/>
  <c r="AQ478" i="1"/>
  <c r="AR478" i="1"/>
  <c r="AK479" i="1"/>
  <c r="AL479" i="1"/>
  <c r="AM479" i="1"/>
  <c r="AN479" i="1"/>
  <c r="AO479" i="1"/>
  <c r="AP479" i="1"/>
  <c r="AQ479" i="1"/>
  <c r="AR479" i="1"/>
  <c r="AK480" i="1"/>
  <c r="AL480" i="1"/>
  <c r="AM480" i="1"/>
  <c r="AN480" i="1"/>
  <c r="AO480" i="1"/>
  <c r="AP480" i="1"/>
  <c r="AQ480" i="1"/>
  <c r="AR480" i="1"/>
  <c r="AK481" i="1"/>
  <c r="AL481" i="1"/>
  <c r="AM481" i="1"/>
  <c r="AN481" i="1"/>
  <c r="AO481" i="1"/>
  <c r="AP481" i="1"/>
  <c r="AQ481" i="1"/>
  <c r="AR481" i="1"/>
  <c r="AK482" i="1"/>
  <c r="AL482" i="1"/>
  <c r="AM482" i="1"/>
  <c r="AN482" i="1"/>
  <c r="AO482" i="1"/>
  <c r="AP482" i="1"/>
  <c r="AQ482" i="1"/>
  <c r="AR482" i="1"/>
  <c r="AK483" i="1"/>
  <c r="AL483" i="1"/>
  <c r="AM483" i="1"/>
  <c r="AN483" i="1"/>
  <c r="AO483" i="1"/>
  <c r="AP483" i="1"/>
  <c r="AQ483" i="1"/>
  <c r="AR483" i="1"/>
  <c r="AK484" i="1"/>
  <c r="AL484" i="1"/>
  <c r="AM484" i="1"/>
  <c r="AN484" i="1"/>
  <c r="AO484" i="1"/>
  <c r="AP484" i="1"/>
  <c r="AQ484" i="1"/>
  <c r="AR484" i="1"/>
  <c r="AK485" i="1"/>
  <c r="AL485" i="1"/>
  <c r="AM485" i="1"/>
  <c r="AN485" i="1"/>
  <c r="AO485" i="1"/>
  <c r="AP485" i="1"/>
  <c r="AQ485" i="1"/>
  <c r="AR485" i="1"/>
  <c r="AK486" i="1"/>
  <c r="AL486" i="1"/>
  <c r="AM486" i="1"/>
  <c r="AN486" i="1"/>
  <c r="AO486" i="1"/>
  <c r="AP486" i="1"/>
  <c r="AQ486" i="1"/>
  <c r="AR486" i="1"/>
  <c r="AK487" i="1"/>
  <c r="AL487" i="1"/>
  <c r="AM487" i="1"/>
  <c r="AN487" i="1"/>
  <c r="AO487" i="1"/>
  <c r="AP487" i="1"/>
  <c r="AQ487" i="1"/>
  <c r="AR487" i="1"/>
  <c r="AK488" i="1"/>
  <c r="AL488" i="1"/>
  <c r="AM488" i="1"/>
  <c r="AN488" i="1"/>
  <c r="AO488" i="1"/>
  <c r="AP488" i="1"/>
  <c r="AQ488" i="1"/>
  <c r="AR488" i="1"/>
  <c r="AK489" i="1"/>
  <c r="AL489" i="1"/>
  <c r="AM489" i="1"/>
  <c r="AN489" i="1"/>
  <c r="AO489" i="1"/>
  <c r="AP489" i="1"/>
  <c r="AQ489" i="1"/>
  <c r="AR489" i="1"/>
  <c r="AK490" i="1"/>
  <c r="AL490" i="1"/>
  <c r="AM490" i="1"/>
  <c r="AN490" i="1"/>
  <c r="AO490" i="1"/>
  <c r="AP490" i="1"/>
  <c r="AQ490" i="1"/>
  <c r="AR490" i="1"/>
  <c r="AK491" i="1"/>
  <c r="AL491" i="1"/>
  <c r="AM491" i="1"/>
  <c r="AN491" i="1"/>
  <c r="AO491" i="1"/>
  <c r="AP491" i="1"/>
  <c r="AQ491" i="1"/>
  <c r="AR491" i="1"/>
  <c r="AK492" i="1"/>
  <c r="AL492" i="1"/>
  <c r="AM492" i="1"/>
  <c r="AN492" i="1"/>
  <c r="AO492" i="1"/>
  <c r="AP492" i="1"/>
  <c r="AQ492" i="1"/>
  <c r="AR492" i="1"/>
  <c r="AK493" i="1"/>
  <c r="AL493" i="1"/>
  <c r="AM493" i="1"/>
  <c r="AN493" i="1"/>
  <c r="AO493" i="1"/>
  <c r="AP493" i="1"/>
  <c r="AQ493" i="1"/>
  <c r="AR493" i="1"/>
  <c r="AK494" i="1"/>
  <c r="AL494" i="1"/>
  <c r="AM494" i="1"/>
  <c r="AN494" i="1"/>
  <c r="AO494" i="1"/>
  <c r="AP494" i="1"/>
  <c r="AQ494" i="1"/>
  <c r="AR494" i="1"/>
  <c r="AK495" i="1"/>
  <c r="AL495" i="1"/>
  <c r="AM495" i="1"/>
  <c r="AN495" i="1"/>
  <c r="AO495" i="1"/>
  <c r="AP495" i="1"/>
  <c r="AQ495" i="1"/>
  <c r="AR495" i="1"/>
  <c r="AK496" i="1"/>
  <c r="AL496" i="1"/>
  <c r="AM496" i="1"/>
  <c r="AN496" i="1"/>
  <c r="AO496" i="1"/>
  <c r="AP496" i="1"/>
  <c r="AQ496" i="1"/>
  <c r="AR496" i="1"/>
  <c r="AK497" i="1"/>
  <c r="AL497" i="1"/>
  <c r="AM497" i="1"/>
  <c r="AN497" i="1"/>
  <c r="AO497" i="1"/>
  <c r="AP497" i="1"/>
  <c r="AQ497" i="1"/>
  <c r="AR497" i="1"/>
  <c r="AK498" i="1"/>
  <c r="AL498" i="1"/>
  <c r="AM498" i="1"/>
  <c r="AN498" i="1"/>
  <c r="AO498" i="1"/>
  <c r="AP498" i="1"/>
  <c r="AQ498" i="1"/>
  <c r="AR498" i="1"/>
  <c r="AK499" i="1"/>
  <c r="AL499" i="1"/>
  <c r="AM499" i="1"/>
  <c r="AN499" i="1"/>
  <c r="AO499" i="1"/>
  <c r="AP499" i="1"/>
  <c r="AQ499" i="1"/>
  <c r="AR499" i="1"/>
  <c r="AK500" i="1"/>
  <c r="AL500" i="1"/>
  <c r="AM500" i="1"/>
  <c r="AN500" i="1"/>
  <c r="AO500" i="1"/>
  <c r="AP500" i="1"/>
  <c r="AQ500" i="1"/>
  <c r="AR500" i="1"/>
  <c r="AK501" i="1"/>
  <c r="AL501" i="1"/>
  <c r="AM501" i="1"/>
  <c r="AN501" i="1"/>
  <c r="AO501" i="1"/>
  <c r="AP501" i="1"/>
  <c r="AQ501" i="1"/>
  <c r="AR501" i="1"/>
  <c r="AK502" i="1"/>
  <c r="AL502" i="1"/>
  <c r="AM502" i="1"/>
  <c r="AN502" i="1"/>
  <c r="AO502" i="1"/>
  <c r="AP502" i="1"/>
  <c r="AQ502" i="1"/>
  <c r="AR502" i="1"/>
  <c r="AK503" i="1"/>
  <c r="AL503" i="1"/>
  <c r="AM503" i="1"/>
  <c r="AN503" i="1"/>
  <c r="AO503" i="1"/>
  <c r="AP503" i="1"/>
  <c r="AQ503" i="1"/>
  <c r="AR503" i="1"/>
  <c r="AK504" i="1"/>
  <c r="AL504" i="1"/>
  <c r="AM504" i="1"/>
  <c r="AN504" i="1"/>
  <c r="AO504" i="1"/>
  <c r="AP504" i="1"/>
  <c r="AQ504" i="1"/>
  <c r="AR504" i="1"/>
  <c r="AK505" i="1"/>
  <c r="AL505" i="1"/>
  <c r="AM505" i="1"/>
  <c r="AN505" i="1"/>
  <c r="AO505" i="1"/>
  <c r="AP505" i="1"/>
  <c r="AQ505" i="1"/>
  <c r="AR505" i="1"/>
  <c r="AK506" i="1"/>
  <c r="AL506" i="1"/>
  <c r="AM506" i="1"/>
  <c r="AN506" i="1"/>
  <c r="AO506" i="1"/>
  <c r="AP506" i="1"/>
  <c r="AQ506" i="1"/>
  <c r="AR506" i="1"/>
  <c r="AK507" i="1"/>
  <c r="AL507" i="1"/>
  <c r="AM507" i="1"/>
  <c r="AN507" i="1"/>
  <c r="AO507" i="1"/>
  <c r="AP507" i="1"/>
  <c r="AQ507" i="1"/>
  <c r="AR507" i="1"/>
  <c r="AK508" i="1"/>
  <c r="AL508" i="1"/>
  <c r="AM508" i="1"/>
  <c r="AN508" i="1"/>
  <c r="AO508" i="1"/>
  <c r="AP508" i="1"/>
  <c r="AQ508" i="1"/>
  <c r="AR508" i="1"/>
  <c r="AK509" i="1"/>
  <c r="AL509" i="1"/>
  <c r="AM509" i="1"/>
  <c r="AN509" i="1"/>
  <c r="AO509" i="1"/>
  <c r="AP509" i="1"/>
  <c r="AQ509" i="1"/>
  <c r="AR509" i="1"/>
  <c r="AK510" i="1"/>
  <c r="AL510" i="1"/>
  <c r="AM510" i="1"/>
  <c r="AN510" i="1"/>
  <c r="AO510" i="1"/>
  <c r="AP510" i="1"/>
  <c r="AQ510" i="1"/>
  <c r="AR510" i="1"/>
  <c r="AK511" i="1"/>
  <c r="AL511" i="1"/>
  <c r="AM511" i="1"/>
  <c r="AN511" i="1"/>
  <c r="AO511" i="1"/>
  <c r="AP511" i="1"/>
  <c r="AQ511" i="1"/>
  <c r="AR511" i="1"/>
  <c r="AK512" i="1"/>
  <c r="AL512" i="1"/>
  <c r="AM512" i="1"/>
  <c r="AN512" i="1"/>
  <c r="AO512" i="1"/>
  <c r="AP512" i="1"/>
  <c r="AQ512" i="1"/>
  <c r="AR512" i="1"/>
  <c r="AK513" i="1"/>
  <c r="AL513" i="1"/>
  <c r="AM513" i="1"/>
  <c r="AN513" i="1"/>
  <c r="AO513" i="1"/>
  <c r="AP513" i="1"/>
  <c r="AQ513" i="1"/>
  <c r="AR513" i="1"/>
  <c r="AK514" i="1"/>
  <c r="AL514" i="1"/>
  <c r="AM514" i="1"/>
  <c r="AN514" i="1"/>
  <c r="AO514" i="1"/>
  <c r="AP514" i="1"/>
  <c r="AQ514" i="1"/>
  <c r="AR514" i="1"/>
  <c r="AK515" i="1"/>
  <c r="AL515" i="1"/>
  <c r="AM515" i="1"/>
  <c r="AN515" i="1"/>
  <c r="AO515" i="1"/>
  <c r="AP515" i="1"/>
  <c r="AQ515" i="1"/>
  <c r="AR515" i="1"/>
  <c r="AK516" i="1"/>
  <c r="AL516" i="1"/>
  <c r="AM516" i="1"/>
  <c r="AN516" i="1"/>
  <c r="AO516" i="1"/>
  <c r="AP516" i="1"/>
  <c r="AQ516" i="1"/>
  <c r="AR516" i="1"/>
  <c r="AK517" i="1"/>
  <c r="AL517" i="1"/>
  <c r="AM517" i="1"/>
  <c r="AN517" i="1"/>
  <c r="AO517" i="1"/>
  <c r="AP517" i="1"/>
  <c r="AQ517" i="1"/>
  <c r="AR517" i="1"/>
  <c r="AK518" i="1"/>
  <c r="AL518" i="1"/>
  <c r="AM518" i="1"/>
  <c r="AN518" i="1"/>
  <c r="AO518" i="1"/>
  <c r="AP518" i="1"/>
  <c r="AQ518" i="1"/>
  <c r="AR518" i="1"/>
  <c r="AK519" i="1"/>
  <c r="AL519" i="1"/>
  <c r="AM519" i="1"/>
  <c r="AN519" i="1"/>
  <c r="AO519" i="1"/>
  <c r="AP519" i="1"/>
  <c r="AQ519" i="1"/>
  <c r="AR519" i="1"/>
  <c r="AK520" i="1"/>
  <c r="AL520" i="1"/>
  <c r="AM520" i="1"/>
  <c r="AN520" i="1"/>
  <c r="AO520" i="1"/>
  <c r="AP520" i="1"/>
  <c r="AQ520" i="1"/>
  <c r="AR520" i="1"/>
  <c r="AK521" i="1"/>
  <c r="AL521" i="1"/>
  <c r="AM521" i="1"/>
  <c r="AN521" i="1"/>
  <c r="AO521" i="1"/>
  <c r="AP521" i="1"/>
  <c r="AQ521" i="1"/>
  <c r="AR521" i="1"/>
  <c r="AK522" i="1"/>
  <c r="AL522" i="1"/>
  <c r="AM522" i="1"/>
  <c r="AN522" i="1"/>
  <c r="AO522" i="1"/>
  <c r="AP522" i="1"/>
  <c r="AQ522" i="1"/>
  <c r="AR522" i="1"/>
  <c r="AK523" i="1"/>
  <c r="AL523" i="1"/>
  <c r="AM523" i="1"/>
  <c r="AN523" i="1"/>
  <c r="AO523" i="1"/>
  <c r="AP523" i="1"/>
  <c r="AQ523" i="1"/>
  <c r="AR523" i="1"/>
  <c r="AK524" i="1"/>
  <c r="AL524" i="1"/>
  <c r="AM524" i="1"/>
  <c r="AN524" i="1"/>
  <c r="AO524" i="1"/>
  <c r="AP524" i="1"/>
  <c r="AQ524" i="1"/>
  <c r="AR524" i="1"/>
  <c r="AK525" i="1"/>
  <c r="AL525" i="1"/>
  <c r="AM525" i="1"/>
  <c r="AN525" i="1"/>
  <c r="AO525" i="1"/>
  <c r="AP525" i="1"/>
  <c r="AQ525" i="1"/>
  <c r="AR525" i="1"/>
  <c r="AK526" i="1"/>
  <c r="AL526" i="1"/>
  <c r="AM526" i="1"/>
  <c r="AN526" i="1"/>
  <c r="AO526" i="1"/>
  <c r="AP526" i="1"/>
  <c r="AQ526" i="1"/>
  <c r="AR526" i="1"/>
  <c r="AK527" i="1"/>
  <c r="AL527" i="1"/>
  <c r="AM527" i="1"/>
  <c r="AN527" i="1"/>
  <c r="AO527" i="1"/>
  <c r="AP527" i="1"/>
  <c r="AQ527" i="1"/>
  <c r="AR527" i="1"/>
  <c r="AK528" i="1"/>
  <c r="AL528" i="1"/>
  <c r="AM528" i="1"/>
  <c r="AN528" i="1"/>
  <c r="AO528" i="1"/>
  <c r="AP528" i="1"/>
  <c r="AQ528" i="1"/>
  <c r="AR528" i="1"/>
  <c r="AK529" i="1"/>
  <c r="AL529" i="1"/>
  <c r="AM529" i="1"/>
  <c r="AN529" i="1"/>
  <c r="AO529" i="1"/>
  <c r="AP529" i="1"/>
  <c r="AQ529" i="1"/>
  <c r="AR529" i="1"/>
  <c r="AK530" i="1"/>
  <c r="AL530" i="1"/>
  <c r="AM530" i="1"/>
  <c r="AN530" i="1"/>
  <c r="AO530" i="1"/>
  <c r="AP530" i="1"/>
  <c r="AQ530" i="1"/>
  <c r="AR530" i="1"/>
  <c r="AK531" i="1"/>
  <c r="AL531" i="1"/>
  <c r="AM531" i="1"/>
  <c r="AN531" i="1"/>
  <c r="AO531" i="1"/>
  <c r="AP531" i="1"/>
  <c r="AQ531" i="1"/>
  <c r="AR531" i="1"/>
  <c r="AK532" i="1"/>
  <c r="AL532" i="1"/>
  <c r="AM532" i="1"/>
  <c r="AN532" i="1"/>
  <c r="AO532" i="1"/>
  <c r="AP532" i="1"/>
  <c r="AQ532" i="1"/>
  <c r="AR532" i="1"/>
  <c r="AK533" i="1"/>
  <c r="AL533" i="1"/>
  <c r="AM533" i="1"/>
  <c r="AN533" i="1"/>
  <c r="AO533" i="1"/>
  <c r="AP533" i="1"/>
  <c r="AQ533" i="1"/>
  <c r="AR533" i="1"/>
  <c r="AK534" i="1"/>
  <c r="AL534" i="1"/>
  <c r="AM534" i="1"/>
  <c r="AN534" i="1"/>
  <c r="AO534" i="1"/>
  <c r="AP534" i="1"/>
  <c r="AQ534" i="1"/>
  <c r="AR534" i="1"/>
  <c r="AK535" i="1"/>
  <c r="AL535" i="1"/>
  <c r="AM535" i="1"/>
  <c r="AN535" i="1"/>
  <c r="AO535" i="1"/>
  <c r="AP535" i="1"/>
  <c r="AQ535" i="1"/>
  <c r="AR535" i="1"/>
  <c r="AK536" i="1"/>
  <c r="AL536" i="1"/>
  <c r="AM536" i="1"/>
  <c r="AN536" i="1"/>
  <c r="AO536" i="1"/>
  <c r="AP536" i="1"/>
  <c r="AQ536" i="1"/>
  <c r="AR536" i="1"/>
  <c r="AK537" i="1"/>
  <c r="AL537" i="1"/>
  <c r="AM537" i="1"/>
  <c r="AN537" i="1"/>
  <c r="AO537" i="1"/>
  <c r="AP537" i="1"/>
  <c r="AQ537" i="1"/>
  <c r="AR537" i="1"/>
  <c r="AK538" i="1"/>
  <c r="AL538" i="1"/>
  <c r="AM538" i="1"/>
  <c r="AN538" i="1"/>
  <c r="AO538" i="1"/>
  <c r="AP538" i="1"/>
  <c r="AQ538" i="1"/>
  <c r="AR538" i="1"/>
  <c r="AK539" i="1"/>
  <c r="AL539" i="1"/>
  <c r="AM539" i="1"/>
  <c r="AN539" i="1"/>
  <c r="AO539" i="1"/>
  <c r="AP539" i="1"/>
  <c r="AQ539" i="1"/>
  <c r="AR539" i="1"/>
  <c r="AK540" i="1"/>
  <c r="AL540" i="1"/>
  <c r="AM540" i="1"/>
  <c r="AN540" i="1"/>
  <c r="AO540" i="1"/>
  <c r="AP540" i="1"/>
  <c r="AQ540" i="1"/>
  <c r="AR540" i="1"/>
  <c r="AK541" i="1"/>
  <c r="AL541" i="1"/>
  <c r="AM541" i="1"/>
  <c r="AN541" i="1"/>
  <c r="AO541" i="1"/>
  <c r="AP541" i="1"/>
  <c r="AQ541" i="1"/>
  <c r="AR541" i="1"/>
  <c r="AK542" i="1"/>
  <c r="AL542" i="1"/>
  <c r="AM542" i="1"/>
  <c r="AN542" i="1"/>
  <c r="AO542" i="1"/>
  <c r="AP542" i="1"/>
  <c r="AQ542" i="1"/>
  <c r="AR542" i="1"/>
  <c r="AK543" i="1"/>
  <c r="AL543" i="1"/>
  <c r="AM543" i="1"/>
  <c r="AN543" i="1"/>
  <c r="AO543" i="1"/>
  <c r="AP543" i="1"/>
  <c r="AQ543" i="1"/>
  <c r="AR543" i="1"/>
  <c r="AK544" i="1"/>
  <c r="AL544" i="1"/>
  <c r="AM544" i="1"/>
  <c r="AN544" i="1"/>
  <c r="AO544" i="1"/>
  <c r="AP544" i="1"/>
  <c r="AQ544" i="1"/>
  <c r="AR544" i="1"/>
  <c r="AK545" i="1"/>
  <c r="AL545" i="1"/>
  <c r="AM545" i="1"/>
  <c r="AN545" i="1"/>
  <c r="AO545" i="1"/>
  <c r="AP545" i="1"/>
  <c r="AQ545" i="1"/>
  <c r="AR545" i="1"/>
  <c r="AK546" i="1"/>
  <c r="AL546" i="1"/>
  <c r="AM546" i="1"/>
  <c r="AN546" i="1"/>
  <c r="AO546" i="1"/>
  <c r="AP546" i="1"/>
  <c r="AQ546" i="1"/>
  <c r="AR546" i="1"/>
  <c r="AK547" i="1"/>
  <c r="AL547" i="1"/>
  <c r="AM547" i="1"/>
  <c r="AN547" i="1"/>
  <c r="AO547" i="1"/>
  <c r="AP547" i="1"/>
  <c r="AQ547" i="1"/>
  <c r="AR547" i="1"/>
  <c r="AK548" i="1"/>
  <c r="AL548" i="1"/>
  <c r="AM548" i="1"/>
  <c r="AN548" i="1"/>
  <c r="AO548" i="1"/>
  <c r="AP548" i="1"/>
  <c r="AQ548" i="1"/>
  <c r="AR548" i="1"/>
  <c r="AK549" i="1"/>
  <c r="AL549" i="1"/>
  <c r="AM549" i="1"/>
  <c r="AN549" i="1"/>
  <c r="AO549" i="1"/>
  <c r="AP549" i="1"/>
  <c r="AQ549" i="1"/>
  <c r="AR549" i="1"/>
  <c r="AK550" i="1"/>
  <c r="AL550" i="1"/>
  <c r="AM550" i="1"/>
  <c r="AN550" i="1"/>
  <c r="AO550" i="1"/>
  <c r="AP550" i="1"/>
  <c r="AQ550" i="1"/>
  <c r="AR550" i="1"/>
  <c r="AK551" i="1"/>
  <c r="AL551" i="1"/>
  <c r="AM551" i="1"/>
  <c r="AN551" i="1"/>
  <c r="AO551" i="1"/>
  <c r="AP551" i="1"/>
  <c r="AQ551" i="1"/>
  <c r="AR551" i="1"/>
  <c r="AK552" i="1"/>
  <c r="AL552" i="1"/>
  <c r="AM552" i="1"/>
  <c r="AN552" i="1"/>
  <c r="AO552" i="1"/>
  <c r="AP552" i="1"/>
  <c r="AQ552" i="1"/>
  <c r="AR552" i="1"/>
  <c r="AK553" i="1"/>
  <c r="AL553" i="1"/>
  <c r="AM553" i="1"/>
  <c r="AN553" i="1"/>
  <c r="AO553" i="1"/>
  <c r="AP553" i="1"/>
  <c r="AQ553" i="1"/>
  <c r="AR553" i="1"/>
  <c r="AK554" i="1"/>
  <c r="AL554" i="1"/>
  <c r="AM554" i="1"/>
  <c r="AN554" i="1"/>
  <c r="AO554" i="1"/>
  <c r="AP554" i="1"/>
  <c r="AQ554" i="1"/>
  <c r="AR554" i="1"/>
  <c r="AK555" i="1"/>
  <c r="AL555" i="1"/>
  <c r="AM555" i="1"/>
  <c r="AN555" i="1"/>
  <c r="AO555" i="1"/>
  <c r="AP555" i="1"/>
  <c r="AQ555" i="1"/>
  <c r="AR555" i="1"/>
  <c r="AK556" i="1"/>
  <c r="AL556" i="1"/>
  <c r="AM556" i="1"/>
  <c r="AN556" i="1"/>
  <c r="AO556" i="1"/>
  <c r="AP556" i="1"/>
  <c r="AQ556" i="1"/>
  <c r="AR556" i="1"/>
  <c r="AK557" i="1"/>
  <c r="AL557" i="1"/>
  <c r="AM557" i="1"/>
  <c r="AN557" i="1"/>
  <c r="AO557" i="1"/>
  <c r="AP557" i="1"/>
  <c r="AQ557" i="1"/>
  <c r="AR557" i="1"/>
  <c r="AK558" i="1"/>
  <c r="AL558" i="1"/>
  <c r="AM558" i="1"/>
  <c r="AN558" i="1"/>
  <c r="AO558" i="1"/>
  <c r="AP558" i="1"/>
  <c r="AQ558" i="1"/>
  <c r="AR558" i="1"/>
  <c r="AK559" i="1"/>
  <c r="AL559" i="1"/>
  <c r="AM559" i="1"/>
  <c r="AN559" i="1"/>
  <c r="AO559" i="1"/>
  <c r="AP559" i="1"/>
  <c r="AQ559" i="1"/>
  <c r="AR559" i="1"/>
  <c r="AK560" i="1"/>
  <c r="AL560" i="1"/>
  <c r="AM560" i="1"/>
  <c r="AN560" i="1"/>
  <c r="AO560" i="1"/>
  <c r="AP560" i="1"/>
  <c r="AQ560" i="1"/>
  <c r="AR560" i="1"/>
  <c r="AK561" i="1"/>
  <c r="AL561" i="1"/>
  <c r="AM561" i="1"/>
  <c r="AN561" i="1"/>
  <c r="AO561" i="1"/>
  <c r="AP561" i="1"/>
  <c r="AQ561" i="1"/>
  <c r="AR561" i="1"/>
  <c r="AK562" i="1"/>
  <c r="AL562" i="1"/>
  <c r="AM562" i="1"/>
  <c r="AN562" i="1"/>
  <c r="AO562" i="1"/>
  <c r="AP562" i="1"/>
  <c r="AQ562" i="1"/>
  <c r="AR562" i="1"/>
  <c r="AK563" i="1"/>
  <c r="AL563" i="1"/>
  <c r="AM563" i="1"/>
  <c r="AN563" i="1"/>
  <c r="AO563" i="1"/>
  <c r="AP563" i="1"/>
  <c r="AQ563" i="1"/>
  <c r="AR563" i="1"/>
  <c r="AK564" i="1"/>
  <c r="AL564" i="1"/>
  <c r="AM564" i="1"/>
  <c r="AN564" i="1"/>
  <c r="AO564" i="1"/>
  <c r="AP564" i="1"/>
  <c r="AQ564" i="1"/>
  <c r="AR564" i="1"/>
  <c r="AK565" i="1"/>
  <c r="AL565" i="1"/>
  <c r="AM565" i="1"/>
  <c r="AN565" i="1"/>
  <c r="AO565" i="1"/>
  <c r="AP565" i="1"/>
  <c r="AQ565" i="1"/>
  <c r="AR565" i="1"/>
  <c r="AK566" i="1"/>
  <c r="AL566" i="1"/>
  <c r="AM566" i="1"/>
  <c r="AN566" i="1"/>
  <c r="AO566" i="1"/>
  <c r="AP566" i="1"/>
  <c r="AQ566" i="1"/>
  <c r="AR566" i="1"/>
  <c r="AK567" i="1"/>
  <c r="AL567" i="1"/>
  <c r="AM567" i="1"/>
  <c r="AN567" i="1"/>
  <c r="AO567" i="1"/>
  <c r="AP567" i="1"/>
  <c r="AQ567" i="1"/>
  <c r="AR567" i="1"/>
  <c r="AK568" i="1"/>
  <c r="AL568" i="1"/>
  <c r="AM568" i="1"/>
  <c r="AN568" i="1"/>
  <c r="AO568" i="1"/>
  <c r="AP568" i="1"/>
  <c r="AQ568" i="1"/>
  <c r="AR568" i="1"/>
  <c r="AK569" i="1"/>
  <c r="AL569" i="1"/>
  <c r="AM569" i="1"/>
  <c r="AN569" i="1"/>
  <c r="AO569" i="1"/>
  <c r="AP569" i="1"/>
  <c r="AQ569" i="1"/>
  <c r="AR569" i="1"/>
  <c r="AK570" i="1"/>
  <c r="AL570" i="1"/>
  <c r="AM570" i="1"/>
  <c r="AN570" i="1"/>
  <c r="AO570" i="1"/>
  <c r="AP570" i="1"/>
  <c r="AQ570" i="1"/>
  <c r="AR570" i="1"/>
  <c r="AK571" i="1"/>
  <c r="AL571" i="1"/>
  <c r="AM571" i="1"/>
  <c r="AN571" i="1"/>
  <c r="AO571" i="1"/>
  <c r="AP571" i="1"/>
  <c r="AQ571" i="1"/>
  <c r="AR571" i="1"/>
  <c r="AK572" i="1"/>
  <c r="AL572" i="1"/>
  <c r="AM572" i="1"/>
  <c r="AN572" i="1"/>
  <c r="AO572" i="1"/>
  <c r="AP572" i="1"/>
  <c r="AQ572" i="1"/>
  <c r="AR572" i="1"/>
  <c r="AK573" i="1"/>
  <c r="AL573" i="1"/>
  <c r="AM573" i="1"/>
  <c r="AN573" i="1"/>
  <c r="AO573" i="1"/>
  <c r="AP573" i="1"/>
  <c r="AQ573" i="1"/>
  <c r="AR573" i="1"/>
  <c r="AK574" i="1"/>
  <c r="AL574" i="1"/>
  <c r="AM574" i="1"/>
  <c r="AN574" i="1"/>
  <c r="AO574" i="1"/>
  <c r="AP574" i="1"/>
  <c r="AQ574" i="1"/>
  <c r="AR574" i="1"/>
  <c r="AK575" i="1"/>
  <c r="AL575" i="1"/>
  <c r="AM575" i="1"/>
  <c r="AN575" i="1"/>
  <c r="AO575" i="1"/>
  <c r="AP575" i="1"/>
  <c r="AQ575" i="1"/>
  <c r="AR575" i="1"/>
  <c r="AK576" i="1"/>
  <c r="AL576" i="1"/>
  <c r="AM576" i="1"/>
  <c r="AN576" i="1"/>
  <c r="AO576" i="1"/>
  <c r="AP576" i="1"/>
  <c r="AQ576" i="1"/>
  <c r="AR576" i="1"/>
  <c r="AK577" i="1"/>
  <c r="AL577" i="1"/>
  <c r="AM577" i="1"/>
  <c r="AN577" i="1"/>
  <c r="AO577" i="1"/>
  <c r="AP577" i="1"/>
  <c r="AQ577" i="1"/>
  <c r="AR577" i="1"/>
  <c r="AK578" i="1"/>
  <c r="AL578" i="1"/>
  <c r="AM578" i="1"/>
  <c r="AN578" i="1"/>
  <c r="AO578" i="1"/>
  <c r="AP578" i="1"/>
  <c r="AQ578" i="1"/>
  <c r="AR578" i="1"/>
  <c r="AK579" i="1"/>
  <c r="AL579" i="1"/>
  <c r="AM579" i="1"/>
  <c r="AN579" i="1"/>
  <c r="AO579" i="1"/>
  <c r="AP579" i="1"/>
  <c r="AQ579" i="1"/>
  <c r="AR579" i="1"/>
  <c r="AK580" i="1"/>
  <c r="AL580" i="1"/>
  <c r="AM580" i="1"/>
  <c r="AN580" i="1"/>
  <c r="AO580" i="1"/>
  <c r="AP580" i="1"/>
  <c r="AQ580" i="1"/>
  <c r="AR580" i="1"/>
  <c r="AK581" i="1"/>
  <c r="AL581" i="1"/>
  <c r="AM581" i="1"/>
  <c r="AN581" i="1"/>
  <c r="AO581" i="1"/>
  <c r="AP581" i="1"/>
  <c r="AQ581" i="1"/>
  <c r="AR581" i="1"/>
  <c r="AK582" i="1"/>
  <c r="AL582" i="1"/>
  <c r="AM582" i="1"/>
  <c r="AN582" i="1"/>
  <c r="AO582" i="1"/>
  <c r="AP582" i="1"/>
  <c r="AQ582" i="1"/>
  <c r="AR582" i="1"/>
  <c r="AK583" i="1"/>
  <c r="AL583" i="1"/>
  <c r="AM583" i="1"/>
  <c r="AN583" i="1"/>
  <c r="AO583" i="1"/>
  <c r="AP583" i="1"/>
  <c r="AQ583" i="1"/>
  <c r="AR583" i="1"/>
  <c r="AK584" i="1"/>
  <c r="AL584" i="1"/>
  <c r="AM584" i="1"/>
  <c r="AN584" i="1"/>
  <c r="AO584" i="1"/>
  <c r="AP584" i="1"/>
  <c r="AQ584" i="1"/>
  <c r="AR584" i="1"/>
  <c r="AK585" i="1"/>
  <c r="AL585" i="1"/>
  <c r="AM585" i="1"/>
  <c r="AN585" i="1"/>
  <c r="AO585" i="1"/>
  <c r="AP585" i="1"/>
  <c r="AQ585" i="1"/>
  <c r="AR585" i="1"/>
  <c r="AK586" i="1"/>
  <c r="AL586" i="1"/>
  <c r="AM586" i="1"/>
  <c r="AN586" i="1"/>
  <c r="AO586" i="1"/>
  <c r="AP586" i="1"/>
  <c r="AQ586" i="1"/>
  <c r="AR586" i="1"/>
  <c r="AK587" i="1"/>
  <c r="AL587" i="1"/>
  <c r="AM587" i="1"/>
  <c r="AN587" i="1"/>
  <c r="AO587" i="1"/>
  <c r="AP587" i="1"/>
  <c r="AQ587" i="1"/>
  <c r="AR587" i="1"/>
  <c r="AK588" i="1"/>
  <c r="AL588" i="1"/>
  <c r="AM588" i="1"/>
  <c r="AN588" i="1"/>
  <c r="AO588" i="1"/>
  <c r="AP588" i="1"/>
  <c r="AQ588" i="1"/>
  <c r="AR588" i="1"/>
  <c r="AK589" i="1"/>
  <c r="AL589" i="1"/>
  <c r="AM589" i="1"/>
  <c r="AN589" i="1"/>
  <c r="AO589" i="1"/>
  <c r="AP589" i="1"/>
  <c r="AQ589" i="1"/>
  <c r="AR589" i="1"/>
  <c r="AK590" i="1"/>
  <c r="AL590" i="1"/>
  <c r="AM590" i="1"/>
  <c r="AN590" i="1"/>
  <c r="AO590" i="1"/>
  <c r="AP590" i="1"/>
  <c r="AQ590" i="1"/>
  <c r="AR590" i="1"/>
  <c r="AK591" i="1"/>
  <c r="AL591" i="1"/>
  <c r="AM591" i="1"/>
  <c r="AN591" i="1"/>
  <c r="AO591" i="1"/>
  <c r="AP591" i="1"/>
  <c r="AQ591" i="1"/>
  <c r="AR591" i="1"/>
  <c r="AK592" i="1"/>
  <c r="AL592" i="1"/>
  <c r="AM592" i="1"/>
  <c r="AN592" i="1"/>
  <c r="AO592" i="1"/>
  <c r="AP592" i="1"/>
  <c r="AQ592" i="1"/>
  <c r="AR592" i="1"/>
  <c r="AK593" i="1"/>
  <c r="AL593" i="1"/>
  <c r="AM593" i="1"/>
  <c r="AN593" i="1"/>
  <c r="AO593" i="1"/>
  <c r="AP593" i="1"/>
  <c r="AQ593" i="1"/>
  <c r="AR593" i="1"/>
  <c r="AK594" i="1"/>
  <c r="AL594" i="1"/>
  <c r="AM594" i="1"/>
  <c r="AN594" i="1"/>
  <c r="AO594" i="1"/>
  <c r="AP594" i="1"/>
  <c r="AQ594" i="1"/>
  <c r="AR594" i="1"/>
  <c r="AK595" i="1"/>
  <c r="AL595" i="1"/>
  <c r="AM595" i="1"/>
  <c r="AN595" i="1"/>
  <c r="AO595" i="1"/>
  <c r="AP595" i="1"/>
  <c r="AQ595" i="1"/>
  <c r="AR595" i="1"/>
  <c r="AK596" i="1"/>
  <c r="AL596" i="1"/>
  <c r="AM596" i="1"/>
  <c r="AN596" i="1"/>
  <c r="AO596" i="1"/>
  <c r="AP596" i="1"/>
  <c r="AQ596" i="1"/>
  <c r="AR596" i="1"/>
  <c r="AK597" i="1"/>
  <c r="AL597" i="1"/>
  <c r="AM597" i="1"/>
  <c r="AN597" i="1"/>
  <c r="AO597" i="1"/>
  <c r="AP597" i="1"/>
  <c r="AQ597" i="1"/>
  <c r="AR597" i="1"/>
  <c r="AK598" i="1"/>
  <c r="AL598" i="1"/>
  <c r="AM598" i="1"/>
  <c r="AN598" i="1"/>
  <c r="AO598" i="1"/>
  <c r="AP598" i="1"/>
  <c r="AQ598" i="1"/>
  <c r="AR598" i="1"/>
  <c r="AK599" i="1"/>
  <c r="AL599" i="1"/>
  <c r="AM599" i="1"/>
  <c r="AN599" i="1"/>
  <c r="AO599" i="1"/>
  <c r="AP599" i="1"/>
  <c r="AQ599" i="1"/>
  <c r="AR599" i="1"/>
  <c r="AK600" i="1"/>
  <c r="AL600" i="1"/>
  <c r="AM600" i="1"/>
  <c r="AN600" i="1"/>
  <c r="AO600" i="1"/>
  <c r="AP600" i="1"/>
  <c r="AQ600" i="1"/>
  <c r="AR600" i="1"/>
  <c r="AK601" i="1"/>
  <c r="AL601" i="1"/>
  <c r="AM601" i="1"/>
  <c r="AN601" i="1"/>
  <c r="AO601" i="1"/>
  <c r="AP601" i="1"/>
  <c r="AQ601" i="1"/>
  <c r="AR601" i="1"/>
  <c r="AK602" i="1"/>
  <c r="AL602" i="1"/>
  <c r="AM602" i="1"/>
  <c r="AN602" i="1"/>
  <c r="AO602" i="1"/>
  <c r="AP602" i="1"/>
  <c r="AQ602" i="1"/>
  <c r="AR602" i="1"/>
  <c r="AK603" i="1"/>
  <c r="AL603" i="1"/>
  <c r="AM603" i="1"/>
  <c r="AN603" i="1"/>
  <c r="AO603" i="1"/>
  <c r="AP603" i="1"/>
  <c r="AQ603" i="1"/>
  <c r="AR603" i="1"/>
  <c r="AK604" i="1"/>
  <c r="AL604" i="1"/>
  <c r="AM604" i="1"/>
  <c r="AN604" i="1"/>
  <c r="AO604" i="1"/>
  <c r="AP604" i="1"/>
  <c r="AQ604" i="1"/>
  <c r="AR604" i="1"/>
  <c r="AK605" i="1"/>
  <c r="AL605" i="1"/>
  <c r="AM605" i="1"/>
  <c r="AN605" i="1"/>
  <c r="AO605" i="1"/>
  <c r="AP605" i="1"/>
  <c r="AQ605" i="1"/>
  <c r="AR605" i="1"/>
  <c r="AK606" i="1"/>
  <c r="AL606" i="1"/>
  <c r="AM606" i="1"/>
  <c r="AN606" i="1"/>
  <c r="AO606" i="1"/>
  <c r="AP606" i="1"/>
  <c r="AQ606" i="1"/>
  <c r="AR606" i="1"/>
  <c r="AK607" i="1"/>
  <c r="AL607" i="1"/>
  <c r="AM607" i="1"/>
  <c r="AN607" i="1"/>
  <c r="AO607" i="1"/>
  <c r="AP607" i="1"/>
  <c r="AQ607" i="1"/>
  <c r="AR607" i="1"/>
  <c r="AK608" i="1"/>
  <c r="AL608" i="1"/>
  <c r="AM608" i="1"/>
  <c r="AN608" i="1"/>
  <c r="AO608" i="1"/>
  <c r="AP608" i="1"/>
  <c r="AQ608" i="1"/>
  <c r="AR608" i="1"/>
  <c r="AK609" i="1"/>
  <c r="AL609" i="1"/>
  <c r="AM609" i="1"/>
  <c r="AN609" i="1"/>
  <c r="AO609" i="1"/>
  <c r="AP609" i="1"/>
  <c r="AQ609" i="1"/>
  <c r="AR609" i="1"/>
  <c r="AK610" i="1"/>
  <c r="AL610" i="1"/>
  <c r="AM610" i="1"/>
  <c r="AN610" i="1"/>
  <c r="AO610" i="1"/>
  <c r="AP610" i="1"/>
  <c r="AQ610" i="1"/>
  <c r="AR610" i="1"/>
  <c r="AK611" i="1"/>
  <c r="AL611" i="1"/>
  <c r="AM611" i="1"/>
  <c r="AN611" i="1"/>
  <c r="AO611" i="1"/>
  <c r="AP611" i="1"/>
  <c r="AQ611" i="1"/>
  <c r="AR611" i="1"/>
  <c r="AK612" i="1"/>
  <c r="AL612" i="1"/>
  <c r="AM612" i="1"/>
  <c r="AN612" i="1"/>
  <c r="AO612" i="1"/>
  <c r="AP612" i="1"/>
  <c r="AQ612" i="1"/>
  <c r="AR612" i="1"/>
  <c r="AK613" i="1"/>
  <c r="AL613" i="1"/>
  <c r="AM613" i="1"/>
  <c r="AN613" i="1"/>
  <c r="AO613" i="1"/>
  <c r="AP613" i="1"/>
  <c r="AQ613" i="1"/>
  <c r="AR613" i="1"/>
  <c r="AK614" i="1"/>
  <c r="AL614" i="1"/>
  <c r="AM614" i="1"/>
  <c r="AN614" i="1"/>
  <c r="AO614" i="1"/>
  <c r="AP614" i="1"/>
  <c r="AQ614" i="1"/>
  <c r="AR614" i="1"/>
  <c r="AK615" i="1"/>
  <c r="AL615" i="1"/>
  <c r="AM615" i="1"/>
  <c r="AN615" i="1"/>
  <c r="AO615" i="1"/>
  <c r="AP615" i="1"/>
  <c r="AQ615" i="1"/>
  <c r="AR615" i="1"/>
  <c r="AK616" i="1"/>
  <c r="AL616" i="1"/>
  <c r="AM616" i="1"/>
  <c r="AN616" i="1"/>
  <c r="AO616" i="1"/>
  <c r="AP616" i="1"/>
  <c r="AQ616" i="1"/>
  <c r="AR616" i="1"/>
  <c r="AK617" i="1"/>
  <c r="AL617" i="1"/>
  <c r="AM617" i="1"/>
  <c r="AN617" i="1"/>
  <c r="AO617" i="1"/>
  <c r="AP617" i="1"/>
  <c r="AQ617" i="1"/>
  <c r="AR617" i="1"/>
  <c r="AK618" i="1"/>
  <c r="AL618" i="1"/>
  <c r="AM618" i="1"/>
  <c r="AN618" i="1"/>
  <c r="AO618" i="1"/>
  <c r="AP618" i="1"/>
  <c r="AQ618" i="1"/>
  <c r="AR618" i="1"/>
  <c r="AK619" i="1"/>
  <c r="AL619" i="1"/>
  <c r="AM619" i="1"/>
  <c r="AN619" i="1"/>
  <c r="AO619" i="1"/>
  <c r="AP619" i="1"/>
  <c r="AQ619" i="1"/>
  <c r="AR619" i="1"/>
  <c r="AK620" i="1"/>
  <c r="AL620" i="1"/>
  <c r="AM620" i="1"/>
  <c r="AN620" i="1"/>
  <c r="AO620" i="1"/>
  <c r="AP620" i="1"/>
  <c r="AQ620" i="1"/>
  <c r="AR620" i="1"/>
  <c r="AK621" i="1"/>
  <c r="AL621" i="1"/>
  <c r="AM621" i="1"/>
  <c r="AN621" i="1"/>
  <c r="AO621" i="1"/>
  <c r="AP621" i="1"/>
  <c r="AQ621" i="1"/>
  <c r="AR621" i="1"/>
  <c r="AK622" i="1"/>
  <c r="AL622" i="1"/>
  <c r="AM622" i="1"/>
  <c r="AN622" i="1"/>
  <c r="AO622" i="1"/>
  <c r="AP622" i="1"/>
  <c r="AQ622" i="1"/>
  <c r="AR622" i="1"/>
  <c r="AK623" i="1"/>
  <c r="AL623" i="1"/>
  <c r="AM623" i="1"/>
  <c r="AN623" i="1"/>
  <c r="AO623" i="1"/>
  <c r="AP623" i="1"/>
  <c r="AQ623" i="1"/>
  <c r="AR623" i="1"/>
  <c r="AK624" i="1"/>
  <c r="AL624" i="1"/>
  <c r="AM624" i="1"/>
  <c r="AN624" i="1"/>
  <c r="AO624" i="1"/>
  <c r="AP624" i="1"/>
  <c r="AQ624" i="1"/>
  <c r="AR624" i="1"/>
  <c r="AK625" i="1"/>
  <c r="AL625" i="1"/>
  <c r="AM625" i="1"/>
  <c r="AN625" i="1"/>
  <c r="AO625" i="1"/>
  <c r="AP625" i="1"/>
  <c r="AQ625" i="1"/>
  <c r="AR625" i="1"/>
  <c r="AK626" i="1"/>
  <c r="AL626" i="1"/>
  <c r="AM626" i="1"/>
  <c r="AN626" i="1"/>
  <c r="AO626" i="1"/>
  <c r="AP626" i="1"/>
  <c r="AQ626" i="1"/>
  <c r="AR626" i="1"/>
  <c r="AK627" i="1"/>
  <c r="AL627" i="1"/>
  <c r="AM627" i="1"/>
  <c r="AN627" i="1"/>
  <c r="AO627" i="1"/>
  <c r="AP627" i="1"/>
  <c r="AQ627" i="1"/>
  <c r="AR627" i="1"/>
  <c r="AK628" i="1"/>
  <c r="AL628" i="1"/>
  <c r="AM628" i="1"/>
  <c r="AN628" i="1"/>
  <c r="AO628" i="1"/>
  <c r="AP628" i="1"/>
  <c r="AQ628" i="1"/>
  <c r="AR628" i="1"/>
  <c r="AK629" i="1"/>
  <c r="AL629" i="1"/>
  <c r="AM629" i="1"/>
  <c r="AN629" i="1"/>
  <c r="AO629" i="1"/>
  <c r="AP629" i="1"/>
  <c r="AQ629" i="1"/>
  <c r="AR629" i="1"/>
  <c r="AK630" i="1"/>
  <c r="AL630" i="1"/>
  <c r="AM630" i="1"/>
  <c r="AN630" i="1"/>
  <c r="AO630" i="1"/>
  <c r="AP630" i="1"/>
  <c r="AQ630" i="1"/>
  <c r="AR630" i="1"/>
  <c r="AK631" i="1"/>
  <c r="AL631" i="1"/>
  <c r="AM631" i="1"/>
  <c r="AN631" i="1"/>
  <c r="AO631" i="1"/>
  <c r="AP631" i="1"/>
  <c r="AQ631" i="1"/>
  <c r="AR631" i="1"/>
  <c r="AK632" i="1"/>
  <c r="AL632" i="1"/>
  <c r="AM632" i="1"/>
  <c r="AN632" i="1"/>
  <c r="AO632" i="1"/>
  <c r="AP632" i="1"/>
  <c r="AQ632" i="1"/>
  <c r="AR632" i="1"/>
  <c r="AK633" i="1"/>
  <c r="AL633" i="1"/>
  <c r="AM633" i="1"/>
  <c r="AN633" i="1"/>
  <c r="AO633" i="1"/>
  <c r="AP633" i="1"/>
  <c r="AQ633" i="1"/>
  <c r="AR633" i="1"/>
  <c r="AK634" i="1"/>
  <c r="AL634" i="1"/>
  <c r="AM634" i="1"/>
  <c r="AN634" i="1"/>
  <c r="AO634" i="1"/>
  <c r="AP634" i="1"/>
  <c r="AQ634" i="1"/>
  <c r="AR634" i="1"/>
  <c r="AK635" i="1"/>
  <c r="AL635" i="1"/>
  <c r="AM635" i="1"/>
  <c r="AN635" i="1"/>
  <c r="AO635" i="1"/>
  <c r="AP635" i="1"/>
  <c r="AQ635" i="1"/>
  <c r="AR635" i="1"/>
  <c r="AK636" i="1"/>
  <c r="AL636" i="1"/>
  <c r="AM636" i="1"/>
  <c r="AN636" i="1"/>
  <c r="AO636" i="1"/>
  <c r="AP636" i="1"/>
  <c r="AQ636" i="1"/>
  <c r="AR636" i="1"/>
  <c r="AK637" i="1"/>
  <c r="AL637" i="1"/>
  <c r="AM637" i="1"/>
  <c r="AN637" i="1"/>
  <c r="AO637" i="1"/>
  <c r="AP637" i="1"/>
  <c r="AQ637" i="1"/>
  <c r="AR637" i="1"/>
  <c r="AK638" i="1"/>
  <c r="AL638" i="1"/>
  <c r="AM638" i="1"/>
  <c r="AN638" i="1"/>
  <c r="AO638" i="1"/>
  <c r="AP638" i="1"/>
  <c r="AQ638" i="1"/>
  <c r="AR638" i="1"/>
  <c r="AK639" i="1"/>
  <c r="AL639" i="1"/>
  <c r="AM639" i="1"/>
  <c r="AN639" i="1"/>
  <c r="AO639" i="1"/>
  <c r="AP639" i="1"/>
  <c r="AQ639" i="1"/>
  <c r="AR639" i="1"/>
  <c r="AK640" i="1"/>
  <c r="AL640" i="1"/>
  <c r="AM640" i="1"/>
  <c r="AN640" i="1"/>
  <c r="AO640" i="1"/>
  <c r="AP640" i="1"/>
  <c r="AQ640" i="1"/>
  <c r="AR640" i="1"/>
  <c r="AK641" i="1"/>
  <c r="AL641" i="1"/>
  <c r="AM641" i="1"/>
  <c r="AN641" i="1"/>
  <c r="AO641" i="1"/>
  <c r="AP641" i="1"/>
  <c r="AQ641" i="1"/>
  <c r="AR641" i="1"/>
  <c r="AK642" i="1"/>
  <c r="AL642" i="1"/>
  <c r="AM642" i="1"/>
  <c r="AN642" i="1"/>
  <c r="AO642" i="1"/>
  <c r="AP642" i="1"/>
  <c r="AQ642" i="1"/>
  <c r="AR642" i="1"/>
  <c r="AK643" i="1"/>
  <c r="AL643" i="1"/>
  <c r="AM643" i="1"/>
  <c r="AN643" i="1"/>
  <c r="AO643" i="1"/>
  <c r="AP643" i="1"/>
  <c r="AQ643" i="1"/>
  <c r="AR643" i="1"/>
  <c r="AK644" i="1"/>
  <c r="AL644" i="1"/>
  <c r="AM644" i="1"/>
  <c r="AN644" i="1"/>
  <c r="AO644" i="1"/>
  <c r="AP644" i="1"/>
  <c r="AQ644" i="1"/>
  <c r="AR644" i="1"/>
  <c r="AK645" i="1"/>
  <c r="AL645" i="1"/>
  <c r="AM645" i="1"/>
  <c r="AN645" i="1"/>
  <c r="AO645" i="1"/>
  <c r="AP645" i="1"/>
  <c r="AQ645" i="1"/>
  <c r="AR645" i="1"/>
  <c r="AK646" i="1"/>
  <c r="AL646" i="1"/>
  <c r="AM646" i="1"/>
  <c r="AN646" i="1"/>
  <c r="AO646" i="1"/>
  <c r="AP646" i="1"/>
  <c r="AQ646" i="1"/>
  <c r="AR646" i="1"/>
  <c r="AK647" i="1"/>
  <c r="AL647" i="1"/>
  <c r="AM647" i="1"/>
  <c r="AN647" i="1"/>
  <c r="AO647" i="1"/>
  <c r="AP647" i="1"/>
  <c r="AQ647" i="1"/>
  <c r="AR647" i="1"/>
  <c r="AK648" i="1"/>
  <c r="AL648" i="1"/>
  <c r="AM648" i="1"/>
  <c r="AN648" i="1"/>
  <c r="AO648" i="1"/>
  <c r="AP648" i="1"/>
  <c r="AQ648" i="1"/>
  <c r="AR648" i="1"/>
  <c r="AK649" i="1"/>
  <c r="AL649" i="1"/>
  <c r="AM649" i="1"/>
  <c r="AN649" i="1"/>
  <c r="AO649" i="1"/>
  <c r="AP649" i="1"/>
  <c r="AQ649" i="1"/>
  <c r="AR649" i="1"/>
  <c r="AK650" i="1"/>
  <c r="AL650" i="1"/>
  <c r="AM650" i="1"/>
  <c r="AN650" i="1"/>
  <c r="AO650" i="1"/>
  <c r="AP650" i="1"/>
  <c r="AQ650" i="1"/>
  <c r="AR650" i="1"/>
  <c r="AK651" i="1"/>
  <c r="AL651" i="1"/>
  <c r="AM651" i="1"/>
  <c r="AN651" i="1"/>
  <c r="AO651" i="1"/>
  <c r="AP651" i="1"/>
  <c r="AQ651" i="1"/>
  <c r="AR651" i="1"/>
  <c r="AK652" i="1"/>
  <c r="AL652" i="1"/>
  <c r="AM652" i="1"/>
  <c r="AN652" i="1"/>
  <c r="AO652" i="1"/>
  <c r="AP652" i="1"/>
  <c r="AQ652" i="1"/>
  <c r="AR652" i="1"/>
  <c r="AK653" i="1"/>
  <c r="AL653" i="1"/>
  <c r="AM653" i="1"/>
  <c r="AN653" i="1"/>
  <c r="AO653" i="1"/>
  <c r="AP653" i="1"/>
  <c r="AQ653" i="1"/>
  <c r="AR653" i="1"/>
  <c r="AK654" i="1"/>
  <c r="AL654" i="1"/>
  <c r="AM654" i="1"/>
  <c r="AN654" i="1"/>
  <c r="AO654" i="1"/>
  <c r="AP654" i="1"/>
  <c r="AQ654" i="1"/>
  <c r="AR654" i="1"/>
  <c r="AK655" i="1"/>
  <c r="AL655" i="1"/>
  <c r="AM655" i="1"/>
  <c r="AN655" i="1"/>
  <c r="AO655" i="1"/>
  <c r="AP655" i="1"/>
  <c r="AQ655" i="1"/>
  <c r="AR655" i="1"/>
  <c r="AK656" i="1"/>
  <c r="AL656" i="1"/>
  <c r="AM656" i="1"/>
  <c r="AN656" i="1"/>
  <c r="AO656" i="1"/>
  <c r="AP656" i="1"/>
  <c r="AQ656" i="1"/>
  <c r="AR656" i="1"/>
  <c r="AK657" i="1"/>
  <c r="AL657" i="1"/>
  <c r="AM657" i="1"/>
  <c r="AN657" i="1"/>
  <c r="AO657" i="1"/>
  <c r="AP657" i="1"/>
  <c r="AQ657" i="1"/>
  <c r="AR657" i="1"/>
  <c r="AK658" i="1"/>
  <c r="AL658" i="1"/>
  <c r="AM658" i="1"/>
  <c r="AN658" i="1"/>
  <c r="AO658" i="1"/>
  <c r="AP658" i="1"/>
  <c r="AQ658" i="1"/>
  <c r="AR658" i="1"/>
  <c r="AK659" i="1"/>
  <c r="AL659" i="1"/>
  <c r="AM659" i="1"/>
  <c r="AN659" i="1"/>
  <c r="AO659" i="1"/>
  <c r="AP659" i="1"/>
  <c r="AQ659" i="1"/>
  <c r="AR659" i="1"/>
  <c r="AK660" i="1"/>
  <c r="AL660" i="1"/>
  <c r="AM660" i="1"/>
  <c r="AN660" i="1"/>
  <c r="AO660" i="1"/>
  <c r="AP660" i="1"/>
  <c r="AQ660" i="1"/>
  <c r="AR660" i="1"/>
  <c r="AK661" i="1"/>
  <c r="AL661" i="1"/>
  <c r="AM661" i="1"/>
  <c r="AN661" i="1"/>
  <c r="AO661" i="1"/>
  <c r="AP661" i="1"/>
  <c r="AQ661" i="1"/>
  <c r="AR661" i="1"/>
  <c r="AK662" i="1"/>
  <c r="AL662" i="1"/>
  <c r="AM662" i="1"/>
  <c r="AN662" i="1"/>
  <c r="AO662" i="1"/>
  <c r="AP662" i="1"/>
  <c r="AQ662" i="1"/>
  <c r="AR662" i="1"/>
  <c r="AK663" i="1"/>
  <c r="AL663" i="1"/>
  <c r="AM663" i="1"/>
  <c r="AN663" i="1"/>
  <c r="AO663" i="1"/>
  <c r="AP663" i="1"/>
  <c r="AQ663" i="1"/>
  <c r="AR663" i="1"/>
  <c r="AK664" i="1"/>
  <c r="AL664" i="1"/>
  <c r="AM664" i="1"/>
  <c r="AN664" i="1"/>
  <c r="AO664" i="1"/>
  <c r="AP664" i="1"/>
  <c r="AQ664" i="1"/>
  <c r="AR664" i="1"/>
  <c r="AK665" i="1"/>
  <c r="AL665" i="1"/>
  <c r="AM665" i="1"/>
  <c r="AN665" i="1"/>
  <c r="AO665" i="1"/>
  <c r="AP665" i="1"/>
  <c r="AQ665" i="1"/>
  <c r="AR665" i="1"/>
  <c r="AK666" i="1"/>
  <c r="AL666" i="1"/>
  <c r="AM666" i="1"/>
  <c r="AN666" i="1"/>
  <c r="AO666" i="1"/>
  <c r="AP666" i="1"/>
  <c r="AQ666" i="1"/>
  <c r="AR666" i="1"/>
  <c r="AK667" i="1"/>
  <c r="AL667" i="1"/>
  <c r="AM667" i="1"/>
  <c r="AN667" i="1"/>
  <c r="AO667" i="1"/>
  <c r="AP667" i="1"/>
  <c r="AQ667" i="1"/>
  <c r="AR667" i="1"/>
  <c r="AK668" i="1"/>
  <c r="AL668" i="1"/>
  <c r="AM668" i="1"/>
  <c r="AN668" i="1"/>
  <c r="AO668" i="1"/>
  <c r="AP668" i="1"/>
  <c r="AQ668" i="1"/>
  <c r="AR668" i="1"/>
  <c r="AK669" i="1"/>
  <c r="AL669" i="1"/>
  <c r="AM669" i="1"/>
  <c r="AN669" i="1"/>
  <c r="AO669" i="1"/>
  <c r="AP669" i="1"/>
  <c r="AQ669" i="1"/>
  <c r="AR669" i="1"/>
  <c r="AK670" i="1"/>
  <c r="AL670" i="1"/>
  <c r="AM670" i="1"/>
  <c r="AN670" i="1"/>
  <c r="AO670" i="1"/>
  <c r="AP670" i="1"/>
  <c r="AQ670" i="1"/>
  <c r="AR670" i="1"/>
  <c r="AK671" i="1"/>
  <c r="AL671" i="1"/>
  <c r="AM671" i="1"/>
  <c r="AN671" i="1"/>
  <c r="AO671" i="1"/>
  <c r="AP671" i="1"/>
  <c r="AQ671" i="1"/>
  <c r="AR671" i="1"/>
  <c r="AK672" i="1"/>
  <c r="AL672" i="1"/>
  <c r="AM672" i="1"/>
  <c r="AN672" i="1"/>
  <c r="AO672" i="1"/>
  <c r="AP672" i="1"/>
  <c r="AQ672" i="1"/>
  <c r="AR672" i="1"/>
  <c r="AK673" i="1"/>
  <c r="AL673" i="1"/>
  <c r="AM673" i="1"/>
  <c r="AN673" i="1"/>
  <c r="AO673" i="1"/>
  <c r="AP673" i="1"/>
  <c r="AQ673" i="1"/>
  <c r="AR673" i="1"/>
  <c r="AK674" i="1"/>
  <c r="AL674" i="1"/>
  <c r="AM674" i="1"/>
  <c r="AN674" i="1"/>
  <c r="AO674" i="1"/>
  <c r="AP674" i="1"/>
  <c r="AQ674" i="1"/>
  <c r="AR674" i="1"/>
  <c r="AK675" i="1"/>
  <c r="AL675" i="1"/>
  <c r="AM675" i="1"/>
  <c r="AN675" i="1"/>
  <c r="AO675" i="1"/>
  <c r="AP675" i="1"/>
  <c r="AQ675" i="1"/>
  <c r="AR675" i="1"/>
  <c r="AK676" i="1"/>
  <c r="AL676" i="1"/>
  <c r="AM676" i="1"/>
  <c r="AN676" i="1"/>
  <c r="AO676" i="1"/>
  <c r="AP676" i="1"/>
  <c r="AQ676" i="1"/>
  <c r="AR676" i="1"/>
  <c r="AK677" i="1"/>
  <c r="AL677" i="1"/>
  <c r="AM677" i="1"/>
  <c r="AN677" i="1"/>
  <c r="AO677" i="1"/>
  <c r="AP677" i="1"/>
  <c r="AQ677" i="1"/>
  <c r="AR677" i="1"/>
  <c r="AK678" i="1"/>
  <c r="AL678" i="1"/>
  <c r="AM678" i="1"/>
  <c r="AN678" i="1"/>
  <c r="AO678" i="1"/>
  <c r="AP678" i="1"/>
  <c r="AQ678" i="1"/>
  <c r="AR678" i="1"/>
  <c r="AK679" i="1"/>
  <c r="AL679" i="1"/>
  <c r="AM679" i="1"/>
  <c r="AN679" i="1"/>
  <c r="AO679" i="1"/>
  <c r="AP679" i="1"/>
  <c r="AQ679" i="1"/>
  <c r="AR679" i="1"/>
  <c r="AK680" i="1"/>
  <c r="AL680" i="1"/>
  <c r="AM680" i="1"/>
  <c r="AN680" i="1"/>
  <c r="AO680" i="1"/>
  <c r="AP680" i="1"/>
  <c r="AQ680" i="1"/>
  <c r="AR680" i="1"/>
  <c r="AK681" i="1"/>
  <c r="AL681" i="1"/>
  <c r="AM681" i="1"/>
  <c r="AN681" i="1"/>
  <c r="AO681" i="1"/>
  <c r="AP681" i="1"/>
  <c r="AQ681" i="1"/>
  <c r="AR681" i="1"/>
  <c r="AK682" i="1"/>
  <c r="AL682" i="1"/>
  <c r="AM682" i="1"/>
  <c r="AN682" i="1"/>
  <c r="AO682" i="1"/>
  <c r="AP682" i="1"/>
  <c r="AQ682" i="1"/>
  <c r="AR682" i="1"/>
  <c r="AK683" i="1"/>
  <c r="AL683" i="1"/>
  <c r="AM683" i="1"/>
  <c r="AN683" i="1"/>
  <c r="AO683" i="1"/>
  <c r="AP683" i="1"/>
  <c r="AQ683" i="1"/>
  <c r="AR683" i="1"/>
  <c r="AK684" i="1"/>
  <c r="AL684" i="1"/>
  <c r="AM684" i="1"/>
  <c r="AN684" i="1"/>
  <c r="AO684" i="1"/>
  <c r="AP684" i="1"/>
  <c r="AQ684" i="1"/>
  <c r="AR684" i="1"/>
  <c r="AK685" i="1"/>
  <c r="AL685" i="1"/>
  <c r="AM685" i="1"/>
  <c r="AN685" i="1"/>
  <c r="AO685" i="1"/>
  <c r="AP685" i="1"/>
  <c r="AQ685" i="1"/>
  <c r="AR685" i="1"/>
  <c r="AK686" i="1"/>
  <c r="AL686" i="1"/>
  <c r="AM686" i="1"/>
  <c r="AN686" i="1"/>
  <c r="AO686" i="1"/>
  <c r="AP686" i="1"/>
  <c r="AQ686" i="1"/>
  <c r="AR686" i="1"/>
  <c r="AK687" i="1"/>
  <c r="AL687" i="1"/>
  <c r="AM687" i="1"/>
  <c r="AN687" i="1"/>
  <c r="AO687" i="1"/>
  <c r="AP687" i="1"/>
  <c r="AQ687" i="1"/>
  <c r="AR687" i="1"/>
  <c r="AK688" i="1"/>
  <c r="AL688" i="1"/>
  <c r="AM688" i="1"/>
  <c r="AN688" i="1"/>
  <c r="AO688" i="1"/>
  <c r="AP688" i="1"/>
  <c r="AQ688" i="1"/>
  <c r="AR688" i="1"/>
  <c r="AK689" i="1"/>
  <c r="AL689" i="1"/>
  <c r="AM689" i="1"/>
  <c r="AN689" i="1"/>
  <c r="AO689" i="1"/>
  <c r="AP689" i="1"/>
  <c r="AQ689" i="1"/>
  <c r="AR689" i="1"/>
  <c r="AK690" i="1"/>
  <c r="AL690" i="1"/>
  <c r="AM690" i="1"/>
  <c r="AN690" i="1"/>
  <c r="AO690" i="1"/>
  <c r="AP690" i="1"/>
  <c r="AQ690" i="1"/>
  <c r="AR690" i="1"/>
  <c r="AK691" i="1"/>
  <c r="AL691" i="1"/>
  <c r="AM691" i="1"/>
  <c r="AN691" i="1"/>
  <c r="AO691" i="1"/>
  <c r="AP691" i="1"/>
  <c r="AQ691" i="1"/>
  <c r="AR691" i="1"/>
  <c r="AK692" i="1"/>
  <c r="AL692" i="1"/>
  <c r="AM692" i="1"/>
  <c r="AN692" i="1"/>
  <c r="AO692" i="1"/>
  <c r="AP692" i="1"/>
  <c r="AQ692" i="1"/>
  <c r="AR692" i="1"/>
  <c r="AK693" i="1"/>
  <c r="AL693" i="1"/>
  <c r="AM693" i="1"/>
  <c r="AN693" i="1"/>
  <c r="AO693" i="1"/>
  <c r="AP693" i="1"/>
  <c r="AQ693" i="1"/>
  <c r="AR693" i="1"/>
  <c r="AK694" i="1"/>
  <c r="AL694" i="1"/>
  <c r="AM694" i="1"/>
  <c r="AN694" i="1"/>
  <c r="AO694" i="1"/>
  <c r="AP694" i="1"/>
  <c r="AQ694" i="1"/>
  <c r="AR694" i="1"/>
  <c r="AK695" i="1"/>
  <c r="AL695" i="1"/>
  <c r="AM695" i="1"/>
  <c r="AN695" i="1"/>
  <c r="AO695" i="1"/>
  <c r="AP695" i="1"/>
  <c r="AQ695" i="1"/>
  <c r="AR695" i="1"/>
  <c r="AK696" i="1"/>
  <c r="AL696" i="1"/>
  <c r="AM696" i="1"/>
  <c r="AN696" i="1"/>
  <c r="AO696" i="1"/>
  <c r="AP696" i="1"/>
  <c r="AQ696" i="1"/>
  <c r="AR696" i="1"/>
  <c r="AK697" i="1"/>
  <c r="AL697" i="1"/>
  <c r="AM697" i="1"/>
  <c r="AN697" i="1"/>
  <c r="AO697" i="1"/>
  <c r="AP697" i="1"/>
  <c r="AQ697" i="1"/>
  <c r="AR697" i="1"/>
  <c r="AK698" i="1"/>
  <c r="AL698" i="1"/>
  <c r="AM698" i="1"/>
  <c r="AN698" i="1"/>
  <c r="AO698" i="1"/>
  <c r="AP698" i="1"/>
  <c r="AQ698" i="1"/>
  <c r="AR698" i="1"/>
  <c r="AK699" i="1"/>
  <c r="AL699" i="1"/>
  <c r="AM699" i="1"/>
  <c r="AN699" i="1"/>
  <c r="AO699" i="1"/>
  <c r="AP699" i="1"/>
  <c r="AQ699" i="1"/>
  <c r="AR699" i="1"/>
  <c r="AK700" i="1"/>
  <c r="AL700" i="1"/>
  <c r="AM700" i="1"/>
  <c r="AN700" i="1"/>
  <c r="AO700" i="1"/>
  <c r="AP700" i="1"/>
  <c r="AQ700" i="1"/>
  <c r="AR700" i="1"/>
  <c r="AK701" i="1"/>
  <c r="AL701" i="1"/>
  <c r="AM701" i="1"/>
  <c r="AN701" i="1"/>
  <c r="AO701" i="1"/>
  <c r="AP701" i="1"/>
  <c r="AQ701" i="1"/>
  <c r="AR701" i="1"/>
  <c r="AK702" i="1"/>
  <c r="AL702" i="1"/>
  <c r="AM702" i="1"/>
  <c r="AN702" i="1"/>
  <c r="AO702" i="1"/>
  <c r="AP702" i="1"/>
  <c r="AQ702" i="1"/>
  <c r="AR702" i="1"/>
  <c r="AK703" i="1"/>
  <c r="AL703" i="1"/>
  <c r="AM703" i="1"/>
  <c r="AN703" i="1"/>
  <c r="AO703" i="1"/>
  <c r="AP703" i="1"/>
  <c r="AQ703" i="1"/>
  <c r="AR703" i="1"/>
  <c r="AK704" i="1"/>
  <c r="AL704" i="1"/>
  <c r="AM704" i="1"/>
  <c r="AN704" i="1"/>
  <c r="AO704" i="1"/>
  <c r="AP704" i="1"/>
  <c r="AQ704" i="1"/>
  <c r="AR704" i="1"/>
  <c r="AK705" i="1"/>
  <c r="AL705" i="1"/>
  <c r="AM705" i="1"/>
  <c r="AN705" i="1"/>
  <c r="AO705" i="1"/>
  <c r="AP705" i="1"/>
  <c r="AQ705" i="1"/>
  <c r="AR705" i="1"/>
  <c r="AK706" i="1"/>
  <c r="AL706" i="1"/>
  <c r="AM706" i="1"/>
  <c r="AN706" i="1"/>
  <c r="AO706" i="1"/>
  <c r="AP706" i="1"/>
  <c r="AQ706" i="1"/>
  <c r="AR706" i="1"/>
  <c r="AK707" i="1"/>
  <c r="AL707" i="1"/>
  <c r="AM707" i="1"/>
  <c r="AN707" i="1"/>
  <c r="AO707" i="1"/>
  <c r="AP707" i="1"/>
  <c r="AQ707" i="1"/>
  <c r="AR707" i="1"/>
  <c r="AK708" i="1"/>
  <c r="AL708" i="1"/>
  <c r="AM708" i="1"/>
  <c r="AN708" i="1"/>
  <c r="AO708" i="1"/>
  <c r="AP708" i="1"/>
  <c r="AQ708" i="1"/>
  <c r="AR708" i="1"/>
  <c r="AK709" i="1"/>
  <c r="AL709" i="1"/>
  <c r="AM709" i="1"/>
  <c r="AN709" i="1"/>
  <c r="AO709" i="1"/>
  <c r="AP709" i="1"/>
  <c r="AQ709" i="1"/>
  <c r="AR709" i="1"/>
  <c r="AK710" i="1"/>
  <c r="AL710" i="1"/>
  <c r="AM710" i="1"/>
  <c r="AN710" i="1"/>
  <c r="AO710" i="1"/>
  <c r="AP710" i="1"/>
  <c r="AQ710" i="1"/>
  <c r="AR710" i="1"/>
  <c r="AK711" i="1"/>
  <c r="AL711" i="1"/>
  <c r="AM711" i="1"/>
  <c r="AN711" i="1"/>
  <c r="AO711" i="1"/>
  <c r="AP711" i="1"/>
  <c r="AQ711" i="1"/>
  <c r="AR711" i="1"/>
  <c r="AK712" i="1"/>
  <c r="AL712" i="1"/>
  <c r="AM712" i="1"/>
  <c r="AN712" i="1"/>
  <c r="AO712" i="1"/>
  <c r="AP712" i="1"/>
  <c r="AQ712" i="1"/>
  <c r="AR712" i="1"/>
  <c r="AK713" i="1"/>
  <c r="AL713" i="1"/>
  <c r="AM713" i="1"/>
  <c r="AN713" i="1"/>
  <c r="AO713" i="1"/>
  <c r="AP713" i="1"/>
  <c r="AQ713" i="1"/>
  <c r="AR713" i="1"/>
  <c r="AK714" i="1"/>
  <c r="AL714" i="1"/>
  <c r="AM714" i="1"/>
  <c r="AN714" i="1"/>
  <c r="AO714" i="1"/>
  <c r="AP714" i="1"/>
  <c r="AQ714" i="1"/>
  <c r="AR714" i="1"/>
  <c r="AK715" i="1"/>
  <c r="AL715" i="1"/>
  <c r="AM715" i="1"/>
  <c r="AN715" i="1"/>
  <c r="AO715" i="1"/>
  <c r="AP715" i="1"/>
  <c r="AQ715" i="1"/>
  <c r="AR715" i="1"/>
  <c r="AK716" i="1"/>
  <c r="AL716" i="1"/>
  <c r="AM716" i="1"/>
  <c r="AN716" i="1"/>
  <c r="AO716" i="1"/>
  <c r="AP716" i="1"/>
  <c r="AQ716" i="1"/>
  <c r="AR716" i="1"/>
  <c r="AK717" i="1"/>
  <c r="AL717" i="1"/>
  <c r="AM717" i="1"/>
  <c r="AN717" i="1"/>
  <c r="AO717" i="1"/>
  <c r="AP717" i="1"/>
  <c r="AQ717" i="1"/>
  <c r="AR717" i="1"/>
  <c r="AK718" i="1"/>
  <c r="AL718" i="1"/>
  <c r="AM718" i="1"/>
  <c r="AN718" i="1"/>
  <c r="AO718" i="1"/>
  <c r="AP718" i="1"/>
  <c r="AQ718" i="1"/>
  <c r="AR718" i="1"/>
  <c r="AK719" i="1"/>
  <c r="AL719" i="1"/>
  <c r="AM719" i="1"/>
  <c r="AN719" i="1"/>
  <c r="AO719" i="1"/>
  <c r="AP719" i="1"/>
  <c r="AQ719" i="1"/>
  <c r="AR719" i="1"/>
  <c r="AK720" i="1"/>
  <c r="AL720" i="1"/>
  <c r="AM720" i="1"/>
  <c r="AN720" i="1"/>
  <c r="AO720" i="1"/>
  <c r="AP720" i="1"/>
  <c r="AQ720" i="1"/>
  <c r="AR720" i="1"/>
  <c r="AK721" i="1"/>
  <c r="AL721" i="1"/>
  <c r="AM721" i="1"/>
  <c r="AN721" i="1"/>
  <c r="AO721" i="1"/>
  <c r="AP721" i="1"/>
  <c r="AQ721" i="1"/>
  <c r="AR721" i="1"/>
  <c r="AK722" i="1"/>
  <c r="AL722" i="1"/>
  <c r="AM722" i="1"/>
  <c r="AN722" i="1"/>
  <c r="AO722" i="1"/>
  <c r="AP722" i="1"/>
  <c r="AQ722" i="1"/>
  <c r="AR722" i="1"/>
  <c r="AK723" i="1"/>
  <c r="AL723" i="1"/>
  <c r="AM723" i="1"/>
  <c r="AN723" i="1"/>
  <c r="AO723" i="1"/>
  <c r="AP723" i="1"/>
  <c r="AQ723" i="1"/>
  <c r="AR723" i="1"/>
  <c r="AK724" i="1"/>
  <c r="AL724" i="1"/>
  <c r="AM724" i="1"/>
  <c r="AN724" i="1"/>
  <c r="AO724" i="1"/>
  <c r="AP724" i="1"/>
  <c r="AQ724" i="1"/>
  <c r="AR724" i="1"/>
  <c r="AK725" i="1"/>
  <c r="AL725" i="1"/>
  <c r="AM725" i="1"/>
  <c r="AN725" i="1"/>
  <c r="AO725" i="1"/>
  <c r="AP725" i="1"/>
  <c r="AQ725" i="1"/>
  <c r="AR725" i="1"/>
  <c r="AK726" i="1"/>
  <c r="AL726" i="1"/>
  <c r="AM726" i="1"/>
  <c r="AN726" i="1"/>
  <c r="AO726" i="1"/>
  <c r="AP726" i="1"/>
  <c r="AQ726" i="1"/>
  <c r="AR726" i="1"/>
  <c r="AK727" i="1"/>
  <c r="AL727" i="1"/>
  <c r="AM727" i="1"/>
  <c r="AN727" i="1"/>
  <c r="AO727" i="1"/>
  <c r="AP727" i="1"/>
  <c r="AQ727" i="1"/>
  <c r="AR727" i="1"/>
  <c r="AK728" i="1"/>
  <c r="AL728" i="1"/>
  <c r="AM728" i="1"/>
  <c r="AN728" i="1"/>
  <c r="AO728" i="1"/>
  <c r="AP728" i="1"/>
  <c r="AQ728" i="1"/>
  <c r="AR728" i="1"/>
  <c r="AK729" i="1"/>
  <c r="AL729" i="1"/>
  <c r="AM729" i="1"/>
  <c r="AN729" i="1"/>
  <c r="AO729" i="1"/>
  <c r="AP729" i="1"/>
  <c r="AQ729" i="1"/>
  <c r="AR729" i="1"/>
  <c r="AK730" i="1"/>
  <c r="AL730" i="1"/>
  <c r="AM730" i="1"/>
  <c r="AN730" i="1"/>
  <c r="AO730" i="1"/>
  <c r="AP730" i="1"/>
  <c r="AQ730" i="1"/>
  <c r="AR730" i="1"/>
  <c r="AK731" i="1"/>
  <c r="AL731" i="1"/>
  <c r="AM731" i="1"/>
  <c r="AN731" i="1"/>
  <c r="AO731" i="1"/>
  <c r="AP731" i="1"/>
  <c r="AQ731" i="1"/>
  <c r="AR731" i="1"/>
  <c r="AK732" i="1"/>
  <c r="AL732" i="1"/>
  <c r="AM732" i="1"/>
  <c r="AN732" i="1"/>
  <c r="AO732" i="1"/>
  <c r="AP732" i="1"/>
  <c r="AQ732" i="1"/>
  <c r="AR732" i="1"/>
  <c r="AK733" i="1"/>
  <c r="AL733" i="1"/>
  <c r="AM733" i="1"/>
  <c r="AN733" i="1"/>
  <c r="AO733" i="1"/>
  <c r="AP733" i="1"/>
  <c r="AQ733" i="1"/>
  <c r="AR733" i="1"/>
  <c r="AK734" i="1"/>
  <c r="AL734" i="1"/>
  <c r="AM734" i="1"/>
  <c r="AN734" i="1"/>
  <c r="AO734" i="1"/>
  <c r="AP734" i="1"/>
  <c r="AQ734" i="1"/>
  <c r="AR734" i="1"/>
  <c r="AK735" i="1"/>
  <c r="AL735" i="1"/>
  <c r="AM735" i="1"/>
  <c r="AN735" i="1"/>
  <c r="AO735" i="1"/>
  <c r="AP735" i="1"/>
  <c r="AQ735" i="1"/>
  <c r="AR735" i="1"/>
  <c r="AK736" i="1"/>
  <c r="AL736" i="1"/>
  <c r="AM736" i="1"/>
  <c r="AN736" i="1"/>
  <c r="AO736" i="1"/>
  <c r="AP736" i="1"/>
  <c r="AQ736" i="1"/>
  <c r="AR736" i="1"/>
  <c r="AK737" i="1"/>
  <c r="AL737" i="1"/>
  <c r="AM737" i="1"/>
  <c r="AN737" i="1"/>
  <c r="AO737" i="1"/>
  <c r="AP737" i="1"/>
  <c r="AQ737" i="1"/>
  <c r="AR737" i="1"/>
  <c r="AK738" i="1"/>
  <c r="AL738" i="1"/>
  <c r="AM738" i="1"/>
  <c r="AN738" i="1"/>
  <c r="AO738" i="1"/>
  <c r="AP738" i="1"/>
  <c r="AQ738" i="1"/>
  <c r="AR738" i="1"/>
  <c r="AK739" i="1"/>
  <c r="AL739" i="1"/>
  <c r="AM739" i="1"/>
  <c r="AN739" i="1"/>
  <c r="AO739" i="1"/>
  <c r="AP739" i="1"/>
  <c r="AQ739" i="1"/>
  <c r="AR739" i="1"/>
  <c r="AK740" i="1"/>
  <c r="AL740" i="1"/>
  <c r="AM740" i="1"/>
  <c r="AN740" i="1"/>
  <c r="AO740" i="1"/>
  <c r="AP740" i="1"/>
  <c r="AQ740" i="1"/>
  <c r="AR740" i="1"/>
  <c r="AK741" i="1"/>
  <c r="AL741" i="1"/>
  <c r="AM741" i="1"/>
  <c r="AN741" i="1"/>
  <c r="AO741" i="1"/>
  <c r="AP741" i="1"/>
  <c r="AQ741" i="1"/>
  <c r="AR741" i="1"/>
  <c r="AK742" i="1"/>
  <c r="AL742" i="1"/>
  <c r="AM742" i="1"/>
  <c r="AN742" i="1"/>
  <c r="AO742" i="1"/>
  <c r="AP742" i="1"/>
  <c r="AQ742" i="1"/>
  <c r="AR742" i="1"/>
  <c r="AK743" i="1"/>
  <c r="AL743" i="1"/>
  <c r="AM743" i="1"/>
  <c r="AN743" i="1"/>
  <c r="AO743" i="1"/>
  <c r="AP743" i="1"/>
  <c r="AQ743" i="1"/>
  <c r="AR743" i="1"/>
  <c r="AK744" i="1"/>
  <c r="AL744" i="1"/>
  <c r="AM744" i="1"/>
  <c r="AN744" i="1"/>
  <c r="AO744" i="1"/>
  <c r="AP744" i="1"/>
  <c r="AQ744" i="1"/>
  <c r="AR744" i="1"/>
  <c r="AK745" i="1"/>
  <c r="AL745" i="1"/>
  <c r="AM745" i="1"/>
  <c r="AN745" i="1"/>
  <c r="AO745" i="1"/>
  <c r="AP745" i="1"/>
  <c r="AQ745" i="1"/>
  <c r="AR745" i="1"/>
  <c r="AK746" i="1"/>
  <c r="AL746" i="1"/>
  <c r="AM746" i="1"/>
  <c r="AN746" i="1"/>
  <c r="AO746" i="1"/>
  <c r="AP746" i="1"/>
  <c r="AQ746" i="1"/>
  <c r="AR746" i="1"/>
  <c r="AK747" i="1"/>
  <c r="AL747" i="1"/>
  <c r="AM747" i="1"/>
  <c r="AN747" i="1"/>
  <c r="AO747" i="1"/>
  <c r="AP747" i="1"/>
  <c r="AQ747" i="1"/>
  <c r="AR747" i="1"/>
  <c r="AK748" i="1"/>
  <c r="AL748" i="1"/>
  <c r="AM748" i="1"/>
  <c r="AN748" i="1"/>
  <c r="AO748" i="1"/>
  <c r="AP748" i="1"/>
  <c r="AQ748" i="1"/>
  <c r="AR748" i="1"/>
  <c r="AK749" i="1"/>
  <c r="AL749" i="1"/>
  <c r="AM749" i="1"/>
  <c r="AN749" i="1"/>
  <c r="AO749" i="1"/>
  <c r="AP749" i="1"/>
  <c r="AQ749" i="1"/>
  <c r="AR749" i="1"/>
  <c r="AK750" i="1"/>
  <c r="AL750" i="1"/>
  <c r="AM750" i="1"/>
  <c r="AN750" i="1"/>
  <c r="AO750" i="1"/>
  <c r="AP750" i="1"/>
  <c r="AQ750" i="1"/>
  <c r="AR750" i="1"/>
  <c r="AK751" i="1"/>
  <c r="AL751" i="1"/>
  <c r="AM751" i="1"/>
  <c r="AN751" i="1"/>
  <c r="AO751" i="1"/>
  <c r="AP751" i="1"/>
  <c r="AQ751" i="1"/>
  <c r="AR751" i="1"/>
  <c r="AK752" i="1"/>
  <c r="AL752" i="1"/>
  <c r="AM752" i="1"/>
  <c r="AN752" i="1"/>
  <c r="AO752" i="1"/>
  <c r="AP752" i="1"/>
  <c r="AQ752" i="1"/>
  <c r="AR752" i="1"/>
  <c r="AK753" i="1"/>
  <c r="AL753" i="1"/>
  <c r="AM753" i="1"/>
  <c r="AN753" i="1"/>
  <c r="AO753" i="1"/>
  <c r="AP753" i="1"/>
  <c r="AQ753" i="1"/>
  <c r="AR753" i="1"/>
  <c r="AK754" i="1"/>
  <c r="AL754" i="1"/>
  <c r="AM754" i="1"/>
  <c r="AN754" i="1"/>
  <c r="AO754" i="1"/>
  <c r="AP754" i="1"/>
  <c r="AQ754" i="1"/>
  <c r="AR754" i="1"/>
  <c r="AK755" i="1"/>
  <c r="AL755" i="1"/>
  <c r="AM755" i="1"/>
  <c r="AN755" i="1"/>
  <c r="AO755" i="1"/>
  <c r="AP755" i="1"/>
  <c r="AQ755" i="1"/>
  <c r="AR755" i="1"/>
  <c r="AK756" i="1"/>
  <c r="AL756" i="1"/>
  <c r="AM756" i="1"/>
  <c r="AN756" i="1"/>
  <c r="AO756" i="1"/>
  <c r="AP756" i="1"/>
  <c r="AQ756" i="1"/>
  <c r="AR756" i="1"/>
  <c r="AK757" i="1"/>
  <c r="AL757" i="1"/>
  <c r="AM757" i="1"/>
  <c r="AN757" i="1"/>
  <c r="AO757" i="1"/>
  <c r="AP757" i="1"/>
  <c r="AQ757" i="1"/>
  <c r="AR757" i="1"/>
  <c r="AK758" i="1"/>
  <c r="AL758" i="1"/>
  <c r="AM758" i="1"/>
  <c r="AN758" i="1"/>
  <c r="AO758" i="1"/>
  <c r="AP758" i="1"/>
  <c r="AQ758" i="1"/>
  <c r="AR758" i="1"/>
  <c r="AK759" i="1"/>
  <c r="AL759" i="1"/>
  <c r="AM759" i="1"/>
  <c r="AN759" i="1"/>
  <c r="AO759" i="1"/>
  <c r="AP759" i="1"/>
  <c r="AQ759" i="1"/>
  <c r="AR759" i="1"/>
  <c r="AK760" i="1"/>
  <c r="AL760" i="1"/>
  <c r="AM760" i="1"/>
  <c r="AN760" i="1"/>
  <c r="AO760" i="1"/>
  <c r="AP760" i="1"/>
  <c r="AQ760" i="1"/>
  <c r="AR760" i="1"/>
  <c r="AK761" i="1"/>
  <c r="AL761" i="1"/>
  <c r="AM761" i="1"/>
  <c r="AN761" i="1"/>
  <c r="AO761" i="1"/>
  <c r="AP761" i="1"/>
  <c r="AQ761" i="1"/>
  <c r="AR761" i="1"/>
  <c r="AK762" i="1"/>
  <c r="AL762" i="1"/>
  <c r="AM762" i="1"/>
  <c r="AN762" i="1"/>
  <c r="AO762" i="1"/>
  <c r="AP762" i="1"/>
  <c r="AQ762" i="1"/>
  <c r="AR762" i="1"/>
  <c r="AK763" i="1"/>
  <c r="AL763" i="1"/>
  <c r="AM763" i="1"/>
  <c r="AN763" i="1"/>
  <c r="AO763" i="1"/>
  <c r="AP763" i="1"/>
  <c r="AQ763" i="1"/>
  <c r="AR763" i="1"/>
  <c r="AK764" i="1"/>
  <c r="AL764" i="1"/>
  <c r="AM764" i="1"/>
  <c r="AN764" i="1"/>
  <c r="AO764" i="1"/>
  <c r="AP764" i="1"/>
  <c r="AQ764" i="1"/>
  <c r="AR764" i="1"/>
  <c r="AK765" i="1"/>
  <c r="AL765" i="1"/>
  <c r="AM765" i="1"/>
  <c r="AN765" i="1"/>
  <c r="AO765" i="1"/>
  <c r="AP765" i="1"/>
  <c r="AQ765" i="1"/>
  <c r="AR765" i="1"/>
  <c r="AK766" i="1"/>
  <c r="AL766" i="1"/>
  <c r="AM766" i="1"/>
  <c r="AN766" i="1"/>
  <c r="AO766" i="1"/>
  <c r="AP766" i="1"/>
  <c r="AQ766" i="1"/>
  <c r="AR766" i="1"/>
  <c r="AK767" i="1"/>
  <c r="AL767" i="1"/>
  <c r="AM767" i="1"/>
  <c r="AN767" i="1"/>
  <c r="AO767" i="1"/>
  <c r="AP767" i="1"/>
  <c r="AQ767" i="1"/>
  <c r="AR767" i="1"/>
  <c r="AK768" i="1"/>
  <c r="AL768" i="1"/>
  <c r="AM768" i="1"/>
  <c r="AN768" i="1"/>
  <c r="AO768" i="1"/>
  <c r="AP768" i="1"/>
  <c r="AQ768" i="1"/>
  <c r="AR768" i="1"/>
  <c r="AK769" i="1"/>
  <c r="AL769" i="1"/>
  <c r="AM769" i="1"/>
  <c r="AN769" i="1"/>
  <c r="AO769" i="1"/>
  <c r="AP769" i="1"/>
  <c r="AQ769" i="1"/>
  <c r="AR769" i="1"/>
  <c r="AK770" i="1"/>
  <c r="AL770" i="1"/>
  <c r="AM770" i="1"/>
  <c r="AN770" i="1"/>
  <c r="AO770" i="1"/>
  <c r="AP770" i="1"/>
  <c r="AQ770" i="1"/>
  <c r="AR770" i="1"/>
  <c r="AK771" i="1"/>
  <c r="AL771" i="1"/>
  <c r="AM771" i="1"/>
  <c r="AN771" i="1"/>
  <c r="AO771" i="1"/>
  <c r="AP771" i="1"/>
  <c r="AQ771" i="1"/>
  <c r="AR771" i="1"/>
  <c r="AK772" i="1"/>
  <c r="AL772" i="1"/>
  <c r="AM772" i="1"/>
  <c r="AN772" i="1"/>
  <c r="AO772" i="1"/>
  <c r="AP772" i="1"/>
  <c r="AQ772" i="1"/>
  <c r="AR772" i="1"/>
  <c r="AK773" i="1"/>
  <c r="AL773" i="1"/>
  <c r="AM773" i="1"/>
  <c r="AN773" i="1"/>
  <c r="AO773" i="1"/>
  <c r="AP773" i="1"/>
  <c r="AQ773" i="1"/>
  <c r="AR773" i="1"/>
  <c r="AK774" i="1"/>
  <c r="AL774" i="1"/>
  <c r="AM774" i="1"/>
  <c r="AN774" i="1"/>
  <c r="AO774" i="1"/>
  <c r="AP774" i="1"/>
  <c r="AQ774" i="1"/>
  <c r="AR774" i="1"/>
  <c r="AK775" i="1"/>
  <c r="AL775" i="1"/>
  <c r="AM775" i="1"/>
  <c r="AN775" i="1"/>
  <c r="AO775" i="1"/>
  <c r="AP775" i="1"/>
  <c r="AQ775" i="1"/>
  <c r="AR775" i="1"/>
  <c r="AK776" i="1"/>
  <c r="AL776" i="1"/>
  <c r="AM776" i="1"/>
  <c r="AN776" i="1"/>
  <c r="AO776" i="1"/>
  <c r="AP776" i="1"/>
  <c r="AQ776" i="1"/>
  <c r="AR776" i="1"/>
  <c r="AK777" i="1"/>
  <c r="AL777" i="1"/>
  <c r="AM777" i="1"/>
  <c r="AN777" i="1"/>
  <c r="AO777" i="1"/>
  <c r="AP777" i="1"/>
  <c r="AQ777" i="1"/>
  <c r="AR777" i="1"/>
  <c r="AK778" i="1"/>
  <c r="AL778" i="1"/>
  <c r="AM778" i="1"/>
  <c r="AN778" i="1"/>
  <c r="AO778" i="1"/>
  <c r="AP778" i="1"/>
  <c r="AQ778" i="1"/>
  <c r="AR778" i="1"/>
  <c r="AK779" i="1"/>
  <c r="AL779" i="1"/>
  <c r="AM779" i="1"/>
  <c r="AN779" i="1"/>
  <c r="AO779" i="1"/>
  <c r="AP779" i="1"/>
  <c r="AQ779" i="1"/>
  <c r="AR779" i="1"/>
  <c r="AK780" i="1"/>
  <c r="AL780" i="1"/>
  <c r="AM780" i="1"/>
  <c r="AN780" i="1"/>
  <c r="AO780" i="1"/>
  <c r="AP780" i="1"/>
  <c r="AQ780" i="1"/>
  <c r="AR780" i="1"/>
  <c r="AK781" i="1"/>
  <c r="AL781" i="1"/>
  <c r="AM781" i="1"/>
  <c r="AN781" i="1"/>
  <c r="AO781" i="1"/>
  <c r="AP781" i="1"/>
  <c r="AQ781" i="1"/>
  <c r="AR781" i="1"/>
  <c r="AK782" i="1"/>
  <c r="AL782" i="1"/>
  <c r="AM782" i="1"/>
  <c r="AN782" i="1"/>
  <c r="AO782" i="1"/>
  <c r="AP782" i="1"/>
  <c r="AQ782" i="1"/>
  <c r="AR782" i="1"/>
  <c r="AK783" i="1"/>
  <c r="AL783" i="1"/>
  <c r="AM783" i="1"/>
  <c r="AN783" i="1"/>
  <c r="AO783" i="1"/>
  <c r="AP783" i="1"/>
  <c r="AQ783" i="1"/>
  <c r="AR783" i="1"/>
  <c r="AK784" i="1"/>
  <c r="AL784" i="1"/>
  <c r="AM784" i="1"/>
  <c r="AN784" i="1"/>
  <c r="AO784" i="1"/>
  <c r="AP784" i="1"/>
  <c r="AQ784" i="1"/>
  <c r="AR784" i="1"/>
  <c r="AK785" i="1"/>
  <c r="AL785" i="1"/>
  <c r="AM785" i="1"/>
  <c r="AN785" i="1"/>
  <c r="AO785" i="1"/>
  <c r="AP785" i="1"/>
  <c r="AQ785" i="1"/>
  <c r="AR785" i="1"/>
  <c r="AK786" i="1"/>
  <c r="AL786" i="1"/>
  <c r="AM786" i="1"/>
  <c r="AN786" i="1"/>
  <c r="AO786" i="1"/>
  <c r="AP786" i="1"/>
  <c r="AQ786" i="1"/>
  <c r="AR786" i="1"/>
  <c r="AK787" i="1"/>
  <c r="AL787" i="1"/>
  <c r="AM787" i="1"/>
  <c r="AN787" i="1"/>
  <c r="AO787" i="1"/>
  <c r="AP787" i="1"/>
  <c r="AQ787" i="1"/>
  <c r="AR787" i="1"/>
  <c r="AK788" i="1"/>
  <c r="AL788" i="1"/>
  <c r="AM788" i="1"/>
  <c r="AN788" i="1"/>
  <c r="AO788" i="1"/>
  <c r="AP788" i="1"/>
  <c r="AQ788" i="1"/>
  <c r="AR788" i="1"/>
  <c r="AK789" i="1"/>
  <c r="AL789" i="1"/>
  <c r="AM789" i="1"/>
  <c r="AN789" i="1"/>
  <c r="AO789" i="1"/>
  <c r="AP789" i="1"/>
  <c r="AQ789" i="1"/>
  <c r="AR789" i="1"/>
  <c r="AK790" i="1"/>
  <c r="AL790" i="1"/>
  <c r="AM790" i="1"/>
  <c r="AN790" i="1"/>
  <c r="AO790" i="1"/>
  <c r="AP790" i="1"/>
  <c r="AQ790" i="1"/>
  <c r="AR790" i="1"/>
  <c r="AK791" i="1"/>
  <c r="AL791" i="1"/>
  <c r="AM791" i="1"/>
  <c r="AN791" i="1"/>
  <c r="AO791" i="1"/>
  <c r="AP791" i="1"/>
  <c r="AQ791" i="1"/>
  <c r="AR791" i="1"/>
  <c r="AK792" i="1"/>
  <c r="AL792" i="1"/>
  <c r="AM792" i="1"/>
  <c r="AN792" i="1"/>
  <c r="AO792" i="1"/>
  <c r="AP792" i="1"/>
  <c r="AQ792" i="1"/>
  <c r="AR792" i="1"/>
  <c r="AK793" i="1"/>
  <c r="AL793" i="1"/>
  <c r="AM793" i="1"/>
  <c r="AN793" i="1"/>
  <c r="AO793" i="1"/>
  <c r="AP793" i="1"/>
  <c r="AQ793" i="1"/>
  <c r="AR793" i="1"/>
  <c r="AK794" i="1"/>
  <c r="AL794" i="1"/>
  <c r="AM794" i="1"/>
  <c r="AN794" i="1"/>
  <c r="AO794" i="1"/>
  <c r="AP794" i="1"/>
  <c r="AQ794" i="1"/>
  <c r="AR794" i="1"/>
  <c r="AK795" i="1"/>
  <c r="AL795" i="1"/>
  <c r="AM795" i="1"/>
  <c r="AN795" i="1"/>
  <c r="AO795" i="1"/>
  <c r="AP795" i="1"/>
  <c r="AQ795" i="1"/>
  <c r="AR795" i="1"/>
  <c r="AK796" i="1"/>
  <c r="AL796" i="1"/>
  <c r="AM796" i="1"/>
  <c r="AN796" i="1"/>
  <c r="AO796" i="1"/>
  <c r="AP796" i="1"/>
  <c r="AQ796" i="1"/>
  <c r="AR796" i="1"/>
  <c r="AK797" i="1"/>
  <c r="AL797" i="1"/>
  <c r="AM797" i="1"/>
  <c r="AN797" i="1"/>
  <c r="AO797" i="1"/>
  <c r="AP797" i="1"/>
  <c r="AQ797" i="1"/>
  <c r="AR797" i="1"/>
  <c r="AK798" i="1"/>
  <c r="AL798" i="1"/>
  <c r="AM798" i="1"/>
  <c r="AN798" i="1"/>
  <c r="AO798" i="1"/>
  <c r="AP798" i="1"/>
  <c r="AQ798" i="1"/>
  <c r="AR798" i="1"/>
  <c r="AK799" i="1"/>
  <c r="AL799" i="1"/>
  <c r="AM799" i="1"/>
  <c r="AN799" i="1"/>
  <c r="AO799" i="1"/>
  <c r="AP799" i="1"/>
  <c r="AQ799" i="1"/>
  <c r="AR799" i="1"/>
  <c r="AK800" i="1"/>
  <c r="AL800" i="1"/>
  <c r="AM800" i="1"/>
  <c r="AN800" i="1"/>
  <c r="AO800" i="1"/>
  <c r="AP800" i="1"/>
  <c r="AQ800" i="1"/>
  <c r="AR800" i="1"/>
  <c r="AK801" i="1"/>
  <c r="AL801" i="1"/>
  <c r="AM801" i="1"/>
  <c r="AN801" i="1"/>
  <c r="AO801" i="1"/>
  <c r="AP801" i="1"/>
  <c r="AQ801" i="1"/>
  <c r="AR801" i="1"/>
  <c r="AK802" i="1"/>
  <c r="AL802" i="1"/>
  <c r="AM802" i="1"/>
  <c r="AN802" i="1"/>
  <c r="AO802" i="1"/>
  <c r="AP802" i="1"/>
  <c r="AQ802" i="1"/>
  <c r="AR802" i="1"/>
  <c r="AK803" i="1"/>
  <c r="AL803" i="1"/>
  <c r="AM803" i="1"/>
  <c r="AN803" i="1"/>
  <c r="AO803" i="1"/>
  <c r="AP803" i="1"/>
  <c r="AQ803" i="1"/>
  <c r="AR803" i="1"/>
  <c r="AK804" i="1"/>
  <c r="AL804" i="1"/>
  <c r="AM804" i="1"/>
  <c r="AN804" i="1"/>
  <c r="AO804" i="1"/>
  <c r="AP804" i="1"/>
  <c r="AQ804" i="1"/>
  <c r="AR804" i="1"/>
  <c r="AK805" i="1"/>
  <c r="AL805" i="1"/>
  <c r="AM805" i="1"/>
  <c r="AN805" i="1"/>
  <c r="AO805" i="1"/>
  <c r="AP805" i="1"/>
  <c r="AQ805" i="1"/>
  <c r="AR805" i="1"/>
  <c r="AK806" i="1"/>
  <c r="AL806" i="1"/>
  <c r="AM806" i="1"/>
  <c r="AN806" i="1"/>
  <c r="AO806" i="1"/>
  <c r="AP806" i="1"/>
  <c r="AQ806" i="1"/>
  <c r="AR806" i="1"/>
  <c r="AK807" i="1"/>
  <c r="AL807" i="1"/>
  <c r="AM807" i="1"/>
  <c r="AN807" i="1"/>
  <c r="AO807" i="1"/>
  <c r="AP807" i="1"/>
  <c r="AQ807" i="1"/>
  <c r="AR807" i="1"/>
  <c r="AK808" i="1"/>
  <c r="AL808" i="1"/>
  <c r="AM808" i="1"/>
  <c r="AN808" i="1"/>
  <c r="AO808" i="1"/>
  <c r="AP808" i="1"/>
  <c r="AQ808" i="1"/>
  <c r="AR808" i="1"/>
  <c r="AK809" i="1"/>
  <c r="AL809" i="1"/>
  <c r="AM809" i="1"/>
  <c r="AN809" i="1"/>
  <c r="AO809" i="1"/>
  <c r="AP809" i="1"/>
  <c r="AQ809" i="1"/>
  <c r="AR809" i="1"/>
  <c r="AK810" i="1"/>
  <c r="AL810" i="1"/>
  <c r="AM810" i="1"/>
  <c r="AN810" i="1"/>
  <c r="AO810" i="1"/>
  <c r="AP810" i="1"/>
  <c r="AQ810" i="1"/>
  <c r="AR810" i="1"/>
  <c r="AK811" i="1"/>
  <c r="AL811" i="1"/>
  <c r="AM811" i="1"/>
  <c r="AN811" i="1"/>
  <c r="AO811" i="1"/>
  <c r="AP811" i="1"/>
  <c r="AQ811" i="1"/>
  <c r="AR811" i="1"/>
  <c r="AK812" i="1"/>
  <c r="AL812" i="1"/>
  <c r="AM812" i="1"/>
  <c r="AN812" i="1"/>
  <c r="AO812" i="1"/>
  <c r="AP812" i="1"/>
  <c r="AQ812" i="1"/>
  <c r="AR812" i="1"/>
  <c r="AK813" i="1"/>
  <c r="AL813" i="1"/>
  <c r="AM813" i="1"/>
  <c r="AN813" i="1"/>
  <c r="AO813" i="1"/>
  <c r="AP813" i="1"/>
  <c r="AQ813" i="1"/>
  <c r="AR813" i="1"/>
  <c r="AK814" i="1"/>
  <c r="AL814" i="1"/>
  <c r="AM814" i="1"/>
  <c r="AN814" i="1"/>
  <c r="AO814" i="1"/>
  <c r="AP814" i="1"/>
  <c r="AQ814" i="1"/>
  <c r="AR814" i="1"/>
  <c r="AK815" i="1"/>
  <c r="AL815" i="1"/>
  <c r="AM815" i="1"/>
  <c r="AN815" i="1"/>
  <c r="AO815" i="1"/>
  <c r="AP815" i="1"/>
  <c r="AQ815" i="1"/>
  <c r="AR815" i="1"/>
  <c r="AK816" i="1"/>
  <c r="AL816" i="1"/>
  <c r="AM816" i="1"/>
  <c r="AN816" i="1"/>
  <c r="AO816" i="1"/>
  <c r="AP816" i="1"/>
  <c r="AQ816" i="1"/>
  <c r="AR816" i="1"/>
  <c r="AK817" i="1"/>
  <c r="AL817" i="1"/>
  <c r="AM817" i="1"/>
  <c r="AN817" i="1"/>
  <c r="AO817" i="1"/>
  <c r="AP817" i="1"/>
  <c r="AQ817" i="1"/>
  <c r="AR817" i="1"/>
  <c r="AK818" i="1"/>
  <c r="AL818" i="1"/>
  <c r="AM818" i="1"/>
  <c r="AN818" i="1"/>
  <c r="AO818" i="1"/>
  <c r="AP818" i="1"/>
  <c r="AQ818" i="1"/>
  <c r="AR818" i="1"/>
  <c r="AK819" i="1"/>
  <c r="AL819" i="1"/>
  <c r="AM819" i="1"/>
  <c r="AN819" i="1"/>
  <c r="AO819" i="1"/>
  <c r="AP819" i="1"/>
  <c r="AQ819" i="1"/>
  <c r="AR819" i="1"/>
  <c r="AK820" i="1"/>
  <c r="AL820" i="1"/>
  <c r="AM820" i="1"/>
  <c r="AN820" i="1"/>
  <c r="AO820" i="1"/>
  <c r="AP820" i="1"/>
  <c r="AQ820" i="1"/>
  <c r="AR820" i="1"/>
  <c r="AK821" i="1"/>
  <c r="AL821" i="1"/>
  <c r="AM821" i="1"/>
  <c r="AN821" i="1"/>
  <c r="AO821" i="1"/>
  <c r="AP821" i="1"/>
  <c r="AQ821" i="1"/>
  <c r="AR821" i="1"/>
  <c r="AK822" i="1"/>
  <c r="AL822" i="1"/>
  <c r="AM822" i="1"/>
  <c r="AN822" i="1"/>
  <c r="AO822" i="1"/>
  <c r="AP822" i="1"/>
  <c r="AQ822" i="1"/>
  <c r="AR822" i="1"/>
  <c r="AK823" i="1"/>
  <c r="AL823" i="1"/>
  <c r="AM823" i="1"/>
  <c r="AN823" i="1"/>
  <c r="AO823" i="1"/>
  <c r="AP823" i="1"/>
  <c r="AQ823" i="1"/>
  <c r="AR823" i="1"/>
  <c r="AK824" i="1"/>
  <c r="AL824" i="1"/>
  <c r="AM824" i="1"/>
  <c r="AN824" i="1"/>
  <c r="AO824" i="1"/>
  <c r="AP824" i="1"/>
  <c r="AQ824" i="1"/>
  <c r="AR824" i="1"/>
  <c r="AK825" i="1"/>
  <c r="AL825" i="1"/>
  <c r="AM825" i="1"/>
  <c r="AN825" i="1"/>
  <c r="AO825" i="1"/>
  <c r="AP825" i="1"/>
  <c r="AQ825" i="1"/>
  <c r="AR825" i="1"/>
  <c r="AK826" i="1"/>
  <c r="AL826" i="1"/>
  <c r="AM826" i="1"/>
  <c r="AN826" i="1"/>
  <c r="AO826" i="1"/>
  <c r="AP826" i="1"/>
  <c r="AQ826" i="1"/>
  <c r="AR826" i="1"/>
  <c r="AK827" i="1"/>
  <c r="AL827" i="1"/>
  <c r="AM827" i="1"/>
  <c r="AN827" i="1"/>
  <c r="AO827" i="1"/>
  <c r="AP827" i="1"/>
  <c r="AQ827" i="1"/>
  <c r="AR827" i="1"/>
  <c r="AK828" i="1"/>
  <c r="AL828" i="1"/>
  <c r="AM828" i="1"/>
  <c r="AN828" i="1"/>
  <c r="AO828" i="1"/>
  <c r="AP828" i="1"/>
  <c r="AQ828" i="1"/>
  <c r="AR828" i="1"/>
  <c r="AK829" i="1"/>
  <c r="AL829" i="1"/>
  <c r="AM829" i="1"/>
  <c r="AN829" i="1"/>
  <c r="AO829" i="1"/>
  <c r="AP829" i="1"/>
  <c r="AQ829" i="1"/>
  <c r="AR829" i="1"/>
  <c r="AK830" i="1"/>
  <c r="AL830" i="1"/>
  <c r="AM830" i="1"/>
  <c r="AN830" i="1"/>
  <c r="AO830" i="1"/>
  <c r="AP830" i="1"/>
  <c r="AQ830" i="1"/>
  <c r="AR830" i="1"/>
  <c r="AK831" i="1"/>
  <c r="AL831" i="1"/>
  <c r="AM831" i="1"/>
  <c r="AN831" i="1"/>
  <c r="AO831" i="1"/>
  <c r="AP831" i="1"/>
  <c r="AQ831" i="1"/>
  <c r="AR831" i="1"/>
  <c r="AK832" i="1"/>
  <c r="AL832" i="1"/>
  <c r="AM832" i="1"/>
  <c r="AN832" i="1"/>
  <c r="AO832" i="1"/>
  <c r="AP832" i="1"/>
  <c r="AQ832" i="1"/>
  <c r="AR832" i="1"/>
  <c r="AK833" i="1"/>
  <c r="AL833" i="1"/>
  <c r="AM833" i="1"/>
  <c r="AN833" i="1"/>
  <c r="AO833" i="1"/>
  <c r="AP833" i="1"/>
  <c r="AQ833" i="1"/>
  <c r="AR833" i="1"/>
  <c r="AK834" i="1"/>
  <c r="AL834" i="1"/>
  <c r="AM834" i="1"/>
  <c r="AN834" i="1"/>
  <c r="AO834" i="1"/>
  <c r="AP834" i="1"/>
  <c r="AQ834" i="1"/>
  <c r="AR834" i="1"/>
  <c r="AK835" i="1"/>
  <c r="AL835" i="1"/>
  <c r="AM835" i="1"/>
  <c r="AN835" i="1"/>
  <c r="AO835" i="1"/>
  <c r="AP835" i="1"/>
  <c r="AQ835" i="1"/>
  <c r="AR835" i="1"/>
  <c r="AK836" i="1"/>
  <c r="AL836" i="1"/>
  <c r="AM836" i="1"/>
  <c r="AN836" i="1"/>
  <c r="AO836" i="1"/>
  <c r="AP836" i="1"/>
  <c r="AQ836" i="1"/>
  <c r="AR836" i="1"/>
  <c r="AK837" i="1"/>
  <c r="AL837" i="1"/>
  <c r="AM837" i="1"/>
  <c r="AN837" i="1"/>
  <c r="AO837" i="1"/>
  <c r="AP837" i="1"/>
  <c r="AQ837" i="1"/>
  <c r="AR837" i="1"/>
  <c r="AK838" i="1"/>
  <c r="AL838" i="1"/>
  <c r="AM838" i="1"/>
  <c r="AN838" i="1"/>
  <c r="AO838" i="1"/>
  <c r="AP838" i="1"/>
  <c r="AQ838" i="1"/>
  <c r="AR838" i="1"/>
  <c r="AK839" i="1"/>
  <c r="AL839" i="1"/>
  <c r="AM839" i="1"/>
  <c r="AN839" i="1"/>
  <c r="AO839" i="1"/>
  <c r="AP839" i="1"/>
  <c r="AQ839" i="1"/>
  <c r="AR839" i="1"/>
  <c r="AK840" i="1"/>
  <c r="AL840" i="1"/>
  <c r="AM840" i="1"/>
  <c r="AN840" i="1"/>
  <c r="AO840" i="1"/>
  <c r="AP840" i="1"/>
  <c r="AQ840" i="1"/>
  <c r="AR840" i="1"/>
  <c r="AK841" i="1"/>
  <c r="AL841" i="1"/>
  <c r="AM841" i="1"/>
  <c r="AN841" i="1"/>
  <c r="AO841" i="1"/>
  <c r="AP841" i="1"/>
  <c r="AQ841" i="1"/>
  <c r="AR841" i="1"/>
  <c r="AK842" i="1"/>
  <c r="AL842" i="1"/>
  <c r="AM842" i="1"/>
  <c r="AN842" i="1"/>
  <c r="AO842" i="1"/>
  <c r="AP842" i="1"/>
  <c r="AQ842" i="1"/>
  <c r="AR842" i="1"/>
  <c r="AK843" i="1"/>
  <c r="AL843" i="1"/>
  <c r="AM843" i="1"/>
  <c r="AN843" i="1"/>
  <c r="AO843" i="1"/>
  <c r="AP843" i="1"/>
  <c r="AQ843" i="1"/>
  <c r="AR843" i="1"/>
  <c r="AK844" i="1"/>
  <c r="AL844" i="1"/>
  <c r="AM844" i="1"/>
  <c r="AN844" i="1"/>
  <c r="AO844" i="1"/>
  <c r="AP844" i="1"/>
  <c r="AQ844" i="1"/>
  <c r="AR844" i="1"/>
  <c r="AK845" i="1"/>
  <c r="AL845" i="1"/>
  <c r="AM845" i="1"/>
  <c r="AN845" i="1"/>
  <c r="AO845" i="1"/>
  <c r="AP845" i="1"/>
  <c r="AQ845" i="1"/>
  <c r="AR845" i="1"/>
  <c r="AK846" i="1"/>
  <c r="AL846" i="1"/>
  <c r="AM846" i="1"/>
  <c r="AN846" i="1"/>
  <c r="AO846" i="1"/>
  <c r="AP846" i="1"/>
  <c r="AQ846" i="1"/>
  <c r="AR846" i="1"/>
  <c r="AK847" i="1"/>
  <c r="AL847" i="1"/>
  <c r="AM847" i="1"/>
  <c r="AN847" i="1"/>
  <c r="AO847" i="1"/>
  <c r="AP847" i="1"/>
  <c r="AQ847" i="1"/>
  <c r="AR847" i="1"/>
  <c r="AK848" i="1"/>
  <c r="AL848" i="1"/>
  <c r="AM848" i="1"/>
  <c r="AN848" i="1"/>
  <c r="AO848" i="1"/>
  <c r="AP848" i="1"/>
  <c r="AQ848" i="1"/>
  <c r="AR848" i="1"/>
  <c r="AK849" i="1"/>
  <c r="AL849" i="1"/>
  <c r="AM849" i="1"/>
  <c r="AN849" i="1"/>
  <c r="AO849" i="1"/>
  <c r="AP849" i="1"/>
  <c r="AQ849" i="1"/>
  <c r="AR849" i="1"/>
  <c r="AK850" i="1"/>
  <c r="AL850" i="1"/>
  <c r="AM850" i="1"/>
  <c r="AN850" i="1"/>
  <c r="AO850" i="1"/>
  <c r="AP850" i="1"/>
  <c r="AQ850" i="1"/>
  <c r="AR850" i="1"/>
  <c r="AK851" i="1"/>
  <c r="AL851" i="1"/>
  <c r="AM851" i="1"/>
  <c r="AN851" i="1"/>
  <c r="AO851" i="1"/>
  <c r="AP851" i="1"/>
  <c r="AQ851" i="1"/>
  <c r="AR851" i="1"/>
  <c r="AK852" i="1"/>
  <c r="AL852" i="1"/>
  <c r="AM852" i="1"/>
  <c r="AN852" i="1"/>
  <c r="AO852" i="1"/>
  <c r="AP852" i="1"/>
  <c r="AQ852" i="1"/>
  <c r="AR852" i="1"/>
  <c r="AK853" i="1"/>
  <c r="AL853" i="1"/>
  <c r="AM853" i="1"/>
  <c r="AN853" i="1"/>
  <c r="AO853" i="1"/>
  <c r="AP853" i="1"/>
  <c r="AQ853" i="1"/>
  <c r="AR853" i="1"/>
  <c r="AK854" i="1"/>
  <c r="AL854" i="1"/>
  <c r="AM854" i="1"/>
  <c r="AN854" i="1"/>
  <c r="AO854" i="1"/>
  <c r="AP854" i="1"/>
  <c r="AQ854" i="1"/>
  <c r="AR854" i="1"/>
  <c r="AK855" i="1"/>
  <c r="AL855" i="1"/>
  <c r="AM855" i="1"/>
  <c r="AN855" i="1"/>
  <c r="AO855" i="1"/>
  <c r="AP855" i="1"/>
  <c r="AQ855" i="1"/>
  <c r="AR855" i="1"/>
  <c r="AK856" i="1"/>
  <c r="AL856" i="1"/>
  <c r="AM856" i="1"/>
  <c r="AN856" i="1"/>
  <c r="AO856" i="1"/>
  <c r="AP856" i="1"/>
  <c r="AQ856" i="1"/>
  <c r="AR856" i="1"/>
  <c r="AK857" i="1"/>
  <c r="AL857" i="1"/>
  <c r="AM857" i="1"/>
  <c r="AN857" i="1"/>
  <c r="AO857" i="1"/>
  <c r="AP857" i="1"/>
  <c r="AQ857" i="1"/>
  <c r="AR857" i="1"/>
  <c r="AK858" i="1"/>
  <c r="AL858" i="1"/>
  <c r="AM858" i="1"/>
  <c r="AN858" i="1"/>
  <c r="AO858" i="1"/>
  <c r="AP858" i="1"/>
  <c r="AQ858" i="1"/>
  <c r="AR858" i="1"/>
  <c r="AK859" i="1"/>
  <c r="AL859" i="1"/>
  <c r="AM859" i="1"/>
  <c r="AN859" i="1"/>
  <c r="AO859" i="1"/>
  <c r="AP859" i="1"/>
  <c r="AQ859" i="1"/>
  <c r="AR859" i="1"/>
  <c r="AK860" i="1"/>
  <c r="AL860" i="1"/>
  <c r="AM860" i="1"/>
  <c r="AN860" i="1"/>
  <c r="AO860" i="1"/>
  <c r="AP860" i="1"/>
  <c r="AQ860" i="1"/>
  <c r="AR860" i="1"/>
  <c r="AK861" i="1"/>
  <c r="AL861" i="1"/>
  <c r="AM861" i="1"/>
  <c r="AN861" i="1"/>
  <c r="AO861" i="1"/>
  <c r="AP861" i="1"/>
  <c r="AQ861" i="1"/>
  <c r="AR861" i="1"/>
  <c r="AK862" i="1"/>
  <c r="AL862" i="1"/>
  <c r="AM862" i="1"/>
  <c r="AN862" i="1"/>
  <c r="AO862" i="1"/>
  <c r="AP862" i="1"/>
  <c r="AQ862" i="1"/>
  <c r="AR862" i="1"/>
  <c r="AK863" i="1"/>
  <c r="AL863" i="1"/>
  <c r="AM863" i="1"/>
  <c r="AN863" i="1"/>
  <c r="AO863" i="1"/>
  <c r="AP863" i="1"/>
  <c r="AQ863" i="1"/>
  <c r="AR863" i="1"/>
  <c r="AK864" i="1"/>
  <c r="AL864" i="1"/>
  <c r="AM864" i="1"/>
  <c r="AN864" i="1"/>
  <c r="AO864" i="1"/>
  <c r="AP864" i="1"/>
  <c r="AQ864" i="1"/>
  <c r="AR864" i="1"/>
  <c r="AK865" i="1"/>
  <c r="AL865" i="1"/>
  <c r="AM865" i="1"/>
  <c r="AN865" i="1"/>
  <c r="AO865" i="1"/>
  <c r="AP865" i="1"/>
  <c r="AQ865" i="1"/>
  <c r="AR865" i="1"/>
  <c r="AK866" i="1"/>
  <c r="AL866" i="1"/>
  <c r="AM866" i="1"/>
  <c r="AN866" i="1"/>
  <c r="AO866" i="1"/>
  <c r="AP866" i="1"/>
  <c r="AQ866" i="1"/>
  <c r="AR866" i="1"/>
  <c r="AK867" i="1"/>
  <c r="AL867" i="1"/>
  <c r="AM867" i="1"/>
  <c r="AN867" i="1"/>
  <c r="AO867" i="1"/>
  <c r="AP867" i="1"/>
  <c r="AQ867" i="1"/>
  <c r="AR867" i="1"/>
  <c r="AK868" i="1"/>
  <c r="AL868" i="1"/>
  <c r="AM868" i="1"/>
  <c r="AN868" i="1"/>
  <c r="AO868" i="1"/>
  <c r="AP868" i="1"/>
  <c r="AQ868" i="1"/>
  <c r="AR868" i="1"/>
  <c r="AK869" i="1"/>
  <c r="AL869" i="1"/>
  <c r="AM869" i="1"/>
  <c r="AN869" i="1"/>
  <c r="AO869" i="1"/>
  <c r="AP869" i="1"/>
  <c r="AQ869" i="1"/>
  <c r="AR869" i="1"/>
  <c r="AK870" i="1"/>
  <c r="AL870" i="1"/>
  <c r="AM870" i="1"/>
  <c r="AN870" i="1"/>
  <c r="AO870" i="1"/>
  <c r="AP870" i="1"/>
  <c r="AQ870" i="1"/>
  <c r="AR870" i="1"/>
  <c r="AK871" i="1"/>
  <c r="AL871" i="1"/>
  <c r="AM871" i="1"/>
  <c r="AN871" i="1"/>
  <c r="AO871" i="1"/>
  <c r="AP871" i="1"/>
  <c r="AQ871" i="1"/>
  <c r="AR871" i="1"/>
  <c r="AK872" i="1"/>
  <c r="AL872" i="1"/>
  <c r="AM872" i="1"/>
  <c r="AN872" i="1"/>
  <c r="AO872" i="1"/>
  <c r="AP872" i="1"/>
  <c r="AQ872" i="1"/>
  <c r="AR872" i="1"/>
  <c r="AK873" i="1"/>
  <c r="AL873" i="1"/>
  <c r="AM873" i="1"/>
  <c r="AN873" i="1"/>
  <c r="AO873" i="1"/>
  <c r="AP873" i="1"/>
  <c r="AQ873" i="1"/>
  <c r="AR873" i="1"/>
  <c r="AK874" i="1"/>
  <c r="AL874" i="1"/>
  <c r="AM874" i="1"/>
  <c r="AN874" i="1"/>
  <c r="AO874" i="1"/>
  <c r="AP874" i="1"/>
  <c r="AQ874" i="1"/>
  <c r="AR874" i="1"/>
  <c r="AK875" i="1"/>
  <c r="AL875" i="1"/>
  <c r="AM875" i="1"/>
  <c r="AN875" i="1"/>
  <c r="AO875" i="1"/>
  <c r="AP875" i="1"/>
  <c r="AQ875" i="1"/>
  <c r="AR875" i="1"/>
  <c r="AK876" i="1"/>
  <c r="AL876" i="1"/>
  <c r="AM876" i="1"/>
  <c r="AN876" i="1"/>
  <c r="AO876" i="1"/>
  <c r="AP876" i="1"/>
  <c r="AQ876" i="1"/>
  <c r="AR876" i="1"/>
  <c r="AK877" i="1"/>
  <c r="AL877" i="1"/>
  <c r="AM877" i="1"/>
  <c r="AN877" i="1"/>
  <c r="AO877" i="1"/>
  <c r="AP877" i="1"/>
  <c r="AQ877" i="1"/>
  <c r="AR877" i="1"/>
  <c r="AK878" i="1"/>
  <c r="AL878" i="1"/>
  <c r="AM878" i="1"/>
  <c r="AN878" i="1"/>
  <c r="AO878" i="1"/>
  <c r="AP878" i="1"/>
  <c r="AQ878" i="1"/>
  <c r="AR878" i="1"/>
  <c r="AK879" i="1"/>
  <c r="AL879" i="1"/>
  <c r="AM879" i="1"/>
  <c r="AN879" i="1"/>
  <c r="AO879" i="1"/>
  <c r="AP879" i="1"/>
  <c r="AQ879" i="1"/>
  <c r="AR879" i="1"/>
  <c r="AK880" i="1"/>
  <c r="AL880" i="1"/>
  <c r="AM880" i="1"/>
  <c r="AN880" i="1"/>
  <c r="AO880" i="1"/>
  <c r="AP880" i="1"/>
  <c r="AQ880" i="1"/>
  <c r="AR880" i="1"/>
  <c r="AK881" i="1"/>
  <c r="AL881" i="1"/>
  <c r="AM881" i="1"/>
  <c r="AN881" i="1"/>
  <c r="AO881" i="1"/>
  <c r="AP881" i="1"/>
  <c r="AQ881" i="1"/>
  <c r="AR881" i="1"/>
  <c r="AK882" i="1"/>
  <c r="AL882" i="1"/>
  <c r="AM882" i="1"/>
  <c r="AN882" i="1"/>
  <c r="AO882" i="1"/>
  <c r="AP882" i="1"/>
  <c r="AQ882" i="1"/>
  <c r="AR882" i="1"/>
  <c r="AK883" i="1"/>
  <c r="AL883" i="1"/>
  <c r="AM883" i="1"/>
  <c r="AN883" i="1"/>
  <c r="AO883" i="1"/>
  <c r="AP883" i="1"/>
  <c r="AQ883" i="1"/>
  <c r="AR883" i="1"/>
  <c r="AK884" i="1"/>
  <c r="AL884" i="1"/>
  <c r="AM884" i="1"/>
  <c r="AN884" i="1"/>
  <c r="AO884" i="1"/>
  <c r="AP884" i="1"/>
  <c r="AQ884" i="1"/>
  <c r="AR884" i="1"/>
  <c r="AK885" i="1"/>
  <c r="AL885" i="1"/>
  <c r="AM885" i="1"/>
  <c r="AN885" i="1"/>
  <c r="AO885" i="1"/>
  <c r="AP885" i="1"/>
  <c r="AQ885" i="1"/>
  <c r="AR885" i="1"/>
  <c r="AK886" i="1"/>
  <c r="AL886" i="1"/>
  <c r="AM886" i="1"/>
  <c r="AN886" i="1"/>
  <c r="AO886" i="1"/>
  <c r="AP886" i="1"/>
  <c r="AQ886" i="1"/>
  <c r="AR886" i="1"/>
  <c r="AK887" i="1"/>
  <c r="AL887" i="1"/>
  <c r="AM887" i="1"/>
  <c r="AN887" i="1"/>
  <c r="AO887" i="1"/>
  <c r="AP887" i="1"/>
  <c r="AQ887" i="1"/>
  <c r="AR887" i="1"/>
  <c r="AK888" i="1"/>
  <c r="AL888" i="1"/>
  <c r="AM888" i="1"/>
  <c r="AN888" i="1"/>
  <c r="AO888" i="1"/>
  <c r="AP888" i="1"/>
  <c r="AQ888" i="1"/>
  <c r="AR888" i="1"/>
  <c r="AK889" i="1"/>
  <c r="AL889" i="1"/>
  <c r="AM889" i="1"/>
  <c r="AN889" i="1"/>
  <c r="AO889" i="1"/>
  <c r="AP889" i="1"/>
  <c r="AQ889" i="1"/>
  <c r="AR889" i="1"/>
  <c r="AK890" i="1"/>
  <c r="AL890" i="1"/>
  <c r="AM890" i="1"/>
  <c r="AN890" i="1"/>
  <c r="AO890" i="1"/>
  <c r="AP890" i="1"/>
  <c r="AQ890" i="1"/>
  <c r="AR890" i="1"/>
  <c r="AK891" i="1"/>
  <c r="AL891" i="1"/>
  <c r="AM891" i="1"/>
  <c r="AN891" i="1"/>
  <c r="AO891" i="1"/>
  <c r="AP891" i="1"/>
  <c r="AQ891" i="1"/>
  <c r="AR891" i="1"/>
  <c r="AK892" i="1"/>
  <c r="AL892" i="1"/>
  <c r="AM892" i="1"/>
  <c r="AN892" i="1"/>
  <c r="AO892" i="1"/>
  <c r="AP892" i="1"/>
  <c r="AQ892" i="1"/>
  <c r="AR892" i="1"/>
  <c r="AK893" i="1"/>
  <c r="AL893" i="1"/>
  <c r="AM893" i="1"/>
  <c r="AN893" i="1"/>
  <c r="AO893" i="1"/>
  <c r="AP893" i="1"/>
  <c r="AQ893" i="1"/>
  <c r="AR893" i="1"/>
  <c r="AK894" i="1"/>
  <c r="AL894" i="1"/>
  <c r="AM894" i="1"/>
  <c r="AN894" i="1"/>
  <c r="AO894" i="1"/>
  <c r="AP894" i="1"/>
  <c r="AQ894" i="1"/>
  <c r="AR894" i="1"/>
  <c r="AK895" i="1"/>
  <c r="AL895" i="1"/>
  <c r="AM895" i="1"/>
  <c r="AN895" i="1"/>
  <c r="AO895" i="1"/>
  <c r="AP895" i="1"/>
  <c r="AQ895" i="1"/>
  <c r="AR895" i="1"/>
  <c r="AK896" i="1"/>
  <c r="AL896" i="1"/>
  <c r="AM896" i="1"/>
  <c r="AN896" i="1"/>
  <c r="AO896" i="1"/>
  <c r="AP896" i="1"/>
  <c r="AQ896" i="1"/>
  <c r="AR896" i="1"/>
  <c r="AK897" i="1"/>
  <c r="AL897" i="1"/>
  <c r="AM897" i="1"/>
  <c r="AN897" i="1"/>
  <c r="AO897" i="1"/>
  <c r="AP897" i="1"/>
  <c r="AQ897" i="1"/>
  <c r="AR897" i="1"/>
  <c r="AK898" i="1"/>
  <c r="AL898" i="1"/>
  <c r="AM898" i="1"/>
  <c r="AN898" i="1"/>
  <c r="AO898" i="1"/>
  <c r="AP898" i="1"/>
  <c r="AQ898" i="1"/>
  <c r="AR898" i="1"/>
  <c r="AK899" i="1"/>
  <c r="AL899" i="1"/>
  <c r="AM899" i="1"/>
  <c r="AN899" i="1"/>
  <c r="AO899" i="1"/>
  <c r="AP899" i="1"/>
  <c r="AQ899" i="1"/>
  <c r="AR899" i="1"/>
  <c r="AK900" i="1"/>
  <c r="AL900" i="1"/>
  <c r="AM900" i="1"/>
  <c r="AN900" i="1"/>
  <c r="AO900" i="1"/>
  <c r="AP900" i="1"/>
  <c r="AQ900" i="1"/>
  <c r="AR900" i="1"/>
  <c r="AK901" i="1"/>
  <c r="AL901" i="1"/>
  <c r="AM901" i="1"/>
  <c r="AN901" i="1"/>
  <c r="AO901" i="1"/>
  <c r="AP901" i="1"/>
  <c r="AQ901" i="1"/>
  <c r="AR901" i="1"/>
  <c r="AK902" i="1"/>
  <c r="AL902" i="1"/>
  <c r="AM902" i="1"/>
  <c r="AN902" i="1"/>
  <c r="AO902" i="1"/>
  <c r="AP902" i="1"/>
  <c r="AQ902" i="1"/>
  <c r="AR902" i="1"/>
  <c r="AK903" i="1"/>
  <c r="AL903" i="1"/>
  <c r="AM903" i="1"/>
  <c r="AN903" i="1"/>
  <c r="AO903" i="1"/>
  <c r="AP903" i="1"/>
  <c r="AQ903" i="1"/>
  <c r="AR903" i="1"/>
  <c r="AK904" i="1"/>
  <c r="AL904" i="1"/>
  <c r="AM904" i="1"/>
  <c r="AN904" i="1"/>
  <c r="AO904" i="1"/>
  <c r="AP904" i="1"/>
  <c r="AQ904" i="1"/>
  <c r="AR904" i="1"/>
  <c r="AK905" i="1"/>
  <c r="AL905" i="1"/>
  <c r="AM905" i="1"/>
  <c r="AN905" i="1"/>
  <c r="AO905" i="1"/>
  <c r="AP905" i="1"/>
  <c r="AQ905" i="1"/>
  <c r="AR905" i="1"/>
  <c r="AK906" i="1"/>
  <c r="AL906" i="1"/>
  <c r="AM906" i="1"/>
  <c r="AN906" i="1"/>
  <c r="AO906" i="1"/>
  <c r="AP906" i="1"/>
  <c r="AQ906" i="1"/>
  <c r="AR906" i="1"/>
  <c r="AK907" i="1"/>
  <c r="AL907" i="1"/>
  <c r="AM907" i="1"/>
  <c r="AN907" i="1"/>
  <c r="AO907" i="1"/>
  <c r="AP907" i="1"/>
  <c r="AQ907" i="1"/>
  <c r="AR907" i="1"/>
  <c r="AK908" i="1"/>
  <c r="AL908" i="1"/>
  <c r="AM908" i="1"/>
  <c r="AN908" i="1"/>
  <c r="AO908" i="1"/>
  <c r="AP908" i="1"/>
  <c r="AQ908" i="1"/>
  <c r="AR908" i="1"/>
  <c r="AK909" i="1"/>
  <c r="AL909" i="1"/>
  <c r="AM909" i="1"/>
  <c r="AN909" i="1"/>
  <c r="AO909" i="1"/>
  <c r="AP909" i="1"/>
  <c r="AQ909" i="1"/>
  <c r="AR909" i="1"/>
  <c r="AK910" i="1"/>
  <c r="AL910" i="1"/>
  <c r="AM910" i="1"/>
  <c r="AN910" i="1"/>
  <c r="AO910" i="1"/>
  <c r="AP910" i="1"/>
  <c r="AQ910" i="1"/>
  <c r="AR910" i="1"/>
  <c r="AK911" i="1"/>
  <c r="AL911" i="1"/>
  <c r="AM911" i="1"/>
  <c r="AN911" i="1"/>
  <c r="AO911" i="1"/>
  <c r="AP911" i="1"/>
  <c r="AQ911" i="1"/>
  <c r="AR911" i="1"/>
  <c r="AK912" i="1"/>
  <c r="AL912" i="1"/>
  <c r="AM912" i="1"/>
  <c r="AN912" i="1"/>
  <c r="AO912" i="1"/>
  <c r="AP912" i="1"/>
  <c r="AQ912" i="1"/>
  <c r="AR912" i="1"/>
  <c r="AK913" i="1"/>
  <c r="AL913" i="1"/>
  <c r="AM913" i="1"/>
  <c r="AN913" i="1"/>
  <c r="AO913" i="1"/>
  <c r="AP913" i="1"/>
  <c r="AQ913" i="1"/>
  <c r="AR913" i="1"/>
  <c r="AK914" i="1"/>
  <c r="AL914" i="1"/>
  <c r="AM914" i="1"/>
  <c r="AN914" i="1"/>
  <c r="AO914" i="1"/>
  <c r="AP914" i="1"/>
  <c r="AQ914" i="1"/>
  <c r="AR914" i="1"/>
  <c r="AK915" i="1"/>
  <c r="AL915" i="1"/>
  <c r="AM915" i="1"/>
  <c r="AN915" i="1"/>
  <c r="AO915" i="1"/>
  <c r="AP915" i="1"/>
  <c r="AQ915" i="1"/>
  <c r="AR915" i="1"/>
  <c r="AK916" i="1"/>
  <c r="AL916" i="1"/>
  <c r="AM916" i="1"/>
  <c r="AN916" i="1"/>
  <c r="AO916" i="1"/>
  <c r="AP916" i="1"/>
  <c r="AQ916" i="1"/>
  <c r="AR916" i="1"/>
  <c r="AK917" i="1"/>
  <c r="AL917" i="1"/>
  <c r="AM917" i="1"/>
  <c r="AN917" i="1"/>
  <c r="AO917" i="1"/>
  <c r="AP917" i="1"/>
  <c r="AQ917" i="1"/>
  <c r="AR917" i="1"/>
  <c r="AK918" i="1"/>
  <c r="AL918" i="1"/>
  <c r="AM918" i="1"/>
  <c r="AN918" i="1"/>
  <c r="AO918" i="1"/>
  <c r="AP918" i="1"/>
  <c r="AQ918" i="1"/>
  <c r="AR918" i="1"/>
  <c r="AK919" i="1"/>
  <c r="AL919" i="1"/>
  <c r="AM919" i="1"/>
  <c r="AN919" i="1"/>
  <c r="AO919" i="1"/>
  <c r="AP919" i="1"/>
  <c r="AQ919" i="1"/>
  <c r="AR919" i="1"/>
  <c r="AK920" i="1"/>
  <c r="AL920" i="1"/>
  <c r="AM920" i="1"/>
  <c r="AN920" i="1"/>
  <c r="AO920" i="1"/>
  <c r="AP920" i="1"/>
  <c r="AQ920" i="1"/>
  <c r="AR920" i="1"/>
  <c r="AK921" i="1"/>
  <c r="AL921" i="1"/>
  <c r="AM921" i="1"/>
  <c r="AN921" i="1"/>
  <c r="AO921" i="1"/>
  <c r="AP921" i="1"/>
  <c r="AQ921" i="1"/>
  <c r="AR921" i="1"/>
  <c r="AK922" i="1"/>
  <c r="AL922" i="1"/>
  <c r="AM922" i="1"/>
  <c r="AN922" i="1"/>
  <c r="AO922" i="1"/>
  <c r="AP922" i="1"/>
  <c r="AQ922" i="1"/>
  <c r="AR922" i="1"/>
  <c r="AK923" i="1"/>
  <c r="AL923" i="1"/>
  <c r="AM923" i="1"/>
  <c r="AN923" i="1"/>
  <c r="AO923" i="1"/>
  <c r="AP923" i="1"/>
  <c r="AQ923" i="1"/>
  <c r="AR923" i="1"/>
  <c r="AK924" i="1"/>
  <c r="AL924" i="1"/>
  <c r="AM924" i="1"/>
  <c r="AN924" i="1"/>
  <c r="AO924" i="1"/>
  <c r="AP924" i="1"/>
  <c r="AQ924" i="1"/>
  <c r="AR924" i="1"/>
  <c r="AK925" i="1"/>
  <c r="AL925" i="1"/>
  <c r="AM925" i="1"/>
  <c r="AN925" i="1"/>
  <c r="AO925" i="1"/>
  <c r="AP925" i="1"/>
  <c r="AQ925" i="1"/>
  <c r="AR925" i="1"/>
  <c r="AK926" i="1"/>
  <c r="AL926" i="1"/>
  <c r="AM926" i="1"/>
  <c r="AN926" i="1"/>
  <c r="AO926" i="1"/>
  <c r="AP926" i="1"/>
  <c r="AQ926" i="1"/>
  <c r="AR926" i="1"/>
  <c r="AK927" i="1"/>
  <c r="AL927" i="1"/>
  <c r="AM927" i="1"/>
  <c r="AN927" i="1"/>
  <c r="AO927" i="1"/>
  <c r="AP927" i="1"/>
  <c r="AQ927" i="1"/>
  <c r="AR927" i="1"/>
  <c r="AK928" i="1"/>
  <c r="AL928" i="1"/>
  <c r="AM928" i="1"/>
  <c r="AN928" i="1"/>
  <c r="AO928" i="1"/>
  <c r="AP928" i="1"/>
  <c r="AQ928" i="1"/>
  <c r="AR928" i="1"/>
  <c r="AK929" i="1"/>
  <c r="AL929" i="1"/>
  <c r="AM929" i="1"/>
  <c r="AN929" i="1"/>
  <c r="AO929" i="1"/>
  <c r="AP929" i="1"/>
  <c r="AQ929" i="1"/>
  <c r="AR929" i="1"/>
  <c r="AK930" i="1"/>
  <c r="AL930" i="1"/>
  <c r="AM930" i="1"/>
  <c r="AN930" i="1"/>
  <c r="AO930" i="1"/>
  <c r="AP930" i="1"/>
  <c r="AQ930" i="1"/>
  <c r="AR930" i="1"/>
  <c r="AK931" i="1"/>
  <c r="AL931" i="1"/>
  <c r="AM931" i="1"/>
  <c r="AN931" i="1"/>
  <c r="AO931" i="1"/>
  <c r="AP931" i="1"/>
  <c r="AQ931" i="1"/>
  <c r="AR931" i="1"/>
  <c r="AK932" i="1"/>
  <c r="AL932" i="1"/>
  <c r="AM932" i="1"/>
  <c r="AN932" i="1"/>
  <c r="AO932" i="1"/>
  <c r="AP932" i="1"/>
  <c r="AQ932" i="1"/>
  <c r="AR932" i="1"/>
  <c r="AK933" i="1"/>
  <c r="AL933" i="1"/>
  <c r="AM933" i="1"/>
  <c r="AN933" i="1"/>
  <c r="AO933" i="1"/>
  <c r="AP933" i="1"/>
  <c r="AQ933" i="1"/>
  <c r="AR933" i="1"/>
  <c r="AK934" i="1"/>
  <c r="AL934" i="1"/>
  <c r="AM934" i="1"/>
  <c r="AN934" i="1"/>
  <c r="AO934" i="1"/>
  <c r="AP934" i="1"/>
  <c r="AQ934" i="1"/>
  <c r="AR934" i="1"/>
  <c r="AK935" i="1"/>
  <c r="AL935" i="1"/>
  <c r="AM935" i="1"/>
  <c r="AN935" i="1"/>
  <c r="AO935" i="1"/>
  <c r="AP935" i="1"/>
  <c r="AQ935" i="1"/>
  <c r="AR935" i="1"/>
  <c r="AK936" i="1"/>
  <c r="AL936" i="1"/>
  <c r="AM936" i="1"/>
  <c r="AN936" i="1"/>
  <c r="AO936" i="1"/>
  <c r="AP936" i="1"/>
  <c r="AQ936" i="1"/>
  <c r="AR936" i="1"/>
  <c r="AK937" i="1"/>
  <c r="AL937" i="1"/>
  <c r="AM937" i="1"/>
  <c r="AN937" i="1"/>
  <c r="AO937" i="1"/>
  <c r="AP937" i="1"/>
  <c r="AQ937" i="1"/>
  <c r="AR937" i="1"/>
  <c r="AK938" i="1"/>
  <c r="AL938" i="1"/>
  <c r="AM938" i="1"/>
  <c r="AN938" i="1"/>
  <c r="AO938" i="1"/>
  <c r="AP938" i="1"/>
  <c r="AQ938" i="1"/>
  <c r="AR938" i="1"/>
  <c r="AK939" i="1"/>
  <c r="AL939" i="1"/>
  <c r="AM939" i="1"/>
  <c r="AN939" i="1"/>
  <c r="AO939" i="1"/>
  <c r="AP939" i="1"/>
  <c r="AQ939" i="1"/>
  <c r="AR939" i="1"/>
  <c r="AK940" i="1"/>
  <c r="AL940" i="1"/>
  <c r="AM940" i="1"/>
  <c r="AN940" i="1"/>
  <c r="AO940" i="1"/>
  <c r="AP940" i="1"/>
  <c r="AQ940" i="1"/>
  <c r="AR940" i="1"/>
  <c r="AK941" i="1"/>
  <c r="AL941" i="1"/>
  <c r="AM941" i="1"/>
  <c r="AN941" i="1"/>
  <c r="AO941" i="1"/>
  <c r="AP941" i="1"/>
  <c r="AQ941" i="1"/>
  <c r="AR941" i="1"/>
  <c r="AK942" i="1"/>
  <c r="AL942" i="1"/>
  <c r="AM942" i="1"/>
  <c r="AN942" i="1"/>
  <c r="AO942" i="1"/>
  <c r="AP942" i="1"/>
  <c r="AQ942" i="1"/>
  <c r="AR942" i="1"/>
  <c r="AK943" i="1"/>
  <c r="AL943" i="1"/>
  <c r="AM943" i="1"/>
  <c r="AN943" i="1"/>
  <c r="AO943" i="1"/>
  <c r="AP943" i="1"/>
  <c r="AQ943" i="1"/>
  <c r="AR943" i="1"/>
  <c r="AK944" i="1"/>
  <c r="AL944" i="1"/>
  <c r="AM944" i="1"/>
  <c r="AN944" i="1"/>
  <c r="AO944" i="1"/>
  <c r="AP944" i="1"/>
  <c r="AQ944" i="1"/>
  <c r="AR944" i="1"/>
  <c r="AK945" i="1"/>
  <c r="AL945" i="1"/>
  <c r="AM945" i="1"/>
  <c r="AN945" i="1"/>
  <c r="AO945" i="1"/>
  <c r="AP945" i="1"/>
  <c r="AQ945" i="1"/>
  <c r="AR945" i="1"/>
  <c r="AK946" i="1"/>
  <c r="AL946" i="1"/>
  <c r="AM946" i="1"/>
  <c r="AN946" i="1"/>
  <c r="AO946" i="1"/>
  <c r="AP946" i="1"/>
  <c r="AQ946" i="1"/>
  <c r="AR946" i="1"/>
  <c r="AK947" i="1"/>
  <c r="AL947" i="1"/>
  <c r="AM947" i="1"/>
  <c r="AN947" i="1"/>
  <c r="AO947" i="1"/>
  <c r="AP947" i="1"/>
  <c r="AQ947" i="1"/>
  <c r="AR947" i="1"/>
  <c r="AK948" i="1"/>
  <c r="AL948" i="1"/>
  <c r="AM948" i="1"/>
  <c r="AN948" i="1"/>
  <c r="AO948" i="1"/>
  <c r="AP948" i="1"/>
  <c r="AQ948" i="1"/>
  <c r="AR948" i="1"/>
  <c r="AK949" i="1"/>
  <c r="AL949" i="1"/>
  <c r="AM949" i="1"/>
  <c r="AN949" i="1"/>
  <c r="AO949" i="1"/>
  <c r="AP949" i="1"/>
  <c r="AQ949" i="1"/>
  <c r="AR949" i="1"/>
  <c r="AK950" i="1"/>
  <c r="AL950" i="1"/>
  <c r="AM950" i="1"/>
  <c r="AN950" i="1"/>
  <c r="AO950" i="1"/>
  <c r="AP950" i="1"/>
  <c r="AQ950" i="1"/>
  <c r="AR950" i="1"/>
  <c r="AK951" i="1"/>
  <c r="AL951" i="1"/>
  <c r="AM951" i="1"/>
  <c r="AN951" i="1"/>
  <c r="AO951" i="1"/>
  <c r="AP951" i="1"/>
  <c r="AQ951" i="1"/>
  <c r="AR951" i="1"/>
  <c r="AK952" i="1"/>
  <c r="AL952" i="1"/>
  <c r="AM952" i="1"/>
  <c r="AN952" i="1"/>
  <c r="AO952" i="1"/>
  <c r="AP952" i="1"/>
  <c r="AQ952" i="1"/>
  <c r="AR952" i="1"/>
  <c r="AK953" i="1"/>
  <c r="AL953" i="1"/>
  <c r="AM953" i="1"/>
  <c r="AN953" i="1"/>
  <c r="AO953" i="1"/>
  <c r="AP953" i="1"/>
  <c r="AQ953" i="1"/>
  <c r="AR953" i="1"/>
  <c r="AK954" i="1"/>
  <c r="AL954" i="1"/>
  <c r="AM954" i="1"/>
  <c r="AN954" i="1"/>
  <c r="AO954" i="1"/>
  <c r="AP954" i="1"/>
  <c r="AQ954" i="1"/>
  <c r="AR954" i="1"/>
  <c r="AK955" i="1"/>
  <c r="AL955" i="1"/>
  <c r="AM955" i="1"/>
  <c r="AN955" i="1"/>
  <c r="AO955" i="1"/>
  <c r="AP955" i="1"/>
  <c r="AQ955" i="1"/>
  <c r="AR955" i="1"/>
  <c r="AK956" i="1"/>
  <c r="AL956" i="1"/>
  <c r="AM956" i="1"/>
  <c r="AN956" i="1"/>
  <c r="AO956" i="1"/>
  <c r="AP956" i="1"/>
  <c r="AQ956" i="1"/>
  <c r="AR956" i="1"/>
  <c r="AK957" i="1"/>
  <c r="AL957" i="1"/>
  <c r="AM957" i="1"/>
  <c r="AN957" i="1"/>
  <c r="AO957" i="1"/>
  <c r="AP957" i="1"/>
  <c r="AQ957" i="1"/>
  <c r="AR957" i="1"/>
  <c r="AK958" i="1"/>
  <c r="AL958" i="1"/>
  <c r="AM958" i="1"/>
  <c r="AN958" i="1"/>
  <c r="AO958" i="1"/>
  <c r="AP958" i="1"/>
  <c r="AQ958" i="1"/>
  <c r="AR958" i="1"/>
  <c r="AK959" i="1"/>
  <c r="AL959" i="1"/>
  <c r="AM959" i="1"/>
  <c r="AN959" i="1"/>
  <c r="AO959" i="1"/>
  <c r="AP959" i="1"/>
  <c r="AQ959" i="1"/>
  <c r="AR959" i="1"/>
  <c r="AK960" i="1"/>
  <c r="AL960" i="1"/>
  <c r="AM960" i="1"/>
  <c r="AN960" i="1"/>
  <c r="AO960" i="1"/>
  <c r="AP960" i="1"/>
  <c r="AQ960" i="1"/>
  <c r="AR960" i="1"/>
  <c r="AK961" i="1"/>
  <c r="AL961" i="1"/>
  <c r="AM961" i="1"/>
  <c r="AN961" i="1"/>
  <c r="AO961" i="1"/>
  <c r="AP961" i="1"/>
  <c r="AQ961" i="1"/>
  <c r="AR961" i="1"/>
  <c r="AK962" i="1"/>
  <c r="AL962" i="1"/>
  <c r="AM962" i="1"/>
  <c r="AN962" i="1"/>
  <c r="AO962" i="1"/>
  <c r="AP962" i="1"/>
  <c r="AQ962" i="1"/>
  <c r="AR962" i="1"/>
  <c r="AK963" i="1"/>
  <c r="AL963" i="1"/>
  <c r="AM963" i="1"/>
  <c r="AN963" i="1"/>
  <c r="AO963" i="1"/>
  <c r="AP963" i="1"/>
  <c r="AQ963" i="1"/>
  <c r="AR963" i="1"/>
  <c r="AK964" i="1"/>
  <c r="AL964" i="1"/>
  <c r="AM964" i="1"/>
  <c r="AN964" i="1"/>
  <c r="AO964" i="1"/>
  <c r="AP964" i="1"/>
  <c r="AQ964" i="1"/>
  <c r="AR964" i="1"/>
  <c r="AK965" i="1"/>
  <c r="AL965" i="1"/>
  <c r="AM965" i="1"/>
  <c r="AN965" i="1"/>
  <c r="AO965" i="1"/>
  <c r="AP965" i="1"/>
  <c r="AQ965" i="1"/>
  <c r="AR965" i="1"/>
  <c r="AK966" i="1"/>
  <c r="AL966" i="1"/>
  <c r="AM966" i="1"/>
  <c r="AN966" i="1"/>
  <c r="AO966" i="1"/>
  <c r="AP966" i="1"/>
  <c r="AQ966" i="1"/>
  <c r="AR966" i="1"/>
  <c r="AK967" i="1"/>
  <c r="AL967" i="1"/>
  <c r="AM967" i="1"/>
  <c r="AN967" i="1"/>
  <c r="AO967" i="1"/>
  <c r="AP967" i="1"/>
  <c r="AQ967" i="1"/>
  <c r="AR967" i="1"/>
  <c r="AK968" i="1"/>
  <c r="AL968" i="1"/>
  <c r="AM968" i="1"/>
  <c r="AN968" i="1"/>
  <c r="AO968" i="1"/>
  <c r="AP968" i="1"/>
  <c r="AQ968" i="1"/>
  <c r="AR968" i="1"/>
  <c r="AK969" i="1"/>
  <c r="AL969" i="1"/>
  <c r="AM969" i="1"/>
  <c r="AN969" i="1"/>
  <c r="AO969" i="1"/>
  <c r="AP969" i="1"/>
  <c r="AQ969" i="1"/>
  <c r="AR969" i="1"/>
  <c r="AK970" i="1"/>
  <c r="AL970" i="1"/>
  <c r="AM970" i="1"/>
  <c r="AN970" i="1"/>
  <c r="AO970" i="1"/>
  <c r="AP970" i="1"/>
  <c r="AQ970" i="1"/>
  <c r="AR970" i="1"/>
  <c r="AK971" i="1"/>
  <c r="AL971" i="1"/>
  <c r="AM971" i="1"/>
  <c r="AN971" i="1"/>
  <c r="AO971" i="1"/>
  <c r="AP971" i="1"/>
  <c r="AQ971" i="1"/>
  <c r="AR971" i="1"/>
  <c r="AK972" i="1"/>
  <c r="AL972" i="1"/>
  <c r="AM972" i="1"/>
  <c r="AN972" i="1"/>
  <c r="AO972" i="1"/>
  <c r="AP972" i="1"/>
  <c r="AQ972" i="1"/>
  <c r="AR972" i="1"/>
  <c r="AK973" i="1"/>
  <c r="AL973" i="1"/>
  <c r="AM973" i="1"/>
  <c r="AN973" i="1"/>
  <c r="AO973" i="1"/>
  <c r="AP973" i="1"/>
  <c r="AQ973" i="1"/>
  <c r="AR973" i="1"/>
  <c r="AK974" i="1"/>
  <c r="AL974" i="1"/>
  <c r="AM974" i="1"/>
  <c r="AN974" i="1"/>
  <c r="AO974" i="1"/>
  <c r="AP974" i="1"/>
  <c r="AQ974" i="1"/>
  <c r="AR974" i="1"/>
  <c r="AK975" i="1"/>
  <c r="AL975" i="1"/>
  <c r="AM975" i="1"/>
  <c r="AN975" i="1"/>
  <c r="AO975" i="1"/>
  <c r="AP975" i="1"/>
  <c r="AQ975" i="1"/>
  <c r="AR975" i="1"/>
  <c r="AK976" i="1"/>
  <c r="AL976" i="1"/>
  <c r="AM976" i="1"/>
  <c r="AN976" i="1"/>
  <c r="AO976" i="1"/>
  <c r="AP976" i="1"/>
  <c r="AQ976" i="1"/>
  <c r="AR976" i="1"/>
  <c r="AK977" i="1"/>
  <c r="AL977" i="1"/>
  <c r="AM977" i="1"/>
  <c r="AN977" i="1"/>
  <c r="AO977" i="1"/>
  <c r="AP977" i="1"/>
  <c r="AQ977" i="1"/>
  <c r="AR977" i="1"/>
  <c r="AK978" i="1"/>
  <c r="AL978" i="1"/>
  <c r="AM978" i="1"/>
  <c r="AN978" i="1"/>
  <c r="AO978" i="1"/>
  <c r="AP978" i="1"/>
  <c r="AQ978" i="1"/>
  <c r="AR978" i="1"/>
  <c r="AK979" i="1"/>
  <c r="AL979" i="1"/>
  <c r="AM979" i="1"/>
  <c r="AN979" i="1"/>
  <c r="AO979" i="1"/>
  <c r="AP979" i="1"/>
  <c r="AQ979" i="1"/>
  <c r="AR979" i="1"/>
  <c r="AK980" i="1"/>
  <c r="AL980" i="1"/>
  <c r="AM980" i="1"/>
  <c r="AN980" i="1"/>
  <c r="AO980" i="1"/>
  <c r="AP980" i="1"/>
  <c r="AQ980" i="1"/>
  <c r="AR980" i="1"/>
  <c r="AK981" i="1"/>
  <c r="AL981" i="1"/>
  <c r="AM981" i="1"/>
  <c r="AN981" i="1"/>
  <c r="AO981" i="1"/>
  <c r="AP981" i="1"/>
  <c r="AQ981" i="1"/>
  <c r="AR981" i="1"/>
  <c r="AK982" i="1"/>
  <c r="AL982" i="1"/>
  <c r="AM982" i="1"/>
  <c r="AN982" i="1"/>
  <c r="AO982" i="1"/>
  <c r="AP982" i="1"/>
  <c r="AQ982" i="1"/>
  <c r="AR982" i="1"/>
  <c r="AK983" i="1"/>
  <c r="AL983" i="1"/>
  <c r="AM983" i="1"/>
  <c r="AN983" i="1"/>
  <c r="AO983" i="1"/>
  <c r="AP983" i="1"/>
  <c r="AQ983" i="1"/>
  <c r="AR983" i="1"/>
  <c r="AK984" i="1"/>
  <c r="AL984" i="1"/>
  <c r="AM984" i="1"/>
  <c r="AN984" i="1"/>
  <c r="AO984" i="1"/>
  <c r="AP984" i="1"/>
  <c r="AQ984" i="1"/>
  <c r="AR984" i="1"/>
  <c r="AK985" i="1"/>
  <c r="AL985" i="1"/>
  <c r="AM985" i="1"/>
  <c r="AN985" i="1"/>
  <c r="AO985" i="1"/>
  <c r="AP985" i="1"/>
  <c r="AQ985" i="1"/>
  <c r="AR985" i="1"/>
  <c r="AK986" i="1"/>
  <c r="AL986" i="1"/>
  <c r="AM986" i="1"/>
  <c r="AN986" i="1"/>
  <c r="AO986" i="1"/>
  <c r="AP986" i="1"/>
  <c r="AQ986" i="1"/>
  <c r="AR986" i="1"/>
  <c r="AK987" i="1"/>
  <c r="AL987" i="1"/>
  <c r="AM987" i="1"/>
  <c r="AN987" i="1"/>
  <c r="AO987" i="1"/>
  <c r="AP987" i="1"/>
  <c r="AQ987" i="1"/>
  <c r="AR987" i="1"/>
  <c r="AK988" i="1"/>
  <c r="AL988" i="1"/>
  <c r="AM988" i="1"/>
  <c r="AN988" i="1"/>
  <c r="AO988" i="1"/>
  <c r="AP988" i="1"/>
  <c r="AQ988" i="1"/>
  <c r="AR988" i="1"/>
  <c r="AK989" i="1"/>
  <c r="AL989" i="1"/>
  <c r="AM989" i="1"/>
  <c r="AN989" i="1"/>
  <c r="AO989" i="1"/>
  <c r="AP989" i="1"/>
  <c r="AQ989" i="1"/>
  <c r="AR989" i="1"/>
  <c r="AK990" i="1"/>
  <c r="AL990" i="1"/>
  <c r="AM990" i="1"/>
  <c r="AN990" i="1"/>
  <c r="AO990" i="1"/>
  <c r="AP990" i="1"/>
  <c r="AQ990" i="1"/>
  <c r="AR990" i="1"/>
  <c r="AK991" i="1"/>
  <c r="AL991" i="1"/>
  <c r="AM991" i="1"/>
  <c r="AN991" i="1"/>
  <c r="AO991" i="1"/>
  <c r="AP991" i="1"/>
  <c r="AQ991" i="1"/>
  <c r="AR991" i="1"/>
  <c r="AK992" i="1"/>
  <c r="AL992" i="1"/>
  <c r="AM992" i="1"/>
  <c r="AN992" i="1"/>
  <c r="AO992" i="1"/>
  <c r="AP992" i="1"/>
  <c r="AQ992" i="1"/>
  <c r="AR992" i="1"/>
  <c r="AK993" i="1"/>
  <c r="AL993" i="1"/>
  <c r="AM993" i="1"/>
  <c r="AN993" i="1"/>
  <c r="AO993" i="1"/>
  <c r="AP993" i="1"/>
  <c r="AQ993" i="1"/>
  <c r="AR993" i="1"/>
  <c r="AK994" i="1"/>
  <c r="AL994" i="1"/>
  <c r="AM994" i="1"/>
  <c r="AN994" i="1"/>
  <c r="AO994" i="1"/>
  <c r="AP994" i="1"/>
  <c r="AQ994" i="1"/>
  <c r="AR994" i="1"/>
  <c r="AK995" i="1"/>
  <c r="AL995" i="1"/>
  <c r="AM995" i="1"/>
  <c r="AN995" i="1"/>
  <c r="AO995" i="1"/>
  <c r="AP995" i="1"/>
  <c r="AQ995" i="1"/>
  <c r="AR995" i="1"/>
  <c r="AK996" i="1"/>
  <c r="AL996" i="1"/>
  <c r="AM996" i="1"/>
  <c r="AN996" i="1"/>
  <c r="AO996" i="1"/>
  <c r="AP996" i="1"/>
  <c r="AQ996" i="1"/>
  <c r="AR996" i="1"/>
  <c r="AK997" i="1"/>
  <c r="AL997" i="1"/>
  <c r="AM997" i="1"/>
  <c r="AN997" i="1"/>
  <c r="AO997" i="1"/>
  <c r="AP997" i="1"/>
  <c r="AQ997" i="1"/>
  <c r="AR997" i="1"/>
  <c r="AK998" i="1"/>
  <c r="AL998" i="1"/>
  <c r="AM998" i="1"/>
  <c r="AN998" i="1"/>
  <c r="AO998" i="1"/>
  <c r="AP998" i="1"/>
  <c r="AQ998" i="1"/>
  <c r="AR998" i="1"/>
  <c r="AK999" i="1"/>
  <c r="AL999" i="1"/>
  <c r="AM999" i="1"/>
  <c r="AN999" i="1"/>
  <c r="AO999" i="1"/>
  <c r="AP999" i="1"/>
  <c r="AQ999" i="1"/>
  <c r="AR999" i="1"/>
  <c r="AK1000" i="1"/>
  <c r="AL1000" i="1"/>
  <c r="AM1000" i="1"/>
  <c r="AN1000" i="1"/>
  <c r="AO1000" i="1"/>
  <c r="AP1000" i="1"/>
  <c r="AQ1000" i="1"/>
  <c r="AR1000" i="1"/>
  <c r="AK1001" i="1"/>
  <c r="AL1001" i="1"/>
  <c r="AM1001" i="1"/>
  <c r="AN1001" i="1"/>
  <c r="AO1001" i="1"/>
  <c r="AP1001" i="1"/>
  <c r="AQ1001" i="1"/>
  <c r="AR1001" i="1"/>
  <c r="AK1002" i="1"/>
  <c r="AL1002" i="1"/>
  <c r="AM1002" i="1"/>
  <c r="AN1002" i="1"/>
  <c r="AO1002" i="1"/>
  <c r="AP1002" i="1"/>
  <c r="AQ1002" i="1"/>
  <c r="AR1002" i="1"/>
  <c r="AK1003" i="1"/>
  <c r="AL1003" i="1"/>
  <c r="AM1003" i="1"/>
  <c r="AN1003" i="1"/>
  <c r="AO1003" i="1"/>
  <c r="AP1003" i="1"/>
  <c r="AQ1003" i="1"/>
  <c r="AR1003" i="1"/>
  <c r="AK1004" i="1"/>
  <c r="AL1004" i="1"/>
  <c r="AM1004" i="1"/>
  <c r="AN1004" i="1"/>
  <c r="AO1004" i="1"/>
  <c r="AP1004" i="1"/>
  <c r="AQ1004" i="1"/>
  <c r="AR1004" i="1"/>
  <c r="AK1005" i="1"/>
  <c r="AL1005" i="1"/>
  <c r="AM1005" i="1"/>
  <c r="AN1005" i="1"/>
  <c r="AO1005" i="1"/>
  <c r="AP1005" i="1"/>
  <c r="AQ1005" i="1"/>
  <c r="AR1005" i="1"/>
  <c r="AK1006" i="1"/>
  <c r="AL1006" i="1"/>
  <c r="AM1006" i="1"/>
  <c r="AN1006" i="1"/>
  <c r="AO1006" i="1"/>
  <c r="AP1006" i="1"/>
  <c r="AQ1006" i="1"/>
  <c r="AR1006" i="1"/>
  <c r="AK1007" i="1"/>
  <c r="AL1007" i="1"/>
  <c r="AM1007" i="1"/>
  <c r="AN1007" i="1"/>
  <c r="AO1007" i="1"/>
  <c r="AP1007" i="1"/>
  <c r="AQ1007" i="1"/>
  <c r="AR1007" i="1"/>
  <c r="AK1008" i="1"/>
  <c r="AL1008" i="1"/>
  <c r="AM1008" i="1"/>
  <c r="AN1008" i="1"/>
  <c r="AO1008" i="1"/>
  <c r="AP1008" i="1"/>
  <c r="AQ1008" i="1"/>
  <c r="AR1008" i="1"/>
  <c r="AK1009" i="1"/>
  <c r="AL1009" i="1"/>
  <c r="AM1009" i="1"/>
  <c r="AN1009" i="1"/>
  <c r="AO1009" i="1"/>
  <c r="AP1009" i="1"/>
  <c r="AQ1009" i="1"/>
  <c r="AR1009" i="1"/>
  <c r="AK1010" i="1"/>
  <c r="AL1010" i="1"/>
  <c r="AM1010" i="1"/>
  <c r="AN1010" i="1"/>
  <c r="AO1010" i="1"/>
  <c r="AP1010" i="1"/>
  <c r="AQ1010" i="1"/>
  <c r="AR1010" i="1"/>
  <c r="AK1011" i="1"/>
  <c r="AL1011" i="1"/>
  <c r="AM1011" i="1"/>
  <c r="AN1011" i="1"/>
  <c r="AO1011" i="1"/>
  <c r="AP1011" i="1"/>
  <c r="AQ1011" i="1"/>
  <c r="AR1011" i="1"/>
  <c r="AK1012" i="1"/>
  <c r="AL1012" i="1"/>
  <c r="AM1012" i="1"/>
  <c r="AN1012" i="1"/>
  <c r="AO1012" i="1"/>
  <c r="AP1012" i="1"/>
  <c r="AQ1012" i="1"/>
  <c r="AR1012" i="1"/>
  <c r="AK1013" i="1"/>
  <c r="AL1013" i="1"/>
  <c r="AM1013" i="1"/>
  <c r="AN1013" i="1"/>
  <c r="AO1013" i="1"/>
  <c r="AP1013" i="1"/>
  <c r="AQ1013" i="1"/>
  <c r="AR1013" i="1"/>
  <c r="AK1014" i="1"/>
  <c r="AL1014" i="1"/>
  <c r="AM1014" i="1"/>
  <c r="AN1014" i="1"/>
  <c r="AO1014" i="1"/>
  <c r="AP1014" i="1"/>
  <c r="AQ1014" i="1"/>
  <c r="AR1014" i="1"/>
  <c r="AK1015" i="1"/>
  <c r="AL1015" i="1"/>
  <c r="AM1015" i="1"/>
  <c r="AN1015" i="1"/>
  <c r="AO1015" i="1"/>
  <c r="AP1015" i="1"/>
  <c r="AQ1015" i="1"/>
  <c r="AR1015" i="1"/>
  <c r="AK1016" i="1"/>
  <c r="AL1016" i="1"/>
  <c r="AM1016" i="1"/>
  <c r="AN1016" i="1"/>
  <c r="AO1016" i="1"/>
  <c r="AP1016" i="1"/>
  <c r="AQ1016" i="1"/>
  <c r="AR1016" i="1"/>
  <c r="AK1017" i="1"/>
  <c r="AL1017" i="1"/>
  <c r="AM1017" i="1"/>
  <c r="AN1017" i="1"/>
  <c r="AO1017" i="1"/>
  <c r="AP1017" i="1"/>
  <c r="AQ1017" i="1"/>
  <c r="AR1017" i="1"/>
  <c r="AK1018" i="1"/>
  <c r="AL1018" i="1"/>
  <c r="AM1018" i="1"/>
  <c r="AN1018" i="1"/>
  <c r="AO1018" i="1"/>
  <c r="AP1018" i="1"/>
  <c r="AQ1018" i="1"/>
  <c r="AR1018" i="1"/>
  <c r="AK1019" i="1"/>
  <c r="AL1019" i="1"/>
  <c r="AM1019" i="1"/>
  <c r="AN1019" i="1"/>
  <c r="AO1019" i="1"/>
  <c r="AP1019" i="1"/>
  <c r="AQ1019" i="1"/>
  <c r="AR1019" i="1"/>
  <c r="AK1020" i="1"/>
  <c r="AL1020" i="1"/>
  <c r="AM1020" i="1"/>
  <c r="AN1020" i="1"/>
  <c r="AO1020" i="1"/>
  <c r="AP1020" i="1"/>
  <c r="AQ1020" i="1"/>
  <c r="AR1020" i="1"/>
  <c r="AK1021" i="1"/>
  <c r="AL1021" i="1"/>
  <c r="AM1021" i="1"/>
  <c r="AN1021" i="1"/>
  <c r="AO1021" i="1"/>
  <c r="AP1021" i="1"/>
  <c r="AQ1021" i="1"/>
  <c r="AR1021" i="1"/>
  <c r="AK1022" i="1"/>
  <c r="AL1022" i="1"/>
  <c r="AM1022" i="1"/>
  <c r="AN1022" i="1"/>
  <c r="AO1022" i="1"/>
  <c r="AP1022" i="1"/>
  <c r="AQ1022" i="1"/>
  <c r="AR1022" i="1"/>
  <c r="AK1023" i="1"/>
  <c r="AL1023" i="1"/>
  <c r="AM1023" i="1"/>
  <c r="AN1023" i="1"/>
  <c r="AO1023" i="1"/>
  <c r="AP1023" i="1"/>
  <c r="AQ1023" i="1"/>
  <c r="AR1023" i="1"/>
  <c r="AK1024" i="1"/>
  <c r="AL1024" i="1"/>
  <c r="AM1024" i="1"/>
  <c r="AN1024" i="1"/>
  <c r="AO1024" i="1"/>
  <c r="AP1024" i="1"/>
  <c r="AQ1024" i="1"/>
  <c r="AR1024" i="1"/>
  <c r="AK1025" i="1"/>
  <c r="AL1025" i="1"/>
  <c r="AM1025" i="1"/>
  <c r="AN1025" i="1"/>
  <c r="AO1025" i="1"/>
  <c r="AP1025" i="1"/>
  <c r="AQ1025" i="1"/>
  <c r="AR1025" i="1"/>
  <c r="AK1026" i="1"/>
  <c r="AL1026" i="1"/>
  <c r="AM1026" i="1"/>
  <c r="AN1026" i="1"/>
  <c r="AO1026" i="1"/>
  <c r="AP1026" i="1"/>
  <c r="AQ1026" i="1"/>
  <c r="AR1026" i="1"/>
  <c r="AK1027" i="1"/>
  <c r="AL1027" i="1"/>
  <c r="AM1027" i="1"/>
  <c r="AN1027" i="1"/>
  <c r="AO1027" i="1"/>
  <c r="AP1027" i="1"/>
  <c r="AQ1027" i="1"/>
  <c r="AR1027" i="1"/>
  <c r="AK1028" i="1"/>
  <c r="AL1028" i="1"/>
  <c r="AM1028" i="1"/>
  <c r="AN1028" i="1"/>
  <c r="AO1028" i="1"/>
  <c r="AP1028" i="1"/>
  <c r="AQ1028" i="1"/>
  <c r="AR1028" i="1"/>
  <c r="AK1029" i="1"/>
  <c r="AL1029" i="1"/>
  <c r="AM1029" i="1"/>
  <c r="AN1029" i="1"/>
  <c r="AO1029" i="1"/>
  <c r="AP1029" i="1"/>
  <c r="AQ1029" i="1"/>
  <c r="AR1029" i="1"/>
  <c r="AK1030" i="1"/>
  <c r="AL1030" i="1"/>
  <c r="AM1030" i="1"/>
  <c r="AN1030" i="1"/>
  <c r="AO1030" i="1"/>
  <c r="AP1030" i="1"/>
  <c r="AQ1030" i="1"/>
  <c r="AR1030" i="1"/>
  <c r="AK1031" i="1"/>
  <c r="AL1031" i="1"/>
  <c r="AM1031" i="1"/>
  <c r="AN1031" i="1"/>
  <c r="AO1031" i="1"/>
  <c r="AP1031" i="1"/>
  <c r="AQ1031" i="1"/>
  <c r="AR1031" i="1"/>
  <c r="AK1032" i="1"/>
  <c r="AL1032" i="1"/>
  <c r="AM1032" i="1"/>
  <c r="AN1032" i="1"/>
  <c r="AO1032" i="1"/>
  <c r="AP1032" i="1"/>
  <c r="AQ1032" i="1"/>
  <c r="AR1032" i="1"/>
  <c r="AK1033" i="1"/>
  <c r="AL1033" i="1"/>
  <c r="AM1033" i="1"/>
  <c r="AN1033" i="1"/>
  <c r="AO1033" i="1"/>
  <c r="AP1033" i="1"/>
  <c r="AQ1033" i="1"/>
  <c r="AR1033" i="1"/>
  <c r="AK1034" i="1"/>
  <c r="AL1034" i="1"/>
  <c r="AM1034" i="1"/>
  <c r="AN1034" i="1"/>
  <c r="AO1034" i="1"/>
  <c r="AP1034" i="1"/>
  <c r="AQ1034" i="1"/>
  <c r="AR1034" i="1"/>
  <c r="AK1035" i="1"/>
  <c r="AL1035" i="1"/>
  <c r="AM1035" i="1"/>
  <c r="AN1035" i="1"/>
  <c r="AO1035" i="1"/>
  <c r="AP1035" i="1"/>
  <c r="AQ1035" i="1"/>
  <c r="AR1035" i="1"/>
  <c r="AK1036" i="1"/>
  <c r="AL1036" i="1"/>
  <c r="AM1036" i="1"/>
  <c r="AN1036" i="1"/>
  <c r="AO1036" i="1"/>
  <c r="AP1036" i="1"/>
  <c r="AQ1036" i="1"/>
  <c r="AR1036" i="1"/>
  <c r="AK1037" i="1"/>
  <c r="AL1037" i="1"/>
  <c r="AM1037" i="1"/>
  <c r="AN1037" i="1"/>
  <c r="AO1037" i="1"/>
  <c r="AP1037" i="1"/>
  <c r="AQ1037" i="1"/>
  <c r="AR1037" i="1"/>
  <c r="AK1038" i="1"/>
  <c r="AL1038" i="1"/>
  <c r="AM1038" i="1"/>
  <c r="AN1038" i="1"/>
  <c r="AO1038" i="1"/>
  <c r="AP1038" i="1"/>
  <c r="AQ1038" i="1"/>
  <c r="AR1038" i="1"/>
  <c r="AK1039" i="1"/>
  <c r="AL1039" i="1"/>
  <c r="AM1039" i="1"/>
  <c r="AN1039" i="1"/>
  <c r="AO1039" i="1"/>
  <c r="AP1039" i="1"/>
  <c r="AQ1039" i="1"/>
  <c r="AR1039" i="1"/>
  <c r="AK1040" i="1"/>
  <c r="AL1040" i="1"/>
  <c r="AM1040" i="1"/>
  <c r="AN1040" i="1"/>
  <c r="AO1040" i="1"/>
  <c r="AP1040" i="1"/>
  <c r="AQ1040" i="1"/>
  <c r="AR1040" i="1"/>
  <c r="AL17" i="1"/>
  <c r="AM17" i="1"/>
  <c r="AN17" i="1"/>
  <c r="AO17" i="1"/>
  <c r="AP17" i="1"/>
  <c r="AQ17" i="1"/>
  <c r="AR17" i="1"/>
  <c r="AK17" i="1"/>
  <c r="AC19" i="1"/>
  <c r="AD19" i="1"/>
  <c r="AE19" i="1"/>
  <c r="AF19" i="1"/>
  <c r="AG19" i="1"/>
  <c r="AH19" i="1"/>
  <c r="AI19" i="1"/>
  <c r="AJ19" i="1"/>
  <c r="AC20" i="1"/>
  <c r="AD20" i="1"/>
  <c r="AE20" i="1"/>
  <c r="AF20" i="1"/>
  <c r="AG20" i="1"/>
  <c r="AH20" i="1"/>
  <c r="AI20" i="1"/>
  <c r="AI21" i="1" s="1"/>
  <c r="AI22" i="1" s="1"/>
  <c r="AI23" i="1" s="1"/>
  <c r="AI24" i="1" s="1"/>
  <c r="AJ20" i="1"/>
  <c r="AC21" i="1"/>
  <c r="AD21" i="1"/>
  <c r="AE21" i="1"/>
  <c r="AF21" i="1"/>
  <c r="AG21" i="1"/>
  <c r="AH21" i="1"/>
  <c r="AJ21" i="1"/>
  <c r="AJ22" i="1" s="1"/>
  <c r="AJ23" i="1" s="1"/>
  <c r="AJ24" i="1" s="1"/>
  <c r="AC22" i="1"/>
  <c r="AD22" i="1"/>
  <c r="AE22" i="1"/>
  <c r="AF22" i="1"/>
  <c r="AG22" i="1"/>
  <c r="AH22" i="1"/>
  <c r="AC23" i="1"/>
  <c r="AD23" i="1"/>
  <c r="AE23" i="1"/>
  <c r="AF23" i="1"/>
  <c r="AG23" i="1"/>
  <c r="AH23" i="1"/>
  <c r="AC24" i="1"/>
  <c r="AD24" i="1"/>
  <c r="AE24" i="1"/>
  <c r="AF24" i="1"/>
  <c r="AG24" i="1"/>
  <c r="AH24" i="1"/>
  <c r="AC25" i="1"/>
  <c r="AD25" i="1"/>
  <c r="AE25" i="1"/>
  <c r="AF25" i="1"/>
  <c r="AG25" i="1"/>
  <c r="AH25" i="1"/>
  <c r="AI25" i="1"/>
  <c r="AJ25" i="1"/>
  <c r="AC26" i="1"/>
  <c r="AD26" i="1"/>
  <c r="AE26" i="1"/>
  <c r="AF26" i="1"/>
  <c r="AG26" i="1"/>
  <c r="AH26" i="1"/>
  <c r="AI26" i="1"/>
  <c r="AJ26" i="1"/>
  <c r="AC27" i="1"/>
  <c r="AD27" i="1"/>
  <c r="AE27" i="1"/>
  <c r="AF27" i="1"/>
  <c r="AG27" i="1"/>
  <c r="AH27" i="1"/>
  <c r="AI27" i="1"/>
  <c r="AJ27" i="1"/>
  <c r="AC28" i="1"/>
  <c r="AD28" i="1"/>
  <c r="AE28" i="1"/>
  <c r="AF28" i="1"/>
  <c r="AG28" i="1"/>
  <c r="AH28" i="1"/>
  <c r="AI28" i="1"/>
  <c r="AJ28" i="1"/>
  <c r="AC29" i="1"/>
  <c r="AD29" i="1"/>
  <c r="AE29" i="1"/>
  <c r="AF29" i="1"/>
  <c r="AG29" i="1"/>
  <c r="AH29" i="1"/>
  <c r="AI29" i="1"/>
  <c r="AJ29" i="1"/>
  <c r="AC30" i="1"/>
  <c r="AD30" i="1"/>
  <c r="AE30" i="1"/>
  <c r="AF30" i="1"/>
  <c r="AG30" i="1"/>
  <c r="AH30" i="1"/>
  <c r="AI30" i="1"/>
  <c r="AJ30" i="1"/>
  <c r="AC31" i="1"/>
  <c r="AD31" i="1"/>
  <c r="AE31" i="1"/>
  <c r="AF31" i="1"/>
  <c r="AG31" i="1"/>
  <c r="AH31" i="1"/>
  <c r="AI31" i="1"/>
  <c r="AJ31" i="1"/>
  <c r="AC32" i="1"/>
  <c r="AD32" i="1"/>
  <c r="AE32" i="1"/>
  <c r="AF32" i="1"/>
  <c r="AG32" i="1"/>
  <c r="AH32" i="1"/>
  <c r="AI32" i="1"/>
  <c r="AJ32" i="1"/>
  <c r="AC33" i="1"/>
  <c r="AD33" i="1"/>
  <c r="AE33" i="1"/>
  <c r="AF33" i="1"/>
  <c r="AG33" i="1"/>
  <c r="AH33" i="1"/>
  <c r="AI33" i="1"/>
  <c r="AJ33" i="1"/>
  <c r="AC34" i="1"/>
  <c r="AD34" i="1"/>
  <c r="AE34" i="1"/>
  <c r="AF34" i="1"/>
  <c r="AG34" i="1"/>
  <c r="AH34" i="1"/>
  <c r="AI34" i="1"/>
  <c r="AJ34" i="1"/>
  <c r="AC35" i="1"/>
  <c r="AD35" i="1"/>
  <c r="AE35" i="1"/>
  <c r="AF35" i="1"/>
  <c r="AG35" i="1"/>
  <c r="AH35" i="1"/>
  <c r="AI35" i="1"/>
  <c r="AJ35" i="1"/>
  <c r="AC36" i="1"/>
  <c r="AD36" i="1"/>
  <c r="AE36" i="1"/>
  <c r="AF36" i="1"/>
  <c r="AG36" i="1"/>
  <c r="AH36" i="1"/>
  <c r="AI36" i="1"/>
  <c r="AJ36" i="1"/>
  <c r="AC37" i="1"/>
  <c r="AD37" i="1"/>
  <c r="AE37" i="1"/>
  <c r="AF37" i="1"/>
  <c r="AG37" i="1"/>
  <c r="AH37" i="1"/>
  <c r="AI37" i="1"/>
  <c r="AJ37" i="1"/>
  <c r="AC38" i="1"/>
  <c r="AD38" i="1"/>
  <c r="AE38" i="1"/>
  <c r="AF38" i="1"/>
  <c r="AG38" i="1"/>
  <c r="AH38" i="1"/>
  <c r="AI38" i="1"/>
  <c r="AJ38" i="1"/>
  <c r="AC39" i="1"/>
  <c r="AD39" i="1"/>
  <c r="AE39" i="1"/>
  <c r="AF39" i="1"/>
  <c r="AG39" i="1"/>
  <c r="AH39" i="1"/>
  <c r="AI39" i="1"/>
  <c r="AJ39" i="1"/>
  <c r="AC40" i="1"/>
  <c r="AD40" i="1"/>
  <c r="AE40" i="1"/>
  <c r="AF40" i="1"/>
  <c r="AG40" i="1"/>
  <c r="AH40" i="1"/>
  <c r="AI40" i="1"/>
  <c r="AJ40" i="1"/>
  <c r="AC41" i="1"/>
  <c r="AD41" i="1"/>
  <c r="AE41" i="1"/>
  <c r="AF41" i="1"/>
  <c r="AG41" i="1"/>
  <c r="AH41" i="1"/>
  <c r="AI41" i="1"/>
  <c r="AJ41" i="1"/>
  <c r="AC42" i="1"/>
  <c r="AD42" i="1"/>
  <c r="AE42" i="1"/>
  <c r="AF42" i="1"/>
  <c r="AG42" i="1"/>
  <c r="AH42" i="1"/>
  <c r="AI42" i="1"/>
  <c r="AJ42" i="1"/>
  <c r="AC43" i="1"/>
  <c r="AD43" i="1"/>
  <c r="AE43" i="1"/>
  <c r="AF43" i="1"/>
  <c r="AG43" i="1"/>
  <c r="AH43" i="1"/>
  <c r="AI43" i="1"/>
  <c r="AJ43" i="1"/>
  <c r="AC44" i="1"/>
  <c r="AD44" i="1"/>
  <c r="AE44" i="1"/>
  <c r="AF44" i="1"/>
  <c r="AG44" i="1"/>
  <c r="AH44" i="1"/>
  <c r="AI44" i="1"/>
  <c r="AJ44" i="1"/>
  <c r="AC45" i="1"/>
  <c r="AD45" i="1"/>
  <c r="AE45" i="1"/>
  <c r="AF45" i="1"/>
  <c r="AG45" i="1"/>
  <c r="AH45" i="1"/>
  <c r="AI45" i="1"/>
  <c r="AJ45" i="1"/>
  <c r="AC46" i="1"/>
  <c r="AD46" i="1"/>
  <c r="AE46" i="1"/>
  <c r="AF46" i="1"/>
  <c r="AG46" i="1"/>
  <c r="AH46" i="1"/>
  <c r="AI46" i="1"/>
  <c r="AI47" i="1" s="1"/>
  <c r="AI48" i="1" s="1"/>
  <c r="AJ46" i="1"/>
  <c r="AC47" i="1"/>
  <c r="AD47" i="1"/>
  <c r="AE47" i="1"/>
  <c r="AF47" i="1"/>
  <c r="AG47" i="1"/>
  <c r="AH47" i="1"/>
  <c r="AJ47" i="1"/>
  <c r="AJ48" i="1" s="1"/>
  <c r="AC48" i="1"/>
  <c r="AD48" i="1"/>
  <c r="AE48" i="1"/>
  <c r="AF48" i="1"/>
  <c r="AG48" i="1"/>
  <c r="AH48" i="1"/>
  <c r="AC49" i="1"/>
  <c r="AD49" i="1"/>
  <c r="AE49" i="1"/>
  <c r="AF49" i="1"/>
  <c r="AG49" i="1"/>
  <c r="AH49" i="1"/>
  <c r="AI49" i="1"/>
  <c r="AJ49" i="1"/>
  <c r="AC50" i="1"/>
  <c r="AD50" i="1"/>
  <c r="AE50" i="1"/>
  <c r="AF50" i="1"/>
  <c r="AG50" i="1"/>
  <c r="AH50" i="1"/>
  <c r="AI50" i="1"/>
  <c r="AI51" i="1" s="1"/>
  <c r="AI52" i="1" s="1"/>
  <c r="AI53" i="1" s="1"/>
  <c r="AI54" i="1" s="1"/>
  <c r="AI55" i="1" s="1"/>
  <c r="AI56" i="1" s="1"/>
  <c r="AJ50" i="1"/>
  <c r="AC51" i="1"/>
  <c r="AD51" i="1"/>
  <c r="AE51" i="1"/>
  <c r="AF51" i="1"/>
  <c r="AG51" i="1"/>
  <c r="AH51" i="1"/>
  <c r="AJ51" i="1"/>
  <c r="AJ52" i="1" s="1"/>
  <c r="AC52" i="1"/>
  <c r="AD52" i="1"/>
  <c r="AE52" i="1"/>
  <c r="AF52" i="1"/>
  <c r="AG52" i="1"/>
  <c r="AH52" i="1"/>
  <c r="AC53" i="1"/>
  <c r="AD53" i="1"/>
  <c r="AE53" i="1"/>
  <c r="AF53" i="1"/>
  <c r="AG53" i="1"/>
  <c r="AH53" i="1"/>
  <c r="AJ53" i="1"/>
  <c r="AJ54" i="1" s="1"/>
  <c r="AJ55" i="1" s="1"/>
  <c r="AJ56" i="1" s="1"/>
  <c r="AC54" i="1"/>
  <c r="AD54" i="1"/>
  <c r="AE54" i="1"/>
  <c r="AF54" i="1"/>
  <c r="AG54" i="1"/>
  <c r="AH54" i="1"/>
  <c r="AC55" i="1"/>
  <c r="AD55" i="1"/>
  <c r="AE55" i="1"/>
  <c r="AF55" i="1"/>
  <c r="AG55" i="1"/>
  <c r="AH55" i="1"/>
  <c r="AC56" i="1"/>
  <c r="AD56" i="1"/>
  <c r="AE56" i="1"/>
  <c r="AF56" i="1"/>
  <c r="AG56" i="1"/>
  <c r="AH56" i="1"/>
  <c r="AC57" i="1"/>
  <c r="AD57" i="1"/>
  <c r="AE57" i="1"/>
  <c r="AF57" i="1"/>
  <c r="AG57" i="1"/>
  <c r="AH57" i="1"/>
  <c r="AI57" i="1"/>
  <c r="AJ57" i="1"/>
  <c r="AC58" i="1"/>
  <c r="AD58" i="1"/>
  <c r="AE58" i="1"/>
  <c r="AF58" i="1"/>
  <c r="AG58" i="1"/>
  <c r="AH58" i="1"/>
  <c r="AI58" i="1"/>
  <c r="AJ58" i="1"/>
  <c r="AC59" i="1"/>
  <c r="AD59" i="1"/>
  <c r="AE59" i="1"/>
  <c r="AF59" i="1"/>
  <c r="AG59" i="1"/>
  <c r="AH59" i="1"/>
  <c r="AI59" i="1"/>
  <c r="AJ59" i="1"/>
  <c r="AC60" i="1"/>
  <c r="AD60" i="1"/>
  <c r="AE60" i="1"/>
  <c r="AF60" i="1"/>
  <c r="AG60" i="1"/>
  <c r="AH60" i="1"/>
  <c r="AI60" i="1"/>
  <c r="AJ60" i="1"/>
  <c r="AC61" i="1"/>
  <c r="AD61" i="1"/>
  <c r="AE61" i="1"/>
  <c r="AF61" i="1"/>
  <c r="AG61" i="1"/>
  <c r="AH61" i="1"/>
  <c r="AI61" i="1"/>
  <c r="AJ61" i="1"/>
  <c r="AC62" i="1"/>
  <c r="AD62" i="1"/>
  <c r="AE62" i="1"/>
  <c r="AF62" i="1"/>
  <c r="AG62" i="1"/>
  <c r="AH62" i="1"/>
  <c r="AI62" i="1"/>
  <c r="AJ62" i="1"/>
  <c r="AC63" i="1"/>
  <c r="AD63" i="1"/>
  <c r="AE63" i="1"/>
  <c r="AF63" i="1"/>
  <c r="AG63" i="1"/>
  <c r="AH63" i="1"/>
  <c r="AI63" i="1"/>
  <c r="AJ63" i="1"/>
  <c r="AC64" i="1"/>
  <c r="AD64" i="1"/>
  <c r="AE64" i="1"/>
  <c r="AF64" i="1"/>
  <c r="AG64" i="1"/>
  <c r="AH64" i="1"/>
  <c r="AI64" i="1"/>
  <c r="AJ64" i="1"/>
  <c r="AC65" i="1"/>
  <c r="AD65" i="1"/>
  <c r="AE65" i="1"/>
  <c r="AF65" i="1"/>
  <c r="AG65" i="1"/>
  <c r="AH65" i="1"/>
  <c r="AI65" i="1"/>
  <c r="AI66" i="1" s="1"/>
  <c r="AI67" i="1" s="1"/>
  <c r="AI68" i="1" s="1"/>
  <c r="AI69" i="1" s="1"/>
  <c r="AI70" i="1" s="1"/>
  <c r="AI71" i="1" s="1"/>
  <c r="AI72" i="1" s="1"/>
  <c r="AJ65" i="1"/>
  <c r="AC66" i="1"/>
  <c r="AD66" i="1"/>
  <c r="AE66" i="1"/>
  <c r="AF66" i="1"/>
  <c r="AG66" i="1"/>
  <c r="AH66" i="1"/>
  <c r="AJ66" i="1"/>
  <c r="AJ67" i="1" s="1"/>
  <c r="AJ68" i="1" s="1"/>
  <c r="AC67" i="1"/>
  <c r="AD67" i="1"/>
  <c r="AE67" i="1"/>
  <c r="AF67" i="1"/>
  <c r="AG67" i="1"/>
  <c r="AH67" i="1"/>
  <c r="AC68" i="1"/>
  <c r="AD68" i="1"/>
  <c r="AE68" i="1"/>
  <c r="AF68" i="1"/>
  <c r="AG68" i="1"/>
  <c r="AH68" i="1"/>
  <c r="AC69" i="1"/>
  <c r="AD69" i="1"/>
  <c r="AE69" i="1"/>
  <c r="AF69" i="1"/>
  <c r="AG69" i="1"/>
  <c r="AH69" i="1"/>
  <c r="AJ69" i="1"/>
  <c r="AC70" i="1"/>
  <c r="AD70" i="1"/>
  <c r="AE70" i="1"/>
  <c r="AF70" i="1"/>
  <c r="AG70" i="1"/>
  <c r="AH70" i="1"/>
  <c r="AJ70" i="1"/>
  <c r="AJ71" i="1" s="1"/>
  <c r="AJ72" i="1" s="1"/>
  <c r="AC71" i="1"/>
  <c r="AD71" i="1"/>
  <c r="AE71" i="1"/>
  <c r="AF71" i="1"/>
  <c r="AG71" i="1"/>
  <c r="AH71" i="1"/>
  <c r="AC72" i="1"/>
  <c r="AD72" i="1"/>
  <c r="AE72" i="1"/>
  <c r="AF72" i="1"/>
  <c r="AG72" i="1"/>
  <c r="AH72" i="1"/>
  <c r="AC73" i="1"/>
  <c r="AD73" i="1"/>
  <c r="AE73" i="1"/>
  <c r="AF73" i="1"/>
  <c r="AG73" i="1"/>
  <c r="AH73" i="1"/>
  <c r="AI73" i="1"/>
  <c r="AI74" i="1" s="1"/>
  <c r="AI75" i="1" s="1"/>
  <c r="AI76" i="1" s="1"/>
  <c r="AI77" i="1" s="1"/>
  <c r="AI78" i="1" s="1"/>
  <c r="AI79" i="1" s="1"/>
  <c r="AI80" i="1" s="1"/>
  <c r="AJ73" i="1"/>
  <c r="AC74" i="1"/>
  <c r="AD74" i="1"/>
  <c r="AE74" i="1"/>
  <c r="AF74" i="1"/>
  <c r="AG74" i="1"/>
  <c r="AH74" i="1"/>
  <c r="AJ74" i="1"/>
  <c r="AC75" i="1"/>
  <c r="AD75" i="1"/>
  <c r="AE75" i="1"/>
  <c r="AF75" i="1"/>
  <c r="AG75" i="1"/>
  <c r="AH75" i="1"/>
  <c r="AJ75" i="1"/>
  <c r="AJ76" i="1" s="1"/>
  <c r="AC76" i="1"/>
  <c r="AD76" i="1"/>
  <c r="AE76" i="1"/>
  <c r="AF76" i="1"/>
  <c r="AG76" i="1"/>
  <c r="AH76" i="1"/>
  <c r="AC77" i="1"/>
  <c r="AD77" i="1"/>
  <c r="AE77" i="1"/>
  <c r="AF77" i="1"/>
  <c r="AG77" i="1"/>
  <c r="AH77" i="1"/>
  <c r="AJ77" i="1"/>
  <c r="AJ78" i="1" s="1"/>
  <c r="AJ79" i="1" s="1"/>
  <c r="AJ80" i="1" s="1"/>
  <c r="AC78" i="1"/>
  <c r="AD78" i="1"/>
  <c r="AE78" i="1"/>
  <c r="AF78" i="1"/>
  <c r="AG78" i="1"/>
  <c r="AH78" i="1"/>
  <c r="AC79" i="1"/>
  <c r="AD79" i="1"/>
  <c r="AE79" i="1"/>
  <c r="AF79" i="1"/>
  <c r="AG79" i="1"/>
  <c r="AH79" i="1"/>
  <c r="AC80" i="1"/>
  <c r="AD80" i="1"/>
  <c r="AE80" i="1"/>
  <c r="AF80" i="1"/>
  <c r="AG80" i="1"/>
  <c r="AH80" i="1"/>
  <c r="AC81" i="1"/>
  <c r="AD81" i="1"/>
  <c r="AE81" i="1"/>
  <c r="AF81" i="1"/>
  <c r="AG81" i="1"/>
  <c r="AH81" i="1"/>
  <c r="AI81" i="1"/>
  <c r="AJ81" i="1"/>
  <c r="AC82" i="1"/>
  <c r="AD82" i="1"/>
  <c r="AE82" i="1"/>
  <c r="AF82" i="1"/>
  <c r="AG82" i="1"/>
  <c r="AH82" i="1"/>
  <c r="AI82" i="1"/>
  <c r="AJ82" i="1"/>
  <c r="AC83" i="1"/>
  <c r="AD83" i="1"/>
  <c r="AE83" i="1"/>
  <c r="AF83" i="1"/>
  <c r="AG83" i="1"/>
  <c r="AH83" i="1"/>
  <c r="AI83" i="1"/>
  <c r="AJ83" i="1"/>
  <c r="AC84" i="1"/>
  <c r="AD84" i="1"/>
  <c r="AE84" i="1"/>
  <c r="AF84" i="1"/>
  <c r="AG84" i="1"/>
  <c r="AH84" i="1"/>
  <c r="AI84" i="1"/>
  <c r="AJ84" i="1"/>
  <c r="AC85" i="1"/>
  <c r="AD85" i="1"/>
  <c r="AE85" i="1"/>
  <c r="AF85" i="1"/>
  <c r="AG85" i="1"/>
  <c r="AH85" i="1"/>
  <c r="AI85" i="1"/>
  <c r="AI86" i="1" s="1"/>
  <c r="AI87" i="1" s="1"/>
  <c r="AI88" i="1" s="1"/>
  <c r="AJ85" i="1"/>
  <c r="AC86" i="1"/>
  <c r="AD86" i="1"/>
  <c r="AE86" i="1"/>
  <c r="AF86" i="1"/>
  <c r="AG86" i="1"/>
  <c r="AH86" i="1"/>
  <c r="AJ86" i="1"/>
  <c r="AC87" i="1"/>
  <c r="AD87" i="1"/>
  <c r="AE87" i="1"/>
  <c r="AF87" i="1"/>
  <c r="AG87" i="1"/>
  <c r="AH87" i="1"/>
  <c r="AJ87" i="1"/>
  <c r="AC88" i="1"/>
  <c r="AD88" i="1"/>
  <c r="AE88" i="1"/>
  <c r="AF88" i="1"/>
  <c r="AG88" i="1"/>
  <c r="AH88" i="1"/>
  <c r="AJ88" i="1"/>
  <c r="AC89" i="1"/>
  <c r="AD89" i="1"/>
  <c r="AE89" i="1"/>
  <c r="AF89" i="1"/>
  <c r="AG89" i="1"/>
  <c r="AH89" i="1"/>
  <c r="AI89" i="1"/>
  <c r="AI90" i="1" s="1"/>
  <c r="AI91" i="1" s="1"/>
  <c r="AI92" i="1" s="1"/>
  <c r="AI93" i="1" s="1"/>
  <c r="AI94" i="1" s="1"/>
  <c r="AI95" i="1" s="1"/>
  <c r="AI96" i="1" s="1"/>
  <c r="AJ89" i="1"/>
  <c r="AJ90" i="1" s="1"/>
  <c r="AJ91" i="1" s="1"/>
  <c r="AJ92" i="1" s="1"/>
  <c r="AC90" i="1"/>
  <c r="AD90" i="1"/>
  <c r="AE90" i="1"/>
  <c r="AF90" i="1"/>
  <c r="AG90" i="1"/>
  <c r="AH90" i="1"/>
  <c r="AC91" i="1"/>
  <c r="AD91" i="1"/>
  <c r="AE91" i="1"/>
  <c r="AF91" i="1"/>
  <c r="AG91" i="1"/>
  <c r="AH91" i="1"/>
  <c r="AC92" i="1"/>
  <c r="AD92" i="1"/>
  <c r="AE92" i="1"/>
  <c r="AF92" i="1"/>
  <c r="AG92" i="1"/>
  <c r="AH92" i="1"/>
  <c r="AC93" i="1"/>
  <c r="AD93" i="1"/>
  <c r="AE93" i="1"/>
  <c r="AF93" i="1"/>
  <c r="AG93" i="1"/>
  <c r="AH93" i="1"/>
  <c r="AJ93" i="1"/>
  <c r="AJ94" i="1" s="1"/>
  <c r="AJ95" i="1" s="1"/>
  <c r="AJ96" i="1" s="1"/>
  <c r="AC94" i="1"/>
  <c r="AD94" i="1"/>
  <c r="AE94" i="1"/>
  <c r="AF94" i="1"/>
  <c r="AG94" i="1"/>
  <c r="AH94" i="1"/>
  <c r="AC95" i="1"/>
  <c r="AD95" i="1"/>
  <c r="AE95" i="1"/>
  <c r="AF95" i="1"/>
  <c r="AG95" i="1"/>
  <c r="AH95" i="1"/>
  <c r="AC96" i="1"/>
  <c r="AD96" i="1"/>
  <c r="AE96" i="1"/>
  <c r="AF96" i="1"/>
  <c r="AG96" i="1"/>
  <c r="AH96" i="1"/>
  <c r="AC97" i="1"/>
  <c r="AD97" i="1"/>
  <c r="AE97" i="1"/>
  <c r="AF97" i="1"/>
  <c r="AG97" i="1"/>
  <c r="AH97" i="1"/>
  <c r="AI97" i="1"/>
  <c r="AJ97" i="1"/>
  <c r="AC98" i="1"/>
  <c r="AD98" i="1"/>
  <c r="AE98" i="1"/>
  <c r="AF98" i="1"/>
  <c r="AG98" i="1"/>
  <c r="AH98" i="1"/>
  <c r="AI98" i="1"/>
  <c r="AJ98" i="1"/>
  <c r="AC99" i="1"/>
  <c r="AD99" i="1"/>
  <c r="AE99" i="1"/>
  <c r="AF99" i="1"/>
  <c r="AG99" i="1"/>
  <c r="AH99" i="1"/>
  <c r="AI99" i="1"/>
  <c r="AJ99" i="1"/>
  <c r="AC100" i="1"/>
  <c r="AD100" i="1"/>
  <c r="AE100" i="1"/>
  <c r="AF100" i="1"/>
  <c r="AG100" i="1"/>
  <c r="AH100" i="1"/>
  <c r="AI100" i="1"/>
  <c r="AJ100" i="1"/>
  <c r="AC101" i="1"/>
  <c r="AD101" i="1"/>
  <c r="AE101" i="1"/>
  <c r="AF101" i="1"/>
  <c r="AG101" i="1"/>
  <c r="AH101" i="1"/>
  <c r="AI101" i="1"/>
  <c r="AJ101" i="1"/>
  <c r="AC102" i="1"/>
  <c r="AD102" i="1"/>
  <c r="AE102" i="1"/>
  <c r="AF102" i="1"/>
  <c r="AG102" i="1"/>
  <c r="AH102" i="1"/>
  <c r="AI102" i="1"/>
  <c r="AJ102" i="1"/>
  <c r="AC103" i="1"/>
  <c r="AD103" i="1"/>
  <c r="AE103" i="1"/>
  <c r="AF103" i="1"/>
  <c r="AG103" i="1"/>
  <c r="AH103" i="1"/>
  <c r="AI103" i="1"/>
  <c r="AJ103" i="1"/>
  <c r="AC104" i="1"/>
  <c r="AD104" i="1"/>
  <c r="AE104" i="1"/>
  <c r="AF104" i="1"/>
  <c r="AG104" i="1"/>
  <c r="AH104" i="1"/>
  <c r="AI104" i="1"/>
  <c r="AJ104" i="1"/>
  <c r="AC105" i="1"/>
  <c r="AD105" i="1"/>
  <c r="AE105" i="1"/>
  <c r="AF105" i="1"/>
  <c r="AG105" i="1"/>
  <c r="AH105" i="1"/>
  <c r="AI105" i="1"/>
  <c r="AJ105" i="1"/>
  <c r="AC106" i="1"/>
  <c r="AD106" i="1"/>
  <c r="AE106" i="1"/>
  <c r="AF106" i="1"/>
  <c r="AG106" i="1"/>
  <c r="AH106" i="1"/>
  <c r="AI106" i="1"/>
  <c r="AJ106" i="1"/>
  <c r="AC107" i="1"/>
  <c r="AD107" i="1"/>
  <c r="AE107" i="1"/>
  <c r="AF107" i="1"/>
  <c r="AG107" i="1"/>
  <c r="AH107" i="1"/>
  <c r="AI107" i="1"/>
  <c r="AJ107" i="1"/>
  <c r="AC108" i="1"/>
  <c r="AD108" i="1"/>
  <c r="AE108" i="1"/>
  <c r="AF108" i="1"/>
  <c r="AG108" i="1"/>
  <c r="AH108" i="1"/>
  <c r="AI108" i="1"/>
  <c r="AI109" i="1" s="1"/>
  <c r="AI110" i="1" s="1"/>
  <c r="AI111" i="1" s="1"/>
  <c r="AI112" i="1" s="1"/>
  <c r="AJ108" i="1"/>
  <c r="AC109" i="1"/>
  <c r="AD109" i="1"/>
  <c r="AE109" i="1"/>
  <c r="AF109" i="1"/>
  <c r="AG109" i="1"/>
  <c r="AH109" i="1"/>
  <c r="AJ109" i="1"/>
  <c r="AJ110" i="1" s="1"/>
  <c r="AJ111" i="1" s="1"/>
  <c r="AJ112" i="1" s="1"/>
  <c r="AC110" i="1"/>
  <c r="AD110" i="1"/>
  <c r="AE110" i="1"/>
  <c r="AF110" i="1"/>
  <c r="AG110" i="1"/>
  <c r="AH110" i="1"/>
  <c r="AC111" i="1"/>
  <c r="AD111" i="1"/>
  <c r="AE111" i="1"/>
  <c r="AF111" i="1"/>
  <c r="AG111" i="1"/>
  <c r="AH111" i="1"/>
  <c r="AC112" i="1"/>
  <c r="AD112" i="1"/>
  <c r="AE112" i="1"/>
  <c r="AF112" i="1"/>
  <c r="AG112" i="1"/>
  <c r="AH112" i="1"/>
  <c r="AC113" i="1"/>
  <c r="AD113" i="1"/>
  <c r="AE113" i="1"/>
  <c r="AF113" i="1"/>
  <c r="AG113" i="1"/>
  <c r="AH113" i="1"/>
  <c r="AI113" i="1"/>
  <c r="AJ113" i="1"/>
  <c r="AC114" i="1"/>
  <c r="AD114" i="1"/>
  <c r="AE114" i="1"/>
  <c r="AF114" i="1"/>
  <c r="AG114" i="1"/>
  <c r="AH114" i="1"/>
  <c r="AI114" i="1"/>
  <c r="AJ114" i="1"/>
  <c r="AC115" i="1"/>
  <c r="AD115" i="1"/>
  <c r="AE115" i="1"/>
  <c r="AF115" i="1"/>
  <c r="AG115" i="1"/>
  <c r="AH115" i="1"/>
  <c r="AI115" i="1"/>
  <c r="AI116" i="1" s="1"/>
  <c r="AI117" i="1" s="1"/>
  <c r="AI118" i="1" s="1"/>
  <c r="AI119" i="1" s="1"/>
  <c r="AI120" i="1" s="1"/>
  <c r="AJ115" i="1"/>
  <c r="AC116" i="1"/>
  <c r="AD116" i="1"/>
  <c r="AE116" i="1"/>
  <c r="AF116" i="1"/>
  <c r="AG116" i="1"/>
  <c r="AH116" i="1"/>
  <c r="AJ116" i="1"/>
  <c r="AC117" i="1"/>
  <c r="AD117" i="1"/>
  <c r="AE117" i="1"/>
  <c r="AF117" i="1"/>
  <c r="AG117" i="1"/>
  <c r="AH117" i="1"/>
  <c r="AJ117" i="1"/>
  <c r="AC118" i="1"/>
  <c r="AD118" i="1"/>
  <c r="AE118" i="1"/>
  <c r="AF118" i="1"/>
  <c r="AG118" i="1"/>
  <c r="AH118" i="1"/>
  <c r="AJ118" i="1"/>
  <c r="AC119" i="1"/>
  <c r="AD119" i="1"/>
  <c r="AE119" i="1"/>
  <c r="AF119" i="1"/>
  <c r="AG119" i="1"/>
  <c r="AH119" i="1"/>
  <c r="AJ119" i="1"/>
  <c r="AC120" i="1"/>
  <c r="AD120" i="1"/>
  <c r="AE120" i="1"/>
  <c r="AF120" i="1"/>
  <c r="AG120" i="1"/>
  <c r="AH120" i="1"/>
  <c r="AJ120" i="1"/>
  <c r="AC121" i="1"/>
  <c r="AD121" i="1"/>
  <c r="AE121" i="1"/>
  <c r="AF121" i="1"/>
  <c r="AG121" i="1"/>
  <c r="AH121" i="1"/>
  <c r="AI121" i="1"/>
  <c r="AI122" i="1" s="1"/>
  <c r="AI123" i="1" s="1"/>
  <c r="AI124" i="1" s="1"/>
  <c r="AI125" i="1" s="1"/>
  <c r="AI126" i="1" s="1"/>
  <c r="AI127" i="1" s="1"/>
  <c r="AI128" i="1" s="1"/>
  <c r="AJ121" i="1"/>
  <c r="AJ122" i="1" s="1"/>
  <c r="AJ123" i="1" s="1"/>
  <c r="AJ124" i="1" s="1"/>
  <c r="AC122" i="1"/>
  <c r="AD122" i="1"/>
  <c r="AE122" i="1"/>
  <c r="AF122" i="1"/>
  <c r="AG122" i="1"/>
  <c r="AH122" i="1"/>
  <c r="AC123" i="1"/>
  <c r="AD123" i="1"/>
  <c r="AE123" i="1"/>
  <c r="AF123" i="1"/>
  <c r="AG123" i="1"/>
  <c r="AH123" i="1"/>
  <c r="AC124" i="1"/>
  <c r="AD124" i="1"/>
  <c r="AE124" i="1"/>
  <c r="AF124" i="1"/>
  <c r="AG124" i="1"/>
  <c r="AH124" i="1"/>
  <c r="AC125" i="1"/>
  <c r="AD125" i="1"/>
  <c r="AE125" i="1"/>
  <c r="AF125" i="1"/>
  <c r="AG125" i="1"/>
  <c r="AH125" i="1"/>
  <c r="AJ125" i="1"/>
  <c r="AJ126" i="1" s="1"/>
  <c r="AJ127" i="1" s="1"/>
  <c r="AJ128" i="1" s="1"/>
  <c r="AC126" i="1"/>
  <c r="AD126" i="1"/>
  <c r="AE126" i="1"/>
  <c r="AF126" i="1"/>
  <c r="AG126" i="1"/>
  <c r="AH126" i="1"/>
  <c r="AC127" i="1"/>
  <c r="AD127" i="1"/>
  <c r="AE127" i="1"/>
  <c r="AF127" i="1"/>
  <c r="AG127" i="1"/>
  <c r="AH127" i="1"/>
  <c r="AC128" i="1"/>
  <c r="AD128" i="1"/>
  <c r="AE128" i="1"/>
  <c r="AF128" i="1"/>
  <c r="AG128" i="1"/>
  <c r="AH128" i="1"/>
  <c r="AC129" i="1"/>
  <c r="AD129" i="1"/>
  <c r="AE129" i="1"/>
  <c r="AF129" i="1"/>
  <c r="AG129" i="1"/>
  <c r="AH129" i="1"/>
  <c r="AI129" i="1"/>
  <c r="AJ129" i="1"/>
  <c r="AC130" i="1"/>
  <c r="AD130" i="1"/>
  <c r="AE130" i="1"/>
  <c r="AF130" i="1"/>
  <c r="AG130" i="1"/>
  <c r="AH130" i="1"/>
  <c r="AI130" i="1"/>
  <c r="AI131" i="1" s="1"/>
  <c r="AI132" i="1" s="1"/>
  <c r="AI133" i="1" s="1"/>
  <c r="AI134" i="1" s="1"/>
  <c r="AI135" i="1" s="1"/>
  <c r="AI136" i="1" s="1"/>
  <c r="AJ130" i="1"/>
  <c r="AC131" i="1"/>
  <c r="AD131" i="1"/>
  <c r="AE131" i="1"/>
  <c r="AF131" i="1"/>
  <c r="AG131" i="1"/>
  <c r="AH131" i="1"/>
  <c r="AJ131" i="1"/>
  <c r="AJ132" i="1" s="1"/>
  <c r="AC132" i="1"/>
  <c r="AD132" i="1"/>
  <c r="AE132" i="1"/>
  <c r="AF132" i="1"/>
  <c r="AG132" i="1"/>
  <c r="AH132" i="1"/>
  <c r="AC133" i="1"/>
  <c r="AD133" i="1"/>
  <c r="AE133" i="1"/>
  <c r="AF133" i="1"/>
  <c r="AG133" i="1"/>
  <c r="AH133" i="1"/>
  <c r="AJ133" i="1"/>
  <c r="AJ134" i="1" s="1"/>
  <c r="AJ135" i="1" s="1"/>
  <c r="AJ136" i="1" s="1"/>
  <c r="AC134" i="1"/>
  <c r="AD134" i="1"/>
  <c r="AE134" i="1"/>
  <c r="AF134" i="1"/>
  <c r="AG134" i="1"/>
  <c r="AH134" i="1"/>
  <c r="AC135" i="1"/>
  <c r="AD135" i="1"/>
  <c r="AE135" i="1"/>
  <c r="AF135" i="1"/>
  <c r="AG135" i="1"/>
  <c r="AH135" i="1"/>
  <c r="AC136" i="1"/>
  <c r="AD136" i="1"/>
  <c r="AE136" i="1"/>
  <c r="AF136" i="1"/>
  <c r="AG136" i="1"/>
  <c r="AH136" i="1"/>
  <c r="AC137" i="1"/>
  <c r="AD137" i="1"/>
  <c r="AE137" i="1"/>
  <c r="AF137" i="1"/>
  <c r="AG137" i="1"/>
  <c r="AH137" i="1"/>
  <c r="AI137" i="1"/>
  <c r="AJ137" i="1"/>
  <c r="AC138" i="1"/>
  <c r="AD138" i="1"/>
  <c r="AE138" i="1"/>
  <c r="AF138" i="1"/>
  <c r="AG138" i="1"/>
  <c r="AH138" i="1"/>
  <c r="AI138" i="1"/>
  <c r="AI139" i="1" s="1"/>
  <c r="AI140" i="1" s="1"/>
  <c r="AI141" i="1" s="1"/>
  <c r="AI142" i="1" s="1"/>
  <c r="AI143" i="1" s="1"/>
  <c r="AI144" i="1" s="1"/>
  <c r="AJ138" i="1"/>
  <c r="AC139" i="1"/>
  <c r="AD139" i="1"/>
  <c r="AE139" i="1"/>
  <c r="AF139" i="1"/>
  <c r="AG139" i="1"/>
  <c r="AH139" i="1"/>
  <c r="AJ139" i="1"/>
  <c r="AC140" i="1"/>
  <c r="AD140" i="1"/>
  <c r="AE140" i="1"/>
  <c r="AF140" i="1"/>
  <c r="AG140" i="1"/>
  <c r="AH140" i="1"/>
  <c r="AJ140" i="1"/>
  <c r="AC141" i="1"/>
  <c r="AD141" i="1"/>
  <c r="AE141" i="1"/>
  <c r="AF141" i="1"/>
  <c r="AG141" i="1"/>
  <c r="AH141" i="1"/>
  <c r="AJ141" i="1"/>
  <c r="AJ142" i="1" s="1"/>
  <c r="AJ143" i="1" s="1"/>
  <c r="AJ144" i="1" s="1"/>
  <c r="AC142" i="1"/>
  <c r="AD142" i="1"/>
  <c r="AE142" i="1"/>
  <c r="AF142" i="1"/>
  <c r="AG142" i="1"/>
  <c r="AH142" i="1"/>
  <c r="AC143" i="1"/>
  <c r="AD143" i="1"/>
  <c r="AE143" i="1"/>
  <c r="AF143" i="1"/>
  <c r="AG143" i="1"/>
  <c r="AH143" i="1"/>
  <c r="AC144" i="1"/>
  <c r="AD144" i="1"/>
  <c r="AE144" i="1"/>
  <c r="AF144" i="1"/>
  <c r="AG144" i="1"/>
  <c r="AH144" i="1"/>
  <c r="AC145" i="1"/>
  <c r="AD145" i="1"/>
  <c r="AE145" i="1"/>
  <c r="AF145" i="1"/>
  <c r="AG145" i="1"/>
  <c r="AH145" i="1"/>
  <c r="AI145" i="1"/>
  <c r="AI146" i="1" s="1"/>
  <c r="AI147" i="1" s="1"/>
  <c r="AI148" i="1" s="1"/>
  <c r="AI149" i="1" s="1"/>
  <c r="AI150" i="1" s="1"/>
  <c r="AI151" i="1" s="1"/>
  <c r="AI152" i="1" s="1"/>
  <c r="AJ145" i="1"/>
  <c r="AC146" i="1"/>
  <c r="AD146" i="1"/>
  <c r="AE146" i="1"/>
  <c r="AF146" i="1"/>
  <c r="AG146" i="1"/>
  <c r="AH146" i="1"/>
  <c r="AJ146" i="1"/>
  <c r="AJ147" i="1" s="1"/>
  <c r="AJ148" i="1" s="1"/>
  <c r="AC147" i="1"/>
  <c r="AD147" i="1"/>
  <c r="AE147" i="1"/>
  <c r="AF147" i="1"/>
  <c r="AG147" i="1"/>
  <c r="AH147" i="1"/>
  <c r="AC148" i="1"/>
  <c r="AD148" i="1"/>
  <c r="AE148" i="1"/>
  <c r="AF148" i="1"/>
  <c r="AG148" i="1"/>
  <c r="AH148" i="1"/>
  <c r="AC149" i="1"/>
  <c r="AD149" i="1"/>
  <c r="AE149" i="1"/>
  <c r="AF149" i="1"/>
  <c r="AG149" i="1"/>
  <c r="AH149" i="1"/>
  <c r="AJ149" i="1"/>
  <c r="AC150" i="1"/>
  <c r="AD150" i="1"/>
  <c r="AE150" i="1"/>
  <c r="AF150" i="1"/>
  <c r="AG150" i="1"/>
  <c r="AH150" i="1"/>
  <c r="AJ150" i="1"/>
  <c r="AJ151" i="1" s="1"/>
  <c r="AJ152" i="1" s="1"/>
  <c r="AC151" i="1"/>
  <c r="AD151" i="1"/>
  <c r="AE151" i="1"/>
  <c r="AF151" i="1"/>
  <c r="AG151" i="1"/>
  <c r="AH151" i="1"/>
  <c r="AC152" i="1"/>
  <c r="AD152" i="1"/>
  <c r="AE152" i="1"/>
  <c r="AF152" i="1"/>
  <c r="AG152" i="1"/>
  <c r="AH152" i="1"/>
  <c r="AC153" i="1"/>
  <c r="AD153" i="1"/>
  <c r="AE153" i="1"/>
  <c r="AF153" i="1"/>
  <c r="AG153" i="1"/>
  <c r="AH153" i="1"/>
  <c r="AI153" i="1"/>
  <c r="AI154" i="1" s="1"/>
  <c r="AI155" i="1" s="1"/>
  <c r="AI156" i="1" s="1"/>
  <c r="AI157" i="1" s="1"/>
  <c r="AI158" i="1" s="1"/>
  <c r="AI159" i="1" s="1"/>
  <c r="AI160" i="1" s="1"/>
  <c r="AJ153" i="1"/>
  <c r="AJ154" i="1" s="1"/>
  <c r="AJ155" i="1" s="1"/>
  <c r="AJ156" i="1" s="1"/>
  <c r="AC154" i="1"/>
  <c r="AD154" i="1"/>
  <c r="AE154" i="1"/>
  <c r="AF154" i="1"/>
  <c r="AG154" i="1"/>
  <c r="AH154" i="1"/>
  <c r="AC155" i="1"/>
  <c r="AD155" i="1"/>
  <c r="AE155" i="1"/>
  <c r="AF155" i="1"/>
  <c r="AG155" i="1"/>
  <c r="AH155" i="1"/>
  <c r="AC156" i="1"/>
  <c r="AD156" i="1"/>
  <c r="AE156" i="1"/>
  <c r="AF156" i="1"/>
  <c r="AG156" i="1"/>
  <c r="AH156" i="1"/>
  <c r="AC157" i="1"/>
  <c r="AD157" i="1"/>
  <c r="AE157" i="1"/>
  <c r="AF157" i="1"/>
  <c r="AG157" i="1"/>
  <c r="AH157" i="1"/>
  <c r="AJ157" i="1"/>
  <c r="AC158" i="1"/>
  <c r="AD158" i="1"/>
  <c r="AE158" i="1"/>
  <c r="AF158" i="1"/>
  <c r="AG158" i="1"/>
  <c r="AH158" i="1"/>
  <c r="AJ158" i="1"/>
  <c r="AC159" i="1"/>
  <c r="AD159" i="1"/>
  <c r="AE159" i="1"/>
  <c r="AF159" i="1"/>
  <c r="AG159" i="1"/>
  <c r="AH159" i="1"/>
  <c r="AJ159" i="1"/>
  <c r="AJ160" i="1" s="1"/>
  <c r="AC160" i="1"/>
  <c r="AD160" i="1"/>
  <c r="AE160" i="1"/>
  <c r="AF160" i="1"/>
  <c r="AG160" i="1"/>
  <c r="AH160" i="1"/>
  <c r="AC161" i="1"/>
  <c r="AD161" i="1"/>
  <c r="AE161" i="1"/>
  <c r="AF161" i="1"/>
  <c r="AG161" i="1"/>
  <c r="AH161" i="1"/>
  <c r="AI161" i="1"/>
  <c r="AJ161" i="1"/>
  <c r="AC162" i="1"/>
  <c r="AD162" i="1"/>
  <c r="AE162" i="1"/>
  <c r="AF162" i="1"/>
  <c r="AG162" i="1"/>
  <c r="AH162" i="1"/>
  <c r="AI162" i="1"/>
  <c r="AI163" i="1" s="1"/>
  <c r="AI164" i="1" s="1"/>
  <c r="AI165" i="1" s="1"/>
  <c r="AI166" i="1" s="1"/>
  <c r="AI167" i="1" s="1"/>
  <c r="AI168" i="1" s="1"/>
  <c r="AJ162" i="1"/>
  <c r="AC163" i="1"/>
  <c r="AD163" i="1"/>
  <c r="AE163" i="1"/>
  <c r="AF163" i="1"/>
  <c r="AG163" i="1"/>
  <c r="AH163" i="1"/>
  <c r="AJ163" i="1"/>
  <c r="AJ164" i="1" s="1"/>
  <c r="AC164" i="1"/>
  <c r="AD164" i="1"/>
  <c r="AE164" i="1"/>
  <c r="AF164" i="1"/>
  <c r="AG164" i="1"/>
  <c r="AH164" i="1"/>
  <c r="AC165" i="1"/>
  <c r="AD165" i="1"/>
  <c r="AE165" i="1"/>
  <c r="AF165" i="1"/>
  <c r="AG165" i="1"/>
  <c r="AH165" i="1"/>
  <c r="AJ165" i="1"/>
  <c r="AJ166" i="1" s="1"/>
  <c r="AJ167" i="1" s="1"/>
  <c r="AJ168" i="1" s="1"/>
  <c r="AC166" i="1"/>
  <c r="AD166" i="1"/>
  <c r="AE166" i="1"/>
  <c r="AF166" i="1"/>
  <c r="AG166" i="1"/>
  <c r="AH166" i="1"/>
  <c r="AC167" i="1"/>
  <c r="AD167" i="1"/>
  <c r="AE167" i="1"/>
  <c r="AF167" i="1"/>
  <c r="AG167" i="1"/>
  <c r="AH167" i="1"/>
  <c r="AC168" i="1"/>
  <c r="AD168" i="1"/>
  <c r="AE168" i="1"/>
  <c r="AF168" i="1"/>
  <c r="AG168" i="1"/>
  <c r="AH168" i="1"/>
  <c r="AC169" i="1"/>
  <c r="AD169" i="1"/>
  <c r="AE169" i="1"/>
  <c r="AF169" i="1"/>
  <c r="AG169" i="1"/>
  <c r="AH169" i="1"/>
  <c r="AI169" i="1"/>
  <c r="AJ169" i="1"/>
  <c r="AC170" i="1"/>
  <c r="AD170" i="1"/>
  <c r="AE170" i="1"/>
  <c r="AF170" i="1"/>
  <c r="AG170" i="1"/>
  <c r="AH170" i="1"/>
  <c r="AI170" i="1"/>
  <c r="AI171" i="1" s="1"/>
  <c r="AI172" i="1" s="1"/>
  <c r="AI173" i="1" s="1"/>
  <c r="AI174" i="1" s="1"/>
  <c r="AI175" i="1" s="1"/>
  <c r="AI176" i="1" s="1"/>
  <c r="AJ170" i="1"/>
  <c r="AC171" i="1"/>
  <c r="AD171" i="1"/>
  <c r="AE171" i="1"/>
  <c r="AF171" i="1"/>
  <c r="AG171" i="1"/>
  <c r="AH171" i="1"/>
  <c r="AJ171" i="1"/>
  <c r="AJ172" i="1" s="1"/>
  <c r="AC172" i="1"/>
  <c r="AD172" i="1"/>
  <c r="AE172" i="1"/>
  <c r="AF172" i="1"/>
  <c r="AG172" i="1"/>
  <c r="AH172" i="1"/>
  <c r="AC173" i="1"/>
  <c r="AD173" i="1"/>
  <c r="AE173" i="1"/>
  <c r="AF173" i="1"/>
  <c r="AG173" i="1"/>
  <c r="AH173" i="1"/>
  <c r="AJ173" i="1"/>
  <c r="AJ174" i="1" s="1"/>
  <c r="AJ175" i="1" s="1"/>
  <c r="AJ176" i="1" s="1"/>
  <c r="AC174" i="1"/>
  <c r="AD174" i="1"/>
  <c r="AE174" i="1"/>
  <c r="AF174" i="1"/>
  <c r="AG174" i="1"/>
  <c r="AH174" i="1"/>
  <c r="AC175" i="1"/>
  <c r="AD175" i="1"/>
  <c r="AE175" i="1"/>
  <c r="AF175" i="1"/>
  <c r="AG175" i="1"/>
  <c r="AH175" i="1"/>
  <c r="AC176" i="1"/>
  <c r="AD176" i="1"/>
  <c r="AE176" i="1"/>
  <c r="AF176" i="1"/>
  <c r="AG176" i="1"/>
  <c r="AH176" i="1"/>
  <c r="AC177" i="1"/>
  <c r="AD177" i="1"/>
  <c r="AE177" i="1"/>
  <c r="AF177" i="1"/>
  <c r="AG177" i="1"/>
  <c r="AH177" i="1"/>
  <c r="AI177" i="1"/>
  <c r="AI178" i="1" s="1"/>
  <c r="AI179" i="1" s="1"/>
  <c r="AI180" i="1" s="1"/>
  <c r="AI181" i="1" s="1"/>
  <c r="AI182" i="1" s="1"/>
  <c r="AI183" i="1" s="1"/>
  <c r="AI184" i="1" s="1"/>
  <c r="AJ177" i="1"/>
  <c r="AC178" i="1"/>
  <c r="AD178" i="1"/>
  <c r="AE178" i="1"/>
  <c r="AF178" i="1"/>
  <c r="AG178" i="1"/>
  <c r="AH178" i="1"/>
  <c r="AJ178" i="1"/>
  <c r="AC179" i="1"/>
  <c r="AD179" i="1"/>
  <c r="AE179" i="1"/>
  <c r="AF179" i="1"/>
  <c r="AG179" i="1"/>
  <c r="AH179" i="1"/>
  <c r="AJ179" i="1"/>
  <c r="AC180" i="1"/>
  <c r="AD180" i="1"/>
  <c r="AE180" i="1"/>
  <c r="AF180" i="1"/>
  <c r="AG180" i="1"/>
  <c r="AH180" i="1"/>
  <c r="AJ180" i="1"/>
  <c r="AC181" i="1"/>
  <c r="AD181" i="1"/>
  <c r="AE181" i="1"/>
  <c r="AF181" i="1"/>
  <c r="AG181" i="1"/>
  <c r="AH181" i="1"/>
  <c r="AJ181" i="1"/>
  <c r="AC182" i="1"/>
  <c r="AD182" i="1"/>
  <c r="AE182" i="1"/>
  <c r="AF182" i="1"/>
  <c r="AG182" i="1"/>
  <c r="AH182" i="1"/>
  <c r="AJ182" i="1"/>
  <c r="AJ183" i="1" s="1"/>
  <c r="AJ184" i="1" s="1"/>
  <c r="AC183" i="1"/>
  <c r="AD183" i="1"/>
  <c r="AE183" i="1"/>
  <c r="AF183" i="1"/>
  <c r="AG183" i="1"/>
  <c r="AH183" i="1"/>
  <c r="AC184" i="1"/>
  <c r="AD184" i="1"/>
  <c r="AE184" i="1"/>
  <c r="AF184" i="1"/>
  <c r="AG184" i="1"/>
  <c r="AH184" i="1"/>
  <c r="AC185" i="1"/>
  <c r="AD185" i="1"/>
  <c r="AE185" i="1"/>
  <c r="AF185" i="1"/>
  <c r="AG185" i="1"/>
  <c r="AH185" i="1"/>
  <c r="AI185" i="1"/>
  <c r="AI186" i="1" s="1"/>
  <c r="AI187" i="1" s="1"/>
  <c r="AI188" i="1" s="1"/>
  <c r="AI189" i="1" s="1"/>
  <c r="AI190" i="1" s="1"/>
  <c r="AI191" i="1" s="1"/>
  <c r="AI192" i="1" s="1"/>
  <c r="AJ185" i="1"/>
  <c r="AJ186" i="1" s="1"/>
  <c r="AJ187" i="1" s="1"/>
  <c r="AJ188" i="1" s="1"/>
  <c r="AC186" i="1"/>
  <c r="AD186" i="1"/>
  <c r="AE186" i="1"/>
  <c r="AF186" i="1"/>
  <c r="AG186" i="1"/>
  <c r="AH186" i="1"/>
  <c r="AC187" i="1"/>
  <c r="AD187" i="1"/>
  <c r="AE187" i="1"/>
  <c r="AF187" i="1"/>
  <c r="AG187" i="1"/>
  <c r="AH187" i="1"/>
  <c r="AC188" i="1"/>
  <c r="AD188" i="1"/>
  <c r="AE188" i="1"/>
  <c r="AF188" i="1"/>
  <c r="AG188" i="1"/>
  <c r="AH188" i="1"/>
  <c r="AC189" i="1"/>
  <c r="AD189" i="1"/>
  <c r="AE189" i="1"/>
  <c r="AF189" i="1"/>
  <c r="AG189" i="1"/>
  <c r="AH189" i="1"/>
  <c r="AJ189" i="1"/>
  <c r="AJ190" i="1" s="1"/>
  <c r="AJ191" i="1" s="1"/>
  <c r="AJ192" i="1" s="1"/>
  <c r="AC190" i="1"/>
  <c r="AD190" i="1"/>
  <c r="AE190" i="1"/>
  <c r="AF190" i="1"/>
  <c r="AG190" i="1"/>
  <c r="AH190" i="1"/>
  <c r="AC191" i="1"/>
  <c r="AD191" i="1"/>
  <c r="AE191" i="1"/>
  <c r="AF191" i="1"/>
  <c r="AG191" i="1"/>
  <c r="AH191" i="1"/>
  <c r="AC192" i="1"/>
  <c r="AD192" i="1"/>
  <c r="AE192" i="1"/>
  <c r="AF192" i="1"/>
  <c r="AG192" i="1"/>
  <c r="AH192" i="1"/>
  <c r="AC193" i="1"/>
  <c r="AD193" i="1"/>
  <c r="AE193" i="1"/>
  <c r="AF193" i="1"/>
  <c r="AG193" i="1"/>
  <c r="AH193" i="1"/>
  <c r="AI193" i="1"/>
  <c r="AJ193" i="1"/>
  <c r="AC194" i="1"/>
  <c r="AD194" i="1"/>
  <c r="AE194" i="1"/>
  <c r="AF194" i="1"/>
  <c r="AG194" i="1"/>
  <c r="AH194" i="1"/>
  <c r="AI194" i="1"/>
  <c r="AI195" i="1" s="1"/>
  <c r="AI196" i="1" s="1"/>
  <c r="AI197" i="1" s="1"/>
  <c r="AI198" i="1" s="1"/>
  <c r="AI199" i="1" s="1"/>
  <c r="AI200" i="1" s="1"/>
  <c r="AJ194" i="1"/>
  <c r="AC195" i="1"/>
  <c r="AD195" i="1"/>
  <c r="AE195" i="1"/>
  <c r="AF195" i="1"/>
  <c r="AG195" i="1"/>
  <c r="AH195" i="1"/>
  <c r="AJ195" i="1"/>
  <c r="AJ196" i="1" s="1"/>
  <c r="AC196" i="1"/>
  <c r="AD196" i="1"/>
  <c r="AE196" i="1"/>
  <c r="AF196" i="1"/>
  <c r="AG196" i="1"/>
  <c r="AH196" i="1"/>
  <c r="AC197" i="1"/>
  <c r="AD197" i="1"/>
  <c r="AE197" i="1"/>
  <c r="AF197" i="1"/>
  <c r="AG197" i="1"/>
  <c r="AH197" i="1"/>
  <c r="AJ197" i="1"/>
  <c r="AC198" i="1"/>
  <c r="AD198" i="1"/>
  <c r="AE198" i="1"/>
  <c r="AF198" i="1"/>
  <c r="AG198" i="1"/>
  <c r="AH198" i="1"/>
  <c r="AJ198" i="1"/>
  <c r="AC199" i="1"/>
  <c r="AD199" i="1"/>
  <c r="AE199" i="1"/>
  <c r="AF199" i="1"/>
  <c r="AG199" i="1"/>
  <c r="AH199" i="1"/>
  <c r="AJ199" i="1"/>
  <c r="AJ200" i="1" s="1"/>
  <c r="AC200" i="1"/>
  <c r="AD200" i="1"/>
  <c r="AE200" i="1"/>
  <c r="AF200" i="1"/>
  <c r="AG200" i="1"/>
  <c r="AH200" i="1"/>
  <c r="AC201" i="1"/>
  <c r="AD201" i="1"/>
  <c r="AE201" i="1"/>
  <c r="AF201" i="1"/>
  <c r="AG201" i="1"/>
  <c r="AH201" i="1"/>
  <c r="AI201" i="1"/>
  <c r="AJ201" i="1"/>
  <c r="AC202" i="1"/>
  <c r="AD202" i="1"/>
  <c r="AE202" i="1"/>
  <c r="AF202" i="1"/>
  <c r="AG202" i="1"/>
  <c r="AH202" i="1"/>
  <c r="AI202" i="1"/>
  <c r="AI203" i="1" s="1"/>
  <c r="AI204" i="1" s="1"/>
  <c r="AI205" i="1" s="1"/>
  <c r="AI206" i="1" s="1"/>
  <c r="AI207" i="1" s="1"/>
  <c r="AI208" i="1" s="1"/>
  <c r="AJ202" i="1"/>
  <c r="AC203" i="1"/>
  <c r="AD203" i="1"/>
  <c r="AE203" i="1"/>
  <c r="AF203" i="1"/>
  <c r="AG203" i="1"/>
  <c r="AH203" i="1"/>
  <c r="AJ203" i="1"/>
  <c r="AJ204" i="1" s="1"/>
  <c r="AC204" i="1"/>
  <c r="AD204" i="1"/>
  <c r="AE204" i="1"/>
  <c r="AF204" i="1"/>
  <c r="AG204" i="1"/>
  <c r="AH204" i="1"/>
  <c r="AC205" i="1"/>
  <c r="AD205" i="1"/>
  <c r="AE205" i="1"/>
  <c r="AF205" i="1"/>
  <c r="AG205" i="1"/>
  <c r="AH205" i="1"/>
  <c r="AJ205" i="1"/>
  <c r="AJ206" i="1" s="1"/>
  <c r="AJ207" i="1" s="1"/>
  <c r="AJ208" i="1" s="1"/>
  <c r="AC206" i="1"/>
  <c r="AD206" i="1"/>
  <c r="AE206" i="1"/>
  <c r="AF206" i="1"/>
  <c r="AG206" i="1"/>
  <c r="AH206" i="1"/>
  <c r="AC207" i="1"/>
  <c r="AD207" i="1"/>
  <c r="AE207" i="1"/>
  <c r="AF207" i="1"/>
  <c r="AG207" i="1"/>
  <c r="AH207" i="1"/>
  <c r="AC208" i="1"/>
  <c r="AD208" i="1"/>
  <c r="AE208" i="1"/>
  <c r="AF208" i="1"/>
  <c r="AG208" i="1"/>
  <c r="AH208" i="1"/>
  <c r="AC209" i="1"/>
  <c r="AD209" i="1"/>
  <c r="AE209" i="1"/>
  <c r="AF209" i="1"/>
  <c r="AG209" i="1"/>
  <c r="AH209" i="1"/>
  <c r="AI209" i="1"/>
  <c r="AI210" i="1" s="1"/>
  <c r="AI211" i="1" s="1"/>
  <c r="AI212" i="1" s="1"/>
  <c r="AI213" i="1" s="1"/>
  <c r="AI214" i="1" s="1"/>
  <c r="AI215" i="1" s="1"/>
  <c r="AI216" i="1" s="1"/>
  <c r="AJ209" i="1"/>
  <c r="AC210" i="1"/>
  <c r="AD210" i="1"/>
  <c r="AE210" i="1"/>
  <c r="AF210" i="1"/>
  <c r="AG210" i="1"/>
  <c r="AH210" i="1"/>
  <c r="AJ210" i="1"/>
  <c r="AJ211" i="1" s="1"/>
  <c r="AJ212" i="1" s="1"/>
  <c r="AC211" i="1"/>
  <c r="AD211" i="1"/>
  <c r="AE211" i="1"/>
  <c r="AF211" i="1"/>
  <c r="AG211" i="1"/>
  <c r="AH211" i="1"/>
  <c r="AC212" i="1"/>
  <c r="AD212" i="1"/>
  <c r="AE212" i="1"/>
  <c r="AF212" i="1"/>
  <c r="AG212" i="1"/>
  <c r="AH212" i="1"/>
  <c r="AC213" i="1"/>
  <c r="AD213" i="1"/>
  <c r="AE213" i="1"/>
  <c r="AF213" i="1"/>
  <c r="AG213" i="1"/>
  <c r="AH213" i="1"/>
  <c r="AJ213" i="1"/>
  <c r="AC214" i="1"/>
  <c r="AD214" i="1"/>
  <c r="AE214" i="1"/>
  <c r="AF214" i="1"/>
  <c r="AG214" i="1"/>
  <c r="AH214" i="1"/>
  <c r="AJ214" i="1"/>
  <c r="AJ215" i="1" s="1"/>
  <c r="AJ216" i="1" s="1"/>
  <c r="AC215" i="1"/>
  <c r="AD215" i="1"/>
  <c r="AE215" i="1"/>
  <c r="AF215" i="1"/>
  <c r="AG215" i="1"/>
  <c r="AH215" i="1"/>
  <c r="AC216" i="1"/>
  <c r="AD216" i="1"/>
  <c r="AE216" i="1"/>
  <c r="AF216" i="1"/>
  <c r="AG216" i="1"/>
  <c r="AH216" i="1"/>
  <c r="AC217" i="1"/>
  <c r="AD217" i="1"/>
  <c r="AE217" i="1"/>
  <c r="AF217" i="1"/>
  <c r="AG217" i="1"/>
  <c r="AH217" i="1"/>
  <c r="AI217" i="1"/>
  <c r="AI218" i="1" s="1"/>
  <c r="AI219" i="1" s="1"/>
  <c r="AI220" i="1" s="1"/>
  <c r="AI221" i="1" s="1"/>
  <c r="AI222" i="1" s="1"/>
  <c r="AI223" i="1" s="1"/>
  <c r="AI224" i="1" s="1"/>
  <c r="AJ217" i="1"/>
  <c r="AC218" i="1"/>
  <c r="AD218" i="1"/>
  <c r="AE218" i="1"/>
  <c r="AF218" i="1"/>
  <c r="AG218" i="1"/>
  <c r="AH218" i="1"/>
  <c r="AJ218" i="1"/>
  <c r="AC219" i="1"/>
  <c r="AD219" i="1"/>
  <c r="AE219" i="1"/>
  <c r="AF219" i="1"/>
  <c r="AG219" i="1"/>
  <c r="AH219" i="1"/>
  <c r="AJ219" i="1"/>
  <c r="AJ220" i="1" s="1"/>
  <c r="AC220" i="1"/>
  <c r="AD220" i="1"/>
  <c r="AE220" i="1"/>
  <c r="AF220" i="1"/>
  <c r="AG220" i="1"/>
  <c r="AH220" i="1"/>
  <c r="AC221" i="1"/>
  <c r="AD221" i="1"/>
  <c r="AE221" i="1"/>
  <c r="AF221" i="1"/>
  <c r="AG221" i="1"/>
  <c r="AH221" i="1"/>
  <c r="AJ221" i="1"/>
  <c r="AJ222" i="1" s="1"/>
  <c r="AJ223" i="1" s="1"/>
  <c r="AJ224" i="1" s="1"/>
  <c r="AC222" i="1"/>
  <c r="AD222" i="1"/>
  <c r="AE222" i="1"/>
  <c r="AF222" i="1"/>
  <c r="AG222" i="1"/>
  <c r="AH222" i="1"/>
  <c r="AC223" i="1"/>
  <c r="AD223" i="1"/>
  <c r="AE223" i="1"/>
  <c r="AF223" i="1"/>
  <c r="AG223" i="1"/>
  <c r="AH223" i="1"/>
  <c r="AC224" i="1"/>
  <c r="AD224" i="1"/>
  <c r="AE224" i="1"/>
  <c r="AF224" i="1"/>
  <c r="AG224" i="1"/>
  <c r="AH224" i="1"/>
  <c r="AC225" i="1"/>
  <c r="AD225" i="1"/>
  <c r="AE225" i="1"/>
  <c r="AF225" i="1"/>
  <c r="AG225" i="1"/>
  <c r="AH225" i="1"/>
  <c r="AI225" i="1"/>
  <c r="AI226" i="1" s="1"/>
  <c r="AI227" i="1" s="1"/>
  <c r="AI228" i="1" s="1"/>
  <c r="AI229" i="1" s="1"/>
  <c r="AI230" i="1" s="1"/>
  <c r="AI231" i="1" s="1"/>
  <c r="AI232" i="1" s="1"/>
  <c r="AJ225" i="1"/>
  <c r="AC226" i="1"/>
  <c r="AD226" i="1"/>
  <c r="AE226" i="1"/>
  <c r="AF226" i="1"/>
  <c r="AG226" i="1"/>
  <c r="AH226" i="1"/>
  <c r="AJ226" i="1"/>
  <c r="AC227" i="1"/>
  <c r="AD227" i="1"/>
  <c r="AE227" i="1"/>
  <c r="AF227" i="1"/>
  <c r="AG227" i="1"/>
  <c r="AH227" i="1"/>
  <c r="AJ227" i="1"/>
  <c r="AC228" i="1"/>
  <c r="AD228" i="1"/>
  <c r="AE228" i="1"/>
  <c r="AF228" i="1"/>
  <c r="AG228" i="1"/>
  <c r="AH228" i="1"/>
  <c r="AJ228" i="1"/>
  <c r="AC229" i="1"/>
  <c r="AD229" i="1"/>
  <c r="AE229" i="1"/>
  <c r="AF229" i="1"/>
  <c r="AG229" i="1"/>
  <c r="AH229" i="1"/>
  <c r="AJ229" i="1"/>
  <c r="AC230" i="1"/>
  <c r="AD230" i="1"/>
  <c r="AE230" i="1"/>
  <c r="AF230" i="1"/>
  <c r="AG230" i="1"/>
  <c r="AH230" i="1"/>
  <c r="AJ230" i="1"/>
  <c r="AJ231" i="1" s="1"/>
  <c r="AJ232" i="1" s="1"/>
  <c r="AC231" i="1"/>
  <c r="AD231" i="1"/>
  <c r="AE231" i="1"/>
  <c r="AF231" i="1"/>
  <c r="AG231" i="1"/>
  <c r="AH231" i="1"/>
  <c r="AC232" i="1"/>
  <c r="AD232" i="1"/>
  <c r="AE232" i="1"/>
  <c r="AF232" i="1"/>
  <c r="AG232" i="1"/>
  <c r="AH232" i="1"/>
  <c r="AC233" i="1"/>
  <c r="AD233" i="1"/>
  <c r="AE233" i="1"/>
  <c r="AF233" i="1"/>
  <c r="AG233" i="1"/>
  <c r="AH233" i="1"/>
  <c r="AI233" i="1"/>
  <c r="AI234" i="1" s="1"/>
  <c r="AI235" i="1" s="1"/>
  <c r="AI236" i="1" s="1"/>
  <c r="AI237" i="1" s="1"/>
  <c r="AI238" i="1" s="1"/>
  <c r="AI239" i="1" s="1"/>
  <c r="AI240" i="1" s="1"/>
  <c r="AJ233" i="1"/>
  <c r="AJ234" i="1" s="1"/>
  <c r="AJ235" i="1" s="1"/>
  <c r="AJ236" i="1" s="1"/>
  <c r="AC234" i="1"/>
  <c r="AD234" i="1"/>
  <c r="AE234" i="1"/>
  <c r="AF234" i="1"/>
  <c r="AG234" i="1"/>
  <c r="AH234" i="1"/>
  <c r="AC235" i="1"/>
  <c r="AD235" i="1"/>
  <c r="AE235" i="1"/>
  <c r="AF235" i="1"/>
  <c r="AG235" i="1"/>
  <c r="AH235" i="1"/>
  <c r="AC236" i="1"/>
  <c r="AD236" i="1"/>
  <c r="AE236" i="1"/>
  <c r="AF236" i="1"/>
  <c r="AG236" i="1"/>
  <c r="AH236" i="1"/>
  <c r="AC237" i="1"/>
  <c r="AD237" i="1"/>
  <c r="AE237" i="1"/>
  <c r="AF237" i="1"/>
  <c r="AG237" i="1"/>
  <c r="AH237" i="1"/>
  <c r="AJ237" i="1"/>
  <c r="AJ238" i="1" s="1"/>
  <c r="AJ239" i="1" s="1"/>
  <c r="AJ240" i="1" s="1"/>
  <c r="AC238" i="1"/>
  <c r="AD238" i="1"/>
  <c r="AE238" i="1"/>
  <c r="AF238" i="1"/>
  <c r="AG238" i="1"/>
  <c r="AH238" i="1"/>
  <c r="AC239" i="1"/>
  <c r="AD239" i="1"/>
  <c r="AE239" i="1"/>
  <c r="AF239" i="1"/>
  <c r="AG239" i="1"/>
  <c r="AH239" i="1"/>
  <c r="AC240" i="1"/>
  <c r="AD240" i="1"/>
  <c r="AE240" i="1"/>
  <c r="AF240" i="1"/>
  <c r="AG240" i="1"/>
  <c r="AH240" i="1"/>
  <c r="AC241" i="1"/>
  <c r="AD241" i="1"/>
  <c r="AE241" i="1"/>
  <c r="AF241" i="1"/>
  <c r="AG241" i="1"/>
  <c r="AH241" i="1"/>
  <c r="AI241" i="1"/>
  <c r="AI242" i="1" s="1"/>
  <c r="AI243" i="1" s="1"/>
  <c r="AI244" i="1" s="1"/>
  <c r="AI245" i="1" s="1"/>
  <c r="AI246" i="1" s="1"/>
  <c r="AI247" i="1" s="1"/>
  <c r="AI248" i="1" s="1"/>
  <c r="AJ241" i="1"/>
  <c r="AC242" i="1"/>
  <c r="AD242" i="1"/>
  <c r="AE242" i="1"/>
  <c r="AF242" i="1"/>
  <c r="AG242" i="1"/>
  <c r="AH242" i="1"/>
  <c r="AJ242" i="1"/>
  <c r="AJ243" i="1" s="1"/>
  <c r="AJ244" i="1" s="1"/>
  <c r="AC243" i="1"/>
  <c r="AD243" i="1"/>
  <c r="AE243" i="1"/>
  <c r="AF243" i="1"/>
  <c r="AG243" i="1"/>
  <c r="AH243" i="1"/>
  <c r="AC244" i="1"/>
  <c r="AD244" i="1"/>
  <c r="AE244" i="1"/>
  <c r="AF244" i="1"/>
  <c r="AG244" i="1"/>
  <c r="AH244" i="1"/>
  <c r="AC245" i="1"/>
  <c r="AD245" i="1"/>
  <c r="AE245" i="1"/>
  <c r="AF245" i="1"/>
  <c r="AG245" i="1"/>
  <c r="AH245" i="1"/>
  <c r="AJ245" i="1"/>
  <c r="AC246" i="1"/>
  <c r="AD246" i="1"/>
  <c r="AE246" i="1"/>
  <c r="AF246" i="1"/>
  <c r="AG246" i="1"/>
  <c r="AH246" i="1"/>
  <c r="AJ246" i="1"/>
  <c r="AJ247" i="1" s="1"/>
  <c r="AJ248" i="1" s="1"/>
  <c r="AC247" i="1"/>
  <c r="AD247" i="1"/>
  <c r="AE247" i="1"/>
  <c r="AF247" i="1"/>
  <c r="AG247" i="1"/>
  <c r="AH247" i="1"/>
  <c r="AC248" i="1"/>
  <c r="AD248" i="1"/>
  <c r="AE248" i="1"/>
  <c r="AF248" i="1"/>
  <c r="AG248" i="1"/>
  <c r="AH248" i="1"/>
  <c r="AC249" i="1"/>
  <c r="AD249" i="1"/>
  <c r="AE249" i="1"/>
  <c r="AF249" i="1"/>
  <c r="AG249" i="1"/>
  <c r="AH249" i="1"/>
  <c r="AI249" i="1"/>
  <c r="AI250" i="1" s="1"/>
  <c r="AI251" i="1" s="1"/>
  <c r="AI252" i="1" s="1"/>
  <c r="AI253" i="1" s="1"/>
  <c r="AI254" i="1" s="1"/>
  <c r="AI255" i="1" s="1"/>
  <c r="AI256" i="1" s="1"/>
  <c r="AJ249" i="1"/>
  <c r="AJ250" i="1" s="1"/>
  <c r="AJ251" i="1" s="1"/>
  <c r="AJ252" i="1" s="1"/>
  <c r="AC250" i="1"/>
  <c r="AD250" i="1"/>
  <c r="AE250" i="1"/>
  <c r="AF250" i="1"/>
  <c r="AG250" i="1"/>
  <c r="AH250" i="1"/>
  <c r="AC251" i="1"/>
  <c r="AD251" i="1"/>
  <c r="AE251" i="1"/>
  <c r="AF251" i="1"/>
  <c r="AG251" i="1"/>
  <c r="AH251" i="1"/>
  <c r="AC252" i="1"/>
  <c r="AD252" i="1"/>
  <c r="AE252" i="1"/>
  <c r="AF252" i="1"/>
  <c r="AG252" i="1"/>
  <c r="AH252" i="1"/>
  <c r="AC253" i="1"/>
  <c r="AD253" i="1"/>
  <c r="AE253" i="1"/>
  <c r="AF253" i="1"/>
  <c r="AG253" i="1"/>
  <c r="AH253" i="1"/>
  <c r="AJ253" i="1"/>
  <c r="AC254" i="1"/>
  <c r="AD254" i="1"/>
  <c r="AE254" i="1"/>
  <c r="AF254" i="1"/>
  <c r="AG254" i="1"/>
  <c r="AH254" i="1"/>
  <c r="AJ254" i="1"/>
  <c r="AC255" i="1"/>
  <c r="AD255" i="1"/>
  <c r="AE255" i="1"/>
  <c r="AF255" i="1"/>
  <c r="AG255" i="1"/>
  <c r="AH255" i="1"/>
  <c r="AJ255" i="1"/>
  <c r="AJ256" i="1" s="1"/>
  <c r="AC256" i="1"/>
  <c r="AD256" i="1"/>
  <c r="AE256" i="1"/>
  <c r="AF256" i="1"/>
  <c r="AG256" i="1"/>
  <c r="AH256" i="1"/>
  <c r="AC257" i="1"/>
  <c r="AD257" i="1"/>
  <c r="AE257" i="1"/>
  <c r="AF257" i="1"/>
  <c r="AG257" i="1"/>
  <c r="AH257" i="1"/>
  <c r="AI257" i="1"/>
  <c r="AI258" i="1" s="1"/>
  <c r="AI259" i="1" s="1"/>
  <c r="AI260" i="1" s="1"/>
  <c r="AI261" i="1" s="1"/>
  <c r="AI262" i="1" s="1"/>
  <c r="AI263" i="1" s="1"/>
  <c r="AI264" i="1" s="1"/>
  <c r="AJ257" i="1"/>
  <c r="AC258" i="1"/>
  <c r="AD258" i="1"/>
  <c r="AE258" i="1"/>
  <c r="AF258" i="1"/>
  <c r="AG258" i="1"/>
  <c r="AH258" i="1"/>
  <c r="AJ258" i="1"/>
  <c r="AJ259" i="1" s="1"/>
  <c r="AJ260" i="1" s="1"/>
  <c r="AC259" i="1"/>
  <c r="AD259" i="1"/>
  <c r="AE259" i="1"/>
  <c r="AF259" i="1"/>
  <c r="AG259" i="1"/>
  <c r="AH259" i="1"/>
  <c r="AC260" i="1"/>
  <c r="AD260" i="1"/>
  <c r="AE260" i="1"/>
  <c r="AF260" i="1"/>
  <c r="AG260" i="1"/>
  <c r="AH260" i="1"/>
  <c r="AC261" i="1"/>
  <c r="AD261" i="1"/>
  <c r="AE261" i="1"/>
  <c r="AF261" i="1"/>
  <c r="AG261" i="1"/>
  <c r="AH261" i="1"/>
  <c r="AJ261" i="1"/>
  <c r="AC262" i="1"/>
  <c r="AD262" i="1"/>
  <c r="AE262" i="1"/>
  <c r="AF262" i="1"/>
  <c r="AG262" i="1"/>
  <c r="AH262" i="1"/>
  <c r="AJ262" i="1"/>
  <c r="AC263" i="1"/>
  <c r="AD263" i="1"/>
  <c r="AE263" i="1"/>
  <c r="AF263" i="1"/>
  <c r="AG263" i="1"/>
  <c r="AH263" i="1"/>
  <c r="AJ263" i="1"/>
  <c r="AC264" i="1"/>
  <c r="AD264" i="1"/>
  <c r="AE264" i="1"/>
  <c r="AF264" i="1"/>
  <c r="AG264" i="1"/>
  <c r="AH264" i="1"/>
  <c r="AJ264" i="1"/>
  <c r="AC265" i="1"/>
  <c r="AD265" i="1"/>
  <c r="AE265" i="1"/>
  <c r="AF265" i="1"/>
  <c r="AG265" i="1"/>
  <c r="AH265" i="1"/>
  <c r="AI265" i="1"/>
  <c r="AI266" i="1" s="1"/>
  <c r="AI267" i="1" s="1"/>
  <c r="AI268" i="1" s="1"/>
  <c r="AI269" i="1" s="1"/>
  <c r="AI270" i="1" s="1"/>
  <c r="AI271" i="1" s="1"/>
  <c r="AI272" i="1" s="1"/>
  <c r="AJ265" i="1"/>
  <c r="AJ266" i="1" s="1"/>
  <c r="AJ267" i="1" s="1"/>
  <c r="AJ268" i="1" s="1"/>
  <c r="AC266" i="1"/>
  <c r="AD266" i="1"/>
  <c r="AE266" i="1"/>
  <c r="AF266" i="1"/>
  <c r="AG266" i="1"/>
  <c r="AH266" i="1"/>
  <c r="AC267" i="1"/>
  <c r="AD267" i="1"/>
  <c r="AE267" i="1"/>
  <c r="AF267" i="1"/>
  <c r="AG267" i="1"/>
  <c r="AH267" i="1"/>
  <c r="AC268" i="1"/>
  <c r="AD268" i="1"/>
  <c r="AE268" i="1"/>
  <c r="AF268" i="1"/>
  <c r="AG268" i="1"/>
  <c r="AH268" i="1"/>
  <c r="AC269" i="1"/>
  <c r="AD269" i="1"/>
  <c r="AE269" i="1"/>
  <c r="AF269" i="1"/>
  <c r="AG269" i="1"/>
  <c r="AH269" i="1"/>
  <c r="AJ269" i="1"/>
  <c r="AJ270" i="1" s="1"/>
  <c r="AJ271" i="1" s="1"/>
  <c r="AJ272" i="1" s="1"/>
  <c r="AC270" i="1"/>
  <c r="AD270" i="1"/>
  <c r="AE270" i="1"/>
  <c r="AF270" i="1"/>
  <c r="AG270" i="1"/>
  <c r="AH270" i="1"/>
  <c r="AC271" i="1"/>
  <c r="AD271" i="1"/>
  <c r="AE271" i="1"/>
  <c r="AF271" i="1"/>
  <c r="AG271" i="1"/>
  <c r="AH271" i="1"/>
  <c r="AC272" i="1"/>
  <c r="AD272" i="1"/>
  <c r="AE272" i="1"/>
  <c r="AF272" i="1"/>
  <c r="AG272" i="1"/>
  <c r="AH272" i="1"/>
  <c r="AC273" i="1"/>
  <c r="AD273" i="1"/>
  <c r="AE273" i="1"/>
  <c r="AF273" i="1"/>
  <c r="AG273" i="1"/>
  <c r="AH273" i="1"/>
  <c r="AI273" i="1"/>
  <c r="AI274" i="1" s="1"/>
  <c r="AI275" i="1" s="1"/>
  <c r="AI276" i="1" s="1"/>
  <c r="AI277" i="1" s="1"/>
  <c r="AI278" i="1" s="1"/>
  <c r="AI279" i="1" s="1"/>
  <c r="AI280" i="1" s="1"/>
  <c r="AJ273" i="1"/>
  <c r="AC274" i="1"/>
  <c r="AD274" i="1"/>
  <c r="AE274" i="1"/>
  <c r="AF274" i="1"/>
  <c r="AG274" i="1"/>
  <c r="AH274" i="1"/>
  <c r="AJ274" i="1"/>
  <c r="AJ275" i="1" s="1"/>
  <c r="AJ276" i="1" s="1"/>
  <c r="AC275" i="1"/>
  <c r="AD275" i="1"/>
  <c r="AE275" i="1"/>
  <c r="AF275" i="1"/>
  <c r="AG275" i="1"/>
  <c r="AH275" i="1"/>
  <c r="AC276" i="1"/>
  <c r="AD276" i="1"/>
  <c r="AE276" i="1"/>
  <c r="AF276" i="1"/>
  <c r="AG276" i="1"/>
  <c r="AH276" i="1"/>
  <c r="AC277" i="1"/>
  <c r="AD277" i="1"/>
  <c r="AE277" i="1"/>
  <c r="AF277" i="1"/>
  <c r="AG277" i="1"/>
  <c r="AH277" i="1"/>
  <c r="AJ277" i="1"/>
  <c r="AC278" i="1"/>
  <c r="AD278" i="1"/>
  <c r="AE278" i="1"/>
  <c r="AF278" i="1"/>
  <c r="AG278" i="1"/>
  <c r="AH278" i="1"/>
  <c r="AJ278" i="1"/>
  <c r="AJ279" i="1" s="1"/>
  <c r="AJ280" i="1" s="1"/>
  <c r="AC279" i="1"/>
  <c r="AD279" i="1"/>
  <c r="AE279" i="1"/>
  <c r="AF279" i="1"/>
  <c r="AG279" i="1"/>
  <c r="AH279" i="1"/>
  <c r="AC280" i="1"/>
  <c r="AD280" i="1"/>
  <c r="AE280" i="1"/>
  <c r="AF280" i="1"/>
  <c r="AG280" i="1"/>
  <c r="AH280" i="1"/>
  <c r="AC281" i="1"/>
  <c r="AD281" i="1"/>
  <c r="AE281" i="1"/>
  <c r="AF281" i="1"/>
  <c r="AG281" i="1"/>
  <c r="AH281" i="1"/>
  <c r="AI281" i="1"/>
  <c r="AI282" i="1" s="1"/>
  <c r="AI283" i="1" s="1"/>
  <c r="AI284" i="1" s="1"/>
  <c r="AI285" i="1" s="1"/>
  <c r="AI286" i="1" s="1"/>
  <c r="AI287" i="1" s="1"/>
  <c r="AI288" i="1" s="1"/>
  <c r="AJ281" i="1"/>
  <c r="AC282" i="1"/>
  <c r="AD282" i="1"/>
  <c r="AE282" i="1"/>
  <c r="AF282" i="1"/>
  <c r="AG282" i="1"/>
  <c r="AH282" i="1"/>
  <c r="AJ282" i="1"/>
  <c r="AC283" i="1"/>
  <c r="AD283" i="1"/>
  <c r="AE283" i="1"/>
  <c r="AF283" i="1"/>
  <c r="AG283" i="1"/>
  <c r="AH283" i="1"/>
  <c r="AJ283" i="1"/>
  <c r="AJ284" i="1" s="1"/>
  <c r="AC284" i="1"/>
  <c r="AD284" i="1"/>
  <c r="AE284" i="1"/>
  <c r="AF284" i="1"/>
  <c r="AG284" i="1"/>
  <c r="AH284" i="1"/>
  <c r="AC285" i="1"/>
  <c r="AD285" i="1"/>
  <c r="AE285" i="1"/>
  <c r="AF285" i="1"/>
  <c r="AG285" i="1"/>
  <c r="AH285" i="1"/>
  <c r="AJ285" i="1"/>
  <c r="AJ286" i="1" s="1"/>
  <c r="AJ287" i="1" s="1"/>
  <c r="AJ288" i="1" s="1"/>
  <c r="AC286" i="1"/>
  <c r="AD286" i="1"/>
  <c r="AE286" i="1"/>
  <c r="AF286" i="1"/>
  <c r="AG286" i="1"/>
  <c r="AH286" i="1"/>
  <c r="AC287" i="1"/>
  <c r="AD287" i="1"/>
  <c r="AE287" i="1"/>
  <c r="AF287" i="1"/>
  <c r="AG287" i="1"/>
  <c r="AH287" i="1"/>
  <c r="AC288" i="1"/>
  <c r="AD288" i="1"/>
  <c r="AE288" i="1"/>
  <c r="AF288" i="1"/>
  <c r="AG288" i="1"/>
  <c r="AH288" i="1"/>
  <c r="AC289" i="1"/>
  <c r="AD289" i="1"/>
  <c r="AE289" i="1"/>
  <c r="AF289" i="1"/>
  <c r="AG289" i="1"/>
  <c r="AH289" i="1"/>
  <c r="AI289" i="1"/>
  <c r="AI290" i="1" s="1"/>
  <c r="AI291" i="1" s="1"/>
  <c r="AI292" i="1" s="1"/>
  <c r="AI293" i="1" s="1"/>
  <c r="AI294" i="1" s="1"/>
  <c r="AI295" i="1" s="1"/>
  <c r="AI296" i="1" s="1"/>
  <c r="AJ289" i="1"/>
  <c r="AC290" i="1"/>
  <c r="AD290" i="1"/>
  <c r="AE290" i="1"/>
  <c r="AF290" i="1"/>
  <c r="AG290" i="1"/>
  <c r="AH290" i="1"/>
  <c r="AJ290" i="1"/>
  <c r="AC291" i="1"/>
  <c r="AD291" i="1"/>
  <c r="AE291" i="1"/>
  <c r="AF291" i="1"/>
  <c r="AG291" i="1"/>
  <c r="AH291" i="1"/>
  <c r="AJ291" i="1"/>
  <c r="AC292" i="1"/>
  <c r="AD292" i="1"/>
  <c r="AE292" i="1"/>
  <c r="AF292" i="1"/>
  <c r="AG292" i="1"/>
  <c r="AH292" i="1"/>
  <c r="AJ292" i="1"/>
  <c r="AC293" i="1"/>
  <c r="AD293" i="1"/>
  <c r="AE293" i="1"/>
  <c r="AF293" i="1"/>
  <c r="AG293" i="1"/>
  <c r="AH293" i="1"/>
  <c r="AJ293" i="1"/>
  <c r="AJ294" i="1" s="1"/>
  <c r="AJ295" i="1" s="1"/>
  <c r="AJ296" i="1" s="1"/>
  <c r="AC294" i="1"/>
  <c r="AD294" i="1"/>
  <c r="AE294" i="1"/>
  <c r="AF294" i="1"/>
  <c r="AG294" i="1"/>
  <c r="AH294" i="1"/>
  <c r="AC295" i="1"/>
  <c r="AD295" i="1"/>
  <c r="AE295" i="1"/>
  <c r="AF295" i="1"/>
  <c r="AG295" i="1"/>
  <c r="AH295" i="1"/>
  <c r="AC296" i="1"/>
  <c r="AD296" i="1"/>
  <c r="AE296" i="1"/>
  <c r="AF296" i="1"/>
  <c r="AG296" i="1"/>
  <c r="AH296" i="1"/>
  <c r="AC297" i="1"/>
  <c r="AD297" i="1"/>
  <c r="AE297" i="1"/>
  <c r="AF297" i="1"/>
  <c r="AG297" i="1"/>
  <c r="AH297" i="1"/>
  <c r="AI297" i="1"/>
  <c r="AJ297" i="1"/>
  <c r="AC298" i="1"/>
  <c r="AD298" i="1"/>
  <c r="AE298" i="1"/>
  <c r="AF298" i="1"/>
  <c r="AG298" i="1"/>
  <c r="AH298" i="1"/>
  <c r="AI298" i="1"/>
  <c r="AI299" i="1" s="1"/>
  <c r="AI300" i="1" s="1"/>
  <c r="AI301" i="1" s="1"/>
  <c r="AI302" i="1" s="1"/>
  <c r="AI303" i="1" s="1"/>
  <c r="AI304" i="1" s="1"/>
  <c r="AJ298" i="1"/>
  <c r="AJ299" i="1" s="1"/>
  <c r="AJ300" i="1" s="1"/>
  <c r="AC299" i="1"/>
  <c r="AD299" i="1"/>
  <c r="AE299" i="1"/>
  <c r="AF299" i="1"/>
  <c r="AG299" i="1"/>
  <c r="AH299" i="1"/>
  <c r="AC300" i="1"/>
  <c r="AD300" i="1"/>
  <c r="AE300" i="1"/>
  <c r="AF300" i="1"/>
  <c r="AG300" i="1"/>
  <c r="AH300" i="1"/>
  <c r="AC301" i="1"/>
  <c r="AD301" i="1"/>
  <c r="AE301" i="1"/>
  <c r="AF301" i="1"/>
  <c r="AG301" i="1"/>
  <c r="AH301" i="1"/>
  <c r="AJ301" i="1"/>
  <c r="AC302" i="1"/>
  <c r="AD302" i="1"/>
  <c r="AE302" i="1"/>
  <c r="AF302" i="1"/>
  <c r="AG302" i="1"/>
  <c r="AH302" i="1"/>
  <c r="AJ302" i="1"/>
  <c r="AJ303" i="1" s="1"/>
  <c r="AJ304" i="1" s="1"/>
  <c r="AC303" i="1"/>
  <c r="AD303" i="1"/>
  <c r="AE303" i="1"/>
  <c r="AF303" i="1"/>
  <c r="AG303" i="1"/>
  <c r="AH303" i="1"/>
  <c r="AC304" i="1"/>
  <c r="AD304" i="1"/>
  <c r="AE304" i="1"/>
  <c r="AF304" i="1"/>
  <c r="AG304" i="1"/>
  <c r="AH304" i="1"/>
  <c r="AC305" i="1"/>
  <c r="AD305" i="1"/>
  <c r="AE305" i="1"/>
  <c r="AF305" i="1"/>
  <c r="AG305" i="1"/>
  <c r="AH305" i="1"/>
  <c r="AI305" i="1"/>
  <c r="AI306" i="1" s="1"/>
  <c r="AI307" i="1" s="1"/>
  <c r="AI308" i="1" s="1"/>
  <c r="AI309" i="1" s="1"/>
  <c r="AI310" i="1" s="1"/>
  <c r="AI311" i="1" s="1"/>
  <c r="AI312" i="1" s="1"/>
  <c r="AJ305" i="1"/>
  <c r="AC306" i="1"/>
  <c r="AD306" i="1"/>
  <c r="AE306" i="1"/>
  <c r="AF306" i="1"/>
  <c r="AG306" i="1"/>
  <c r="AH306" i="1"/>
  <c r="AJ306" i="1"/>
  <c r="AC307" i="1"/>
  <c r="AD307" i="1"/>
  <c r="AE307" i="1"/>
  <c r="AF307" i="1"/>
  <c r="AG307" i="1"/>
  <c r="AH307" i="1"/>
  <c r="AJ307" i="1"/>
  <c r="AJ308" i="1" s="1"/>
  <c r="AC308" i="1"/>
  <c r="AD308" i="1"/>
  <c r="AE308" i="1"/>
  <c r="AF308" i="1"/>
  <c r="AG308" i="1"/>
  <c r="AH308" i="1"/>
  <c r="AC309" i="1"/>
  <c r="AD309" i="1"/>
  <c r="AE309" i="1"/>
  <c r="AF309" i="1"/>
  <c r="AG309" i="1"/>
  <c r="AH309" i="1"/>
  <c r="AJ309" i="1"/>
  <c r="AC310" i="1"/>
  <c r="AD310" i="1"/>
  <c r="AE310" i="1"/>
  <c r="AF310" i="1"/>
  <c r="AG310" i="1"/>
  <c r="AH310" i="1"/>
  <c r="AJ310" i="1"/>
  <c r="AC311" i="1"/>
  <c r="AD311" i="1"/>
  <c r="AE311" i="1"/>
  <c r="AF311" i="1"/>
  <c r="AG311" i="1"/>
  <c r="AH311" i="1"/>
  <c r="AJ311" i="1"/>
  <c r="AJ312" i="1" s="1"/>
  <c r="AC312" i="1"/>
  <c r="AD312" i="1"/>
  <c r="AE312" i="1"/>
  <c r="AF312" i="1"/>
  <c r="AG312" i="1"/>
  <c r="AH312" i="1"/>
  <c r="AC313" i="1"/>
  <c r="AD313" i="1"/>
  <c r="AE313" i="1"/>
  <c r="AF313" i="1"/>
  <c r="AG313" i="1"/>
  <c r="AH313" i="1"/>
  <c r="AI313" i="1"/>
  <c r="AI314" i="1" s="1"/>
  <c r="AI315" i="1" s="1"/>
  <c r="AI316" i="1" s="1"/>
  <c r="AI317" i="1" s="1"/>
  <c r="AI318" i="1" s="1"/>
  <c r="AI319" i="1" s="1"/>
  <c r="AI320" i="1" s="1"/>
  <c r="AJ313" i="1"/>
  <c r="AC314" i="1"/>
  <c r="AD314" i="1"/>
  <c r="AE314" i="1"/>
  <c r="AF314" i="1"/>
  <c r="AG314" i="1"/>
  <c r="AH314" i="1"/>
  <c r="AJ314" i="1"/>
  <c r="AJ315" i="1" s="1"/>
  <c r="AJ316" i="1" s="1"/>
  <c r="AC315" i="1"/>
  <c r="AD315" i="1"/>
  <c r="AE315" i="1"/>
  <c r="AF315" i="1"/>
  <c r="AG315" i="1"/>
  <c r="AH315" i="1"/>
  <c r="AC316" i="1"/>
  <c r="AD316" i="1"/>
  <c r="AE316" i="1"/>
  <c r="AF316" i="1"/>
  <c r="AG316" i="1"/>
  <c r="AH316" i="1"/>
  <c r="AC317" i="1"/>
  <c r="AD317" i="1"/>
  <c r="AE317" i="1"/>
  <c r="AF317" i="1"/>
  <c r="AG317" i="1"/>
  <c r="AH317" i="1"/>
  <c r="AJ317" i="1"/>
  <c r="AC318" i="1"/>
  <c r="AD318" i="1"/>
  <c r="AE318" i="1"/>
  <c r="AF318" i="1"/>
  <c r="AG318" i="1"/>
  <c r="AH318" i="1"/>
  <c r="AJ318" i="1"/>
  <c r="AC319" i="1"/>
  <c r="AD319" i="1"/>
  <c r="AE319" i="1"/>
  <c r="AF319" i="1"/>
  <c r="AG319" i="1"/>
  <c r="AH319" i="1"/>
  <c r="AJ319" i="1"/>
  <c r="AC320" i="1"/>
  <c r="AD320" i="1"/>
  <c r="AE320" i="1"/>
  <c r="AF320" i="1"/>
  <c r="AG320" i="1"/>
  <c r="AH320" i="1"/>
  <c r="AJ320" i="1"/>
  <c r="AC321" i="1"/>
  <c r="AD321" i="1"/>
  <c r="AE321" i="1"/>
  <c r="AF321" i="1"/>
  <c r="AG321" i="1"/>
  <c r="AH321" i="1"/>
  <c r="AI321" i="1"/>
  <c r="AJ321" i="1"/>
  <c r="AC322" i="1"/>
  <c r="AD322" i="1"/>
  <c r="AE322" i="1"/>
  <c r="AF322" i="1"/>
  <c r="AG322" i="1"/>
  <c r="AH322" i="1"/>
  <c r="AI322" i="1"/>
  <c r="AJ322" i="1"/>
  <c r="AC323" i="1"/>
  <c r="AD323" i="1"/>
  <c r="AE323" i="1"/>
  <c r="AF323" i="1"/>
  <c r="AG323" i="1"/>
  <c r="AH323" i="1"/>
  <c r="AI323" i="1"/>
  <c r="AJ323" i="1"/>
  <c r="AC324" i="1"/>
  <c r="AD324" i="1"/>
  <c r="AE324" i="1"/>
  <c r="AF324" i="1"/>
  <c r="AG324" i="1"/>
  <c r="AH324" i="1"/>
  <c r="AI324" i="1"/>
  <c r="AI325" i="1" s="1"/>
  <c r="AI326" i="1" s="1"/>
  <c r="AI327" i="1" s="1"/>
  <c r="AI328" i="1" s="1"/>
  <c r="AJ324" i="1"/>
  <c r="AC325" i="1"/>
  <c r="AD325" i="1"/>
  <c r="AE325" i="1"/>
  <c r="AF325" i="1"/>
  <c r="AG325" i="1"/>
  <c r="AH325" i="1"/>
  <c r="AJ325" i="1"/>
  <c r="AJ326" i="1" s="1"/>
  <c r="AJ327" i="1" s="1"/>
  <c r="AJ328" i="1" s="1"/>
  <c r="AC326" i="1"/>
  <c r="AD326" i="1"/>
  <c r="AE326" i="1"/>
  <c r="AF326" i="1"/>
  <c r="AG326" i="1"/>
  <c r="AH326" i="1"/>
  <c r="AC327" i="1"/>
  <c r="AD327" i="1"/>
  <c r="AE327" i="1"/>
  <c r="AF327" i="1"/>
  <c r="AG327" i="1"/>
  <c r="AH327" i="1"/>
  <c r="AC328" i="1"/>
  <c r="AD328" i="1"/>
  <c r="AE328" i="1"/>
  <c r="AF328" i="1"/>
  <c r="AG328" i="1"/>
  <c r="AH328" i="1"/>
  <c r="AC329" i="1"/>
  <c r="AD329" i="1"/>
  <c r="AE329" i="1"/>
  <c r="AF329" i="1"/>
  <c r="AG329" i="1"/>
  <c r="AH329" i="1"/>
  <c r="AI329" i="1"/>
  <c r="AI330" i="1" s="1"/>
  <c r="AI331" i="1" s="1"/>
  <c r="AI332" i="1" s="1"/>
  <c r="AI333" i="1" s="1"/>
  <c r="AI334" i="1" s="1"/>
  <c r="AI335" i="1" s="1"/>
  <c r="AI336" i="1" s="1"/>
  <c r="AJ329" i="1"/>
  <c r="AJ330" i="1" s="1"/>
  <c r="AJ331" i="1" s="1"/>
  <c r="AJ332" i="1" s="1"/>
  <c r="AC330" i="1"/>
  <c r="AD330" i="1"/>
  <c r="AE330" i="1"/>
  <c r="AF330" i="1"/>
  <c r="AG330" i="1"/>
  <c r="AH330" i="1"/>
  <c r="AC331" i="1"/>
  <c r="AD331" i="1"/>
  <c r="AE331" i="1"/>
  <c r="AF331" i="1"/>
  <c r="AG331" i="1"/>
  <c r="AH331" i="1"/>
  <c r="AC332" i="1"/>
  <c r="AD332" i="1"/>
  <c r="AE332" i="1"/>
  <c r="AF332" i="1"/>
  <c r="AG332" i="1"/>
  <c r="AH332" i="1"/>
  <c r="AC333" i="1"/>
  <c r="AD333" i="1"/>
  <c r="AE333" i="1"/>
  <c r="AF333" i="1"/>
  <c r="AG333" i="1"/>
  <c r="AH333" i="1"/>
  <c r="AJ333" i="1"/>
  <c r="AJ334" i="1" s="1"/>
  <c r="AJ335" i="1" s="1"/>
  <c r="AJ336" i="1" s="1"/>
  <c r="AC334" i="1"/>
  <c r="AD334" i="1"/>
  <c r="AE334" i="1"/>
  <c r="AF334" i="1"/>
  <c r="AG334" i="1"/>
  <c r="AH334" i="1"/>
  <c r="AC335" i="1"/>
  <c r="AD335" i="1"/>
  <c r="AE335" i="1"/>
  <c r="AF335" i="1"/>
  <c r="AG335" i="1"/>
  <c r="AH335" i="1"/>
  <c r="AC336" i="1"/>
  <c r="AD336" i="1"/>
  <c r="AE336" i="1"/>
  <c r="AF336" i="1"/>
  <c r="AG336" i="1"/>
  <c r="AH336" i="1"/>
  <c r="AC337" i="1"/>
  <c r="AD337" i="1"/>
  <c r="AE337" i="1"/>
  <c r="AF337" i="1"/>
  <c r="AG337" i="1"/>
  <c r="AH337" i="1"/>
  <c r="AI337" i="1"/>
  <c r="AI338" i="1" s="1"/>
  <c r="AI339" i="1" s="1"/>
  <c r="AI340" i="1" s="1"/>
  <c r="AI341" i="1" s="1"/>
  <c r="AI342" i="1" s="1"/>
  <c r="AI343" i="1" s="1"/>
  <c r="AI344" i="1" s="1"/>
  <c r="AJ337" i="1"/>
  <c r="AC338" i="1"/>
  <c r="AD338" i="1"/>
  <c r="AE338" i="1"/>
  <c r="AF338" i="1"/>
  <c r="AG338" i="1"/>
  <c r="AH338" i="1"/>
  <c r="AJ338" i="1"/>
  <c r="AJ339" i="1" s="1"/>
  <c r="AJ340" i="1" s="1"/>
  <c r="AC339" i="1"/>
  <c r="AD339" i="1"/>
  <c r="AE339" i="1"/>
  <c r="AF339" i="1"/>
  <c r="AG339" i="1"/>
  <c r="AH339" i="1"/>
  <c r="AC340" i="1"/>
  <c r="AD340" i="1"/>
  <c r="AE340" i="1"/>
  <c r="AF340" i="1"/>
  <c r="AG340" i="1"/>
  <c r="AH340" i="1"/>
  <c r="AC341" i="1"/>
  <c r="AD341" i="1"/>
  <c r="AE341" i="1"/>
  <c r="AF341" i="1"/>
  <c r="AG341" i="1"/>
  <c r="AH341" i="1"/>
  <c r="AJ341" i="1"/>
  <c r="AC342" i="1"/>
  <c r="AD342" i="1"/>
  <c r="AE342" i="1"/>
  <c r="AF342" i="1"/>
  <c r="AG342" i="1"/>
  <c r="AH342" i="1"/>
  <c r="AJ342" i="1"/>
  <c r="AJ343" i="1" s="1"/>
  <c r="AJ344" i="1" s="1"/>
  <c r="AC343" i="1"/>
  <c r="AD343" i="1"/>
  <c r="AE343" i="1"/>
  <c r="AF343" i="1"/>
  <c r="AG343" i="1"/>
  <c r="AH343" i="1"/>
  <c r="AC344" i="1"/>
  <c r="AD344" i="1"/>
  <c r="AE344" i="1"/>
  <c r="AF344" i="1"/>
  <c r="AG344" i="1"/>
  <c r="AH344" i="1"/>
  <c r="AC345" i="1"/>
  <c r="AD345" i="1"/>
  <c r="AE345" i="1"/>
  <c r="AF345" i="1"/>
  <c r="AG345" i="1"/>
  <c r="AH345" i="1"/>
  <c r="AI345" i="1"/>
  <c r="AI346" i="1" s="1"/>
  <c r="AI347" i="1" s="1"/>
  <c r="AI348" i="1" s="1"/>
  <c r="AI349" i="1" s="1"/>
  <c r="AI350" i="1" s="1"/>
  <c r="AI351" i="1" s="1"/>
  <c r="AI352" i="1" s="1"/>
  <c r="AJ345" i="1"/>
  <c r="AC346" i="1"/>
  <c r="AD346" i="1"/>
  <c r="AE346" i="1"/>
  <c r="AF346" i="1"/>
  <c r="AG346" i="1"/>
  <c r="AH346" i="1"/>
  <c r="AJ346" i="1"/>
  <c r="AC347" i="1"/>
  <c r="AD347" i="1"/>
  <c r="AE347" i="1"/>
  <c r="AF347" i="1"/>
  <c r="AG347" i="1"/>
  <c r="AH347" i="1"/>
  <c r="AJ347" i="1"/>
  <c r="AJ348" i="1" s="1"/>
  <c r="AC348" i="1"/>
  <c r="AD348" i="1"/>
  <c r="AE348" i="1"/>
  <c r="AF348" i="1"/>
  <c r="AG348" i="1"/>
  <c r="AH348" i="1"/>
  <c r="AC349" i="1"/>
  <c r="AD349" i="1"/>
  <c r="AE349" i="1"/>
  <c r="AF349" i="1"/>
  <c r="AG349" i="1"/>
  <c r="AH349" i="1"/>
  <c r="AJ349" i="1"/>
  <c r="AC350" i="1"/>
  <c r="AD350" i="1"/>
  <c r="AE350" i="1"/>
  <c r="AF350" i="1"/>
  <c r="AG350" i="1"/>
  <c r="AH350" i="1"/>
  <c r="AJ350" i="1"/>
  <c r="AC351" i="1"/>
  <c r="AD351" i="1"/>
  <c r="AE351" i="1"/>
  <c r="AF351" i="1"/>
  <c r="AG351" i="1"/>
  <c r="AH351" i="1"/>
  <c r="AJ351" i="1"/>
  <c r="AJ352" i="1" s="1"/>
  <c r="AC352" i="1"/>
  <c r="AD352" i="1"/>
  <c r="AE352" i="1"/>
  <c r="AF352" i="1"/>
  <c r="AG352" i="1"/>
  <c r="AH352" i="1"/>
  <c r="AC353" i="1"/>
  <c r="AD353" i="1"/>
  <c r="AE353" i="1"/>
  <c r="AF353" i="1"/>
  <c r="AG353" i="1"/>
  <c r="AH353" i="1"/>
  <c r="AI353" i="1"/>
  <c r="AJ353" i="1"/>
  <c r="AC354" i="1"/>
  <c r="AD354" i="1"/>
  <c r="AE354" i="1"/>
  <c r="AF354" i="1"/>
  <c r="AG354" i="1"/>
  <c r="AH354" i="1"/>
  <c r="AI354" i="1"/>
  <c r="AI355" i="1" s="1"/>
  <c r="AI356" i="1" s="1"/>
  <c r="AI357" i="1" s="1"/>
  <c r="AI358" i="1" s="1"/>
  <c r="AI359" i="1" s="1"/>
  <c r="AI360" i="1" s="1"/>
  <c r="AJ354" i="1"/>
  <c r="AC355" i="1"/>
  <c r="AD355" i="1"/>
  <c r="AE355" i="1"/>
  <c r="AF355" i="1"/>
  <c r="AG355" i="1"/>
  <c r="AH355" i="1"/>
  <c r="AJ355" i="1"/>
  <c r="AJ356" i="1" s="1"/>
  <c r="AC356" i="1"/>
  <c r="AD356" i="1"/>
  <c r="AE356" i="1"/>
  <c r="AF356" i="1"/>
  <c r="AG356" i="1"/>
  <c r="AH356" i="1"/>
  <c r="AC357" i="1"/>
  <c r="AD357" i="1"/>
  <c r="AE357" i="1"/>
  <c r="AF357" i="1"/>
  <c r="AG357" i="1"/>
  <c r="AH357" i="1"/>
  <c r="AJ357" i="1"/>
  <c r="AJ358" i="1" s="1"/>
  <c r="AJ359" i="1" s="1"/>
  <c r="AJ360" i="1" s="1"/>
  <c r="AC358" i="1"/>
  <c r="AD358" i="1"/>
  <c r="AE358" i="1"/>
  <c r="AF358" i="1"/>
  <c r="AG358" i="1"/>
  <c r="AH358" i="1"/>
  <c r="AC359" i="1"/>
  <c r="AD359" i="1"/>
  <c r="AE359" i="1"/>
  <c r="AF359" i="1"/>
  <c r="AG359" i="1"/>
  <c r="AH359" i="1"/>
  <c r="AC360" i="1"/>
  <c r="AD360" i="1"/>
  <c r="AE360" i="1"/>
  <c r="AF360" i="1"/>
  <c r="AG360" i="1"/>
  <c r="AH360" i="1"/>
  <c r="AC361" i="1"/>
  <c r="AD361" i="1"/>
  <c r="AE361" i="1"/>
  <c r="AF361" i="1"/>
  <c r="AG361" i="1"/>
  <c r="AH361" i="1"/>
  <c r="AI361" i="1"/>
  <c r="AI362" i="1" s="1"/>
  <c r="AI363" i="1" s="1"/>
  <c r="AI364" i="1" s="1"/>
  <c r="AI365" i="1" s="1"/>
  <c r="AI366" i="1" s="1"/>
  <c r="AI367" i="1" s="1"/>
  <c r="AI368" i="1" s="1"/>
  <c r="AJ361" i="1"/>
  <c r="AC362" i="1"/>
  <c r="AD362" i="1"/>
  <c r="AE362" i="1"/>
  <c r="AF362" i="1"/>
  <c r="AG362" i="1"/>
  <c r="AH362" i="1"/>
  <c r="AJ362" i="1"/>
  <c r="AJ363" i="1" s="1"/>
  <c r="AJ364" i="1" s="1"/>
  <c r="AC363" i="1"/>
  <c r="AD363" i="1"/>
  <c r="AE363" i="1"/>
  <c r="AF363" i="1"/>
  <c r="AG363" i="1"/>
  <c r="AH363" i="1"/>
  <c r="AC364" i="1"/>
  <c r="AD364" i="1"/>
  <c r="AE364" i="1"/>
  <c r="AF364" i="1"/>
  <c r="AG364" i="1"/>
  <c r="AH364" i="1"/>
  <c r="AC365" i="1"/>
  <c r="AD365" i="1"/>
  <c r="AE365" i="1"/>
  <c r="AF365" i="1"/>
  <c r="AG365" i="1"/>
  <c r="AH365" i="1"/>
  <c r="AJ365" i="1"/>
  <c r="AC366" i="1"/>
  <c r="AD366" i="1"/>
  <c r="AE366" i="1"/>
  <c r="AF366" i="1"/>
  <c r="AG366" i="1"/>
  <c r="AH366" i="1"/>
  <c r="AJ366" i="1"/>
  <c r="AJ367" i="1" s="1"/>
  <c r="AJ368" i="1" s="1"/>
  <c r="AC367" i="1"/>
  <c r="AD367" i="1"/>
  <c r="AE367" i="1"/>
  <c r="AF367" i="1"/>
  <c r="AG367" i="1"/>
  <c r="AH367" i="1"/>
  <c r="AC368" i="1"/>
  <c r="AD368" i="1"/>
  <c r="AE368" i="1"/>
  <c r="AF368" i="1"/>
  <c r="AG368" i="1"/>
  <c r="AH368" i="1"/>
  <c r="AC369" i="1"/>
  <c r="AD369" i="1"/>
  <c r="AE369" i="1"/>
  <c r="AF369" i="1"/>
  <c r="AG369" i="1"/>
  <c r="AH369" i="1"/>
  <c r="AI369" i="1"/>
  <c r="AI370" i="1" s="1"/>
  <c r="AI371" i="1" s="1"/>
  <c r="AI372" i="1" s="1"/>
  <c r="AI373" i="1" s="1"/>
  <c r="AI374" i="1" s="1"/>
  <c r="AI375" i="1" s="1"/>
  <c r="AI376" i="1" s="1"/>
  <c r="AJ369" i="1"/>
  <c r="AC370" i="1"/>
  <c r="AD370" i="1"/>
  <c r="AE370" i="1"/>
  <c r="AF370" i="1"/>
  <c r="AG370" i="1"/>
  <c r="AH370" i="1"/>
  <c r="AJ370" i="1"/>
  <c r="AC371" i="1"/>
  <c r="AD371" i="1"/>
  <c r="AE371" i="1"/>
  <c r="AF371" i="1"/>
  <c r="AG371" i="1"/>
  <c r="AH371" i="1"/>
  <c r="AJ371" i="1"/>
  <c r="AJ372" i="1" s="1"/>
  <c r="AC372" i="1"/>
  <c r="AD372" i="1"/>
  <c r="AE372" i="1"/>
  <c r="AF372" i="1"/>
  <c r="AG372" i="1"/>
  <c r="AH372" i="1"/>
  <c r="AC373" i="1"/>
  <c r="AD373" i="1"/>
  <c r="AE373" i="1"/>
  <c r="AF373" i="1"/>
  <c r="AG373" i="1"/>
  <c r="AH373" i="1"/>
  <c r="AJ373" i="1"/>
  <c r="AC374" i="1"/>
  <c r="AD374" i="1"/>
  <c r="AE374" i="1"/>
  <c r="AF374" i="1"/>
  <c r="AG374" i="1"/>
  <c r="AH374" i="1"/>
  <c r="AJ374" i="1"/>
  <c r="AC375" i="1"/>
  <c r="AD375" i="1"/>
  <c r="AE375" i="1"/>
  <c r="AF375" i="1"/>
  <c r="AG375" i="1"/>
  <c r="AH375" i="1"/>
  <c r="AJ375" i="1"/>
  <c r="AJ376" i="1" s="1"/>
  <c r="AC376" i="1"/>
  <c r="AD376" i="1"/>
  <c r="AE376" i="1"/>
  <c r="AF376" i="1"/>
  <c r="AG376" i="1"/>
  <c r="AH376" i="1"/>
  <c r="AC377" i="1"/>
  <c r="AD377" i="1"/>
  <c r="AE377" i="1"/>
  <c r="AF377" i="1"/>
  <c r="AG377" i="1"/>
  <c r="AH377" i="1"/>
  <c r="AI377" i="1"/>
  <c r="AI378" i="1" s="1"/>
  <c r="AI379" i="1" s="1"/>
  <c r="AI380" i="1" s="1"/>
  <c r="AI381" i="1" s="1"/>
  <c r="AI382" i="1" s="1"/>
  <c r="AI383" i="1" s="1"/>
  <c r="AI384" i="1" s="1"/>
  <c r="AJ377" i="1"/>
  <c r="AC378" i="1"/>
  <c r="AD378" i="1"/>
  <c r="AE378" i="1"/>
  <c r="AF378" i="1"/>
  <c r="AG378" i="1"/>
  <c r="AH378" i="1"/>
  <c r="AJ378" i="1"/>
  <c r="AC379" i="1"/>
  <c r="AD379" i="1"/>
  <c r="AE379" i="1"/>
  <c r="AF379" i="1"/>
  <c r="AG379" i="1"/>
  <c r="AH379" i="1"/>
  <c r="AJ379" i="1"/>
  <c r="AC380" i="1"/>
  <c r="AD380" i="1"/>
  <c r="AE380" i="1"/>
  <c r="AF380" i="1"/>
  <c r="AG380" i="1"/>
  <c r="AH380" i="1"/>
  <c r="AJ380" i="1"/>
  <c r="AC381" i="1"/>
  <c r="AD381" i="1"/>
  <c r="AE381" i="1"/>
  <c r="AF381" i="1"/>
  <c r="AG381" i="1"/>
  <c r="AH381" i="1"/>
  <c r="AJ381" i="1"/>
  <c r="AJ382" i="1" s="1"/>
  <c r="AJ383" i="1" s="1"/>
  <c r="AJ384" i="1" s="1"/>
  <c r="AC382" i="1"/>
  <c r="AD382" i="1"/>
  <c r="AE382" i="1"/>
  <c r="AF382" i="1"/>
  <c r="AG382" i="1"/>
  <c r="AH382" i="1"/>
  <c r="AC383" i="1"/>
  <c r="AD383" i="1"/>
  <c r="AE383" i="1"/>
  <c r="AF383" i="1"/>
  <c r="AG383" i="1"/>
  <c r="AH383" i="1"/>
  <c r="AC384" i="1"/>
  <c r="AD384" i="1"/>
  <c r="AE384" i="1"/>
  <c r="AF384" i="1"/>
  <c r="AG384" i="1"/>
  <c r="AH384" i="1"/>
  <c r="AC385" i="1"/>
  <c r="AD385" i="1"/>
  <c r="AE385" i="1"/>
  <c r="AF385" i="1"/>
  <c r="AG385" i="1"/>
  <c r="AH385" i="1"/>
  <c r="AI385" i="1"/>
  <c r="AJ385" i="1"/>
  <c r="AC386" i="1"/>
  <c r="AD386" i="1"/>
  <c r="AE386" i="1"/>
  <c r="AF386" i="1"/>
  <c r="AG386" i="1"/>
  <c r="AH386" i="1"/>
  <c r="AI386" i="1"/>
  <c r="AJ386" i="1"/>
  <c r="AC387" i="1"/>
  <c r="AD387" i="1"/>
  <c r="AE387" i="1"/>
  <c r="AF387" i="1"/>
  <c r="AG387" i="1"/>
  <c r="AH387" i="1"/>
  <c r="AI387" i="1"/>
  <c r="AI388" i="1" s="1"/>
  <c r="AI389" i="1" s="1"/>
  <c r="AI390" i="1" s="1"/>
  <c r="AI391" i="1" s="1"/>
  <c r="AI392" i="1" s="1"/>
  <c r="AJ387" i="1"/>
  <c r="AJ388" i="1" s="1"/>
  <c r="AC388" i="1"/>
  <c r="AD388" i="1"/>
  <c r="AE388" i="1"/>
  <c r="AF388" i="1"/>
  <c r="AG388" i="1"/>
  <c r="AH388" i="1"/>
  <c r="AC389" i="1"/>
  <c r="AD389" i="1"/>
  <c r="AE389" i="1"/>
  <c r="AF389" i="1"/>
  <c r="AG389" i="1"/>
  <c r="AH389" i="1"/>
  <c r="AJ389" i="1"/>
  <c r="AC390" i="1"/>
  <c r="AD390" i="1"/>
  <c r="AE390" i="1"/>
  <c r="AF390" i="1"/>
  <c r="AG390" i="1"/>
  <c r="AH390" i="1"/>
  <c r="AJ390" i="1"/>
  <c r="AC391" i="1"/>
  <c r="AD391" i="1"/>
  <c r="AE391" i="1"/>
  <c r="AF391" i="1"/>
  <c r="AG391" i="1"/>
  <c r="AH391" i="1"/>
  <c r="AJ391" i="1"/>
  <c r="AJ392" i="1" s="1"/>
  <c r="AC392" i="1"/>
  <c r="AD392" i="1"/>
  <c r="AE392" i="1"/>
  <c r="AF392" i="1"/>
  <c r="AG392" i="1"/>
  <c r="AH392" i="1"/>
  <c r="AC393" i="1"/>
  <c r="AD393" i="1"/>
  <c r="AE393" i="1"/>
  <c r="AF393" i="1"/>
  <c r="AG393" i="1"/>
  <c r="AH393" i="1"/>
  <c r="AI393" i="1"/>
  <c r="AJ393" i="1"/>
  <c r="AC394" i="1"/>
  <c r="AD394" i="1"/>
  <c r="AE394" i="1"/>
  <c r="AF394" i="1"/>
  <c r="AG394" i="1"/>
  <c r="AH394" i="1"/>
  <c r="AI394" i="1"/>
  <c r="AI395" i="1" s="1"/>
  <c r="AI396" i="1" s="1"/>
  <c r="AI397" i="1" s="1"/>
  <c r="AI398" i="1" s="1"/>
  <c r="AI399" i="1" s="1"/>
  <c r="AI400" i="1" s="1"/>
  <c r="AJ394" i="1"/>
  <c r="AC395" i="1"/>
  <c r="AD395" i="1"/>
  <c r="AE395" i="1"/>
  <c r="AF395" i="1"/>
  <c r="AG395" i="1"/>
  <c r="AH395" i="1"/>
  <c r="AJ395" i="1"/>
  <c r="AJ396" i="1" s="1"/>
  <c r="AC396" i="1"/>
  <c r="AD396" i="1"/>
  <c r="AE396" i="1"/>
  <c r="AF396" i="1"/>
  <c r="AG396" i="1"/>
  <c r="AH396" i="1"/>
  <c r="AC397" i="1"/>
  <c r="AD397" i="1"/>
  <c r="AE397" i="1"/>
  <c r="AF397" i="1"/>
  <c r="AG397" i="1"/>
  <c r="AH397" i="1"/>
  <c r="AJ397" i="1"/>
  <c r="AJ398" i="1" s="1"/>
  <c r="AJ399" i="1" s="1"/>
  <c r="AJ400" i="1" s="1"/>
  <c r="AC398" i="1"/>
  <c r="AD398" i="1"/>
  <c r="AE398" i="1"/>
  <c r="AF398" i="1"/>
  <c r="AG398" i="1"/>
  <c r="AH398" i="1"/>
  <c r="AC399" i="1"/>
  <c r="AD399" i="1"/>
  <c r="AE399" i="1"/>
  <c r="AF399" i="1"/>
  <c r="AG399" i="1"/>
  <c r="AH399" i="1"/>
  <c r="AC400" i="1"/>
  <c r="AD400" i="1"/>
  <c r="AE400" i="1"/>
  <c r="AF400" i="1"/>
  <c r="AG400" i="1"/>
  <c r="AH400" i="1"/>
  <c r="AC401" i="1"/>
  <c r="AD401" i="1"/>
  <c r="AE401" i="1"/>
  <c r="AF401" i="1"/>
  <c r="AG401" i="1"/>
  <c r="AH401" i="1"/>
  <c r="AI401" i="1"/>
  <c r="AI402" i="1" s="1"/>
  <c r="AI403" i="1" s="1"/>
  <c r="AI404" i="1" s="1"/>
  <c r="AI405" i="1" s="1"/>
  <c r="AI406" i="1" s="1"/>
  <c r="AI407" i="1" s="1"/>
  <c r="AI408" i="1" s="1"/>
  <c r="AJ401" i="1"/>
  <c r="AC402" i="1"/>
  <c r="AD402" i="1"/>
  <c r="AE402" i="1"/>
  <c r="AF402" i="1"/>
  <c r="AG402" i="1"/>
  <c r="AH402" i="1"/>
  <c r="AJ402" i="1"/>
  <c r="AJ403" i="1" s="1"/>
  <c r="AJ404" i="1" s="1"/>
  <c r="AC403" i="1"/>
  <c r="AD403" i="1"/>
  <c r="AE403" i="1"/>
  <c r="AF403" i="1"/>
  <c r="AG403" i="1"/>
  <c r="AH403" i="1"/>
  <c r="AC404" i="1"/>
  <c r="AD404" i="1"/>
  <c r="AE404" i="1"/>
  <c r="AF404" i="1"/>
  <c r="AG404" i="1"/>
  <c r="AH404" i="1"/>
  <c r="AC405" i="1"/>
  <c r="AD405" i="1"/>
  <c r="AE405" i="1"/>
  <c r="AF405" i="1"/>
  <c r="AG405" i="1"/>
  <c r="AH405" i="1"/>
  <c r="AJ405" i="1"/>
  <c r="AC406" i="1"/>
  <c r="AD406" i="1"/>
  <c r="AE406" i="1"/>
  <c r="AF406" i="1"/>
  <c r="AG406" i="1"/>
  <c r="AH406" i="1"/>
  <c r="AJ406" i="1"/>
  <c r="AJ407" i="1" s="1"/>
  <c r="AJ408" i="1" s="1"/>
  <c r="AC407" i="1"/>
  <c r="AD407" i="1"/>
  <c r="AE407" i="1"/>
  <c r="AF407" i="1"/>
  <c r="AG407" i="1"/>
  <c r="AH407" i="1"/>
  <c r="AC408" i="1"/>
  <c r="AD408" i="1"/>
  <c r="AE408" i="1"/>
  <c r="AF408" i="1"/>
  <c r="AG408" i="1"/>
  <c r="AH408" i="1"/>
  <c r="AC409" i="1"/>
  <c r="AD409" i="1"/>
  <c r="AE409" i="1"/>
  <c r="AF409" i="1"/>
  <c r="AG409" i="1"/>
  <c r="AH409" i="1"/>
  <c r="AI409" i="1"/>
  <c r="AI410" i="1" s="1"/>
  <c r="AI411" i="1" s="1"/>
  <c r="AI412" i="1" s="1"/>
  <c r="AI413" i="1" s="1"/>
  <c r="AI414" i="1" s="1"/>
  <c r="AI415" i="1" s="1"/>
  <c r="AI416" i="1" s="1"/>
  <c r="AJ409" i="1"/>
  <c r="AC410" i="1"/>
  <c r="AD410" i="1"/>
  <c r="AE410" i="1"/>
  <c r="AF410" i="1"/>
  <c r="AG410" i="1"/>
  <c r="AH410" i="1"/>
  <c r="AJ410" i="1"/>
  <c r="AC411" i="1"/>
  <c r="AD411" i="1"/>
  <c r="AE411" i="1"/>
  <c r="AF411" i="1"/>
  <c r="AG411" i="1"/>
  <c r="AH411" i="1"/>
  <c r="AJ411" i="1"/>
  <c r="AJ412" i="1" s="1"/>
  <c r="AC412" i="1"/>
  <c r="AD412" i="1"/>
  <c r="AE412" i="1"/>
  <c r="AF412" i="1"/>
  <c r="AG412" i="1"/>
  <c r="AH412" i="1"/>
  <c r="AC413" i="1"/>
  <c r="AD413" i="1"/>
  <c r="AE413" i="1"/>
  <c r="AF413" i="1"/>
  <c r="AG413" i="1"/>
  <c r="AH413" i="1"/>
  <c r="AJ413" i="1"/>
  <c r="AJ414" i="1" s="1"/>
  <c r="AJ415" i="1" s="1"/>
  <c r="AJ416" i="1" s="1"/>
  <c r="AC414" i="1"/>
  <c r="AD414" i="1"/>
  <c r="AE414" i="1"/>
  <c r="AF414" i="1"/>
  <c r="AG414" i="1"/>
  <c r="AH414" i="1"/>
  <c r="AC415" i="1"/>
  <c r="AD415" i="1"/>
  <c r="AE415" i="1"/>
  <c r="AF415" i="1"/>
  <c r="AG415" i="1"/>
  <c r="AH415" i="1"/>
  <c r="AC416" i="1"/>
  <c r="AD416" i="1"/>
  <c r="AE416" i="1"/>
  <c r="AF416" i="1"/>
  <c r="AG416" i="1"/>
  <c r="AH416" i="1"/>
  <c r="AC417" i="1"/>
  <c r="AD417" i="1"/>
  <c r="AE417" i="1"/>
  <c r="AF417" i="1"/>
  <c r="AG417" i="1"/>
  <c r="AH417" i="1"/>
  <c r="AI417" i="1"/>
  <c r="AI418" i="1" s="1"/>
  <c r="AI419" i="1" s="1"/>
  <c r="AI420" i="1" s="1"/>
  <c r="AI421" i="1" s="1"/>
  <c r="AI422" i="1" s="1"/>
  <c r="AI423" i="1" s="1"/>
  <c r="AI424" i="1" s="1"/>
  <c r="AJ417" i="1"/>
  <c r="AC418" i="1"/>
  <c r="AD418" i="1"/>
  <c r="AE418" i="1"/>
  <c r="AF418" i="1"/>
  <c r="AG418" i="1"/>
  <c r="AH418" i="1"/>
  <c r="AJ418" i="1"/>
  <c r="AC419" i="1"/>
  <c r="AD419" i="1"/>
  <c r="AE419" i="1"/>
  <c r="AF419" i="1"/>
  <c r="AG419" i="1"/>
  <c r="AH419" i="1"/>
  <c r="AJ419" i="1"/>
  <c r="AC420" i="1"/>
  <c r="AD420" i="1"/>
  <c r="AE420" i="1"/>
  <c r="AF420" i="1"/>
  <c r="AG420" i="1"/>
  <c r="AH420" i="1"/>
  <c r="AJ420" i="1"/>
  <c r="AC421" i="1"/>
  <c r="AD421" i="1"/>
  <c r="AE421" i="1"/>
  <c r="AF421" i="1"/>
  <c r="AG421" i="1"/>
  <c r="AH421" i="1"/>
  <c r="AJ421" i="1"/>
  <c r="AC422" i="1"/>
  <c r="AD422" i="1"/>
  <c r="AE422" i="1"/>
  <c r="AF422" i="1"/>
  <c r="AG422" i="1"/>
  <c r="AH422" i="1"/>
  <c r="AJ422" i="1"/>
  <c r="AJ423" i="1" s="1"/>
  <c r="AJ424" i="1" s="1"/>
  <c r="AC423" i="1"/>
  <c r="AD423" i="1"/>
  <c r="AE423" i="1"/>
  <c r="AF423" i="1"/>
  <c r="AG423" i="1"/>
  <c r="AH423" i="1"/>
  <c r="AC424" i="1"/>
  <c r="AD424" i="1"/>
  <c r="AE424" i="1"/>
  <c r="AF424" i="1"/>
  <c r="AG424" i="1"/>
  <c r="AH424" i="1"/>
  <c r="AC425" i="1"/>
  <c r="AD425" i="1"/>
  <c r="AE425" i="1"/>
  <c r="AF425" i="1"/>
  <c r="AG425" i="1"/>
  <c r="AH425" i="1"/>
  <c r="AI425" i="1"/>
  <c r="AI426" i="1" s="1"/>
  <c r="AI427" i="1" s="1"/>
  <c r="AI428" i="1" s="1"/>
  <c r="AI429" i="1" s="1"/>
  <c r="AI430" i="1" s="1"/>
  <c r="AI431" i="1" s="1"/>
  <c r="AI432" i="1" s="1"/>
  <c r="AJ425" i="1"/>
  <c r="AJ426" i="1" s="1"/>
  <c r="AJ427" i="1" s="1"/>
  <c r="AJ428" i="1" s="1"/>
  <c r="AC426" i="1"/>
  <c r="AD426" i="1"/>
  <c r="AE426" i="1"/>
  <c r="AF426" i="1"/>
  <c r="AG426" i="1"/>
  <c r="AH426" i="1"/>
  <c r="AC427" i="1"/>
  <c r="AD427" i="1"/>
  <c r="AE427" i="1"/>
  <c r="AF427" i="1"/>
  <c r="AG427" i="1"/>
  <c r="AH427" i="1"/>
  <c r="AC428" i="1"/>
  <c r="AD428" i="1"/>
  <c r="AE428" i="1"/>
  <c r="AF428" i="1"/>
  <c r="AG428" i="1"/>
  <c r="AH428" i="1"/>
  <c r="AC429" i="1"/>
  <c r="AD429" i="1"/>
  <c r="AE429" i="1"/>
  <c r="AF429" i="1"/>
  <c r="AG429" i="1"/>
  <c r="AH429" i="1"/>
  <c r="AJ429" i="1"/>
  <c r="AJ430" i="1" s="1"/>
  <c r="AJ431" i="1" s="1"/>
  <c r="AJ432" i="1" s="1"/>
  <c r="AC430" i="1"/>
  <c r="AD430" i="1"/>
  <c r="AE430" i="1"/>
  <c r="AF430" i="1"/>
  <c r="AG430" i="1"/>
  <c r="AH430" i="1"/>
  <c r="AC431" i="1"/>
  <c r="AD431" i="1"/>
  <c r="AE431" i="1"/>
  <c r="AF431" i="1"/>
  <c r="AG431" i="1"/>
  <c r="AH431" i="1"/>
  <c r="AC432" i="1"/>
  <c r="AD432" i="1"/>
  <c r="AE432" i="1"/>
  <c r="AF432" i="1"/>
  <c r="AG432" i="1"/>
  <c r="AH432" i="1"/>
  <c r="AC433" i="1"/>
  <c r="AD433" i="1"/>
  <c r="AE433" i="1"/>
  <c r="AF433" i="1"/>
  <c r="AG433" i="1"/>
  <c r="AH433" i="1"/>
  <c r="AI433" i="1"/>
  <c r="AJ433" i="1"/>
  <c r="AC434" i="1"/>
  <c r="AD434" i="1"/>
  <c r="AE434" i="1"/>
  <c r="AF434" i="1"/>
  <c r="AG434" i="1"/>
  <c r="AH434" i="1"/>
  <c r="AI434" i="1"/>
  <c r="AJ434" i="1"/>
  <c r="AC435" i="1"/>
  <c r="AD435" i="1"/>
  <c r="AE435" i="1"/>
  <c r="AF435" i="1"/>
  <c r="AG435" i="1"/>
  <c r="AH435" i="1"/>
  <c r="AI435" i="1"/>
  <c r="AI436" i="1" s="1"/>
  <c r="AI437" i="1" s="1"/>
  <c r="AI438" i="1" s="1"/>
  <c r="AI439" i="1" s="1"/>
  <c r="AI440" i="1" s="1"/>
  <c r="AJ435" i="1"/>
  <c r="AC436" i="1"/>
  <c r="AD436" i="1"/>
  <c r="AE436" i="1"/>
  <c r="AF436" i="1"/>
  <c r="AG436" i="1"/>
  <c r="AH436" i="1"/>
  <c r="AJ436" i="1"/>
  <c r="AC437" i="1"/>
  <c r="AD437" i="1"/>
  <c r="AE437" i="1"/>
  <c r="AF437" i="1"/>
  <c r="AG437" i="1"/>
  <c r="AH437" i="1"/>
  <c r="AJ437" i="1"/>
  <c r="AC438" i="1"/>
  <c r="AD438" i="1"/>
  <c r="AE438" i="1"/>
  <c r="AF438" i="1"/>
  <c r="AG438" i="1"/>
  <c r="AH438" i="1"/>
  <c r="AJ438" i="1"/>
  <c r="AC439" i="1"/>
  <c r="AD439" i="1"/>
  <c r="AE439" i="1"/>
  <c r="AF439" i="1"/>
  <c r="AG439" i="1"/>
  <c r="AH439" i="1"/>
  <c r="AJ439" i="1"/>
  <c r="AC440" i="1"/>
  <c r="AD440" i="1"/>
  <c r="AE440" i="1"/>
  <c r="AF440" i="1"/>
  <c r="AG440" i="1"/>
  <c r="AH440" i="1"/>
  <c r="AJ440" i="1"/>
  <c r="AC441" i="1"/>
  <c r="AD441" i="1"/>
  <c r="AE441" i="1"/>
  <c r="AF441" i="1"/>
  <c r="AG441" i="1"/>
  <c r="AH441" i="1"/>
  <c r="AI441" i="1"/>
  <c r="AI442" i="1" s="1"/>
  <c r="AI443" i="1" s="1"/>
  <c r="AI444" i="1" s="1"/>
  <c r="AI445" i="1" s="1"/>
  <c r="AI446" i="1" s="1"/>
  <c r="AI447" i="1" s="1"/>
  <c r="AI448" i="1" s="1"/>
  <c r="AJ441" i="1"/>
  <c r="AJ442" i="1" s="1"/>
  <c r="AJ443" i="1" s="1"/>
  <c r="AJ444" i="1" s="1"/>
  <c r="AC442" i="1"/>
  <c r="AD442" i="1"/>
  <c r="AE442" i="1"/>
  <c r="AF442" i="1"/>
  <c r="AG442" i="1"/>
  <c r="AH442" i="1"/>
  <c r="AC443" i="1"/>
  <c r="AD443" i="1"/>
  <c r="AE443" i="1"/>
  <c r="AF443" i="1"/>
  <c r="AG443" i="1"/>
  <c r="AH443" i="1"/>
  <c r="AC444" i="1"/>
  <c r="AD444" i="1"/>
  <c r="AE444" i="1"/>
  <c r="AF444" i="1"/>
  <c r="AG444" i="1"/>
  <c r="AH444" i="1"/>
  <c r="AC445" i="1"/>
  <c r="AD445" i="1"/>
  <c r="AE445" i="1"/>
  <c r="AF445" i="1"/>
  <c r="AG445" i="1"/>
  <c r="AH445" i="1"/>
  <c r="AJ445" i="1"/>
  <c r="AJ446" i="1" s="1"/>
  <c r="AJ447" i="1" s="1"/>
  <c r="AJ448" i="1" s="1"/>
  <c r="AC446" i="1"/>
  <c r="AD446" i="1"/>
  <c r="AE446" i="1"/>
  <c r="AF446" i="1"/>
  <c r="AG446" i="1"/>
  <c r="AH446" i="1"/>
  <c r="AC447" i="1"/>
  <c r="AD447" i="1"/>
  <c r="AE447" i="1"/>
  <c r="AF447" i="1"/>
  <c r="AG447" i="1"/>
  <c r="AH447" i="1"/>
  <c r="AC448" i="1"/>
  <c r="AD448" i="1"/>
  <c r="AE448" i="1"/>
  <c r="AF448" i="1"/>
  <c r="AG448" i="1"/>
  <c r="AH448" i="1"/>
  <c r="AC449" i="1"/>
  <c r="AD449" i="1"/>
  <c r="AE449" i="1"/>
  <c r="AF449" i="1"/>
  <c r="AG449" i="1"/>
  <c r="AH449" i="1"/>
  <c r="AI449" i="1"/>
  <c r="AI450" i="1" s="1"/>
  <c r="AI451" i="1" s="1"/>
  <c r="AI452" i="1" s="1"/>
  <c r="AI453" i="1" s="1"/>
  <c r="AI454" i="1" s="1"/>
  <c r="AI455" i="1" s="1"/>
  <c r="AI456" i="1" s="1"/>
  <c r="AJ449" i="1"/>
  <c r="AC450" i="1"/>
  <c r="AD450" i="1"/>
  <c r="AE450" i="1"/>
  <c r="AF450" i="1"/>
  <c r="AG450" i="1"/>
  <c r="AH450" i="1"/>
  <c r="AJ450" i="1"/>
  <c r="AJ451" i="1" s="1"/>
  <c r="AJ452" i="1" s="1"/>
  <c r="AC451" i="1"/>
  <c r="AD451" i="1"/>
  <c r="AE451" i="1"/>
  <c r="AF451" i="1"/>
  <c r="AG451" i="1"/>
  <c r="AH451" i="1"/>
  <c r="AC452" i="1"/>
  <c r="AD452" i="1"/>
  <c r="AE452" i="1"/>
  <c r="AF452" i="1"/>
  <c r="AG452" i="1"/>
  <c r="AH452" i="1"/>
  <c r="AC453" i="1"/>
  <c r="AD453" i="1"/>
  <c r="AE453" i="1"/>
  <c r="AF453" i="1"/>
  <c r="AG453" i="1"/>
  <c r="AH453" i="1"/>
  <c r="AJ453" i="1"/>
  <c r="AC454" i="1"/>
  <c r="AD454" i="1"/>
  <c r="AE454" i="1"/>
  <c r="AF454" i="1"/>
  <c r="AG454" i="1"/>
  <c r="AH454" i="1"/>
  <c r="AJ454" i="1"/>
  <c r="AJ455" i="1" s="1"/>
  <c r="AJ456" i="1" s="1"/>
  <c r="AC455" i="1"/>
  <c r="AD455" i="1"/>
  <c r="AE455" i="1"/>
  <c r="AF455" i="1"/>
  <c r="AG455" i="1"/>
  <c r="AH455" i="1"/>
  <c r="AC456" i="1"/>
  <c r="AD456" i="1"/>
  <c r="AE456" i="1"/>
  <c r="AF456" i="1"/>
  <c r="AG456" i="1"/>
  <c r="AH456" i="1"/>
  <c r="AC457" i="1"/>
  <c r="AD457" i="1"/>
  <c r="AE457" i="1"/>
  <c r="AF457" i="1"/>
  <c r="AG457" i="1"/>
  <c r="AH457" i="1"/>
  <c r="AI457" i="1"/>
  <c r="AI458" i="1" s="1"/>
  <c r="AI459" i="1" s="1"/>
  <c r="AI460" i="1" s="1"/>
  <c r="AI461" i="1" s="1"/>
  <c r="AI462" i="1" s="1"/>
  <c r="AI463" i="1" s="1"/>
  <c r="AI464" i="1" s="1"/>
  <c r="AJ457" i="1"/>
  <c r="AC458" i="1"/>
  <c r="AD458" i="1"/>
  <c r="AE458" i="1"/>
  <c r="AF458" i="1"/>
  <c r="AG458" i="1"/>
  <c r="AH458" i="1"/>
  <c r="AJ458" i="1"/>
  <c r="AC459" i="1"/>
  <c r="AD459" i="1"/>
  <c r="AE459" i="1"/>
  <c r="AF459" i="1"/>
  <c r="AG459" i="1"/>
  <c r="AH459" i="1"/>
  <c r="AJ459" i="1"/>
  <c r="AJ460" i="1" s="1"/>
  <c r="AC460" i="1"/>
  <c r="AD460" i="1"/>
  <c r="AE460" i="1"/>
  <c r="AF460" i="1"/>
  <c r="AG460" i="1"/>
  <c r="AH460" i="1"/>
  <c r="AC461" i="1"/>
  <c r="AD461" i="1"/>
  <c r="AE461" i="1"/>
  <c r="AF461" i="1"/>
  <c r="AG461" i="1"/>
  <c r="AH461" i="1"/>
  <c r="AJ461" i="1"/>
  <c r="AC462" i="1"/>
  <c r="AD462" i="1"/>
  <c r="AE462" i="1"/>
  <c r="AF462" i="1"/>
  <c r="AG462" i="1"/>
  <c r="AH462" i="1"/>
  <c r="AJ462" i="1"/>
  <c r="AC463" i="1"/>
  <c r="AD463" i="1"/>
  <c r="AE463" i="1"/>
  <c r="AF463" i="1"/>
  <c r="AG463" i="1"/>
  <c r="AH463" i="1"/>
  <c r="AJ463" i="1"/>
  <c r="AJ464" i="1" s="1"/>
  <c r="AC464" i="1"/>
  <c r="AD464" i="1"/>
  <c r="AE464" i="1"/>
  <c r="AF464" i="1"/>
  <c r="AG464" i="1"/>
  <c r="AH464" i="1"/>
  <c r="AC465" i="1"/>
  <c r="AD465" i="1"/>
  <c r="AE465" i="1"/>
  <c r="AF465" i="1"/>
  <c r="AG465" i="1"/>
  <c r="AH465" i="1"/>
  <c r="AI465" i="1"/>
  <c r="AI466" i="1" s="1"/>
  <c r="AI467" i="1" s="1"/>
  <c r="AI468" i="1" s="1"/>
  <c r="AI469" i="1" s="1"/>
  <c r="AI470" i="1" s="1"/>
  <c r="AI471" i="1" s="1"/>
  <c r="AI472" i="1" s="1"/>
  <c r="AJ465" i="1"/>
  <c r="AC466" i="1"/>
  <c r="AD466" i="1"/>
  <c r="AE466" i="1"/>
  <c r="AF466" i="1"/>
  <c r="AG466" i="1"/>
  <c r="AH466" i="1"/>
  <c r="AJ466" i="1"/>
  <c r="AC467" i="1"/>
  <c r="AD467" i="1"/>
  <c r="AE467" i="1"/>
  <c r="AF467" i="1"/>
  <c r="AG467" i="1"/>
  <c r="AH467" i="1"/>
  <c r="AJ467" i="1"/>
  <c r="AC468" i="1"/>
  <c r="AD468" i="1"/>
  <c r="AE468" i="1"/>
  <c r="AF468" i="1"/>
  <c r="AG468" i="1"/>
  <c r="AH468" i="1"/>
  <c r="AJ468" i="1"/>
  <c r="AC469" i="1"/>
  <c r="AD469" i="1"/>
  <c r="AE469" i="1"/>
  <c r="AF469" i="1"/>
  <c r="AG469" i="1"/>
  <c r="AH469" i="1"/>
  <c r="AJ469" i="1"/>
  <c r="AJ470" i="1" s="1"/>
  <c r="AJ471" i="1" s="1"/>
  <c r="AJ472" i="1" s="1"/>
  <c r="AC470" i="1"/>
  <c r="AD470" i="1"/>
  <c r="AE470" i="1"/>
  <c r="AF470" i="1"/>
  <c r="AG470" i="1"/>
  <c r="AH470" i="1"/>
  <c r="AC471" i="1"/>
  <c r="AD471" i="1"/>
  <c r="AE471" i="1"/>
  <c r="AF471" i="1"/>
  <c r="AG471" i="1"/>
  <c r="AH471" i="1"/>
  <c r="AC472" i="1"/>
  <c r="AD472" i="1"/>
  <c r="AE472" i="1"/>
  <c r="AF472" i="1"/>
  <c r="AG472" i="1"/>
  <c r="AH472" i="1"/>
  <c r="AC473" i="1"/>
  <c r="AD473" i="1"/>
  <c r="AE473" i="1"/>
  <c r="AF473" i="1"/>
  <c r="AG473" i="1"/>
  <c r="AH473" i="1"/>
  <c r="AI473" i="1"/>
  <c r="AJ473" i="1"/>
  <c r="AC474" i="1"/>
  <c r="AD474" i="1"/>
  <c r="AE474" i="1"/>
  <c r="AF474" i="1"/>
  <c r="AG474" i="1"/>
  <c r="AH474" i="1"/>
  <c r="AI474" i="1"/>
  <c r="AI475" i="1" s="1"/>
  <c r="AI476" i="1" s="1"/>
  <c r="AI477" i="1" s="1"/>
  <c r="AI478" i="1" s="1"/>
  <c r="AI479" i="1" s="1"/>
  <c r="AI480" i="1" s="1"/>
  <c r="AJ474" i="1"/>
  <c r="AJ475" i="1" s="1"/>
  <c r="AJ476" i="1" s="1"/>
  <c r="AC475" i="1"/>
  <c r="AD475" i="1"/>
  <c r="AE475" i="1"/>
  <c r="AF475" i="1"/>
  <c r="AG475" i="1"/>
  <c r="AH475" i="1"/>
  <c r="AC476" i="1"/>
  <c r="AD476" i="1"/>
  <c r="AE476" i="1"/>
  <c r="AF476" i="1"/>
  <c r="AG476" i="1"/>
  <c r="AH476" i="1"/>
  <c r="AC477" i="1"/>
  <c r="AD477" i="1"/>
  <c r="AE477" i="1"/>
  <c r="AF477" i="1"/>
  <c r="AG477" i="1"/>
  <c r="AH477" i="1"/>
  <c r="AJ477" i="1"/>
  <c r="AC478" i="1"/>
  <c r="AD478" i="1"/>
  <c r="AE478" i="1"/>
  <c r="AF478" i="1"/>
  <c r="AG478" i="1"/>
  <c r="AH478" i="1"/>
  <c r="AJ478" i="1"/>
  <c r="AJ479" i="1" s="1"/>
  <c r="AJ480" i="1" s="1"/>
  <c r="AC479" i="1"/>
  <c r="AD479" i="1"/>
  <c r="AE479" i="1"/>
  <c r="AF479" i="1"/>
  <c r="AG479" i="1"/>
  <c r="AH479" i="1"/>
  <c r="AC480" i="1"/>
  <c r="AD480" i="1"/>
  <c r="AE480" i="1"/>
  <c r="AF480" i="1"/>
  <c r="AG480" i="1"/>
  <c r="AH480" i="1"/>
  <c r="AC481" i="1"/>
  <c r="AD481" i="1"/>
  <c r="AE481" i="1"/>
  <c r="AF481" i="1"/>
  <c r="AG481" i="1"/>
  <c r="AH481" i="1"/>
  <c r="AI481" i="1"/>
  <c r="AI482" i="1" s="1"/>
  <c r="AI483" i="1" s="1"/>
  <c r="AI484" i="1" s="1"/>
  <c r="AI485" i="1" s="1"/>
  <c r="AI486" i="1" s="1"/>
  <c r="AI487" i="1" s="1"/>
  <c r="AI488" i="1" s="1"/>
  <c r="AJ481" i="1"/>
  <c r="AC482" i="1"/>
  <c r="AD482" i="1"/>
  <c r="AE482" i="1"/>
  <c r="AF482" i="1"/>
  <c r="AG482" i="1"/>
  <c r="AH482" i="1"/>
  <c r="AJ482" i="1"/>
  <c r="AC483" i="1"/>
  <c r="AD483" i="1"/>
  <c r="AE483" i="1"/>
  <c r="AF483" i="1"/>
  <c r="AG483" i="1"/>
  <c r="AH483" i="1"/>
  <c r="AJ483" i="1"/>
  <c r="AJ484" i="1" s="1"/>
  <c r="AC484" i="1"/>
  <c r="AD484" i="1"/>
  <c r="AE484" i="1"/>
  <c r="AF484" i="1"/>
  <c r="AG484" i="1"/>
  <c r="AH484" i="1"/>
  <c r="AC485" i="1"/>
  <c r="AD485" i="1"/>
  <c r="AE485" i="1"/>
  <c r="AF485" i="1"/>
  <c r="AG485" i="1"/>
  <c r="AH485" i="1"/>
  <c r="AJ485" i="1"/>
  <c r="AC486" i="1"/>
  <c r="AD486" i="1"/>
  <c r="AE486" i="1"/>
  <c r="AF486" i="1"/>
  <c r="AG486" i="1"/>
  <c r="AH486" i="1"/>
  <c r="AJ486" i="1"/>
  <c r="AC487" i="1"/>
  <c r="AD487" i="1"/>
  <c r="AE487" i="1"/>
  <c r="AF487" i="1"/>
  <c r="AG487" i="1"/>
  <c r="AH487" i="1"/>
  <c r="AJ487" i="1"/>
  <c r="AJ488" i="1" s="1"/>
  <c r="AC488" i="1"/>
  <c r="AD488" i="1"/>
  <c r="AE488" i="1"/>
  <c r="AF488" i="1"/>
  <c r="AG488" i="1"/>
  <c r="AH488" i="1"/>
  <c r="AC489" i="1"/>
  <c r="AD489" i="1"/>
  <c r="AE489" i="1"/>
  <c r="AF489" i="1"/>
  <c r="AG489" i="1"/>
  <c r="AH489" i="1"/>
  <c r="AI489" i="1"/>
  <c r="AJ489" i="1"/>
  <c r="AC490" i="1"/>
  <c r="AD490" i="1"/>
  <c r="AE490" i="1"/>
  <c r="AF490" i="1"/>
  <c r="AG490" i="1"/>
  <c r="AH490" i="1"/>
  <c r="AI490" i="1"/>
  <c r="AI491" i="1" s="1"/>
  <c r="AI492" i="1" s="1"/>
  <c r="AI493" i="1" s="1"/>
  <c r="AI494" i="1" s="1"/>
  <c r="AI495" i="1" s="1"/>
  <c r="AI496" i="1" s="1"/>
  <c r="AJ490" i="1"/>
  <c r="AJ491" i="1" s="1"/>
  <c r="AJ492" i="1" s="1"/>
  <c r="AC491" i="1"/>
  <c r="AD491" i="1"/>
  <c r="AE491" i="1"/>
  <c r="AF491" i="1"/>
  <c r="AG491" i="1"/>
  <c r="AH491" i="1"/>
  <c r="AC492" i="1"/>
  <c r="AD492" i="1"/>
  <c r="AE492" i="1"/>
  <c r="AF492" i="1"/>
  <c r="AG492" i="1"/>
  <c r="AH492" i="1"/>
  <c r="AC493" i="1"/>
  <c r="AD493" i="1"/>
  <c r="AE493" i="1"/>
  <c r="AF493" i="1"/>
  <c r="AG493" i="1"/>
  <c r="AH493" i="1"/>
  <c r="AJ493" i="1"/>
  <c r="AJ494" i="1" s="1"/>
  <c r="AJ495" i="1" s="1"/>
  <c r="AJ496" i="1" s="1"/>
  <c r="AC494" i="1"/>
  <c r="AD494" i="1"/>
  <c r="AE494" i="1"/>
  <c r="AF494" i="1"/>
  <c r="AG494" i="1"/>
  <c r="AH494" i="1"/>
  <c r="AC495" i="1"/>
  <c r="AD495" i="1"/>
  <c r="AE495" i="1"/>
  <c r="AF495" i="1"/>
  <c r="AG495" i="1"/>
  <c r="AH495" i="1"/>
  <c r="AC496" i="1"/>
  <c r="AD496" i="1"/>
  <c r="AE496" i="1"/>
  <c r="AF496" i="1"/>
  <c r="AG496" i="1"/>
  <c r="AH496" i="1"/>
  <c r="AC497" i="1"/>
  <c r="AD497" i="1"/>
  <c r="AE497" i="1"/>
  <c r="AF497" i="1"/>
  <c r="AG497" i="1"/>
  <c r="AH497" i="1"/>
  <c r="AI497" i="1"/>
  <c r="AI498" i="1" s="1"/>
  <c r="AI499" i="1" s="1"/>
  <c r="AI500" i="1" s="1"/>
  <c r="AI501" i="1" s="1"/>
  <c r="AI502" i="1" s="1"/>
  <c r="AI503" i="1" s="1"/>
  <c r="AI504" i="1" s="1"/>
  <c r="AJ497" i="1"/>
  <c r="AC498" i="1"/>
  <c r="AD498" i="1"/>
  <c r="AE498" i="1"/>
  <c r="AF498" i="1"/>
  <c r="AG498" i="1"/>
  <c r="AH498" i="1"/>
  <c r="AJ498" i="1"/>
  <c r="AJ499" i="1" s="1"/>
  <c r="AJ500" i="1" s="1"/>
  <c r="AC499" i="1"/>
  <c r="AD499" i="1"/>
  <c r="AE499" i="1"/>
  <c r="AF499" i="1"/>
  <c r="AG499" i="1"/>
  <c r="AH499" i="1"/>
  <c r="AC500" i="1"/>
  <c r="AD500" i="1"/>
  <c r="AE500" i="1"/>
  <c r="AF500" i="1"/>
  <c r="AG500" i="1"/>
  <c r="AH500" i="1"/>
  <c r="AC501" i="1"/>
  <c r="AD501" i="1"/>
  <c r="AE501" i="1"/>
  <c r="AF501" i="1"/>
  <c r="AG501" i="1"/>
  <c r="AH501" i="1"/>
  <c r="AJ501" i="1"/>
  <c r="AC502" i="1"/>
  <c r="AD502" i="1"/>
  <c r="AE502" i="1"/>
  <c r="AF502" i="1"/>
  <c r="AG502" i="1"/>
  <c r="AH502" i="1"/>
  <c r="AJ502" i="1"/>
  <c r="AJ503" i="1" s="1"/>
  <c r="AJ504" i="1" s="1"/>
  <c r="AC503" i="1"/>
  <c r="AD503" i="1"/>
  <c r="AE503" i="1"/>
  <c r="AF503" i="1"/>
  <c r="AG503" i="1"/>
  <c r="AH503" i="1"/>
  <c r="AC504" i="1"/>
  <c r="AD504" i="1"/>
  <c r="AE504" i="1"/>
  <c r="AF504" i="1"/>
  <c r="AG504" i="1"/>
  <c r="AH504" i="1"/>
  <c r="AC505" i="1"/>
  <c r="AD505" i="1"/>
  <c r="AE505" i="1"/>
  <c r="AF505" i="1"/>
  <c r="AG505" i="1"/>
  <c r="AH505" i="1"/>
  <c r="AI505" i="1"/>
  <c r="AJ505" i="1"/>
  <c r="AC506" i="1"/>
  <c r="AD506" i="1"/>
  <c r="AE506" i="1"/>
  <c r="AF506" i="1"/>
  <c r="AG506" i="1"/>
  <c r="AH506" i="1"/>
  <c r="AI506" i="1"/>
  <c r="AI507" i="1" s="1"/>
  <c r="AI508" i="1" s="1"/>
  <c r="AI509" i="1" s="1"/>
  <c r="AI510" i="1" s="1"/>
  <c r="AI511" i="1" s="1"/>
  <c r="AI512" i="1" s="1"/>
  <c r="AJ506" i="1"/>
  <c r="AC507" i="1"/>
  <c r="AD507" i="1"/>
  <c r="AE507" i="1"/>
  <c r="AF507" i="1"/>
  <c r="AG507" i="1"/>
  <c r="AH507" i="1"/>
  <c r="AJ507" i="1"/>
  <c r="AC508" i="1"/>
  <c r="AD508" i="1"/>
  <c r="AE508" i="1"/>
  <c r="AF508" i="1"/>
  <c r="AG508" i="1"/>
  <c r="AH508" i="1"/>
  <c r="AJ508" i="1"/>
  <c r="AC509" i="1"/>
  <c r="AD509" i="1"/>
  <c r="AE509" i="1"/>
  <c r="AF509" i="1"/>
  <c r="AG509" i="1"/>
  <c r="AH509" i="1"/>
  <c r="AJ509" i="1"/>
  <c r="AJ510" i="1" s="1"/>
  <c r="AJ511" i="1" s="1"/>
  <c r="AJ512" i="1" s="1"/>
  <c r="AC510" i="1"/>
  <c r="AD510" i="1"/>
  <c r="AE510" i="1"/>
  <c r="AF510" i="1"/>
  <c r="AG510" i="1"/>
  <c r="AH510" i="1"/>
  <c r="AC511" i="1"/>
  <c r="AD511" i="1"/>
  <c r="AE511" i="1"/>
  <c r="AF511" i="1"/>
  <c r="AG511" i="1"/>
  <c r="AH511" i="1"/>
  <c r="AC512" i="1"/>
  <c r="AD512" i="1"/>
  <c r="AE512" i="1"/>
  <c r="AF512" i="1"/>
  <c r="AG512" i="1"/>
  <c r="AH512" i="1"/>
  <c r="AC513" i="1"/>
  <c r="AD513" i="1"/>
  <c r="AE513" i="1"/>
  <c r="AF513" i="1"/>
  <c r="AG513" i="1"/>
  <c r="AH513" i="1"/>
  <c r="AI513" i="1"/>
  <c r="AI514" i="1" s="1"/>
  <c r="AI515" i="1" s="1"/>
  <c r="AI516" i="1" s="1"/>
  <c r="AI517" i="1" s="1"/>
  <c r="AI518" i="1" s="1"/>
  <c r="AI519" i="1" s="1"/>
  <c r="AI520" i="1" s="1"/>
  <c r="AJ513" i="1"/>
  <c r="AJ514" i="1" s="1"/>
  <c r="AJ515" i="1" s="1"/>
  <c r="AJ516" i="1" s="1"/>
  <c r="AC514" i="1"/>
  <c r="AD514" i="1"/>
  <c r="AE514" i="1"/>
  <c r="AF514" i="1"/>
  <c r="AG514" i="1"/>
  <c r="AH514" i="1"/>
  <c r="AC515" i="1"/>
  <c r="AD515" i="1"/>
  <c r="AE515" i="1"/>
  <c r="AF515" i="1"/>
  <c r="AG515" i="1"/>
  <c r="AH515" i="1"/>
  <c r="AC516" i="1"/>
  <c r="AD516" i="1"/>
  <c r="AE516" i="1"/>
  <c r="AF516" i="1"/>
  <c r="AG516" i="1"/>
  <c r="AH516" i="1"/>
  <c r="AC517" i="1"/>
  <c r="AD517" i="1"/>
  <c r="AE517" i="1"/>
  <c r="AF517" i="1"/>
  <c r="AG517" i="1"/>
  <c r="AH517" i="1"/>
  <c r="AJ517" i="1"/>
  <c r="AJ518" i="1" s="1"/>
  <c r="AJ519" i="1" s="1"/>
  <c r="AJ520" i="1" s="1"/>
  <c r="AC518" i="1"/>
  <c r="AD518" i="1"/>
  <c r="AE518" i="1"/>
  <c r="AF518" i="1"/>
  <c r="AG518" i="1"/>
  <c r="AH518" i="1"/>
  <c r="AC519" i="1"/>
  <c r="AD519" i="1"/>
  <c r="AE519" i="1"/>
  <c r="AF519" i="1"/>
  <c r="AG519" i="1"/>
  <c r="AH519" i="1"/>
  <c r="AC520" i="1"/>
  <c r="AD520" i="1"/>
  <c r="AE520" i="1"/>
  <c r="AF520" i="1"/>
  <c r="AG520" i="1"/>
  <c r="AH520" i="1"/>
  <c r="AC521" i="1"/>
  <c r="AD521" i="1"/>
  <c r="AE521" i="1"/>
  <c r="AF521" i="1"/>
  <c r="AG521" i="1"/>
  <c r="AH521" i="1"/>
  <c r="AI521" i="1"/>
  <c r="AJ521" i="1"/>
  <c r="AC522" i="1"/>
  <c r="AD522" i="1"/>
  <c r="AE522" i="1"/>
  <c r="AF522" i="1"/>
  <c r="AG522" i="1"/>
  <c r="AH522" i="1"/>
  <c r="AI522" i="1"/>
  <c r="AI523" i="1" s="1"/>
  <c r="AI524" i="1" s="1"/>
  <c r="AI525" i="1" s="1"/>
  <c r="AI526" i="1" s="1"/>
  <c r="AI527" i="1" s="1"/>
  <c r="AI528" i="1" s="1"/>
  <c r="AJ522" i="1"/>
  <c r="AC523" i="1"/>
  <c r="AD523" i="1"/>
  <c r="AE523" i="1"/>
  <c r="AF523" i="1"/>
  <c r="AG523" i="1"/>
  <c r="AH523" i="1"/>
  <c r="AJ523" i="1"/>
  <c r="AJ524" i="1" s="1"/>
  <c r="AC524" i="1"/>
  <c r="AD524" i="1"/>
  <c r="AE524" i="1"/>
  <c r="AF524" i="1"/>
  <c r="AG524" i="1"/>
  <c r="AH524" i="1"/>
  <c r="AC525" i="1"/>
  <c r="AD525" i="1"/>
  <c r="AE525" i="1"/>
  <c r="AF525" i="1"/>
  <c r="AG525" i="1"/>
  <c r="AH525" i="1"/>
  <c r="AJ525" i="1"/>
  <c r="AC526" i="1"/>
  <c r="AD526" i="1"/>
  <c r="AE526" i="1"/>
  <c r="AF526" i="1"/>
  <c r="AG526" i="1"/>
  <c r="AH526" i="1"/>
  <c r="AJ526" i="1"/>
  <c r="AC527" i="1"/>
  <c r="AD527" i="1"/>
  <c r="AE527" i="1"/>
  <c r="AF527" i="1"/>
  <c r="AG527" i="1"/>
  <c r="AH527" i="1"/>
  <c r="AJ527" i="1"/>
  <c r="AJ528" i="1" s="1"/>
  <c r="AC528" i="1"/>
  <c r="AD528" i="1"/>
  <c r="AE528" i="1"/>
  <c r="AF528" i="1"/>
  <c r="AG528" i="1"/>
  <c r="AH528" i="1"/>
  <c r="AC529" i="1"/>
  <c r="AD529" i="1"/>
  <c r="AE529" i="1"/>
  <c r="AF529" i="1"/>
  <c r="AG529" i="1"/>
  <c r="AH529" i="1"/>
  <c r="AI529" i="1"/>
  <c r="AI530" i="1" s="1"/>
  <c r="AI531" i="1" s="1"/>
  <c r="AI532" i="1" s="1"/>
  <c r="AI533" i="1" s="1"/>
  <c r="AI534" i="1" s="1"/>
  <c r="AI535" i="1" s="1"/>
  <c r="AI536" i="1" s="1"/>
  <c r="AJ529" i="1"/>
  <c r="AC530" i="1"/>
  <c r="AD530" i="1"/>
  <c r="AE530" i="1"/>
  <c r="AF530" i="1"/>
  <c r="AG530" i="1"/>
  <c r="AH530" i="1"/>
  <c r="AJ530" i="1"/>
  <c r="AJ531" i="1" s="1"/>
  <c r="AJ532" i="1" s="1"/>
  <c r="AC531" i="1"/>
  <c r="AD531" i="1"/>
  <c r="AE531" i="1"/>
  <c r="AF531" i="1"/>
  <c r="AG531" i="1"/>
  <c r="AH531" i="1"/>
  <c r="AC532" i="1"/>
  <c r="AD532" i="1"/>
  <c r="AE532" i="1"/>
  <c r="AF532" i="1"/>
  <c r="AG532" i="1"/>
  <c r="AH532" i="1"/>
  <c r="AC533" i="1"/>
  <c r="AD533" i="1"/>
  <c r="AE533" i="1"/>
  <c r="AF533" i="1"/>
  <c r="AG533" i="1"/>
  <c r="AH533" i="1"/>
  <c r="AJ533" i="1"/>
  <c r="AC534" i="1"/>
  <c r="AD534" i="1"/>
  <c r="AE534" i="1"/>
  <c r="AF534" i="1"/>
  <c r="AG534" i="1"/>
  <c r="AH534" i="1"/>
  <c r="AJ534" i="1"/>
  <c r="AC535" i="1"/>
  <c r="AD535" i="1"/>
  <c r="AE535" i="1"/>
  <c r="AF535" i="1"/>
  <c r="AG535" i="1"/>
  <c r="AH535" i="1"/>
  <c r="AJ535" i="1"/>
  <c r="AC536" i="1"/>
  <c r="AD536" i="1"/>
  <c r="AE536" i="1"/>
  <c r="AF536" i="1"/>
  <c r="AG536" i="1"/>
  <c r="AH536" i="1"/>
  <c r="AJ536" i="1"/>
  <c r="AC537" i="1"/>
  <c r="AD537" i="1"/>
  <c r="AE537" i="1"/>
  <c r="AF537" i="1"/>
  <c r="AG537" i="1"/>
  <c r="AH537" i="1"/>
  <c r="AI537" i="1"/>
  <c r="AI538" i="1" s="1"/>
  <c r="AI539" i="1" s="1"/>
  <c r="AI540" i="1" s="1"/>
  <c r="AI541" i="1" s="1"/>
  <c r="AI542" i="1" s="1"/>
  <c r="AI543" i="1" s="1"/>
  <c r="AI544" i="1" s="1"/>
  <c r="AJ537" i="1"/>
  <c r="AJ538" i="1" s="1"/>
  <c r="AJ539" i="1" s="1"/>
  <c r="AJ540" i="1" s="1"/>
  <c r="AC538" i="1"/>
  <c r="AD538" i="1"/>
  <c r="AE538" i="1"/>
  <c r="AF538" i="1"/>
  <c r="AG538" i="1"/>
  <c r="AH538" i="1"/>
  <c r="AC539" i="1"/>
  <c r="AD539" i="1"/>
  <c r="AE539" i="1"/>
  <c r="AF539" i="1"/>
  <c r="AG539" i="1"/>
  <c r="AH539" i="1"/>
  <c r="AC540" i="1"/>
  <c r="AD540" i="1"/>
  <c r="AE540" i="1"/>
  <c r="AF540" i="1"/>
  <c r="AG540" i="1"/>
  <c r="AH540" i="1"/>
  <c r="AC541" i="1"/>
  <c r="AD541" i="1"/>
  <c r="AE541" i="1"/>
  <c r="AF541" i="1"/>
  <c r="AG541" i="1"/>
  <c r="AH541" i="1"/>
  <c r="AJ541" i="1"/>
  <c r="AJ542" i="1" s="1"/>
  <c r="AJ543" i="1" s="1"/>
  <c r="AJ544" i="1" s="1"/>
  <c r="AC542" i="1"/>
  <c r="AD542" i="1"/>
  <c r="AE542" i="1"/>
  <c r="AF542" i="1"/>
  <c r="AG542" i="1"/>
  <c r="AH542" i="1"/>
  <c r="AC543" i="1"/>
  <c r="AD543" i="1"/>
  <c r="AE543" i="1"/>
  <c r="AF543" i="1"/>
  <c r="AG543" i="1"/>
  <c r="AH543" i="1"/>
  <c r="AC544" i="1"/>
  <c r="AD544" i="1"/>
  <c r="AE544" i="1"/>
  <c r="AF544" i="1"/>
  <c r="AG544" i="1"/>
  <c r="AH544" i="1"/>
  <c r="AC545" i="1"/>
  <c r="AD545" i="1"/>
  <c r="AE545" i="1"/>
  <c r="AF545" i="1"/>
  <c r="AG545" i="1"/>
  <c r="AH545" i="1"/>
  <c r="AI545" i="1"/>
  <c r="AI546" i="1" s="1"/>
  <c r="AI547" i="1" s="1"/>
  <c r="AI548" i="1" s="1"/>
  <c r="AI549" i="1" s="1"/>
  <c r="AI550" i="1" s="1"/>
  <c r="AI551" i="1" s="1"/>
  <c r="AI552" i="1" s="1"/>
  <c r="AJ545" i="1"/>
  <c r="AC546" i="1"/>
  <c r="AD546" i="1"/>
  <c r="AE546" i="1"/>
  <c r="AF546" i="1"/>
  <c r="AG546" i="1"/>
  <c r="AH546" i="1"/>
  <c r="AJ546" i="1"/>
  <c r="AJ547" i="1" s="1"/>
  <c r="AJ548" i="1" s="1"/>
  <c r="AC547" i="1"/>
  <c r="AD547" i="1"/>
  <c r="AE547" i="1"/>
  <c r="AF547" i="1"/>
  <c r="AG547" i="1"/>
  <c r="AH547" i="1"/>
  <c r="AC548" i="1"/>
  <c r="AD548" i="1"/>
  <c r="AE548" i="1"/>
  <c r="AF548" i="1"/>
  <c r="AG548" i="1"/>
  <c r="AH548" i="1"/>
  <c r="AC549" i="1"/>
  <c r="AD549" i="1"/>
  <c r="AE549" i="1"/>
  <c r="AF549" i="1"/>
  <c r="AG549" i="1"/>
  <c r="AH549" i="1"/>
  <c r="AJ549" i="1"/>
  <c r="AC550" i="1"/>
  <c r="AD550" i="1"/>
  <c r="AE550" i="1"/>
  <c r="AF550" i="1"/>
  <c r="AG550" i="1"/>
  <c r="AH550" i="1"/>
  <c r="AJ550" i="1"/>
  <c r="AC551" i="1"/>
  <c r="AD551" i="1"/>
  <c r="AE551" i="1"/>
  <c r="AF551" i="1"/>
  <c r="AG551" i="1"/>
  <c r="AH551" i="1"/>
  <c r="AJ551" i="1"/>
  <c r="AC552" i="1"/>
  <c r="AD552" i="1"/>
  <c r="AE552" i="1"/>
  <c r="AF552" i="1"/>
  <c r="AG552" i="1"/>
  <c r="AH552" i="1"/>
  <c r="AJ552" i="1"/>
  <c r="AC553" i="1"/>
  <c r="AD553" i="1"/>
  <c r="AE553" i="1"/>
  <c r="AF553" i="1"/>
  <c r="AG553" i="1"/>
  <c r="AH553" i="1"/>
  <c r="AI553" i="1"/>
  <c r="AJ553" i="1"/>
  <c r="AC554" i="1"/>
  <c r="AD554" i="1"/>
  <c r="AE554" i="1"/>
  <c r="AF554" i="1"/>
  <c r="AG554" i="1"/>
  <c r="AH554" i="1"/>
  <c r="AI554" i="1"/>
  <c r="AJ554" i="1"/>
  <c r="AC555" i="1"/>
  <c r="AD555" i="1"/>
  <c r="AE555" i="1"/>
  <c r="AF555" i="1"/>
  <c r="AG555" i="1"/>
  <c r="AH555" i="1"/>
  <c r="AI555" i="1"/>
  <c r="AJ555" i="1"/>
  <c r="AC556" i="1"/>
  <c r="AD556" i="1"/>
  <c r="AE556" i="1"/>
  <c r="AF556" i="1"/>
  <c r="AG556" i="1"/>
  <c r="AH556" i="1"/>
  <c r="AI556" i="1"/>
  <c r="AJ556" i="1"/>
  <c r="AC557" i="1"/>
  <c r="AD557" i="1"/>
  <c r="AE557" i="1"/>
  <c r="AF557" i="1"/>
  <c r="AG557" i="1"/>
  <c r="AH557" i="1"/>
  <c r="AI557" i="1"/>
  <c r="AJ557" i="1"/>
  <c r="AC558" i="1"/>
  <c r="AD558" i="1"/>
  <c r="AE558" i="1"/>
  <c r="AF558" i="1"/>
  <c r="AG558" i="1"/>
  <c r="AH558" i="1"/>
  <c r="AI558" i="1"/>
  <c r="AJ558" i="1"/>
  <c r="AC559" i="1"/>
  <c r="AD559" i="1"/>
  <c r="AE559" i="1"/>
  <c r="AF559" i="1"/>
  <c r="AG559" i="1"/>
  <c r="AH559" i="1"/>
  <c r="AI559" i="1"/>
  <c r="AJ559" i="1"/>
  <c r="AC560" i="1"/>
  <c r="AD560" i="1"/>
  <c r="AE560" i="1"/>
  <c r="AF560" i="1"/>
  <c r="AG560" i="1"/>
  <c r="AH560" i="1"/>
  <c r="AI560" i="1"/>
  <c r="AJ560" i="1"/>
  <c r="AC561" i="1"/>
  <c r="AD561" i="1"/>
  <c r="AE561" i="1"/>
  <c r="AF561" i="1"/>
  <c r="AG561" i="1"/>
  <c r="AH561" i="1"/>
  <c r="AI561" i="1"/>
  <c r="AJ561" i="1"/>
  <c r="AC562" i="1"/>
  <c r="AD562" i="1"/>
  <c r="AE562" i="1"/>
  <c r="AF562" i="1"/>
  <c r="AG562" i="1"/>
  <c r="AH562" i="1"/>
  <c r="AI562" i="1"/>
  <c r="AJ562" i="1"/>
  <c r="AC563" i="1"/>
  <c r="AD563" i="1"/>
  <c r="AE563" i="1"/>
  <c r="AF563" i="1"/>
  <c r="AG563" i="1"/>
  <c r="AH563" i="1"/>
  <c r="AI563" i="1"/>
  <c r="AJ563" i="1"/>
  <c r="AC564" i="1"/>
  <c r="AD564" i="1"/>
  <c r="AE564" i="1"/>
  <c r="AF564" i="1"/>
  <c r="AG564" i="1"/>
  <c r="AH564" i="1"/>
  <c r="AI564" i="1"/>
  <c r="AJ564" i="1"/>
  <c r="AC565" i="1"/>
  <c r="AD565" i="1"/>
  <c r="AE565" i="1"/>
  <c r="AF565" i="1"/>
  <c r="AG565" i="1"/>
  <c r="AH565" i="1"/>
  <c r="AI565" i="1"/>
  <c r="AJ565" i="1"/>
  <c r="AC566" i="1"/>
  <c r="AD566" i="1"/>
  <c r="AE566" i="1"/>
  <c r="AF566" i="1"/>
  <c r="AG566" i="1"/>
  <c r="AH566" i="1"/>
  <c r="AI566" i="1"/>
  <c r="AJ566" i="1"/>
  <c r="AC567" i="1"/>
  <c r="AD567" i="1"/>
  <c r="AE567" i="1"/>
  <c r="AF567" i="1"/>
  <c r="AG567" i="1"/>
  <c r="AH567" i="1"/>
  <c r="AI567" i="1"/>
  <c r="AJ567" i="1"/>
  <c r="AC568" i="1"/>
  <c r="AD568" i="1"/>
  <c r="AE568" i="1"/>
  <c r="AF568" i="1"/>
  <c r="AG568" i="1"/>
  <c r="AH568" i="1"/>
  <c r="AI568" i="1"/>
  <c r="AJ568" i="1"/>
  <c r="AC569" i="1"/>
  <c r="AD569" i="1"/>
  <c r="AE569" i="1"/>
  <c r="AF569" i="1"/>
  <c r="AG569" i="1"/>
  <c r="AH569" i="1"/>
  <c r="AI569" i="1"/>
  <c r="AJ569" i="1"/>
  <c r="AC570" i="1"/>
  <c r="AD570" i="1"/>
  <c r="AE570" i="1"/>
  <c r="AF570" i="1"/>
  <c r="AG570" i="1"/>
  <c r="AH570" i="1"/>
  <c r="AI570" i="1"/>
  <c r="AJ570" i="1"/>
  <c r="AC571" i="1"/>
  <c r="AD571" i="1"/>
  <c r="AE571" i="1"/>
  <c r="AF571" i="1"/>
  <c r="AG571" i="1"/>
  <c r="AH571" i="1"/>
  <c r="AI571" i="1"/>
  <c r="AJ571" i="1"/>
  <c r="AC572" i="1"/>
  <c r="AD572" i="1"/>
  <c r="AE572" i="1"/>
  <c r="AF572" i="1"/>
  <c r="AG572" i="1"/>
  <c r="AH572" i="1"/>
  <c r="AI572" i="1"/>
  <c r="AJ572" i="1"/>
  <c r="AC573" i="1"/>
  <c r="AD573" i="1"/>
  <c r="AE573" i="1"/>
  <c r="AF573" i="1"/>
  <c r="AG573" i="1"/>
  <c r="AH573" i="1"/>
  <c r="AI573" i="1"/>
  <c r="AJ573" i="1"/>
  <c r="AC574" i="1"/>
  <c r="AD574" i="1"/>
  <c r="AE574" i="1"/>
  <c r="AF574" i="1"/>
  <c r="AG574" i="1"/>
  <c r="AH574" i="1"/>
  <c r="AI574" i="1"/>
  <c r="AJ574" i="1"/>
  <c r="AC575" i="1"/>
  <c r="AD575" i="1"/>
  <c r="AE575" i="1"/>
  <c r="AF575" i="1"/>
  <c r="AG575" i="1"/>
  <c r="AH575" i="1"/>
  <c r="AI575" i="1"/>
  <c r="AJ575" i="1"/>
  <c r="AC576" i="1"/>
  <c r="AD576" i="1"/>
  <c r="AE576" i="1"/>
  <c r="AF576" i="1"/>
  <c r="AG576" i="1"/>
  <c r="AH576" i="1"/>
  <c r="AI576" i="1"/>
  <c r="AJ576" i="1"/>
  <c r="AC577" i="1"/>
  <c r="AD577" i="1"/>
  <c r="AE577" i="1"/>
  <c r="AF577" i="1"/>
  <c r="AG577" i="1"/>
  <c r="AH577" i="1"/>
  <c r="AI577" i="1"/>
  <c r="AJ577" i="1"/>
  <c r="AC578" i="1"/>
  <c r="AD578" i="1"/>
  <c r="AE578" i="1"/>
  <c r="AF578" i="1"/>
  <c r="AG578" i="1"/>
  <c r="AH578" i="1"/>
  <c r="AI578" i="1"/>
  <c r="AJ578" i="1"/>
  <c r="AC579" i="1"/>
  <c r="AD579" i="1"/>
  <c r="AE579" i="1"/>
  <c r="AF579" i="1"/>
  <c r="AG579" i="1"/>
  <c r="AH579" i="1"/>
  <c r="AI579" i="1"/>
  <c r="AJ579" i="1"/>
  <c r="AC580" i="1"/>
  <c r="AD580" i="1"/>
  <c r="AE580" i="1"/>
  <c r="AF580" i="1"/>
  <c r="AG580" i="1"/>
  <c r="AH580" i="1"/>
  <c r="AI580" i="1"/>
  <c r="AJ580" i="1"/>
  <c r="AC581" i="1"/>
  <c r="AD581" i="1"/>
  <c r="AE581" i="1"/>
  <c r="AF581" i="1"/>
  <c r="AG581" i="1"/>
  <c r="AH581" i="1"/>
  <c r="AI581" i="1"/>
  <c r="AJ581" i="1"/>
  <c r="AC582" i="1"/>
  <c r="AD582" i="1"/>
  <c r="AE582" i="1"/>
  <c r="AF582" i="1"/>
  <c r="AG582" i="1"/>
  <c r="AH582" i="1"/>
  <c r="AI582" i="1"/>
  <c r="AJ582" i="1"/>
  <c r="AC583" i="1"/>
  <c r="AD583" i="1"/>
  <c r="AE583" i="1"/>
  <c r="AF583" i="1"/>
  <c r="AG583" i="1"/>
  <c r="AH583" i="1"/>
  <c r="AI583" i="1"/>
  <c r="AJ583" i="1"/>
  <c r="AC584" i="1"/>
  <c r="AD584" i="1"/>
  <c r="AE584" i="1"/>
  <c r="AF584" i="1"/>
  <c r="AG584" i="1"/>
  <c r="AH584" i="1"/>
  <c r="AI584" i="1"/>
  <c r="AJ584" i="1"/>
  <c r="AC585" i="1"/>
  <c r="AD585" i="1"/>
  <c r="AE585" i="1"/>
  <c r="AF585" i="1"/>
  <c r="AG585" i="1"/>
  <c r="AH585" i="1"/>
  <c r="AI585" i="1"/>
  <c r="AJ585" i="1"/>
  <c r="AC586" i="1"/>
  <c r="AD586" i="1"/>
  <c r="AE586" i="1"/>
  <c r="AF586" i="1"/>
  <c r="AG586" i="1"/>
  <c r="AH586" i="1"/>
  <c r="AI586" i="1"/>
  <c r="AJ586" i="1"/>
  <c r="AC587" i="1"/>
  <c r="AD587" i="1"/>
  <c r="AE587" i="1"/>
  <c r="AF587" i="1"/>
  <c r="AG587" i="1"/>
  <c r="AH587" i="1"/>
  <c r="AI587" i="1"/>
  <c r="AJ587" i="1"/>
  <c r="AC588" i="1"/>
  <c r="AD588" i="1"/>
  <c r="AE588" i="1"/>
  <c r="AF588" i="1"/>
  <c r="AG588" i="1"/>
  <c r="AH588" i="1"/>
  <c r="AI588" i="1"/>
  <c r="AJ588" i="1"/>
  <c r="AC589" i="1"/>
  <c r="AD589" i="1"/>
  <c r="AE589" i="1"/>
  <c r="AF589" i="1"/>
  <c r="AG589" i="1"/>
  <c r="AH589" i="1"/>
  <c r="AI589" i="1"/>
  <c r="AJ589" i="1"/>
  <c r="AC590" i="1"/>
  <c r="AD590" i="1"/>
  <c r="AE590" i="1"/>
  <c r="AF590" i="1"/>
  <c r="AG590" i="1"/>
  <c r="AH590" i="1"/>
  <c r="AI590" i="1"/>
  <c r="AJ590" i="1"/>
  <c r="AC591" i="1"/>
  <c r="AD591" i="1"/>
  <c r="AE591" i="1"/>
  <c r="AF591" i="1"/>
  <c r="AG591" i="1"/>
  <c r="AH591" i="1"/>
  <c r="AI591" i="1"/>
  <c r="AJ591" i="1"/>
  <c r="AC592" i="1"/>
  <c r="AD592" i="1"/>
  <c r="AE592" i="1"/>
  <c r="AF592" i="1"/>
  <c r="AG592" i="1"/>
  <c r="AH592" i="1"/>
  <c r="AI592" i="1"/>
  <c r="AJ592" i="1"/>
  <c r="AC593" i="1"/>
  <c r="AD593" i="1"/>
  <c r="AE593" i="1"/>
  <c r="AF593" i="1"/>
  <c r="AG593" i="1"/>
  <c r="AH593" i="1"/>
  <c r="AI593" i="1"/>
  <c r="AJ593" i="1"/>
  <c r="AC594" i="1"/>
  <c r="AD594" i="1"/>
  <c r="AE594" i="1"/>
  <c r="AF594" i="1"/>
  <c r="AG594" i="1"/>
  <c r="AH594" i="1"/>
  <c r="AI594" i="1"/>
  <c r="AJ594" i="1"/>
  <c r="AC595" i="1"/>
  <c r="AD595" i="1"/>
  <c r="AE595" i="1"/>
  <c r="AF595" i="1"/>
  <c r="AG595" i="1"/>
  <c r="AH595" i="1"/>
  <c r="AI595" i="1"/>
  <c r="AJ595" i="1"/>
  <c r="AC596" i="1"/>
  <c r="AD596" i="1"/>
  <c r="AE596" i="1"/>
  <c r="AF596" i="1"/>
  <c r="AG596" i="1"/>
  <c r="AH596" i="1"/>
  <c r="AI596" i="1"/>
  <c r="AJ596" i="1"/>
  <c r="AC597" i="1"/>
  <c r="AD597" i="1"/>
  <c r="AE597" i="1"/>
  <c r="AF597" i="1"/>
  <c r="AG597" i="1"/>
  <c r="AH597" i="1"/>
  <c r="AI597" i="1"/>
  <c r="AJ597" i="1"/>
  <c r="AC598" i="1"/>
  <c r="AD598" i="1"/>
  <c r="AE598" i="1"/>
  <c r="AF598" i="1"/>
  <c r="AG598" i="1"/>
  <c r="AH598" i="1"/>
  <c r="AI598" i="1"/>
  <c r="AJ598" i="1"/>
  <c r="AC599" i="1"/>
  <c r="AD599" i="1"/>
  <c r="AE599" i="1"/>
  <c r="AF599" i="1"/>
  <c r="AG599" i="1"/>
  <c r="AH599" i="1"/>
  <c r="AI599" i="1"/>
  <c r="AJ599" i="1"/>
  <c r="AC600" i="1"/>
  <c r="AD600" i="1"/>
  <c r="AE600" i="1"/>
  <c r="AF600" i="1"/>
  <c r="AG600" i="1"/>
  <c r="AH600" i="1"/>
  <c r="AI600" i="1"/>
  <c r="AJ600" i="1"/>
  <c r="AC601" i="1"/>
  <c r="AD601" i="1"/>
  <c r="AE601" i="1"/>
  <c r="AF601" i="1"/>
  <c r="AG601" i="1"/>
  <c r="AH601" i="1"/>
  <c r="AI601" i="1"/>
  <c r="AJ601" i="1"/>
  <c r="AC602" i="1"/>
  <c r="AD602" i="1"/>
  <c r="AE602" i="1"/>
  <c r="AF602" i="1"/>
  <c r="AG602" i="1"/>
  <c r="AH602" i="1"/>
  <c r="AI602" i="1"/>
  <c r="AJ602" i="1"/>
  <c r="AC603" i="1"/>
  <c r="AD603" i="1"/>
  <c r="AE603" i="1"/>
  <c r="AF603" i="1"/>
  <c r="AG603" i="1"/>
  <c r="AH603" i="1"/>
  <c r="AI603" i="1"/>
  <c r="AJ603" i="1"/>
  <c r="AC604" i="1"/>
  <c r="AD604" i="1"/>
  <c r="AE604" i="1"/>
  <c r="AF604" i="1"/>
  <c r="AG604" i="1"/>
  <c r="AH604" i="1"/>
  <c r="AI604" i="1"/>
  <c r="AJ604" i="1"/>
  <c r="AC605" i="1"/>
  <c r="AD605" i="1"/>
  <c r="AE605" i="1"/>
  <c r="AF605" i="1"/>
  <c r="AG605" i="1"/>
  <c r="AH605" i="1"/>
  <c r="AI605" i="1"/>
  <c r="AJ605" i="1"/>
  <c r="AC606" i="1"/>
  <c r="AD606" i="1"/>
  <c r="AE606" i="1"/>
  <c r="AF606" i="1"/>
  <c r="AG606" i="1"/>
  <c r="AH606" i="1"/>
  <c r="AI606" i="1"/>
  <c r="AJ606" i="1"/>
  <c r="AC607" i="1"/>
  <c r="AD607" i="1"/>
  <c r="AE607" i="1"/>
  <c r="AF607" i="1"/>
  <c r="AG607" i="1"/>
  <c r="AH607" i="1"/>
  <c r="AI607" i="1"/>
  <c r="AJ607" i="1"/>
  <c r="AC608" i="1"/>
  <c r="AD608" i="1"/>
  <c r="AE608" i="1"/>
  <c r="AF608" i="1"/>
  <c r="AG608" i="1"/>
  <c r="AH608" i="1"/>
  <c r="AI608" i="1"/>
  <c r="AJ608" i="1"/>
  <c r="AC609" i="1"/>
  <c r="AD609" i="1"/>
  <c r="AE609" i="1"/>
  <c r="AF609" i="1"/>
  <c r="AG609" i="1"/>
  <c r="AH609" i="1"/>
  <c r="AI609" i="1"/>
  <c r="AJ609" i="1"/>
  <c r="AC610" i="1"/>
  <c r="AD610" i="1"/>
  <c r="AE610" i="1"/>
  <c r="AF610" i="1"/>
  <c r="AG610" i="1"/>
  <c r="AH610" i="1"/>
  <c r="AI610" i="1"/>
  <c r="AJ610" i="1"/>
  <c r="AC611" i="1"/>
  <c r="AD611" i="1"/>
  <c r="AE611" i="1"/>
  <c r="AF611" i="1"/>
  <c r="AG611" i="1"/>
  <c r="AH611" i="1"/>
  <c r="AI611" i="1"/>
  <c r="AJ611" i="1"/>
  <c r="AC612" i="1"/>
  <c r="AD612" i="1"/>
  <c r="AE612" i="1"/>
  <c r="AF612" i="1"/>
  <c r="AG612" i="1"/>
  <c r="AH612" i="1"/>
  <c r="AI612" i="1"/>
  <c r="AJ612" i="1"/>
  <c r="AC613" i="1"/>
  <c r="AD613" i="1"/>
  <c r="AE613" i="1"/>
  <c r="AF613" i="1"/>
  <c r="AG613" i="1"/>
  <c r="AH613" i="1"/>
  <c r="AI613" i="1"/>
  <c r="AJ613" i="1"/>
  <c r="AC614" i="1"/>
  <c r="AD614" i="1"/>
  <c r="AE614" i="1"/>
  <c r="AF614" i="1"/>
  <c r="AG614" i="1"/>
  <c r="AH614" i="1"/>
  <c r="AI614" i="1"/>
  <c r="AJ614" i="1"/>
  <c r="AC615" i="1"/>
  <c r="AD615" i="1"/>
  <c r="AE615" i="1"/>
  <c r="AF615" i="1"/>
  <c r="AG615" i="1"/>
  <c r="AH615" i="1"/>
  <c r="AI615" i="1"/>
  <c r="AJ615" i="1"/>
  <c r="AC616" i="1"/>
  <c r="AD616" i="1"/>
  <c r="AE616" i="1"/>
  <c r="AF616" i="1"/>
  <c r="AG616" i="1"/>
  <c r="AH616" i="1"/>
  <c r="AI616" i="1"/>
  <c r="AJ616" i="1"/>
  <c r="AC617" i="1"/>
  <c r="AD617" i="1"/>
  <c r="AE617" i="1"/>
  <c r="AF617" i="1"/>
  <c r="AG617" i="1"/>
  <c r="AH617" i="1"/>
  <c r="AI617" i="1"/>
  <c r="AJ617" i="1"/>
  <c r="AC618" i="1"/>
  <c r="AD618" i="1"/>
  <c r="AE618" i="1"/>
  <c r="AF618" i="1"/>
  <c r="AG618" i="1"/>
  <c r="AH618" i="1"/>
  <c r="AI618" i="1"/>
  <c r="AJ618" i="1"/>
  <c r="AC619" i="1"/>
  <c r="AD619" i="1"/>
  <c r="AE619" i="1"/>
  <c r="AF619" i="1"/>
  <c r="AG619" i="1"/>
  <c r="AH619" i="1"/>
  <c r="AI619" i="1"/>
  <c r="AJ619" i="1"/>
  <c r="AC620" i="1"/>
  <c r="AD620" i="1"/>
  <c r="AE620" i="1"/>
  <c r="AF620" i="1"/>
  <c r="AG620" i="1"/>
  <c r="AH620" i="1"/>
  <c r="AI620" i="1"/>
  <c r="AJ620" i="1"/>
  <c r="AC621" i="1"/>
  <c r="AD621" i="1"/>
  <c r="AE621" i="1"/>
  <c r="AF621" i="1"/>
  <c r="AG621" i="1"/>
  <c r="AH621" i="1"/>
  <c r="AI621" i="1"/>
  <c r="AJ621" i="1"/>
  <c r="AC622" i="1"/>
  <c r="AD622" i="1"/>
  <c r="AE622" i="1"/>
  <c r="AF622" i="1"/>
  <c r="AG622" i="1"/>
  <c r="AH622" i="1"/>
  <c r="AI622" i="1"/>
  <c r="AJ622" i="1"/>
  <c r="AC623" i="1"/>
  <c r="AD623" i="1"/>
  <c r="AE623" i="1"/>
  <c r="AF623" i="1"/>
  <c r="AG623" i="1"/>
  <c r="AH623" i="1"/>
  <c r="AI623" i="1"/>
  <c r="AJ623" i="1"/>
  <c r="AC624" i="1"/>
  <c r="AD624" i="1"/>
  <c r="AE624" i="1"/>
  <c r="AF624" i="1"/>
  <c r="AG624" i="1"/>
  <c r="AH624" i="1"/>
  <c r="AI624" i="1"/>
  <c r="AJ624" i="1"/>
  <c r="AC625" i="1"/>
  <c r="AD625" i="1"/>
  <c r="AE625" i="1"/>
  <c r="AF625" i="1"/>
  <c r="AG625" i="1"/>
  <c r="AH625" i="1"/>
  <c r="AI625" i="1"/>
  <c r="AJ625" i="1"/>
  <c r="AC626" i="1"/>
  <c r="AD626" i="1"/>
  <c r="AE626" i="1"/>
  <c r="AF626" i="1"/>
  <c r="AG626" i="1"/>
  <c r="AH626" i="1"/>
  <c r="AI626" i="1"/>
  <c r="AJ626" i="1"/>
  <c r="AC627" i="1"/>
  <c r="AD627" i="1"/>
  <c r="AE627" i="1"/>
  <c r="AF627" i="1"/>
  <c r="AG627" i="1"/>
  <c r="AH627" i="1"/>
  <c r="AI627" i="1"/>
  <c r="AJ627" i="1"/>
  <c r="AC628" i="1"/>
  <c r="AD628" i="1"/>
  <c r="AE628" i="1"/>
  <c r="AF628" i="1"/>
  <c r="AG628" i="1"/>
  <c r="AH628" i="1"/>
  <c r="AI628" i="1"/>
  <c r="AJ628" i="1"/>
  <c r="AC629" i="1"/>
  <c r="AD629" i="1"/>
  <c r="AE629" i="1"/>
  <c r="AF629" i="1"/>
  <c r="AG629" i="1"/>
  <c r="AH629" i="1"/>
  <c r="AI629" i="1"/>
  <c r="AJ629" i="1"/>
  <c r="AC630" i="1"/>
  <c r="AD630" i="1"/>
  <c r="AE630" i="1"/>
  <c r="AF630" i="1"/>
  <c r="AG630" i="1"/>
  <c r="AH630" i="1"/>
  <c r="AI630" i="1"/>
  <c r="AJ630" i="1"/>
  <c r="AC631" i="1"/>
  <c r="AD631" i="1"/>
  <c r="AE631" i="1"/>
  <c r="AF631" i="1"/>
  <c r="AG631" i="1"/>
  <c r="AH631" i="1"/>
  <c r="AI631" i="1"/>
  <c r="AJ631" i="1"/>
  <c r="AC632" i="1"/>
  <c r="AD632" i="1"/>
  <c r="AE632" i="1"/>
  <c r="AF632" i="1"/>
  <c r="AG632" i="1"/>
  <c r="AH632" i="1"/>
  <c r="AI632" i="1"/>
  <c r="AJ632" i="1"/>
  <c r="AC633" i="1"/>
  <c r="AD633" i="1"/>
  <c r="AE633" i="1"/>
  <c r="AF633" i="1"/>
  <c r="AG633" i="1"/>
  <c r="AH633" i="1"/>
  <c r="AI633" i="1"/>
  <c r="AJ633" i="1"/>
  <c r="AC634" i="1"/>
  <c r="AD634" i="1"/>
  <c r="AE634" i="1"/>
  <c r="AF634" i="1"/>
  <c r="AG634" i="1"/>
  <c r="AH634" i="1"/>
  <c r="AI634" i="1"/>
  <c r="AJ634" i="1"/>
  <c r="AC635" i="1"/>
  <c r="AD635" i="1"/>
  <c r="AE635" i="1"/>
  <c r="AF635" i="1"/>
  <c r="AG635" i="1"/>
  <c r="AH635" i="1"/>
  <c r="AI635" i="1"/>
  <c r="AJ635" i="1"/>
  <c r="AC636" i="1"/>
  <c r="AD636" i="1"/>
  <c r="AE636" i="1"/>
  <c r="AF636" i="1"/>
  <c r="AG636" i="1"/>
  <c r="AH636" i="1"/>
  <c r="AI636" i="1"/>
  <c r="AJ636" i="1"/>
  <c r="AC637" i="1"/>
  <c r="AD637" i="1"/>
  <c r="AE637" i="1"/>
  <c r="AF637" i="1"/>
  <c r="AG637" i="1"/>
  <c r="AH637" i="1"/>
  <c r="AI637" i="1"/>
  <c r="AJ637" i="1"/>
  <c r="AC638" i="1"/>
  <c r="AD638" i="1"/>
  <c r="AE638" i="1"/>
  <c r="AF638" i="1"/>
  <c r="AG638" i="1"/>
  <c r="AH638" i="1"/>
  <c r="AI638" i="1"/>
  <c r="AJ638" i="1"/>
  <c r="AC639" i="1"/>
  <c r="AD639" i="1"/>
  <c r="AE639" i="1"/>
  <c r="AF639" i="1"/>
  <c r="AG639" i="1"/>
  <c r="AH639" i="1"/>
  <c r="AI639" i="1"/>
  <c r="AJ639" i="1"/>
  <c r="AC640" i="1"/>
  <c r="AD640" i="1"/>
  <c r="AE640" i="1"/>
  <c r="AF640" i="1"/>
  <c r="AG640" i="1"/>
  <c r="AH640" i="1"/>
  <c r="AI640" i="1"/>
  <c r="AJ640" i="1"/>
  <c r="AC641" i="1"/>
  <c r="AD641" i="1"/>
  <c r="AE641" i="1"/>
  <c r="AF641" i="1"/>
  <c r="AG641" i="1"/>
  <c r="AH641" i="1"/>
  <c r="AI641" i="1"/>
  <c r="AJ641" i="1"/>
  <c r="AC642" i="1"/>
  <c r="AD642" i="1"/>
  <c r="AE642" i="1"/>
  <c r="AF642" i="1"/>
  <c r="AG642" i="1"/>
  <c r="AH642" i="1"/>
  <c r="AI642" i="1"/>
  <c r="AJ642" i="1"/>
  <c r="AC643" i="1"/>
  <c r="AD643" i="1"/>
  <c r="AE643" i="1"/>
  <c r="AF643" i="1"/>
  <c r="AG643" i="1"/>
  <c r="AH643" i="1"/>
  <c r="AI643" i="1"/>
  <c r="AJ643" i="1"/>
  <c r="AC644" i="1"/>
  <c r="AD644" i="1"/>
  <c r="AE644" i="1"/>
  <c r="AF644" i="1"/>
  <c r="AG644" i="1"/>
  <c r="AH644" i="1"/>
  <c r="AI644" i="1"/>
  <c r="AJ644" i="1"/>
  <c r="AC645" i="1"/>
  <c r="AD645" i="1"/>
  <c r="AE645" i="1"/>
  <c r="AF645" i="1"/>
  <c r="AG645" i="1"/>
  <c r="AH645" i="1"/>
  <c r="AI645" i="1"/>
  <c r="AJ645" i="1"/>
  <c r="AC646" i="1"/>
  <c r="AD646" i="1"/>
  <c r="AE646" i="1"/>
  <c r="AF646" i="1"/>
  <c r="AG646" i="1"/>
  <c r="AH646" i="1"/>
  <c r="AI646" i="1"/>
  <c r="AJ646" i="1"/>
  <c r="AC647" i="1"/>
  <c r="AD647" i="1"/>
  <c r="AE647" i="1"/>
  <c r="AF647" i="1"/>
  <c r="AG647" i="1"/>
  <c r="AH647" i="1"/>
  <c r="AI647" i="1"/>
  <c r="AJ647" i="1"/>
  <c r="AC648" i="1"/>
  <c r="AD648" i="1"/>
  <c r="AE648" i="1"/>
  <c r="AF648" i="1"/>
  <c r="AG648" i="1"/>
  <c r="AH648" i="1"/>
  <c r="AI648" i="1"/>
  <c r="AJ648" i="1"/>
  <c r="AC649" i="1"/>
  <c r="AD649" i="1"/>
  <c r="AE649" i="1"/>
  <c r="AF649" i="1"/>
  <c r="AG649" i="1"/>
  <c r="AH649" i="1"/>
  <c r="AI649" i="1"/>
  <c r="AJ649" i="1"/>
  <c r="AC650" i="1"/>
  <c r="AD650" i="1"/>
  <c r="AE650" i="1"/>
  <c r="AF650" i="1"/>
  <c r="AG650" i="1"/>
  <c r="AH650" i="1"/>
  <c r="AI650" i="1"/>
  <c r="AJ650" i="1"/>
  <c r="AC651" i="1"/>
  <c r="AD651" i="1"/>
  <c r="AE651" i="1"/>
  <c r="AF651" i="1"/>
  <c r="AG651" i="1"/>
  <c r="AH651" i="1"/>
  <c r="AI651" i="1"/>
  <c r="AJ651" i="1"/>
  <c r="AC652" i="1"/>
  <c r="AD652" i="1"/>
  <c r="AE652" i="1"/>
  <c r="AF652" i="1"/>
  <c r="AG652" i="1"/>
  <c r="AH652" i="1"/>
  <c r="AI652" i="1"/>
  <c r="AJ652" i="1"/>
  <c r="AC653" i="1"/>
  <c r="AD653" i="1"/>
  <c r="AE653" i="1"/>
  <c r="AF653" i="1"/>
  <c r="AG653" i="1"/>
  <c r="AH653" i="1"/>
  <c r="AI653" i="1"/>
  <c r="AJ653" i="1"/>
  <c r="AC654" i="1"/>
  <c r="AD654" i="1"/>
  <c r="AE654" i="1"/>
  <c r="AF654" i="1"/>
  <c r="AG654" i="1"/>
  <c r="AH654" i="1"/>
  <c r="AI654" i="1"/>
  <c r="AJ654" i="1"/>
  <c r="AC655" i="1"/>
  <c r="AD655" i="1"/>
  <c r="AE655" i="1"/>
  <c r="AF655" i="1"/>
  <c r="AG655" i="1"/>
  <c r="AH655" i="1"/>
  <c r="AI655" i="1"/>
  <c r="AJ655" i="1"/>
  <c r="AC656" i="1"/>
  <c r="AD656" i="1"/>
  <c r="AE656" i="1"/>
  <c r="AF656" i="1"/>
  <c r="AG656" i="1"/>
  <c r="AH656" i="1"/>
  <c r="AI656" i="1"/>
  <c r="AJ656" i="1"/>
  <c r="AC657" i="1"/>
  <c r="AD657" i="1"/>
  <c r="AE657" i="1"/>
  <c r="AF657" i="1"/>
  <c r="AG657" i="1"/>
  <c r="AH657" i="1"/>
  <c r="AI657" i="1"/>
  <c r="AJ657" i="1"/>
  <c r="AC658" i="1"/>
  <c r="AD658" i="1"/>
  <c r="AE658" i="1"/>
  <c r="AF658" i="1"/>
  <c r="AG658" i="1"/>
  <c r="AH658" i="1"/>
  <c r="AI658" i="1"/>
  <c r="AJ658" i="1"/>
  <c r="AC659" i="1"/>
  <c r="AD659" i="1"/>
  <c r="AE659" i="1"/>
  <c r="AF659" i="1"/>
  <c r="AG659" i="1"/>
  <c r="AH659" i="1"/>
  <c r="AI659" i="1"/>
  <c r="AJ659" i="1"/>
  <c r="AC660" i="1"/>
  <c r="AD660" i="1"/>
  <c r="AE660" i="1"/>
  <c r="AF660" i="1"/>
  <c r="AG660" i="1"/>
  <c r="AH660" i="1"/>
  <c r="AI660" i="1"/>
  <c r="AJ660" i="1"/>
  <c r="AC661" i="1"/>
  <c r="AD661" i="1"/>
  <c r="AE661" i="1"/>
  <c r="AF661" i="1"/>
  <c r="AG661" i="1"/>
  <c r="AH661" i="1"/>
  <c r="AI661" i="1"/>
  <c r="AJ661" i="1"/>
  <c r="AC662" i="1"/>
  <c r="AD662" i="1"/>
  <c r="AE662" i="1"/>
  <c r="AF662" i="1"/>
  <c r="AG662" i="1"/>
  <c r="AH662" i="1"/>
  <c r="AI662" i="1"/>
  <c r="AJ662" i="1"/>
  <c r="AC663" i="1"/>
  <c r="AD663" i="1"/>
  <c r="AE663" i="1"/>
  <c r="AF663" i="1"/>
  <c r="AG663" i="1"/>
  <c r="AH663" i="1"/>
  <c r="AI663" i="1"/>
  <c r="AJ663" i="1"/>
  <c r="AC664" i="1"/>
  <c r="AD664" i="1"/>
  <c r="AE664" i="1"/>
  <c r="AF664" i="1"/>
  <c r="AG664" i="1"/>
  <c r="AH664" i="1"/>
  <c r="AI664" i="1"/>
  <c r="AJ664" i="1"/>
  <c r="AC665" i="1"/>
  <c r="AD665" i="1"/>
  <c r="AE665" i="1"/>
  <c r="AF665" i="1"/>
  <c r="AG665" i="1"/>
  <c r="AH665" i="1"/>
  <c r="AI665" i="1"/>
  <c r="AJ665" i="1"/>
  <c r="AC666" i="1"/>
  <c r="AD666" i="1"/>
  <c r="AE666" i="1"/>
  <c r="AF666" i="1"/>
  <c r="AG666" i="1"/>
  <c r="AH666" i="1"/>
  <c r="AI666" i="1"/>
  <c r="AJ666" i="1"/>
  <c r="AC667" i="1"/>
  <c r="AD667" i="1"/>
  <c r="AE667" i="1"/>
  <c r="AF667" i="1"/>
  <c r="AG667" i="1"/>
  <c r="AH667" i="1"/>
  <c r="AI667" i="1"/>
  <c r="AJ667" i="1"/>
  <c r="AC668" i="1"/>
  <c r="AD668" i="1"/>
  <c r="AE668" i="1"/>
  <c r="AF668" i="1"/>
  <c r="AG668" i="1"/>
  <c r="AH668" i="1"/>
  <c r="AI668" i="1"/>
  <c r="AJ668" i="1"/>
  <c r="AC669" i="1"/>
  <c r="AD669" i="1"/>
  <c r="AE669" i="1"/>
  <c r="AF669" i="1"/>
  <c r="AG669" i="1"/>
  <c r="AH669" i="1"/>
  <c r="AI669" i="1"/>
  <c r="AJ669" i="1"/>
  <c r="AC670" i="1"/>
  <c r="AD670" i="1"/>
  <c r="AE670" i="1"/>
  <c r="AF670" i="1"/>
  <c r="AG670" i="1"/>
  <c r="AH670" i="1"/>
  <c r="AI670" i="1"/>
  <c r="AJ670" i="1"/>
  <c r="AC671" i="1"/>
  <c r="AD671" i="1"/>
  <c r="AE671" i="1"/>
  <c r="AF671" i="1"/>
  <c r="AG671" i="1"/>
  <c r="AH671" i="1"/>
  <c r="AI671" i="1"/>
  <c r="AJ671" i="1"/>
  <c r="AC672" i="1"/>
  <c r="AD672" i="1"/>
  <c r="AE672" i="1"/>
  <c r="AF672" i="1"/>
  <c r="AG672" i="1"/>
  <c r="AH672" i="1"/>
  <c r="AI672" i="1"/>
  <c r="AJ672" i="1"/>
  <c r="AC673" i="1"/>
  <c r="AD673" i="1"/>
  <c r="AE673" i="1"/>
  <c r="AF673" i="1"/>
  <c r="AG673" i="1"/>
  <c r="AH673" i="1"/>
  <c r="AI673" i="1"/>
  <c r="AJ673" i="1"/>
  <c r="AC674" i="1"/>
  <c r="AD674" i="1"/>
  <c r="AE674" i="1"/>
  <c r="AF674" i="1"/>
  <c r="AG674" i="1"/>
  <c r="AH674" i="1"/>
  <c r="AI674" i="1"/>
  <c r="AJ674" i="1"/>
  <c r="AC675" i="1"/>
  <c r="AD675" i="1"/>
  <c r="AE675" i="1"/>
  <c r="AF675" i="1"/>
  <c r="AG675" i="1"/>
  <c r="AH675" i="1"/>
  <c r="AI675" i="1"/>
  <c r="AJ675" i="1"/>
  <c r="AC676" i="1"/>
  <c r="AD676" i="1"/>
  <c r="AE676" i="1"/>
  <c r="AF676" i="1"/>
  <c r="AG676" i="1"/>
  <c r="AH676" i="1"/>
  <c r="AI676" i="1"/>
  <c r="AJ676" i="1"/>
  <c r="AC677" i="1"/>
  <c r="AD677" i="1"/>
  <c r="AE677" i="1"/>
  <c r="AF677" i="1"/>
  <c r="AG677" i="1"/>
  <c r="AH677" i="1"/>
  <c r="AI677" i="1"/>
  <c r="AJ677" i="1"/>
  <c r="AC678" i="1"/>
  <c r="AD678" i="1"/>
  <c r="AE678" i="1"/>
  <c r="AF678" i="1"/>
  <c r="AG678" i="1"/>
  <c r="AH678" i="1"/>
  <c r="AI678" i="1"/>
  <c r="AJ678" i="1"/>
  <c r="AC679" i="1"/>
  <c r="AD679" i="1"/>
  <c r="AE679" i="1"/>
  <c r="AF679" i="1"/>
  <c r="AG679" i="1"/>
  <c r="AH679" i="1"/>
  <c r="AI679" i="1"/>
  <c r="AJ679" i="1"/>
  <c r="AC680" i="1"/>
  <c r="AD680" i="1"/>
  <c r="AE680" i="1"/>
  <c r="AF680" i="1"/>
  <c r="AG680" i="1"/>
  <c r="AH680" i="1"/>
  <c r="AI680" i="1"/>
  <c r="AJ680" i="1"/>
  <c r="AC681" i="1"/>
  <c r="AD681" i="1"/>
  <c r="AE681" i="1"/>
  <c r="AF681" i="1"/>
  <c r="AG681" i="1"/>
  <c r="AH681" i="1"/>
  <c r="AI681" i="1"/>
  <c r="AJ681" i="1"/>
  <c r="AC682" i="1"/>
  <c r="AD682" i="1"/>
  <c r="AE682" i="1"/>
  <c r="AF682" i="1"/>
  <c r="AG682" i="1"/>
  <c r="AH682" i="1"/>
  <c r="AI682" i="1"/>
  <c r="AJ682" i="1"/>
  <c r="AC683" i="1"/>
  <c r="AD683" i="1"/>
  <c r="AE683" i="1"/>
  <c r="AF683" i="1"/>
  <c r="AG683" i="1"/>
  <c r="AH683" i="1"/>
  <c r="AI683" i="1"/>
  <c r="AJ683" i="1"/>
  <c r="AC684" i="1"/>
  <c r="AD684" i="1"/>
  <c r="AE684" i="1"/>
  <c r="AF684" i="1"/>
  <c r="AG684" i="1"/>
  <c r="AH684" i="1"/>
  <c r="AI684" i="1"/>
  <c r="AJ684" i="1"/>
  <c r="AC685" i="1"/>
  <c r="AD685" i="1"/>
  <c r="AE685" i="1"/>
  <c r="AF685" i="1"/>
  <c r="AG685" i="1"/>
  <c r="AH685" i="1"/>
  <c r="AI685" i="1"/>
  <c r="AJ685" i="1"/>
  <c r="AC686" i="1"/>
  <c r="AD686" i="1"/>
  <c r="AE686" i="1"/>
  <c r="AF686" i="1"/>
  <c r="AG686" i="1"/>
  <c r="AH686" i="1"/>
  <c r="AI686" i="1"/>
  <c r="AJ686" i="1"/>
  <c r="AC687" i="1"/>
  <c r="AD687" i="1"/>
  <c r="AE687" i="1"/>
  <c r="AF687" i="1"/>
  <c r="AG687" i="1"/>
  <c r="AH687" i="1"/>
  <c r="AI687" i="1"/>
  <c r="AJ687" i="1"/>
  <c r="AC688" i="1"/>
  <c r="AD688" i="1"/>
  <c r="AE688" i="1"/>
  <c r="AF688" i="1"/>
  <c r="AG688" i="1"/>
  <c r="AH688" i="1"/>
  <c r="AI688" i="1"/>
  <c r="AJ688" i="1"/>
  <c r="AC689" i="1"/>
  <c r="AD689" i="1"/>
  <c r="AE689" i="1"/>
  <c r="AF689" i="1"/>
  <c r="AG689" i="1"/>
  <c r="AH689" i="1"/>
  <c r="AI689" i="1"/>
  <c r="AJ689" i="1"/>
  <c r="AC690" i="1"/>
  <c r="AD690" i="1"/>
  <c r="AE690" i="1"/>
  <c r="AF690" i="1"/>
  <c r="AG690" i="1"/>
  <c r="AH690" i="1"/>
  <c r="AI690" i="1"/>
  <c r="AJ690" i="1"/>
  <c r="AC691" i="1"/>
  <c r="AD691" i="1"/>
  <c r="AE691" i="1"/>
  <c r="AF691" i="1"/>
  <c r="AG691" i="1"/>
  <c r="AH691" i="1"/>
  <c r="AI691" i="1"/>
  <c r="AJ691" i="1"/>
  <c r="AC692" i="1"/>
  <c r="AD692" i="1"/>
  <c r="AE692" i="1"/>
  <c r="AF692" i="1"/>
  <c r="AG692" i="1"/>
  <c r="AH692" i="1"/>
  <c r="AI692" i="1"/>
  <c r="AJ692" i="1"/>
  <c r="AC693" i="1"/>
  <c r="AD693" i="1"/>
  <c r="AE693" i="1"/>
  <c r="AF693" i="1"/>
  <c r="AG693" i="1"/>
  <c r="AH693" i="1"/>
  <c r="AI693" i="1"/>
  <c r="AJ693" i="1"/>
  <c r="AC694" i="1"/>
  <c r="AD694" i="1"/>
  <c r="AE694" i="1"/>
  <c r="AF694" i="1"/>
  <c r="AG694" i="1"/>
  <c r="AH694" i="1"/>
  <c r="AI694" i="1"/>
  <c r="AJ694" i="1"/>
  <c r="AC695" i="1"/>
  <c r="AD695" i="1"/>
  <c r="AE695" i="1"/>
  <c r="AF695" i="1"/>
  <c r="AG695" i="1"/>
  <c r="AH695" i="1"/>
  <c r="AI695" i="1"/>
  <c r="AJ695" i="1"/>
  <c r="AC696" i="1"/>
  <c r="AD696" i="1"/>
  <c r="AE696" i="1"/>
  <c r="AF696" i="1"/>
  <c r="AG696" i="1"/>
  <c r="AH696" i="1"/>
  <c r="AI696" i="1"/>
  <c r="AJ696" i="1"/>
  <c r="AC697" i="1"/>
  <c r="AD697" i="1"/>
  <c r="AE697" i="1"/>
  <c r="AF697" i="1"/>
  <c r="AG697" i="1"/>
  <c r="AH697" i="1"/>
  <c r="AI697" i="1"/>
  <c r="AJ697" i="1"/>
  <c r="AC698" i="1"/>
  <c r="AD698" i="1"/>
  <c r="AE698" i="1"/>
  <c r="AF698" i="1"/>
  <c r="AG698" i="1"/>
  <c r="AH698" i="1"/>
  <c r="AI698" i="1"/>
  <c r="AJ698" i="1"/>
  <c r="AC699" i="1"/>
  <c r="AD699" i="1"/>
  <c r="AE699" i="1"/>
  <c r="AF699" i="1"/>
  <c r="AG699" i="1"/>
  <c r="AH699" i="1"/>
  <c r="AI699" i="1"/>
  <c r="AJ699" i="1"/>
  <c r="AC700" i="1"/>
  <c r="AD700" i="1"/>
  <c r="AE700" i="1"/>
  <c r="AF700" i="1"/>
  <c r="AG700" i="1"/>
  <c r="AH700" i="1"/>
  <c r="AI700" i="1"/>
  <c r="AJ700" i="1"/>
  <c r="AC701" i="1"/>
  <c r="AD701" i="1"/>
  <c r="AE701" i="1"/>
  <c r="AF701" i="1"/>
  <c r="AG701" i="1"/>
  <c r="AH701" i="1"/>
  <c r="AI701" i="1"/>
  <c r="AJ701" i="1"/>
  <c r="AC702" i="1"/>
  <c r="AD702" i="1"/>
  <c r="AE702" i="1"/>
  <c r="AF702" i="1"/>
  <c r="AG702" i="1"/>
  <c r="AH702" i="1"/>
  <c r="AI702" i="1"/>
  <c r="AJ702" i="1"/>
  <c r="AC703" i="1"/>
  <c r="AD703" i="1"/>
  <c r="AE703" i="1"/>
  <c r="AF703" i="1"/>
  <c r="AG703" i="1"/>
  <c r="AH703" i="1"/>
  <c r="AI703" i="1"/>
  <c r="AJ703" i="1"/>
  <c r="AC704" i="1"/>
  <c r="AD704" i="1"/>
  <c r="AE704" i="1"/>
  <c r="AF704" i="1"/>
  <c r="AG704" i="1"/>
  <c r="AH704" i="1"/>
  <c r="AI704" i="1"/>
  <c r="AJ704" i="1"/>
  <c r="AC705" i="1"/>
  <c r="AD705" i="1"/>
  <c r="AE705" i="1"/>
  <c r="AF705" i="1"/>
  <c r="AG705" i="1"/>
  <c r="AH705" i="1"/>
  <c r="AI705" i="1"/>
  <c r="AJ705" i="1"/>
  <c r="AC706" i="1"/>
  <c r="AD706" i="1"/>
  <c r="AE706" i="1"/>
  <c r="AF706" i="1"/>
  <c r="AG706" i="1"/>
  <c r="AH706" i="1"/>
  <c r="AI706" i="1"/>
  <c r="AJ706" i="1"/>
  <c r="AC707" i="1"/>
  <c r="AD707" i="1"/>
  <c r="AE707" i="1"/>
  <c r="AF707" i="1"/>
  <c r="AG707" i="1"/>
  <c r="AH707" i="1"/>
  <c r="AI707" i="1"/>
  <c r="AJ707" i="1"/>
  <c r="AC708" i="1"/>
  <c r="AD708" i="1"/>
  <c r="AE708" i="1"/>
  <c r="AF708" i="1"/>
  <c r="AG708" i="1"/>
  <c r="AH708" i="1"/>
  <c r="AI708" i="1"/>
  <c r="AJ708" i="1"/>
  <c r="AC709" i="1"/>
  <c r="AD709" i="1"/>
  <c r="AE709" i="1"/>
  <c r="AF709" i="1"/>
  <c r="AG709" i="1"/>
  <c r="AH709" i="1"/>
  <c r="AI709" i="1"/>
  <c r="AJ709" i="1"/>
  <c r="AC710" i="1"/>
  <c r="AD710" i="1"/>
  <c r="AE710" i="1"/>
  <c r="AF710" i="1"/>
  <c r="AG710" i="1"/>
  <c r="AH710" i="1"/>
  <c r="AI710" i="1"/>
  <c r="AJ710" i="1"/>
  <c r="AC711" i="1"/>
  <c r="AD711" i="1"/>
  <c r="AE711" i="1"/>
  <c r="AF711" i="1"/>
  <c r="AG711" i="1"/>
  <c r="AH711" i="1"/>
  <c r="AI711" i="1"/>
  <c r="AJ711" i="1"/>
  <c r="AC712" i="1"/>
  <c r="AD712" i="1"/>
  <c r="AE712" i="1"/>
  <c r="AF712" i="1"/>
  <c r="AG712" i="1"/>
  <c r="AH712" i="1"/>
  <c r="AI712" i="1"/>
  <c r="AJ712" i="1"/>
  <c r="AC713" i="1"/>
  <c r="AD713" i="1"/>
  <c r="AE713" i="1"/>
  <c r="AF713" i="1"/>
  <c r="AG713" i="1"/>
  <c r="AH713" i="1"/>
  <c r="AI713" i="1"/>
  <c r="AJ713" i="1"/>
  <c r="AC714" i="1"/>
  <c r="AD714" i="1"/>
  <c r="AE714" i="1"/>
  <c r="AF714" i="1"/>
  <c r="AG714" i="1"/>
  <c r="AH714" i="1"/>
  <c r="AI714" i="1"/>
  <c r="AJ714" i="1"/>
  <c r="AC715" i="1"/>
  <c r="AD715" i="1"/>
  <c r="AE715" i="1"/>
  <c r="AF715" i="1"/>
  <c r="AG715" i="1"/>
  <c r="AH715" i="1"/>
  <c r="AI715" i="1"/>
  <c r="AJ715" i="1"/>
  <c r="AC716" i="1"/>
  <c r="AD716" i="1"/>
  <c r="AE716" i="1"/>
  <c r="AF716" i="1"/>
  <c r="AG716" i="1"/>
  <c r="AH716" i="1"/>
  <c r="AI716" i="1"/>
  <c r="AJ716" i="1"/>
  <c r="AC717" i="1"/>
  <c r="AD717" i="1"/>
  <c r="AE717" i="1"/>
  <c r="AF717" i="1"/>
  <c r="AG717" i="1"/>
  <c r="AH717" i="1"/>
  <c r="AI717" i="1"/>
  <c r="AJ717" i="1"/>
  <c r="AC718" i="1"/>
  <c r="AD718" i="1"/>
  <c r="AE718" i="1"/>
  <c r="AF718" i="1"/>
  <c r="AG718" i="1"/>
  <c r="AH718" i="1"/>
  <c r="AI718" i="1"/>
  <c r="AJ718" i="1"/>
  <c r="AC719" i="1"/>
  <c r="AD719" i="1"/>
  <c r="AE719" i="1"/>
  <c r="AF719" i="1"/>
  <c r="AG719" i="1"/>
  <c r="AH719" i="1"/>
  <c r="AI719" i="1"/>
  <c r="AJ719" i="1"/>
  <c r="AC720" i="1"/>
  <c r="AD720" i="1"/>
  <c r="AE720" i="1"/>
  <c r="AF720" i="1"/>
  <c r="AG720" i="1"/>
  <c r="AH720" i="1"/>
  <c r="AI720" i="1"/>
  <c r="AJ720" i="1"/>
  <c r="AC721" i="1"/>
  <c r="AD721" i="1"/>
  <c r="AE721" i="1"/>
  <c r="AF721" i="1"/>
  <c r="AG721" i="1"/>
  <c r="AH721" i="1"/>
  <c r="AI721" i="1"/>
  <c r="AJ721" i="1"/>
  <c r="AC722" i="1"/>
  <c r="AD722" i="1"/>
  <c r="AE722" i="1"/>
  <c r="AF722" i="1"/>
  <c r="AG722" i="1"/>
  <c r="AH722" i="1"/>
  <c r="AI722" i="1"/>
  <c r="AJ722" i="1"/>
  <c r="AC723" i="1"/>
  <c r="AD723" i="1"/>
  <c r="AE723" i="1"/>
  <c r="AF723" i="1"/>
  <c r="AG723" i="1"/>
  <c r="AH723" i="1"/>
  <c r="AI723" i="1"/>
  <c r="AJ723" i="1"/>
  <c r="AC724" i="1"/>
  <c r="AD724" i="1"/>
  <c r="AE724" i="1"/>
  <c r="AF724" i="1"/>
  <c r="AG724" i="1"/>
  <c r="AH724" i="1"/>
  <c r="AI724" i="1"/>
  <c r="AJ724" i="1"/>
  <c r="AC725" i="1"/>
  <c r="AD725" i="1"/>
  <c r="AE725" i="1"/>
  <c r="AF725" i="1"/>
  <c r="AG725" i="1"/>
  <c r="AH725" i="1"/>
  <c r="AI725" i="1"/>
  <c r="AJ725" i="1"/>
  <c r="AC726" i="1"/>
  <c r="AD726" i="1"/>
  <c r="AE726" i="1"/>
  <c r="AF726" i="1"/>
  <c r="AG726" i="1"/>
  <c r="AH726" i="1"/>
  <c r="AI726" i="1"/>
  <c r="AJ726" i="1"/>
  <c r="AC727" i="1"/>
  <c r="AD727" i="1"/>
  <c r="AE727" i="1"/>
  <c r="AF727" i="1"/>
  <c r="AG727" i="1"/>
  <c r="AH727" i="1"/>
  <c r="AI727" i="1"/>
  <c r="AJ727" i="1"/>
  <c r="AC728" i="1"/>
  <c r="AD728" i="1"/>
  <c r="AE728" i="1"/>
  <c r="AF728" i="1"/>
  <c r="AG728" i="1"/>
  <c r="AH728" i="1"/>
  <c r="AI728" i="1"/>
  <c r="AJ728" i="1"/>
  <c r="AC729" i="1"/>
  <c r="AD729" i="1"/>
  <c r="AE729" i="1"/>
  <c r="AF729" i="1"/>
  <c r="AG729" i="1"/>
  <c r="AH729" i="1"/>
  <c r="AI729" i="1"/>
  <c r="AJ729" i="1"/>
  <c r="AC730" i="1"/>
  <c r="AD730" i="1"/>
  <c r="AE730" i="1"/>
  <c r="AF730" i="1"/>
  <c r="AG730" i="1"/>
  <c r="AH730" i="1"/>
  <c r="AI730" i="1"/>
  <c r="AJ730" i="1"/>
  <c r="AC731" i="1"/>
  <c r="AD731" i="1"/>
  <c r="AE731" i="1"/>
  <c r="AF731" i="1"/>
  <c r="AG731" i="1"/>
  <c r="AH731" i="1"/>
  <c r="AI731" i="1"/>
  <c r="AJ731" i="1"/>
  <c r="AC732" i="1"/>
  <c r="AD732" i="1"/>
  <c r="AE732" i="1"/>
  <c r="AF732" i="1"/>
  <c r="AG732" i="1"/>
  <c r="AH732" i="1"/>
  <c r="AI732" i="1"/>
  <c r="AJ732" i="1"/>
  <c r="AC733" i="1"/>
  <c r="AD733" i="1"/>
  <c r="AE733" i="1"/>
  <c r="AF733" i="1"/>
  <c r="AG733" i="1"/>
  <c r="AH733" i="1"/>
  <c r="AI733" i="1"/>
  <c r="AJ733" i="1"/>
  <c r="AC734" i="1"/>
  <c r="AD734" i="1"/>
  <c r="AE734" i="1"/>
  <c r="AF734" i="1"/>
  <c r="AG734" i="1"/>
  <c r="AH734" i="1"/>
  <c r="AI734" i="1"/>
  <c r="AJ734" i="1"/>
  <c r="AC735" i="1"/>
  <c r="AD735" i="1"/>
  <c r="AE735" i="1"/>
  <c r="AF735" i="1"/>
  <c r="AG735" i="1"/>
  <c r="AH735" i="1"/>
  <c r="AI735" i="1"/>
  <c r="AJ735" i="1"/>
  <c r="AC736" i="1"/>
  <c r="AD736" i="1"/>
  <c r="AE736" i="1"/>
  <c r="AF736" i="1"/>
  <c r="AG736" i="1"/>
  <c r="AH736" i="1"/>
  <c r="AI736" i="1"/>
  <c r="AJ736" i="1"/>
  <c r="AC737" i="1"/>
  <c r="AD737" i="1"/>
  <c r="AE737" i="1"/>
  <c r="AF737" i="1"/>
  <c r="AG737" i="1"/>
  <c r="AH737" i="1"/>
  <c r="AI737" i="1"/>
  <c r="AJ737" i="1"/>
  <c r="AC738" i="1"/>
  <c r="AD738" i="1"/>
  <c r="AE738" i="1"/>
  <c r="AF738" i="1"/>
  <c r="AG738" i="1"/>
  <c r="AH738" i="1"/>
  <c r="AI738" i="1"/>
  <c r="AJ738" i="1"/>
  <c r="AC739" i="1"/>
  <c r="AD739" i="1"/>
  <c r="AE739" i="1"/>
  <c r="AF739" i="1"/>
  <c r="AG739" i="1"/>
  <c r="AH739" i="1"/>
  <c r="AI739" i="1"/>
  <c r="AJ739" i="1"/>
  <c r="AC740" i="1"/>
  <c r="AD740" i="1"/>
  <c r="AE740" i="1"/>
  <c r="AF740" i="1"/>
  <c r="AG740" i="1"/>
  <c r="AH740" i="1"/>
  <c r="AI740" i="1"/>
  <c r="AJ740" i="1"/>
  <c r="AC741" i="1"/>
  <c r="AD741" i="1"/>
  <c r="AE741" i="1"/>
  <c r="AF741" i="1"/>
  <c r="AG741" i="1"/>
  <c r="AH741" i="1"/>
  <c r="AI741" i="1"/>
  <c r="AJ741" i="1"/>
  <c r="AC742" i="1"/>
  <c r="AD742" i="1"/>
  <c r="AE742" i="1"/>
  <c r="AF742" i="1"/>
  <c r="AG742" i="1"/>
  <c r="AH742" i="1"/>
  <c r="AI742" i="1"/>
  <c r="AJ742" i="1"/>
  <c r="AC743" i="1"/>
  <c r="AD743" i="1"/>
  <c r="AE743" i="1"/>
  <c r="AF743" i="1"/>
  <c r="AG743" i="1"/>
  <c r="AH743" i="1"/>
  <c r="AI743" i="1"/>
  <c r="AJ743" i="1"/>
  <c r="AC744" i="1"/>
  <c r="AD744" i="1"/>
  <c r="AE744" i="1"/>
  <c r="AF744" i="1"/>
  <c r="AG744" i="1"/>
  <c r="AH744" i="1"/>
  <c r="AI744" i="1"/>
  <c r="AJ744" i="1"/>
  <c r="AC745" i="1"/>
  <c r="AD745" i="1"/>
  <c r="AE745" i="1"/>
  <c r="AF745" i="1"/>
  <c r="AG745" i="1"/>
  <c r="AH745" i="1"/>
  <c r="AI745" i="1"/>
  <c r="AJ745" i="1"/>
  <c r="AC746" i="1"/>
  <c r="AD746" i="1"/>
  <c r="AE746" i="1"/>
  <c r="AF746" i="1"/>
  <c r="AG746" i="1"/>
  <c r="AH746" i="1"/>
  <c r="AI746" i="1"/>
  <c r="AJ746" i="1"/>
  <c r="AC747" i="1"/>
  <c r="AD747" i="1"/>
  <c r="AE747" i="1"/>
  <c r="AF747" i="1"/>
  <c r="AG747" i="1"/>
  <c r="AH747" i="1"/>
  <c r="AI747" i="1"/>
  <c r="AJ747" i="1"/>
  <c r="AC748" i="1"/>
  <c r="AD748" i="1"/>
  <c r="AE748" i="1"/>
  <c r="AF748" i="1"/>
  <c r="AG748" i="1"/>
  <c r="AH748" i="1"/>
  <c r="AI748" i="1"/>
  <c r="AJ748" i="1"/>
  <c r="AC749" i="1"/>
  <c r="AD749" i="1"/>
  <c r="AE749" i="1"/>
  <c r="AF749" i="1"/>
  <c r="AG749" i="1"/>
  <c r="AH749" i="1"/>
  <c r="AI749" i="1"/>
  <c r="AJ749" i="1"/>
  <c r="AC750" i="1"/>
  <c r="AD750" i="1"/>
  <c r="AE750" i="1"/>
  <c r="AF750" i="1"/>
  <c r="AG750" i="1"/>
  <c r="AH750" i="1"/>
  <c r="AI750" i="1"/>
  <c r="AJ750" i="1"/>
  <c r="AC751" i="1"/>
  <c r="AD751" i="1"/>
  <c r="AE751" i="1"/>
  <c r="AF751" i="1"/>
  <c r="AG751" i="1"/>
  <c r="AH751" i="1"/>
  <c r="AI751" i="1"/>
  <c r="AJ751" i="1"/>
  <c r="AC752" i="1"/>
  <c r="AD752" i="1"/>
  <c r="AE752" i="1"/>
  <c r="AF752" i="1"/>
  <c r="AG752" i="1"/>
  <c r="AH752" i="1"/>
  <c r="AI752" i="1"/>
  <c r="AJ752" i="1"/>
  <c r="AC753" i="1"/>
  <c r="AD753" i="1"/>
  <c r="AE753" i="1"/>
  <c r="AF753" i="1"/>
  <c r="AG753" i="1"/>
  <c r="AH753" i="1"/>
  <c r="AI753" i="1"/>
  <c r="AJ753" i="1"/>
  <c r="AC754" i="1"/>
  <c r="AD754" i="1"/>
  <c r="AE754" i="1"/>
  <c r="AF754" i="1"/>
  <c r="AG754" i="1"/>
  <c r="AH754" i="1"/>
  <c r="AI754" i="1"/>
  <c r="AJ754" i="1"/>
  <c r="AC755" i="1"/>
  <c r="AD755" i="1"/>
  <c r="AE755" i="1"/>
  <c r="AF755" i="1"/>
  <c r="AG755" i="1"/>
  <c r="AH755" i="1"/>
  <c r="AI755" i="1"/>
  <c r="AJ755" i="1"/>
  <c r="AC756" i="1"/>
  <c r="AD756" i="1"/>
  <c r="AE756" i="1"/>
  <c r="AF756" i="1"/>
  <c r="AG756" i="1"/>
  <c r="AH756" i="1"/>
  <c r="AI756" i="1"/>
  <c r="AJ756" i="1"/>
  <c r="AC757" i="1"/>
  <c r="AD757" i="1"/>
  <c r="AE757" i="1"/>
  <c r="AF757" i="1"/>
  <c r="AG757" i="1"/>
  <c r="AH757" i="1"/>
  <c r="AI757" i="1"/>
  <c r="AJ757" i="1"/>
  <c r="AC758" i="1"/>
  <c r="AD758" i="1"/>
  <c r="AE758" i="1"/>
  <c r="AF758" i="1"/>
  <c r="AG758" i="1"/>
  <c r="AH758" i="1"/>
  <c r="AI758" i="1"/>
  <c r="AJ758" i="1"/>
  <c r="AC759" i="1"/>
  <c r="AD759" i="1"/>
  <c r="AE759" i="1"/>
  <c r="AF759" i="1"/>
  <c r="AG759" i="1"/>
  <c r="AH759" i="1"/>
  <c r="AI759" i="1"/>
  <c r="AJ759" i="1"/>
  <c r="AC760" i="1"/>
  <c r="AD760" i="1"/>
  <c r="AE760" i="1"/>
  <c r="AF760" i="1"/>
  <c r="AG760" i="1"/>
  <c r="AH760" i="1"/>
  <c r="AI760" i="1"/>
  <c r="AJ760" i="1"/>
  <c r="AC761" i="1"/>
  <c r="AD761" i="1"/>
  <c r="AE761" i="1"/>
  <c r="AF761" i="1"/>
  <c r="AG761" i="1"/>
  <c r="AH761" i="1"/>
  <c r="AI761" i="1"/>
  <c r="AJ761" i="1"/>
  <c r="AC762" i="1"/>
  <c r="AD762" i="1"/>
  <c r="AE762" i="1"/>
  <c r="AF762" i="1"/>
  <c r="AG762" i="1"/>
  <c r="AH762" i="1"/>
  <c r="AI762" i="1"/>
  <c r="AJ762" i="1"/>
  <c r="AC763" i="1"/>
  <c r="AD763" i="1"/>
  <c r="AE763" i="1"/>
  <c r="AF763" i="1"/>
  <c r="AG763" i="1"/>
  <c r="AH763" i="1"/>
  <c r="AI763" i="1"/>
  <c r="AJ763" i="1"/>
  <c r="AC764" i="1"/>
  <c r="AD764" i="1"/>
  <c r="AE764" i="1"/>
  <c r="AF764" i="1"/>
  <c r="AG764" i="1"/>
  <c r="AH764" i="1"/>
  <c r="AI764" i="1"/>
  <c r="AJ764" i="1"/>
  <c r="AC765" i="1"/>
  <c r="AD765" i="1"/>
  <c r="AE765" i="1"/>
  <c r="AF765" i="1"/>
  <c r="AG765" i="1"/>
  <c r="AH765" i="1"/>
  <c r="AI765" i="1"/>
  <c r="AJ765" i="1"/>
  <c r="AC766" i="1"/>
  <c r="AD766" i="1"/>
  <c r="AE766" i="1"/>
  <c r="AF766" i="1"/>
  <c r="AG766" i="1"/>
  <c r="AH766" i="1"/>
  <c r="AI766" i="1"/>
  <c r="AJ766" i="1"/>
  <c r="AC767" i="1"/>
  <c r="AD767" i="1"/>
  <c r="AE767" i="1"/>
  <c r="AF767" i="1"/>
  <c r="AG767" i="1"/>
  <c r="AH767" i="1"/>
  <c r="AI767" i="1"/>
  <c r="AJ767" i="1"/>
  <c r="AC768" i="1"/>
  <c r="AD768" i="1"/>
  <c r="AE768" i="1"/>
  <c r="AF768" i="1"/>
  <c r="AG768" i="1"/>
  <c r="AH768" i="1"/>
  <c r="AI768" i="1"/>
  <c r="AJ768" i="1"/>
  <c r="AC769" i="1"/>
  <c r="AD769" i="1"/>
  <c r="AE769" i="1"/>
  <c r="AF769" i="1"/>
  <c r="AG769" i="1"/>
  <c r="AH769" i="1"/>
  <c r="AI769" i="1"/>
  <c r="AJ769" i="1"/>
  <c r="AC770" i="1"/>
  <c r="AD770" i="1"/>
  <c r="AE770" i="1"/>
  <c r="AF770" i="1"/>
  <c r="AG770" i="1"/>
  <c r="AH770" i="1"/>
  <c r="AI770" i="1"/>
  <c r="AJ770" i="1"/>
  <c r="AC771" i="1"/>
  <c r="AD771" i="1"/>
  <c r="AE771" i="1"/>
  <c r="AF771" i="1"/>
  <c r="AG771" i="1"/>
  <c r="AH771" i="1"/>
  <c r="AI771" i="1"/>
  <c r="AJ771" i="1"/>
  <c r="AC772" i="1"/>
  <c r="AD772" i="1"/>
  <c r="AE772" i="1"/>
  <c r="AF772" i="1"/>
  <c r="AG772" i="1"/>
  <c r="AH772" i="1"/>
  <c r="AI772" i="1"/>
  <c r="AJ772" i="1"/>
  <c r="AC773" i="1"/>
  <c r="AD773" i="1"/>
  <c r="AE773" i="1"/>
  <c r="AF773" i="1"/>
  <c r="AG773" i="1"/>
  <c r="AH773" i="1"/>
  <c r="AI773" i="1"/>
  <c r="AJ773" i="1"/>
  <c r="AC774" i="1"/>
  <c r="AD774" i="1"/>
  <c r="AE774" i="1"/>
  <c r="AF774" i="1"/>
  <c r="AG774" i="1"/>
  <c r="AH774" i="1"/>
  <c r="AI774" i="1"/>
  <c r="AJ774" i="1"/>
  <c r="AC775" i="1"/>
  <c r="AD775" i="1"/>
  <c r="AE775" i="1"/>
  <c r="AF775" i="1"/>
  <c r="AG775" i="1"/>
  <c r="AH775" i="1"/>
  <c r="AI775" i="1"/>
  <c r="AJ775" i="1"/>
  <c r="AC776" i="1"/>
  <c r="AD776" i="1"/>
  <c r="AE776" i="1"/>
  <c r="AF776" i="1"/>
  <c r="AG776" i="1"/>
  <c r="AH776" i="1"/>
  <c r="AI776" i="1"/>
  <c r="AJ776" i="1"/>
  <c r="AC777" i="1"/>
  <c r="AD777" i="1"/>
  <c r="AE777" i="1"/>
  <c r="AF777" i="1"/>
  <c r="AG777" i="1"/>
  <c r="AH777" i="1"/>
  <c r="AI777" i="1"/>
  <c r="AJ777" i="1"/>
  <c r="AC778" i="1"/>
  <c r="AD778" i="1"/>
  <c r="AE778" i="1"/>
  <c r="AF778" i="1"/>
  <c r="AG778" i="1"/>
  <c r="AH778" i="1"/>
  <c r="AI778" i="1"/>
  <c r="AJ778" i="1"/>
  <c r="AC779" i="1"/>
  <c r="AD779" i="1"/>
  <c r="AE779" i="1"/>
  <c r="AF779" i="1"/>
  <c r="AG779" i="1"/>
  <c r="AH779" i="1"/>
  <c r="AI779" i="1"/>
  <c r="AJ779" i="1"/>
  <c r="AC780" i="1"/>
  <c r="AD780" i="1"/>
  <c r="AE780" i="1"/>
  <c r="AF780" i="1"/>
  <c r="AG780" i="1"/>
  <c r="AH780" i="1"/>
  <c r="AI780" i="1"/>
  <c r="AJ780" i="1"/>
  <c r="AC781" i="1"/>
  <c r="AD781" i="1"/>
  <c r="AE781" i="1"/>
  <c r="AF781" i="1"/>
  <c r="AG781" i="1"/>
  <c r="AH781" i="1"/>
  <c r="AI781" i="1"/>
  <c r="AJ781" i="1"/>
  <c r="AC782" i="1"/>
  <c r="AD782" i="1"/>
  <c r="AE782" i="1"/>
  <c r="AF782" i="1"/>
  <c r="AG782" i="1"/>
  <c r="AH782" i="1"/>
  <c r="AI782" i="1"/>
  <c r="AJ782" i="1"/>
  <c r="AC783" i="1"/>
  <c r="AD783" i="1"/>
  <c r="AE783" i="1"/>
  <c r="AF783" i="1"/>
  <c r="AG783" i="1"/>
  <c r="AH783" i="1"/>
  <c r="AI783" i="1"/>
  <c r="AJ783" i="1"/>
  <c r="AC784" i="1"/>
  <c r="AD784" i="1"/>
  <c r="AE784" i="1"/>
  <c r="AF784" i="1"/>
  <c r="AG784" i="1"/>
  <c r="AH784" i="1"/>
  <c r="AI784" i="1"/>
  <c r="AJ784" i="1"/>
  <c r="AC785" i="1"/>
  <c r="AD785" i="1"/>
  <c r="AE785" i="1"/>
  <c r="AF785" i="1"/>
  <c r="AG785" i="1"/>
  <c r="AH785" i="1"/>
  <c r="AI785" i="1"/>
  <c r="AJ785" i="1"/>
  <c r="AC786" i="1"/>
  <c r="AD786" i="1"/>
  <c r="AE786" i="1"/>
  <c r="AF786" i="1"/>
  <c r="AG786" i="1"/>
  <c r="AH786" i="1"/>
  <c r="AI786" i="1"/>
  <c r="AJ786" i="1"/>
  <c r="AC787" i="1"/>
  <c r="AD787" i="1"/>
  <c r="AE787" i="1"/>
  <c r="AF787" i="1"/>
  <c r="AG787" i="1"/>
  <c r="AH787" i="1"/>
  <c r="AI787" i="1"/>
  <c r="AJ787" i="1"/>
  <c r="AC788" i="1"/>
  <c r="AD788" i="1"/>
  <c r="AE788" i="1"/>
  <c r="AF788" i="1"/>
  <c r="AG788" i="1"/>
  <c r="AH788" i="1"/>
  <c r="AI788" i="1"/>
  <c r="AJ788" i="1"/>
  <c r="AC789" i="1"/>
  <c r="AD789" i="1"/>
  <c r="AE789" i="1"/>
  <c r="AF789" i="1"/>
  <c r="AG789" i="1"/>
  <c r="AH789" i="1"/>
  <c r="AI789" i="1"/>
  <c r="AJ789" i="1"/>
  <c r="AC790" i="1"/>
  <c r="AD790" i="1"/>
  <c r="AE790" i="1"/>
  <c r="AF790" i="1"/>
  <c r="AG790" i="1"/>
  <c r="AH790" i="1"/>
  <c r="AI790" i="1"/>
  <c r="AJ790" i="1"/>
  <c r="AC791" i="1"/>
  <c r="AD791" i="1"/>
  <c r="AE791" i="1"/>
  <c r="AF791" i="1"/>
  <c r="AG791" i="1"/>
  <c r="AH791" i="1"/>
  <c r="AI791" i="1"/>
  <c r="AJ791" i="1"/>
  <c r="AC792" i="1"/>
  <c r="AD792" i="1"/>
  <c r="AE792" i="1"/>
  <c r="AF792" i="1"/>
  <c r="AG792" i="1"/>
  <c r="AH792" i="1"/>
  <c r="AI792" i="1"/>
  <c r="AJ792" i="1"/>
  <c r="AC793" i="1"/>
  <c r="AD793" i="1"/>
  <c r="AE793" i="1"/>
  <c r="AF793" i="1"/>
  <c r="AG793" i="1"/>
  <c r="AH793" i="1"/>
  <c r="AI793" i="1"/>
  <c r="AJ793" i="1"/>
  <c r="AC794" i="1"/>
  <c r="AD794" i="1"/>
  <c r="AE794" i="1"/>
  <c r="AF794" i="1"/>
  <c r="AG794" i="1"/>
  <c r="AH794" i="1"/>
  <c r="AI794" i="1"/>
  <c r="AJ794" i="1"/>
  <c r="AC795" i="1"/>
  <c r="AD795" i="1"/>
  <c r="AE795" i="1"/>
  <c r="AF795" i="1"/>
  <c r="AG795" i="1"/>
  <c r="AH795" i="1"/>
  <c r="AI795" i="1"/>
  <c r="AJ795" i="1"/>
  <c r="AC796" i="1"/>
  <c r="AD796" i="1"/>
  <c r="AE796" i="1"/>
  <c r="AF796" i="1"/>
  <c r="AG796" i="1"/>
  <c r="AH796" i="1"/>
  <c r="AI796" i="1"/>
  <c r="AJ796" i="1"/>
  <c r="AC797" i="1"/>
  <c r="AD797" i="1"/>
  <c r="AE797" i="1"/>
  <c r="AF797" i="1"/>
  <c r="AG797" i="1"/>
  <c r="AH797" i="1"/>
  <c r="AI797" i="1"/>
  <c r="AJ797" i="1"/>
  <c r="AC798" i="1"/>
  <c r="AD798" i="1"/>
  <c r="AE798" i="1"/>
  <c r="AF798" i="1"/>
  <c r="AG798" i="1"/>
  <c r="AH798" i="1"/>
  <c r="AI798" i="1"/>
  <c r="AJ798" i="1"/>
  <c r="AC799" i="1"/>
  <c r="AD799" i="1"/>
  <c r="AE799" i="1"/>
  <c r="AF799" i="1"/>
  <c r="AG799" i="1"/>
  <c r="AH799" i="1"/>
  <c r="AI799" i="1"/>
  <c r="AJ799" i="1"/>
  <c r="AC800" i="1"/>
  <c r="AD800" i="1"/>
  <c r="AE800" i="1"/>
  <c r="AF800" i="1"/>
  <c r="AG800" i="1"/>
  <c r="AH800" i="1"/>
  <c r="AI800" i="1"/>
  <c r="AJ800" i="1"/>
  <c r="AC801" i="1"/>
  <c r="AD801" i="1"/>
  <c r="AE801" i="1"/>
  <c r="AF801" i="1"/>
  <c r="AG801" i="1"/>
  <c r="AH801" i="1"/>
  <c r="AI801" i="1"/>
  <c r="AJ801" i="1"/>
  <c r="AC802" i="1"/>
  <c r="AD802" i="1"/>
  <c r="AE802" i="1"/>
  <c r="AF802" i="1"/>
  <c r="AG802" i="1"/>
  <c r="AH802" i="1"/>
  <c r="AI802" i="1"/>
  <c r="AJ802" i="1"/>
  <c r="AC803" i="1"/>
  <c r="AD803" i="1"/>
  <c r="AE803" i="1"/>
  <c r="AF803" i="1"/>
  <c r="AG803" i="1"/>
  <c r="AH803" i="1"/>
  <c r="AI803" i="1"/>
  <c r="AJ803" i="1"/>
  <c r="AC804" i="1"/>
  <c r="AD804" i="1"/>
  <c r="AE804" i="1"/>
  <c r="AF804" i="1"/>
  <c r="AG804" i="1"/>
  <c r="AH804" i="1"/>
  <c r="AI804" i="1"/>
  <c r="AJ804" i="1"/>
  <c r="AC805" i="1"/>
  <c r="AD805" i="1"/>
  <c r="AE805" i="1"/>
  <c r="AF805" i="1"/>
  <c r="AG805" i="1"/>
  <c r="AH805" i="1"/>
  <c r="AI805" i="1"/>
  <c r="AJ805" i="1"/>
  <c r="AC806" i="1"/>
  <c r="AD806" i="1"/>
  <c r="AE806" i="1"/>
  <c r="AF806" i="1"/>
  <c r="AG806" i="1"/>
  <c r="AH806" i="1"/>
  <c r="AI806" i="1"/>
  <c r="AJ806" i="1"/>
  <c r="AC807" i="1"/>
  <c r="AD807" i="1"/>
  <c r="AE807" i="1"/>
  <c r="AF807" i="1"/>
  <c r="AG807" i="1"/>
  <c r="AH807" i="1"/>
  <c r="AI807" i="1"/>
  <c r="AJ807" i="1"/>
  <c r="AC808" i="1"/>
  <c r="AD808" i="1"/>
  <c r="AE808" i="1"/>
  <c r="AF808" i="1"/>
  <c r="AG808" i="1"/>
  <c r="AH808" i="1"/>
  <c r="AI808" i="1"/>
  <c r="AJ808" i="1"/>
  <c r="AC809" i="1"/>
  <c r="AD809" i="1"/>
  <c r="AE809" i="1"/>
  <c r="AF809" i="1"/>
  <c r="AG809" i="1"/>
  <c r="AH809" i="1"/>
  <c r="AI809" i="1"/>
  <c r="AJ809" i="1"/>
  <c r="AC810" i="1"/>
  <c r="AD810" i="1"/>
  <c r="AE810" i="1"/>
  <c r="AF810" i="1"/>
  <c r="AG810" i="1"/>
  <c r="AH810" i="1"/>
  <c r="AI810" i="1"/>
  <c r="AJ810" i="1"/>
  <c r="AC811" i="1"/>
  <c r="AD811" i="1"/>
  <c r="AE811" i="1"/>
  <c r="AF811" i="1"/>
  <c r="AG811" i="1"/>
  <c r="AH811" i="1"/>
  <c r="AI811" i="1"/>
  <c r="AJ811" i="1"/>
  <c r="AC812" i="1"/>
  <c r="AD812" i="1"/>
  <c r="AE812" i="1"/>
  <c r="AF812" i="1"/>
  <c r="AG812" i="1"/>
  <c r="AH812" i="1"/>
  <c r="AI812" i="1"/>
  <c r="AJ812" i="1"/>
  <c r="AC813" i="1"/>
  <c r="AD813" i="1"/>
  <c r="AE813" i="1"/>
  <c r="AF813" i="1"/>
  <c r="AG813" i="1"/>
  <c r="AH813" i="1"/>
  <c r="AI813" i="1"/>
  <c r="AJ813" i="1"/>
  <c r="AC814" i="1"/>
  <c r="AD814" i="1"/>
  <c r="AE814" i="1"/>
  <c r="AF814" i="1"/>
  <c r="AG814" i="1"/>
  <c r="AH814" i="1"/>
  <c r="AI814" i="1"/>
  <c r="AJ814" i="1"/>
  <c r="AC815" i="1"/>
  <c r="AD815" i="1"/>
  <c r="AE815" i="1"/>
  <c r="AF815" i="1"/>
  <c r="AG815" i="1"/>
  <c r="AH815" i="1"/>
  <c r="AI815" i="1"/>
  <c r="AJ815" i="1"/>
  <c r="AC816" i="1"/>
  <c r="AD816" i="1"/>
  <c r="AE816" i="1"/>
  <c r="AF816" i="1"/>
  <c r="AG816" i="1"/>
  <c r="AH816" i="1"/>
  <c r="AI816" i="1"/>
  <c r="AJ816" i="1"/>
  <c r="AC817" i="1"/>
  <c r="AD817" i="1"/>
  <c r="AE817" i="1"/>
  <c r="AF817" i="1"/>
  <c r="AG817" i="1"/>
  <c r="AH817" i="1"/>
  <c r="AI817" i="1"/>
  <c r="AJ817" i="1"/>
  <c r="AC818" i="1"/>
  <c r="AD818" i="1"/>
  <c r="AE818" i="1"/>
  <c r="AF818" i="1"/>
  <c r="AG818" i="1"/>
  <c r="AH818" i="1"/>
  <c r="AI818" i="1"/>
  <c r="AJ818" i="1"/>
  <c r="AC819" i="1"/>
  <c r="AD819" i="1"/>
  <c r="AE819" i="1"/>
  <c r="AF819" i="1"/>
  <c r="AG819" i="1"/>
  <c r="AH819" i="1"/>
  <c r="AI819" i="1"/>
  <c r="AJ819" i="1"/>
  <c r="AC820" i="1"/>
  <c r="AD820" i="1"/>
  <c r="AE820" i="1"/>
  <c r="AF820" i="1"/>
  <c r="AG820" i="1"/>
  <c r="AH820" i="1"/>
  <c r="AI820" i="1"/>
  <c r="AJ820" i="1"/>
  <c r="AC821" i="1"/>
  <c r="AD821" i="1"/>
  <c r="AE821" i="1"/>
  <c r="AF821" i="1"/>
  <c r="AG821" i="1"/>
  <c r="AH821" i="1"/>
  <c r="AI821" i="1"/>
  <c r="AJ821" i="1"/>
  <c r="AC822" i="1"/>
  <c r="AD822" i="1"/>
  <c r="AE822" i="1"/>
  <c r="AF822" i="1"/>
  <c r="AG822" i="1"/>
  <c r="AH822" i="1"/>
  <c r="AI822" i="1"/>
  <c r="AJ822" i="1"/>
  <c r="AC823" i="1"/>
  <c r="AD823" i="1"/>
  <c r="AE823" i="1"/>
  <c r="AF823" i="1"/>
  <c r="AG823" i="1"/>
  <c r="AH823" i="1"/>
  <c r="AI823" i="1"/>
  <c r="AJ823" i="1"/>
  <c r="AC824" i="1"/>
  <c r="AD824" i="1"/>
  <c r="AE824" i="1"/>
  <c r="AF824" i="1"/>
  <c r="AG824" i="1"/>
  <c r="AH824" i="1"/>
  <c r="AI824" i="1"/>
  <c r="AJ824" i="1"/>
  <c r="AC825" i="1"/>
  <c r="AD825" i="1"/>
  <c r="AE825" i="1"/>
  <c r="AF825" i="1"/>
  <c r="AG825" i="1"/>
  <c r="AH825" i="1"/>
  <c r="AI825" i="1"/>
  <c r="AJ825" i="1"/>
  <c r="AC826" i="1"/>
  <c r="AD826" i="1"/>
  <c r="AE826" i="1"/>
  <c r="AF826" i="1"/>
  <c r="AG826" i="1"/>
  <c r="AH826" i="1"/>
  <c r="AI826" i="1"/>
  <c r="AJ826" i="1"/>
  <c r="AC827" i="1"/>
  <c r="AD827" i="1"/>
  <c r="AE827" i="1"/>
  <c r="AF827" i="1"/>
  <c r="AG827" i="1"/>
  <c r="AH827" i="1"/>
  <c r="AI827" i="1"/>
  <c r="AJ827" i="1"/>
  <c r="AC828" i="1"/>
  <c r="AD828" i="1"/>
  <c r="AE828" i="1"/>
  <c r="AF828" i="1"/>
  <c r="AG828" i="1"/>
  <c r="AH828" i="1"/>
  <c r="AI828" i="1"/>
  <c r="AJ828" i="1"/>
  <c r="AC829" i="1"/>
  <c r="AD829" i="1"/>
  <c r="AE829" i="1"/>
  <c r="AF829" i="1"/>
  <c r="AG829" i="1"/>
  <c r="AH829" i="1"/>
  <c r="AI829" i="1"/>
  <c r="AJ829" i="1"/>
  <c r="AC830" i="1"/>
  <c r="AD830" i="1"/>
  <c r="AE830" i="1"/>
  <c r="AF830" i="1"/>
  <c r="AG830" i="1"/>
  <c r="AH830" i="1"/>
  <c r="AI830" i="1"/>
  <c r="AJ830" i="1"/>
  <c r="AC831" i="1"/>
  <c r="AD831" i="1"/>
  <c r="AE831" i="1"/>
  <c r="AF831" i="1"/>
  <c r="AG831" i="1"/>
  <c r="AH831" i="1"/>
  <c r="AI831" i="1"/>
  <c r="AJ831" i="1"/>
  <c r="AC832" i="1"/>
  <c r="AD832" i="1"/>
  <c r="AE832" i="1"/>
  <c r="AF832" i="1"/>
  <c r="AG832" i="1"/>
  <c r="AH832" i="1"/>
  <c r="AI832" i="1"/>
  <c r="AJ832" i="1"/>
  <c r="AC833" i="1"/>
  <c r="AD833" i="1"/>
  <c r="AE833" i="1"/>
  <c r="AF833" i="1"/>
  <c r="AG833" i="1"/>
  <c r="AH833" i="1"/>
  <c r="AI833" i="1"/>
  <c r="AJ833" i="1"/>
  <c r="AC834" i="1"/>
  <c r="AD834" i="1"/>
  <c r="AE834" i="1"/>
  <c r="AF834" i="1"/>
  <c r="AG834" i="1"/>
  <c r="AH834" i="1"/>
  <c r="AI834" i="1"/>
  <c r="AJ834" i="1"/>
  <c r="AC835" i="1"/>
  <c r="AD835" i="1"/>
  <c r="AE835" i="1"/>
  <c r="AF835" i="1"/>
  <c r="AG835" i="1"/>
  <c r="AH835" i="1"/>
  <c r="AI835" i="1"/>
  <c r="AJ835" i="1"/>
  <c r="AC836" i="1"/>
  <c r="AD836" i="1"/>
  <c r="AE836" i="1"/>
  <c r="AF836" i="1"/>
  <c r="AG836" i="1"/>
  <c r="AH836" i="1"/>
  <c r="AI836" i="1"/>
  <c r="AJ836" i="1"/>
  <c r="AC837" i="1"/>
  <c r="AD837" i="1"/>
  <c r="AE837" i="1"/>
  <c r="AF837" i="1"/>
  <c r="AG837" i="1"/>
  <c r="AH837" i="1"/>
  <c r="AI837" i="1"/>
  <c r="AJ837" i="1"/>
  <c r="AC838" i="1"/>
  <c r="AD838" i="1"/>
  <c r="AE838" i="1"/>
  <c r="AF838" i="1"/>
  <c r="AG838" i="1"/>
  <c r="AH838" i="1"/>
  <c r="AI838" i="1"/>
  <c r="AJ838" i="1"/>
  <c r="AC839" i="1"/>
  <c r="AD839" i="1"/>
  <c r="AE839" i="1"/>
  <c r="AF839" i="1"/>
  <c r="AG839" i="1"/>
  <c r="AH839" i="1"/>
  <c r="AI839" i="1"/>
  <c r="AJ839" i="1"/>
  <c r="AC840" i="1"/>
  <c r="AD840" i="1"/>
  <c r="AE840" i="1"/>
  <c r="AF840" i="1"/>
  <c r="AG840" i="1"/>
  <c r="AH840" i="1"/>
  <c r="AI840" i="1"/>
  <c r="AJ840" i="1"/>
  <c r="AC841" i="1"/>
  <c r="AD841" i="1"/>
  <c r="AE841" i="1"/>
  <c r="AF841" i="1"/>
  <c r="AG841" i="1"/>
  <c r="AH841" i="1"/>
  <c r="AI841" i="1"/>
  <c r="AJ841" i="1"/>
  <c r="AC842" i="1"/>
  <c r="AD842" i="1"/>
  <c r="AE842" i="1"/>
  <c r="AF842" i="1"/>
  <c r="AG842" i="1"/>
  <c r="AH842" i="1"/>
  <c r="AI842" i="1"/>
  <c r="AJ842" i="1"/>
  <c r="AC843" i="1"/>
  <c r="AD843" i="1"/>
  <c r="AE843" i="1"/>
  <c r="AF843" i="1"/>
  <c r="AG843" i="1"/>
  <c r="AH843" i="1"/>
  <c r="AI843" i="1"/>
  <c r="AJ843" i="1"/>
  <c r="AC844" i="1"/>
  <c r="AD844" i="1"/>
  <c r="AE844" i="1"/>
  <c r="AF844" i="1"/>
  <c r="AG844" i="1"/>
  <c r="AH844" i="1"/>
  <c r="AI844" i="1"/>
  <c r="AJ844" i="1"/>
  <c r="AC845" i="1"/>
  <c r="AD845" i="1"/>
  <c r="AE845" i="1"/>
  <c r="AF845" i="1"/>
  <c r="AG845" i="1"/>
  <c r="AH845" i="1"/>
  <c r="AI845" i="1"/>
  <c r="AJ845" i="1"/>
  <c r="AC846" i="1"/>
  <c r="AD846" i="1"/>
  <c r="AE846" i="1"/>
  <c r="AF846" i="1"/>
  <c r="AG846" i="1"/>
  <c r="AH846" i="1"/>
  <c r="AI846" i="1"/>
  <c r="AJ846" i="1"/>
  <c r="AC847" i="1"/>
  <c r="AD847" i="1"/>
  <c r="AE847" i="1"/>
  <c r="AF847" i="1"/>
  <c r="AG847" i="1"/>
  <c r="AH847" i="1"/>
  <c r="AI847" i="1"/>
  <c r="AJ847" i="1"/>
  <c r="AC848" i="1"/>
  <c r="AD848" i="1"/>
  <c r="AE848" i="1"/>
  <c r="AF848" i="1"/>
  <c r="AG848" i="1"/>
  <c r="AH848" i="1"/>
  <c r="AI848" i="1"/>
  <c r="AJ848" i="1"/>
  <c r="AC849" i="1"/>
  <c r="AD849" i="1"/>
  <c r="AE849" i="1"/>
  <c r="AF849" i="1"/>
  <c r="AG849" i="1"/>
  <c r="AH849" i="1"/>
  <c r="AI849" i="1"/>
  <c r="AJ849" i="1"/>
  <c r="AC850" i="1"/>
  <c r="AD850" i="1"/>
  <c r="AE850" i="1"/>
  <c r="AF850" i="1"/>
  <c r="AG850" i="1"/>
  <c r="AH850" i="1"/>
  <c r="AI850" i="1"/>
  <c r="AJ850" i="1"/>
  <c r="AC851" i="1"/>
  <c r="AD851" i="1"/>
  <c r="AE851" i="1"/>
  <c r="AF851" i="1"/>
  <c r="AG851" i="1"/>
  <c r="AH851" i="1"/>
  <c r="AI851" i="1"/>
  <c r="AJ851" i="1"/>
  <c r="AC852" i="1"/>
  <c r="AD852" i="1"/>
  <c r="AE852" i="1"/>
  <c r="AF852" i="1"/>
  <c r="AG852" i="1"/>
  <c r="AH852" i="1"/>
  <c r="AI852" i="1"/>
  <c r="AJ852" i="1"/>
  <c r="AC853" i="1"/>
  <c r="AD853" i="1"/>
  <c r="AE853" i="1"/>
  <c r="AF853" i="1"/>
  <c r="AG853" i="1"/>
  <c r="AH853" i="1"/>
  <c r="AI853" i="1"/>
  <c r="AJ853" i="1"/>
  <c r="AC854" i="1"/>
  <c r="AD854" i="1"/>
  <c r="AE854" i="1"/>
  <c r="AF854" i="1"/>
  <c r="AG854" i="1"/>
  <c r="AH854" i="1"/>
  <c r="AI854" i="1"/>
  <c r="AJ854" i="1"/>
  <c r="AC855" i="1"/>
  <c r="AD855" i="1"/>
  <c r="AE855" i="1"/>
  <c r="AF855" i="1"/>
  <c r="AG855" i="1"/>
  <c r="AH855" i="1"/>
  <c r="AI855" i="1"/>
  <c r="AJ855" i="1"/>
  <c r="AC856" i="1"/>
  <c r="AD856" i="1"/>
  <c r="AE856" i="1"/>
  <c r="AF856" i="1"/>
  <c r="AG856" i="1"/>
  <c r="AH856" i="1"/>
  <c r="AI856" i="1"/>
  <c r="AJ856" i="1"/>
  <c r="AC857" i="1"/>
  <c r="AD857" i="1"/>
  <c r="AE857" i="1"/>
  <c r="AF857" i="1"/>
  <c r="AG857" i="1"/>
  <c r="AH857" i="1"/>
  <c r="AI857" i="1"/>
  <c r="AJ857" i="1"/>
  <c r="AC858" i="1"/>
  <c r="AD858" i="1"/>
  <c r="AE858" i="1"/>
  <c r="AF858" i="1"/>
  <c r="AG858" i="1"/>
  <c r="AH858" i="1"/>
  <c r="AI858" i="1"/>
  <c r="AJ858" i="1"/>
  <c r="AC859" i="1"/>
  <c r="AD859" i="1"/>
  <c r="AE859" i="1"/>
  <c r="AF859" i="1"/>
  <c r="AG859" i="1"/>
  <c r="AH859" i="1"/>
  <c r="AI859" i="1"/>
  <c r="AJ859" i="1"/>
  <c r="AC860" i="1"/>
  <c r="AD860" i="1"/>
  <c r="AE860" i="1"/>
  <c r="AF860" i="1"/>
  <c r="AG860" i="1"/>
  <c r="AH860" i="1"/>
  <c r="AI860" i="1"/>
  <c r="AJ860" i="1"/>
  <c r="AC861" i="1"/>
  <c r="AD861" i="1"/>
  <c r="AE861" i="1"/>
  <c r="AF861" i="1"/>
  <c r="AG861" i="1"/>
  <c r="AH861" i="1"/>
  <c r="AI861" i="1"/>
  <c r="AJ861" i="1"/>
  <c r="AC862" i="1"/>
  <c r="AD862" i="1"/>
  <c r="AE862" i="1"/>
  <c r="AF862" i="1"/>
  <c r="AG862" i="1"/>
  <c r="AH862" i="1"/>
  <c r="AI862" i="1"/>
  <c r="AJ862" i="1"/>
  <c r="AC863" i="1"/>
  <c r="AD863" i="1"/>
  <c r="AE863" i="1"/>
  <c r="AF863" i="1"/>
  <c r="AG863" i="1"/>
  <c r="AH863" i="1"/>
  <c r="AI863" i="1"/>
  <c r="AJ863" i="1"/>
  <c r="AC864" i="1"/>
  <c r="AD864" i="1"/>
  <c r="AE864" i="1"/>
  <c r="AF864" i="1"/>
  <c r="AG864" i="1"/>
  <c r="AH864" i="1"/>
  <c r="AI864" i="1"/>
  <c r="AJ864" i="1"/>
  <c r="AC865" i="1"/>
  <c r="AD865" i="1"/>
  <c r="AE865" i="1"/>
  <c r="AF865" i="1"/>
  <c r="AG865" i="1"/>
  <c r="AH865" i="1"/>
  <c r="AI865" i="1"/>
  <c r="AJ865" i="1"/>
  <c r="AC866" i="1"/>
  <c r="AD866" i="1"/>
  <c r="AE866" i="1"/>
  <c r="AF866" i="1"/>
  <c r="AG866" i="1"/>
  <c r="AH866" i="1"/>
  <c r="AI866" i="1"/>
  <c r="AJ866" i="1"/>
  <c r="AC867" i="1"/>
  <c r="AD867" i="1"/>
  <c r="AE867" i="1"/>
  <c r="AF867" i="1"/>
  <c r="AG867" i="1"/>
  <c r="AH867" i="1"/>
  <c r="AI867" i="1"/>
  <c r="AJ867" i="1"/>
  <c r="AC868" i="1"/>
  <c r="AD868" i="1"/>
  <c r="AE868" i="1"/>
  <c r="AF868" i="1"/>
  <c r="AG868" i="1"/>
  <c r="AH868" i="1"/>
  <c r="AI868" i="1"/>
  <c r="AJ868" i="1"/>
  <c r="AC869" i="1"/>
  <c r="AD869" i="1"/>
  <c r="AE869" i="1"/>
  <c r="AF869" i="1"/>
  <c r="AG869" i="1"/>
  <c r="AH869" i="1"/>
  <c r="AI869" i="1"/>
  <c r="AJ869" i="1"/>
  <c r="AC870" i="1"/>
  <c r="AD870" i="1"/>
  <c r="AE870" i="1"/>
  <c r="AF870" i="1"/>
  <c r="AG870" i="1"/>
  <c r="AH870" i="1"/>
  <c r="AI870" i="1"/>
  <c r="AJ870" i="1"/>
  <c r="AC871" i="1"/>
  <c r="AD871" i="1"/>
  <c r="AE871" i="1"/>
  <c r="AF871" i="1"/>
  <c r="AG871" i="1"/>
  <c r="AH871" i="1"/>
  <c r="AI871" i="1"/>
  <c r="AJ871" i="1"/>
  <c r="AC872" i="1"/>
  <c r="AD872" i="1"/>
  <c r="AE872" i="1"/>
  <c r="AF872" i="1"/>
  <c r="AG872" i="1"/>
  <c r="AH872" i="1"/>
  <c r="AI872" i="1"/>
  <c r="AJ872" i="1"/>
  <c r="AC873" i="1"/>
  <c r="AD873" i="1"/>
  <c r="AE873" i="1"/>
  <c r="AF873" i="1"/>
  <c r="AG873" i="1"/>
  <c r="AH873" i="1"/>
  <c r="AI873" i="1"/>
  <c r="AJ873" i="1"/>
  <c r="AC874" i="1"/>
  <c r="AD874" i="1"/>
  <c r="AE874" i="1"/>
  <c r="AF874" i="1"/>
  <c r="AG874" i="1"/>
  <c r="AH874" i="1"/>
  <c r="AI874" i="1"/>
  <c r="AJ874" i="1"/>
  <c r="AC875" i="1"/>
  <c r="AD875" i="1"/>
  <c r="AE875" i="1"/>
  <c r="AF875" i="1"/>
  <c r="AG875" i="1"/>
  <c r="AH875" i="1"/>
  <c r="AI875" i="1"/>
  <c r="AJ875" i="1"/>
  <c r="AC876" i="1"/>
  <c r="AD876" i="1"/>
  <c r="AE876" i="1"/>
  <c r="AF876" i="1"/>
  <c r="AG876" i="1"/>
  <c r="AH876" i="1"/>
  <c r="AI876" i="1"/>
  <c r="AJ876" i="1"/>
  <c r="AC877" i="1"/>
  <c r="AD877" i="1"/>
  <c r="AE877" i="1"/>
  <c r="AF877" i="1"/>
  <c r="AG877" i="1"/>
  <c r="AH877" i="1"/>
  <c r="AI877" i="1"/>
  <c r="AJ877" i="1"/>
  <c r="AC878" i="1"/>
  <c r="AD878" i="1"/>
  <c r="AE878" i="1"/>
  <c r="AF878" i="1"/>
  <c r="AG878" i="1"/>
  <c r="AH878" i="1"/>
  <c r="AI878" i="1"/>
  <c r="AJ878" i="1"/>
  <c r="AC879" i="1"/>
  <c r="AD879" i="1"/>
  <c r="AE879" i="1"/>
  <c r="AF879" i="1"/>
  <c r="AG879" i="1"/>
  <c r="AH879" i="1"/>
  <c r="AI879" i="1"/>
  <c r="AJ879" i="1"/>
  <c r="AC880" i="1"/>
  <c r="AD880" i="1"/>
  <c r="AE880" i="1"/>
  <c r="AF880" i="1"/>
  <c r="AG880" i="1"/>
  <c r="AH880" i="1"/>
  <c r="AI880" i="1"/>
  <c r="AJ880" i="1"/>
  <c r="AC881" i="1"/>
  <c r="AD881" i="1"/>
  <c r="AE881" i="1"/>
  <c r="AF881" i="1"/>
  <c r="AG881" i="1"/>
  <c r="AH881" i="1"/>
  <c r="AI881" i="1"/>
  <c r="AJ881" i="1"/>
  <c r="AC882" i="1"/>
  <c r="AD882" i="1"/>
  <c r="AE882" i="1"/>
  <c r="AF882" i="1"/>
  <c r="AG882" i="1"/>
  <c r="AH882" i="1"/>
  <c r="AI882" i="1"/>
  <c r="AJ882" i="1"/>
  <c r="AC883" i="1"/>
  <c r="AD883" i="1"/>
  <c r="AE883" i="1"/>
  <c r="AF883" i="1"/>
  <c r="AG883" i="1"/>
  <c r="AH883" i="1"/>
  <c r="AI883" i="1"/>
  <c r="AJ883" i="1"/>
  <c r="AC884" i="1"/>
  <c r="AD884" i="1"/>
  <c r="AE884" i="1"/>
  <c r="AF884" i="1"/>
  <c r="AG884" i="1"/>
  <c r="AH884" i="1"/>
  <c r="AI884" i="1"/>
  <c r="AJ884" i="1"/>
  <c r="AC885" i="1"/>
  <c r="AD885" i="1"/>
  <c r="AE885" i="1"/>
  <c r="AF885" i="1"/>
  <c r="AG885" i="1"/>
  <c r="AH885" i="1"/>
  <c r="AI885" i="1"/>
  <c r="AJ885" i="1"/>
  <c r="AC886" i="1"/>
  <c r="AD886" i="1"/>
  <c r="AE886" i="1"/>
  <c r="AF886" i="1"/>
  <c r="AG886" i="1"/>
  <c r="AH886" i="1"/>
  <c r="AI886" i="1"/>
  <c r="AJ886" i="1"/>
  <c r="AC887" i="1"/>
  <c r="AD887" i="1"/>
  <c r="AE887" i="1"/>
  <c r="AF887" i="1"/>
  <c r="AG887" i="1"/>
  <c r="AH887" i="1"/>
  <c r="AI887" i="1"/>
  <c r="AJ887" i="1"/>
  <c r="AC888" i="1"/>
  <c r="AD888" i="1"/>
  <c r="AE888" i="1"/>
  <c r="AF888" i="1"/>
  <c r="AG888" i="1"/>
  <c r="AH888" i="1"/>
  <c r="AI888" i="1"/>
  <c r="AJ888" i="1"/>
  <c r="AC889" i="1"/>
  <c r="AD889" i="1"/>
  <c r="AE889" i="1"/>
  <c r="AF889" i="1"/>
  <c r="AG889" i="1"/>
  <c r="AH889" i="1"/>
  <c r="AI889" i="1"/>
  <c r="AJ889" i="1"/>
  <c r="AC890" i="1"/>
  <c r="AD890" i="1"/>
  <c r="AE890" i="1"/>
  <c r="AF890" i="1"/>
  <c r="AG890" i="1"/>
  <c r="AH890" i="1"/>
  <c r="AI890" i="1"/>
  <c r="AJ890" i="1"/>
  <c r="AC891" i="1"/>
  <c r="AD891" i="1"/>
  <c r="AE891" i="1"/>
  <c r="AF891" i="1"/>
  <c r="AG891" i="1"/>
  <c r="AH891" i="1"/>
  <c r="AI891" i="1"/>
  <c r="AJ891" i="1"/>
  <c r="AC892" i="1"/>
  <c r="AD892" i="1"/>
  <c r="AE892" i="1"/>
  <c r="AF892" i="1"/>
  <c r="AG892" i="1"/>
  <c r="AH892" i="1"/>
  <c r="AI892" i="1"/>
  <c r="AJ892" i="1"/>
  <c r="AC893" i="1"/>
  <c r="AD893" i="1"/>
  <c r="AE893" i="1"/>
  <c r="AF893" i="1"/>
  <c r="AG893" i="1"/>
  <c r="AH893" i="1"/>
  <c r="AI893" i="1"/>
  <c r="AJ893" i="1"/>
  <c r="AC894" i="1"/>
  <c r="AD894" i="1"/>
  <c r="AE894" i="1"/>
  <c r="AF894" i="1"/>
  <c r="AG894" i="1"/>
  <c r="AH894" i="1"/>
  <c r="AI894" i="1"/>
  <c r="AJ894" i="1"/>
  <c r="AC895" i="1"/>
  <c r="AD895" i="1"/>
  <c r="AE895" i="1"/>
  <c r="AF895" i="1"/>
  <c r="AG895" i="1"/>
  <c r="AH895" i="1"/>
  <c r="AI895" i="1"/>
  <c r="AJ895" i="1"/>
  <c r="AC896" i="1"/>
  <c r="AD896" i="1"/>
  <c r="AE896" i="1"/>
  <c r="AF896" i="1"/>
  <c r="AG896" i="1"/>
  <c r="AH896" i="1"/>
  <c r="AI896" i="1"/>
  <c r="AJ896" i="1"/>
  <c r="AC897" i="1"/>
  <c r="AD897" i="1"/>
  <c r="AE897" i="1"/>
  <c r="AF897" i="1"/>
  <c r="AG897" i="1"/>
  <c r="AH897" i="1"/>
  <c r="AI897" i="1"/>
  <c r="AJ897" i="1"/>
  <c r="AC898" i="1"/>
  <c r="AD898" i="1"/>
  <c r="AE898" i="1"/>
  <c r="AF898" i="1"/>
  <c r="AG898" i="1"/>
  <c r="AH898" i="1"/>
  <c r="AI898" i="1"/>
  <c r="AJ898" i="1"/>
  <c r="AC899" i="1"/>
  <c r="AD899" i="1"/>
  <c r="AE899" i="1"/>
  <c r="AF899" i="1"/>
  <c r="AG899" i="1"/>
  <c r="AH899" i="1"/>
  <c r="AI899" i="1"/>
  <c r="AJ899" i="1"/>
  <c r="AC900" i="1"/>
  <c r="AD900" i="1"/>
  <c r="AE900" i="1"/>
  <c r="AF900" i="1"/>
  <c r="AG900" i="1"/>
  <c r="AH900" i="1"/>
  <c r="AI900" i="1"/>
  <c r="AJ900" i="1"/>
  <c r="AC901" i="1"/>
  <c r="AD901" i="1"/>
  <c r="AE901" i="1"/>
  <c r="AF901" i="1"/>
  <c r="AG901" i="1"/>
  <c r="AH901" i="1"/>
  <c r="AI901" i="1"/>
  <c r="AJ901" i="1"/>
  <c r="AC902" i="1"/>
  <c r="AD902" i="1"/>
  <c r="AE902" i="1"/>
  <c r="AF902" i="1"/>
  <c r="AG902" i="1"/>
  <c r="AH902" i="1"/>
  <c r="AI902" i="1"/>
  <c r="AJ902" i="1"/>
  <c r="AC903" i="1"/>
  <c r="AD903" i="1"/>
  <c r="AE903" i="1"/>
  <c r="AF903" i="1"/>
  <c r="AG903" i="1"/>
  <c r="AH903" i="1"/>
  <c r="AI903" i="1"/>
  <c r="AJ903" i="1"/>
  <c r="AC904" i="1"/>
  <c r="AD904" i="1"/>
  <c r="AE904" i="1"/>
  <c r="AF904" i="1"/>
  <c r="AG904" i="1"/>
  <c r="AH904" i="1"/>
  <c r="AI904" i="1"/>
  <c r="AJ904" i="1"/>
  <c r="AC905" i="1"/>
  <c r="AD905" i="1"/>
  <c r="AE905" i="1"/>
  <c r="AF905" i="1"/>
  <c r="AG905" i="1"/>
  <c r="AH905" i="1"/>
  <c r="AI905" i="1"/>
  <c r="AJ905" i="1"/>
  <c r="AC906" i="1"/>
  <c r="AD906" i="1"/>
  <c r="AE906" i="1"/>
  <c r="AF906" i="1"/>
  <c r="AG906" i="1"/>
  <c r="AH906" i="1"/>
  <c r="AI906" i="1"/>
  <c r="AJ906" i="1"/>
  <c r="AC907" i="1"/>
  <c r="AD907" i="1"/>
  <c r="AE907" i="1"/>
  <c r="AF907" i="1"/>
  <c r="AG907" i="1"/>
  <c r="AH907" i="1"/>
  <c r="AI907" i="1"/>
  <c r="AJ907" i="1"/>
  <c r="AC908" i="1"/>
  <c r="AD908" i="1"/>
  <c r="AE908" i="1"/>
  <c r="AF908" i="1"/>
  <c r="AG908" i="1"/>
  <c r="AH908" i="1"/>
  <c r="AI908" i="1"/>
  <c r="AI909" i="1" s="1"/>
  <c r="AI910" i="1" s="1"/>
  <c r="AI911" i="1" s="1"/>
  <c r="AI912" i="1" s="1"/>
  <c r="AJ908" i="1"/>
  <c r="AC909" i="1"/>
  <c r="AD909" i="1"/>
  <c r="AE909" i="1"/>
  <c r="AF909" i="1"/>
  <c r="AG909" i="1"/>
  <c r="AH909" i="1"/>
  <c r="AJ909" i="1"/>
  <c r="AC910" i="1"/>
  <c r="AD910" i="1"/>
  <c r="AE910" i="1"/>
  <c r="AF910" i="1"/>
  <c r="AG910" i="1"/>
  <c r="AH910" i="1"/>
  <c r="AJ910" i="1"/>
  <c r="AC911" i="1"/>
  <c r="AD911" i="1"/>
  <c r="AE911" i="1"/>
  <c r="AF911" i="1"/>
  <c r="AG911" i="1"/>
  <c r="AH911" i="1"/>
  <c r="AJ911" i="1"/>
  <c r="AC912" i="1"/>
  <c r="AD912" i="1"/>
  <c r="AE912" i="1"/>
  <c r="AF912" i="1"/>
  <c r="AG912" i="1"/>
  <c r="AH912" i="1"/>
  <c r="AJ912" i="1"/>
  <c r="AC913" i="1"/>
  <c r="AD913" i="1"/>
  <c r="AE913" i="1"/>
  <c r="AF913" i="1"/>
  <c r="AG913" i="1"/>
  <c r="AH913" i="1"/>
  <c r="AI913" i="1"/>
  <c r="AJ913" i="1"/>
  <c r="AC914" i="1"/>
  <c r="AD914" i="1"/>
  <c r="AE914" i="1"/>
  <c r="AF914" i="1"/>
  <c r="AG914" i="1"/>
  <c r="AH914" i="1"/>
  <c r="AI914" i="1"/>
  <c r="AJ914" i="1"/>
  <c r="AC915" i="1"/>
  <c r="AD915" i="1"/>
  <c r="AE915" i="1"/>
  <c r="AF915" i="1"/>
  <c r="AG915" i="1"/>
  <c r="AH915" i="1"/>
  <c r="AI915" i="1"/>
  <c r="AJ915" i="1"/>
  <c r="AC916" i="1"/>
  <c r="AD916" i="1"/>
  <c r="AE916" i="1"/>
  <c r="AF916" i="1"/>
  <c r="AG916" i="1"/>
  <c r="AH916" i="1"/>
  <c r="AI916" i="1"/>
  <c r="AJ916" i="1"/>
  <c r="AC917" i="1"/>
  <c r="AD917" i="1"/>
  <c r="AE917" i="1"/>
  <c r="AF917" i="1"/>
  <c r="AG917" i="1"/>
  <c r="AH917" i="1"/>
  <c r="AI917" i="1"/>
  <c r="AJ917" i="1"/>
  <c r="AC918" i="1"/>
  <c r="AD918" i="1"/>
  <c r="AE918" i="1"/>
  <c r="AF918" i="1"/>
  <c r="AG918" i="1"/>
  <c r="AH918" i="1"/>
  <c r="AI918" i="1"/>
  <c r="AJ918" i="1"/>
  <c r="AC919" i="1"/>
  <c r="AD919" i="1"/>
  <c r="AE919" i="1"/>
  <c r="AF919" i="1"/>
  <c r="AG919" i="1"/>
  <c r="AH919" i="1"/>
  <c r="AI919" i="1"/>
  <c r="AJ919" i="1"/>
  <c r="AC920" i="1"/>
  <c r="AD920" i="1"/>
  <c r="AE920" i="1"/>
  <c r="AF920" i="1"/>
  <c r="AG920" i="1"/>
  <c r="AH920" i="1"/>
  <c r="AI920" i="1"/>
  <c r="AJ920" i="1"/>
  <c r="AC921" i="1"/>
  <c r="AD921" i="1"/>
  <c r="AE921" i="1"/>
  <c r="AF921" i="1"/>
  <c r="AG921" i="1"/>
  <c r="AH921" i="1"/>
  <c r="AI921" i="1"/>
  <c r="AJ921" i="1"/>
  <c r="AC922" i="1"/>
  <c r="AD922" i="1"/>
  <c r="AE922" i="1"/>
  <c r="AF922" i="1"/>
  <c r="AG922" i="1"/>
  <c r="AH922" i="1"/>
  <c r="AI922" i="1"/>
  <c r="AJ922" i="1"/>
  <c r="AC923" i="1"/>
  <c r="AD923" i="1"/>
  <c r="AE923" i="1"/>
  <c r="AF923" i="1"/>
  <c r="AG923" i="1"/>
  <c r="AH923" i="1"/>
  <c r="AI923" i="1"/>
  <c r="AJ923" i="1"/>
  <c r="AC924" i="1"/>
  <c r="AD924" i="1"/>
  <c r="AE924" i="1"/>
  <c r="AF924" i="1"/>
  <c r="AG924" i="1"/>
  <c r="AH924" i="1"/>
  <c r="AI924" i="1"/>
  <c r="AJ924" i="1"/>
  <c r="AC925" i="1"/>
  <c r="AD925" i="1"/>
  <c r="AE925" i="1"/>
  <c r="AF925" i="1"/>
  <c r="AG925" i="1"/>
  <c r="AH925" i="1"/>
  <c r="AI925" i="1"/>
  <c r="AJ925" i="1"/>
  <c r="AC926" i="1"/>
  <c r="AD926" i="1"/>
  <c r="AE926" i="1"/>
  <c r="AF926" i="1"/>
  <c r="AG926" i="1"/>
  <c r="AH926" i="1"/>
  <c r="AI926" i="1"/>
  <c r="AJ926" i="1"/>
  <c r="AC927" i="1"/>
  <c r="AD927" i="1"/>
  <c r="AE927" i="1"/>
  <c r="AF927" i="1"/>
  <c r="AG927" i="1"/>
  <c r="AH927" i="1"/>
  <c r="AI927" i="1"/>
  <c r="AJ927" i="1"/>
  <c r="AC928" i="1"/>
  <c r="AD928" i="1"/>
  <c r="AE928" i="1"/>
  <c r="AF928" i="1"/>
  <c r="AG928" i="1"/>
  <c r="AH928" i="1"/>
  <c r="AI928" i="1"/>
  <c r="AJ928" i="1"/>
  <c r="AC929" i="1"/>
  <c r="AD929" i="1"/>
  <c r="AE929" i="1"/>
  <c r="AF929" i="1"/>
  <c r="AG929" i="1"/>
  <c r="AH929" i="1"/>
  <c r="AI929" i="1"/>
  <c r="AJ929" i="1"/>
  <c r="AC930" i="1"/>
  <c r="AD930" i="1"/>
  <c r="AE930" i="1"/>
  <c r="AF930" i="1"/>
  <c r="AG930" i="1"/>
  <c r="AH930" i="1"/>
  <c r="AI930" i="1"/>
  <c r="AJ930" i="1"/>
  <c r="AC931" i="1"/>
  <c r="AD931" i="1"/>
  <c r="AE931" i="1"/>
  <c r="AF931" i="1"/>
  <c r="AG931" i="1"/>
  <c r="AH931" i="1"/>
  <c r="AI931" i="1"/>
  <c r="AJ931" i="1"/>
  <c r="AC932" i="1"/>
  <c r="AD932" i="1"/>
  <c r="AE932" i="1"/>
  <c r="AF932" i="1"/>
  <c r="AG932" i="1"/>
  <c r="AH932" i="1"/>
  <c r="AI932" i="1"/>
  <c r="AJ932" i="1"/>
  <c r="AC933" i="1"/>
  <c r="AD933" i="1"/>
  <c r="AE933" i="1"/>
  <c r="AF933" i="1"/>
  <c r="AG933" i="1"/>
  <c r="AH933" i="1"/>
  <c r="AI933" i="1"/>
  <c r="AJ933" i="1"/>
  <c r="AC934" i="1"/>
  <c r="AD934" i="1"/>
  <c r="AE934" i="1"/>
  <c r="AF934" i="1"/>
  <c r="AG934" i="1"/>
  <c r="AH934" i="1"/>
  <c r="AI934" i="1"/>
  <c r="AJ934" i="1"/>
  <c r="AC935" i="1"/>
  <c r="AD935" i="1"/>
  <c r="AE935" i="1"/>
  <c r="AF935" i="1"/>
  <c r="AG935" i="1"/>
  <c r="AH935" i="1"/>
  <c r="AI935" i="1"/>
  <c r="AJ935" i="1"/>
  <c r="AC936" i="1"/>
  <c r="AD936" i="1"/>
  <c r="AE936" i="1"/>
  <c r="AF936" i="1"/>
  <c r="AG936" i="1"/>
  <c r="AH936" i="1"/>
  <c r="AI936" i="1"/>
  <c r="AJ936" i="1"/>
  <c r="AC937" i="1"/>
  <c r="AD937" i="1"/>
  <c r="AE937" i="1"/>
  <c r="AF937" i="1"/>
  <c r="AG937" i="1"/>
  <c r="AH937" i="1"/>
  <c r="AI937" i="1"/>
  <c r="AJ937" i="1"/>
  <c r="AC938" i="1"/>
  <c r="AD938" i="1"/>
  <c r="AE938" i="1"/>
  <c r="AF938" i="1"/>
  <c r="AG938" i="1"/>
  <c r="AH938" i="1"/>
  <c r="AI938" i="1"/>
  <c r="AJ938" i="1"/>
  <c r="AC939" i="1"/>
  <c r="AD939" i="1"/>
  <c r="AE939" i="1"/>
  <c r="AF939" i="1"/>
  <c r="AG939" i="1"/>
  <c r="AH939" i="1"/>
  <c r="AI939" i="1"/>
  <c r="AJ939" i="1"/>
  <c r="AC940" i="1"/>
  <c r="AD940" i="1"/>
  <c r="AE940" i="1"/>
  <c r="AF940" i="1"/>
  <c r="AG940" i="1"/>
  <c r="AH940" i="1"/>
  <c r="AI940" i="1"/>
  <c r="AJ940" i="1"/>
  <c r="AC941" i="1"/>
  <c r="AD941" i="1"/>
  <c r="AE941" i="1"/>
  <c r="AF941" i="1"/>
  <c r="AG941" i="1"/>
  <c r="AH941" i="1"/>
  <c r="AI941" i="1"/>
  <c r="AJ941" i="1"/>
  <c r="AC942" i="1"/>
  <c r="AD942" i="1"/>
  <c r="AE942" i="1"/>
  <c r="AF942" i="1"/>
  <c r="AG942" i="1"/>
  <c r="AH942" i="1"/>
  <c r="AI942" i="1"/>
  <c r="AJ942" i="1"/>
  <c r="AC943" i="1"/>
  <c r="AD943" i="1"/>
  <c r="AE943" i="1"/>
  <c r="AF943" i="1"/>
  <c r="AG943" i="1"/>
  <c r="AH943" i="1"/>
  <c r="AI943" i="1"/>
  <c r="AJ943" i="1"/>
  <c r="AC944" i="1"/>
  <c r="AD944" i="1"/>
  <c r="AE944" i="1"/>
  <c r="AF944" i="1"/>
  <c r="AG944" i="1"/>
  <c r="AH944" i="1"/>
  <c r="AI944" i="1"/>
  <c r="AJ944" i="1"/>
  <c r="AC945" i="1"/>
  <c r="AD945" i="1"/>
  <c r="AE945" i="1"/>
  <c r="AF945" i="1"/>
  <c r="AG945" i="1"/>
  <c r="AH945" i="1"/>
  <c r="AI945" i="1"/>
  <c r="AJ945" i="1"/>
  <c r="AC946" i="1"/>
  <c r="AD946" i="1"/>
  <c r="AE946" i="1"/>
  <c r="AF946" i="1"/>
  <c r="AG946" i="1"/>
  <c r="AH946" i="1"/>
  <c r="AI946" i="1"/>
  <c r="AJ946" i="1"/>
  <c r="AC947" i="1"/>
  <c r="AD947" i="1"/>
  <c r="AE947" i="1"/>
  <c r="AF947" i="1"/>
  <c r="AG947" i="1"/>
  <c r="AH947" i="1"/>
  <c r="AI947" i="1"/>
  <c r="AJ947" i="1"/>
  <c r="AC948" i="1"/>
  <c r="AD948" i="1"/>
  <c r="AE948" i="1"/>
  <c r="AF948" i="1"/>
  <c r="AG948" i="1"/>
  <c r="AH948" i="1"/>
  <c r="AI948" i="1"/>
  <c r="AJ948" i="1"/>
  <c r="AC949" i="1"/>
  <c r="AD949" i="1"/>
  <c r="AE949" i="1"/>
  <c r="AF949" i="1"/>
  <c r="AG949" i="1"/>
  <c r="AH949" i="1"/>
  <c r="AI949" i="1"/>
  <c r="AJ949" i="1"/>
  <c r="AC950" i="1"/>
  <c r="AD950" i="1"/>
  <c r="AE950" i="1"/>
  <c r="AF950" i="1"/>
  <c r="AG950" i="1"/>
  <c r="AH950" i="1"/>
  <c r="AI950" i="1"/>
  <c r="AJ950" i="1"/>
  <c r="AC951" i="1"/>
  <c r="AD951" i="1"/>
  <c r="AE951" i="1"/>
  <c r="AF951" i="1"/>
  <c r="AG951" i="1"/>
  <c r="AH951" i="1"/>
  <c r="AI951" i="1"/>
  <c r="AJ951" i="1"/>
  <c r="AC952" i="1"/>
  <c r="AD952" i="1"/>
  <c r="AE952" i="1"/>
  <c r="AF952" i="1"/>
  <c r="AG952" i="1"/>
  <c r="AH952" i="1"/>
  <c r="AI952" i="1"/>
  <c r="AJ952" i="1"/>
  <c r="AC953" i="1"/>
  <c r="AD953" i="1"/>
  <c r="AE953" i="1"/>
  <c r="AF953" i="1"/>
  <c r="AG953" i="1"/>
  <c r="AH953" i="1"/>
  <c r="AI953" i="1"/>
  <c r="AJ953" i="1"/>
  <c r="AC954" i="1"/>
  <c r="AD954" i="1"/>
  <c r="AE954" i="1"/>
  <c r="AF954" i="1"/>
  <c r="AG954" i="1"/>
  <c r="AH954" i="1"/>
  <c r="AI954" i="1"/>
  <c r="AJ954" i="1"/>
  <c r="AC955" i="1"/>
  <c r="AD955" i="1"/>
  <c r="AE955" i="1"/>
  <c r="AF955" i="1"/>
  <c r="AG955" i="1"/>
  <c r="AH955" i="1"/>
  <c r="AI955" i="1"/>
  <c r="AJ955" i="1"/>
  <c r="AC956" i="1"/>
  <c r="AD956" i="1"/>
  <c r="AE956" i="1"/>
  <c r="AF956" i="1"/>
  <c r="AG956" i="1"/>
  <c r="AH956" i="1"/>
  <c r="AI956" i="1"/>
  <c r="AJ956" i="1"/>
  <c r="AC957" i="1"/>
  <c r="AD957" i="1"/>
  <c r="AE957" i="1"/>
  <c r="AF957" i="1"/>
  <c r="AG957" i="1"/>
  <c r="AH957" i="1"/>
  <c r="AI957" i="1"/>
  <c r="AJ957" i="1"/>
  <c r="AC958" i="1"/>
  <c r="AD958" i="1"/>
  <c r="AE958" i="1"/>
  <c r="AF958" i="1"/>
  <c r="AG958" i="1"/>
  <c r="AH958" i="1"/>
  <c r="AI958" i="1"/>
  <c r="AJ958" i="1"/>
  <c r="AC959" i="1"/>
  <c r="AD959" i="1"/>
  <c r="AE959" i="1"/>
  <c r="AF959" i="1"/>
  <c r="AG959" i="1"/>
  <c r="AH959" i="1"/>
  <c r="AI959" i="1"/>
  <c r="AJ959" i="1"/>
  <c r="AC960" i="1"/>
  <c r="AD960" i="1"/>
  <c r="AE960" i="1"/>
  <c r="AF960" i="1"/>
  <c r="AG960" i="1"/>
  <c r="AH960" i="1"/>
  <c r="AI960" i="1"/>
  <c r="AJ960" i="1"/>
  <c r="AC961" i="1"/>
  <c r="AD961" i="1"/>
  <c r="AE961" i="1"/>
  <c r="AF961" i="1"/>
  <c r="AG961" i="1"/>
  <c r="AH961" i="1"/>
  <c r="AI961" i="1"/>
  <c r="AJ961" i="1"/>
  <c r="AC962" i="1"/>
  <c r="AD962" i="1"/>
  <c r="AE962" i="1"/>
  <c r="AF962" i="1"/>
  <c r="AG962" i="1"/>
  <c r="AH962" i="1"/>
  <c r="AI962" i="1"/>
  <c r="AJ962" i="1"/>
  <c r="AC963" i="1"/>
  <c r="AD963" i="1"/>
  <c r="AE963" i="1"/>
  <c r="AF963" i="1"/>
  <c r="AG963" i="1"/>
  <c r="AH963" i="1"/>
  <c r="AI963" i="1"/>
  <c r="AJ963" i="1"/>
  <c r="AC964" i="1"/>
  <c r="AD964" i="1"/>
  <c r="AE964" i="1"/>
  <c r="AF964" i="1"/>
  <c r="AG964" i="1"/>
  <c r="AH964" i="1"/>
  <c r="AI964" i="1"/>
  <c r="AJ964" i="1"/>
  <c r="AC965" i="1"/>
  <c r="AD965" i="1"/>
  <c r="AE965" i="1"/>
  <c r="AF965" i="1"/>
  <c r="AG965" i="1"/>
  <c r="AH965" i="1"/>
  <c r="AI965" i="1"/>
  <c r="AJ965" i="1"/>
  <c r="AC966" i="1"/>
  <c r="AD966" i="1"/>
  <c r="AE966" i="1"/>
  <c r="AF966" i="1"/>
  <c r="AG966" i="1"/>
  <c r="AH966" i="1"/>
  <c r="AI966" i="1"/>
  <c r="AJ966" i="1"/>
  <c r="AC967" i="1"/>
  <c r="AD967" i="1"/>
  <c r="AE967" i="1"/>
  <c r="AF967" i="1"/>
  <c r="AG967" i="1"/>
  <c r="AH967" i="1"/>
  <c r="AI967" i="1"/>
  <c r="AJ967" i="1"/>
  <c r="AC968" i="1"/>
  <c r="AD968" i="1"/>
  <c r="AE968" i="1"/>
  <c r="AF968" i="1"/>
  <c r="AG968" i="1"/>
  <c r="AH968" i="1"/>
  <c r="AI968" i="1"/>
  <c r="AJ968" i="1"/>
  <c r="AC969" i="1"/>
  <c r="AD969" i="1"/>
  <c r="AE969" i="1"/>
  <c r="AF969" i="1"/>
  <c r="AG969" i="1"/>
  <c r="AH969" i="1"/>
  <c r="AI969" i="1"/>
  <c r="AJ969" i="1"/>
  <c r="AC970" i="1"/>
  <c r="AD970" i="1"/>
  <c r="AE970" i="1"/>
  <c r="AF970" i="1"/>
  <c r="AG970" i="1"/>
  <c r="AH970" i="1"/>
  <c r="AI970" i="1"/>
  <c r="AJ970" i="1"/>
  <c r="AC971" i="1"/>
  <c r="AD971" i="1"/>
  <c r="AE971" i="1"/>
  <c r="AF971" i="1"/>
  <c r="AG971" i="1"/>
  <c r="AH971" i="1"/>
  <c r="AI971" i="1"/>
  <c r="AJ971" i="1"/>
  <c r="AC972" i="1"/>
  <c r="AD972" i="1"/>
  <c r="AE972" i="1"/>
  <c r="AF972" i="1"/>
  <c r="AG972" i="1"/>
  <c r="AH972" i="1"/>
  <c r="AI972" i="1"/>
  <c r="AJ972" i="1"/>
  <c r="AC973" i="1"/>
  <c r="AD973" i="1"/>
  <c r="AE973" i="1"/>
  <c r="AF973" i="1"/>
  <c r="AG973" i="1"/>
  <c r="AH973" i="1"/>
  <c r="AI973" i="1"/>
  <c r="AJ973" i="1"/>
  <c r="AC974" i="1"/>
  <c r="AD974" i="1"/>
  <c r="AE974" i="1"/>
  <c r="AF974" i="1"/>
  <c r="AG974" i="1"/>
  <c r="AH974" i="1"/>
  <c r="AI974" i="1"/>
  <c r="AJ974" i="1"/>
  <c r="AC975" i="1"/>
  <c r="AD975" i="1"/>
  <c r="AE975" i="1"/>
  <c r="AF975" i="1"/>
  <c r="AG975" i="1"/>
  <c r="AH975" i="1"/>
  <c r="AI975" i="1"/>
  <c r="AJ975" i="1"/>
  <c r="AC976" i="1"/>
  <c r="AD976" i="1"/>
  <c r="AE976" i="1"/>
  <c r="AF976" i="1"/>
  <c r="AG976" i="1"/>
  <c r="AH976" i="1"/>
  <c r="AI976" i="1"/>
  <c r="AJ976" i="1"/>
  <c r="AC977" i="1"/>
  <c r="AD977" i="1"/>
  <c r="AE977" i="1"/>
  <c r="AF977" i="1"/>
  <c r="AG977" i="1"/>
  <c r="AH977" i="1"/>
  <c r="AI977" i="1"/>
  <c r="AJ977" i="1"/>
  <c r="AC978" i="1"/>
  <c r="AD978" i="1"/>
  <c r="AE978" i="1"/>
  <c r="AF978" i="1"/>
  <c r="AG978" i="1"/>
  <c r="AH978" i="1"/>
  <c r="AI978" i="1"/>
  <c r="AJ978" i="1"/>
  <c r="AC979" i="1"/>
  <c r="AD979" i="1"/>
  <c r="AE979" i="1"/>
  <c r="AF979" i="1"/>
  <c r="AG979" i="1"/>
  <c r="AH979" i="1"/>
  <c r="AI979" i="1"/>
  <c r="AJ979" i="1"/>
  <c r="AC980" i="1"/>
  <c r="AD980" i="1"/>
  <c r="AE980" i="1"/>
  <c r="AF980" i="1"/>
  <c r="AG980" i="1"/>
  <c r="AH980" i="1"/>
  <c r="AI980" i="1"/>
  <c r="AJ980" i="1"/>
  <c r="AC981" i="1"/>
  <c r="AD981" i="1"/>
  <c r="AE981" i="1"/>
  <c r="AF981" i="1"/>
  <c r="AG981" i="1"/>
  <c r="AH981" i="1"/>
  <c r="AI981" i="1"/>
  <c r="AJ981" i="1"/>
  <c r="AC982" i="1"/>
  <c r="AD982" i="1"/>
  <c r="AE982" i="1"/>
  <c r="AF982" i="1"/>
  <c r="AG982" i="1"/>
  <c r="AH982" i="1"/>
  <c r="AI982" i="1"/>
  <c r="AJ982" i="1"/>
  <c r="AC983" i="1"/>
  <c r="AD983" i="1"/>
  <c r="AE983" i="1"/>
  <c r="AF983" i="1"/>
  <c r="AG983" i="1"/>
  <c r="AH983" i="1"/>
  <c r="AI983" i="1"/>
  <c r="AJ983" i="1"/>
  <c r="AC984" i="1"/>
  <c r="AD984" i="1"/>
  <c r="AE984" i="1"/>
  <c r="AF984" i="1"/>
  <c r="AG984" i="1"/>
  <c r="AH984" i="1"/>
  <c r="AI984" i="1"/>
  <c r="AJ984" i="1"/>
  <c r="AC985" i="1"/>
  <c r="AD985" i="1"/>
  <c r="AE985" i="1"/>
  <c r="AF985" i="1"/>
  <c r="AG985" i="1"/>
  <c r="AH985" i="1"/>
  <c r="AI985" i="1"/>
  <c r="AJ985" i="1"/>
  <c r="AC986" i="1"/>
  <c r="AD986" i="1"/>
  <c r="AE986" i="1"/>
  <c r="AF986" i="1"/>
  <c r="AG986" i="1"/>
  <c r="AH986" i="1"/>
  <c r="AI986" i="1"/>
  <c r="AJ986" i="1"/>
  <c r="AC987" i="1"/>
  <c r="AD987" i="1"/>
  <c r="AE987" i="1"/>
  <c r="AF987" i="1"/>
  <c r="AG987" i="1"/>
  <c r="AH987" i="1"/>
  <c r="AI987" i="1"/>
  <c r="AJ987" i="1"/>
  <c r="AC988" i="1"/>
  <c r="AD988" i="1"/>
  <c r="AE988" i="1"/>
  <c r="AF988" i="1"/>
  <c r="AG988" i="1"/>
  <c r="AH988" i="1"/>
  <c r="AI988" i="1"/>
  <c r="AJ988" i="1"/>
  <c r="AC989" i="1"/>
  <c r="AD989" i="1"/>
  <c r="AE989" i="1"/>
  <c r="AF989" i="1"/>
  <c r="AG989" i="1"/>
  <c r="AH989" i="1"/>
  <c r="AI989" i="1"/>
  <c r="AJ989" i="1"/>
  <c r="AC990" i="1"/>
  <c r="AD990" i="1"/>
  <c r="AE990" i="1"/>
  <c r="AF990" i="1"/>
  <c r="AG990" i="1"/>
  <c r="AH990" i="1"/>
  <c r="AI990" i="1"/>
  <c r="AJ990" i="1"/>
  <c r="AC991" i="1"/>
  <c r="AD991" i="1"/>
  <c r="AE991" i="1"/>
  <c r="AF991" i="1"/>
  <c r="AG991" i="1"/>
  <c r="AH991" i="1"/>
  <c r="AI991" i="1"/>
  <c r="AJ991" i="1"/>
  <c r="AC992" i="1"/>
  <c r="AD992" i="1"/>
  <c r="AE992" i="1"/>
  <c r="AF992" i="1"/>
  <c r="AG992" i="1"/>
  <c r="AH992" i="1"/>
  <c r="AI992" i="1"/>
  <c r="AJ992" i="1"/>
  <c r="AC993" i="1"/>
  <c r="AD993" i="1"/>
  <c r="AE993" i="1"/>
  <c r="AF993" i="1"/>
  <c r="AG993" i="1"/>
  <c r="AH993" i="1"/>
  <c r="AI993" i="1"/>
  <c r="AJ993" i="1"/>
  <c r="AC994" i="1"/>
  <c r="AD994" i="1"/>
  <c r="AE994" i="1"/>
  <c r="AF994" i="1"/>
  <c r="AG994" i="1"/>
  <c r="AH994" i="1"/>
  <c r="AI994" i="1"/>
  <c r="AJ994" i="1"/>
  <c r="AC995" i="1"/>
  <c r="AD995" i="1"/>
  <c r="AE995" i="1"/>
  <c r="AF995" i="1"/>
  <c r="AG995" i="1"/>
  <c r="AH995" i="1"/>
  <c r="AI995" i="1"/>
  <c r="AJ995" i="1"/>
  <c r="AC996" i="1"/>
  <c r="AD996" i="1"/>
  <c r="AE996" i="1"/>
  <c r="AF996" i="1"/>
  <c r="AG996" i="1"/>
  <c r="AH996" i="1"/>
  <c r="AI996" i="1"/>
  <c r="AJ996" i="1"/>
  <c r="AC997" i="1"/>
  <c r="AD997" i="1"/>
  <c r="AE997" i="1"/>
  <c r="AF997" i="1"/>
  <c r="AG997" i="1"/>
  <c r="AH997" i="1"/>
  <c r="AI997" i="1"/>
  <c r="AJ997" i="1"/>
  <c r="AC998" i="1"/>
  <c r="AD998" i="1"/>
  <c r="AE998" i="1"/>
  <c r="AF998" i="1"/>
  <c r="AG998" i="1"/>
  <c r="AH998" i="1"/>
  <c r="AI998" i="1"/>
  <c r="AJ998" i="1"/>
  <c r="AC999" i="1"/>
  <c r="AD999" i="1"/>
  <c r="AE999" i="1"/>
  <c r="AF999" i="1"/>
  <c r="AG999" i="1"/>
  <c r="AH999" i="1"/>
  <c r="AI999" i="1"/>
  <c r="AJ999" i="1"/>
  <c r="AC1000" i="1"/>
  <c r="AD1000" i="1"/>
  <c r="AE1000" i="1"/>
  <c r="AF1000" i="1"/>
  <c r="AG1000" i="1"/>
  <c r="AH1000" i="1"/>
  <c r="AI1000" i="1"/>
  <c r="AJ1000" i="1"/>
  <c r="AC1001" i="1"/>
  <c r="AD1001" i="1"/>
  <c r="AE1001" i="1"/>
  <c r="AF1001" i="1"/>
  <c r="AG1001" i="1"/>
  <c r="AH1001" i="1"/>
  <c r="AI1001" i="1"/>
  <c r="AJ1001" i="1"/>
  <c r="AC1002" i="1"/>
  <c r="AD1002" i="1"/>
  <c r="AE1002" i="1"/>
  <c r="AF1002" i="1"/>
  <c r="AG1002" i="1"/>
  <c r="AH1002" i="1"/>
  <c r="AI1002" i="1"/>
  <c r="AJ1002" i="1"/>
  <c r="AC1003" i="1"/>
  <c r="AD1003" i="1"/>
  <c r="AE1003" i="1"/>
  <c r="AF1003" i="1"/>
  <c r="AG1003" i="1"/>
  <c r="AH1003" i="1"/>
  <c r="AI1003" i="1"/>
  <c r="AJ1003" i="1"/>
  <c r="AC1004" i="1"/>
  <c r="AD1004" i="1"/>
  <c r="AE1004" i="1"/>
  <c r="AF1004" i="1"/>
  <c r="AG1004" i="1"/>
  <c r="AH1004" i="1"/>
  <c r="AI1004" i="1"/>
  <c r="AJ1004" i="1"/>
  <c r="AC1005" i="1"/>
  <c r="AD1005" i="1"/>
  <c r="AE1005" i="1"/>
  <c r="AF1005" i="1"/>
  <c r="AG1005" i="1"/>
  <c r="AH1005" i="1"/>
  <c r="AI1005" i="1"/>
  <c r="AJ1005" i="1"/>
  <c r="AC1006" i="1"/>
  <c r="AD1006" i="1"/>
  <c r="AE1006" i="1"/>
  <c r="AF1006" i="1"/>
  <c r="AG1006" i="1"/>
  <c r="AH1006" i="1"/>
  <c r="AI1006" i="1"/>
  <c r="AJ1006" i="1"/>
  <c r="AC1007" i="1"/>
  <c r="AD1007" i="1"/>
  <c r="AE1007" i="1"/>
  <c r="AF1007" i="1"/>
  <c r="AG1007" i="1"/>
  <c r="AH1007" i="1"/>
  <c r="AI1007" i="1"/>
  <c r="AJ1007" i="1"/>
  <c r="AC1008" i="1"/>
  <c r="AD1008" i="1"/>
  <c r="AE1008" i="1"/>
  <c r="AF1008" i="1"/>
  <c r="AG1008" i="1"/>
  <c r="AH1008" i="1"/>
  <c r="AI1008" i="1"/>
  <c r="AJ1008" i="1"/>
  <c r="AC1009" i="1"/>
  <c r="AD1009" i="1"/>
  <c r="AE1009" i="1"/>
  <c r="AF1009" i="1"/>
  <c r="AG1009" i="1"/>
  <c r="AH1009" i="1"/>
  <c r="AI1009" i="1"/>
  <c r="AJ1009" i="1"/>
  <c r="AC1010" i="1"/>
  <c r="AD1010" i="1"/>
  <c r="AE1010" i="1"/>
  <c r="AF1010" i="1"/>
  <c r="AG1010" i="1"/>
  <c r="AH1010" i="1"/>
  <c r="AI1010" i="1"/>
  <c r="AJ1010" i="1"/>
  <c r="AC1011" i="1"/>
  <c r="AD1011" i="1"/>
  <c r="AE1011" i="1"/>
  <c r="AF1011" i="1"/>
  <c r="AG1011" i="1"/>
  <c r="AH1011" i="1"/>
  <c r="AI1011" i="1"/>
  <c r="AJ1011" i="1"/>
  <c r="AC1012" i="1"/>
  <c r="AD1012" i="1"/>
  <c r="AE1012" i="1"/>
  <c r="AF1012" i="1"/>
  <c r="AG1012" i="1"/>
  <c r="AH1012" i="1"/>
  <c r="AI1012" i="1"/>
  <c r="AJ1012" i="1"/>
  <c r="AC1013" i="1"/>
  <c r="AD1013" i="1"/>
  <c r="AE1013" i="1"/>
  <c r="AF1013" i="1"/>
  <c r="AG1013" i="1"/>
  <c r="AH1013" i="1"/>
  <c r="AI1013" i="1"/>
  <c r="AJ1013" i="1"/>
  <c r="AC1014" i="1"/>
  <c r="AD1014" i="1"/>
  <c r="AE1014" i="1"/>
  <c r="AF1014" i="1"/>
  <c r="AG1014" i="1"/>
  <c r="AH1014" i="1"/>
  <c r="AI1014" i="1"/>
  <c r="AJ1014" i="1"/>
  <c r="AC1015" i="1"/>
  <c r="AD1015" i="1"/>
  <c r="AE1015" i="1"/>
  <c r="AF1015" i="1"/>
  <c r="AG1015" i="1"/>
  <c r="AH1015" i="1"/>
  <c r="AI1015" i="1"/>
  <c r="AJ1015" i="1"/>
  <c r="AC1016" i="1"/>
  <c r="AD1016" i="1"/>
  <c r="AE1016" i="1"/>
  <c r="AF1016" i="1"/>
  <c r="AG1016" i="1"/>
  <c r="AH1016" i="1"/>
  <c r="AI1016" i="1"/>
  <c r="AJ1016" i="1"/>
  <c r="AC1017" i="1"/>
  <c r="AD1017" i="1"/>
  <c r="AE1017" i="1"/>
  <c r="AF1017" i="1"/>
  <c r="AG1017" i="1"/>
  <c r="AH1017" i="1"/>
  <c r="AI1017" i="1"/>
  <c r="AJ1017" i="1"/>
  <c r="AC1018" i="1"/>
  <c r="AD1018" i="1"/>
  <c r="AE1018" i="1"/>
  <c r="AF1018" i="1"/>
  <c r="AG1018" i="1"/>
  <c r="AH1018" i="1"/>
  <c r="AI1018" i="1"/>
  <c r="AJ1018" i="1"/>
  <c r="AC1019" i="1"/>
  <c r="AD1019" i="1"/>
  <c r="AE1019" i="1"/>
  <c r="AF1019" i="1"/>
  <c r="AG1019" i="1"/>
  <c r="AH1019" i="1"/>
  <c r="AI1019" i="1"/>
  <c r="AJ1019" i="1"/>
  <c r="AC1020" i="1"/>
  <c r="AD1020" i="1"/>
  <c r="AE1020" i="1"/>
  <c r="AF1020" i="1"/>
  <c r="AG1020" i="1"/>
  <c r="AH1020" i="1"/>
  <c r="AI1020" i="1"/>
  <c r="AJ1020" i="1"/>
  <c r="AC1021" i="1"/>
  <c r="AD1021" i="1"/>
  <c r="AE1021" i="1"/>
  <c r="AF1021" i="1"/>
  <c r="AG1021" i="1"/>
  <c r="AH1021" i="1"/>
  <c r="AI1021" i="1"/>
  <c r="AJ1021" i="1"/>
  <c r="AC1022" i="1"/>
  <c r="AD1022" i="1"/>
  <c r="AE1022" i="1"/>
  <c r="AF1022" i="1"/>
  <c r="AG1022" i="1"/>
  <c r="AH1022" i="1"/>
  <c r="AI1022" i="1"/>
  <c r="AJ1022" i="1"/>
  <c r="AC1023" i="1"/>
  <c r="AD1023" i="1"/>
  <c r="AE1023" i="1"/>
  <c r="AF1023" i="1"/>
  <c r="AG1023" i="1"/>
  <c r="AH1023" i="1"/>
  <c r="AI1023" i="1"/>
  <c r="AJ1023" i="1"/>
  <c r="AC1024" i="1"/>
  <c r="AD1024" i="1"/>
  <c r="AE1024" i="1"/>
  <c r="AF1024" i="1"/>
  <c r="AG1024" i="1"/>
  <c r="AH1024" i="1"/>
  <c r="AI1024" i="1"/>
  <c r="AJ1024" i="1"/>
  <c r="AC1025" i="1"/>
  <c r="AD1025" i="1"/>
  <c r="AE1025" i="1"/>
  <c r="AF1025" i="1"/>
  <c r="AG1025" i="1"/>
  <c r="AH1025" i="1"/>
  <c r="AI1025" i="1"/>
  <c r="AJ1025" i="1"/>
  <c r="AC1026" i="1"/>
  <c r="AD1026" i="1"/>
  <c r="AE1026" i="1"/>
  <c r="AF1026" i="1"/>
  <c r="AG1026" i="1"/>
  <c r="AH1026" i="1"/>
  <c r="AI1026" i="1"/>
  <c r="AJ1026" i="1"/>
  <c r="AC1027" i="1"/>
  <c r="AD1027" i="1"/>
  <c r="AE1027" i="1"/>
  <c r="AF1027" i="1"/>
  <c r="AG1027" i="1"/>
  <c r="AH1027" i="1"/>
  <c r="AI1027" i="1"/>
  <c r="AI1028" i="1" s="1"/>
  <c r="AI1029" i="1" s="1"/>
  <c r="AI1030" i="1" s="1"/>
  <c r="AI1031" i="1" s="1"/>
  <c r="AI1032" i="1" s="1"/>
  <c r="AJ1027" i="1"/>
  <c r="AC1028" i="1"/>
  <c r="AD1028" i="1"/>
  <c r="AE1028" i="1"/>
  <c r="AF1028" i="1"/>
  <c r="AG1028" i="1"/>
  <c r="AH1028" i="1"/>
  <c r="AJ1028" i="1"/>
  <c r="AC1029" i="1"/>
  <c r="AD1029" i="1"/>
  <c r="AE1029" i="1"/>
  <c r="AF1029" i="1"/>
  <c r="AG1029" i="1"/>
  <c r="AH1029" i="1"/>
  <c r="AJ1029" i="1"/>
  <c r="AC1030" i="1"/>
  <c r="AD1030" i="1"/>
  <c r="AE1030" i="1"/>
  <c r="AF1030" i="1"/>
  <c r="AG1030" i="1"/>
  <c r="AH1030" i="1"/>
  <c r="AJ1030" i="1"/>
  <c r="AC1031" i="1"/>
  <c r="AD1031" i="1"/>
  <c r="AE1031" i="1"/>
  <c r="AF1031" i="1"/>
  <c r="AG1031" i="1"/>
  <c r="AH1031" i="1"/>
  <c r="AJ1031" i="1"/>
  <c r="AC1032" i="1"/>
  <c r="AD1032" i="1"/>
  <c r="AE1032" i="1"/>
  <c r="AF1032" i="1"/>
  <c r="AG1032" i="1"/>
  <c r="AH1032" i="1"/>
  <c r="AJ1032" i="1"/>
  <c r="AC1033" i="1"/>
  <c r="AD1033" i="1"/>
  <c r="AE1033" i="1"/>
  <c r="AF1033" i="1"/>
  <c r="AG1033" i="1"/>
  <c r="AH1033" i="1"/>
  <c r="AI1033" i="1"/>
  <c r="AJ1033" i="1"/>
  <c r="AC1034" i="1"/>
  <c r="AD1034" i="1"/>
  <c r="AE1034" i="1"/>
  <c r="AF1034" i="1"/>
  <c r="AG1034" i="1"/>
  <c r="AH1034" i="1"/>
  <c r="AI1034" i="1"/>
  <c r="AJ1034" i="1"/>
  <c r="AC1035" i="1"/>
  <c r="AD1035" i="1"/>
  <c r="AE1035" i="1"/>
  <c r="AF1035" i="1"/>
  <c r="AG1035" i="1"/>
  <c r="AH1035" i="1"/>
  <c r="AI1035" i="1"/>
  <c r="AJ1035" i="1"/>
  <c r="AC1036" i="1"/>
  <c r="AD1036" i="1"/>
  <c r="AE1036" i="1"/>
  <c r="AF1036" i="1"/>
  <c r="AG1036" i="1"/>
  <c r="AH1036" i="1"/>
  <c r="AI1036" i="1"/>
  <c r="AJ1036" i="1"/>
  <c r="AC1037" i="1"/>
  <c r="AD1037" i="1"/>
  <c r="AE1037" i="1"/>
  <c r="AF1037" i="1"/>
  <c r="AG1037" i="1"/>
  <c r="AH1037" i="1"/>
  <c r="AI1037" i="1"/>
  <c r="AJ1037" i="1"/>
  <c r="AC1038" i="1"/>
  <c r="AD1038" i="1"/>
  <c r="AE1038" i="1"/>
  <c r="AF1038" i="1"/>
  <c r="AG1038" i="1"/>
  <c r="AH1038" i="1"/>
  <c r="AI1038" i="1"/>
  <c r="AJ1038" i="1"/>
  <c r="AC1039" i="1"/>
  <c r="AD1039" i="1"/>
  <c r="AE1039" i="1"/>
  <c r="AF1039" i="1"/>
  <c r="AG1039" i="1"/>
  <c r="AH1039" i="1"/>
  <c r="AI1039" i="1"/>
  <c r="AJ1039" i="1"/>
  <c r="AC1040" i="1"/>
  <c r="AD1040" i="1"/>
  <c r="AE1040" i="1"/>
  <c r="AF1040" i="1"/>
  <c r="AG1040" i="1"/>
  <c r="AH1040" i="1"/>
  <c r="AI1040" i="1"/>
  <c r="AJ1040" i="1"/>
  <c r="AD18" i="1"/>
  <c r="AE18" i="1"/>
  <c r="AF18" i="1"/>
  <c r="AG18" i="1"/>
  <c r="AH18" i="1"/>
  <c r="AI18" i="1"/>
  <c r="AJ18" i="1"/>
  <c r="AC18" i="1"/>
  <c r="AD17" i="1"/>
  <c r="AE17" i="1"/>
  <c r="AF17" i="1"/>
  <c r="AG17" i="1"/>
  <c r="AH17" i="1"/>
  <c r="AI17" i="1"/>
  <c r="AJ17" i="1"/>
  <c r="AC17" i="1"/>
  <c r="U18" i="1"/>
  <c r="V18" i="1"/>
  <c r="W18" i="1"/>
  <c r="X18" i="1"/>
  <c r="Y18" i="1"/>
  <c r="Z18" i="1"/>
  <c r="AA18" i="1"/>
  <c r="AB18" i="1"/>
  <c r="U19" i="1"/>
  <c r="V19" i="1"/>
  <c r="W19" i="1"/>
  <c r="X19" i="1"/>
  <c r="Y19" i="1"/>
  <c r="Z19" i="1"/>
  <c r="AA19" i="1"/>
  <c r="AB19" i="1"/>
  <c r="U20" i="1"/>
  <c r="V20" i="1"/>
  <c r="W20" i="1"/>
  <c r="X20" i="1"/>
  <c r="Y20" i="1"/>
  <c r="Z20" i="1"/>
  <c r="AA20" i="1"/>
  <c r="AB20" i="1"/>
  <c r="U21" i="1"/>
  <c r="V21" i="1"/>
  <c r="W21" i="1"/>
  <c r="X21" i="1"/>
  <c r="Y21" i="1"/>
  <c r="Z21" i="1"/>
  <c r="AA21" i="1"/>
  <c r="AB21" i="1"/>
  <c r="U22" i="1"/>
  <c r="V22" i="1"/>
  <c r="W22" i="1"/>
  <c r="X22" i="1"/>
  <c r="Y22" i="1"/>
  <c r="Z22" i="1"/>
  <c r="AA22" i="1"/>
  <c r="AB22" i="1"/>
  <c r="U23" i="1"/>
  <c r="V23" i="1"/>
  <c r="W23" i="1"/>
  <c r="X23" i="1"/>
  <c r="Y23" i="1"/>
  <c r="Z23" i="1"/>
  <c r="AA23" i="1"/>
  <c r="AB23" i="1"/>
  <c r="U24" i="1"/>
  <c r="V24" i="1"/>
  <c r="W24" i="1"/>
  <c r="X24" i="1"/>
  <c r="Y24" i="1"/>
  <c r="Z24" i="1"/>
  <c r="AA24" i="1"/>
  <c r="AB24" i="1"/>
  <c r="U25" i="1"/>
  <c r="V25" i="1"/>
  <c r="W25" i="1"/>
  <c r="X25" i="1"/>
  <c r="Y25" i="1"/>
  <c r="Z25" i="1"/>
  <c r="AA25" i="1"/>
  <c r="AB25" i="1"/>
  <c r="U26" i="1"/>
  <c r="V26" i="1"/>
  <c r="W26" i="1"/>
  <c r="X26" i="1"/>
  <c r="Y26" i="1"/>
  <c r="Z26" i="1"/>
  <c r="AA26" i="1"/>
  <c r="AB26" i="1"/>
  <c r="U27" i="1"/>
  <c r="V27" i="1"/>
  <c r="W27" i="1"/>
  <c r="X27" i="1"/>
  <c r="Y27" i="1"/>
  <c r="Z27" i="1"/>
  <c r="AA27" i="1"/>
  <c r="AB27" i="1"/>
  <c r="U28" i="1"/>
  <c r="V28" i="1"/>
  <c r="W28" i="1"/>
  <c r="X28" i="1"/>
  <c r="Y28" i="1"/>
  <c r="Z28" i="1"/>
  <c r="AA28" i="1"/>
  <c r="AB28" i="1"/>
  <c r="U29" i="1"/>
  <c r="V29" i="1"/>
  <c r="W29" i="1"/>
  <c r="X29" i="1"/>
  <c r="Y29" i="1"/>
  <c r="Z29" i="1"/>
  <c r="AA29" i="1"/>
  <c r="AB29" i="1"/>
  <c r="U30" i="1"/>
  <c r="V30" i="1"/>
  <c r="W30" i="1"/>
  <c r="X30" i="1"/>
  <c r="Y30" i="1"/>
  <c r="Z30" i="1"/>
  <c r="AA30" i="1"/>
  <c r="AB30" i="1"/>
  <c r="U31" i="1"/>
  <c r="V31" i="1"/>
  <c r="W31" i="1"/>
  <c r="X31" i="1"/>
  <c r="Y31" i="1"/>
  <c r="Z31" i="1"/>
  <c r="AA31" i="1"/>
  <c r="AB31" i="1"/>
  <c r="U32" i="1"/>
  <c r="V32" i="1"/>
  <c r="W32" i="1"/>
  <c r="X32" i="1"/>
  <c r="Y32" i="1"/>
  <c r="Z32" i="1"/>
  <c r="AA32" i="1"/>
  <c r="AB32" i="1"/>
  <c r="U33" i="1"/>
  <c r="V33" i="1"/>
  <c r="W33" i="1"/>
  <c r="X33" i="1"/>
  <c r="Y33" i="1"/>
  <c r="Z33" i="1"/>
  <c r="AA33" i="1"/>
  <c r="AB33" i="1"/>
  <c r="U34" i="1"/>
  <c r="V34" i="1"/>
  <c r="W34" i="1"/>
  <c r="X34" i="1"/>
  <c r="Y34" i="1"/>
  <c r="Z34" i="1"/>
  <c r="AA34" i="1"/>
  <c r="AB34" i="1"/>
  <c r="U35" i="1"/>
  <c r="V35" i="1"/>
  <c r="W35" i="1"/>
  <c r="X35" i="1"/>
  <c r="Y35" i="1"/>
  <c r="Z35" i="1"/>
  <c r="AA35" i="1"/>
  <c r="AB35" i="1"/>
  <c r="U36" i="1"/>
  <c r="V36" i="1"/>
  <c r="W36" i="1"/>
  <c r="X36" i="1"/>
  <c r="Y36" i="1"/>
  <c r="Z36" i="1"/>
  <c r="AA36" i="1"/>
  <c r="AB36" i="1"/>
  <c r="U37" i="1"/>
  <c r="V37" i="1"/>
  <c r="W37" i="1"/>
  <c r="X37" i="1"/>
  <c r="Y37" i="1"/>
  <c r="Z37" i="1"/>
  <c r="AA37" i="1"/>
  <c r="AB37" i="1"/>
  <c r="U38" i="1"/>
  <c r="V38" i="1"/>
  <c r="W38" i="1"/>
  <c r="X38" i="1"/>
  <c r="Y38" i="1"/>
  <c r="Z38" i="1"/>
  <c r="AA38" i="1"/>
  <c r="AB38" i="1"/>
  <c r="U39" i="1"/>
  <c r="V39" i="1"/>
  <c r="W39" i="1"/>
  <c r="X39" i="1"/>
  <c r="Y39" i="1"/>
  <c r="Z39" i="1"/>
  <c r="AA39" i="1"/>
  <c r="AB39" i="1"/>
  <c r="U40" i="1"/>
  <c r="V40" i="1"/>
  <c r="W40" i="1"/>
  <c r="X40" i="1"/>
  <c r="Y40" i="1"/>
  <c r="Z40" i="1"/>
  <c r="AA40" i="1"/>
  <c r="AB40" i="1"/>
  <c r="U41" i="1"/>
  <c r="V41" i="1"/>
  <c r="W41" i="1"/>
  <c r="X41" i="1"/>
  <c r="Y41" i="1"/>
  <c r="Z41" i="1"/>
  <c r="AA41" i="1"/>
  <c r="AB41" i="1"/>
  <c r="U42" i="1"/>
  <c r="V42" i="1"/>
  <c r="W42" i="1"/>
  <c r="X42" i="1"/>
  <c r="Y42" i="1"/>
  <c r="Z42" i="1"/>
  <c r="AA42" i="1"/>
  <c r="AB42" i="1"/>
  <c r="U43" i="1"/>
  <c r="V43" i="1"/>
  <c r="W43" i="1"/>
  <c r="X43" i="1"/>
  <c r="Y43" i="1"/>
  <c r="Z43" i="1"/>
  <c r="AA43" i="1"/>
  <c r="AB43" i="1"/>
  <c r="U44" i="1"/>
  <c r="V44" i="1"/>
  <c r="W44" i="1"/>
  <c r="X44" i="1"/>
  <c r="Y44" i="1"/>
  <c r="Z44" i="1"/>
  <c r="AA44" i="1"/>
  <c r="AB44" i="1"/>
  <c r="U45" i="1"/>
  <c r="V45" i="1"/>
  <c r="W45" i="1"/>
  <c r="X45" i="1"/>
  <c r="Y45" i="1"/>
  <c r="Z45" i="1"/>
  <c r="AA45" i="1"/>
  <c r="AB45" i="1"/>
  <c r="U46" i="1"/>
  <c r="V46" i="1"/>
  <c r="W46" i="1"/>
  <c r="X46" i="1"/>
  <c r="Y46" i="1"/>
  <c r="Z46" i="1"/>
  <c r="AA46" i="1"/>
  <c r="AB46" i="1"/>
  <c r="U47" i="1"/>
  <c r="V47" i="1"/>
  <c r="W47" i="1"/>
  <c r="X47" i="1"/>
  <c r="Y47" i="1"/>
  <c r="Z47" i="1"/>
  <c r="AA47" i="1"/>
  <c r="AB47" i="1"/>
  <c r="U48" i="1"/>
  <c r="V48" i="1"/>
  <c r="W48" i="1"/>
  <c r="X48" i="1"/>
  <c r="Y48" i="1"/>
  <c r="Z48" i="1"/>
  <c r="AA48" i="1"/>
  <c r="AB48" i="1"/>
  <c r="U49" i="1"/>
  <c r="V49" i="1"/>
  <c r="W49" i="1"/>
  <c r="X49" i="1"/>
  <c r="Y49" i="1"/>
  <c r="Z49" i="1"/>
  <c r="AA49" i="1"/>
  <c r="AB49" i="1"/>
  <c r="U50" i="1"/>
  <c r="V50" i="1"/>
  <c r="W50" i="1"/>
  <c r="X50" i="1"/>
  <c r="Y50" i="1"/>
  <c r="Z50" i="1"/>
  <c r="AA50" i="1"/>
  <c r="AB50" i="1"/>
  <c r="U51" i="1"/>
  <c r="V51" i="1"/>
  <c r="W51" i="1"/>
  <c r="X51" i="1"/>
  <c r="Y51" i="1"/>
  <c r="Z51" i="1"/>
  <c r="AA51" i="1"/>
  <c r="AB51" i="1"/>
  <c r="U52" i="1"/>
  <c r="V52" i="1"/>
  <c r="W52" i="1"/>
  <c r="X52" i="1"/>
  <c r="Y52" i="1"/>
  <c r="Z52" i="1"/>
  <c r="AA52" i="1"/>
  <c r="AB52" i="1"/>
  <c r="U53" i="1"/>
  <c r="V53" i="1"/>
  <c r="W53" i="1"/>
  <c r="X53" i="1"/>
  <c r="Y53" i="1"/>
  <c r="Z53" i="1"/>
  <c r="AA53" i="1"/>
  <c r="AB53" i="1"/>
  <c r="U54" i="1"/>
  <c r="V54" i="1"/>
  <c r="W54" i="1"/>
  <c r="X54" i="1"/>
  <c r="Y54" i="1"/>
  <c r="Z54" i="1"/>
  <c r="AA54" i="1"/>
  <c r="AB54" i="1"/>
  <c r="U55" i="1"/>
  <c r="V55" i="1"/>
  <c r="W55" i="1"/>
  <c r="X55" i="1"/>
  <c r="Y55" i="1"/>
  <c r="Z55" i="1"/>
  <c r="AA55" i="1"/>
  <c r="AB55" i="1"/>
  <c r="U56" i="1"/>
  <c r="V56" i="1"/>
  <c r="W56" i="1"/>
  <c r="X56" i="1"/>
  <c r="Y56" i="1"/>
  <c r="Z56" i="1"/>
  <c r="AA56" i="1"/>
  <c r="AB56" i="1"/>
  <c r="U57" i="1"/>
  <c r="V57" i="1"/>
  <c r="W57" i="1"/>
  <c r="X57" i="1"/>
  <c r="Y57" i="1"/>
  <c r="Z57" i="1"/>
  <c r="AA57" i="1"/>
  <c r="AB57" i="1"/>
  <c r="U58" i="1"/>
  <c r="V58" i="1"/>
  <c r="W58" i="1"/>
  <c r="X58" i="1"/>
  <c r="Y58" i="1"/>
  <c r="Z58" i="1"/>
  <c r="AA58" i="1"/>
  <c r="AB58" i="1"/>
  <c r="U59" i="1"/>
  <c r="V59" i="1"/>
  <c r="W59" i="1"/>
  <c r="X59" i="1"/>
  <c r="Y59" i="1"/>
  <c r="Z59" i="1"/>
  <c r="AA59" i="1"/>
  <c r="AB59" i="1"/>
  <c r="U60" i="1"/>
  <c r="V60" i="1"/>
  <c r="W60" i="1"/>
  <c r="X60" i="1"/>
  <c r="Y60" i="1"/>
  <c r="Z60" i="1"/>
  <c r="AA60" i="1"/>
  <c r="AB60" i="1"/>
  <c r="U61" i="1"/>
  <c r="V61" i="1"/>
  <c r="W61" i="1"/>
  <c r="X61" i="1"/>
  <c r="Y61" i="1"/>
  <c r="Z61" i="1"/>
  <c r="AA61" i="1"/>
  <c r="AB61" i="1"/>
  <c r="U62" i="1"/>
  <c r="V62" i="1"/>
  <c r="W62" i="1"/>
  <c r="X62" i="1"/>
  <c r="Y62" i="1"/>
  <c r="Z62" i="1"/>
  <c r="AA62" i="1"/>
  <c r="AB62" i="1"/>
  <c r="U63" i="1"/>
  <c r="V63" i="1"/>
  <c r="W63" i="1"/>
  <c r="X63" i="1"/>
  <c r="Y63" i="1"/>
  <c r="Z63" i="1"/>
  <c r="AA63" i="1"/>
  <c r="AB63" i="1"/>
  <c r="U64" i="1"/>
  <c r="V64" i="1"/>
  <c r="W64" i="1"/>
  <c r="X64" i="1"/>
  <c r="Y64" i="1"/>
  <c r="Z64" i="1"/>
  <c r="AA64" i="1"/>
  <c r="AB64" i="1"/>
  <c r="U65" i="1"/>
  <c r="V65" i="1"/>
  <c r="W65" i="1"/>
  <c r="X65" i="1"/>
  <c r="Y65" i="1"/>
  <c r="Z65" i="1"/>
  <c r="AA65" i="1"/>
  <c r="AB65" i="1"/>
  <c r="U66" i="1"/>
  <c r="V66" i="1"/>
  <c r="W66" i="1"/>
  <c r="X66" i="1"/>
  <c r="Y66" i="1"/>
  <c r="Z66" i="1"/>
  <c r="AA66" i="1"/>
  <c r="AB66" i="1"/>
  <c r="U67" i="1"/>
  <c r="V67" i="1"/>
  <c r="W67" i="1"/>
  <c r="X67" i="1"/>
  <c r="Y67" i="1"/>
  <c r="Z67" i="1"/>
  <c r="AA67" i="1"/>
  <c r="AB67" i="1"/>
  <c r="U68" i="1"/>
  <c r="V68" i="1"/>
  <c r="W68" i="1"/>
  <c r="X68" i="1"/>
  <c r="Y68" i="1"/>
  <c r="Z68" i="1"/>
  <c r="AA68" i="1"/>
  <c r="AB68" i="1"/>
  <c r="U69" i="1"/>
  <c r="V69" i="1"/>
  <c r="W69" i="1"/>
  <c r="X69" i="1"/>
  <c r="Y69" i="1"/>
  <c r="Z69" i="1"/>
  <c r="AA69" i="1"/>
  <c r="AB69" i="1"/>
  <c r="U70" i="1"/>
  <c r="V70" i="1"/>
  <c r="W70" i="1"/>
  <c r="X70" i="1"/>
  <c r="Y70" i="1"/>
  <c r="Z70" i="1"/>
  <c r="AA70" i="1"/>
  <c r="AB70" i="1"/>
  <c r="U71" i="1"/>
  <c r="V71" i="1"/>
  <c r="W71" i="1"/>
  <c r="X71" i="1"/>
  <c r="Y71" i="1"/>
  <c r="Z71" i="1"/>
  <c r="AA71" i="1"/>
  <c r="AB71" i="1"/>
  <c r="U72" i="1"/>
  <c r="V72" i="1"/>
  <c r="W72" i="1"/>
  <c r="X72" i="1"/>
  <c r="Y72" i="1"/>
  <c r="Z72" i="1"/>
  <c r="AA72" i="1"/>
  <c r="AB72" i="1"/>
  <c r="U73" i="1"/>
  <c r="V73" i="1"/>
  <c r="W73" i="1"/>
  <c r="X73" i="1"/>
  <c r="Y73" i="1"/>
  <c r="Z73" i="1"/>
  <c r="AA73" i="1"/>
  <c r="AB73" i="1"/>
  <c r="U74" i="1"/>
  <c r="V74" i="1"/>
  <c r="W74" i="1"/>
  <c r="X74" i="1"/>
  <c r="Y74" i="1"/>
  <c r="Z74" i="1"/>
  <c r="AA74" i="1"/>
  <c r="AB74" i="1"/>
  <c r="U75" i="1"/>
  <c r="V75" i="1"/>
  <c r="W75" i="1"/>
  <c r="X75" i="1"/>
  <c r="Y75" i="1"/>
  <c r="Z75" i="1"/>
  <c r="AA75" i="1"/>
  <c r="AB75" i="1"/>
  <c r="U76" i="1"/>
  <c r="V76" i="1"/>
  <c r="W76" i="1"/>
  <c r="X76" i="1"/>
  <c r="Y76" i="1"/>
  <c r="Z76" i="1"/>
  <c r="AA76" i="1"/>
  <c r="AB76" i="1"/>
  <c r="U77" i="1"/>
  <c r="V77" i="1"/>
  <c r="W77" i="1"/>
  <c r="X77" i="1"/>
  <c r="Y77" i="1"/>
  <c r="Z77" i="1"/>
  <c r="AA77" i="1"/>
  <c r="AB77" i="1"/>
  <c r="U78" i="1"/>
  <c r="V78" i="1"/>
  <c r="W78" i="1"/>
  <c r="X78" i="1"/>
  <c r="Y78" i="1"/>
  <c r="Z78" i="1"/>
  <c r="AA78" i="1"/>
  <c r="AB78" i="1"/>
  <c r="U79" i="1"/>
  <c r="V79" i="1"/>
  <c r="W79" i="1"/>
  <c r="X79" i="1"/>
  <c r="Y79" i="1"/>
  <c r="Z79" i="1"/>
  <c r="AA79" i="1"/>
  <c r="AB79" i="1"/>
  <c r="U80" i="1"/>
  <c r="V80" i="1"/>
  <c r="W80" i="1"/>
  <c r="X80" i="1"/>
  <c r="Y80" i="1"/>
  <c r="Z80" i="1"/>
  <c r="AA80" i="1"/>
  <c r="AB80" i="1"/>
  <c r="U81" i="1"/>
  <c r="V81" i="1"/>
  <c r="W81" i="1"/>
  <c r="X81" i="1"/>
  <c r="Y81" i="1"/>
  <c r="Z81" i="1"/>
  <c r="AA81" i="1"/>
  <c r="AB81" i="1"/>
  <c r="U82" i="1"/>
  <c r="V82" i="1"/>
  <c r="W82" i="1"/>
  <c r="X82" i="1"/>
  <c r="Y82" i="1"/>
  <c r="Z82" i="1"/>
  <c r="AA82" i="1"/>
  <c r="AB82" i="1"/>
  <c r="U83" i="1"/>
  <c r="V83" i="1"/>
  <c r="W83" i="1"/>
  <c r="X83" i="1"/>
  <c r="Y83" i="1"/>
  <c r="Z83" i="1"/>
  <c r="AA83" i="1"/>
  <c r="AB83" i="1"/>
  <c r="U84" i="1"/>
  <c r="V84" i="1"/>
  <c r="W84" i="1"/>
  <c r="X84" i="1"/>
  <c r="Y84" i="1"/>
  <c r="Z84" i="1"/>
  <c r="AA84" i="1"/>
  <c r="AB84" i="1"/>
  <c r="U85" i="1"/>
  <c r="V85" i="1"/>
  <c r="W85" i="1"/>
  <c r="X85" i="1"/>
  <c r="Y85" i="1"/>
  <c r="Z85" i="1"/>
  <c r="AA85" i="1"/>
  <c r="AB85" i="1"/>
  <c r="U86" i="1"/>
  <c r="V86" i="1"/>
  <c r="W86" i="1"/>
  <c r="X86" i="1"/>
  <c r="Y86" i="1"/>
  <c r="Z86" i="1"/>
  <c r="AA86" i="1"/>
  <c r="AB86" i="1"/>
  <c r="U87" i="1"/>
  <c r="V87" i="1"/>
  <c r="W87" i="1"/>
  <c r="X87" i="1"/>
  <c r="Y87" i="1"/>
  <c r="Z87" i="1"/>
  <c r="AA87" i="1"/>
  <c r="AB87" i="1"/>
  <c r="U88" i="1"/>
  <c r="V88" i="1"/>
  <c r="W88" i="1"/>
  <c r="X88" i="1"/>
  <c r="Y88" i="1"/>
  <c r="Z88" i="1"/>
  <c r="AA88" i="1"/>
  <c r="AB88" i="1"/>
  <c r="U89" i="1"/>
  <c r="V89" i="1"/>
  <c r="W89" i="1"/>
  <c r="X89" i="1"/>
  <c r="Y89" i="1"/>
  <c r="Z89" i="1"/>
  <c r="AA89" i="1"/>
  <c r="AB89" i="1"/>
  <c r="U90" i="1"/>
  <c r="V90" i="1"/>
  <c r="W90" i="1"/>
  <c r="X90" i="1"/>
  <c r="Y90" i="1"/>
  <c r="Z90" i="1"/>
  <c r="AA90" i="1"/>
  <c r="AB90" i="1"/>
  <c r="U91" i="1"/>
  <c r="V91" i="1"/>
  <c r="W91" i="1"/>
  <c r="X91" i="1"/>
  <c r="Y91" i="1"/>
  <c r="Z91" i="1"/>
  <c r="AA91" i="1"/>
  <c r="AB91" i="1"/>
  <c r="U92" i="1"/>
  <c r="V92" i="1"/>
  <c r="W92" i="1"/>
  <c r="X92" i="1"/>
  <c r="Y92" i="1"/>
  <c r="Z92" i="1"/>
  <c r="AA92" i="1"/>
  <c r="AB92" i="1"/>
  <c r="U93" i="1"/>
  <c r="V93" i="1"/>
  <c r="W93" i="1"/>
  <c r="X93" i="1"/>
  <c r="Y93" i="1"/>
  <c r="Z93" i="1"/>
  <c r="AA93" i="1"/>
  <c r="AB93" i="1"/>
  <c r="U94" i="1"/>
  <c r="V94" i="1"/>
  <c r="W94" i="1"/>
  <c r="X94" i="1"/>
  <c r="Y94" i="1"/>
  <c r="Z94" i="1"/>
  <c r="AA94" i="1"/>
  <c r="AB94" i="1"/>
  <c r="U95" i="1"/>
  <c r="V95" i="1"/>
  <c r="W95" i="1"/>
  <c r="X95" i="1"/>
  <c r="Y95" i="1"/>
  <c r="Z95" i="1"/>
  <c r="AA95" i="1"/>
  <c r="AB95" i="1"/>
  <c r="U96" i="1"/>
  <c r="V96" i="1"/>
  <c r="W96" i="1"/>
  <c r="X96" i="1"/>
  <c r="Y96" i="1"/>
  <c r="Z96" i="1"/>
  <c r="AA96" i="1"/>
  <c r="AB96" i="1"/>
  <c r="U97" i="1"/>
  <c r="V97" i="1"/>
  <c r="W97" i="1"/>
  <c r="X97" i="1"/>
  <c r="Y97" i="1"/>
  <c r="Z97" i="1"/>
  <c r="AA97" i="1"/>
  <c r="AB97" i="1"/>
  <c r="U98" i="1"/>
  <c r="V98" i="1"/>
  <c r="W98" i="1"/>
  <c r="X98" i="1"/>
  <c r="Y98" i="1"/>
  <c r="Z98" i="1"/>
  <c r="AA98" i="1"/>
  <c r="AB98" i="1"/>
  <c r="U99" i="1"/>
  <c r="V99" i="1"/>
  <c r="W99" i="1"/>
  <c r="X99" i="1"/>
  <c r="Y99" i="1"/>
  <c r="Z99" i="1"/>
  <c r="AA99" i="1"/>
  <c r="AB99" i="1"/>
  <c r="U100" i="1"/>
  <c r="V100" i="1"/>
  <c r="W100" i="1"/>
  <c r="X100" i="1"/>
  <c r="Y100" i="1"/>
  <c r="Z100" i="1"/>
  <c r="AA100" i="1"/>
  <c r="AB100" i="1"/>
  <c r="U101" i="1"/>
  <c r="V101" i="1"/>
  <c r="W101" i="1"/>
  <c r="X101" i="1"/>
  <c r="Y101" i="1"/>
  <c r="Z101" i="1"/>
  <c r="AA101" i="1"/>
  <c r="AB101" i="1"/>
  <c r="U102" i="1"/>
  <c r="V102" i="1"/>
  <c r="W102" i="1"/>
  <c r="X102" i="1"/>
  <c r="Y102" i="1"/>
  <c r="Z102" i="1"/>
  <c r="AA102" i="1"/>
  <c r="AB102" i="1"/>
  <c r="U103" i="1"/>
  <c r="V103" i="1"/>
  <c r="W103" i="1"/>
  <c r="X103" i="1"/>
  <c r="Y103" i="1"/>
  <c r="Z103" i="1"/>
  <c r="AA103" i="1"/>
  <c r="AB103" i="1"/>
  <c r="U104" i="1"/>
  <c r="V104" i="1"/>
  <c r="W104" i="1"/>
  <c r="X104" i="1"/>
  <c r="Y104" i="1"/>
  <c r="Z104" i="1"/>
  <c r="AA104" i="1"/>
  <c r="AB104" i="1"/>
  <c r="U105" i="1"/>
  <c r="V105" i="1"/>
  <c r="W105" i="1"/>
  <c r="X105" i="1"/>
  <c r="Y105" i="1"/>
  <c r="Z105" i="1"/>
  <c r="AA105" i="1"/>
  <c r="AB105" i="1"/>
  <c r="U106" i="1"/>
  <c r="V106" i="1"/>
  <c r="W106" i="1"/>
  <c r="X106" i="1"/>
  <c r="Y106" i="1"/>
  <c r="Z106" i="1"/>
  <c r="AA106" i="1"/>
  <c r="AB106" i="1"/>
  <c r="U107" i="1"/>
  <c r="V107" i="1"/>
  <c r="W107" i="1"/>
  <c r="X107" i="1"/>
  <c r="Y107" i="1"/>
  <c r="Z107" i="1"/>
  <c r="AA107" i="1"/>
  <c r="AB107" i="1"/>
  <c r="U108" i="1"/>
  <c r="V108" i="1"/>
  <c r="W108" i="1"/>
  <c r="X108" i="1"/>
  <c r="Y108" i="1"/>
  <c r="Z108" i="1"/>
  <c r="AA108" i="1"/>
  <c r="AB108" i="1"/>
  <c r="U109" i="1"/>
  <c r="V109" i="1"/>
  <c r="W109" i="1"/>
  <c r="X109" i="1"/>
  <c r="Y109" i="1"/>
  <c r="Z109" i="1"/>
  <c r="AA109" i="1"/>
  <c r="AB109" i="1"/>
  <c r="U110" i="1"/>
  <c r="V110" i="1"/>
  <c r="W110" i="1"/>
  <c r="X110" i="1"/>
  <c r="Y110" i="1"/>
  <c r="Z110" i="1"/>
  <c r="AA110" i="1"/>
  <c r="AB110" i="1"/>
  <c r="U111" i="1"/>
  <c r="V111" i="1"/>
  <c r="W111" i="1"/>
  <c r="X111" i="1"/>
  <c r="Y111" i="1"/>
  <c r="Z111" i="1"/>
  <c r="AA111" i="1"/>
  <c r="AB111" i="1"/>
  <c r="U112" i="1"/>
  <c r="V112" i="1"/>
  <c r="W112" i="1"/>
  <c r="X112" i="1"/>
  <c r="Y112" i="1"/>
  <c r="Z112" i="1"/>
  <c r="AA112" i="1"/>
  <c r="AB112" i="1"/>
  <c r="U113" i="1"/>
  <c r="V113" i="1"/>
  <c r="W113" i="1"/>
  <c r="X113" i="1"/>
  <c r="Y113" i="1"/>
  <c r="Z113" i="1"/>
  <c r="AA113" i="1"/>
  <c r="AB113" i="1"/>
  <c r="U114" i="1"/>
  <c r="V114" i="1"/>
  <c r="W114" i="1"/>
  <c r="X114" i="1"/>
  <c r="Y114" i="1"/>
  <c r="Z114" i="1"/>
  <c r="AA114" i="1"/>
  <c r="AB114" i="1"/>
  <c r="U115" i="1"/>
  <c r="V115" i="1"/>
  <c r="W115" i="1"/>
  <c r="X115" i="1"/>
  <c r="Y115" i="1"/>
  <c r="Z115" i="1"/>
  <c r="AA115" i="1"/>
  <c r="AB115" i="1"/>
  <c r="U116" i="1"/>
  <c r="V116" i="1"/>
  <c r="W116" i="1"/>
  <c r="X116" i="1"/>
  <c r="Y116" i="1"/>
  <c r="Z116" i="1"/>
  <c r="AA116" i="1"/>
  <c r="AB116" i="1"/>
  <c r="U117" i="1"/>
  <c r="V117" i="1"/>
  <c r="W117" i="1"/>
  <c r="X117" i="1"/>
  <c r="Y117" i="1"/>
  <c r="Z117" i="1"/>
  <c r="AA117" i="1"/>
  <c r="AB117" i="1"/>
  <c r="U118" i="1"/>
  <c r="V118" i="1"/>
  <c r="W118" i="1"/>
  <c r="X118" i="1"/>
  <c r="Y118" i="1"/>
  <c r="Z118" i="1"/>
  <c r="AA118" i="1"/>
  <c r="AB118" i="1"/>
  <c r="U119" i="1"/>
  <c r="V119" i="1"/>
  <c r="W119" i="1"/>
  <c r="X119" i="1"/>
  <c r="Y119" i="1"/>
  <c r="Z119" i="1"/>
  <c r="AA119" i="1"/>
  <c r="AB119" i="1"/>
  <c r="U120" i="1"/>
  <c r="V120" i="1"/>
  <c r="W120" i="1"/>
  <c r="X120" i="1"/>
  <c r="Y120" i="1"/>
  <c r="Z120" i="1"/>
  <c r="AA120" i="1"/>
  <c r="AB120" i="1"/>
  <c r="U121" i="1"/>
  <c r="V121" i="1"/>
  <c r="W121" i="1"/>
  <c r="X121" i="1"/>
  <c r="Y121" i="1"/>
  <c r="Z121" i="1"/>
  <c r="AA121" i="1"/>
  <c r="AB121" i="1"/>
  <c r="U122" i="1"/>
  <c r="V122" i="1"/>
  <c r="W122" i="1"/>
  <c r="X122" i="1"/>
  <c r="Y122" i="1"/>
  <c r="Z122" i="1"/>
  <c r="AA122" i="1"/>
  <c r="AB122" i="1"/>
  <c r="U123" i="1"/>
  <c r="V123" i="1"/>
  <c r="W123" i="1"/>
  <c r="X123" i="1"/>
  <c r="Y123" i="1"/>
  <c r="Z123" i="1"/>
  <c r="AA123" i="1"/>
  <c r="AB123" i="1"/>
  <c r="U124" i="1"/>
  <c r="V124" i="1"/>
  <c r="W124" i="1"/>
  <c r="X124" i="1"/>
  <c r="Y124" i="1"/>
  <c r="Z124" i="1"/>
  <c r="AA124" i="1"/>
  <c r="AB124" i="1"/>
  <c r="U125" i="1"/>
  <c r="V125" i="1"/>
  <c r="W125" i="1"/>
  <c r="X125" i="1"/>
  <c r="Y125" i="1"/>
  <c r="Z125" i="1"/>
  <c r="AA125" i="1"/>
  <c r="AB125" i="1"/>
  <c r="U126" i="1"/>
  <c r="V126" i="1"/>
  <c r="W126" i="1"/>
  <c r="X126" i="1"/>
  <c r="Y126" i="1"/>
  <c r="Z126" i="1"/>
  <c r="AA126" i="1"/>
  <c r="AB126" i="1"/>
  <c r="U127" i="1"/>
  <c r="V127" i="1"/>
  <c r="W127" i="1"/>
  <c r="X127" i="1"/>
  <c r="Y127" i="1"/>
  <c r="Z127" i="1"/>
  <c r="AA127" i="1"/>
  <c r="AB127" i="1"/>
  <c r="U128" i="1"/>
  <c r="V128" i="1"/>
  <c r="W128" i="1"/>
  <c r="X128" i="1"/>
  <c r="Y128" i="1"/>
  <c r="Z128" i="1"/>
  <c r="AA128" i="1"/>
  <c r="AB128" i="1"/>
  <c r="U129" i="1"/>
  <c r="V129" i="1"/>
  <c r="W129" i="1"/>
  <c r="X129" i="1"/>
  <c r="Y129" i="1"/>
  <c r="Z129" i="1"/>
  <c r="AA129" i="1"/>
  <c r="AB129" i="1"/>
  <c r="U130" i="1"/>
  <c r="V130" i="1"/>
  <c r="W130" i="1"/>
  <c r="X130" i="1"/>
  <c r="Y130" i="1"/>
  <c r="Z130" i="1"/>
  <c r="AA130" i="1"/>
  <c r="AB130" i="1"/>
  <c r="U131" i="1"/>
  <c r="V131" i="1"/>
  <c r="W131" i="1"/>
  <c r="X131" i="1"/>
  <c r="Y131" i="1"/>
  <c r="Z131" i="1"/>
  <c r="AA131" i="1"/>
  <c r="AB131" i="1"/>
  <c r="U132" i="1"/>
  <c r="V132" i="1"/>
  <c r="W132" i="1"/>
  <c r="X132" i="1"/>
  <c r="Y132" i="1"/>
  <c r="Z132" i="1"/>
  <c r="AA132" i="1"/>
  <c r="AB132" i="1"/>
  <c r="U133" i="1"/>
  <c r="V133" i="1"/>
  <c r="W133" i="1"/>
  <c r="X133" i="1"/>
  <c r="Y133" i="1"/>
  <c r="Z133" i="1"/>
  <c r="AA133" i="1"/>
  <c r="AB133" i="1"/>
  <c r="U134" i="1"/>
  <c r="V134" i="1"/>
  <c r="W134" i="1"/>
  <c r="X134" i="1"/>
  <c r="Y134" i="1"/>
  <c r="Z134" i="1"/>
  <c r="AA134" i="1"/>
  <c r="AB134" i="1"/>
  <c r="U135" i="1"/>
  <c r="V135" i="1"/>
  <c r="W135" i="1"/>
  <c r="X135" i="1"/>
  <c r="Y135" i="1"/>
  <c r="Z135" i="1"/>
  <c r="AA135" i="1"/>
  <c r="AB135" i="1"/>
  <c r="U136" i="1"/>
  <c r="V136" i="1"/>
  <c r="W136" i="1"/>
  <c r="X136" i="1"/>
  <c r="Y136" i="1"/>
  <c r="Z136" i="1"/>
  <c r="AA136" i="1"/>
  <c r="AB136" i="1"/>
  <c r="U137" i="1"/>
  <c r="V137" i="1"/>
  <c r="W137" i="1"/>
  <c r="X137" i="1"/>
  <c r="Y137" i="1"/>
  <c r="Z137" i="1"/>
  <c r="AA137" i="1"/>
  <c r="AB137" i="1"/>
  <c r="U138" i="1"/>
  <c r="V138" i="1"/>
  <c r="W138" i="1"/>
  <c r="X138" i="1"/>
  <c r="Y138" i="1"/>
  <c r="Z138" i="1"/>
  <c r="AA138" i="1"/>
  <c r="AB138" i="1"/>
  <c r="U139" i="1"/>
  <c r="V139" i="1"/>
  <c r="W139" i="1"/>
  <c r="X139" i="1"/>
  <c r="Y139" i="1"/>
  <c r="Z139" i="1"/>
  <c r="AA139" i="1"/>
  <c r="AB139" i="1"/>
  <c r="U140" i="1"/>
  <c r="V140" i="1"/>
  <c r="W140" i="1"/>
  <c r="X140" i="1"/>
  <c r="Y140" i="1"/>
  <c r="Z140" i="1"/>
  <c r="AA140" i="1"/>
  <c r="AB140" i="1"/>
  <c r="U141" i="1"/>
  <c r="V141" i="1"/>
  <c r="W141" i="1"/>
  <c r="X141" i="1"/>
  <c r="Y141" i="1"/>
  <c r="Z141" i="1"/>
  <c r="AA141" i="1"/>
  <c r="AB141" i="1"/>
  <c r="U142" i="1"/>
  <c r="V142" i="1"/>
  <c r="W142" i="1"/>
  <c r="X142" i="1"/>
  <c r="Y142" i="1"/>
  <c r="Z142" i="1"/>
  <c r="AA142" i="1"/>
  <c r="AB142" i="1"/>
  <c r="U143" i="1"/>
  <c r="V143" i="1"/>
  <c r="W143" i="1"/>
  <c r="X143" i="1"/>
  <c r="Y143" i="1"/>
  <c r="Z143" i="1"/>
  <c r="AA143" i="1"/>
  <c r="AB143" i="1"/>
  <c r="U144" i="1"/>
  <c r="V144" i="1"/>
  <c r="W144" i="1"/>
  <c r="X144" i="1"/>
  <c r="Y144" i="1"/>
  <c r="Z144" i="1"/>
  <c r="AA144" i="1"/>
  <c r="AB144" i="1"/>
  <c r="U145" i="1"/>
  <c r="V145" i="1"/>
  <c r="W145" i="1"/>
  <c r="X145" i="1"/>
  <c r="Y145" i="1"/>
  <c r="Z145" i="1"/>
  <c r="AA145" i="1"/>
  <c r="AB145" i="1"/>
  <c r="U146" i="1"/>
  <c r="V146" i="1"/>
  <c r="W146" i="1"/>
  <c r="X146" i="1"/>
  <c r="Y146" i="1"/>
  <c r="Z146" i="1"/>
  <c r="AA146" i="1"/>
  <c r="AB146" i="1"/>
  <c r="U147" i="1"/>
  <c r="V147" i="1"/>
  <c r="W147" i="1"/>
  <c r="X147" i="1"/>
  <c r="Y147" i="1"/>
  <c r="Z147" i="1"/>
  <c r="AA147" i="1"/>
  <c r="AB147" i="1"/>
  <c r="U148" i="1"/>
  <c r="V148" i="1"/>
  <c r="W148" i="1"/>
  <c r="X148" i="1"/>
  <c r="Y148" i="1"/>
  <c r="Z148" i="1"/>
  <c r="AA148" i="1"/>
  <c r="AB148" i="1"/>
  <c r="U149" i="1"/>
  <c r="V149" i="1"/>
  <c r="W149" i="1"/>
  <c r="X149" i="1"/>
  <c r="Y149" i="1"/>
  <c r="Z149" i="1"/>
  <c r="AA149" i="1"/>
  <c r="AB149" i="1"/>
  <c r="U150" i="1"/>
  <c r="V150" i="1"/>
  <c r="W150" i="1"/>
  <c r="X150" i="1"/>
  <c r="Y150" i="1"/>
  <c r="Z150" i="1"/>
  <c r="AA150" i="1"/>
  <c r="AB150" i="1"/>
  <c r="U151" i="1"/>
  <c r="V151" i="1"/>
  <c r="W151" i="1"/>
  <c r="X151" i="1"/>
  <c r="Y151" i="1"/>
  <c r="Z151" i="1"/>
  <c r="AA151" i="1"/>
  <c r="AB151" i="1"/>
  <c r="U152" i="1"/>
  <c r="V152" i="1"/>
  <c r="W152" i="1"/>
  <c r="X152" i="1"/>
  <c r="Y152" i="1"/>
  <c r="Z152" i="1"/>
  <c r="AA152" i="1"/>
  <c r="AB152" i="1"/>
  <c r="U153" i="1"/>
  <c r="V153" i="1"/>
  <c r="W153" i="1"/>
  <c r="X153" i="1"/>
  <c r="Y153" i="1"/>
  <c r="Z153" i="1"/>
  <c r="AA153" i="1"/>
  <c r="AB153" i="1"/>
  <c r="U154" i="1"/>
  <c r="V154" i="1"/>
  <c r="W154" i="1"/>
  <c r="X154" i="1"/>
  <c r="Y154" i="1"/>
  <c r="Z154" i="1"/>
  <c r="AA154" i="1"/>
  <c r="AB154" i="1"/>
  <c r="U155" i="1"/>
  <c r="V155" i="1"/>
  <c r="W155" i="1"/>
  <c r="X155" i="1"/>
  <c r="Y155" i="1"/>
  <c r="Z155" i="1"/>
  <c r="AA155" i="1"/>
  <c r="AB155" i="1"/>
  <c r="U156" i="1"/>
  <c r="V156" i="1"/>
  <c r="W156" i="1"/>
  <c r="X156" i="1"/>
  <c r="Y156" i="1"/>
  <c r="Z156" i="1"/>
  <c r="AA156" i="1"/>
  <c r="AB156" i="1"/>
  <c r="U157" i="1"/>
  <c r="V157" i="1"/>
  <c r="W157" i="1"/>
  <c r="X157" i="1"/>
  <c r="Y157" i="1"/>
  <c r="Z157" i="1"/>
  <c r="AA157" i="1"/>
  <c r="AB157" i="1"/>
  <c r="U158" i="1"/>
  <c r="V158" i="1"/>
  <c r="W158" i="1"/>
  <c r="X158" i="1"/>
  <c r="Y158" i="1"/>
  <c r="Z158" i="1"/>
  <c r="AA158" i="1"/>
  <c r="AB158" i="1"/>
  <c r="U159" i="1"/>
  <c r="V159" i="1"/>
  <c r="W159" i="1"/>
  <c r="X159" i="1"/>
  <c r="Y159" i="1"/>
  <c r="Z159" i="1"/>
  <c r="AA159" i="1"/>
  <c r="AB159" i="1"/>
  <c r="U160" i="1"/>
  <c r="V160" i="1"/>
  <c r="W160" i="1"/>
  <c r="X160" i="1"/>
  <c r="Y160" i="1"/>
  <c r="Z160" i="1"/>
  <c r="AA160" i="1"/>
  <c r="AB160" i="1"/>
  <c r="U161" i="1"/>
  <c r="V161" i="1"/>
  <c r="W161" i="1"/>
  <c r="X161" i="1"/>
  <c r="Y161" i="1"/>
  <c r="Z161" i="1"/>
  <c r="AA161" i="1"/>
  <c r="AB161" i="1"/>
  <c r="U162" i="1"/>
  <c r="V162" i="1"/>
  <c r="W162" i="1"/>
  <c r="X162" i="1"/>
  <c r="Y162" i="1"/>
  <c r="Z162" i="1"/>
  <c r="AA162" i="1"/>
  <c r="AB162" i="1"/>
  <c r="U163" i="1"/>
  <c r="V163" i="1"/>
  <c r="W163" i="1"/>
  <c r="X163" i="1"/>
  <c r="Y163" i="1"/>
  <c r="Z163" i="1"/>
  <c r="AA163" i="1"/>
  <c r="AB163" i="1"/>
  <c r="U164" i="1"/>
  <c r="V164" i="1"/>
  <c r="W164" i="1"/>
  <c r="X164" i="1"/>
  <c r="Y164" i="1"/>
  <c r="Z164" i="1"/>
  <c r="AA164" i="1"/>
  <c r="AB164" i="1"/>
  <c r="U165" i="1"/>
  <c r="V165" i="1"/>
  <c r="W165" i="1"/>
  <c r="X165" i="1"/>
  <c r="Y165" i="1"/>
  <c r="Z165" i="1"/>
  <c r="AA165" i="1"/>
  <c r="AB165" i="1"/>
  <c r="U166" i="1"/>
  <c r="V166" i="1"/>
  <c r="W166" i="1"/>
  <c r="X166" i="1"/>
  <c r="Y166" i="1"/>
  <c r="Z166" i="1"/>
  <c r="AA166" i="1"/>
  <c r="AB166" i="1"/>
  <c r="U167" i="1"/>
  <c r="V167" i="1"/>
  <c r="W167" i="1"/>
  <c r="X167" i="1"/>
  <c r="Y167" i="1"/>
  <c r="Z167" i="1"/>
  <c r="AA167" i="1"/>
  <c r="AB167" i="1"/>
  <c r="U168" i="1"/>
  <c r="V168" i="1"/>
  <c r="W168" i="1"/>
  <c r="X168" i="1"/>
  <c r="Y168" i="1"/>
  <c r="Z168" i="1"/>
  <c r="AA168" i="1"/>
  <c r="AB168" i="1"/>
  <c r="U169" i="1"/>
  <c r="V169" i="1"/>
  <c r="W169" i="1"/>
  <c r="X169" i="1"/>
  <c r="Y169" i="1"/>
  <c r="Z169" i="1"/>
  <c r="AA169" i="1"/>
  <c r="AB169" i="1"/>
  <c r="U170" i="1"/>
  <c r="V170" i="1"/>
  <c r="W170" i="1"/>
  <c r="X170" i="1"/>
  <c r="Y170" i="1"/>
  <c r="Z170" i="1"/>
  <c r="AA170" i="1"/>
  <c r="AB170" i="1"/>
  <c r="U171" i="1"/>
  <c r="V171" i="1"/>
  <c r="W171" i="1"/>
  <c r="X171" i="1"/>
  <c r="Y171" i="1"/>
  <c r="Z171" i="1"/>
  <c r="AA171" i="1"/>
  <c r="AB171" i="1"/>
  <c r="U172" i="1"/>
  <c r="V172" i="1"/>
  <c r="W172" i="1"/>
  <c r="X172" i="1"/>
  <c r="Y172" i="1"/>
  <c r="Z172" i="1"/>
  <c r="AA172" i="1"/>
  <c r="AB172" i="1"/>
  <c r="U173" i="1"/>
  <c r="V173" i="1"/>
  <c r="W173" i="1"/>
  <c r="X173" i="1"/>
  <c r="Y173" i="1"/>
  <c r="Z173" i="1"/>
  <c r="AA173" i="1"/>
  <c r="AB173" i="1"/>
  <c r="U174" i="1"/>
  <c r="V174" i="1"/>
  <c r="W174" i="1"/>
  <c r="X174" i="1"/>
  <c r="Y174" i="1"/>
  <c r="Z174" i="1"/>
  <c r="AA174" i="1"/>
  <c r="AB174" i="1"/>
  <c r="U175" i="1"/>
  <c r="V175" i="1"/>
  <c r="W175" i="1"/>
  <c r="X175" i="1"/>
  <c r="Y175" i="1"/>
  <c r="Z175" i="1"/>
  <c r="AA175" i="1"/>
  <c r="AB175" i="1"/>
  <c r="U176" i="1"/>
  <c r="V176" i="1"/>
  <c r="W176" i="1"/>
  <c r="X176" i="1"/>
  <c r="Y176" i="1"/>
  <c r="Z176" i="1"/>
  <c r="AA176" i="1"/>
  <c r="AB176" i="1"/>
  <c r="U177" i="1"/>
  <c r="V177" i="1"/>
  <c r="W177" i="1"/>
  <c r="X177" i="1"/>
  <c r="Y177" i="1"/>
  <c r="Z177" i="1"/>
  <c r="AA177" i="1"/>
  <c r="AB177" i="1"/>
  <c r="U178" i="1"/>
  <c r="V178" i="1"/>
  <c r="W178" i="1"/>
  <c r="X178" i="1"/>
  <c r="Y178" i="1"/>
  <c r="Z178" i="1"/>
  <c r="AA178" i="1"/>
  <c r="AB178" i="1"/>
  <c r="U179" i="1"/>
  <c r="V179" i="1"/>
  <c r="W179" i="1"/>
  <c r="X179" i="1"/>
  <c r="Y179" i="1"/>
  <c r="Z179" i="1"/>
  <c r="AA179" i="1"/>
  <c r="AB179" i="1"/>
  <c r="U180" i="1"/>
  <c r="V180" i="1"/>
  <c r="W180" i="1"/>
  <c r="X180" i="1"/>
  <c r="Y180" i="1"/>
  <c r="Z180" i="1"/>
  <c r="AA180" i="1"/>
  <c r="AB180" i="1"/>
  <c r="U181" i="1"/>
  <c r="V181" i="1"/>
  <c r="W181" i="1"/>
  <c r="X181" i="1"/>
  <c r="Y181" i="1"/>
  <c r="Z181" i="1"/>
  <c r="AA181" i="1"/>
  <c r="AB181" i="1"/>
  <c r="U182" i="1"/>
  <c r="V182" i="1"/>
  <c r="W182" i="1"/>
  <c r="X182" i="1"/>
  <c r="Y182" i="1"/>
  <c r="Z182" i="1"/>
  <c r="AA182" i="1"/>
  <c r="AB182" i="1"/>
  <c r="U183" i="1"/>
  <c r="V183" i="1"/>
  <c r="W183" i="1"/>
  <c r="X183" i="1"/>
  <c r="Y183" i="1"/>
  <c r="Z183" i="1"/>
  <c r="AA183" i="1"/>
  <c r="AB183" i="1"/>
  <c r="U184" i="1"/>
  <c r="V184" i="1"/>
  <c r="W184" i="1"/>
  <c r="X184" i="1"/>
  <c r="Y184" i="1"/>
  <c r="Z184" i="1"/>
  <c r="AA184" i="1"/>
  <c r="AB184" i="1"/>
  <c r="U185" i="1"/>
  <c r="V185" i="1"/>
  <c r="W185" i="1"/>
  <c r="X185" i="1"/>
  <c r="Y185" i="1"/>
  <c r="Z185" i="1"/>
  <c r="AA185" i="1"/>
  <c r="AB185" i="1"/>
  <c r="U186" i="1"/>
  <c r="V186" i="1"/>
  <c r="W186" i="1"/>
  <c r="X186" i="1"/>
  <c r="Y186" i="1"/>
  <c r="Z186" i="1"/>
  <c r="AA186" i="1"/>
  <c r="AB186" i="1"/>
  <c r="U187" i="1"/>
  <c r="V187" i="1"/>
  <c r="W187" i="1"/>
  <c r="X187" i="1"/>
  <c r="Y187" i="1"/>
  <c r="Z187" i="1"/>
  <c r="AA187" i="1"/>
  <c r="AB187" i="1"/>
  <c r="U188" i="1"/>
  <c r="V188" i="1"/>
  <c r="W188" i="1"/>
  <c r="X188" i="1"/>
  <c r="Y188" i="1"/>
  <c r="Z188" i="1"/>
  <c r="AA188" i="1"/>
  <c r="AB188" i="1"/>
  <c r="U189" i="1"/>
  <c r="V189" i="1"/>
  <c r="W189" i="1"/>
  <c r="X189" i="1"/>
  <c r="Y189" i="1"/>
  <c r="Z189" i="1"/>
  <c r="AA189" i="1"/>
  <c r="AB189" i="1"/>
  <c r="U190" i="1"/>
  <c r="V190" i="1"/>
  <c r="W190" i="1"/>
  <c r="X190" i="1"/>
  <c r="Y190" i="1"/>
  <c r="Z190" i="1"/>
  <c r="AA190" i="1"/>
  <c r="AB190" i="1"/>
  <c r="U191" i="1"/>
  <c r="V191" i="1"/>
  <c r="W191" i="1"/>
  <c r="X191" i="1"/>
  <c r="Y191" i="1"/>
  <c r="Z191" i="1"/>
  <c r="AA191" i="1"/>
  <c r="AB191" i="1"/>
  <c r="U192" i="1"/>
  <c r="V192" i="1"/>
  <c r="W192" i="1"/>
  <c r="X192" i="1"/>
  <c r="Y192" i="1"/>
  <c r="Z192" i="1"/>
  <c r="AA192" i="1"/>
  <c r="AB192" i="1"/>
  <c r="U193" i="1"/>
  <c r="V193" i="1"/>
  <c r="W193" i="1"/>
  <c r="X193" i="1"/>
  <c r="Y193" i="1"/>
  <c r="Z193" i="1"/>
  <c r="AA193" i="1"/>
  <c r="AB193" i="1"/>
  <c r="U194" i="1"/>
  <c r="V194" i="1"/>
  <c r="W194" i="1"/>
  <c r="X194" i="1"/>
  <c r="Y194" i="1"/>
  <c r="Z194" i="1"/>
  <c r="AA194" i="1"/>
  <c r="AB194" i="1"/>
  <c r="U195" i="1"/>
  <c r="V195" i="1"/>
  <c r="W195" i="1"/>
  <c r="X195" i="1"/>
  <c r="Y195" i="1"/>
  <c r="Z195" i="1"/>
  <c r="AA195" i="1"/>
  <c r="AB195" i="1"/>
  <c r="U196" i="1"/>
  <c r="V196" i="1"/>
  <c r="W196" i="1"/>
  <c r="X196" i="1"/>
  <c r="Y196" i="1"/>
  <c r="Z196" i="1"/>
  <c r="AA196" i="1"/>
  <c r="AB196" i="1"/>
  <c r="U197" i="1"/>
  <c r="V197" i="1"/>
  <c r="W197" i="1"/>
  <c r="X197" i="1"/>
  <c r="Y197" i="1"/>
  <c r="Z197" i="1"/>
  <c r="AA197" i="1"/>
  <c r="AB197" i="1"/>
  <c r="U198" i="1"/>
  <c r="V198" i="1"/>
  <c r="W198" i="1"/>
  <c r="X198" i="1"/>
  <c r="Y198" i="1"/>
  <c r="Z198" i="1"/>
  <c r="AA198" i="1"/>
  <c r="AB198" i="1"/>
  <c r="U199" i="1"/>
  <c r="V199" i="1"/>
  <c r="W199" i="1"/>
  <c r="X199" i="1"/>
  <c r="Y199" i="1"/>
  <c r="Z199" i="1"/>
  <c r="AA199" i="1"/>
  <c r="AB199" i="1"/>
  <c r="U200" i="1"/>
  <c r="V200" i="1"/>
  <c r="W200" i="1"/>
  <c r="X200" i="1"/>
  <c r="Y200" i="1"/>
  <c r="Z200" i="1"/>
  <c r="AA200" i="1"/>
  <c r="AB200" i="1"/>
  <c r="U201" i="1"/>
  <c r="V201" i="1"/>
  <c r="W201" i="1"/>
  <c r="X201" i="1"/>
  <c r="Y201" i="1"/>
  <c r="Z201" i="1"/>
  <c r="AA201" i="1"/>
  <c r="AB201" i="1"/>
  <c r="U202" i="1"/>
  <c r="V202" i="1"/>
  <c r="W202" i="1"/>
  <c r="X202" i="1"/>
  <c r="Y202" i="1"/>
  <c r="Z202" i="1"/>
  <c r="AA202" i="1"/>
  <c r="AB202" i="1"/>
  <c r="U203" i="1"/>
  <c r="V203" i="1"/>
  <c r="W203" i="1"/>
  <c r="X203" i="1"/>
  <c r="Y203" i="1"/>
  <c r="Z203" i="1"/>
  <c r="AA203" i="1"/>
  <c r="AB203" i="1"/>
  <c r="U204" i="1"/>
  <c r="V204" i="1"/>
  <c r="W204" i="1"/>
  <c r="X204" i="1"/>
  <c r="Y204" i="1"/>
  <c r="Z204" i="1"/>
  <c r="AA204" i="1"/>
  <c r="AB204" i="1"/>
  <c r="U205" i="1"/>
  <c r="V205" i="1"/>
  <c r="W205" i="1"/>
  <c r="X205" i="1"/>
  <c r="Y205" i="1"/>
  <c r="Z205" i="1"/>
  <c r="AA205" i="1"/>
  <c r="AB205" i="1"/>
  <c r="U206" i="1"/>
  <c r="V206" i="1"/>
  <c r="W206" i="1"/>
  <c r="X206" i="1"/>
  <c r="Y206" i="1"/>
  <c r="Z206" i="1"/>
  <c r="AA206" i="1"/>
  <c r="AB206" i="1"/>
  <c r="U207" i="1"/>
  <c r="V207" i="1"/>
  <c r="W207" i="1"/>
  <c r="X207" i="1"/>
  <c r="Y207" i="1"/>
  <c r="Z207" i="1"/>
  <c r="AA207" i="1"/>
  <c r="AB207" i="1"/>
  <c r="U208" i="1"/>
  <c r="V208" i="1"/>
  <c r="W208" i="1"/>
  <c r="X208" i="1"/>
  <c r="Y208" i="1"/>
  <c r="Z208" i="1"/>
  <c r="AA208" i="1"/>
  <c r="AB208" i="1"/>
  <c r="U209" i="1"/>
  <c r="V209" i="1"/>
  <c r="W209" i="1"/>
  <c r="X209" i="1"/>
  <c r="Y209" i="1"/>
  <c r="Z209" i="1"/>
  <c r="AA209" i="1"/>
  <c r="AB209" i="1"/>
  <c r="U210" i="1"/>
  <c r="V210" i="1"/>
  <c r="W210" i="1"/>
  <c r="X210" i="1"/>
  <c r="Y210" i="1"/>
  <c r="Z210" i="1"/>
  <c r="AA210" i="1"/>
  <c r="AB210" i="1"/>
  <c r="U211" i="1"/>
  <c r="V211" i="1"/>
  <c r="W211" i="1"/>
  <c r="X211" i="1"/>
  <c r="Y211" i="1"/>
  <c r="Z211" i="1"/>
  <c r="AA211" i="1"/>
  <c r="AB211" i="1"/>
  <c r="U212" i="1"/>
  <c r="V212" i="1"/>
  <c r="W212" i="1"/>
  <c r="X212" i="1"/>
  <c r="Y212" i="1"/>
  <c r="Z212" i="1"/>
  <c r="AA212" i="1"/>
  <c r="AB212" i="1"/>
  <c r="U213" i="1"/>
  <c r="V213" i="1"/>
  <c r="W213" i="1"/>
  <c r="X213" i="1"/>
  <c r="Y213" i="1"/>
  <c r="Z213" i="1"/>
  <c r="AA213" i="1"/>
  <c r="AB213" i="1"/>
  <c r="U214" i="1"/>
  <c r="V214" i="1"/>
  <c r="W214" i="1"/>
  <c r="X214" i="1"/>
  <c r="Y214" i="1"/>
  <c r="Z214" i="1"/>
  <c r="AA214" i="1"/>
  <c r="AB214" i="1"/>
  <c r="U215" i="1"/>
  <c r="V215" i="1"/>
  <c r="W215" i="1"/>
  <c r="X215" i="1"/>
  <c r="Y215" i="1"/>
  <c r="Z215" i="1"/>
  <c r="AA215" i="1"/>
  <c r="AB215" i="1"/>
  <c r="U216" i="1"/>
  <c r="V216" i="1"/>
  <c r="W216" i="1"/>
  <c r="X216" i="1"/>
  <c r="Y216" i="1"/>
  <c r="Z216" i="1"/>
  <c r="AA216" i="1"/>
  <c r="AB216" i="1"/>
  <c r="U217" i="1"/>
  <c r="V217" i="1"/>
  <c r="W217" i="1"/>
  <c r="X217" i="1"/>
  <c r="Y217" i="1"/>
  <c r="Z217" i="1"/>
  <c r="AA217" i="1"/>
  <c r="AB217" i="1"/>
  <c r="U218" i="1"/>
  <c r="V218" i="1"/>
  <c r="W218" i="1"/>
  <c r="X218" i="1"/>
  <c r="Y218" i="1"/>
  <c r="Z218" i="1"/>
  <c r="AA218" i="1"/>
  <c r="AB218" i="1"/>
  <c r="U219" i="1"/>
  <c r="V219" i="1"/>
  <c r="W219" i="1"/>
  <c r="X219" i="1"/>
  <c r="Y219" i="1"/>
  <c r="Z219" i="1"/>
  <c r="AA219" i="1"/>
  <c r="AB219" i="1"/>
  <c r="U220" i="1"/>
  <c r="V220" i="1"/>
  <c r="W220" i="1"/>
  <c r="X220" i="1"/>
  <c r="Y220" i="1"/>
  <c r="Z220" i="1"/>
  <c r="AA220" i="1"/>
  <c r="AB220" i="1"/>
  <c r="U221" i="1"/>
  <c r="V221" i="1"/>
  <c r="W221" i="1"/>
  <c r="X221" i="1"/>
  <c r="Y221" i="1"/>
  <c r="Z221" i="1"/>
  <c r="AA221" i="1"/>
  <c r="AB221" i="1"/>
  <c r="U222" i="1"/>
  <c r="V222" i="1"/>
  <c r="W222" i="1"/>
  <c r="X222" i="1"/>
  <c r="Y222" i="1"/>
  <c r="Z222" i="1"/>
  <c r="AA222" i="1"/>
  <c r="AB222" i="1"/>
  <c r="U223" i="1"/>
  <c r="V223" i="1"/>
  <c r="W223" i="1"/>
  <c r="X223" i="1"/>
  <c r="Y223" i="1"/>
  <c r="Z223" i="1"/>
  <c r="AA223" i="1"/>
  <c r="AB223" i="1"/>
  <c r="U224" i="1"/>
  <c r="V224" i="1"/>
  <c r="W224" i="1"/>
  <c r="X224" i="1"/>
  <c r="Y224" i="1"/>
  <c r="Z224" i="1"/>
  <c r="AA224" i="1"/>
  <c r="AB224" i="1"/>
  <c r="U225" i="1"/>
  <c r="V225" i="1"/>
  <c r="W225" i="1"/>
  <c r="X225" i="1"/>
  <c r="Y225" i="1"/>
  <c r="Z225" i="1"/>
  <c r="AA225" i="1"/>
  <c r="AB225" i="1"/>
  <c r="U226" i="1"/>
  <c r="V226" i="1"/>
  <c r="W226" i="1"/>
  <c r="X226" i="1"/>
  <c r="Y226" i="1"/>
  <c r="Z226" i="1"/>
  <c r="AA226" i="1"/>
  <c r="AB226" i="1"/>
  <c r="U227" i="1"/>
  <c r="V227" i="1"/>
  <c r="W227" i="1"/>
  <c r="X227" i="1"/>
  <c r="Y227" i="1"/>
  <c r="Z227" i="1"/>
  <c r="AA227" i="1"/>
  <c r="AB227" i="1"/>
  <c r="U228" i="1"/>
  <c r="V228" i="1"/>
  <c r="W228" i="1"/>
  <c r="X228" i="1"/>
  <c r="Y228" i="1"/>
  <c r="Z228" i="1"/>
  <c r="AA228" i="1"/>
  <c r="AB228" i="1"/>
  <c r="U229" i="1"/>
  <c r="V229" i="1"/>
  <c r="W229" i="1"/>
  <c r="X229" i="1"/>
  <c r="Y229" i="1"/>
  <c r="Z229" i="1"/>
  <c r="AA229" i="1"/>
  <c r="AB229" i="1"/>
  <c r="U230" i="1"/>
  <c r="V230" i="1"/>
  <c r="W230" i="1"/>
  <c r="X230" i="1"/>
  <c r="Y230" i="1"/>
  <c r="Z230" i="1"/>
  <c r="AA230" i="1"/>
  <c r="AB230" i="1"/>
  <c r="U231" i="1"/>
  <c r="V231" i="1"/>
  <c r="W231" i="1"/>
  <c r="X231" i="1"/>
  <c r="Y231" i="1"/>
  <c r="Z231" i="1"/>
  <c r="AA231" i="1"/>
  <c r="AB231" i="1"/>
  <c r="U232" i="1"/>
  <c r="V232" i="1"/>
  <c r="W232" i="1"/>
  <c r="X232" i="1"/>
  <c r="Y232" i="1"/>
  <c r="Z232" i="1"/>
  <c r="AA232" i="1"/>
  <c r="AB232" i="1"/>
  <c r="U233" i="1"/>
  <c r="V233" i="1"/>
  <c r="W233" i="1"/>
  <c r="X233" i="1"/>
  <c r="Y233" i="1"/>
  <c r="Z233" i="1"/>
  <c r="AA233" i="1"/>
  <c r="AB233" i="1"/>
  <c r="U234" i="1"/>
  <c r="V234" i="1"/>
  <c r="W234" i="1"/>
  <c r="X234" i="1"/>
  <c r="Y234" i="1"/>
  <c r="Z234" i="1"/>
  <c r="AA234" i="1"/>
  <c r="AB234" i="1"/>
  <c r="U235" i="1"/>
  <c r="V235" i="1"/>
  <c r="W235" i="1"/>
  <c r="X235" i="1"/>
  <c r="Y235" i="1"/>
  <c r="Z235" i="1"/>
  <c r="AA235" i="1"/>
  <c r="AB235" i="1"/>
  <c r="U236" i="1"/>
  <c r="V236" i="1"/>
  <c r="W236" i="1"/>
  <c r="X236" i="1"/>
  <c r="Y236" i="1"/>
  <c r="Z236" i="1"/>
  <c r="AA236" i="1"/>
  <c r="AB236" i="1"/>
  <c r="U237" i="1"/>
  <c r="V237" i="1"/>
  <c r="W237" i="1"/>
  <c r="X237" i="1"/>
  <c r="Y237" i="1"/>
  <c r="Z237" i="1"/>
  <c r="AA237" i="1"/>
  <c r="AB237" i="1"/>
  <c r="U238" i="1"/>
  <c r="V238" i="1"/>
  <c r="W238" i="1"/>
  <c r="X238" i="1"/>
  <c r="Y238" i="1"/>
  <c r="Z238" i="1"/>
  <c r="AA238" i="1"/>
  <c r="AB238" i="1"/>
  <c r="U239" i="1"/>
  <c r="V239" i="1"/>
  <c r="W239" i="1"/>
  <c r="X239" i="1"/>
  <c r="Y239" i="1"/>
  <c r="Z239" i="1"/>
  <c r="AA239" i="1"/>
  <c r="AB239" i="1"/>
  <c r="U240" i="1"/>
  <c r="V240" i="1"/>
  <c r="W240" i="1"/>
  <c r="X240" i="1"/>
  <c r="Y240" i="1"/>
  <c r="Z240" i="1"/>
  <c r="AA240" i="1"/>
  <c r="AB240" i="1"/>
  <c r="U241" i="1"/>
  <c r="V241" i="1"/>
  <c r="W241" i="1"/>
  <c r="X241" i="1"/>
  <c r="Y241" i="1"/>
  <c r="Z241" i="1"/>
  <c r="AA241" i="1"/>
  <c r="AB241" i="1"/>
  <c r="U242" i="1"/>
  <c r="V242" i="1"/>
  <c r="W242" i="1"/>
  <c r="X242" i="1"/>
  <c r="Y242" i="1"/>
  <c r="Z242" i="1"/>
  <c r="AA242" i="1"/>
  <c r="AB242" i="1"/>
  <c r="U243" i="1"/>
  <c r="V243" i="1"/>
  <c r="W243" i="1"/>
  <c r="X243" i="1"/>
  <c r="Y243" i="1"/>
  <c r="Z243" i="1"/>
  <c r="AA243" i="1"/>
  <c r="AB243" i="1"/>
  <c r="U244" i="1"/>
  <c r="V244" i="1"/>
  <c r="W244" i="1"/>
  <c r="X244" i="1"/>
  <c r="Y244" i="1"/>
  <c r="Z244" i="1"/>
  <c r="AA244" i="1"/>
  <c r="AB244" i="1"/>
  <c r="U245" i="1"/>
  <c r="V245" i="1"/>
  <c r="W245" i="1"/>
  <c r="X245" i="1"/>
  <c r="Y245" i="1"/>
  <c r="Z245" i="1"/>
  <c r="AA245" i="1"/>
  <c r="AB245" i="1"/>
  <c r="U246" i="1"/>
  <c r="V246" i="1"/>
  <c r="W246" i="1"/>
  <c r="X246" i="1"/>
  <c r="Y246" i="1"/>
  <c r="Z246" i="1"/>
  <c r="AA246" i="1"/>
  <c r="AB246" i="1"/>
  <c r="U247" i="1"/>
  <c r="V247" i="1"/>
  <c r="W247" i="1"/>
  <c r="X247" i="1"/>
  <c r="Y247" i="1"/>
  <c r="Z247" i="1"/>
  <c r="AA247" i="1"/>
  <c r="AB247" i="1"/>
  <c r="U248" i="1"/>
  <c r="V248" i="1"/>
  <c r="W248" i="1"/>
  <c r="X248" i="1"/>
  <c r="Y248" i="1"/>
  <c r="Z248" i="1"/>
  <c r="AA248" i="1"/>
  <c r="AB248" i="1"/>
  <c r="U249" i="1"/>
  <c r="V249" i="1"/>
  <c r="W249" i="1"/>
  <c r="X249" i="1"/>
  <c r="Y249" i="1"/>
  <c r="Z249" i="1"/>
  <c r="AA249" i="1"/>
  <c r="AB249" i="1"/>
  <c r="U250" i="1"/>
  <c r="V250" i="1"/>
  <c r="W250" i="1"/>
  <c r="X250" i="1"/>
  <c r="Y250" i="1"/>
  <c r="Z250" i="1"/>
  <c r="AA250" i="1"/>
  <c r="AB250" i="1"/>
  <c r="U251" i="1"/>
  <c r="V251" i="1"/>
  <c r="W251" i="1"/>
  <c r="X251" i="1"/>
  <c r="Y251" i="1"/>
  <c r="Z251" i="1"/>
  <c r="AA251" i="1"/>
  <c r="AB251" i="1"/>
  <c r="U252" i="1"/>
  <c r="V252" i="1"/>
  <c r="W252" i="1"/>
  <c r="X252" i="1"/>
  <c r="Y252" i="1"/>
  <c r="Z252" i="1"/>
  <c r="AA252" i="1"/>
  <c r="AB252" i="1"/>
  <c r="U253" i="1"/>
  <c r="V253" i="1"/>
  <c r="W253" i="1"/>
  <c r="X253" i="1"/>
  <c r="Y253" i="1"/>
  <c r="Z253" i="1"/>
  <c r="AA253" i="1"/>
  <c r="AB253" i="1"/>
  <c r="U254" i="1"/>
  <c r="V254" i="1"/>
  <c r="W254" i="1"/>
  <c r="X254" i="1"/>
  <c r="Y254" i="1"/>
  <c r="Z254" i="1"/>
  <c r="AA254" i="1"/>
  <c r="AB254" i="1"/>
  <c r="U255" i="1"/>
  <c r="V255" i="1"/>
  <c r="W255" i="1"/>
  <c r="X255" i="1"/>
  <c r="Y255" i="1"/>
  <c r="Z255" i="1"/>
  <c r="AA255" i="1"/>
  <c r="AB255" i="1"/>
  <c r="U256" i="1"/>
  <c r="V256" i="1"/>
  <c r="W256" i="1"/>
  <c r="X256" i="1"/>
  <c r="Y256" i="1"/>
  <c r="Z256" i="1"/>
  <c r="AA256" i="1"/>
  <c r="AB256" i="1"/>
  <c r="U257" i="1"/>
  <c r="V257" i="1"/>
  <c r="W257" i="1"/>
  <c r="X257" i="1"/>
  <c r="Y257" i="1"/>
  <c r="Z257" i="1"/>
  <c r="AA257" i="1"/>
  <c r="AB257" i="1"/>
  <c r="U258" i="1"/>
  <c r="V258" i="1"/>
  <c r="W258" i="1"/>
  <c r="X258" i="1"/>
  <c r="Y258" i="1"/>
  <c r="Z258" i="1"/>
  <c r="AA258" i="1"/>
  <c r="AB258" i="1"/>
  <c r="U259" i="1"/>
  <c r="V259" i="1"/>
  <c r="W259" i="1"/>
  <c r="X259" i="1"/>
  <c r="Y259" i="1"/>
  <c r="Z259" i="1"/>
  <c r="AA259" i="1"/>
  <c r="AB259" i="1"/>
  <c r="U260" i="1"/>
  <c r="V260" i="1"/>
  <c r="W260" i="1"/>
  <c r="X260" i="1"/>
  <c r="Y260" i="1"/>
  <c r="Z260" i="1"/>
  <c r="AA260" i="1"/>
  <c r="AB260" i="1"/>
  <c r="U261" i="1"/>
  <c r="V261" i="1"/>
  <c r="W261" i="1"/>
  <c r="X261" i="1"/>
  <c r="Y261" i="1"/>
  <c r="Z261" i="1"/>
  <c r="AA261" i="1"/>
  <c r="AB261" i="1"/>
  <c r="U262" i="1"/>
  <c r="V262" i="1"/>
  <c r="W262" i="1"/>
  <c r="X262" i="1"/>
  <c r="Y262" i="1"/>
  <c r="Z262" i="1"/>
  <c r="AA262" i="1"/>
  <c r="AB262" i="1"/>
  <c r="U263" i="1"/>
  <c r="V263" i="1"/>
  <c r="W263" i="1"/>
  <c r="X263" i="1"/>
  <c r="Y263" i="1"/>
  <c r="Z263" i="1"/>
  <c r="AA263" i="1"/>
  <c r="AB263" i="1"/>
  <c r="U264" i="1"/>
  <c r="V264" i="1"/>
  <c r="W264" i="1"/>
  <c r="X264" i="1"/>
  <c r="Y264" i="1"/>
  <c r="Z264" i="1"/>
  <c r="AA264" i="1"/>
  <c r="AB264" i="1"/>
  <c r="U265" i="1"/>
  <c r="V265" i="1"/>
  <c r="W265" i="1"/>
  <c r="X265" i="1"/>
  <c r="Y265" i="1"/>
  <c r="Z265" i="1"/>
  <c r="AA265" i="1"/>
  <c r="AB265" i="1"/>
  <c r="U266" i="1"/>
  <c r="V266" i="1"/>
  <c r="W266" i="1"/>
  <c r="X266" i="1"/>
  <c r="Y266" i="1"/>
  <c r="Z266" i="1"/>
  <c r="AA266" i="1"/>
  <c r="AB266" i="1"/>
  <c r="U267" i="1"/>
  <c r="V267" i="1"/>
  <c r="W267" i="1"/>
  <c r="X267" i="1"/>
  <c r="Y267" i="1"/>
  <c r="Z267" i="1"/>
  <c r="AA267" i="1"/>
  <c r="AB267" i="1"/>
  <c r="U268" i="1"/>
  <c r="V268" i="1"/>
  <c r="W268" i="1"/>
  <c r="X268" i="1"/>
  <c r="Y268" i="1"/>
  <c r="Z268" i="1"/>
  <c r="AA268" i="1"/>
  <c r="AB268" i="1"/>
  <c r="U269" i="1"/>
  <c r="V269" i="1"/>
  <c r="W269" i="1"/>
  <c r="X269" i="1"/>
  <c r="Y269" i="1"/>
  <c r="Z269" i="1"/>
  <c r="AA269" i="1"/>
  <c r="AB269" i="1"/>
  <c r="U270" i="1"/>
  <c r="V270" i="1"/>
  <c r="W270" i="1"/>
  <c r="X270" i="1"/>
  <c r="Y270" i="1"/>
  <c r="Z270" i="1"/>
  <c r="AA270" i="1"/>
  <c r="AB270" i="1"/>
  <c r="U271" i="1"/>
  <c r="V271" i="1"/>
  <c r="W271" i="1"/>
  <c r="X271" i="1"/>
  <c r="Y271" i="1"/>
  <c r="Z271" i="1"/>
  <c r="AA271" i="1"/>
  <c r="AB271" i="1"/>
  <c r="U272" i="1"/>
  <c r="V272" i="1"/>
  <c r="W272" i="1"/>
  <c r="X272" i="1"/>
  <c r="Y272" i="1"/>
  <c r="Z272" i="1"/>
  <c r="AA272" i="1"/>
  <c r="AB272" i="1"/>
  <c r="U273" i="1"/>
  <c r="V273" i="1"/>
  <c r="W273" i="1"/>
  <c r="X273" i="1"/>
  <c r="Y273" i="1"/>
  <c r="Z273" i="1"/>
  <c r="AA273" i="1"/>
  <c r="AB273" i="1"/>
  <c r="U274" i="1"/>
  <c r="V274" i="1"/>
  <c r="W274" i="1"/>
  <c r="X274" i="1"/>
  <c r="Y274" i="1"/>
  <c r="Z274" i="1"/>
  <c r="AA274" i="1"/>
  <c r="AB274" i="1"/>
  <c r="U275" i="1"/>
  <c r="V275" i="1"/>
  <c r="W275" i="1"/>
  <c r="X275" i="1"/>
  <c r="Y275" i="1"/>
  <c r="Z275" i="1"/>
  <c r="AA275" i="1"/>
  <c r="AB275" i="1"/>
  <c r="U276" i="1"/>
  <c r="V276" i="1"/>
  <c r="W276" i="1"/>
  <c r="X276" i="1"/>
  <c r="Y276" i="1"/>
  <c r="Z276" i="1"/>
  <c r="AA276" i="1"/>
  <c r="AB276" i="1"/>
  <c r="U277" i="1"/>
  <c r="V277" i="1"/>
  <c r="W277" i="1"/>
  <c r="X277" i="1"/>
  <c r="Y277" i="1"/>
  <c r="Z277" i="1"/>
  <c r="AA277" i="1"/>
  <c r="AB277" i="1"/>
  <c r="U278" i="1"/>
  <c r="V278" i="1"/>
  <c r="W278" i="1"/>
  <c r="X278" i="1"/>
  <c r="Y278" i="1"/>
  <c r="Z278" i="1"/>
  <c r="AA278" i="1"/>
  <c r="AB278" i="1"/>
  <c r="U279" i="1"/>
  <c r="V279" i="1"/>
  <c r="W279" i="1"/>
  <c r="X279" i="1"/>
  <c r="Y279" i="1"/>
  <c r="Z279" i="1"/>
  <c r="AA279" i="1"/>
  <c r="AB279" i="1"/>
  <c r="U280" i="1"/>
  <c r="V280" i="1"/>
  <c r="W280" i="1"/>
  <c r="X280" i="1"/>
  <c r="Y280" i="1"/>
  <c r="Z280" i="1"/>
  <c r="AA280" i="1"/>
  <c r="AB280" i="1"/>
  <c r="U281" i="1"/>
  <c r="V281" i="1"/>
  <c r="W281" i="1"/>
  <c r="X281" i="1"/>
  <c r="Y281" i="1"/>
  <c r="Z281" i="1"/>
  <c r="AA281" i="1"/>
  <c r="AB281" i="1"/>
  <c r="U282" i="1"/>
  <c r="V282" i="1"/>
  <c r="W282" i="1"/>
  <c r="X282" i="1"/>
  <c r="Y282" i="1"/>
  <c r="Z282" i="1"/>
  <c r="AA282" i="1"/>
  <c r="AB282" i="1"/>
  <c r="U283" i="1"/>
  <c r="V283" i="1"/>
  <c r="W283" i="1"/>
  <c r="X283" i="1"/>
  <c r="Y283" i="1"/>
  <c r="Z283" i="1"/>
  <c r="AA283" i="1"/>
  <c r="AB283" i="1"/>
  <c r="U284" i="1"/>
  <c r="V284" i="1"/>
  <c r="W284" i="1"/>
  <c r="X284" i="1"/>
  <c r="Y284" i="1"/>
  <c r="Z284" i="1"/>
  <c r="AA284" i="1"/>
  <c r="AB284" i="1"/>
  <c r="U285" i="1"/>
  <c r="V285" i="1"/>
  <c r="W285" i="1"/>
  <c r="X285" i="1"/>
  <c r="Y285" i="1"/>
  <c r="Z285" i="1"/>
  <c r="AA285" i="1"/>
  <c r="AB285" i="1"/>
  <c r="U286" i="1"/>
  <c r="V286" i="1"/>
  <c r="W286" i="1"/>
  <c r="X286" i="1"/>
  <c r="Y286" i="1"/>
  <c r="Z286" i="1"/>
  <c r="AA286" i="1"/>
  <c r="AB286" i="1"/>
  <c r="U287" i="1"/>
  <c r="V287" i="1"/>
  <c r="W287" i="1"/>
  <c r="X287" i="1"/>
  <c r="Y287" i="1"/>
  <c r="Z287" i="1"/>
  <c r="AA287" i="1"/>
  <c r="AB287" i="1"/>
  <c r="U288" i="1"/>
  <c r="V288" i="1"/>
  <c r="W288" i="1"/>
  <c r="X288" i="1"/>
  <c r="Y288" i="1"/>
  <c r="Z288" i="1"/>
  <c r="AA288" i="1"/>
  <c r="AB288" i="1"/>
  <c r="U289" i="1"/>
  <c r="V289" i="1"/>
  <c r="W289" i="1"/>
  <c r="X289" i="1"/>
  <c r="Y289" i="1"/>
  <c r="Z289" i="1"/>
  <c r="AA289" i="1"/>
  <c r="AB289" i="1"/>
  <c r="U290" i="1"/>
  <c r="V290" i="1"/>
  <c r="W290" i="1"/>
  <c r="X290" i="1"/>
  <c r="Y290" i="1"/>
  <c r="Z290" i="1"/>
  <c r="AA290" i="1"/>
  <c r="AB290" i="1"/>
  <c r="U291" i="1"/>
  <c r="V291" i="1"/>
  <c r="W291" i="1"/>
  <c r="X291" i="1"/>
  <c r="Y291" i="1"/>
  <c r="Z291" i="1"/>
  <c r="AA291" i="1"/>
  <c r="AB291" i="1"/>
  <c r="U292" i="1"/>
  <c r="V292" i="1"/>
  <c r="W292" i="1"/>
  <c r="X292" i="1"/>
  <c r="Y292" i="1"/>
  <c r="Z292" i="1"/>
  <c r="AA292" i="1"/>
  <c r="AB292" i="1"/>
  <c r="U293" i="1"/>
  <c r="V293" i="1"/>
  <c r="W293" i="1"/>
  <c r="X293" i="1"/>
  <c r="Y293" i="1"/>
  <c r="Z293" i="1"/>
  <c r="AA293" i="1"/>
  <c r="AB293" i="1"/>
  <c r="U294" i="1"/>
  <c r="V294" i="1"/>
  <c r="W294" i="1"/>
  <c r="X294" i="1"/>
  <c r="Y294" i="1"/>
  <c r="Z294" i="1"/>
  <c r="AA294" i="1"/>
  <c r="AB294" i="1"/>
  <c r="U295" i="1"/>
  <c r="V295" i="1"/>
  <c r="W295" i="1"/>
  <c r="X295" i="1"/>
  <c r="Y295" i="1"/>
  <c r="Z295" i="1"/>
  <c r="AA295" i="1"/>
  <c r="AB295" i="1"/>
  <c r="U296" i="1"/>
  <c r="V296" i="1"/>
  <c r="W296" i="1"/>
  <c r="X296" i="1"/>
  <c r="Y296" i="1"/>
  <c r="Z296" i="1"/>
  <c r="AA296" i="1"/>
  <c r="AB296" i="1"/>
  <c r="U297" i="1"/>
  <c r="V297" i="1"/>
  <c r="W297" i="1"/>
  <c r="X297" i="1"/>
  <c r="Y297" i="1"/>
  <c r="Z297" i="1"/>
  <c r="AA297" i="1"/>
  <c r="AB297" i="1"/>
  <c r="U298" i="1"/>
  <c r="V298" i="1"/>
  <c r="W298" i="1"/>
  <c r="X298" i="1"/>
  <c r="Y298" i="1"/>
  <c r="Z298" i="1"/>
  <c r="AA298" i="1"/>
  <c r="AB298" i="1"/>
  <c r="U299" i="1"/>
  <c r="V299" i="1"/>
  <c r="W299" i="1"/>
  <c r="X299" i="1"/>
  <c r="Y299" i="1"/>
  <c r="Z299" i="1"/>
  <c r="AA299" i="1"/>
  <c r="AB299" i="1"/>
  <c r="U300" i="1"/>
  <c r="V300" i="1"/>
  <c r="W300" i="1"/>
  <c r="X300" i="1"/>
  <c r="Y300" i="1"/>
  <c r="Z300" i="1"/>
  <c r="AA300" i="1"/>
  <c r="AB300" i="1"/>
  <c r="U301" i="1"/>
  <c r="V301" i="1"/>
  <c r="W301" i="1"/>
  <c r="X301" i="1"/>
  <c r="Y301" i="1"/>
  <c r="Z301" i="1"/>
  <c r="AA301" i="1"/>
  <c r="AB301" i="1"/>
  <c r="U302" i="1"/>
  <c r="V302" i="1"/>
  <c r="W302" i="1"/>
  <c r="X302" i="1"/>
  <c r="Y302" i="1"/>
  <c r="Z302" i="1"/>
  <c r="AA302" i="1"/>
  <c r="AB302" i="1"/>
  <c r="U303" i="1"/>
  <c r="V303" i="1"/>
  <c r="W303" i="1"/>
  <c r="X303" i="1"/>
  <c r="Y303" i="1"/>
  <c r="Z303" i="1"/>
  <c r="AA303" i="1"/>
  <c r="AB303" i="1"/>
  <c r="U304" i="1"/>
  <c r="V304" i="1"/>
  <c r="W304" i="1"/>
  <c r="X304" i="1"/>
  <c r="Y304" i="1"/>
  <c r="Z304" i="1"/>
  <c r="AA304" i="1"/>
  <c r="AB304" i="1"/>
  <c r="U305" i="1"/>
  <c r="V305" i="1"/>
  <c r="W305" i="1"/>
  <c r="X305" i="1"/>
  <c r="Y305" i="1"/>
  <c r="Z305" i="1"/>
  <c r="AA305" i="1"/>
  <c r="AB305" i="1"/>
  <c r="U306" i="1"/>
  <c r="V306" i="1"/>
  <c r="W306" i="1"/>
  <c r="X306" i="1"/>
  <c r="Y306" i="1"/>
  <c r="Z306" i="1"/>
  <c r="AA306" i="1"/>
  <c r="AB306" i="1"/>
  <c r="U307" i="1"/>
  <c r="V307" i="1"/>
  <c r="W307" i="1"/>
  <c r="X307" i="1"/>
  <c r="Y307" i="1"/>
  <c r="Z307" i="1"/>
  <c r="AA307" i="1"/>
  <c r="AB307" i="1"/>
  <c r="U308" i="1"/>
  <c r="V308" i="1"/>
  <c r="W308" i="1"/>
  <c r="X308" i="1"/>
  <c r="Y308" i="1"/>
  <c r="Z308" i="1"/>
  <c r="AA308" i="1"/>
  <c r="AB308" i="1"/>
  <c r="U309" i="1"/>
  <c r="V309" i="1"/>
  <c r="W309" i="1"/>
  <c r="X309" i="1"/>
  <c r="Y309" i="1"/>
  <c r="Z309" i="1"/>
  <c r="AA309" i="1"/>
  <c r="AB309" i="1"/>
  <c r="U310" i="1"/>
  <c r="V310" i="1"/>
  <c r="W310" i="1"/>
  <c r="X310" i="1"/>
  <c r="Y310" i="1"/>
  <c r="Z310" i="1"/>
  <c r="AA310" i="1"/>
  <c r="AB310" i="1"/>
  <c r="U311" i="1"/>
  <c r="V311" i="1"/>
  <c r="W311" i="1"/>
  <c r="X311" i="1"/>
  <c r="Y311" i="1"/>
  <c r="Z311" i="1"/>
  <c r="AA311" i="1"/>
  <c r="AB311" i="1"/>
  <c r="U312" i="1"/>
  <c r="V312" i="1"/>
  <c r="W312" i="1"/>
  <c r="X312" i="1"/>
  <c r="Y312" i="1"/>
  <c r="Z312" i="1"/>
  <c r="AA312" i="1"/>
  <c r="AB312" i="1"/>
  <c r="U313" i="1"/>
  <c r="V313" i="1"/>
  <c r="W313" i="1"/>
  <c r="X313" i="1"/>
  <c r="Y313" i="1"/>
  <c r="Z313" i="1"/>
  <c r="AA313" i="1"/>
  <c r="AB313" i="1"/>
  <c r="U314" i="1"/>
  <c r="V314" i="1"/>
  <c r="W314" i="1"/>
  <c r="X314" i="1"/>
  <c r="Y314" i="1"/>
  <c r="Z314" i="1"/>
  <c r="AA314" i="1"/>
  <c r="AB314" i="1"/>
  <c r="U315" i="1"/>
  <c r="V315" i="1"/>
  <c r="W315" i="1"/>
  <c r="X315" i="1"/>
  <c r="Y315" i="1"/>
  <c r="Z315" i="1"/>
  <c r="AA315" i="1"/>
  <c r="AB315" i="1"/>
  <c r="U316" i="1"/>
  <c r="V316" i="1"/>
  <c r="W316" i="1"/>
  <c r="X316" i="1"/>
  <c r="Y316" i="1"/>
  <c r="Z316" i="1"/>
  <c r="AA316" i="1"/>
  <c r="AB316" i="1"/>
  <c r="U317" i="1"/>
  <c r="V317" i="1"/>
  <c r="W317" i="1"/>
  <c r="X317" i="1"/>
  <c r="Y317" i="1"/>
  <c r="Z317" i="1"/>
  <c r="AA317" i="1"/>
  <c r="AB317" i="1"/>
  <c r="U318" i="1"/>
  <c r="V318" i="1"/>
  <c r="W318" i="1"/>
  <c r="X318" i="1"/>
  <c r="Y318" i="1"/>
  <c r="Z318" i="1"/>
  <c r="AA318" i="1"/>
  <c r="AB318" i="1"/>
  <c r="U319" i="1"/>
  <c r="V319" i="1"/>
  <c r="W319" i="1"/>
  <c r="X319" i="1"/>
  <c r="Y319" i="1"/>
  <c r="Z319" i="1"/>
  <c r="AA319" i="1"/>
  <c r="AB319" i="1"/>
  <c r="U320" i="1"/>
  <c r="V320" i="1"/>
  <c r="W320" i="1"/>
  <c r="X320" i="1"/>
  <c r="Y320" i="1"/>
  <c r="Z320" i="1"/>
  <c r="AA320" i="1"/>
  <c r="AB320" i="1"/>
  <c r="U321" i="1"/>
  <c r="V321" i="1"/>
  <c r="W321" i="1"/>
  <c r="X321" i="1"/>
  <c r="Y321" i="1"/>
  <c r="Z321" i="1"/>
  <c r="AA321" i="1"/>
  <c r="AB321" i="1"/>
  <c r="U322" i="1"/>
  <c r="V322" i="1"/>
  <c r="W322" i="1"/>
  <c r="X322" i="1"/>
  <c r="Y322" i="1"/>
  <c r="Z322" i="1"/>
  <c r="AA322" i="1"/>
  <c r="AB322" i="1"/>
  <c r="U323" i="1"/>
  <c r="V323" i="1"/>
  <c r="W323" i="1"/>
  <c r="X323" i="1"/>
  <c r="Y323" i="1"/>
  <c r="Z323" i="1"/>
  <c r="AA323" i="1"/>
  <c r="AB323" i="1"/>
  <c r="U324" i="1"/>
  <c r="V324" i="1"/>
  <c r="W324" i="1"/>
  <c r="X324" i="1"/>
  <c r="Y324" i="1"/>
  <c r="Z324" i="1"/>
  <c r="AA324" i="1"/>
  <c r="AB324" i="1"/>
  <c r="U325" i="1"/>
  <c r="V325" i="1"/>
  <c r="W325" i="1"/>
  <c r="X325" i="1"/>
  <c r="Y325" i="1"/>
  <c r="Z325" i="1"/>
  <c r="AA325" i="1"/>
  <c r="AB325" i="1"/>
  <c r="U326" i="1"/>
  <c r="V326" i="1"/>
  <c r="W326" i="1"/>
  <c r="X326" i="1"/>
  <c r="Y326" i="1"/>
  <c r="Z326" i="1"/>
  <c r="AA326" i="1"/>
  <c r="AB326" i="1"/>
  <c r="U327" i="1"/>
  <c r="V327" i="1"/>
  <c r="W327" i="1"/>
  <c r="X327" i="1"/>
  <c r="Y327" i="1"/>
  <c r="Z327" i="1"/>
  <c r="AA327" i="1"/>
  <c r="AB327" i="1"/>
  <c r="U328" i="1"/>
  <c r="V328" i="1"/>
  <c r="W328" i="1"/>
  <c r="X328" i="1"/>
  <c r="Y328" i="1"/>
  <c r="Z328" i="1"/>
  <c r="AA328" i="1"/>
  <c r="AB328" i="1"/>
  <c r="U329" i="1"/>
  <c r="V329" i="1"/>
  <c r="W329" i="1"/>
  <c r="X329" i="1"/>
  <c r="Y329" i="1"/>
  <c r="Z329" i="1"/>
  <c r="AA329" i="1"/>
  <c r="AB329" i="1"/>
  <c r="U330" i="1"/>
  <c r="V330" i="1"/>
  <c r="W330" i="1"/>
  <c r="X330" i="1"/>
  <c r="Y330" i="1"/>
  <c r="Z330" i="1"/>
  <c r="AA330" i="1"/>
  <c r="AB330" i="1"/>
  <c r="U331" i="1"/>
  <c r="V331" i="1"/>
  <c r="W331" i="1"/>
  <c r="X331" i="1"/>
  <c r="Y331" i="1"/>
  <c r="Z331" i="1"/>
  <c r="AA331" i="1"/>
  <c r="AB331" i="1"/>
  <c r="U332" i="1"/>
  <c r="V332" i="1"/>
  <c r="W332" i="1"/>
  <c r="X332" i="1"/>
  <c r="Y332" i="1"/>
  <c r="Z332" i="1"/>
  <c r="AA332" i="1"/>
  <c r="AB332" i="1"/>
  <c r="U333" i="1"/>
  <c r="V333" i="1"/>
  <c r="W333" i="1"/>
  <c r="X333" i="1"/>
  <c r="Y333" i="1"/>
  <c r="Z333" i="1"/>
  <c r="AA333" i="1"/>
  <c r="AB333" i="1"/>
  <c r="U334" i="1"/>
  <c r="V334" i="1"/>
  <c r="W334" i="1"/>
  <c r="X334" i="1"/>
  <c r="Y334" i="1"/>
  <c r="Z334" i="1"/>
  <c r="AA334" i="1"/>
  <c r="AB334" i="1"/>
  <c r="U335" i="1"/>
  <c r="V335" i="1"/>
  <c r="W335" i="1"/>
  <c r="X335" i="1"/>
  <c r="Y335" i="1"/>
  <c r="Z335" i="1"/>
  <c r="AA335" i="1"/>
  <c r="AB335" i="1"/>
  <c r="U336" i="1"/>
  <c r="V336" i="1"/>
  <c r="W336" i="1"/>
  <c r="X336" i="1"/>
  <c r="Y336" i="1"/>
  <c r="Z336" i="1"/>
  <c r="AA336" i="1"/>
  <c r="AB336" i="1"/>
  <c r="U337" i="1"/>
  <c r="V337" i="1"/>
  <c r="W337" i="1"/>
  <c r="X337" i="1"/>
  <c r="Y337" i="1"/>
  <c r="Z337" i="1"/>
  <c r="AA337" i="1"/>
  <c r="AB337" i="1"/>
  <c r="U338" i="1"/>
  <c r="V338" i="1"/>
  <c r="W338" i="1"/>
  <c r="X338" i="1"/>
  <c r="Y338" i="1"/>
  <c r="Z338" i="1"/>
  <c r="AA338" i="1"/>
  <c r="AB338" i="1"/>
  <c r="U339" i="1"/>
  <c r="V339" i="1"/>
  <c r="W339" i="1"/>
  <c r="X339" i="1"/>
  <c r="Y339" i="1"/>
  <c r="Z339" i="1"/>
  <c r="AA339" i="1"/>
  <c r="AB339" i="1"/>
  <c r="U340" i="1"/>
  <c r="V340" i="1"/>
  <c r="W340" i="1"/>
  <c r="X340" i="1"/>
  <c r="Y340" i="1"/>
  <c r="Z340" i="1"/>
  <c r="AA340" i="1"/>
  <c r="AB340" i="1"/>
  <c r="U341" i="1"/>
  <c r="V341" i="1"/>
  <c r="W341" i="1"/>
  <c r="X341" i="1"/>
  <c r="Y341" i="1"/>
  <c r="Z341" i="1"/>
  <c r="AA341" i="1"/>
  <c r="AB341" i="1"/>
  <c r="U342" i="1"/>
  <c r="V342" i="1"/>
  <c r="W342" i="1"/>
  <c r="X342" i="1"/>
  <c r="Y342" i="1"/>
  <c r="Z342" i="1"/>
  <c r="AA342" i="1"/>
  <c r="AB342" i="1"/>
  <c r="U343" i="1"/>
  <c r="V343" i="1"/>
  <c r="W343" i="1"/>
  <c r="X343" i="1"/>
  <c r="Y343" i="1"/>
  <c r="Z343" i="1"/>
  <c r="AA343" i="1"/>
  <c r="AB343" i="1"/>
  <c r="U344" i="1"/>
  <c r="V344" i="1"/>
  <c r="W344" i="1"/>
  <c r="X344" i="1"/>
  <c r="Y344" i="1"/>
  <c r="Z344" i="1"/>
  <c r="AA344" i="1"/>
  <c r="AB344" i="1"/>
  <c r="U345" i="1"/>
  <c r="V345" i="1"/>
  <c r="W345" i="1"/>
  <c r="X345" i="1"/>
  <c r="Y345" i="1"/>
  <c r="Z345" i="1"/>
  <c r="AA345" i="1"/>
  <c r="AB345" i="1"/>
  <c r="U346" i="1"/>
  <c r="V346" i="1"/>
  <c r="W346" i="1"/>
  <c r="X346" i="1"/>
  <c r="Y346" i="1"/>
  <c r="Z346" i="1"/>
  <c r="AA346" i="1"/>
  <c r="AB346" i="1"/>
  <c r="U347" i="1"/>
  <c r="V347" i="1"/>
  <c r="W347" i="1"/>
  <c r="X347" i="1"/>
  <c r="Y347" i="1"/>
  <c r="Z347" i="1"/>
  <c r="AA347" i="1"/>
  <c r="AB347" i="1"/>
  <c r="U348" i="1"/>
  <c r="V348" i="1"/>
  <c r="W348" i="1"/>
  <c r="X348" i="1"/>
  <c r="Y348" i="1"/>
  <c r="Z348" i="1"/>
  <c r="AA348" i="1"/>
  <c r="AB348" i="1"/>
  <c r="U349" i="1"/>
  <c r="V349" i="1"/>
  <c r="W349" i="1"/>
  <c r="X349" i="1"/>
  <c r="Y349" i="1"/>
  <c r="Z349" i="1"/>
  <c r="AA349" i="1"/>
  <c r="AB349" i="1"/>
  <c r="U350" i="1"/>
  <c r="V350" i="1"/>
  <c r="W350" i="1"/>
  <c r="X350" i="1"/>
  <c r="Y350" i="1"/>
  <c r="Z350" i="1"/>
  <c r="AA350" i="1"/>
  <c r="AB350" i="1"/>
  <c r="U351" i="1"/>
  <c r="V351" i="1"/>
  <c r="W351" i="1"/>
  <c r="X351" i="1"/>
  <c r="Y351" i="1"/>
  <c r="Z351" i="1"/>
  <c r="AA351" i="1"/>
  <c r="AB351" i="1"/>
  <c r="U352" i="1"/>
  <c r="V352" i="1"/>
  <c r="W352" i="1"/>
  <c r="X352" i="1"/>
  <c r="Y352" i="1"/>
  <c r="Z352" i="1"/>
  <c r="AA352" i="1"/>
  <c r="AB352" i="1"/>
  <c r="U353" i="1"/>
  <c r="V353" i="1"/>
  <c r="W353" i="1"/>
  <c r="X353" i="1"/>
  <c r="Y353" i="1"/>
  <c r="Z353" i="1"/>
  <c r="AA353" i="1"/>
  <c r="AB353" i="1"/>
  <c r="U354" i="1"/>
  <c r="V354" i="1"/>
  <c r="W354" i="1"/>
  <c r="X354" i="1"/>
  <c r="Y354" i="1"/>
  <c r="Z354" i="1"/>
  <c r="AA354" i="1"/>
  <c r="AB354" i="1"/>
  <c r="U355" i="1"/>
  <c r="V355" i="1"/>
  <c r="W355" i="1"/>
  <c r="X355" i="1"/>
  <c r="Y355" i="1"/>
  <c r="Z355" i="1"/>
  <c r="AA355" i="1"/>
  <c r="AB355" i="1"/>
  <c r="U356" i="1"/>
  <c r="V356" i="1"/>
  <c r="W356" i="1"/>
  <c r="X356" i="1"/>
  <c r="Y356" i="1"/>
  <c r="Z356" i="1"/>
  <c r="AA356" i="1"/>
  <c r="AB356" i="1"/>
  <c r="U357" i="1"/>
  <c r="V357" i="1"/>
  <c r="W357" i="1"/>
  <c r="X357" i="1"/>
  <c r="Y357" i="1"/>
  <c r="Z357" i="1"/>
  <c r="AA357" i="1"/>
  <c r="AB357" i="1"/>
  <c r="U358" i="1"/>
  <c r="V358" i="1"/>
  <c r="W358" i="1"/>
  <c r="X358" i="1"/>
  <c r="Y358" i="1"/>
  <c r="Z358" i="1"/>
  <c r="AA358" i="1"/>
  <c r="AB358" i="1"/>
  <c r="U359" i="1"/>
  <c r="V359" i="1"/>
  <c r="W359" i="1"/>
  <c r="X359" i="1"/>
  <c r="Y359" i="1"/>
  <c r="Z359" i="1"/>
  <c r="AA359" i="1"/>
  <c r="AB359" i="1"/>
  <c r="U360" i="1"/>
  <c r="V360" i="1"/>
  <c r="W360" i="1"/>
  <c r="X360" i="1"/>
  <c r="Y360" i="1"/>
  <c r="Z360" i="1"/>
  <c r="AA360" i="1"/>
  <c r="AB360" i="1"/>
  <c r="U361" i="1"/>
  <c r="V361" i="1"/>
  <c r="W361" i="1"/>
  <c r="X361" i="1"/>
  <c r="Y361" i="1"/>
  <c r="Z361" i="1"/>
  <c r="AA361" i="1"/>
  <c r="AB361" i="1"/>
  <c r="U362" i="1"/>
  <c r="V362" i="1"/>
  <c r="W362" i="1"/>
  <c r="X362" i="1"/>
  <c r="Y362" i="1"/>
  <c r="Z362" i="1"/>
  <c r="AA362" i="1"/>
  <c r="AB362" i="1"/>
  <c r="U363" i="1"/>
  <c r="V363" i="1"/>
  <c r="W363" i="1"/>
  <c r="X363" i="1"/>
  <c r="Y363" i="1"/>
  <c r="Z363" i="1"/>
  <c r="AA363" i="1"/>
  <c r="AB363" i="1"/>
  <c r="U364" i="1"/>
  <c r="V364" i="1"/>
  <c r="W364" i="1"/>
  <c r="X364" i="1"/>
  <c r="Y364" i="1"/>
  <c r="Z364" i="1"/>
  <c r="AA364" i="1"/>
  <c r="AB364" i="1"/>
  <c r="U365" i="1"/>
  <c r="V365" i="1"/>
  <c r="W365" i="1"/>
  <c r="X365" i="1"/>
  <c r="Y365" i="1"/>
  <c r="Z365" i="1"/>
  <c r="AA365" i="1"/>
  <c r="AB365" i="1"/>
  <c r="U366" i="1"/>
  <c r="V366" i="1"/>
  <c r="W366" i="1"/>
  <c r="X366" i="1"/>
  <c r="Y366" i="1"/>
  <c r="Z366" i="1"/>
  <c r="AA366" i="1"/>
  <c r="AB366" i="1"/>
  <c r="U367" i="1"/>
  <c r="V367" i="1"/>
  <c r="W367" i="1"/>
  <c r="X367" i="1"/>
  <c r="Y367" i="1"/>
  <c r="Z367" i="1"/>
  <c r="AA367" i="1"/>
  <c r="AB367" i="1"/>
  <c r="U368" i="1"/>
  <c r="V368" i="1"/>
  <c r="W368" i="1"/>
  <c r="X368" i="1"/>
  <c r="Y368" i="1"/>
  <c r="Z368" i="1"/>
  <c r="AA368" i="1"/>
  <c r="AB368" i="1"/>
  <c r="U369" i="1"/>
  <c r="V369" i="1"/>
  <c r="W369" i="1"/>
  <c r="X369" i="1"/>
  <c r="Y369" i="1"/>
  <c r="Z369" i="1"/>
  <c r="AA369" i="1"/>
  <c r="AB369" i="1"/>
  <c r="U370" i="1"/>
  <c r="V370" i="1"/>
  <c r="W370" i="1"/>
  <c r="X370" i="1"/>
  <c r="Y370" i="1"/>
  <c r="Z370" i="1"/>
  <c r="AA370" i="1"/>
  <c r="AB370" i="1"/>
  <c r="U371" i="1"/>
  <c r="V371" i="1"/>
  <c r="W371" i="1"/>
  <c r="X371" i="1"/>
  <c r="Y371" i="1"/>
  <c r="Z371" i="1"/>
  <c r="AA371" i="1"/>
  <c r="AB371" i="1"/>
  <c r="U372" i="1"/>
  <c r="V372" i="1"/>
  <c r="W372" i="1"/>
  <c r="X372" i="1"/>
  <c r="Y372" i="1"/>
  <c r="Z372" i="1"/>
  <c r="AA372" i="1"/>
  <c r="AB372" i="1"/>
  <c r="U373" i="1"/>
  <c r="V373" i="1"/>
  <c r="W373" i="1"/>
  <c r="X373" i="1"/>
  <c r="Y373" i="1"/>
  <c r="Z373" i="1"/>
  <c r="AA373" i="1"/>
  <c r="AB373" i="1"/>
  <c r="U374" i="1"/>
  <c r="V374" i="1"/>
  <c r="W374" i="1"/>
  <c r="X374" i="1"/>
  <c r="Y374" i="1"/>
  <c r="Z374" i="1"/>
  <c r="AA374" i="1"/>
  <c r="AB374" i="1"/>
  <c r="U375" i="1"/>
  <c r="V375" i="1"/>
  <c r="W375" i="1"/>
  <c r="X375" i="1"/>
  <c r="Y375" i="1"/>
  <c r="Z375" i="1"/>
  <c r="AA375" i="1"/>
  <c r="AB375" i="1"/>
  <c r="U376" i="1"/>
  <c r="V376" i="1"/>
  <c r="W376" i="1"/>
  <c r="X376" i="1"/>
  <c r="Y376" i="1"/>
  <c r="Z376" i="1"/>
  <c r="AA376" i="1"/>
  <c r="AB376" i="1"/>
  <c r="U377" i="1"/>
  <c r="V377" i="1"/>
  <c r="W377" i="1"/>
  <c r="X377" i="1"/>
  <c r="Y377" i="1"/>
  <c r="Z377" i="1"/>
  <c r="AA377" i="1"/>
  <c r="AB377" i="1"/>
  <c r="U378" i="1"/>
  <c r="V378" i="1"/>
  <c r="W378" i="1"/>
  <c r="X378" i="1"/>
  <c r="Y378" i="1"/>
  <c r="Z378" i="1"/>
  <c r="AA378" i="1"/>
  <c r="AB378" i="1"/>
  <c r="U379" i="1"/>
  <c r="V379" i="1"/>
  <c r="W379" i="1"/>
  <c r="X379" i="1"/>
  <c r="Y379" i="1"/>
  <c r="Z379" i="1"/>
  <c r="AA379" i="1"/>
  <c r="AB379" i="1"/>
  <c r="U380" i="1"/>
  <c r="V380" i="1"/>
  <c r="W380" i="1"/>
  <c r="X380" i="1"/>
  <c r="Y380" i="1"/>
  <c r="Z380" i="1"/>
  <c r="AA380" i="1"/>
  <c r="AB380" i="1"/>
  <c r="U381" i="1"/>
  <c r="V381" i="1"/>
  <c r="W381" i="1"/>
  <c r="X381" i="1"/>
  <c r="Y381" i="1"/>
  <c r="Z381" i="1"/>
  <c r="AA381" i="1"/>
  <c r="AB381" i="1"/>
  <c r="U382" i="1"/>
  <c r="V382" i="1"/>
  <c r="W382" i="1"/>
  <c r="X382" i="1"/>
  <c r="Y382" i="1"/>
  <c r="Z382" i="1"/>
  <c r="AA382" i="1"/>
  <c r="AB382" i="1"/>
  <c r="U383" i="1"/>
  <c r="V383" i="1"/>
  <c r="W383" i="1"/>
  <c r="X383" i="1"/>
  <c r="Y383" i="1"/>
  <c r="Z383" i="1"/>
  <c r="AA383" i="1"/>
  <c r="AB383" i="1"/>
  <c r="U384" i="1"/>
  <c r="V384" i="1"/>
  <c r="W384" i="1"/>
  <c r="X384" i="1"/>
  <c r="Y384" i="1"/>
  <c r="Z384" i="1"/>
  <c r="AA384" i="1"/>
  <c r="AB384" i="1"/>
  <c r="U385" i="1"/>
  <c r="V385" i="1"/>
  <c r="W385" i="1"/>
  <c r="X385" i="1"/>
  <c r="Y385" i="1"/>
  <c r="Z385" i="1"/>
  <c r="AA385" i="1"/>
  <c r="AB385" i="1"/>
  <c r="U386" i="1"/>
  <c r="V386" i="1"/>
  <c r="W386" i="1"/>
  <c r="X386" i="1"/>
  <c r="Y386" i="1"/>
  <c r="Z386" i="1"/>
  <c r="AA386" i="1"/>
  <c r="AB386" i="1"/>
  <c r="U387" i="1"/>
  <c r="V387" i="1"/>
  <c r="W387" i="1"/>
  <c r="X387" i="1"/>
  <c r="Y387" i="1"/>
  <c r="Z387" i="1"/>
  <c r="AA387" i="1"/>
  <c r="AB387" i="1"/>
  <c r="U388" i="1"/>
  <c r="V388" i="1"/>
  <c r="W388" i="1"/>
  <c r="X388" i="1"/>
  <c r="Y388" i="1"/>
  <c r="Z388" i="1"/>
  <c r="AA388" i="1"/>
  <c r="AB388" i="1"/>
  <c r="U389" i="1"/>
  <c r="V389" i="1"/>
  <c r="W389" i="1"/>
  <c r="X389" i="1"/>
  <c r="Y389" i="1"/>
  <c r="Z389" i="1"/>
  <c r="AA389" i="1"/>
  <c r="AB389" i="1"/>
  <c r="U390" i="1"/>
  <c r="V390" i="1"/>
  <c r="W390" i="1"/>
  <c r="X390" i="1"/>
  <c r="Y390" i="1"/>
  <c r="Z390" i="1"/>
  <c r="AA390" i="1"/>
  <c r="AB390" i="1"/>
  <c r="U391" i="1"/>
  <c r="V391" i="1"/>
  <c r="W391" i="1"/>
  <c r="X391" i="1"/>
  <c r="Y391" i="1"/>
  <c r="Z391" i="1"/>
  <c r="AA391" i="1"/>
  <c r="AB391" i="1"/>
  <c r="U392" i="1"/>
  <c r="V392" i="1"/>
  <c r="W392" i="1"/>
  <c r="X392" i="1"/>
  <c r="Y392" i="1"/>
  <c r="Z392" i="1"/>
  <c r="AA392" i="1"/>
  <c r="AB392" i="1"/>
  <c r="U393" i="1"/>
  <c r="V393" i="1"/>
  <c r="W393" i="1"/>
  <c r="X393" i="1"/>
  <c r="Y393" i="1"/>
  <c r="Z393" i="1"/>
  <c r="AA393" i="1"/>
  <c r="AB393" i="1"/>
  <c r="U394" i="1"/>
  <c r="V394" i="1"/>
  <c r="W394" i="1"/>
  <c r="X394" i="1"/>
  <c r="Y394" i="1"/>
  <c r="Z394" i="1"/>
  <c r="AA394" i="1"/>
  <c r="AB394" i="1"/>
  <c r="U395" i="1"/>
  <c r="V395" i="1"/>
  <c r="W395" i="1"/>
  <c r="X395" i="1"/>
  <c r="Y395" i="1"/>
  <c r="Z395" i="1"/>
  <c r="AA395" i="1"/>
  <c r="AB395" i="1"/>
  <c r="U396" i="1"/>
  <c r="V396" i="1"/>
  <c r="W396" i="1"/>
  <c r="X396" i="1"/>
  <c r="Y396" i="1"/>
  <c r="Z396" i="1"/>
  <c r="AA396" i="1"/>
  <c r="AB396" i="1"/>
  <c r="U397" i="1"/>
  <c r="V397" i="1"/>
  <c r="W397" i="1"/>
  <c r="X397" i="1"/>
  <c r="Y397" i="1"/>
  <c r="Z397" i="1"/>
  <c r="AA397" i="1"/>
  <c r="AB397" i="1"/>
  <c r="U398" i="1"/>
  <c r="V398" i="1"/>
  <c r="W398" i="1"/>
  <c r="X398" i="1"/>
  <c r="Y398" i="1"/>
  <c r="Z398" i="1"/>
  <c r="AA398" i="1"/>
  <c r="AB398" i="1"/>
  <c r="U399" i="1"/>
  <c r="V399" i="1"/>
  <c r="W399" i="1"/>
  <c r="X399" i="1"/>
  <c r="Y399" i="1"/>
  <c r="Z399" i="1"/>
  <c r="AA399" i="1"/>
  <c r="AB399" i="1"/>
  <c r="U400" i="1"/>
  <c r="V400" i="1"/>
  <c r="W400" i="1"/>
  <c r="X400" i="1"/>
  <c r="Y400" i="1"/>
  <c r="Z400" i="1"/>
  <c r="AA400" i="1"/>
  <c r="AB400" i="1"/>
  <c r="U401" i="1"/>
  <c r="V401" i="1"/>
  <c r="W401" i="1"/>
  <c r="X401" i="1"/>
  <c r="Y401" i="1"/>
  <c r="Z401" i="1"/>
  <c r="AA401" i="1"/>
  <c r="AB401" i="1"/>
  <c r="U402" i="1"/>
  <c r="V402" i="1"/>
  <c r="W402" i="1"/>
  <c r="X402" i="1"/>
  <c r="Y402" i="1"/>
  <c r="Z402" i="1"/>
  <c r="AA402" i="1"/>
  <c r="AB402" i="1"/>
  <c r="U403" i="1"/>
  <c r="V403" i="1"/>
  <c r="W403" i="1"/>
  <c r="X403" i="1"/>
  <c r="Y403" i="1"/>
  <c r="Z403" i="1"/>
  <c r="AA403" i="1"/>
  <c r="AB403" i="1"/>
  <c r="U404" i="1"/>
  <c r="V404" i="1"/>
  <c r="W404" i="1"/>
  <c r="X404" i="1"/>
  <c r="Y404" i="1"/>
  <c r="Z404" i="1"/>
  <c r="AA404" i="1"/>
  <c r="AB404" i="1"/>
  <c r="U405" i="1"/>
  <c r="V405" i="1"/>
  <c r="W405" i="1"/>
  <c r="X405" i="1"/>
  <c r="Y405" i="1"/>
  <c r="Z405" i="1"/>
  <c r="AA405" i="1"/>
  <c r="AB405" i="1"/>
  <c r="U406" i="1"/>
  <c r="V406" i="1"/>
  <c r="W406" i="1"/>
  <c r="X406" i="1"/>
  <c r="Y406" i="1"/>
  <c r="Z406" i="1"/>
  <c r="AA406" i="1"/>
  <c r="AB406" i="1"/>
  <c r="U407" i="1"/>
  <c r="V407" i="1"/>
  <c r="W407" i="1"/>
  <c r="X407" i="1"/>
  <c r="Y407" i="1"/>
  <c r="Z407" i="1"/>
  <c r="AA407" i="1"/>
  <c r="AB407" i="1"/>
  <c r="U408" i="1"/>
  <c r="V408" i="1"/>
  <c r="W408" i="1"/>
  <c r="X408" i="1"/>
  <c r="Y408" i="1"/>
  <c r="Z408" i="1"/>
  <c r="AA408" i="1"/>
  <c r="AB408" i="1"/>
  <c r="U409" i="1"/>
  <c r="V409" i="1"/>
  <c r="W409" i="1"/>
  <c r="X409" i="1"/>
  <c r="Y409" i="1"/>
  <c r="Z409" i="1"/>
  <c r="AA409" i="1"/>
  <c r="AB409" i="1"/>
  <c r="U410" i="1"/>
  <c r="V410" i="1"/>
  <c r="W410" i="1"/>
  <c r="X410" i="1"/>
  <c r="Y410" i="1"/>
  <c r="Z410" i="1"/>
  <c r="AA410" i="1"/>
  <c r="AB410" i="1"/>
  <c r="U411" i="1"/>
  <c r="V411" i="1"/>
  <c r="W411" i="1"/>
  <c r="X411" i="1"/>
  <c r="Y411" i="1"/>
  <c r="Z411" i="1"/>
  <c r="AA411" i="1"/>
  <c r="AB411" i="1"/>
  <c r="U412" i="1"/>
  <c r="V412" i="1"/>
  <c r="W412" i="1"/>
  <c r="X412" i="1"/>
  <c r="Y412" i="1"/>
  <c r="Z412" i="1"/>
  <c r="AA412" i="1"/>
  <c r="AB412" i="1"/>
  <c r="U413" i="1"/>
  <c r="V413" i="1"/>
  <c r="W413" i="1"/>
  <c r="X413" i="1"/>
  <c r="Y413" i="1"/>
  <c r="Z413" i="1"/>
  <c r="AA413" i="1"/>
  <c r="AB413" i="1"/>
  <c r="U414" i="1"/>
  <c r="V414" i="1"/>
  <c r="W414" i="1"/>
  <c r="X414" i="1"/>
  <c r="Y414" i="1"/>
  <c r="Z414" i="1"/>
  <c r="AA414" i="1"/>
  <c r="AB414" i="1"/>
  <c r="U415" i="1"/>
  <c r="V415" i="1"/>
  <c r="W415" i="1"/>
  <c r="X415" i="1"/>
  <c r="Y415" i="1"/>
  <c r="Z415" i="1"/>
  <c r="AA415" i="1"/>
  <c r="AB415" i="1"/>
  <c r="U416" i="1"/>
  <c r="V416" i="1"/>
  <c r="W416" i="1"/>
  <c r="X416" i="1"/>
  <c r="Y416" i="1"/>
  <c r="Z416" i="1"/>
  <c r="AA416" i="1"/>
  <c r="AB416" i="1"/>
  <c r="U417" i="1"/>
  <c r="V417" i="1"/>
  <c r="W417" i="1"/>
  <c r="X417" i="1"/>
  <c r="Y417" i="1"/>
  <c r="Z417" i="1"/>
  <c r="AA417" i="1"/>
  <c r="AB417" i="1"/>
  <c r="U418" i="1"/>
  <c r="V418" i="1"/>
  <c r="W418" i="1"/>
  <c r="X418" i="1"/>
  <c r="Y418" i="1"/>
  <c r="Z418" i="1"/>
  <c r="AA418" i="1"/>
  <c r="AB418" i="1"/>
  <c r="U419" i="1"/>
  <c r="V419" i="1"/>
  <c r="W419" i="1"/>
  <c r="X419" i="1"/>
  <c r="Y419" i="1"/>
  <c r="Z419" i="1"/>
  <c r="AA419" i="1"/>
  <c r="AB419" i="1"/>
  <c r="U420" i="1"/>
  <c r="V420" i="1"/>
  <c r="W420" i="1"/>
  <c r="X420" i="1"/>
  <c r="Y420" i="1"/>
  <c r="Z420" i="1"/>
  <c r="AA420" i="1"/>
  <c r="AB420" i="1"/>
  <c r="U421" i="1"/>
  <c r="V421" i="1"/>
  <c r="W421" i="1"/>
  <c r="X421" i="1"/>
  <c r="Y421" i="1"/>
  <c r="Z421" i="1"/>
  <c r="AA421" i="1"/>
  <c r="AB421" i="1"/>
  <c r="U422" i="1"/>
  <c r="V422" i="1"/>
  <c r="W422" i="1"/>
  <c r="X422" i="1"/>
  <c r="Y422" i="1"/>
  <c r="Z422" i="1"/>
  <c r="AA422" i="1"/>
  <c r="AB422" i="1"/>
  <c r="U423" i="1"/>
  <c r="V423" i="1"/>
  <c r="W423" i="1"/>
  <c r="X423" i="1"/>
  <c r="Y423" i="1"/>
  <c r="Z423" i="1"/>
  <c r="AA423" i="1"/>
  <c r="AB423" i="1"/>
  <c r="U424" i="1"/>
  <c r="V424" i="1"/>
  <c r="W424" i="1"/>
  <c r="X424" i="1"/>
  <c r="Y424" i="1"/>
  <c r="Z424" i="1"/>
  <c r="AA424" i="1"/>
  <c r="AB424" i="1"/>
  <c r="U425" i="1"/>
  <c r="V425" i="1"/>
  <c r="W425" i="1"/>
  <c r="X425" i="1"/>
  <c r="Y425" i="1"/>
  <c r="Z425" i="1"/>
  <c r="AA425" i="1"/>
  <c r="AB425" i="1"/>
  <c r="U426" i="1"/>
  <c r="V426" i="1"/>
  <c r="W426" i="1"/>
  <c r="X426" i="1"/>
  <c r="Y426" i="1"/>
  <c r="Z426" i="1"/>
  <c r="AA426" i="1"/>
  <c r="AB426" i="1"/>
  <c r="U427" i="1"/>
  <c r="V427" i="1"/>
  <c r="W427" i="1"/>
  <c r="X427" i="1"/>
  <c r="Y427" i="1"/>
  <c r="Z427" i="1"/>
  <c r="AA427" i="1"/>
  <c r="AB427" i="1"/>
  <c r="U428" i="1"/>
  <c r="V428" i="1"/>
  <c r="W428" i="1"/>
  <c r="X428" i="1"/>
  <c r="Y428" i="1"/>
  <c r="Z428" i="1"/>
  <c r="AA428" i="1"/>
  <c r="AB428" i="1"/>
  <c r="U429" i="1"/>
  <c r="V429" i="1"/>
  <c r="W429" i="1"/>
  <c r="X429" i="1"/>
  <c r="Y429" i="1"/>
  <c r="Z429" i="1"/>
  <c r="AA429" i="1"/>
  <c r="AB429" i="1"/>
  <c r="U430" i="1"/>
  <c r="V430" i="1"/>
  <c r="W430" i="1"/>
  <c r="X430" i="1"/>
  <c r="Y430" i="1"/>
  <c r="Z430" i="1"/>
  <c r="AA430" i="1"/>
  <c r="AB430" i="1"/>
  <c r="U431" i="1"/>
  <c r="V431" i="1"/>
  <c r="W431" i="1"/>
  <c r="X431" i="1"/>
  <c r="Y431" i="1"/>
  <c r="Z431" i="1"/>
  <c r="AA431" i="1"/>
  <c r="AB431" i="1"/>
  <c r="U432" i="1"/>
  <c r="V432" i="1"/>
  <c r="W432" i="1"/>
  <c r="X432" i="1"/>
  <c r="Y432" i="1"/>
  <c r="Z432" i="1"/>
  <c r="AA432" i="1"/>
  <c r="AB432" i="1"/>
  <c r="U433" i="1"/>
  <c r="V433" i="1"/>
  <c r="W433" i="1"/>
  <c r="X433" i="1"/>
  <c r="Y433" i="1"/>
  <c r="Z433" i="1"/>
  <c r="AA433" i="1"/>
  <c r="AB433" i="1"/>
  <c r="U434" i="1"/>
  <c r="V434" i="1"/>
  <c r="W434" i="1"/>
  <c r="X434" i="1"/>
  <c r="Y434" i="1"/>
  <c r="Z434" i="1"/>
  <c r="AA434" i="1"/>
  <c r="AB434" i="1"/>
  <c r="U435" i="1"/>
  <c r="V435" i="1"/>
  <c r="W435" i="1"/>
  <c r="X435" i="1"/>
  <c r="Y435" i="1"/>
  <c r="Z435" i="1"/>
  <c r="AA435" i="1"/>
  <c r="AB435" i="1"/>
  <c r="U436" i="1"/>
  <c r="V436" i="1"/>
  <c r="W436" i="1"/>
  <c r="X436" i="1"/>
  <c r="Y436" i="1"/>
  <c r="Z436" i="1"/>
  <c r="AA436" i="1"/>
  <c r="AB436" i="1"/>
  <c r="U437" i="1"/>
  <c r="V437" i="1"/>
  <c r="W437" i="1"/>
  <c r="X437" i="1"/>
  <c r="Y437" i="1"/>
  <c r="Z437" i="1"/>
  <c r="AA437" i="1"/>
  <c r="AB437" i="1"/>
  <c r="U438" i="1"/>
  <c r="V438" i="1"/>
  <c r="W438" i="1"/>
  <c r="X438" i="1"/>
  <c r="Y438" i="1"/>
  <c r="Z438" i="1"/>
  <c r="AA438" i="1"/>
  <c r="AB438" i="1"/>
  <c r="U439" i="1"/>
  <c r="V439" i="1"/>
  <c r="W439" i="1"/>
  <c r="X439" i="1"/>
  <c r="Y439" i="1"/>
  <c r="Z439" i="1"/>
  <c r="AA439" i="1"/>
  <c r="AB439" i="1"/>
  <c r="U440" i="1"/>
  <c r="V440" i="1"/>
  <c r="W440" i="1"/>
  <c r="X440" i="1"/>
  <c r="Y440" i="1"/>
  <c r="Z440" i="1"/>
  <c r="AA440" i="1"/>
  <c r="AB440" i="1"/>
  <c r="U441" i="1"/>
  <c r="V441" i="1"/>
  <c r="W441" i="1"/>
  <c r="X441" i="1"/>
  <c r="Y441" i="1"/>
  <c r="Z441" i="1"/>
  <c r="AA441" i="1"/>
  <c r="AB441" i="1"/>
  <c r="U442" i="1"/>
  <c r="V442" i="1"/>
  <c r="W442" i="1"/>
  <c r="X442" i="1"/>
  <c r="Y442" i="1"/>
  <c r="Z442" i="1"/>
  <c r="AA442" i="1"/>
  <c r="AB442" i="1"/>
  <c r="U443" i="1"/>
  <c r="V443" i="1"/>
  <c r="W443" i="1"/>
  <c r="X443" i="1"/>
  <c r="Y443" i="1"/>
  <c r="Z443" i="1"/>
  <c r="AA443" i="1"/>
  <c r="AB443" i="1"/>
  <c r="U444" i="1"/>
  <c r="V444" i="1"/>
  <c r="W444" i="1"/>
  <c r="X444" i="1"/>
  <c r="Y444" i="1"/>
  <c r="Z444" i="1"/>
  <c r="AA444" i="1"/>
  <c r="AB444" i="1"/>
  <c r="U445" i="1"/>
  <c r="V445" i="1"/>
  <c r="W445" i="1"/>
  <c r="X445" i="1"/>
  <c r="Y445" i="1"/>
  <c r="Z445" i="1"/>
  <c r="AA445" i="1"/>
  <c r="AB445" i="1"/>
  <c r="U446" i="1"/>
  <c r="V446" i="1"/>
  <c r="W446" i="1"/>
  <c r="X446" i="1"/>
  <c r="Y446" i="1"/>
  <c r="Z446" i="1"/>
  <c r="AA446" i="1"/>
  <c r="AB446" i="1"/>
  <c r="U447" i="1"/>
  <c r="V447" i="1"/>
  <c r="W447" i="1"/>
  <c r="X447" i="1"/>
  <c r="Y447" i="1"/>
  <c r="Z447" i="1"/>
  <c r="AA447" i="1"/>
  <c r="AB447" i="1"/>
  <c r="U448" i="1"/>
  <c r="V448" i="1"/>
  <c r="W448" i="1"/>
  <c r="X448" i="1"/>
  <c r="Y448" i="1"/>
  <c r="Z448" i="1"/>
  <c r="AA448" i="1"/>
  <c r="AB448" i="1"/>
  <c r="U449" i="1"/>
  <c r="V449" i="1"/>
  <c r="W449" i="1"/>
  <c r="X449" i="1"/>
  <c r="Y449" i="1"/>
  <c r="Z449" i="1"/>
  <c r="AA449" i="1"/>
  <c r="AB449" i="1"/>
  <c r="U450" i="1"/>
  <c r="V450" i="1"/>
  <c r="W450" i="1"/>
  <c r="X450" i="1"/>
  <c r="Y450" i="1"/>
  <c r="Z450" i="1"/>
  <c r="AA450" i="1"/>
  <c r="AB450" i="1"/>
  <c r="U451" i="1"/>
  <c r="V451" i="1"/>
  <c r="W451" i="1"/>
  <c r="X451" i="1"/>
  <c r="Y451" i="1"/>
  <c r="Z451" i="1"/>
  <c r="AA451" i="1"/>
  <c r="AB451" i="1"/>
  <c r="U452" i="1"/>
  <c r="V452" i="1"/>
  <c r="W452" i="1"/>
  <c r="X452" i="1"/>
  <c r="Y452" i="1"/>
  <c r="Z452" i="1"/>
  <c r="AA452" i="1"/>
  <c r="AB452" i="1"/>
  <c r="U453" i="1"/>
  <c r="V453" i="1"/>
  <c r="W453" i="1"/>
  <c r="X453" i="1"/>
  <c r="Y453" i="1"/>
  <c r="Z453" i="1"/>
  <c r="AA453" i="1"/>
  <c r="AB453" i="1"/>
  <c r="U454" i="1"/>
  <c r="V454" i="1"/>
  <c r="W454" i="1"/>
  <c r="X454" i="1"/>
  <c r="Y454" i="1"/>
  <c r="Z454" i="1"/>
  <c r="AA454" i="1"/>
  <c r="AB454" i="1"/>
  <c r="U455" i="1"/>
  <c r="V455" i="1"/>
  <c r="W455" i="1"/>
  <c r="X455" i="1"/>
  <c r="Y455" i="1"/>
  <c r="Z455" i="1"/>
  <c r="AA455" i="1"/>
  <c r="AB455" i="1"/>
  <c r="U456" i="1"/>
  <c r="V456" i="1"/>
  <c r="W456" i="1"/>
  <c r="X456" i="1"/>
  <c r="Y456" i="1"/>
  <c r="Z456" i="1"/>
  <c r="AA456" i="1"/>
  <c r="AB456" i="1"/>
  <c r="U457" i="1"/>
  <c r="V457" i="1"/>
  <c r="W457" i="1"/>
  <c r="X457" i="1"/>
  <c r="Y457" i="1"/>
  <c r="Z457" i="1"/>
  <c r="AA457" i="1"/>
  <c r="AB457" i="1"/>
  <c r="U458" i="1"/>
  <c r="V458" i="1"/>
  <c r="W458" i="1"/>
  <c r="X458" i="1"/>
  <c r="Y458" i="1"/>
  <c r="Z458" i="1"/>
  <c r="AA458" i="1"/>
  <c r="AB458" i="1"/>
  <c r="U459" i="1"/>
  <c r="V459" i="1"/>
  <c r="W459" i="1"/>
  <c r="X459" i="1"/>
  <c r="Y459" i="1"/>
  <c r="Z459" i="1"/>
  <c r="AA459" i="1"/>
  <c r="AB459" i="1"/>
  <c r="U460" i="1"/>
  <c r="V460" i="1"/>
  <c r="W460" i="1"/>
  <c r="X460" i="1"/>
  <c r="Y460" i="1"/>
  <c r="Z460" i="1"/>
  <c r="AA460" i="1"/>
  <c r="AB460" i="1"/>
  <c r="U461" i="1"/>
  <c r="V461" i="1"/>
  <c r="W461" i="1"/>
  <c r="X461" i="1"/>
  <c r="Y461" i="1"/>
  <c r="Z461" i="1"/>
  <c r="AA461" i="1"/>
  <c r="AB461" i="1"/>
  <c r="U462" i="1"/>
  <c r="V462" i="1"/>
  <c r="W462" i="1"/>
  <c r="X462" i="1"/>
  <c r="Y462" i="1"/>
  <c r="Z462" i="1"/>
  <c r="AA462" i="1"/>
  <c r="AB462" i="1"/>
  <c r="U463" i="1"/>
  <c r="V463" i="1"/>
  <c r="W463" i="1"/>
  <c r="X463" i="1"/>
  <c r="Y463" i="1"/>
  <c r="Z463" i="1"/>
  <c r="AA463" i="1"/>
  <c r="AB463" i="1"/>
  <c r="U464" i="1"/>
  <c r="V464" i="1"/>
  <c r="W464" i="1"/>
  <c r="X464" i="1"/>
  <c r="Y464" i="1"/>
  <c r="Z464" i="1"/>
  <c r="AA464" i="1"/>
  <c r="AB464" i="1"/>
  <c r="U465" i="1"/>
  <c r="V465" i="1"/>
  <c r="W465" i="1"/>
  <c r="X465" i="1"/>
  <c r="Y465" i="1"/>
  <c r="Z465" i="1"/>
  <c r="AA465" i="1"/>
  <c r="AB465" i="1"/>
  <c r="U466" i="1"/>
  <c r="V466" i="1"/>
  <c r="W466" i="1"/>
  <c r="X466" i="1"/>
  <c r="Y466" i="1"/>
  <c r="Z466" i="1"/>
  <c r="AA466" i="1"/>
  <c r="AB466" i="1"/>
  <c r="U467" i="1"/>
  <c r="V467" i="1"/>
  <c r="W467" i="1"/>
  <c r="X467" i="1"/>
  <c r="Y467" i="1"/>
  <c r="Z467" i="1"/>
  <c r="AA467" i="1"/>
  <c r="AB467" i="1"/>
  <c r="U468" i="1"/>
  <c r="V468" i="1"/>
  <c r="W468" i="1"/>
  <c r="X468" i="1"/>
  <c r="Y468" i="1"/>
  <c r="Z468" i="1"/>
  <c r="AA468" i="1"/>
  <c r="AB468" i="1"/>
  <c r="U469" i="1"/>
  <c r="V469" i="1"/>
  <c r="W469" i="1"/>
  <c r="X469" i="1"/>
  <c r="Y469" i="1"/>
  <c r="Z469" i="1"/>
  <c r="AA469" i="1"/>
  <c r="AB469" i="1"/>
  <c r="U470" i="1"/>
  <c r="V470" i="1"/>
  <c r="W470" i="1"/>
  <c r="X470" i="1"/>
  <c r="Y470" i="1"/>
  <c r="Z470" i="1"/>
  <c r="AA470" i="1"/>
  <c r="AB470" i="1"/>
  <c r="U471" i="1"/>
  <c r="V471" i="1"/>
  <c r="W471" i="1"/>
  <c r="X471" i="1"/>
  <c r="Y471" i="1"/>
  <c r="Z471" i="1"/>
  <c r="AA471" i="1"/>
  <c r="AB471" i="1"/>
  <c r="U472" i="1"/>
  <c r="V472" i="1"/>
  <c r="W472" i="1"/>
  <c r="X472" i="1"/>
  <c r="Y472" i="1"/>
  <c r="Z472" i="1"/>
  <c r="AA472" i="1"/>
  <c r="AB472" i="1"/>
  <c r="U473" i="1"/>
  <c r="V473" i="1"/>
  <c r="W473" i="1"/>
  <c r="X473" i="1"/>
  <c r="Y473" i="1"/>
  <c r="Z473" i="1"/>
  <c r="AA473" i="1"/>
  <c r="AB473" i="1"/>
  <c r="U474" i="1"/>
  <c r="V474" i="1"/>
  <c r="W474" i="1"/>
  <c r="X474" i="1"/>
  <c r="Y474" i="1"/>
  <c r="Z474" i="1"/>
  <c r="AA474" i="1"/>
  <c r="AB474" i="1"/>
  <c r="U475" i="1"/>
  <c r="V475" i="1"/>
  <c r="W475" i="1"/>
  <c r="X475" i="1"/>
  <c r="Y475" i="1"/>
  <c r="Z475" i="1"/>
  <c r="AA475" i="1"/>
  <c r="AB475" i="1"/>
  <c r="U476" i="1"/>
  <c r="V476" i="1"/>
  <c r="W476" i="1"/>
  <c r="X476" i="1"/>
  <c r="Y476" i="1"/>
  <c r="Z476" i="1"/>
  <c r="AA476" i="1"/>
  <c r="AB476" i="1"/>
  <c r="U477" i="1"/>
  <c r="V477" i="1"/>
  <c r="W477" i="1"/>
  <c r="X477" i="1"/>
  <c r="Y477" i="1"/>
  <c r="Z477" i="1"/>
  <c r="AA477" i="1"/>
  <c r="AB477" i="1"/>
  <c r="U478" i="1"/>
  <c r="V478" i="1"/>
  <c r="W478" i="1"/>
  <c r="X478" i="1"/>
  <c r="Y478" i="1"/>
  <c r="Z478" i="1"/>
  <c r="AA478" i="1"/>
  <c r="AB478" i="1"/>
  <c r="U479" i="1"/>
  <c r="V479" i="1"/>
  <c r="W479" i="1"/>
  <c r="X479" i="1"/>
  <c r="Y479" i="1"/>
  <c r="Z479" i="1"/>
  <c r="AA479" i="1"/>
  <c r="AB479" i="1"/>
  <c r="U480" i="1"/>
  <c r="V480" i="1"/>
  <c r="W480" i="1"/>
  <c r="X480" i="1"/>
  <c r="Y480" i="1"/>
  <c r="Z480" i="1"/>
  <c r="AA480" i="1"/>
  <c r="AB480" i="1"/>
  <c r="U481" i="1"/>
  <c r="V481" i="1"/>
  <c r="W481" i="1"/>
  <c r="X481" i="1"/>
  <c r="Y481" i="1"/>
  <c r="Z481" i="1"/>
  <c r="AA481" i="1"/>
  <c r="AB481" i="1"/>
  <c r="U482" i="1"/>
  <c r="V482" i="1"/>
  <c r="W482" i="1"/>
  <c r="X482" i="1"/>
  <c r="Y482" i="1"/>
  <c r="Z482" i="1"/>
  <c r="AA482" i="1"/>
  <c r="AB482" i="1"/>
  <c r="U483" i="1"/>
  <c r="V483" i="1"/>
  <c r="W483" i="1"/>
  <c r="X483" i="1"/>
  <c r="Y483" i="1"/>
  <c r="Z483" i="1"/>
  <c r="AA483" i="1"/>
  <c r="AB483" i="1"/>
  <c r="U484" i="1"/>
  <c r="V484" i="1"/>
  <c r="W484" i="1"/>
  <c r="X484" i="1"/>
  <c r="Y484" i="1"/>
  <c r="Z484" i="1"/>
  <c r="AA484" i="1"/>
  <c r="AB484" i="1"/>
  <c r="U485" i="1"/>
  <c r="V485" i="1"/>
  <c r="W485" i="1"/>
  <c r="X485" i="1"/>
  <c r="Y485" i="1"/>
  <c r="Z485" i="1"/>
  <c r="AA485" i="1"/>
  <c r="AB485" i="1"/>
  <c r="U486" i="1"/>
  <c r="V486" i="1"/>
  <c r="W486" i="1"/>
  <c r="X486" i="1"/>
  <c r="Y486" i="1"/>
  <c r="Z486" i="1"/>
  <c r="AA486" i="1"/>
  <c r="AB486" i="1"/>
  <c r="U487" i="1"/>
  <c r="V487" i="1"/>
  <c r="W487" i="1"/>
  <c r="X487" i="1"/>
  <c r="Y487" i="1"/>
  <c r="Z487" i="1"/>
  <c r="AA487" i="1"/>
  <c r="AB487" i="1"/>
  <c r="U488" i="1"/>
  <c r="V488" i="1"/>
  <c r="W488" i="1"/>
  <c r="X488" i="1"/>
  <c r="Y488" i="1"/>
  <c r="Z488" i="1"/>
  <c r="AA488" i="1"/>
  <c r="AB488" i="1"/>
  <c r="U489" i="1"/>
  <c r="V489" i="1"/>
  <c r="W489" i="1"/>
  <c r="X489" i="1"/>
  <c r="Y489" i="1"/>
  <c r="Z489" i="1"/>
  <c r="AA489" i="1"/>
  <c r="AB489" i="1"/>
  <c r="U490" i="1"/>
  <c r="V490" i="1"/>
  <c r="W490" i="1"/>
  <c r="X490" i="1"/>
  <c r="Y490" i="1"/>
  <c r="Z490" i="1"/>
  <c r="AA490" i="1"/>
  <c r="AB490" i="1"/>
  <c r="U491" i="1"/>
  <c r="V491" i="1"/>
  <c r="W491" i="1"/>
  <c r="X491" i="1"/>
  <c r="Y491" i="1"/>
  <c r="Z491" i="1"/>
  <c r="AA491" i="1"/>
  <c r="AB491" i="1"/>
  <c r="U492" i="1"/>
  <c r="V492" i="1"/>
  <c r="W492" i="1"/>
  <c r="X492" i="1"/>
  <c r="Y492" i="1"/>
  <c r="Z492" i="1"/>
  <c r="AA492" i="1"/>
  <c r="AB492" i="1"/>
  <c r="U493" i="1"/>
  <c r="V493" i="1"/>
  <c r="W493" i="1"/>
  <c r="X493" i="1"/>
  <c r="Y493" i="1"/>
  <c r="Z493" i="1"/>
  <c r="AA493" i="1"/>
  <c r="AB493" i="1"/>
  <c r="U494" i="1"/>
  <c r="V494" i="1"/>
  <c r="W494" i="1"/>
  <c r="X494" i="1"/>
  <c r="Y494" i="1"/>
  <c r="Z494" i="1"/>
  <c r="AA494" i="1"/>
  <c r="AB494" i="1"/>
  <c r="U495" i="1"/>
  <c r="V495" i="1"/>
  <c r="W495" i="1"/>
  <c r="X495" i="1"/>
  <c r="Y495" i="1"/>
  <c r="Z495" i="1"/>
  <c r="AA495" i="1"/>
  <c r="AB495" i="1"/>
  <c r="U496" i="1"/>
  <c r="V496" i="1"/>
  <c r="W496" i="1"/>
  <c r="X496" i="1"/>
  <c r="Y496" i="1"/>
  <c r="Z496" i="1"/>
  <c r="AA496" i="1"/>
  <c r="AB496" i="1"/>
  <c r="U497" i="1"/>
  <c r="V497" i="1"/>
  <c r="W497" i="1"/>
  <c r="X497" i="1"/>
  <c r="Y497" i="1"/>
  <c r="Z497" i="1"/>
  <c r="AA497" i="1"/>
  <c r="AB497" i="1"/>
  <c r="U498" i="1"/>
  <c r="V498" i="1"/>
  <c r="W498" i="1"/>
  <c r="X498" i="1"/>
  <c r="Y498" i="1"/>
  <c r="Z498" i="1"/>
  <c r="AA498" i="1"/>
  <c r="AB498" i="1"/>
  <c r="U499" i="1"/>
  <c r="V499" i="1"/>
  <c r="W499" i="1"/>
  <c r="X499" i="1"/>
  <c r="Y499" i="1"/>
  <c r="Z499" i="1"/>
  <c r="AA499" i="1"/>
  <c r="AB499" i="1"/>
  <c r="U500" i="1"/>
  <c r="V500" i="1"/>
  <c r="W500" i="1"/>
  <c r="X500" i="1"/>
  <c r="Y500" i="1"/>
  <c r="Z500" i="1"/>
  <c r="AA500" i="1"/>
  <c r="AB500" i="1"/>
  <c r="U501" i="1"/>
  <c r="V501" i="1"/>
  <c r="W501" i="1"/>
  <c r="X501" i="1"/>
  <c r="Y501" i="1"/>
  <c r="Z501" i="1"/>
  <c r="AA501" i="1"/>
  <c r="AB501" i="1"/>
  <c r="U502" i="1"/>
  <c r="V502" i="1"/>
  <c r="W502" i="1"/>
  <c r="X502" i="1"/>
  <c r="Y502" i="1"/>
  <c r="Z502" i="1"/>
  <c r="AA502" i="1"/>
  <c r="AB502" i="1"/>
  <c r="U503" i="1"/>
  <c r="V503" i="1"/>
  <c r="W503" i="1"/>
  <c r="X503" i="1"/>
  <c r="Y503" i="1"/>
  <c r="Z503" i="1"/>
  <c r="AA503" i="1"/>
  <c r="AB503" i="1"/>
  <c r="U504" i="1"/>
  <c r="V504" i="1"/>
  <c r="W504" i="1"/>
  <c r="X504" i="1"/>
  <c r="Y504" i="1"/>
  <c r="Z504" i="1"/>
  <c r="AA504" i="1"/>
  <c r="AB504" i="1"/>
  <c r="U505" i="1"/>
  <c r="V505" i="1"/>
  <c r="W505" i="1"/>
  <c r="X505" i="1"/>
  <c r="Y505" i="1"/>
  <c r="Z505" i="1"/>
  <c r="AA505" i="1"/>
  <c r="AB505" i="1"/>
  <c r="U506" i="1"/>
  <c r="V506" i="1"/>
  <c r="W506" i="1"/>
  <c r="X506" i="1"/>
  <c r="Y506" i="1"/>
  <c r="Z506" i="1"/>
  <c r="AA506" i="1"/>
  <c r="AB506" i="1"/>
  <c r="U507" i="1"/>
  <c r="V507" i="1"/>
  <c r="W507" i="1"/>
  <c r="X507" i="1"/>
  <c r="Y507" i="1"/>
  <c r="Z507" i="1"/>
  <c r="AA507" i="1"/>
  <c r="AB507" i="1"/>
  <c r="U508" i="1"/>
  <c r="V508" i="1"/>
  <c r="W508" i="1"/>
  <c r="X508" i="1"/>
  <c r="Y508" i="1"/>
  <c r="Z508" i="1"/>
  <c r="AA508" i="1"/>
  <c r="AB508" i="1"/>
  <c r="U509" i="1"/>
  <c r="V509" i="1"/>
  <c r="W509" i="1"/>
  <c r="X509" i="1"/>
  <c r="Y509" i="1"/>
  <c r="Z509" i="1"/>
  <c r="AA509" i="1"/>
  <c r="AB509" i="1"/>
  <c r="U510" i="1"/>
  <c r="V510" i="1"/>
  <c r="W510" i="1"/>
  <c r="X510" i="1"/>
  <c r="Y510" i="1"/>
  <c r="Z510" i="1"/>
  <c r="AA510" i="1"/>
  <c r="AB510" i="1"/>
  <c r="U511" i="1"/>
  <c r="V511" i="1"/>
  <c r="W511" i="1"/>
  <c r="X511" i="1"/>
  <c r="Y511" i="1"/>
  <c r="Z511" i="1"/>
  <c r="AA511" i="1"/>
  <c r="AB511" i="1"/>
  <c r="U512" i="1"/>
  <c r="V512" i="1"/>
  <c r="W512" i="1"/>
  <c r="X512" i="1"/>
  <c r="Y512" i="1"/>
  <c r="Z512" i="1"/>
  <c r="AA512" i="1"/>
  <c r="AB512" i="1"/>
  <c r="U513" i="1"/>
  <c r="V513" i="1"/>
  <c r="W513" i="1"/>
  <c r="X513" i="1"/>
  <c r="Y513" i="1"/>
  <c r="Z513" i="1"/>
  <c r="AA513" i="1"/>
  <c r="AB513" i="1"/>
  <c r="U514" i="1"/>
  <c r="V514" i="1"/>
  <c r="W514" i="1"/>
  <c r="X514" i="1"/>
  <c r="Y514" i="1"/>
  <c r="Z514" i="1"/>
  <c r="AA514" i="1"/>
  <c r="AB514" i="1"/>
  <c r="U515" i="1"/>
  <c r="V515" i="1"/>
  <c r="W515" i="1"/>
  <c r="X515" i="1"/>
  <c r="Y515" i="1"/>
  <c r="Z515" i="1"/>
  <c r="AA515" i="1"/>
  <c r="AB515" i="1"/>
  <c r="U516" i="1"/>
  <c r="V516" i="1"/>
  <c r="W516" i="1"/>
  <c r="X516" i="1"/>
  <c r="Y516" i="1"/>
  <c r="Z516" i="1"/>
  <c r="AA516" i="1"/>
  <c r="AB516" i="1"/>
  <c r="U517" i="1"/>
  <c r="V517" i="1"/>
  <c r="W517" i="1"/>
  <c r="X517" i="1"/>
  <c r="Y517" i="1"/>
  <c r="Z517" i="1"/>
  <c r="AA517" i="1"/>
  <c r="AB517" i="1"/>
  <c r="U518" i="1"/>
  <c r="V518" i="1"/>
  <c r="W518" i="1"/>
  <c r="X518" i="1"/>
  <c r="Y518" i="1"/>
  <c r="Z518" i="1"/>
  <c r="AA518" i="1"/>
  <c r="AB518" i="1"/>
  <c r="U519" i="1"/>
  <c r="V519" i="1"/>
  <c r="W519" i="1"/>
  <c r="X519" i="1"/>
  <c r="Y519" i="1"/>
  <c r="Z519" i="1"/>
  <c r="AA519" i="1"/>
  <c r="AB519" i="1"/>
  <c r="U520" i="1"/>
  <c r="V520" i="1"/>
  <c r="W520" i="1"/>
  <c r="X520" i="1"/>
  <c r="Y520" i="1"/>
  <c r="Z520" i="1"/>
  <c r="AA520" i="1"/>
  <c r="AB520" i="1"/>
  <c r="U521" i="1"/>
  <c r="V521" i="1"/>
  <c r="W521" i="1"/>
  <c r="X521" i="1"/>
  <c r="Y521" i="1"/>
  <c r="Z521" i="1"/>
  <c r="AA521" i="1"/>
  <c r="AB521" i="1"/>
  <c r="U522" i="1"/>
  <c r="V522" i="1"/>
  <c r="W522" i="1"/>
  <c r="X522" i="1"/>
  <c r="Y522" i="1"/>
  <c r="Z522" i="1"/>
  <c r="AA522" i="1"/>
  <c r="AB522" i="1"/>
  <c r="U523" i="1"/>
  <c r="V523" i="1"/>
  <c r="W523" i="1"/>
  <c r="X523" i="1"/>
  <c r="Y523" i="1"/>
  <c r="Z523" i="1"/>
  <c r="AA523" i="1"/>
  <c r="AB523" i="1"/>
  <c r="U524" i="1"/>
  <c r="V524" i="1"/>
  <c r="W524" i="1"/>
  <c r="X524" i="1"/>
  <c r="Y524" i="1"/>
  <c r="Z524" i="1"/>
  <c r="AA524" i="1"/>
  <c r="AB524" i="1"/>
  <c r="U525" i="1"/>
  <c r="V525" i="1"/>
  <c r="W525" i="1"/>
  <c r="X525" i="1"/>
  <c r="Y525" i="1"/>
  <c r="Z525" i="1"/>
  <c r="AA525" i="1"/>
  <c r="AB525" i="1"/>
  <c r="U526" i="1"/>
  <c r="V526" i="1"/>
  <c r="W526" i="1"/>
  <c r="X526" i="1"/>
  <c r="Y526" i="1"/>
  <c r="Z526" i="1"/>
  <c r="AA526" i="1"/>
  <c r="AB526" i="1"/>
  <c r="U527" i="1"/>
  <c r="V527" i="1"/>
  <c r="W527" i="1"/>
  <c r="X527" i="1"/>
  <c r="Y527" i="1"/>
  <c r="Z527" i="1"/>
  <c r="AA527" i="1"/>
  <c r="AB527" i="1"/>
  <c r="U528" i="1"/>
  <c r="V528" i="1"/>
  <c r="W528" i="1"/>
  <c r="X528" i="1"/>
  <c r="Y528" i="1"/>
  <c r="Z528" i="1"/>
  <c r="AA528" i="1"/>
  <c r="AB528" i="1"/>
  <c r="U529" i="1"/>
  <c r="V529" i="1"/>
  <c r="W529" i="1"/>
  <c r="X529" i="1"/>
  <c r="Y529" i="1"/>
  <c r="Z529" i="1"/>
  <c r="AA529" i="1"/>
  <c r="AB529" i="1"/>
  <c r="U530" i="1"/>
  <c r="V530" i="1"/>
  <c r="W530" i="1"/>
  <c r="X530" i="1"/>
  <c r="Y530" i="1"/>
  <c r="Z530" i="1"/>
  <c r="AA530" i="1"/>
  <c r="AB530" i="1"/>
  <c r="U531" i="1"/>
  <c r="V531" i="1"/>
  <c r="W531" i="1"/>
  <c r="X531" i="1"/>
  <c r="Y531" i="1"/>
  <c r="Z531" i="1"/>
  <c r="AA531" i="1"/>
  <c r="AB531" i="1"/>
  <c r="U532" i="1"/>
  <c r="V532" i="1"/>
  <c r="W532" i="1"/>
  <c r="X532" i="1"/>
  <c r="Y532" i="1"/>
  <c r="Z532" i="1"/>
  <c r="AA532" i="1"/>
  <c r="AB532" i="1"/>
  <c r="U533" i="1"/>
  <c r="V533" i="1"/>
  <c r="W533" i="1"/>
  <c r="X533" i="1"/>
  <c r="Y533" i="1"/>
  <c r="Z533" i="1"/>
  <c r="AA533" i="1"/>
  <c r="AB533" i="1"/>
  <c r="U534" i="1"/>
  <c r="V534" i="1"/>
  <c r="W534" i="1"/>
  <c r="X534" i="1"/>
  <c r="Y534" i="1"/>
  <c r="Z534" i="1"/>
  <c r="AA534" i="1"/>
  <c r="AB534" i="1"/>
  <c r="U535" i="1"/>
  <c r="V535" i="1"/>
  <c r="W535" i="1"/>
  <c r="X535" i="1"/>
  <c r="Y535" i="1"/>
  <c r="Z535" i="1"/>
  <c r="AA535" i="1"/>
  <c r="AB535" i="1"/>
  <c r="U536" i="1"/>
  <c r="V536" i="1"/>
  <c r="W536" i="1"/>
  <c r="X536" i="1"/>
  <c r="Y536" i="1"/>
  <c r="Z536" i="1"/>
  <c r="AA536" i="1"/>
  <c r="AB536" i="1"/>
  <c r="U537" i="1"/>
  <c r="V537" i="1"/>
  <c r="W537" i="1"/>
  <c r="X537" i="1"/>
  <c r="Y537" i="1"/>
  <c r="Z537" i="1"/>
  <c r="AA537" i="1"/>
  <c r="AB537" i="1"/>
  <c r="U538" i="1"/>
  <c r="V538" i="1"/>
  <c r="W538" i="1"/>
  <c r="X538" i="1"/>
  <c r="Y538" i="1"/>
  <c r="Z538" i="1"/>
  <c r="AA538" i="1"/>
  <c r="AB538" i="1"/>
  <c r="U539" i="1"/>
  <c r="V539" i="1"/>
  <c r="W539" i="1"/>
  <c r="X539" i="1"/>
  <c r="Y539" i="1"/>
  <c r="Z539" i="1"/>
  <c r="AA539" i="1"/>
  <c r="AB539" i="1"/>
  <c r="U540" i="1"/>
  <c r="V540" i="1"/>
  <c r="W540" i="1"/>
  <c r="X540" i="1"/>
  <c r="Y540" i="1"/>
  <c r="Z540" i="1"/>
  <c r="AA540" i="1"/>
  <c r="AB540" i="1"/>
  <c r="U541" i="1"/>
  <c r="V541" i="1"/>
  <c r="W541" i="1"/>
  <c r="X541" i="1"/>
  <c r="Y541" i="1"/>
  <c r="Z541" i="1"/>
  <c r="AA541" i="1"/>
  <c r="AB541" i="1"/>
  <c r="U542" i="1"/>
  <c r="V542" i="1"/>
  <c r="W542" i="1"/>
  <c r="X542" i="1"/>
  <c r="Y542" i="1"/>
  <c r="Z542" i="1"/>
  <c r="AA542" i="1"/>
  <c r="AB542" i="1"/>
  <c r="U543" i="1"/>
  <c r="V543" i="1"/>
  <c r="W543" i="1"/>
  <c r="X543" i="1"/>
  <c r="Y543" i="1"/>
  <c r="Z543" i="1"/>
  <c r="AA543" i="1"/>
  <c r="AB543" i="1"/>
  <c r="U544" i="1"/>
  <c r="V544" i="1"/>
  <c r="W544" i="1"/>
  <c r="X544" i="1"/>
  <c r="Y544" i="1"/>
  <c r="Z544" i="1"/>
  <c r="AA544" i="1"/>
  <c r="AB544" i="1"/>
  <c r="U545" i="1"/>
  <c r="V545" i="1"/>
  <c r="W545" i="1"/>
  <c r="X545" i="1"/>
  <c r="Y545" i="1"/>
  <c r="Z545" i="1"/>
  <c r="AA545" i="1"/>
  <c r="AB545" i="1"/>
  <c r="U546" i="1"/>
  <c r="V546" i="1"/>
  <c r="W546" i="1"/>
  <c r="X546" i="1"/>
  <c r="Y546" i="1"/>
  <c r="Z546" i="1"/>
  <c r="AA546" i="1"/>
  <c r="AB546" i="1"/>
  <c r="U547" i="1"/>
  <c r="V547" i="1"/>
  <c r="W547" i="1"/>
  <c r="X547" i="1"/>
  <c r="Y547" i="1"/>
  <c r="Z547" i="1"/>
  <c r="AA547" i="1"/>
  <c r="AB547" i="1"/>
  <c r="U548" i="1"/>
  <c r="V548" i="1"/>
  <c r="W548" i="1"/>
  <c r="X548" i="1"/>
  <c r="Y548" i="1"/>
  <c r="Z548" i="1"/>
  <c r="AA548" i="1"/>
  <c r="AB548" i="1"/>
  <c r="U549" i="1"/>
  <c r="V549" i="1"/>
  <c r="W549" i="1"/>
  <c r="X549" i="1"/>
  <c r="Y549" i="1"/>
  <c r="Z549" i="1"/>
  <c r="AA549" i="1"/>
  <c r="AB549" i="1"/>
  <c r="U550" i="1"/>
  <c r="V550" i="1"/>
  <c r="W550" i="1"/>
  <c r="X550" i="1"/>
  <c r="Y550" i="1"/>
  <c r="Z550" i="1"/>
  <c r="AA550" i="1"/>
  <c r="AB550" i="1"/>
  <c r="U551" i="1"/>
  <c r="V551" i="1"/>
  <c r="W551" i="1"/>
  <c r="X551" i="1"/>
  <c r="Y551" i="1"/>
  <c r="Z551" i="1"/>
  <c r="AA551" i="1"/>
  <c r="AB551" i="1"/>
  <c r="U552" i="1"/>
  <c r="V552" i="1"/>
  <c r="W552" i="1"/>
  <c r="X552" i="1"/>
  <c r="Y552" i="1"/>
  <c r="Z552" i="1"/>
  <c r="AA552" i="1"/>
  <c r="AB552" i="1"/>
  <c r="U553" i="1"/>
  <c r="V553" i="1"/>
  <c r="W553" i="1"/>
  <c r="X553" i="1"/>
  <c r="Y553" i="1"/>
  <c r="Z553" i="1"/>
  <c r="AA553" i="1"/>
  <c r="AB553" i="1"/>
  <c r="U554" i="1"/>
  <c r="V554" i="1"/>
  <c r="W554" i="1"/>
  <c r="X554" i="1"/>
  <c r="Y554" i="1"/>
  <c r="Z554" i="1"/>
  <c r="AA554" i="1"/>
  <c r="AB554" i="1"/>
  <c r="U555" i="1"/>
  <c r="V555" i="1"/>
  <c r="W555" i="1"/>
  <c r="X555" i="1"/>
  <c r="Y555" i="1"/>
  <c r="Z555" i="1"/>
  <c r="AA555" i="1"/>
  <c r="AB555" i="1"/>
  <c r="U556" i="1"/>
  <c r="V556" i="1"/>
  <c r="W556" i="1"/>
  <c r="X556" i="1"/>
  <c r="Y556" i="1"/>
  <c r="Z556" i="1"/>
  <c r="AA556" i="1"/>
  <c r="AB556" i="1"/>
  <c r="U557" i="1"/>
  <c r="V557" i="1"/>
  <c r="W557" i="1"/>
  <c r="X557" i="1"/>
  <c r="Y557" i="1"/>
  <c r="Z557" i="1"/>
  <c r="AA557" i="1"/>
  <c r="AB557" i="1"/>
  <c r="U558" i="1"/>
  <c r="V558" i="1"/>
  <c r="W558" i="1"/>
  <c r="X558" i="1"/>
  <c r="Y558" i="1"/>
  <c r="Z558" i="1"/>
  <c r="AA558" i="1"/>
  <c r="AB558" i="1"/>
  <c r="U559" i="1"/>
  <c r="V559" i="1"/>
  <c r="W559" i="1"/>
  <c r="X559" i="1"/>
  <c r="Y559" i="1"/>
  <c r="Z559" i="1"/>
  <c r="AA559" i="1"/>
  <c r="AB559" i="1"/>
  <c r="U560" i="1"/>
  <c r="V560" i="1"/>
  <c r="W560" i="1"/>
  <c r="X560" i="1"/>
  <c r="Y560" i="1"/>
  <c r="Z560" i="1"/>
  <c r="AA560" i="1"/>
  <c r="AB560" i="1"/>
  <c r="U561" i="1"/>
  <c r="V561" i="1"/>
  <c r="W561" i="1"/>
  <c r="X561" i="1"/>
  <c r="Y561" i="1"/>
  <c r="Z561" i="1"/>
  <c r="AA561" i="1"/>
  <c r="AB561" i="1"/>
  <c r="U562" i="1"/>
  <c r="V562" i="1"/>
  <c r="W562" i="1"/>
  <c r="X562" i="1"/>
  <c r="Y562" i="1"/>
  <c r="Z562" i="1"/>
  <c r="AA562" i="1"/>
  <c r="AB562" i="1"/>
  <c r="U563" i="1"/>
  <c r="V563" i="1"/>
  <c r="W563" i="1"/>
  <c r="X563" i="1"/>
  <c r="Y563" i="1"/>
  <c r="Z563" i="1"/>
  <c r="AA563" i="1"/>
  <c r="AB563" i="1"/>
  <c r="U564" i="1"/>
  <c r="V564" i="1"/>
  <c r="W564" i="1"/>
  <c r="X564" i="1"/>
  <c r="Y564" i="1"/>
  <c r="Z564" i="1"/>
  <c r="AA564" i="1"/>
  <c r="AB564" i="1"/>
  <c r="U565" i="1"/>
  <c r="V565" i="1"/>
  <c r="W565" i="1"/>
  <c r="X565" i="1"/>
  <c r="Y565" i="1"/>
  <c r="Z565" i="1"/>
  <c r="AA565" i="1"/>
  <c r="AB565" i="1"/>
  <c r="U566" i="1"/>
  <c r="V566" i="1"/>
  <c r="W566" i="1"/>
  <c r="X566" i="1"/>
  <c r="Y566" i="1"/>
  <c r="Z566" i="1"/>
  <c r="AA566" i="1"/>
  <c r="AB566" i="1"/>
  <c r="U567" i="1"/>
  <c r="V567" i="1"/>
  <c r="W567" i="1"/>
  <c r="X567" i="1"/>
  <c r="Y567" i="1"/>
  <c r="Z567" i="1"/>
  <c r="AA567" i="1"/>
  <c r="AB567" i="1"/>
  <c r="U568" i="1"/>
  <c r="V568" i="1"/>
  <c r="W568" i="1"/>
  <c r="X568" i="1"/>
  <c r="Y568" i="1"/>
  <c r="Z568" i="1"/>
  <c r="AA568" i="1"/>
  <c r="AB568" i="1"/>
  <c r="U569" i="1"/>
  <c r="V569" i="1"/>
  <c r="W569" i="1"/>
  <c r="X569" i="1"/>
  <c r="Y569" i="1"/>
  <c r="Z569" i="1"/>
  <c r="AA569" i="1"/>
  <c r="AB569" i="1"/>
  <c r="U570" i="1"/>
  <c r="V570" i="1"/>
  <c r="W570" i="1"/>
  <c r="X570" i="1"/>
  <c r="Y570" i="1"/>
  <c r="Z570" i="1"/>
  <c r="AA570" i="1"/>
  <c r="AB570" i="1"/>
  <c r="U571" i="1"/>
  <c r="V571" i="1"/>
  <c r="W571" i="1"/>
  <c r="X571" i="1"/>
  <c r="Y571" i="1"/>
  <c r="Z571" i="1"/>
  <c r="AA571" i="1"/>
  <c r="AB571" i="1"/>
  <c r="U572" i="1"/>
  <c r="V572" i="1"/>
  <c r="W572" i="1"/>
  <c r="X572" i="1"/>
  <c r="Y572" i="1"/>
  <c r="Z572" i="1"/>
  <c r="AA572" i="1"/>
  <c r="AB572" i="1"/>
  <c r="U573" i="1"/>
  <c r="V573" i="1"/>
  <c r="W573" i="1"/>
  <c r="X573" i="1"/>
  <c r="Y573" i="1"/>
  <c r="Z573" i="1"/>
  <c r="AA573" i="1"/>
  <c r="AB573" i="1"/>
  <c r="U574" i="1"/>
  <c r="V574" i="1"/>
  <c r="W574" i="1"/>
  <c r="X574" i="1"/>
  <c r="Y574" i="1"/>
  <c r="Z574" i="1"/>
  <c r="AA574" i="1"/>
  <c r="AB574" i="1"/>
  <c r="U575" i="1"/>
  <c r="V575" i="1"/>
  <c r="W575" i="1"/>
  <c r="X575" i="1"/>
  <c r="Y575" i="1"/>
  <c r="Z575" i="1"/>
  <c r="AA575" i="1"/>
  <c r="AB575" i="1"/>
  <c r="U576" i="1"/>
  <c r="V576" i="1"/>
  <c r="W576" i="1"/>
  <c r="X576" i="1"/>
  <c r="Y576" i="1"/>
  <c r="Z576" i="1"/>
  <c r="AA576" i="1"/>
  <c r="AB576" i="1"/>
  <c r="U577" i="1"/>
  <c r="V577" i="1"/>
  <c r="W577" i="1"/>
  <c r="X577" i="1"/>
  <c r="Y577" i="1"/>
  <c r="Z577" i="1"/>
  <c r="AA577" i="1"/>
  <c r="AB577" i="1"/>
  <c r="U578" i="1"/>
  <c r="V578" i="1"/>
  <c r="W578" i="1"/>
  <c r="X578" i="1"/>
  <c r="Y578" i="1"/>
  <c r="Z578" i="1"/>
  <c r="AA578" i="1"/>
  <c r="AB578" i="1"/>
  <c r="U579" i="1"/>
  <c r="V579" i="1"/>
  <c r="W579" i="1"/>
  <c r="X579" i="1"/>
  <c r="Y579" i="1"/>
  <c r="Z579" i="1"/>
  <c r="AA579" i="1"/>
  <c r="AB579" i="1"/>
  <c r="U580" i="1"/>
  <c r="V580" i="1"/>
  <c r="W580" i="1"/>
  <c r="X580" i="1"/>
  <c r="Y580" i="1"/>
  <c r="Z580" i="1"/>
  <c r="AA580" i="1"/>
  <c r="AB580" i="1"/>
  <c r="U581" i="1"/>
  <c r="V581" i="1"/>
  <c r="W581" i="1"/>
  <c r="X581" i="1"/>
  <c r="Y581" i="1"/>
  <c r="Z581" i="1"/>
  <c r="AA581" i="1"/>
  <c r="AB581" i="1"/>
  <c r="U582" i="1"/>
  <c r="V582" i="1"/>
  <c r="W582" i="1"/>
  <c r="X582" i="1"/>
  <c r="Y582" i="1"/>
  <c r="Z582" i="1"/>
  <c r="AA582" i="1"/>
  <c r="AB582" i="1"/>
  <c r="U583" i="1"/>
  <c r="V583" i="1"/>
  <c r="W583" i="1"/>
  <c r="X583" i="1"/>
  <c r="Y583" i="1"/>
  <c r="Z583" i="1"/>
  <c r="AA583" i="1"/>
  <c r="AB583" i="1"/>
  <c r="U584" i="1"/>
  <c r="V584" i="1"/>
  <c r="W584" i="1"/>
  <c r="X584" i="1"/>
  <c r="Y584" i="1"/>
  <c r="Z584" i="1"/>
  <c r="AA584" i="1"/>
  <c r="AB584" i="1"/>
  <c r="U585" i="1"/>
  <c r="V585" i="1"/>
  <c r="W585" i="1"/>
  <c r="X585" i="1"/>
  <c r="Y585" i="1"/>
  <c r="Z585" i="1"/>
  <c r="AA585" i="1"/>
  <c r="AB585" i="1"/>
  <c r="U586" i="1"/>
  <c r="V586" i="1"/>
  <c r="W586" i="1"/>
  <c r="X586" i="1"/>
  <c r="Y586" i="1"/>
  <c r="Z586" i="1"/>
  <c r="AA586" i="1"/>
  <c r="AB586" i="1"/>
  <c r="U587" i="1"/>
  <c r="V587" i="1"/>
  <c r="W587" i="1"/>
  <c r="X587" i="1"/>
  <c r="Y587" i="1"/>
  <c r="Z587" i="1"/>
  <c r="AA587" i="1"/>
  <c r="AB587" i="1"/>
  <c r="U588" i="1"/>
  <c r="V588" i="1"/>
  <c r="W588" i="1"/>
  <c r="X588" i="1"/>
  <c r="Y588" i="1"/>
  <c r="Z588" i="1"/>
  <c r="AA588" i="1"/>
  <c r="AB588" i="1"/>
  <c r="U589" i="1"/>
  <c r="V589" i="1"/>
  <c r="W589" i="1"/>
  <c r="X589" i="1"/>
  <c r="Y589" i="1"/>
  <c r="Z589" i="1"/>
  <c r="AA589" i="1"/>
  <c r="AB589" i="1"/>
  <c r="U590" i="1"/>
  <c r="V590" i="1"/>
  <c r="W590" i="1"/>
  <c r="X590" i="1"/>
  <c r="Y590" i="1"/>
  <c r="Z590" i="1"/>
  <c r="AA590" i="1"/>
  <c r="AB590" i="1"/>
  <c r="U591" i="1"/>
  <c r="V591" i="1"/>
  <c r="W591" i="1"/>
  <c r="X591" i="1"/>
  <c r="Y591" i="1"/>
  <c r="Z591" i="1"/>
  <c r="AA591" i="1"/>
  <c r="AB591" i="1"/>
  <c r="U592" i="1"/>
  <c r="V592" i="1"/>
  <c r="W592" i="1"/>
  <c r="X592" i="1"/>
  <c r="Y592" i="1"/>
  <c r="Z592" i="1"/>
  <c r="AA592" i="1"/>
  <c r="AB592" i="1"/>
  <c r="U593" i="1"/>
  <c r="V593" i="1"/>
  <c r="W593" i="1"/>
  <c r="X593" i="1"/>
  <c r="Y593" i="1"/>
  <c r="Z593" i="1"/>
  <c r="AA593" i="1"/>
  <c r="AB593" i="1"/>
  <c r="U594" i="1"/>
  <c r="V594" i="1"/>
  <c r="W594" i="1"/>
  <c r="X594" i="1"/>
  <c r="Y594" i="1"/>
  <c r="Z594" i="1"/>
  <c r="AA594" i="1"/>
  <c r="AB594" i="1"/>
  <c r="U595" i="1"/>
  <c r="V595" i="1"/>
  <c r="W595" i="1"/>
  <c r="X595" i="1"/>
  <c r="Y595" i="1"/>
  <c r="Z595" i="1"/>
  <c r="AA595" i="1"/>
  <c r="AB595" i="1"/>
  <c r="U596" i="1"/>
  <c r="V596" i="1"/>
  <c r="W596" i="1"/>
  <c r="X596" i="1"/>
  <c r="Y596" i="1"/>
  <c r="Z596" i="1"/>
  <c r="AA596" i="1"/>
  <c r="AB596" i="1"/>
  <c r="U597" i="1"/>
  <c r="V597" i="1"/>
  <c r="W597" i="1"/>
  <c r="X597" i="1"/>
  <c r="Y597" i="1"/>
  <c r="Z597" i="1"/>
  <c r="AA597" i="1"/>
  <c r="AB597" i="1"/>
  <c r="U598" i="1"/>
  <c r="V598" i="1"/>
  <c r="W598" i="1"/>
  <c r="X598" i="1"/>
  <c r="Y598" i="1"/>
  <c r="Z598" i="1"/>
  <c r="AA598" i="1"/>
  <c r="AB598" i="1"/>
  <c r="U599" i="1"/>
  <c r="V599" i="1"/>
  <c r="W599" i="1"/>
  <c r="X599" i="1"/>
  <c r="Y599" i="1"/>
  <c r="Z599" i="1"/>
  <c r="AA599" i="1"/>
  <c r="AB599" i="1"/>
  <c r="U600" i="1"/>
  <c r="V600" i="1"/>
  <c r="W600" i="1"/>
  <c r="X600" i="1"/>
  <c r="Y600" i="1"/>
  <c r="Z600" i="1"/>
  <c r="AA600" i="1"/>
  <c r="AB600" i="1"/>
  <c r="U601" i="1"/>
  <c r="V601" i="1"/>
  <c r="W601" i="1"/>
  <c r="X601" i="1"/>
  <c r="Y601" i="1"/>
  <c r="Z601" i="1"/>
  <c r="AA601" i="1"/>
  <c r="AB601" i="1"/>
  <c r="U602" i="1"/>
  <c r="V602" i="1"/>
  <c r="W602" i="1"/>
  <c r="X602" i="1"/>
  <c r="Y602" i="1"/>
  <c r="Z602" i="1"/>
  <c r="AA602" i="1"/>
  <c r="AB602" i="1"/>
  <c r="U603" i="1"/>
  <c r="V603" i="1"/>
  <c r="W603" i="1"/>
  <c r="X603" i="1"/>
  <c r="Y603" i="1"/>
  <c r="Z603" i="1"/>
  <c r="AA603" i="1"/>
  <c r="AB603" i="1"/>
  <c r="U604" i="1"/>
  <c r="V604" i="1"/>
  <c r="W604" i="1"/>
  <c r="X604" i="1"/>
  <c r="Y604" i="1"/>
  <c r="Z604" i="1"/>
  <c r="AA604" i="1"/>
  <c r="AB604" i="1"/>
  <c r="U605" i="1"/>
  <c r="V605" i="1"/>
  <c r="W605" i="1"/>
  <c r="X605" i="1"/>
  <c r="Y605" i="1"/>
  <c r="Z605" i="1"/>
  <c r="AA605" i="1"/>
  <c r="AB605" i="1"/>
  <c r="U606" i="1"/>
  <c r="V606" i="1"/>
  <c r="W606" i="1"/>
  <c r="X606" i="1"/>
  <c r="Y606" i="1"/>
  <c r="Z606" i="1"/>
  <c r="AA606" i="1"/>
  <c r="AB606" i="1"/>
  <c r="U607" i="1"/>
  <c r="V607" i="1"/>
  <c r="W607" i="1"/>
  <c r="X607" i="1"/>
  <c r="Y607" i="1"/>
  <c r="Z607" i="1"/>
  <c r="AA607" i="1"/>
  <c r="AB607" i="1"/>
  <c r="U608" i="1"/>
  <c r="V608" i="1"/>
  <c r="W608" i="1"/>
  <c r="X608" i="1"/>
  <c r="Y608" i="1"/>
  <c r="Z608" i="1"/>
  <c r="AA608" i="1"/>
  <c r="AB608" i="1"/>
  <c r="U609" i="1"/>
  <c r="V609" i="1"/>
  <c r="W609" i="1"/>
  <c r="X609" i="1"/>
  <c r="Y609" i="1"/>
  <c r="Z609" i="1"/>
  <c r="AA609" i="1"/>
  <c r="AB609" i="1"/>
  <c r="U610" i="1"/>
  <c r="V610" i="1"/>
  <c r="W610" i="1"/>
  <c r="X610" i="1"/>
  <c r="Y610" i="1"/>
  <c r="Z610" i="1"/>
  <c r="AA610" i="1"/>
  <c r="AB610" i="1"/>
  <c r="U611" i="1"/>
  <c r="V611" i="1"/>
  <c r="W611" i="1"/>
  <c r="X611" i="1"/>
  <c r="Y611" i="1"/>
  <c r="Z611" i="1"/>
  <c r="AA611" i="1"/>
  <c r="AB611" i="1"/>
  <c r="U612" i="1"/>
  <c r="V612" i="1"/>
  <c r="W612" i="1"/>
  <c r="X612" i="1"/>
  <c r="Y612" i="1"/>
  <c r="Z612" i="1"/>
  <c r="AA612" i="1"/>
  <c r="AB612" i="1"/>
  <c r="U613" i="1"/>
  <c r="V613" i="1"/>
  <c r="W613" i="1"/>
  <c r="X613" i="1"/>
  <c r="Y613" i="1"/>
  <c r="Z613" i="1"/>
  <c r="AA613" i="1"/>
  <c r="AB613" i="1"/>
  <c r="U614" i="1"/>
  <c r="V614" i="1"/>
  <c r="W614" i="1"/>
  <c r="X614" i="1"/>
  <c r="Y614" i="1"/>
  <c r="Z614" i="1"/>
  <c r="AA614" i="1"/>
  <c r="AB614" i="1"/>
  <c r="U615" i="1"/>
  <c r="V615" i="1"/>
  <c r="W615" i="1"/>
  <c r="X615" i="1"/>
  <c r="Y615" i="1"/>
  <c r="Z615" i="1"/>
  <c r="AA615" i="1"/>
  <c r="AB615" i="1"/>
  <c r="U616" i="1"/>
  <c r="V616" i="1"/>
  <c r="W616" i="1"/>
  <c r="X616" i="1"/>
  <c r="Y616" i="1"/>
  <c r="Z616" i="1"/>
  <c r="AA616" i="1"/>
  <c r="AB616" i="1"/>
  <c r="U617" i="1"/>
  <c r="V617" i="1"/>
  <c r="W617" i="1"/>
  <c r="X617" i="1"/>
  <c r="Y617" i="1"/>
  <c r="Z617" i="1"/>
  <c r="AA617" i="1"/>
  <c r="AB617" i="1"/>
  <c r="U618" i="1"/>
  <c r="V618" i="1"/>
  <c r="W618" i="1"/>
  <c r="X618" i="1"/>
  <c r="Y618" i="1"/>
  <c r="Z618" i="1"/>
  <c r="AA618" i="1"/>
  <c r="AB618" i="1"/>
  <c r="U619" i="1"/>
  <c r="V619" i="1"/>
  <c r="W619" i="1"/>
  <c r="X619" i="1"/>
  <c r="Y619" i="1"/>
  <c r="Z619" i="1"/>
  <c r="AA619" i="1"/>
  <c r="AB619" i="1"/>
  <c r="U620" i="1"/>
  <c r="V620" i="1"/>
  <c r="W620" i="1"/>
  <c r="X620" i="1"/>
  <c r="Y620" i="1"/>
  <c r="Z620" i="1"/>
  <c r="AA620" i="1"/>
  <c r="AB620" i="1"/>
  <c r="U621" i="1"/>
  <c r="V621" i="1"/>
  <c r="W621" i="1"/>
  <c r="X621" i="1"/>
  <c r="Y621" i="1"/>
  <c r="Z621" i="1"/>
  <c r="AA621" i="1"/>
  <c r="AB621" i="1"/>
  <c r="U622" i="1"/>
  <c r="V622" i="1"/>
  <c r="W622" i="1"/>
  <c r="X622" i="1"/>
  <c r="Y622" i="1"/>
  <c r="Z622" i="1"/>
  <c r="AA622" i="1"/>
  <c r="AB622" i="1"/>
  <c r="U623" i="1"/>
  <c r="V623" i="1"/>
  <c r="W623" i="1"/>
  <c r="X623" i="1"/>
  <c r="Y623" i="1"/>
  <c r="Z623" i="1"/>
  <c r="AA623" i="1"/>
  <c r="AB623" i="1"/>
  <c r="U624" i="1"/>
  <c r="V624" i="1"/>
  <c r="W624" i="1"/>
  <c r="X624" i="1"/>
  <c r="Y624" i="1"/>
  <c r="Z624" i="1"/>
  <c r="AA624" i="1"/>
  <c r="AB624" i="1"/>
  <c r="U625" i="1"/>
  <c r="V625" i="1"/>
  <c r="W625" i="1"/>
  <c r="X625" i="1"/>
  <c r="Y625" i="1"/>
  <c r="Z625" i="1"/>
  <c r="AA625" i="1"/>
  <c r="AB625" i="1"/>
  <c r="U626" i="1"/>
  <c r="V626" i="1"/>
  <c r="W626" i="1"/>
  <c r="X626" i="1"/>
  <c r="Y626" i="1"/>
  <c r="Z626" i="1"/>
  <c r="AA626" i="1"/>
  <c r="AB626" i="1"/>
  <c r="U627" i="1"/>
  <c r="V627" i="1"/>
  <c r="W627" i="1"/>
  <c r="X627" i="1"/>
  <c r="Y627" i="1"/>
  <c r="Z627" i="1"/>
  <c r="AA627" i="1"/>
  <c r="AB627" i="1"/>
  <c r="U628" i="1"/>
  <c r="V628" i="1"/>
  <c r="W628" i="1"/>
  <c r="X628" i="1"/>
  <c r="Y628" i="1"/>
  <c r="Z628" i="1"/>
  <c r="AA628" i="1"/>
  <c r="AB628" i="1"/>
  <c r="U629" i="1"/>
  <c r="V629" i="1"/>
  <c r="W629" i="1"/>
  <c r="X629" i="1"/>
  <c r="Y629" i="1"/>
  <c r="Z629" i="1"/>
  <c r="AA629" i="1"/>
  <c r="AB629" i="1"/>
  <c r="U630" i="1"/>
  <c r="V630" i="1"/>
  <c r="W630" i="1"/>
  <c r="X630" i="1"/>
  <c r="Y630" i="1"/>
  <c r="Z630" i="1"/>
  <c r="AA630" i="1"/>
  <c r="AB630" i="1"/>
  <c r="U631" i="1"/>
  <c r="V631" i="1"/>
  <c r="W631" i="1"/>
  <c r="X631" i="1"/>
  <c r="Y631" i="1"/>
  <c r="Z631" i="1"/>
  <c r="AA631" i="1"/>
  <c r="AB631" i="1"/>
  <c r="U632" i="1"/>
  <c r="V632" i="1"/>
  <c r="W632" i="1"/>
  <c r="X632" i="1"/>
  <c r="Y632" i="1"/>
  <c r="Z632" i="1"/>
  <c r="AA632" i="1"/>
  <c r="AB632" i="1"/>
  <c r="U633" i="1"/>
  <c r="V633" i="1"/>
  <c r="W633" i="1"/>
  <c r="X633" i="1"/>
  <c r="Y633" i="1"/>
  <c r="Z633" i="1"/>
  <c r="AA633" i="1"/>
  <c r="AB633" i="1"/>
  <c r="U634" i="1"/>
  <c r="V634" i="1"/>
  <c r="W634" i="1"/>
  <c r="X634" i="1"/>
  <c r="Y634" i="1"/>
  <c r="Z634" i="1"/>
  <c r="AA634" i="1"/>
  <c r="AB634" i="1"/>
  <c r="U635" i="1"/>
  <c r="V635" i="1"/>
  <c r="W635" i="1"/>
  <c r="X635" i="1"/>
  <c r="Y635" i="1"/>
  <c r="Z635" i="1"/>
  <c r="AA635" i="1"/>
  <c r="AB635" i="1"/>
  <c r="U636" i="1"/>
  <c r="V636" i="1"/>
  <c r="W636" i="1"/>
  <c r="X636" i="1"/>
  <c r="Y636" i="1"/>
  <c r="Z636" i="1"/>
  <c r="AA636" i="1"/>
  <c r="AB636" i="1"/>
  <c r="U637" i="1"/>
  <c r="V637" i="1"/>
  <c r="W637" i="1"/>
  <c r="X637" i="1"/>
  <c r="Y637" i="1"/>
  <c r="Z637" i="1"/>
  <c r="AA637" i="1"/>
  <c r="AB637" i="1"/>
  <c r="U638" i="1"/>
  <c r="V638" i="1"/>
  <c r="W638" i="1"/>
  <c r="X638" i="1"/>
  <c r="Y638" i="1"/>
  <c r="Z638" i="1"/>
  <c r="AA638" i="1"/>
  <c r="AB638" i="1"/>
  <c r="U639" i="1"/>
  <c r="V639" i="1"/>
  <c r="W639" i="1"/>
  <c r="X639" i="1"/>
  <c r="Y639" i="1"/>
  <c r="Z639" i="1"/>
  <c r="AA639" i="1"/>
  <c r="AB639" i="1"/>
  <c r="U640" i="1"/>
  <c r="V640" i="1"/>
  <c r="W640" i="1"/>
  <c r="X640" i="1"/>
  <c r="Y640" i="1"/>
  <c r="Z640" i="1"/>
  <c r="AA640" i="1"/>
  <c r="AB640" i="1"/>
  <c r="U641" i="1"/>
  <c r="V641" i="1"/>
  <c r="W641" i="1"/>
  <c r="X641" i="1"/>
  <c r="Y641" i="1"/>
  <c r="Z641" i="1"/>
  <c r="AA641" i="1"/>
  <c r="AB641" i="1"/>
  <c r="U642" i="1"/>
  <c r="V642" i="1"/>
  <c r="W642" i="1"/>
  <c r="X642" i="1"/>
  <c r="Y642" i="1"/>
  <c r="Z642" i="1"/>
  <c r="AA642" i="1"/>
  <c r="AB642" i="1"/>
  <c r="U643" i="1"/>
  <c r="V643" i="1"/>
  <c r="W643" i="1"/>
  <c r="X643" i="1"/>
  <c r="Y643" i="1"/>
  <c r="Z643" i="1"/>
  <c r="AA643" i="1"/>
  <c r="AB643" i="1"/>
  <c r="U644" i="1"/>
  <c r="V644" i="1"/>
  <c r="W644" i="1"/>
  <c r="X644" i="1"/>
  <c r="Y644" i="1"/>
  <c r="Z644" i="1"/>
  <c r="AA644" i="1"/>
  <c r="AB644" i="1"/>
  <c r="U645" i="1"/>
  <c r="V645" i="1"/>
  <c r="W645" i="1"/>
  <c r="X645" i="1"/>
  <c r="Y645" i="1"/>
  <c r="Z645" i="1"/>
  <c r="AA645" i="1"/>
  <c r="AB645" i="1"/>
  <c r="U646" i="1"/>
  <c r="V646" i="1"/>
  <c r="W646" i="1"/>
  <c r="X646" i="1"/>
  <c r="Y646" i="1"/>
  <c r="Z646" i="1"/>
  <c r="AA646" i="1"/>
  <c r="AB646" i="1"/>
  <c r="U647" i="1"/>
  <c r="V647" i="1"/>
  <c r="W647" i="1"/>
  <c r="X647" i="1"/>
  <c r="Y647" i="1"/>
  <c r="Z647" i="1"/>
  <c r="AA647" i="1"/>
  <c r="AB647" i="1"/>
  <c r="U648" i="1"/>
  <c r="V648" i="1"/>
  <c r="W648" i="1"/>
  <c r="X648" i="1"/>
  <c r="Y648" i="1"/>
  <c r="Z648" i="1"/>
  <c r="AA648" i="1"/>
  <c r="AB648" i="1"/>
  <c r="U649" i="1"/>
  <c r="V649" i="1"/>
  <c r="W649" i="1"/>
  <c r="X649" i="1"/>
  <c r="Y649" i="1"/>
  <c r="Z649" i="1"/>
  <c r="AA649" i="1"/>
  <c r="AB649" i="1"/>
  <c r="U650" i="1"/>
  <c r="V650" i="1"/>
  <c r="W650" i="1"/>
  <c r="X650" i="1"/>
  <c r="Y650" i="1"/>
  <c r="Z650" i="1"/>
  <c r="AA650" i="1"/>
  <c r="AB650" i="1"/>
  <c r="U651" i="1"/>
  <c r="V651" i="1"/>
  <c r="W651" i="1"/>
  <c r="X651" i="1"/>
  <c r="Y651" i="1"/>
  <c r="Z651" i="1"/>
  <c r="AA651" i="1"/>
  <c r="AB651" i="1"/>
  <c r="U652" i="1"/>
  <c r="V652" i="1"/>
  <c r="W652" i="1"/>
  <c r="X652" i="1"/>
  <c r="Y652" i="1"/>
  <c r="Z652" i="1"/>
  <c r="AA652" i="1"/>
  <c r="AB652" i="1"/>
  <c r="U653" i="1"/>
  <c r="V653" i="1"/>
  <c r="W653" i="1"/>
  <c r="X653" i="1"/>
  <c r="Y653" i="1"/>
  <c r="Z653" i="1"/>
  <c r="AA653" i="1"/>
  <c r="AB653" i="1"/>
  <c r="U654" i="1"/>
  <c r="V654" i="1"/>
  <c r="W654" i="1"/>
  <c r="X654" i="1"/>
  <c r="Y654" i="1"/>
  <c r="Z654" i="1"/>
  <c r="AA654" i="1"/>
  <c r="AB654" i="1"/>
  <c r="U655" i="1"/>
  <c r="V655" i="1"/>
  <c r="W655" i="1"/>
  <c r="X655" i="1"/>
  <c r="Y655" i="1"/>
  <c r="Z655" i="1"/>
  <c r="AA655" i="1"/>
  <c r="AB655" i="1"/>
  <c r="U656" i="1"/>
  <c r="V656" i="1"/>
  <c r="W656" i="1"/>
  <c r="X656" i="1"/>
  <c r="Y656" i="1"/>
  <c r="Z656" i="1"/>
  <c r="AA656" i="1"/>
  <c r="AB656" i="1"/>
  <c r="U657" i="1"/>
  <c r="V657" i="1"/>
  <c r="W657" i="1"/>
  <c r="X657" i="1"/>
  <c r="Y657" i="1"/>
  <c r="Z657" i="1"/>
  <c r="AA657" i="1"/>
  <c r="AB657" i="1"/>
  <c r="U658" i="1"/>
  <c r="V658" i="1"/>
  <c r="W658" i="1"/>
  <c r="X658" i="1"/>
  <c r="Y658" i="1"/>
  <c r="Z658" i="1"/>
  <c r="AA658" i="1"/>
  <c r="AB658" i="1"/>
  <c r="U659" i="1"/>
  <c r="V659" i="1"/>
  <c r="W659" i="1"/>
  <c r="X659" i="1"/>
  <c r="Y659" i="1"/>
  <c r="Z659" i="1"/>
  <c r="AA659" i="1"/>
  <c r="AB659" i="1"/>
  <c r="U660" i="1"/>
  <c r="V660" i="1"/>
  <c r="W660" i="1"/>
  <c r="X660" i="1"/>
  <c r="Y660" i="1"/>
  <c r="Z660" i="1"/>
  <c r="AA660" i="1"/>
  <c r="AB660" i="1"/>
  <c r="U661" i="1"/>
  <c r="V661" i="1"/>
  <c r="W661" i="1"/>
  <c r="X661" i="1"/>
  <c r="Y661" i="1"/>
  <c r="Z661" i="1"/>
  <c r="AA661" i="1"/>
  <c r="AB661" i="1"/>
  <c r="U662" i="1"/>
  <c r="V662" i="1"/>
  <c r="W662" i="1"/>
  <c r="X662" i="1"/>
  <c r="Y662" i="1"/>
  <c r="Z662" i="1"/>
  <c r="AA662" i="1"/>
  <c r="AB662" i="1"/>
  <c r="U663" i="1"/>
  <c r="V663" i="1"/>
  <c r="W663" i="1"/>
  <c r="X663" i="1"/>
  <c r="Y663" i="1"/>
  <c r="Z663" i="1"/>
  <c r="AA663" i="1"/>
  <c r="AB663" i="1"/>
  <c r="U664" i="1"/>
  <c r="V664" i="1"/>
  <c r="W664" i="1"/>
  <c r="X664" i="1"/>
  <c r="Y664" i="1"/>
  <c r="Z664" i="1"/>
  <c r="AA664" i="1"/>
  <c r="AB664" i="1"/>
  <c r="U665" i="1"/>
  <c r="V665" i="1"/>
  <c r="W665" i="1"/>
  <c r="X665" i="1"/>
  <c r="Y665" i="1"/>
  <c r="Z665" i="1"/>
  <c r="AA665" i="1"/>
  <c r="AB665" i="1"/>
  <c r="U666" i="1"/>
  <c r="V666" i="1"/>
  <c r="W666" i="1"/>
  <c r="X666" i="1"/>
  <c r="Y666" i="1"/>
  <c r="Z666" i="1"/>
  <c r="AA666" i="1"/>
  <c r="AB666" i="1"/>
  <c r="U667" i="1"/>
  <c r="V667" i="1"/>
  <c r="W667" i="1"/>
  <c r="X667" i="1"/>
  <c r="Y667" i="1"/>
  <c r="Z667" i="1"/>
  <c r="AA667" i="1"/>
  <c r="AB667" i="1"/>
  <c r="U668" i="1"/>
  <c r="V668" i="1"/>
  <c r="W668" i="1"/>
  <c r="X668" i="1"/>
  <c r="Y668" i="1"/>
  <c r="Z668" i="1"/>
  <c r="AA668" i="1"/>
  <c r="AB668" i="1"/>
  <c r="U669" i="1"/>
  <c r="V669" i="1"/>
  <c r="W669" i="1"/>
  <c r="X669" i="1"/>
  <c r="Y669" i="1"/>
  <c r="Z669" i="1"/>
  <c r="AA669" i="1"/>
  <c r="AB669" i="1"/>
  <c r="U670" i="1"/>
  <c r="V670" i="1"/>
  <c r="W670" i="1"/>
  <c r="X670" i="1"/>
  <c r="Y670" i="1"/>
  <c r="Z670" i="1"/>
  <c r="AA670" i="1"/>
  <c r="AB670" i="1"/>
  <c r="U671" i="1"/>
  <c r="V671" i="1"/>
  <c r="W671" i="1"/>
  <c r="X671" i="1"/>
  <c r="Y671" i="1"/>
  <c r="Z671" i="1"/>
  <c r="AA671" i="1"/>
  <c r="AB671" i="1"/>
  <c r="U672" i="1"/>
  <c r="V672" i="1"/>
  <c r="W672" i="1"/>
  <c r="X672" i="1"/>
  <c r="Y672" i="1"/>
  <c r="Z672" i="1"/>
  <c r="AA672" i="1"/>
  <c r="AB672" i="1"/>
  <c r="U673" i="1"/>
  <c r="V673" i="1"/>
  <c r="W673" i="1"/>
  <c r="X673" i="1"/>
  <c r="Y673" i="1"/>
  <c r="Z673" i="1"/>
  <c r="AA673" i="1"/>
  <c r="AB673" i="1"/>
  <c r="U674" i="1"/>
  <c r="V674" i="1"/>
  <c r="W674" i="1"/>
  <c r="X674" i="1"/>
  <c r="Y674" i="1"/>
  <c r="Z674" i="1"/>
  <c r="AA674" i="1"/>
  <c r="AB674" i="1"/>
  <c r="U675" i="1"/>
  <c r="V675" i="1"/>
  <c r="W675" i="1"/>
  <c r="X675" i="1"/>
  <c r="Y675" i="1"/>
  <c r="Z675" i="1"/>
  <c r="AA675" i="1"/>
  <c r="AB675" i="1"/>
  <c r="U676" i="1"/>
  <c r="V676" i="1"/>
  <c r="W676" i="1"/>
  <c r="X676" i="1"/>
  <c r="Y676" i="1"/>
  <c r="Z676" i="1"/>
  <c r="AA676" i="1"/>
  <c r="AB676" i="1"/>
  <c r="U677" i="1"/>
  <c r="V677" i="1"/>
  <c r="W677" i="1"/>
  <c r="X677" i="1"/>
  <c r="Y677" i="1"/>
  <c r="Z677" i="1"/>
  <c r="AA677" i="1"/>
  <c r="AB677" i="1"/>
  <c r="U678" i="1"/>
  <c r="V678" i="1"/>
  <c r="W678" i="1"/>
  <c r="X678" i="1"/>
  <c r="Y678" i="1"/>
  <c r="Z678" i="1"/>
  <c r="AA678" i="1"/>
  <c r="AB678" i="1"/>
  <c r="U679" i="1"/>
  <c r="V679" i="1"/>
  <c r="W679" i="1"/>
  <c r="X679" i="1"/>
  <c r="Y679" i="1"/>
  <c r="Z679" i="1"/>
  <c r="AA679" i="1"/>
  <c r="AB679" i="1"/>
  <c r="U680" i="1"/>
  <c r="V680" i="1"/>
  <c r="W680" i="1"/>
  <c r="X680" i="1"/>
  <c r="Y680" i="1"/>
  <c r="Z680" i="1"/>
  <c r="AA680" i="1"/>
  <c r="AB680" i="1"/>
  <c r="U681" i="1"/>
  <c r="V681" i="1"/>
  <c r="W681" i="1"/>
  <c r="X681" i="1"/>
  <c r="Y681" i="1"/>
  <c r="Z681" i="1"/>
  <c r="AA681" i="1"/>
  <c r="AB681" i="1"/>
  <c r="U682" i="1"/>
  <c r="V682" i="1"/>
  <c r="W682" i="1"/>
  <c r="X682" i="1"/>
  <c r="Y682" i="1"/>
  <c r="Z682" i="1"/>
  <c r="AA682" i="1"/>
  <c r="AB682" i="1"/>
  <c r="U683" i="1"/>
  <c r="V683" i="1"/>
  <c r="W683" i="1"/>
  <c r="X683" i="1"/>
  <c r="Y683" i="1"/>
  <c r="Z683" i="1"/>
  <c r="AA683" i="1"/>
  <c r="AB683" i="1"/>
  <c r="U684" i="1"/>
  <c r="V684" i="1"/>
  <c r="W684" i="1"/>
  <c r="X684" i="1"/>
  <c r="Y684" i="1"/>
  <c r="Z684" i="1"/>
  <c r="AA684" i="1"/>
  <c r="AB684" i="1"/>
  <c r="U685" i="1"/>
  <c r="V685" i="1"/>
  <c r="W685" i="1"/>
  <c r="X685" i="1"/>
  <c r="Y685" i="1"/>
  <c r="Z685" i="1"/>
  <c r="AA685" i="1"/>
  <c r="AB685" i="1"/>
  <c r="U686" i="1"/>
  <c r="V686" i="1"/>
  <c r="W686" i="1"/>
  <c r="X686" i="1"/>
  <c r="Y686" i="1"/>
  <c r="Z686" i="1"/>
  <c r="AA686" i="1"/>
  <c r="AB686" i="1"/>
  <c r="U687" i="1"/>
  <c r="V687" i="1"/>
  <c r="W687" i="1"/>
  <c r="X687" i="1"/>
  <c r="Y687" i="1"/>
  <c r="Z687" i="1"/>
  <c r="AA687" i="1"/>
  <c r="AB687" i="1"/>
  <c r="U688" i="1"/>
  <c r="V688" i="1"/>
  <c r="W688" i="1"/>
  <c r="X688" i="1"/>
  <c r="Y688" i="1"/>
  <c r="Z688" i="1"/>
  <c r="AA688" i="1"/>
  <c r="AB688" i="1"/>
  <c r="U689" i="1"/>
  <c r="V689" i="1"/>
  <c r="W689" i="1"/>
  <c r="X689" i="1"/>
  <c r="Y689" i="1"/>
  <c r="Z689" i="1"/>
  <c r="AA689" i="1"/>
  <c r="AB689" i="1"/>
  <c r="U690" i="1"/>
  <c r="V690" i="1"/>
  <c r="W690" i="1"/>
  <c r="X690" i="1"/>
  <c r="Y690" i="1"/>
  <c r="Z690" i="1"/>
  <c r="AA690" i="1"/>
  <c r="AB690" i="1"/>
  <c r="U691" i="1"/>
  <c r="V691" i="1"/>
  <c r="W691" i="1"/>
  <c r="X691" i="1"/>
  <c r="Y691" i="1"/>
  <c r="Z691" i="1"/>
  <c r="AA691" i="1"/>
  <c r="AB691" i="1"/>
  <c r="U692" i="1"/>
  <c r="V692" i="1"/>
  <c r="W692" i="1"/>
  <c r="X692" i="1"/>
  <c r="Y692" i="1"/>
  <c r="Z692" i="1"/>
  <c r="AA692" i="1"/>
  <c r="AB692" i="1"/>
  <c r="U693" i="1"/>
  <c r="V693" i="1"/>
  <c r="W693" i="1"/>
  <c r="X693" i="1"/>
  <c r="Y693" i="1"/>
  <c r="Z693" i="1"/>
  <c r="AA693" i="1"/>
  <c r="AB693" i="1"/>
  <c r="U694" i="1"/>
  <c r="V694" i="1"/>
  <c r="W694" i="1"/>
  <c r="X694" i="1"/>
  <c r="Y694" i="1"/>
  <c r="Z694" i="1"/>
  <c r="AA694" i="1"/>
  <c r="AB694" i="1"/>
  <c r="U695" i="1"/>
  <c r="V695" i="1"/>
  <c r="W695" i="1"/>
  <c r="X695" i="1"/>
  <c r="Y695" i="1"/>
  <c r="Z695" i="1"/>
  <c r="AA695" i="1"/>
  <c r="AB695" i="1"/>
  <c r="U696" i="1"/>
  <c r="V696" i="1"/>
  <c r="W696" i="1"/>
  <c r="X696" i="1"/>
  <c r="Y696" i="1"/>
  <c r="Z696" i="1"/>
  <c r="AA696" i="1"/>
  <c r="AB696" i="1"/>
  <c r="U697" i="1"/>
  <c r="V697" i="1"/>
  <c r="W697" i="1"/>
  <c r="X697" i="1"/>
  <c r="Y697" i="1"/>
  <c r="Z697" i="1"/>
  <c r="AA697" i="1"/>
  <c r="AB697" i="1"/>
  <c r="U698" i="1"/>
  <c r="V698" i="1"/>
  <c r="W698" i="1"/>
  <c r="X698" i="1"/>
  <c r="Y698" i="1"/>
  <c r="Z698" i="1"/>
  <c r="AA698" i="1"/>
  <c r="AB698" i="1"/>
  <c r="U699" i="1"/>
  <c r="V699" i="1"/>
  <c r="W699" i="1"/>
  <c r="X699" i="1"/>
  <c r="Y699" i="1"/>
  <c r="Z699" i="1"/>
  <c r="AA699" i="1"/>
  <c r="AB699" i="1"/>
  <c r="U700" i="1"/>
  <c r="V700" i="1"/>
  <c r="W700" i="1"/>
  <c r="X700" i="1"/>
  <c r="Y700" i="1"/>
  <c r="Z700" i="1"/>
  <c r="AA700" i="1"/>
  <c r="AB700" i="1"/>
  <c r="U701" i="1"/>
  <c r="V701" i="1"/>
  <c r="W701" i="1"/>
  <c r="X701" i="1"/>
  <c r="Y701" i="1"/>
  <c r="Z701" i="1"/>
  <c r="AA701" i="1"/>
  <c r="AB701" i="1"/>
  <c r="U702" i="1"/>
  <c r="V702" i="1"/>
  <c r="W702" i="1"/>
  <c r="X702" i="1"/>
  <c r="Y702" i="1"/>
  <c r="Z702" i="1"/>
  <c r="AA702" i="1"/>
  <c r="AB702" i="1"/>
  <c r="U703" i="1"/>
  <c r="V703" i="1"/>
  <c r="W703" i="1"/>
  <c r="X703" i="1"/>
  <c r="Y703" i="1"/>
  <c r="Z703" i="1"/>
  <c r="AA703" i="1"/>
  <c r="AB703" i="1"/>
  <c r="U704" i="1"/>
  <c r="V704" i="1"/>
  <c r="W704" i="1"/>
  <c r="X704" i="1"/>
  <c r="Y704" i="1"/>
  <c r="Z704" i="1"/>
  <c r="AA704" i="1"/>
  <c r="AB704" i="1"/>
  <c r="U705" i="1"/>
  <c r="V705" i="1"/>
  <c r="W705" i="1"/>
  <c r="X705" i="1"/>
  <c r="Y705" i="1"/>
  <c r="Z705" i="1"/>
  <c r="AA705" i="1"/>
  <c r="AB705" i="1"/>
  <c r="U706" i="1"/>
  <c r="V706" i="1"/>
  <c r="W706" i="1"/>
  <c r="X706" i="1"/>
  <c r="Y706" i="1"/>
  <c r="Z706" i="1"/>
  <c r="AA706" i="1"/>
  <c r="AB706" i="1"/>
  <c r="U707" i="1"/>
  <c r="V707" i="1"/>
  <c r="W707" i="1"/>
  <c r="X707" i="1"/>
  <c r="Y707" i="1"/>
  <c r="Z707" i="1"/>
  <c r="AA707" i="1"/>
  <c r="AB707" i="1"/>
  <c r="U708" i="1"/>
  <c r="V708" i="1"/>
  <c r="W708" i="1"/>
  <c r="X708" i="1"/>
  <c r="Y708" i="1"/>
  <c r="Z708" i="1"/>
  <c r="AA708" i="1"/>
  <c r="AB708" i="1"/>
  <c r="U709" i="1"/>
  <c r="V709" i="1"/>
  <c r="W709" i="1"/>
  <c r="X709" i="1"/>
  <c r="Y709" i="1"/>
  <c r="Z709" i="1"/>
  <c r="AA709" i="1"/>
  <c r="AB709" i="1"/>
  <c r="U710" i="1"/>
  <c r="V710" i="1"/>
  <c r="W710" i="1"/>
  <c r="X710" i="1"/>
  <c r="Y710" i="1"/>
  <c r="Z710" i="1"/>
  <c r="AA710" i="1"/>
  <c r="AB710" i="1"/>
  <c r="U711" i="1"/>
  <c r="V711" i="1"/>
  <c r="W711" i="1"/>
  <c r="X711" i="1"/>
  <c r="Y711" i="1"/>
  <c r="Z711" i="1"/>
  <c r="AA711" i="1"/>
  <c r="AB711" i="1"/>
  <c r="U712" i="1"/>
  <c r="V712" i="1"/>
  <c r="W712" i="1"/>
  <c r="X712" i="1"/>
  <c r="Y712" i="1"/>
  <c r="Z712" i="1"/>
  <c r="AA712" i="1"/>
  <c r="AB712" i="1"/>
  <c r="U713" i="1"/>
  <c r="V713" i="1"/>
  <c r="W713" i="1"/>
  <c r="X713" i="1"/>
  <c r="Y713" i="1"/>
  <c r="Z713" i="1"/>
  <c r="AA713" i="1"/>
  <c r="AB713" i="1"/>
  <c r="U714" i="1"/>
  <c r="V714" i="1"/>
  <c r="W714" i="1"/>
  <c r="X714" i="1"/>
  <c r="Y714" i="1"/>
  <c r="Z714" i="1"/>
  <c r="AA714" i="1"/>
  <c r="AB714" i="1"/>
  <c r="U715" i="1"/>
  <c r="V715" i="1"/>
  <c r="W715" i="1"/>
  <c r="X715" i="1"/>
  <c r="Y715" i="1"/>
  <c r="Z715" i="1"/>
  <c r="AA715" i="1"/>
  <c r="AB715" i="1"/>
  <c r="U716" i="1"/>
  <c r="V716" i="1"/>
  <c r="W716" i="1"/>
  <c r="X716" i="1"/>
  <c r="Y716" i="1"/>
  <c r="Z716" i="1"/>
  <c r="AA716" i="1"/>
  <c r="AB716" i="1"/>
  <c r="U717" i="1"/>
  <c r="V717" i="1"/>
  <c r="W717" i="1"/>
  <c r="X717" i="1"/>
  <c r="Y717" i="1"/>
  <c r="Z717" i="1"/>
  <c r="AA717" i="1"/>
  <c r="AB717" i="1"/>
  <c r="U718" i="1"/>
  <c r="V718" i="1"/>
  <c r="W718" i="1"/>
  <c r="X718" i="1"/>
  <c r="Y718" i="1"/>
  <c r="Z718" i="1"/>
  <c r="AA718" i="1"/>
  <c r="AB718" i="1"/>
  <c r="U719" i="1"/>
  <c r="V719" i="1"/>
  <c r="W719" i="1"/>
  <c r="X719" i="1"/>
  <c r="Y719" i="1"/>
  <c r="Z719" i="1"/>
  <c r="AA719" i="1"/>
  <c r="AB719" i="1"/>
  <c r="U720" i="1"/>
  <c r="V720" i="1"/>
  <c r="W720" i="1"/>
  <c r="X720" i="1"/>
  <c r="Y720" i="1"/>
  <c r="Z720" i="1"/>
  <c r="AA720" i="1"/>
  <c r="AB720" i="1"/>
  <c r="U721" i="1"/>
  <c r="V721" i="1"/>
  <c r="W721" i="1"/>
  <c r="X721" i="1"/>
  <c r="Y721" i="1"/>
  <c r="Z721" i="1"/>
  <c r="AA721" i="1"/>
  <c r="AB721" i="1"/>
  <c r="U722" i="1"/>
  <c r="V722" i="1"/>
  <c r="W722" i="1"/>
  <c r="X722" i="1"/>
  <c r="Y722" i="1"/>
  <c r="Z722" i="1"/>
  <c r="AA722" i="1"/>
  <c r="AB722" i="1"/>
  <c r="U723" i="1"/>
  <c r="V723" i="1"/>
  <c r="W723" i="1"/>
  <c r="X723" i="1"/>
  <c r="Y723" i="1"/>
  <c r="Z723" i="1"/>
  <c r="AA723" i="1"/>
  <c r="AB723" i="1"/>
  <c r="U724" i="1"/>
  <c r="V724" i="1"/>
  <c r="W724" i="1"/>
  <c r="X724" i="1"/>
  <c r="Y724" i="1"/>
  <c r="Z724" i="1"/>
  <c r="AA724" i="1"/>
  <c r="AB724" i="1"/>
  <c r="U725" i="1"/>
  <c r="V725" i="1"/>
  <c r="W725" i="1"/>
  <c r="X725" i="1"/>
  <c r="Y725" i="1"/>
  <c r="Z725" i="1"/>
  <c r="AA725" i="1"/>
  <c r="AB725" i="1"/>
  <c r="U726" i="1"/>
  <c r="V726" i="1"/>
  <c r="W726" i="1"/>
  <c r="X726" i="1"/>
  <c r="Y726" i="1"/>
  <c r="Z726" i="1"/>
  <c r="AA726" i="1"/>
  <c r="AB726" i="1"/>
  <c r="U727" i="1"/>
  <c r="V727" i="1"/>
  <c r="W727" i="1"/>
  <c r="X727" i="1"/>
  <c r="Y727" i="1"/>
  <c r="Z727" i="1"/>
  <c r="AA727" i="1"/>
  <c r="AB727" i="1"/>
  <c r="U728" i="1"/>
  <c r="V728" i="1"/>
  <c r="W728" i="1"/>
  <c r="X728" i="1"/>
  <c r="Y728" i="1"/>
  <c r="Z728" i="1"/>
  <c r="AA728" i="1"/>
  <c r="AB728" i="1"/>
  <c r="U729" i="1"/>
  <c r="V729" i="1"/>
  <c r="W729" i="1"/>
  <c r="X729" i="1"/>
  <c r="Y729" i="1"/>
  <c r="Z729" i="1"/>
  <c r="AA729" i="1"/>
  <c r="AB729" i="1"/>
  <c r="U730" i="1"/>
  <c r="V730" i="1"/>
  <c r="W730" i="1"/>
  <c r="X730" i="1"/>
  <c r="Y730" i="1"/>
  <c r="Z730" i="1"/>
  <c r="AA730" i="1"/>
  <c r="AB730" i="1"/>
  <c r="U731" i="1"/>
  <c r="V731" i="1"/>
  <c r="W731" i="1"/>
  <c r="X731" i="1"/>
  <c r="Y731" i="1"/>
  <c r="Z731" i="1"/>
  <c r="AA731" i="1"/>
  <c r="AB731" i="1"/>
  <c r="U732" i="1"/>
  <c r="V732" i="1"/>
  <c r="W732" i="1"/>
  <c r="X732" i="1"/>
  <c r="Y732" i="1"/>
  <c r="Z732" i="1"/>
  <c r="AA732" i="1"/>
  <c r="AB732" i="1"/>
  <c r="U733" i="1"/>
  <c r="V733" i="1"/>
  <c r="W733" i="1"/>
  <c r="X733" i="1"/>
  <c r="Y733" i="1"/>
  <c r="Z733" i="1"/>
  <c r="AA733" i="1"/>
  <c r="AB733" i="1"/>
  <c r="U734" i="1"/>
  <c r="V734" i="1"/>
  <c r="W734" i="1"/>
  <c r="X734" i="1"/>
  <c r="Y734" i="1"/>
  <c r="Z734" i="1"/>
  <c r="AA734" i="1"/>
  <c r="AB734" i="1"/>
  <c r="U735" i="1"/>
  <c r="V735" i="1"/>
  <c r="W735" i="1"/>
  <c r="X735" i="1"/>
  <c r="Y735" i="1"/>
  <c r="Z735" i="1"/>
  <c r="AA735" i="1"/>
  <c r="AB735" i="1"/>
  <c r="U736" i="1"/>
  <c r="V736" i="1"/>
  <c r="W736" i="1"/>
  <c r="X736" i="1"/>
  <c r="Y736" i="1"/>
  <c r="Z736" i="1"/>
  <c r="AA736" i="1"/>
  <c r="AB736" i="1"/>
  <c r="U737" i="1"/>
  <c r="V737" i="1"/>
  <c r="W737" i="1"/>
  <c r="X737" i="1"/>
  <c r="Y737" i="1"/>
  <c r="Z737" i="1"/>
  <c r="AA737" i="1"/>
  <c r="AB737" i="1"/>
  <c r="U738" i="1"/>
  <c r="V738" i="1"/>
  <c r="W738" i="1"/>
  <c r="X738" i="1"/>
  <c r="Y738" i="1"/>
  <c r="Z738" i="1"/>
  <c r="AA738" i="1"/>
  <c r="AB738" i="1"/>
  <c r="U739" i="1"/>
  <c r="V739" i="1"/>
  <c r="W739" i="1"/>
  <c r="X739" i="1"/>
  <c r="Y739" i="1"/>
  <c r="Z739" i="1"/>
  <c r="AA739" i="1"/>
  <c r="AB739" i="1"/>
  <c r="U740" i="1"/>
  <c r="V740" i="1"/>
  <c r="W740" i="1"/>
  <c r="X740" i="1"/>
  <c r="Y740" i="1"/>
  <c r="Z740" i="1"/>
  <c r="AA740" i="1"/>
  <c r="AB740" i="1"/>
  <c r="U741" i="1"/>
  <c r="V741" i="1"/>
  <c r="W741" i="1"/>
  <c r="X741" i="1"/>
  <c r="Y741" i="1"/>
  <c r="Z741" i="1"/>
  <c r="AA741" i="1"/>
  <c r="AB741" i="1"/>
  <c r="U742" i="1"/>
  <c r="V742" i="1"/>
  <c r="W742" i="1"/>
  <c r="X742" i="1"/>
  <c r="Y742" i="1"/>
  <c r="Z742" i="1"/>
  <c r="AA742" i="1"/>
  <c r="AB742" i="1"/>
  <c r="U743" i="1"/>
  <c r="V743" i="1"/>
  <c r="W743" i="1"/>
  <c r="X743" i="1"/>
  <c r="Y743" i="1"/>
  <c r="Z743" i="1"/>
  <c r="AA743" i="1"/>
  <c r="AB743" i="1"/>
  <c r="U744" i="1"/>
  <c r="V744" i="1"/>
  <c r="W744" i="1"/>
  <c r="X744" i="1"/>
  <c r="Y744" i="1"/>
  <c r="Z744" i="1"/>
  <c r="AA744" i="1"/>
  <c r="AB744" i="1"/>
  <c r="U745" i="1"/>
  <c r="V745" i="1"/>
  <c r="W745" i="1"/>
  <c r="X745" i="1"/>
  <c r="Y745" i="1"/>
  <c r="Z745" i="1"/>
  <c r="AA745" i="1"/>
  <c r="AB745" i="1"/>
  <c r="U746" i="1"/>
  <c r="V746" i="1"/>
  <c r="W746" i="1"/>
  <c r="X746" i="1"/>
  <c r="Y746" i="1"/>
  <c r="Z746" i="1"/>
  <c r="AA746" i="1"/>
  <c r="AB746" i="1"/>
  <c r="U747" i="1"/>
  <c r="V747" i="1"/>
  <c r="W747" i="1"/>
  <c r="X747" i="1"/>
  <c r="Y747" i="1"/>
  <c r="Z747" i="1"/>
  <c r="AA747" i="1"/>
  <c r="AB747" i="1"/>
  <c r="U748" i="1"/>
  <c r="V748" i="1"/>
  <c r="W748" i="1"/>
  <c r="X748" i="1"/>
  <c r="Y748" i="1"/>
  <c r="Z748" i="1"/>
  <c r="AA748" i="1"/>
  <c r="AB748" i="1"/>
  <c r="U749" i="1"/>
  <c r="V749" i="1"/>
  <c r="W749" i="1"/>
  <c r="X749" i="1"/>
  <c r="Y749" i="1"/>
  <c r="Z749" i="1"/>
  <c r="AA749" i="1"/>
  <c r="AB749" i="1"/>
  <c r="U750" i="1"/>
  <c r="V750" i="1"/>
  <c r="W750" i="1"/>
  <c r="X750" i="1"/>
  <c r="Y750" i="1"/>
  <c r="Z750" i="1"/>
  <c r="AA750" i="1"/>
  <c r="AB750" i="1"/>
  <c r="U751" i="1"/>
  <c r="V751" i="1"/>
  <c r="W751" i="1"/>
  <c r="X751" i="1"/>
  <c r="Y751" i="1"/>
  <c r="Z751" i="1"/>
  <c r="AA751" i="1"/>
  <c r="AB751" i="1"/>
  <c r="U752" i="1"/>
  <c r="V752" i="1"/>
  <c r="W752" i="1"/>
  <c r="X752" i="1"/>
  <c r="Y752" i="1"/>
  <c r="Z752" i="1"/>
  <c r="AA752" i="1"/>
  <c r="AB752" i="1"/>
  <c r="U753" i="1"/>
  <c r="V753" i="1"/>
  <c r="W753" i="1"/>
  <c r="X753" i="1"/>
  <c r="Y753" i="1"/>
  <c r="Z753" i="1"/>
  <c r="AA753" i="1"/>
  <c r="AB753" i="1"/>
  <c r="U754" i="1"/>
  <c r="V754" i="1"/>
  <c r="W754" i="1"/>
  <c r="X754" i="1"/>
  <c r="Y754" i="1"/>
  <c r="Z754" i="1"/>
  <c r="AA754" i="1"/>
  <c r="AB754" i="1"/>
  <c r="U755" i="1"/>
  <c r="V755" i="1"/>
  <c r="W755" i="1"/>
  <c r="X755" i="1"/>
  <c r="Y755" i="1"/>
  <c r="Z755" i="1"/>
  <c r="AA755" i="1"/>
  <c r="AB755" i="1"/>
  <c r="U756" i="1"/>
  <c r="V756" i="1"/>
  <c r="W756" i="1"/>
  <c r="X756" i="1"/>
  <c r="Y756" i="1"/>
  <c r="Z756" i="1"/>
  <c r="AA756" i="1"/>
  <c r="AB756" i="1"/>
  <c r="U757" i="1"/>
  <c r="V757" i="1"/>
  <c r="W757" i="1"/>
  <c r="X757" i="1"/>
  <c r="Y757" i="1"/>
  <c r="Z757" i="1"/>
  <c r="AA757" i="1"/>
  <c r="AB757" i="1"/>
  <c r="U758" i="1"/>
  <c r="V758" i="1"/>
  <c r="W758" i="1"/>
  <c r="X758" i="1"/>
  <c r="Y758" i="1"/>
  <c r="Z758" i="1"/>
  <c r="AA758" i="1"/>
  <c r="AB758" i="1"/>
  <c r="U759" i="1"/>
  <c r="V759" i="1"/>
  <c r="W759" i="1"/>
  <c r="X759" i="1"/>
  <c r="Y759" i="1"/>
  <c r="Z759" i="1"/>
  <c r="AA759" i="1"/>
  <c r="AB759" i="1"/>
  <c r="U760" i="1"/>
  <c r="V760" i="1"/>
  <c r="W760" i="1"/>
  <c r="X760" i="1"/>
  <c r="Y760" i="1"/>
  <c r="Z760" i="1"/>
  <c r="AA760" i="1"/>
  <c r="AB760" i="1"/>
  <c r="U761" i="1"/>
  <c r="V761" i="1"/>
  <c r="W761" i="1"/>
  <c r="X761" i="1"/>
  <c r="Y761" i="1"/>
  <c r="Z761" i="1"/>
  <c r="AA761" i="1"/>
  <c r="AB761" i="1"/>
  <c r="U762" i="1"/>
  <c r="V762" i="1"/>
  <c r="W762" i="1"/>
  <c r="X762" i="1"/>
  <c r="Y762" i="1"/>
  <c r="Z762" i="1"/>
  <c r="AA762" i="1"/>
  <c r="AB762" i="1"/>
  <c r="U763" i="1"/>
  <c r="V763" i="1"/>
  <c r="W763" i="1"/>
  <c r="X763" i="1"/>
  <c r="Y763" i="1"/>
  <c r="Z763" i="1"/>
  <c r="AA763" i="1"/>
  <c r="AB763" i="1"/>
  <c r="U764" i="1"/>
  <c r="V764" i="1"/>
  <c r="W764" i="1"/>
  <c r="X764" i="1"/>
  <c r="Y764" i="1"/>
  <c r="Z764" i="1"/>
  <c r="AA764" i="1"/>
  <c r="AB764" i="1"/>
  <c r="U765" i="1"/>
  <c r="V765" i="1"/>
  <c r="W765" i="1"/>
  <c r="X765" i="1"/>
  <c r="Y765" i="1"/>
  <c r="Z765" i="1"/>
  <c r="AA765" i="1"/>
  <c r="AB765" i="1"/>
  <c r="U766" i="1"/>
  <c r="V766" i="1"/>
  <c r="W766" i="1"/>
  <c r="X766" i="1"/>
  <c r="Y766" i="1"/>
  <c r="Z766" i="1"/>
  <c r="AA766" i="1"/>
  <c r="AB766" i="1"/>
  <c r="U767" i="1"/>
  <c r="V767" i="1"/>
  <c r="W767" i="1"/>
  <c r="X767" i="1"/>
  <c r="Y767" i="1"/>
  <c r="Z767" i="1"/>
  <c r="AA767" i="1"/>
  <c r="AB767" i="1"/>
  <c r="U768" i="1"/>
  <c r="V768" i="1"/>
  <c r="W768" i="1"/>
  <c r="X768" i="1"/>
  <c r="Y768" i="1"/>
  <c r="Z768" i="1"/>
  <c r="AA768" i="1"/>
  <c r="AB768" i="1"/>
  <c r="U769" i="1"/>
  <c r="V769" i="1"/>
  <c r="W769" i="1"/>
  <c r="X769" i="1"/>
  <c r="Y769" i="1"/>
  <c r="Z769" i="1"/>
  <c r="AA769" i="1"/>
  <c r="AB769" i="1"/>
  <c r="U770" i="1"/>
  <c r="V770" i="1"/>
  <c r="W770" i="1"/>
  <c r="X770" i="1"/>
  <c r="Y770" i="1"/>
  <c r="Z770" i="1"/>
  <c r="AA770" i="1"/>
  <c r="AB770" i="1"/>
  <c r="U771" i="1"/>
  <c r="V771" i="1"/>
  <c r="W771" i="1"/>
  <c r="X771" i="1"/>
  <c r="Y771" i="1"/>
  <c r="Z771" i="1"/>
  <c r="AA771" i="1"/>
  <c r="AB771" i="1"/>
  <c r="U772" i="1"/>
  <c r="V772" i="1"/>
  <c r="W772" i="1"/>
  <c r="X772" i="1"/>
  <c r="Y772" i="1"/>
  <c r="Z772" i="1"/>
  <c r="AA772" i="1"/>
  <c r="AB772" i="1"/>
  <c r="U773" i="1"/>
  <c r="V773" i="1"/>
  <c r="W773" i="1"/>
  <c r="X773" i="1"/>
  <c r="Y773" i="1"/>
  <c r="Z773" i="1"/>
  <c r="AA773" i="1"/>
  <c r="AB773" i="1"/>
  <c r="U774" i="1"/>
  <c r="V774" i="1"/>
  <c r="W774" i="1"/>
  <c r="X774" i="1"/>
  <c r="Y774" i="1"/>
  <c r="Z774" i="1"/>
  <c r="AA774" i="1"/>
  <c r="AB774" i="1"/>
  <c r="U775" i="1"/>
  <c r="V775" i="1"/>
  <c r="W775" i="1"/>
  <c r="X775" i="1"/>
  <c r="Y775" i="1"/>
  <c r="Z775" i="1"/>
  <c r="AA775" i="1"/>
  <c r="AB775" i="1"/>
  <c r="U776" i="1"/>
  <c r="V776" i="1"/>
  <c r="W776" i="1"/>
  <c r="X776" i="1"/>
  <c r="Y776" i="1"/>
  <c r="Z776" i="1"/>
  <c r="AA776" i="1"/>
  <c r="AB776" i="1"/>
  <c r="U777" i="1"/>
  <c r="V777" i="1"/>
  <c r="W777" i="1"/>
  <c r="X777" i="1"/>
  <c r="Y777" i="1"/>
  <c r="Z777" i="1"/>
  <c r="AA777" i="1"/>
  <c r="AB777" i="1"/>
  <c r="U778" i="1"/>
  <c r="V778" i="1"/>
  <c r="W778" i="1"/>
  <c r="X778" i="1"/>
  <c r="Y778" i="1"/>
  <c r="Z778" i="1"/>
  <c r="AA778" i="1"/>
  <c r="AB778" i="1"/>
  <c r="U779" i="1"/>
  <c r="V779" i="1"/>
  <c r="W779" i="1"/>
  <c r="X779" i="1"/>
  <c r="Y779" i="1"/>
  <c r="Z779" i="1"/>
  <c r="AA779" i="1"/>
  <c r="AB779" i="1"/>
  <c r="U780" i="1"/>
  <c r="V780" i="1"/>
  <c r="W780" i="1"/>
  <c r="X780" i="1"/>
  <c r="Y780" i="1"/>
  <c r="Z780" i="1"/>
  <c r="AA780" i="1"/>
  <c r="AB780" i="1"/>
  <c r="U781" i="1"/>
  <c r="V781" i="1"/>
  <c r="W781" i="1"/>
  <c r="X781" i="1"/>
  <c r="Y781" i="1"/>
  <c r="Z781" i="1"/>
  <c r="AA781" i="1"/>
  <c r="AB781" i="1"/>
  <c r="U782" i="1"/>
  <c r="V782" i="1"/>
  <c r="W782" i="1"/>
  <c r="X782" i="1"/>
  <c r="Y782" i="1"/>
  <c r="Z782" i="1"/>
  <c r="AA782" i="1"/>
  <c r="AB782" i="1"/>
  <c r="U783" i="1"/>
  <c r="V783" i="1"/>
  <c r="W783" i="1"/>
  <c r="X783" i="1"/>
  <c r="Y783" i="1"/>
  <c r="Z783" i="1"/>
  <c r="AA783" i="1"/>
  <c r="AB783" i="1"/>
  <c r="U784" i="1"/>
  <c r="V784" i="1"/>
  <c r="W784" i="1"/>
  <c r="X784" i="1"/>
  <c r="Y784" i="1"/>
  <c r="Z784" i="1"/>
  <c r="AA784" i="1"/>
  <c r="AB784" i="1"/>
  <c r="U785" i="1"/>
  <c r="V785" i="1"/>
  <c r="W785" i="1"/>
  <c r="X785" i="1"/>
  <c r="Y785" i="1"/>
  <c r="Z785" i="1"/>
  <c r="AA785" i="1"/>
  <c r="AB785" i="1"/>
  <c r="U786" i="1"/>
  <c r="V786" i="1"/>
  <c r="W786" i="1"/>
  <c r="X786" i="1"/>
  <c r="Y786" i="1"/>
  <c r="Z786" i="1"/>
  <c r="AA786" i="1"/>
  <c r="AB786" i="1"/>
  <c r="U787" i="1"/>
  <c r="V787" i="1"/>
  <c r="W787" i="1"/>
  <c r="X787" i="1"/>
  <c r="Y787" i="1"/>
  <c r="Z787" i="1"/>
  <c r="AA787" i="1"/>
  <c r="AB787" i="1"/>
  <c r="U788" i="1"/>
  <c r="V788" i="1"/>
  <c r="W788" i="1"/>
  <c r="X788" i="1"/>
  <c r="Y788" i="1"/>
  <c r="Z788" i="1"/>
  <c r="AA788" i="1"/>
  <c r="AB788" i="1"/>
  <c r="U789" i="1"/>
  <c r="V789" i="1"/>
  <c r="W789" i="1"/>
  <c r="X789" i="1"/>
  <c r="Y789" i="1"/>
  <c r="Z789" i="1"/>
  <c r="AA789" i="1"/>
  <c r="AB789" i="1"/>
  <c r="U790" i="1"/>
  <c r="V790" i="1"/>
  <c r="W790" i="1"/>
  <c r="X790" i="1"/>
  <c r="Y790" i="1"/>
  <c r="Z790" i="1"/>
  <c r="AA790" i="1"/>
  <c r="AB790" i="1"/>
  <c r="U791" i="1"/>
  <c r="V791" i="1"/>
  <c r="W791" i="1"/>
  <c r="X791" i="1"/>
  <c r="Y791" i="1"/>
  <c r="Z791" i="1"/>
  <c r="AA791" i="1"/>
  <c r="AB791" i="1"/>
  <c r="U792" i="1"/>
  <c r="V792" i="1"/>
  <c r="W792" i="1"/>
  <c r="X792" i="1"/>
  <c r="Y792" i="1"/>
  <c r="Z792" i="1"/>
  <c r="AA792" i="1"/>
  <c r="AB792" i="1"/>
  <c r="U793" i="1"/>
  <c r="V793" i="1"/>
  <c r="W793" i="1"/>
  <c r="X793" i="1"/>
  <c r="Y793" i="1"/>
  <c r="Z793" i="1"/>
  <c r="AA793" i="1"/>
  <c r="AB793" i="1"/>
  <c r="U794" i="1"/>
  <c r="V794" i="1"/>
  <c r="W794" i="1"/>
  <c r="X794" i="1"/>
  <c r="Y794" i="1"/>
  <c r="Z794" i="1"/>
  <c r="AA794" i="1"/>
  <c r="AB794" i="1"/>
  <c r="U795" i="1"/>
  <c r="V795" i="1"/>
  <c r="W795" i="1"/>
  <c r="X795" i="1"/>
  <c r="Y795" i="1"/>
  <c r="Z795" i="1"/>
  <c r="AA795" i="1"/>
  <c r="AB795" i="1"/>
  <c r="U796" i="1"/>
  <c r="V796" i="1"/>
  <c r="W796" i="1"/>
  <c r="X796" i="1"/>
  <c r="Y796" i="1"/>
  <c r="Z796" i="1"/>
  <c r="AA796" i="1"/>
  <c r="AB796" i="1"/>
  <c r="U797" i="1"/>
  <c r="V797" i="1"/>
  <c r="W797" i="1"/>
  <c r="X797" i="1"/>
  <c r="Y797" i="1"/>
  <c r="Z797" i="1"/>
  <c r="AA797" i="1"/>
  <c r="AB797" i="1"/>
  <c r="U798" i="1"/>
  <c r="V798" i="1"/>
  <c r="W798" i="1"/>
  <c r="X798" i="1"/>
  <c r="Y798" i="1"/>
  <c r="Z798" i="1"/>
  <c r="AA798" i="1"/>
  <c r="AB798" i="1"/>
  <c r="U799" i="1"/>
  <c r="V799" i="1"/>
  <c r="W799" i="1"/>
  <c r="X799" i="1"/>
  <c r="Y799" i="1"/>
  <c r="Z799" i="1"/>
  <c r="AA799" i="1"/>
  <c r="AB799" i="1"/>
  <c r="U800" i="1"/>
  <c r="V800" i="1"/>
  <c r="W800" i="1"/>
  <c r="X800" i="1"/>
  <c r="Y800" i="1"/>
  <c r="Z800" i="1"/>
  <c r="AA800" i="1"/>
  <c r="AB800" i="1"/>
  <c r="U801" i="1"/>
  <c r="V801" i="1"/>
  <c r="W801" i="1"/>
  <c r="X801" i="1"/>
  <c r="Y801" i="1"/>
  <c r="Z801" i="1"/>
  <c r="AA801" i="1"/>
  <c r="AB801" i="1"/>
  <c r="U802" i="1"/>
  <c r="V802" i="1"/>
  <c r="W802" i="1"/>
  <c r="X802" i="1"/>
  <c r="Y802" i="1"/>
  <c r="Z802" i="1"/>
  <c r="AA802" i="1"/>
  <c r="AB802" i="1"/>
  <c r="U803" i="1"/>
  <c r="V803" i="1"/>
  <c r="W803" i="1"/>
  <c r="X803" i="1"/>
  <c r="Y803" i="1"/>
  <c r="Z803" i="1"/>
  <c r="AA803" i="1"/>
  <c r="AB803" i="1"/>
  <c r="U804" i="1"/>
  <c r="V804" i="1"/>
  <c r="W804" i="1"/>
  <c r="X804" i="1"/>
  <c r="Y804" i="1"/>
  <c r="Z804" i="1"/>
  <c r="AA804" i="1"/>
  <c r="AB804" i="1"/>
  <c r="U805" i="1"/>
  <c r="V805" i="1"/>
  <c r="W805" i="1"/>
  <c r="X805" i="1"/>
  <c r="Y805" i="1"/>
  <c r="Z805" i="1"/>
  <c r="AA805" i="1"/>
  <c r="AB805" i="1"/>
  <c r="U806" i="1"/>
  <c r="V806" i="1"/>
  <c r="W806" i="1"/>
  <c r="X806" i="1"/>
  <c r="Y806" i="1"/>
  <c r="Z806" i="1"/>
  <c r="AA806" i="1"/>
  <c r="AB806" i="1"/>
  <c r="U807" i="1"/>
  <c r="V807" i="1"/>
  <c r="W807" i="1"/>
  <c r="X807" i="1"/>
  <c r="Y807" i="1"/>
  <c r="Z807" i="1"/>
  <c r="AA807" i="1"/>
  <c r="AB807" i="1"/>
  <c r="U808" i="1"/>
  <c r="V808" i="1"/>
  <c r="W808" i="1"/>
  <c r="X808" i="1"/>
  <c r="Y808" i="1"/>
  <c r="Z808" i="1"/>
  <c r="AA808" i="1"/>
  <c r="AB808" i="1"/>
  <c r="U809" i="1"/>
  <c r="V809" i="1"/>
  <c r="W809" i="1"/>
  <c r="X809" i="1"/>
  <c r="Y809" i="1"/>
  <c r="Z809" i="1"/>
  <c r="AA809" i="1"/>
  <c r="AB809" i="1"/>
  <c r="U810" i="1"/>
  <c r="V810" i="1"/>
  <c r="W810" i="1"/>
  <c r="X810" i="1"/>
  <c r="Y810" i="1"/>
  <c r="Z810" i="1"/>
  <c r="AA810" i="1"/>
  <c r="AB810" i="1"/>
  <c r="U811" i="1"/>
  <c r="V811" i="1"/>
  <c r="W811" i="1"/>
  <c r="X811" i="1"/>
  <c r="Y811" i="1"/>
  <c r="Z811" i="1"/>
  <c r="AA811" i="1"/>
  <c r="AB811" i="1"/>
  <c r="U812" i="1"/>
  <c r="V812" i="1"/>
  <c r="W812" i="1"/>
  <c r="X812" i="1"/>
  <c r="Y812" i="1"/>
  <c r="Z812" i="1"/>
  <c r="AA812" i="1"/>
  <c r="AB812" i="1"/>
  <c r="U813" i="1"/>
  <c r="V813" i="1"/>
  <c r="W813" i="1"/>
  <c r="X813" i="1"/>
  <c r="Y813" i="1"/>
  <c r="Z813" i="1"/>
  <c r="AA813" i="1"/>
  <c r="AB813" i="1"/>
  <c r="U814" i="1"/>
  <c r="V814" i="1"/>
  <c r="W814" i="1"/>
  <c r="X814" i="1"/>
  <c r="Y814" i="1"/>
  <c r="Z814" i="1"/>
  <c r="AA814" i="1"/>
  <c r="AB814" i="1"/>
  <c r="U815" i="1"/>
  <c r="V815" i="1"/>
  <c r="W815" i="1"/>
  <c r="X815" i="1"/>
  <c r="Y815" i="1"/>
  <c r="Z815" i="1"/>
  <c r="AA815" i="1"/>
  <c r="AB815" i="1"/>
  <c r="U816" i="1"/>
  <c r="V816" i="1"/>
  <c r="W816" i="1"/>
  <c r="X816" i="1"/>
  <c r="Y816" i="1"/>
  <c r="Z816" i="1"/>
  <c r="AA816" i="1"/>
  <c r="AB816" i="1"/>
  <c r="U817" i="1"/>
  <c r="V817" i="1"/>
  <c r="W817" i="1"/>
  <c r="X817" i="1"/>
  <c r="Y817" i="1"/>
  <c r="Z817" i="1"/>
  <c r="AA817" i="1"/>
  <c r="AB817" i="1"/>
  <c r="U818" i="1"/>
  <c r="V818" i="1"/>
  <c r="W818" i="1"/>
  <c r="X818" i="1"/>
  <c r="Y818" i="1"/>
  <c r="Z818" i="1"/>
  <c r="AA818" i="1"/>
  <c r="AB818" i="1"/>
  <c r="U819" i="1"/>
  <c r="V819" i="1"/>
  <c r="W819" i="1"/>
  <c r="X819" i="1"/>
  <c r="Y819" i="1"/>
  <c r="Z819" i="1"/>
  <c r="AA819" i="1"/>
  <c r="AB819" i="1"/>
  <c r="U820" i="1"/>
  <c r="V820" i="1"/>
  <c r="W820" i="1"/>
  <c r="X820" i="1"/>
  <c r="Y820" i="1"/>
  <c r="Z820" i="1"/>
  <c r="AA820" i="1"/>
  <c r="AB820" i="1"/>
  <c r="U821" i="1"/>
  <c r="V821" i="1"/>
  <c r="W821" i="1"/>
  <c r="X821" i="1"/>
  <c r="Y821" i="1"/>
  <c r="Z821" i="1"/>
  <c r="AA821" i="1"/>
  <c r="AB821" i="1"/>
  <c r="U822" i="1"/>
  <c r="V822" i="1"/>
  <c r="W822" i="1"/>
  <c r="X822" i="1"/>
  <c r="Y822" i="1"/>
  <c r="Z822" i="1"/>
  <c r="AA822" i="1"/>
  <c r="AB822" i="1"/>
  <c r="U823" i="1"/>
  <c r="V823" i="1"/>
  <c r="W823" i="1"/>
  <c r="X823" i="1"/>
  <c r="Y823" i="1"/>
  <c r="Z823" i="1"/>
  <c r="AA823" i="1"/>
  <c r="AB823" i="1"/>
  <c r="U824" i="1"/>
  <c r="V824" i="1"/>
  <c r="W824" i="1"/>
  <c r="X824" i="1"/>
  <c r="Y824" i="1"/>
  <c r="Z824" i="1"/>
  <c r="AA824" i="1"/>
  <c r="AB824" i="1"/>
  <c r="U825" i="1"/>
  <c r="V825" i="1"/>
  <c r="W825" i="1"/>
  <c r="X825" i="1"/>
  <c r="Y825" i="1"/>
  <c r="Z825" i="1"/>
  <c r="AA825" i="1"/>
  <c r="AB825" i="1"/>
  <c r="U826" i="1"/>
  <c r="V826" i="1"/>
  <c r="W826" i="1"/>
  <c r="X826" i="1"/>
  <c r="Y826" i="1"/>
  <c r="Z826" i="1"/>
  <c r="AA826" i="1"/>
  <c r="AB826" i="1"/>
  <c r="U827" i="1"/>
  <c r="V827" i="1"/>
  <c r="W827" i="1"/>
  <c r="X827" i="1"/>
  <c r="Y827" i="1"/>
  <c r="Z827" i="1"/>
  <c r="AA827" i="1"/>
  <c r="AB827" i="1"/>
  <c r="U828" i="1"/>
  <c r="V828" i="1"/>
  <c r="W828" i="1"/>
  <c r="X828" i="1"/>
  <c r="Y828" i="1"/>
  <c r="Z828" i="1"/>
  <c r="AA828" i="1"/>
  <c r="AB828" i="1"/>
  <c r="U829" i="1"/>
  <c r="V829" i="1"/>
  <c r="W829" i="1"/>
  <c r="X829" i="1"/>
  <c r="Y829" i="1"/>
  <c r="Z829" i="1"/>
  <c r="AA829" i="1"/>
  <c r="AB829" i="1"/>
  <c r="U830" i="1"/>
  <c r="V830" i="1"/>
  <c r="W830" i="1"/>
  <c r="X830" i="1"/>
  <c r="Y830" i="1"/>
  <c r="Z830" i="1"/>
  <c r="AA830" i="1"/>
  <c r="AB830" i="1"/>
  <c r="U831" i="1"/>
  <c r="V831" i="1"/>
  <c r="W831" i="1"/>
  <c r="X831" i="1"/>
  <c r="Y831" i="1"/>
  <c r="Z831" i="1"/>
  <c r="AA831" i="1"/>
  <c r="AB831" i="1"/>
  <c r="U832" i="1"/>
  <c r="V832" i="1"/>
  <c r="W832" i="1"/>
  <c r="X832" i="1"/>
  <c r="Y832" i="1"/>
  <c r="Z832" i="1"/>
  <c r="AA832" i="1"/>
  <c r="AB832" i="1"/>
  <c r="U833" i="1"/>
  <c r="V833" i="1"/>
  <c r="W833" i="1"/>
  <c r="X833" i="1"/>
  <c r="Y833" i="1"/>
  <c r="Z833" i="1"/>
  <c r="AA833" i="1"/>
  <c r="AB833" i="1"/>
  <c r="U834" i="1"/>
  <c r="V834" i="1"/>
  <c r="W834" i="1"/>
  <c r="X834" i="1"/>
  <c r="Y834" i="1"/>
  <c r="Z834" i="1"/>
  <c r="AA834" i="1"/>
  <c r="AB834" i="1"/>
  <c r="U835" i="1"/>
  <c r="V835" i="1"/>
  <c r="W835" i="1"/>
  <c r="X835" i="1"/>
  <c r="Y835" i="1"/>
  <c r="Z835" i="1"/>
  <c r="AA835" i="1"/>
  <c r="AB835" i="1"/>
  <c r="U836" i="1"/>
  <c r="V836" i="1"/>
  <c r="W836" i="1"/>
  <c r="X836" i="1"/>
  <c r="Y836" i="1"/>
  <c r="Z836" i="1"/>
  <c r="AA836" i="1"/>
  <c r="AB836" i="1"/>
  <c r="U837" i="1"/>
  <c r="V837" i="1"/>
  <c r="W837" i="1"/>
  <c r="X837" i="1"/>
  <c r="Y837" i="1"/>
  <c r="Z837" i="1"/>
  <c r="AA837" i="1"/>
  <c r="AB837" i="1"/>
  <c r="U838" i="1"/>
  <c r="V838" i="1"/>
  <c r="W838" i="1"/>
  <c r="X838" i="1"/>
  <c r="Y838" i="1"/>
  <c r="Z838" i="1"/>
  <c r="AA838" i="1"/>
  <c r="AB838" i="1"/>
  <c r="U839" i="1"/>
  <c r="V839" i="1"/>
  <c r="W839" i="1"/>
  <c r="X839" i="1"/>
  <c r="Y839" i="1"/>
  <c r="Z839" i="1"/>
  <c r="AA839" i="1"/>
  <c r="AB839" i="1"/>
  <c r="U840" i="1"/>
  <c r="V840" i="1"/>
  <c r="W840" i="1"/>
  <c r="X840" i="1"/>
  <c r="Y840" i="1"/>
  <c r="Z840" i="1"/>
  <c r="AA840" i="1"/>
  <c r="AB840" i="1"/>
  <c r="U841" i="1"/>
  <c r="V841" i="1"/>
  <c r="W841" i="1"/>
  <c r="X841" i="1"/>
  <c r="Y841" i="1"/>
  <c r="Z841" i="1"/>
  <c r="AA841" i="1"/>
  <c r="AB841" i="1"/>
  <c r="U842" i="1"/>
  <c r="V842" i="1"/>
  <c r="W842" i="1"/>
  <c r="X842" i="1"/>
  <c r="Y842" i="1"/>
  <c r="Z842" i="1"/>
  <c r="AA842" i="1"/>
  <c r="AB842" i="1"/>
  <c r="U843" i="1"/>
  <c r="V843" i="1"/>
  <c r="W843" i="1"/>
  <c r="X843" i="1"/>
  <c r="Y843" i="1"/>
  <c r="Z843" i="1"/>
  <c r="AA843" i="1"/>
  <c r="AB843" i="1"/>
  <c r="U844" i="1"/>
  <c r="V844" i="1"/>
  <c r="W844" i="1"/>
  <c r="X844" i="1"/>
  <c r="Y844" i="1"/>
  <c r="Z844" i="1"/>
  <c r="AA844" i="1"/>
  <c r="AB844" i="1"/>
  <c r="U845" i="1"/>
  <c r="V845" i="1"/>
  <c r="W845" i="1"/>
  <c r="X845" i="1"/>
  <c r="Y845" i="1"/>
  <c r="Z845" i="1"/>
  <c r="AA845" i="1"/>
  <c r="AB845" i="1"/>
  <c r="U846" i="1"/>
  <c r="V846" i="1"/>
  <c r="W846" i="1"/>
  <c r="X846" i="1"/>
  <c r="Y846" i="1"/>
  <c r="Z846" i="1"/>
  <c r="AA846" i="1"/>
  <c r="AB846" i="1"/>
  <c r="U847" i="1"/>
  <c r="V847" i="1"/>
  <c r="W847" i="1"/>
  <c r="X847" i="1"/>
  <c r="Y847" i="1"/>
  <c r="Z847" i="1"/>
  <c r="AA847" i="1"/>
  <c r="AB847" i="1"/>
  <c r="U848" i="1"/>
  <c r="V848" i="1"/>
  <c r="W848" i="1"/>
  <c r="X848" i="1"/>
  <c r="Y848" i="1"/>
  <c r="Z848" i="1"/>
  <c r="AA848" i="1"/>
  <c r="AB848" i="1"/>
  <c r="U849" i="1"/>
  <c r="V849" i="1"/>
  <c r="W849" i="1"/>
  <c r="X849" i="1"/>
  <c r="Y849" i="1"/>
  <c r="Z849" i="1"/>
  <c r="AA849" i="1"/>
  <c r="AB849" i="1"/>
  <c r="U850" i="1"/>
  <c r="V850" i="1"/>
  <c r="W850" i="1"/>
  <c r="X850" i="1"/>
  <c r="Y850" i="1"/>
  <c r="Z850" i="1"/>
  <c r="AA850" i="1"/>
  <c r="AB850" i="1"/>
  <c r="U851" i="1"/>
  <c r="V851" i="1"/>
  <c r="W851" i="1"/>
  <c r="X851" i="1"/>
  <c r="Y851" i="1"/>
  <c r="Z851" i="1"/>
  <c r="AA851" i="1"/>
  <c r="AB851" i="1"/>
  <c r="U852" i="1"/>
  <c r="V852" i="1"/>
  <c r="W852" i="1"/>
  <c r="X852" i="1"/>
  <c r="Y852" i="1"/>
  <c r="Z852" i="1"/>
  <c r="AA852" i="1"/>
  <c r="AB852" i="1"/>
  <c r="U853" i="1"/>
  <c r="V853" i="1"/>
  <c r="W853" i="1"/>
  <c r="X853" i="1"/>
  <c r="Y853" i="1"/>
  <c r="Z853" i="1"/>
  <c r="AA853" i="1"/>
  <c r="AB853" i="1"/>
  <c r="U854" i="1"/>
  <c r="V854" i="1"/>
  <c r="W854" i="1"/>
  <c r="X854" i="1"/>
  <c r="Y854" i="1"/>
  <c r="Z854" i="1"/>
  <c r="AA854" i="1"/>
  <c r="AB854" i="1"/>
  <c r="U855" i="1"/>
  <c r="V855" i="1"/>
  <c r="W855" i="1"/>
  <c r="X855" i="1"/>
  <c r="Y855" i="1"/>
  <c r="Z855" i="1"/>
  <c r="AA855" i="1"/>
  <c r="AB855" i="1"/>
  <c r="U856" i="1"/>
  <c r="V856" i="1"/>
  <c r="W856" i="1"/>
  <c r="X856" i="1"/>
  <c r="Y856" i="1"/>
  <c r="Z856" i="1"/>
  <c r="AA856" i="1"/>
  <c r="AB856" i="1"/>
  <c r="U857" i="1"/>
  <c r="V857" i="1"/>
  <c r="W857" i="1"/>
  <c r="X857" i="1"/>
  <c r="Y857" i="1"/>
  <c r="Z857" i="1"/>
  <c r="AA857" i="1"/>
  <c r="AB857" i="1"/>
  <c r="U858" i="1"/>
  <c r="V858" i="1"/>
  <c r="W858" i="1"/>
  <c r="X858" i="1"/>
  <c r="Y858" i="1"/>
  <c r="Z858" i="1"/>
  <c r="AA858" i="1"/>
  <c r="AB858" i="1"/>
  <c r="U859" i="1"/>
  <c r="V859" i="1"/>
  <c r="W859" i="1"/>
  <c r="X859" i="1"/>
  <c r="Y859" i="1"/>
  <c r="Z859" i="1"/>
  <c r="AA859" i="1"/>
  <c r="AB859" i="1"/>
  <c r="U860" i="1"/>
  <c r="V860" i="1"/>
  <c r="W860" i="1"/>
  <c r="X860" i="1"/>
  <c r="Y860" i="1"/>
  <c r="Z860" i="1"/>
  <c r="AA860" i="1"/>
  <c r="AB860" i="1"/>
  <c r="U861" i="1"/>
  <c r="V861" i="1"/>
  <c r="W861" i="1"/>
  <c r="X861" i="1"/>
  <c r="Y861" i="1"/>
  <c r="Z861" i="1"/>
  <c r="AA861" i="1"/>
  <c r="AB861" i="1"/>
  <c r="U862" i="1"/>
  <c r="V862" i="1"/>
  <c r="W862" i="1"/>
  <c r="X862" i="1"/>
  <c r="Y862" i="1"/>
  <c r="Z862" i="1"/>
  <c r="AA862" i="1"/>
  <c r="AB862" i="1"/>
  <c r="U863" i="1"/>
  <c r="V863" i="1"/>
  <c r="W863" i="1"/>
  <c r="X863" i="1"/>
  <c r="Y863" i="1"/>
  <c r="Z863" i="1"/>
  <c r="AA863" i="1"/>
  <c r="AB863" i="1"/>
  <c r="U864" i="1"/>
  <c r="V864" i="1"/>
  <c r="W864" i="1"/>
  <c r="X864" i="1"/>
  <c r="Y864" i="1"/>
  <c r="Z864" i="1"/>
  <c r="AA864" i="1"/>
  <c r="AB864" i="1"/>
  <c r="U865" i="1"/>
  <c r="V865" i="1"/>
  <c r="W865" i="1"/>
  <c r="X865" i="1"/>
  <c r="Y865" i="1"/>
  <c r="Z865" i="1"/>
  <c r="AA865" i="1"/>
  <c r="AB865" i="1"/>
  <c r="U866" i="1"/>
  <c r="V866" i="1"/>
  <c r="W866" i="1"/>
  <c r="X866" i="1"/>
  <c r="Y866" i="1"/>
  <c r="Z866" i="1"/>
  <c r="AA866" i="1"/>
  <c r="AB866" i="1"/>
  <c r="U867" i="1"/>
  <c r="V867" i="1"/>
  <c r="W867" i="1"/>
  <c r="X867" i="1"/>
  <c r="Y867" i="1"/>
  <c r="Z867" i="1"/>
  <c r="AA867" i="1"/>
  <c r="AB867" i="1"/>
  <c r="U868" i="1"/>
  <c r="V868" i="1"/>
  <c r="W868" i="1"/>
  <c r="X868" i="1"/>
  <c r="Y868" i="1"/>
  <c r="Z868" i="1"/>
  <c r="AA868" i="1"/>
  <c r="AB868" i="1"/>
  <c r="U869" i="1"/>
  <c r="V869" i="1"/>
  <c r="W869" i="1"/>
  <c r="X869" i="1"/>
  <c r="Y869" i="1"/>
  <c r="Z869" i="1"/>
  <c r="AA869" i="1"/>
  <c r="AB869" i="1"/>
  <c r="U870" i="1"/>
  <c r="V870" i="1"/>
  <c r="W870" i="1"/>
  <c r="X870" i="1"/>
  <c r="Y870" i="1"/>
  <c r="Z870" i="1"/>
  <c r="AA870" i="1"/>
  <c r="AB870" i="1"/>
  <c r="U871" i="1"/>
  <c r="V871" i="1"/>
  <c r="W871" i="1"/>
  <c r="X871" i="1"/>
  <c r="Y871" i="1"/>
  <c r="Z871" i="1"/>
  <c r="AA871" i="1"/>
  <c r="AB871" i="1"/>
  <c r="U872" i="1"/>
  <c r="V872" i="1"/>
  <c r="W872" i="1"/>
  <c r="X872" i="1"/>
  <c r="Y872" i="1"/>
  <c r="Z872" i="1"/>
  <c r="AA872" i="1"/>
  <c r="AB872" i="1"/>
  <c r="U873" i="1"/>
  <c r="V873" i="1"/>
  <c r="W873" i="1"/>
  <c r="X873" i="1"/>
  <c r="Y873" i="1"/>
  <c r="Z873" i="1"/>
  <c r="AA873" i="1"/>
  <c r="AB873" i="1"/>
  <c r="U874" i="1"/>
  <c r="V874" i="1"/>
  <c r="W874" i="1"/>
  <c r="X874" i="1"/>
  <c r="Y874" i="1"/>
  <c r="Z874" i="1"/>
  <c r="AA874" i="1"/>
  <c r="AB874" i="1"/>
  <c r="U875" i="1"/>
  <c r="V875" i="1"/>
  <c r="W875" i="1"/>
  <c r="X875" i="1"/>
  <c r="Y875" i="1"/>
  <c r="Z875" i="1"/>
  <c r="AA875" i="1"/>
  <c r="AB875" i="1"/>
  <c r="U876" i="1"/>
  <c r="V876" i="1"/>
  <c r="W876" i="1"/>
  <c r="X876" i="1"/>
  <c r="Y876" i="1"/>
  <c r="Z876" i="1"/>
  <c r="AA876" i="1"/>
  <c r="AB876" i="1"/>
  <c r="U877" i="1"/>
  <c r="V877" i="1"/>
  <c r="W877" i="1"/>
  <c r="X877" i="1"/>
  <c r="Y877" i="1"/>
  <c r="Z877" i="1"/>
  <c r="AA877" i="1"/>
  <c r="AB877" i="1"/>
  <c r="U878" i="1"/>
  <c r="V878" i="1"/>
  <c r="W878" i="1"/>
  <c r="X878" i="1"/>
  <c r="Y878" i="1"/>
  <c r="Z878" i="1"/>
  <c r="AA878" i="1"/>
  <c r="AB878" i="1"/>
  <c r="U879" i="1"/>
  <c r="V879" i="1"/>
  <c r="W879" i="1"/>
  <c r="X879" i="1"/>
  <c r="Y879" i="1"/>
  <c r="Z879" i="1"/>
  <c r="AA879" i="1"/>
  <c r="AB879" i="1"/>
  <c r="U880" i="1"/>
  <c r="V880" i="1"/>
  <c r="W880" i="1"/>
  <c r="X880" i="1"/>
  <c r="Y880" i="1"/>
  <c r="Z880" i="1"/>
  <c r="AA880" i="1"/>
  <c r="AB880" i="1"/>
  <c r="U881" i="1"/>
  <c r="V881" i="1"/>
  <c r="W881" i="1"/>
  <c r="X881" i="1"/>
  <c r="Y881" i="1"/>
  <c r="Z881" i="1"/>
  <c r="AA881" i="1"/>
  <c r="AB881" i="1"/>
  <c r="U882" i="1"/>
  <c r="V882" i="1"/>
  <c r="W882" i="1"/>
  <c r="X882" i="1"/>
  <c r="Y882" i="1"/>
  <c r="Z882" i="1"/>
  <c r="AA882" i="1"/>
  <c r="AB882" i="1"/>
  <c r="U883" i="1"/>
  <c r="V883" i="1"/>
  <c r="W883" i="1"/>
  <c r="X883" i="1"/>
  <c r="Y883" i="1"/>
  <c r="Z883" i="1"/>
  <c r="AA883" i="1"/>
  <c r="AB883" i="1"/>
  <c r="U884" i="1"/>
  <c r="V884" i="1"/>
  <c r="W884" i="1"/>
  <c r="X884" i="1"/>
  <c r="Y884" i="1"/>
  <c r="Z884" i="1"/>
  <c r="AA884" i="1"/>
  <c r="AB884" i="1"/>
  <c r="U885" i="1"/>
  <c r="V885" i="1"/>
  <c r="W885" i="1"/>
  <c r="X885" i="1"/>
  <c r="Y885" i="1"/>
  <c r="Z885" i="1"/>
  <c r="AA885" i="1"/>
  <c r="AB885" i="1"/>
  <c r="U886" i="1"/>
  <c r="V886" i="1"/>
  <c r="W886" i="1"/>
  <c r="X886" i="1"/>
  <c r="Y886" i="1"/>
  <c r="Z886" i="1"/>
  <c r="AA886" i="1"/>
  <c r="AB886" i="1"/>
  <c r="U887" i="1"/>
  <c r="V887" i="1"/>
  <c r="W887" i="1"/>
  <c r="X887" i="1"/>
  <c r="Y887" i="1"/>
  <c r="Z887" i="1"/>
  <c r="AA887" i="1"/>
  <c r="AB887" i="1"/>
  <c r="U888" i="1"/>
  <c r="V888" i="1"/>
  <c r="W888" i="1"/>
  <c r="X888" i="1"/>
  <c r="Y888" i="1"/>
  <c r="Z888" i="1"/>
  <c r="AA888" i="1"/>
  <c r="AB888" i="1"/>
  <c r="U889" i="1"/>
  <c r="V889" i="1"/>
  <c r="W889" i="1"/>
  <c r="X889" i="1"/>
  <c r="Y889" i="1"/>
  <c r="Z889" i="1"/>
  <c r="AA889" i="1"/>
  <c r="AB889" i="1"/>
  <c r="U890" i="1"/>
  <c r="V890" i="1"/>
  <c r="W890" i="1"/>
  <c r="X890" i="1"/>
  <c r="Y890" i="1"/>
  <c r="Z890" i="1"/>
  <c r="AA890" i="1"/>
  <c r="AB890" i="1"/>
  <c r="U891" i="1"/>
  <c r="V891" i="1"/>
  <c r="W891" i="1"/>
  <c r="X891" i="1"/>
  <c r="Y891" i="1"/>
  <c r="Z891" i="1"/>
  <c r="AA891" i="1"/>
  <c r="AB891" i="1"/>
  <c r="U892" i="1"/>
  <c r="V892" i="1"/>
  <c r="W892" i="1"/>
  <c r="X892" i="1"/>
  <c r="Y892" i="1"/>
  <c r="Z892" i="1"/>
  <c r="AA892" i="1"/>
  <c r="AB892" i="1"/>
  <c r="U893" i="1"/>
  <c r="V893" i="1"/>
  <c r="W893" i="1"/>
  <c r="X893" i="1"/>
  <c r="Y893" i="1"/>
  <c r="Z893" i="1"/>
  <c r="AA893" i="1"/>
  <c r="AB893" i="1"/>
  <c r="U894" i="1"/>
  <c r="V894" i="1"/>
  <c r="W894" i="1"/>
  <c r="X894" i="1"/>
  <c r="Y894" i="1"/>
  <c r="Z894" i="1"/>
  <c r="AA894" i="1"/>
  <c r="AB894" i="1"/>
  <c r="U895" i="1"/>
  <c r="V895" i="1"/>
  <c r="W895" i="1"/>
  <c r="X895" i="1"/>
  <c r="Y895" i="1"/>
  <c r="Z895" i="1"/>
  <c r="AA895" i="1"/>
  <c r="AB895" i="1"/>
  <c r="U896" i="1"/>
  <c r="V896" i="1"/>
  <c r="W896" i="1"/>
  <c r="X896" i="1"/>
  <c r="Y896" i="1"/>
  <c r="Z896" i="1"/>
  <c r="AA896" i="1"/>
  <c r="AB896" i="1"/>
  <c r="U897" i="1"/>
  <c r="V897" i="1"/>
  <c r="W897" i="1"/>
  <c r="X897" i="1"/>
  <c r="Y897" i="1"/>
  <c r="Z897" i="1"/>
  <c r="AA897" i="1"/>
  <c r="AB897" i="1"/>
  <c r="U898" i="1"/>
  <c r="V898" i="1"/>
  <c r="W898" i="1"/>
  <c r="X898" i="1"/>
  <c r="Y898" i="1"/>
  <c r="Z898" i="1"/>
  <c r="AA898" i="1"/>
  <c r="AB898" i="1"/>
  <c r="U899" i="1"/>
  <c r="V899" i="1"/>
  <c r="W899" i="1"/>
  <c r="X899" i="1"/>
  <c r="Y899" i="1"/>
  <c r="Z899" i="1"/>
  <c r="AA899" i="1"/>
  <c r="AB899" i="1"/>
  <c r="U900" i="1"/>
  <c r="V900" i="1"/>
  <c r="W900" i="1"/>
  <c r="X900" i="1"/>
  <c r="Y900" i="1"/>
  <c r="Z900" i="1"/>
  <c r="AA900" i="1"/>
  <c r="AB900" i="1"/>
  <c r="U901" i="1"/>
  <c r="V901" i="1"/>
  <c r="W901" i="1"/>
  <c r="X901" i="1"/>
  <c r="Y901" i="1"/>
  <c r="Z901" i="1"/>
  <c r="AA901" i="1"/>
  <c r="AB901" i="1"/>
  <c r="U902" i="1"/>
  <c r="V902" i="1"/>
  <c r="W902" i="1"/>
  <c r="X902" i="1"/>
  <c r="Y902" i="1"/>
  <c r="Z902" i="1"/>
  <c r="AA902" i="1"/>
  <c r="AB902" i="1"/>
  <c r="U903" i="1"/>
  <c r="V903" i="1"/>
  <c r="W903" i="1"/>
  <c r="X903" i="1"/>
  <c r="Y903" i="1"/>
  <c r="Z903" i="1"/>
  <c r="AA903" i="1"/>
  <c r="AB903" i="1"/>
  <c r="U904" i="1"/>
  <c r="V904" i="1"/>
  <c r="W904" i="1"/>
  <c r="X904" i="1"/>
  <c r="Y904" i="1"/>
  <c r="Z904" i="1"/>
  <c r="AA904" i="1"/>
  <c r="AB904" i="1"/>
  <c r="U905" i="1"/>
  <c r="V905" i="1"/>
  <c r="W905" i="1"/>
  <c r="X905" i="1"/>
  <c r="Y905" i="1"/>
  <c r="Z905" i="1"/>
  <c r="AA905" i="1"/>
  <c r="AB905" i="1"/>
  <c r="U906" i="1"/>
  <c r="V906" i="1"/>
  <c r="W906" i="1"/>
  <c r="X906" i="1"/>
  <c r="Y906" i="1"/>
  <c r="Z906" i="1"/>
  <c r="AA906" i="1"/>
  <c r="AB906" i="1"/>
  <c r="U907" i="1"/>
  <c r="V907" i="1"/>
  <c r="W907" i="1"/>
  <c r="X907" i="1"/>
  <c r="Y907" i="1"/>
  <c r="Z907" i="1"/>
  <c r="AA907" i="1"/>
  <c r="AB907" i="1"/>
  <c r="U908" i="1"/>
  <c r="V908" i="1"/>
  <c r="W908" i="1"/>
  <c r="X908" i="1"/>
  <c r="Y908" i="1"/>
  <c r="Z908" i="1"/>
  <c r="AA908" i="1"/>
  <c r="AB908" i="1"/>
  <c r="U909" i="1"/>
  <c r="V909" i="1"/>
  <c r="W909" i="1"/>
  <c r="X909" i="1"/>
  <c r="Y909" i="1"/>
  <c r="Z909" i="1"/>
  <c r="AA909" i="1"/>
  <c r="AB909" i="1"/>
  <c r="U910" i="1"/>
  <c r="V910" i="1"/>
  <c r="W910" i="1"/>
  <c r="X910" i="1"/>
  <c r="Y910" i="1"/>
  <c r="Z910" i="1"/>
  <c r="AA910" i="1"/>
  <c r="AB910" i="1"/>
  <c r="U911" i="1"/>
  <c r="V911" i="1"/>
  <c r="W911" i="1"/>
  <c r="X911" i="1"/>
  <c r="Y911" i="1"/>
  <c r="Z911" i="1"/>
  <c r="AA911" i="1"/>
  <c r="AB911" i="1"/>
  <c r="U912" i="1"/>
  <c r="V912" i="1"/>
  <c r="W912" i="1"/>
  <c r="X912" i="1"/>
  <c r="Y912" i="1"/>
  <c r="Z912" i="1"/>
  <c r="AA912" i="1"/>
  <c r="AB912" i="1"/>
  <c r="U913" i="1"/>
  <c r="V913" i="1"/>
  <c r="W913" i="1"/>
  <c r="X913" i="1"/>
  <c r="Y913" i="1"/>
  <c r="Z913" i="1"/>
  <c r="AA913" i="1"/>
  <c r="AB913" i="1"/>
  <c r="U914" i="1"/>
  <c r="V914" i="1"/>
  <c r="W914" i="1"/>
  <c r="X914" i="1"/>
  <c r="Y914" i="1"/>
  <c r="Z914" i="1"/>
  <c r="AA914" i="1"/>
  <c r="AB914" i="1"/>
  <c r="U915" i="1"/>
  <c r="V915" i="1"/>
  <c r="W915" i="1"/>
  <c r="X915" i="1"/>
  <c r="Y915" i="1"/>
  <c r="Z915" i="1"/>
  <c r="AA915" i="1"/>
  <c r="AB915" i="1"/>
  <c r="U916" i="1"/>
  <c r="V916" i="1"/>
  <c r="W916" i="1"/>
  <c r="X916" i="1"/>
  <c r="Y916" i="1"/>
  <c r="Z916" i="1"/>
  <c r="AA916" i="1"/>
  <c r="AB916" i="1"/>
  <c r="U917" i="1"/>
  <c r="V917" i="1"/>
  <c r="W917" i="1"/>
  <c r="X917" i="1"/>
  <c r="Y917" i="1"/>
  <c r="Z917" i="1"/>
  <c r="AA917" i="1"/>
  <c r="AB917" i="1"/>
  <c r="U918" i="1"/>
  <c r="V918" i="1"/>
  <c r="W918" i="1"/>
  <c r="X918" i="1"/>
  <c r="Y918" i="1"/>
  <c r="Z918" i="1"/>
  <c r="AA918" i="1"/>
  <c r="AB918" i="1"/>
  <c r="U919" i="1"/>
  <c r="V919" i="1"/>
  <c r="W919" i="1"/>
  <c r="X919" i="1"/>
  <c r="Y919" i="1"/>
  <c r="Z919" i="1"/>
  <c r="AA919" i="1"/>
  <c r="AB919" i="1"/>
  <c r="U920" i="1"/>
  <c r="V920" i="1"/>
  <c r="W920" i="1"/>
  <c r="X920" i="1"/>
  <c r="Y920" i="1"/>
  <c r="Z920" i="1"/>
  <c r="AA920" i="1"/>
  <c r="AB920" i="1"/>
  <c r="U921" i="1"/>
  <c r="V921" i="1"/>
  <c r="W921" i="1"/>
  <c r="X921" i="1"/>
  <c r="Y921" i="1"/>
  <c r="Z921" i="1"/>
  <c r="AA921" i="1"/>
  <c r="AB921" i="1"/>
  <c r="U922" i="1"/>
  <c r="V922" i="1"/>
  <c r="W922" i="1"/>
  <c r="X922" i="1"/>
  <c r="Y922" i="1"/>
  <c r="Z922" i="1"/>
  <c r="AA922" i="1"/>
  <c r="AB922" i="1"/>
  <c r="U923" i="1"/>
  <c r="V923" i="1"/>
  <c r="W923" i="1"/>
  <c r="X923" i="1"/>
  <c r="Y923" i="1"/>
  <c r="Z923" i="1"/>
  <c r="AA923" i="1"/>
  <c r="AB923" i="1"/>
  <c r="U924" i="1"/>
  <c r="V924" i="1"/>
  <c r="W924" i="1"/>
  <c r="X924" i="1"/>
  <c r="Y924" i="1"/>
  <c r="Z924" i="1"/>
  <c r="AA924" i="1"/>
  <c r="AB924" i="1"/>
  <c r="U925" i="1"/>
  <c r="V925" i="1"/>
  <c r="W925" i="1"/>
  <c r="X925" i="1"/>
  <c r="Y925" i="1"/>
  <c r="Z925" i="1"/>
  <c r="AA925" i="1"/>
  <c r="AB925" i="1"/>
  <c r="U926" i="1"/>
  <c r="V926" i="1"/>
  <c r="W926" i="1"/>
  <c r="X926" i="1"/>
  <c r="Y926" i="1"/>
  <c r="Z926" i="1"/>
  <c r="AA926" i="1"/>
  <c r="AB926" i="1"/>
  <c r="U927" i="1"/>
  <c r="V927" i="1"/>
  <c r="W927" i="1"/>
  <c r="X927" i="1"/>
  <c r="Y927" i="1"/>
  <c r="Z927" i="1"/>
  <c r="AA927" i="1"/>
  <c r="AB927" i="1"/>
  <c r="U928" i="1"/>
  <c r="V928" i="1"/>
  <c r="W928" i="1"/>
  <c r="X928" i="1"/>
  <c r="Y928" i="1"/>
  <c r="Z928" i="1"/>
  <c r="AA928" i="1"/>
  <c r="AB928" i="1"/>
  <c r="U929" i="1"/>
  <c r="V929" i="1"/>
  <c r="W929" i="1"/>
  <c r="X929" i="1"/>
  <c r="Y929" i="1"/>
  <c r="Z929" i="1"/>
  <c r="AA929" i="1"/>
  <c r="AB929" i="1"/>
  <c r="U930" i="1"/>
  <c r="V930" i="1"/>
  <c r="W930" i="1"/>
  <c r="X930" i="1"/>
  <c r="Y930" i="1"/>
  <c r="Z930" i="1"/>
  <c r="AA930" i="1"/>
  <c r="AB930" i="1"/>
  <c r="U931" i="1"/>
  <c r="V931" i="1"/>
  <c r="W931" i="1"/>
  <c r="X931" i="1"/>
  <c r="Y931" i="1"/>
  <c r="Z931" i="1"/>
  <c r="AA931" i="1"/>
  <c r="AB931" i="1"/>
  <c r="U932" i="1"/>
  <c r="V932" i="1"/>
  <c r="W932" i="1"/>
  <c r="X932" i="1"/>
  <c r="Y932" i="1"/>
  <c r="Z932" i="1"/>
  <c r="AA932" i="1"/>
  <c r="AB932" i="1"/>
  <c r="U933" i="1"/>
  <c r="V933" i="1"/>
  <c r="W933" i="1"/>
  <c r="X933" i="1"/>
  <c r="Y933" i="1"/>
  <c r="Z933" i="1"/>
  <c r="AA933" i="1"/>
  <c r="AB933" i="1"/>
  <c r="U934" i="1"/>
  <c r="V934" i="1"/>
  <c r="W934" i="1"/>
  <c r="X934" i="1"/>
  <c r="Y934" i="1"/>
  <c r="Z934" i="1"/>
  <c r="AA934" i="1"/>
  <c r="AB934" i="1"/>
  <c r="U935" i="1"/>
  <c r="V935" i="1"/>
  <c r="W935" i="1"/>
  <c r="X935" i="1"/>
  <c r="Y935" i="1"/>
  <c r="Z935" i="1"/>
  <c r="AA935" i="1"/>
  <c r="AB935" i="1"/>
  <c r="U936" i="1"/>
  <c r="V936" i="1"/>
  <c r="W936" i="1"/>
  <c r="X936" i="1"/>
  <c r="Y936" i="1"/>
  <c r="Z936" i="1"/>
  <c r="AA936" i="1"/>
  <c r="AB936" i="1"/>
  <c r="U937" i="1"/>
  <c r="V937" i="1"/>
  <c r="W937" i="1"/>
  <c r="X937" i="1"/>
  <c r="Y937" i="1"/>
  <c r="Z937" i="1"/>
  <c r="AA937" i="1"/>
  <c r="AB937" i="1"/>
  <c r="U938" i="1"/>
  <c r="V938" i="1"/>
  <c r="W938" i="1"/>
  <c r="X938" i="1"/>
  <c r="Y938" i="1"/>
  <c r="Z938" i="1"/>
  <c r="AA938" i="1"/>
  <c r="AB938" i="1"/>
  <c r="U939" i="1"/>
  <c r="V939" i="1"/>
  <c r="W939" i="1"/>
  <c r="X939" i="1"/>
  <c r="Y939" i="1"/>
  <c r="Z939" i="1"/>
  <c r="AA939" i="1"/>
  <c r="AB939" i="1"/>
  <c r="U940" i="1"/>
  <c r="V940" i="1"/>
  <c r="W940" i="1"/>
  <c r="X940" i="1"/>
  <c r="Y940" i="1"/>
  <c r="Z940" i="1"/>
  <c r="AA940" i="1"/>
  <c r="AB940" i="1"/>
  <c r="U941" i="1"/>
  <c r="V941" i="1"/>
  <c r="W941" i="1"/>
  <c r="X941" i="1"/>
  <c r="Y941" i="1"/>
  <c r="Z941" i="1"/>
  <c r="AA941" i="1"/>
  <c r="AB941" i="1"/>
  <c r="U942" i="1"/>
  <c r="V942" i="1"/>
  <c r="W942" i="1"/>
  <c r="X942" i="1"/>
  <c r="Y942" i="1"/>
  <c r="Z942" i="1"/>
  <c r="AA942" i="1"/>
  <c r="AB942" i="1"/>
  <c r="U943" i="1"/>
  <c r="V943" i="1"/>
  <c r="W943" i="1"/>
  <c r="X943" i="1"/>
  <c r="Y943" i="1"/>
  <c r="Z943" i="1"/>
  <c r="AA943" i="1"/>
  <c r="AB943" i="1"/>
  <c r="U944" i="1"/>
  <c r="V944" i="1"/>
  <c r="W944" i="1"/>
  <c r="X944" i="1"/>
  <c r="Y944" i="1"/>
  <c r="Z944" i="1"/>
  <c r="AA944" i="1"/>
  <c r="AB944" i="1"/>
  <c r="U945" i="1"/>
  <c r="V945" i="1"/>
  <c r="W945" i="1"/>
  <c r="X945" i="1"/>
  <c r="Y945" i="1"/>
  <c r="Z945" i="1"/>
  <c r="AA945" i="1"/>
  <c r="AB945" i="1"/>
  <c r="U946" i="1"/>
  <c r="V946" i="1"/>
  <c r="W946" i="1"/>
  <c r="X946" i="1"/>
  <c r="Y946" i="1"/>
  <c r="Z946" i="1"/>
  <c r="AA946" i="1"/>
  <c r="AB946" i="1"/>
  <c r="U947" i="1"/>
  <c r="V947" i="1"/>
  <c r="W947" i="1"/>
  <c r="X947" i="1"/>
  <c r="Y947" i="1"/>
  <c r="Z947" i="1"/>
  <c r="AA947" i="1"/>
  <c r="AB947" i="1"/>
  <c r="U948" i="1"/>
  <c r="V948" i="1"/>
  <c r="W948" i="1"/>
  <c r="X948" i="1"/>
  <c r="Y948" i="1"/>
  <c r="Z948" i="1"/>
  <c r="AA948" i="1"/>
  <c r="AB948" i="1"/>
  <c r="U949" i="1"/>
  <c r="V949" i="1"/>
  <c r="W949" i="1"/>
  <c r="X949" i="1"/>
  <c r="Y949" i="1"/>
  <c r="Z949" i="1"/>
  <c r="AA949" i="1"/>
  <c r="AB949" i="1"/>
  <c r="U950" i="1"/>
  <c r="V950" i="1"/>
  <c r="W950" i="1"/>
  <c r="X950" i="1"/>
  <c r="Y950" i="1"/>
  <c r="Z950" i="1"/>
  <c r="AA950" i="1"/>
  <c r="AB950" i="1"/>
  <c r="U951" i="1"/>
  <c r="V951" i="1"/>
  <c r="W951" i="1"/>
  <c r="X951" i="1"/>
  <c r="Y951" i="1"/>
  <c r="Z951" i="1"/>
  <c r="AA951" i="1"/>
  <c r="AB951" i="1"/>
  <c r="U952" i="1"/>
  <c r="V952" i="1"/>
  <c r="W952" i="1"/>
  <c r="X952" i="1"/>
  <c r="Y952" i="1"/>
  <c r="Z952" i="1"/>
  <c r="AA952" i="1"/>
  <c r="AB952" i="1"/>
  <c r="U953" i="1"/>
  <c r="V953" i="1"/>
  <c r="W953" i="1"/>
  <c r="X953" i="1"/>
  <c r="Y953" i="1"/>
  <c r="Z953" i="1"/>
  <c r="AA953" i="1"/>
  <c r="AB953" i="1"/>
  <c r="U954" i="1"/>
  <c r="V954" i="1"/>
  <c r="W954" i="1"/>
  <c r="X954" i="1"/>
  <c r="Y954" i="1"/>
  <c r="Z954" i="1"/>
  <c r="AA954" i="1"/>
  <c r="AB954" i="1"/>
  <c r="U955" i="1"/>
  <c r="V955" i="1"/>
  <c r="W955" i="1"/>
  <c r="X955" i="1"/>
  <c r="Y955" i="1"/>
  <c r="Z955" i="1"/>
  <c r="AA955" i="1"/>
  <c r="AB955" i="1"/>
  <c r="U956" i="1"/>
  <c r="V956" i="1"/>
  <c r="W956" i="1"/>
  <c r="X956" i="1"/>
  <c r="Y956" i="1"/>
  <c r="Z956" i="1"/>
  <c r="AA956" i="1"/>
  <c r="AB956" i="1"/>
  <c r="U957" i="1"/>
  <c r="V957" i="1"/>
  <c r="W957" i="1"/>
  <c r="X957" i="1"/>
  <c r="Y957" i="1"/>
  <c r="Z957" i="1"/>
  <c r="AA957" i="1"/>
  <c r="AB957" i="1"/>
  <c r="U958" i="1"/>
  <c r="V958" i="1"/>
  <c r="W958" i="1"/>
  <c r="X958" i="1"/>
  <c r="Y958" i="1"/>
  <c r="Z958" i="1"/>
  <c r="AA958" i="1"/>
  <c r="AB958" i="1"/>
  <c r="U959" i="1"/>
  <c r="V959" i="1"/>
  <c r="W959" i="1"/>
  <c r="X959" i="1"/>
  <c r="Y959" i="1"/>
  <c r="Z959" i="1"/>
  <c r="AA959" i="1"/>
  <c r="AB959" i="1"/>
  <c r="U960" i="1"/>
  <c r="V960" i="1"/>
  <c r="W960" i="1"/>
  <c r="X960" i="1"/>
  <c r="Y960" i="1"/>
  <c r="Z960" i="1"/>
  <c r="AA960" i="1"/>
  <c r="AB960" i="1"/>
  <c r="U961" i="1"/>
  <c r="V961" i="1"/>
  <c r="W961" i="1"/>
  <c r="X961" i="1"/>
  <c r="Y961" i="1"/>
  <c r="Z961" i="1"/>
  <c r="AA961" i="1"/>
  <c r="AB961" i="1"/>
  <c r="U962" i="1"/>
  <c r="V962" i="1"/>
  <c r="W962" i="1"/>
  <c r="X962" i="1"/>
  <c r="Y962" i="1"/>
  <c r="Z962" i="1"/>
  <c r="AA962" i="1"/>
  <c r="AB962" i="1"/>
  <c r="U963" i="1"/>
  <c r="V963" i="1"/>
  <c r="W963" i="1"/>
  <c r="X963" i="1"/>
  <c r="Y963" i="1"/>
  <c r="Z963" i="1"/>
  <c r="AA963" i="1"/>
  <c r="AB963" i="1"/>
  <c r="U964" i="1"/>
  <c r="V964" i="1"/>
  <c r="W964" i="1"/>
  <c r="X964" i="1"/>
  <c r="Y964" i="1"/>
  <c r="Z964" i="1"/>
  <c r="AA964" i="1"/>
  <c r="AB964" i="1"/>
  <c r="U965" i="1"/>
  <c r="V965" i="1"/>
  <c r="W965" i="1"/>
  <c r="X965" i="1"/>
  <c r="Y965" i="1"/>
  <c r="Z965" i="1"/>
  <c r="AA965" i="1"/>
  <c r="AB965" i="1"/>
  <c r="U966" i="1"/>
  <c r="V966" i="1"/>
  <c r="W966" i="1"/>
  <c r="X966" i="1"/>
  <c r="Y966" i="1"/>
  <c r="Z966" i="1"/>
  <c r="AA966" i="1"/>
  <c r="AB966" i="1"/>
  <c r="U967" i="1"/>
  <c r="V967" i="1"/>
  <c r="W967" i="1"/>
  <c r="X967" i="1"/>
  <c r="Y967" i="1"/>
  <c r="Z967" i="1"/>
  <c r="AA967" i="1"/>
  <c r="AB967" i="1"/>
  <c r="U968" i="1"/>
  <c r="V968" i="1"/>
  <c r="W968" i="1"/>
  <c r="X968" i="1"/>
  <c r="Y968" i="1"/>
  <c r="Z968" i="1"/>
  <c r="AA968" i="1"/>
  <c r="AB968" i="1"/>
  <c r="U969" i="1"/>
  <c r="V969" i="1"/>
  <c r="W969" i="1"/>
  <c r="X969" i="1"/>
  <c r="Y969" i="1"/>
  <c r="Z969" i="1"/>
  <c r="AA969" i="1"/>
  <c r="AB969" i="1"/>
  <c r="U970" i="1"/>
  <c r="V970" i="1"/>
  <c r="W970" i="1"/>
  <c r="X970" i="1"/>
  <c r="Y970" i="1"/>
  <c r="Z970" i="1"/>
  <c r="AA970" i="1"/>
  <c r="AB970" i="1"/>
  <c r="U971" i="1"/>
  <c r="V971" i="1"/>
  <c r="W971" i="1"/>
  <c r="X971" i="1"/>
  <c r="Y971" i="1"/>
  <c r="Z971" i="1"/>
  <c r="AA971" i="1"/>
  <c r="AB971" i="1"/>
  <c r="U972" i="1"/>
  <c r="V972" i="1"/>
  <c r="W972" i="1"/>
  <c r="X972" i="1"/>
  <c r="Y972" i="1"/>
  <c r="Z972" i="1"/>
  <c r="AA972" i="1"/>
  <c r="AB972" i="1"/>
  <c r="U973" i="1"/>
  <c r="V973" i="1"/>
  <c r="W973" i="1"/>
  <c r="X973" i="1"/>
  <c r="Y973" i="1"/>
  <c r="Z973" i="1"/>
  <c r="AA973" i="1"/>
  <c r="AB973" i="1"/>
  <c r="U974" i="1"/>
  <c r="V974" i="1"/>
  <c r="W974" i="1"/>
  <c r="X974" i="1"/>
  <c r="Y974" i="1"/>
  <c r="Z974" i="1"/>
  <c r="AA974" i="1"/>
  <c r="AB974" i="1"/>
  <c r="U975" i="1"/>
  <c r="V975" i="1"/>
  <c r="W975" i="1"/>
  <c r="X975" i="1"/>
  <c r="Y975" i="1"/>
  <c r="Z975" i="1"/>
  <c r="AA975" i="1"/>
  <c r="AB975" i="1"/>
  <c r="U976" i="1"/>
  <c r="V976" i="1"/>
  <c r="W976" i="1"/>
  <c r="X976" i="1"/>
  <c r="Y976" i="1"/>
  <c r="Z976" i="1"/>
  <c r="AA976" i="1"/>
  <c r="AB976" i="1"/>
  <c r="U977" i="1"/>
  <c r="V977" i="1"/>
  <c r="W977" i="1"/>
  <c r="X977" i="1"/>
  <c r="Y977" i="1"/>
  <c r="Z977" i="1"/>
  <c r="AA977" i="1"/>
  <c r="AB977" i="1"/>
  <c r="U978" i="1"/>
  <c r="V978" i="1"/>
  <c r="W978" i="1"/>
  <c r="X978" i="1"/>
  <c r="Y978" i="1"/>
  <c r="Z978" i="1"/>
  <c r="AA978" i="1"/>
  <c r="AB978" i="1"/>
  <c r="U979" i="1"/>
  <c r="V979" i="1"/>
  <c r="W979" i="1"/>
  <c r="X979" i="1"/>
  <c r="Y979" i="1"/>
  <c r="Z979" i="1"/>
  <c r="AA979" i="1"/>
  <c r="AB979" i="1"/>
  <c r="U980" i="1"/>
  <c r="V980" i="1"/>
  <c r="W980" i="1"/>
  <c r="X980" i="1"/>
  <c r="Y980" i="1"/>
  <c r="Z980" i="1"/>
  <c r="AA980" i="1"/>
  <c r="AB980" i="1"/>
  <c r="U981" i="1"/>
  <c r="V981" i="1"/>
  <c r="W981" i="1"/>
  <c r="X981" i="1"/>
  <c r="Y981" i="1"/>
  <c r="Z981" i="1"/>
  <c r="AA981" i="1"/>
  <c r="AB981" i="1"/>
  <c r="U982" i="1"/>
  <c r="V982" i="1"/>
  <c r="W982" i="1"/>
  <c r="X982" i="1"/>
  <c r="Y982" i="1"/>
  <c r="Z982" i="1"/>
  <c r="AA982" i="1"/>
  <c r="AB982" i="1"/>
  <c r="U983" i="1"/>
  <c r="V983" i="1"/>
  <c r="W983" i="1"/>
  <c r="X983" i="1"/>
  <c r="Y983" i="1"/>
  <c r="Z983" i="1"/>
  <c r="AA983" i="1"/>
  <c r="AB983" i="1"/>
  <c r="U984" i="1"/>
  <c r="V984" i="1"/>
  <c r="W984" i="1"/>
  <c r="X984" i="1"/>
  <c r="Y984" i="1"/>
  <c r="Z984" i="1"/>
  <c r="AA984" i="1"/>
  <c r="AB984" i="1"/>
  <c r="U985" i="1"/>
  <c r="V985" i="1"/>
  <c r="W985" i="1"/>
  <c r="X985" i="1"/>
  <c r="Y985" i="1"/>
  <c r="Z985" i="1"/>
  <c r="AA985" i="1"/>
  <c r="AB985" i="1"/>
  <c r="U986" i="1"/>
  <c r="V986" i="1"/>
  <c r="W986" i="1"/>
  <c r="X986" i="1"/>
  <c r="Y986" i="1"/>
  <c r="Z986" i="1"/>
  <c r="AA986" i="1"/>
  <c r="AB986" i="1"/>
  <c r="U987" i="1"/>
  <c r="V987" i="1"/>
  <c r="W987" i="1"/>
  <c r="X987" i="1"/>
  <c r="Y987" i="1"/>
  <c r="Z987" i="1"/>
  <c r="AA987" i="1"/>
  <c r="AB987" i="1"/>
  <c r="U988" i="1"/>
  <c r="V988" i="1"/>
  <c r="W988" i="1"/>
  <c r="X988" i="1"/>
  <c r="Y988" i="1"/>
  <c r="Z988" i="1"/>
  <c r="AA988" i="1"/>
  <c r="AB988" i="1"/>
  <c r="U989" i="1"/>
  <c r="V989" i="1"/>
  <c r="W989" i="1"/>
  <c r="X989" i="1"/>
  <c r="Y989" i="1"/>
  <c r="Z989" i="1"/>
  <c r="AA989" i="1"/>
  <c r="AB989" i="1"/>
  <c r="U990" i="1"/>
  <c r="V990" i="1"/>
  <c r="W990" i="1"/>
  <c r="X990" i="1"/>
  <c r="Y990" i="1"/>
  <c r="Z990" i="1"/>
  <c r="AA990" i="1"/>
  <c r="AB990" i="1"/>
  <c r="U991" i="1"/>
  <c r="V991" i="1"/>
  <c r="W991" i="1"/>
  <c r="X991" i="1"/>
  <c r="Y991" i="1"/>
  <c r="Z991" i="1"/>
  <c r="AA991" i="1"/>
  <c r="AB991" i="1"/>
  <c r="U992" i="1"/>
  <c r="V992" i="1"/>
  <c r="W992" i="1"/>
  <c r="X992" i="1"/>
  <c r="Y992" i="1"/>
  <c r="Z992" i="1"/>
  <c r="AA992" i="1"/>
  <c r="AB992" i="1"/>
  <c r="U993" i="1"/>
  <c r="V993" i="1"/>
  <c r="W993" i="1"/>
  <c r="X993" i="1"/>
  <c r="Y993" i="1"/>
  <c r="Z993" i="1"/>
  <c r="AA993" i="1"/>
  <c r="AB993" i="1"/>
  <c r="U994" i="1"/>
  <c r="V994" i="1"/>
  <c r="W994" i="1"/>
  <c r="X994" i="1"/>
  <c r="Y994" i="1"/>
  <c r="Z994" i="1"/>
  <c r="AA994" i="1"/>
  <c r="AB994" i="1"/>
  <c r="U995" i="1"/>
  <c r="V995" i="1"/>
  <c r="W995" i="1"/>
  <c r="X995" i="1"/>
  <c r="Y995" i="1"/>
  <c r="Z995" i="1"/>
  <c r="AA995" i="1"/>
  <c r="AB995" i="1"/>
  <c r="U996" i="1"/>
  <c r="V996" i="1"/>
  <c r="W996" i="1"/>
  <c r="X996" i="1"/>
  <c r="Y996" i="1"/>
  <c r="Z996" i="1"/>
  <c r="AA996" i="1"/>
  <c r="AB996" i="1"/>
  <c r="U997" i="1"/>
  <c r="V997" i="1"/>
  <c r="W997" i="1"/>
  <c r="X997" i="1"/>
  <c r="Y997" i="1"/>
  <c r="Z997" i="1"/>
  <c r="AA997" i="1"/>
  <c r="AB997" i="1"/>
  <c r="U998" i="1"/>
  <c r="V998" i="1"/>
  <c r="W998" i="1"/>
  <c r="X998" i="1"/>
  <c r="Y998" i="1"/>
  <c r="Z998" i="1"/>
  <c r="AA998" i="1"/>
  <c r="AB998" i="1"/>
  <c r="U999" i="1"/>
  <c r="V999" i="1"/>
  <c r="W999" i="1"/>
  <c r="X999" i="1"/>
  <c r="Y999" i="1"/>
  <c r="Z999" i="1"/>
  <c r="AA999" i="1"/>
  <c r="AB999" i="1"/>
  <c r="U1000" i="1"/>
  <c r="V1000" i="1"/>
  <c r="W1000" i="1"/>
  <c r="X1000" i="1"/>
  <c r="Y1000" i="1"/>
  <c r="Z1000" i="1"/>
  <c r="AA1000" i="1"/>
  <c r="AB1000" i="1"/>
  <c r="U1001" i="1"/>
  <c r="V1001" i="1"/>
  <c r="W1001" i="1"/>
  <c r="X1001" i="1"/>
  <c r="Y1001" i="1"/>
  <c r="Z1001" i="1"/>
  <c r="AA1001" i="1"/>
  <c r="AB1001" i="1"/>
  <c r="U1002" i="1"/>
  <c r="V1002" i="1"/>
  <c r="W1002" i="1"/>
  <c r="X1002" i="1"/>
  <c r="Y1002" i="1"/>
  <c r="Z1002" i="1"/>
  <c r="AA1002" i="1"/>
  <c r="AB1002" i="1"/>
  <c r="U1003" i="1"/>
  <c r="V1003" i="1"/>
  <c r="W1003" i="1"/>
  <c r="X1003" i="1"/>
  <c r="Y1003" i="1"/>
  <c r="Z1003" i="1"/>
  <c r="AA1003" i="1"/>
  <c r="AB1003" i="1"/>
  <c r="U1004" i="1"/>
  <c r="V1004" i="1"/>
  <c r="W1004" i="1"/>
  <c r="X1004" i="1"/>
  <c r="Y1004" i="1"/>
  <c r="Z1004" i="1"/>
  <c r="AA1004" i="1"/>
  <c r="AB1004" i="1"/>
  <c r="U1005" i="1"/>
  <c r="V1005" i="1"/>
  <c r="W1005" i="1"/>
  <c r="X1005" i="1"/>
  <c r="Y1005" i="1"/>
  <c r="Z1005" i="1"/>
  <c r="AA1005" i="1"/>
  <c r="AB1005" i="1"/>
  <c r="U1006" i="1"/>
  <c r="V1006" i="1"/>
  <c r="W1006" i="1"/>
  <c r="X1006" i="1"/>
  <c r="Y1006" i="1"/>
  <c r="Z1006" i="1"/>
  <c r="AA1006" i="1"/>
  <c r="AB1006" i="1"/>
  <c r="U1007" i="1"/>
  <c r="V1007" i="1"/>
  <c r="W1007" i="1"/>
  <c r="X1007" i="1"/>
  <c r="Y1007" i="1"/>
  <c r="Z1007" i="1"/>
  <c r="AA1007" i="1"/>
  <c r="AB1007" i="1"/>
  <c r="U1008" i="1"/>
  <c r="V1008" i="1"/>
  <c r="W1008" i="1"/>
  <c r="X1008" i="1"/>
  <c r="Y1008" i="1"/>
  <c r="Z1008" i="1"/>
  <c r="AA1008" i="1"/>
  <c r="AB1008" i="1"/>
  <c r="U1009" i="1"/>
  <c r="V1009" i="1"/>
  <c r="W1009" i="1"/>
  <c r="X1009" i="1"/>
  <c r="Y1009" i="1"/>
  <c r="Z1009" i="1"/>
  <c r="AA1009" i="1"/>
  <c r="AB1009" i="1"/>
  <c r="U1010" i="1"/>
  <c r="V1010" i="1"/>
  <c r="W1010" i="1"/>
  <c r="X1010" i="1"/>
  <c r="Y1010" i="1"/>
  <c r="Z1010" i="1"/>
  <c r="AA1010" i="1"/>
  <c r="AB1010" i="1"/>
  <c r="U1011" i="1"/>
  <c r="V1011" i="1"/>
  <c r="W1011" i="1"/>
  <c r="X1011" i="1"/>
  <c r="Y1011" i="1"/>
  <c r="Z1011" i="1"/>
  <c r="AA1011" i="1"/>
  <c r="AB1011" i="1"/>
  <c r="U1012" i="1"/>
  <c r="V1012" i="1"/>
  <c r="W1012" i="1"/>
  <c r="X1012" i="1"/>
  <c r="Y1012" i="1"/>
  <c r="Z1012" i="1"/>
  <c r="AA1012" i="1"/>
  <c r="AB1012" i="1"/>
  <c r="U1013" i="1"/>
  <c r="V1013" i="1"/>
  <c r="W1013" i="1"/>
  <c r="X1013" i="1"/>
  <c r="Y1013" i="1"/>
  <c r="Z1013" i="1"/>
  <c r="AA1013" i="1"/>
  <c r="AB1013" i="1"/>
  <c r="U1014" i="1"/>
  <c r="V1014" i="1"/>
  <c r="W1014" i="1"/>
  <c r="X1014" i="1"/>
  <c r="Y1014" i="1"/>
  <c r="Z1014" i="1"/>
  <c r="AA1014" i="1"/>
  <c r="AB1014" i="1"/>
  <c r="U1015" i="1"/>
  <c r="V1015" i="1"/>
  <c r="W1015" i="1"/>
  <c r="X1015" i="1"/>
  <c r="Y1015" i="1"/>
  <c r="Z1015" i="1"/>
  <c r="AA1015" i="1"/>
  <c r="AB1015" i="1"/>
  <c r="U1016" i="1"/>
  <c r="V1016" i="1"/>
  <c r="W1016" i="1"/>
  <c r="X1016" i="1"/>
  <c r="Y1016" i="1"/>
  <c r="Z1016" i="1"/>
  <c r="AA1016" i="1"/>
  <c r="AB1016" i="1"/>
  <c r="U1017" i="1"/>
  <c r="V1017" i="1"/>
  <c r="W1017" i="1"/>
  <c r="X1017" i="1"/>
  <c r="Y1017" i="1"/>
  <c r="Z1017" i="1"/>
  <c r="AA1017" i="1"/>
  <c r="AB1017" i="1"/>
  <c r="U1018" i="1"/>
  <c r="V1018" i="1"/>
  <c r="W1018" i="1"/>
  <c r="X1018" i="1"/>
  <c r="Y1018" i="1"/>
  <c r="Z1018" i="1"/>
  <c r="AA1018" i="1"/>
  <c r="AB1018" i="1"/>
  <c r="U1019" i="1"/>
  <c r="V1019" i="1"/>
  <c r="W1019" i="1"/>
  <c r="X1019" i="1"/>
  <c r="Y1019" i="1"/>
  <c r="Z1019" i="1"/>
  <c r="AA1019" i="1"/>
  <c r="AB1019" i="1"/>
  <c r="U1020" i="1"/>
  <c r="V1020" i="1"/>
  <c r="W1020" i="1"/>
  <c r="X1020" i="1"/>
  <c r="Y1020" i="1"/>
  <c r="Z1020" i="1"/>
  <c r="AA1020" i="1"/>
  <c r="AB1020" i="1"/>
  <c r="U1021" i="1"/>
  <c r="V1021" i="1"/>
  <c r="W1021" i="1"/>
  <c r="X1021" i="1"/>
  <c r="Y1021" i="1"/>
  <c r="Z1021" i="1"/>
  <c r="AA1021" i="1"/>
  <c r="AB1021" i="1"/>
  <c r="U1022" i="1"/>
  <c r="V1022" i="1"/>
  <c r="W1022" i="1"/>
  <c r="X1022" i="1"/>
  <c r="Y1022" i="1"/>
  <c r="Z1022" i="1"/>
  <c r="AA1022" i="1"/>
  <c r="AB1022" i="1"/>
  <c r="U1023" i="1"/>
  <c r="V1023" i="1"/>
  <c r="W1023" i="1"/>
  <c r="X1023" i="1"/>
  <c r="Y1023" i="1"/>
  <c r="Z1023" i="1"/>
  <c r="AA1023" i="1"/>
  <c r="AB1023" i="1"/>
  <c r="U1024" i="1"/>
  <c r="V1024" i="1"/>
  <c r="W1024" i="1"/>
  <c r="X1024" i="1"/>
  <c r="Y1024" i="1"/>
  <c r="Z1024" i="1"/>
  <c r="AA1024" i="1"/>
  <c r="AB1024" i="1"/>
  <c r="U1025" i="1"/>
  <c r="V1025" i="1"/>
  <c r="W1025" i="1"/>
  <c r="X1025" i="1"/>
  <c r="Y1025" i="1"/>
  <c r="Z1025" i="1"/>
  <c r="AA1025" i="1"/>
  <c r="AB1025" i="1"/>
  <c r="U1026" i="1"/>
  <c r="V1026" i="1"/>
  <c r="W1026" i="1"/>
  <c r="X1026" i="1"/>
  <c r="Y1026" i="1"/>
  <c r="Z1026" i="1"/>
  <c r="AA1026" i="1"/>
  <c r="AB1026" i="1"/>
  <c r="U1027" i="1"/>
  <c r="V1027" i="1"/>
  <c r="W1027" i="1"/>
  <c r="X1027" i="1"/>
  <c r="Y1027" i="1"/>
  <c r="Z1027" i="1"/>
  <c r="AA1027" i="1"/>
  <c r="AB1027" i="1"/>
  <c r="U1028" i="1"/>
  <c r="V1028" i="1"/>
  <c r="W1028" i="1"/>
  <c r="X1028" i="1"/>
  <c r="Y1028" i="1"/>
  <c r="Z1028" i="1"/>
  <c r="AA1028" i="1"/>
  <c r="AB1028" i="1"/>
  <c r="U1029" i="1"/>
  <c r="V1029" i="1"/>
  <c r="W1029" i="1"/>
  <c r="X1029" i="1"/>
  <c r="Y1029" i="1"/>
  <c r="Z1029" i="1"/>
  <c r="AA1029" i="1"/>
  <c r="AB1029" i="1"/>
  <c r="U1030" i="1"/>
  <c r="V1030" i="1"/>
  <c r="W1030" i="1"/>
  <c r="X1030" i="1"/>
  <c r="Y1030" i="1"/>
  <c r="Z1030" i="1"/>
  <c r="AA1030" i="1"/>
  <c r="AB1030" i="1"/>
  <c r="U1031" i="1"/>
  <c r="V1031" i="1"/>
  <c r="W1031" i="1"/>
  <c r="X1031" i="1"/>
  <c r="Y1031" i="1"/>
  <c r="Z1031" i="1"/>
  <c r="AA1031" i="1"/>
  <c r="AB1031" i="1"/>
  <c r="U1032" i="1"/>
  <c r="V1032" i="1"/>
  <c r="W1032" i="1"/>
  <c r="X1032" i="1"/>
  <c r="Y1032" i="1"/>
  <c r="Z1032" i="1"/>
  <c r="AA1032" i="1"/>
  <c r="AB1032" i="1"/>
  <c r="U1033" i="1"/>
  <c r="V1033" i="1"/>
  <c r="W1033" i="1"/>
  <c r="X1033" i="1"/>
  <c r="Y1033" i="1"/>
  <c r="Z1033" i="1"/>
  <c r="AA1033" i="1"/>
  <c r="AB1033" i="1"/>
  <c r="U1034" i="1"/>
  <c r="V1034" i="1"/>
  <c r="W1034" i="1"/>
  <c r="X1034" i="1"/>
  <c r="Y1034" i="1"/>
  <c r="Z1034" i="1"/>
  <c r="AA1034" i="1"/>
  <c r="AB1034" i="1"/>
  <c r="U1035" i="1"/>
  <c r="V1035" i="1"/>
  <c r="W1035" i="1"/>
  <c r="X1035" i="1"/>
  <c r="Y1035" i="1"/>
  <c r="Z1035" i="1"/>
  <c r="AA1035" i="1"/>
  <c r="AB1035" i="1"/>
  <c r="U1036" i="1"/>
  <c r="V1036" i="1"/>
  <c r="W1036" i="1"/>
  <c r="X1036" i="1"/>
  <c r="Y1036" i="1"/>
  <c r="Z1036" i="1"/>
  <c r="AA1036" i="1"/>
  <c r="AB1036" i="1"/>
  <c r="U1037" i="1"/>
  <c r="V1037" i="1"/>
  <c r="W1037" i="1"/>
  <c r="X1037" i="1"/>
  <c r="Y1037" i="1"/>
  <c r="Z1037" i="1"/>
  <c r="AA1037" i="1"/>
  <c r="AB1037" i="1"/>
  <c r="U1038" i="1"/>
  <c r="V1038" i="1"/>
  <c r="W1038" i="1"/>
  <c r="X1038" i="1"/>
  <c r="Y1038" i="1"/>
  <c r="Z1038" i="1"/>
  <c r="AA1038" i="1"/>
  <c r="AB1038" i="1"/>
  <c r="U1039" i="1"/>
  <c r="V1039" i="1"/>
  <c r="W1039" i="1"/>
  <c r="X1039" i="1"/>
  <c r="Y1039" i="1"/>
  <c r="Z1039" i="1"/>
  <c r="AA1039" i="1"/>
  <c r="AB1039" i="1"/>
  <c r="U1040" i="1"/>
  <c r="V1040" i="1"/>
  <c r="W1040" i="1"/>
  <c r="X1040" i="1"/>
  <c r="Y1040" i="1"/>
  <c r="Z1040" i="1"/>
  <c r="AA1040" i="1"/>
  <c r="AB1040" i="1"/>
  <c r="V17" i="1"/>
  <c r="W17" i="1"/>
  <c r="X17" i="1"/>
  <c r="Y17" i="1"/>
  <c r="Z17" i="1"/>
  <c r="AA17" i="1"/>
  <c r="AB17" i="1"/>
  <c r="U17" i="1"/>
  <c r="M18" i="1"/>
  <c r="N18" i="1"/>
  <c r="O18" i="1"/>
  <c r="P18" i="1"/>
  <c r="Q18" i="1"/>
  <c r="R18" i="1"/>
  <c r="S18" i="1"/>
  <c r="T18" i="1"/>
  <c r="M19" i="1"/>
  <c r="N19" i="1"/>
  <c r="O19" i="1"/>
  <c r="P19" i="1"/>
  <c r="Q19" i="1"/>
  <c r="R19" i="1"/>
  <c r="S19" i="1"/>
  <c r="T19" i="1"/>
  <c r="M20" i="1"/>
  <c r="N20" i="1"/>
  <c r="O20" i="1"/>
  <c r="P20" i="1"/>
  <c r="Q20" i="1"/>
  <c r="R20" i="1"/>
  <c r="S20" i="1"/>
  <c r="T20" i="1"/>
  <c r="M21" i="1"/>
  <c r="N21" i="1"/>
  <c r="O21" i="1"/>
  <c r="P21" i="1"/>
  <c r="Q21" i="1"/>
  <c r="R21" i="1"/>
  <c r="S21" i="1"/>
  <c r="T21" i="1"/>
  <c r="M22" i="1"/>
  <c r="N22" i="1"/>
  <c r="O22" i="1"/>
  <c r="P22" i="1"/>
  <c r="Q22" i="1"/>
  <c r="R22" i="1"/>
  <c r="S22" i="1"/>
  <c r="T22" i="1"/>
  <c r="M23" i="1"/>
  <c r="N23" i="1"/>
  <c r="O23" i="1"/>
  <c r="P23" i="1"/>
  <c r="Q23" i="1"/>
  <c r="R23" i="1"/>
  <c r="S23" i="1"/>
  <c r="T23" i="1"/>
  <c r="M24" i="1"/>
  <c r="N24" i="1"/>
  <c r="O24" i="1"/>
  <c r="P24" i="1"/>
  <c r="Q24" i="1"/>
  <c r="R24" i="1"/>
  <c r="S24" i="1"/>
  <c r="T24" i="1"/>
  <c r="M25" i="1"/>
  <c r="N25" i="1"/>
  <c r="O25" i="1"/>
  <c r="P25" i="1"/>
  <c r="Q25" i="1"/>
  <c r="R25" i="1"/>
  <c r="S25" i="1"/>
  <c r="T25" i="1"/>
  <c r="M26" i="1"/>
  <c r="N26" i="1"/>
  <c r="O26" i="1"/>
  <c r="P26" i="1"/>
  <c r="Q26" i="1"/>
  <c r="R26" i="1"/>
  <c r="S26" i="1"/>
  <c r="T26" i="1"/>
  <c r="M27" i="1"/>
  <c r="N27" i="1"/>
  <c r="O27" i="1"/>
  <c r="P27" i="1"/>
  <c r="Q27" i="1"/>
  <c r="R27" i="1"/>
  <c r="S27" i="1"/>
  <c r="T27" i="1"/>
  <c r="M28" i="1"/>
  <c r="N28" i="1"/>
  <c r="O28" i="1"/>
  <c r="P28" i="1"/>
  <c r="Q28" i="1"/>
  <c r="R28" i="1"/>
  <c r="S28" i="1"/>
  <c r="T28" i="1"/>
  <c r="M29" i="1"/>
  <c r="N29" i="1"/>
  <c r="O29" i="1"/>
  <c r="P29" i="1"/>
  <c r="Q29" i="1"/>
  <c r="R29" i="1"/>
  <c r="S29" i="1"/>
  <c r="T29" i="1"/>
  <c r="M30" i="1"/>
  <c r="N30" i="1"/>
  <c r="O30" i="1"/>
  <c r="P30" i="1"/>
  <c r="Q30" i="1"/>
  <c r="R30" i="1"/>
  <c r="S30" i="1"/>
  <c r="T30" i="1"/>
  <c r="M31" i="1"/>
  <c r="N31" i="1"/>
  <c r="O31" i="1"/>
  <c r="P31" i="1"/>
  <c r="Q31" i="1"/>
  <c r="R31" i="1"/>
  <c r="S31" i="1"/>
  <c r="T31" i="1"/>
  <c r="M32" i="1"/>
  <c r="N32" i="1"/>
  <c r="O32" i="1"/>
  <c r="P32" i="1"/>
  <c r="Q32" i="1"/>
  <c r="R32" i="1"/>
  <c r="S32" i="1"/>
  <c r="T32" i="1"/>
  <c r="M33" i="1"/>
  <c r="N33" i="1"/>
  <c r="O33" i="1"/>
  <c r="P33" i="1"/>
  <c r="Q33" i="1"/>
  <c r="R33" i="1"/>
  <c r="S33" i="1"/>
  <c r="T33" i="1"/>
  <c r="M34" i="1"/>
  <c r="N34" i="1"/>
  <c r="O34" i="1"/>
  <c r="P34" i="1"/>
  <c r="Q34" i="1"/>
  <c r="R34" i="1"/>
  <c r="S34" i="1"/>
  <c r="T34" i="1"/>
  <c r="M35" i="1"/>
  <c r="N35" i="1"/>
  <c r="O35" i="1"/>
  <c r="P35" i="1"/>
  <c r="Q35" i="1"/>
  <c r="R35" i="1"/>
  <c r="S35" i="1"/>
  <c r="T35" i="1"/>
  <c r="M36" i="1"/>
  <c r="N36" i="1"/>
  <c r="O36" i="1"/>
  <c r="P36" i="1"/>
  <c r="Q36" i="1"/>
  <c r="R36" i="1"/>
  <c r="S36" i="1"/>
  <c r="T36" i="1"/>
  <c r="M37" i="1"/>
  <c r="N37" i="1"/>
  <c r="O37" i="1"/>
  <c r="P37" i="1"/>
  <c r="Q37" i="1"/>
  <c r="R37" i="1"/>
  <c r="S37" i="1"/>
  <c r="T37" i="1"/>
  <c r="M38" i="1"/>
  <c r="N38" i="1"/>
  <c r="O38" i="1"/>
  <c r="P38" i="1"/>
  <c r="Q38" i="1"/>
  <c r="R38" i="1"/>
  <c r="S38" i="1"/>
  <c r="T38" i="1"/>
  <c r="M39" i="1"/>
  <c r="N39" i="1"/>
  <c r="O39" i="1"/>
  <c r="P39" i="1"/>
  <c r="Q39" i="1"/>
  <c r="R39" i="1"/>
  <c r="S39" i="1"/>
  <c r="T39" i="1"/>
  <c r="M40" i="1"/>
  <c r="N40" i="1"/>
  <c r="O40" i="1"/>
  <c r="P40" i="1"/>
  <c r="Q40" i="1"/>
  <c r="R40" i="1"/>
  <c r="S40" i="1"/>
  <c r="T40" i="1"/>
  <c r="M41" i="1"/>
  <c r="N41" i="1"/>
  <c r="O41" i="1"/>
  <c r="P41" i="1"/>
  <c r="Q41" i="1"/>
  <c r="R41" i="1"/>
  <c r="S41" i="1"/>
  <c r="T41" i="1"/>
  <c r="M42" i="1"/>
  <c r="N42" i="1"/>
  <c r="O42" i="1"/>
  <c r="P42" i="1"/>
  <c r="Q42" i="1"/>
  <c r="R42" i="1"/>
  <c r="S42" i="1"/>
  <c r="T42" i="1"/>
  <c r="M43" i="1"/>
  <c r="N43" i="1"/>
  <c r="O43" i="1"/>
  <c r="P43" i="1"/>
  <c r="Q43" i="1"/>
  <c r="R43" i="1"/>
  <c r="S43" i="1"/>
  <c r="T43" i="1"/>
  <c r="M44" i="1"/>
  <c r="N44" i="1"/>
  <c r="O44" i="1"/>
  <c r="P44" i="1"/>
  <c r="Q44" i="1"/>
  <c r="R44" i="1"/>
  <c r="S44" i="1"/>
  <c r="T44" i="1"/>
  <c r="M45" i="1"/>
  <c r="N45" i="1"/>
  <c r="O45" i="1"/>
  <c r="P45" i="1"/>
  <c r="Q45" i="1"/>
  <c r="R45" i="1"/>
  <c r="S45" i="1"/>
  <c r="T45" i="1"/>
  <c r="M46" i="1"/>
  <c r="N46" i="1"/>
  <c r="O46" i="1"/>
  <c r="P46" i="1"/>
  <c r="Q46" i="1"/>
  <c r="R46" i="1"/>
  <c r="S46" i="1"/>
  <c r="T46" i="1"/>
  <c r="M47" i="1"/>
  <c r="N47" i="1"/>
  <c r="O47" i="1"/>
  <c r="P47" i="1"/>
  <c r="Q47" i="1"/>
  <c r="R47" i="1"/>
  <c r="S47" i="1"/>
  <c r="T47" i="1"/>
  <c r="M48" i="1"/>
  <c r="N48" i="1"/>
  <c r="O48" i="1"/>
  <c r="P48" i="1"/>
  <c r="Q48" i="1"/>
  <c r="R48" i="1"/>
  <c r="S48" i="1"/>
  <c r="T48" i="1"/>
  <c r="M49" i="1"/>
  <c r="N49" i="1"/>
  <c r="O49" i="1"/>
  <c r="P49" i="1"/>
  <c r="Q49" i="1"/>
  <c r="R49" i="1"/>
  <c r="S49" i="1"/>
  <c r="T49" i="1"/>
  <c r="M50" i="1"/>
  <c r="N50" i="1"/>
  <c r="O50" i="1"/>
  <c r="P50" i="1"/>
  <c r="Q50" i="1"/>
  <c r="R50" i="1"/>
  <c r="S50" i="1"/>
  <c r="T50" i="1"/>
  <c r="M51" i="1"/>
  <c r="N51" i="1"/>
  <c r="O51" i="1"/>
  <c r="P51" i="1"/>
  <c r="Q51" i="1"/>
  <c r="R51" i="1"/>
  <c r="S51" i="1"/>
  <c r="T51" i="1"/>
  <c r="M52" i="1"/>
  <c r="N52" i="1"/>
  <c r="O52" i="1"/>
  <c r="P52" i="1"/>
  <c r="Q52" i="1"/>
  <c r="R52" i="1"/>
  <c r="S52" i="1"/>
  <c r="T52" i="1"/>
  <c r="M53" i="1"/>
  <c r="N53" i="1"/>
  <c r="O53" i="1"/>
  <c r="P53" i="1"/>
  <c r="Q53" i="1"/>
  <c r="R53" i="1"/>
  <c r="S53" i="1"/>
  <c r="T53" i="1"/>
  <c r="M54" i="1"/>
  <c r="N54" i="1"/>
  <c r="O54" i="1"/>
  <c r="P54" i="1"/>
  <c r="Q54" i="1"/>
  <c r="R54" i="1"/>
  <c r="S54" i="1"/>
  <c r="T54" i="1"/>
  <c r="M55" i="1"/>
  <c r="N55" i="1"/>
  <c r="O55" i="1"/>
  <c r="P55" i="1"/>
  <c r="Q55" i="1"/>
  <c r="R55" i="1"/>
  <c r="S55" i="1"/>
  <c r="T55" i="1"/>
  <c r="M56" i="1"/>
  <c r="N56" i="1"/>
  <c r="O56" i="1"/>
  <c r="P56" i="1"/>
  <c r="Q56" i="1"/>
  <c r="R56" i="1"/>
  <c r="S56" i="1"/>
  <c r="T56" i="1"/>
  <c r="M57" i="1"/>
  <c r="N57" i="1"/>
  <c r="O57" i="1"/>
  <c r="P57" i="1"/>
  <c r="Q57" i="1"/>
  <c r="R57" i="1"/>
  <c r="S57" i="1"/>
  <c r="T57" i="1"/>
  <c r="M58" i="1"/>
  <c r="N58" i="1"/>
  <c r="O58" i="1"/>
  <c r="P58" i="1"/>
  <c r="Q58" i="1"/>
  <c r="R58" i="1"/>
  <c r="S58" i="1"/>
  <c r="T58" i="1"/>
  <c r="M59" i="1"/>
  <c r="N59" i="1"/>
  <c r="O59" i="1"/>
  <c r="P59" i="1"/>
  <c r="Q59" i="1"/>
  <c r="R59" i="1"/>
  <c r="S59" i="1"/>
  <c r="T59" i="1"/>
  <c r="M60" i="1"/>
  <c r="N60" i="1"/>
  <c r="O60" i="1"/>
  <c r="P60" i="1"/>
  <c r="Q60" i="1"/>
  <c r="R60" i="1"/>
  <c r="S60" i="1"/>
  <c r="T60" i="1"/>
  <c r="M61" i="1"/>
  <c r="N61" i="1"/>
  <c r="O61" i="1"/>
  <c r="P61" i="1"/>
  <c r="Q61" i="1"/>
  <c r="R61" i="1"/>
  <c r="S61" i="1"/>
  <c r="T61" i="1"/>
  <c r="M62" i="1"/>
  <c r="N62" i="1"/>
  <c r="O62" i="1"/>
  <c r="P62" i="1"/>
  <c r="Q62" i="1"/>
  <c r="R62" i="1"/>
  <c r="S62" i="1"/>
  <c r="T62" i="1"/>
  <c r="M63" i="1"/>
  <c r="N63" i="1"/>
  <c r="O63" i="1"/>
  <c r="P63" i="1"/>
  <c r="Q63" i="1"/>
  <c r="R63" i="1"/>
  <c r="S63" i="1"/>
  <c r="T63" i="1"/>
  <c r="M64" i="1"/>
  <c r="N64" i="1"/>
  <c r="O64" i="1"/>
  <c r="P64" i="1"/>
  <c r="Q64" i="1"/>
  <c r="R64" i="1"/>
  <c r="S64" i="1"/>
  <c r="T64" i="1"/>
  <c r="M65" i="1"/>
  <c r="N65" i="1"/>
  <c r="O65" i="1"/>
  <c r="P65" i="1"/>
  <c r="Q65" i="1"/>
  <c r="R65" i="1"/>
  <c r="S65" i="1"/>
  <c r="T65" i="1"/>
  <c r="M66" i="1"/>
  <c r="N66" i="1"/>
  <c r="O66" i="1"/>
  <c r="P66" i="1"/>
  <c r="Q66" i="1"/>
  <c r="R66" i="1"/>
  <c r="S66" i="1"/>
  <c r="T66" i="1"/>
  <c r="M67" i="1"/>
  <c r="N67" i="1"/>
  <c r="O67" i="1"/>
  <c r="P67" i="1"/>
  <c r="Q67" i="1"/>
  <c r="R67" i="1"/>
  <c r="S67" i="1"/>
  <c r="T67" i="1"/>
  <c r="M68" i="1"/>
  <c r="N68" i="1"/>
  <c r="O68" i="1"/>
  <c r="P68" i="1"/>
  <c r="Q68" i="1"/>
  <c r="R68" i="1"/>
  <c r="S68" i="1"/>
  <c r="T68" i="1"/>
  <c r="M69" i="1"/>
  <c r="N69" i="1"/>
  <c r="O69" i="1"/>
  <c r="P69" i="1"/>
  <c r="Q69" i="1"/>
  <c r="R69" i="1"/>
  <c r="S69" i="1"/>
  <c r="T69" i="1"/>
  <c r="M70" i="1"/>
  <c r="N70" i="1"/>
  <c r="O70" i="1"/>
  <c r="P70" i="1"/>
  <c r="Q70" i="1"/>
  <c r="R70" i="1"/>
  <c r="S70" i="1"/>
  <c r="T70" i="1"/>
  <c r="M71" i="1"/>
  <c r="N71" i="1"/>
  <c r="O71" i="1"/>
  <c r="P71" i="1"/>
  <c r="Q71" i="1"/>
  <c r="R71" i="1"/>
  <c r="S71" i="1"/>
  <c r="T71" i="1"/>
  <c r="M72" i="1"/>
  <c r="N72" i="1"/>
  <c r="O72" i="1"/>
  <c r="P72" i="1"/>
  <c r="Q72" i="1"/>
  <c r="R72" i="1"/>
  <c r="S72" i="1"/>
  <c r="T72" i="1"/>
  <c r="M73" i="1"/>
  <c r="N73" i="1"/>
  <c r="O73" i="1"/>
  <c r="P73" i="1"/>
  <c r="Q73" i="1"/>
  <c r="R73" i="1"/>
  <c r="S73" i="1"/>
  <c r="T73" i="1"/>
  <c r="M74" i="1"/>
  <c r="N74" i="1"/>
  <c r="O74" i="1"/>
  <c r="P74" i="1"/>
  <c r="Q74" i="1"/>
  <c r="R74" i="1"/>
  <c r="S74" i="1"/>
  <c r="T74" i="1"/>
  <c r="M75" i="1"/>
  <c r="N75" i="1"/>
  <c r="O75" i="1"/>
  <c r="P75" i="1"/>
  <c r="Q75" i="1"/>
  <c r="R75" i="1"/>
  <c r="S75" i="1"/>
  <c r="T75" i="1"/>
  <c r="M76" i="1"/>
  <c r="N76" i="1"/>
  <c r="O76" i="1"/>
  <c r="P76" i="1"/>
  <c r="Q76" i="1"/>
  <c r="R76" i="1"/>
  <c r="S76" i="1"/>
  <c r="T76" i="1"/>
  <c r="M77" i="1"/>
  <c r="N77" i="1"/>
  <c r="O77" i="1"/>
  <c r="P77" i="1"/>
  <c r="Q77" i="1"/>
  <c r="R77" i="1"/>
  <c r="S77" i="1"/>
  <c r="T77" i="1"/>
  <c r="M78" i="1"/>
  <c r="N78" i="1"/>
  <c r="O78" i="1"/>
  <c r="P78" i="1"/>
  <c r="Q78" i="1"/>
  <c r="R78" i="1"/>
  <c r="S78" i="1"/>
  <c r="T78" i="1"/>
  <c r="M79" i="1"/>
  <c r="N79" i="1"/>
  <c r="O79" i="1"/>
  <c r="P79" i="1"/>
  <c r="Q79" i="1"/>
  <c r="R79" i="1"/>
  <c r="S79" i="1"/>
  <c r="T79" i="1"/>
  <c r="M80" i="1"/>
  <c r="N80" i="1"/>
  <c r="O80" i="1"/>
  <c r="P80" i="1"/>
  <c r="Q80" i="1"/>
  <c r="R80" i="1"/>
  <c r="S80" i="1"/>
  <c r="T80" i="1"/>
  <c r="M81" i="1"/>
  <c r="N81" i="1"/>
  <c r="O81" i="1"/>
  <c r="P81" i="1"/>
  <c r="Q81" i="1"/>
  <c r="R81" i="1"/>
  <c r="S81" i="1"/>
  <c r="T81" i="1"/>
  <c r="M82" i="1"/>
  <c r="N82" i="1"/>
  <c r="O82" i="1"/>
  <c r="P82" i="1"/>
  <c r="Q82" i="1"/>
  <c r="R82" i="1"/>
  <c r="S82" i="1"/>
  <c r="T82" i="1"/>
  <c r="M83" i="1"/>
  <c r="N83" i="1"/>
  <c r="O83" i="1"/>
  <c r="P83" i="1"/>
  <c r="Q83" i="1"/>
  <c r="R83" i="1"/>
  <c r="S83" i="1"/>
  <c r="T83" i="1"/>
  <c r="M84" i="1"/>
  <c r="N84" i="1"/>
  <c r="O84" i="1"/>
  <c r="P84" i="1"/>
  <c r="Q84" i="1"/>
  <c r="R84" i="1"/>
  <c r="S84" i="1"/>
  <c r="T84" i="1"/>
  <c r="M85" i="1"/>
  <c r="N85" i="1"/>
  <c r="O85" i="1"/>
  <c r="P85" i="1"/>
  <c r="Q85" i="1"/>
  <c r="R85" i="1"/>
  <c r="S85" i="1"/>
  <c r="T85" i="1"/>
  <c r="M86" i="1"/>
  <c r="N86" i="1"/>
  <c r="O86" i="1"/>
  <c r="P86" i="1"/>
  <c r="Q86" i="1"/>
  <c r="R86" i="1"/>
  <c r="S86" i="1"/>
  <c r="T86" i="1"/>
  <c r="M87" i="1"/>
  <c r="N87" i="1"/>
  <c r="O87" i="1"/>
  <c r="P87" i="1"/>
  <c r="Q87" i="1"/>
  <c r="R87" i="1"/>
  <c r="S87" i="1"/>
  <c r="T87" i="1"/>
  <c r="M88" i="1"/>
  <c r="N88" i="1"/>
  <c r="O88" i="1"/>
  <c r="P88" i="1"/>
  <c r="Q88" i="1"/>
  <c r="R88" i="1"/>
  <c r="S88" i="1"/>
  <c r="T88" i="1"/>
  <c r="M89" i="1"/>
  <c r="N89" i="1"/>
  <c r="O89" i="1"/>
  <c r="P89" i="1"/>
  <c r="Q89" i="1"/>
  <c r="R89" i="1"/>
  <c r="S89" i="1"/>
  <c r="T89" i="1"/>
  <c r="M90" i="1"/>
  <c r="N90" i="1"/>
  <c r="O90" i="1"/>
  <c r="P90" i="1"/>
  <c r="Q90" i="1"/>
  <c r="R90" i="1"/>
  <c r="S90" i="1"/>
  <c r="T90" i="1"/>
  <c r="M91" i="1"/>
  <c r="N91" i="1"/>
  <c r="O91" i="1"/>
  <c r="P91" i="1"/>
  <c r="Q91" i="1"/>
  <c r="R91" i="1"/>
  <c r="S91" i="1"/>
  <c r="T91" i="1"/>
  <c r="M92" i="1"/>
  <c r="N92" i="1"/>
  <c r="O92" i="1"/>
  <c r="P92" i="1"/>
  <c r="Q92" i="1"/>
  <c r="R92" i="1"/>
  <c r="S92" i="1"/>
  <c r="T92" i="1"/>
  <c r="M93" i="1"/>
  <c r="N93" i="1"/>
  <c r="O93" i="1"/>
  <c r="P93" i="1"/>
  <c r="Q93" i="1"/>
  <c r="R93" i="1"/>
  <c r="S93" i="1"/>
  <c r="T93" i="1"/>
  <c r="M94" i="1"/>
  <c r="N94" i="1"/>
  <c r="O94" i="1"/>
  <c r="P94" i="1"/>
  <c r="Q94" i="1"/>
  <c r="R94" i="1"/>
  <c r="S94" i="1"/>
  <c r="T94" i="1"/>
  <c r="M95" i="1"/>
  <c r="N95" i="1"/>
  <c r="O95" i="1"/>
  <c r="P95" i="1"/>
  <c r="Q95" i="1"/>
  <c r="R95" i="1"/>
  <c r="S95" i="1"/>
  <c r="T95" i="1"/>
  <c r="M96" i="1"/>
  <c r="N96" i="1"/>
  <c r="O96" i="1"/>
  <c r="P96" i="1"/>
  <c r="Q96" i="1"/>
  <c r="R96" i="1"/>
  <c r="S96" i="1"/>
  <c r="T96" i="1"/>
  <c r="M97" i="1"/>
  <c r="N97" i="1"/>
  <c r="O97" i="1"/>
  <c r="P97" i="1"/>
  <c r="Q97" i="1"/>
  <c r="R97" i="1"/>
  <c r="S97" i="1"/>
  <c r="T97" i="1"/>
  <c r="M98" i="1"/>
  <c r="N98" i="1"/>
  <c r="O98" i="1"/>
  <c r="P98" i="1"/>
  <c r="Q98" i="1"/>
  <c r="R98" i="1"/>
  <c r="S98" i="1"/>
  <c r="T98" i="1"/>
  <c r="M99" i="1"/>
  <c r="N99" i="1"/>
  <c r="O99" i="1"/>
  <c r="P99" i="1"/>
  <c r="Q99" i="1"/>
  <c r="R99" i="1"/>
  <c r="S99" i="1"/>
  <c r="T99" i="1"/>
  <c r="M100" i="1"/>
  <c r="N100" i="1"/>
  <c r="O100" i="1"/>
  <c r="P100" i="1"/>
  <c r="Q100" i="1"/>
  <c r="R100" i="1"/>
  <c r="S100" i="1"/>
  <c r="T100" i="1"/>
  <c r="M101" i="1"/>
  <c r="N101" i="1"/>
  <c r="O101" i="1"/>
  <c r="P101" i="1"/>
  <c r="Q101" i="1"/>
  <c r="R101" i="1"/>
  <c r="S101" i="1"/>
  <c r="T101" i="1"/>
  <c r="M102" i="1"/>
  <c r="N102" i="1"/>
  <c r="O102" i="1"/>
  <c r="P102" i="1"/>
  <c r="Q102" i="1"/>
  <c r="R102" i="1"/>
  <c r="S102" i="1"/>
  <c r="T102" i="1"/>
  <c r="M103" i="1"/>
  <c r="N103" i="1"/>
  <c r="O103" i="1"/>
  <c r="P103" i="1"/>
  <c r="Q103" i="1"/>
  <c r="R103" i="1"/>
  <c r="S103" i="1"/>
  <c r="T103" i="1"/>
  <c r="M104" i="1"/>
  <c r="N104" i="1"/>
  <c r="O104" i="1"/>
  <c r="P104" i="1"/>
  <c r="Q104" i="1"/>
  <c r="R104" i="1"/>
  <c r="S104" i="1"/>
  <c r="T104" i="1"/>
  <c r="M105" i="1"/>
  <c r="N105" i="1"/>
  <c r="O105" i="1"/>
  <c r="P105" i="1"/>
  <c r="Q105" i="1"/>
  <c r="R105" i="1"/>
  <c r="S105" i="1"/>
  <c r="T105" i="1"/>
  <c r="M106" i="1"/>
  <c r="N106" i="1"/>
  <c r="O106" i="1"/>
  <c r="P106" i="1"/>
  <c r="Q106" i="1"/>
  <c r="R106" i="1"/>
  <c r="S106" i="1"/>
  <c r="T106" i="1"/>
  <c r="M107" i="1"/>
  <c r="N107" i="1"/>
  <c r="O107" i="1"/>
  <c r="P107" i="1"/>
  <c r="Q107" i="1"/>
  <c r="R107" i="1"/>
  <c r="S107" i="1"/>
  <c r="T107" i="1"/>
  <c r="M108" i="1"/>
  <c r="N108" i="1"/>
  <c r="O108" i="1"/>
  <c r="P108" i="1"/>
  <c r="Q108" i="1"/>
  <c r="R108" i="1"/>
  <c r="S108" i="1"/>
  <c r="T108" i="1"/>
  <c r="M109" i="1"/>
  <c r="N109" i="1"/>
  <c r="O109" i="1"/>
  <c r="P109" i="1"/>
  <c r="Q109" i="1"/>
  <c r="R109" i="1"/>
  <c r="S109" i="1"/>
  <c r="T109" i="1"/>
  <c r="M110" i="1"/>
  <c r="N110" i="1"/>
  <c r="O110" i="1"/>
  <c r="P110" i="1"/>
  <c r="Q110" i="1"/>
  <c r="R110" i="1"/>
  <c r="S110" i="1"/>
  <c r="T110" i="1"/>
  <c r="M111" i="1"/>
  <c r="N111" i="1"/>
  <c r="O111" i="1"/>
  <c r="P111" i="1"/>
  <c r="Q111" i="1"/>
  <c r="R111" i="1"/>
  <c r="S111" i="1"/>
  <c r="T111" i="1"/>
  <c r="M112" i="1"/>
  <c r="N112" i="1"/>
  <c r="O112" i="1"/>
  <c r="P112" i="1"/>
  <c r="Q112" i="1"/>
  <c r="R112" i="1"/>
  <c r="S112" i="1"/>
  <c r="T112" i="1"/>
  <c r="M113" i="1"/>
  <c r="N113" i="1"/>
  <c r="O113" i="1"/>
  <c r="P113" i="1"/>
  <c r="Q113" i="1"/>
  <c r="R113" i="1"/>
  <c r="S113" i="1"/>
  <c r="T113" i="1"/>
  <c r="M114" i="1"/>
  <c r="N114" i="1"/>
  <c r="O114" i="1"/>
  <c r="P114" i="1"/>
  <c r="Q114" i="1"/>
  <c r="R114" i="1"/>
  <c r="S114" i="1"/>
  <c r="T114" i="1"/>
  <c r="M115" i="1"/>
  <c r="N115" i="1"/>
  <c r="O115" i="1"/>
  <c r="P115" i="1"/>
  <c r="Q115" i="1"/>
  <c r="R115" i="1"/>
  <c r="S115" i="1"/>
  <c r="T115" i="1"/>
  <c r="M116" i="1"/>
  <c r="N116" i="1"/>
  <c r="O116" i="1"/>
  <c r="P116" i="1"/>
  <c r="Q116" i="1"/>
  <c r="R116" i="1"/>
  <c r="S116" i="1"/>
  <c r="T116" i="1"/>
  <c r="M117" i="1"/>
  <c r="N117" i="1"/>
  <c r="O117" i="1"/>
  <c r="P117" i="1"/>
  <c r="Q117" i="1"/>
  <c r="R117" i="1"/>
  <c r="S117" i="1"/>
  <c r="T117" i="1"/>
  <c r="M118" i="1"/>
  <c r="N118" i="1"/>
  <c r="O118" i="1"/>
  <c r="P118" i="1"/>
  <c r="Q118" i="1"/>
  <c r="R118" i="1"/>
  <c r="S118" i="1"/>
  <c r="T118" i="1"/>
  <c r="M119" i="1"/>
  <c r="N119" i="1"/>
  <c r="O119" i="1"/>
  <c r="P119" i="1"/>
  <c r="Q119" i="1"/>
  <c r="R119" i="1"/>
  <c r="S119" i="1"/>
  <c r="T119" i="1"/>
  <c r="M120" i="1"/>
  <c r="N120" i="1"/>
  <c r="O120" i="1"/>
  <c r="P120" i="1"/>
  <c r="Q120" i="1"/>
  <c r="R120" i="1"/>
  <c r="S120" i="1"/>
  <c r="T120" i="1"/>
  <c r="M121" i="1"/>
  <c r="N121" i="1"/>
  <c r="O121" i="1"/>
  <c r="P121" i="1"/>
  <c r="Q121" i="1"/>
  <c r="R121" i="1"/>
  <c r="S121" i="1"/>
  <c r="T121" i="1"/>
  <c r="M122" i="1"/>
  <c r="N122" i="1"/>
  <c r="O122" i="1"/>
  <c r="P122" i="1"/>
  <c r="Q122" i="1"/>
  <c r="R122" i="1"/>
  <c r="S122" i="1"/>
  <c r="T122" i="1"/>
  <c r="M123" i="1"/>
  <c r="N123" i="1"/>
  <c r="O123" i="1"/>
  <c r="P123" i="1"/>
  <c r="Q123" i="1"/>
  <c r="R123" i="1"/>
  <c r="S123" i="1"/>
  <c r="T123" i="1"/>
  <c r="M124" i="1"/>
  <c r="N124" i="1"/>
  <c r="O124" i="1"/>
  <c r="P124" i="1"/>
  <c r="Q124" i="1"/>
  <c r="R124" i="1"/>
  <c r="S124" i="1"/>
  <c r="T124" i="1"/>
  <c r="M125" i="1"/>
  <c r="N125" i="1"/>
  <c r="O125" i="1"/>
  <c r="P125" i="1"/>
  <c r="Q125" i="1"/>
  <c r="R125" i="1"/>
  <c r="S125" i="1"/>
  <c r="T125" i="1"/>
  <c r="M126" i="1"/>
  <c r="N126" i="1"/>
  <c r="O126" i="1"/>
  <c r="P126" i="1"/>
  <c r="Q126" i="1"/>
  <c r="R126" i="1"/>
  <c r="S126" i="1"/>
  <c r="T126" i="1"/>
  <c r="M127" i="1"/>
  <c r="N127" i="1"/>
  <c r="O127" i="1"/>
  <c r="P127" i="1"/>
  <c r="Q127" i="1"/>
  <c r="R127" i="1"/>
  <c r="S127" i="1"/>
  <c r="T127" i="1"/>
  <c r="M128" i="1"/>
  <c r="N128" i="1"/>
  <c r="O128" i="1"/>
  <c r="P128" i="1"/>
  <c r="Q128" i="1"/>
  <c r="R128" i="1"/>
  <c r="S128" i="1"/>
  <c r="T128" i="1"/>
  <c r="M129" i="1"/>
  <c r="N129" i="1"/>
  <c r="O129" i="1"/>
  <c r="P129" i="1"/>
  <c r="Q129" i="1"/>
  <c r="R129" i="1"/>
  <c r="S129" i="1"/>
  <c r="T129" i="1"/>
  <c r="M130" i="1"/>
  <c r="N130" i="1"/>
  <c r="O130" i="1"/>
  <c r="P130" i="1"/>
  <c r="Q130" i="1"/>
  <c r="R130" i="1"/>
  <c r="S130" i="1"/>
  <c r="T130" i="1"/>
  <c r="M131" i="1"/>
  <c r="N131" i="1"/>
  <c r="O131" i="1"/>
  <c r="P131" i="1"/>
  <c r="Q131" i="1"/>
  <c r="R131" i="1"/>
  <c r="S131" i="1"/>
  <c r="T131" i="1"/>
  <c r="M132" i="1"/>
  <c r="N132" i="1"/>
  <c r="O132" i="1"/>
  <c r="P132" i="1"/>
  <c r="Q132" i="1"/>
  <c r="R132" i="1"/>
  <c r="S132" i="1"/>
  <c r="T132" i="1"/>
  <c r="M133" i="1"/>
  <c r="N133" i="1"/>
  <c r="O133" i="1"/>
  <c r="P133" i="1"/>
  <c r="Q133" i="1"/>
  <c r="R133" i="1"/>
  <c r="S133" i="1"/>
  <c r="T133" i="1"/>
  <c r="M134" i="1"/>
  <c r="N134" i="1"/>
  <c r="O134" i="1"/>
  <c r="P134" i="1"/>
  <c r="Q134" i="1"/>
  <c r="R134" i="1"/>
  <c r="S134" i="1"/>
  <c r="T134" i="1"/>
  <c r="M135" i="1"/>
  <c r="N135" i="1"/>
  <c r="O135" i="1"/>
  <c r="P135" i="1"/>
  <c r="Q135" i="1"/>
  <c r="R135" i="1"/>
  <c r="S135" i="1"/>
  <c r="T135" i="1"/>
  <c r="M136" i="1"/>
  <c r="N136" i="1"/>
  <c r="O136" i="1"/>
  <c r="P136" i="1"/>
  <c r="Q136" i="1"/>
  <c r="R136" i="1"/>
  <c r="S136" i="1"/>
  <c r="T136" i="1"/>
  <c r="M137" i="1"/>
  <c r="N137" i="1"/>
  <c r="O137" i="1"/>
  <c r="P137" i="1"/>
  <c r="Q137" i="1"/>
  <c r="R137" i="1"/>
  <c r="S137" i="1"/>
  <c r="T137" i="1"/>
  <c r="M138" i="1"/>
  <c r="N138" i="1"/>
  <c r="O138" i="1"/>
  <c r="P138" i="1"/>
  <c r="Q138" i="1"/>
  <c r="R138" i="1"/>
  <c r="S138" i="1"/>
  <c r="T138" i="1"/>
  <c r="M139" i="1"/>
  <c r="N139" i="1"/>
  <c r="O139" i="1"/>
  <c r="P139" i="1"/>
  <c r="Q139" i="1"/>
  <c r="R139" i="1"/>
  <c r="S139" i="1"/>
  <c r="T139" i="1"/>
  <c r="M140" i="1"/>
  <c r="N140" i="1"/>
  <c r="O140" i="1"/>
  <c r="P140" i="1"/>
  <c r="Q140" i="1"/>
  <c r="R140" i="1"/>
  <c r="S140" i="1"/>
  <c r="T140" i="1"/>
  <c r="M141" i="1"/>
  <c r="N141" i="1"/>
  <c r="O141" i="1"/>
  <c r="P141" i="1"/>
  <c r="Q141" i="1"/>
  <c r="R141" i="1"/>
  <c r="S141" i="1"/>
  <c r="T141" i="1"/>
  <c r="M142" i="1"/>
  <c r="N142" i="1"/>
  <c r="O142" i="1"/>
  <c r="P142" i="1"/>
  <c r="Q142" i="1"/>
  <c r="R142" i="1"/>
  <c r="S142" i="1"/>
  <c r="T142" i="1"/>
  <c r="M143" i="1"/>
  <c r="N143" i="1"/>
  <c r="O143" i="1"/>
  <c r="P143" i="1"/>
  <c r="Q143" i="1"/>
  <c r="R143" i="1"/>
  <c r="S143" i="1"/>
  <c r="T143" i="1"/>
  <c r="M144" i="1"/>
  <c r="N144" i="1"/>
  <c r="O144" i="1"/>
  <c r="P144" i="1"/>
  <c r="Q144" i="1"/>
  <c r="R144" i="1"/>
  <c r="S144" i="1"/>
  <c r="T144" i="1"/>
  <c r="M145" i="1"/>
  <c r="N145" i="1"/>
  <c r="O145" i="1"/>
  <c r="P145" i="1"/>
  <c r="Q145" i="1"/>
  <c r="R145" i="1"/>
  <c r="S145" i="1"/>
  <c r="T145" i="1"/>
  <c r="M146" i="1"/>
  <c r="N146" i="1"/>
  <c r="O146" i="1"/>
  <c r="P146" i="1"/>
  <c r="Q146" i="1"/>
  <c r="R146" i="1"/>
  <c r="S146" i="1"/>
  <c r="T146" i="1"/>
  <c r="M147" i="1"/>
  <c r="N147" i="1"/>
  <c r="O147" i="1"/>
  <c r="P147" i="1"/>
  <c r="Q147" i="1"/>
  <c r="R147" i="1"/>
  <c r="S147" i="1"/>
  <c r="T147" i="1"/>
  <c r="M148" i="1"/>
  <c r="N148" i="1"/>
  <c r="O148" i="1"/>
  <c r="P148" i="1"/>
  <c r="Q148" i="1"/>
  <c r="R148" i="1"/>
  <c r="S148" i="1"/>
  <c r="T148" i="1"/>
  <c r="M149" i="1"/>
  <c r="N149" i="1"/>
  <c r="O149" i="1"/>
  <c r="P149" i="1"/>
  <c r="Q149" i="1"/>
  <c r="R149" i="1"/>
  <c r="S149" i="1"/>
  <c r="T149" i="1"/>
  <c r="M150" i="1"/>
  <c r="N150" i="1"/>
  <c r="O150" i="1"/>
  <c r="P150" i="1"/>
  <c r="Q150" i="1"/>
  <c r="R150" i="1"/>
  <c r="S150" i="1"/>
  <c r="T150" i="1"/>
  <c r="M151" i="1"/>
  <c r="N151" i="1"/>
  <c r="O151" i="1"/>
  <c r="P151" i="1"/>
  <c r="Q151" i="1"/>
  <c r="R151" i="1"/>
  <c r="S151" i="1"/>
  <c r="T151" i="1"/>
  <c r="M152" i="1"/>
  <c r="N152" i="1"/>
  <c r="O152" i="1"/>
  <c r="P152" i="1"/>
  <c r="Q152" i="1"/>
  <c r="R152" i="1"/>
  <c r="S152" i="1"/>
  <c r="T152" i="1"/>
  <c r="M153" i="1"/>
  <c r="N153" i="1"/>
  <c r="O153" i="1"/>
  <c r="P153" i="1"/>
  <c r="Q153" i="1"/>
  <c r="R153" i="1"/>
  <c r="S153" i="1"/>
  <c r="T153" i="1"/>
  <c r="M154" i="1"/>
  <c r="N154" i="1"/>
  <c r="O154" i="1"/>
  <c r="P154" i="1"/>
  <c r="Q154" i="1"/>
  <c r="R154" i="1"/>
  <c r="S154" i="1"/>
  <c r="T154" i="1"/>
  <c r="M155" i="1"/>
  <c r="N155" i="1"/>
  <c r="O155" i="1"/>
  <c r="P155" i="1"/>
  <c r="Q155" i="1"/>
  <c r="R155" i="1"/>
  <c r="S155" i="1"/>
  <c r="T155" i="1"/>
  <c r="M156" i="1"/>
  <c r="N156" i="1"/>
  <c r="O156" i="1"/>
  <c r="P156" i="1"/>
  <c r="Q156" i="1"/>
  <c r="R156" i="1"/>
  <c r="S156" i="1"/>
  <c r="T156" i="1"/>
  <c r="M157" i="1"/>
  <c r="N157" i="1"/>
  <c r="O157" i="1"/>
  <c r="P157" i="1"/>
  <c r="Q157" i="1"/>
  <c r="R157" i="1"/>
  <c r="S157" i="1"/>
  <c r="T157" i="1"/>
  <c r="M158" i="1"/>
  <c r="N158" i="1"/>
  <c r="O158" i="1"/>
  <c r="P158" i="1"/>
  <c r="Q158" i="1"/>
  <c r="R158" i="1"/>
  <c r="S158" i="1"/>
  <c r="T158" i="1"/>
  <c r="M159" i="1"/>
  <c r="N159" i="1"/>
  <c r="O159" i="1"/>
  <c r="P159" i="1"/>
  <c r="Q159" i="1"/>
  <c r="R159" i="1"/>
  <c r="S159" i="1"/>
  <c r="T159" i="1"/>
  <c r="M160" i="1"/>
  <c r="N160" i="1"/>
  <c r="O160" i="1"/>
  <c r="P160" i="1"/>
  <c r="Q160" i="1"/>
  <c r="R160" i="1"/>
  <c r="S160" i="1"/>
  <c r="T160" i="1"/>
  <c r="M161" i="1"/>
  <c r="N161" i="1"/>
  <c r="O161" i="1"/>
  <c r="P161" i="1"/>
  <c r="Q161" i="1"/>
  <c r="R161" i="1"/>
  <c r="S161" i="1"/>
  <c r="T161" i="1"/>
  <c r="M162" i="1"/>
  <c r="N162" i="1"/>
  <c r="O162" i="1"/>
  <c r="P162" i="1"/>
  <c r="Q162" i="1"/>
  <c r="R162" i="1"/>
  <c r="S162" i="1"/>
  <c r="T162" i="1"/>
  <c r="M163" i="1"/>
  <c r="N163" i="1"/>
  <c r="O163" i="1"/>
  <c r="P163" i="1"/>
  <c r="Q163" i="1"/>
  <c r="R163" i="1"/>
  <c r="S163" i="1"/>
  <c r="T163" i="1"/>
  <c r="M164" i="1"/>
  <c r="N164" i="1"/>
  <c r="O164" i="1"/>
  <c r="P164" i="1"/>
  <c r="Q164" i="1"/>
  <c r="R164" i="1"/>
  <c r="S164" i="1"/>
  <c r="T164" i="1"/>
  <c r="M165" i="1"/>
  <c r="N165" i="1"/>
  <c r="O165" i="1"/>
  <c r="P165" i="1"/>
  <c r="Q165" i="1"/>
  <c r="R165" i="1"/>
  <c r="S165" i="1"/>
  <c r="T165" i="1"/>
  <c r="M166" i="1"/>
  <c r="N166" i="1"/>
  <c r="O166" i="1"/>
  <c r="P166" i="1"/>
  <c r="Q166" i="1"/>
  <c r="R166" i="1"/>
  <c r="S166" i="1"/>
  <c r="T166" i="1"/>
  <c r="M167" i="1"/>
  <c r="N167" i="1"/>
  <c r="O167" i="1"/>
  <c r="P167" i="1"/>
  <c r="Q167" i="1"/>
  <c r="R167" i="1"/>
  <c r="S167" i="1"/>
  <c r="T167" i="1"/>
  <c r="M168" i="1"/>
  <c r="N168" i="1"/>
  <c r="O168" i="1"/>
  <c r="P168" i="1"/>
  <c r="Q168" i="1"/>
  <c r="R168" i="1"/>
  <c r="S168" i="1"/>
  <c r="T168" i="1"/>
  <c r="M169" i="1"/>
  <c r="N169" i="1"/>
  <c r="O169" i="1"/>
  <c r="P169" i="1"/>
  <c r="Q169" i="1"/>
  <c r="R169" i="1"/>
  <c r="S169" i="1"/>
  <c r="T169" i="1"/>
  <c r="M170" i="1"/>
  <c r="N170" i="1"/>
  <c r="O170" i="1"/>
  <c r="P170" i="1"/>
  <c r="Q170" i="1"/>
  <c r="R170" i="1"/>
  <c r="S170" i="1"/>
  <c r="T170" i="1"/>
  <c r="M171" i="1"/>
  <c r="N171" i="1"/>
  <c r="O171" i="1"/>
  <c r="P171" i="1"/>
  <c r="Q171" i="1"/>
  <c r="R171" i="1"/>
  <c r="S171" i="1"/>
  <c r="T171" i="1"/>
  <c r="M172" i="1"/>
  <c r="N172" i="1"/>
  <c r="O172" i="1"/>
  <c r="P172" i="1"/>
  <c r="Q172" i="1"/>
  <c r="R172" i="1"/>
  <c r="S172" i="1"/>
  <c r="T172" i="1"/>
  <c r="M173" i="1"/>
  <c r="N173" i="1"/>
  <c r="O173" i="1"/>
  <c r="P173" i="1"/>
  <c r="Q173" i="1"/>
  <c r="R173" i="1"/>
  <c r="S173" i="1"/>
  <c r="T173" i="1"/>
  <c r="M174" i="1"/>
  <c r="N174" i="1"/>
  <c r="O174" i="1"/>
  <c r="P174" i="1"/>
  <c r="Q174" i="1"/>
  <c r="R174" i="1"/>
  <c r="S174" i="1"/>
  <c r="T174" i="1"/>
  <c r="M175" i="1"/>
  <c r="N175" i="1"/>
  <c r="O175" i="1"/>
  <c r="P175" i="1"/>
  <c r="Q175" i="1"/>
  <c r="R175" i="1"/>
  <c r="S175" i="1"/>
  <c r="T175" i="1"/>
  <c r="M176" i="1"/>
  <c r="N176" i="1"/>
  <c r="O176" i="1"/>
  <c r="P176" i="1"/>
  <c r="Q176" i="1"/>
  <c r="R176" i="1"/>
  <c r="S176" i="1"/>
  <c r="T176" i="1"/>
  <c r="M177" i="1"/>
  <c r="N177" i="1"/>
  <c r="O177" i="1"/>
  <c r="P177" i="1"/>
  <c r="Q177" i="1"/>
  <c r="R177" i="1"/>
  <c r="S177" i="1"/>
  <c r="T177" i="1"/>
  <c r="M178" i="1"/>
  <c r="N178" i="1"/>
  <c r="O178" i="1"/>
  <c r="P178" i="1"/>
  <c r="Q178" i="1"/>
  <c r="R178" i="1"/>
  <c r="S178" i="1"/>
  <c r="T178" i="1"/>
  <c r="M179" i="1"/>
  <c r="N179" i="1"/>
  <c r="O179" i="1"/>
  <c r="P179" i="1"/>
  <c r="Q179" i="1"/>
  <c r="R179" i="1"/>
  <c r="S179" i="1"/>
  <c r="T179" i="1"/>
  <c r="M180" i="1"/>
  <c r="N180" i="1"/>
  <c r="O180" i="1"/>
  <c r="P180" i="1"/>
  <c r="Q180" i="1"/>
  <c r="R180" i="1"/>
  <c r="S180" i="1"/>
  <c r="T180" i="1"/>
  <c r="M181" i="1"/>
  <c r="N181" i="1"/>
  <c r="O181" i="1"/>
  <c r="P181" i="1"/>
  <c r="Q181" i="1"/>
  <c r="R181" i="1"/>
  <c r="S181" i="1"/>
  <c r="T181" i="1"/>
  <c r="M182" i="1"/>
  <c r="N182" i="1"/>
  <c r="O182" i="1"/>
  <c r="P182" i="1"/>
  <c r="Q182" i="1"/>
  <c r="R182" i="1"/>
  <c r="S182" i="1"/>
  <c r="T182" i="1"/>
  <c r="M183" i="1"/>
  <c r="N183" i="1"/>
  <c r="O183" i="1"/>
  <c r="P183" i="1"/>
  <c r="Q183" i="1"/>
  <c r="R183" i="1"/>
  <c r="S183" i="1"/>
  <c r="T183" i="1"/>
  <c r="M184" i="1"/>
  <c r="N184" i="1"/>
  <c r="O184" i="1"/>
  <c r="P184" i="1"/>
  <c r="Q184" i="1"/>
  <c r="R184" i="1"/>
  <c r="S184" i="1"/>
  <c r="T184" i="1"/>
  <c r="M185" i="1"/>
  <c r="N185" i="1"/>
  <c r="O185" i="1"/>
  <c r="P185" i="1"/>
  <c r="Q185" i="1"/>
  <c r="R185" i="1"/>
  <c r="S185" i="1"/>
  <c r="T185" i="1"/>
  <c r="M186" i="1"/>
  <c r="N186" i="1"/>
  <c r="O186" i="1"/>
  <c r="P186" i="1"/>
  <c r="Q186" i="1"/>
  <c r="R186" i="1"/>
  <c r="S186" i="1"/>
  <c r="T186" i="1"/>
  <c r="M187" i="1"/>
  <c r="N187" i="1"/>
  <c r="O187" i="1"/>
  <c r="P187" i="1"/>
  <c r="Q187" i="1"/>
  <c r="R187" i="1"/>
  <c r="S187" i="1"/>
  <c r="T187" i="1"/>
  <c r="M188" i="1"/>
  <c r="N188" i="1"/>
  <c r="O188" i="1"/>
  <c r="P188" i="1"/>
  <c r="Q188" i="1"/>
  <c r="R188" i="1"/>
  <c r="S188" i="1"/>
  <c r="T188" i="1"/>
  <c r="M189" i="1"/>
  <c r="N189" i="1"/>
  <c r="O189" i="1"/>
  <c r="P189" i="1"/>
  <c r="Q189" i="1"/>
  <c r="R189" i="1"/>
  <c r="S189" i="1"/>
  <c r="T189" i="1"/>
  <c r="M190" i="1"/>
  <c r="N190" i="1"/>
  <c r="O190" i="1"/>
  <c r="P190" i="1"/>
  <c r="Q190" i="1"/>
  <c r="R190" i="1"/>
  <c r="S190" i="1"/>
  <c r="T190" i="1"/>
  <c r="M191" i="1"/>
  <c r="N191" i="1"/>
  <c r="O191" i="1"/>
  <c r="P191" i="1"/>
  <c r="Q191" i="1"/>
  <c r="R191" i="1"/>
  <c r="S191" i="1"/>
  <c r="T191" i="1"/>
  <c r="M192" i="1"/>
  <c r="N192" i="1"/>
  <c r="O192" i="1"/>
  <c r="P192" i="1"/>
  <c r="Q192" i="1"/>
  <c r="R192" i="1"/>
  <c r="S192" i="1"/>
  <c r="T192" i="1"/>
  <c r="M193" i="1"/>
  <c r="N193" i="1"/>
  <c r="O193" i="1"/>
  <c r="P193" i="1"/>
  <c r="Q193" i="1"/>
  <c r="R193" i="1"/>
  <c r="S193" i="1"/>
  <c r="T193" i="1"/>
  <c r="M194" i="1"/>
  <c r="N194" i="1"/>
  <c r="O194" i="1"/>
  <c r="P194" i="1"/>
  <c r="Q194" i="1"/>
  <c r="R194" i="1"/>
  <c r="S194" i="1"/>
  <c r="T194" i="1"/>
  <c r="M195" i="1"/>
  <c r="N195" i="1"/>
  <c r="O195" i="1"/>
  <c r="P195" i="1"/>
  <c r="Q195" i="1"/>
  <c r="R195" i="1"/>
  <c r="S195" i="1"/>
  <c r="T195" i="1"/>
  <c r="M196" i="1"/>
  <c r="N196" i="1"/>
  <c r="O196" i="1"/>
  <c r="P196" i="1"/>
  <c r="Q196" i="1"/>
  <c r="R196" i="1"/>
  <c r="S196" i="1"/>
  <c r="T196" i="1"/>
  <c r="M197" i="1"/>
  <c r="N197" i="1"/>
  <c r="O197" i="1"/>
  <c r="P197" i="1"/>
  <c r="Q197" i="1"/>
  <c r="R197" i="1"/>
  <c r="S197" i="1"/>
  <c r="T197" i="1"/>
  <c r="M198" i="1"/>
  <c r="N198" i="1"/>
  <c r="O198" i="1"/>
  <c r="P198" i="1"/>
  <c r="Q198" i="1"/>
  <c r="R198" i="1"/>
  <c r="S198" i="1"/>
  <c r="T198" i="1"/>
  <c r="M199" i="1"/>
  <c r="N199" i="1"/>
  <c r="O199" i="1"/>
  <c r="P199" i="1"/>
  <c r="Q199" i="1"/>
  <c r="R199" i="1"/>
  <c r="S199" i="1"/>
  <c r="T199" i="1"/>
  <c r="M200" i="1"/>
  <c r="N200" i="1"/>
  <c r="O200" i="1"/>
  <c r="P200" i="1"/>
  <c r="Q200" i="1"/>
  <c r="R200" i="1"/>
  <c r="S200" i="1"/>
  <c r="T200" i="1"/>
  <c r="M201" i="1"/>
  <c r="N201" i="1"/>
  <c r="O201" i="1"/>
  <c r="P201" i="1"/>
  <c r="Q201" i="1"/>
  <c r="R201" i="1"/>
  <c r="S201" i="1"/>
  <c r="T201" i="1"/>
  <c r="M202" i="1"/>
  <c r="N202" i="1"/>
  <c r="O202" i="1"/>
  <c r="P202" i="1"/>
  <c r="Q202" i="1"/>
  <c r="R202" i="1"/>
  <c r="S202" i="1"/>
  <c r="T202" i="1"/>
  <c r="M203" i="1"/>
  <c r="N203" i="1"/>
  <c r="O203" i="1"/>
  <c r="P203" i="1"/>
  <c r="Q203" i="1"/>
  <c r="R203" i="1"/>
  <c r="S203" i="1"/>
  <c r="T203" i="1"/>
  <c r="M204" i="1"/>
  <c r="N204" i="1"/>
  <c r="O204" i="1"/>
  <c r="P204" i="1"/>
  <c r="Q204" i="1"/>
  <c r="R204" i="1"/>
  <c r="S204" i="1"/>
  <c r="T204" i="1"/>
  <c r="M205" i="1"/>
  <c r="N205" i="1"/>
  <c r="O205" i="1"/>
  <c r="P205" i="1"/>
  <c r="Q205" i="1"/>
  <c r="R205" i="1"/>
  <c r="S205" i="1"/>
  <c r="T205" i="1"/>
  <c r="M206" i="1"/>
  <c r="N206" i="1"/>
  <c r="O206" i="1"/>
  <c r="P206" i="1"/>
  <c r="Q206" i="1"/>
  <c r="R206" i="1"/>
  <c r="S206" i="1"/>
  <c r="T206" i="1"/>
  <c r="M207" i="1"/>
  <c r="N207" i="1"/>
  <c r="O207" i="1"/>
  <c r="P207" i="1"/>
  <c r="Q207" i="1"/>
  <c r="R207" i="1"/>
  <c r="S207" i="1"/>
  <c r="T207" i="1"/>
  <c r="M208" i="1"/>
  <c r="N208" i="1"/>
  <c r="O208" i="1"/>
  <c r="P208" i="1"/>
  <c r="Q208" i="1"/>
  <c r="R208" i="1"/>
  <c r="S208" i="1"/>
  <c r="T208" i="1"/>
  <c r="M209" i="1"/>
  <c r="N209" i="1"/>
  <c r="O209" i="1"/>
  <c r="P209" i="1"/>
  <c r="Q209" i="1"/>
  <c r="R209" i="1"/>
  <c r="S209" i="1"/>
  <c r="T209" i="1"/>
  <c r="M210" i="1"/>
  <c r="N210" i="1"/>
  <c r="O210" i="1"/>
  <c r="P210" i="1"/>
  <c r="Q210" i="1"/>
  <c r="R210" i="1"/>
  <c r="S210" i="1"/>
  <c r="T210" i="1"/>
  <c r="M211" i="1"/>
  <c r="N211" i="1"/>
  <c r="O211" i="1"/>
  <c r="P211" i="1"/>
  <c r="Q211" i="1"/>
  <c r="R211" i="1"/>
  <c r="S211" i="1"/>
  <c r="T211" i="1"/>
  <c r="M212" i="1"/>
  <c r="N212" i="1"/>
  <c r="O212" i="1"/>
  <c r="P212" i="1"/>
  <c r="Q212" i="1"/>
  <c r="R212" i="1"/>
  <c r="S212" i="1"/>
  <c r="T212" i="1"/>
  <c r="M213" i="1"/>
  <c r="N213" i="1"/>
  <c r="O213" i="1"/>
  <c r="P213" i="1"/>
  <c r="Q213" i="1"/>
  <c r="R213" i="1"/>
  <c r="S213" i="1"/>
  <c r="T213" i="1"/>
  <c r="M214" i="1"/>
  <c r="N214" i="1"/>
  <c r="O214" i="1"/>
  <c r="P214" i="1"/>
  <c r="Q214" i="1"/>
  <c r="R214" i="1"/>
  <c r="S214" i="1"/>
  <c r="T214" i="1"/>
  <c r="M215" i="1"/>
  <c r="N215" i="1"/>
  <c r="O215" i="1"/>
  <c r="P215" i="1"/>
  <c r="Q215" i="1"/>
  <c r="R215" i="1"/>
  <c r="S215" i="1"/>
  <c r="T215" i="1"/>
  <c r="M216" i="1"/>
  <c r="N216" i="1"/>
  <c r="O216" i="1"/>
  <c r="P216" i="1"/>
  <c r="Q216" i="1"/>
  <c r="R216" i="1"/>
  <c r="S216" i="1"/>
  <c r="T216" i="1"/>
  <c r="M217" i="1"/>
  <c r="N217" i="1"/>
  <c r="O217" i="1"/>
  <c r="P217" i="1"/>
  <c r="Q217" i="1"/>
  <c r="R217" i="1"/>
  <c r="S217" i="1"/>
  <c r="T217" i="1"/>
  <c r="M218" i="1"/>
  <c r="N218" i="1"/>
  <c r="O218" i="1"/>
  <c r="P218" i="1"/>
  <c r="Q218" i="1"/>
  <c r="R218" i="1"/>
  <c r="S218" i="1"/>
  <c r="T218" i="1"/>
  <c r="M219" i="1"/>
  <c r="N219" i="1"/>
  <c r="O219" i="1"/>
  <c r="P219" i="1"/>
  <c r="Q219" i="1"/>
  <c r="R219" i="1"/>
  <c r="S219" i="1"/>
  <c r="T219" i="1"/>
  <c r="M220" i="1"/>
  <c r="N220" i="1"/>
  <c r="O220" i="1"/>
  <c r="P220" i="1"/>
  <c r="Q220" i="1"/>
  <c r="R220" i="1"/>
  <c r="S220" i="1"/>
  <c r="T220" i="1"/>
  <c r="M221" i="1"/>
  <c r="N221" i="1"/>
  <c r="O221" i="1"/>
  <c r="P221" i="1"/>
  <c r="Q221" i="1"/>
  <c r="R221" i="1"/>
  <c r="S221" i="1"/>
  <c r="T221" i="1"/>
  <c r="M222" i="1"/>
  <c r="N222" i="1"/>
  <c r="O222" i="1"/>
  <c r="P222" i="1"/>
  <c r="Q222" i="1"/>
  <c r="R222" i="1"/>
  <c r="S222" i="1"/>
  <c r="T222" i="1"/>
  <c r="M223" i="1"/>
  <c r="N223" i="1"/>
  <c r="O223" i="1"/>
  <c r="P223" i="1"/>
  <c r="Q223" i="1"/>
  <c r="R223" i="1"/>
  <c r="S223" i="1"/>
  <c r="T223" i="1"/>
  <c r="M224" i="1"/>
  <c r="N224" i="1"/>
  <c r="O224" i="1"/>
  <c r="P224" i="1"/>
  <c r="Q224" i="1"/>
  <c r="R224" i="1"/>
  <c r="S224" i="1"/>
  <c r="T224" i="1"/>
  <c r="M225" i="1"/>
  <c r="N225" i="1"/>
  <c r="O225" i="1"/>
  <c r="P225" i="1"/>
  <c r="Q225" i="1"/>
  <c r="R225" i="1"/>
  <c r="S225" i="1"/>
  <c r="T225" i="1"/>
  <c r="M226" i="1"/>
  <c r="N226" i="1"/>
  <c r="O226" i="1"/>
  <c r="P226" i="1"/>
  <c r="Q226" i="1"/>
  <c r="R226" i="1"/>
  <c r="S226" i="1"/>
  <c r="T226" i="1"/>
  <c r="M227" i="1"/>
  <c r="N227" i="1"/>
  <c r="O227" i="1"/>
  <c r="P227" i="1"/>
  <c r="Q227" i="1"/>
  <c r="R227" i="1"/>
  <c r="S227" i="1"/>
  <c r="T227" i="1"/>
  <c r="M228" i="1"/>
  <c r="N228" i="1"/>
  <c r="O228" i="1"/>
  <c r="P228" i="1"/>
  <c r="Q228" i="1"/>
  <c r="R228" i="1"/>
  <c r="S228" i="1"/>
  <c r="T228" i="1"/>
  <c r="M229" i="1"/>
  <c r="N229" i="1"/>
  <c r="O229" i="1"/>
  <c r="P229" i="1"/>
  <c r="Q229" i="1"/>
  <c r="R229" i="1"/>
  <c r="S229" i="1"/>
  <c r="T229" i="1"/>
  <c r="M230" i="1"/>
  <c r="N230" i="1"/>
  <c r="O230" i="1"/>
  <c r="P230" i="1"/>
  <c r="Q230" i="1"/>
  <c r="R230" i="1"/>
  <c r="S230" i="1"/>
  <c r="T230" i="1"/>
  <c r="M231" i="1"/>
  <c r="N231" i="1"/>
  <c r="O231" i="1"/>
  <c r="P231" i="1"/>
  <c r="Q231" i="1"/>
  <c r="R231" i="1"/>
  <c r="S231" i="1"/>
  <c r="T231" i="1"/>
  <c r="M232" i="1"/>
  <c r="N232" i="1"/>
  <c r="O232" i="1"/>
  <c r="P232" i="1"/>
  <c r="Q232" i="1"/>
  <c r="R232" i="1"/>
  <c r="S232" i="1"/>
  <c r="T232" i="1"/>
  <c r="M233" i="1"/>
  <c r="N233" i="1"/>
  <c r="O233" i="1"/>
  <c r="P233" i="1"/>
  <c r="Q233" i="1"/>
  <c r="R233" i="1"/>
  <c r="S233" i="1"/>
  <c r="T233" i="1"/>
  <c r="M234" i="1"/>
  <c r="N234" i="1"/>
  <c r="O234" i="1"/>
  <c r="P234" i="1"/>
  <c r="Q234" i="1"/>
  <c r="R234" i="1"/>
  <c r="S234" i="1"/>
  <c r="T234" i="1"/>
  <c r="M235" i="1"/>
  <c r="N235" i="1"/>
  <c r="O235" i="1"/>
  <c r="P235" i="1"/>
  <c r="Q235" i="1"/>
  <c r="R235" i="1"/>
  <c r="S235" i="1"/>
  <c r="T235" i="1"/>
  <c r="M236" i="1"/>
  <c r="N236" i="1"/>
  <c r="O236" i="1"/>
  <c r="P236" i="1"/>
  <c r="Q236" i="1"/>
  <c r="R236" i="1"/>
  <c r="S236" i="1"/>
  <c r="T236" i="1"/>
  <c r="M237" i="1"/>
  <c r="N237" i="1"/>
  <c r="O237" i="1"/>
  <c r="P237" i="1"/>
  <c r="Q237" i="1"/>
  <c r="R237" i="1"/>
  <c r="S237" i="1"/>
  <c r="T237" i="1"/>
  <c r="M238" i="1"/>
  <c r="N238" i="1"/>
  <c r="O238" i="1"/>
  <c r="P238" i="1"/>
  <c r="Q238" i="1"/>
  <c r="R238" i="1"/>
  <c r="S238" i="1"/>
  <c r="T238" i="1"/>
  <c r="M239" i="1"/>
  <c r="N239" i="1"/>
  <c r="O239" i="1"/>
  <c r="P239" i="1"/>
  <c r="Q239" i="1"/>
  <c r="R239" i="1"/>
  <c r="S239" i="1"/>
  <c r="T239" i="1"/>
  <c r="M240" i="1"/>
  <c r="N240" i="1"/>
  <c r="O240" i="1"/>
  <c r="P240" i="1"/>
  <c r="Q240" i="1"/>
  <c r="R240" i="1"/>
  <c r="S240" i="1"/>
  <c r="T240" i="1"/>
  <c r="M241" i="1"/>
  <c r="N241" i="1"/>
  <c r="O241" i="1"/>
  <c r="P241" i="1"/>
  <c r="Q241" i="1"/>
  <c r="R241" i="1"/>
  <c r="S241" i="1"/>
  <c r="T241" i="1"/>
  <c r="M242" i="1"/>
  <c r="N242" i="1"/>
  <c r="O242" i="1"/>
  <c r="P242" i="1"/>
  <c r="Q242" i="1"/>
  <c r="R242" i="1"/>
  <c r="S242" i="1"/>
  <c r="T242" i="1"/>
  <c r="M243" i="1"/>
  <c r="N243" i="1"/>
  <c r="O243" i="1"/>
  <c r="P243" i="1"/>
  <c r="Q243" i="1"/>
  <c r="R243" i="1"/>
  <c r="S243" i="1"/>
  <c r="T243" i="1"/>
  <c r="M244" i="1"/>
  <c r="N244" i="1"/>
  <c r="O244" i="1"/>
  <c r="P244" i="1"/>
  <c r="Q244" i="1"/>
  <c r="R244" i="1"/>
  <c r="S244" i="1"/>
  <c r="T244" i="1"/>
  <c r="M245" i="1"/>
  <c r="N245" i="1"/>
  <c r="O245" i="1"/>
  <c r="P245" i="1"/>
  <c r="Q245" i="1"/>
  <c r="R245" i="1"/>
  <c r="S245" i="1"/>
  <c r="T245" i="1"/>
  <c r="M246" i="1"/>
  <c r="N246" i="1"/>
  <c r="O246" i="1"/>
  <c r="P246" i="1"/>
  <c r="Q246" i="1"/>
  <c r="R246" i="1"/>
  <c r="S246" i="1"/>
  <c r="T246" i="1"/>
  <c r="M247" i="1"/>
  <c r="N247" i="1"/>
  <c r="O247" i="1"/>
  <c r="P247" i="1"/>
  <c r="Q247" i="1"/>
  <c r="R247" i="1"/>
  <c r="S247" i="1"/>
  <c r="T247" i="1"/>
  <c r="M248" i="1"/>
  <c r="N248" i="1"/>
  <c r="O248" i="1"/>
  <c r="P248" i="1"/>
  <c r="Q248" i="1"/>
  <c r="R248" i="1"/>
  <c r="S248" i="1"/>
  <c r="T248" i="1"/>
  <c r="M249" i="1"/>
  <c r="N249" i="1"/>
  <c r="O249" i="1"/>
  <c r="P249" i="1"/>
  <c r="Q249" i="1"/>
  <c r="R249" i="1"/>
  <c r="S249" i="1"/>
  <c r="T249" i="1"/>
  <c r="M250" i="1"/>
  <c r="N250" i="1"/>
  <c r="O250" i="1"/>
  <c r="P250" i="1"/>
  <c r="Q250" i="1"/>
  <c r="R250" i="1"/>
  <c r="S250" i="1"/>
  <c r="T250" i="1"/>
  <c r="M251" i="1"/>
  <c r="N251" i="1"/>
  <c r="O251" i="1"/>
  <c r="P251" i="1"/>
  <c r="Q251" i="1"/>
  <c r="R251" i="1"/>
  <c r="S251" i="1"/>
  <c r="T251" i="1"/>
  <c r="M252" i="1"/>
  <c r="N252" i="1"/>
  <c r="O252" i="1"/>
  <c r="P252" i="1"/>
  <c r="Q252" i="1"/>
  <c r="R252" i="1"/>
  <c r="S252" i="1"/>
  <c r="T252" i="1"/>
  <c r="M253" i="1"/>
  <c r="N253" i="1"/>
  <c r="O253" i="1"/>
  <c r="P253" i="1"/>
  <c r="Q253" i="1"/>
  <c r="R253" i="1"/>
  <c r="S253" i="1"/>
  <c r="T253" i="1"/>
  <c r="M254" i="1"/>
  <c r="N254" i="1"/>
  <c r="O254" i="1"/>
  <c r="P254" i="1"/>
  <c r="Q254" i="1"/>
  <c r="R254" i="1"/>
  <c r="S254" i="1"/>
  <c r="T254" i="1"/>
  <c r="M255" i="1"/>
  <c r="N255" i="1"/>
  <c r="O255" i="1"/>
  <c r="P255" i="1"/>
  <c r="Q255" i="1"/>
  <c r="R255" i="1"/>
  <c r="S255" i="1"/>
  <c r="T255" i="1"/>
  <c r="M256" i="1"/>
  <c r="N256" i="1"/>
  <c r="O256" i="1"/>
  <c r="P256" i="1"/>
  <c r="Q256" i="1"/>
  <c r="R256" i="1"/>
  <c r="S256" i="1"/>
  <c r="T256" i="1"/>
  <c r="M257" i="1"/>
  <c r="N257" i="1"/>
  <c r="O257" i="1"/>
  <c r="P257" i="1"/>
  <c r="Q257" i="1"/>
  <c r="R257" i="1"/>
  <c r="S257" i="1"/>
  <c r="T257" i="1"/>
  <c r="M258" i="1"/>
  <c r="N258" i="1"/>
  <c r="O258" i="1"/>
  <c r="P258" i="1"/>
  <c r="Q258" i="1"/>
  <c r="R258" i="1"/>
  <c r="S258" i="1"/>
  <c r="T258" i="1"/>
  <c r="M259" i="1"/>
  <c r="N259" i="1"/>
  <c r="O259" i="1"/>
  <c r="P259" i="1"/>
  <c r="Q259" i="1"/>
  <c r="R259" i="1"/>
  <c r="S259" i="1"/>
  <c r="T259" i="1"/>
  <c r="M260" i="1"/>
  <c r="N260" i="1"/>
  <c r="O260" i="1"/>
  <c r="P260" i="1"/>
  <c r="Q260" i="1"/>
  <c r="R260" i="1"/>
  <c r="S260" i="1"/>
  <c r="T260" i="1"/>
  <c r="M261" i="1"/>
  <c r="N261" i="1"/>
  <c r="O261" i="1"/>
  <c r="P261" i="1"/>
  <c r="Q261" i="1"/>
  <c r="R261" i="1"/>
  <c r="S261" i="1"/>
  <c r="T261" i="1"/>
  <c r="M262" i="1"/>
  <c r="N262" i="1"/>
  <c r="O262" i="1"/>
  <c r="P262" i="1"/>
  <c r="Q262" i="1"/>
  <c r="R262" i="1"/>
  <c r="S262" i="1"/>
  <c r="T262" i="1"/>
  <c r="M263" i="1"/>
  <c r="N263" i="1"/>
  <c r="O263" i="1"/>
  <c r="P263" i="1"/>
  <c r="Q263" i="1"/>
  <c r="R263" i="1"/>
  <c r="S263" i="1"/>
  <c r="T263" i="1"/>
  <c r="M264" i="1"/>
  <c r="N264" i="1"/>
  <c r="O264" i="1"/>
  <c r="P264" i="1"/>
  <c r="Q264" i="1"/>
  <c r="R264" i="1"/>
  <c r="S264" i="1"/>
  <c r="T264" i="1"/>
  <c r="M265" i="1"/>
  <c r="N265" i="1"/>
  <c r="O265" i="1"/>
  <c r="P265" i="1"/>
  <c r="Q265" i="1"/>
  <c r="R265" i="1"/>
  <c r="S265" i="1"/>
  <c r="T265" i="1"/>
  <c r="M266" i="1"/>
  <c r="N266" i="1"/>
  <c r="O266" i="1"/>
  <c r="P266" i="1"/>
  <c r="Q266" i="1"/>
  <c r="R266" i="1"/>
  <c r="S266" i="1"/>
  <c r="T266" i="1"/>
  <c r="M267" i="1"/>
  <c r="N267" i="1"/>
  <c r="O267" i="1"/>
  <c r="P267" i="1"/>
  <c r="Q267" i="1"/>
  <c r="R267" i="1"/>
  <c r="S267" i="1"/>
  <c r="T267" i="1"/>
  <c r="M268" i="1"/>
  <c r="N268" i="1"/>
  <c r="O268" i="1"/>
  <c r="P268" i="1"/>
  <c r="Q268" i="1"/>
  <c r="R268" i="1"/>
  <c r="S268" i="1"/>
  <c r="T268" i="1"/>
  <c r="M269" i="1"/>
  <c r="N269" i="1"/>
  <c r="O269" i="1"/>
  <c r="P269" i="1"/>
  <c r="Q269" i="1"/>
  <c r="R269" i="1"/>
  <c r="S269" i="1"/>
  <c r="T269" i="1"/>
  <c r="M270" i="1"/>
  <c r="N270" i="1"/>
  <c r="O270" i="1"/>
  <c r="P270" i="1"/>
  <c r="Q270" i="1"/>
  <c r="R270" i="1"/>
  <c r="S270" i="1"/>
  <c r="T270" i="1"/>
  <c r="M271" i="1"/>
  <c r="N271" i="1"/>
  <c r="O271" i="1"/>
  <c r="P271" i="1"/>
  <c r="Q271" i="1"/>
  <c r="R271" i="1"/>
  <c r="S271" i="1"/>
  <c r="T271" i="1"/>
  <c r="M272" i="1"/>
  <c r="N272" i="1"/>
  <c r="O272" i="1"/>
  <c r="P272" i="1"/>
  <c r="Q272" i="1"/>
  <c r="R272" i="1"/>
  <c r="S272" i="1"/>
  <c r="T272" i="1"/>
  <c r="M273" i="1"/>
  <c r="N273" i="1"/>
  <c r="O273" i="1"/>
  <c r="P273" i="1"/>
  <c r="Q273" i="1"/>
  <c r="R273" i="1"/>
  <c r="S273" i="1"/>
  <c r="T273" i="1"/>
  <c r="M274" i="1"/>
  <c r="N274" i="1"/>
  <c r="O274" i="1"/>
  <c r="P274" i="1"/>
  <c r="Q274" i="1"/>
  <c r="R274" i="1"/>
  <c r="S274" i="1"/>
  <c r="T274" i="1"/>
  <c r="M275" i="1"/>
  <c r="N275" i="1"/>
  <c r="O275" i="1"/>
  <c r="P275" i="1"/>
  <c r="Q275" i="1"/>
  <c r="R275" i="1"/>
  <c r="S275" i="1"/>
  <c r="T275" i="1"/>
  <c r="M276" i="1"/>
  <c r="N276" i="1"/>
  <c r="O276" i="1"/>
  <c r="P276" i="1"/>
  <c r="Q276" i="1"/>
  <c r="R276" i="1"/>
  <c r="S276" i="1"/>
  <c r="T276" i="1"/>
  <c r="M277" i="1"/>
  <c r="N277" i="1"/>
  <c r="O277" i="1"/>
  <c r="P277" i="1"/>
  <c r="Q277" i="1"/>
  <c r="R277" i="1"/>
  <c r="S277" i="1"/>
  <c r="T277" i="1"/>
  <c r="M278" i="1"/>
  <c r="N278" i="1"/>
  <c r="O278" i="1"/>
  <c r="P278" i="1"/>
  <c r="Q278" i="1"/>
  <c r="R278" i="1"/>
  <c r="S278" i="1"/>
  <c r="T278" i="1"/>
  <c r="M279" i="1"/>
  <c r="N279" i="1"/>
  <c r="O279" i="1"/>
  <c r="P279" i="1"/>
  <c r="Q279" i="1"/>
  <c r="R279" i="1"/>
  <c r="S279" i="1"/>
  <c r="T279" i="1"/>
  <c r="M280" i="1"/>
  <c r="N280" i="1"/>
  <c r="O280" i="1"/>
  <c r="P280" i="1"/>
  <c r="Q280" i="1"/>
  <c r="R280" i="1"/>
  <c r="S280" i="1"/>
  <c r="T280" i="1"/>
  <c r="M281" i="1"/>
  <c r="N281" i="1"/>
  <c r="O281" i="1"/>
  <c r="P281" i="1"/>
  <c r="Q281" i="1"/>
  <c r="R281" i="1"/>
  <c r="S281" i="1"/>
  <c r="T281" i="1"/>
  <c r="M282" i="1"/>
  <c r="N282" i="1"/>
  <c r="O282" i="1"/>
  <c r="P282" i="1"/>
  <c r="Q282" i="1"/>
  <c r="R282" i="1"/>
  <c r="S282" i="1"/>
  <c r="T282" i="1"/>
  <c r="M283" i="1"/>
  <c r="N283" i="1"/>
  <c r="O283" i="1"/>
  <c r="P283" i="1"/>
  <c r="Q283" i="1"/>
  <c r="R283" i="1"/>
  <c r="S283" i="1"/>
  <c r="T283" i="1"/>
  <c r="M284" i="1"/>
  <c r="N284" i="1"/>
  <c r="O284" i="1"/>
  <c r="P284" i="1"/>
  <c r="Q284" i="1"/>
  <c r="R284" i="1"/>
  <c r="S284" i="1"/>
  <c r="T284" i="1"/>
  <c r="M285" i="1"/>
  <c r="N285" i="1"/>
  <c r="O285" i="1"/>
  <c r="P285" i="1"/>
  <c r="Q285" i="1"/>
  <c r="R285" i="1"/>
  <c r="S285" i="1"/>
  <c r="T285" i="1"/>
  <c r="M286" i="1"/>
  <c r="N286" i="1"/>
  <c r="O286" i="1"/>
  <c r="P286" i="1"/>
  <c r="Q286" i="1"/>
  <c r="R286" i="1"/>
  <c r="S286" i="1"/>
  <c r="T286" i="1"/>
  <c r="M287" i="1"/>
  <c r="N287" i="1"/>
  <c r="O287" i="1"/>
  <c r="P287" i="1"/>
  <c r="Q287" i="1"/>
  <c r="R287" i="1"/>
  <c r="S287" i="1"/>
  <c r="T287" i="1"/>
  <c r="M288" i="1"/>
  <c r="N288" i="1"/>
  <c r="O288" i="1"/>
  <c r="P288" i="1"/>
  <c r="Q288" i="1"/>
  <c r="R288" i="1"/>
  <c r="S288" i="1"/>
  <c r="T288" i="1"/>
  <c r="M289" i="1"/>
  <c r="N289" i="1"/>
  <c r="O289" i="1"/>
  <c r="P289" i="1"/>
  <c r="Q289" i="1"/>
  <c r="R289" i="1"/>
  <c r="S289" i="1"/>
  <c r="T289" i="1"/>
  <c r="M290" i="1"/>
  <c r="N290" i="1"/>
  <c r="O290" i="1"/>
  <c r="P290" i="1"/>
  <c r="Q290" i="1"/>
  <c r="R290" i="1"/>
  <c r="S290" i="1"/>
  <c r="T290" i="1"/>
  <c r="M291" i="1"/>
  <c r="N291" i="1"/>
  <c r="O291" i="1"/>
  <c r="P291" i="1"/>
  <c r="Q291" i="1"/>
  <c r="R291" i="1"/>
  <c r="S291" i="1"/>
  <c r="T291" i="1"/>
  <c r="M292" i="1"/>
  <c r="N292" i="1"/>
  <c r="O292" i="1"/>
  <c r="P292" i="1"/>
  <c r="Q292" i="1"/>
  <c r="R292" i="1"/>
  <c r="S292" i="1"/>
  <c r="T292" i="1"/>
  <c r="M293" i="1"/>
  <c r="N293" i="1"/>
  <c r="O293" i="1"/>
  <c r="P293" i="1"/>
  <c r="Q293" i="1"/>
  <c r="R293" i="1"/>
  <c r="S293" i="1"/>
  <c r="T293" i="1"/>
  <c r="M294" i="1"/>
  <c r="N294" i="1"/>
  <c r="O294" i="1"/>
  <c r="P294" i="1"/>
  <c r="Q294" i="1"/>
  <c r="R294" i="1"/>
  <c r="S294" i="1"/>
  <c r="T294" i="1"/>
  <c r="M295" i="1"/>
  <c r="N295" i="1"/>
  <c r="O295" i="1"/>
  <c r="P295" i="1"/>
  <c r="Q295" i="1"/>
  <c r="R295" i="1"/>
  <c r="S295" i="1"/>
  <c r="T295" i="1"/>
  <c r="M296" i="1"/>
  <c r="N296" i="1"/>
  <c r="O296" i="1"/>
  <c r="P296" i="1"/>
  <c r="Q296" i="1"/>
  <c r="R296" i="1"/>
  <c r="S296" i="1"/>
  <c r="T296" i="1"/>
  <c r="M297" i="1"/>
  <c r="N297" i="1"/>
  <c r="O297" i="1"/>
  <c r="P297" i="1"/>
  <c r="Q297" i="1"/>
  <c r="R297" i="1"/>
  <c r="S297" i="1"/>
  <c r="T297" i="1"/>
  <c r="M298" i="1"/>
  <c r="N298" i="1"/>
  <c r="O298" i="1"/>
  <c r="P298" i="1"/>
  <c r="Q298" i="1"/>
  <c r="R298" i="1"/>
  <c r="S298" i="1"/>
  <c r="T298" i="1"/>
  <c r="M299" i="1"/>
  <c r="N299" i="1"/>
  <c r="O299" i="1"/>
  <c r="P299" i="1"/>
  <c r="Q299" i="1"/>
  <c r="R299" i="1"/>
  <c r="S299" i="1"/>
  <c r="T299" i="1"/>
  <c r="M300" i="1"/>
  <c r="N300" i="1"/>
  <c r="O300" i="1"/>
  <c r="P300" i="1"/>
  <c r="Q300" i="1"/>
  <c r="R300" i="1"/>
  <c r="S300" i="1"/>
  <c r="T300" i="1"/>
  <c r="M301" i="1"/>
  <c r="N301" i="1"/>
  <c r="O301" i="1"/>
  <c r="P301" i="1"/>
  <c r="Q301" i="1"/>
  <c r="R301" i="1"/>
  <c r="S301" i="1"/>
  <c r="T301" i="1"/>
  <c r="M302" i="1"/>
  <c r="N302" i="1"/>
  <c r="O302" i="1"/>
  <c r="P302" i="1"/>
  <c r="Q302" i="1"/>
  <c r="R302" i="1"/>
  <c r="S302" i="1"/>
  <c r="T302" i="1"/>
  <c r="M303" i="1"/>
  <c r="N303" i="1"/>
  <c r="O303" i="1"/>
  <c r="P303" i="1"/>
  <c r="Q303" i="1"/>
  <c r="R303" i="1"/>
  <c r="S303" i="1"/>
  <c r="T303" i="1"/>
  <c r="M304" i="1"/>
  <c r="N304" i="1"/>
  <c r="O304" i="1"/>
  <c r="P304" i="1"/>
  <c r="Q304" i="1"/>
  <c r="R304" i="1"/>
  <c r="S304" i="1"/>
  <c r="T304" i="1"/>
  <c r="M305" i="1"/>
  <c r="N305" i="1"/>
  <c r="O305" i="1"/>
  <c r="P305" i="1"/>
  <c r="Q305" i="1"/>
  <c r="R305" i="1"/>
  <c r="S305" i="1"/>
  <c r="T305" i="1"/>
  <c r="M306" i="1"/>
  <c r="N306" i="1"/>
  <c r="O306" i="1"/>
  <c r="P306" i="1"/>
  <c r="Q306" i="1"/>
  <c r="R306" i="1"/>
  <c r="S306" i="1"/>
  <c r="T306" i="1"/>
  <c r="M307" i="1"/>
  <c r="N307" i="1"/>
  <c r="O307" i="1"/>
  <c r="P307" i="1"/>
  <c r="Q307" i="1"/>
  <c r="R307" i="1"/>
  <c r="S307" i="1"/>
  <c r="T307" i="1"/>
  <c r="M308" i="1"/>
  <c r="N308" i="1"/>
  <c r="O308" i="1"/>
  <c r="P308" i="1"/>
  <c r="Q308" i="1"/>
  <c r="R308" i="1"/>
  <c r="S308" i="1"/>
  <c r="T308" i="1"/>
  <c r="M309" i="1"/>
  <c r="N309" i="1"/>
  <c r="O309" i="1"/>
  <c r="P309" i="1"/>
  <c r="Q309" i="1"/>
  <c r="R309" i="1"/>
  <c r="S309" i="1"/>
  <c r="T309" i="1"/>
  <c r="M310" i="1"/>
  <c r="N310" i="1"/>
  <c r="O310" i="1"/>
  <c r="P310" i="1"/>
  <c r="Q310" i="1"/>
  <c r="R310" i="1"/>
  <c r="S310" i="1"/>
  <c r="T310" i="1"/>
  <c r="M311" i="1"/>
  <c r="N311" i="1"/>
  <c r="O311" i="1"/>
  <c r="P311" i="1"/>
  <c r="Q311" i="1"/>
  <c r="R311" i="1"/>
  <c r="S311" i="1"/>
  <c r="T311" i="1"/>
  <c r="M312" i="1"/>
  <c r="N312" i="1"/>
  <c r="O312" i="1"/>
  <c r="P312" i="1"/>
  <c r="Q312" i="1"/>
  <c r="R312" i="1"/>
  <c r="S312" i="1"/>
  <c r="T312" i="1"/>
  <c r="M313" i="1"/>
  <c r="N313" i="1"/>
  <c r="O313" i="1"/>
  <c r="P313" i="1"/>
  <c r="Q313" i="1"/>
  <c r="R313" i="1"/>
  <c r="S313" i="1"/>
  <c r="T313" i="1"/>
  <c r="M314" i="1"/>
  <c r="N314" i="1"/>
  <c r="O314" i="1"/>
  <c r="P314" i="1"/>
  <c r="Q314" i="1"/>
  <c r="R314" i="1"/>
  <c r="S314" i="1"/>
  <c r="T314" i="1"/>
  <c r="M315" i="1"/>
  <c r="N315" i="1"/>
  <c r="O315" i="1"/>
  <c r="P315" i="1"/>
  <c r="Q315" i="1"/>
  <c r="R315" i="1"/>
  <c r="S315" i="1"/>
  <c r="T315" i="1"/>
  <c r="M316" i="1"/>
  <c r="N316" i="1"/>
  <c r="O316" i="1"/>
  <c r="P316" i="1"/>
  <c r="Q316" i="1"/>
  <c r="R316" i="1"/>
  <c r="S316" i="1"/>
  <c r="T316" i="1"/>
  <c r="M317" i="1"/>
  <c r="N317" i="1"/>
  <c r="O317" i="1"/>
  <c r="P317" i="1"/>
  <c r="Q317" i="1"/>
  <c r="R317" i="1"/>
  <c r="S317" i="1"/>
  <c r="T317" i="1"/>
  <c r="M318" i="1"/>
  <c r="N318" i="1"/>
  <c r="O318" i="1"/>
  <c r="P318" i="1"/>
  <c r="Q318" i="1"/>
  <c r="R318" i="1"/>
  <c r="S318" i="1"/>
  <c r="T318" i="1"/>
  <c r="M319" i="1"/>
  <c r="N319" i="1"/>
  <c r="O319" i="1"/>
  <c r="P319" i="1"/>
  <c r="Q319" i="1"/>
  <c r="R319" i="1"/>
  <c r="S319" i="1"/>
  <c r="T319" i="1"/>
  <c r="M320" i="1"/>
  <c r="N320" i="1"/>
  <c r="O320" i="1"/>
  <c r="P320" i="1"/>
  <c r="Q320" i="1"/>
  <c r="R320" i="1"/>
  <c r="S320" i="1"/>
  <c r="T320" i="1"/>
  <c r="M321" i="1"/>
  <c r="N321" i="1"/>
  <c r="O321" i="1"/>
  <c r="P321" i="1"/>
  <c r="Q321" i="1"/>
  <c r="R321" i="1"/>
  <c r="S321" i="1"/>
  <c r="T321" i="1"/>
  <c r="M322" i="1"/>
  <c r="N322" i="1"/>
  <c r="O322" i="1"/>
  <c r="P322" i="1"/>
  <c r="Q322" i="1"/>
  <c r="R322" i="1"/>
  <c r="S322" i="1"/>
  <c r="T322" i="1"/>
  <c r="M323" i="1"/>
  <c r="N323" i="1"/>
  <c r="O323" i="1"/>
  <c r="P323" i="1"/>
  <c r="Q323" i="1"/>
  <c r="R323" i="1"/>
  <c r="S323" i="1"/>
  <c r="T323" i="1"/>
  <c r="M324" i="1"/>
  <c r="N324" i="1"/>
  <c r="O324" i="1"/>
  <c r="P324" i="1"/>
  <c r="Q324" i="1"/>
  <c r="R324" i="1"/>
  <c r="S324" i="1"/>
  <c r="T324" i="1"/>
  <c r="M325" i="1"/>
  <c r="N325" i="1"/>
  <c r="O325" i="1"/>
  <c r="P325" i="1"/>
  <c r="Q325" i="1"/>
  <c r="R325" i="1"/>
  <c r="S325" i="1"/>
  <c r="T325" i="1"/>
  <c r="M326" i="1"/>
  <c r="N326" i="1"/>
  <c r="O326" i="1"/>
  <c r="P326" i="1"/>
  <c r="Q326" i="1"/>
  <c r="R326" i="1"/>
  <c r="S326" i="1"/>
  <c r="T326" i="1"/>
  <c r="M327" i="1"/>
  <c r="N327" i="1"/>
  <c r="O327" i="1"/>
  <c r="P327" i="1"/>
  <c r="Q327" i="1"/>
  <c r="R327" i="1"/>
  <c r="S327" i="1"/>
  <c r="T327" i="1"/>
  <c r="M328" i="1"/>
  <c r="N328" i="1"/>
  <c r="O328" i="1"/>
  <c r="P328" i="1"/>
  <c r="Q328" i="1"/>
  <c r="R328" i="1"/>
  <c r="S328" i="1"/>
  <c r="T328" i="1"/>
  <c r="M329" i="1"/>
  <c r="N329" i="1"/>
  <c r="O329" i="1"/>
  <c r="P329" i="1"/>
  <c r="Q329" i="1"/>
  <c r="R329" i="1"/>
  <c r="S329" i="1"/>
  <c r="T329" i="1"/>
  <c r="M330" i="1"/>
  <c r="N330" i="1"/>
  <c r="O330" i="1"/>
  <c r="P330" i="1"/>
  <c r="Q330" i="1"/>
  <c r="R330" i="1"/>
  <c r="S330" i="1"/>
  <c r="T330" i="1"/>
  <c r="M331" i="1"/>
  <c r="N331" i="1"/>
  <c r="O331" i="1"/>
  <c r="P331" i="1"/>
  <c r="Q331" i="1"/>
  <c r="R331" i="1"/>
  <c r="S331" i="1"/>
  <c r="T331" i="1"/>
  <c r="M332" i="1"/>
  <c r="N332" i="1"/>
  <c r="O332" i="1"/>
  <c r="P332" i="1"/>
  <c r="Q332" i="1"/>
  <c r="R332" i="1"/>
  <c r="S332" i="1"/>
  <c r="T332" i="1"/>
  <c r="M333" i="1"/>
  <c r="N333" i="1"/>
  <c r="O333" i="1"/>
  <c r="P333" i="1"/>
  <c r="Q333" i="1"/>
  <c r="R333" i="1"/>
  <c r="S333" i="1"/>
  <c r="T333" i="1"/>
  <c r="M334" i="1"/>
  <c r="N334" i="1"/>
  <c r="O334" i="1"/>
  <c r="P334" i="1"/>
  <c r="Q334" i="1"/>
  <c r="R334" i="1"/>
  <c r="S334" i="1"/>
  <c r="T334" i="1"/>
  <c r="M335" i="1"/>
  <c r="N335" i="1"/>
  <c r="O335" i="1"/>
  <c r="P335" i="1"/>
  <c r="Q335" i="1"/>
  <c r="R335" i="1"/>
  <c r="S335" i="1"/>
  <c r="T335" i="1"/>
  <c r="M336" i="1"/>
  <c r="N336" i="1"/>
  <c r="O336" i="1"/>
  <c r="P336" i="1"/>
  <c r="Q336" i="1"/>
  <c r="R336" i="1"/>
  <c r="S336" i="1"/>
  <c r="T336" i="1"/>
  <c r="M337" i="1"/>
  <c r="N337" i="1"/>
  <c r="O337" i="1"/>
  <c r="P337" i="1"/>
  <c r="Q337" i="1"/>
  <c r="R337" i="1"/>
  <c r="S337" i="1"/>
  <c r="T337" i="1"/>
  <c r="M338" i="1"/>
  <c r="N338" i="1"/>
  <c r="O338" i="1"/>
  <c r="P338" i="1"/>
  <c r="Q338" i="1"/>
  <c r="R338" i="1"/>
  <c r="S338" i="1"/>
  <c r="T338" i="1"/>
  <c r="M339" i="1"/>
  <c r="N339" i="1"/>
  <c r="O339" i="1"/>
  <c r="P339" i="1"/>
  <c r="Q339" i="1"/>
  <c r="R339" i="1"/>
  <c r="S339" i="1"/>
  <c r="T339" i="1"/>
  <c r="M340" i="1"/>
  <c r="N340" i="1"/>
  <c r="O340" i="1"/>
  <c r="P340" i="1"/>
  <c r="Q340" i="1"/>
  <c r="R340" i="1"/>
  <c r="S340" i="1"/>
  <c r="T340" i="1"/>
  <c r="M341" i="1"/>
  <c r="N341" i="1"/>
  <c r="O341" i="1"/>
  <c r="P341" i="1"/>
  <c r="Q341" i="1"/>
  <c r="R341" i="1"/>
  <c r="S341" i="1"/>
  <c r="T341" i="1"/>
  <c r="M342" i="1"/>
  <c r="N342" i="1"/>
  <c r="O342" i="1"/>
  <c r="P342" i="1"/>
  <c r="Q342" i="1"/>
  <c r="R342" i="1"/>
  <c r="S342" i="1"/>
  <c r="T342" i="1"/>
  <c r="M343" i="1"/>
  <c r="N343" i="1"/>
  <c r="O343" i="1"/>
  <c r="P343" i="1"/>
  <c r="Q343" i="1"/>
  <c r="R343" i="1"/>
  <c r="S343" i="1"/>
  <c r="T343" i="1"/>
  <c r="M344" i="1"/>
  <c r="N344" i="1"/>
  <c r="O344" i="1"/>
  <c r="P344" i="1"/>
  <c r="Q344" i="1"/>
  <c r="R344" i="1"/>
  <c r="S344" i="1"/>
  <c r="T344" i="1"/>
  <c r="M345" i="1"/>
  <c r="N345" i="1"/>
  <c r="O345" i="1"/>
  <c r="P345" i="1"/>
  <c r="Q345" i="1"/>
  <c r="R345" i="1"/>
  <c r="S345" i="1"/>
  <c r="T345" i="1"/>
  <c r="M346" i="1"/>
  <c r="N346" i="1"/>
  <c r="O346" i="1"/>
  <c r="P346" i="1"/>
  <c r="Q346" i="1"/>
  <c r="R346" i="1"/>
  <c r="S346" i="1"/>
  <c r="T346" i="1"/>
  <c r="M347" i="1"/>
  <c r="N347" i="1"/>
  <c r="O347" i="1"/>
  <c r="P347" i="1"/>
  <c r="Q347" i="1"/>
  <c r="R347" i="1"/>
  <c r="S347" i="1"/>
  <c r="T347" i="1"/>
  <c r="M348" i="1"/>
  <c r="N348" i="1"/>
  <c r="O348" i="1"/>
  <c r="P348" i="1"/>
  <c r="Q348" i="1"/>
  <c r="R348" i="1"/>
  <c r="S348" i="1"/>
  <c r="T348" i="1"/>
  <c r="M349" i="1"/>
  <c r="N349" i="1"/>
  <c r="O349" i="1"/>
  <c r="P349" i="1"/>
  <c r="Q349" i="1"/>
  <c r="R349" i="1"/>
  <c r="S349" i="1"/>
  <c r="T349" i="1"/>
  <c r="M350" i="1"/>
  <c r="N350" i="1"/>
  <c r="O350" i="1"/>
  <c r="P350" i="1"/>
  <c r="Q350" i="1"/>
  <c r="R350" i="1"/>
  <c r="S350" i="1"/>
  <c r="T350" i="1"/>
  <c r="M351" i="1"/>
  <c r="N351" i="1"/>
  <c r="O351" i="1"/>
  <c r="P351" i="1"/>
  <c r="Q351" i="1"/>
  <c r="R351" i="1"/>
  <c r="S351" i="1"/>
  <c r="T351" i="1"/>
  <c r="M352" i="1"/>
  <c r="N352" i="1"/>
  <c r="O352" i="1"/>
  <c r="P352" i="1"/>
  <c r="Q352" i="1"/>
  <c r="R352" i="1"/>
  <c r="S352" i="1"/>
  <c r="T352" i="1"/>
  <c r="M353" i="1"/>
  <c r="N353" i="1"/>
  <c r="O353" i="1"/>
  <c r="P353" i="1"/>
  <c r="Q353" i="1"/>
  <c r="R353" i="1"/>
  <c r="S353" i="1"/>
  <c r="T353" i="1"/>
  <c r="M354" i="1"/>
  <c r="N354" i="1"/>
  <c r="O354" i="1"/>
  <c r="P354" i="1"/>
  <c r="Q354" i="1"/>
  <c r="R354" i="1"/>
  <c r="S354" i="1"/>
  <c r="T354" i="1"/>
  <c r="M355" i="1"/>
  <c r="N355" i="1"/>
  <c r="O355" i="1"/>
  <c r="P355" i="1"/>
  <c r="Q355" i="1"/>
  <c r="R355" i="1"/>
  <c r="S355" i="1"/>
  <c r="T355" i="1"/>
  <c r="M356" i="1"/>
  <c r="N356" i="1"/>
  <c r="O356" i="1"/>
  <c r="P356" i="1"/>
  <c r="Q356" i="1"/>
  <c r="R356" i="1"/>
  <c r="S356" i="1"/>
  <c r="T356" i="1"/>
  <c r="M357" i="1"/>
  <c r="N357" i="1"/>
  <c r="O357" i="1"/>
  <c r="P357" i="1"/>
  <c r="Q357" i="1"/>
  <c r="R357" i="1"/>
  <c r="S357" i="1"/>
  <c r="T357" i="1"/>
  <c r="M358" i="1"/>
  <c r="N358" i="1"/>
  <c r="O358" i="1"/>
  <c r="P358" i="1"/>
  <c r="Q358" i="1"/>
  <c r="R358" i="1"/>
  <c r="S358" i="1"/>
  <c r="T358" i="1"/>
  <c r="M359" i="1"/>
  <c r="N359" i="1"/>
  <c r="O359" i="1"/>
  <c r="P359" i="1"/>
  <c r="Q359" i="1"/>
  <c r="R359" i="1"/>
  <c r="S359" i="1"/>
  <c r="T359" i="1"/>
  <c r="M360" i="1"/>
  <c r="N360" i="1"/>
  <c r="O360" i="1"/>
  <c r="P360" i="1"/>
  <c r="Q360" i="1"/>
  <c r="R360" i="1"/>
  <c r="S360" i="1"/>
  <c r="T360" i="1"/>
  <c r="M361" i="1"/>
  <c r="N361" i="1"/>
  <c r="O361" i="1"/>
  <c r="P361" i="1"/>
  <c r="Q361" i="1"/>
  <c r="R361" i="1"/>
  <c r="S361" i="1"/>
  <c r="T361" i="1"/>
  <c r="M362" i="1"/>
  <c r="N362" i="1"/>
  <c r="O362" i="1"/>
  <c r="P362" i="1"/>
  <c r="Q362" i="1"/>
  <c r="R362" i="1"/>
  <c r="S362" i="1"/>
  <c r="T362" i="1"/>
  <c r="M363" i="1"/>
  <c r="N363" i="1"/>
  <c r="O363" i="1"/>
  <c r="P363" i="1"/>
  <c r="Q363" i="1"/>
  <c r="R363" i="1"/>
  <c r="S363" i="1"/>
  <c r="T363" i="1"/>
  <c r="M364" i="1"/>
  <c r="N364" i="1"/>
  <c r="O364" i="1"/>
  <c r="P364" i="1"/>
  <c r="Q364" i="1"/>
  <c r="R364" i="1"/>
  <c r="S364" i="1"/>
  <c r="T364" i="1"/>
  <c r="M365" i="1"/>
  <c r="N365" i="1"/>
  <c r="O365" i="1"/>
  <c r="P365" i="1"/>
  <c r="Q365" i="1"/>
  <c r="R365" i="1"/>
  <c r="S365" i="1"/>
  <c r="T365" i="1"/>
  <c r="M366" i="1"/>
  <c r="N366" i="1"/>
  <c r="O366" i="1"/>
  <c r="P366" i="1"/>
  <c r="Q366" i="1"/>
  <c r="R366" i="1"/>
  <c r="S366" i="1"/>
  <c r="T366" i="1"/>
  <c r="M367" i="1"/>
  <c r="N367" i="1"/>
  <c r="O367" i="1"/>
  <c r="P367" i="1"/>
  <c r="Q367" i="1"/>
  <c r="R367" i="1"/>
  <c r="S367" i="1"/>
  <c r="T367" i="1"/>
  <c r="M368" i="1"/>
  <c r="N368" i="1"/>
  <c r="O368" i="1"/>
  <c r="P368" i="1"/>
  <c r="Q368" i="1"/>
  <c r="R368" i="1"/>
  <c r="S368" i="1"/>
  <c r="T368" i="1"/>
  <c r="M369" i="1"/>
  <c r="N369" i="1"/>
  <c r="O369" i="1"/>
  <c r="P369" i="1"/>
  <c r="Q369" i="1"/>
  <c r="R369" i="1"/>
  <c r="S369" i="1"/>
  <c r="T369" i="1"/>
  <c r="M370" i="1"/>
  <c r="N370" i="1"/>
  <c r="O370" i="1"/>
  <c r="P370" i="1"/>
  <c r="Q370" i="1"/>
  <c r="R370" i="1"/>
  <c r="S370" i="1"/>
  <c r="T370" i="1"/>
  <c r="M371" i="1"/>
  <c r="N371" i="1"/>
  <c r="O371" i="1"/>
  <c r="P371" i="1"/>
  <c r="Q371" i="1"/>
  <c r="R371" i="1"/>
  <c r="S371" i="1"/>
  <c r="T371" i="1"/>
  <c r="M372" i="1"/>
  <c r="N372" i="1"/>
  <c r="O372" i="1"/>
  <c r="P372" i="1"/>
  <c r="Q372" i="1"/>
  <c r="R372" i="1"/>
  <c r="S372" i="1"/>
  <c r="T372" i="1"/>
  <c r="M373" i="1"/>
  <c r="N373" i="1"/>
  <c r="O373" i="1"/>
  <c r="P373" i="1"/>
  <c r="Q373" i="1"/>
  <c r="R373" i="1"/>
  <c r="S373" i="1"/>
  <c r="T373" i="1"/>
  <c r="M374" i="1"/>
  <c r="N374" i="1"/>
  <c r="O374" i="1"/>
  <c r="P374" i="1"/>
  <c r="Q374" i="1"/>
  <c r="R374" i="1"/>
  <c r="S374" i="1"/>
  <c r="T374" i="1"/>
  <c r="M375" i="1"/>
  <c r="N375" i="1"/>
  <c r="O375" i="1"/>
  <c r="P375" i="1"/>
  <c r="Q375" i="1"/>
  <c r="R375" i="1"/>
  <c r="S375" i="1"/>
  <c r="T375" i="1"/>
  <c r="M376" i="1"/>
  <c r="N376" i="1"/>
  <c r="O376" i="1"/>
  <c r="P376" i="1"/>
  <c r="Q376" i="1"/>
  <c r="R376" i="1"/>
  <c r="S376" i="1"/>
  <c r="T376" i="1"/>
  <c r="M377" i="1"/>
  <c r="N377" i="1"/>
  <c r="O377" i="1"/>
  <c r="P377" i="1"/>
  <c r="Q377" i="1"/>
  <c r="R377" i="1"/>
  <c r="S377" i="1"/>
  <c r="T377" i="1"/>
  <c r="M378" i="1"/>
  <c r="N378" i="1"/>
  <c r="O378" i="1"/>
  <c r="P378" i="1"/>
  <c r="Q378" i="1"/>
  <c r="R378" i="1"/>
  <c r="S378" i="1"/>
  <c r="T378" i="1"/>
  <c r="M379" i="1"/>
  <c r="N379" i="1"/>
  <c r="O379" i="1"/>
  <c r="P379" i="1"/>
  <c r="Q379" i="1"/>
  <c r="R379" i="1"/>
  <c r="S379" i="1"/>
  <c r="T379" i="1"/>
  <c r="M380" i="1"/>
  <c r="N380" i="1"/>
  <c r="O380" i="1"/>
  <c r="P380" i="1"/>
  <c r="Q380" i="1"/>
  <c r="R380" i="1"/>
  <c r="S380" i="1"/>
  <c r="T380" i="1"/>
  <c r="M381" i="1"/>
  <c r="N381" i="1"/>
  <c r="O381" i="1"/>
  <c r="P381" i="1"/>
  <c r="Q381" i="1"/>
  <c r="R381" i="1"/>
  <c r="S381" i="1"/>
  <c r="T381" i="1"/>
  <c r="M382" i="1"/>
  <c r="N382" i="1"/>
  <c r="O382" i="1"/>
  <c r="P382" i="1"/>
  <c r="Q382" i="1"/>
  <c r="R382" i="1"/>
  <c r="S382" i="1"/>
  <c r="T382" i="1"/>
  <c r="M383" i="1"/>
  <c r="N383" i="1"/>
  <c r="O383" i="1"/>
  <c r="P383" i="1"/>
  <c r="Q383" i="1"/>
  <c r="R383" i="1"/>
  <c r="S383" i="1"/>
  <c r="T383" i="1"/>
  <c r="M384" i="1"/>
  <c r="N384" i="1"/>
  <c r="O384" i="1"/>
  <c r="P384" i="1"/>
  <c r="Q384" i="1"/>
  <c r="R384" i="1"/>
  <c r="S384" i="1"/>
  <c r="T384" i="1"/>
  <c r="M385" i="1"/>
  <c r="N385" i="1"/>
  <c r="O385" i="1"/>
  <c r="P385" i="1"/>
  <c r="Q385" i="1"/>
  <c r="R385" i="1"/>
  <c r="S385" i="1"/>
  <c r="T385" i="1"/>
  <c r="M386" i="1"/>
  <c r="N386" i="1"/>
  <c r="O386" i="1"/>
  <c r="P386" i="1"/>
  <c r="Q386" i="1"/>
  <c r="R386" i="1"/>
  <c r="S386" i="1"/>
  <c r="T386" i="1"/>
  <c r="M387" i="1"/>
  <c r="N387" i="1"/>
  <c r="O387" i="1"/>
  <c r="P387" i="1"/>
  <c r="Q387" i="1"/>
  <c r="R387" i="1"/>
  <c r="S387" i="1"/>
  <c r="T387" i="1"/>
  <c r="M388" i="1"/>
  <c r="N388" i="1"/>
  <c r="O388" i="1"/>
  <c r="P388" i="1"/>
  <c r="Q388" i="1"/>
  <c r="R388" i="1"/>
  <c r="S388" i="1"/>
  <c r="T388" i="1"/>
  <c r="M389" i="1"/>
  <c r="N389" i="1"/>
  <c r="O389" i="1"/>
  <c r="P389" i="1"/>
  <c r="Q389" i="1"/>
  <c r="R389" i="1"/>
  <c r="S389" i="1"/>
  <c r="T389" i="1"/>
  <c r="M390" i="1"/>
  <c r="N390" i="1"/>
  <c r="O390" i="1"/>
  <c r="P390" i="1"/>
  <c r="Q390" i="1"/>
  <c r="R390" i="1"/>
  <c r="S390" i="1"/>
  <c r="T390" i="1"/>
  <c r="M391" i="1"/>
  <c r="N391" i="1"/>
  <c r="O391" i="1"/>
  <c r="P391" i="1"/>
  <c r="Q391" i="1"/>
  <c r="R391" i="1"/>
  <c r="S391" i="1"/>
  <c r="T391" i="1"/>
  <c r="M392" i="1"/>
  <c r="N392" i="1"/>
  <c r="O392" i="1"/>
  <c r="P392" i="1"/>
  <c r="Q392" i="1"/>
  <c r="R392" i="1"/>
  <c r="S392" i="1"/>
  <c r="T392" i="1"/>
  <c r="M393" i="1"/>
  <c r="N393" i="1"/>
  <c r="O393" i="1"/>
  <c r="P393" i="1"/>
  <c r="Q393" i="1"/>
  <c r="R393" i="1"/>
  <c r="S393" i="1"/>
  <c r="T393" i="1"/>
  <c r="M394" i="1"/>
  <c r="N394" i="1"/>
  <c r="O394" i="1"/>
  <c r="P394" i="1"/>
  <c r="Q394" i="1"/>
  <c r="R394" i="1"/>
  <c r="S394" i="1"/>
  <c r="T394" i="1"/>
  <c r="M395" i="1"/>
  <c r="N395" i="1"/>
  <c r="O395" i="1"/>
  <c r="P395" i="1"/>
  <c r="Q395" i="1"/>
  <c r="R395" i="1"/>
  <c r="S395" i="1"/>
  <c r="T395" i="1"/>
  <c r="M396" i="1"/>
  <c r="N396" i="1"/>
  <c r="O396" i="1"/>
  <c r="P396" i="1"/>
  <c r="Q396" i="1"/>
  <c r="R396" i="1"/>
  <c r="S396" i="1"/>
  <c r="T396" i="1"/>
  <c r="M397" i="1"/>
  <c r="N397" i="1"/>
  <c r="O397" i="1"/>
  <c r="P397" i="1"/>
  <c r="Q397" i="1"/>
  <c r="R397" i="1"/>
  <c r="S397" i="1"/>
  <c r="T397" i="1"/>
  <c r="M398" i="1"/>
  <c r="N398" i="1"/>
  <c r="O398" i="1"/>
  <c r="P398" i="1"/>
  <c r="Q398" i="1"/>
  <c r="R398" i="1"/>
  <c r="S398" i="1"/>
  <c r="T398" i="1"/>
  <c r="M399" i="1"/>
  <c r="N399" i="1"/>
  <c r="O399" i="1"/>
  <c r="P399" i="1"/>
  <c r="Q399" i="1"/>
  <c r="R399" i="1"/>
  <c r="S399" i="1"/>
  <c r="T399" i="1"/>
  <c r="M400" i="1"/>
  <c r="N400" i="1"/>
  <c r="O400" i="1"/>
  <c r="P400" i="1"/>
  <c r="Q400" i="1"/>
  <c r="R400" i="1"/>
  <c r="S400" i="1"/>
  <c r="T400" i="1"/>
  <c r="M401" i="1"/>
  <c r="N401" i="1"/>
  <c r="O401" i="1"/>
  <c r="P401" i="1"/>
  <c r="Q401" i="1"/>
  <c r="R401" i="1"/>
  <c r="S401" i="1"/>
  <c r="T401" i="1"/>
  <c r="M402" i="1"/>
  <c r="N402" i="1"/>
  <c r="O402" i="1"/>
  <c r="P402" i="1"/>
  <c r="Q402" i="1"/>
  <c r="R402" i="1"/>
  <c r="S402" i="1"/>
  <c r="T402" i="1"/>
  <c r="M403" i="1"/>
  <c r="N403" i="1"/>
  <c r="O403" i="1"/>
  <c r="P403" i="1"/>
  <c r="Q403" i="1"/>
  <c r="R403" i="1"/>
  <c r="S403" i="1"/>
  <c r="T403" i="1"/>
  <c r="M404" i="1"/>
  <c r="N404" i="1"/>
  <c r="O404" i="1"/>
  <c r="P404" i="1"/>
  <c r="Q404" i="1"/>
  <c r="R404" i="1"/>
  <c r="S404" i="1"/>
  <c r="T404" i="1"/>
  <c r="M405" i="1"/>
  <c r="N405" i="1"/>
  <c r="O405" i="1"/>
  <c r="P405" i="1"/>
  <c r="Q405" i="1"/>
  <c r="R405" i="1"/>
  <c r="S405" i="1"/>
  <c r="T405" i="1"/>
  <c r="M406" i="1"/>
  <c r="N406" i="1"/>
  <c r="O406" i="1"/>
  <c r="P406" i="1"/>
  <c r="Q406" i="1"/>
  <c r="R406" i="1"/>
  <c r="S406" i="1"/>
  <c r="T406" i="1"/>
  <c r="M407" i="1"/>
  <c r="N407" i="1"/>
  <c r="O407" i="1"/>
  <c r="P407" i="1"/>
  <c r="Q407" i="1"/>
  <c r="R407" i="1"/>
  <c r="S407" i="1"/>
  <c r="T407" i="1"/>
  <c r="M408" i="1"/>
  <c r="N408" i="1"/>
  <c r="O408" i="1"/>
  <c r="P408" i="1"/>
  <c r="Q408" i="1"/>
  <c r="R408" i="1"/>
  <c r="S408" i="1"/>
  <c r="T408" i="1"/>
  <c r="M409" i="1"/>
  <c r="N409" i="1"/>
  <c r="O409" i="1"/>
  <c r="P409" i="1"/>
  <c r="Q409" i="1"/>
  <c r="R409" i="1"/>
  <c r="S409" i="1"/>
  <c r="T409" i="1"/>
  <c r="M410" i="1"/>
  <c r="N410" i="1"/>
  <c r="O410" i="1"/>
  <c r="P410" i="1"/>
  <c r="Q410" i="1"/>
  <c r="R410" i="1"/>
  <c r="S410" i="1"/>
  <c r="T410" i="1"/>
  <c r="M411" i="1"/>
  <c r="N411" i="1"/>
  <c r="O411" i="1"/>
  <c r="P411" i="1"/>
  <c r="Q411" i="1"/>
  <c r="R411" i="1"/>
  <c r="S411" i="1"/>
  <c r="T411" i="1"/>
  <c r="M412" i="1"/>
  <c r="N412" i="1"/>
  <c r="O412" i="1"/>
  <c r="P412" i="1"/>
  <c r="Q412" i="1"/>
  <c r="R412" i="1"/>
  <c r="S412" i="1"/>
  <c r="T412" i="1"/>
  <c r="M413" i="1"/>
  <c r="N413" i="1"/>
  <c r="O413" i="1"/>
  <c r="P413" i="1"/>
  <c r="Q413" i="1"/>
  <c r="R413" i="1"/>
  <c r="S413" i="1"/>
  <c r="T413" i="1"/>
  <c r="M414" i="1"/>
  <c r="N414" i="1"/>
  <c r="O414" i="1"/>
  <c r="P414" i="1"/>
  <c r="Q414" i="1"/>
  <c r="R414" i="1"/>
  <c r="S414" i="1"/>
  <c r="T414" i="1"/>
  <c r="M415" i="1"/>
  <c r="N415" i="1"/>
  <c r="O415" i="1"/>
  <c r="P415" i="1"/>
  <c r="Q415" i="1"/>
  <c r="R415" i="1"/>
  <c r="S415" i="1"/>
  <c r="T415" i="1"/>
  <c r="M416" i="1"/>
  <c r="N416" i="1"/>
  <c r="O416" i="1"/>
  <c r="P416" i="1"/>
  <c r="Q416" i="1"/>
  <c r="R416" i="1"/>
  <c r="S416" i="1"/>
  <c r="T416" i="1"/>
  <c r="M417" i="1"/>
  <c r="N417" i="1"/>
  <c r="O417" i="1"/>
  <c r="P417" i="1"/>
  <c r="Q417" i="1"/>
  <c r="R417" i="1"/>
  <c r="S417" i="1"/>
  <c r="T417" i="1"/>
  <c r="M418" i="1"/>
  <c r="N418" i="1"/>
  <c r="O418" i="1"/>
  <c r="P418" i="1"/>
  <c r="Q418" i="1"/>
  <c r="R418" i="1"/>
  <c r="S418" i="1"/>
  <c r="T418" i="1"/>
  <c r="M419" i="1"/>
  <c r="N419" i="1"/>
  <c r="O419" i="1"/>
  <c r="P419" i="1"/>
  <c r="Q419" i="1"/>
  <c r="R419" i="1"/>
  <c r="S419" i="1"/>
  <c r="T419" i="1"/>
  <c r="M420" i="1"/>
  <c r="N420" i="1"/>
  <c r="O420" i="1"/>
  <c r="P420" i="1"/>
  <c r="Q420" i="1"/>
  <c r="R420" i="1"/>
  <c r="S420" i="1"/>
  <c r="T420" i="1"/>
  <c r="M421" i="1"/>
  <c r="N421" i="1"/>
  <c r="O421" i="1"/>
  <c r="P421" i="1"/>
  <c r="Q421" i="1"/>
  <c r="R421" i="1"/>
  <c r="S421" i="1"/>
  <c r="T421" i="1"/>
  <c r="M422" i="1"/>
  <c r="N422" i="1"/>
  <c r="O422" i="1"/>
  <c r="P422" i="1"/>
  <c r="Q422" i="1"/>
  <c r="R422" i="1"/>
  <c r="S422" i="1"/>
  <c r="T422" i="1"/>
  <c r="M423" i="1"/>
  <c r="N423" i="1"/>
  <c r="O423" i="1"/>
  <c r="P423" i="1"/>
  <c r="Q423" i="1"/>
  <c r="R423" i="1"/>
  <c r="S423" i="1"/>
  <c r="T423" i="1"/>
  <c r="M424" i="1"/>
  <c r="N424" i="1"/>
  <c r="O424" i="1"/>
  <c r="P424" i="1"/>
  <c r="Q424" i="1"/>
  <c r="R424" i="1"/>
  <c r="S424" i="1"/>
  <c r="T424" i="1"/>
  <c r="M425" i="1"/>
  <c r="N425" i="1"/>
  <c r="O425" i="1"/>
  <c r="P425" i="1"/>
  <c r="Q425" i="1"/>
  <c r="R425" i="1"/>
  <c r="S425" i="1"/>
  <c r="T425" i="1"/>
  <c r="M426" i="1"/>
  <c r="N426" i="1"/>
  <c r="O426" i="1"/>
  <c r="P426" i="1"/>
  <c r="Q426" i="1"/>
  <c r="R426" i="1"/>
  <c r="S426" i="1"/>
  <c r="T426" i="1"/>
  <c r="M427" i="1"/>
  <c r="N427" i="1"/>
  <c r="O427" i="1"/>
  <c r="P427" i="1"/>
  <c r="Q427" i="1"/>
  <c r="R427" i="1"/>
  <c r="S427" i="1"/>
  <c r="T427" i="1"/>
  <c r="M428" i="1"/>
  <c r="N428" i="1"/>
  <c r="O428" i="1"/>
  <c r="P428" i="1"/>
  <c r="Q428" i="1"/>
  <c r="R428" i="1"/>
  <c r="S428" i="1"/>
  <c r="T428" i="1"/>
  <c r="M429" i="1"/>
  <c r="N429" i="1"/>
  <c r="O429" i="1"/>
  <c r="P429" i="1"/>
  <c r="Q429" i="1"/>
  <c r="R429" i="1"/>
  <c r="S429" i="1"/>
  <c r="T429" i="1"/>
  <c r="M430" i="1"/>
  <c r="N430" i="1"/>
  <c r="O430" i="1"/>
  <c r="P430" i="1"/>
  <c r="Q430" i="1"/>
  <c r="R430" i="1"/>
  <c r="S430" i="1"/>
  <c r="T430" i="1"/>
  <c r="M431" i="1"/>
  <c r="N431" i="1"/>
  <c r="O431" i="1"/>
  <c r="P431" i="1"/>
  <c r="Q431" i="1"/>
  <c r="R431" i="1"/>
  <c r="S431" i="1"/>
  <c r="T431" i="1"/>
  <c r="M432" i="1"/>
  <c r="N432" i="1"/>
  <c r="O432" i="1"/>
  <c r="P432" i="1"/>
  <c r="Q432" i="1"/>
  <c r="R432" i="1"/>
  <c r="S432" i="1"/>
  <c r="T432" i="1"/>
  <c r="M433" i="1"/>
  <c r="N433" i="1"/>
  <c r="O433" i="1"/>
  <c r="P433" i="1"/>
  <c r="Q433" i="1"/>
  <c r="R433" i="1"/>
  <c r="S433" i="1"/>
  <c r="T433" i="1"/>
  <c r="M434" i="1"/>
  <c r="N434" i="1"/>
  <c r="O434" i="1"/>
  <c r="P434" i="1"/>
  <c r="Q434" i="1"/>
  <c r="R434" i="1"/>
  <c r="S434" i="1"/>
  <c r="T434" i="1"/>
  <c r="M435" i="1"/>
  <c r="N435" i="1"/>
  <c r="O435" i="1"/>
  <c r="P435" i="1"/>
  <c r="Q435" i="1"/>
  <c r="R435" i="1"/>
  <c r="S435" i="1"/>
  <c r="T435" i="1"/>
  <c r="M436" i="1"/>
  <c r="N436" i="1"/>
  <c r="O436" i="1"/>
  <c r="P436" i="1"/>
  <c r="Q436" i="1"/>
  <c r="R436" i="1"/>
  <c r="S436" i="1"/>
  <c r="T436" i="1"/>
  <c r="M437" i="1"/>
  <c r="N437" i="1"/>
  <c r="O437" i="1"/>
  <c r="P437" i="1"/>
  <c r="Q437" i="1"/>
  <c r="R437" i="1"/>
  <c r="S437" i="1"/>
  <c r="T437" i="1"/>
  <c r="M438" i="1"/>
  <c r="N438" i="1"/>
  <c r="O438" i="1"/>
  <c r="P438" i="1"/>
  <c r="Q438" i="1"/>
  <c r="R438" i="1"/>
  <c r="S438" i="1"/>
  <c r="T438" i="1"/>
  <c r="M439" i="1"/>
  <c r="N439" i="1"/>
  <c r="O439" i="1"/>
  <c r="P439" i="1"/>
  <c r="Q439" i="1"/>
  <c r="R439" i="1"/>
  <c r="S439" i="1"/>
  <c r="T439" i="1"/>
  <c r="M440" i="1"/>
  <c r="N440" i="1"/>
  <c r="O440" i="1"/>
  <c r="P440" i="1"/>
  <c r="Q440" i="1"/>
  <c r="R440" i="1"/>
  <c r="S440" i="1"/>
  <c r="T440" i="1"/>
  <c r="M441" i="1"/>
  <c r="N441" i="1"/>
  <c r="O441" i="1"/>
  <c r="P441" i="1"/>
  <c r="Q441" i="1"/>
  <c r="R441" i="1"/>
  <c r="S441" i="1"/>
  <c r="T441" i="1"/>
  <c r="M442" i="1"/>
  <c r="N442" i="1"/>
  <c r="O442" i="1"/>
  <c r="P442" i="1"/>
  <c r="Q442" i="1"/>
  <c r="R442" i="1"/>
  <c r="S442" i="1"/>
  <c r="T442" i="1"/>
  <c r="M443" i="1"/>
  <c r="N443" i="1"/>
  <c r="O443" i="1"/>
  <c r="P443" i="1"/>
  <c r="Q443" i="1"/>
  <c r="R443" i="1"/>
  <c r="S443" i="1"/>
  <c r="T443" i="1"/>
  <c r="M444" i="1"/>
  <c r="N444" i="1"/>
  <c r="O444" i="1"/>
  <c r="P444" i="1"/>
  <c r="Q444" i="1"/>
  <c r="R444" i="1"/>
  <c r="S444" i="1"/>
  <c r="T444" i="1"/>
  <c r="M445" i="1"/>
  <c r="N445" i="1"/>
  <c r="O445" i="1"/>
  <c r="P445" i="1"/>
  <c r="Q445" i="1"/>
  <c r="R445" i="1"/>
  <c r="S445" i="1"/>
  <c r="T445" i="1"/>
  <c r="M446" i="1"/>
  <c r="N446" i="1"/>
  <c r="O446" i="1"/>
  <c r="P446" i="1"/>
  <c r="Q446" i="1"/>
  <c r="R446" i="1"/>
  <c r="S446" i="1"/>
  <c r="T446" i="1"/>
  <c r="M447" i="1"/>
  <c r="N447" i="1"/>
  <c r="O447" i="1"/>
  <c r="P447" i="1"/>
  <c r="Q447" i="1"/>
  <c r="R447" i="1"/>
  <c r="S447" i="1"/>
  <c r="T447" i="1"/>
  <c r="M448" i="1"/>
  <c r="N448" i="1"/>
  <c r="O448" i="1"/>
  <c r="P448" i="1"/>
  <c r="Q448" i="1"/>
  <c r="R448" i="1"/>
  <c r="S448" i="1"/>
  <c r="T448" i="1"/>
  <c r="M449" i="1"/>
  <c r="N449" i="1"/>
  <c r="O449" i="1"/>
  <c r="P449" i="1"/>
  <c r="Q449" i="1"/>
  <c r="R449" i="1"/>
  <c r="S449" i="1"/>
  <c r="T449" i="1"/>
  <c r="M450" i="1"/>
  <c r="N450" i="1"/>
  <c r="O450" i="1"/>
  <c r="P450" i="1"/>
  <c r="Q450" i="1"/>
  <c r="R450" i="1"/>
  <c r="S450" i="1"/>
  <c r="T450" i="1"/>
  <c r="M451" i="1"/>
  <c r="N451" i="1"/>
  <c r="O451" i="1"/>
  <c r="P451" i="1"/>
  <c r="Q451" i="1"/>
  <c r="R451" i="1"/>
  <c r="S451" i="1"/>
  <c r="T451" i="1"/>
  <c r="M452" i="1"/>
  <c r="N452" i="1"/>
  <c r="O452" i="1"/>
  <c r="P452" i="1"/>
  <c r="Q452" i="1"/>
  <c r="R452" i="1"/>
  <c r="S452" i="1"/>
  <c r="T452" i="1"/>
  <c r="M453" i="1"/>
  <c r="N453" i="1"/>
  <c r="O453" i="1"/>
  <c r="P453" i="1"/>
  <c r="Q453" i="1"/>
  <c r="R453" i="1"/>
  <c r="S453" i="1"/>
  <c r="T453" i="1"/>
  <c r="M454" i="1"/>
  <c r="N454" i="1"/>
  <c r="O454" i="1"/>
  <c r="P454" i="1"/>
  <c r="Q454" i="1"/>
  <c r="R454" i="1"/>
  <c r="S454" i="1"/>
  <c r="T454" i="1"/>
  <c r="M455" i="1"/>
  <c r="N455" i="1"/>
  <c r="O455" i="1"/>
  <c r="P455" i="1"/>
  <c r="Q455" i="1"/>
  <c r="R455" i="1"/>
  <c r="S455" i="1"/>
  <c r="T455" i="1"/>
  <c r="M456" i="1"/>
  <c r="N456" i="1"/>
  <c r="O456" i="1"/>
  <c r="P456" i="1"/>
  <c r="Q456" i="1"/>
  <c r="R456" i="1"/>
  <c r="S456" i="1"/>
  <c r="T456" i="1"/>
  <c r="M457" i="1"/>
  <c r="N457" i="1"/>
  <c r="O457" i="1"/>
  <c r="P457" i="1"/>
  <c r="Q457" i="1"/>
  <c r="R457" i="1"/>
  <c r="S457" i="1"/>
  <c r="T457" i="1"/>
  <c r="M458" i="1"/>
  <c r="N458" i="1"/>
  <c r="O458" i="1"/>
  <c r="P458" i="1"/>
  <c r="Q458" i="1"/>
  <c r="R458" i="1"/>
  <c r="S458" i="1"/>
  <c r="T458" i="1"/>
  <c r="M459" i="1"/>
  <c r="N459" i="1"/>
  <c r="O459" i="1"/>
  <c r="P459" i="1"/>
  <c r="Q459" i="1"/>
  <c r="R459" i="1"/>
  <c r="S459" i="1"/>
  <c r="T459" i="1"/>
  <c r="M460" i="1"/>
  <c r="N460" i="1"/>
  <c r="O460" i="1"/>
  <c r="P460" i="1"/>
  <c r="Q460" i="1"/>
  <c r="R460" i="1"/>
  <c r="S460" i="1"/>
  <c r="T460" i="1"/>
  <c r="M461" i="1"/>
  <c r="N461" i="1"/>
  <c r="O461" i="1"/>
  <c r="P461" i="1"/>
  <c r="Q461" i="1"/>
  <c r="R461" i="1"/>
  <c r="S461" i="1"/>
  <c r="T461" i="1"/>
  <c r="M462" i="1"/>
  <c r="N462" i="1"/>
  <c r="O462" i="1"/>
  <c r="P462" i="1"/>
  <c r="Q462" i="1"/>
  <c r="R462" i="1"/>
  <c r="S462" i="1"/>
  <c r="T462" i="1"/>
  <c r="M463" i="1"/>
  <c r="N463" i="1"/>
  <c r="O463" i="1"/>
  <c r="P463" i="1"/>
  <c r="Q463" i="1"/>
  <c r="R463" i="1"/>
  <c r="S463" i="1"/>
  <c r="T463" i="1"/>
  <c r="M464" i="1"/>
  <c r="N464" i="1"/>
  <c r="O464" i="1"/>
  <c r="P464" i="1"/>
  <c r="Q464" i="1"/>
  <c r="R464" i="1"/>
  <c r="S464" i="1"/>
  <c r="T464" i="1"/>
  <c r="M465" i="1"/>
  <c r="N465" i="1"/>
  <c r="O465" i="1"/>
  <c r="P465" i="1"/>
  <c r="Q465" i="1"/>
  <c r="R465" i="1"/>
  <c r="S465" i="1"/>
  <c r="T465" i="1"/>
  <c r="M466" i="1"/>
  <c r="N466" i="1"/>
  <c r="O466" i="1"/>
  <c r="P466" i="1"/>
  <c r="Q466" i="1"/>
  <c r="R466" i="1"/>
  <c r="S466" i="1"/>
  <c r="T466" i="1"/>
  <c r="M467" i="1"/>
  <c r="N467" i="1"/>
  <c r="O467" i="1"/>
  <c r="P467" i="1"/>
  <c r="Q467" i="1"/>
  <c r="R467" i="1"/>
  <c r="S467" i="1"/>
  <c r="T467" i="1"/>
  <c r="M468" i="1"/>
  <c r="N468" i="1"/>
  <c r="O468" i="1"/>
  <c r="P468" i="1"/>
  <c r="Q468" i="1"/>
  <c r="R468" i="1"/>
  <c r="S468" i="1"/>
  <c r="T468" i="1"/>
  <c r="M469" i="1"/>
  <c r="N469" i="1"/>
  <c r="O469" i="1"/>
  <c r="P469" i="1"/>
  <c r="Q469" i="1"/>
  <c r="R469" i="1"/>
  <c r="S469" i="1"/>
  <c r="T469" i="1"/>
  <c r="M470" i="1"/>
  <c r="N470" i="1"/>
  <c r="O470" i="1"/>
  <c r="P470" i="1"/>
  <c r="Q470" i="1"/>
  <c r="R470" i="1"/>
  <c r="S470" i="1"/>
  <c r="T470" i="1"/>
  <c r="M471" i="1"/>
  <c r="N471" i="1"/>
  <c r="O471" i="1"/>
  <c r="P471" i="1"/>
  <c r="Q471" i="1"/>
  <c r="R471" i="1"/>
  <c r="S471" i="1"/>
  <c r="T471" i="1"/>
  <c r="M472" i="1"/>
  <c r="N472" i="1"/>
  <c r="O472" i="1"/>
  <c r="P472" i="1"/>
  <c r="Q472" i="1"/>
  <c r="R472" i="1"/>
  <c r="S472" i="1"/>
  <c r="T472" i="1"/>
  <c r="M473" i="1"/>
  <c r="N473" i="1"/>
  <c r="O473" i="1"/>
  <c r="P473" i="1"/>
  <c r="Q473" i="1"/>
  <c r="R473" i="1"/>
  <c r="S473" i="1"/>
  <c r="T473" i="1"/>
  <c r="M474" i="1"/>
  <c r="N474" i="1"/>
  <c r="O474" i="1"/>
  <c r="P474" i="1"/>
  <c r="Q474" i="1"/>
  <c r="R474" i="1"/>
  <c r="S474" i="1"/>
  <c r="T474" i="1"/>
  <c r="M475" i="1"/>
  <c r="N475" i="1"/>
  <c r="O475" i="1"/>
  <c r="P475" i="1"/>
  <c r="Q475" i="1"/>
  <c r="R475" i="1"/>
  <c r="S475" i="1"/>
  <c r="T475" i="1"/>
  <c r="M476" i="1"/>
  <c r="N476" i="1"/>
  <c r="O476" i="1"/>
  <c r="P476" i="1"/>
  <c r="Q476" i="1"/>
  <c r="R476" i="1"/>
  <c r="S476" i="1"/>
  <c r="T476" i="1"/>
  <c r="M477" i="1"/>
  <c r="N477" i="1"/>
  <c r="O477" i="1"/>
  <c r="P477" i="1"/>
  <c r="Q477" i="1"/>
  <c r="R477" i="1"/>
  <c r="S477" i="1"/>
  <c r="T477" i="1"/>
  <c r="M478" i="1"/>
  <c r="N478" i="1"/>
  <c r="O478" i="1"/>
  <c r="P478" i="1"/>
  <c r="Q478" i="1"/>
  <c r="R478" i="1"/>
  <c r="S478" i="1"/>
  <c r="T478" i="1"/>
  <c r="M479" i="1"/>
  <c r="N479" i="1"/>
  <c r="O479" i="1"/>
  <c r="P479" i="1"/>
  <c r="Q479" i="1"/>
  <c r="R479" i="1"/>
  <c r="S479" i="1"/>
  <c r="T479" i="1"/>
  <c r="M480" i="1"/>
  <c r="N480" i="1"/>
  <c r="O480" i="1"/>
  <c r="P480" i="1"/>
  <c r="Q480" i="1"/>
  <c r="R480" i="1"/>
  <c r="S480" i="1"/>
  <c r="T480" i="1"/>
  <c r="M481" i="1"/>
  <c r="N481" i="1"/>
  <c r="O481" i="1"/>
  <c r="P481" i="1"/>
  <c r="Q481" i="1"/>
  <c r="R481" i="1"/>
  <c r="S481" i="1"/>
  <c r="T481" i="1"/>
  <c r="M482" i="1"/>
  <c r="N482" i="1"/>
  <c r="O482" i="1"/>
  <c r="P482" i="1"/>
  <c r="Q482" i="1"/>
  <c r="R482" i="1"/>
  <c r="S482" i="1"/>
  <c r="T482" i="1"/>
  <c r="M483" i="1"/>
  <c r="N483" i="1"/>
  <c r="O483" i="1"/>
  <c r="P483" i="1"/>
  <c r="Q483" i="1"/>
  <c r="R483" i="1"/>
  <c r="S483" i="1"/>
  <c r="T483" i="1"/>
  <c r="M484" i="1"/>
  <c r="N484" i="1"/>
  <c r="O484" i="1"/>
  <c r="P484" i="1"/>
  <c r="Q484" i="1"/>
  <c r="R484" i="1"/>
  <c r="S484" i="1"/>
  <c r="T484" i="1"/>
  <c r="M485" i="1"/>
  <c r="N485" i="1"/>
  <c r="O485" i="1"/>
  <c r="P485" i="1"/>
  <c r="Q485" i="1"/>
  <c r="R485" i="1"/>
  <c r="S485" i="1"/>
  <c r="T485" i="1"/>
  <c r="M486" i="1"/>
  <c r="N486" i="1"/>
  <c r="O486" i="1"/>
  <c r="P486" i="1"/>
  <c r="Q486" i="1"/>
  <c r="R486" i="1"/>
  <c r="S486" i="1"/>
  <c r="T486" i="1"/>
  <c r="M487" i="1"/>
  <c r="N487" i="1"/>
  <c r="O487" i="1"/>
  <c r="P487" i="1"/>
  <c r="Q487" i="1"/>
  <c r="R487" i="1"/>
  <c r="S487" i="1"/>
  <c r="T487" i="1"/>
  <c r="M488" i="1"/>
  <c r="N488" i="1"/>
  <c r="O488" i="1"/>
  <c r="P488" i="1"/>
  <c r="Q488" i="1"/>
  <c r="R488" i="1"/>
  <c r="S488" i="1"/>
  <c r="T488" i="1"/>
  <c r="M489" i="1"/>
  <c r="N489" i="1"/>
  <c r="O489" i="1"/>
  <c r="P489" i="1"/>
  <c r="Q489" i="1"/>
  <c r="R489" i="1"/>
  <c r="S489" i="1"/>
  <c r="T489" i="1"/>
  <c r="M490" i="1"/>
  <c r="N490" i="1"/>
  <c r="O490" i="1"/>
  <c r="P490" i="1"/>
  <c r="Q490" i="1"/>
  <c r="R490" i="1"/>
  <c r="S490" i="1"/>
  <c r="T490" i="1"/>
  <c r="M491" i="1"/>
  <c r="N491" i="1"/>
  <c r="O491" i="1"/>
  <c r="P491" i="1"/>
  <c r="Q491" i="1"/>
  <c r="R491" i="1"/>
  <c r="S491" i="1"/>
  <c r="T491" i="1"/>
  <c r="M492" i="1"/>
  <c r="N492" i="1"/>
  <c r="O492" i="1"/>
  <c r="P492" i="1"/>
  <c r="Q492" i="1"/>
  <c r="R492" i="1"/>
  <c r="S492" i="1"/>
  <c r="T492" i="1"/>
  <c r="M493" i="1"/>
  <c r="N493" i="1"/>
  <c r="O493" i="1"/>
  <c r="P493" i="1"/>
  <c r="Q493" i="1"/>
  <c r="R493" i="1"/>
  <c r="S493" i="1"/>
  <c r="T493" i="1"/>
  <c r="M494" i="1"/>
  <c r="N494" i="1"/>
  <c r="O494" i="1"/>
  <c r="P494" i="1"/>
  <c r="Q494" i="1"/>
  <c r="R494" i="1"/>
  <c r="S494" i="1"/>
  <c r="T494" i="1"/>
  <c r="M495" i="1"/>
  <c r="N495" i="1"/>
  <c r="O495" i="1"/>
  <c r="P495" i="1"/>
  <c r="Q495" i="1"/>
  <c r="R495" i="1"/>
  <c r="S495" i="1"/>
  <c r="T495" i="1"/>
  <c r="M496" i="1"/>
  <c r="N496" i="1"/>
  <c r="O496" i="1"/>
  <c r="P496" i="1"/>
  <c r="Q496" i="1"/>
  <c r="R496" i="1"/>
  <c r="S496" i="1"/>
  <c r="T496" i="1"/>
  <c r="M497" i="1"/>
  <c r="N497" i="1"/>
  <c r="O497" i="1"/>
  <c r="P497" i="1"/>
  <c r="Q497" i="1"/>
  <c r="R497" i="1"/>
  <c r="S497" i="1"/>
  <c r="T497" i="1"/>
  <c r="M498" i="1"/>
  <c r="N498" i="1"/>
  <c r="O498" i="1"/>
  <c r="P498" i="1"/>
  <c r="Q498" i="1"/>
  <c r="R498" i="1"/>
  <c r="S498" i="1"/>
  <c r="T498" i="1"/>
  <c r="M499" i="1"/>
  <c r="N499" i="1"/>
  <c r="O499" i="1"/>
  <c r="P499" i="1"/>
  <c r="Q499" i="1"/>
  <c r="R499" i="1"/>
  <c r="S499" i="1"/>
  <c r="T499" i="1"/>
  <c r="M500" i="1"/>
  <c r="N500" i="1"/>
  <c r="O500" i="1"/>
  <c r="P500" i="1"/>
  <c r="Q500" i="1"/>
  <c r="R500" i="1"/>
  <c r="S500" i="1"/>
  <c r="T500" i="1"/>
  <c r="M501" i="1"/>
  <c r="N501" i="1"/>
  <c r="O501" i="1"/>
  <c r="P501" i="1"/>
  <c r="Q501" i="1"/>
  <c r="R501" i="1"/>
  <c r="S501" i="1"/>
  <c r="T501" i="1"/>
  <c r="M502" i="1"/>
  <c r="N502" i="1"/>
  <c r="O502" i="1"/>
  <c r="P502" i="1"/>
  <c r="Q502" i="1"/>
  <c r="R502" i="1"/>
  <c r="S502" i="1"/>
  <c r="T502" i="1"/>
  <c r="M503" i="1"/>
  <c r="N503" i="1"/>
  <c r="O503" i="1"/>
  <c r="P503" i="1"/>
  <c r="Q503" i="1"/>
  <c r="R503" i="1"/>
  <c r="S503" i="1"/>
  <c r="T503" i="1"/>
  <c r="M504" i="1"/>
  <c r="N504" i="1"/>
  <c r="O504" i="1"/>
  <c r="P504" i="1"/>
  <c r="Q504" i="1"/>
  <c r="R504" i="1"/>
  <c r="S504" i="1"/>
  <c r="T504" i="1"/>
  <c r="M505" i="1"/>
  <c r="N505" i="1"/>
  <c r="O505" i="1"/>
  <c r="P505" i="1"/>
  <c r="Q505" i="1"/>
  <c r="R505" i="1"/>
  <c r="S505" i="1"/>
  <c r="T505" i="1"/>
  <c r="M506" i="1"/>
  <c r="N506" i="1"/>
  <c r="O506" i="1"/>
  <c r="P506" i="1"/>
  <c r="Q506" i="1"/>
  <c r="R506" i="1"/>
  <c r="S506" i="1"/>
  <c r="T506" i="1"/>
  <c r="M507" i="1"/>
  <c r="N507" i="1"/>
  <c r="O507" i="1"/>
  <c r="P507" i="1"/>
  <c r="Q507" i="1"/>
  <c r="R507" i="1"/>
  <c r="S507" i="1"/>
  <c r="T507" i="1"/>
  <c r="M508" i="1"/>
  <c r="N508" i="1"/>
  <c r="O508" i="1"/>
  <c r="P508" i="1"/>
  <c r="Q508" i="1"/>
  <c r="R508" i="1"/>
  <c r="S508" i="1"/>
  <c r="T508" i="1"/>
  <c r="M509" i="1"/>
  <c r="N509" i="1"/>
  <c r="O509" i="1"/>
  <c r="P509" i="1"/>
  <c r="Q509" i="1"/>
  <c r="R509" i="1"/>
  <c r="S509" i="1"/>
  <c r="T509" i="1"/>
  <c r="M510" i="1"/>
  <c r="N510" i="1"/>
  <c r="O510" i="1"/>
  <c r="P510" i="1"/>
  <c r="Q510" i="1"/>
  <c r="R510" i="1"/>
  <c r="S510" i="1"/>
  <c r="T510" i="1"/>
  <c r="M511" i="1"/>
  <c r="N511" i="1"/>
  <c r="O511" i="1"/>
  <c r="P511" i="1"/>
  <c r="Q511" i="1"/>
  <c r="R511" i="1"/>
  <c r="S511" i="1"/>
  <c r="T511" i="1"/>
  <c r="M512" i="1"/>
  <c r="N512" i="1"/>
  <c r="O512" i="1"/>
  <c r="P512" i="1"/>
  <c r="Q512" i="1"/>
  <c r="R512" i="1"/>
  <c r="S512" i="1"/>
  <c r="T512" i="1"/>
  <c r="M513" i="1"/>
  <c r="N513" i="1"/>
  <c r="O513" i="1"/>
  <c r="P513" i="1"/>
  <c r="Q513" i="1"/>
  <c r="R513" i="1"/>
  <c r="S513" i="1"/>
  <c r="T513" i="1"/>
  <c r="M514" i="1"/>
  <c r="N514" i="1"/>
  <c r="O514" i="1"/>
  <c r="P514" i="1"/>
  <c r="Q514" i="1"/>
  <c r="R514" i="1"/>
  <c r="S514" i="1"/>
  <c r="T514" i="1"/>
  <c r="M515" i="1"/>
  <c r="N515" i="1"/>
  <c r="O515" i="1"/>
  <c r="P515" i="1"/>
  <c r="Q515" i="1"/>
  <c r="R515" i="1"/>
  <c r="S515" i="1"/>
  <c r="T515" i="1"/>
  <c r="M516" i="1"/>
  <c r="N516" i="1"/>
  <c r="O516" i="1"/>
  <c r="P516" i="1"/>
  <c r="Q516" i="1"/>
  <c r="R516" i="1"/>
  <c r="S516" i="1"/>
  <c r="T516" i="1"/>
  <c r="M517" i="1"/>
  <c r="N517" i="1"/>
  <c r="O517" i="1"/>
  <c r="P517" i="1"/>
  <c r="Q517" i="1"/>
  <c r="R517" i="1"/>
  <c r="S517" i="1"/>
  <c r="T517" i="1"/>
  <c r="M518" i="1"/>
  <c r="N518" i="1"/>
  <c r="O518" i="1"/>
  <c r="P518" i="1"/>
  <c r="Q518" i="1"/>
  <c r="R518" i="1"/>
  <c r="S518" i="1"/>
  <c r="T518" i="1"/>
  <c r="M519" i="1"/>
  <c r="N519" i="1"/>
  <c r="O519" i="1"/>
  <c r="P519" i="1"/>
  <c r="Q519" i="1"/>
  <c r="R519" i="1"/>
  <c r="S519" i="1"/>
  <c r="T519" i="1"/>
  <c r="M520" i="1"/>
  <c r="N520" i="1"/>
  <c r="O520" i="1"/>
  <c r="P520" i="1"/>
  <c r="Q520" i="1"/>
  <c r="R520" i="1"/>
  <c r="S520" i="1"/>
  <c r="T520" i="1"/>
  <c r="M521" i="1"/>
  <c r="N521" i="1"/>
  <c r="O521" i="1"/>
  <c r="P521" i="1"/>
  <c r="Q521" i="1"/>
  <c r="R521" i="1"/>
  <c r="S521" i="1"/>
  <c r="T521" i="1"/>
  <c r="M522" i="1"/>
  <c r="N522" i="1"/>
  <c r="O522" i="1"/>
  <c r="P522" i="1"/>
  <c r="Q522" i="1"/>
  <c r="R522" i="1"/>
  <c r="S522" i="1"/>
  <c r="T522" i="1"/>
  <c r="M523" i="1"/>
  <c r="N523" i="1"/>
  <c r="O523" i="1"/>
  <c r="P523" i="1"/>
  <c r="Q523" i="1"/>
  <c r="R523" i="1"/>
  <c r="S523" i="1"/>
  <c r="T523" i="1"/>
  <c r="M524" i="1"/>
  <c r="N524" i="1"/>
  <c r="O524" i="1"/>
  <c r="P524" i="1"/>
  <c r="Q524" i="1"/>
  <c r="R524" i="1"/>
  <c r="S524" i="1"/>
  <c r="T524" i="1"/>
  <c r="M525" i="1"/>
  <c r="N525" i="1"/>
  <c r="O525" i="1"/>
  <c r="P525" i="1"/>
  <c r="Q525" i="1"/>
  <c r="R525" i="1"/>
  <c r="S525" i="1"/>
  <c r="T525" i="1"/>
  <c r="M526" i="1"/>
  <c r="N526" i="1"/>
  <c r="O526" i="1"/>
  <c r="P526" i="1"/>
  <c r="Q526" i="1"/>
  <c r="R526" i="1"/>
  <c r="S526" i="1"/>
  <c r="T526" i="1"/>
  <c r="M527" i="1"/>
  <c r="N527" i="1"/>
  <c r="O527" i="1"/>
  <c r="P527" i="1"/>
  <c r="Q527" i="1"/>
  <c r="R527" i="1"/>
  <c r="S527" i="1"/>
  <c r="T527" i="1"/>
  <c r="M528" i="1"/>
  <c r="N528" i="1"/>
  <c r="O528" i="1"/>
  <c r="P528" i="1"/>
  <c r="Q528" i="1"/>
  <c r="R528" i="1"/>
  <c r="S528" i="1"/>
  <c r="T528" i="1"/>
  <c r="M529" i="1"/>
  <c r="N529" i="1"/>
  <c r="O529" i="1"/>
  <c r="P529" i="1"/>
  <c r="Q529" i="1"/>
  <c r="R529" i="1"/>
  <c r="S529" i="1"/>
  <c r="T529" i="1"/>
  <c r="M530" i="1"/>
  <c r="N530" i="1"/>
  <c r="O530" i="1"/>
  <c r="P530" i="1"/>
  <c r="Q530" i="1"/>
  <c r="R530" i="1"/>
  <c r="S530" i="1"/>
  <c r="T530" i="1"/>
  <c r="M531" i="1"/>
  <c r="N531" i="1"/>
  <c r="O531" i="1"/>
  <c r="P531" i="1"/>
  <c r="Q531" i="1"/>
  <c r="R531" i="1"/>
  <c r="S531" i="1"/>
  <c r="T531" i="1"/>
  <c r="M532" i="1"/>
  <c r="N532" i="1"/>
  <c r="O532" i="1"/>
  <c r="P532" i="1"/>
  <c r="Q532" i="1"/>
  <c r="R532" i="1"/>
  <c r="S532" i="1"/>
  <c r="T532" i="1"/>
  <c r="M533" i="1"/>
  <c r="N533" i="1"/>
  <c r="O533" i="1"/>
  <c r="P533" i="1"/>
  <c r="Q533" i="1"/>
  <c r="R533" i="1"/>
  <c r="S533" i="1"/>
  <c r="T533" i="1"/>
  <c r="M534" i="1"/>
  <c r="N534" i="1"/>
  <c r="O534" i="1"/>
  <c r="P534" i="1"/>
  <c r="Q534" i="1"/>
  <c r="R534" i="1"/>
  <c r="S534" i="1"/>
  <c r="T534" i="1"/>
  <c r="M535" i="1"/>
  <c r="N535" i="1"/>
  <c r="O535" i="1"/>
  <c r="P535" i="1"/>
  <c r="Q535" i="1"/>
  <c r="R535" i="1"/>
  <c r="S535" i="1"/>
  <c r="T535" i="1"/>
  <c r="M536" i="1"/>
  <c r="N536" i="1"/>
  <c r="O536" i="1"/>
  <c r="P536" i="1"/>
  <c r="Q536" i="1"/>
  <c r="R536" i="1"/>
  <c r="S536" i="1"/>
  <c r="T536" i="1"/>
  <c r="M537" i="1"/>
  <c r="N537" i="1"/>
  <c r="O537" i="1"/>
  <c r="P537" i="1"/>
  <c r="Q537" i="1"/>
  <c r="R537" i="1"/>
  <c r="S537" i="1"/>
  <c r="T537" i="1"/>
  <c r="M538" i="1"/>
  <c r="N538" i="1"/>
  <c r="O538" i="1"/>
  <c r="P538" i="1"/>
  <c r="Q538" i="1"/>
  <c r="R538" i="1"/>
  <c r="S538" i="1"/>
  <c r="T538" i="1"/>
  <c r="M539" i="1"/>
  <c r="N539" i="1"/>
  <c r="O539" i="1"/>
  <c r="P539" i="1"/>
  <c r="Q539" i="1"/>
  <c r="R539" i="1"/>
  <c r="S539" i="1"/>
  <c r="T539" i="1"/>
  <c r="M540" i="1"/>
  <c r="N540" i="1"/>
  <c r="O540" i="1"/>
  <c r="P540" i="1"/>
  <c r="Q540" i="1"/>
  <c r="R540" i="1"/>
  <c r="S540" i="1"/>
  <c r="T540" i="1"/>
  <c r="M541" i="1"/>
  <c r="N541" i="1"/>
  <c r="O541" i="1"/>
  <c r="P541" i="1"/>
  <c r="Q541" i="1"/>
  <c r="R541" i="1"/>
  <c r="S541" i="1"/>
  <c r="T541" i="1"/>
  <c r="M542" i="1"/>
  <c r="N542" i="1"/>
  <c r="O542" i="1"/>
  <c r="P542" i="1"/>
  <c r="Q542" i="1"/>
  <c r="R542" i="1"/>
  <c r="S542" i="1"/>
  <c r="T542" i="1"/>
  <c r="M543" i="1"/>
  <c r="N543" i="1"/>
  <c r="O543" i="1"/>
  <c r="P543" i="1"/>
  <c r="Q543" i="1"/>
  <c r="R543" i="1"/>
  <c r="S543" i="1"/>
  <c r="T543" i="1"/>
  <c r="M544" i="1"/>
  <c r="N544" i="1"/>
  <c r="O544" i="1"/>
  <c r="P544" i="1"/>
  <c r="Q544" i="1"/>
  <c r="R544" i="1"/>
  <c r="S544" i="1"/>
  <c r="T544" i="1"/>
  <c r="M545" i="1"/>
  <c r="N545" i="1"/>
  <c r="O545" i="1"/>
  <c r="P545" i="1"/>
  <c r="Q545" i="1"/>
  <c r="R545" i="1"/>
  <c r="S545" i="1"/>
  <c r="T545" i="1"/>
  <c r="M546" i="1"/>
  <c r="N546" i="1"/>
  <c r="O546" i="1"/>
  <c r="P546" i="1"/>
  <c r="Q546" i="1"/>
  <c r="R546" i="1"/>
  <c r="S546" i="1"/>
  <c r="T546" i="1"/>
  <c r="M547" i="1"/>
  <c r="N547" i="1"/>
  <c r="O547" i="1"/>
  <c r="P547" i="1"/>
  <c r="Q547" i="1"/>
  <c r="R547" i="1"/>
  <c r="S547" i="1"/>
  <c r="T547" i="1"/>
  <c r="M548" i="1"/>
  <c r="N548" i="1"/>
  <c r="O548" i="1"/>
  <c r="P548" i="1"/>
  <c r="Q548" i="1"/>
  <c r="R548" i="1"/>
  <c r="S548" i="1"/>
  <c r="T548" i="1"/>
  <c r="M549" i="1"/>
  <c r="N549" i="1"/>
  <c r="O549" i="1"/>
  <c r="P549" i="1"/>
  <c r="Q549" i="1"/>
  <c r="R549" i="1"/>
  <c r="S549" i="1"/>
  <c r="T549" i="1"/>
  <c r="M550" i="1"/>
  <c r="N550" i="1"/>
  <c r="O550" i="1"/>
  <c r="P550" i="1"/>
  <c r="Q550" i="1"/>
  <c r="R550" i="1"/>
  <c r="S550" i="1"/>
  <c r="T550" i="1"/>
  <c r="M551" i="1"/>
  <c r="N551" i="1"/>
  <c r="O551" i="1"/>
  <c r="P551" i="1"/>
  <c r="Q551" i="1"/>
  <c r="R551" i="1"/>
  <c r="S551" i="1"/>
  <c r="T551" i="1"/>
  <c r="M552" i="1"/>
  <c r="N552" i="1"/>
  <c r="O552" i="1"/>
  <c r="P552" i="1"/>
  <c r="Q552" i="1"/>
  <c r="R552" i="1"/>
  <c r="S552" i="1"/>
  <c r="T552" i="1"/>
  <c r="M553" i="1"/>
  <c r="N553" i="1"/>
  <c r="O553" i="1"/>
  <c r="P553" i="1"/>
  <c r="Q553" i="1"/>
  <c r="R553" i="1"/>
  <c r="S553" i="1"/>
  <c r="T553" i="1"/>
  <c r="M554" i="1"/>
  <c r="N554" i="1"/>
  <c r="O554" i="1"/>
  <c r="P554" i="1"/>
  <c r="Q554" i="1"/>
  <c r="R554" i="1"/>
  <c r="S554" i="1"/>
  <c r="T554" i="1"/>
  <c r="M555" i="1"/>
  <c r="N555" i="1"/>
  <c r="O555" i="1"/>
  <c r="P555" i="1"/>
  <c r="Q555" i="1"/>
  <c r="R555" i="1"/>
  <c r="S555" i="1"/>
  <c r="T555" i="1"/>
  <c r="M556" i="1"/>
  <c r="N556" i="1"/>
  <c r="O556" i="1"/>
  <c r="P556" i="1"/>
  <c r="Q556" i="1"/>
  <c r="R556" i="1"/>
  <c r="S556" i="1"/>
  <c r="T556" i="1"/>
  <c r="M557" i="1"/>
  <c r="N557" i="1"/>
  <c r="O557" i="1"/>
  <c r="P557" i="1"/>
  <c r="Q557" i="1"/>
  <c r="R557" i="1"/>
  <c r="S557" i="1"/>
  <c r="T557" i="1"/>
  <c r="M558" i="1"/>
  <c r="N558" i="1"/>
  <c r="O558" i="1"/>
  <c r="P558" i="1"/>
  <c r="Q558" i="1"/>
  <c r="R558" i="1"/>
  <c r="S558" i="1"/>
  <c r="T558" i="1"/>
  <c r="M559" i="1"/>
  <c r="N559" i="1"/>
  <c r="O559" i="1"/>
  <c r="P559" i="1"/>
  <c r="Q559" i="1"/>
  <c r="R559" i="1"/>
  <c r="S559" i="1"/>
  <c r="T559" i="1"/>
  <c r="M560" i="1"/>
  <c r="N560" i="1"/>
  <c r="O560" i="1"/>
  <c r="P560" i="1"/>
  <c r="Q560" i="1"/>
  <c r="R560" i="1"/>
  <c r="S560" i="1"/>
  <c r="T560" i="1"/>
  <c r="M561" i="1"/>
  <c r="N561" i="1"/>
  <c r="O561" i="1"/>
  <c r="P561" i="1"/>
  <c r="Q561" i="1"/>
  <c r="R561" i="1"/>
  <c r="S561" i="1"/>
  <c r="T561" i="1"/>
  <c r="M562" i="1"/>
  <c r="N562" i="1"/>
  <c r="O562" i="1"/>
  <c r="P562" i="1"/>
  <c r="Q562" i="1"/>
  <c r="R562" i="1"/>
  <c r="S562" i="1"/>
  <c r="T562" i="1"/>
  <c r="M563" i="1"/>
  <c r="N563" i="1"/>
  <c r="O563" i="1"/>
  <c r="P563" i="1"/>
  <c r="Q563" i="1"/>
  <c r="R563" i="1"/>
  <c r="S563" i="1"/>
  <c r="T563" i="1"/>
  <c r="M564" i="1"/>
  <c r="N564" i="1"/>
  <c r="O564" i="1"/>
  <c r="P564" i="1"/>
  <c r="Q564" i="1"/>
  <c r="R564" i="1"/>
  <c r="S564" i="1"/>
  <c r="T564" i="1"/>
  <c r="M565" i="1"/>
  <c r="N565" i="1"/>
  <c r="O565" i="1"/>
  <c r="P565" i="1"/>
  <c r="Q565" i="1"/>
  <c r="R565" i="1"/>
  <c r="S565" i="1"/>
  <c r="T565" i="1"/>
  <c r="M566" i="1"/>
  <c r="N566" i="1"/>
  <c r="O566" i="1"/>
  <c r="P566" i="1"/>
  <c r="Q566" i="1"/>
  <c r="R566" i="1"/>
  <c r="S566" i="1"/>
  <c r="T566" i="1"/>
  <c r="M567" i="1"/>
  <c r="N567" i="1"/>
  <c r="O567" i="1"/>
  <c r="P567" i="1"/>
  <c r="Q567" i="1"/>
  <c r="R567" i="1"/>
  <c r="S567" i="1"/>
  <c r="T567" i="1"/>
  <c r="M568" i="1"/>
  <c r="N568" i="1"/>
  <c r="O568" i="1"/>
  <c r="P568" i="1"/>
  <c r="Q568" i="1"/>
  <c r="R568" i="1"/>
  <c r="S568" i="1"/>
  <c r="T568" i="1"/>
  <c r="M569" i="1"/>
  <c r="N569" i="1"/>
  <c r="O569" i="1"/>
  <c r="P569" i="1"/>
  <c r="Q569" i="1"/>
  <c r="R569" i="1"/>
  <c r="S569" i="1"/>
  <c r="T569" i="1"/>
  <c r="M570" i="1"/>
  <c r="N570" i="1"/>
  <c r="O570" i="1"/>
  <c r="P570" i="1"/>
  <c r="Q570" i="1"/>
  <c r="R570" i="1"/>
  <c r="S570" i="1"/>
  <c r="T570" i="1"/>
  <c r="M571" i="1"/>
  <c r="N571" i="1"/>
  <c r="O571" i="1"/>
  <c r="P571" i="1"/>
  <c r="Q571" i="1"/>
  <c r="R571" i="1"/>
  <c r="S571" i="1"/>
  <c r="T571" i="1"/>
  <c r="M572" i="1"/>
  <c r="N572" i="1"/>
  <c r="O572" i="1"/>
  <c r="P572" i="1"/>
  <c r="Q572" i="1"/>
  <c r="R572" i="1"/>
  <c r="S572" i="1"/>
  <c r="T572" i="1"/>
  <c r="M573" i="1"/>
  <c r="N573" i="1"/>
  <c r="O573" i="1"/>
  <c r="P573" i="1"/>
  <c r="Q573" i="1"/>
  <c r="R573" i="1"/>
  <c r="S573" i="1"/>
  <c r="T573" i="1"/>
  <c r="M574" i="1"/>
  <c r="N574" i="1"/>
  <c r="O574" i="1"/>
  <c r="P574" i="1"/>
  <c r="Q574" i="1"/>
  <c r="R574" i="1"/>
  <c r="S574" i="1"/>
  <c r="T574" i="1"/>
  <c r="M575" i="1"/>
  <c r="N575" i="1"/>
  <c r="O575" i="1"/>
  <c r="P575" i="1"/>
  <c r="Q575" i="1"/>
  <c r="R575" i="1"/>
  <c r="S575" i="1"/>
  <c r="T575" i="1"/>
  <c r="M576" i="1"/>
  <c r="N576" i="1"/>
  <c r="O576" i="1"/>
  <c r="P576" i="1"/>
  <c r="Q576" i="1"/>
  <c r="R576" i="1"/>
  <c r="S576" i="1"/>
  <c r="T576" i="1"/>
  <c r="M577" i="1"/>
  <c r="N577" i="1"/>
  <c r="O577" i="1"/>
  <c r="P577" i="1"/>
  <c r="Q577" i="1"/>
  <c r="R577" i="1"/>
  <c r="S577" i="1"/>
  <c r="T577" i="1"/>
  <c r="M578" i="1"/>
  <c r="N578" i="1"/>
  <c r="O578" i="1"/>
  <c r="P578" i="1"/>
  <c r="Q578" i="1"/>
  <c r="R578" i="1"/>
  <c r="S578" i="1"/>
  <c r="T578" i="1"/>
  <c r="M579" i="1"/>
  <c r="N579" i="1"/>
  <c r="O579" i="1"/>
  <c r="P579" i="1"/>
  <c r="Q579" i="1"/>
  <c r="R579" i="1"/>
  <c r="S579" i="1"/>
  <c r="T579" i="1"/>
  <c r="M580" i="1"/>
  <c r="N580" i="1"/>
  <c r="O580" i="1"/>
  <c r="P580" i="1"/>
  <c r="Q580" i="1"/>
  <c r="R580" i="1"/>
  <c r="S580" i="1"/>
  <c r="T580" i="1"/>
  <c r="M581" i="1"/>
  <c r="N581" i="1"/>
  <c r="O581" i="1"/>
  <c r="P581" i="1"/>
  <c r="Q581" i="1"/>
  <c r="R581" i="1"/>
  <c r="S581" i="1"/>
  <c r="T581" i="1"/>
  <c r="M582" i="1"/>
  <c r="N582" i="1"/>
  <c r="O582" i="1"/>
  <c r="P582" i="1"/>
  <c r="Q582" i="1"/>
  <c r="R582" i="1"/>
  <c r="S582" i="1"/>
  <c r="T582" i="1"/>
  <c r="M583" i="1"/>
  <c r="N583" i="1"/>
  <c r="O583" i="1"/>
  <c r="P583" i="1"/>
  <c r="Q583" i="1"/>
  <c r="R583" i="1"/>
  <c r="S583" i="1"/>
  <c r="T583" i="1"/>
  <c r="M584" i="1"/>
  <c r="N584" i="1"/>
  <c r="O584" i="1"/>
  <c r="P584" i="1"/>
  <c r="Q584" i="1"/>
  <c r="R584" i="1"/>
  <c r="S584" i="1"/>
  <c r="T584" i="1"/>
  <c r="M585" i="1"/>
  <c r="N585" i="1"/>
  <c r="O585" i="1"/>
  <c r="P585" i="1"/>
  <c r="Q585" i="1"/>
  <c r="R585" i="1"/>
  <c r="S585" i="1"/>
  <c r="T585" i="1"/>
  <c r="M586" i="1"/>
  <c r="N586" i="1"/>
  <c r="O586" i="1"/>
  <c r="P586" i="1"/>
  <c r="Q586" i="1"/>
  <c r="R586" i="1"/>
  <c r="S586" i="1"/>
  <c r="T586" i="1"/>
  <c r="M587" i="1"/>
  <c r="N587" i="1"/>
  <c r="O587" i="1"/>
  <c r="P587" i="1"/>
  <c r="Q587" i="1"/>
  <c r="R587" i="1"/>
  <c r="S587" i="1"/>
  <c r="T587" i="1"/>
  <c r="M588" i="1"/>
  <c r="N588" i="1"/>
  <c r="O588" i="1"/>
  <c r="P588" i="1"/>
  <c r="Q588" i="1"/>
  <c r="R588" i="1"/>
  <c r="S588" i="1"/>
  <c r="T588" i="1"/>
  <c r="M589" i="1"/>
  <c r="N589" i="1"/>
  <c r="O589" i="1"/>
  <c r="P589" i="1"/>
  <c r="Q589" i="1"/>
  <c r="R589" i="1"/>
  <c r="S589" i="1"/>
  <c r="T589" i="1"/>
  <c r="M590" i="1"/>
  <c r="N590" i="1"/>
  <c r="O590" i="1"/>
  <c r="P590" i="1"/>
  <c r="Q590" i="1"/>
  <c r="R590" i="1"/>
  <c r="S590" i="1"/>
  <c r="T590" i="1"/>
  <c r="M591" i="1"/>
  <c r="N591" i="1"/>
  <c r="O591" i="1"/>
  <c r="P591" i="1"/>
  <c r="Q591" i="1"/>
  <c r="R591" i="1"/>
  <c r="S591" i="1"/>
  <c r="T591" i="1"/>
  <c r="M592" i="1"/>
  <c r="N592" i="1"/>
  <c r="O592" i="1"/>
  <c r="P592" i="1"/>
  <c r="Q592" i="1"/>
  <c r="R592" i="1"/>
  <c r="S592" i="1"/>
  <c r="T592" i="1"/>
  <c r="M593" i="1"/>
  <c r="N593" i="1"/>
  <c r="O593" i="1"/>
  <c r="P593" i="1"/>
  <c r="Q593" i="1"/>
  <c r="R593" i="1"/>
  <c r="S593" i="1"/>
  <c r="T593" i="1"/>
  <c r="M594" i="1"/>
  <c r="N594" i="1"/>
  <c r="O594" i="1"/>
  <c r="P594" i="1"/>
  <c r="Q594" i="1"/>
  <c r="R594" i="1"/>
  <c r="S594" i="1"/>
  <c r="T594" i="1"/>
  <c r="M595" i="1"/>
  <c r="N595" i="1"/>
  <c r="O595" i="1"/>
  <c r="P595" i="1"/>
  <c r="Q595" i="1"/>
  <c r="R595" i="1"/>
  <c r="S595" i="1"/>
  <c r="T595" i="1"/>
  <c r="M596" i="1"/>
  <c r="N596" i="1"/>
  <c r="O596" i="1"/>
  <c r="P596" i="1"/>
  <c r="Q596" i="1"/>
  <c r="R596" i="1"/>
  <c r="S596" i="1"/>
  <c r="T596" i="1"/>
  <c r="M597" i="1"/>
  <c r="N597" i="1"/>
  <c r="O597" i="1"/>
  <c r="P597" i="1"/>
  <c r="Q597" i="1"/>
  <c r="R597" i="1"/>
  <c r="S597" i="1"/>
  <c r="T597" i="1"/>
  <c r="M598" i="1"/>
  <c r="N598" i="1"/>
  <c r="O598" i="1"/>
  <c r="P598" i="1"/>
  <c r="Q598" i="1"/>
  <c r="R598" i="1"/>
  <c r="S598" i="1"/>
  <c r="T598" i="1"/>
  <c r="M599" i="1"/>
  <c r="N599" i="1"/>
  <c r="O599" i="1"/>
  <c r="P599" i="1"/>
  <c r="Q599" i="1"/>
  <c r="R599" i="1"/>
  <c r="S599" i="1"/>
  <c r="T599" i="1"/>
  <c r="M600" i="1"/>
  <c r="N600" i="1"/>
  <c r="O600" i="1"/>
  <c r="P600" i="1"/>
  <c r="Q600" i="1"/>
  <c r="R600" i="1"/>
  <c r="S600" i="1"/>
  <c r="T600" i="1"/>
  <c r="M601" i="1"/>
  <c r="N601" i="1"/>
  <c r="O601" i="1"/>
  <c r="P601" i="1"/>
  <c r="Q601" i="1"/>
  <c r="R601" i="1"/>
  <c r="S601" i="1"/>
  <c r="T601" i="1"/>
  <c r="M602" i="1"/>
  <c r="N602" i="1"/>
  <c r="O602" i="1"/>
  <c r="P602" i="1"/>
  <c r="Q602" i="1"/>
  <c r="R602" i="1"/>
  <c r="S602" i="1"/>
  <c r="T602" i="1"/>
  <c r="M603" i="1"/>
  <c r="N603" i="1"/>
  <c r="O603" i="1"/>
  <c r="P603" i="1"/>
  <c r="Q603" i="1"/>
  <c r="R603" i="1"/>
  <c r="S603" i="1"/>
  <c r="T603" i="1"/>
  <c r="M604" i="1"/>
  <c r="N604" i="1"/>
  <c r="O604" i="1"/>
  <c r="P604" i="1"/>
  <c r="Q604" i="1"/>
  <c r="R604" i="1"/>
  <c r="S604" i="1"/>
  <c r="T604" i="1"/>
  <c r="M605" i="1"/>
  <c r="N605" i="1"/>
  <c r="O605" i="1"/>
  <c r="P605" i="1"/>
  <c r="Q605" i="1"/>
  <c r="R605" i="1"/>
  <c r="S605" i="1"/>
  <c r="T605" i="1"/>
  <c r="M606" i="1"/>
  <c r="N606" i="1"/>
  <c r="O606" i="1"/>
  <c r="P606" i="1"/>
  <c r="Q606" i="1"/>
  <c r="R606" i="1"/>
  <c r="S606" i="1"/>
  <c r="T606" i="1"/>
  <c r="M607" i="1"/>
  <c r="N607" i="1"/>
  <c r="O607" i="1"/>
  <c r="P607" i="1"/>
  <c r="Q607" i="1"/>
  <c r="R607" i="1"/>
  <c r="S607" i="1"/>
  <c r="T607" i="1"/>
  <c r="M608" i="1"/>
  <c r="N608" i="1"/>
  <c r="O608" i="1"/>
  <c r="P608" i="1"/>
  <c r="Q608" i="1"/>
  <c r="R608" i="1"/>
  <c r="S608" i="1"/>
  <c r="T608" i="1"/>
  <c r="M609" i="1"/>
  <c r="N609" i="1"/>
  <c r="O609" i="1"/>
  <c r="P609" i="1"/>
  <c r="Q609" i="1"/>
  <c r="R609" i="1"/>
  <c r="S609" i="1"/>
  <c r="T609" i="1"/>
  <c r="M610" i="1"/>
  <c r="N610" i="1"/>
  <c r="O610" i="1"/>
  <c r="P610" i="1"/>
  <c r="Q610" i="1"/>
  <c r="R610" i="1"/>
  <c r="S610" i="1"/>
  <c r="T610" i="1"/>
  <c r="M611" i="1"/>
  <c r="N611" i="1"/>
  <c r="O611" i="1"/>
  <c r="P611" i="1"/>
  <c r="Q611" i="1"/>
  <c r="R611" i="1"/>
  <c r="S611" i="1"/>
  <c r="T611" i="1"/>
  <c r="M612" i="1"/>
  <c r="N612" i="1"/>
  <c r="O612" i="1"/>
  <c r="P612" i="1"/>
  <c r="Q612" i="1"/>
  <c r="R612" i="1"/>
  <c r="S612" i="1"/>
  <c r="T612" i="1"/>
  <c r="M613" i="1"/>
  <c r="N613" i="1"/>
  <c r="O613" i="1"/>
  <c r="P613" i="1"/>
  <c r="Q613" i="1"/>
  <c r="R613" i="1"/>
  <c r="S613" i="1"/>
  <c r="T613" i="1"/>
  <c r="M614" i="1"/>
  <c r="N614" i="1"/>
  <c r="O614" i="1"/>
  <c r="P614" i="1"/>
  <c r="Q614" i="1"/>
  <c r="R614" i="1"/>
  <c r="S614" i="1"/>
  <c r="T614" i="1"/>
  <c r="M615" i="1"/>
  <c r="N615" i="1"/>
  <c r="O615" i="1"/>
  <c r="P615" i="1"/>
  <c r="Q615" i="1"/>
  <c r="R615" i="1"/>
  <c r="S615" i="1"/>
  <c r="T615" i="1"/>
  <c r="M616" i="1"/>
  <c r="N616" i="1"/>
  <c r="O616" i="1"/>
  <c r="P616" i="1"/>
  <c r="Q616" i="1"/>
  <c r="R616" i="1"/>
  <c r="S616" i="1"/>
  <c r="T616" i="1"/>
  <c r="M617" i="1"/>
  <c r="N617" i="1"/>
  <c r="O617" i="1"/>
  <c r="P617" i="1"/>
  <c r="Q617" i="1"/>
  <c r="R617" i="1"/>
  <c r="S617" i="1"/>
  <c r="T617" i="1"/>
  <c r="M618" i="1"/>
  <c r="N618" i="1"/>
  <c r="O618" i="1"/>
  <c r="P618" i="1"/>
  <c r="Q618" i="1"/>
  <c r="R618" i="1"/>
  <c r="S618" i="1"/>
  <c r="T618" i="1"/>
  <c r="M619" i="1"/>
  <c r="N619" i="1"/>
  <c r="O619" i="1"/>
  <c r="P619" i="1"/>
  <c r="Q619" i="1"/>
  <c r="R619" i="1"/>
  <c r="S619" i="1"/>
  <c r="T619" i="1"/>
  <c r="M620" i="1"/>
  <c r="N620" i="1"/>
  <c r="O620" i="1"/>
  <c r="P620" i="1"/>
  <c r="Q620" i="1"/>
  <c r="R620" i="1"/>
  <c r="S620" i="1"/>
  <c r="T620" i="1"/>
  <c r="M621" i="1"/>
  <c r="N621" i="1"/>
  <c r="O621" i="1"/>
  <c r="P621" i="1"/>
  <c r="Q621" i="1"/>
  <c r="R621" i="1"/>
  <c r="S621" i="1"/>
  <c r="T621" i="1"/>
  <c r="M622" i="1"/>
  <c r="N622" i="1"/>
  <c r="O622" i="1"/>
  <c r="P622" i="1"/>
  <c r="Q622" i="1"/>
  <c r="R622" i="1"/>
  <c r="S622" i="1"/>
  <c r="T622" i="1"/>
  <c r="M623" i="1"/>
  <c r="N623" i="1"/>
  <c r="O623" i="1"/>
  <c r="P623" i="1"/>
  <c r="Q623" i="1"/>
  <c r="R623" i="1"/>
  <c r="S623" i="1"/>
  <c r="T623" i="1"/>
  <c r="M624" i="1"/>
  <c r="N624" i="1"/>
  <c r="O624" i="1"/>
  <c r="P624" i="1"/>
  <c r="Q624" i="1"/>
  <c r="R624" i="1"/>
  <c r="S624" i="1"/>
  <c r="T624" i="1"/>
  <c r="M625" i="1"/>
  <c r="N625" i="1"/>
  <c r="O625" i="1"/>
  <c r="P625" i="1"/>
  <c r="Q625" i="1"/>
  <c r="R625" i="1"/>
  <c r="S625" i="1"/>
  <c r="T625" i="1"/>
  <c r="M626" i="1"/>
  <c r="N626" i="1"/>
  <c r="O626" i="1"/>
  <c r="P626" i="1"/>
  <c r="Q626" i="1"/>
  <c r="R626" i="1"/>
  <c r="S626" i="1"/>
  <c r="T626" i="1"/>
  <c r="M627" i="1"/>
  <c r="N627" i="1"/>
  <c r="O627" i="1"/>
  <c r="P627" i="1"/>
  <c r="Q627" i="1"/>
  <c r="R627" i="1"/>
  <c r="S627" i="1"/>
  <c r="T627" i="1"/>
  <c r="M628" i="1"/>
  <c r="N628" i="1"/>
  <c r="O628" i="1"/>
  <c r="P628" i="1"/>
  <c r="Q628" i="1"/>
  <c r="R628" i="1"/>
  <c r="S628" i="1"/>
  <c r="T628" i="1"/>
  <c r="M629" i="1"/>
  <c r="N629" i="1"/>
  <c r="O629" i="1"/>
  <c r="P629" i="1"/>
  <c r="Q629" i="1"/>
  <c r="R629" i="1"/>
  <c r="S629" i="1"/>
  <c r="T629" i="1"/>
  <c r="M630" i="1"/>
  <c r="N630" i="1"/>
  <c r="O630" i="1"/>
  <c r="P630" i="1"/>
  <c r="Q630" i="1"/>
  <c r="R630" i="1"/>
  <c r="S630" i="1"/>
  <c r="T630" i="1"/>
  <c r="M631" i="1"/>
  <c r="N631" i="1"/>
  <c r="O631" i="1"/>
  <c r="P631" i="1"/>
  <c r="Q631" i="1"/>
  <c r="R631" i="1"/>
  <c r="S631" i="1"/>
  <c r="T631" i="1"/>
  <c r="M632" i="1"/>
  <c r="N632" i="1"/>
  <c r="O632" i="1"/>
  <c r="P632" i="1"/>
  <c r="Q632" i="1"/>
  <c r="R632" i="1"/>
  <c r="S632" i="1"/>
  <c r="T632" i="1"/>
  <c r="M633" i="1"/>
  <c r="N633" i="1"/>
  <c r="O633" i="1"/>
  <c r="P633" i="1"/>
  <c r="Q633" i="1"/>
  <c r="R633" i="1"/>
  <c r="S633" i="1"/>
  <c r="T633" i="1"/>
  <c r="M634" i="1"/>
  <c r="N634" i="1"/>
  <c r="O634" i="1"/>
  <c r="P634" i="1"/>
  <c r="Q634" i="1"/>
  <c r="R634" i="1"/>
  <c r="S634" i="1"/>
  <c r="T634" i="1"/>
  <c r="M635" i="1"/>
  <c r="N635" i="1"/>
  <c r="O635" i="1"/>
  <c r="P635" i="1"/>
  <c r="Q635" i="1"/>
  <c r="R635" i="1"/>
  <c r="S635" i="1"/>
  <c r="T635" i="1"/>
  <c r="M636" i="1"/>
  <c r="N636" i="1"/>
  <c r="O636" i="1"/>
  <c r="P636" i="1"/>
  <c r="Q636" i="1"/>
  <c r="R636" i="1"/>
  <c r="S636" i="1"/>
  <c r="T636" i="1"/>
  <c r="M637" i="1"/>
  <c r="N637" i="1"/>
  <c r="O637" i="1"/>
  <c r="P637" i="1"/>
  <c r="Q637" i="1"/>
  <c r="R637" i="1"/>
  <c r="S637" i="1"/>
  <c r="T637" i="1"/>
  <c r="M638" i="1"/>
  <c r="N638" i="1"/>
  <c r="O638" i="1"/>
  <c r="P638" i="1"/>
  <c r="Q638" i="1"/>
  <c r="R638" i="1"/>
  <c r="S638" i="1"/>
  <c r="T638" i="1"/>
  <c r="M639" i="1"/>
  <c r="N639" i="1"/>
  <c r="O639" i="1"/>
  <c r="P639" i="1"/>
  <c r="Q639" i="1"/>
  <c r="R639" i="1"/>
  <c r="S639" i="1"/>
  <c r="T639" i="1"/>
  <c r="M640" i="1"/>
  <c r="N640" i="1"/>
  <c r="O640" i="1"/>
  <c r="P640" i="1"/>
  <c r="Q640" i="1"/>
  <c r="R640" i="1"/>
  <c r="S640" i="1"/>
  <c r="T640" i="1"/>
  <c r="M641" i="1"/>
  <c r="N641" i="1"/>
  <c r="O641" i="1"/>
  <c r="P641" i="1"/>
  <c r="Q641" i="1"/>
  <c r="R641" i="1"/>
  <c r="S641" i="1"/>
  <c r="T641" i="1"/>
  <c r="M642" i="1"/>
  <c r="N642" i="1"/>
  <c r="O642" i="1"/>
  <c r="P642" i="1"/>
  <c r="Q642" i="1"/>
  <c r="R642" i="1"/>
  <c r="S642" i="1"/>
  <c r="T642" i="1"/>
  <c r="M643" i="1"/>
  <c r="N643" i="1"/>
  <c r="O643" i="1"/>
  <c r="P643" i="1"/>
  <c r="Q643" i="1"/>
  <c r="R643" i="1"/>
  <c r="S643" i="1"/>
  <c r="T643" i="1"/>
  <c r="M644" i="1"/>
  <c r="N644" i="1"/>
  <c r="O644" i="1"/>
  <c r="P644" i="1"/>
  <c r="Q644" i="1"/>
  <c r="R644" i="1"/>
  <c r="S644" i="1"/>
  <c r="T644" i="1"/>
  <c r="M645" i="1"/>
  <c r="N645" i="1"/>
  <c r="O645" i="1"/>
  <c r="P645" i="1"/>
  <c r="Q645" i="1"/>
  <c r="R645" i="1"/>
  <c r="S645" i="1"/>
  <c r="T645" i="1"/>
  <c r="M646" i="1"/>
  <c r="N646" i="1"/>
  <c r="O646" i="1"/>
  <c r="P646" i="1"/>
  <c r="Q646" i="1"/>
  <c r="R646" i="1"/>
  <c r="S646" i="1"/>
  <c r="T646" i="1"/>
  <c r="M647" i="1"/>
  <c r="N647" i="1"/>
  <c r="O647" i="1"/>
  <c r="P647" i="1"/>
  <c r="Q647" i="1"/>
  <c r="R647" i="1"/>
  <c r="S647" i="1"/>
  <c r="T647" i="1"/>
  <c r="M648" i="1"/>
  <c r="N648" i="1"/>
  <c r="O648" i="1"/>
  <c r="P648" i="1"/>
  <c r="Q648" i="1"/>
  <c r="R648" i="1"/>
  <c r="S648" i="1"/>
  <c r="T648" i="1"/>
  <c r="M649" i="1"/>
  <c r="N649" i="1"/>
  <c r="O649" i="1"/>
  <c r="P649" i="1"/>
  <c r="Q649" i="1"/>
  <c r="R649" i="1"/>
  <c r="S649" i="1"/>
  <c r="T649" i="1"/>
  <c r="M650" i="1"/>
  <c r="N650" i="1"/>
  <c r="O650" i="1"/>
  <c r="P650" i="1"/>
  <c r="Q650" i="1"/>
  <c r="R650" i="1"/>
  <c r="S650" i="1"/>
  <c r="T650" i="1"/>
  <c r="M651" i="1"/>
  <c r="N651" i="1"/>
  <c r="O651" i="1"/>
  <c r="P651" i="1"/>
  <c r="Q651" i="1"/>
  <c r="R651" i="1"/>
  <c r="S651" i="1"/>
  <c r="T651" i="1"/>
  <c r="M652" i="1"/>
  <c r="N652" i="1"/>
  <c r="O652" i="1"/>
  <c r="P652" i="1"/>
  <c r="Q652" i="1"/>
  <c r="R652" i="1"/>
  <c r="S652" i="1"/>
  <c r="T652" i="1"/>
  <c r="M653" i="1"/>
  <c r="N653" i="1"/>
  <c r="O653" i="1"/>
  <c r="P653" i="1"/>
  <c r="Q653" i="1"/>
  <c r="R653" i="1"/>
  <c r="S653" i="1"/>
  <c r="T653" i="1"/>
  <c r="M654" i="1"/>
  <c r="N654" i="1"/>
  <c r="O654" i="1"/>
  <c r="P654" i="1"/>
  <c r="Q654" i="1"/>
  <c r="R654" i="1"/>
  <c r="S654" i="1"/>
  <c r="T654" i="1"/>
  <c r="M655" i="1"/>
  <c r="N655" i="1"/>
  <c r="O655" i="1"/>
  <c r="P655" i="1"/>
  <c r="Q655" i="1"/>
  <c r="R655" i="1"/>
  <c r="S655" i="1"/>
  <c r="T655" i="1"/>
  <c r="M656" i="1"/>
  <c r="N656" i="1"/>
  <c r="O656" i="1"/>
  <c r="P656" i="1"/>
  <c r="Q656" i="1"/>
  <c r="R656" i="1"/>
  <c r="S656" i="1"/>
  <c r="T656" i="1"/>
  <c r="M657" i="1"/>
  <c r="N657" i="1"/>
  <c r="O657" i="1"/>
  <c r="P657" i="1"/>
  <c r="Q657" i="1"/>
  <c r="R657" i="1"/>
  <c r="S657" i="1"/>
  <c r="T657" i="1"/>
  <c r="M658" i="1"/>
  <c r="N658" i="1"/>
  <c r="O658" i="1"/>
  <c r="P658" i="1"/>
  <c r="Q658" i="1"/>
  <c r="R658" i="1"/>
  <c r="S658" i="1"/>
  <c r="T658" i="1"/>
  <c r="M659" i="1"/>
  <c r="N659" i="1"/>
  <c r="O659" i="1"/>
  <c r="P659" i="1"/>
  <c r="Q659" i="1"/>
  <c r="R659" i="1"/>
  <c r="S659" i="1"/>
  <c r="T659" i="1"/>
  <c r="M660" i="1"/>
  <c r="N660" i="1"/>
  <c r="O660" i="1"/>
  <c r="P660" i="1"/>
  <c r="Q660" i="1"/>
  <c r="R660" i="1"/>
  <c r="S660" i="1"/>
  <c r="T660" i="1"/>
  <c r="M661" i="1"/>
  <c r="N661" i="1"/>
  <c r="O661" i="1"/>
  <c r="P661" i="1"/>
  <c r="Q661" i="1"/>
  <c r="R661" i="1"/>
  <c r="S661" i="1"/>
  <c r="T661" i="1"/>
  <c r="M662" i="1"/>
  <c r="N662" i="1"/>
  <c r="O662" i="1"/>
  <c r="P662" i="1"/>
  <c r="Q662" i="1"/>
  <c r="R662" i="1"/>
  <c r="S662" i="1"/>
  <c r="T662" i="1"/>
  <c r="M663" i="1"/>
  <c r="N663" i="1"/>
  <c r="O663" i="1"/>
  <c r="P663" i="1"/>
  <c r="Q663" i="1"/>
  <c r="R663" i="1"/>
  <c r="S663" i="1"/>
  <c r="T663" i="1"/>
  <c r="M664" i="1"/>
  <c r="N664" i="1"/>
  <c r="O664" i="1"/>
  <c r="P664" i="1"/>
  <c r="Q664" i="1"/>
  <c r="R664" i="1"/>
  <c r="S664" i="1"/>
  <c r="T664" i="1"/>
  <c r="M665" i="1"/>
  <c r="N665" i="1"/>
  <c r="O665" i="1"/>
  <c r="P665" i="1"/>
  <c r="Q665" i="1"/>
  <c r="R665" i="1"/>
  <c r="S665" i="1"/>
  <c r="T665" i="1"/>
  <c r="M666" i="1"/>
  <c r="N666" i="1"/>
  <c r="O666" i="1"/>
  <c r="P666" i="1"/>
  <c r="Q666" i="1"/>
  <c r="R666" i="1"/>
  <c r="S666" i="1"/>
  <c r="T666" i="1"/>
  <c r="M667" i="1"/>
  <c r="N667" i="1"/>
  <c r="O667" i="1"/>
  <c r="P667" i="1"/>
  <c r="Q667" i="1"/>
  <c r="R667" i="1"/>
  <c r="S667" i="1"/>
  <c r="T667" i="1"/>
  <c r="M668" i="1"/>
  <c r="N668" i="1"/>
  <c r="O668" i="1"/>
  <c r="P668" i="1"/>
  <c r="Q668" i="1"/>
  <c r="R668" i="1"/>
  <c r="S668" i="1"/>
  <c r="T668" i="1"/>
  <c r="M669" i="1"/>
  <c r="N669" i="1"/>
  <c r="O669" i="1"/>
  <c r="P669" i="1"/>
  <c r="Q669" i="1"/>
  <c r="R669" i="1"/>
  <c r="S669" i="1"/>
  <c r="T669" i="1"/>
  <c r="M670" i="1"/>
  <c r="N670" i="1"/>
  <c r="O670" i="1"/>
  <c r="P670" i="1"/>
  <c r="Q670" i="1"/>
  <c r="R670" i="1"/>
  <c r="S670" i="1"/>
  <c r="T670" i="1"/>
  <c r="M671" i="1"/>
  <c r="N671" i="1"/>
  <c r="O671" i="1"/>
  <c r="P671" i="1"/>
  <c r="Q671" i="1"/>
  <c r="R671" i="1"/>
  <c r="S671" i="1"/>
  <c r="T671" i="1"/>
  <c r="M672" i="1"/>
  <c r="N672" i="1"/>
  <c r="O672" i="1"/>
  <c r="P672" i="1"/>
  <c r="Q672" i="1"/>
  <c r="R672" i="1"/>
  <c r="S672" i="1"/>
  <c r="T672" i="1"/>
  <c r="M673" i="1"/>
  <c r="N673" i="1"/>
  <c r="O673" i="1"/>
  <c r="P673" i="1"/>
  <c r="Q673" i="1"/>
  <c r="R673" i="1"/>
  <c r="S673" i="1"/>
  <c r="T673" i="1"/>
  <c r="M674" i="1"/>
  <c r="N674" i="1"/>
  <c r="O674" i="1"/>
  <c r="P674" i="1"/>
  <c r="Q674" i="1"/>
  <c r="R674" i="1"/>
  <c r="S674" i="1"/>
  <c r="T674" i="1"/>
  <c r="M675" i="1"/>
  <c r="N675" i="1"/>
  <c r="O675" i="1"/>
  <c r="P675" i="1"/>
  <c r="Q675" i="1"/>
  <c r="R675" i="1"/>
  <c r="S675" i="1"/>
  <c r="T675" i="1"/>
  <c r="M676" i="1"/>
  <c r="N676" i="1"/>
  <c r="O676" i="1"/>
  <c r="P676" i="1"/>
  <c r="Q676" i="1"/>
  <c r="R676" i="1"/>
  <c r="S676" i="1"/>
  <c r="T676" i="1"/>
  <c r="M677" i="1"/>
  <c r="N677" i="1"/>
  <c r="O677" i="1"/>
  <c r="P677" i="1"/>
  <c r="Q677" i="1"/>
  <c r="R677" i="1"/>
  <c r="S677" i="1"/>
  <c r="T677" i="1"/>
  <c r="M678" i="1"/>
  <c r="N678" i="1"/>
  <c r="O678" i="1"/>
  <c r="P678" i="1"/>
  <c r="Q678" i="1"/>
  <c r="R678" i="1"/>
  <c r="S678" i="1"/>
  <c r="T678" i="1"/>
  <c r="M679" i="1"/>
  <c r="N679" i="1"/>
  <c r="O679" i="1"/>
  <c r="P679" i="1"/>
  <c r="Q679" i="1"/>
  <c r="R679" i="1"/>
  <c r="S679" i="1"/>
  <c r="T679" i="1"/>
  <c r="M680" i="1"/>
  <c r="N680" i="1"/>
  <c r="O680" i="1"/>
  <c r="P680" i="1"/>
  <c r="Q680" i="1"/>
  <c r="R680" i="1"/>
  <c r="S680" i="1"/>
  <c r="T680" i="1"/>
  <c r="M681" i="1"/>
  <c r="N681" i="1"/>
  <c r="O681" i="1"/>
  <c r="P681" i="1"/>
  <c r="Q681" i="1"/>
  <c r="R681" i="1"/>
  <c r="S681" i="1"/>
  <c r="T681" i="1"/>
  <c r="M682" i="1"/>
  <c r="N682" i="1"/>
  <c r="O682" i="1"/>
  <c r="P682" i="1"/>
  <c r="Q682" i="1"/>
  <c r="R682" i="1"/>
  <c r="S682" i="1"/>
  <c r="T682" i="1"/>
  <c r="M683" i="1"/>
  <c r="N683" i="1"/>
  <c r="O683" i="1"/>
  <c r="P683" i="1"/>
  <c r="Q683" i="1"/>
  <c r="R683" i="1"/>
  <c r="S683" i="1"/>
  <c r="T683" i="1"/>
  <c r="M684" i="1"/>
  <c r="N684" i="1"/>
  <c r="O684" i="1"/>
  <c r="P684" i="1"/>
  <c r="Q684" i="1"/>
  <c r="R684" i="1"/>
  <c r="S684" i="1"/>
  <c r="T684" i="1"/>
  <c r="M685" i="1"/>
  <c r="N685" i="1"/>
  <c r="O685" i="1"/>
  <c r="P685" i="1"/>
  <c r="Q685" i="1"/>
  <c r="R685" i="1"/>
  <c r="S685" i="1"/>
  <c r="T685" i="1"/>
  <c r="M686" i="1"/>
  <c r="N686" i="1"/>
  <c r="O686" i="1"/>
  <c r="P686" i="1"/>
  <c r="Q686" i="1"/>
  <c r="R686" i="1"/>
  <c r="S686" i="1"/>
  <c r="T686" i="1"/>
  <c r="M687" i="1"/>
  <c r="N687" i="1"/>
  <c r="O687" i="1"/>
  <c r="P687" i="1"/>
  <c r="Q687" i="1"/>
  <c r="R687" i="1"/>
  <c r="S687" i="1"/>
  <c r="T687" i="1"/>
  <c r="M688" i="1"/>
  <c r="N688" i="1"/>
  <c r="O688" i="1"/>
  <c r="P688" i="1"/>
  <c r="Q688" i="1"/>
  <c r="R688" i="1"/>
  <c r="S688" i="1"/>
  <c r="T688" i="1"/>
  <c r="M689" i="1"/>
  <c r="N689" i="1"/>
  <c r="O689" i="1"/>
  <c r="P689" i="1"/>
  <c r="Q689" i="1"/>
  <c r="R689" i="1"/>
  <c r="S689" i="1"/>
  <c r="T689" i="1"/>
  <c r="M690" i="1"/>
  <c r="N690" i="1"/>
  <c r="O690" i="1"/>
  <c r="P690" i="1"/>
  <c r="Q690" i="1"/>
  <c r="R690" i="1"/>
  <c r="S690" i="1"/>
  <c r="T690" i="1"/>
  <c r="M691" i="1"/>
  <c r="N691" i="1"/>
  <c r="O691" i="1"/>
  <c r="P691" i="1"/>
  <c r="Q691" i="1"/>
  <c r="R691" i="1"/>
  <c r="S691" i="1"/>
  <c r="T691" i="1"/>
  <c r="M692" i="1"/>
  <c r="N692" i="1"/>
  <c r="O692" i="1"/>
  <c r="P692" i="1"/>
  <c r="Q692" i="1"/>
  <c r="R692" i="1"/>
  <c r="S692" i="1"/>
  <c r="T692" i="1"/>
  <c r="M693" i="1"/>
  <c r="N693" i="1"/>
  <c r="O693" i="1"/>
  <c r="P693" i="1"/>
  <c r="Q693" i="1"/>
  <c r="R693" i="1"/>
  <c r="S693" i="1"/>
  <c r="T693" i="1"/>
  <c r="M694" i="1"/>
  <c r="N694" i="1"/>
  <c r="O694" i="1"/>
  <c r="P694" i="1"/>
  <c r="Q694" i="1"/>
  <c r="R694" i="1"/>
  <c r="S694" i="1"/>
  <c r="T694" i="1"/>
  <c r="M695" i="1"/>
  <c r="N695" i="1"/>
  <c r="O695" i="1"/>
  <c r="P695" i="1"/>
  <c r="Q695" i="1"/>
  <c r="R695" i="1"/>
  <c r="S695" i="1"/>
  <c r="T695" i="1"/>
  <c r="M696" i="1"/>
  <c r="N696" i="1"/>
  <c r="O696" i="1"/>
  <c r="P696" i="1"/>
  <c r="Q696" i="1"/>
  <c r="R696" i="1"/>
  <c r="S696" i="1"/>
  <c r="T696" i="1"/>
  <c r="M697" i="1"/>
  <c r="N697" i="1"/>
  <c r="O697" i="1"/>
  <c r="P697" i="1"/>
  <c r="Q697" i="1"/>
  <c r="R697" i="1"/>
  <c r="S697" i="1"/>
  <c r="T697" i="1"/>
  <c r="M698" i="1"/>
  <c r="N698" i="1"/>
  <c r="O698" i="1"/>
  <c r="P698" i="1"/>
  <c r="Q698" i="1"/>
  <c r="R698" i="1"/>
  <c r="S698" i="1"/>
  <c r="T698" i="1"/>
  <c r="M699" i="1"/>
  <c r="N699" i="1"/>
  <c r="O699" i="1"/>
  <c r="P699" i="1"/>
  <c r="Q699" i="1"/>
  <c r="R699" i="1"/>
  <c r="S699" i="1"/>
  <c r="T699" i="1"/>
  <c r="M700" i="1"/>
  <c r="N700" i="1"/>
  <c r="O700" i="1"/>
  <c r="P700" i="1"/>
  <c r="Q700" i="1"/>
  <c r="R700" i="1"/>
  <c r="S700" i="1"/>
  <c r="T700" i="1"/>
  <c r="M701" i="1"/>
  <c r="N701" i="1"/>
  <c r="O701" i="1"/>
  <c r="P701" i="1"/>
  <c r="Q701" i="1"/>
  <c r="R701" i="1"/>
  <c r="S701" i="1"/>
  <c r="T701" i="1"/>
  <c r="M702" i="1"/>
  <c r="N702" i="1"/>
  <c r="O702" i="1"/>
  <c r="P702" i="1"/>
  <c r="Q702" i="1"/>
  <c r="R702" i="1"/>
  <c r="S702" i="1"/>
  <c r="T702" i="1"/>
  <c r="M703" i="1"/>
  <c r="N703" i="1"/>
  <c r="O703" i="1"/>
  <c r="P703" i="1"/>
  <c r="Q703" i="1"/>
  <c r="R703" i="1"/>
  <c r="S703" i="1"/>
  <c r="T703" i="1"/>
  <c r="M704" i="1"/>
  <c r="N704" i="1"/>
  <c r="O704" i="1"/>
  <c r="P704" i="1"/>
  <c r="Q704" i="1"/>
  <c r="R704" i="1"/>
  <c r="S704" i="1"/>
  <c r="T704" i="1"/>
  <c r="M705" i="1"/>
  <c r="N705" i="1"/>
  <c r="O705" i="1"/>
  <c r="P705" i="1"/>
  <c r="Q705" i="1"/>
  <c r="R705" i="1"/>
  <c r="S705" i="1"/>
  <c r="T705" i="1"/>
  <c r="M706" i="1"/>
  <c r="N706" i="1"/>
  <c r="O706" i="1"/>
  <c r="P706" i="1"/>
  <c r="Q706" i="1"/>
  <c r="R706" i="1"/>
  <c r="S706" i="1"/>
  <c r="T706" i="1"/>
  <c r="M707" i="1"/>
  <c r="N707" i="1"/>
  <c r="O707" i="1"/>
  <c r="P707" i="1"/>
  <c r="Q707" i="1"/>
  <c r="R707" i="1"/>
  <c r="S707" i="1"/>
  <c r="T707" i="1"/>
  <c r="M708" i="1"/>
  <c r="N708" i="1"/>
  <c r="O708" i="1"/>
  <c r="P708" i="1"/>
  <c r="Q708" i="1"/>
  <c r="R708" i="1"/>
  <c r="S708" i="1"/>
  <c r="T708" i="1"/>
  <c r="M709" i="1"/>
  <c r="N709" i="1"/>
  <c r="O709" i="1"/>
  <c r="P709" i="1"/>
  <c r="Q709" i="1"/>
  <c r="R709" i="1"/>
  <c r="S709" i="1"/>
  <c r="T709" i="1"/>
  <c r="M710" i="1"/>
  <c r="N710" i="1"/>
  <c r="O710" i="1"/>
  <c r="P710" i="1"/>
  <c r="Q710" i="1"/>
  <c r="R710" i="1"/>
  <c r="S710" i="1"/>
  <c r="T710" i="1"/>
  <c r="M711" i="1"/>
  <c r="N711" i="1"/>
  <c r="O711" i="1"/>
  <c r="P711" i="1"/>
  <c r="Q711" i="1"/>
  <c r="R711" i="1"/>
  <c r="S711" i="1"/>
  <c r="T711" i="1"/>
  <c r="M712" i="1"/>
  <c r="N712" i="1"/>
  <c r="O712" i="1"/>
  <c r="P712" i="1"/>
  <c r="Q712" i="1"/>
  <c r="R712" i="1"/>
  <c r="S712" i="1"/>
  <c r="T712" i="1"/>
  <c r="M713" i="1"/>
  <c r="N713" i="1"/>
  <c r="O713" i="1"/>
  <c r="P713" i="1"/>
  <c r="Q713" i="1"/>
  <c r="R713" i="1"/>
  <c r="S713" i="1"/>
  <c r="T713" i="1"/>
  <c r="M714" i="1"/>
  <c r="N714" i="1"/>
  <c r="O714" i="1"/>
  <c r="P714" i="1"/>
  <c r="Q714" i="1"/>
  <c r="R714" i="1"/>
  <c r="S714" i="1"/>
  <c r="T714" i="1"/>
  <c r="M715" i="1"/>
  <c r="N715" i="1"/>
  <c r="O715" i="1"/>
  <c r="P715" i="1"/>
  <c r="Q715" i="1"/>
  <c r="R715" i="1"/>
  <c r="S715" i="1"/>
  <c r="T715" i="1"/>
  <c r="M716" i="1"/>
  <c r="N716" i="1"/>
  <c r="O716" i="1"/>
  <c r="P716" i="1"/>
  <c r="Q716" i="1"/>
  <c r="R716" i="1"/>
  <c r="S716" i="1"/>
  <c r="T716" i="1"/>
  <c r="M717" i="1"/>
  <c r="N717" i="1"/>
  <c r="O717" i="1"/>
  <c r="P717" i="1"/>
  <c r="Q717" i="1"/>
  <c r="R717" i="1"/>
  <c r="S717" i="1"/>
  <c r="T717" i="1"/>
  <c r="M718" i="1"/>
  <c r="N718" i="1"/>
  <c r="O718" i="1"/>
  <c r="P718" i="1"/>
  <c r="Q718" i="1"/>
  <c r="R718" i="1"/>
  <c r="S718" i="1"/>
  <c r="T718" i="1"/>
  <c r="M719" i="1"/>
  <c r="N719" i="1"/>
  <c r="O719" i="1"/>
  <c r="P719" i="1"/>
  <c r="Q719" i="1"/>
  <c r="R719" i="1"/>
  <c r="S719" i="1"/>
  <c r="T719" i="1"/>
  <c r="M720" i="1"/>
  <c r="N720" i="1"/>
  <c r="O720" i="1"/>
  <c r="P720" i="1"/>
  <c r="Q720" i="1"/>
  <c r="R720" i="1"/>
  <c r="S720" i="1"/>
  <c r="T720" i="1"/>
  <c r="M721" i="1"/>
  <c r="N721" i="1"/>
  <c r="O721" i="1"/>
  <c r="P721" i="1"/>
  <c r="Q721" i="1"/>
  <c r="R721" i="1"/>
  <c r="S721" i="1"/>
  <c r="T721" i="1"/>
  <c r="M722" i="1"/>
  <c r="N722" i="1"/>
  <c r="O722" i="1"/>
  <c r="P722" i="1"/>
  <c r="Q722" i="1"/>
  <c r="R722" i="1"/>
  <c r="S722" i="1"/>
  <c r="T722" i="1"/>
  <c r="M723" i="1"/>
  <c r="N723" i="1"/>
  <c r="O723" i="1"/>
  <c r="P723" i="1"/>
  <c r="Q723" i="1"/>
  <c r="R723" i="1"/>
  <c r="S723" i="1"/>
  <c r="T723" i="1"/>
  <c r="M724" i="1"/>
  <c r="N724" i="1"/>
  <c r="O724" i="1"/>
  <c r="P724" i="1"/>
  <c r="Q724" i="1"/>
  <c r="R724" i="1"/>
  <c r="S724" i="1"/>
  <c r="T724" i="1"/>
  <c r="M725" i="1"/>
  <c r="N725" i="1"/>
  <c r="O725" i="1"/>
  <c r="P725" i="1"/>
  <c r="Q725" i="1"/>
  <c r="R725" i="1"/>
  <c r="S725" i="1"/>
  <c r="T725" i="1"/>
  <c r="M726" i="1"/>
  <c r="N726" i="1"/>
  <c r="O726" i="1"/>
  <c r="P726" i="1"/>
  <c r="Q726" i="1"/>
  <c r="R726" i="1"/>
  <c r="S726" i="1"/>
  <c r="T726" i="1"/>
  <c r="M727" i="1"/>
  <c r="N727" i="1"/>
  <c r="O727" i="1"/>
  <c r="P727" i="1"/>
  <c r="Q727" i="1"/>
  <c r="R727" i="1"/>
  <c r="S727" i="1"/>
  <c r="T727" i="1"/>
  <c r="M728" i="1"/>
  <c r="N728" i="1"/>
  <c r="O728" i="1"/>
  <c r="P728" i="1"/>
  <c r="Q728" i="1"/>
  <c r="R728" i="1"/>
  <c r="S728" i="1"/>
  <c r="T728" i="1"/>
  <c r="M729" i="1"/>
  <c r="N729" i="1"/>
  <c r="O729" i="1"/>
  <c r="P729" i="1"/>
  <c r="Q729" i="1"/>
  <c r="R729" i="1"/>
  <c r="S729" i="1"/>
  <c r="T729" i="1"/>
  <c r="M730" i="1"/>
  <c r="N730" i="1"/>
  <c r="O730" i="1"/>
  <c r="P730" i="1"/>
  <c r="Q730" i="1"/>
  <c r="R730" i="1"/>
  <c r="S730" i="1"/>
  <c r="T730" i="1"/>
  <c r="M731" i="1"/>
  <c r="N731" i="1"/>
  <c r="O731" i="1"/>
  <c r="P731" i="1"/>
  <c r="Q731" i="1"/>
  <c r="R731" i="1"/>
  <c r="S731" i="1"/>
  <c r="T731" i="1"/>
  <c r="M732" i="1"/>
  <c r="N732" i="1"/>
  <c r="O732" i="1"/>
  <c r="P732" i="1"/>
  <c r="Q732" i="1"/>
  <c r="R732" i="1"/>
  <c r="S732" i="1"/>
  <c r="T732" i="1"/>
  <c r="M733" i="1"/>
  <c r="N733" i="1"/>
  <c r="O733" i="1"/>
  <c r="P733" i="1"/>
  <c r="Q733" i="1"/>
  <c r="R733" i="1"/>
  <c r="S733" i="1"/>
  <c r="T733" i="1"/>
  <c r="M734" i="1"/>
  <c r="N734" i="1"/>
  <c r="O734" i="1"/>
  <c r="P734" i="1"/>
  <c r="Q734" i="1"/>
  <c r="R734" i="1"/>
  <c r="S734" i="1"/>
  <c r="T734" i="1"/>
  <c r="M735" i="1"/>
  <c r="N735" i="1"/>
  <c r="O735" i="1"/>
  <c r="P735" i="1"/>
  <c r="Q735" i="1"/>
  <c r="R735" i="1"/>
  <c r="S735" i="1"/>
  <c r="T735" i="1"/>
  <c r="M736" i="1"/>
  <c r="N736" i="1"/>
  <c r="O736" i="1"/>
  <c r="P736" i="1"/>
  <c r="Q736" i="1"/>
  <c r="R736" i="1"/>
  <c r="S736" i="1"/>
  <c r="T736" i="1"/>
  <c r="M737" i="1"/>
  <c r="N737" i="1"/>
  <c r="O737" i="1"/>
  <c r="P737" i="1"/>
  <c r="Q737" i="1"/>
  <c r="R737" i="1"/>
  <c r="S737" i="1"/>
  <c r="T737" i="1"/>
  <c r="M738" i="1"/>
  <c r="N738" i="1"/>
  <c r="O738" i="1"/>
  <c r="P738" i="1"/>
  <c r="Q738" i="1"/>
  <c r="R738" i="1"/>
  <c r="S738" i="1"/>
  <c r="T738" i="1"/>
  <c r="M739" i="1"/>
  <c r="N739" i="1"/>
  <c r="O739" i="1"/>
  <c r="P739" i="1"/>
  <c r="Q739" i="1"/>
  <c r="R739" i="1"/>
  <c r="S739" i="1"/>
  <c r="T739" i="1"/>
  <c r="M740" i="1"/>
  <c r="N740" i="1"/>
  <c r="O740" i="1"/>
  <c r="P740" i="1"/>
  <c r="Q740" i="1"/>
  <c r="R740" i="1"/>
  <c r="S740" i="1"/>
  <c r="T740" i="1"/>
  <c r="M741" i="1"/>
  <c r="N741" i="1"/>
  <c r="O741" i="1"/>
  <c r="P741" i="1"/>
  <c r="Q741" i="1"/>
  <c r="R741" i="1"/>
  <c r="S741" i="1"/>
  <c r="T741" i="1"/>
  <c r="M742" i="1"/>
  <c r="N742" i="1"/>
  <c r="O742" i="1"/>
  <c r="P742" i="1"/>
  <c r="Q742" i="1"/>
  <c r="R742" i="1"/>
  <c r="S742" i="1"/>
  <c r="T742" i="1"/>
  <c r="M743" i="1"/>
  <c r="N743" i="1"/>
  <c r="O743" i="1"/>
  <c r="P743" i="1"/>
  <c r="Q743" i="1"/>
  <c r="R743" i="1"/>
  <c r="S743" i="1"/>
  <c r="T743" i="1"/>
  <c r="M744" i="1"/>
  <c r="N744" i="1"/>
  <c r="O744" i="1"/>
  <c r="P744" i="1"/>
  <c r="Q744" i="1"/>
  <c r="R744" i="1"/>
  <c r="S744" i="1"/>
  <c r="T744" i="1"/>
  <c r="M745" i="1"/>
  <c r="N745" i="1"/>
  <c r="O745" i="1"/>
  <c r="P745" i="1"/>
  <c r="Q745" i="1"/>
  <c r="R745" i="1"/>
  <c r="S745" i="1"/>
  <c r="T745" i="1"/>
  <c r="M746" i="1"/>
  <c r="N746" i="1"/>
  <c r="O746" i="1"/>
  <c r="P746" i="1"/>
  <c r="Q746" i="1"/>
  <c r="R746" i="1"/>
  <c r="S746" i="1"/>
  <c r="T746" i="1"/>
  <c r="M747" i="1"/>
  <c r="N747" i="1"/>
  <c r="O747" i="1"/>
  <c r="P747" i="1"/>
  <c r="Q747" i="1"/>
  <c r="R747" i="1"/>
  <c r="S747" i="1"/>
  <c r="T747" i="1"/>
  <c r="M748" i="1"/>
  <c r="N748" i="1"/>
  <c r="O748" i="1"/>
  <c r="P748" i="1"/>
  <c r="Q748" i="1"/>
  <c r="R748" i="1"/>
  <c r="S748" i="1"/>
  <c r="T748" i="1"/>
  <c r="M749" i="1"/>
  <c r="N749" i="1"/>
  <c r="O749" i="1"/>
  <c r="P749" i="1"/>
  <c r="Q749" i="1"/>
  <c r="R749" i="1"/>
  <c r="S749" i="1"/>
  <c r="T749" i="1"/>
  <c r="M750" i="1"/>
  <c r="N750" i="1"/>
  <c r="O750" i="1"/>
  <c r="P750" i="1"/>
  <c r="Q750" i="1"/>
  <c r="R750" i="1"/>
  <c r="S750" i="1"/>
  <c r="T750" i="1"/>
  <c r="M751" i="1"/>
  <c r="N751" i="1"/>
  <c r="O751" i="1"/>
  <c r="P751" i="1"/>
  <c r="Q751" i="1"/>
  <c r="R751" i="1"/>
  <c r="S751" i="1"/>
  <c r="T751" i="1"/>
  <c r="M752" i="1"/>
  <c r="N752" i="1"/>
  <c r="O752" i="1"/>
  <c r="P752" i="1"/>
  <c r="Q752" i="1"/>
  <c r="R752" i="1"/>
  <c r="S752" i="1"/>
  <c r="T752" i="1"/>
  <c r="M753" i="1"/>
  <c r="N753" i="1"/>
  <c r="O753" i="1"/>
  <c r="P753" i="1"/>
  <c r="Q753" i="1"/>
  <c r="R753" i="1"/>
  <c r="S753" i="1"/>
  <c r="T753" i="1"/>
  <c r="M754" i="1"/>
  <c r="N754" i="1"/>
  <c r="O754" i="1"/>
  <c r="P754" i="1"/>
  <c r="Q754" i="1"/>
  <c r="R754" i="1"/>
  <c r="S754" i="1"/>
  <c r="T754" i="1"/>
  <c r="M755" i="1"/>
  <c r="N755" i="1"/>
  <c r="O755" i="1"/>
  <c r="P755" i="1"/>
  <c r="Q755" i="1"/>
  <c r="R755" i="1"/>
  <c r="S755" i="1"/>
  <c r="T755" i="1"/>
  <c r="M756" i="1"/>
  <c r="N756" i="1"/>
  <c r="O756" i="1"/>
  <c r="P756" i="1"/>
  <c r="Q756" i="1"/>
  <c r="R756" i="1"/>
  <c r="S756" i="1"/>
  <c r="T756" i="1"/>
  <c r="M757" i="1"/>
  <c r="N757" i="1"/>
  <c r="O757" i="1"/>
  <c r="P757" i="1"/>
  <c r="Q757" i="1"/>
  <c r="R757" i="1"/>
  <c r="S757" i="1"/>
  <c r="T757" i="1"/>
  <c r="M758" i="1"/>
  <c r="N758" i="1"/>
  <c r="O758" i="1"/>
  <c r="P758" i="1"/>
  <c r="Q758" i="1"/>
  <c r="R758" i="1"/>
  <c r="S758" i="1"/>
  <c r="T758" i="1"/>
  <c r="M759" i="1"/>
  <c r="N759" i="1"/>
  <c r="O759" i="1"/>
  <c r="P759" i="1"/>
  <c r="Q759" i="1"/>
  <c r="R759" i="1"/>
  <c r="S759" i="1"/>
  <c r="T759" i="1"/>
  <c r="M760" i="1"/>
  <c r="N760" i="1"/>
  <c r="O760" i="1"/>
  <c r="P760" i="1"/>
  <c r="Q760" i="1"/>
  <c r="R760" i="1"/>
  <c r="S760" i="1"/>
  <c r="T760" i="1"/>
  <c r="M761" i="1"/>
  <c r="N761" i="1"/>
  <c r="O761" i="1"/>
  <c r="P761" i="1"/>
  <c r="Q761" i="1"/>
  <c r="R761" i="1"/>
  <c r="S761" i="1"/>
  <c r="T761" i="1"/>
  <c r="M762" i="1"/>
  <c r="N762" i="1"/>
  <c r="O762" i="1"/>
  <c r="P762" i="1"/>
  <c r="Q762" i="1"/>
  <c r="R762" i="1"/>
  <c r="S762" i="1"/>
  <c r="T762" i="1"/>
  <c r="M763" i="1"/>
  <c r="N763" i="1"/>
  <c r="O763" i="1"/>
  <c r="P763" i="1"/>
  <c r="Q763" i="1"/>
  <c r="R763" i="1"/>
  <c r="S763" i="1"/>
  <c r="T763" i="1"/>
  <c r="M764" i="1"/>
  <c r="N764" i="1"/>
  <c r="O764" i="1"/>
  <c r="P764" i="1"/>
  <c r="Q764" i="1"/>
  <c r="R764" i="1"/>
  <c r="S764" i="1"/>
  <c r="T764" i="1"/>
  <c r="M765" i="1"/>
  <c r="N765" i="1"/>
  <c r="O765" i="1"/>
  <c r="P765" i="1"/>
  <c r="Q765" i="1"/>
  <c r="R765" i="1"/>
  <c r="S765" i="1"/>
  <c r="T765" i="1"/>
  <c r="M766" i="1"/>
  <c r="N766" i="1"/>
  <c r="O766" i="1"/>
  <c r="P766" i="1"/>
  <c r="Q766" i="1"/>
  <c r="R766" i="1"/>
  <c r="S766" i="1"/>
  <c r="T766" i="1"/>
  <c r="M767" i="1"/>
  <c r="N767" i="1"/>
  <c r="O767" i="1"/>
  <c r="P767" i="1"/>
  <c r="Q767" i="1"/>
  <c r="R767" i="1"/>
  <c r="S767" i="1"/>
  <c r="T767" i="1"/>
  <c r="M768" i="1"/>
  <c r="N768" i="1"/>
  <c r="O768" i="1"/>
  <c r="P768" i="1"/>
  <c r="Q768" i="1"/>
  <c r="R768" i="1"/>
  <c r="S768" i="1"/>
  <c r="T768" i="1"/>
  <c r="M769" i="1"/>
  <c r="N769" i="1"/>
  <c r="O769" i="1"/>
  <c r="P769" i="1"/>
  <c r="Q769" i="1"/>
  <c r="R769" i="1"/>
  <c r="S769" i="1"/>
  <c r="T769" i="1"/>
  <c r="M770" i="1"/>
  <c r="N770" i="1"/>
  <c r="O770" i="1"/>
  <c r="P770" i="1"/>
  <c r="Q770" i="1"/>
  <c r="R770" i="1"/>
  <c r="S770" i="1"/>
  <c r="T770" i="1"/>
  <c r="M771" i="1"/>
  <c r="N771" i="1"/>
  <c r="O771" i="1"/>
  <c r="P771" i="1"/>
  <c r="Q771" i="1"/>
  <c r="R771" i="1"/>
  <c r="S771" i="1"/>
  <c r="T771" i="1"/>
  <c r="M772" i="1"/>
  <c r="N772" i="1"/>
  <c r="O772" i="1"/>
  <c r="P772" i="1"/>
  <c r="Q772" i="1"/>
  <c r="R772" i="1"/>
  <c r="S772" i="1"/>
  <c r="T772" i="1"/>
  <c r="M773" i="1"/>
  <c r="N773" i="1"/>
  <c r="O773" i="1"/>
  <c r="P773" i="1"/>
  <c r="Q773" i="1"/>
  <c r="R773" i="1"/>
  <c r="S773" i="1"/>
  <c r="T773" i="1"/>
  <c r="M774" i="1"/>
  <c r="N774" i="1"/>
  <c r="O774" i="1"/>
  <c r="P774" i="1"/>
  <c r="Q774" i="1"/>
  <c r="R774" i="1"/>
  <c r="S774" i="1"/>
  <c r="T774" i="1"/>
  <c r="M775" i="1"/>
  <c r="N775" i="1"/>
  <c r="O775" i="1"/>
  <c r="P775" i="1"/>
  <c r="Q775" i="1"/>
  <c r="R775" i="1"/>
  <c r="S775" i="1"/>
  <c r="T775" i="1"/>
  <c r="M776" i="1"/>
  <c r="N776" i="1"/>
  <c r="O776" i="1"/>
  <c r="P776" i="1"/>
  <c r="Q776" i="1"/>
  <c r="R776" i="1"/>
  <c r="S776" i="1"/>
  <c r="T776" i="1"/>
  <c r="M777" i="1"/>
  <c r="N777" i="1"/>
  <c r="O777" i="1"/>
  <c r="P777" i="1"/>
  <c r="Q777" i="1"/>
  <c r="R777" i="1"/>
  <c r="S777" i="1"/>
  <c r="T777" i="1"/>
  <c r="M778" i="1"/>
  <c r="N778" i="1"/>
  <c r="O778" i="1"/>
  <c r="P778" i="1"/>
  <c r="Q778" i="1"/>
  <c r="R778" i="1"/>
  <c r="S778" i="1"/>
  <c r="T778" i="1"/>
  <c r="M779" i="1"/>
  <c r="N779" i="1"/>
  <c r="O779" i="1"/>
  <c r="P779" i="1"/>
  <c r="Q779" i="1"/>
  <c r="R779" i="1"/>
  <c r="S779" i="1"/>
  <c r="T779" i="1"/>
  <c r="M780" i="1"/>
  <c r="N780" i="1"/>
  <c r="O780" i="1"/>
  <c r="P780" i="1"/>
  <c r="Q780" i="1"/>
  <c r="R780" i="1"/>
  <c r="S780" i="1"/>
  <c r="T780" i="1"/>
  <c r="M781" i="1"/>
  <c r="N781" i="1"/>
  <c r="O781" i="1"/>
  <c r="P781" i="1"/>
  <c r="Q781" i="1"/>
  <c r="R781" i="1"/>
  <c r="S781" i="1"/>
  <c r="T781" i="1"/>
  <c r="M782" i="1"/>
  <c r="N782" i="1"/>
  <c r="O782" i="1"/>
  <c r="P782" i="1"/>
  <c r="Q782" i="1"/>
  <c r="R782" i="1"/>
  <c r="S782" i="1"/>
  <c r="T782" i="1"/>
  <c r="M783" i="1"/>
  <c r="N783" i="1"/>
  <c r="O783" i="1"/>
  <c r="P783" i="1"/>
  <c r="Q783" i="1"/>
  <c r="R783" i="1"/>
  <c r="S783" i="1"/>
  <c r="T783" i="1"/>
  <c r="M784" i="1"/>
  <c r="N784" i="1"/>
  <c r="O784" i="1"/>
  <c r="P784" i="1"/>
  <c r="Q784" i="1"/>
  <c r="R784" i="1"/>
  <c r="S784" i="1"/>
  <c r="T784" i="1"/>
  <c r="M785" i="1"/>
  <c r="N785" i="1"/>
  <c r="O785" i="1"/>
  <c r="P785" i="1"/>
  <c r="Q785" i="1"/>
  <c r="R785" i="1"/>
  <c r="S785" i="1"/>
  <c r="T785" i="1"/>
  <c r="M786" i="1"/>
  <c r="N786" i="1"/>
  <c r="O786" i="1"/>
  <c r="P786" i="1"/>
  <c r="Q786" i="1"/>
  <c r="R786" i="1"/>
  <c r="S786" i="1"/>
  <c r="T786" i="1"/>
  <c r="M787" i="1"/>
  <c r="N787" i="1"/>
  <c r="O787" i="1"/>
  <c r="P787" i="1"/>
  <c r="Q787" i="1"/>
  <c r="R787" i="1"/>
  <c r="S787" i="1"/>
  <c r="T787" i="1"/>
  <c r="M788" i="1"/>
  <c r="N788" i="1"/>
  <c r="O788" i="1"/>
  <c r="P788" i="1"/>
  <c r="Q788" i="1"/>
  <c r="R788" i="1"/>
  <c r="S788" i="1"/>
  <c r="T788" i="1"/>
  <c r="M789" i="1"/>
  <c r="N789" i="1"/>
  <c r="O789" i="1"/>
  <c r="P789" i="1"/>
  <c r="Q789" i="1"/>
  <c r="R789" i="1"/>
  <c r="S789" i="1"/>
  <c r="T789" i="1"/>
  <c r="M790" i="1"/>
  <c r="N790" i="1"/>
  <c r="O790" i="1"/>
  <c r="P790" i="1"/>
  <c r="Q790" i="1"/>
  <c r="R790" i="1"/>
  <c r="S790" i="1"/>
  <c r="T790" i="1"/>
  <c r="M791" i="1"/>
  <c r="N791" i="1"/>
  <c r="O791" i="1"/>
  <c r="P791" i="1"/>
  <c r="Q791" i="1"/>
  <c r="R791" i="1"/>
  <c r="S791" i="1"/>
  <c r="T791" i="1"/>
  <c r="M792" i="1"/>
  <c r="N792" i="1"/>
  <c r="O792" i="1"/>
  <c r="P792" i="1"/>
  <c r="Q792" i="1"/>
  <c r="R792" i="1"/>
  <c r="S792" i="1"/>
  <c r="T792" i="1"/>
  <c r="M793" i="1"/>
  <c r="N793" i="1"/>
  <c r="O793" i="1"/>
  <c r="P793" i="1"/>
  <c r="Q793" i="1"/>
  <c r="R793" i="1"/>
  <c r="S793" i="1"/>
  <c r="T793" i="1"/>
  <c r="M794" i="1"/>
  <c r="N794" i="1"/>
  <c r="O794" i="1"/>
  <c r="P794" i="1"/>
  <c r="Q794" i="1"/>
  <c r="R794" i="1"/>
  <c r="S794" i="1"/>
  <c r="T794" i="1"/>
  <c r="M795" i="1"/>
  <c r="N795" i="1"/>
  <c r="O795" i="1"/>
  <c r="P795" i="1"/>
  <c r="Q795" i="1"/>
  <c r="R795" i="1"/>
  <c r="S795" i="1"/>
  <c r="T795" i="1"/>
  <c r="M796" i="1"/>
  <c r="N796" i="1"/>
  <c r="O796" i="1"/>
  <c r="P796" i="1"/>
  <c r="Q796" i="1"/>
  <c r="R796" i="1"/>
  <c r="S796" i="1"/>
  <c r="T796" i="1"/>
  <c r="M797" i="1"/>
  <c r="N797" i="1"/>
  <c r="O797" i="1"/>
  <c r="P797" i="1"/>
  <c r="Q797" i="1"/>
  <c r="R797" i="1"/>
  <c r="S797" i="1"/>
  <c r="T797" i="1"/>
  <c r="M798" i="1"/>
  <c r="N798" i="1"/>
  <c r="O798" i="1"/>
  <c r="P798" i="1"/>
  <c r="Q798" i="1"/>
  <c r="R798" i="1"/>
  <c r="S798" i="1"/>
  <c r="T798" i="1"/>
  <c r="M799" i="1"/>
  <c r="N799" i="1"/>
  <c r="O799" i="1"/>
  <c r="P799" i="1"/>
  <c r="Q799" i="1"/>
  <c r="R799" i="1"/>
  <c r="S799" i="1"/>
  <c r="T799" i="1"/>
  <c r="M800" i="1"/>
  <c r="N800" i="1"/>
  <c r="O800" i="1"/>
  <c r="P800" i="1"/>
  <c r="Q800" i="1"/>
  <c r="R800" i="1"/>
  <c r="S800" i="1"/>
  <c r="T800" i="1"/>
  <c r="M801" i="1"/>
  <c r="N801" i="1"/>
  <c r="O801" i="1"/>
  <c r="P801" i="1"/>
  <c r="Q801" i="1"/>
  <c r="R801" i="1"/>
  <c r="S801" i="1"/>
  <c r="T801" i="1"/>
  <c r="M802" i="1"/>
  <c r="N802" i="1"/>
  <c r="O802" i="1"/>
  <c r="P802" i="1"/>
  <c r="Q802" i="1"/>
  <c r="R802" i="1"/>
  <c r="S802" i="1"/>
  <c r="T802" i="1"/>
  <c r="M803" i="1"/>
  <c r="N803" i="1"/>
  <c r="O803" i="1"/>
  <c r="P803" i="1"/>
  <c r="Q803" i="1"/>
  <c r="R803" i="1"/>
  <c r="S803" i="1"/>
  <c r="T803" i="1"/>
  <c r="M804" i="1"/>
  <c r="N804" i="1"/>
  <c r="O804" i="1"/>
  <c r="P804" i="1"/>
  <c r="Q804" i="1"/>
  <c r="R804" i="1"/>
  <c r="S804" i="1"/>
  <c r="T804" i="1"/>
  <c r="M805" i="1"/>
  <c r="N805" i="1"/>
  <c r="O805" i="1"/>
  <c r="P805" i="1"/>
  <c r="Q805" i="1"/>
  <c r="R805" i="1"/>
  <c r="S805" i="1"/>
  <c r="T805" i="1"/>
  <c r="M806" i="1"/>
  <c r="N806" i="1"/>
  <c r="O806" i="1"/>
  <c r="P806" i="1"/>
  <c r="Q806" i="1"/>
  <c r="R806" i="1"/>
  <c r="S806" i="1"/>
  <c r="T806" i="1"/>
  <c r="M807" i="1"/>
  <c r="N807" i="1"/>
  <c r="O807" i="1"/>
  <c r="P807" i="1"/>
  <c r="Q807" i="1"/>
  <c r="R807" i="1"/>
  <c r="S807" i="1"/>
  <c r="T807" i="1"/>
  <c r="M808" i="1"/>
  <c r="N808" i="1"/>
  <c r="O808" i="1"/>
  <c r="P808" i="1"/>
  <c r="Q808" i="1"/>
  <c r="R808" i="1"/>
  <c r="S808" i="1"/>
  <c r="T808" i="1"/>
  <c r="M809" i="1"/>
  <c r="N809" i="1"/>
  <c r="O809" i="1"/>
  <c r="P809" i="1"/>
  <c r="Q809" i="1"/>
  <c r="R809" i="1"/>
  <c r="S809" i="1"/>
  <c r="T809" i="1"/>
  <c r="M810" i="1"/>
  <c r="N810" i="1"/>
  <c r="O810" i="1"/>
  <c r="P810" i="1"/>
  <c r="Q810" i="1"/>
  <c r="R810" i="1"/>
  <c r="S810" i="1"/>
  <c r="T810" i="1"/>
  <c r="M811" i="1"/>
  <c r="N811" i="1"/>
  <c r="O811" i="1"/>
  <c r="P811" i="1"/>
  <c r="Q811" i="1"/>
  <c r="R811" i="1"/>
  <c r="S811" i="1"/>
  <c r="T811" i="1"/>
  <c r="M812" i="1"/>
  <c r="N812" i="1"/>
  <c r="O812" i="1"/>
  <c r="P812" i="1"/>
  <c r="Q812" i="1"/>
  <c r="R812" i="1"/>
  <c r="S812" i="1"/>
  <c r="T812" i="1"/>
  <c r="M813" i="1"/>
  <c r="N813" i="1"/>
  <c r="O813" i="1"/>
  <c r="P813" i="1"/>
  <c r="Q813" i="1"/>
  <c r="R813" i="1"/>
  <c r="S813" i="1"/>
  <c r="T813" i="1"/>
  <c r="M814" i="1"/>
  <c r="N814" i="1"/>
  <c r="O814" i="1"/>
  <c r="P814" i="1"/>
  <c r="Q814" i="1"/>
  <c r="R814" i="1"/>
  <c r="S814" i="1"/>
  <c r="T814" i="1"/>
  <c r="M815" i="1"/>
  <c r="N815" i="1"/>
  <c r="O815" i="1"/>
  <c r="P815" i="1"/>
  <c r="Q815" i="1"/>
  <c r="R815" i="1"/>
  <c r="S815" i="1"/>
  <c r="T815" i="1"/>
  <c r="M816" i="1"/>
  <c r="N816" i="1"/>
  <c r="O816" i="1"/>
  <c r="P816" i="1"/>
  <c r="Q816" i="1"/>
  <c r="R816" i="1"/>
  <c r="S816" i="1"/>
  <c r="T816" i="1"/>
  <c r="M817" i="1"/>
  <c r="N817" i="1"/>
  <c r="O817" i="1"/>
  <c r="P817" i="1"/>
  <c r="Q817" i="1"/>
  <c r="R817" i="1"/>
  <c r="S817" i="1"/>
  <c r="T817" i="1"/>
  <c r="M818" i="1"/>
  <c r="N818" i="1"/>
  <c r="O818" i="1"/>
  <c r="P818" i="1"/>
  <c r="Q818" i="1"/>
  <c r="R818" i="1"/>
  <c r="S818" i="1"/>
  <c r="T818" i="1"/>
  <c r="M819" i="1"/>
  <c r="N819" i="1"/>
  <c r="O819" i="1"/>
  <c r="P819" i="1"/>
  <c r="Q819" i="1"/>
  <c r="R819" i="1"/>
  <c r="S819" i="1"/>
  <c r="T819" i="1"/>
  <c r="M820" i="1"/>
  <c r="N820" i="1"/>
  <c r="O820" i="1"/>
  <c r="P820" i="1"/>
  <c r="Q820" i="1"/>
  <c r="R820" i="1"/>
  <c r="S820" i="1"/>
  <c r="T820" i="1"/>
  <c r="M821" i="1"/>
  <c r="N821" i="1"/>
  <c r="O821" i="1"/>
  <c r="P821" i="1"/>
  <c r="Q821" i="1"/>
  <c r="R821" i="1"/>
  <c r="S821" i="1"/>
  <c r="T821" i="1"/>
  <c r="M822" i="1"/>
  <c r="N822" i="1"/>
  <c r="O822" i="1"/>
  <c r="P822" i="1"/>
  <c r="Q822" i="1"/>
  <c r="R822" i="1"/>
  <c r="S822" i="1"/>
  <c r="T822" i="1"/>
  <c r="M823" i="1"/>
  <c r="N823" i="1"/>
  <c r="O823" i="1"/>
  <c r="P823" i="1"/>
  <c r="Q823" i="1"/>
  <c r="R823" i="1"/>
  <c r="S823" i="1"/>
  <c r="T823" i="1"/>
  <c r="M824" i="1"/>
  <c r="N824" i="1"/>
  <c r="O824" i="1"/>
  <c r="P824" i="1"/>
  <c r="Q824" i="1"/>
  <c r="R824" i="1"/>
  <c r="S824" i="1"/>
  <c r="T824" i="1"/>
  <c r="M825" i="1"/>
  <c r="N825" i="1"/>
  <c r="O825" i="1"/>
  <c r="P825" i="1"/>
  <c r="Q825" i="1"/>
  <c r="R825" i="1"/>
  <c r="S825" i="1"/>
  <c r="T825" i="1"/>
  <c r="M826" i="1"/>
  <c r="N826" i="1"/>
  <c r="O826" i="1"/>
  <c r="P826" i="1"/>
  <c r="Q826" i="1"/>
  <c r="R826" i="1"/>
  <c r="S826" i="1"/>
  <c r="T826" i="1"/>
  <c r="M827" i="1"/>
  <c r="N827" i="1"/>
  <c r="O827" i="1"/>
  <c r="P827" i="1"/>
  <c r="Q827" i="1"/>
  <c r="R827" i="1"/>
  <c r="S827" i="1"/>
  <c r="T827" i="1"/>
  <c r="M828" i="1"/>
  <c r="N828" i="1"/>
  <c r="O828" i="1"/>
  <c r="P828" i="1"/>
  <c r="Q828" i="1"/>
  <c r="R828" i="1"/>
  <c r="S828" i="1"/>
  <c r="T828" i="1"/>
  <c r="M829" i="1"/>
  <c r="N829" i="1"/>
  <c r="O829" i="1"/>
  <c r="P829" i="1"/>
  <c r="Q829" i="1"/>
  <c r="R829" i="1"/>
  <c r="S829" i="1"/>
  <c r="T829" i="1"/>
  <c r="M830" i="1"/>
  <c r="N830" i="1"/>
  <c r="O830" i="1"/>
  <c r="P830" i="1"/>
  <c r="Q830" i="1"/>
  <c r="R830" i="1"/>
  <c r="S830" i="1"/>
  <c r="T830" i="1"/>
  <c r="M831" i="1"/>
  <c r="N831" i="1"/>
  <c r="O831" i="1"/>
  <c r="P831" i="1"/>
  <c r="Q831" i="1"/>
  <c r="R831" i="1"/>
  <c r="S831" i="1"/>
  <c r="T831" i="1"/>
  <c r="M832" i="1"/>
  <c r="N832" i="1"/>
  <c r="O832" i="1"/>
  <c r="P832" i="1"/>
  <c r="Q832" i="1"/>
  <c r="R832" i="1"/>
  <c r="S832" i="1"/>
  <c r="T832" i="1"/>
  <c r="M833" i="1"/>
  <c r="N833" i="1"/>
  <c r="O833" i="1"/>
  <c r="P833" i="1"/>
  <c r="Q833" i="1"/>
  <c r="R833" i="1"/>
  <c r="S833" i="1"/>
  <c r="T833" i="1"/>
  <c r="M834" i="1"/>
  <c r="N834" i="1"/>
  <c r="O834" i="1"/>
  <c r="P834" i="1"/>
  <c r="Q834" i="1"/>
  <c r="R834" i="1"/>
  <c r="S834" i="1"/>
  <c r="T834" i="1"/>
  <c r="M835" i="1"/>
  <c r="N835" i="1"/>
  <c r="O835" i="1"/>
  <c r="P835" i="1"/>
  <c r="Q835" i="1"/>
  <c r="R835" i="1"/>
  <c r="S835" i="1"/>
  <c r="T835" i="1"/>
  <c r="M836" i="1"/>
  <c r="N836" i="1"/>
  <c r="O836" i="1"/>
  <c r="P836" i="1"/>
  <c r="Q836" i="1"/>
  <c r="R836" i="1"/>
  <c r="S836" i="1"/>
  <c r="T836" i="1"/>
  <c r="M837" i="1"/>
  <c r="N837" i="1"/>
  <c r="O837" i="1"/>
  <c r="P837" i="1"/>
  <c r="Q837" i="1"/>
  <c r="R837" i="1"/>
  <c r="S837" i="1"/>
  <c r="T837" i="1"/>
  <c r="M838" i="1"/>
  <c r="N838" i="1"/>
  <c r="O838" i="1"/>
  <c r="P838" i="1"/>
  <c r="Q838" i="1"/>
  <c r="R838" i="1"/>
  <c r="S838" i="1"/>
  <c r="T838" i="1"/>
  <c r="M839" i="1"/>
  <c r="N839" i="1"/>
  <c r="O839" i="1"/>
  <c r="P839" i="1"/>
  <c r="Q839" i="1"/>
  <c r="R839" i="1"/>
  <c r="S839" i="1"/>
  <c r="T839" i="1"/>
  <c r="M840" i="1"/>
  <c r="N840" i="1"/>
  <c r="O840" i="1"/>
  <c r="P840" i="1"/>
  <c r="Q840" i="1"/>
  <c r="R840" i="1"/>
  <c r="S840" i="1"/>
  <c r="T840" i="1"/>
  <c r="M841" i="1"/>
  <c r="N841" i="1"/>
  <c r="O841" i="1"/>
  <c r="P841" i="1"/>
  <c r="Q841" i="1"/>
  <c r="R841" i="1"/>
  <c r="S841" i="1"/>
  <c r="T841" i="1"/>
  <c r="M842" i="1"/>
  <c r="N842" i="1"/>
  <c r="O842" i="1"/>
  <c r="P842" i="1"/>
  <c r="Q842" i="1"/>
  <c r="R842" i="1"/>
  <c r="S842" i="1"/>
  <c r="T842" i="1"/>
  <c r="M843" i="1"/>
  <c r="N843" i="1"/>
  <c r="O843" i="1"/>
  <c r="P843" i="1"/>
  <c r="Q843" i="1"/>
  <c r="R843" i="1"/>
  <c r="S843" i="1"/>
  <c r="T843" i="1"/>
  <c r="M844" i="1"/>
  <c r="N844" i="1"/>
  <c r="O844" i="1"/>
  <c r="P844" i="1"/>
  <c r="Q844" i="1"/>
  <c r="R844" i="1"/>
  <c r="S844" i="1"/>
  <c r="T844" i="1"/>
  <c r="M845" i="1"/>
  <c r="N845" i="1"/>
  <c r="O845" i="1"/>
  <c r="P845" i="1"/>
  <c r="Q845" i="1"/>
  <c r="R845" i="1"/>
  <c r="S845" i="1"/>
  <c r="T845" i="1"/>
  <c r="M846" i="1"/>
  <c r="N846" i="1"/>
  <c r="O846" i="1"/>
  <c r="P846" i="1"/>
  <c r="Q846" i="1"/>
  <c r="R846" i="1"/>
  <c r="S846" i="1"/>
  <c r="T846" i="1"/>
  <c r="M847" i="1"/>
  <c r="N847" i="1"/>
  <c r="O847" i="1"/>
  <c r="P847" i="1"/>
  <c r="Q847" i="1"/>
  <c r="R847" i="1"/>
  <c r="S847" i="1"/>
  <c r="T847" i="1"/>
  <c r="M848" i="1"/>
  <c r="N848" i="1"/>
  <c r="O848" i="1"/>
  <c r="P848" i="1"/>
  <c r="Q848" i="1"/>
  <c r="R848" i="1"/>
  <c r="S848" i="1"/>
  <c r="T848" i="1"/>
  <c r="M849" i="1"/>
  <c r="N849" i="1"/>
  <c r="O849" i="1"/>
  <c r="P849" i="1"/>
  <c r="Q849" i="1"/>
  <c r="R849" i="1"/>
  <c r="S849" i="1"/>
  <c r="T849" i="1"/>
  <c r="M850" i="1"/>
  <c r="N850" i="1"/>
  <c r="O850" i="1"/>
  <c r="P850" i="1"/>
  <c r="Q850" i="1"/>
  <c r="R850" i="1"/>
  <c r="S850" i="1"/>
  <c r="T850" i="1"/>
  <c r="M851" i="1"/>
  <c r="N851" i="1"/>
  <c r="O851" i="1"/>
  <c r="P851" i="1"/>
  <c r="Q851" i="1"/>
  <c r="R851" i="1"/>
  <c r="S851" i="1"/>
  <c r="T851" i="1"/>
  <c r="M852" i="1"/>
  <c r="N852" i="1"/>
  <c r="O852" i="1"/>
  <c r="P852" i="1"/>
  <c r="Q852" i="1"/>
  <c r="R852" i="1"/>
  <c r="S852" i="1"/>
  <c r="T852" i="1"/>
  <c r="M853" i="1"/>
  <c r="N853" i="1"/>
  <c r="O853" i="1"/>
  <c r="P853" i="1"/>
  <c r="Q853" i="1"/>
  <c r="R853" i="1"/>
  <c r="S853" i="1"/>
  <c r="T853" i="1"/>
  <c r="M854" i="1"/>
  <c r="N854" i="1"/>
  <c r="O854" i="1"/>
  <c r="P854" i="1"/>
  <c r="Q854" i="1"/>
  <c r="R854" i="1"/>
  <c r="S854" i="1"/>
  <c r="T854" i="1"/>
  <c r="M855" i="1"/>
  <c r="N855" i="1"/>
  <c r="O855" i="1"/>
  <c r="P855" i="1"/>
  <c r="Q855" i="1"/>
  <c r="R855" i="1"/>
  <c r="S855" i="1"/>
  <c r="T855" i="1"/>
  <c r="M856" i="1"/>
  <c r="N856" i="1"/>
  <c r="O856" i="1"/>
  <c r="P856" i="1"/>
  <c r="Q856" i="1"/>
  <c r="R856" i="1"/>
  <c r="S856" i="1"/>
  <c r="T856" i="1"/>
  <c r="M857" i="1"/>
  <c r="N857" i="1"/>
  <c r="O857" i="1"/>
  <c r="P857" i="1"/>
  <c r="Q857" i="1"/>
  <c r="R857" i="1"/>
  <c r="S857" i="1"/>
  <c r="T857" i="1"/>
  <c r="M858" i="1"/>
  <c r="N858" i="1"/>
  <c r="O858" i="1"/>
  <c r="P858" i="1"/>
  <c r="Q858" i="1"/>
  <c r="R858" i="1"/>
  <c r="S858" i="1"/>
  <c r="T858" i="1"/>
  <c r="M859" i="1"/>
  <c r="N859" i="1"/>
  <c r="O859" i="1"/>
  <c r="P859" i="1"/>
  <c r="Q859" i="1"/>
  <c r="R859" i="1"/>
  <c r="S859" i="1"/>
  <c r="T859" i="1"/>
  <c r="M860" i="1"/>
  <c r="N860" i="1"/>
  <c r="O860" i="1"/>
  <c r="P860" i="1"/>
  <c r="Q860" i="1"/>
  <c r="R860" i="1"/>
  <c r="S860" i="1"/>
  <c r="T860" i="1"/>
  <c r="M861" i="1"/>
  <c r="N861" i="1"/>
  <c r="O861" i="1"/>
  <c r="P861" i="1"/>
  <c r="Q861" i="1"/>
  <c r="R861" i="1"/>
  <c r="S861" i="1"/>
  <c r="T861" i="1"/>
  <c r="M862" i="1"/>
  <c r="N862" i="1"/>
  <c r="O862" i="1"/>
  <c r="P862" i="1"/>
  <c r="Q862" i="1"/>
  <c r="R862" i="1"/>
  <c r="S862" i="1"/>
  <c r="T862" i="1"/>
  <c r="M863" i="1"/>
  <c r="N863" i="1"/>
  <c r="O863" i="1"/>
  <c r="P863" i="1"/>
  <c r="Q863" i="1"/>
  <c r="R863" i="1"/>
  <c r="S863" i="1"/>
  <c r="T863" i="1"/>
  <c r="M864" i="1"/>
  <c r="N864" i="1"/>
  <c r="O864" i="1"/>
  <c r="P864" i="1"/>
  <c r="Q864" i="1"/>
  <c r="R864" i="1"/>
  <c r="S864" i="1"/>
  <c r="T864" i="1"/>
  <c r="M865" i="1"/>
  <c r="N865" i="1"/>
  <c r="O865" i="1"/>
  <c r="P865" i="1"/>
  <c r="Q865" i="1"/>
  <c r="R865" i="1"/>
  <c r="S865" i="1"/>
  <c r="T865" i="1"/>
  <c r="M866" i="1"/>
  <c r="N866" i="1"/>
  <c r="O866" i="1"/>
  <c r="P866" i="1"/>
  <c r="Q866" i="1"/>
  <c r="R866" i="1"/>
  <c r="S866" i="1"/>
  <c r="T866" i="1"/>
  <c r="M867" i="1"/>
  <c r="N867" i="1"/>
  <c r="O867" i="1"/>
  <c r="P867" i="1"/>
  <c r="Q867" i="1"/>
  <c r="R867" i="1"/>
  <c r="S867" i="1"/>
  <c r="T867" i="1"/>
  <c r="M868" i="1"/>
  <c r="N868" i="1"/>
  <c r="O868" i="1"/>
  <c r="P868" i="1"/>
  <c r="Q868" i="1"/>
  <c r="R868" i="1"/>
  <c r="S868" i="1"/>
  <c r="T868" i="1"/>
  <c r="M869" i="1"/>
  <c r="N869" i="1"/>
  <c r="O869" i="1"/>
  <c r="P869" i="1"/>
  <c r="Q869" i="1"/>
  <c r="R869" i="1"/>
  <c r="S869" i="1"/>
  <c r="T869" i="1"/>
  <c r="M870" i="1"/>
  <c r="N870" i="1"/>
  <c r="O870" i="1"/>
  <c r="P870" i="1"/>
  <c r="Q870" i="1"/>
  <c r="R870" i="1"/>
  <c r="S870" i="1"/>
  <c r="T870" i="1"/>
  <c r="M871" i="1"/>
  <c r="N871" i="1"/>
  <c r="O871" i="1"/>
  <c r="P871" i="1"/>
  <c r="Q871" i="1"/>
  <c r="R871" i="1"/>
  <c r="S871" i="1"/>
  <c r="T871" i="1"/>
  <c r="M872" i="1"/>
  <c r="N872" i="1"/>
  <c r="O872" i="1"/>
  <c r="P872" i="1"/>
  <c r="Q872" i="1"/>
  <c r="R872" i="1"/>
  <c r="S872" i="1"/>
  <c r="T872" i="1"/>
  <c r="M873" i="1"/>
  <c r="N873" i="1"/>
  <c r="O873" i="1"/>
  <c r="P873" i="1"/>
  <c r="Q873" i="1"/>
  <c r="R873" i="1"/>
  <c r="S873" i="1"/>
  <c r="T873" i="1"/>
  <c r="M874" i="1"/>
  <c r="N874" i="1"/>
  <c r="O874" i="1"/>
  <c r="P874" i="1"/>
  <c r="Q874" i="1"/>
  <c r="R874" i="1"/>
  <c r="S874" i="1"/>
  <c r="T874" i="1"/>
  <c r="M875" i="1"/>
  <c r="N875" i="1"/>
  <c r="O875" i="1"/>
  <c r="P875" i="1"/>
  <c r="Q875" i="1"/>
  <c r="R875" i="1"/>
  <c r="S875" i="1"/>
  <c r="T875" i="1"/>
  <c r="M876" i="1"/>
  <c r="N876" i="1"/>
  <c r="O876" i="1"/>
  <c r="P876" i="1"/>
  <c r="Q876" i="1"/>
  <c r="R876" i="1"/>
  <c r="S876" i="1"/>
  <c r="T876" i="1"/>
  <c r="M877" i="1"/>
  <c r="N877" i="1"/>
  <c r="O877" i="1"/>
  <c r="P877" i="1"/>
  <c r="Q877" i="1"/>
  <c r="R877" i="1"/>
  <c r="S877" i="1"/>
  <c r="T877" i="1"/>
  <c r="M878" i="1"/>
  <c r="N878" i="1"/>
  <c r="O878" i="1"/>
  <c r="P878" i="1"/>
  <c r="Q878" i="1"/>
  <c r="R878" i="1"/>
  <c r="S878" i="1"/>
  <c r="T878" i="1"/>
  <c r="M879" i="1"/>
  <c r="N879" i="1"/>
  <c r="O879" i="1"/>
  <c r="P879" i="1"/>
  <c r="Q879" i="1"/>
  <c r="R879" i="1"/>
  <c r="S879" i="1"/>
  <c r="T879" i="1"/>
  <c r="M880" i="1"/>
  <c r="N880" i="1"/>
  <c r="O880" i="1"/>
  <c r="P880" i="1"/>
  <c r="Q880" i="1"/>
  <c r="R880" i="1"/>
  <c r="S880" i="1"/>
  <c r="T880" i="1"/>
  <c r="M881" i="1"/>
  <c r="N881" i="1"/>
  <c r="O881" i="1"/>
  <c r="P881" i="1"/>
  <c r="Q881" i="1"/>
  <c r="R881" i="1"/>
  <c r="S881" i="1"/>
  <c r="T881" i="1"/>
  <c r="M882" i="1"/>
  <c r="N882" i="1"/>
  <c r="O882" i="1"/>
  <c r="P882" i="1"/>
  <c r="Q882" i="1"/>
  <c r="R882" i="1"/>
  <c r="S882" i="1"/>
  <c r="T882" i="1"/>
  <c r="M883" i="1"/>
  <c r="N883" i="1"/>
  <c r="O883" i="1"/>
  <c r="P883" i="1"/>
  <c r="Q883" i="1"/>
  <c r="R883" i="1"/>
  <c r="S883" i="1"/>
  <c r="T883" i="1"/>
  <c r="M884" i="1"/>
  <c r="N884" i="1"/>
  <c r="O884" i="1"/>
  <c r="P884" i="1"/>
  <c r="Q884" i="1"/>
  <c r="R884" i="1"/>
  <c r="S884" i="1"/>
  <c r="T884" i="1"/>
  <c r="M885" i="1"/>
  <c r="N885" i="1"/>
  <c r="O885" i="1"/>
  <c r="P885" i="1"/>
  <c r="Q885" i="1"/>
  <c r="R885" i="1"/>
  <c r="S885" i="1"/>
  <c r="T885" i="1"/>
  <c r="M886" i="1"/>
  <c r="N886" i="1"/>
  <c r="O886" i="1"/>
  <c r="P886" i="1"/>
  <c r="Q886" i="1"/>
  <c r="R886" i="1"/>
  <c r="S886" i="1"/>
  <c r="T886" i="1"/>
  <c r="M887" i="1"/>
  <c r="N887" i="1"/>
  <c r="O887" i="1"/>
  <c r="P887" i="1"/>
  <c r="Q887" i="1"/>
  <c r="R887" i="1"/>
  <c r="S887" i="1"/>
  <c r="T887" i="1"/>
  <c r="M888" i="1"/>
  <c r="N888" i="1"/>
  <c r="O888" i="1"/>
  <c r="P888" i="1"/>
  <c r="Q888" i="1"/>
  <c r="R888" i="1"/>
  <c r="S888" i="1"/>
  <c r="T888" i="1"/>
  <c r="M889" i="1"/>
  <c r="N889" i="1"/>
  <c r="O889" i="1"/>
  <c r="P889" i="1"/>
  <c r="Q889" i="1"/>
  <c r="R889" i="1"/>
  <c r="S889" i="1"/>
  <c r="T889" i="1"/>
  <c r="M890" i="1"/>
  <c r="N890" i="1"/>
  <c r="O890" i="1"/>
  <c r="P890" i="1"/>
  <c r="Q890" i="1"/>
  <c r="R890" i="1"/>
  <c r="S890" i="1"/>
  <c r="T890" i="1"/>
  <c r="M891" i="1"/>
  <c r="N891" i="1"/>
  <c r="O891" i="1"/>
  <c r="P891" i="1"/>
  <c r="Q891" i="1"/>
  <c r="R891" i="1"/>
  <c r="S891" i="1"/>
  <c r="T891" i="1"/>
  <c r="M892" i="1"/>
  <c r="N892" i="1"/>
  <c r="O892" i="1"/>
  <c r="P892" i="1"/>
  <c r="Q892" i="1"/>
  <c r="R892" i="1"/>
  <c r="S892" i="1"/>
  <c r="T892" i="1"/>
  <c r="M893" i="1"/>
  <c r="N893" i="1"/>
  <c r="O893" i="1"/>
  <c r="P893" i="1"/>
  <c r="Q893" i="1"/>
  <c r="R893" i="1"/>
  <c r="S893" i="1"/>
  <c r="T893" i="1"/>
  <c r="M894" i="1"/>
  <c r="N894" i="1"/>
  <c r="O894" i="1"/>
  <c r="P894" i="1"/>
  <c r="Q894" i="1"/>
  <c r="R894" i="1"/>
  <c r="S894" i="1"/>
  <c r="T894" i="1"/>
  <c r="M895" i="1"/>
  <c r="N895" i="1"/>
  <c r="O895" i="1"/>
  <c r="P895" i="1"/>
  <c r="Q895" i="1"/>
  <c r="R895" i="1"/>
  <c r="S895" i="1"/>
  <c r="T895" i="1"/>
  <c r="M896" i="1"/>
  <c r="N896" i="1"/>
  <c r="O896" i="1"/>
  <c r="P896" i="1"/>
  <c r="Q896" i="1"/>
  <c r="R896" i="1"/>
  <c r="S896" i="1"/>
  <c r="T896" i="1"/>
  <c r="M897" i="1"/>
  <c r="N897" i="1"/>
  <c r="O897" i="1"/>
  <c r="P897" i="1"/>
  <c r="Q897" i="1"/>
  <c r="R897" i="1"/>
  <c r="S897" i="1"/>
  <c r="T897" i="1"/>
  <c r="M898" i="1"/>
  <c r="N898" i="1"/>
  <c r="O898" i="1"/>
  <c r="P898" i="1"/>
  <c r="Q898" i="1"/>
  <c r="R898" i="1"/>
  <c r="S898" i="1"/>
  <c r="T898" i="1"/>
  <c r="M899" i="1"/>
  <c r="N899" i="1"/>
  <c r="O899" i="1"/>
  <c r="P899" i="1"/>
  <c r="Q899" i="1"/>
  <c r="R899" i="1"/>
  <c r="S899" i="1"/>
  <c r="T899" i="1"/>
  <c r="M900" i="1"/>
  <c r="N900" i="1"/>
  <c r="O900" i="1"/>
  <c r="P900" i="1"/>
  <c r="Q900" i="1"/>
  <c r="R900" i="1"/>
  <c r="S900" i="1"/>
  <c r="T900" i="1"/>
  <c r="M901" i="1"/>
  <c r="N901" i="1"/>
  <c r="O901" i="1"/>
  <c r="P901" i="1"/>
  <c r="Q901" i="1"/>
  <c r="R901" i="1"/>
  <c r="S901" i="1"/>
  <c r="T901" i="1"/>
  <c r="M902" i="1"/>
  <c r="N902" i="1"/>
  <c r="O902" i="1"/>
  <c r="P902" i="1"/>
  <c r="Q902" i="1"/>
  <c r="R902" i="1"/>
  <c r="S902" i="1"/>
  <c r="T902" i="1"/>
  <c r="M903" i="1"/>
  <c r="N903" i="1"/>
  <c r="O903" i="1"/>
  <c r="P903" i="1"/>
  <c r="Q903" i="1"/>
  <c r="R903" i="1"/>
  <c r="S903" i="1"/>
  <c r="T903" i="1"/>
  <c r="M904" i="1"/>
  <c r="N904" i="1"/>
  <c r="O904" i="1"/>
  <c r="P904" i="1"/>
  <c r="Q904" i="1"/>
  <c r="R904" i="1"/>
  <c r="S904" i="1"/>
  <c r="T904" i="1"/>
  <c r="M905" i="1"/>
  <c r="N905" i="1"/>
  <c r="O905" i="1"/>
  <c r="P905" i="1"/>
  <c r="Q905" i="1"/>
  <c r="R905" i="1"/>
  <c r="S905" i="1"/>
  <c r="T905" i="1"/>
  <c r="M906" i="1"/>
  <c r="N906" i="1"/>
  <c r="O906" i="1"/>
  <c r="P906" i="1"/>
  <c r="Q906" i="1"/>
  <c r="R906" i="1"/>
  <c r="S906" i="1"/>
  <c r="T906" i="1"/>
  <c r="M907" i="1"/>
  <c r="N907" i="1"/>
  <c r="O907" i="1"/>
  <c r="P907" i="1"/>
  <c r="Q907" i="1"/>
  <c r="R907" i="1"/>
  <c r="S907" i="1"/>
  <c r="T907" i="1"/>
  <c r="M908" i="1"/>
  <c r="N908" i="1"/>
  <c r="O908" i="1"/>
  <c r="P908" i="1"/>
  <c r="Q908" i="1"/>
  <c r="R908" i="1"/>
  <c r="S908" i="1"/>
  <c r="T908" i="1"/>
  <c r="M909" i="1"/>
  <c r="N909" i="1"/>
  <c r="O909" i="1"/>
  <c r="P909" i="1"/>
  <c r="Q909" i="1"/>
  <c r="R909" i="1"/>
  <c r="S909" i="1"/>
  <c r="T909" i="1"/>
  <c r="M910" i="1"/>
  <c r="N910" i="1"/>
  <c r="O910" i="1"/>
  <c r="P910" i="1"/>
  <c r="Q910" i="1"/>
  <c r="R910" i="1"/>
  <c r="S910" i="1"/>
  <c r="T910" i="1"/>
  <c r="M911" i="1"/>
  <c r="N911" i="1"/>
  <c r="O911" i="1"/>
  <c r="P911" i="1"/>
  <c r="Q911" i="1"/>
  <c r="R911" i="1"/>
  <c r="S911" i="1"/>
  <c r="T911" i="1"/>
  <c r="M912" i="1"/>
  <c r="N912" i="1"/>
  <c r="O912" i="1"/>
  <c r="P912" i="1"/>
  <c r="Q912" i="1"/>
  <c r="R912" i="1"/>
  <c r="S912" i="1"/>
  <c r="T912" i="1"/>
  <c r="M913" i="1"/>
  <c r="N913" i="1"/>
  <c r="O913" i="1"/>
  <c r="P913" i="1"/>
  <c r="Q913" i="1"/>
  <c r="R913" i="1"/>
  <c r="S913" i="1"/>
  <c r="T913" i="1"/>
  <c r="M914" i="1"/>
  <c r="N914" i="1"/>
  <c r="O914" i="1"/>
  <c r="P914" i="1"/>
  <c r="Q914" i="1"/>
  <c r="R914" i="1"/>
  <c r="S914" i="1"/>
  <c r="T914" i="1"/>
  <c r="M915" i="1"/>
  <c r="N915" i="1"/>
  <c r="O915" i="1"/>
  <c r="P915" i="1"/>
  <c r="Q915" i="1"/>
  <c r="R915" i="1"/>
  <c r="S915" i="1"/>
  <c r="T915" i="1"/>
  <c r="M916" i="1"/>
  <c r="N916" i="1"/>
  <c r="O916" i="1"/>
  <c r="P916" i="1"/>
  <c r="Q916" i="1"/>
  <c r="R916" i="1"/>
  <c r="S916" i="1"/>
  <c r="T916" i="1"/>
  <c r="M917" i="1"/>
  <c r="N917" i="1"/>
  <c r="O917" i="1"/>
  <c r="P917" i="1"/>
  <c r="Q917" i="1"/>
  <c r="R917" i="1"/>
  <c r="S917" i="1"/>
  <c r="T917" i="1"/>
  <c r="M918" i="1"/>
  <c r="N918" i="1"/>
  <c r="O918" i="1"/>
  <c r="P918" i="1"/>
  <c r="Q918" i="1"/>
  <c r="R918" i="1"/>
  <c r="S918" i="1"/>
  <c r="T918" i="1"/>
  <c r="M919" i="1"/>
  <c r="N919" i="1"/>
  <c r="O919" i="1"/>
  <c r="P919" i="1"/>
  <c r="Q919" i="1"/>
  <c r="R919" i="1"/>
  <c r="S919" i="1"/>
  <c r="T919" i="1"/>
  <c r="M920" i="1"/>
  <c r="N920" i="1"/>
  <c r="O920" i="1"/>
  <c r="P920" i="1"/>
  <c r="Q920" i="1"/>
  <c r="R920" i="1"/>
  <c r="S920" i="1"/>
  <c r="T920" i="1"/>
  <c r="M921" i="1"/>
  <c r="N921" i="1"/>
  <c r="O921" i="1"/>
  <c r="P921" i="1"/>
  <c r="Q921" i="1"/>
  <c r="R921" i="1"/>
  <c r="S921" i="1"/>
  <c r="T921" i="1"/>
  <c r="M922" i="1"/>
  <c r="N922" i="1"/>
  <c r="O922" i="1"/>
  <c r="P922" i="1"/>
  <c r="Q922" i="1"/>
  <c r="R922" i="1"/>
  <c r="S922" i="1"/>
  <c r="T922" i="1"/>
  <c r="M923" i="1"/>
  <c r="N923" i="1"/>
  <c r="O923" i="1"/>
  <c r="P923" i="1"/>
  <c r="Q923" i="1"/>
  <c r="R923" i="1"/>
  <c r="S923" i="1"/>
  <c r="T923" i="1"/>
  <c r="M924" i="1"/>
  <c r="N924" i="1"/>
  <c r="O924" i="1"/>
  <c r="P924" i="1"/>
  <c r="Q924" i="1"/>
  <c r="R924" i="1"/>
  <c r="S924" i="1"/>
  <c r="T924" i="1"/>
  <c r="M925" i="1"/>
  <c r="N925" i="1"/>
  <c r="O925" i="1"/>
  <c r="P925" i="1"/>
  <c r="Q925" i="1"/>
  <c r="R925" i="1"/>
  <c r="S925" i="1"/>
  <c r="T925" i="1"/>
  <c r="M926" i="1"/>
  <c r="N926" i="1"/>
  <c r="O926" i="1"/>
  <c r="P926" i="1"/>
  <c r="Q926" i="1"/>
  <c r="R926" i="1"/>
  <c r="S926" i="1"/>
  <c r="T926" i="1"/>
  <c r="M927" i="1"/>
  <c r="N927" i="1"/>
  <c r="O927" i="1"/>
  <c r="P927" i="1"/>
  <c r="Q927" i="1"/>
  <c r="R927" i="1"/>
  <c r="S927" i="1"/>
  <c r="T927" i="1"/>
  <c r="M928" i="1"/>
  <c r="N928" i="1"/>
  <c r="O928" i="1"/>
  <c r="P928" i="1"/>
  <c r="Q928" i="1"/>
  <c r="R928" i="1"/>
  <c r="S928" i="1"/>
  <c r="T928" i="1"/>
  <c r="M929" i="1"/>
  <c r="N929" i="1"/>
  <c r="O929" i="1"/>
  <c r="P929" i="1"/>
  <c r="Q929" i="1"/>
  <c r="R929" i="1"/>
  <c r="S929" i="1"/>
  <c r="T929" i="1"/>
  <c r="M930" i="1"/>
  <c r="N930" i="1"/>
  <c r="O930" i="1"/>
  <c r="P930" i="1"/>
  <c r="Q930" i="1"/>
  <c r="R930" i="1"/>
  <c r="S930" i="1"/>
  <c r="T930" i="1"/>
  <c r="M931" i="1"/>
  <c r="N931" i="1"/>
  <c r="O931" i="1"/>
  <c r="P931" i="1"/>
  <c r="Q931" i="1"/>
  <c r="R931" i="1"/>
  <c r="S931" i="1"/>
  <c r="T931" i="1"/>
  <c r="M932" i="1"/>
  <c r="N932" i="1"/>
  <c r="O932" i="1"/>
  <c r="P932" i="1"/>
  <c r="Q932" i="1"/>
  <c r="R932" i="1"/>
  <c r="S932" i="1"/>
  <c r="T932" i="1"/>
  <c r="M933" i="1"/>
  <c r="N933" i="1"/>
  <c r="O933" i="1"/>
  <c r="P933" i="1"/>
  <c r="Q933" i="1"/>
  <c r="R933" i="1"/>
  <c r="S933" i="1"/>
  <c r="T933" i="1"/>
  <c r="M934" i="1"/>
  <c r="N934" i="1"/>
  <c r="O934" i="1"/>
  <c r="P934" i="1"/>
  <c r="Q934" i="1"/>
  <c r="R934" i="1"/>
  <c r="S934" i="1"/>
  <c r="T934" i="1"/>
  <c r="M935" i="1"/>
  <c r="N935" i="1"/>
  <c r="O935" i="1"/>
  <c r="P935" i="1"/>
  <c r="Q935" i="1"/>
  <c r="R935" i="1"/>
  <c r="S935" i="1"/>
  <c r="T935" i="1"/>
  <c r="M936" i="1"/>
  <c r="N936" i="1"/>
  <c r="O936" i="1"/>
  <c r="P936" i="1"/>
  <c r="Q936" i="1"/>
  <c r="R936" i="1"/>
  <c r="S936" i="1"/>
  <c r="T936" i="1"/>
  <c r="M937" i="1"/>
  <c r="N937" i="1"/>
  <c r="O937" i="1"/>
  <c r="P937" i="1"/>
  <c r="Q937" i="1"/>
  <c r="R937" i="1"/>
  <c r="S937" i="1"/>
  <c r="T937" i="1"/>
  <c r="M938" i="1"/>
  <c r="N938" i="1"/>
  <c r="O938" i="1"/>
  <c r="P938" i="1"/>
  <c r="Q938" i="1"/>
  <c r="R938" i="1"/>
  <c r="S938" i="1"/>
  <c r="T938" i="1"/>
  <c r="M939" i="1"/>
  <c r="N939" i="1"/>
  <c r="O939" i="1"/>
  <c r="P939" i="1"/>
  <c r="Q939" i="1"/>
  <c r="R939" i="1"/>
  <c r="S939" i="1"/>
  <c r="T939" i="1"/>
  <c r="M940" i="1"/>
  <c r="N940" i="1"/>
  <c r="O940" i="1"/>
  <c r="P940" i="1"/>
  <c r="Q940" i="1"/>
  <c r="R940" i="1"/>
  <c r="S940" i="1"/>
  <c r="T940" i="1"/>
  <c r="M941" i="1"/>
  <c r="N941" i="1"/>
  <c r="O941" i="1"/>
  <c r="P941" i="1"/>
  <c r="Q941" i="1"/>
  <c r="R941" i="1"/>
  <c r="S941" i="1"/>
  <c r="T941" i="1"/>
  <c r="M942" i="1"/>
  <c r="N942" i="1"/>
  <c r="O942" i="1"/>
  <c r="P942" i="1"/>
  <c r="Q942" i="1"/>
  <c r="R942" i="1"/>
  <c r="S942" i="1"/>
  <c r="T942" i="1"/>
  <c r="M943" i="1"/>
  <c r="N943" i="1"/>
  <c r="O943" i="1"/>
  <c r="P943" i="1"/>
  <c r="Q943" i="1"/>
  <c r="R943" i="1"/>
  <c r="S943" i="1"/>
  <c r="T943" i="1"/>
  <c r="M944" i="1"/>
  <c r="N944" i="1"/>
  <c r="O944" i="1"/>
  <c r="P944" i="1"/>
  <c r="Q944" i="1"/>
  <c r="R944" i="1"/>
  <c r="S944" i="1"/>
  <c r="T944" i="1"/>
  <c r="M945" i="1"/>
  <c r="N945" i="1"/>
  <c r="O945" i="1"/>
  <c r="P945" i="1"/>
  <c r="Q945" i="1"/>
  <c r="R945" i="1"/>
  <c r="S945" i="1"/>
  <c r="T945" i="1"/>
  <c r="M946" i="1"/>
  <c r="N946" i="1"/>
  <c r="O946" i="1"/>
  <c r="P946" i="1"/>
  <c r="Q946" i="1"/>
  <c r="R946" i="1"/>
  <c r="S946" i="1"/>
  <c r="T946" i="1"/>
  <c r="M947" i="1"/>
  <c r="N947" i="1"/>
  <c r="O947" i="1"/>
  <c r="P947" i="1"/>
  <c r="Q947" i="1"/>
  <c r="R947" i="1"/>
  <c r="S947" i="1"/>
  <c r="T947" i="1"/>
  <c r="M948" i="1"/>
  <c r="N948" i="1"/>
  <c r="O948" i="1"/>
  <c r="P948" i="1"/>
  <c r="Q948" i="1"/>
  <c r="R948" i="1"/>
  <c r="S948" i="1"/>
  <c r="T948" i="1"/>
  <c r="M949" i="1"/>
  <c r="N949" i="1"/>
  <c r="O949" i="1"/>
  <c r="P949" i="1"/>
  <c r="Q949" i="1"/>
  <c r="R949" i="1"/>
  <c r="S949" i="1"/>
  <c r="T949" i="1"/>
  <c r="M950" i="1"/>
  <c r="N950" i="1"/>
  <c r="O950" i="1"/>
  <c r="P950" i="1"/>
  <c r="Q950" i="1"/>
  <c r="R950" i="1"/>
  <c r="S950" i="1"/>
  <c r="T950" i="1"/>
  <c r="M951" i="1"/>
  <c r="N951" i="1"/>
  <c r="O951" i="1"/>
  <c r="P951" i="1"/>
  <c r="Q951" i="1"/>
  <c r="R951" i="1"/>
  <c r="S951" i="1"/>
  <c r="T951" i="1"/>
  <c r="M952" i="1"/>
  <c r="N952" i="1"/>
  <c r="O952" i="1"/>
  <c r="P952" i="1"/>
  <c r="Q952" i="1"/>
  <c r="R952" i="1"/>
  <c r="S952" i="1"/>
  <c r="T952" i="1"/>
  <c r="M953" i="1"/>
  <c r="N953" i="1"/>
  <c r="O953" i="1"/>
  <c r="P953" i="1"/>
  <c r="Q953" i="1"/>
  <c r="R953" i="1"/>
  <c r="S953" i="1"/>
  <c r="T953" i="1"/>
  <c r="M954" i="1"/>
  <c r="N954" i="1"/>
  <c r="O954" i="1"/>
  <c r="P954" i="1"/>
  <c r="Q954" i="1"/>
  <c r="R954" i="1"/>
  <c r="S954" i="1"/>
  <c r="T954" i="1"/>
  <c r="M955" i="1"/>
  <c r="N955" i="1"/>
  <c r="O955" i="1"/>
  <c r="P955" i="1"/>
  <c r="Q955" i="1"/>
  <c r="R955" i="1"/>
  <c r="S955" i="1"/>
  <c r="T955" i="1"/>
  <c r="M956" i="1"/>
  <c r="N956" i="1"/>
  <c r="O956" i="1"/>
  <c r="P956" i="1"/>
  <c r="Q956" i="1"/>
  <c r="R956" i="1"/>
  <c r="S956" i="1"/>
  <c r="T956" i="1"/>
  <c r="M957" i="1"/>
  <c r="N957" i="1"/>
  <c r="O957" i="1"/>
  <c r="P957" i="1"/>
  <c r="Q957" i="1"/>
  <c r="R957" i="1"/>
  <c r="S957" i="1"/>
  <c r="T957" i="1"/>
  <c r="M958" i="1"/>
  <c r="N958" i="1"/>
  <c r="O958" i="1"/>
  <c r="P958" i="1"/>
  <c r="Q958" i="1"/>
  <c r="R958" i="1"/>
  <c r="S958" i="1"/>
  <c r="T958" i="1"/>
  <c r="M959" i="1"/>
  <c r="N959" i="1"/>
  <c r="O959" i="1"/>
  <c r="P959" i="1"/>
  <c r="Q959" i="1"/>
  <c r="R959" i="1"/>
  <c r="S959" i="1"/>
  <c r="T959" i="1"/>
  <c r="M960" i="1"/>
  <c r="N960" i="1"/>
  <c r="O960" i="1"/>
  <c r="P960" i="1"/>
  <c r="Q960" i="1"/>
  <c r="R960" i="1"/>
  <c r="S960" i="1"/>
  <c r="T960" i="1"/>
  <c r="M961" i="1"/>
  <c r="N961" i="1"/>
  <c r="O961" i="1"/>
  <c r="P961" i="1"/>
  <c r="Q961" i="1"/>
  <c r="R961" i="1"/>
  <c r="S961" i="1"/>
  <c r="T961" i="1"/>
  <c r="M962" i="1"/>
  <c r="N962" i="1"/>
  <c r="O962" i="1"/>
  <c r="P962" i="1"/>
  <c r="Q962" i="1"/>
  <c r="R962" i="1"/>
  <c r="S962" i="1"/>
  <c r="T962" i="1"/>
  <c r="M963" i="1"/>
  <c r="N963" i="1"/>
  <c r="O963" i="1"/>
  <c r="P963" i="1"/>
  <c r="Q963" i="1"/>
  <c r="R963" i="1"/>
  <c r="S963" i="1"/>
  <c r="T963" i="1"/>
  <c r="M964" i="1"/>
  <c r="N964" i="1"/>
  <c r="O964" i="1"/>
  <c r="P964" i="1"/>
  <c r="Q964" i="1"/>
  <c r="R964" i="1"/>
  <c r="S964" i="1"/>
  <c r="T964" i="1"/>
  <c r="M965" i="1"/>
  <c r="N965" i="1"/>
  <c r="O965" i="1"/>
  <c r="P965" i="1"/>
  <c r="Q965" i="1"/>
  <c r="R965" i="1"/>
  <c r="S965" i="1"/>
  <c r="T965" i="1"/>
  <c r="M966" i="1"/>
  <c r="N966" i="1"/>
  <c r="O966" i="1"/>
  <c r="P966" i="1"/>
  <c r="Q966" i="1"/>
  <c r="R966" i="1"/>
  <c r="S966" i="1"/>
  <c r="T966" i="1"/>
  <c r="M967" i="1"/>
  <c r="N967" i="1"/>
  <c r="O967" i="1"/>
  <c r="P967" i="1"/>
  <c r="Q967" i="1"/>
  <c r="R967" i="1"/>
  <c r="S967" i="1"/>
  <c r="T967" i="1"/>
  <c r="M968" i="1"/>
  <c r="N968" i="1"/>
  <c r="O968" i="1"/>
  <c r="P968" i="1"/>
  <c r="Q968" i="1"/>
  <c r="R968" i="1"/>
  <c r="S968" i="1"/>
  <c r="T968" i="1"/>
  <c r="M969" i="1"/>
  <c r="N969" i="1"/>
  <c r="O969" i="1"/>
  <c r="P969" i="1"/>
  <c r="Q969" i="1"/>
  <c r="R969" i="1"/>
  <c r="S969" i="1"/>
  <c r="T969" i="1"/>
  <c r="M970" i="1"/>
  <c r="N970" i="1"/>
  <c r="O970" i="1"/>
  <c r="P970" i="1"/>
  <c r="Q970" i="1"/>
  <c r="R970" i="1"/>
  <c r="S970" i="1"/>
  <c r="T970" i="1"/>
  <c r="M971" i="1"/>
  <c r="N971" i="1"/>
  <c r="O971" i="1"/>
  <c r="P971" i="1"/>
  <c r="Q971" i="1"/>
  <c r="R971" i="1"/>
  <c r="S971" i="1"/>
  <c r="T971" i="1"/>
  <c r="M972" i="1"/>
  <c r="N972" i="1"/>
  <c r="O972" i="1"/>
  <c r="P972" i="1"/>
  <c r="Q972" i="1"/>
  <c r="R972" i="1"/>
  <c r="S972" i="1"/>
  <c r="T972" i="1"/>
  <c r="M973" i="1"/>
  <c r="N973" i="1"/>
  <c r="O973" i="1"/>
  <c r="P973" i="1"/>
  <c r="Q973" i="1"/>
  <c r="R973" i="1"/>
  <c r="S973" i="1"/>
  <c r="T973" i="1"/>
  <c r="M974" i="1"/>
  <c r="N974" i="1"/>
  <c r="O974" i="1"/>
  <c r="P974" i="1"/>
  <c r="Q974" i="1"/>
  <c r="R974" i="1"/>
  <c r="S974" i="1"/>
  <c r="T974" i="1"/>
  <c r="M975" i="1"/>
  <c r="N975" i="1"/>
  <c r="O975" i="1"/>
  <c r="P975" i="1"/>
  <c r="Q975" i="1"/>
  <c r="R975" i="1"/>
  <c r="S975" i="1"/>
  <c r="T975" i="1"/>
  <c r="M976" i="1"/>
  <c r="N976" i="1"/>
  <c r="O976" i="1"/>
  <c r="P976" i="1"/>
  <c r="Q976" i="1"/>
  <c r="R976" i="1"/>
  <c r="S976" i="1"/>
  <c r="T976" i="1"/>
  <c r="M977" i="1"/>
  <c r="N977" i="1"/>
  <c r="O977" i="1"/>
  <c r="P977" i="1"/>
  <c r="Q977" i="1"/>
  <c r="R977" i="1"/>
  <c r="S977" i="1"/>
  <c r="T977" i="1"/>
  <c r="M978" i="1"/>
  <c r="N978" i="1"/>
  <c r="O978" i="1"/>
  <c r="P978" i="1"/>
  <c r="Q978" i="1"/>
  <c r="R978" i="1"/>
  <c r="S978" i="1"/>
  <c r="T978" i="1"/>
  <c r="M979" i="1"/>
  <c r="N979" i="1"/>
  <c r="O979" i="1"/>
  <c r="P979" i="1"/>
  <c r="Q979" i="1"/>
  <c r="R979" i="1"/>
  <c r="S979" i="1"/>
  <c r="T979" i="1"/>
  <c r="M980" i="1"/>
  <c r="N980" i="1"/>
  <c r="O980" i="1"/>
  <c r="P980" i="1"/>
  <c r="Q980" i="1"/>
  <c r="R980" i="1"/>
  <c r="S980" i="1"/>
  <c r="T980" i="1"/>
  <c r="M981" i="1"/>
  <c r="N981" i="1"/>
  <c r="O981" i="1"/>
  <c r="P981" i="1"/>
  <c r="Q981" i="1"/>
  <c r="R981" i="1"/>
  <c r="S981" i="1"/>
  <c r="T981" i="1"/>
  <c r="M982" i="1"/>
  <c r="N982" i="1"/>
  <c r="O982" i="1"/>
  <c r="P982" i="1"/>
  <c r="Q982" i="1"/>
  <c r="R982" i="1"/>
  <c r="S982" i="1"/>
  <c r="T982" i="1"/>
  <c r="M983" i="1"/>
  <c r="N983" i="1"/>
  <c r="O983" i="1"/>
  <c r="P983" i="1"/>
  <c r="Q983" i="1"/>
  <c r="R983" i="1"/>
  <c r="S983" i="1"/>
  <c r="T983" i="1"/>
  <c r="M984" i="1"/>
  <c r="N984" i="1"/>
  <c r="O984" i="1"/>
  <c r="P984" i="1"/>
  <c r="Q984" i="1"/>
  <c r="R984" i="1"/>
  <c r="S984" i="1"/>
  <c r="T984" i="1"/>
  <c r="M985" i="1"/>
  <c r="N985" i="1"/>
  <c r="O985" i="1"/>
  <c r="P985" i="1"/>
  <c r="Q985" i="1"/>
  <c r="R985" i="1"/>
  <c r="S985" i="1"/>
  <c r="T985" i="1"/>
  <c r="M986" i="1"/>
  <c r="N986" i="1"/>
  <c r="O986" i="1"/>
  <c r="P986" i="1"/>
  <c r="Q986" i="1"/>
  <c r="R986" i="1"/>
  <c r="S986" i="1"/>
  <c r="T986" i="1"/>
  <c r="M987" i="1"/>
  <c r="N987" i="1"/>
  <c r="O987" i="1"/>
  <c r="P987" i="1"/>
  <c r="Q987" i="1"/>
  <c r="R987" i="1"/>
  <c r="S987" i="1"/>
  <c r="T987" i="1"/>
  <c r="M988" i="1"/>
  <c r="N988" i="1"/>
  <c r="O988" i="1"/>
  <c r="P988" i="1"/>
  <c r="Q988" i="1"/>
  <c r="R988" i="1"/>
  <c r="S988" i="1"/>
  <c r="T988" i="1"/>
  <c r="M989" i="1"/>
  <c r="N989" i="1"/>
  <c r="O989" i="1"/>
  <c r="P989" i="1"/>
  <c r="Q989" i="1"/>
  <c r="R989" i="1"/>
  <c r="S989" i="1"/>
  <c r="T989" i="1"/>
  <c r="M990" i="1"/>
  <c r="N990" i="1"/>
  <c r="O990" i="1"/>
  <c r="P990" i="1"/>
  <c r="Q990" i="1"/>
  <c r="R990" i="1"/>
  <c r="S990" i="1"/>
  <c r="T990" i="1"/>
  <c r="M991" i="1"/>
  <c r="N991" i="1"/>
  <c r="O991" i="1"/>
  <c r="P991" i="1"/>
  <c r="Q991" i="1"/>
  <c r="R991" i="1"/>
  <c r="S991" i="1"/>
  <c r="T991" i="1"/>
  <c r="M992" i="1"/>
  <c r="N992" i="1"/>
  <c r="O992" i="1"/>
  <c r="P992" i="1"/>
  <c r="Q992" i="1"/>
  <c r="R992" i="1"/>
  <c r="S992" i="1"/>
  <c r="T992" i="1"/>
  <c r="M993" i="1"/>
  <c r="N993" i="1"/>
  <c r="O993" i="1"/>
  <c r="P993" i="1"/>
  <c r="Q993" i="1"/>
  <c r="R993" i="1"/>
  <c r="S993" i="1"/>
  <c r="T993" i="1"/>
  <c r="M994" i="1"/>
  <c r="N994" i="1"/>
  <c r="O994" i="1"/>
  <c r="P994" i="1"/>
  <c r="Q994" i="1"/>
  <c r="R994" i="1"/>
  <c r="S994" i="1"/>
  <c r="T994" i="1"/>
  <c r="M995" i="1"/>
  <c r="N995" i="1"/>
  <c r="O995" i="1"/>
  <c r="P995" i="1"/>
  <c r="Q995" i="1"/>
  <c r="R995" i="1"/>
  <c r="S995" i="1"/>
  <c r="T995" i="1"/>
  <c r="M996" i="1"/>
  <c r="N996" i="1"/>
  <c r="O996" i="1"/>
  <c r="P996" i="1"/>
  <c r="Q996" i="1"/>
  <c r="R996" i="1"/>
  <c r="S996" i="1"/>
  <c r="T996" i="1"/>
  <c r="M997" i="1"/>
  <c r="N997" i="1"/>
  <c r="O997" i="1"/>
  <c r="P997" i="1"/>
  <c r="Q997" i="1"/>
  <c r="R997" i="1"/>
  <c r="S997" i="1"/>
  <c r="T997" i="1"/>
  <c r="M998" i="1"/>
  <c r="N998" i="1"/>
  <c r="O998" i="1"/>
  <c r="P998" i="1"/>
  <c r="Q998" i="1"/>
  <c r="R998" i="1"/>
  <c r="S998" i="1"/>
  <c r="T998" i="1"/>
  <c r="M999" i="1"/>
  <c r="N999" i="1"/>
  <c r="O999" i="1"/>
  <c r="P999" i="1"/>
  <c r="Q999" i="1"/>
  <c r="R999" i="1"/>
  <c r="S999" i="1"/>
  <c r="T999" i="1"/>
  <c r="M1000" i="1"/>
  <c r="N1000" i="1"/>
  <c r="O1000" i="1"/>
  <c r="P1000" i="1"/>
  <c r="Q1000" i="1"/>
  <c r="R1000" i="1"/>
  <c r="S1000" i="1"/>
  <c r="T1000" i="1"/>
  <c r="M1001" i="1"/>
  <c r="N1001" i="1"/>
  <c r="O1001" i="1"/>
  <c r="P1001" i="1"/>
  <c r="Q1001" i="1"/>
  <c r="R1001" i="1"/>
  <c r="S1001" i="1"/>
  <c r="T1001" i="1"/>
  <c r="M1002" i="1"/>
  <c r="N1002" i="1"/>
  <c r="O1002" i="1"/>
  <c r="P1002" i="1"/>
  <c r="Q1002" i="1"/>
  <c r="R1002" i="1"/>
  <c r="S1002" i="1"/>
  <c r="T1002" i="1"/>
  <c r="M1003" i="1"/>
  <c r="N1003" i="1"/>
  <c r="O1003" i="1"/>
  <c r="P1003" i="1"/>
  <c r="Q1003" i="1"/>
  <c r="R1003" i="1"/>
  <c r="S1003" i="1"/>
  <c r="T1003" i="1"/>
  <c r="M1004" i="1"/>
  <c r="N1004" i="1"/>
  <c r="O1004" i="1"/>
  <c r="P1004" i="1"/>
  <c r="Q1004" i="1"/>
  <c r="R1004" i="1"/>
  <c r="S1004" i="1"/>
  <c r="T1004" i="1"/>
  <c r="M1005" i="1"/>
  <c r="N1005" i="1"/>
  <c r="O1005" i="1"/>
  <c r="P1005" i="1"/>
  <c r="Q1005" i="1"/>
  <c r="R1005" i="1"/>
  <c r="S1005" i="1"/>
  <c r="T1005" i="1"/>
  <c r="M1006" i="1"/>
  <c r="N1006" i="1"/>
  <c r="O1006" i="1"/>
  <c r="P1006" i="1"/>
  <c r="Q1006" i="1"/>
  <c r="R1006" i="1"/>
  <c r="S1006" i="1"/>
  <c r="T1006" i="1"/>
  <c r="M1007" i="1"/>
  <c r="N1007" i="1"/>
  <c r="O1007" i="1"/>
  <c r="P1007" i="1"/>
  <c r="Q1007" i="1"/>
  <c r="R1007" i="1"/>
  <c r="S1007" i="1"/>
  <c r="T1007" i="1"/>
  <c r="M1008" i="1"/>
  <c r="N1008" i="1"/>
  <c r="O1008" i="1"/>
  <c r="P1008" i="1"/>
  <c r="Q1008" i="1"/>
  <c r="R1008" i="1"/>
  <c r="S1008" i="1"/>
  <c r="T1008" i="1"/>
  <c r="M1009" i="1"/>
  <c r="N1009" i="1"/>
  <c r="O1009" i="1"/>
  <c r="P1009" i="1"/>
  <c r="Q1009" i="1"/>
  <c r="R1009" i="1"/>
  <c r="S1009" i="1"/>
  <c r="T1009" i="1"/>
  <c r="M1010" i="1"/>
  <c r="N1010" i="1"/>
  <c r="O1010" i="1"/>
  <c r="P1010" i="1"/>
  <c r="Q1010" i="1"/>
  <c r="R1010" i="1"/>
  <c r="S1010" i="1"/>
  <c r="T1010" i="1"/>
  <c r="M1011" i="1"/>
  <c r="N1011" i="1"/>
  <c r="O1011" i="1"/>
  <c r="P1011" i="1"/>
  <c r="Q1011" i="1"/>
  <c r="R1011" i="1"/>
  <c r="S1011" i="1"/>
  <c r="T1011" i="1"/>
  <c r="M1012" i="1"/>
  <c r="N1012" i="1"/>
  <c r="O1012" i="1"/>
  <c r="P1012" i="1"/>
  <c r="Q1012" i="1"/>
  <c r="R1012" i="1"/>
  <c r="S1012" i="1"/>
  <c r="T1012" i="1"/>
  <c r="M1013" i="1"/>
  <c r="N1013" i="1"/>
  <c r="O1013" i="1"/>
  <c r="P1013" i="1"/>
  <c r="Q1013" i="1"/>
  <c r="R1013" i="1"/>
  <c r="S1013" i="1"/>
  <c r="T1013" i="1"/>
  <c r="M1014" i="1"/>
  <c r="N1014" i="1"/>
  <c r="O1014" i="1"/>
  <c r="P1014" i="1"/>
  <c r="Q1014" i="1"/>
  <c r="R1014" i="1"/>
  <c r="S1014" i="1"/>
  <c r="T1014" i="1"/>
  <c r="M1015" i="1"/>
  <c r="N1015" i="1"/>
  <c r="O1015" i="1"/>
  <c r="P1015" i="1"/>
  <c r="Q1015" i="1"/>
  <c r="R1015" i="1"/>
  <c r="S1015" i="1"/>
  <c r="T1015" i="1"/>
  <c r="M1016" i="1"/>
  <c r="N1016" i="1"/>
  <c r="O1016" i="1"/>
  <c r="P1016" i="1"/>
  <c r="Q1016" i="1"/>
  <c r="R1016" i="1"/>
  <c r="S1016" i="1"/>
  <c r="T1016" i="1"/>
  <c r="M1017" i="1"/>
  <c r="N1017" i="1"/>
  <c r="O1017" i="1"/>
  <c r="P1017" i="1"/>
  <c r="Q1017" i="1"/>
  <c r="R1017" i="1"/>
  <c r="S1017" i="1"/>
  <c r="T1017" i="1"/>
  <c r="M1018" i="1"/>
  <c r="N1018" i="1"/>
  <c r="O1018" i="1"/>
  <c r="P1018" i="1"/>
  <c r="Q1018" i="1"/>
  <c r="R1018" i="1"/>
  <c r="S1018" i="1"/>
  <c r="T1018" i="1"/>
  <c r="M1019" i="1"/>
  <c r="N1019" i="1"/>
  <c r="O1019" i="1"/>
  <c r="P1019" i="1"/>
  <c r="Q1019" i="1"/>
  <c r="R1019" i="1"/>
  <c r="S1019" i="1"/>
  <c r="T1019" i="1"/>
  <c r="M1020" i="1"/>
  <c r="N1020" i="1"/>
  <c r="O1020" i="1"/>
  <c r="P1020" i="1"/>
  <c r="Q1020" i="1"/>
  <c r="R1020" i="1"/>
  <c r="S1020" i="1"/>
  <c r="T1020" i="1"/>
  <c r="M1021" i="1"/>
  <c r="N1021" i="1"/>
  <c r="O1021" i="1"/>
  <c r="P1021" i="1"/>
  <c r="Q1021" i="1"/>
  <c r="R1021" i="1"/>
  <c r="S1021" i="1"/>
  <c r="T1021" i="1"/>
  <c r="M1022" i="1"/>
  <c r="N1022" i="1"/>
  <c r="O1022" i="1"/>
  <c r="P1022" i="1"/>
  <c r="Q1022" i="1"/>
  <c r="R1022" i="1"/>
  <c r="S1022" i="1"/>
  <c r="T1022" i="1"/>
  <c r="M1023" i="1"/>
  <c r="N1023" i="1"/>
  <c r="O1023" i="1"/>
  <c r="P1023" i="1"/>
  <c r="Q1023" i="1"/>
  <c r="R1023" i="1"/>
  <c r="S1023" i="1"/>
  <c r="T1023" i="1"/>
  <c r="M1024" i="1"/>
  <c r="N1024" i="1"/>
  <c r="O1024" i="1"/>
  <c r="P1024" i="1"/>
  <c r="Q1024" i="1"/>
  <c r="R1024" i="1"/>
  <c r="S1024" i="1"/>
  <c r="T1024" i="1"/>
  <c r="M1025" i="1"/>
  <c r="N1025" i="1"/>
  <c r="O1025" i="1"/>
  <c r="P1025" i="1"/>
  <c r="Q1025" i="1"/>
  <c r="R1025" i="1"/>
  <c r="S1025" i="1"/>
  <c r="T1025" i="1"/>
  <c r="M1026" i="1"/>
  <c r="N1026" i="1"/>
  <c r="O1026" i="1"/>
  <c r="P1026" i="1"/>
  <c r="Q1026" i="1"/>
  <c r="R1026" i="1"/>
  <c r="S1026" i="1"/>
  <c r="T1026" i="1"/>
  <c r="M1027" i="1"/>
  <c r="N1027" i="1"/>
  <c r="O1027" i="1"/>
  <c r="P1027" i="1"/>
  <c r="Q1027" i="1"/>
  <c r="R1027" i="1"/>
  <c r="S1027" i="1"/>
  <c r="T1027" i="1"/>
  <c r="M1028" i="1"/>
  <c r="N1028" i="1"/>
  <c r="O1028" i="1"/>
  <c r="P1028" i="1"/>
  <c r="Q1028" i="1"/>
  <c r="R1028" i="1"/>
  <c r="S1028" i="1"/>
  <c r="T1028" i="1"/>
  <c r="M1029" i="1"/>
  <c r="N1029" i="1"/>
  <c r="O1029" i="1"/>
  <c r="P1029" i="1"/>
  <c r="Q1029" i="1"/>
  <c r="R1029" i="1"/>
  <c r="S1029" i="1"/>
  <c r="T1029" i="1"/>
  <c r="M1030" i="1"/>
  <c r="N1030" i="1"/>
  <c r="O1030" i="1"/>
  <c r="P1030" i="1"/>
  <c r="Q1030" i="1"/>
  <c r="R1030" i="1"/>
  <c r="S1030" i="1"/>
  <c r="T1030" i="1"/>
  <c r="M1031" i="1"/>
  <c r="N1031" i="1"/>
  <c r="O1031" i="1"/>
  <c r="P1031" i="1"/>
  <c r="Q1031" i="1"/>
  <c r="R1031" i="1"/>
  <c r="S1031" i="1"/>
  <c r="T1031" i="1"/>
  <c r="M1032" i="1"/>
  <c r="N1032" i="1"/>
  <c r="O1032" i="1"/>
  <c r="P1032" i="1"/>
  <c r="Q1032" i="1"/>
  <c r="R1032" i="1"/>
  <c r="S1032" i="1"/>
  <c r="T1032" i="1"/>
  <c r="M1033" i="1"/>
  <c r="N1033" i="1"/>
  <c r="O1033" i="1"/>
  <c r="P1033" i="1"/>
  <c r="Q1033" i="1"/>
  <c r="R1033" i="1"/>
  <c r="S1033" i="1"/>
  <c r="T1033" i="1"/>
  <c r="M1034" i="1"/>
  <c r="N1034" i="1"/>
  <c r="O1034" i="1"/>
  <c r="P1034" i="1"/>
  <c r="Q1034" i="1"/>
  <c r="R1034" i="1"/>
  <c r="S1034" i="1"/>
  <c r="T1034" i="1"/>
  <c r="M1035" i="1"/>
  <c r="N1035" i="1"/>
  <c r="O1035" i="1"/>
  <c r="P1035" i="1"/>
  <c r="Q1035" i="1"/>
  <c r="R1035" i="1"/>
  <c r="S1035" i="1"/>
  <c r="T1035" i="1"/>
  <c r="M1036" i="1"/>
  <c r="N1036" i="1"/>
  <c r="O1036" i="1"/>
  <c r="P1036" i="1"/>
  <c r="Q1036" i="1"/>
  <c r="R1036" i="1"/>
  <c r="S1036" i="1"/>
  <c r="T1036" i="1"/>
  <c r="M1037" i="1"/>
  <c r="N1037" i="1"/>
  <c r="O1037" i="1"/>
  <c r="P1037" i="1"/>
  <c r="Q1037" i="1"/>
  <c r="R1037" i="1"/>
  <c r="S1037" i="1"/>
  <c r="T1037" i="1"/>
  <c r="M1038" i="1"/>
  <c r="N1038" i="1"/>
  <c r="O1038" i="1"/>
  <c r="P1038" i="1"/>
  <c r="Q1038" i="1"/>
  <c r="R1038" i="1"/>
  <c r="S1038" i="1"/>
  <c r="T1038" i="1"/>
  <c r="M1039" i="1"/>
  <c r="N1039" i="1"/>
  <c r="O1039" i="1"/>
  <c r="P1039" i="1"/>
  <c r="Q1039" i="1"/>
  <c r="R1039" i="1"/>
  <c r="S1039" i="1"/>
  <c r="T1039" i="1"/>
  <c r="M1040" i="1"/>
  <c r="N1040" i="1"/>
  <c r="O1040" i="1"/>
  <c r="P1040" i="1"/>
  <c r="Q1040" i="1"/>
  <c r="R1040" i="1"/>
  <c r="S1040" i="1"/>
  <c r="T1040" i="1"/>
  <c r="N17" i="1"/>
  <c r="O17" i="1"/>
  <c r="P17" i="1"/>
  <c r="Q17" i="1"/>
  <c r="R17" i="1"/>
  <c r="S17" i="1"/>
  <c r="T17" i="1"/>
  <c r="M17" i="1"/>
  <c r="E18" i="1"/>
  <c r="F18" i="1"/>
  <c r="G18" i="1"/>
  <c r="H18" i="1"/>
  <c r="I18" i="1"/>
  <c r="J18" i="1"/>
  <c r="K18" i="1"/>
  <c r="L18" i="1"/>
  <c r="E19" i="1"/>
  <c r="F19" i="1"/>
  <c r="G19" i="1"/>
  <c r="H19" i="1"/>
  <c r="I19" i="1"/>
  <c r="J19" i="1"/>
  <c r="K19" i="1"/>
  <c r="L19" i="1"/>
  <c r="E20" i="1"/>
  <c r="F20" i="1"/>
  <c r="G20" i="1"/>
  <c r="H20" i="1"/>
  <c r="I20" i="1"/>
  <c r="J20" i="1"/>
  <c r="K20" i="1"/>
  <c r="L20" i="1"/>
  <c r="E21" i="1"/>
  <c r="F21" i="1"/>
  <c r="G21" i="1"/>
  <c r="H21" i="1"/>
  <c r="I21" i="1"/>
  <c r="J21" i="1"/>
  <c r="K21" i="1"/>
  <c r="L21" i="1"/>
  <c r="E22" i="1"/>
  <c r="F22" i="1"/>
  <c r="G22" i="1"/>
  <c r="H22" i="1"/>
  <c r="I22" i="1"/>
  <c r="J22" i="1"/>
  <c r="K22" i="1"/>
  <c r="L22" i="1"/>
  <c r="E23" i="1"/>
  <c r="F23" i="1"/>
  <c r="G23" i="1"/>
  <c r="H23" i="1"/>
  <c r="I23" i="1"/>
  <c r="J23" i="1"/>
  <c r="K23" i="1"/>
  <c r="L23" i="1"/>
  <c r="E24" i="1"/>
  <c r="F24" i="1"/>
  <c r="G24" i="1"/>
  <c r="H24" i="1"/>
  <c r="I24" i="1"/>
  <c r="J24" i="1"/>
  <c r="K24" i="1"/>
  <c r="L24" i="1"/>
  <c r="E25" i="1"/>
  <c r="F25" i="1"/>
  <c r="G25" i="1"/>
  <c r="H25" i="1"/>
  <c r="I25" i="1"/>
  <c r="J25" i="1"/>
  <c r="K25" i="1"/>
  <c r="L25" i="1"/>
  <c r="E26" i="1"/>
  <c r="F26" i="1"/>
  <c r="G26" i="1"/>
  <c r="H26" i="1"/>
  <c r="I26" i="1"/>
  <c r="J26" i="1"/>
  <c r="K26" i="1"/>
  <c r="L26" i="1"/>
  <c r="E27" i="1"/>
  <c r="F27" i="1"/>
  <c r="G27" i="1"/>
  <c r="H27" i="1"/>
  <c r="I27" i="1"/>
  <c r="J27" i="1"/>
  <c r="K27" i="1"/>
  <c r="L27" i="1"/>
  <c r="E28" i="1"/>
  <c r="F28" i="1"/>
  <c r="G28" i="1"/>
  <c r="H28" i="1"/>
  <c r="I28" i="1"/>
  <c r="J28" i="1"/>
  <c r="K28" i="1"/>
  <c r="L28" i="1"/>
  <c r="E29" i="1"/>
  <c r="F29" i="1"/>
  <c r="G29" i="1"/>
  <c r="H29" i="1"/>
  <c r="I29" i="1"/>
  <c r="J29" i="1"/>
  <c r="K29" i="1"/>
  <c r="L29" i="1"/>
  <c r="E30" i="1"/>
  <c r="F30" i="1"/>
  <c r="G30" i="1"/>
  <c r="H30" i="1"/>
  <c r="I30" i="1"/>
  <c r="J30" i="1"/>
  <c r="K30" i="1"/>
  <c r="L30" i="1"/>
  <c r="E31" i="1"/>
  <c r="F31" i="1"/>
  <c r="G31" i="1"/>
  <c r="H31" i="1"/>
  <c r="I31" i="1"/>
  <c r="J31" i="1"/>
  <c r="K31" i="1"/>
  <c r="L31" i="1"/>
  <c r="E32" i="1"/>
  <c r="F32" i="1"/>
  <c r="G32" i="1"/>
  <c r="H32" i="1"/>
  <c r="I32" i="1"/>
  <c r="J32" i="1"/>
  <c r="K32" i="1"/>
  <c r="L32" i="1"/>
  <c r="E33" i="1"/>
  <c r="F33" i="1"/>
  <c r="G33" i="1"/>
  <c r="H33" i="1"/>
  <c r="I33" i="1"/>
  <c r="J33" i="1"/>
  <c r="K33" i="1"/>
  <c r="L33" i="1"/>
  <c r="E34" i="1"/>
  <c r="F34" i="1"/>
  <c r="G34" i="1"/>
  <c r="H34" i="1"/>
  <c r="I34" i="1"/>
  <c r="J34" i="1"/>
  <c r="K34" i="1"/>
  <c r="L34" i="1"/>
  <c r="E35" i="1"/>
  <c r="F35" i="1"/>
  <c r="G35" i="1"/>
  <c r="H35" i="1"/>
  <c r="I35" i="1"/>
  <c r="J35" i="1"/>
  <c r="K35" i="1"/>
  <c r="L35" i="1"/>
  <c r="E36" i="1"/>
  <c r="F36" i="1"/>
  <c r="G36" i="1"/>
  <c r="H36" i="1"/>
  <c r="I36" i="1"/>
  <c r="J36" i="1"/>
  <c r="K36" i="1"/>
  <c r="L36" i="1"/>
  <c r="E37" i="1"/>
  <c r="F37" i="1"/>
  <c r="G37" i="1"/>
  <c r="H37" i="1"/>
  <c r="I37" i="1"/>
  <c r="J37" i="1"/>
  <c r="K37" i="1"/>
  <c r="L37" i="1"/>
  <c r="E38" i="1"/>
  <c r="F38" i="1"/>
  <c r="G38" i="1"/>
  <c r="H38" i="1"/>
  <c r="I38" i="1"/>
  <c r="J38" i="1"/>
  <c r="K38" i="1"/>
  <c r="L38" i="1"/>
  <c r="E39" i="1"/>
  <c r="F39" i="1"/>
  <c r="G39" i="1"/>
  <c r="H39" i="1"/>
  <c r="I39" i="1"/>
  <c r="J39" i="1"/>
  <c r="K39" i="1"/>
  <c r="L39" i="1"/>
  <c r="E40" i="1"/>
  <c r="F40" i="1"/>
  <c r="G40" i="1"/>
  <c r="H40" i="1"/>
  <c r="I40" i="1"/>
  <c r="J40" i="1"/>
  <c r="K40" i="1"/>
  <c r="L40" i="1"/>
  <c r="E41" i="1"/>
  <c r="F41" i="1"/>
  <c r="G41" i="1"/>
  <c r="H41" i="1"/>
  <c r="I41" i="1"/>
  <c r="J41" i="1"/>
  <c r="K41" i="1"/>
  <c r="L41" i="1"/>
  <c r="E42" i="1"/>
  <c r="F42" i="1"/>
  <c r="G42" i="1"/>
  <c r="H42" i="1"/>
  <c r="I42" i="1"/>
  <c r="J42" i="1"/>
  <c r="K42" i="1"/>
  <c r="L42" i="1"/>
  <c r="E43" i="1"/>
  <c r="F43" i="1"/>
  <c r="G43" i="1"/>
  <c r="H43" i="1"/>
  <c r="I43" i="1"/>
  <c r="J43" i="1"/>
  <c r="K43" i="1"/>
  <c r="L43" i="1"/>
  <c r="E44" i="1"/>
  <c r="F44" i="1"/>
  <c r="G44" i="1"/>
  <c r="H44" i="1"/>
  <c r="I44" i="1"/>
  <c r="J44" i="1"/>
  <c r="K44" i="1"/>
  <c r="L44" i="1"/>
  <c r="E45" i="1"/>
  <c r="F45" i="1"/>
  <c r="G45" i="1"/>
  <c r="H45" i="1"/>
  <c r="I45" i="1"/>
  <c r="J45" i="1"/>
  <c r="K45" i="1"/>
  <c r="L45" i="1"/>
  <c r="E46" i="1"/>
  <c r="F46" i="1"/>
  <c r="G46" i="1"/>
  <c r="H46" i="1"/>
  <c r="I46" i="1"/>
  <c r="J46" i="1"/>
  <c r="K46" i="1"/>
  <c r="L46" i="1"/>
  <c r="E47" i="1"/>
  <c r="F47" i="1"/>
  <c r="G47" i="1"/>
  <c r="H47" i="1"/>
  <c r="I47" i="1"/>
  <c r="J47" i="1"/>
  <c r="K47" i="1"/>
  <c r="L47" i="1"/>
  <c r="E48" i="1"/>
  <c r="F48" i="1"/>
  <c r="G48" i="1"/>
  <c r="H48" i="1"/>
  <c r="I48" i="1"/>
  <c r="J48" i="1"/>
  <c r="K48" i="1"/>
  <c r="L48" i="1"/>
  <c r="E49" i="1"/>
  <c r="F49" i="1"/>
  <c r="G49" i="1"/>
  <c r="H49" i="1"/>
  <c r="I49" i="1"/>
  <c r="J49" i="1"/>
  <c r="K49" i="1"/>
  <c r="L49" i="1"/>
  <c r="E50" i="1"/>
  <c r="F50" i="1"/>
  <c r="G50" i="1"/>
  <c r="H50" i="1"/>
  <c r="I50" i="1"/>
  <c r="J50" i="1"/>
  <c r="K50" i="1"/>
  <c r="L50" i="1"/>
  <c r="E51" i="1"/>
  <c r="F51" i="1"/>
  <c r="G51" i="1"/>
  <c r="H51" i="1"/>
  <c r="I51" i="1"/>
  <c r="J51" i="1"/>
  <c r="K51" i="1"/>
  <c r="L51" i="1"/>
  <c r="E52" i="1"/>
  <c r="F52" i="1"/>
  <c r="G52" i="1"/>
  <c r="H52" i="1"/>
  <c r="I52" i="1"/>
  <c r="J52" i="1"/>
  <c r="K52" i="1"/>
  <c r="L52" i="1"/>
  <c r="E53" i="1"/>
  <c r="F53" i="1"/>
  <c r="G53" i="1"/>
  <c r="H53" i="1"/>
  <c r="I53" i="1"/>
  <c r="J53" i="1"/>
  <c r="K53" i="1"/>
  <c r="L53" i="1"/>
  <c r="E54" i="1"/>
  <c r="F54" i="1"/>
  <c r="G54" i="1"/>
  <c r="H54" i="1"/>
  <c r="I54" i="1"/>
  <c r="J54" i="1"/>
  <c r="K54" i="1"/>
  <c r="L54" i="1"/>
  <c r="E55" i="1"/>
  <c r="F55" i="1"/>
  <c r="G55" i="1"/>
  <c r="H55" i="1"/>
  <c r="I55" i="1"/>
  <c r="J55" i="1"/>
  <c r="K55" i="1"/>
  <c r="L55" i="1"/>
  <c r="E56" i="1"/>
  <c r="F56" i="1"/>
  <c r="G56" i="1"/>
  <c r="H56" i="1"/>
  <c r="I56" i="1"/>
  <c r="J56" i="1"/>
  <c r="K56" i="1"/>
  <c r="L56" i="1"/>
  <c r="E57" i="1"/>
  <c r="F57" i="1"/>
  <c r="G57" i="1"/>
  <c r="H57" i="1"/>
  <c r="I57" i="1"/>
  <c r="J57" i="1"/>
  <c r="K57" i="1"/>
  <c r="L57" i="1"/>
  <c r="E58" i="1"/>
  <c r="F58" i="1"/>
  <c r="G58" i="1"/>
  <c r="H58" i="1"/>
  <c r="I58" i="1"/>
  <c r="J58" i="1"/>
  <c r="K58" i="1"/>
  <c r="L58" i="1"/>
  <c r="E59" i="1"/>
  <c r="F59" i="1"/>
  <c r="G59" i="1"/>
  <c r="H59" i="1"/>
  <c r="I59" i="1"/>
  <c r="J59" i="1"/>
  <c r="K59" i="1"/>
  <c r="L59" i="1"/>
  <c r="E60" i="1"/>
  <c r="F60" i="1"/>
  <c r="G60" i="1"/>
  <c r="H60" i="1"/>
  <c r="I60" i="1"/>
  <c r="J60" i="1"/>
  <c r="K60" i="1"/>
  <c r="L60" i="1"/>
  <c r="E61" i="1"/>
  <c r="F61" i="1"/>
  <c r="G61" i="1"/>
  <c r="H61" i="1"/>
  <c r="I61" i="1"/>
  <c r="J61" i="1"/>
  <c r="K61" i="1"/>
  <c r="L61" i="1"/>
  <c r="E62" i="1"/>
  <c r="F62" i="1"/>
  <c r="G62" i="1"/>
  <c r="H62" i="1"/>
  <c r="I62" i="1"/>
  <c r="J62" i="1"/>
  <c r="K62" i="1"/>
  <c r="L62" i="1"/>
  <c r="E63" i="1"/>
  <c r="F63" i="1"/>
  <c r="G63" i="1"/>
  <c r="H63" i="1"/>
  <c r="I63" i="1"/>
  <c r="J63" i="1"/>
  <c r="K63" i="1"/>
  <c r="L63" i="1"/>
  <c r="E64" i="1"/>
  <c r="F64" i="1"/>
  <c r="G64" i="1"/>
  <c r="H64" i="1"/>
  <c r="I64" i="1"/>
  <c r="J64" i="1"/>
  <c r="K64" i="1"/>
  <c r="L64" i="1"/>
  <c r="E65" i="1"/>
  <c r="F65" i="1"/>
  <c r="G65" i="1"/>
  <c r="H65" i="1"/>
  <c r="I65" i="1"/>
  <c r="J65" i="1"/>
  <c r="K65" i="1"/>
  <c r="L65" i="1"/>
  <c r="E66" i="1"/>
  <c r="F66" i="1"/>
  <c r="G66" i="1"/>
  <c r="H66" i="1"/>
  <c r="I66" i="1"/>
  <c r="J66" i="1"/>
  <c r="K66" i="1"/>
  <c r="L66" i="1"/>
  <c r="E67" i="1"/>
  <c r="F67" i="1"/>
  <c r="G67" i="1"/>
  <c r="H67" i="1"/>
  <c r="I67" i="1"/>
  <c r="J67" i="1"/>
  <c r="K67" i="1"/>
  <c r="L67" i="1"/>
  <c r="E68" i="1"/>
  <c r="F68" i="1"/>
  <c r="G68" i="1"/>
  <c r="H68" i="1"/>
  <c r="I68" i="1"/>
  <c r="J68" i="1"/>
  <c r="K68" i="1"/>
  <c r="L68" i="1"/>
  <c r="E69" i="1"/>
  <c r="F69" i="1"/>
  <c r="G69" i="1"/>
  <c r="H69" i="1"/>
  <c r="I69" i="1"/>
  <c r="J69" i="1"/>
  <c r="K69" i="1"/>
  <c r="L69" i="1"/>
  <c r="E70" i="1"/>
  <c r="F70" i="1"/>
  <c r="G70" i="1"/>
  <c r="H70" i="1"/>
  <c r="I70" i="1"/>
  <c r="J70" i="1"/>
  <c r="K70" i="1"/>
  <c r="L70" i="1"/>
  <c r="E71" i="1"/>
  <c r="F71" i="1"/>
  <c r="G71" i="1"/>
  <c r="H71" i="1"/>
  <c r="I71" i="1"/>
  <c r="J71" i="1"/>
  <c r="K71" i="1"/>
  <c r="L71" i="1"/>
  <c r="E72" i="1"/>
  <c r="F72" i="1"/>
  <c r="G72" i="1"/>
  <c r="H72" i="1"/>
  <c r="I72" i="1"/>
  <c r="J72" i="1"/>
  <c r="K72" i="1"/>
  <c r="L72" i="1"/>
  <c r="E73" i="1"/>
  <c r="F73" i="1"/>
  <c r="G73" i="1"/>
  <c r="H73" i="1"/>
  <c r="I73" i="1"/>
  <c r="J73" i="1"/>
  <c r="K73" i="1"/>
  <c r="L73" i="1"/>
  <c r="E74" i="1"/>
  <c r="F74" i="1"/>
  <c r="G74" i="1"/>
  <c r="H74" i="1"/>
  <c r="I74" i="1"/>
  <c r="J74" i="1"/>
  <c r="K74" i="1"/>
  <c r="L74" i="1"/>
  <c r="E75" i="1"/>
  <c r="F75" i="1"/>
  <c r="G75" i="1"/>
  <c r="H75" i="1"/>
  <c r="I75" i="1"/>
  <c r="J75" i="1"/>
  <c r="K75" i="1"/>
  <c r="L75" i="1"/>
  <c r="E76" i="1"/>
  <c r="F76" i="1"/>
  <c r="G76" i="1"/>
  <c r="H76" i="1"/>
  <c r="I76" i="1"/>
  <c r="J76" i="1"/>
  <c r="K76" i="1"/>
  <c r="L76" i="1"/>
  <c r="E77" i="1"/>
  <c r="F77" i="1"/>
  <c r="G77" i="1"/>
  <c r="H77" i="1"/>
  <c r="I77" i="1"/>
  <c r="J77" i="1"/>
  <c r="K77" i="1"/>
  <c r="L77" i="1"/>
  <c r="E78" i="1"/>
  <c r="F78" i="1"/>
  <c r="G78" i="1"/>
  <c r="H78" i="1"/>
  <c r="I78" i="1"/>
  <c r="J78" i="1"/>
  <c r="K78" i="1"/>
  <c r="L78" i="1"/>
  <c r="E79" i="1"/>
  <c r="F79" i="1"/>
  <c r="G79" i="1"/>
  <c r="H79" i="1"/>
  <c r="I79" i="1"/>
  <c r="J79" i="1"/>
  <c r="K79" i="1"/>
  <c r="L79" i="1"/>
  <c r="E80" i="1"/>
  <c r="F80" i="1"/>
  <c r="G80" i="1"/>
  <c r="H80" i="1"/>
  <c r="I80" i="1"/>
  <c r="J80" i="1"/>
  <c r="K80" i="1"/>
  <c r="L80" i="1"/>
  <c r="E81" i="1"/>
  <c r="F81" i="1"/>
  <c r="G81" i="1"/>
  <c r="H81" i="1"/>
  <c r="I81" i="1"/>
  <c r="J81" i="1"/>
  <c r="K81" i="1"/>
  <c r="L81" i="1"/>
  <c r="E82" i="1"/>
  <c r="F82" i="1"/>
  <c r="G82" i="1"/>
  <c r="H82" i="1"/>
  <c r="I82" i="1"/>
  <c r="J82" i="1"/>
  <c r="K82" i="1"/>
  <c r="L82" i="1"/>
  <c r="E83" i="1"/>
  <c r="F83" i="1"/>
  <c r="G83" i="1"/>
  <c r="H83" i="1"/>
  <c r="I83" i="1"/>
  <c r="J83" i="1"/>
  <c r="K83" i="1"/>
  <c r="L83" i="1"/>
  <c r="E84" i="1"/>
  <c r="F84" i="1"/>
  <c r="G84" i="1"/>
  <c r="H84" i="1"/>
  <c r="I84" i="1"/>
  <c r="J84" i="1"/>
  <c r="K84" i="1"/>
  <c r="L84" i="1"/>
  <c r="E85" i="1"/>
  <c r="F85" i="1"/>
  <c r="G85" i="1"/>
  <c r="H85" i="1"/>
  <c r="I85" i="1"/>
  <c r="J85" i="1"/>
  <c r="K85" i="1"/>
  <c r="L85" i="1"/>
  <c r="E86" i="1"/>
  <c r="F86" i="1"/>
  <c r="G86" i="1"/>
  <c r="H86" i="1"/>
  <c r="I86" i="1"/>
  <c r="J86" i="1"/>
  <c r="K86" i="1"/>
  <c r="L86" i="1"/>
  <c r="E87" i="1"/>
  <c r="F87" i="1"/>
  <c r="G87" i="1"/>
  <c r="H87" i="1"/>
  <c r="I87" i="1"/>
  <c r="J87" i="1"/>
  <c r="K87" i="1"/>
  <c r="L87" i="1"/>
  <c r="E88" i="1"/>
  <c r="F88" i="1"/>
  <c r="G88" i="1"/>
  <c r="H88" i="1"/>
  <c r="I88" i="1"/>
  <c r="J88" i="1"/>
  <c r="K88" i="1"/>
  <c r="L88" i="1"/>
  <c r="E89" i="1"/>
  <c r="F89" i="1"/>
  <c r="G89" i="1"/>
  <c r="H89" i="1"/>
  <c r="I89" i="1"/>
  <c r="J89" i="1"/>
  <c r="K89" i="1"/>
  <c r="L89" i="1"/>
  <c r="E90" i="1"/>
  <c r="F90" i="1"/>
  <c r="G90" i="1"/>
  <c r="H90" i="1"/>
  <c r="I90" i="1"/>
  <c r="J90" i="1"/>
  <c r="K90" i="1"/>
  <c r="L90" i="1"/>
  <c r="E91" i="1"/>
  <c r="F91" i="1"/>
  <c r="G91" i="1"/>
  <c r="H91" i="1"/>
  <c r="I91" i="1"/>
  <c r="J91" i="1"/>
  <c r="K91" i="1"/>
  <c r="L91" i="1"/>
  <c r="E92" i="1"/>
  <c r="F92" i="1"/>
  <c r="G92" i="1"/>
  <c r="H92" i="1"/>
  <c r="I92" i="1"/>
  <c r="J92" i="1"/>
  <c r="K92" i="1"/>
  <c r="L92" i="1"/>
  <c r="E93" i="1"/>
  <c r="F93" i="1"/>
  <c r="G93" i="1"/>
  <c r="H93" i="1"/>
  <c r="I93" i="1"/>
  <c r="J93" i="1"/>
  <c r="K93" i="1"/>
  <c r="L93" i="1"/>
  <c r="E94" i="1"/>
  <c r="F94" i="1"/>
  <c r="G94" i="1"/>
  <c r="H94" i="1"/>
  <c r="I94" i="1"/>
  <c r="J94" i="1"/>
  <c r="K94" i="1"/>
  <c r="L94" i="1"/>
  <c r="E95" i="1"/>
  <c r="F95" i="1"/>
  <c r="G95" i="1"/>
  <c r="H95" i="1"/>
  <c r="I95" i="1"/>
  <c r="J95" i="1"/>
  <c r="K95" i="1"/>
  <c r="L95" i="1"/>
  <c r="E96" i="1"/>
  <c r="F96" i="1"/>
  <c r="G96" i="1"/>
  <c r="H96" i="1"/>
  <c r="I96" i="1"/>
  <c r="J96" i="1"/>
  <c r="K96" i="1"/>
  <c r="L96" i="1"/>
  <c r="E97" i="1"/>
  <c r="F97" i="1"/>
  <c r="G97" i="1"/>
  <c r="H97" i="1"/>
  <c r="I97" i="1"/>
  <c r="J97" i="1"/>
  <c r="K97" i="1"/>
  <c r="L97" i="1"/>
  <c r="E98" i="1"/>
  <c r="F98" i="1"/>
  <c r="G98" i="1"/>
  <c r="H98" i="1"/>
  <c r="I98" i="1"/>
  <c r="J98" i="1"/>
  <c r="K98" i="1"/>
  <c r="L98" i="1"/>
  <c r="E99" i="1"/>
  <c r="F99" i="1"/>
  <c r="G99" i="1"/>
  <c r="H99" i="1"/>
  <c r="I99" i="1"/>
  <c r="J99" i="1"/>
  <c r="K99" i="1"/>
  <c r="L99" i="1"/>
  <c r="E100" i="1"/>
  <c r="F100" i="1"/>
  <c r="G100" i="1"/>
  <c r="H100" i="1"/>
  <c r="I100" i="1"/>
  <c r="J100" i="1"/>
  <c r="K100" i="1"/>
  <c r="L100" i="1"/>
  <c r="E101" i="1"/>
  <c r="F101" i="1"/>
  <c r="G101" i="1"/>
  <c r="H101" i="1"/>
  <c r="I101" i="1"/>
  <c r="J101" i="1"/>
  <c r="K101" i="1"/>
  <c r="L101" i="1"/>
  <c r="E102" i="1"/>
  <c r="F102" i="1"/>
  <c r="G102" i="1"/>
  <c r="H102" i="1"/>
  <c r="I102" i="1"/>
  <c r="J102" i="1"/>
  <c r="K102" i="1"/>
  <c r="L102" i="1"/>
  <c r="E103" i="1"/>
  <c r="F103" i="1"/>
  <c r="G103" i="1"/>
  <c r="H103" i="1"/>
  <c r="I103" i="1"/>
  <c r="J103" i="1"/>
  <c r="K103" i="1"/>
  <c r="L103" i="1"/>
  <c r="E104" i="1"/>
  <c r="F104" i="1"/>
  <c r="G104" i="1"/>
  <c r="H104" i="1"/>
  <c r="I104" i="1"/>
  <c r="J104" i="1"/>
  <c r="K104" i="1"/>
  <c r="L104" i="1"/>
  <c r="E105" i="1"/>
  <c r="F105" i="1"/>
  <c r="G105" i="1"/>
  <c r="H105" i="1"/>
  <c r="I105" i="1"/>
  <c r="J105" i="1"/>
  <c r="K105" i="1"/>
  <c r="L105" i="1"/>
  <c r="E106" i="1"/>
  <c r="F106" i="1"/>
  <c r="G106" i="1"/>
  <c r="H106" i="1"/>
  <c r="I106" i="1"/>
  <c r="J106" i="1"/>
  <c r="K106" i="1"/>
  <c r="L106" i="1"/>
  <c r="E107" i="1"/>
  <c r="F107" i="1"/>
  <c r="G107" i="1"/>
  <c r="H107" i="1"/>
  <c r="I107" i="1"/>
  <c r="J107" i="1"/>
  <c r="K107" i="1"/>
  <c r="L107" i="1"/>
  <c r="E108" i="1"/>
  <c r="F108" i="1"/>
  <c r="G108" i="1"/>
  <c r="H108" i="1"/>
  <c r="I108" i="1"/>
  <c r="J108" i="1"/>
  <c r="K108" i="1"/>
  <c r="L108" i="1"/>
  <c r="E109" i="1"/>
  <c r="F109" i="1"/>
  <c r="G109" i="1"/>
  <c r="H109" i="1"/>
  <c r="I109" i="1"/>
  <c r="J109" i="1"/>
  <c r="K109" i="1"/>
  <c r="L109" i="1"/>
  <c r="E110" i="1"/>
  <c r="F110" i="1"/>
  <c r="G110" i="1"/>
  <c r="H110" i="1"/>
  <c r="I110" i="1"/>
  <c r="J110" i="1"/>
  <c r="K110" i="1"/>
  <c r="L110" i="1"/>
  <c r="E111" i="1"/>
  <c r="F111" i="1"/>
  <c r="G111" i="1"/>
  <c r="H111" i="1"/>
  <c r="I111" i="1"/>
  <c r="J111" i="1"/>
  <c r="K111" i="1"/>
  <c r="L111" i="1"/>
  <c r="E112" i="1"/>
  <c r="F112" i="1"/>
  <c r="G112" i="1"/>
  <c r="H112" i="1"/>
  <c r="I112" i="1"/>
  <c r="J112" i="1"/>
  <c r="K112" i="1"/>
  <c r="L112" i="1"/>
  <c r="E113" i="1"/>
  <c r="F113" i="1"/>
  <c r="G113" i="1"/>
  <c r="H113" i="1"/>
  <c r="I113" i="1"/>
  <c r="J113" i="1"/>
  <c r="K113" i="1"/>
  <c r="L113" i="1"/>
  <c r="E114" i="1"/>
  <c r="F114" i="1"/>
  <c r="G114" i="1"/>
  <c r="H114" i="1"/>
  <c r="I114" i="1"/>
  <c r="J114" i="1"/>
  <c r="K114" i="1"/>
  <c r="L114" i="1"/>
  <c r="E115" i="1"/>
  <c r="F115" i="1"/>
  <c r="G115" i="1"/>
  <c r="H115" i="1"/>
  <c r="I115" i="1"/>
  <c r="J115" i="1"/>
  <c r="K115" i="1"/>
  <c r="L115" i="1"/>
  <c r="E116" i="1"/>
  <c r="F116" i="1"/>
  <c r="G116" i="1"/>
  <c r="H116" i="1"/>
  <c r="I116" i="1"/>
  <c r="J116" i="1"/>
  <c r="K116" i="1"/>
  <c r="L116" i="1"/>
  <c r="E117" i="1"/>
  <c r="F117" i="1"/>
  <c r="G117" i="1"/>
  <c r="H117" i="1"/>
  <c r="I117" i="1"/>
  <c r="J117" i="1"/>
  <c r="K117" i="1"/>
  <c r="L117" i="1"/>
  <c r="E118" i="1"/>
  <c r="F118" i="1"/>
  <c r="G118" i="1"/>
  <c r="H118" i="1"/>
  <c r="I118" i="1"/>
  <c r="J118" i="1"/>
  <c r="K118" i="1"/>
  <c r="L118" i="1"/>
  <c r="E119" i="1"/>
  <c r="F119" i="1"/>
  <c r="G119" i="1"/>
  <c r="H119" i="1"/>
  <c r="I119" i="1"/>
  <c r="J119" i="1"/>
  <c r="K119" i="1"/>
  <c r="L119" i="1"/>
  <c r="E120" i="1"/>
  <c r="F120" i="1"/>
  <c r="G120" i="1"/>
  <c r="H120" i="1"/>
  <c r="I120" i="1"/>
  <c r="J120" i="1"/>
  <c r="K120" i="1"/>
  <c r="L120" i="1"/>
  <c r="E121" i="1"/>
  <c r="F121" i="1"/>
  <c r="G121" i="1"/>
  <c r="H121" i="1"/>
  <c r="I121" i="1"/>
  <c r="J121" i="1"/>
  <c r="K121" i="1"/>
  <c r="L121" i="1"/>
  <c r="E122" i="1"/>
  <c r="F122" i="1"/>
  <c r="G122" i="1"/>
  <c r="H122" i="1"/>
  <c r="I122" i="1"/>
  <c r="J122" i="1"/>
  <c r="K122" i="1"/>
  <c r="L122" i="1"/>
  <c r="E123" i="1"/>
  <c r="F123" i="1"/>
  <c r="G123" i="1"/>
  <c r="H123" i="1"/>
  <c r="I123" i="1"/>
  <c r="J123" i="1"/>
  <c r="K123" i="1"/>
  <c r="L123" i="1"/>
  <c r="E124" i="1"/>
  <c r="F124" i="1"/>
  <c r="G124" i="1"/>
  <c r="H124" i="1"/>
  <c r="I124" i="1"/>
  <c r="J124" i="1"/>
  <c r="K124" i="1"/>
  <c r="L124" i="1"/>
  <c r="E125" i="1"/>
  <c r="F125" i="1"/>
  <c r="G125" i="1"/>
  <c r="H125" i="1"/>
  <c r="I125" i="1"/>
  <c r="J125" i="1"/>
  <c r="K125" i="1"/>
  <c r="L125" i="1"/>
  <c r="E126" i="1"/>
  <c r="F126" i="1"/>
  <c r="G126" i="1"/>
  <c r="H126" i="1"/>
  <c r="I126" i="1"/>
  <c r="J126" i="1"/>
  <c r="K126" i="1"/>
  <c r="L126" i="1"/>
  <c r="E127" i="1"/>
  <c r="F127" i="1"/>
  <c r="G127" i="1"/>
  <c r="H127" i="1"/>
  <c r="I127" i="1"/>
  <c r="J127" i="1"/>
  <c r="K127" i="1"/>
  <c r="L127" i="1"/>
  <c r="E128" i="1"/>
  <c r="F128" i="1"/>
  <c r="G128" i="1"/>
  <c r="H128" i="1"/>
  <c r="I128" i="1"/>
  <c r="J128" i="1"/>
  <c r="K128" i="1"/>
  <c r="L128" i="1"/>
  <c r="E129" i="1"/>
  <c r="F129" i="1"/>
  <c r="G129" i="1"/>
  <c r="H129" i="1"/>
  <c r="I129" i="1"/>
  <c r="J129" i="1"/>
  <c r="K129" i="1"/>
  <c r="L129" i="1"/>
  <c r="E130" i="1"/>
  <c r="F130" i="1"/>
  <c r="G130" i="1"/>
  <c r="H130" i="1"/>
  <c r="I130" i="1"/>
  <c r="J130" i="1"/>
  <c r="K130" i="1"/>
  <c r="L130" i="1"/>
  <c r="E131" i="1"/>
  <c r="F131" i="1"/>
  <c r="G131" i="1"/>
  <c r="H131" i="1"/>
  <c r="I131" i="1"/>
  <c r="J131" i="1"/>
  <c r="K131" i="1"/>
  <c r="L131" i="1"/>
  <c r="E132" i="1"/>
  <c r="F132" i="1"/>
  <c r="G132" i="1"/>
  <c r="H132" i="1"/>
  <c r="I132" i="1"/>
  <c r="J132" i="1"/>
  <c r="K132" i="1"/>
  <c r="L132" i="1"/>
  <c r="E133" i="1"/>
  <c r="F133" i="1"/>
  <c r="G133" i="1"/>
  <c r="H133" i="1"/>
  <c r="I133" i="1"/>
  <c r="J133" i="1"/>
  <c r="K133" i="1"/>
  <c r="L133" i="1"/>
  <c r="E134" i="1"/>
  <c r="F134" i="1"/>
  <c r="G134" i="1"/>
  <c r="H134" i="1"/>
  <c r="I134" i="1"/>
  <c r="J134" i="1"/>
  <c r="K134" i="1"/>
  <c r="L134" i="1"/>
  <c r="E135" i="1"/>
  <c r="F135" i="1"/>
  <c r="G135" i="1"/>
  <c r="H135" i="1"/>
  <c r="I135" i="1"/>
  <c r="J135" i="1"/>
  <c r="K135" i="1"/>
  <c r="L135" i="1"/>
  <c r="E136" i="1"/>
  <c r="F136" i="1"/>
  <c r="G136" i="1"/>
  <c r="H136" i="1"/>
  <c r="I136" i="1"/>
  <c r="J136" i="1"/>
  <c r="K136" i="1"/>
  <c r="L136" i="1"/>
  <c r="E137" i="1"/>
  <c r="F137" i="1"/>
  <c r="G137" i="1"/>
  <c r="H137" i="1"/>
  <c r="I137" i="1"/>
  <c r="J137" i="1"/>
  <c r="K137" i="1"/>
  <c r="L137" i="1"/>
  <c r="E138" i="1"/>
  <c r="F138" i="1"/>
  <c r="G138" i="1"/>
  <c r="H138" i="1"/>
  <c r="I138" i="1"/>
  <c r="J138" i="1"/>
  <c r="K138" i="1"/>
  <c r="L138" i="1"/>
  <c r="E139" i="1"/>
  <c r="F139" i="1"/>
  <c r="G139" i="1"/>
  <c r="H139" i="1"/>
  <c r="I139" i="1"/>
  <c r="J139" i="1"/>
  <c r="K139" i="1"/>
  <c r="L139" i="1"/>
  <c r="E140" i="1"/>
  <c r="F140" i="1"/>
  <c r="G140" i="1"/>
  <c r="H140" i="1"/>
  <c r="I140" i="1"/>
  <c r="J140" i="1"/>
  <c r="K140" i="1"/>
  <c r="L140" i="1"/>
  <c r="E141" i="1"/>
  <c r="F141" i="1"/>
  <c r="G141" i="1"/>
  <c r="H141" i="1"/>
  <c r="I141" i="1"/>
  <c r="J141" i="1"/>
  <c r="K141" i="1"/>
  <c r="L141" i="1"/>
  <c r="E142" i="1"/>
  <c r="F142" i="1"/>
  <c r="G142" i="1"/>
  <c r="H142" i="1"/>
  <c r="I142" i="1"/>
  <c r="J142" i="1"/>
  <c r="K142" i="1"/>
  <c r="L142" i="1"/>
  <c r="E143" i="1"/>
  <c r="F143" i="1"/>
  <c r="G143" i="1"/>
  <c r="H143" i="1"/>
  <c r="I143" i="1"/>
  <c r="J143" i="1"/>
  <c r="K143" i="1"/>
  <c r="L143" i="1"/>
  <c r="E144" i="1"/>
  <c r="F144" i="1"/>
  <c r="G144" i="1"/>
  <c r="H144" i="1"/>
  <c r="I144" i="1"/>
  <c r="J144" i="1"/>
  <c r="K144" i="1"/>
  <c r="L144" i="1"/>
  <c r="E145" i="1"/>
  <c r="F145" i="1"/>
  <c r="G145" i="1"/>
  <c r="H145" i="1"/>
  <c r="I145" i="1"/>
  <c r="J145" i="1"/>
  <c r="K145" i="1"/>
  <c r="L145" i="1"/>
  <c r="E146" i="1"/>
  <c r="F146" i="1"/>
  <c r="G146" i="1"/>
  <c r="H146" i="1"/>
  <c r="I146" i="1"/>
  <c r="J146" i="1"/>
  <c r="K146" i="1"/>
  <c r="L146" i="1"/>
  <c r="E147" i="1"/>
  <c r="F147" i="1"/>
  <c r="G147" i="1"/>
  <c r="H147" i="1"/>
  <c r="I147" i="1"/>
  <c r="J147" i="1"/>
  <c r="K147" i="1"/>
  <c r="L147" i="1"/>
  <c r="E148" i="1"/>
  <c r="F148" i="1"/>
  <c r="G148" i="1"/>
  <c r="H148" i="1"/>
  <c r="I148" i="1"/>
  <c r="J148" i="1"/>
  <c r="K148" i="1"/>
  <c r="L148" i="1"/>
  <c r="E149" i="1"/>
  <c r="F149" i="1"/>
  <c r="G149" i="1"/>
  <c r="H149" i="1"/>
  <c r="I149" i="1"/>
  <c r="J149" i="1"/>
  <c r="K149" i="1"/>
  <c r="L149" i="1"/>
  <c r="E150" i="1"/>
  <c r="F150" i="1"/>
  <c r="G150" i="1"/>
  <c r="H150" i="1"/>
  <c r="I150" i="1"/>
  <c r="J150" i="1"/>
  <c r="K150" i="1"/>
  <c r="L150" i="1"/>
  <c r="E151" i="1"/>
  <c r="F151" i="1"/>
  <c r="G151" i="1"/>
  <c r="H151" i="1"/>
  <c r="I151" i="1"/>
  <c r="J151" i="1"/>
  <c r="K151" i="1"/>
  <c r="L151" i="1"/>
  <c r="E152" i="1"/>
  <c r="F152" i="1"/>
  <c r="G152" i="1"/>
  <c r="H152" i="1"/>
  <c r="I152" i="1"/>
  <c r="J152" i="1"/>
  <c r="K152" i="1"/>
  <c r="L152" i="1"/>
  <c r="E153" i="1"/>
  <c r="F153" i="1"/>
  <c r="G153" i="1"/>
  <c r="H153" i="1"/>
  <c r="I153" i="1"/>
  <c r="J153" i="1"/>
  <c r="K153" i="1"/>
  <c r="L153" i="1"/>
  <c r="E154" i="1"/>
  <c r="F154" i="1"/>
  <c r="G154" i="1"/>
  <c r="H154" i="1"/>
  <c r="I154" i="1"/>
  <c r="J154" i="1"/>
  <c r="K154" i="1"/>
  <c r="L154" i="1"/>
  <c r="E155" i="1"/>
  <c r="F155" i="1"/>
  <c r="G155" i="1"/>
  <c r="H155" i="1"/>
  <c r="I155" i="1"/>
  <c r="J155" i="1"/>
  <c r="K155" i="1"/>
  <c r="L155" i="1"/>
  <c r="E156" i="1"/>
  <c r="F156" i="1"/>
  <c r="G156" i="1"/>
  <c r="H156" i="1"/>
  <c r="I156" i="1"/>
  <c r="J156" i="1"/>
  <c r="K156" i="1"/>
  <c r="L156" i="1"/>
  <c r="E157" i="1"/>
  <c r="F157" i="1"/>
  <c r="G157" i="1"/>
  <c r="H157" i="1"/>
  <c r="I157" i="1"/>
  <c r="J157" i="1"/>
  <c r="K157" i="1"/>
  <c r="L157" i="1"/>
  <c r="E158" i="1"/>
  <c r="F158" i="1"/>
  <c r="G158" i="1"/>
  <c r="H158" i="1"/>
  <c r="I158" i="1"/>
  <c r="J158" i="1"/>
  <c r="K158" i="1"/>
  <c r="L158" i="1"/>
  <c r="E159" i="1"/>
  <c r="F159" i="1"/>
  <c r="G159" i="1"/>
  <c r="H159" i="1"/>
  <c r="I159" i="1"/>
  <c r="J159" i="1"/>
  <c r="K159" i="1"/>
  <c r="L159" i="1"/>
  <c r="E160" i="1"/>
  <c r="F160" i="1"/>
  <c r="G160" i="1"/>
  <c r="H160" i="1"/>
  <c r="I160" i="1"/>
  <c r="J160" i="1"/>
  <c r="K160" i="1"/>
  <c r="L160" i="1"/>
  <c r="E161" i="1"/>
  <c r="F161" i="1"/>
  <c r="G161" i="1"/>
  <c r="H161" i="1"/>
  <c r="I161" i="1"/>
  <c r="J161" i="1"/>
  <c r="K161" i="1"/>
  <c r="L161" i="1"/>
  <c r="E162" i="1"/>
  <c r="F162" i="1"/>
  <c r="G162" i="1"/>
  <c r="H162" i="1"/>
  <c r="I162" i="1"/>
  <c r="J162" i="1"/>
  <c r="K162" i="1"/>
  <c r="L162" i="1"/>
  <c r="E163" i="1"/>
  <c r="F163" i="1"/>
  <c r="G163" i="1"/>
  <c r="H163" i="1"/>
  <c r="I163" i="1"/>
  <c r="J163" i="1"/>
  <c r="K163" i="1"/>
  <c r="L163" i="1"/>
  <c r="E164" i="1"/>
  <c r="F164" i="1"/>
  <c r="G164" i="1"/>
  <c r="H164" i="1"/>
  <c r="I164" i="1"/>
  <c r="J164" i="1"/>
  <c r="K164" i="1"/>
  <c r="L164" i="1"/>
  <c r="E165" i="1"/>
  <c r="F165" i="1"/>
  <c r="G165" i="1"/>
  <c r="H165" i="1"/>
  <c r="I165" i="1"/>
  <c r="J165" i="1"/>
  <c r="K165" i="1"/>
  <c r="L165" i="1"/>
  <c r="E166" i="1"/>
  <c r="F166" i="1"/>
  <c r="G166" i="1"/>
  <c r="H166" i="1"/>
  <c r="I166" i="1"/>
  <c r="J166" i="1"/>
  <c r="K166" i="1"/>
  <c r="L166" i="1"/>
  <c r="E167" i="1"/>
  <c r="F167" i="1"/>
  <c r="G167" i="1"/>
  <c r="H167" i="1"/>
  <c r="I167" i="1"/>
  <c r="J167" i="1"/>
  <c r="K167" i="1"/>
  <c r="L167" i="1"/>
  <c r="E168" i="1"/>
  <c r="F168" i="1"/>
  <c r="G168" i="1"/>
  <c r="H168" i="1"/>
  <c r="I168" i="1"/>
  <c r="J168" i="1"/>
  <c r="K168" i="1"/>
  <c r="L168" i="1"/>
  <c r="E169" i="1"/>
  <c r="F169" i="1"/>
  <c r="G169" i="1"/>
  <c r="H169" i="1"/>
  <c r="I169" i="1"/>
  <c r="J169" i="1"/>
  <c r="K169" i="1"/>
  <c r="L169" i="1"/>
  <c r="E170" i="1"/>
  <c r="F170" i="1"/>
  <c r="G170" i="1"/>
  <c r="H170" i="1"/>
  <c r="I170" i="1"/>
  <c r="J170" i="1"/>
  <c r="K170" i="1"/>
  <c r="L170" i="1"/>
  <c r="E171" i="1"/>
  <c r="F171" i="1"/>
  <c r="G171" i="1"/>
  <c r="H171" i="1"/>
  <c r="I171" i="1"/>
  <c r="J171" i="1"/>
  <c r="K171" i="1"/>
  <c r="L171" i="1"/>
  <c r="E172" i="1"/>
  <c r="F172" i="1"/>
  <c r="G172" i="1"/>
  <c r="H172" i="1"/>
  <c r="I172" i="1"/>
  <c r="J172" i="1"/>
  <c r="K172" i="1"/>
  <c r="L172" i="1"/>
  <c r="E173" i="1"/>
  <c r="F173" i="1"/>
  <c r="G173" i="1"/>
  <c r="H173" i="1"/>
  <c r="I173" i="1"/>
  <c r="J173" i="1"/>
  <c r="K173" i="1"/>
  <c r="L173" i="1"/>
  <c r="E174" i="1"/>
  <c r="F174" i="1"/>
  <c r="G174" i="1"/>
  <c r="H174" i="1"/>
  <c r="I174" i="1"/>
  <c r="J174" i="1"/>
  <c r="K174" i="1"/>
  <c r="L174" i="1"/>
  <c r="E175" i="1"/>
  <c r="F175" i="1"/>
  <c r="G175" i="1"/>
  <c r="H175" i="1"/>
  <c r="I175" i="1"/>
  <c r="J175" i="1"/>
  <c r="K175" i="1"/>
  <c r="L175" i="1"/>
  <c r="E176" i="1"/>
  <c r="F176" i="1"/>
  <c r="G176" i="1"/>
  <c r="H176" i="1"/>
  <c r="I176" i="1"/>
  <c r="J176" i="1"/>
  <c r="K176" i="1"/>
  <c r="L176" i="1"/>
  <c r="E177" i="1"/>
  <c r="F177" i="1"/>
  <c r="G177" i="1"/>
  <c r="H177" i="1"/>
  <c r="I177" i="1"/>
  <c r="J177" i="1"/>
  <c r="K177" i="1"/>
  <c r="L177" i="1"/>
  <c r="E178" i="1"/>
  <c r="F178" i="1"/>
  <c r="G178" i="1"/>
  <c r="H178" i="1"/>
  <c r="I178" i="1"/>
  <c r="J178" i="1"/>
  <c r="K178" i="1"/>
  <c r="L178" i="1"/>
  <c r="E179" i="1"/>
  <c r="F179" i="1"/>
  <c r="G179" i="1"/>
  <c r="H179" i="1"/>
  <c r="I179" i="1"/>
  <c r="J179" i="1"/>
  <c r="K179" i="1"/>
  <c r="L179" i="1"/>
  <c r="E180" i="1"/>
  <c r="F180" i="1"/>
  <c r="G180" i="1"/>
  <c r="H180" i="1"/>
  <c r="I180" i="1"/>
  <c r="J180" i="1"/>
  <c r="K180" i="1"/>
  <c r="L180" i="1"/>
  <c r="E181" i="1"/>
  <c r="F181" i="1"/>
  <c r="G181" i="1"/>
  <c r="H181" i="1"/>
  <c r="I181" i="1"/>
  <c r="J181" i="1"/>
  <c r="K181" i="1"/>
  <c r="L181" i="1"/>
  <c r="E182" i="1"/>
  <c r="F182" i="1"/>
  <c r="G182" i="1"/>
  <c r="H182" i="1"/>
  <c r="I182" i="1"/>
  <c r="J182" i="1"/>
  <c r="K182" i="1"/>
  <c r="L182" i="1"/>
  <c r="E183" i="1"/>
  <c r="F183" i="1"/>
  <c r="G183" i="1"/>
  <c r="H183" i="1"/>
  <c r="I183" i="1"/>
  <c r="J183" i="1"/>
  <c r="K183" i="1"/>
  <c r="L183" i="1"/>
  <c r="E184" i="1"/>
  <c r="F184" i="1"/>
  <c r="G184" i="1"/>
  <c r="H184" i="1"/>
  <c r="I184" i="1"/>
  <c r="J184" i="1"/>
  <c r="K184" i="1"/>
  <c r="L184" i="1"/>
  <c r="E185" i="1"/>
  <c r="F185" i="1"/>
  <c r="G185" i="1"/>
  <c r="H185" i="1"/>
  <c r="I185" i="1"/>
  <c r="J185" i="1"/>
  <c r="K185" i="1"/>
  <c r="L185" i="1"/>
  <c r="E186" i="1"/>
  <c r="F186" i="1"/>
  <c r="G186" i="1"/>
  <c r="H186" i="1"/>
  <c r="I186" i="1"/>
  <c r="J186" i="1"/>
  <c r="K186" i="1"/>
  <c r="L186" i="1"/>
  <c r="E187" i="1"/>
  <c r="F187" i="1"/>
  <c r="G187" i="1"/>
  <c r="H187" i="1"/>
  <c r="I187" i="1"/>
  <c r="J187" i="1"/>
  <c r="K187" i="1"/>
  <c r="L187" i="1"/>
  <c r="E188" i="1"/>
  <c r="F188" i="1"/>
  <c r="G188" i="1"/>
  <c r="H188" i="1"/>
  <c r="I188" i="1"/>
  <c r="J188" i="1"/>
  <c r="K188" i="1"/>
  <c r="L188" i="1"/>
  <c r="E189" i="1"/>
  <c r="F189" i="1"/>
  <c r="G189" i="1"/>
  <c r="H189" i="1"/>
  <c r="I189" i="1"/>
  <c r="J189" i="1"/>
  <c r="K189" i="1"/>
  <c r="L189" i="1"/>
  <c r="E190" i="1"/>
  <c r="F190" i="1"/>
  <c r="G190" i="1"/>
  <c r="H190" i="1"/>
  <c r="I190" i="1"/>
  <c r="J190" i="1"/>
  <c r="K190" i="1"/>
  <c r="L190" i="1"/>
  <c r="E191" i="1"/>
  <c r="F191" i="1"/>
  <c r="G191" i="1"/>
  <c r="H191" i="1"/>
  <c r="I191" i="1"/>
  <c r="J191" i="1"/>
  <c r="K191" i="1"/>
  <c r="L191" i="1"/>
  <c r="E192" i="1"/>
  <c r="F192" i="1"/>
  <c r="G192" i="1"/>
  <c r="H192" i="1"/>
  <c r="I192" i="1"/>
  <c r="J192" i="1"/>
  <c r="K192" i="1"/>
  <c r="L192" i="1"/>
  <c r="E193" i="1"/>
  <c r="F193" i="1"/>
  <c r="G193" i="1"/>
  <c r="H193" i="1"/>
  <c r="I193" i="1"/>
  <c r="J193" i="1"/>
  <c r="K193" i="1"/>
  <c r="L193" i="1"/>
  <c r="E194" i="1"/>
  <c r="F194" i="1"/>
  <c r="G194" i="1"/>
  <c r="H194" i="1"/>
  <c r="I194" i="1"/>
  <c r="J194" i="1"/>
  <c r="K194" i="1"/>
  <c r="L194" i="1"/>
  <c r="E195" i="1"/>
  <c r="F195" i="1"/>
  <c r="G195" i="1"/>
  <c r="H195" i="1"/>
  <c r="I195" i="1"/>
  <c r="J195" i="1"/>
  <c r="K195" i="1"/>
  <c r="L195" i="1"/>
  <c r="E196" i="1"/>
  <c r="F196" i="1"/>
  <c r="G196" i="1"/>
  <c r="H196" i="1"/>
  <c r="I196" i="1"/>
  <c r="J196" i="1"/>
  <c r="K196" i="1"/>
  <c r="L196" i="1"/>
  <c r="E197" i="1"/>
  <c r="F197" i="1"/>
  <c r="G197" i="1"/>
  <c r="H197" i="1"/>
  <c r="I197" i="1"/>
  <c r="J197" i="1"/>
  <c r="K197" i="1"/>
  <c r="L197" i="1"/>
  <c r="E198" i="1"/>
  <c r="F198" i="1"/>
  <c r="G198" i="1"/>
  <c r="H198" i="1"/>
  <c r="I198" i="1"/>
  <c r="J198" i="1"/>
  <c r="K198" i="1"/>
  <c r="L198" i="1"/>
  <c r="E199" i="1"/>
  <c r="F199" i="1"/>
  <c r="G199" i="1"/>
  <c r="H199" i="1"/>
  <c r="I199" i="1"/>
  <c r="J199" i="1"/>
  <c r="K199" i="1"/>
  <c r="L199" i="1"/>
  <c r="E200" i="1"/>
  <c r="F200" i="1"/>
  <c r="G200" i="1"/>
  <c r="H200" i="1"/>
  <c r="I200" i="1"/>
  <c r="J200" i="1"/>
  <c r="K200" i="1"/>
  <c r="L200" i="1"/>
  <c r="E201" i="1"/>
  <c r="F201" i="1"/>
  <c r="G201" i="1"/>
  <c r="H201" i="1"/>
  <c r="I201" i="1"/>
  <c r="J201" i="1"/>
  <c r="K201" i="1"/>
  <c r="L201" i="1"/>
  <c r="E202" i="1"/>
  <c r="F202" i="1"/>
  <c r="G202" i="1"/>
  <c r="H202" i="1"/>
  <c r="I202" i="1"/>
  <c r="J202" i="1"/>
  <c r="K202" i="1"/>
  <c r="L202" i="1"/>
  <c r="E203" i="1"/>
  <c r="F203" i="1"/>
  <c r="G203" i="1"/>
  <c r="H203" i="1"/>
  <c r="I203" i="1"/>
  <c r="J203" i="1"/>
  <c r="K203" i="1"/>
  <c r="L203" i="1"/>
  <c r="E204" i="1"/>
  <c r="F204" i="1"/>
  <c r="G204" i="1"/>
  <c r="H204" i="1"/>
  <c r="I204" i="1"/>
  <c r="J204" i="1"/>
  <c r="K204" i="1"/>
  <c r="L204" i="1"/>
  <c r="E205" i="1"/>
  <c r="F205" i="1"/>
  <c r="G205" i="1"/>
  <c r="H205" i="1"/>
  <c r="I205" i="1"/>
  <c r="J205" i="1"/>
  <c r="K205" i="1"/>
  <c r="L205" i="1"/>
  <c r="E206" i="1"/>
  <c r="F206" i="1"/>
  <c r="G206" i="1"/>
  <c r="H206" i="1"/>
  <c r="I206" i="1"/>
  <c r="J206" i="1"/>
  <c r="K206" i="1"/>
  <c r="L206" i="1"/>
  <c r="E207" i="1"/>
  <c r="F207" i="1"/>
  <c r="G207" i="1"/>
  <c r="H207" i="1"/>
  <c r="I207" i="1"/>
  <c r="J207" i="1"/>
  <c r="K207" i="1"/>
  <c r="L207" i="1"/>
  <c r="E208" i="1"/>
  <c r="F208" i="1"/>
  <c r="G208" i="1"/>
  <c r="H208" i="1"/>
  <c r="I208" i="1"/>
  <c r="J208" i="1"/>
  <c r="K208" i="1"/>
  <c r="L208" i="1"/>
  <c r="E209" i="1"/>
  <c r="F209" i="1"/>
  <c r="G209" i="1"/>
  <c r="H209" i="1"/>
  <c r="I209" i="1"/>
  <c r="J209" i="1"/>
  <c r="K209" i="1"/>
  <c r="L209" i="1"/>
  <c r="E210" i="1"/>
  <c r="F210" i="1"/>
  <c r="G210" i="1"/>
  <c r="H210" i="1"/>
  <c r="I210" i="1"/>
  <c r="J210" i="1"/>
  <c r="K210" i="1"/>
  <c r="L210" i="1"/>
  <c r="E211" i="1"/>
  <c r="F211" i="1"/>
  <c r="G211" i="1"/>
  <c r="H211" i="1"/>
  <c r="I211" i="1"/>
  <c r="J211" i="1"/>
  <c r="K211" i="1"/>
  <c r="L211" i="1"/>
  <c r="E212" i="1"/>
  <c r="F212" i="1"/>
  <c r="G212" i="1"/>
  <c r="H212" i="1"/>
  <c r="I212" i="1"/>
  <c r="J212" i="1"/>
  <c r="K212" i="1"/>
  <c r="L212" i="1"/>
  <c r="E213" i="1"/>
  <c r="F213" i="1"/>
  <c r="G213" i="1"/>
  <c r="H213" i="1"/>
  <c r="I213" i="1"/>
  <c r="J213" i="1"/>
  <c r="K213" i="1"/>
  <c r="L213" i="1"/>
  <c r="E214" i="1"/>
  <c r="F214" i="1"/>
  <c r="G214" i="1"/>
  <c r="H214" i="1"/>
  <c r="I214" i="1"/>
  <c r="J214" i="1"/>
  <c r="K214" i="1"/>
  <c r="L214" i="1"/>
  <c r="E215" i="1"/>
  <c r="F215" i="1"/>
  <c r="G215" i="1"/>
  <c r="H215" i="1"/>
  <c r="I215" i="1"/>
  <c r="J215" i="1"/>
  <c r="K215" i="1"/>
  <c r="L215" i="1"/>
  <c r="E216" i="1"/>
  <c r="F216" i="1"/>
  <c r="G216" i="1"/>
  <c r="H216" i="1"/>
  <c r="I216" i="1"/>
  <c r="J216" i="1"/>
  <c r="K216" i="1"/>
  <c r="L216" i="1"/>
  <c r="E217" i="1"/>
  <c r="F217" i="1"/>
  <c r="G217" i="1"/>
  <c r="H217" i="1"/>
  <c r="I217" i="1"/>
  <c r="J217" i="1"/>
  <c r="K217" i="1"/>
  <c r="L217" i="1"/>
  <c r="E218" i="1"/>
  <c r="F218" i="1"/>
  <c r="G218" i="1"/>
  <c r="H218" i="1"/>
  <c r="I218" i="1"/>
  <c r="J218" i="1"/>
  <c r="K218" i="1"/>
  <c r="L218" i="1"/>
  <c r="E219" i="1"/>
  <c r="F219" i="1"/>
  <c r="G219" i="1"/>
  <c r="H219" i="1"/>
  <c r="I219" i="1"/>
  <c r="J219" i="1"/>
  <c r="K219" i="1"/>
  <c r="L219" i="1"/>
  <c r="E220" i="1"/>
  <c r="F220" i="1"/>
  <c r="G220" i="1"/>
  <c r="H220" i="1"/>
  <c r="I220" i="1"/>
  <c r="J220" i="1"/>
  <c r="K220" i="1"/>
  <c r="L220" i="1"/>
  <c r="E221" i="1"/>
  <c r="F221" i="1"/>
  <c r="G221" i="1"/>
  <c r="H221" i="1"/>
  <c r="I221" i="1"/>
  <c r="J221" i="1"/>
  <c r="K221" i="1"/>
  <c r="L221" i="1"/>
  <c r="E222" i="1"/>
  <c r="F222" i="1"/>
  <c r="G222" i="1"/>
  <c r="H222" i="1"/>
  <c r="I222" i="1"/>
  <c r="J222" i="1"/>
  <c r="K222" i="1"/>
  <c r="L222" i="1"/>
  <c r="E223" i="1"/>
  <c r="F223" i="1"/>
  <c r="G223" i="1"/>
  <c r="H223" i="1"/>
  <c r="I223" i="1"/>
  <c r="J223" i="1"/>
  <c r="K223" i="1"/>
  <c r="L223" i="1"/>
  <c r="E224" i="1"/>
  <c r="F224" i="1"/>
  <c r="G224" i="1"/>
  <c r="H224" i="1"/>
  <c r="I224" i="1"/>
  <c r="J224" i="1"/>
  <c r="K224" i="1"/>
  <c r="L224" i="1"/>
  <c r="E225" i="1"/>
  <c r="F225" i="1"/>
  <c r="G225" i="1"/>
  <c r="H225" i="1"/>
  <c r="I225" i="1"/>
  <c r="J225" i="1"/>
  <c r="K225" i="1"/>
  <c r="L225" i="1"/>
  <c r="E226" i="1"/>
  <c r="F226" i="1"/>
  <c r="G226" i="1"/>
  <c r="H226" i="1"/>
  <c r="I226" i="1"/>
  <c r="J226" i="1"/>
  <c r="K226" i="1"/>
  <c r="L226" i="1"/>
  <c r="E227" i="1"/>
  <c r="F227" i="1"/>
  <c r="G227" i="1"/>
  <c r="H227" i="1"/>
  <c r="I227" i="1"/>
  <c r="J227" i="1"/>
  <c r="K227" i="1"/>
  <c r="L227" i="1"/>
  <c r="E228" i="1"/>
  <c r="F228" i="1"/>
  <c r="G228" i="1"/>
  <c r="H228" i="1"/>
  <c r="I228" i="1"/>
  <c r="J228" i="1"/>
  <c r="K228" i="1"/>
  <c r="L228" i="1"/>
  <c r="E229" i="1"/>
  <c r="F229" i="1"/>
  <c r="G229" i="1"/>
  <c r="H229" i="1"/>
  <c r="I229" i="1"/>
  <c r="J229" i="1"/>
  <c r="K229" i="1"/>
  <c r="L229" i="1"/>
  <c r="E230" i="1"/>
  <c r="F230" i="1"/>
  <c r="G230" i="1"/>
  <c r="H230" i="1"/>
  <c r="I230" i="1"/>
  <c r="J230" i="1"/>
  <c r="K230" i="1"/>
  <c r="L230" i="1"/>
  <c r="E231" i="1"/>
  <c r="F231" i="1"/>
  <c r="G231" i="1"/>
  <c r="H231" i="1"/>
  <c r="I231" i="1"/>
  <c r="J231" i="1"/>
  <c r="K231" i="1"/>
  <c r="L231" i="1"/>
  <c r="E232" i="1"/>
  <c r="F232" i="1"/>
  <c r="G232" i="1"/>
  <c r="H232" i="1"/>
  <c r="I232" i="1"/>
  <c r="J232" i="1"/>
  <c r="K232" i="1"/>
  <c r="L232" i="1"/>
  <c r="E233" i="1"/>
  <c r="F233" i="1"/>
  <c r="G233" i="1"/>
  <c r="H233" i="1"/>
  <c r="I233" i="1"/>
  <c r="J233" i="1"/>
  <c r="K233" i="1"/>
  <c r="L233" i="1"/>
  <c r="E234" i="1"/>
  <c r="F234" i="1"/>
  <c r="G234" i="1"/>
  <c r="H234" i="1"/>
  <c r="I234" i="1"/>
  <c r="J234" i="1"/>
  <c r="K234" i="1"/>
  <c r="L234" i="1"/>
  <c r="E235" i="1"/>
  <c r="F235" i="1"/>
  <c r="G235" i="1"/>
  <c r="H235" i="1"/>
  <c r="I235" i="1"/>
  <c r="J235" i="1"/>
  <c r="K235" i="1"/>
  <c r="L235" i="1"/>
  <c r="E236" i="1"/>
  <c r="F236" i="1"/>
  <c r="G236" i="1"/>
  <c r="H236" i="1"/>
  <c r="I236" i="1"/>
  <c r="J236" i="1"/>
  <c r="K236" i="1"/>
  <c r="L236" i="1"/>
  <c r="E237" i="1"/>
  <c r="F237" i="1"/>
  <c r="G237" i="1"/>
  <c r="H237" i="1"/>
  <c r="I237" i="1"/>
  <c r="J237" i="1"/>
  <c r="K237" i="1"/>
  <c r="L237" i="1"/>
  <c r="E238" i="1"/>
  <c r="F238" i="1"/>
  <c r="G238" i="1"/>
  <c r="H238" i="1"/>
  <c r="I238" i="1"/>
  <c r="J238" i="1"/>
  <c r="K238" i="1"/>
  <c r="L238" i="1"/>
  <c r="E239" i="1"/>
  <c r="F239" i="1"/>
  <c r="G239" i="1"/>
  <c r="H239" i="1"/>
  <c r="I239" i="1"/>
  <c r="J239" i="1"/>
  <c r="K239" i="1"/>
  <c r="L239" i="1"/>
  <c r="E240" i="1"/>
  <c r="F240" i="1"/>
  <c r="G240" i="1"/>
  <c r="H240" i="1"/>
  <c r="I240" i="1"/>
  <c r="J240" i="1"/>
  <c r="K240" i="1"/>
  <c r="L240" i="1"/>
  <c r="E241" i="1"/>
  <c r="F241" i="1"/>
  <c r="G241" i="1"/>
  <c r="H241" i="1"/>
  <c r="I241" i="1"/>
  <c r="J241" i="1"/>
  <c r="K241" i="1"/>
  <c r="L241" i="1"/>
  <c r="E242" i="1"/>
  <c r="F242" i="1"/>
  <c r="G242" i="1"/>
  <c r="H242" i="1"/>
  <c r="I242" i="1"/>
  <c r="J242" i="1"/>
  <c r="K242" i="1"/>
  <c r="L242" i="1"/>
  <c r="E243" i="1"/>
  <c r="F243" i="1"/>
  <c r="G243" i="1"/>
  <c r="H243" i="1"/>
  <c r="I243" i="1"/>
  <c r="J243" i="1"/>
  <c r="K243" i="1"/>
  <c r="L243" i="1"/>
  <c r="E244" i="1"/>
  <c r="F244" i="1"/>
  <c r="G244" i="1"/>
  <c r="H244" i="1"/>
  <c r="I244" i="1"/>
  <c r="J244" i="1"/>
  <c r="K244" i="1"/>
  <c r="L244" i="1"/>
  <c r="E245" i="1"/>
  <c r="F245" i="1"/>
  <c r="G245" i="1"/>
  <c r="H245" i="1"/>
  <c r="I245" i="1"/>
  <c r="J245" i="1"/>
  <c r="K245" i="1"/>
  <c r="L245" i="1"/>
  <c r="E246" i="1"/>
  <c r="F246" i="1"/>
  <c r="G246" i="1"/>
  <c r="H246" i="1"/>
  <c r="I246" i="1"/>
  <c r="J246" i="1"/>
  <c r="K246" i="1"/>
  <c r="L246" i="1"/>
  <c r="E247" i="1"/>
  <c r="F247" i="1"/>
  <c r="G247" i="1"/>
  <c r="H247" i="1"/>
  <c r="I247" i="1"/>
  <c r="J247" i="1"/>
  <c r="K247" i="1"/>
  <c r="L247" i="1"/>
  <c r="E248" i="1"/>
  <c r="F248" i="1"/>
  <c r="G248" i="1"/>
  <c r="H248" i="1"/>
  <c r="I248" i="1"/>
  <c r="J248" i="1"/>
  <c r="K248" i="1"/>
  <c r="L248" i="1"/>
  <c r="E249" i="1"/>
  <c r="F249" i="1"/>
  <c r="G249" i="1"/>
  <c r="H249" i="1"/>
  <c r="I249" i="1"/>
  <c r="J249" i="1"/>
  <c r="K249" i="1"/>
  <c r="L249" i="1"/>
  <c r="E250" i="1"/>
  <c r="F250" i="1"/>
  <c r="G250" i="1"/>
  <c r="H250" i="1"/>
  <c r="I250" i="1"/>
  <c r="J250" i="1"/>
  <c r="K250" i="1"/>
  <c r="L250" i="1"/>
  <c r="E251" i="1"/>
  <c r="F251" i="1"/>
  <c r="G251" i="1"/>
  <c r="H251" i="1"/>
  <c r="I251" i="1"/>
  <c r="J251" i="1"/>
  <c r="K251" i="1"/>
  <c r="L251" i="1"/>
  <c r="E252" i="1"/>
  <c r="F252" i="1"/>
  <c r="G252" i="1"/>
  <c r="H252" i="1"/>
  <c r="I252" i="1"/>
  <c r="J252" i="1"/>
  <c r="K252" i="1"/>
  <c r="L252" i="1"/>
  <c r="E253" i="1"/>
  <c r="F253" i="1"/>
  <c r="G253" i="1"/>
  <c r="H253" i="1"/>
  <c r="I253" i="1"/>
  <c r="J253" i="1"/>
  <c r="K253" i="1"/>
  <c r="L253" i="1"/>
  <c r="E254" i="1"/>
  <c r="F254" i="1"/>
  <c r="G254" i="1"/>
  <c r="H254" i="1"/>
  <c r="I254" i="1"/>
  <c r="J254" i="1"/>
  <c r="K254" i="1"/>
  <c r="L254" i="1"/>
  <c r="E255" i="1"/>
  <c r="F255" i="1"/>
  <c r="G255" i="1"/>
  <c r="H255" i="1"/>
  <c r="I255" i="1"/>
  <c r="J255" i="1"/>
  <c r="K255" i="1"/>
  <c r="L255" i="1"/>
  <c r="E256" i="1"/>
  <c r="F256" i="1"/>
  <c r="G256" i="1"/>
  <c r="H256" i="1"/>
  <c r="I256" i="1"/>
  <c r="J256" i="1"/>
  <c r="K256" i="1"/>
  <c r="L256" i="1"/>
  <c r="E257" i="1"/>
  <c r="F257" i="1"/>
  <c r="G257" i="1"/>
  <c r="H257" i="1"/>
  <c r="I257" i="1"/>
  <c r="J257" i="1"/>
  <c r="K257" i="1"/>
  <c r="L257" i="1"/>
  <c r="E258" i="1"/>
  <c r="F258" i="1"/>
  <c r="G258" i="1"/>
  <c r="H258" i="1"/>
  <c r="I258" i="1"/>
  <c r="J258" i="1"/>
  <c r="K258" i="1"/>
  <c r="L258" i="1"/>
  <c r="E259" i="1"/>
  <c r="F259" i="1"/>
  <c r="G259" i="1"/>
  <c r="H259" i="1"/>
  <c r="I259" i="1"/>
  <c r="J259" i="1"/>
  <c r="K259" i="1"/>
  <c r="L259" i="1"/>
  <c r="E260" i="1"/>
  <c r="F260" i="1"/>
  <c r="G260" i="1"/>
  <c r="H260" i="1"/>
  <c r="I260" i="1"/>
  <c r="J260" i="1"/>
  <c r="K260" i="1"/>
  <c r="L260" i="1"/>
  <c r="E261" i="1"/>
  <c r="F261" i="1"/>
  <c r="G261" i="1"/>
  <c r="H261" i="1"/>
  <c r="I261" i="1"/>
  <c r="J261" i="1"/>
  <c r="K261" i="1"/>
  <c r="L261" i="1"/>
  <c r="E262" i="1"/>
  <c r="F262" i="1"/>
  <c r="G262" i="1"/>
  <c r="H262" i="1"/>
  <c r="I262" i="1"/>
  <c r="J262" i="1"/>
  <c r="K262" i="1"/>
  <c r="L262" i="1"/>
  <c r="E263" i="1"/>
  <c r="F263" i="1"/>
  <c r="G263" i="1"/>
  <c r="H263" i="1"/>
  <c r="I263" i="1"/>
  <c r="J263" i="1"/>
  <c r="K263" i="1"/>
  <c r="L263" i="1"/>
  <c r="E264" i="1"/>
  <c r="F264" i="1"/>
  <c r="G264" i="1"/>
  <c r="H264" i="1"/>
  <c r="I264" i="1"/>
  <c r="J264" i="1"/>
  <c r="K264" i="1"/>
  <c r="L264" i="1"/>
  <c r="E265" i="1"/>
  <c r="F265" i="1"/>
  <c r="G265" i="1"/>
  <c r="H265" i="1"/>
  <c r="I265" i="1"/>
  <c r="J265" i="1"/>
  <c r="K265" i="1"/>
  <c r="L265" i="1"/>
  <c r="E266" i="1"/>
  <c r="F266" i="1"/>
  <c r="G266" i="1"/>
  <c r="H266" i="1"/>
  <c r="I266" i="1"/>
  <c r="J266" i="1"/>
  <c r="K266" i="1"/>
  <c r="L266" i="1"/>
  <c r="E267" i="1"/>
  <c r="F267" i="1"/>
  <c r="G267" i="1"/>
  <c r="H267" i="1"/>
  <c r="I267" i="1"/>
  <c r="J267" i="1"/>
  <c r="K267" i="1"/>
  <c r="L267" i="1"/>
  <c r="E268" i="1"/>
  <c r="F268" i="1"/>
  <c r="G268" i="1"/>
  <c r="H268" i="1"/>
  <c r="I268" i="1"/>
  <c r="J268" i="1"/>
  <c r="K268" i="1"/>
  <c r="L268" i="1"/>
  <c r="E269" i="1"/>
  <c r="F269" i="1"/>
  <c r="G269" i="1"/>
  <c r="H269" i="1"/>
  <c r="I269" i="1"/>
  <c r="J269" i="1"/>
  <c r="K269" i="1"/>
  <c r="L269" i="1"/>
  <c r="E270" i="1"/>
  <c r="F270" i="1"/>
  <c r="G270" i="1"/>
  <c r="H270" i="1"/>
  <c r="I270" i="1"/>
  <c r="J270" i="1"/>
  <c r="K270" i="1"/>
  <c r="L270" i="1"/>
  <c r="E271" i="1"/>
  <c r="F271" i="1"/>
  <c r="G271" i="1"/>
  <c r="H271" i="1"/>
  <c r="I271" i="1"/>
  <c r="J271" i="1"/>
  <c r="K271" i="1"/>
  <c r="L271" i="1"/>
  <c r="E272" i="1"/>
  <c r="F272" i="1"/>
  <c r="G272" i="1"/>
  <c r="H272" i="1"/>
  <c r="I272" i="1"/>
  <c r="J272" i="1"/>
  <c r="K272" i="1"/>
  <c r="L272" i="1"/>
  <c r="E273" i="1"/>
  <c r="F273" i="1"/>
  <c r="G273" i="1"/>
  <c r="H273" i="1"/>
  <c r="I273" i="1"/>
  <c r="J273" i="1"/>
  <c r="K273" i="1"/>
  <c r="L273" i="1"/>
  <c r="E274" i="1"/>
  <c r="F274" i="1"/>
  <c r="G274" i="1"/>
  <c r="H274" i="1"/>
  <c r="I274" i="1"/>
  <c r="J274" i="1"/>
  <c r="K274" i="1"/>
  <c r="L274" i="1"/>
  <c r="E275" i="1"/>
  <c r="F275" i="1"/>
  <c r="G275" i="1"/>
  <c r="H275" i="1"/>
  <c r="I275" i="1"/>
  <c r="J275" i="1"/>
  <c r="K275" i="1"/>
  <c r="L275" i="1"/>
  <c r="E276" i="1"/>
  <c r="F276" i="1"/>
  <c r="G276" i="1"/>
  <c r="H276" i="1"/>
  <c r="I276" i="1"/>
  <c r="J276" i="1"/>
  <c r="K276" i="1"/>
  <c r="L276" i="1"/>
  <c r="E277" i="1"/>
  <c r="F277" i="1"/>
  <c r="G277" i="1"/>
  <c r="H277" i="1"/>
  <c r="I277" i="1"/>
  <c r="J277" i="1"/>
  <c r="K277" i="1"/>
  <c r="L277" i="1"/>
  <c r="E278" i="1"/>
  <c r="F278" i="1"/>
  <c r="G278" i="1"/>
  <c r="H278" i="1"/>
  <c r="I278" i="1"/>
  <c r="J278" i="1"/>
  <c r="K278" i="1"/>
  <c r="L278" i="1"/>
  <c r="E279" i="1"/>
  <c r="F279" i="1"/>
  <c r="G279" i="1"/>
  <c r="H279" i="1"/>
  <c r="I279" i="1"/>
  <c r="J279" i="1"/>
  <c r="K279" i="1"/>
  <c r="L279" i="1"/>
  <c r="E280" i="1"/>
  <c r="F280" i="1"/>
  <c r="G280" i="1"/>
  <c r="H280" i="1"/>
  <c r="I280" i="1"/>
  <c r="J280" i="1"/>
  <c r="K280" i="1"/>
  <c r="L280" i="1"/>
  <c r="E281" i="1"/>
  <c r="F281" i="1"/>
  <c r="G281" i="1"/>
  <c r="H281" i="1"/>
  <c r="I281" i="1"/>
  <c r="J281" i="1"/>
  <c r="K281" i="1"/>
  <c r="L281" i="1"/>
  <c r="E282" i="1"/>
  <c r="F282" i="1"/>
  <c r="G282" i="1"/>
  <c r="H282" i="1"/>
  <c r="I282" i="1"/>
  <c r="J282" i="1"/>
  <c r="K282" i="1"/>
  <c r="L282" i="1"/>
  <c r="E283" i="1"/>
  <c r="F283" i="1"/>
  <c r="G283" i="1"/>
  <c r="H283" i="1"/>
  <c r="I283" i="1"/>
  <c r="J283" i="1"/>
  <c r="K283" i="1"/>
  <c r="L283" i="1"/>
  <c r="E284" i="1"/>
  <c r="F284" i="1"/>
  <c r="G284" i="1"/>
  <c r="H284" i="1"/>
  <c r="I284" i="1"/>
  <c r="J284" i="1"/>
  <c r="K284" i="1"/>
  <c r="L284" i="1"/>
  <c r="E285" i="1"/>
  <c r="F285" i="1"/>
  <c r="G285" i="1"/>
  <c r="H285" i="1"/>
  <c r="I285" i="1"/>
  <c r="J285" i="1"/>
  <c r="K285" i="1"/>
  <c r="L285" i="1"/>
  <c r="E286" i="1"/>
  <c r="F286" i="1"/>
  <c r="G286" i="1"/>
  <c r="H286" i="1"/>
  <c r="I286" i="1"/>
  <c r="J286" i="1"/>
  <c r="K286" i="1"/>
  <c r="L286" i="1"/>
  <c r="E287" i="1"/>
  <c r="F287" i="1"/>
  <c r="G287" i="1"/>
  <c r="H287" i="1"/>
  <c r="I287" i="1"/>
  <c r="J287" i="1"/>
  <c r="K287" i="1"/>
  <c r="L287" i="1"/>
  <c r="E288" i="1"/>
  <c r="F288" i="1"/>
  <c r="G288" i="1"/>
  <c r="H288" i="1"/>
  <c r="I288" i="1"/>
  <c r="J288" i="1"/>
  <c r="K288" i="1"/>
  <c r="L288" i="1"/>
  <c r="E289" i="1"/>
  <c r="F289" i="1"/>
  <c r="G289" i="1"/>
  <c r="H289" i="1"/>
  <c r="I289" i="1"/>
  <c r="J289" i="1"/>
  <c r="K289" i="1"/>
  <c r="L289" i="1"/>
  <c r="E290" i="1"/>
  <c r="F290" i="1"/>
  <c r="G290" i="1"/>
  <c r="H290" i="1"/>
  <c r="I290" i="1"/>
  <c r="J290" i="1"/>
  <c r="K290" i="1"/>
  <c r="L290" i="1"/>
  <c r="E291" i="1"/>
  <c r="F291" i="1"/>
  <c r="G291" i="1"/>
  <c r="H291" i="1"/>
  <c r="I291" i="1"/>
  <c r="J291" i="1"/>
  <c r="K291" i="1"/>
  <c r="L291" i="1"/>
  <c r="E292" i="1"/>
  <c r="F292" i="1"/>
  <c r="G292" i="1"/>
  <c r="H292" i="1"/>
  <c r="I292" i="1"/>
  <c r="J292" i="1"/>
  <c r="K292" i="1"/>
  <c r="L292" i="1"/>
  <c r="E293" i="1"/>
  <c r="F293" i="1"/>
  <c r="G293" i="1"/>
  <c r="H293" i="1"/>
  <c r="I293" i="1"/>
  <c r="J293" i="1"/>
  <c r="K293" i="1"/>
  <c r="L293" i="1"/>
  <c r="E294" i="1"/>
  <c r="F294" i="1"/>
  <c r="G294" i="1"/>
  <c r="H294" i="1"/>
  <c r="I294" i="1"/>
  <c r="J294" i="1"/>
  <c r="K294" i="1"/>
  <c r="L294" i="1"/>
  <c r="E295" i="1"/>
  <c r="F295" i="1"/>
  <c r="G295" i="1"/>
  <c r="H295" i="1"/>
  <c r="I295" i="1"/>
  <c r="J295" i="1"/>
  <c r="K295" i="1"/>
  <c r="L295" i="1"/>
  <c r="E296" i="1"/>
  <c r="F296" i="1"/>
  <c r="G296" i="1"/>
  <c r="H296" i="1"/>
  <c r="I296" i="1"/>
  <c r="J296" i="1"/>
  <c r="K296" i="1"/>
  <c r="L296" i="1"/>
  <c r="E297" i="1"/>
  <c r="F297" i="1"/>
  <c r="G297" i="1"/>
  <c r="H297" i="1"/>
  <c r="I297" i="1"/>
  <c r="J297" i="1"/>
  <c r="K297" i="1"/>
  <c r="L297" i="1"/>
  <c r="E298" i="1"/>
  <c r="F298" i="1"/>
  <c r="G298" i="1"/>
  <c r="H298" i="1"/>
  <c r="I298" i="1"/>
  <c r="J298" i="1"/>
  <c r="K298" i="1"/>
  <c r="L298" i="1"/>
  <c r="E299" i="1"/>
  <c r="F299" i="1"/>
  <c r="G299" i="1"/>
  <c r="H299" i="1"/>
  <c r="I299" i="1"/>
  <c r="J299" i="1"/>
  <c r="K299" i="1"/>
  <c r="L299" i="1"/>
  <c r="E300" i="1"/>
  <c r="F300" i="1"/>
  <c r="G300" i="1"/>
  <c r="H300" i="1"/>
  <c r="I300" i="1"/>
  <c r="J300" i="1"/>
  <c r="K300" i="1"/>
  <c r="L300" i="1"/>
  <c r="E301" i="1"/>
  <c r="F301" i="1"/>
  <c r="G301" i="1"/>
  <c r="H301" i="1"/>
  <c r="I301" i="1"/>
  <c r="J301" i="1"/>
  <c r="K301" i="1"/>
  <c r="L301" i="1"/>
  <c r="E302" i="1"/>
  <c r="F302" i="1"/>
  <c r="G302" i="1"/>
  <c r="H302" i="1"/>
  <c r="I302" i="1"/>
  <c r="J302" i="1"/>
  <c r="K302" i="1"/>
  <c r="L302" i="1"/>
  <c r="E303" i="1"/>
  <c r="F303" i="1"/>
  <c r="G303" i="1"/>
  <c r="H303" i="1"/>
  <c r="I303" i="1"/>
  <c r="J303" i="1"/>
  <c r="K303" i="1"/>
  <c r="L303" i="1"/>
  <c r="E304" i="1"/>
  <c r="F304" i="1"/>
  <c r="G304" i="1"/>
  <c r="H304" i="1"/>
  <c r="I304" i="1"/>
  <c r="J304" i="1"/>
  <c r="K304" i="1"/>
  <c r="L304" i="1"/>
  <c r="E305" i="1"/>
  <c r="F305" i="1"/>
  <c r="G305" i="1"/>
  <c r="H305" i="1"/>
  <c r="I305" i="1"/>
  <c r="J305" i="1"/>
  <c r="K305" i="1"/>
  <c r="L305" i="1"/>
  <c r="E306" i="1"/>
  <c r="F306" i="1"/>
  <c r="G306" i="1"/>
  <c r="H306" i="1"/>
  <c r="I306" i="1"/>
  <c r="J306" i="1"/>
  <c r="K306" i="1"/>
  <c r="L306" i="1"/>
  <c r="E307" i="1"/>
  <c r="F307" i="1"/>
  <c r="G307" i="1"/>
  <c r="H307" i="1"/>
  <c r="I307" i="1"/>
  <c r="J307" i="1"/>
  <c r="K307" i="1"/>
  <c r="L307" i="1"/>
  <c r="E308" i="1"/>
  <c r="F308" i="1"/>
  <c r="G308" i="1"/>
  <c r="H308" i="1"/>
  <c r="I308" i="1"/>
  <c r="J308" i="1"/>
  <c r="K308" i="1"/>
  <c r="L308" i="1"/>
  <c r="E309" i="1"/>
  <c r="F309" i="1"/>
  <c r="G309" i="1"/>
  <c r="H309" i="1"/>
  <c r="I309" i="1"/>
  <c r="J309" i="1"/>
  <c r="K309" i="1"/>
  <c r="L309" i="1"/>
  <c r="E310" i="1"/>
  <c r="F310" i="1"/>
  <c r="G310" i="1"/>
  <c r="H310" i="1"/>
  <c r="I310" i="1"/>
  <c r="J310" i="1"/>
  <c r="K310" i="1"/>
  <c r="L310" i="1"/>
  <c r="E311" i="1"/>
  <c r="F311" i="1"/>
  <c r="G311" i="1"/>
  <c r="H311" i="1"/>
  <c r="I311" i="1"/>
  <c r="J311" i="1"/>
  <c r="K311" i="1"/>
  <c r="L311" i="1"/>
  <c r="E312" i="1"/>
  <c r="F312" i="1"/>
  <c r="G312" i="1"/>
  <c r="H312" i="1"/>
  <c r="I312" i="1"/>
  <c r="J312" i="1"/>
  <c r="K312" i="1"/>
  <c r="L312" i="1"/>
  <c r="E313" i="1"/>
  <c r="F313" i="1"/>
  <c r="G313" i="1"/>
  <c r="H313" i="1"/>
  <c r="I313" i="1"/>
  <c r="J313" i="1"/>
  <c r="K313" i="1"/>
  <c r="L313" i="1"/>
  <c r="E314" i="1"/>
  <c r="F314" i="1"/>
  <c r="G314" i="1"/>
  <c r="H314" i="1"/>
  <c r="I314" i="1"/>
  <c r="J314" i="1"/>
  <c r="K314" i="1"/>
  <c r="L314" i="1"/>
  <c r="E315" i="1"/>
  <c r="F315" i="1"/>
  <c r="G315" i="1"/>
  <c r="H315" i="1"/>
  <c r="I315" i="1"/>
  <c r="J315" i="1"/>
  <c r="K315" i="1"/>
  <c r="L315" i="1"/>
  <c r="E316" i="1"/>
  <c r="F316" i="1"/>
  <c r="G316" i="1"/>
  <c r="H316" i="1"/>
  <c r="I316" i="1"/>
  <c r="J316" i="1"/>
  <c r="K316" i="1"/>
  <c r="L316" i="1"/>
  <c r="E317" i="1"/>
  <c r="F317" i="1"/>
  <c r="G317" i="1"/>
  <c r="H317" i="1"/>
  <c r="I317" i="1"/>
  <c r="J317" i="1"/>
  <c r="K317" i="1"/>
  <c r="L317" i="1"/>
  <c r="E318" i="1"/>
  <c r="F318" i="1"/>
  <c r="G318" i="1"/>
  <c r="H318" i="1"/>
  <c r="I318" i="1"/>
  <c r="J318" i="1"/>
  <c r="K318" i="1"/>
  <c r="L318" i="1"/>
  <c r="E319" i="1"/>
  <c r="F319" i="1"/>
  <c r="G319" i="1"/>
  <c r="H319" i="1"/>
  <c r="I319" i="1"/>
  <c r="J319" i="1"/>
  <c r="K319" i="1"/>
  <c r="L319" i="1"/>
  <c r="E320" i="1"/>
  <c r="F320" i="1"/>
  <c r="G320" i="1"/>
  <c r="H320" i="1"/>
  <c r="I320" i="1"/>
  <c r="J320" i="1"/>
  <c r="K320" i="1"/>
  <c r="L320" i="1"/>
  <c r="E321" i="1"/>
  <c r="F321" i="1"/>
  <c r="G321" i="1"/>
  <c r="H321" i="1"/>
  <c r="I321" i="1"/>
  <c r="J321" i="1"/>
  <c r="K321" i="1"/>
  <c r="L321" i="1"/>
  <c r="E322" i="1"/>
  <c r="F322" i="1"/>
  <c r="G322" i="1"/>
  <c r="H322" i="1"/>
  <c r="I322" i="1"/>
  <c r="J322" i="1"/>
  <c r="K322" i="1"/>
  <c r="L322" i="1"/>
  <c r="E323" i="1"/>
  <c r="F323" i="1"/>
  <c r="G323" i="1"/>
  <c r="H323" i="1"/>
  <c r="I323" i="1"/>
  <c r="J323" i="1"/>
  <c r="K323" i="1"/>
  <c r="L323" i="1"/>
  <c r="E324" i="1"/>
  <c r="F324" i="1"/>
  <c r="G324" i="1"/>
  <c r="H324" i="1"/>
  <c r="I324" i="1"/>
  <c r="J324" i="1"/>
  <c r="K324" i="1"/>
  <c r="L324" i="1"/>
  <c r="E325" i="1"/>
  <c r="F325" i="1"/>
  <c r="G325" i="1"/>
  <c r="H325" i="1"/>
  <c r="I325" i="1"/>
  <c r="J325" i="1"/>
  <c r="K325" i="1"/>
  <c r="L325" i="1"/>
  <c r="E326" i="1"/>
  <c r="F326" i="1"/>
  <c r="G326" i="1"/>
  <c r="H326" i="1"/>
  <c r="I326" i="1"/>
  <c r="J326" i="1"/>
  <c r="K326" i="1"/>
  <c r="L326" i="1"/>
  <c r="E327" i="1"/>
  <c r="F327" i="1"/>
  <c r="G327" i="1"/>
  <c r="H327" i="1"/>
  <c r="I327" i="1"/>
  <c r="J327" i="1"/>
  <c r="K327" i="1"/>
  <c r="L327" i="1"/>
  <c r="E328" i="1"/>
  <c r="F328" i="1"/>
  <c r="G328" i="1"/>
  <c r="H328" i="1"/>
  <c r="I328" i="1"/>
  <c r="J328" i="1"/>
  <c r="K328" i="1"/>
  <c r="L328" i="1"/>
  <c r="E329" i="1"/>
  <c r="F329" i="1"/>
  <c r="G329" i="1"/>
  <c r="H329" i="1"/>
  <c r="I329" i="1"/>
  <c r="J329" i="1"/>
  <c r="K329" i="1"/>
  <c r="L329" i="1"/>
  <c r="E330" i="1"/>
  <c r="F330" i="1"/>
  <c r="G330" i="1"/>
  <c r="H330" i="1"/>
  <c r="I330" i="1"/>
  <c r="J330" i="1"/>
  <c r="K330" i="1"/>
  <c r="L330" i="1"/>
  <c r="E331" i="1"/>
  <c r="F331" i="1"/>
  <c r="G331" i="1"/>
  <c r="H331" i="1"/>
  <c r="I331" i="1"/>
  <c r="J331" i="1"/>
  <c r="K331" i="1"/>
  <c r="L331" i="1"/>
  <c r="E332" i="1"/>
  <c r="F332" i="1"/>
  <c r="G332" i="1"/>
  <c r="H332" i="1"/>
  <c r="I332" i="1"/>
  <c r="J332" i="1"/>
  <c r="K332" i="1"/>
  <c r="L332" i="1"/>
  <c r="E333" i="1"/>
  <c r="F333" i="1"/>
  <c r="G333" i="1"/>
  <c r="H333" i="1"/>
  <c r="I333" i="1"/>
  <c r="J333" i="1"/>
  <c r="K333" i="1"/>
  <c r="L333" i="1"/>
  <c r="E334" i="1"/>
  <c r="F334" i="1"/>
  <c r="G334" i="1"/>
  <c r="H334" i="1"/>
  <c r="I334" i="1"/>
  <c r="J334" i="1"/>
  <c r="K334" i="1"/>
  <c r="L334" i="1"/>
  <c r="E335" i="1"/>
  <c r="F335" i="1"/>
  <c r="G335" i="1"/>
  <c r="H335" i="1"/>
  <c r="I335" i="1"/>
  <c r="J335" i="1"/>
  <c r="K335" i="1"/>
  <c r="L335" i="1"/>
  <c r="E336" i="1"/>
  <c r="F336" i="1"/>
  <c r="G336" i="1"/>
  <c r="H336" i="1"/>
  <c r="I336" i="1"/>
  <c r="J336" i="1"/>
  <c r="K336" i="1"/>
  <c r="L336" i="1"/>
  <c r="E337" i="1"/>
  <c r="F337" i="1"/>
  <c r="G337" i="1"/>
  <c r="H337" i="1"/>
  <c r="I337" i="1"/>
  <c r="J337" i="1"/>
  <c r="K337" i="1"/>
  <c r="L337" i="1"/>
  <c r="E338" i="1"/>
  <c r="F338" i="1"/>
  <c r="G338" i="1"/>
  <c r="H338" i="1"/>
  <c r="I338" i="1"/>
  <c r="J338" i="1"/>
  <c r="K338" i="1"/>
  <c r="L338" i="1"/>
  <c r="E339" i="1"/>
  <c r="F339" i="1"/>
  <c r="G339" i="1"/>
  <c r="H339" i="1"/>
  <c r="I339" i="1"/>
  <c r="J339" i="1"/>
  <c r="K339" i="1"/>
  <c r="L339" i="1"/>
  <c r="E340" i="1"/>
  <c r="F340" i="1"/>
  <c r="G340" i="1"/>
  <c r="H340" i="1"/>
  <c r="I340" i="1"/>
  <c r="J340" i="1"/>
  <c r="K340" i="1"/>
  <c r="L340" i="1"/>
  <c r="E341" i="1"/>
  <c r="F341" i="1"/>
  <c r="G341" i="1"/>
  <c r="H341" i="1"/>
  <c r="I341" i="1"/>
  <c r="J341" i="1"/>
  <c r="K341" i="1"/>
  <c r="L341" i="1"/>
  <c r="E342" i="1"/>
  <c r="F342" i="1"/>
  <c r="G342" i="1"/>
  <c r="H342" i="1"/>
  <c r="I342" i="1"/>
  <c r="J342" i="1"/>
  <c r="K342" i="1"/>
  <c r="L342" i="1"/>
  <c r="E343" i="1"/>
  <c r="F343" i="1"/>
  <c r="G343" i="1"/>
  <c r="H343" i="1"/>
  <c r="I343" i="1"/>
  <c r="J343" i="1"/>
  <c r="K343" i="1"/>
  <c r="L343" i="1"/>
  <c r="E344" i="1"/>
  <c r="F344" i="1"/>
  <c r="G344" i="1"/>
  <c r="H344" i="1"/>
  <c r="I344" i="1"/>
  <c r="J344" i="1"/>
  <c r="K344" i="1"/>
  <c r="L344" i="1"/>
  <c r="E345" i="1"/>
  <c r="F345" i="1"/>
  <c r="G345" i="1"/>
  <c r="H345" i="1"/>
  <c r="I345" i="1"/>
  <c r="J345" i="1"/>
  <c r="K345" i="1"/>
  <c r="L345" i="1"/>
  <c r="E346" i="1"/>
  <c r="F346" i="1"/>
  <c r="G346" i="1"/>
  <c r="H346" i="1"/>
  <c r="I346" i="1"/>
  <c r="J346" i="1"/>
  <c r="K346" i="1"/>
  <c r="L346" i="1"/>
  <c r="E347" i="1"/>
  <c r="F347" i="1"/>
  <c r="G347" i="1"/>
  <c r="H347" i="1"/>
  <c r="I347" i="1"/>
  <c r="J347" i="1"/>
  <c r="K347" i="1"/>
  <c r="L347" i="1"/>
  <c r="E348" i="1"/>
  <c r="F348" i="1"/>
  <c r="G348" i="1"/>
  <c r="H348" i="1"/>
  <c r="I348" i="1"/>
  <c r="J348" i="1"/>
  <c r="K348" i="1"/>
  <c r="L348" i="1"/>
  <c r="E349" i="1"/>
  <c r="F349" i="1"/>
  <c r="G349" i="1"/>
  <c r="H349" i="1"/>
  <c r="I349" i="1"/>
  <c r="J349" i="1"/>
  <c r="K349" i="1"/>
  <c r="L349" i="1"/>
  <c r="E350" i="1"/>
  <c r="F350" i="1"/>
  <c r="G350" i="1"/>
  <c r="H350" i="1"/>
  <c r="I350" i="1"/>
  <c r="J350" i="1"/>
  <c r="K350" i="1"/>
  <c r="L350" i="1"/>
  <c r="E351" i="1"/>
  <c r="F351" i="1"/>
  <c r="G351" i="1"/>
  <c r="H351" i="1"/>
  <c r="I351" i="1"/>
  <c r="J351" i="1"/>
  <c r="K351" i="1"/>
  <c r="L351" i="1"/>
  <c r="E352" i="1"/>
  <c r="F352" i="1"/>
  <c r="G352" i="1"/>
  <c r="H352" i="1"/>
  <c r="I352" i="1"/>
  <c r="J352" i="1"/>
  <c r="K352" i="1"/>
  <c r="L352" i="1"/>
  <c r="E353" i="1"/>
  <c r="F353" i="1"/>
  <c r="G353" i="1"/>
  <c r="H353" i="1"/>
  <c r="I353" i="1"/>
  <c r="J353" i="1"/>
  <c r="K353" i="1"/>
  <c r="L353" i="1"/>
  <c r="E354" i="1"/>
  <c r="F354" i="1"/>
  <c r="G354" i="1"/>
  <c r="H354" i="1"/>
  <c r="I354" i="1"/>
  <c r="J354" i="1"/>
  <c r="K354" i="1"/>
  <c r="L354" i="1"/>
  <c r="E355" i="1"/>
  <c r="F355" i="1"/>
  <c r="G355" i="1"/>
  <c r="H355" i="1"/>
  <c r="I355" i="1"/>
  <c r="J355" i="1"/>
  <c r="K355" i="1"/>
  <c r="L355" i="1"/>
  <c r="E356" i="1"/>
  <c r="F356" i="1"/>
  <c r="G356" i="1"/>
  <c r="H356" i="1"/>
  <c r="I356" i="1"/>
  <c r="J356" i="1"/>
  <c r="K356" i="1"/>
  <c r="L356" i="1"/>
  <c r="E357" i="1"/>
  <c r="F357" i="1"/>
  <c r="G357" i="1"/>
  <c r="H357" i="1"/>
  <c r="I357" i="1"/>
  <c r="J357" i="1"/>
  <c r="K357" i="1"/>
  <c r="L357" i="1"/>
  <c r="E358" i="1"/>
  <c r="F358" i="1"/>
  <c r="G358" i="1"/>
  <c r="H358" i="1"/>
  <c r="I358" i="1"/>
  <c r="J358" i="1"/>
  <c r="K358" i="1"/>
  <c r="L358" i="1"/>
  <c r="E359" i="1"/>
  <c r="F359" i="1"/>
  <c r="G359" i="1"/>
  <c r="H359" i="1"/>
  <c r="I359" i="1"/>
  <c r="J359" i="1"/>
  <c r="K359" i="1"/>
  <c r="L359" i="1"/>
  <c r="E360" i="1"/>
  <c r="F360" i="1"/>
  <c r="G360" i="1"/>
  <c r="H360" i="1"/>
  <c r="I360" i="1"/>
  <c r="J360" i="1"/>
  <c r="K360" i="1"/>
  <c r="L360" i="1"/>
  <c r="E361" i="1"/>
  <c r="F361" i="1"/>
  <c r="G361" i="1"/>
  <c r="H361" i="1"/>
  <c r="I361" i="1"/>
  <c r="J361" i="1"/>
  <c r="K361" i="1"/>
  <c r="L361" i="1"/>
  <c r="E362" i="1"/>
  <c r="F362" i="1"/>
  <c r="G362" i="1"/>
  <c r="H362" i="1"/>
  <c r="I362" i="1"/>
  <c r="J362" i="1"/>
  <c r="K362" i="1"/>
  <c r="L362" i="1"/>
  <c r="E363" i="1"/>
  <c r="F363" i="1"/>
  <c r="G363" i="1"/>
  <c r="H363" i="1"/>
  <c r="I363" i="1"/>
  <c r="J363" i="1"/>
  <c r="K363" i="1"/>
  <c r="L363" i="1"/>
  <c r="E364" i="1"/>
  <c r="F364" i="1"/>
  <c r="G364" i="1"/>
  <c r="H364" i="1"/>
  <c r="I364" i="1"/>
  <c r="J364" i="1"/>
  <c r="K364" i="1"/>
  <c r="L364" i="1"/>
  <c r="E365" i="1"/>
  <c r="F365" i="1"/>
  <c r="G365" i="1"/>
  <c r="H365" i="1"/>
  <c r="I365" i="1"/>
  <c r="J365" i="1"/>
  <c r="K365" i="1"/>
  <c r="L365" i="1"/>
  <c r="E366" i="1"/>
  <c r="F366" i="1"/>
  <c r="G366" i="1"/>
  <c r="H366" i="1"/>
  <c r="I366" i="1"/>
  <c r="J366" i="1"/>
  <c r="K366" i="1"/>
  <c r="L366" i="1"/>
  <c r="E367" i="1"/>
  <c r="F367" i="1"/>
  <c r="G367" i="1"/>
  <c r="H367" i="1"/>
  <c r="I367" i="1"/>
  <c r="J367" i="1"/>
  <c r="K367" i="1"/>
  <c r="L367" i="1"/>
  <c r="E368" i="1"/>
  <c r="F368" i="1"/>
  <c r="G368" i="1"/>
  <c r="H368" i="1"/>
  <c r="I368" i="1"/>
  <c r="J368" i="1"/>
  <c r="K368" i="1"/>
  <c r="L368" i="1"/>
  <c r="E369" i="1"/>
  <c r="F369" i="1"/>
  <c r="G369" i="1"/>
  <c r="H369" i="1"/>
  <c r="I369" i="1"/>
  <c r="J369" i="1"/>
  <c r="K369" i="1"/>
  <c r="L369" i="1"/>
  <c r="E370" i="1"/>
  <c r="F370" i="1"/>
  <c r="G370" i="1"/>
  <c r="H370" i="1"/>
  <c r="I370" i="1"/>
  <c r="J370" i="1"/>
  <c r="K370" i="1"/>
  <c r="L370" i="1"/>
  <c r="E371" i="1"/>
  <c r="F371" i="1"/>
  <c r="G371" i="1"/>
  <c r="H371" i="1"/>
  <c r="I371" i="1"/>
  <c r="J371" i="1"/>
  <c r="K371" i="1"/>
  <c r="L371" i="1"/>
  <c r="E372" i="1"/>
  <c r="F372" i="1"/>
  <c r="G372" i="1"/>
  <c r="H372" i="1"/>
  <c r="I372" i="1"/>
  <c r="J372" i="1"/>
  <c r="K372" i="1"/>
  <c r="L372" i="1"/>
  <c r="E373" i="1"/>
  <c r="F373" i="1"/>
  <c r="G373" i="1"/>
  <c r="H373" i="1"/>
  <c r="I373" i="1"/>
  <c r="J373" i="1"/>
  <c r="K373" i="1"/>
  <c r="L373" i="1"/>
  <c r="E374" i="1"/>
  <c r="F374" i="1"/>
  <c r="G374" i="1"/>
  <c r="H374" i="1"/>
  <c r="I374" i="1"/>
  <c r="J374" i="1"/>
  <c r="K374" i="1"/>
  <c r="L374" i="1"/>
  <c r="E375" i="1"/>
  <c r="F375" i="1"/>
  <c r="G375" i="1"/>
  <c r="H375" i="1"/>
  <c r="I375" i="1"/>
  <c r="J375" i="1"/>
  <c r="K375" i="1"/>
  <c r="L375" i="1"/>
  <c r="E376" i="1"/>
  <c r="F376" i="1"/>
  <c r="G376" i="1"/>
  <c r="H376" i="1"/>
  <c r="I376" i="1"/>
  <c r="J376" i="1"/>
  <c r="K376" i="1"/>
  <c r="L376" i="1"/>
  <c r="E377" i="1"/>
  <c r="F377" i="1"/>
  <c r="G377" i="1"/>
  <c r="H377" i="1"/>
  <c r="I377" i="1"/>
  <c r="J377" i="1"/>
  <c r="K377" i="1"/>
  <c r="L377" i="1"/>
  <c r="E378" i="1"/>
  <c r="F378" i="1"/>
  <c r="G378" i="1"/>
  <c r="H378" i="1"/>
  <c r="I378" i="1"/>
  <c r="J378" i="1"/>
  <c r="K378" i="1"/>
  <c r="L378" i="1"/>
  <c r="E379" i="1"/>
  <c r="F379" i="1"/>
  <c r="G379" i="1"/>
  <c r="H379" i="1"/>
  <c r="I379" i="1"/>
  <c r="J379" i="1"/>
  <c r="K379" i="1"/>
  <c r="L379" i="1"/>
  <c r="E380" i="1"/>
  <c r="F380" i="1"/>
  <c r="G380" i="1"/>
  <c r="H380" i="1"/>
  <c r="I380" i="1"/>
  <c r="J380" i="1"/>
  <c r="K380" i="1"/>
  <c r="L380" i="1"/>
  <c r="E381" i="1"/>
  <c r="F381" i="1"/>
  <c r="G381" i="1"/>
  <c r="H381" i="1"/>
  <c r="I381" i="1"/>
  <c r="J381" i="1"/>
  <c r="K381" i="1"/>
  <c r="L381" i="1"/>
  <c r="E382" i="1"/>
  <c r="F382" i="1"/>
  <c r="G382" i="1"/>
  <c r="H382" i="1"/>
  <c r="I382" i="1"/>
  <c r="J382" i="1"/>
  <c r="K382" i="1"/>
  <c r="L382" i="1"/>
  <c r="E383" i="1"/>
  <c r="F383" i="1"/>
  <c r="G383" i="1"/>
  <c r="H383" i="1"/>
  <c r="I383" i="1"/>
  <c r="J383" i="1"/>
  <c r="K383" i="1"/>
  <c r="L383" i="1"/>
  <c r="E384" i="1"/>
  <c r="F384" i="1"/>
  <c r="G384" i="1"/>
  <c r="H384" i="1"/>
  <c r="I384" i="1"/>
  <c r="J384" i="1"/>
  <c r="K384" i="1"/>
  <c r="L384" i="1"/>
  <c r="E385" i="1"/>
  <c r="F385" i="1"/>
  <c r="G385" i="1"/>
  <c r="H385" i="1"/>
  <c r="I385" i="1"/>
  <c r="J385" i="1"/>
  <c r="K385" i="1"/>
  <c r="L385" i="1"/>
  <c r="E386" i="1"/>
  <c r="F386" i="1"/>
  <c r="G386" i="1"/>
  <c r="H386" i="1"/>
  <c r="I386" i="1"/>
  <c r="J386" i="1"/>
  <c r="K386" i="1"/>
  <c r="L386" i="1"/>
  <c r="E387" i="1"/>
  <c r="F387" i="1"/>
  <c r="G387" i="1"/>
  <c r="H387" i="1"/>
  <c r="I387" i="1"/>
  <c r="J387" i="1"/>
  <c r="K387" i="1"/>
  <c r="L387" i="1"/>
  <c r="E388" i="1"/>
  <c r="F388" i="1"/>
  <c r="G388" i="1"/>
  <c r="H388" i="1"/>
  <c r="I388" i="1"/>
  <c r="J388" i="1"/>
  <c r="K388" i="1"/>
  <c r="L388" i="1"/>
  <c r="E389" i="1"/>
  <c r="F389" i="1"/>
  <c r="G389" i="1"/>
  <c r="H389" i="1"/>
  <c r="I389" i="1"/>
  <c r="J389" i="1"/>
  <c r="K389" i="1"/>
  <c r="L389" i="1"/>
  <c r="E390" i="1"/>
  <c r="F390" i="1"/>
  <c r="G390" i="1"/>
  <c r="H390" i="1"/>
  <c r="I390" i="1"/>
  <c r="J390" i="1"/>
  <c r="K390" i="1"/>
  <c r="L390" i="1"/>
  <c r="E391" i="1"/>
  <c r="F391" i="1"/>
  <c r="G391" i="1"/>
  <c r="H391" i="1"/>
  <c r="I391" i="1"/>
  <c r="J391" i="1"/>
  <c r="K391" i="1"/>
  <c r="L391" i="1"/>
  <c r="E392" i="1"/>
  <c r="F392" i="1"/>
  <c r="G392" i="1"/>
  <c r="H392" i="1"/>
  <c r="I392" i="1"/>
  <c r="J392" i="1"/>
  <c r="K392" i="1"/>
  <c r="L392" i="1"/>
  <c r="E393" i="1"/>
  <c r="F393" i="1"/>
  <c r="G393" i="1"/>
  <c r="H393" i="1"/>
  <c r="I393" i="1"/>
  <c r="J393" i="1"/>
  <c r="K393" i="1"/>
  <c r="L393" i="1"/>
  <c r="E394" i="1"/>
  <c r="F394" i="1"/>
  <c r="G394" i="1"/>
  <c r="H394" i="1"/>
  <c r="I394" i="1"/>
  <c r="J394" i="1"/>
  <c r="K394" i="1"/>
  <c r="L394" i="1"/>
  <c r="E395" i="1"/>
  <c r="F395" i="1"/>
  <c r="G395" i="1"/>
  <c r="H395" i="1"/>
  <c r="I395" i="1"/>
  <c r="J395" i="1"/>
  <c r="K395" i="1"/>
  <c r="L395" i="1"/>
  <c r="E396" i="1"/>
  <c r="F396" i="1"/>
  <c r="G396" i="1"/>
  <c r="H396" i="1"/>
  <c r="I396" i="1"/>
  <c r="J396" i="1"/>
  <c r="K396" i="1"/>
  <c r="L396" i="1"/>
  <c r="E397" i="1"/>
  <c r="F397" i="1"/>
  <c r="G397" i="1"/>
  <c r="H397" i="1"/>
  <c r="I397" i="1"/>
  <c r="J397" i="1"/>
  <c r="K397" i="1"/>
  <c r="L397" i="1"/>
  <c r="E398" i="1"/>
  <c r="F398" i="1"/>
  <c r="G398" i="1"/>
  <c r="H398" i="1"/>
  <c r="I398" i="1"/>
  <c r="J398" i="1"/>
  <c r="K398" i="1"/>
  <c r="L398" i="1"/>
  <c r="E399" i="1"/>
  <c r="F399" i="1"/>
  <c r="G399" i="1"/>
  <c r="H399" i="1"/>
  <c r="I399" i="1"/>
  <c r="J399" i="1"/>
  <c r="K399" i="1"/>
  <c r="L399" i="1"/>
  <c r="E400" i="1"/>
  <c r="F400" i="1"/>
  <c r="G400" i="1"/>
  <c r="H400" i="1"/>
  <c r="I400" i="1"/>
  <c r="J400" i="1"/>
  <c r="K400" i="1"/>
  <c r="L400" i="1"/>
  <c r="E401" i="1"/>
  <c r="F401" i="1"/>
  <c r="G401" i="1"/>
  <c r="H401" i="1"/>
  <c r="I401" i="1"/>
  <c r="J401" i="1"/>
  <c r="K401" i="1"/>
  <c r="L401" i="1"/>
  <c r="E402" i="1"/>
  <c r="F402" i="1"/>
  <c r="G402" i="1"/>
  <c r="H402" i="1"/>
  <c r="I402" i="1"/>
  <c r="J402" i="1"/>
  <c r="K402" i="1"/>
  <c r="L402" i="1"/>
  <c r="E403" i="1"/>
  <c r="F403" i="1"/>
  <c r="G403" i="1"/>
  <c r="H403" i="1"/>
  <c r="I403" i="1"/>
  <c r="J403" i="1"/>
  <c r="K403" i="1"/>
  <c r="L403" i="1"/>
  <c r="E404" i="1"/>
  <c r="F404" i="1"/>
  <c r="G404" i="1"/>
  <c r="H404" i="1"/>
  <c r="I404" i="1"/>
  <c r="J404" i="1"/>
  <c r="K404" i="1"/>
  <c r="L404" i="1"/>
  <c r="E405" i="1"/>
  <c r="F405" i="1"/>
  <c r="G405" i="1"/>
  <c r="H405" i="1"/>
  <c r="I405" i="1"/>
  <c r="J405" i="1"/>
  <c r="K405" i="1"/>
  <c r="L405" i="1"/>
  <c r="E406" i="1"/>
  <c r="F406" i="1"/>
  <c r="G406" i="1"/>
  <c r="H406" i="1"/>
  <c r="I406" i="1"/>
  <c r="J406" i="1"/>
  <c r="K406" i="1"/>
  <c r="L406" i="1"/>
  <c r="E407" i="1"/>
  <c r="F407" i="1"/>
  <c r="G407" i="1"/>
  <c r="H407" i="1"/>
  <c r="I407" i="1"/>
  <c r="J407" i="1"/>
  <c r="K407" i="1"/>
  <c r="L407" i="1"/>
  <c r="E408" i="1"/>
  <c r="F408" i="1"/>
  <c r="G408" i="1"/>
  <c r="H408" i="1"/>
  <c r="I408" i="1"/>
  <c r="J408" i="1"/>
  <c r="K408" i="1"/>
  <c r="L408" i="1"/>
  <c r="E409" i="1"/>
  <c r="F409" i="1"/>
  <c r="G409" i="1"/>
  <c r="H409" i="1"/>
  <c r="I409" i="1"/>
  <c r="J409" i="1"/>
  <c r="K409" i="1"/>
  <c r="L409" i="1"/>
  <c r="E410" i="1"/>
  <c r="F410" i="1"/>
  <c r="G410" i="1"/>
  <c r="H410" i="1"/>
  <c r="I410" i="1"/>
  <c r="J410" i="1"/>
  <c r="K410" i="1"/>
  <c r="L410" i="1"/>
  <c r="E411" i="1"/>
  <c r="F411" i="1"/>
  <c r="G411" i="1"/>
  <c r="H411" i="1"/>
  <c r="I411" i="1"/>
  <c r="J411" i="1"/>
  <c r="K411" i="1"/>
  <c r="L411" i="1"/>
  <c r="E412" i="1"/>
  <c r="F412" i="1"/>
  <c r="G412" i="1"/>
  <c r="H412" i="1"/>
  <c r="I412" i="1"/>
  <c r="J412" i="1"/>
  <c r="K412" i="1"/>
  <c r="L412" i="1"/>
  <c r="E413" i="1"/>
  <c r="F413" i="1"/>
  <c r="G413" i="1"/>
  <c r="H413" i="1"/>
  <c r="I413" i="1"/>
  <c r="J413" i="1"/>
  <c r="K413" i="1"/>
  <c r="L413" i="1"/>
  <c r="E414" i="1"/>
  <c r="F414" i="1"/>
  <c r="G414" i="1"/>
  <c r="H414" i="1"/>
  <c r="I414" i="1"/>
  <c r="J414" i="1"/>
  <c r="K414" i="1"/>
  <c r="L414" i="1"/>
  <c r="E415" i="1"/>
  <c r="F415" i="1"/>
  <c r="G415" i="1"/>
  <c r="H415" i="1"/>
  <c r="I415" i="1"/>
  <c r="J415" i="1"/>
  <c r="K415" i="1"/>
  <c r="L415" i="1"/>
  <c r="E416" i="1"/>
  <c r="F416" i="1"/>
  <c r="G416" i="1"/>
  <c r="H416" i="1"/>
  <c r="I416" i="1"/>
  <c r="J416" i="1"/>
  <c r="K416" i="1"/>
  <c r="L416" i="1"/>
  <c r="E417" i="1"/>
  <c r="F417" i="1"/>
  <c r="G417" i="1"/>
  <c r="H417" i="1"/>
  <c r="I417" i="1"/>
  <c r="J417" i="1"/>
  <c r="K417" i="1"/>
  <c r="L417" i="1"/>
  <c r="E418" i="1"/>
  <c r="F418" i="1"/>
  <c r="G418" i="1"/>
  <c r="H418" i="1"/>
  <c r="I418" i="1"/>
  <c r="J418" i="1"/>
  <c r="K418" i="1"/>
  <c r="L418" i="1"/>
  <c r="E419" i="1"/>
  <c r="F419" i="1"/>
  <c r="G419" i="1"/>
  <c r="H419" i="1"/>
  <c r="I419" i="1"/>
  <c r="J419" i="1"/>
  <c r="K419" i="1"/>
  <c r="L419" i="1"/>
  <c r="E420" i="1"/>
  <c r="F420" i="1"/>
  <c r="G420" i="1"/>
  <c r="H420" i="1"/>
  <c r="I420" i="1"/>
  <c r="J420" i="1"/>
  <c r="K420" i="1"/>
  <c r="L420" i="1"/>
  <c r="E421" i="1"/>
  <c r="F421" i="1"/>
  <c r="G421" i="1"/>
  <c r="H421" i="1"/>
  <c r="I421" i="1"/>
  <c r="J421" i="1"/>
  <c r="K421" i="1"/>
  <c r="L421" i="1"/>
  <c r="E422" i="1"/>
  <c r="F422" i="1"/>
  <c r="G422" i="1"/>
  <c r="H422" i="1"/>
  <c r="I422" i="1"/>
  <c r="J422" i="1"/>
  <c r="K422" i="1"/>
  <c r="L422" i="1"/>
  <c r="E423" i="1"/>
  <c r="F423" i="1"/>
  <c r="G423" i="1"/>
  <c r="H423" i="1"/>
  <c r="I423" i="1"/>
  <c r="J423" i="1"/>
  <c r="K423" i="1"/>
  <c r="L423" i="1"/>
  <c r="E424" i="1"/>
  <c r="F424" i="1"/>
  <c r="G424" i="1"/>
  <c r="H424" i="1"/>
  <c r="I424" i="1"/>
  <c r="J424" i="1"/>
  <c r="K424" i="1"/>
  <c r="L424" i="1"/>
  <c r="E425" i="1"/>
  <c r="F425" i="1"/>
  <c r="G425" i="1"/>
  <c r="H425" i="1"/>
  <c r="I425" i="1"/>
  <c r="J425" i="1"/>
  <c r="K425" i="1"/>
  <c r="L425" i="1"/>
  <c r="E426" i="1"/>
  <c r="F426" i="1"/>
  <c r="G426" i="1"/>
  <c r="H426" i="1"/>
  <c r="I426" i="1"/>
  <c r="J426" i="1"/>
  <c r="K426" i="1"/>
  <c r="L426" i="1"/>
  <c r="E427" i="1"/>
  <c r="F427" i="1"/>
  <c r="G427" i="1"/>
  <c r="H427" i="1"/>
  <c r="I427" i="1"/>
  <c r="J427" i="1"/>
  <c r="K427" i="1"/>
  <c r="L427" i="1"/>
  <c r="E428" i="1"/>
  <c r="F428" i="1"/>
  <c r="G428" i="1"/>
  <c r="H428" i="1"/>
  <c r="I428" i="1"/>
  <c r="J428" i="1"/>
  <c r="K428" i="1"/>
  <c r="L428" i="1"/>
  <c r="E429" i="1"/>
  <c r="F429" i="1"/>
  <c r="G429" i="1"/>
  <c r="H429" i="1"/>
  <c r="I429" i="1"/>
  <c r="J429" i="1"/>
  <c r="K429" i="1"/>
  <c r="L429" i="1"/>
  <c r="E430" i="1"/>
  <c r="F430" i="1"/>
  <c r="G430" i="1"/>
  <c r="H430" i="1"/>
  <c r="I430" i="1"/>
  <c r="J430" i="1"/>
  <c r="K430" i="1"/>
  <c r="L430" i="1"/>
  <c r="E431" i="1"/>
  <c r="F431" i="1"/>
  <c r="G431" i="1"/>
  <c r="H431" i="1"/>
  <c r="I431" i="1"/>
  <c r="J431" i="1"/>
  <c r="K431" i="1"/>
  <c r="L431" i="1"/>
  <c r="E432" i="1"/>
  <c r="F432" i="1"/>
  <c r="G432" i="1"/>
  <c r="H432" i="1"/>
  <c r="I432" i="1"/>
  <c r="J432" i="1"/>
  <c r="K432" i="1"/>
  <c r="L432" i="1"/>
  <c r="E433" i="1"/>
  <c r="F433" i="1"/>
  <c r="G433" i="1"/>
  <c r="H433" i="1"/>
  <c r="I433" i="1"/>
  <c r="J433" i="1"/>
  <c r="K433" i="1"/>
  <c r="L433" i="1"/>
  <c r="E434" i="1"/>
  <c r="F434" i="1"/>
  <c r="G434" i="1"/>
  <c r="H434" i="1"/>
  <c r="I434" i="1"/>
  <c r="J434" i="1"/>
  <c r="K434" i="1"/>
  <c r="L434" i="1"/>
  <c r="E435" i="1"/>
  <c r="F435" i="1"/>
  <c r="G435" i="1"/>
  <c r="H435" i="1"/>
  <c r="I435" i="1"/>
  <c r="J435" i="1"/>
  <c r="K435" i="1"/>
  <c r="L435" i="1"/>
  <c r="E436" i="1"/>
  <c r="F436" i="1"/>
  <c r="G436" i="1"/>
  <c r="H436" i="1"/>
  <c r="I436" i="1"/>
  <c r="J436" i="1"/>
  <c r="K436" i="1"/>
  <c r="L436" i="1"/>
  <c r="E437" i="1"/>
  <c r="F437" i="1"/>
  <c r="G437" i="1"/>
  <c r="H437" i="1"/>
  <c r="I437" i="1"/>
  <c r="J437" i="1"/>
  <c r="K437" i="1"/>
  <c r="L437" i="1"/>
  <c r="E438" i="1"/>
  <c r="F438" i="1"/>
  <c r="G438" i="1"/>
  <c r="H438" i="1"/>
  <c r="I438" i="1"/>
  <c r="J438" i="1"/>
  <c r="K438" i="1"/>
  <c r="L438" i="1"/>
  <c r="E439" i="1"/>
  <c r="F439" i="1"/>
  <c r="G439" i="1"/>
  <c r="H439" i="1"/>
  <c r="I439" i="1"/>
  <c r="J439" i="1"/>
  <c r="K439" i="1"/>
  <c r="L439" i="1"/>
  <c r="E440" i="1"/>
  <c r="F440" i="1"/>
  <c r="G440" i="1"/>
  <c r="H440" i="1"/>
  <c r="I440" i="1"/>
  <c r="J440" i="1"/>
  <c r="K440" i="1"/>
  <c r="L440" i="1"/>
  <c r="E441" i="1"/>
  <c r="F441" i="1"/>
  <c r="G441" i="1"/>
  <c r="H441" i="1"/>
  <c r="I441" i="1"/>
  <c r="J441" i="1"/>
  <c r="K441" i="1"/>
  <c r="L441" i="1"/>
  <c r="E442" i="1"/>
  <c r="F442" i="1"/>
  <c r="G442" i="1"/>
  <c r="H442" i="1"/>
  <c r="I442" i="1"/>
  <c r="J442" i="1"/>
  <c r="K442" i="1"/>
  <c r="L442" i="1"/>
  <c r="E443" i="1"/>
  <c r="F443" i="1"/>
  <c r="G443" i="1"/>
  <c r="H443" i="1"/>
  <c r="I443" i="1"/>
  <c r="J443" i="1"/>
  <c r="K443" i="1"/>
  <c r="L443" i="1"/>
  <c r="E444" i="1"/>
  <c r="F444" i="1"/>
  <c r="G444" i="1"/>
  <c r="H444" i="1"/>
  <c r="I444" i="1"/>
  <c r="J444" i="1"/>
  <c r="K444" i="1"/>
  <c r="L444" i="1"/>
  <c r="E445" i="1"/>
  <c r="F445" i="1"/>
  <c r="G445" i="1"/>
  <c r="H445" i="1"/>
  <c r="I445" i="1"/>
  <c r="J445" i="1"/>
  <c r="K445" i="1"/>
  <c r="L445" i="1"/>
  <c r="E446" i="1"/>
  <c r="F446" i="1"/>
  <c r="G446" i="1"/>
  <c r="H446" i="1"/>
  <c r="I446" i="1"/>
  <c r="J446" i="1"/>
  <c r="K446" i="1"/>
  <c r="L446" i="1"/>
  <c r="E447" i="1"/>
  <c r="F447" i="1"/>
  <c r="G447" i="1"/>
  <c r="H447" i="1"/>
  <c r="I447" i="1"/>
  <c r="J447" i="1"/>
  <c r="K447" i="1"/>
  <c r="L447" i="1"/>
  <c r="E448" i="1"/>
  <c r="F448" i="1"/>
  <c r="G448" i="1"/>
  <c r="H448" i="1"/>
  <c r="I448" i="1"/>
  <c r="J448" i="1"/>
  <c r="K448" i="1"/>
  <c r="L448" i="1"/>
  <c r="E449" i="1"/>
  <c r="F449" i="1"/>
  <c r="G449" i="1"/>
  <c r="H449" i="1"/>
  <c r="I449" i="1"/>
  <c r="J449" i="1"/>
  <c r="K449" i="1"/>
  <c r="L449" i="1"/>
  <c r="E450" i="1"/>
  <c r="F450" i="1"/>
  <c r="G450" i="1"/>
  <c r="H450" i="1"/>
  <c r="I450" i="1"/>
  <c r="J450" i="1"/>
  <c r="K450" i="1"/>
  <c r="L450" i="1"/>
  <c r="E451" i="1"/>
  <c r="F451" i="1"/>
  <c r="G451" i="1"/>
  <c r="H451" i="1"/>
  <c r="I451" i="1"/>
  <c r="J451" i="1"/>
  <c r="K451" i="1"/>
  <c r="L451" i="1"/>
  <c r="E452" i="1"/>
  <c r="F452" i="1"/>
  <c r="G452" i="1"/>
  <c r="H452" i="1"/>
  <c r="I452" i="1"/>
  <c r="J452" i="1"/>
  <c r="K452" i="1"/>
  <c r="L452" i="1"/>
  <c r="E453" i="1"/>
  <c r="F453" i="1"/>
  <c r="G453" i="1"/>
  <c r="H453" i="1"/>
  <c r="I453" i="1"/>
  <c r="J453" i="1"/>
  <c r="K453" i="1"/>
  <c r="L453" i="1"/>
  <c r="E454" i="1"/>
  <c r="F454" i="1"/>
  <c r="G454" i="1"/>
  <c r="H454" i="1"/>
  <c r="I454" i="1"/>
  <c r="J454" i="1"/>
  <c r="K454" i="1"/>
  <c r="L454" i="1"/>
  <c r="E455" i="1"/>
  <c r="F455" i="1"/>
  <c r="G455" i="1"/>
  <c r="H455" i="1"/>
  <c r="I455" i="1"/>
  <c r="J455" i="1"/>
  <c r="K455" i="1"/>
  <c r="L455" i="1"/>
  <c r="E456" i="1"/>
  <c r="F456" i="1"/>
  <c r="G456" i="1"/>
  <c r="H456" i="1"/>
  <c r="I456" i="1"/>
  <c r="J456" i="1"/>
  <c r="K456" i="1"/>
  <c r="L456" i="1"/>
  <c r="E457" i="1"/>
  <c r="F457" i="1"/>
  <c r="G457" i="1"/>
  <c r="H457" i="1"/>
  <c r="I457" i="1"/>
  <c r="J457" i="1"/>
  <c r="K457" i="1"/>
  <c r="L457" i="1"/>
  <c r="E458" i="1"/>
  <c r="F458" i="1"/>
  <c r="G458" i="1"/>
  <c r="H458" i="1"/>
  <c r="I458" i="1"/>
  <c r="J458" i="1"/>
  <c r="K458" i="1"/>
  <c r="L458" i="1"/>
  <c r="E459" i="1"/>
  <c r="F459" i="1"/>
  <c r="G459" i="1"/>
  <c r="H459" i="1"/>
  <c r="I459" i="1"/>
  <c r="J459" i="1"/>
  <c r="K459" i="1"/>
  <c r="L459" i="1"/>
  <c r="E460" i="1"/>
  <c r="F460" i="1"/>
  <c r="G460" i="1"/>
  <c r="H460" i="1"/>
  <c r="I460" i="1"/>
  <c r="J460" i="1"/>
  <c r="K460" i="1"/>
  <c r="L460" i="1"/>
  <c r="E461" i="1"/>
  <c r="F461" i="1"/>
  <c r="G461" i="1"/>
  <c r="H461" i="1"/>
  <c r="I461" i="1"/>
  <c r="J461" i="1"/>
  <c r="K461" i="1"/>
  <c r="L461" i="1"/>
  <c r="E462" i="1"/>
  <c r="F462" i="1"/>
  <c r="G462" i="1"/>
  <c r="H462" i="1"/>
  <c r="I462" i="1"/>
  <c r="J462" i="1"/>
  <c r="K462" i="1"/>
  <c r="L462" i="1"/>
  <c r="E463" i="1"/>
  <c r="F463" i="1"/>
  <c r="G463" i="1"/>
  <c r="H463" i="1"/>
  <c r="I463" i="1"/>
  <c r="J463" i="1"/>
  <c r="K463" i="1"/>
  <c r="L463" i="1"/>
  <c r="E464" i="1"/>
  <c r="F464" i="1"/>
  <c r="G464" i="1"/>
  <c r="H464" i="1"/>
  <c r="I464" i="1"/>
  <c r="J464" i="1"/>
  <c r="K464" i="1"/>
  <c r="L464" i="1"/>
  <c r="E465" i="1"/>
  <c r="F465" i="1"/>
  <c r="G465" i="1"/>
  <c r="H465" i="1"/>
  <c r="I465" i="1"/>
  <c r="J465" i="1"/>
  <c r="K465" i="1"/>
  <c r="L465" i="1"/>
  <c r="E466" i="1"/>
  <c r="F466" i="1"/>
  <c r="G466" i="1"/>
  <c r="H466" i="1"/>
  <c r="I466" i="1"/>
  <c r="J466" i="1"/>
  <c r="K466" i="1"/>
  <c r="L466" i="1"/>
  <c r="E467" i="1"/>
  <c r="F467" i="1"/>
  <c r="G467" i="1"/>
  <c r="H467" i="1"/>
  <c r="I467" i="1"/>
  <c r="J467" i="1"/>
  <c r="K467" i="1"/>
  <c r="L467" i="1"/>
  <c r="E468" i="1"/>
  <c r="F468" i="1"/>
  <c r="G468" i="1"/>
  <c r="H468" i="1"/>
  <c r="I468" i="1"/>
  <c r="J468" i="1"/>
  <c r="K468" i="1"/>
  <c r="L468" i="1"/>
  <c r="E469" i="1"/>
  <c r="F469" i="1"/>
  <c r="G469" i="1"/>
  <c r="H469" i="1"/>
  <c r="I469" i="1"/>
  <c r="J469" i="1"/>
  <c r="K469" i="1"/>
  <c r="L469" i="1"/>
  <c r="E470" i="1"/>
  <c r="F470" i="1"/>
  <c r="G470" i="1"/>
  <c r="H470" i="1"/>
  <c r="I470" i="1"/>
  <c r="J470" i="1"/>
  <c r="K470" i="1"/>
  <c r="L470" i="1"/>
  <c r="E471" i="1"/>
  <c r="F471" i="1"/>
  <c r="G471" i="1"/>
  <c r="H471" i="1"/>
  <c r="I471" i="1"/>
  <c r="J471" i="1"/>
  <c r="K471" i="1"/>
  <c r="L471" i="1"/>
  <c r="E472" i="1"/>
  <c r="F472" i="1"/>
  <c r="G472" i="1"/>
  <c r="H472" i="1"/>
  <c r="I472" i="1"/>
  <c r="J472" i="1"/>
  <c r="K472" i="1"/>
  <c r="L472" i="1"/>
  <c r="E473" i="1"/>
  <c r="F473" i="1"/>
  <c r="G473" i="1"/>
  <c r="H473" i="1"/>
  <c r="I473" i="1"/>
  <c r="J473" i="1"/>
  <c r="K473" i="1"/>
  <c r="L473" i="1"/>
  <c r="E474" i="1"/>
  <c r="F474" i="1"/>
  <c r="G474" i="1"/>
  <c r="H474" i="1"/>
  <c r="I474" i="1"/>
  <c r="J474" i="1"/>
  <c r="K474" i="1"/>
  <c r="L474" i="1"/>
  <c r="E475" i="1"/>
  <c r="F475" i="1"/>
  <c r="G475" i="1"/>
  <c r="H475" i="1"/>
  <c r="I475" i="1"/>
  <c r="J475" i="1"/>
  <c r="K475" i="1"/>
  <c r="L475" i="1"/>
  <c r="E476" i="1"/>
  <c r="F476" i="1"/>
  <c r="G476" i="1"/>
  <c r="H476" i="1"/>
  <c r="I476" i="1"/>
  <c r="J476" i="1"/>
  <c r="K476" i="1"/>
  <c r="L476" i="1"/>
  <c r="E477" i="1"/>
  <c r="F477" i="1"/>
  <c r="G477" i="1"/>
  <c r="H477" i="1"/>
  <c r="I477" i="1"/>
  <c r="J477" i="1"/>
  <c r="K477" i="1"/>
  <c r="L477" i="1"/>
  <c r="E478" i="1"/>
  <c r="F478" i="1"/>
  <c r="G478" i="1"/>
  <c r="H478" i="1"/>
  <c r="I478" i="1"/>
  <c r="J478" i="1"/>
  <c r="K478" i="1"/>
  <c r="L478" i="1"/>
  <c r="E479" i="1"/>
  <c r="F479" i="1"/>
  <c r="G479" i="1"/>
  <c r="H479" i="1"/>
  <c r="I479" i="1"/>
  <c r="J479" i="1"/>
  <c r="K479" i="1"/>
  <c r="L479" i="1"/>
  <c r="E480" i="1"/>
  <c r="F480" i="1"/>
  <c r="G480" i="1"/>
  <c r="H480" i="1"/>
  <c r="I480" i="1"/>
  <c r="J480" i="1"/>
  <c r="K480" i="1"/>
  <c r="L480" i="1"/>
  <c r="E481" i="1"/>
  <c r="F481" i="1"/>
  <c r="G481" i="1"/>
  <c r="H481" i="1"/>
  <c r="I481" i="1"/>
  <c r="J481" i="1"/>
  <c r="K481" i="1"/>
  <c r="L481" i="1"/>
  <c r="E482" i="1"/>
  <c r="F482" i="1"/>
  <c r="G482" i="1"/>
  <c r="H482" i="1"/>
  <c r="I482" i="1"/>
  <c r="J482" i="1"/>
  <c r="K482" i="1"/>
  <c r="L482" i="1"/>
  <c r="E483" i="1"/>
  <c r="F483" i="1"/>
  <c r="G483" i="1"/>
  <c r="H483" i="1"/>
  <c r="I483" i="1"/>
  <c r="J483" i="1"/>
  <c r="K483" i="1"/>
  <c r="L483" i="1"/>
  <c r="E484" i="1"/>
  <c r="F484" i="1"/>
  <c r="G484" i="1"/>
  <c r="H484" i="1"/>
  <c r="I484" i="1"/>
  <c r="J484" i="1"/>
  <c r="K484" i="1"/>
  <c r="L484" i="1"/>
  <c r="E485" i="1"/>
  <c r="F485" i="1"/>
  <c r="G485" i="1"/>
  <c r="H485" i="1"/>
  <c r="I485" i="1"/>
  <c r="J485" i="1"/>
  <c r="K485" i="1"/>
  <c r="L485" i="1"/>
  <c r="E486" i="1"/>
  <c r="F486" i="1"/>
  <c r="G486" i="1"/>
  <c r="H486" i="1"/>
  <c r="I486" i="1"/>
  <c r="J486" i="1"/>
  <c r="K486" i="1"/>
  <c r="L486" i="1"/>
  <c r="E487" i="1"/>
  <c r="F487" i="1"/>
  <c r="G487" i="1"/>
  <c r="H487" i="1"/>
  <c r="I487" i="1"/>
  <c r="J487" i="1"/>
  <c r="K487" i="1"/>
  <c r="L487" i="1"/>
  <c r="E488" i="1"/>
  <c r="F488" i="1"/>
  <c r="G488" i="1"/>
  <c r="H488" i="1"/>
  <c r="I488" i="1"/>
  <c r="J488" i="1"/>
  <c r="K488" i="1"/>
  <c r="L488" i="1"/>
  <c r="E489" i="1"/>
  <c r="F489" i="1"/>
  <c r="G489" i="1"/>
  <c r="H489" i="1"/>
  <c r="I489" i="1"/>
  <c r="J489" i="1"/>
  <c r="K489" i="1"/>
  <c r="L489" i="1"/>
  <c r="E490" i="1"/>
  <c r="F490" i="1"/>
  <c r="G490" i="1"/>
  <c r="H490" i="1"/>
  <c r="I490" i="1"/>
  <c r="J490" i="1"/>
  <c r="K490" i="1"/>
  <c r="L490" i="1"/>
  <c r="E491" i="1"/>
  <c r="F491" i="1"/>
  <c r="G491" i="1"/>
  <c r="H491" i="1"/>
  <c r="I491" i="1"/>
  <c r="J491" i="1"/>
  <c r="K491" i="1"/>
  <c r="L491" i="1"/>
  <c r="E492" i="1"/>
  <c r="F492" i="1"/>
  <c r="G492" i="1"/>
  <c r="H492" i="1"/>
  <c r="I492" i="1"/>
  <c r="J492" i="1"/>
  <c r="K492" i="1"/>
  <c r="L492" i="1"/>
  <c r="E493" i="1"/>
  <c r="F493" i="1"/>
  <c r="G493" i="1"/>
  <c r="H493" i="1"/>
  <c r="I493" i="1"/>
  <c r="J493" i="1"/>
  <c r="K493" i="1"/>
  <c r="L493" i="1"/>
  <c r="E494" i="1"/>
  <c r="F494" i="1"/>
  <c r="G494" i="1"/>
  <c r="H494" i="1"/>
  <c r="I494" i="1"/>
  <c r="J494" i="1"/>
  <c r="K494" i="1"/>
  <c r="L494" i="1"/>
  <c r="E495" i="1"/>
  <c r="F495" i="1"/>
  <c r="G495" i="1"/>
  <c r="H495" i="1"/>
  <c r="I495" i="1"/>
  <c r="J495" i="1"/>
  <c r="K495" i="1"/>
  <c r="L495" i="1"/>
  <c r="E496" i="1"/>
  <c r="F496" i="1"/>
  <c r="G496" i="1"/>
  <c r="H496" i="1"/>
  <c r="I496" i="1"/>
  <c r="J496" i="1"/>
  <c r="K496" i="1"/>
  <c r="L496" i="1"/>
  <c r="E497" i="1"/>
  <c r="F497" i="1"/>
  <c r="G497" i="1"/>
  <c r="H497" i="1"/>
  <c r="I497" i="1"/>
  <c r="J497" i="1"/>
  <c r="K497" i="1"/>
  <c r="L497" i="1"/>
  <c r="E498" i="1"/>
  <c r="F498" i="1"/>
  <c r="G498" i="1"/>
  <c r="H498" i="1"/>
  <c r="I498" i="1"/>
  <c r="J498" i="1"/>
  <c r="K498" i="1"/>
  <c r="L498" i="1"/>
  <c r="E499" i="1"/>
  <c r="F499" i="1"/>
  <c r="G499" i="1"/>
  <c r="H499" i="1"/>
  <c r="I499" i="1"/>
  <c r="J499" i="1"/>
  <c r="K499" i="1"/>
  <c r="L499" i="1"/>
  <c r="E500" i="1"/>
  <c r="F500" i="1"/>
  <c r="G500" i="1"/>
  <c r="H500" i="1"/>
  <c r="I500" i="1"/>
  <c r="J500" i="1"/>
  <c r="K500" i="1"/>
  <c r="L500" i="1"/>
  <c r="E501" i="1"/>
  <c r="F501" i="1"/>
  <c r="G501" i="1"/>
  <c r="H501" i="1"/>
  <c r="I501" i="1"/>
  <c r="J501" i="1"/>
  <c r="K501" i="1"/>
  <c r="L501" i="1"/>
  <c r="E502" i="1"/>
  <c r="F502" i="1"/>
  <c r="G502" i="1"/>
  <c r="H502" i="1"/>
  <c r="I502" i="1"/>
  <c r="J502" i="1"/>
  <c r="K502" i="1"/>
  <c r="L502" i="1"/>
  <c r="E503" i="1"/>
  <c r="F503" i="1"/>
  <c r="G503" i="1"/>
  <c r="H503" i="1"/>
  <c r="I503" i="1"/>
  <c r="J503" i="1"/>
  <c r="K503" i="1"/>
  <c r="L503" i="1"/>
  <c r="E504" i="1"/>
  <c r="F504" i="1"/>
  <c r="G504" i="1"/>
  <c r="H504" i="1"/>
  <c r="I504" i="1"/>
  <c r="J504" i="1"/>
  <c r="K504" i="1"/>
  <c r="L504" i="1"/>
  <c r="E505" i="1"/>
  <c r="F505" i="1"/>
  <c r="G505" i="1"/>
  <c r="H505" i="1"/>
  <c r="I505" i="1"/>
  <c r="J505" i="1"/>
  <c r="K505" i="1"/>
  <c r="L505" i="1"/>
  <c r="E506" i="1"/>
  <c r="F506" i="1"/>
  <c r="G506" i="1"/>
  <c r="H506" i="1"/>
  <c r="I506" i="1"/>
  <c r="J506" i="1"/>
  <c r="K506" i="1"/>
  <c r="L506" i="1"/>
  <c r="E507" i="1"/>
  <c r="F507" i="1"/>
  <c r="G507" i="1"/>
  <c r="H507" i="1"/>
  <c r="I507" i="1"/>
  <c r="J507" i="1"/>
  <c r="K507" i="1"/>
  <c r="L507" i="1"/>
  <c r="E508" i="1"/>
  <c r="F508" i="1"/>
  <c r="G508" i="1"/>
  <c r="H508" i="1"/>
  <c r="I508" i="1"/>
  <c r="J508" i="1"/>
  <c r="K508" i="1"/>
  <c r="L508" i="1"/>
  <c r="E509" i="1"/>
  <c r="F509" i="1"/>
  <c r="G509" i="1"/>
  <c r="H509" i="1"/>
  <c r="I509" i="1"/>
  <c r="J509" i="1"/>
  <c r="K509" i="1"/>
  <c r="L509" i="1"/>
  <c r="E510" i="1"/>
  <c r="F510" i="1"/>
  <c r="G510" i="1"/>
  <c r="H510" i="1"/>
  <c r="I510" i="1"/>
  <c r="J510" i="1"/>
  <c r="K510" i="1"/>
  <c r="L510" i="1"/>
  <c r="E511" i="1"/>
  <c r="F511" i="1"/>
  <c r="G511" i="1"/>
  <c r="H511" i="1"/>
  <c r="I511" i="1"/>
  <c r="J511" i="1"/>
  <c r="K511" i="1"/>
  <c r="L511" i="1"/>
  <c r="E512" i="1"/>
  <c r="F512" i="1"/>
  <c r="G512" i="1"/>
  <c r="H512" i="1"/>
  <c r="I512" i="1"/>
  <c r="J512" i="1"/>
  <c r="K512" i="1"/>
  <c r="L512" i="1"/>
  <c r="E513" i="1"/>
  <c r="F513" i="1"/>
  <c r="G513" i="1"/>
  <c r="H513" i="1"/>
  <c r="I513" i="1"/>
  <c r="J513" i="1"/>
  <c r="K513" i="1"/>
  <c r="L513" i="1"/>
  <c r="E514" i="1"/>
  <c r="F514" i="1"/>
  <c r="G514" i="1"/>
  <c r="H514" i="1"/>
  <c r="I514" i="1"/>
  <c r="J514" i="1"/>
  <c r="K514" i="1"/>
  <c r="L514" i="1"/>
  <c r="E515" i="1"/>
  <c r="F515" i="1"/>
  <c r="G515" i="1"/>
  <c r="H515" i="1"/>
  <c r="I515" i="1"/>
  <c r="J515" i="1"/>
  <c r="K515" i="1"/>
  <c r="L515" i="1"/>
  <c r="E516" i="1"/>
  <c r="F516" i="1"/>
  <c r="G516" i="1"/>
  <c r="H516" i="1"/>
  <c r="I516" i="1"/>
  <c r="J516" i="1"/>
  <c r="K516" i="1"/>
  <c r="L516" i="1"/>
  <c r="E517" i="1"/>
  <c r="F517" i="1"/>
  <c r="G517" i="1"/>
  <c r="H517" i="1"/>
  <c r="I517" i="1"/>
  <c r="J517" i="1"/>
  <c r="K517" i="1"/>
  <c r="L517" i="1"/>
  <c r="E518" i="1"/>
  <c r="F518" i="1"/>
  <c r="G518" i="1"/>
  <c r="H518" i="1"/>
  <c r="I518" i="1"/>
  <c r="J518" i="1"/>
  <c r="K518" i="1"/>
  <c r="L518" i="1"/>
  <c r="E519" i="1"/>
  <c r="F519" i="1"/>
  <c r="G519" i="1"/>
  <c r="H519" i="1"/>
  <c r="I519" i="1"/>
  <c r="J519" i="1"/>
  <c r="K519" i="1"/>
  <c r="L519" i="1"/>
  <c r="E520" i="1"/>
  <c r="F520" i="1"/>
  <c r="G520" i="1"/>
  <c r="H520" i="1"/>
  <c r="I520" i="1"/>
  <c r="J520" i="1"/>
  <c r="K520" i="1"/>
  <c r="L520" i="1"/>
  <c r="E521" i="1"/>
  <c r="F521" i="1"/>
  <c r="G521" i="1"/>
  <c r="H521" i="1"/>
  <c r="I521" i="1"/>
  <c r="J521" i="1"/>
  <c r="K521" i="1"/>
  <c r="L521" i="1"/>
  <c r="E522" i="1"/>
  <c r="F522" i="1"/>
  <c r="G522" i="1"/>
  <c r="H522" i="1"/>
  <c r="I522" i="1"/>
  <c r="J522" i="1"/>
  <c r="K522" i="1"/>
  <c r="L522" i="1"/>
  <c r="E523" i="1"/>
  <c r="F523" i="1"/>
  <c r="G523" i="1"/>
  <c r="H523" i="1"/>
  <c r="I523" i="1"/>
  <c r="J523" i="1"/>
  <c r="K523" i="1"/>
  <c r="L523" i="1"/>
  <c r="E524" i="1"/>
  <c r="F524" i="1"/>
  <c r="G524" i="1"/>
  <c r="H524" i="1"/>
  <c r="I524" i="1"/>
  <c r="J524" i="1"/>
  <c r="K524" i="1"/>
  <c r="L524" i="1"/>
  <c r="E525" i="1"/>
  <c r="F525" i="1"/>
  <c r="G525" i="1"/>
  <c r="H525" i="1"/>
  <c r="I525" i="1"/>
  <c r="J525" i="1"/>
  <c r="K525" i="1"/>
  <c r="L525" i="1"/>
  <c r="E526" i="1"/>
  <c r="F526" i="1"/>
  <c r="G526" i="1"/>
  <c r="H526" i="1"/>
  <c r="I526" i="1"/>
  <c r="J526" i="1"/>
  <c r="K526" i="1"/>
  <c r="L526" i="1"/>
  <c r="E527" i="1"/>
  <c r="F527" i="1"/>
  <c r="G527" i="1"/>
  <c r="H527" i="1"/>
  <c r="I527" i="1"/>
  <c r="J527" i="1"/>
  <c r="K527" i="1"/>
  <c r="L527" i="1"/>
  <c r="E528" i="1"/>
  <c r="F528" i="1"/>
  <c r="G528" i="1"/>
  <c r="H528" i="1"/>
  <c r="I528" i="1"/>
  <c r="J528" i="1"/>
  <c r="K528" i="1"/>
  <c r="L528" i="1"/>
  <c r="E529" i="1"/>
  <c r="F529" i="1"/>
  <c r="G529" i="1"/>
  <c r="H529" i="1"/>
  <c r="I529" i="1"/>
  <c r="J529" i="1"/>
  <c r="K529" i="1"/>
  <c r="L529" i="1"/>
  <c r="E530" i="1"/>
  <c r="F530" i="1"/>
  <c r="G530" i="1"/>
  <c r="H530" i="1"/>
  <c r="I530" i="1"/>
  <c r="J530" i="1"/>
  <c r="K530" i="1"/>
  <c r="L530" i="1"/>
  <c r="E531" i="1"/>
  <c r="F531" i="1"/>
  <c r="G531" i="1"/>
  <c r="H531" i="1"/>
  <c r="I531" i="1"/>
  <c r="J531" i="1"/>
  <c r="K531" i="1"/>
  <c r="L531" i="1"/>
  <c r="E532" i="1"/>
  <c r="F532" i="1"/>
  <c r="G532" i="1"/>
  <c r="H532" i="1"/>
  <c r="I532" i="1"/>
  <c r="J532" i="1"/>
  <c r="K532" i="1"/>
  <c r="L532" i="1"/>
  <c r="E533" i="1"/>
  <c r="F533" i="1"/>
  <c r="G533" i="1"/>
  <c r="H533" i="1"/>
  <c r="I533" i="1"/>
  <c r="J533" i="1"/>
  <c r="K533" i="1"/>
  <c r="L533" i="1"/>
  <c r="E534" i="1"/>
  <c r="F534" i="1"/>
  <c r="G534" i="1"/>
  <c r="H534" i="1"/>
  <c r="I534" i="1"/>
  <c r="J534" i="1"/>
  <c r="K534" i="1"/>
  <c r="L534" i="1"/>
  <c r="E535" i="1"/>
  <c r="F535" i="1"/>
  <c r="G535" i="1"/>
  <c r="H535" i="1"/>
  <c r="I535" i="1"/>
  <c r="J535" i="1"/>
  <c r="K535" i="1"/>
  <c r="L535" i="1"/>
  <c r="E536" i="1"/>
  <c r="F536" i="1"/>
  <c r="G536" i="1"/>
  <c r="H536" i="1"/>
  <c r="I536" i="1"/>
  <c r="J536" i="1"/>
  <c r="K536" i="1"/>
  <c r="L536" i="1"/>
  <c r="E537" i="1"/>
  <c r="F537" i="1"/>
  <c r="G537" i="1"/>
  <c r="H537" i="1"/>
  <c r="I537" i="1"/>
  <c r="J537" i="1"/>
  <c r="K537" i="1"/>
  <c r="L537" i="1"/>
  <c r="E538" i="1"/>
  <c r="F538" i="1"/>
  <c r="G538" i="1"/>
  <c r="H538" i="1"/>
  <c r="I538" i="1"/>
  <c r="J538" i="1"/>
  <c r="K538" i="1"/>
  <c r="L538" i="1"/>
  <c r="E539" i="1"/>
  <c r="F539" i="1"/>
  <c r="G539" i="1"/>
  <c r="H539" i="1"/>
  <c r="I539" i="1"/>
  <c r="J539" i="1"/>
  <c r="K539" i="1"/>
  <c r="L539" i="1"/>
  <c r="E540" i="1"/>
  <c r="F540" i="1"/>
  <c r="G540" i="1"/>
  <c r="H540" i="1"/>
  <c r="I540" i="1"/>
  <c r="J540" i="1"/>
  <c r="K540" i="1"/>
  <c r="L540" i="1"/>
  <c r="E541" i="1"/>
  <c r="F541" i="1"/>
  <c r="G541" i="1"/>
  <c r="H541" i="1"/>
  <c r="I541" i="1"/>
  <c r="J541" i="1"/>
  <c r="K541" i="1"/>
  <c r="L541" i="1"/>
  <c r="E542" i="1"/>
  <c r="F542" i="1"/>
  <c r="G542" i="1"/>
  <c r="H542" i="1"/>
  <c r="I542" i="1"/>
  <c r="J542" i="1"/>
  <c r="K542" i="1"/>
  <c r="L542" i="1"/>
  <c r="E543" i="1"/>
  <c r="F543" i="1"/>
  <c r="G543" i="1"/>
  <c r="H543" i="1"/>
  <c r="I543" i="1"/>
  <c r="J543" i="1"/>
  <c r="K543" i="1"/>
  <c r="L543" i="1"/>
  <c r="E544" i="1"/>
  <c r="F544" i="1"/>
  <c r="G544" i="1"/>
  <c r="H544" i="1"/>
  <c r="I544" i="1"/>
  <c r="J544" i="1"/>
  <c r="K544" i="1"/>
  <c r="L544" i="1"/>
  <c r="E545" i="1"/>
  <c r="F545" i="1"/>
  <c r="G545" i="1"/>
  <c r="H545" i="1"/>
  <c r="I545" i="1"/>
  <c r="J545" i="1"/>
  <c r="K545" i="1"/>
  <c r="L545" i="1"/>
  <c r="E546" i="1"/>
  <c r="F546" i="1"/>
  <c r="G546" i="1"/>
  <c r="H546" i="1"/>
  <c r="I546" i="1"/>
  <c r="J546" i="1"/>
  <c r="K546" i="1"/>
  <c r="L546" i="1"/>
  <c r="E547" i="1"/>
  <c r="F547" i="1"/>
  <c r="G547" i="1"/>
  <c r="H547" i="1"/>
  <c r="I547" i="1"/>
  <c r="J547" i="1"/>
  <c r="K547" i="1"/>
  <c r="L547" i="1"/>
  <c r="E548" i="1"/>
  <c r="F548" i="1"/>
  <c r="G548" i="1"/>
  <c r="H548" i="1"/>
  <c r="I548" i="1"/>
  <c r="J548" i="1"/>
  <c r="K548" i="1"/>
  <c r="L548" i="1"/>
  <c r="E549" i="1"/>
  <c r="F549" i="1"/>
  <c r="G549" i="1"/>
  <c r="H549" i="1"/>
  <c r="I549" i="1"/>
  <c r="J549" i="1"/>
  <c r="K549" i="1"/>
  <c r="L549" i="1"/>
  <c r="E550" i="1"/>
  <c r="F550" i="1"/>
  <c r="G550" i="1"/>
  <c r="H550" i="1"/>
  <c r="I550" i="1"/>
  <c r="J550" i="1"/>
  <c r="K550" i="1"/>
  <c r="L550" i="1"/>
  <c r="E551" i="1"/>
  <c r="F551" i="1"/>
  <c r="G551" i="1"/>
  <c r="H551" i="1"/>
  <c r="I551" i="1"/>
  <c r="J551" i="1"/>
  <c r="K551" i="1"/>
  <c r="L551" i="1"/>
  <c r="E552" i="1"/>
  <c r="F552" i="1"/>
  <c r="G552" i="1"/>
  <c r="H552" i="1"/>
  <c r="I552" i="1"/>
  <c r="J552" i="1"/>
  <c r="K552" i="1"/>
  <c r="L552" i="1"/>
  <c r="E553" i="1"/>
  <c r="F553" i="1"/>
  <c r="G553" i="1"/>
  <c r="H553" i="1"/>
  <c r="I553" i="1"/>
  <c r="J553" i="1"/>
  <c r="K553" i="1"/>
  <c r="L553" i="1"/>
  <c r="E554" i="1"/>
  <c r="F554" i="1"/>
  <c r="G554" i="1"/>
  <c r="H554" i="1"/>
  <c r="I554" i="1"/>
  <c r="J554" i="1"/>
  <c r="K554" i="1"/>
  <c r="L554" i="1"/>
  <c r="E555" i="1"/>
  <c r="F555" i="1"/>
  <c r="G555" i="1"/>
  <c r="H555" i="1"/>
  <c r="I555" i="1"/>
  <c r="J555" i="1"/>
  <c r="K555" i="1"/>
  <c r="L555" i="1"/>
  <c r="E556" i="1"/>
  <c r="F556" i="1"/>
  <c r="G556" i="1"/>
  <c r="H556" i="1"/>
  <c r="I556" i="1"/>
  <c r="J556" i="1"/>
  <c r="K556" i="1"/>
  <c r="L556" i="1"/>
  <c r="E557" i="1"/>
  <c r="F557" i="1"/>
  <c r="G557" i="1"/>
  <c r="H557" i="1"/>
  <c r="I557" i="1"/>
  <c r="J557" i="1"/>
  <c r="K557" i="1"/>
  <c r="L557" i="1"/>
  <c r="E558" i="1"/>
  <c r="F558" i="1"/>
  <c r="G558" i="1"/>
  <c r="H558" i="1"/>
  <c r="I558" i="1"/>
  <c r="J558" i="1"/>
  <c r="K558" i="1"/>
  <c r="L558" i="1"/>
  <c r="E559" i="1"/>
  <c r="F559" i="1"/>
  <c r="G559" i="1"/>
  <c r="H559" i="1"/>
  <c r="I559" i="1"/>
  <c r="J559" i="1"/>
  <c r="K559" i="1"/>
  <c r="L559" i="1"/>
  <c r="E560" i="1"/>
  <c r="F560" i="1"/>
  <c r="G560" i="1"/>
  <c r="H560" i="1"/>
  <c r="I560" i="1"/>
  <c r="J560" i="1"/>
  <c r="K560" i="1"/>
  <c r="L560" i="1"/>
  <c r="E561" i="1"/>
  <c r="F561" i="1"/>
  <c r="G561" i="1"/>
  <c r="H561" i="1"/>
  <c r="I561" i="1"/>
  <c r="J561" i="1"/>
  <c r="K561" i="1"/>
  <c r="L561" i="1"/>
  <c r="E562" i="1"/>
  <c r="F562" i="1"/>
  <c r="G562" i="1"/>
  <c r="H562" i="1"/>
  <c r="I562" i="1"/>
  <c r="J562" i="1"/>
  <c r="K562" i="1"/>
  <c r="L562" i="1"/>
  <c r="E563" i="1"/>
  <c r="F563" i="1"/>
  <c r="G563" i="1"/>
  <c r="H563" i="1"/>
  <c r="I563" i="1"/>
  <c r="J563" i="1"/>
  <c r="K563" i="1"/>
  <c r="L563" i="1"/>
  <c r="E564" i="1"/>
  <c r="F564" i="1"/>
  <c r="G564" i="1"/>
  <c r="H564" i="1"/>
  <c r="I564" i="1"/>
  <c r="J564" i="1"/>
  <c r="K564" i="1"/>
  <c r="L564" i="1"/>
  <c r="E565" i="1"/>
  <c r="F565" i="1"/>
  <c r="G565" i="1"/>
  <c r="H565" i="1"/>
  <c r="I565" i="1"/>
  <c r="J565" i="1"/>
  <c r="K565" i="1"/>
  <c r="L565" i="1"/>
  <c r="E566" i="1"/>
  <c r="F566" i="1"/>
  <c r="G566" i="1"/>
  <c r="H566" i="1"/>
  <c r="I566" i="1"/>
  <c r="J566" i="1"/>
  <c r="K566" i="1"/>
  <c r="L566" i="1"/>
  <c r="E567" i="1"/>
  <c r="F567" i="1"/>
  <c r="G567" i="1"/>
  <c r="H567" i="1"/>
  <c r="I567" i="1"/>
  <c r="J567" i="1"/>
  <c r="K567" i="1"/>
  <c r="L567" i="1"/>
  <c r="E568" i="1"/>
  <c r="F568" i="1"/>
  <c r="G568" i="1"/>
  <c r="H568" i="1"/>
  <c r="I568" i="1"/>
  <c r="J568" i="1"/>
  <c r="K568" i="1"/>
  <c r="L568" i="1"/>
  <c r="E569" i="1"/>
  <c r="F569" i="1"/>
  <c r="G569" i="1"/>
  <c r="H569" i="1"/>
  <c r="I569" i="1"/>
  <c r="J569" i="1"/>
  <c r="K569" i="1"/>
  <c r="L569" i="1"/>
  <c r="E570" i="1"/>
  <c r="F570" i="1"/>
  <c r="G570" i="1"/>
  <c r="H570" i="1"/>
  <c r="I570" i="1"/>
  <c r="J570" i="1"/>
  <c r="K570" i="1"/>
  <c r="L570" i="1"/>
  <c r="E571" i="1"/>
  <c r="F571" i="1"/>
  <c r="G571" i="1"/>
  <c r="H571" i="1"/>
  <c r="I571" i="1"/>
  <c r="J571" i="1"/>
  <c r="K571" i="1"/>
  <c r="L571" i="1"/>
  <c r="E572" i="1"/>
  <c r="F572" i="1"/>
  <c r="G572" i="1"/>
  <c r="H572" i="1"/>
  <c r="I572" i="1"/>
  <c r="J572" i="1"/>
  <c r="K572" i="1"/>
  <c r="L572" i="1"/>
  <c r="E573" i="1"/>
  <c r="F573" i="1"/>
  <c r="G573" i="1"/>
  <c r="H573" i="1"/>
  <c r="I573" i="1"/>
  <c r="J573" i="1"/>
  <c r="K573" i="1"/>
  <c r="L573" i="1"/>
  <c r="E574" i="1"/>
  <c r="F574" i="1"/>
  <c r="G574" i="1"/>
  <c r="H574" i="1"/>
  <c r="I574" i="1"/>
  <c r="J574" i="1"/>
  <c r="K574" i="1"/>
  <c r="L574" i="1"/>
  <c r="E575" i="1"/>
  <c r="F575" i="1"/>
  <c r="G575" i="1"/>
  <c r="H575" i="1"/>
  <c r="I575" i="1"/>
  <c r="J575" i="1"/>
  <c r="K575" i="1"/>
  <c r="L575" i="1"/>
  <c r="E576" i="1"/>
  <c r="F576" i="1"/>
  <c r="G576" i="1"/>
  <c r="H576" i="1"/>
  <c r="I576" i="1"/>
  <c r="J576" i="1"/>
  <c r="K576" i="1"/>
  <c r="L576" i="1"/>
  <c r="E577" i="1"/>
  <c r="F577" i="1"/>
  <c r="G577" i="1"/>
  <c r="H577" i="1"/>
  <c r="I577" i="1"/>
  <c r="J577" i="1"/>
  <c r="K577" i="1"/>
  <c r="L577" i="1"/>
  <c r="E578" i="1"/>
  <c r="F578" i="1"/>
  <c r="G578" i="1"/>
  <c r="H578" i="1"/>
  <c r="I578" i="1"/>
  <c r="J578" i="1"/>
  <c r="K578" i="1"/>
  <c r="L578" i="1"/>
  <c r="E579" i="1"/>
  <c r="F579" i="1"/>
  <c r="G579" i="1"/>
  <c r="H579" i="1"/>
  <c r="I579" i="1"/>
  <c r="J579" i="1"/>
  <c r="K579" i="1"/>
  <c r="L579" i="1"/>
  <c r="E580" i="1"/>
  <c r="F580" i="1"/>
  <c r="G580" i="1"/>
  <c r="H580" i="1"/>
  <c r="I580" i="1"/>
  <c r="J580" i="1"/>
  <c r="K580" i="1"/>
  <c r="L580" i="1"/>
  <c r="E581" i="1"/>
  <c r="F581" i="1"/>
  <c r="G581" i="1"/>
  <c r="H581" i="1"/>
  <c r="I581" i="1"/>
  <c r="J581" i="1"/>
  <c r="K581" i="1"/>
  <c r="L581" i="1"/>
  <c r="E582" i="1"/>
  <c r="F582" i="1"/>
  <c r="G582" i="1"/>
  <c r="H582" i="1"/>
  <c r="I582" i="1"/>
  <c r="J582" i="1"/>
  <c r="K582" i="1"/>
  <c r="L582" i="1"/>
  <c r="E583" i="1"/>
  <c r="F583" i="1"/>
  <c r="G583" i="1"/>
  <c r="H583" i="1"/>
  <c r="I583" i="1"/>
  <c r="J583" i="1"/>
  <c r="K583" i="1"/>
  <c r="L583" i="1"/>
  <c r="E584" i="1"/>
  <c r="F584" i="1"/>
  <c r="G584" i="1"/>
  <c r="H584" i="1"/>
  <c r="I584" i="1"/>
  <c r="J584" i="1"/>
  <c r="K584" i="1"/>
  <c r="L584" i="1"/>
  <c r="E585" i="1"/>
  <c r="F585" i="1"/>
  <c r="G585" i="1"/>
  <c r="H585" i="1"/>
  <c r="I585" i="1"/>
  <c r="J585" i="1"/>
  <c r="K585" i="1"/>
  <c r="L585" i="1"/>
  <c r="E586" i="1"/>
  <c r="F586" i="1"/>
  <c r="G586" i="1"/>
  <c r="H586" i="1"/>
  <c r="I586" i="1"/>
  <c r="J586" i="1"/>
  <c r="K586" i="1"/>
  <c r="L586" i="1"/>
  <c r="E587" i="1"/>
  <c r="F587" i="1"/>
  <c r="G587" i="1"/>
  <c r="H587" i="1"/>
  <c r="I587" i="1"/>
  <c r="J587" i="1"/>
  <c r="K587" i="1"/>
  <c r="L587" i="1"/>
  <c r="E588" i="1"/>
  <c r="F588" i="1"/>
  <c r="G588" i="1"/>
  <c r="H588" i="1"/>
  <c r="I588" i="1"/>
  <c r="J588" i="1"/>
  <c r="K588" i="1"/>
  <c r="L588" i="1"/>
  <c r="E589" i="1"/>
  <c r="F589" i="1"/>
  <c r="G589" i="1"/>
  <c r="H589" i="1"/>
  <c r="I589" i="1"/>
  <c r="J589" i="1"/>
  <c r="K589" i="1"/>
  <c r="L589" i="1"/>
  <c r="E590" i="1"/>
  <c r="F590" i="1"/>
  <c r="G590" i="1"/>
  <c r="H590" i="1"/>
  <c r="I590" i="1"/>
  <c r="J590" i="1"/>
  <c r="K590" i="1"/>
  <c r="L590" i="1"/>
  <c r="E591" i="1"/>
  <c r="F591" i="1"/>
  <c r="G591" i="1"/>
  <c r="H591" i="1"/>
  <c r="I591" i="1"/>
  <c r="J591" i="1"/>
  <c r="K591" i="1"/>
  <c r="L591" i="1"/>
  <c r="E592" i="1"/>
  <c r="F592" i="1"/>
  <c r="G592" i="1"/>
  <c r="H592" i="1"/>
  <c r="I592" i="1"/>
  <c r="J592" i="1"/>
  <c r="K592" i="1"/>
  <c r="L592" i="1"/>
  <c r="E593" i="1"/>
  <c r="F593" i="1"/>
  <c r="G593" i="1"/>
  <c r="H593" i="1"/>
  <c r="I593" i="1"/>
  <c r="J593" i="1"/>
  <c r="K593" i="1"/>
  <c r="L593" i="1"/>
  <c r="E594" i="1"/>
  <c r="F594" i="1"/>
  <c r="G594" i="1"/>
  <c r="H594" i="1"/>
  <c r="I594" i="1"/>
  <c r="J594" i="1"/>
  <c r="K594" i="1"/>
  <c r="L594" i="1"/>
  <c r="E595" i="1"/>
  <c r="F595" i="1"/>
  <c r="G595" i="1"/>
  <c r="H595" i="1"/>
  <c r="I595" i="1"/>
  <c r="J595" i="1"/>
  <c r="K595" i="1"/>
  <c r="L595" i="1"/>
  <c r="E596" i="1"/>
  <c r="F596" i="1"/>
  <c r="G596" i="1"/>
  <c r="H596" i="1"/>
  <c r="I596" i="1"/>
  <c r="J596" i="1"/>
  <c r="K596" i="1"/>
  <c r="L596" i="1"/>
  <c r="E597" i="1"/>
  <c r="F597" i="1"/>
  <c r="G597" i="1"/>
  <c r="H597" i="1"/>
  <c r="I597" i="1"/>
  <c r="J597" i="1"/>
  <c r="K597" i="1"/>
  <c r="L597" i="1"/>
  <c r="E598" i="1"/>
  <c r="F598" i="1"/>
  <c r="G598" i="1"/>
  <c r="H598" i="1"/>
  <c r="I598" i="1"/>
  <c r="J598" i="1"/>
  <c r="K598" i="1"/>
  <c r="L598" i="1"/>
  <c r="E599" i="1"/>
  <c r="F599" i="1"/>
  <c r="G599" i="1"/>
  <c r="H599" i="1"/>
  <c r="I599" i="1"/>
  <c r="J599" i="1"/>
  <c r="K599" i="1"/>
  <c r="L599" i="1"/>
  <c r="E600" i="1"/>
  <c r="F600" i="1"/>
  <c r="G600" i="1"/>
  <c r="H600" i="1"/>
  <c r="I600" i="1"/>
  <c r="J600" i="1"/>
  <c r="K600" i="1"/>
  <c r="L600" i="1"/>
  <c r="E601" i="1"/>
  <c r="F601" i="1"/>
  <c r="G601" i="1"/>
  <c r="H601" i="1"/>
  <c r="I601" i="1"/>
  <c r="J601" i="1"/>
  <c r="K601" i="1"/>
  <c r="L601" i="1"/>
  <c r="E602" i="1"/>
  <c r="F602" i="1"/>
  <c r="G602" i="1"/>
  <c r="H602" i="1"/>
  <c r="I602" i="1"/>
  <c r="J602" i="1"/>
  <c r="K602" i="1"/>
  <c r="L602" i="1"/>
  <c r="E603" i="1"/>
  <c r="F603" i="1"/>
  <c r="G603" i="1"/>
  <c r="H603" i="1"/>
  <c r="I603" i="1"/>
  <c r="J603" i="1"/>
  <c r="K603" i="1"/>
  <c r="L603" i="1"/>
  <c r="E604" i="1"/>
  <c r="F604" i="1"/>
  <c r="G604" i="1"/>
  <c r="H604" i="1"/>
  <c r="I604" i="1"/>
  <c r="J604" i="1"/>
  <c r="K604" i="1"/>
  <c r="L604" i="1"/>
  <c r="E605" i="1"/>
  <c r="F605" i="1"/>
  <c r="G605" i="1"/>
  <c r="H605" i="1"/>
  <c r="I605" i="1"/>
  <c r="J605" i="1"/>
  <c r="K605" i="1"/>
  <c r="L605" i="1"/>
  <c r="E606" i="1"/>
  <c r="F606" i="1"/>
  <c r="G606" i="1"/>
  <c r="H606" i="1"/>
  <c r="I606" i="1"/>
  <c r="J606" i="1"/>
  <c r="K606" i="1"/>
  <c r="L606" i="1"/>
  <c r="E607" i="1"/>
  <c r="F607" i="1"/>
  <c r="G607" i="1"/>
  <c r="H607" i="1"/>
  <c r="I607" i="1"/>
  <c r="J607" i="1"/>
  <c r="K607" i="1"/>
  <c r="L607" i="1"/>
  <c r="E608" i="1"/>
  <c r="F608" i="1"/>
  <c r="G608" i="1"/>
  <c r="H608" i="1"/>
  <c r="I608" i="1"/>
  <c r="J608" i="1"/>
  <c r="K608" i="1"/>
  <c r="L608" i="1"/>
  <c r="E609" i="1"/>
  <c r="F609" i="1"/>
  <c r="G609" i="1"/>
  <c r="H609" i="1"/>
  <c r="I609" i="1"/>
  <c r="J609" i="1"/>
  <c r="K609" i="1"/>
  <c r="L609" i="1"/>
  <c r="E610" i="1"/>
  <c r="F610" i="1"/>
  <c r="G610" i="1"/>
  <c r="H610" i="1"/>
  <c r="I610" i="1"/>
  <c r="J610" i="1"/>
  <c r="K610" i="1"/>
  <c r="L610" i="1"/>
  <c r="E611" i="1"/>
  <c r="F611" i="1"/>
  <c r="G611" i="1"/>
  <c r="H611" i="1"/>
  <c r="I611" i="1"/>
  <c r="J611" i="1"/>
  <c r="K611" i="1"/>
  <c r="L611" i="1"/>
  <c r="E612" i="1"/>
  <c r="F612" i="1"/>
  <c r="G612" i="1"/>
  <c r="H612" i="1"/>
  <c r="I612" i="1"/>
  <c r="J612" i="1"/>
  <c r="K612" i="1"/>
  <c r="L612" i="1"/>
  <c r="E613" i="1"/>
  <c r="F613" i="1"/>
  <c r="G613" i="1"/>
  <c r="H613" i="1"/>
  <c r="I613" i="1"/>
  <c r="J613" i="1"/>
  <c r="K613" i="1"/>
  <c r="L613" i="1"/>
  <c r="E614" i="1"/>
  <c r="F614" i="1"/>
  <c r="G614" i="1"/>
  <c r="H614" i="1"/>
  <c r="I614" i="1"/>
  <c r="J614" i="1"/>
  <c r="K614" i="1"/>
  <c r="L614" i="1"/>
  <c r="E615" i="1"/>
  <c r="F615" i="1"/>
  <c r="G615" i="1"/>
  <c r="H615" i="1"/>
  <c r="I615" i="1"/>
  <c r="J615" i="1"/>
  <c r="K615" i="1"/>
  <c r="L615" i="1"/>
  <c r="E616" i="1"/>
  <c r="F616" i="1"/>
  <c r="G616" i="1"/>
  <c r="H616" i="1"/>
  <c r="I616" i="1"/>
  <c r="J616" i="1"/>
  <c r="K616" i="1"/>
  <c r="L616" i="1"/>
  <c r="E617" i="1"/>
  <c r="F617" i="1"/>
  <c r="G617" i="1"/>
  <c r="H617" i="1"/>
  <c r="I617" i="1"/>
  <c r="J617" i="1"/>
  <c r="K617" i="1"/>
  <c r="L617" i="1"/>
  <c r="E618" i="1"/>
  <c r="F618" i="1"/>
  <c r="G618" i="1"/>
  <c r="H618" i="1"/>
  <c r="I618" i="1"/>
  <c r="J618" i="1"/>
  <c r="K618" i="1"/>
  <c r="L618" i="1"/>
  <c r="E619" i="1"/>
  <c r="F619" i="1"/>
  <c r="G619" i="1"/>
  <c r="H619" i="1"/>
  <c r="I619" i="1"/>
  <c r="J619" i="1"/>
  <c r="K619" i="1"/>
  <c r="L619" i="1"/>
  <c r="E620" i="1"/>
  <c r="F620" i="1"/>
  <c r="G620" i="1"/>
  <c r="H620" i="1"/>
  <c r="I620" i="1"/>
  <c r="J620" i="1"/>
  <c r="K620" i="1"/>
  <c r="L620" i="1"/>
  <c r="E621" i="1"/>
  <c r="F621" i="1"/>
  <c r="G621" i="1"/>
  <c r="H621" i="1"/>
  <c r="I621" i="1"/>
  <c r="J621" i="1"/>
  <c r="K621" i="1"/>
  <c r="L621" i="1"/>
  <c r="E622" i="1"/>
  <c r="F622" i="1"/>
  <c r="G622" i="1"/>
  <c r="H622" i="1"/>
  <c r="I622" i="1"/>
  <c r="J622" i="1"/>
  <c r="K622" i="1"/>
  <c r="L622" i="1"/>
  <c r="E623" i="1"/>
  <c r="F623" i="1"/>
  <c r="G623" i="1"/>
  <c r="H623" i="1"/>
  <c r="I623" i="1"/>
  <c r="J623" i="1"/>
  <c r="K623" i="1"/>
  <c r="L623" i="1"/>
  <c r="E624" i="1"/>
  <c r="F624" i="1"/>
  <c r="G624" i="1"/>
  <c r="H624" i="1"/>
  <c r="I624" i="1"/>
  <c r="J624" i="1"/>
  <c r="K624" i="1"/>
  <c r="L624" i="1"/>
  <c r="E625" i="1"/>
  <c r="F625" i="1"/>
  <c r="G625" i="1"/>
  <c r="H625" i="1"/>
  <c r="I625" i="1"/>
  <c r="J625" i="1"/>
  <c r="K625" i="1"/>
  <c r="L625" i="1"/>
  <c r="E626" i="1"/>
  <c r="F626" i="1"/>
  <c r="G626" i="1"/>
  <c r="H626" i="1"/>
  <c r="I626" i="1"/>
  <c r="J626" i="1"/>
  <c r="K626" i="1"/>
  <c r="L626" i="1"/>
  <c r="E627" i="1"/>
  <c r="F627" i="1"/>
  <c r="G627" i="1"/>
  <c r="H627" i="1"/>
  <c r="I627" i="1"/>
  <c r="J627" i="1"/>
  <c r="K627" i="1"/>
  <c r="L627" i="1"/>
  <c r="E628" i="1"/>
  <c r="F628" i="1"/>
  <c r="G628" i="1"/>
  <c r="H628" i="1"/>
  <c r="I628" i="1"/>
  <c r="J628" i="1"/>
  <c r="K628" i="1"/>
  <c r="L628" i="1"/>
  <c r="E629" i="1"/>
  <c r="F629" i="1"/>
  <c r="G629" i="1"/>
  <c r="H629" i="1"/>
  <c r="I629" i="1"/>
  <c r="J629" i="1"/>
  <c r="K629" i="1"/>
  <c r="L629" i="1"/>
  <c r="E630" i="1"/>
  <c r="F630" i="1"/>
  <c r="G630" i="1"/>
  <c r="H630" i="1"/>
  <c r="I630" i="1"/>
  <c r="J630" i="1"/>
  <c r="K630" i="1"/>
  <c r="L630" i="1"/>
  <c r="E631" i="1"/>
  <c r="F631" i="1"/>
  <c r="G631" i="1"/>
  <c r="H631" i="1"/>
  <c r="I631" i="1"/>
  <c r="J631" i="1"/>
  <c r="K631" i="1"/>
  <c r="L631" i="1"/>
  <c r="E632" i="1"/>
  <c r="F632" i="1"/>
  <c r="G632" i="1"/>
  <c r="H632" i="1"/>
  <c r="I632" i="1"/>
  <c r="J632" i="1"/>
  <c r="K632" i="1"/>
  <c r="L632" i="1"/>
  <c r="E633" i="1"/>
  <c r="F633" i="1"/>
  <c r="G633" i="1"/>
  <c r="H633" i="1"/>
  <c r="I633" i="1"/>
  <c r="J633" i="1"/>
  <c r="K633" i="1"/>
  <c r="L633" i="1"/>
  <c r="E634" i="1"/>
  <c r="F634" i="1"/>
  <c r="G634" i="1"/>
  <c r="H634" i="1"/>
  <c r="I634" i="1"/>
  <c r="J634" i="1"/>
  <c r="K634" i="1"/>
  <c r="L634" i="1"/>
  <c r="E635" i="1"/>
  <c r="F635" i="1"/>
  <c r="G635" i="1"/>
  <c r="H635" i="1"/>
  <c r="I635" i="1"/>
  <c r="J635" i="1"/>
  <c r="K635" i="1"/>
  <c r="L635" i="1"/>
  <c r="E636" i="1"/>
  <c r="F636" i="1"/>
  <c r="G636" i="1"/>
  <c r="H636" i="1"/>
  <c r="I636" i="1"/>
  <c r="J636" i="1"/>
  <c r="K636" i="1"/>
  <c r="L636" i="1"/>
  <c r="E637" i="1"/>
  <c r="F637" i="1"/>
  <c r="G637" i="1"/>
  <c r="H637" i="1"/>
  <c r="I637" i="1"/>
  <c r="J637" i="1"/>
  <c r="K637" i="1"/>
  <c r="L637" i="1"/>
  <c r="E638" i="1"/>
  <c r="F638" i="1"/>
  <c r="G638" i="1"/>
  <c r="H638" i="1"/>
  <c r="I638" i="1"/>
  <c r="J638" i="1"/>
  <c r="K638" i="1"/>
  <c r="L638" i="1"/>
  <c r="E639" i="1"/>
  <c r="F639" i="1"/>
  <c r="G639" i="1"/>
  <c r="H639" i="1"/>
  <c r="I639" i="1"/>
  <c r="J639" i="1"/>
  <c r="K639" i="1"/>
  <c r="L639" i="1"/>
  <c r="E640" i="1"/>
  <c r="F640" i="1"/>
  <c r="G640" i="1"/>
  <c r="H640" i="1"/>
  <c r="I640" i="1"/>
  <c r="J640" i="1"/>
  <c r="K640" i="1"/>
  <c r="L640" i="1"/>
  <c r="E641" i="1"/>
  <c r="F641" i="1"/>
  <c r="G641" i="1"/>
  <c r="H641" i="1"/>
  <c r="I641" i="1"/>
  <c r="J641" i="1"/>
  <c r="K641" i="1"/>
  <c r="L641" i="1"/>
  <c r="E642" i="1"/>
  <c r="F642" i="1"/>
  <c r="G642" i="1"/>
  <c r="H642" i="1"/>
  <c r="I642" i="1"/>
  <c r="J642" i="1"/>
  <c r="K642" i="1"/>
  <c r="L642" i="1"/>
  <c r="E643" i="1"/>
  <c r="F643" i="1"/>
  <c r="G643" i="1"/>
  <c r="H643" i="1"/>
  <c r="I643" i="1"/>
  <c r="J643" i="1"/>
  <c r="K643" i="1"/>
  <c r="L643" i="1"/>
  <c r="E644" i="1"/>
  <c r="F644" i="1"/>
  <c r="G644" i="1"/>
  <c r="H644" i="1"/>
  <c r="I644" i="1"/>
  <c r="J644" i="1"/>
  <c r="K644" i="1"/>
  <c r="L644" i="1"/>
  <c r="E645" i="1"/>
  <c r="F645" i="1"/>
  <c r="G645" i="1"/>
  <c r="H645" i="1"/>
  <c r="I645" i="1"/>
  <c r="J645" i="1"/>
  <c r="K645" i="1"/>
  <c r="L645" i="1"/>
  <c r="E646" i="1"/>
  <c r="F646" i="1"/>
  <c r="G646" i="1"/>
  <c r="H646" i="1"/>
  <c r="I646" i="1"/>
  <c r="J646" i="1"/>
  <c r="K646" i="1"/>
  <c r="L646" i="1"/>
  <c r="E647" i="1"/>
  <c r="F647" i="1"/>
  <c r="G647" i="1"/>
  <c r="H647" i="1"/>
  <c r="I647" i="1"/>
  <c r="J647" i="1"/>
  <c r="K647" i="1"/>
  <c r="L647" i="1"/>
  <c r="E648" i="1"/>
  <c r="F648" i="1"/>
  <c r="G648" i="1"/>
  <c r="H648" i="1"/>
  <c r="I648" i="1"/>
  <c r="J648" i="1"/>
  <c r="K648" i="1"/>
  <c r="L648" i="1"/>
  <c r="E649" i="1"/>
  <c r="F649" i="1"/>
  <c r="G649" i="1"/>
  <c r="H649" i="1"/>
  <c r="I649" i="1"/>
  <c r="J649" i="1"/>
  <c r="K649" i="1"/>
  <c r="L649" i="1"/>
  <c r="E650" i="1"/>
  <c r="F650" i="1"/>
  <c r="G650" i="1"/>
  <c r="H650" i="1"/>
  <c r="I650" i="1"/>
  <c r="J650" i="1"/>
  <c r="K650" i="1"/>
  <c r="L650" i="1"/>
  <c r="E651" i="1"/>
  <c r="F651" i="1"/>
  <c r="G651" i="1"/>
  <c r="H651" i="1"/>
  <c r="I651" i="1"/>
  <c r="J651" i="1"/>
  <c r="K651" i="1"/>
  <c r="L651" i="1"/>
  <c r="E652" i="1"/>
  <c r="F652" i="1"/>
  <c r="G652" i="1"/>
  <c r="H652" i="1"/>
  <c r="I652" i="1"/>
  <c r="J652" i="1"/>
  <c r="K652" i="1"/>
  <c r="L652" i="1"/>
  <c r="E653" i="1"/>
  <c r="F653" i="1"/>
  <c r="G653" i="1"/>
  <c r="H653" i="1"/>
  <c r="I653" i="1"/>
  <c r="J653" i="1"/>
  <c r="K653" i="1"/>
  <c r="L653" i="1"/>
  <c r="E654" i="1"/>
  <c r="F654" i="1"/>
  <c r="G654" i="1"/>
  <c r="H654" i="1"/>
  <c r="I654" i="1"/>
  <c r="J654" i="1"/>
  <c r="K654" i="1"/>
  <c r="L654" i="1"/>
  <c r="E655" i="1"/>
  <c r="F655" i="1"/>
  <c r="G655" i="1"/>
  <c r="H655" i="1"/>
  <c r="I655" i="1"/>
  <c r="J655" i="1"/>
  <c r="K655" i="1"/>
  <c r="L655" i="1"/>
  <c r="E656" i="1"/>
  <c r="F656" i="1"/>
  <c r="G656" i="1"/>
  <c r="H656" i="1"/>
  <c r="I656" i="1"/>
  <c r="J656" i="1"/>
  <c r="K656" i="1"/>
  <c r="L656" i="1"/>
  <c r="E657" i="1"/>
  <c r="F657" i="1"/>
  <c r="G657" i="1"/>
  <c r="H657" i="1"/>
  <c r="I657" i="1"/>
  <c r="J657" i="1"/>
  <c r="K657" i="1"/>
  <c r="L657" i="1"/>
  <c r="E658" i="1"/>
  <c r="F658" i="1"/>
  <c r="G658" i="1"/>
  <c r="H658" i="1"/>
  <c r="I658" i="1"/>
  <c r="J658" i="1"/>
  <c r="K658" i="1"/>
  <c r="L658" i="1"/>
  <c r="E659" i="1"/>
  <c r="F659" i="1"/>
  <c r="G659" i="1"/>
  <c r="H659" i="1"/>
  <c r="I659" i="1"/>
  <c r="J659" i="1"/>
  <c r="K659" i="1"/>
  <c r="L659" i="1"/>
  <c r="E660" i="1"/>
  <c r="F660" i="1"/>
  <c r="G660" i="1"/>
  <c r="H660" i="1"/>
  <c r="I660" i="1"/>
  <c r="J660" i="1"/>
  <c r="K660" i="1"/>
  <c r="L660" i="1"/>
  <c r="E661" i="1"/>
  <c r="F661" i="1"/>
  <c r="G661" i="1"/>
  <c r="H661" i="1"/>
  <c r="I661" i="1"/>
  <c r="J661" i="1"/>
  <c r="K661" i="1"/>
  <c r="L661" i="1"/>
  <c r="E662" i="1"/>
  <c r="F662" i="1"/>
  <c r="G662" i="1"/>
  <c r="H662" i="1"/>
  <c r="I662" i="1"/>
  <c r="J662" i="1"/>
  <c r="K662" i="1"/>
  <c r="L662" i="1"/>
  <c r="E663" i="1"/>
  <c r="F663" i="1"/>
  <c r="G663" i="1"/>
  <c r="H663" i="1"/>
  <c r="I663" i="1"/>
  <c r="J663" i="1"/>
  <c r="K663" i="1"/>
  <c r="L663" i="1"/>
  <c r="E664" i="1"/>
  <c r="F664" i="1"/>
  <c r="G664" i="1"/>
  <c r="H664" i="1"/>
  <c r="I664" i="1"/>
  <c r="J664" i="1"/>
  <c r="K664" i="1"/>
  <c r="L664" i="1"/>
  <c r="E665" i="1"/>
  <c r="F665" i="1"/>
  <c r="G665" i="1"/>
  <c r="H665" i="1"/>
  <c r="I665" i="1"/>
  <c r="J665" i="1"/>
  <c r="K665" i="1"/>
  <c r="L665" i="1"/>
  <c r="E666" i="1"/>
  <c r="F666" i="1"/>
  <c r="G666" i="1"/>
  <c r="H666" i="1"/>
  <c r="I666" i="1"/>
  <c r="J666" i="1"/>
  <c r="K666" i="1"/>
  <c r="L666" i="1"/>
  <c r="E667" i="1"/>
  <c r="F667" i="1"/>
  <c r="G667" i="1"/>
  <c r="H667" i="1"/>
  <c r="I667" i="1"/>
  <c r="J667" i="1"/>
  <c r="K667" i="1"/>
  <c r="L667" i="1"/>
  <c r="E668" i="1"/>
  <c r="F668" i="1"/>
  <c r="G668" i="1"/>
  <c r="H668" i="1"/>
  <c r="I668" i="1"/>
  <c r="J668" i="1"/>
  <c r="K668" i="1"/>
  <c r="L668" i="1"/>
  <c r="E669" i="1"/>
  <c r="F669" i="1"/>
  <c r="G669" i="1"/>
  <c r="H669" i="1"/>
  <c r="I669" i="1"/>
  <c r="J669" i="1"/>
  <c r="K669" i="1"/>
  <c r="L669" i="1"/>
  <c r="E670" i="1"/>
  <c r="F670" i="1"/>
  <c r="G670" i="1"/>
  <c r="H670" i="1"/>
  <c r="I670" i="1"/>
  <c r="J670" i="1"/>
  <c r="K670" i="1"/>
  <c r="L670" i="1"/>
  <c r="E671" i="1"/>
  <c r="F671" i="1"/>
  <c r="G671" i="1"/>
  <c r="H671" i="1"/>
  <c r="I671" i="1"/>
  <c r="J671" i="1"/>
  <c r="K671" i="1"/>
  <c r="L671" i="1"/>
  <c r="E672" i="1"/>
  <c r="F672" i="1"/>
  <c r="G672" i="1"/>
  <c r="H672" i="1"/>
  <c r="I672" i="1"/>
  <c r="J672" i="1"/>
  <c r="K672" i="1"/>
  <c r="L672" i="1"/>
  <c r="E673" i="1"/>
  <c r="F673" i="1"/>
  <c r="G673" i="1"/>
  <c r="H673" i="1"/>
  <c r="I673" i="1"/>
  <c r="J673" i="1"/>
  <c r="K673" i="1"/>
  <c r="L673" i="1"/>
  <c r="E674" i="1"/>
  <c r="F674" i="1"/>
  <c r="G674" i="1"/>
  <c r="H674" i="1"/>
  <c r="I674" i="1"/>
  <c r="J674" i="1"/>
  <c r="K674" i="1"/>
  <c r="L674" i="1"/>
  <c r="E675" i="1"/>
  <c r="F675" i="1"/>
  <c r="G675" i="1"/>
  <c r="H675" i="1"/>
  <c r="I675" i="1"/>
  <c r="J675" i="1"/>
  <c r="K675" i="1"/>
  <c r="L675" i="1"/>
  <c r="E676" i="1"/>
  <c r="F676" i="1"/>
  <c r="G676" i="1"/>
  <c r="H676" i="1"/>
  <c r="I676" i="1"/>
  <c r="J676" i="1"/>
  <c r="K676" i="1"/>
  <c r="L676" i="1"/>
  <c r="E677" i="1"/>
  <c r="F677" i="1"/>
  <c r="G677" i="1"/>
  <c r="H677" i="1"/>
  <c r="I677" i="1"/>
  <c r="J677" i="1"/>
  <c r="K677" i="1"/>
  <c r="L677" i="1"/>
  <c r="E678" i="1"/>
  <c r="F678" i="1"/>
  <c r="G678" i="1"/>
  <c r="H678" i="1"/>
  <c r="I678" i="1"/>
  <c r="J678" i="1"/>
  <c r="K678" i="1"/>
  <c r="L678" i="1"/>
  <c r="E679" i="1"/>
  <c r="F679" i="1"/>
  <c r="G679" i="1"/>
  <c r="H679" i="1"/>
  <c r="I679" i="1"/>
  <c r="J679" i="1"/>
  <c r="K679" i="1"/>
  <c r="L679" i="1"/>
  <c r="E680" i="1"/>
  <c r="F680" i="1"/>
  <c r="G680" i="1"/>
  <c r="H680" i="1"/>
  <c r="I680" i="1"/>
  <c r="J680" i="1"/>
  <c r="K680" i="1"/>
  <c r="L680" i="1"/>
  <c r="E681" i="1"/>
  <c r="F681" i="1"/>
  <c r="G681" i="1"/>
  <c r="H681" i="1"/>
  <c r="I681" i="1"/>
  <c r="J681" i="1"/>
  <c r="K681" i="1"/>
  <c r="L681" i="1"/>
  <c r="E682" i="1"/>
  <c r="F682" i="1"/>
  <c r="G682" i="1"/>
  <c r="H682" i="1"/>
  <c r="I682" i="1"/>
  <c r="J682" i="1"/>
  <c r="K682" i="1"/>
  <c r="L682" i="1"/>
  <c r="E683" i="1"/>
  <c r="F683" i="1"/>
  <c r="G683" i="1"/>
  <c r="H683" i="1"/>
  <c r="I683" i="1"/>
  <c r="J683" i="1"/>
  <c r="K683" i="1"/>
  <c r="L683" i="1"/>
  <c r="E684" i="1"/>
  <c r="F684" i="1"/>
  <c r="G684" i="1"/>
  <c r="H684" i="1"/>
  <c r="I684" i="1"/>
  <c r="J684" i="1"/>
  <c r="K684" i="1"/>
  <c r="L684" i="1"/>
  <c r="E685" i="1"/>
  <c r="F685" i="1"/>
  <c r="G685" i="1"/>
  <c r="H685" i="1"/>
  <c r="I685" i="1"/>
  <c r="J685" i="1"/>
  <c r="K685" i="1"/>
  <c r="L685" i="1"/>
  <c r="E686" i="1"/>
  <c r="F686" i="1"/>
  <c r="G686" i="1"/>
  <c r="H686" i="1"/>
  <c r="I686" i="1"/>
  <c r="J686" i="1"/>
  <c r="K686" i="1"/>
  <c r="L686" i="1"/>
  <c r="E687" i="1"/>
  <c r="F687" i="1"/>
  <c r="G687" i="1"/>
  <c r="H687" i="1"/>
  <c r="I687" i="1"/>
  <c r="J687" i="1"/>
  <c r="K687" i="1"/>
  <c r="L687" i="1"/>
  <c r="E688" i="1"/>
  <c r="F688" i="1"/>
  <c r="G688" i="1"/>
  <c r="H688" i="1"/>
  <c r="I688" i="1"/>
  <c r="J688" i="1"/>
  <c r="K688" i="1"/>
  <c r="L688" i="1"/>
  <c r="E689" i="1"/>
  <c r="F689" i="1"/>
  <c r="G689" i="1"/>
  <c r="H689" i="1"/>
  <c r="I689" i="1"/>
  <c r="J689" i="1"/>
  <c r="K689" i="1"/>
  <c r="L689" i="1"/>
  <c r="E690" i="1"/>
  <c r="F690" i="1"/>
  <c r="G690" i="1"/>
  <c r="H690" i="1"/>
  <c r="I690" i="1"/>
  <c r="J690" i="1"/>
  <c r="K690" i="1"/>
  <c r="L690" i="1"/>
  <c r="E691" i="1"/>
  <c r="F691" i="1"/>
  <c r="G691" i="1"/>
  <c r="H691" i="1"/>
  <c r="I691" i="1"/>
  <c r="J691" i="1"/>
  <c r="K691" i="1"/>
  <c r="L691" i="1"/>
  <c r="E692" i="1"/>
  <c r="F692" i="1"/>
  <c r="G692" i="1"/>
  <c r="H692" i="1"/>
  <c r="I692" i="1"/>
  <c r="J692" i="1"/>
  <c r="K692" i="1"/>
  <c r="L692" i="1"/>
  <c r="E693" i="1"/>
  <c r="F693" i="1"/>
  <c r="G693" i="1"/>
  <c r="H693" i="1"/>
  <c r="I693" i="1"/>
  <c r="J693" i="1"/>
  <c r="K693" i="1"/>
  <c r="L693" i="1"/>
  <c r="E694" i="1"/>
  <c r="F694" i="1"/>
  <c r="G694" i="1"/>
  <c r="H694" i="1"/>
  <c r="I694" i="1"/>
  <c r="J694" i="1"/>
  <c r="K694" i="1"/>
  <c r="L694" i="1"/>
  <c r="E695" i="1"/>
  <c r="F695" i="1"/>
  <c r="G695" i="1"/>
  <c r="H695" i="1"/>
  <c r="I695" i="1"/>
  <c r="J695" i="1"/>
  <c r="K695" i="1"/>
  <c r="L695" i="1"/>
  <c r="E696" i="1"/>
  <c r="F696" i="1"/>
  <c r="G696" i="1"/>
  <c r="H696" i="1"/>
  <c r="I696" i="1"/>
  <c r="J696" i="1"/>
  <c r="K696" i="1"/>
  <c r="L696" i="1"/>
  <c r="E697" i="1"/>
  <c r="F697" i="1"/>
  <c r="G697" i="1"/>
  <c r="H697" i="1"/>
  <c r="I697" i="1"/>
  <c r="J697" i="1"/>
  <c r="K697" i="1"/>
  <c r="L697" i="1"/>
  <c r="E698" i="1"/>
  <c r="F698" i="1"/>
  <c r="G698" i="1"/>
  <c r="H698" i="1"/>
  <c r="I698" i="1"/>
  <c r="J698" i="1"/>
  <c r="K698" i="1"/>
  <c r="L698" i="1"/>
  <c r="E699" i="1"/>
  <c r="F699" i="1"/>
  <c r="G699" i="1"/>
  <c r="H699" i="1"/>
  <c r="I699" i="1"/>
  <c r="J699" i="1"/>
  <c r="K699" i="1"/>
  <c r="L699" i="1"/>
  <c r="E700" i="1"/>
  <c r="F700" i="1"/>
  <c r="G700" i="1"/>
  <c r="H700" i="1"/>
  <c r="I700" i="1"/>
  <c r="J700" i="1"/>
  <c r="K700" i="1"/>
  <c r="L700" i="1"/>
  <c r="E701" i="1"/>
  <c r="F701" i="1"/>
  <c r="G701" i="1"/>
  <c r="H701" i="1"/>
  <c r="I701" i="1"/>
  <c r="J701" i="1"/>
  <c r="K701" i="1"/>
  <c r="L701" i="1"/>
  <c r="E702" i="1"/>
  <c r="F702" i="1"/>
  <c r="G702" i="1"/>
  <c r="H702" i="1"/>
  <c r="I702" i="1"/>
  <c r="J702" i="1"/>
  <c r="K702" i="1"/>
  <c r="L702" i="1"/>
  <c r="E703" i="1"/>
  <c r="F703" i="1"/>
  <c r="G703" i="1"/>
  <c r="H703" i="1"/>
  <c r="I703" i="1"/>
  <c r="J703" i="1"/>
  <c r="K703" i="1"/>
  <c r="L703" i="1"/>
  <c r="E704" i="1"/>
  <c r="F704" i="1"/>
  <c r="G704" i="1"/>
  <c r="H704" i="1"/>
  <c r="I704" i="1"/>
  <c r="J704" i="1"/>
  <c r="K704" i="1"/>
  <c r="L704" i="1"/>
  <c r="E705" i="1"/>
  <c r="F705" i="1"/>
  <c r="G705" i="1"/>
  <c r="H705" i="1"/>
  <c r="I705" i="1"/>
  <c r="J705" i="1"/>
  <c r="K705" i="1"/>
  <c r="L705" i="1"/>
  <c r="E706" i="1"/>
  <c r="F706" i="1"/>
  <c r="G706" i="1"/>
  <c r="H706" i="1"/>
  <c r="I706" i="1"/>
  <c r="J706" i="1"/>
  <c r="K706" i="1"/>
  <c r="L706" i="1"/>
  <c r="E707" i="1"/>
  <c r="F707" i="1"/>
  <c r="G707" i="1"/>
  <c r="H707" i="1"/>
  <c r="I707" i="1"/>
  <c r="J707" i="1"/>
  <c r="K707" i="1"/>
  <c r="L707" i="1"/>
  <c r="E708" i="1"/>
  <c r="F708" i="1"/>
  <c r="G708" i="1"/>
  <c r="H708" i="1"/>
  <c r="I708" i="1"/>
  <c r="J708" i="1"/>
  <c r="K708" i="1"/>
  <c r="L708" i="1"/>
  <c r="E709" i="1"/>
  <c r="F709" i="1"/>
  <c r="G709" i="1"/>
  <c r="H709" i="1"/>
  <c r="I709" i="1"/>
  <c r="J709" i="1"/>
  <c r="K709" i="1"/>
  <c r="L709" i="1"/>
  <c r="E710" i="1"/>
  <c r="F710" i="1"/>
  <c r="G710" i="1"/>
  <c r="H710" i="1"/>
  <c r="I710" i="1"/>
  <c r="J710" i="1"/>
  <c r="K710" i="1"/>
  <c r="L710" i="1"/>
  <c r="E711" i="1"/>
  <c r="F711" i="1"/>
  <c r="G711" i="1"/>
  <c r="H711" i="1"/>
  <c r="I711" i="1"/>
  <c r="J711" i="1"/>
  <c r="K711" i="1"/>
  <c r="L711" i="1"/>
  <c r="E712" i="1"/>
  <c r="F712" i="1"/>
  <c r="G712" i="1"/>
  <c r="H712" i="1"/>
  <c r="I712" i="1"/>
  <c r="J712" i="1"/>
  <c r="K712" i="1"/>
  <c r="L712" i="1"/>
  <c r="E713" i="1"/>
  <c r="F713" i="1"/>
  <c r="G713" i="1"/>
  <c r="H713" i="1"/>
  <c r="I713" i="1"/>
  <c r="J713" i="1"/>
  <c r="K713" i="1"/>
  <c r="L713" i="1"/>
  <c r="E714" i="1"/>
  <c r="F714" i="1"/>
  <c r="G714" i="1"/>
  <c r="H714" i="1"/>
  <c r="I714" i="1"/>
  <c r="J714" i="1"/>
  <c r="K714" i="1"/>
  <c r="L714" i="1"/>
  <c r="E715" i="1"/>
  <c r="F715" i="1"/>
  <c r="G715" i="1"/>
  <c r="H715" i="1"/>
  <c r="I715" i="1"/>
  <c r="J715" i="1"/>
  <c r="K715" i="1"/>
  <c r="L715" i="1"/>
  <c r="E716" i="1"/>
  <c r="F716" i="1"/>
  <c r="G716" i="1"/>
  <c r="H716" i="1"/>
  <c r="I716" i="1"/>
  <c r="J716" i="1"/>
  <c r="K716" i="1"/>
  <c r="L716" i="1"/>
  <c r="E717" i="1"/>
  <c r="F717" i="1"/>
  <c r="G717" i="1"/>
  <c r="H717" i="1"/>
  <c r="I717" i="1"/>
  <c r="J717" i="1"/>
  <c r="K717" i="1"/>
  <c r="L717" i="1"/>
  <c r="E718" i="1"/>
  <c r="F718" i="1"/>
  <c r="G718" i="1"/>
  <c r="H718" i="1"/>
  <c r="I718" i="1"/>
  <c r="J718" i="1"/>
  <c r="K718" i="1"/>
  <c r="L718" i="1"/>
  <c r="E719" i="1"/>
  <c r="F719" i="1"/>
  <c r="G719" i="1"/>
  <c r="H719" i="1"/>
  <c r="I719" i="1"/>
  <c r="J719" i="1"/>
  <c r="K719" i="1"/>
  <c r="L719" i="1"/>
  <c r="E720" i="1"/>
  <c r="F720" i="1"/>
  <c r="G720" i="1"/>
  <c r="H720" i="1"/>
  <c r="I720" i="1"/>
  <c r="J720" i="1"/>
  <c r="K720" i="1"/>
  <c r="L720" i="1"/>
  <c r="E721" i="1"/>
  <c r="F721" i="1"/>
  <c r="G721" i="1"/>
  <c r="H721" i="1"/>
  <c r="I721" i="1"/>
  <c r="J721" i="1"/>
  <c r="K721" i="1"/>
  <c r="L721" i="1"/>
  <c r="E722" i="1"/>
  <c r="F722" i="1"/>
  <c r="G722" i="1"/>
  <c r="H722" i="1"/>
  <c r="I722" i="1"/>
  <c r="J722" i="1"/>
  <c r="K722" i="1"/>
  <c r="L722" i="1"/>
  <c r="E723" i="1"/>
  <c r="F723" i="1"/>
  <c r="G723" i="1"/>
  <c r="H723" i="1"/>
  <c r="I723" i="1"/>
  <c r="J723" i="1"/>
  <c r="K723" i="1"/>
  <c r="L723" i="1"/>
  <c r="E724" i="1"/>
  <c r="F724" i="1"/>
  <c r="G724" i="1"/>
  <c r="H724" i="1"/>
  <c r="I724" i="1"/>
  <c r="J724" i="1"/>
  <c r="K724" i="1"/>
  <c r="L724" i="1"/>
  <c r="E725" i="1"/>
  <c r="F725" i="1"/>
  <c r="G725" i="1"/>
  <c r="H725" i="1"/>
  <c r="I725" i="1"/>
  <c r="J725" i="1"/>
  <c r="K725" i="1"/>
  <c r="L725" i="1"/>
  <c r="E726" i="1"/>
  <c r="F726" i="1"/>
  <c r="G726" i="1"/>
  <c r="H726" i="1"/>
  <c r="I726" i="1"/>
  <c r="J726" i="1"/>
  <c r="K726" i="1"/>
  <c r="L726" i="1"/>
  <c r="E727" i="1"/>
  <c r="F727" i="1"/>
  <c r="G727" i="1"/>
  <c r="H727" i="1"/>
  <c r="I727" i="1"/>
  <c r="J727" i="1"/>
  <c r="K727" i="1"/>
  <c r="L727" i="1"/>
  <c r="E728" i="1"/>
  <c r="F728" i="1"/>
  <c r="G728" i="1"/>
  <c r="H728" i="1"/>
  <c r="I728" i="1"/>
  <c r="J728" i="1"/>
  <c r="K728" i="1"/>
  <c r="L728" i="1"/>
  <c r="E729" i="1"/>
  <c r="F729" i="1"/>
  <c r="G729" i="1"/>
  <c r="H729" i="1"/>
  <c r="I729" i="1"/>
  <c r="J729" i="1"/>
  <c r="K729" i="1"/>
  <c r="L729" i="1"/>
  <c r="E730" i="1"/>
  <c r="F730" i="1"/>
  <c r="G730" i="1"/>
  <c r="H730" i="1"/>
  <c r="I730" i="1"/>
  <c r="J730" i="1"/>
  <c r="K730" i="1"/>
  <c r="L730" i="1"/>
  <c r="E731" i="1"/>
  <c r="F731" i="1"/>
  <c r="G731" i="1"/>
  <c r="H731" i="1"/>
  <c r="I731" i="1"/>
  <c r="J731" i="1"/>
  <c r="K731" i="1"/>
  <c r="L731" i="1"/>
  <c r="E732" i="1"/>
  <c r="F732" i="1"/>
  <c r="G732" i="1"/>
  <c r="H732" i="1"/>
  <c r="I732" i="1"/>
  <c r="J732" i="1"/>
  <c r="K732" i="1"/>
  <c r="L732" i="1"/>
  <c r="E733" i="1"/>
  <c r="F733" i="1"/>
  <c r="G733" i="1"/>
  <c r="H733" i="1"/>
  <c r="I733" i="1"/>
  <c r="J733" i="1"/>
  <c r="K733" i="1"/>
  <c r="L733" i="1"/>
  <c r="E734" i="1"/>
  <c r="F734" i="1"/>
  <c r="G734" i="1"/>
  <c r="H734" i="1"/>
  <c r="I734" i="1"/>
  <c r="J734" i="1"/>
  <c r="K734" i="1"/>
  <c r="L734" i="1"/>
  <c r="E735" i="1"/>
  <c r="F735" i="1"/>
  <c r="G735" i="1"/>
  <c r="H735" i="1"/>
  <c r="I735" i="1"/>
  <c r="J735" i="1"/>
  <c r="K735" i="1"/>
  <c r="L735" i="1"/>
  <c r="E736" i="1"/>
  <c r="F736" i="1"/>
  <c r="G736" i="1"/>
  <c r="H736" i="1"/>
  <c r="I736" i="1"/>
  <c r="J736" i="1"/>
  <c r="K736" i="1"/>
  <c r="L736" i="1"/>
  <c r="E737" i="1"/>
  <c r="F737" i="1"/>
  <c r="G737" i="1"/>
  <c r="H737" i="1"/>
  <c r="I737" i="1"/>
  <c r="J737" i="1"/>
  <c r="K737" i="1"/>
  <c r="L737" i="1"/>
  <c r="E738" i="1"/>
  <c r="F738" i="1"/>
  <c r="G738" i="1"/>
  <c r="H738" i="1"/>
  <c r="I738" i="1"/>
  <c r="J738" i="1"/>
  <c r="K738" i="1"/>
  <c r="L738" i="1"/>
  <c r="E739" i="1"/>
  <c r="F739" i="1"/>
  <c r="G739" i="1"/>
  <c r="H739" i="1"/>
  <c r="I739" i="1"/>
  <c r="J739" i="1"/>
  <c r="K739" i="1"/>
  <c r="L739" i="1"/>
  <c r="E740" i="1"/>
  <c r="F740" i="1"/>
  <c r="G740" i="1"/>
  <c r="H740" i="1"/>
  <c r="I740" i="1"/>
  <c r="J740" i="1"/>
  <c r="K740" i="1"/>
  <c r="L740" i="1"/>
  <c r="E741" i="1"/>
  <c r="F741" i="1"/>
  <c r="G741" i="1"/>
  <c r="H741" i="1"/>
  <c r="I741" i="1"/>
  <c r="J741" i="1"/>
  <c r="K741" i="1"/>
  <c r="L741" i="1"/>
  <c r="E742" i="1"/>
  <c r="F742" i="1"/>
  <c r="G742" i="1"/>
  <c r="H742" i="1"/>
  <c r="I742" i="1"/>
  <c r="J742" i="1"/>
  <c r="K742" i="1"/>
  <c r="L742" i="1"/>
  <c r="E743" i="1"/>
  <c r="F743" i="1"/>
  <c r="G743" i="1"/>
  <c r="H743" i="1"/>
  <c r="I743" i="1"/>
  <c r="J743" i="1"/>
  <c r="K743" i="1"/>
  <c r="L743" i="1"/>
  <c r="E744" i="1"/>
  <c r="F744" i="1"/>
  <c r="G744" i="1"/>
  <c r="H744" i="1"/>
  <c r="I744" i="1"/>
  <c r="J744" i="1"/>
  <c r="K744" i="1"/>
  <c r="L744" i="1"/>
  <c r="E745" i="1"/>
  <c r="F745" i="1"/>
  <c r="G745" i="1"/>
  <c r="H745" i="1"/>
  <c r="I745" i="1"/>
  <c r="J745" i="1"/>
  <c r="K745" i="1"/>
  <c r="L745" i="1"/>
  <c r="E746" i="1"/>
  <c r="F746" i="1"/>
  <c r="G746" i="1"/>
  <c r="H746" i="1"/>
  <c r="I746" i="1"/>
  <c r="J746" i="1"/>
  <c r="K746" i="1"/>
  <c r="L746" i="1"/>
  <c r="E747" i="1"/>
  <c r="F747" i="1"/>
  <c r="G747" i="1"/>
  <c r="H747" i="1"/>
  <c r="I747" i="1"/>
  <c r="J747" i="1"/>
  <c r="K747" i="1"/>
  <c r="L747" i="1"/>
  <c r="E748" i="1"/>
  <c r="F748" i="1"/>
  <c r="G748" i="1"/>
  <c r="H748" i="1"/>
  <c r="I748" i="1"/>
  <c r="J748" i="1"/>
  <c r="K748" i="1"/>
  <c r="L748" i="1"/>
  <c r="E749" i="1"/>
  <c r="F749" i="1"/>
  <c r="G749" i="1"/>
  <c r="H749" i="1"/>
  <c r="I749" i="1"/>
  <c r="J749" i="1"/>
  <c r="K749" i="1"/>
  <c r="L749" i="1"/>
  <c r="E750" i="1"/>
  <c r="F750" i="1"/>
  <c r="G750" i="1"/>
  <c r="H750" i="1"/>
  <c r="I750" i="1"/>
  <c r="J750" i="1"/>
  <c r="K750" i="1"/>
  <c r="L750" i="1"/>
  <c r="E751" i="1"/>
  <c r="F751" i="1"/>
  <c r="G751" i="1"/>
  <c r="H751" i="1"/>
  <c r="I751" i="1"/>
  <c r="J751" i="1"/>
  <c r="K751" i="1"/>
  <c r="L751" i="1"/>
  <c r="E752" i="1"/>
  <c r="F752" i="1"/>
  <c r="G752" i="1"/>
  <c r="H752" i="1"/>
  <c r="I752" i="1"/>
  <c r="J752" i="1"/>
  <c r="K752" i="1"/>
  <c r="L752" i="1"/>
  <c r="E753" i="1"/>
  <c r="F753" i="1"/>
  <c r="G753" i="1"/>
  <c r="H753" i="1"/>
  <c r="I753" i="1"/>
  <c r="J753" i="1"/>
  <c r="K753" i="1"/>
  <c r="L753" i="1"/>
  <c r="E754" i="1"/>
  <c r="F754" i="1"/>
  <c r="G754" i="1"/>
  <c r="H754" i="1"/>
  <c r="I754" i="1"/>
  <c r="J754" i="1"/>
  <c r="K754" i="1"/>
  <c r="L754" i="1"/>
  <c r="E755" i="1"/>
  <c r="F755" i="1"/>
  <c r="G755" i="1"/>
  <c r="H755" i="1"/>
  <c r="I755" i="1"/>
  <c r="J755" i="1"/>
  <c r="K755" i="1"/>
  <c r="L755" i="1"/>
  <c r="E756" i="1"/>
  <c r="F756" i="1"/>
  <c r="G756" i="1"/>
  <c r="H756" i="1"/>
  <c r="I756" i="1"/>
  <c r="J756" i="1"/>
  <c r="K756" i="1"/>
  <c r="L756" i="1"/>
  <c r="E757" i="1"/>
  <c r="F757" i="1"/>
  <c r="G757" i="1"/>
  <c r="H757" i="1"/>
  <c r="I757" i="1"/>
  <c r="J757" i="1"/>
  <c r="K757" i="1"/>
  <c r="L757" i="1"/>
  <c r="E758" i="1"/>
  <c r="F758" i="1"/>
  <c r="G758" i="1"/>
  <c r="H758" i="1"/>
  <c r="I758" i="1"/>
  <c r="J758" i="1"/>
  <c r="K758" i="1"/>
  <c r="L758" i="1"/>
  <c r="E759" i="1"/>
  <c r="F759" i="1"/>
  <c r="G759" i="1"/>
  <c r="H759" i="1"/>
  <c r="I759" i="1"/>
  <c r="J759" i="1"/>
  <c r="K759" i="1"/>
  <c r="L759" i="1"/>
  <c r="E760" i="1"/>
  <c r="F760" i="1"/>
  <c r="G760" i="1"/>
  <c r="H760" i="1"/>
  <c r="I760" i="1"/>
  <c r="J760" i="1"/>
  <c r="K760" i="1"/>
  <c r="L760" i="1"/>
  <c r="E761" i="1"/>
  <c r="F761" i="1"/>
  <c r="G761" i="1"/>
  <c r="H761" i="1"/>
  <c r="I761" i="1"/>
  <c r="J761" i="1"/>
  <c r="K761" i="1"/>
  <c r="L761" i="1"/>
  <c r="E762" i="1"/>
  <c r="F762" i="1"/>
  <c r="G762" i="1"/>
  <c r="H762" i="1"/>
  <c r="I762" i="1"/>
  <c r="J762" i="1"/>
  <c r="K762" i="1"/>
  <c r="L762" i="1"/>
  <c r="E763" i="1"/>
  <c r="F763" i="1"/>
  <c r="G763" i="1"/>
  <c r="H763" i="1"/>
  <c r="I763" i="1"/>
  <c r="J763" i="1"/>
  <c r="K763" i="1"/>
  <c r="L763" i="1"/>
  <c r="E764" i="1"/>
  <c r="F764" i="1"/>
  <c r="G764" i="1"/>
  <c r="H764" i="1"/>
  <c r="I764" i="1"/>
  <c r="J764" i="1"/>
  <c r="K764" i="1"/>
  <c r="L764" i="1"/>
  <c r="E765" i="1"/>
  <c r="F765" i="1"/>
  <c r="G765" i="1"/>
  <c r="H765" i="1"/>
  <c r="I765" i="1"/>
  <c r="J765" i="1"/>
  <c r="K765" i="1"/>
  <c r="L765" i="1"/>
  <c r="E766" i="1"/>
  <c r="F766" i="1"/>
  <c r="G766" i="1"/>
  <c r="H766" i="1"/>
  <c r="I766" i="1"/>
  <c r="J766" i="1"/>
  <c r="K766" i="1"/>
  <c r="L766" i="1"/>
  <c r="E767" i="1"/>
  <c r="F767" i="1"/>
  <c r="G767" i="1"/>
  <c r="H767" i="1"/>
  <c r="I767" i="1"/>
  <c r="J767" i="1"/>
  <c r="K767" i="1"/>
  <c r="L767" i="1"/>
  <c r="E768" i="1"/>
  <c r="F768" i="1"/>
  <c r="G768" i="1"/>
  <c r="H768" i="1"/>
  <c r="I768" i="1"/>
  <c r="J768" i="1"/>
  <c r="K768" i="1"/>
  <c r="L768" i="1"/>
  <c r="E769" i="1"/>
  <c r="F769" i="1"/>
  <c r="G769" i="1"/>
  <c r="H769" i="1"/>
  <c r="I769" i="1"/>
  <c r="J769" i="1"/>
  <c r="K769" i="1"/>
  <c r="L769" i="1"/>
  <c r="E770" i="1"/>
  <c r="F770" i="1"/>
  <c r="G770" i="1"/>
  <c r="H770" i="1"/>
  <c r="I770" i="1"/>
  <c r="J770" i="1"/>
  <c r="K770" i="1"/>
  <c r="L770" i="1"/>
  <c r="E771" i="1"/>
  <c r="F771" i="1"/>
  <c r="G771" i="1"/>
  <c r="H771" i="1"/>
  <c r="I771" i="1"/>
  <c r="J771" i="1"/>
  <c r="K771" i="1"/>
  <c r="L771" i="1"/>
  <c r="E772" i="1"/>
  <c r="F772" i="1"/>
  <c r="G772" i="1"/>
  <c r="H772" i="1"/>
  <c r="I772" i="1"/>
  <c r="J772" i="1"/>
  <c r="K772" i="1"/>
  <c r="L772" i="1"/>
  <c r="E773" i="1"/>
  <c r="F773" i="1"/>
  <c r="G773" i="1"/>
  <c r="H773" i="1"/>
  <c r="I773" i="1"/>
  <c r="J773" i="1"/>
  <c r="K773" i="1"/>
  <c r="L773" i="1"/>
  <c r="E774" i="1"/>
  <c r="F774" i="1"/>
  <c r="G774" i="1"/>
  <c r="H774" i="1"/>
  <c r="I774" i="1"/>
  <c r="J774" i="1"/>
  <c r="K774" i="1"/>
  <c r="L774" i="1"/>
  <c r="E775" i="1"/>
  <c r="F775" i="1"/>
  <c r="G775" i="1"/>
  <c r="H775" i="1"/>
  <c r="I775" i="1"/>
  <c r="J775" i="1"/>
  <c r="K775" i="1"/>
  <c r="L775" i="1"/>
  <c r="E776" i="1"/>
  <c r="F776" i="1"/>
  <c r="G776" i="1"/>
  <c r="H776" i="1"/>
  <c r="I776" i="1"/>
  <c r="J776" i="1"/>
  <c r="K776" i="1"/>
  <c r="L776" i="1"/>
  <c r="E777" i="1"/>
  <c r="F777" i="1"/>
  <c r="G777" i="1"/>
  <c r="H777" i="1"/>
  <c r="I777" i="1"/>
  <c r="J777" i="1"/>
  <c r="K777" i="1"/>
  <c r="L777" i="1"/>
  <c r="E778" i="1"/>
  <c r="F778" i="1"/>
  <c r="G778" i="1"/>
  <c r="H778" i="1"/>
  <c r="I778" i="1"/>
  <c r="J778" i="1"/>
  <c r="K778" i="1"/>
  <c r="L778" i="1"/>
  <c r="E779" i="1"/>
  <c r="F779" i="1"/>
  <c r="G779" i="1"/>
  <c r="H779" i="1"/>
  <c r="I779" i="1"/>
  <c r="J779" i="1"/>
  <c r="K779" i="1"/>
  <c r="L779" i="1"/>
  <c r="E780" i="1"/>
  <c r="F780" i="1"/>
  <c r="G780" i="1"/>
  <c r="H780" i="1"/>
  <c r="I780" i="1"/>
  <c r="J780" i="1"/>
  <c r="K780" i="1"/>
  <c r="L780" i="1"/>
  <c r="E781" i="1"/>
  <c r="F781" i="1"/>
  <c r="G781" i="1"/>
  <c r="H781" i="1"/>
  <c r="I781" i="1"/>
  <c r="J781" i="1"/>
  <c r="K781" i="1"/>
  <c r="L781" i="1"/>
  <c r="E782" i="1"/>
  <c r="F782" i="1"/>
  <c r="G782" i="1"/>
  <c r="H782" i="1"/>
  <c r="I782" i="1"/>
  <c r="J782" i="1"/>
  <c r="K782" i="1"/>
  <c r="L782" i="1"/>
  <c r="E783" i="1"/>
  <c r="F783" i="1"/>
  <c r="G783" i="1"/>
  <c r="H783" i="1"/>
  <c r="I783" i="1"/>
  <c r="J783" i="1"/>
  <c r="K783" i="1"/>
  <c r="L783" i="1"/>
  <c r="E784" i="1"/>
  <c r="F784" i="1"/>
  <c r="G784" i="1"/>
  <c r="H784" i="1"/>
  <c r="I784" i="1"/>
  <c r="J784" i="1"/>
  <c r="K784" i="1"/>
  <c r="L784" i="1"/>
  <c r="E785" i="1"/>
  <c r="F785" i="1"/>
  <c r="G785" i="1"/>
  <c r="H785" i="1"/>
  <c r="I785" i="1"/>
  <c r="J785" i="1"/>
  <c r="K785" i="1"/>
  <c r="L785" i="1"/>
  <c r="E786" i="1"/>
  <c r="F786" i="1"/>
  <c r="G786" i="1"/>
  <c r="H786" i="1"/>
  <c r="I786" i="1"/>
  <c r="J786" i="1"/>
  <c r="K786" i="1"/>
  <c r="L786" i="1"/>
  <c r="E787" i="1"/>
  <c r="F787" i="1"/>
  <c r="G787" i="1"/>
  <c r="H787" i="1"/>
  <c r="I787" i="1"/>
  <c r="J787" i="1"/>
  <c r="K787" i="1"/>
  <c r="L787" i="1"/>
  <c r="E788" i="1"/>
  <c r="F788" i="1"/>
  <c r="G788" i="1"/>
  <c r="H788" i="1"/>
  <c r="I788" i="1"/>
  <c r="J788" i="1"/>
  <c r="K788" i="1"/>
  <c r="L788" i="1"/>
  <c r="E789" i="1"/>
  <c r="F789" i="1"/>
  <c r="G789" i="1"/>
  <c r="H789" i="1"/>
  <c r="I789" i="1"/>
  <c r="J789" i="1"/>
  <c r="K789" i="1"/>
  <c r="L789" i="1"/>
  <c r="E790" i="1"/>
  <c r="F790" i="1"/>
  <c r="G790" i="1"/>
  <c r="H790" i="1"/>
  <c r="I790" i="1"/>
  <c r="J790" i="1"/>
  <c r="K790" i="1"/>
  <c r="L790" i="1"/>
  <c r="E791" i="1"/>
  <c r="F791" i="1"/>
  <c r="G791" i="1"/>
  <c r="H791" i="1"/>
  <c r="I791" i="1"/>
  <c r="J791" i="1"/>
  <c r="K791" i="1"/>
  <c r="L791" i="1"/>
  <c r="E792" i="1"/>
  <c r="F792" i="1"/>
  <c r="G792" i="1"/>
  <c r="H792" i="1"/>
  <c r="I792" i="1"/>
  <c r="J792" i="1"/>
  <c r="K792" i="1"/>
  <c r="L792" i="1"/>
  <c r="E793" i="1"/>
  <c r="F793" i="1"/>
  <c r="G793" i="1"/>
  <c r="H793" i="1"/>
  <c r="I793" i="1"/>
  <c r="J793" i="1"/>
  <c r="K793" i="1"/>
  <c r="L793" i="1"/>
  <c r="E794" i="1"/>
  <c r="F794" i="1"/>
  <c r="G794" i="1"/>
  <c r="H794" i="1"/>
  <c r="I794" i="1"/>
  <c r="J794" i="1"/>
  <c r="K794" i="1"/>
  <c r="L794" i="1"/>
  <c r="E795" i="1"/>
  <c r="F795" i="1"/>
  <c r="G795" i="1"/>
  <c r="H795" i="1"/>
  <c r="I795" i="1"/>
  <c r="J795" i="1"/>
  <c r="K795" i="1"/>
  <c r="L795" i="1"/>
  <c r="E796" i="1"/>
  <c r="F796" i="1"/>
  <c r="G796" i="1"/>
  <c r="H796" i="1"/>
  <c r="I796" i="1"/>
  <c r="J796" i="1"/>
  <c r="K796" i="1"/>
  <c r="L796" i="1"/>
  <c r="E797" i="1"/>
  <c r="F797" i="1"/>
  <c r="G797" i="1"/>
  <c r="H797" i="1"/>
  <c r="I797" i="1"/>
  <c r="J797" i="1"/>
  <c r="K797" i="1"/>
  <c r="L797" i="1"/>
  <c r="E798" i="1"/>
  <c r="F798" i="1"/>
  <c r="G798" i="1"/>
  <c r="H798" i="1"/>
  <c r="I798" i="1"/>
  <c r="J798" i="1"/>
  <c r="K798" i="1"/>
  <c r="L798" i="1"/>
  <c r="E799" i="1"/>
  <c r="F799" i="1"/>
  <c r="G799" i="1"/>
  <c r="H799" i="1"/>
  <c r="I799" i="1"/>
  <c r="J799" i="1"/>
  <c r="K799" i="1"/>
  <c r="L799" i="1"/>
  <c r="E800" i="1"/>
  <c r="F800" i="1"/>
  <c r="G800" i="1"/>
  <c r="H800" i="1"/>
  <c r="I800" i="1"/>
  <c r="J800" i="1"/>
  <c r="K800" i="1"/>
  <c r="L800" i="1"/>
  <c r="E801" i="1"/>
  <c r="F801" i="1"/>
  <c r="G801" i="1"/>
  <c r="H801" i="1"/>
  <c r="I801" i="1"/>
  <c r="J801" i="1"/>
  <c r="K801" i="1"/>
  <c r="L801" i="1"/>
  <c r="E802" i="1"/>
  <c r="F802" i="1"/>
  <c r="G802" i="1"/>
  <c r="H802" i="1"/>
  <c r="I802" i="1"/>
  <c r="J802" i="1"/>
  <c r="K802" i="1"/>
  <c r="L802" i="1"/>
  <c r="E803" i="1"/>
  <c r="F803" i="1"/>
  <c r="G803" i="1"/>
  <c r="H803" i="1"/>
  <c r="I803" i="1"/>
  <c r="J803" i="1"/>
  <c r="K803" i="1"/>
  <c r="L803" i="1"/>
  <c r="E804" i="1"/>
  <c r="F804" i="1"/>
  <c r="G804" i="1"/>
  <c r="H804" i="1"/>
  <c r="I804" i="1"/>
  <c r="J804" i="1"/>
  <c r="K804" i="1"/>
  <c r="L804" i="1"/>
  <c r="E805" i="1"/>
  <c r="F805" i="1"/>
  <c r="G805" i="1"/>
  <c r="H805" i="1"/>
  <c r="I805" i="1"/>
  <c r="J805" i="1"/>
  <c r="K805" i="1"/>
  <c r="L805" i="1"/>
  <c r="E806" i="1"/>
  <c r="F806" i="1"/>
  <c r="G806" i="1"/>
  <c r="H806" i="1"/>
  <c r="I806" i="1"/>
  <c r="J806" i="1"/>
  <c r="K806" i="1"/>
  <c r="L806" i="1"/>
  <c r="E807" i="1"/>
  <c r="F807" i="1"/>
  <c r="G807" i="1"/>
  <c r="H807" i="1"/>
  <c r="I807" i="1"/>
  <c r="J807" i="1"/>
  <c r="K807" i="1"/>
  <c r="L807" i="1"/>
  <c r="E808" i="1"/>
  <c r="F808" i="1"/>
  <c r="G808" i="1"/>
  <c r="H808" i="1"/>
  <c r="I808" i="1"/>
  <c r="J808" i="1"/>
  <c r="K808" i="1"/>
  <c r="L808" i="1"/>
  <c r="E809" i="1"/>
  <c r="F809" i="1"/>
  <c r="G809" i="1"/>
  <c r="H809" i="1"/>
  <c r="I809" i="1"/>
  <c r="J809" i="1"/>
  <c r="K809" i="1"/>
  <c r="L809" i="1"/>
  <c r="E810" i="1"/>
  <c r="F810" i="1"/>
  <c r="G810" i="1"/>
  <c r="H810" i="1"/>
  <c r="I810" i="1"/>
  <c r="J810" i="1"/>
  <c r="K810" i="1"/>
  <c r="L810" i="1"/>
  <c r="E811" i="1"/>
  <c r="F811" i="1"/>
  <c r="G811" i="1"/>
  <c r="H811" i="1"/>
  <c r="I811" i="1"/>
  <c r="J811" i="1"/>
  <c r="K811" i="1"/>
  <c r="L811" i="1"/>
  <c r="E812" i="1"/>
  <c r="F812" i="1"/>
  <c r="G812" i="1"/>
  <c r="H812" i="1"/>
  <c r="I812" i="1"/>
  <c r="J812" i="1"/>
  <c r="K812" i="1"/>
  <c r="L812" i="1"/>
  <c r="E813" i="1"/>
  <c r="F813" i="1"/>
  <c r="G813" i="1"/>
  <c r="H813" i="1"/>
  <c r="I813" i="1"/>
  <c r="J813" i="1"/>
  <c r="K813" i="1"/>
  <c r="L813" i="1"/>
  <c r="E814" i="1"/>
  <c r="F814" i="1"/>
  <c r="G814" i="1"/>
  <c r="H814" i="1"/>
  <c r="I814" i="1"/>
  <c r="J814" i="1"/>
  <c r="K814" i="1"/>
  <c r="L814" i="1"/>
  <c r="E815" i="1"/>
  <c r="F815" i="1"/>
  <c r="G815" i="1"/>
  <c r="H815" i="1"/>
  <c r="I815" i="1"/>
  <c r="J815" i="1"/>
  <c r="K815" i="1"/>
  <c r="L815" i="1"/>
  <c r="E816" i="1"/>
  <c r="F816" i="1"/>
  <c r="G816" i="1"/>
  <c r="H816" i="1"/>
  <c r="I816" i="1"/>
  <c r="J816" i="1"/>
  <c r="K816" i="1"/>
  <c r="L816" i="1"/>
  <c r="E817" i="1"/>
  <c r="F817" i="1"/>
  <c r="G817" i="1"/>
  <c r="H817" i="1"/>
  <c r="I817" i="1"/>
  <c r="J817" i="1"/>
  <c r="K817" i="1"/>
  <c r="L817" i="1"/>
  <c r="E818" i="1"/>
  <c r="F818" i="1"/>
  <c r="G818" i="1"/>
  <c r="H818" i="1"/>
  <c r="I818" i="1"/>
  <c r="J818" i="1"/>
  <c r="K818" i="1"/>
  <c r="L818" i="1"/>
  <c r="E819" i="1"/>
  <c r="F819" i="1"/>
  <c r="G819" i="1"/>
  <c r="H819" i="1"/>
  <c r="I819" i="1"/>
  <c r="J819" i="1"/>
  <c r="K819" i="1"/>
  <c r="L819" i="1"/>
  <c r="E820" i="1"/>
  <c r="F820" i="1"/>
  <c r="G820" i="1"/>
  <c r="H820" i="1"/>
  <c r="I820" i="1"/>
  <c r="J820" i="1"/>
  <c r="K820" i="1"/>
  <c r="L820" i="1"/>
  <c r="E821" i="1"/>
  <c r="F821" i="1"/>
  <c r="G821" i="1"/>
  <c r="H821" i="1"/>
  <c r="I821" i="1"/>
  <c r="J821" i="1"/>
  <c r="K821" i="1"/>
  <c r="L821" i="1"/>
  <c r="E822" i="1"/>
  <c r="F822" i="1"/>
  <c r="G822" i="1"/>
  <c r="H822" i="1"/>
  <c r="I822" i="1"/>
  <c r="J822" i="1"/>
  <c r="K822" i="1"/>
  <c r="L822" i="1"/>
  <c r="E823" i="1"/>
  <c r="F823" i="1"/>
  <c r="G823" i="1"/>
  <c r="H823" i="1"/>
  <c r="I823" i="1"/>
  <c r="J823" i="1"/>
  <c r="K823" i="1"/>
  <c r="L823" i="1"/>
  <c r="E824" i="1"/>
  <c r="F824" i="1"/>
  <c r="G824" i="1"/>
  <c r="H824" i="1"/>
  <c r="I824" i="1"/>
  <c r="J824" i="1"/>
  <c r="K824" i="1"/>
  <c r="L824" i="1"/>
  <c r="E825" i="1"/>
  <c r="F825" i="1"/>
  <c r="G825" i="1"/>
  <c r="H825" i="1"/>
  <c r="I825" i="1"/>
  <c r="J825" i="1"/>
  <c r="K825" i="1"/>
  <c r="L825" i="1"/>
  <c r="E826" i="1"/>
  <c r="F826" i="1"/>
  <c r="G826" i="1"/>
  <c r="H826" i="1"/>
  <c r="I826" i="1"/>
  <c r="J826" i="1"/>
  <c r="K826" i="1"/>
  <c r="L826" i="1"/>
  <c r="E827" i="1"/>
  <c r="F827" i="1"/>
  <c r="G827" i="1"/>
  <c r="H827" i="1"/>
  <c r="I827" i="1"/>
  <c r="J827" i="1"/>
  <c r="K827" i="1"/>
  <c r="L827" i="1"/>
  <c r="E828" i="1"/>
  <c r="F828" i="1"/>
  <c r="G828" i="1"/>
  <c r="H828" i="1"/>
  <c r="I828" i="1"/>
  <c r="J828" i="1"/>
  <c r="K828" i="1"/>
  <c r="L828" i="1"/>
  <c r="E829" i="1"/>
  <c r="F829" i="1"/>
  <c r="G829" i="1"/>
  <c r="H829" i="1"/>
  <c r="I829" i="1"/>
  <c r="J829" i="1"/>
  <c r="K829" i="1"/>
  <c r="L829" i="1"/>
  <c r="E830" i="1"/>
  <c r="F830" i="1"/>
  <c r="G830" i="1"/>
  <c r="H830" i="1"/>
  <c r="I830" i="1"/>
  <c r="J830" i="1"/>
  <c r="K830" i="1"/>
  <c r="L830" i="1"/>
  <c r="E831" i="1"/>
  <c r="F831" i="1"/>
  <c r="G831" i="1"/>
  <c r="H831" i="1"/>
  <c r="I831" i="1"/>
  <c r="J831" i="1"/>
  <c r="K831" i="1"/>
  <c r="L831" i="1"/>
  <c r="E832" i="1"/>
  <c r="F832" i="1"/>
  <c r="G832" i="1"/>
  <c r="H832" i="1"/>
  <c r="I832" i="1"/>
  <c r="J832" i="1"/>
  <c r="K832" i="1"/>
  <c r="L832" i="1"/>
  <c r="E833" i="1"/>
  <c r="F833" i="1"/>
  <c r="G833" i="1"/>
  <c r="H833" i="1"/>
  <c r="I833" i="1"/>
  <c r="J833" i="1"/>
  <c r="K833" i="1"/>
  <c r="L833" i="1"/>
  <c r="E834" i="1"/>
  <c r="F834" i="1"/>
  <c r="G834" i="1"/>
  <c r="H834" i="1"/>
  <c r="I834" i="1"/>
  <c r="J834" i="1"/>
  <c r="K834" i="1"/>
  <c r="L834" i="1"/>
  <c r="E835" i="1"/>
  <c r="F835" i="1"/>
  <c r="G835" i="1"/>
  <c r="H835" i="1"/>
  <c r="I835" i="1"/>
  <c r="J835" i="1"/>
  <c r="K835" i="1"/>
  <c r="L835" i="1"/>
  <c r="E836" i="1"/>
  <c r="F836" i="1"/>
  <c r="G836" i="1"/>
  <c r="H836" i="1"/>
  <c r="I836" i="1"/>
  <c r="J836" i="1"/>
  <c r="K836" i="1"/>
  <c r="L836" i="1"/>
  <c r="E837" i="1"/>
  <c r="F837" i="1"/>
  <c r="G837" i="1"/>
  <c r="H837" i="1"/>
  <c r="I837" i="1"/>
  <c r="J837" i="1"/>
  <c r="K837" i="1"/>
  <c r="L837" i="1"/>
  <c r="E838" i="1"/>
  <c r="F838" i="1"/>
  <c r="G838" i="1"/>
  <c r="H838" i="1"/>
  <c r="I838" i="1"/>
  <c r="J838" i="1"/>
  <c r="K838" i="1"/>
  <c r="L838" i="1"/>
  <c r="E839" i="1"/>
  <c r="F839" i="1"/>
  <c r="G839" i="1"/>
  <c r="H839" i="1"/>
  <c r="I839" i="1"/>
  <c r="J839" i="1"/>
  <c r="K839" i="1"/>
  <c r="L839" i="1"/>
  <c r="E840" i="1"/>
  <c r="F840" i="1"/>
  <c r="G840" i="1"/>
  <c r="H840" i="1"/>
  <c r="I840" i="1"/>
  <c r="J840" i="1"/>
  <c r="K840" i="1"/>
  <c r="L840" i="1"/>
  <c r="E841" i="1"/>
  <c r="F841" i="1"/>
  <c r="G841" i="1"/>
  <c r="H841" i="1"/>
  <c r="I841" i="1"/>
  <c r="J841" i="1"/>
  <c r="K841" i="1"/>
  <c r="L841" i="1"/>
  <c r="E842" i="1"/>
  <c r="F842" i="1"/>
  <c r="G842" i="1"/>
  <c r="H842" i="1"/>
  <c r="I842" i="1"/>
  <c r="J842" i="1"/>
  <c r="K842" i="1"/>
  <c r="L842" i="1"/>
  <c r="E843" i="1"/>
  <c r="F843" i="1"/>
  <c r="G843" i="1"/>
  <c r="H843" i="1"/>
  <c r="I843" i="1"/>
  <c r="J843" i="1"/>
  <c r="K843" i="1"/>
  <c r="L843" i="1"/>
  <c r="E844" i="1"/>
  <c r="F844" i="1"/>
  <c r="G844" i="1"/>
  <c r="H844" i="1"/>
  <c r="I844" i="1"/>
  <c r="J844" i="1"/>
  <c r="K844" i="1"/>
  <c r="L844" i="1"/>
  <c r="E845" i="1"/>
  <c r="F845" i="1"/>
  <c r="G845" i="1"/>
  <c r="H845" i="1"/>
  <c r="I845" i="1"/>
  <c r="J845" i="1"/>
  <c r="K845" i="1"/>
  <c r="L845" i="1"/>
  <c r="E846" i="1"/>
  <c r="F846" i="1"/>
  <c r="G846" i="1"/>
  <c r="H846" i="1"/>
  <c r="I846" i="1"/>
  <c r="J846" i="1"/>
  <c r="K846" i="1"/>
  <c r="L846" i="1"/>
  <c r="E847" i="1"/>
  <c r="F847" i="1"/>
  <c r="G847" i="1"/>
  <c r="H847" i="1"/>
  <c r="I847" i="1"/>
  <c r="J847" i="1"/>
  <c r="K847" i="1"/>
  <c r="L847" i="1"/>
  <c r="E848" i="1"/>
  <c r="F848" i="1"/>
  <c r="G848" i="1"/>
  <c r="H848" i="1"/>
  <c r="I848" i="1"/>
  <c r="J848" i="1"/>
  <c r="K848" i="1"/>
  <c r="L848" i="1"/>
  <c r="E849" i="1"/>
  <c r="F849" i="1"/>
  <c r="G849" i="1"/>
  <c r="H849" i="1"/>
  <c r="I849" i="1"/>
  <c r="J849" i="1"/>
  <c r="K849" i="1"/>
  <c r="L849" i="1"/>
  <c r="E850" i="1"/>
  <c r="F850" i="1"/>
  <c r="G850" i="1"/>
  <c r="H850" i="1"/>
  <c r="I850" i="1"/>
  <c r="J850" i="1"/>
  <c r="K850" i="1"/>
  <c r="L850" i="1"/>
  <c r="E851" i="1"/>
  <c r="F851" i="1"/>
  <c r="G851" i="1"/>
  <c r="H851" i="1"/>
  <c r="I851" i="1"/>
  <c r="J851" i="1"/>
  <c r="K851" i="1"/>
  <c r="L851" i="1"/>
  <c r="E852" i="1"/>
  <c r="F852" i="1"/>
  <c r="G852" i="1"/>
  <c r="H852" i="1"/>
  <c r="I852" i="1"/>
  <c r="J852" i="1"/>
  <c r="K852" i="1"/>
  <c r="L852" i="1"/>
  <c r="E853" i="1"/>
  <c r="F853" i="1"/>
  <c r="G853" i="1"/>
  <c r="H853" i="1"/>
  <c r="I853" i="1"/>
  <c r="J853" i="1"/>
  <c r="K853" i="1"/>
  <c r="L853" i="1"/>
  <c r="E854" i="1"/>
  <c r="F854" i="1"/>
  <c r="G854" i="1"/>
  <c r="H854" i="1"/>
  <c r="I854" i="1"/>
  <c r="J854" i="1"/>
  <c r="K854" i="1"/>
  <c r="L854" i="1"/>
  <c r="E855" i="1"/>
  <c r="F855" i="1"/>
  <c r="G855" i="1"/>
  <c r="H855" i="1"/>
  <c r="I855" i="1"/>
  <c r="J855" i="1"/>
  <c r="K855" i="1"/>
  <c r="L855" i="1"/>
  <c r="E856" i="1"/>
  <c r="F856" i="1"/>
  <c r="G856" i="1"/>
  <c r="H856" i="1"/>
  <c r="I856" i="1"/>
  <c r="J856" i="1"/>
  <c r="K856" i="1"/>
  <c r="L856" i="1"/>
  <c r="E857" i="1"/>
  <c r="F857" i="1"/>
  <c r="G857" i="1"/>
  <c r="H857" i="1"/>
  <c r="I857" i="1"/>
  <c r="J857" i="1"/>
  <c r="K857" i="1"/>
  <c r="L857" i="1"/>
  <c r="E858" i="1"/>
  <c r="F858" i="1"/>
  <c r="G858" i="1"/>
  <c r="H858" i="1"/>
  <c r="I858" i="1"/>
  <c r="J858" i="1"/>
  <c r="K858" i="1"/>
  <c r="L858" i="1"/>
  <c r="E859" i="1"/>
  <c r="F859" i="1"/>
  <c r="G859" i="1"/>
  <c r="H859" i="1"/>
  <c r="I859" i="1"/>
  <c r="J859" i="1"/>
  <c r="K859" i="1"/>
  <c r="L859" i="1"/>
  <c r="E860" i="1"/>
  <c r="F860" i="1"/>
  <c r="G860" i="1"/>
  <c r="H860" i="1"/>
  <c r="I860" i="1"/>
  <c r="J860" i="1"/>
  <c r="K860" i="1"/>
  <c r="L860" i="1"/>
  <c r="E861" i="1"/>
  <c r="F861" i="1"/>
  <c r="G861" i="1"/>
  <c r="H861" i="1"/>
  <c r="I861" i="1"/>
  <c r="J861" i="1"/>
  <c r="K861" i="1"/>
  <c r="L861" i="1"/>
  <c r="E862" i="1"/>
  <c r="F862" i="1"/>
  <c r="G862" i="1"/>
  <c r="H862" i="1"/>
  <c r="I862" i="1"/>
  <c r="J862" i="1"/>
  <c r="K862" i="1"/>
  <c r="L862" i="1"/>
  <c r="E863" i="1"/>
  <c r="F863" i="1"/>
  <c r="G863" i="1"/>
  <c r="H863" i="1"/>
  <c r="I863" i="1"/>
  <c r="J863" i="1"/>
  <c r="K863" i="1"/>
  <c r="L863" i="1"/>
  <c r="E864" i="1"/>
  <c r="F864" i="1"/>
  <c r="G864" i="1"/>
  <c r="H864" i="1"/>
  <c r="I864" i="1"/>
  <c r="J864" i="1"/>
  <c r="K864" i="1"/>
  <c r="L864" i="1"/>
  <c r="E865" i="1"/>
  <c r="F865" i="1"/>
  <c r="G865" i="1"/>
  <c r="H865" i="1"/>
  <c r="I865" i="1"/>
  <c r="J865" i="1"/>
  <c r="K865" i="1"/>
  <c r="L865" i="1"/>
  <c r="E866" i="1"/>
  <c r="F866" i="1"/>
  <c r="G866" i="1"/>
  <c r="H866" i="1"/>
  <c r="I866" i="1"/>
  <c r="J866" i="1"/>
  <c r="K866" i="1"/>
  <c r="L866" i="1"/>
  <c r="E867" i="1"/>
  <c r="F867" i="1"/>
  <c r="G867" i="1"/>
  <c r="H867" i="1"/>
  <c r="I867" i="1"/>
  <c r="J867" i="1"/>
  <c r="K867" i="1"/>
  <c r="L867" i="1"/>
  <c r="E868" i="1"/>
  <c r="F868" i="1"/>
  <c r="G868" i="1"/>
  <c r="H868" i="1"/>
  <c r="I868" i="1"/>
  <c r="J868" i="1"/>
  <c r="K868" i="1"/>
  <c r="L868" i="1"/>
  <c r="E869" i="1"/>
  <c r="F869" i="1"/>
  <c r="G869" i="1"/>
  <c r="H869" i="1"/>
  <c r="I869" i="1"/>
  <c r="J869" i="1"/>
  <c r="K869" i="1"/>
  <c r="L869" i="1"/>
  <c r="E870" i="1"/>
  <c r="F870" i="1"/>
  <c r="G870" i="1"/>
  <c r="H870" i="1"/>
  <c r="I870" i="1"/>
  <c r="J870" i="1"/>
  <c r="K870" i="1"/>
  <c r="L870" i="1"/>
  <c r="E871" i="1"/>
  <c r="F871" i="1"/>
  <c r="G871" i="1"/>
  <c r="H871" i="1"/>
  <c r="I871" i="1"/>
  <c r="J871" i="1"/>
  <c r="K871" i="1"/>
  <c r="L871" i="1"/>
  <c r="E872" i="1"/>
  <c r="F872" i="1"/>
  <c r="G872" i="1"/>
  <c r="H872" i="1"/>
  <c r="I872" i="1"/>
  <c r="J872" i="1"/>
  <c r="K872" i="1"/>
  <c r="L872" i="1"/>
  <c r="E873" i="1"/>
  <c r="F873" i="1"/>
  <c r="G873" i="1"/>
  <c r="H873" i="1"/>
  <c r="I873" i="1"/>
  <c r="J873" i="1"/>
  <c r="K873" i="1"/>
  <c r="L873" i="1"/>
  <c r="E874" i="1"/>
  <c r="F874" i="1"/>
  <c r="G874" i="1"/>
  <c r="H874" i="1"/>
  <c r="I874" i="1"/>
  <c r="J874" i="1"/>
  <c r="K874" i="1"/>
  <c r="L874" i="1"/>
  <c r="E875" i="1"/>
  <c r="F875" i="1"/>
  <c r="G875" i="1"/>
  <c r="H875" i="1"/>
  <c r="I875" i="1"/>
  <c r="J875" i="1"/>
  <c r="K875" i="1"/>
  <c r="L875" i="1"/>
  <c r="E876" i="1"/>
  <c r="F876" i="1"/>
  <c r="G876" i="1"/>
  <c r="H876" i="1"/>
  <c r="I876" i="1"/>
  <c r="J876" i="1"/>
  <c r="K876" i="1"/>
  <c r="L876" i="1"/>
  <c r="E877" i="1"/>
  <c r="F877" i="1"/>
  <c r="G877" i="1"/>
  <c r="H877" i="1"/>
  <c r="I877" i="1"/>
  <c r="J877" i="1"/>
  <c r="K877" i="1"/>
  <c r="L877" i="1"/>
  <c r="E878" i="1"/>
  <c r="F878" i="1"/>
  <c r="G878" i="1"/>
  <c r="H878" i="1"/>
  <c r="I878" i="1"/>
  <c r="J878" i="1"/>
  <c r="K878" i="1"/>
  <c r="L878" i="1"/>
  <c r="E879" i="1"/>
  <c r="F879" i="1"/>
  <c r="G879" i="1"/>
  <c r="H879" i="1"/>
  <c r="I879" i="1"/>
  <c r="J879" i="1"/>
  <c r="K879" i="1"/>
  <c r="L879" i="1"/>
  <c r="E880" i="1"/>
  <c r="F880" i="1"/>
  <c r="G880" i="1"/>
  <c r="H880" i="1"/>
  <c r="I880" i="1"/>
  <c r="J880" i="1"/>
  <c r="K880" i="1"/>
  <c r="L880" i="1"/>
  <c r="E881" i="1"/>
  <c r="F881" i="1"/>
  <c r="G881" i="1"/>
  <c r="H881" i="1"/>
  <c r="I881" i="1"/>
  <c r="J881" i="1"/>
  <c r="K881" i="1"/>
  <c r="L881" i="1"/>
  <c r="E882" i="1"/>
  <c r="F882" i="1"/>
  <c r="G882" i="1"/>
  <c r="H882" i="1"/>
  <c r="I882" i="1"/>
  <c r="J882" i="1"/>
  <c r="K882" i="1"/>
  <c r="L882" i="1"/>
  <c r="E883" i="1"/>
  <c r="F883" i="1"/>
  <c r="G883" i="1"/>
  <c r="H883" i="1"/>
  <c r="I883" i="1"/>
  <c r="J883" i="1"/>
  <c r="K883" i="1"/>
  <c r="L883" i="1"/>
  <c r="E884" i="1"/>
  <c r="F884" i="1"/>
  <c r="G884" i="1"/>
  <c r="H884" i="1"/>
  <c r="I884" i="1"/>
  <c r="J884" i="1"/>
  <c r="K884" i="1"/>
  <c r="L884" i="1"/>
  <c r="E885" i="1"/>
  <c r="F885" i="1"/>
  <c r="G885" i="1"/>
  <c r="H885" i="1"/>
  <c r="I885" i="1"/>
  <c r="J885" i="1"/>
  <c r="K885" i="1"/>
  <c r="L885" i="1"/>
  <c r="E886" i="1"/>
  <c r="F886" i="1"/>
  <c r="G886" i="1"/>
  <c r="H886" i="1"/>
  <c r="I886" i="1"/>
  <c r="J886" i="1"/>
  <c r="K886" i="1"/>
  <c r="L886" i="1"/>
  <c r="E887" i="1"/>
  <c r="F887" i="1"/>
  <c r="G887" i="1"/>
  <c r="H887" i="1"/>
  <c r="I887" i="1"/>
  <c r="J887" i="1"/>
  <c r="K887" i="1"/>
  <c r="L887" i="1"/>
  <c r="E888" i="1"/>
  <c r="F888" i="1"/>
  <c r="G888" i="1"/>
  <c r="H888" i="1"/>
  <c r="I888" i="1"/>
  <c r="J888" i="1"/>
  <c r="K888" i="1"/>
  <c r="L888" i="1"/>
  <c r="E889" i="1"/>
  <c r="F889" i="1"/>
  <c r="G889" i="1"/>
  <c r="H889" i="1"/>
  <c r="I889" i="1"/>
  <c r="J889" i="1"/>
  <c r="K889" i="1"/>
  <c r="L889" i="1"/>
  <c r="E890" i="1"/>
  <c r="F890" i="1"/>
  <c r="G890" i="1"/>
  <c r="H890" i="1"/>
  <c r="I890" i="1"/>
  <c r="J890" i="1"/>
  <c r="K890" i="1"/>
  <c r="L890" i="1"/>
  <c r="E891" i="1"/>
  <c r="F891" i="1"/>
  <c r="G891" i="1"/>
  <c r="H891" i="1"/>
  <c r="I891" i="1"/>
  <c r="J891" i="1"/>
  <c r="K891" i="1"/>
  <c r="L891" i="1"/>
  <c r="E892" i="1"/>
  <c r="F892" i="1"/>
  <c r="G892" i="1"/>
  <c r="H892" i="1"/>
  <c r="I892" i="1"/>
  <c r="J892" i="1"/>
  <c r="K892" i="1"/>
  <c r="L892" i="1"/>
  <c r="E893" i="1"/>
  <c r="F893" i="1"/>
  <c r="G893" i="1"/>
  <c r="H893" i="1"/>
  <c r="I893" i="1"/>
  <c r="J893" i="1"/>
  <c r="K893" i="1"/>
  <c r="L893" i="1"/>
  <c r="E894" i="1"/>
  <c r="F894" i="1"/>
  <c r="G894" i="1"/>
  <c r="H894" i="1"/>
  <c r="I894" i="1"/>
  <c r="J894" i="1"/>
  <c r="K894" i="1"/>
  <c r="L894" i="1"/>
  <c r="E895" i="1"/>
  <c r="F895" i="1"/>
  <c r="G895" i="1"/>
  <c r="H895" i="1"/>
  <c r="I895" i="1"/>
  <c r="J895" i="1"/>
  <c r="K895" i="1"/>
  <c r="L895" i="1"/>
  <c r="E896" i="1"/>
  <c r="F896" i="1"/>
  <c r="G896" i="1"/>
  <c r="H896" i="1"/>
  <c r="I896" i="1"/>
  <c r="J896" i="1"/>
  <c r="K896" i="1"/>
  <c r="L896" i="1"/>
  <c r="E897" i="1"/>
  <c r="F897" i="1"/>
  <c r="G897" i="1"/>
  <c r="H897" i="1"/>
  <c r="I897" i="1"/>
  <c r="J897" i="1"/>
  <c r="K897" i="1"/>
  <c r="L897" i="1"/>
  <c r="E898" i="1"/>
  <c r="F898" i="1"/>
  <c r="G898" i="1"/>
  <c r="H898" i="1"/>
  <c r="I898" i="1"/>
  <c r="J898" i="1"/>
  <c r="K898" i="1"/>
  <c r="L898" i="1"/>
  <c r="E899" i="1"/>
  <c r="F899" i="1"/>
  <c r="G899" i="1"/>
  <c r="H899" i="1"/>
  <c r="I899" i="1"/>
  <c r="J899" i="1"/>
  <c r="K899" i="1"/>
  <c r="L899" i="1"/>
  <c r="E900" i="1"/>
  <c r="F900" i="1"/>
  <c r="G900" i="1"/>
  <c r="H900" i="1"/>
  <c r="I900" i="1"/>
  <c r="J900" i="1"/>
  <c r="K900" i="1"/>
  <c r="L900" i="1"/>
  <c r="E901" i="1"/>
  <c r="F901" i="1"/>
  <c r="G901" i="1"/>
  <c r="H901" i="1"/>
  <c r="I901" i="1"/>
  <c r="J901" i="1"/>
  <c r="K901" i="1"/>
  <c r="L901" i="1"/>
  <c r="E902" i="1"/>
  <c r="F902" i="1"/>
  <c r="G902" i="1"/>
  <c r="H902" i="1"/>
  <c r="I902" i="1"/>
  <c r="J902" i="1"/>
  <c r="K902" i="1"/>
  <c r="L902" i="1"/>
  <c r="E903" i="1"/>
  <c r="F903" i="1"/>
  <c r="G903" i="1"/>
  <c r="H903" i="1"/>
  <c r="I903" i="1"/>
  <c r="J903" i="1"/>
  <c r="K903" i="1"/>
  <c r="L903" i="1"/>
  <c r="E904" i="1"/>
  <c r="F904" i="1"/>
  <c r="G904" i="1"/>
  <c r="H904" i="1"/>
  <c r="I904" i="1"/>
  <c r="J904" i="1"/>
  <c r="K904" i="1"/>
  <c r="L904" i="1"/>
  <c r="E905" i="1"/>
  <c r="F905" i="1"/>
  <c r="G905" i="1"/>
  <c r="H905" i="1"/>
  <c r="I905" i="1"/>
  <c r="J905" i="1"/>
  <c r="K905" i="1"/>
  <c r="L905" i="1"/>
  <c r="E906" i="1"/>
  <c r="F906" i="1"/>
  <c r="G906" i="1"/>
  <c r="H906" i="1"/>
  <c r="I906" i="1"/>
  <c r="J906" i="1"/>
  <c r="K906" i="1"/>
  <c r="L906" i="1"/>
  <c r="E907" i="1"/>
  <c r="F907" i="1"/>
  <c r="G907" i="1"/>
  <c r="H907" i="1"/>
  <c r="I907" i="1"/>
  <c r="J907" i="1"/>
  <c r="K907" i="1"/>
  <c r="L907" i="1"/>
  <c r="E908" i="1"/>
  <c r="F908" i="1"/>
  <c r="G908" i="1"/>
  <c r="H908" i="1"/>
  <c r="I908" i="1"/>
  <c r="J908" i="1"/>
  <c r="K908" i="1"/>
  <c r="L908" i="1"/>
  <c r="E909" i="1"/>
  <c r="F909" i="1"/>
  <c r="G909" i="1"/>
  <c r="H909" i="1"/>
  <c r="I909" i="1"/>
  <c r="J909" i="1"/>
  <c r="K909" i="1"/>
  <c r="L909" i="1"/>
  <c r="E910" i="1"/>
  <c r="F910" i="1"/>
  <c r="G910" i="1"/>
  <c r="H910" i="1"/>
  <c r="I910" i="1"/>
  <c r="J910" i="1"/>
  <c r="K910" i="1"/>
  <c r="L910" i="1"/>
  <c r="E911" i="1"/>
  <c r="F911" i="1"/>
  <c r="G911" i="1"/>
  <c r="H911" i="1"/>
  <c r="I911" i="1"/>
  <c r="J911" i="1"/>
  <c r="K911" i="1"/>
  <c r="L911" i="1"/>
  <c r="E912" i="1"/>
  <c r="F912" i="1"/>
  <c r="G912" i="1"/>
  <c r="H912" i="1"/>
  <c r="I912" i="1"/>
  <c r="J912" i="1"/>
  <c r="K912" i="1"/>
  <c r="L912" i="1"/>
  <c r="E913" i="1"/>
  <c r="F913" i="1"/>
  <c r="G913" i="1"/>
  <c r="H913" i="1"/>
  <c r="I913" i="1"/>
  <c r="J913" i="1"/>
  <c r="K913" i="1"/>
  <c r="L913" i="1"/>
  <c r="E914" i="1"/>
  <c r="F914" i="1"/>
  <c r="G914" i="1"/>
  <c r="H914" i="1"/>
  <c r="I914" i="1"/>
  <c r="J914" i="1"/>
  <c r="K914" i="1"/>
  <c r="L914" i="1"/>
  <c r="E915" i="1"/>
  <c r="F915" i="1"/>
  <c r="G915" i="1"/>
  <c r="H915" i="1"/>
  <c r="I915" i="1"/>
  <c r="J915" i="1"/>
  <c r="K915" i="1"/>
  <c r="L915" i="1"/>
  <c r="E916" i="1"/>
  <c r="F916" i="1"/>
  <c r="G916" i="1"/>
  <c r="H916" i="1"/>
  <c r="I916" i="1"/>
  <c r="J916" i="1"/>
  <c r="K916" i="1"/>
  <c r="L916" i="1"/>
  <c r="E917" i="1"/>
  <c r="F917" i="1"/>
  <c r="G917" i="1"/>
  <c r="H917" i="1"/>
  <c r="I917" i="1"/>
  <c r="J917" i="1"/>
  <c r="K917" i="1"/>
  <c r="L917" i="1"/>
  <c r="E918" i="1"/>
  <c r="F918" i="1"/>
  <c r="G918" i="1"/>
  <c r="H918" i="1"/>
  <c r="I918" i="1"/>
  <c r="J918" i="1"/>
  <c r="K918" i="1"/>
  <c r="L918" i="1"/>
  <c r="E919" i="1"/>
  <c r="F919" i="1"/>
  <c r="G919" i="1"/>
  <c r="H919" i="1"/>
  <c r="I919" i="1"/>
  <c r="J919" i="1"/>
  <c r="K919" i="1"/>
  <c r="L919" i="1"/>
  <c r="E920" i="1"/>
  <c r="F920" i="1"/>
  <c r="G920" i="1"/>
  <c r="H920" i="1"/>
  <c r="I920" i="1"/>
  <c r="J920" i="1"/>
  <c r="K920" i="1"/>
  <c r="L920" i="1"/>
  <c r="E921" i="1"/>
  <c r="F921" i="1"/>
  <c r="G921" i="1"/>
  <c r="H921" i="1"/>
  <c r="I921" i="1"/>
  <c r="J921" i="1"/>
  <c r="K921" i="1"/>
  <c r="L921" i="1"/>
  <c r="E922" i="1"/>
  <c r="F922" i="1"/>
  <c r="G922" i="1"/>
  <c r="H922" i="1"/>
  <c r="I922" i="1"/>
  <c r="J922" i="1"/>
  <c r="K922" i="1"/>
  <c r="L922" i="1"/>
  <c r="E923" i="1"/>
  <c r="F923" i="1"/>
  <c r="G923" i="1"/>
  <c r="H923" i="1"/>
  <c r="I923" i="1"/>
  <c r="J923" i="1"/>
  <c r="K923" i="1"/>
  <c r="L923" i="1"/>
  <c r="E924" i="1"/>
  <c r="F924" i="1"/>
  <c r="G924" i="1"/>
  <c r="H924" i="1"/>
  <c r="I924" i="1"/>
  <c r="J924" i="1"/>
  <c r="K924" i="1"/>
  <c r="L924" i="1"/>
  <c r="E925" i="1"/>
  <c r="F925" i="1"/>
  <c r="G925" i="1"/>
  <c r="H925" i="1"/>
  <c r="I925" i="1"/>
  <c r="J925" i="1"/>
  <c r="K925" i="1"/>
  <c r="L925" i="1"/>
  <c r="E926" i="1"/>
  <c r="F926" i="1"/>
  <c r="G926" i="1"/>
  <c r="H926" i="1"/>
  <c r="I926" i="1"/>
  <c r="J926" i="1"/>
  <c r="K926" i="1"/>
  <c r="L926" i="1"/>
  <c r="E927" i="1"/>
  <c r="F927" i="1"/>
  <c r="G927" i="1"/>
  <c r="H927" i="1"/>
  <c r="I927" i="1"/>
  <c r="J927" i="1"/>
  <c r="K927" i="1"/>
  <c r="L927" i="1"/>
  <c r="E928" i="1"/>
  <c r="F928" i="1"/>
  <c r="G928" i="1"/>
  <c r="H928" i="1"/>
  <c r="I928" i="1"/>
  <c r="J928" i="1"/>
  <c r="K928" i="1"/>
  <c r="L928" i="1"/>
  <c r="E929" i="1"/>
  <c r="F929" i="1"/>
  <c r="G929" i="1"/>
  <c r="H929" i="1"/>
  <c r="I929" i="1"/>
  <c r="J929" i="1"/>
  <c r="K929" i="1"/>
  <c r="L929" i="1"/>
  <c r="E930" i="1"/>
  <c r="F930" i="1"/>
  <c r="G930" i="1"/>
  <c r="H930" i="1"/>
  <c r="I930" i="1"/>
  <c r="J930" i="1"/>
  <c r="K930" i="1"/>
  <c r="L930" i="1"/>
  <c r="E931" i="1"/>
  <c r="F931" i="1"/>
  <c r="G931" i="1"/>
  <c r="H931" i="1"/>
  <c r="I931" i="1"/>
  <c r="J931" i="1"/>
  <c r="K931" i="1"/>
  <c r="L931" i="1"/>
  <c r="E932" i="1"/>
  <c r="F932" i="1"/>
  <c r="G932" i="1"/>
  <c r="H932" i="1"/>
  <c r="I932" i="1"/>
  <c r="J932" i="1"/>
  <c r="K932" i="1"/>
  <c r="L932" i="1"/>
  <c r="E933" i="1"/>
  <c r="F933" i="1"/>
  <c r="G933" i="1"/>
  <c r="H933" i="1"/>
  <c r="I933" i="1"/>
  <c r="J933" i="1"/>
  <c r="K933" i="1"/>
  <c r="L933" i="1"/>
  <c r="E934" i="1"/>
  <c r="F934" i="1"/>
  <c r="G934" i="1"/>
  <c r="H934" i="1"/>
  <c r="I934" i="1"/>
  <c r="J934" i="1"/>
  <c r="K934" i="1"/>
  <c r="L934" i="1"/>
  <c r="E935" i="1"/>
  <c r="F935" i="1"/>
  <c r="G935" i="1"/>
  <c r="H935" i="1"/>
  <c r="I935" i="1"/>
  <c r="J935" i="1"/>
  <c r="K935" i="1"/>
  <c r="L935" i="1"/>
  <c r="E936" i="1"/>
  <c r="F936" i="1"/>
  <c r="G936" i="1"/>
  <c r="H936" i="1"/>
  <c r="I936" i="1"/>
  <c r="J936" i="1"/>
  <c r="K936" i="1"/>
  <c r="L936" i="1"/>
  <c r="E937" i="1"/>
  <c r="F937" i="1"/>
  <c r="G937" i="1"/>
  <c r="H937" i="1"/>
  <c r="I937" i="1"/>
  <c r="J937" i="1"/>
  <c r="K937" i="1"/>
  <c r="L937" i="1"/>
  <c r="E938" i="1"/>
  <c r="F938" i="1"/>
  <c r="G938" i="1"/>
  <c r="H938" i="1"/>
  <c r="I938" i="1"/>
  <c r="J938" i="1"/>
  <c r="K938" i="1"/>
  <c r="L938" i="1"/>
  <c r="E939" i="1"/>
  <c r="F939" i="1"/>
  <c r="G939" i="1"/>
  <c r="H939" i="1"/>
  <c r="I939" i="1"/>
  <c r="J939" i="1"/>
  <c r="K939" i="1"/>
  <c r="L939" i="1"/>
  <c r="E940" i="1"/>
  <c r="F940" i="1"/>
  <c r="G940" i="1"/>
  <c r="H940" i="1"/>
  <c r="I940" i="1"/>
  <c r="J940" i="1"/>
  <c r="K940" i="1"/>
  <c r="L940" i="1"/>
  <c r="E941" i="1"/>
  <c r="F941" i="1"/>
  <c r="G941" i="1"/>
  <c r="H941" i="1"/>
  <c r="I941" i="1"/>
  <c r="J941" i="1"/>
  <c r="K941" i="1"/>
  <c r="L941" i="1"/>
  <c r="E942" i="1"/>
  <c r="F942" i="1"/>
  <c r="G942" i="1"/>
  <c r="H942" i="1"/>
  <c r="I942" i="1"/>
  <c r="J942" i="1"/>
  <c r="K942" i="1"/>
  <c r="L942" i="1"/>
  <c r="E943" i="1"/>
  <c r="F943" i="1"/>
  <c r="G943" i="1"/>
  <c r="H943" i="1"/>
  <c r="I943" i="1"/>
  <c r="J943" i="1"/>
  <c r="K943" i="1"/>
  <c r="L943" i="1"/>
  <c r="E944" i="1"/>
  <c r="F944" i="1"/>
  <c r="G944" i="1"/>
  <c r="H944" i="1"/>
  <c r="I944" i="1"/>
  <c r="J944" i="1"/>
  <c r="K944" i="1"/>
  <c r="L944" i="1"/>
  <c r="E945" i="1"/>
  <c r="F945" i="1"/>
  <c r="G945" i="1"/>
  <c r="H945" i="1"/>
  <c r="I945" i="1"/>
  <c r="J945" i="1"/>
  <c r="K945" i="1"/>
  <c r="L945" i="1"/>
  <c r="E946" i="1"/>
  <c r="F946" i="1"/>
  <c r="G946" i="1"/>
  <c r="H946" i="1"/>
  <c r="I946" i="1"/>
  <c r="J946" i="1"/>
  <c r="K946" i="1"/>
  <c r="L946" i="1"/>
  <c r="E947" i="1"/>
  <c r="F947" i="1"/>
  <c r="G947" i="1"/>
  <c r="H947" i="1"/>
  <c r="I947" i="1"/>
  <c r="J947" i="1"/>
  <c r="K947" i="1"/>
  <c r="L947" i="1"/>
  <c r="E948" i="1"/>
  <c r="F948" i="1"/>
  <c r="G948" i="1"/>
  <c r="H948" i="1"/>
  <c r="I948" i="1"/>
  <c r="J948" i="1"/>
  <c r="K948" i="1"/>
  <c r="L948" i="1"/>
  <c r="E949" i="1"/>
  <c r="F949" i="1"/>
  <c r="G949" i="1"/>
  <c r="H949" i="1"/>
  <c r="I949" i="1"/>
  <c r="J949" i="1"/>
  <c r="K949" i="1"/>
  <c r="L949" i="1"/>
  <c r="E950" i="1"/>
  <c r="F950" i="1"/>
  <c r="G950" i="1"/>
  <c r="H950" i="1"/>
  <c r="I950" i="1"/>
  <c r="J950" i="1"/>
  <c r="K950" i="1"/>
  <c r="L950" i="1"/>
  <c r="E951" i="1"/>
  <c r="F951" i="1"/>
  <c r="G951" i="1"/>
  <c r="H951" i="1"/>
  <c r="I951" i="1"/>
  <c r="J951" i="1"/>
  <c r="K951" i="1"/>
  <c r="L951" i="1"/>
  <c r="E952" i="1"/>
  <c r="F952" i="1"/>
  <c r="G952" i="1"/>
  <c r="H952" i="1"/>
  <c r="I952" i="1"/>
  <c r="J952" i="1"/>
  <c r="K952" i="1"/>
  <c r="L952" i="1"/>
  <c r="E953" i="1"/>
  <c r="F953" i="1"/>
  <c r="G953" i="1"/>
  <c r="H953" i="1"/>
  <c r="I953" i="1"/>
  <c r="J953" i="1"/>
  <c r="K953" i="1"/>
  <c r="L953" i="1"/>
  <c r="E954" i="1"/>
  <c r="F954" i="1"/>
  <c r="G954" i="1"/>
  <c r="H954" i="1"/>
  <c r="I954" i="1"/>
  <c r="J954" i="1"/>
  <c r="K954" i="1"/>
  <c r="L954" i="1"/>
  <c r="E955" i="1"/>
  <c r="F955" i="1"/>
  <c r="G955" i="1"/>
  <c r="H955" i="1"/>
  <c r="I955" i="1"/>
  <c r="J955" i="1"/>
  <c r="K955" i="1"/>
  <c r="L955" i="1"/>
  <c r="E956" i="1"/>
  <c r="F956" i="1"/>
  <c r="G956" i="1"/>
  <c r="H956" i="1"/>
  <c r="I956" i="1"/>
  <c r="J956" i="1"/>
  <c r="K956" i="1"/>
  <c r="L956" i="1"/>
  <c r="E957" i="1"/>
  <c r="F957" i="1"/>
  <c r="G957" i="1"/>
  <c r="H957" i="1"/>
  <c r="I957" i="1"/>
  <c r="J957" i="1"/>
  <c r="K957" i="1"/>
  <c r="L957" i="1"/>
  <c r="E958" i="1"/>
  <c r="F958" i="1"/>
  <c r="G958" i="1"/>
  <c r="H958" i="1"/>
  <c r="I958" i="1"/>
  <c r="J958" i="1"/>
  <c r="K958" i="1"/>
  <c r="L958" i="1"/>
  <c r="E959" i="1"/>
  <c r="F959" i="1"/>
  <c r="G959" i="1"/>
  <c r="H959" i="1"/>
  <c r="I959" i="1"/>
  <c r="J959" i="1"/>
  <c r="K959" i="1"/>
  <c r="L959" i="1"/>
  <c r="E960" i="1"/>
  <c r="F960" i="1"/>
  <c r="G960" i="1"/>
  <c r="H960" i="1"/>
  <c r="I960" i="1"/>
  <c r="J960" i="1"/>
  <c r="K960" i="1"/>
  <c r="L960" i="1"/>
  <c r="E961" i="1"/>
  <c r="F961" i="1"/>
  <c r="G961" i="1"/>
  <c r="H961" i="1"/>
  <c r="I961" i="1"/>
  <c r="J961" i="1"/>
  <c r="K961" i="1"/>
  <c r="L961" i="1"/>
  <c r="E962" i="1"/>
  <c r="F962" i="1"/>
  <c r="G962" i="1"/>
  <c r="H962" i="1"/>
  <c r="I962" i="1"/>
  <c r="J962" i="1"/>
  <c r="K962" i="1"/>
  <c r="L962" i="1"/>
  <c r="E963" i="1"/>
  <c r="F963" i="1"/>
  <c r="G963" i="1"/>
  <c r="H963" i="1"/>
  <c r="I963" i="1"/>
  <c r="J963" i="1"/>
  <c r="K963" i="1"/>
  <c r="L963" i="1"/>
  <c r="E964" i="1"/>
  <c r="F964" i="1"/>
  <c r="G964" i="1"/>
  <c r="H964" i="1"/>
  <c r="I964" i="1"/>
  <c r="J964" i="1"/>
  <c r="K964" i="1"/>
  <c r="L964" i="1"/>
  <c r="E965" i="1"/>
  <c r="F965" i="1"/>
  <c r="G965" i="1"/>
  <c r="H965" i="1"/>
  <c r="I965" i="1"/>
  <c r="J965" i="1"/>
  <c r="K965" i="1"/>
  <c r="L965" i="1"/>
  <c r="E966" i="1"/>
  <c r="F966" i="1"/>
  <c r="G966" i="1"/>
  <c r="H966" i="1"/>
  <c r="I966" i="1"/>
  <c r="J966" i="1"/>
  <c r="K966" i="1"/>
  <c r="L966" i="1"/>
  <c r="E967" i="1"/>
  <c r="F967" i="1"/>
  <c r="G967" i="1"/>
  <c r="H967" i="1"/>
  <c r="I967" i="1"/>
  <c r="J967" i="1"/>
  <c r="K967" i="1"/>
  <c r="L967" i="1"/>
  <c r="E968" i="1"/>
  <c r="F968" i="1"/>
  <c r="G968" i="1"/>
  <c r="H968" i="1"/>
  <c r="I968" i="1"/>
  <c r="J968" i="1"/>
  <c r="K968" i="1"/>
  <c r="L968" i="1"/>
  <c r="E969" i="1"/>
  <c r="F969" i="1"/>
  <c r="G969" i="1"/>
  <c r="H969" i="1"/>
  <c r="I969" i="1"/>
  <c r="J969" i="1"/>
  <c r="K969" i="1"/>
  <c r="L969" i="1"/>
  <c r="E970" i="1"/>
  <c r="F970" i="1"/>
  <c r="G970" i="1"/>
  <c r="H970" i="1"/>
  <c r="I970" i="1"/>
  <c r="J970" i="1"/>
  <c r="K970" i="1"/>
  <c r="L970" i="1"/>
  <c r="E971" i="1"/>
  <c r="F971" i="1"/>
  <c r="G971" i="1"/>
  <c r="H971" i="1"/>
  <c r="I971" i="1"/>
  <c r="J971" i="1"/>
  <c r="K971" i="1"/>
  <c r="L971" i="1"/>
  <c r="E972" i="1"/>
  <c r="F972" i="1"/>
  <c r="G972" i="1"/>
  <c r="H972" i="1"/>
  <c r="I972" i="1"/>
  <c r="J972" i="1"/>
  <c r="K972" i="1"/>
  <c r="L972" i="1"/>
  <c r="E973" i="1"/>
  <c r="F973" i="1"/>
  <c r="G973" i="1"/>
  <c r="H973" i="1"/>
  <c r="I973" i="1"/>
  <c r="J973" i="1"/>
  <c r="K973" i="1"/>
  <c r="L973" i="1"/>
  <c r="E974" i="1"/>
  <c r="F974" i="1"/>
  <c r="G974" i="1"/>
  <c r="H974" i="1"/>
  <c r="I974" i="1"/>
  <c r="J974" i="1"/>
  <c r="K974" i="1"/>
  <c r="L974" i="1"/>
  <c r="E975" i="1"/>
  <c r="F975" i="1"/>
  <c r="G975" i="1"/>
  <c r="H975" i="1"/>
  <c r="I975" i="1"/>
  <c r="J975" i="1"/>
  <c r="K975" i="1"/>
  <c r="L975" i="1"/>
  <c r="E976" i="1"/>
  <c r="F976" i="1"/>
  <c r="G976" i="1"/>
  <c r="H976" i="1"/>
  <c r="I976" i="1"/>
  <c r="J976" i="1"/>
  <c r="K976" i="1"/>
  <c r="L976" i="1"/>
  <c r="E977" i="1"/>
  <c r="F977" i="1"/>
  <c r="G977" i="1"/>
  <c r="H977" i="1"/>
  <c r="I977" i="1"/>
  <c r="J977" i="1"/>
  <c r="K977" i="1"/>
  <c r="L977" i="1"/>
  <c r="E978" i="1"/>
  <c r="F978" i="1"/>
  <c r="G978" i="1"/>
  <c r="H978" i="1"/>
  <c r="I978" i="1"/>
  <c r="J978" i="1"/>
  <c r="K978" i="1"/>
  <c r="L978" i="1"/>
  <c r="E979" i="1"/>
  <c r="F979" i="1"/>
  <c r="G979" i="1"/>
  <c r="H979" i="1"/>
  <c r="I979" i="1"/>
  <c r="J979" i="1"/>
  <c r="K979" i="1"/>
  <c r="L979" i="1"/>
  <c r="E980" i="1"/>
  <c r="F980" i="1"/>
  <c r="G980" i="1"/>
  <c r="H980" i="1"/>
  <c r="I980" i="1"/>
  <c r="J980" i="1"/>
  <c r="K980" i="1"/>
  <c r="L980" i="1"/>
  <c r="E981" i="1"/>
  <c r="F981" i="1"/>
  <c r="G981" i="1"/>
  <c r="H981" i="1"/>
  <c r="I981" i="1"/>
  <c r="J981" i="1"/>
  <c r="K981" i="1"/>
  <c r="L981" i="1"/>
  <c r="E982" i="1"/>
  <c r="F982" i="1"/>
  <c r="G982" i="1"/>
  <c r="H982" i="1"/>
  <c r="I982" i="1"/>
  <c r="J982" i="1"/>
  <c r="K982" i="1"/>
  <c r="L982" i="1"/>
  <c r="E983" i="1"/>
  <c r="F983" i="1"/>
  <c r="G983" i="1"/>
  <c r="H983" i="1"/>
  <c r="I983" i="1"/>
  <c r="J983" i="1"/>
  <c r="K983" i="1"/>
  <c r="L983" i="1"/>
  <c r="E984" i="1"/>
  <c r="F984" i="1"/>
  <c r="G984" i="1"/>
  <c r="H984" i="1"/>
  <c r="I984" i="1"/>
  <c r="J984" i="1"/>
  <c r="K984" i="1"/>
  <c r="L984" i="1"/>
  <c r="E985" i="1"/>
  <c r="F985" i="1"/>
  <c r="G985" i="1"/>
  <c r="H985" i="1"/>
  <c r="I985" i="1"/>
  <c r="J985" i="1"/>
  <c r="K985" i="1"/>
  <c r="L985" i="1"/>
  <c r="E986" i="1"/>
  <c r="F986" i="1"/>
  <c r="G986" i="1"/>
  <c r="H986" i="1"/>
  <c r="I986" i="1"/>
  <c r="J986" i="1"/>
  <c r="K986" i="1"/>
  <c r="L986" i="1"/>
  <c r="E987" i="1"/>
  <c r="F987" i="1"/>
  <c r="G987" i="1"/>
  <c r="H987" i="1"/>
  <c r="I987" i="1"/>
  <c r="J987" i="1"/>
  <c r="K987" i="1"/>
  <c r="L987" i="1"/>
  <c r="E988" i="1"/>
  <c r="F988" i="1"/>
  <c r="G988" i="1"/>
  <c r="H988" i="1"/>
  <c r="I988" i="1"/>
  <c r="J988" i="1"/>
  <c r="K988" i="1"/>
  <c r="L988" i="1"/>
  <c r="E989" i="1"/>
  <c r="F989" i="1"/>
  <c r="G989" i="1"/>
  <c r="H989" i="1"/>
  <c r="I989" i="1"/>
  <c r="J989" i="1"/>
  <c r="K989" i="1"/>
  <c r="L989" i="1"/>
  <c r="E990" i="1"/>
  <c r="F990" i="1"/>
  <c r="G990" i="1"/>
  <c r="H990" i="1"/>
  <c r="I990" i="1"/>
  <c r="J990" i="1"/>
  <c r="K990" i="1"/>
  <c r="L990" i="1"/>
  <c r="E991" i="1"/>
  <c r="F991" i="1"/>
  <c r="G991" i="1"/>
  <c r="H991" i="1"/>
  <c r="I991" i="1"/>
  <c r="J991" i="1"/>
  <c r="K991" i="1"/>
  <c r="L991" i="1"/>
  <c r="E992" i="1"/>
  <c r="F992" i="1"/>
  <c r="G992" i="1"/>
  <c r="H992" i="1"/>
  <c r="I992" i="1"/>
  <c r="J992" i="1"/>
  <c r="K992" i="1"/>
  <c r="L992" i="1"/>
  <c r="E993" i="1"/>
  <c r="F993" i="1"/>
  <c r="G993" i="1"/>
  <c r="H993" i="1"/>
  <c r="I993" i="1"/>
  <c r="J993" i="1"/>
  <c r="K993" i="1"/>
  <c r="L993" i="1"/>
  <c r="E994" i="1"/>
  <c r="F994" i="1"/>
  <c r="G994" i="1"/>
  <c r="H994" i="1"/>
  <c r="I994" i="1"/>
  <c r="J994" i="1"/>
  <c r="K994" i="1"/>
  <c r="L994" i="1"/>
  <c r="E995" i="1"/>
  <c r="F995" i="1"/>
  <c r="G995" i="1"/>
  <c r="H995" i="1"/>
  <c r="I995" i="1"/>
  <c r="J995" i="1"/>
  <c r="K995" i="1"/>
  <c r="L995" i="1"/>
  <c r="E996" i="1"/>
  <c r="F996" i="1"/>
  <c r="G996" i="1"/>
  <c r="H996" i="1"/>
  <c r="I996" i="1"/>
  <c r="J996" i="1"/>
  <c r="K996" i="1"/>
  <c r="L996" i="1"/>
  <c r="E997" i="1"/>
  <c r="F997" i="1"/>
  <c r="G997" i="1"/>
  <c r="H997" i="1"/>
  <c r="I997" i="1"/>
  <c r="J997" i="1"/>
  <c r="K997" i="1"/>
  <c r="L997" i="1"/>
  <c r="E998" i="1"/>
  <c r="F998" i="1"/>
  <c r="G998" i="1"/>
  <c r="H998" i="1"/>
  <c r="I998" i="1"/>
  <c r="J998" i="1"/>
  <c r="K998" i="1"/>
  <c r="L998" i="1"/>
  <c r="E999" i="1"/>
  <c r="F999" i="1"/>
  <c r="G999" i="1"/>
  <c r="H999" i="1"/>
  <c r="I999" i="1"/>
  <c r="J999" i="1"/>
  <c r="K999" i="1"/>
  <c r="L999" i="1"/>
  <c r="E1000" i="1"/>
  <c r="F1000" i="1"/>
  <c r="G1000" i="1"/>
  <c r="H1000" i="1"/>
  <c r="I1000" i="1"/>
  <c r="J1000" i="1"/>
  <c r="K1000" i="1"/>
  <c r="L1000" i="1"/>
  <c r="E1001" i="1"/>
  <c r="F1001" i="1"/>
  <c r="G1001" i="1"/>
  <c r="H1001" i="1"/>
  <c r="I1001" i="1"/>
  <c r="J1001" i="1"/>
  <c r="K1001" i="1"/>
  <c r="L1001" i="1"/>
  <c r="E1002" i="1"/>
  <c r="F1002" i="1"/>
  <c r="G1002" i="1"/>
  <c r="H1002" i="1"/>
  <c r="I1002" i="1"/>
  <c r="J1002" i="1"/>
  <c r="K1002" i="1"/>
  <c r="L1002" i="1"/>
  <c r="E1003" i="1"/>
  <c r="F1003" i="1"/>
  <c r="G1003" i="1"/>
  <c r="H1003" i="1"/>
  <c r="I1003" i="1"/>
  <c r="J1003" i="1"/>
  <c r="K1003" i="1"/>
  <c r="L1003" i="1"/>
  <c r="E1004" i="1"/>
  <c r="F1004" i="1"/>
  <c r="G1004" i="1"/>
  <c r="H1004" i="1"/>
  <c r="I1004" i="1"/>
  <c r="J1004" i="1"/>
  <c r="K1004" i="1"/>
  <c r="L1004" i="1"/>
  <c r="E1005" i="1"/>
  <c r="F1005" i="1"/>
  <c r="G1005" i="1"/>
  <c r="H1005" i="1"/>
  <c r="I1005" i="1"/>
  <c r="J1005" i="1"/>
  <c r="K1005" i="1"/>
  <c r="L1005" i="1"/>
  <c r="E1006" i="1"/>
  <c r="F1006" i="1"/>
  <c r="G1006" i="1"/>
  <c r="H1006" i="1"/>
  <c r="I1006" i="1"/>
  <c r="J1006" i="1"/>
  <c r="K1006" i="1"/>
  <c r="L1006" i="1"/>
  <c r="E1007" i="1"/>
  <c r="F1007" i="1"/>
  <c r="G1007" i="1"/>
  <c r="H1007" i="1"/>
  <c r="I1007" i="1"/>
  <c r="J1007" i="1"/>
  <c r="K1007" i="1"/>
  <c r="L1007" i="1"/>
  <c r="E1008" i="1"/>
  <c r="F1008" i="1"/>
  <c r="G1008" i="1"/>
  <c r="H1008" i="1"/>
  <c r="I1008" i="1"/>
  <c r="J1008" i="1"/>
  <c r="K1008" i="1"/>
  <c r="L1008" i="1"/>
  <c r="E1009" i="1"/>
  <c r="F1009" i="1"/>
  <c r="G1009" i="1"/>
  <c r="H1009" i="1"/>
  <c r="I1009" i="1"/>
  <c r="J1009" i="1"/>
  <c r="K1009" i="1"/>
  <c r="L1009" i="1"/>
  <c r="E1010" i="1"/>
  <c r="F1010" i="1"/>
  <c r="G1010" i="1"/>
  <c r="H1010" i="1"/>
  <c r="I1010" i="1"/>
  <c r="J1010" i="1"/>
  <c r="K1010" i="1"/>
  <c r="L1010" i="1"/>
  <c r="E1011" i="1"/>
  <c r="F1011" i="1"/>
  <c r="G1011" i="1"/>
  <c r="H1011" i="1"/>
  <c r="I1011" i="1"/>
  <c r="J1011" i="1"/>
  <c r="K1011" i="1"/>
  <c r="L1011" i="1"/>
  <c r="E1012" i="1"/>
  <c r="F1012" i="1"/>
  <c r="G1012" i="1"/>
  <c r="H1012" i="1"/>
  <c r="I1012" i="1"/>
  <c r="J1012" i="1"/>
  <c r="K1012" i="1"/>
  <c r="L1012" i="1"/>
  <c r="E1013" i="1"/>
  <c r="F1013" i="1"/>
  <c r="G1013" i="1"/>
  <c r="H1013" i="1"/>
  <c r="I1013" i="1"/>
  <c r="J1013" i="1"/>
  <c r="K1013" i="1"/>
  <c r="L1013" i="1"/>
  <c r="E1014" i="1"/>
  <c r="F1014" i="1"/>
  <c r="G1014" i="1"/>
  <c r="H1014" i="1"/>
  <c r="I1014" i="1"/>
  <c r="J1014" i="1"/>
  <c r="K1014" i="1"/>
  <c r="L1014" i="1"/>
  <c r="E1015" i="1"/>
  <c r="F1015" i="1"/>
  <c r="G1015" i="1"/>
  <c r="H1015" i="1"/>
  <c r="I1015" i="1"/>
  <c r="J1015" i="1"/>
  <c r="K1015" i="1"/>
  <c r="L1015" i="1"/>
  <c r="E1016" i="1"/>
  <c r="F1016" i="1"/>
  <c r="G1016" i="1"/>
  <c r="H1016" i="1"/>
  <c r="I1016" i="1"/>
  <c r="J1016" i="1"/>
  <c r="K1016" i="1"/>
  <c r="L1016" i="1"/>
  <c r="E1017" i="1"/>
  <c r="F1017" i="1"/>
  <c r="G1017" i="1"/>
  <c r="H1017" i="1"/>
  <c r="I1017" i="1"/>
  <c r="J1017" i="1"/>
  <c r="K1017" i="1"/>
  <c r="L1017" i="1"/>
  <c r="E1018" i="1"/>
  <c r="F1018" i="1"/>
  <c r="G1018" i="1"/>
  <c r="H1018" i="1"/>
  <c r="I1018" i="1"/>
  <c r="J1018" i="1"/>
  <c r="K1018" i="1"/>
  <c r="L1018" i="1"/>
  <c r="E1019" i="1"/>
  <c r="F1019" i="1"/>
  <c r="G1019" i="1"/>
  <c r="H1019" i="1"/>
  <c r="I1019" i="1"/>
  <c r="J1019" i="1"/>
  <c r="K1019" i="1"/>
  <c r="L1019" i="1"/>
  <c r="E1020" i="1"/>
  <c r="F1020" i="1"/>
  <c r="G1020" i="1"/>
  <c r="H1020" i="1"/>
  <c r="I1020" i="1"/>
  <c r="J1020" i="1"/>
  <c r="K1020" i="1"/>
  <c r="L1020" i="1"/>
  <c r="E1021" i="1"/>
  <c r="F1021" i="1"/>
  <c r="G1021" i="1"/>
  <c r="H1021" i="1"/>
  <c r="I1021" i="1"/>
  <c r="J1021" i="1"/>
  <c r="K1021" i="1"/>
  <c r="L1021" i="1"/>
  <c r="E1022" i="1"/>
  <c r="F1022" i="1"/>
  <c r="G1022" i="1"/>
  <c r="H1022" i="1"/>
  <c r="I1022" i="1"/>
  <c r="J1022" i="1"/>
  <c r="K1022" i="1"/>
  <c r="L1022" i="1"/>
  <c r="E1023" i="1"/>
  <c r="F1023" i="1"/>
  <c r="G1023" i="1"/>
  <c r="H1023" i="1"/>
  <c r="I1023" i="1"/>
  <c r="J1023" i="1"/>
  <c r="K1023" i="1"/>
  <c r="L1023" i="1"/>
  <c r="E1024" i="1"/>
  <c r="F1024" i="1"/>
  <c r="G1024" i="1"/>
  <c r="H1024" i="1"/>
  <c r="I1024" i="1"/>
  <c r="J1024" i="1"/>
  <c r="K1024" i="1"/>
  <c r="L1024" i="1"/>
  <c r="E1025" i="1"/>
  <c r="F1025" i="1"/>
  <c r="G1025" i="1"/>
  <c r="H1025" i="1"/>
  <c r="I1025" i="1"/>
  <c r="J1025" i="1"/>
  <c r="K1025" i="1"/>
  <c r="L1025" i="1"/>
  <c r="E1026" i="1"/>
  <c r="F1026" i="1"/>
  <c r="G1026" i="1"/>
  <c r="H1026" i="1"/>
  <c r="I1026" i="1"/>
  <c r="J1026" i="1"/>
  <c r="K1026" i="1"/>
  <c r="L1026" i="1"/>
  <c r="E1027" i="1"/>
  <c r="F1027" i="1"/>
  <c r="G1027" i="1"/>
  <c r="H1027" i="1"/>
  <c r="I1027" i="1"/>
  <c r="J1027" i="1"/>
  <c r="K1027" i="1"/>
  <c r="L1027" i="1"/>
  <c r="E1028" i="1"/>
  <c r="F1028" i="1"/>
  <c r="G1028" i="1"/>
  <c r="H1028" i="1"/>
  <c r="I1028" i="1"/>
  <c r="J1028" i="1"/>
  <c r="K1028" i="1"/>
  <c r="L1028" i="1"/>
  <c r="E1029" i="1"/>
  <c r="F1029" i="1"/>
  <c r="G1029" i="1"/>
  <c r="H1029" i="1"/>
  <c r="I1029" i="1"/>
  <c r="J1029" i="1"/>
  <c r="K1029" i="1"/>
  <c r="L1029" i="1"/>
  <c r="E1030" i="1"/>
  <c r="F1030" i="1"/>
  <c r="G1030" i="1"/>
  <c r="H1030" i="1"/>
  <c r="I1030" i="1"/>
  <c r="J1030" i="1"/>
  <c r="K1030" i="1"/>
  <c r="L1030" i="1"/>
  <c r="E1031" i="1"/>
  <c r="F1031" i="1"/>
  <c r="G1031" i="1"/>
  <c r="H1031" i="1"/>
  <c r="I1031" i="1"/>
  <c r="J1031" i="1"/>
  <c r="K1031" i="1"/>
  <c r="L1031" i="1"/>
  <c r="E1032" i="1"/>
  <c r="F1032" i="1"/>
  <c r="G1032" i="1"/>
  <c r="H1032" i="1"/>
  <c r="I1032" i="1"/>
  <c r="J1032" i="1"/>
  <c r="K1032" i="1"/>
  <c r="L1032" i="1"/>
  <c r="E1033" i="1"/>
  <c r="F1033" i="1"/>
  <c r="G1033" i="1"/>
  <c r="H1033" i="1"/>
  <c r="I1033" i="1"/>
  <c r="J1033" i="1"/>
  <c r="K1033" i="1"/>
  <c r="L1033" i="1"/>
  <c r="E1034" i="1"/>
  <c r="F1034" i="1"/>
  <c r="G1034" i="1"/>
  <c r="H1034" i="1"/>
  <c r="I1034" i="1"/>
  <c r="J1034" i="1"/>
  <c r="K1034" i="1"/>
  <c r="L1034" i="1"/>
  <c r="E1035" i="1"/>
  <c r="F1035" i="1"/>
  <c r="G1035" i="1"/>
  <c r="H1035" i="1"/>
  <c r="I1035" i="1"/>
  <c r="J1035" i="1"/>
  <c r="K1035" i="1"/>
  <c r="L1035" i="1"/>
  <c r="E1036" i="1"/>
  <c r="F1036" i="1"/>
  <c r="G1036" i="1"/>
  <c r="H1036" i="1"/>
  <c r="I1036" i="1"/>
  <c r="J1036" i="1"/>
  <c r="K1036" i="1"/>
  <c r="L1036" i="1"/>
  <c r="E1037" i="1"/>
  <c r="F1037" i="1"/>
  <c r="G1037" i="1"/>
  <c r="H1037" i="1"/>
  <c r="I1037" i="1"/>
  <c r="J1037" i="1"/>
  <c r="K1037" i="1"/>
  <c r="L1037" i="1"/>
  <c r="E1038" i="1"/>
  <c r="F1038" i="1"/>
  <c r="G1038" i="1"/>
  <c r="H1038" i="1"/>
  <c r="I1038" i="1"/>
  <c r="J1038" i="1"/>
  <c r="K1038" i="1"/>
  <c r="L1038" i="1"/>
  <c r="E1039" i="1"/>
  <c r="F1039" i="1"/>
  <c r="G1039" i="1"/>
  <c r="H1039" i="1"/>
  <c r="I1039" i="1"/>
  <c r="J1039" i="1"/>
  <c r="K1039" i="1"/>
  <c r="L1039" i="1"/>
  <c r="E1040" i="1"/>
  <c r="F1040" i="1"/>
  <c r="G1040" i="1"/>
  <c r="H1040" i="1"/>
  <c r="I1040" i="1"/>
  <c r="J1040" i="1"/>
  <c r="K1040" i="1"/>
  <c r="L1040" i="1"/>
  <c r="F17" i="1"/>
  <c r="G17" i="1"/>
  <c r="H17" i="1"/>
  <c r="I17" i="1"/>
  <c r="J17" i="1"/>
  <c r="K17" i="1"/>
  <c r="L17" i="1"/>
  <c r="E17" i="1"/>
  <c r="D19" i="1"/>
  <c r="D20" i="1" s="1"/>
  <c r="D21" i="1" s="1"/>
  <c r="D22" i="1" s="1"/>
  <c r="D23" i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8" i="1"/>
  <c r="G1" i="1"/>
  <c r="H1" i="1"/>
  <c r="I1" i="1" s="1"/>
  <c r="G2" i="1"/>
  <c r="H2" i="1"/>
  <c r="F2" i="1"/>
  <c r="F1" i="1"/>
  <c r="E2" i="1"/>
  <c r="B1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7" i="1"/>
  <c r="B6" i="2" l="1"/>
  <c r="I1" i="2"/>
  <c r="H2" i="2"/>
  <c r="B1" i="2"/>
  <c r="B6" i="1"/>
  <c r="I2" i="1"/>
  <c r="J1" i="1"/>
  <c r="J1" i="2" l="1"/>
  <c r="I2" i="2"/>
  <c r="J2" i="1"/>
  <c r="K1" i="1"/>
  <c r="K1" i="2" l="1"/>
  <c r="K2" i="2" s="1"/>
  <c r="J2" i="2"/>
  <c r="K2" i="1"/>
  <c r="L1" i="1"/>
  <c r="L2" i="1" s="1"/>
  <c r="B9" i="2" l="1"/>
  <c r="B12" i="2" s="1"/>
</calcChain>
</file>

<file path=xl/sharedStrings.xml><?xml version="1.0" encoding="utf-8"?>
<sst xmlns="http://schemas.openxmlformats.org/spreadsheetml/2006/main" count="48" uniqueCount="24">
  <si>
    <t>Date</t>
  </si>
  <si>
    <t>S&amp;P 500</t>
  </si>
  <si>
    <t>Return</t>
  </si>
  <si>
    <t>Sumsamples</t>
  </si>
  <si>
    <t>Sample size</t>
  </si>
  <si>
    <t>Index</t>
  </si>
  <si>
    <t>Subsample means</t>
  </si>
  <si>
    <t>Demeaned return (deviate)</t>
  </si>
  <si>
    <t>Cumulative sum of demeaned returns (Cumulative deviate)</t>
  </si>
  <si>
    <t>Rescaled range</t>
  </si>
  <si>
    <t>Average R/S</t>
  </si>
  <si>
    <t>Observations (n)</t>
  </si>
  <si>
    <t>log(R/S)</t>
  </si>
  <si>
    <t>log(n)</t>
  </si>
  <si>
    <t>Hurst exponent</t>
  </si>
  <si>
    <t>Standard error</t>
  </si>
  <si>
    <t>t-stat</t>
  </si>
  <si>
    <t>p-value</t>
  </si>
  <si>
    <t>Expected Hurst</t>
  </si>
  <si>
    <t>Quotients (subsample id)</t>
  </si>
  <si>
    <t>number of obs</t>
  </si>
  <si>
    <t>degrees of freedom</t>
  </si>
  <si>
    <t>Subsample range (max minus min cumulative deviate)</t>
  </si>
  <si>
    <t>Standard deviation (stdev of return)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</si>
</sst>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Box plot</a:t>
            </a:r>
          </a:p>
        </c:rich>
      </c:tx>
      <c:layout>
        <c:manualLayout>
          <c:xMode val="edge"/>
          <c:yMode val="edge"/>
          <c:x val="0.49537165470210265"/>
          <c:y val="8.2111975266895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8937007874017"/>
          <c:y val="8.9913208701673034E-2"/>
          <c:w val="0.831321741032371"/>
          <c:h val="0.7508120380657941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NEDL_Hurst!$E$6:$L$6</c:f>
              <c:numCache>
                <c:formatCode>General</c:formatCode>
                <c:ptCount val="8"/>
                <c:pt idx="0">
                  <c:v>6.2383246250395077</c:v>
                </c:pt>
                <c:pt idx="1">
                  <c:v>5.5451774444795623</c:v>
                </c:pt>
                <c:pt idx="2">
                  <c:v>4.8520302639196169</c:v>
                </c:pt>
                <c:pt idx="3">
                  <c:v>4.1588830833596715</c:v>
                </c:pt>
                <c:pt idx="4">
                  <c:v>3.4657359027997265</c:v>
                </c:pt>
                <c:pt idx="5">
                  <c:v>2.7725887222397811</c:v>
                </c:pt>
                <c:pt idx="6">
                  <c:v>2.0794415416798357</c:v>
                </c:pt>
                <c:pt idx="7">
                  <c:v>1.3862943611198906</c:v>
                </c:pt>
              </c:numCache>
            </c:numRef>
          </c:xVal>
          <c:yVal>
            <c:numRef>
              <c:f>NEDL_Hurst!$E$5:$L$5</c:f>
              <c:numCache>
                <c:formatCode>General</c:formatCode>
                <c:ptCount val="8"/>
                <c:pt idx="0">
                  <c:v>3.2167905644124706</c:v>
                </c:pt>
                <c:pt idx="1">
                  <c:v>2.8713197965543751</c:v>
                </c:pt>
                <c:pt idx="2">
                  <c:v>2.5527256215724141</c:v>
                </c:pt>
                <c:pt idx="3">
                  <c:v>2.2322832957401255</c:v>
                </c:pt>
                <c:pt idx="4">
                  <c:v>1.7568908118237583</c:v>
                </c:pt>
                <c:pt idx="5">
                  <c:v>1.3312283322691878</c:v>
                </c:pt>
                <c:pt idx="6">
                  <c:v>0.88499173492132188</c:v>
                </c:pt>
                <c:pt idx="7">
                  <c:v>0.34799768715986523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9F-468A-8C18-CEAE1CD29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481264"/>
        <c:axId val="1341476272"/>
      </c:scatterChart>
      <c:valAx>
        <c:axId val="134148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 n</a:t>
                </a:r>
              </a:p>
            </c:rich>
          </c:tx>
          <c:layout>
            <c:manualLayout>
              <c:xMode val="edge"/>
              <c:yMode val="edge"/>
              <c:x val="0.5116307961504812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41476272"/>
        <c:crosses val="autoZero"/>
        <c:crossBetween val="midCat"/>
      </c:valAx>
      <c:valAx>
        <c:axId val="134147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 rescaled range</a:t>
                </a:r>
              </a:p>
            </c:rich>
          </c:tx>
          <c:layout>
            <c:manualLayout>
              <c:xMode val="edge"/>
              <c:yMode val="edge"/>
              <c:x val="2.3381249529239308E-2"/>
              <c:y val="0.1309212115356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4148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Box plot</a:t>
            </a:r>
          </a:p>
        </c:rich>
      </c:tx>
      <c:layout>
        <c:manualLayout>
          <c:xMode val="edge"/>
          <c:yMode val="edge"/>
          <c:x val="0.49537165470210265"/>
          <c:y val="8.2111975266895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13178937007874017"/>
          <c:y val="8.9913208701673034E-2"/>
          <c:w val="0.831321741032371"/>
          <c:h val="0.7508120380657941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'NEDL_Hurst (2)'!$E$6:$L$6</c:f>
              <c:numCache>
                <c:formatCode>General</c:formatCode>
                <c:ptCount val="8"/>
                <c:pt idx="0">
                  <c:v>6.2383246250395077</c:v>
                </c:pt>
                <c:pt idx="1">
                  <c:v>5.5451774444795623</c:v>
                </c:pt>
                <c:pt idx="2">
                  <c:v>4.8520302639196169</c:v>
                </c:pt>
                <c:pt idx="3">
                  <c:v>4.1588830833596715</c:v>
                </c:pt>
                <c:pt idx="4">
                  <c:v>3.4657359027997265</c:v>
                </c:pt>
                <c:pt idx="5">
                  <c:v>2.7725887222397811</c:v>
                </c:pt>
                <c:pt idx="6">
                  <c:v>2.0794415416798357</c:v>
                </c:pt>
                <c:pt idx="7">
                  <c:v>1.3862943611198906</c:v>
                </c:pt>
              </c:numCache>
            </c:numRef>
          </c:xVal>
          <c:yVal>
            <c:numRef>
              <c:f>'NEDL_Hurst (2)'!$E$5:$L$5</c:f>
              <c:numCache>
                <c:formatCode>General</c:formatCode>
                <c:ptCount val="8"/>
                <c:pt idx="0">
                  <c:v>3.2167905644124706</c:v>
                </c:pt>
                <c:pt idx="1">
                  <c:v>2.8713197965543751</c:v>
                </c:pt>
                <c:pt idx="2">
                  <c:v>2.5527256215724141</c:v>
                </c:pt>
                <c:pt idx="3">
                  <c:v>2.2322832957401255</c:v>
                </c:pt>
                <c:pt idx="4">
                  <c:v>1.7568908118237583</c:v>
                </c:pt>
                <c:pt idx="5">
                  <c:v>1.3312283322691878</c:v>
                </c:pt>
                <c:pt idx="6">
                  <c:v>0.88499173492132188</c:v>
                </c:pt>
                <c:pt idx="7">
                  <c:v>0.34799768715986523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91-4D41-8E38-9537180F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481264"/>
        <c:axId val="1341476272"/>
      </c:scatterChart>
      <c:valAx>
        <c:axId val="134148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 n</a:t>
                </a:r>
              </a:p>
            </c:rich>
          </c:tx>
          <c:layout>
            <c:manualLayout>
              <c:xMode val="edge"/>
              <c:yMode val="edge"/>
              <c:x val="0.51163079615048124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41476272"/>
        <c:crosses val="autoZero"/>
        <c:crossBetween val="midCat"/>
      </c:valAx>
      <c:valAx>
        <c:axId val="134147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log rescaled range</a:t>
                </a:r>
              </a:p>
            </c:rich>
          </c:tx>
          <c:layout>
            <c:manualLayout>
              <c:xMode val="edge"/>
              <c:yMode val="edge"/>
              <c:x val="2.3381249529239308E-2"/>
              <c:y val="0.1309212115356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4148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6</xdr:row>
      <xdr:rowOff>142875</xdr:rowOff>
    </xdr:from>
    <xdr:to>
      <xdr:col>11</xdr:col>
      <xdr:colOff>76200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82778-C838-4D04-8B8C-DC648B1AF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6</xdr:row>
      <xdr:rowOff>142875</xdr:rowOff>
    </xdr:from>
    <xdr:to>
      <xdr:col>11</xdr:col>
      <xdr:colOff>76200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99DDE-2A53-4F6C-8B8F-199A2B062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1835A-9202-46A7-8A58-CB0866CFF6D1}">
  <dimension ref="A1:BH1040"/>
  <sheetViews>
    <sheetView workbookViewId="0">
      <selection activeCell="C10" sqref="C10"/>
    </sheetView>
  </sheetViews>
  <sheetFormatPr baseColWidth="10" defaultColWidth="9.140625" defaultRowHeight="15" x14ac:dyDescent="0.25"/>
  <cols>
    <col min="1" max="1" width="18.85546875" bestFit="1" customWidth="1"/>
    <col min="2" max="3" width="13.5703125" customWidth="1"/>
    <col min="4" max="4" width="15.85546875" bestFit="1" customWidth="1"/>
    <col min="53" max="53" width="9.28515625" customWidth="1"/>
  </cols>
  <sheetData>
    <row r="1" spans="1:60" x14ac:dyDescent="0.25">
      <c r="A1" s="2" t="s">
        <v>4</v>
      </c>
      <c r="B1" s="2">
        <f>COUNT(C17:C1040)</f>
        <v>1024</v>
      </c>
      <c r="D1" s="2" t="s">
        <v>3</v>
      </c>
      <c r="E1" s="2">
        <v>2</v>
      </c>
      <c r="F1" s="2">
        <f>E1*2</f>
        <v>4</v>
      </c>
      <c r="G1" s="10">
        <f t="shared" ref="G1:L1" si="0">F1*2</f>
        <v>8</v>
      </c>
      <c r="H1" s="10">
        <f t="shared" si="0"/>
        <v>16</v>
      </c>
      <c r="I1" s="10">
        <f t="shared" si="0"/>
        <v>32</v>
      </c>
      <c r="J1" s="10">
        <f t="shared" si="0"/>
        <v>64</v>
      </c>
      <c r="K1" s="10">
        <f t="shared" si="0"/>
        <v>128</v>
      </c>
      <c r="L1" s="10">
        <f t="shared" si="0"/>
        <v>256</v>
      </c>
    </row>
    <row r="2" spans="1:60" x14ac:dyDescent="0.25">
      <c r="D2" s="2" t="s">
        <v>11</v>
      </c>
      <c r="E2" s="2">
        <f>$B$1/E1</f>
        <v>512</v>
      </c>
      <c r="F2" s="10">
        <f>$B$1/F1</f>
        <v>256</v>
      </c>
      <c r="G2" s="10">
        <f t="shared" ref="G2:L2" si="1">$B$1/G1</f>
        <v>128</v>
      </c>
      <c r="H2" s="10">
        <f t="shared" si="1"/>
        <v>64</v>
      </c>
      <c r="I2" s="10">
        <f t="shared" si="1"/>
        <v>32</v>
      </c>
      <c r="J2" s="10">
        <f t="shared" si="1"/>
        <v>16</v>
      </c>
      <c r="K2" s="10">
        <f t="shared" si="1"/>
        <v>8</v>
      </c>
      <c r="L2" s="10">
        <f t="shared" si="1"/>
        <v>4</v>
      </c>
    </row>
    <row r="3" spans="1:60" x14ac:dyDescent="0.25">
      <c r="A3" s="2"/>
      <c r="D3" s="2" t="s">
        <v>10</v>
      </c>
      <c r="E3" s="7">
        <f>AVERAGE(BA17:BA1040)</f>
        <v>24.947922804735363</v>
      </c>
      <c r="F3" s="7">
        <f t="shared" ref="F3:L3" si="2">AVERAGE(BB17:BB1040)</f>
        <v>17.660310843081017</v>
      </c>
      <c r="G3" s="7">
        <f t="shared" si="2"/>
        <v>12.84205871633379</v>
      </c>
      <c r="H3" s="7">
        <f t="shared" si="2"/>
        <v>9.3211246846920943</v>
      </c>
      <c r="I3" s="7">
        <f t="shared" si="2"/>
        <v>5.7943934982509875</v>
      </c>
      <c r="J3" s="7">
        <f t="shared" si="2"/>
        <v>3.7856906187606363</v>
      </c>
      <c r="K3" s="7">
        <f t="shared" si="2"/>
        <v>2.4229643654116773</v>
      </c>
      <c r="L3" s="7">
        <f t="shared" si="2"/>
        <v>1.416228974225024</v>
      </c>
    </row>
    <row r="4" spans="1:60" x14ac:dyDescent="0.25">
      <c r="A4" s="2"/>
      <c r="D4" s="2"/>
      <c r="E4" s="2"/>
      <c r="F4" s="2"/>
      <c r="G4" s="2"/>
      <c r="H4" s="2"/>
      <c r="I4" s="2"/>
      <c r="J4" s="2"/>
      <c r="K4" s="2"/>
      <c r="L4" s="2"/>
    </row>
    <row r="5" spans="1:60" x14ac:dyDescent="0.25">
      <c r="A5" s="2" t="s">
        <v>14</v>
      </c>
      <c r="B5" s="8">
        <f t="array" ref="B5:B6">LINEST(E5:L5,E6:L6,1,1)</f>
        <v>0.58657704340673356</v>
      </c>
      <c r="D5" s="2" t="s">
        <v>12</v>
      </c>
      <c r="E5" s="2">
        <f>LN(E3)</f>
        <v>3.2167905644124706</v>
      </c>
      <c r="F5" s="10">
        <f t="shared" ref="F5:L5" si="3">LN(F3)</f>
        <v>2.8713197965543751</v>
      </c>
      <c r="G5" s="10">
        <f t="shared" si="3"/>
        <v>2.5527256215724141</v>
      </c>
      <c r="H5" s="10">
        <f t="shared" si="3"/>
        <v>2.2322832957401255</v>
      </c>
      <c r="I5" s="10">
        <f t="shared" si="3"/>
        <v>1.7568908118237583</v>
      </c>
      <c r="J5" s="10">
        <f t="shared" si="3"/>
        <v>1.3312283322691878</v>
      </c>
      <c r="K5" s="10">
        <f t="shared" si="3"/>
        <v>0.88499173492132188</v>
      </c>
      <c r="L5" s="10">
        <f t="shared" si="3"/>
        <v>0.34799768715986523</v>
      </c>
    </row>
    <row r="6" spans="1:60" x14ac:dyDescent="0.25">
      <c r="A6" s="2" t="s">
        <v>15</v>
      </c>
      <c r="B6" s="8">
        <v>2.1068382079725733E-2</v>
      </c>
      <c r="D6" s="2" t="s">
        <v>13</v>
      </c>
      <c r="E6" s="2">
        <f>LN(E2)</f>
        <v>6.2383246250395077</v>
      </c>
      <c r="F6" s="10">
        <f t="shared" ref="F6:L6" si="4">LN(F2)</f>
        <v>5.5451774444795623</v>
      </c>
      <c r="G6" s="10">
        <f t="shared" si="4"/>
        <v>4.8520302639196169</v>
      </c>
      <c r="H6" s="10">
        <f t="shared" si="4"/>
        <v>4.1588830833596715</v>
      </c>
      <c r="I6" s="10">
        <f t="shared" si="4"/>
        <v>3.4657359027997265</v>
      </c>
      <c r="J6" s="10">
        <f t="shared" si="4"/>
        <v>2.7725887222397811</v>
      </c>
      <c r="K6" s="10">
        <f t="shared" si="4"/>
        <v>2.0794415416798357</v>
      </c>
      <c r="L6" s="10">
        <f t="shared" si="4"/>
        <v>1.3862943611198906</v>
      </c>
    </row>
    <row r="7" spans="1:60" x14ac:dyDescent="0.25">
      <c r="A7" s="2"/>
      <c r="D7" s="2"/>
      <c r="E7" s="2"/>
      <c r="F7" s="2"/>
      <c r="G7" s="2"/>
      <c r="H7" s="2"/>
      <c r="I7" s="2"/>
      <c r="J7" s="2"/>
      <c r="K7" s="2"/>
      <c r="L7" s="2"/>
    </row>
    <row r="8" spans="1:60" x14ac:dyDescent="0.25">
      <c r="A8" s="2" t="s">
        <v>18</v>
      </c>
      <c r="B8" s="7">
        <v>0.5</v>
      </c>
      <c r="D8" s="2"/>
      <c r="E8" s="2"/>
      <c r="F8" s="2"/>
      <c r="G8" s="2"/>
      <c r="H8" s="2"/>
      <c r="I8" s="2"/>
      <c r="J8" s="2"/>
      <c r="K8" s="2"/>
      <c r="L8" s="2"/>
    </row>
    <row r="9" spans="1:60" x14ac:dyDescent="0.25">
      <c r="A9" s="2" t="s">
        <v>16</v>
      </c>
      <c r="B9" s="9">
        <f>(B5-B8)/B6</f>
        <v>4.109335167698867</v>
      </c>
      <c r="D9" s="2"/>
      <c r="E9" s="2"/>
      <c r="F9" s="2"/>
      <c r="G9" s="2"/>
      <c r="H9" s="2"/>
      <c r="I9" s="2"/>
      <c r="J9" s="2"/>
      <c r="K9" s="2"/>
      <c r="L9" s="2"/>
    </row>
    <row r="10" spans="1:60" x14ac:dyDescent="0.25">
      <c r="A10" s="5" t="s">
        <v>20</v>
      </c>
      <c r="B10" s="5">
        <v>8</v>
      </c>
      <c r="D10" s="2"/>
      <c r="E10" s="2"/>
      <c r="F10" s="2"/>
      <c r="G10" s="2"/>
      <c r="H10" s="2"/>
      <c r="I10" s="2"/>
      <c r="J10" s="2"/>
      <c r="K10" s="2"/>
      <c r="L10" s="2"/>
    </row>
    <row r="11" spans="1:60" x14ac:dyDescent="0.25">
      <c r="A11" s="5" t="s">
        <v>21</v>
      </c>
      <c r="B11" s="11">
        <f>B10-2</f>
        <v>6</v>
      </c>
      <c r="D11" s="5"/>
      <c r="E11" s="5"/>
      <c r="F11" s="5"/>
      <c r="G11" s="5"/>
      <c r="H11" s="5"/>
      <c r="I11" s="5"/>
      <c r="J11" s="5"/>
      <c r="K11" s="5"/>
      <c r="L11" s="5"/>
    </row>
    <row r="12" spans="1:60" x14ac:dyDescent="0.25">
      <c r="A12" s="2" t="s">
        <v>17</v>
      </c>
      <c r="B12" s="4">
        <f>_xlfn.T.DIST.2T(ABS(B9),B11)</f>
        <v>6.2910548197902729E-3</v>
      </c>
      <c r="D12" s="5"/>
      <c r="E12" s="5"/>
      <c r="F12" s="5"/>
      <c r="G12" s="5"/>
      <c r="H12" s="5"/>
      <c r="I12" s="5"/>
      <c r="J12" s="5"/>
      <c r="K12" s="5"/>
      <c r="L12" s="5"/>
    </row>
    <row r="13" spans="1:60" x14ac:dyDescent="0.25">
      <c r="A13" s="2"/>
      <c r="D13" s="2"/>
      <c r="E13" s="2"/>
      <c r="F13" s="2"/>
      <c r="G13" s="2"/>
      <c r="H13" s="2"/>
      <c r="I13" s="2"/>
      <c r="J13" s="2"/>
      <c r="K13" s="2"/>
      <c r="L13" s="2"/>
    </row>
    <row r="15" spans="1:60" x14ac:dyDescent="0.25">
      <c r="A15" s="2" t="s">
        <v>0</v>
      </c>
      <c r="B15" s="2" t="s">
        <v>1</v>
      </c>
      <c r="C15" s="2" t="s">
        <v>2</v>
      </c>
      <c r="D15" s="2" t="s">
        <v>5</v>
      </c>
      <c r="E15" s="13" t="s">
        <v>19</v>
      </c>
      <c r="F15" s="13"/>
      <c r="G15" s="13"/>
      <c r="H15" s="13"/>
      <c r="I15" s="13"/>
      <c r="J15" s="13"/>
      <c r="K15" s="13"/>
      <c r="L15" s="13"/>
      <c r="M15" s="13" t="s">
        <v>6</v>
      </c>
      <c r="N15" s="13"/>
      <c r="O15" s="13"/>
      <c r="P15" s="13"/>
      <c r="Q15" s="13"/>
      <c r="R15" s="13"/>
      <c r="S15" s="13"/>
      <c r="T15" s="13"/>
      <c r="U15" s="13" t="s">
        <v>7</v>
      </c>
      <c r="V15" s="13"/>
      <c r="W15" s="13"/>
      <c r="X15" s="13"/>
      <c r="Y15" s="13"/>
      <c r="Z15" s="13"/>
      <c r="AA15" s="13"/>
      <c r="AB15" s="13"/>
      <c r="AC15" s="13" t="s">
        <v>8</v>
      </c>
      <c r="AD15" s="13"/>
      <c r="AE15" s="13"/>
      <c r="AF15" s="13"/>
      <c r="AG15" s="13"/>
      <c r="AH15" s="13"/>
      <c r="AI15" s="13"/>
      <c r="AJ15" s="13"/>
      <c r="AK15" s="13" t="s">
        <v>22</v>
      </c>
      <c r="AL15" s="13"/>
      <c r="AM15" s="13"/>
      <c r="AN15" s="13"/>
      <c r="AO15" s="13"/>
      <c r="AP15" s="13"/>
      <c r="AQ15" s="13"/>
      <c r="AR15" s="13"/>
      <c r="AS15" s="13" t="s">
        <v>23</v>
      </c>
      <c r="AT15" s="13"/>
      <c r="AU15" s="13"/>
      <c r="AV15" s="13"/>
      <c r="AW15" s="13"/>
      <c r="AX15" s="13"/>
      <c r="AY15" s="13"/>
      <c r="AZ15" s="13"/>
      <c r="BA15" s="13" t="s">
        <v>9</v>
      </c>
      <c r="BB15" s="13"/>
      <c r="BC15" s="13"/>
      <c r="BD15" s="13"/>
      <c r="BE15" s="13"/>
      <c r="BF15" s="13"/>
      <c r="BG15" s="13"/>
      <c r="BH15" s="13"/>
    </row>
    <row r="16" spans="1:60" x14ac:dyDescent="0.25">
      <c r="A16" s="3">
        <v>42678</v>
      </c>
      <c r="B16" s="1">
        <v>2085.179932</v>
      </c>
      <c r="D16" s="2"/>
      <c r="E16" s="2"/>
    </row>
    <row r="17" spans="1:60" x14ac:dyDescent="0.25">
      <c r="A17" s="3">
        <v>42681</v>
      </c>
      <c r="B17" s="1">
        <v>2131.5200199999999</v>
      </c>
      <c r="C17" s="4">
        <f>B17/B16-1</f>
        <v>2.2223544015960606E-2</v>
      </c>
      <c r="D17" s="2">
        <v>0</v>
      </c>
      <c r="E17" s="2">
        <f>QUOTIENT($D17,E$2)</f>
        <v>0</v>
      </c>
      <c r="F17" s="10">
        <f t="shared" ref="F17:L32" si="5">QUOTIENT($D17,F$2)</f>
        <v>0</v>
      </c>
      <c r="G17" s="10">
        <f t="shared" si="5"/>
        <v>0</v>
      </c>
      <c r="H17" s="10">
        <f t="shared" si="5"/>
        <v>0</v>
      </c>
      <c r="I17" s="10">
        <f t="shared" si="5"/>
        <v>0</v>
      </c>
      <c r="J17" s="10">
        <f t="shared" si="5"/>
        <v>0</v>
      </c>
      <c r="K17" s="10">
        <f t="shared" si="5"/>
        <v>0</v>
      </c>
      <c r="L17" s="10">
        <f t="shared" si="5"/>
        <v>0</v>
      </c>
      <c r="M17" s="4">
        <f>AVERAGEIF(E$17:E$1040,E17,$C$17:$C$1040)</f>
        <v>5.5670893354029969E-4</v>
      </c>
      <c r="N17" s="4">
        <f t="shared" ref="N17:T17" si="6">AVERAGEIF(F$17:F$1040,F17,$C$17:$C$1040)</f>
        <v>8.4569515266664716E-4</v>
      </c>
      <c r="O17" s="4">
        <f t="shared" si="6"/>
        <v>1.0917555206070035E-3</v>
      </c>
      <c r="P17" s="4">
        <f t="shared" si="6"/>
        <v>1.5094520457441078E-3</v>
      </c>
      <c r="Q17" s="4">
        <f t="shared" si="6"/>
        <v>2.6069631211706641E-3</v>
      </c>
      <c r="R17" s="4">
        <f t="shared" si="6"/>
        <v>3.5079961660253456E-3</v>
      </c>
      <c r="S17" s="4">
        <f t="shared" si="6"/>
        <v>5.4260457092731307E-3</v>
      </c>
      <c r="T17" s="4">
        <f t="shared" si="6"/>
        <v>9.7558211839534614E-3</v>
      </c>
      <c r="U17" s="6">
        <f>$C17-M17</f>
        <v>2.1666835082420306E-2</v>
      </c>
      <c r="V17" s="6">
        <f t="shared" ref="V17:AB17" si="7">$C17-N17</f>
        <v>2.1377848863293959E-2</v>
      </c>
      <c r="W17" s="6">
        <f t="shared" si="7"/>
        <v>2.1131788495353604E-2</v>
      </c>
      <c r="X17" s="6">
        <f t="shared" si="7"/>
        <v>2.0714091970216498E-2</v>
      </c>
      <c r="Y17" s="6">
        <f t="shared" si="7"/>
        <v>1.9616580894789942E-2</v>
      </c>
      <c r="Z17" s="6">
        <f t="shared" si="7"/>
        <v>1.871554784993526E-2</v>
      </c>
      <c r="AA17" s="6">
        <f t="shared" si="7"/>
        <v>1.6797498306687475E-2</v>
      </c>
      <c r="AB17" s="6">
        <f t="shared" si="7"/>
        <v>1.2467722832007144E-2</v>
      </c>
      <c r="AC17" s="6">
        <f>U17</f>
        <v>2.1666835082420306E-2</v>
      </c>
      <c r="AD17" s="6">
        <f t="shared" ref="AD17:AJ17" si="8">V17</f>
        <v>2.1377848863293959E-2</v>
      </c>
      <c r="AE17" s="6">
        <f t="shared" si="8"/>
        <v>2.1131788495353604E-2</v>
      </c>
      <c r="AF17" s="6">
        <f t="shared" si="8"/>
        <v>2.0714091970216498E-2</v>
      </c>
      <c r="AG17" s="6">
        <f t="shared" si="8"/>
        <v>1.9616580894789942E-2</v>
      </c>
      <c r="AH17" s="6">
        <f t="shared" si="8"/>
        <v>1.871554784993526E-2</v>
      </c>
      <c r="AI17" s="6">
        <f t="shared" si="8"/>
        <v>1.6797498306687475E-2</v>
      </c>
      <c r="AJ17" s="6">
        <f t="shared" si="8"/>
        <v>1.2467722832007144E-2</v>
      </c>
      <c r="AK17" s="4">
        <f>_xlfn.MAXIFS(AC$17:AC$1040,E$17:E$1040,E17) - _xlfn.MINIFS(AC$17:AC$1040,E$17:E$1040,E17)</f>
        <v>0.18119814541183429</v>
      </c>
      <c r="AL17" s="4">
        <f t="shared" ref="AL17:AR17" si="9">_xlfn.MAXIFS(AD$17:AD$1040,F$17:F$1040,F17) - _xlfn.MINIFS(AD$17:AD$1040,F$17:F$1040,F17)</f>
        <v>8.7076310652948241E-2</v>
      </c>
      <c r="AM17" s="4">
        <f t="shared" si="9"/>
        <v>6.5024518490196248E-2</v>
      </c>
      <c r="AN17" s="4">
        <f t="shared" si="9"/>
        <v>4.7038106186696516E-2</v>
      </c>
      <c r="AO17" s="4">
        <f t="shared" si="9"/>
        <v>2.9251649747415013E-2</v>
      </c>
      <c r="AP17" s="4">
        <f t="shared" si="9"/>
        <v>2.6548550612850969E-2</v>
      </c>
      <c r="AQ17" s="4">
        <f t="shared" si="9"/>
        <v>2.0794401983107613E-2</v>
      </c>
      <c r="AR17" s="4">
        <f t="shared" si="9"/>
        <v>1.2467722832007144E-2</v>
      </c>
      <c r="AS17" s="4">
        <f t="array" ref="AS17">_xlfn.STDEV.S(IF(E$17:E$1040=E17,$C$17:$C$1040,""))</f>
        <v>7.1762163723278777E-3</v>
      </c>
      <c r="AT17" s="4">
        <f t="array" ref="AT17">_xlfn.STDEV.S(IF(F$17:F$1040=F17,$C$17:$C$1040,""))</f>
        <v>4.503070308446923E-3</v>
      </c>
      <c r="AU17" s="4">
        <f t="array" ref="AU17">_xlfn.STDEV.S(IF(G$17:G$1040=G17,$C$17:$C$1040,""))</f>
        <v>4.6637149350858362E-3</v>
      </c>
      <c r="AV17" s="4">
        <f t="array" ref="AV17">_xlfn.STDEV.S(IF(H$17:H$1040=H17,$C$17:$C$1040,""))</f>
        <v>5.0511066953934907E-3</v>
      </c>
      <c r="AW17" s="4">
        <f t="array" ref="AW17">_xlfn.STDEV.S(IF(I$17:I$1040=I17,$C$17:$C$1040,""))</f>
        <v>5.7932620996772087E-3</v>
      </c>
      <c r="AX17" s="4">
        <f t="array" ref="AX17">_xlfn.STDEV.S(IF(J$17:J$1040=J17,$C$17:$C$1040,""))</f>
        <v>6.4882032493381462E-3</v>
      </c>
      <c r="AY17" s="4">
        <f t="array" ref="AY17">_xlfn.STDEV.S(IF(K$17:K$1040=K17,$C$17:$C$1040,""))</f>
        <v>8.102179752794092E-3</v>
      </c>
      <c r="AZ17" s="4">
        <f t="array" ref="AZ17">_xlfn.STDEV.S(IF(L$17:L$1040=L17,$C$17:$C$1040,""))</f>
        <v>9.199914985611091E-3</v>
      </c>
      <c r="BA17" s="7">
        <f>AK17/AS17</f>
        <v>25.249816339227213</v>
      </c>
      <c r="BB17" s="7">
        <f t="shared" ref="BB17:BH17" si="10">AL17/AT17</f>
        <v>19.337097732986596</v>
      </c>
      <c r="BC17" s="7">
        <f t="shared" si="10"/>
        <v>13.942644307225322</v>
      </c>
      <c r="BD17" s="7">
        <f t="shared" si="10"/>
        <v>9.312435674660037</v>
      </c>
      <c r="BE17" s="7">
        <f t="shared" si="10"/>
        <v>5.0492536405430144</v>
      </c>
      <c r="BF17" s="7">
        <f t="shared" si="10"/>
        <v>4.0918185809852909</v>
      </c>
      <c r="BG17" s="7">
        <f t="shared" si="10"/>
        <v>2.566519457425827</v>
      </c>
      <c r="BH17" s="7">
        <f t="shared" si="10"/>
        <v>1.3551997873357515</v>
      </c>
    </row>
    <row r="18" spans="1:60" x14ac:dyDescent="0.25">
      <c r="A18" s="3">
        <v>42682</v>
      </c>
      <c r="B18" s="1">
        <v>2139.5600589999999</v>
      </c>
      <c r="C18" s="4">
        <f t="shared" ref="C18:C81" si="11">B18/B17-1</f>
        <v>3.7719744241482278E-3</v>
      </c>
      <c r="D18" s="2">
        <f>D17+1</f>
        <v>1</v>
      </c>
      <c r="E18" s="10">
        <f t="shared" ref="E18:L62" si="12">QUOTIENT($D18,E$2)</f>
        <v>0</v>
      </c>
      <c r="F18" s="10">
        <f t="shared" si="5"/>
        <v>0</v>
      </c>
      <c r="G18" s="10">
        <f t="shared" si="5"/>
        <v>0</v>
      </c>
      <c r="H18" s="10">
        <f t="shared" si="5"/>
        <v>0</v>
      </c>
      <c r="I18" s="10">
        <f t="shared" si="5"/>
        <v>0</v>
      </c>
      <c r="J18" s="10">
        <f t="shared" si="5"/>
        <v>0</v>
      </c>
      <c r="K18" s="10">
        <f t="shared" si="5"/>
        <v>0</v>
      </c>
      <c r="L18" s="10">
        <f t="shared" si="5"/>
        <v>0</v>
      </c>
      <c r="M18" s="4">
        <f t="shared" ref="M18:M81" si="13">AVERAGEIF(E$17:E$1040,E18,$C$17:$C$1040)</f>
        <v>5.5670893354029969E-4</v>
      </c>
      <c r="N18" s="4">
        <f t="shared" ref="N18:N81" si="14">AVERAGEIF(F$17:F$1040,F18,$C$17:$C$1040)</f>
        <v>8.4569515266664716E-4</v>
      </c>
      <c r="O18" s="4">
        <f t="shared" ref="O18:O81" si="15">AVERAGEIF(G$17:G$1040,G18,$C$17:$C$1040)</f>
        <v>1.0917555206070035E-3</v>
      </c>
      <c r="P18" s="4">
        <f t="shared" ref="P18:P81" si="16">AVERAGEIF(H$17:H$1040,H18,$C$17:$C$1040)</f>
        <v>1.5094520457441078E-3</v>
      </c>
      <c r="Q18" s="4">
        <f t="shared" ref="Q18:Q81" si="17">AVERAGEIF(I$17:I$1040,I18,$C$17:$C$1040)</f>
        <v>2.6069631211706641E-3</v>
      </c>
      <c r="R18" s="4">
        <f t="shared" ref="R18:R81" si="18">AVERAGEIF(J$17:J$1040,J18,$C$17:$C$1040)</f>
        <v>3.5079961660253456E-3</v>
      </c>
      <c r="S18" s="4">
        <f t="shared" ref="S18:S81" si="19">AVERAGEIF(K$17:K$1040,K18,$C$17:$C$1040)</f>
        <v>5.4260457092731307E-3</v>
      </c>
      <c r="T18" s="4">
        <f t="shared" ref="T18:T81" si="20">AVERAGEIF(L$17:L$1040,L18,$C$17:$C$1040)</f>
        <v>9.7558211839534614E-3</v>
      </c>
      <c r="U18" s="6">
        <f t="shared" ref="U18:U81" si="21">$C18-M18</f>
        <v>3.2152654906079281E-3</v>
      </c>
      <c r="V18" s="6">
        <f t="shared" ref="V18:V81" si="22">$C18-N18</f>
        <v>2.9262792714815807E-3</v>
      </c>
      <c r="W18" s="6">
        <f t="shared" ref="W18:W81" si="23">$C18-O18</f>
        <v>2.6802189035412243E-3</v>
      </c>
      <c r="X18" s="6">
        <f t="shared" ref="X18:X81" si="24">$C18-P18</f>
        <v>2.26252237840412E-3</v>
      </c>
      <c r="Y18" s="6">
        <f t="shared" ref="Y18:Y81" si="25">$C18-Q18</f>
        <v>1.1650113029775637E-3</v>
      </c>
      <c r="Z18" s="6">
        <f t="shared" ref="Z18:Z81" si="26">$C18-R18</f>
        <v>2.6397825812288223E-4</v>
      </c>
      <c r="AA18" s="6">
        <f t="shared" ref="AA18:AA81" si="27">$C18-S18</f>
        <v>-1.6540712851249029E-3</v>
      </c>
      <c r="AB18" s="6">
        <f t="shared" ref="AB18:AB81" si="28">$C18-T18</f>
        <v>-5.9838467598052336E-3</v>
      </c>
      <c r="AC18" s="6">
        <f>IF(E18=E17,U18+AC17,U18)</f>
        <v>2.4882100573028233E-2</v>
      </c>
      <c r="AD18" s="6">
        <f t="shared" ref="AD18:AJ18" si="29">IF(F18=F17,V18+AD17,V18)</f>
        <v>2.4304128134775539E-2</v>
      </c>
      <c r="AE18" s="6">
        <f t="shared" si="29"/>
        <v>2.381200739889483E-2</v>
      </c>
      <c r="AF18" s="6">
        <f t="shared" si="29"/>
        <v>2.2976614348620618E-2</v>
      </c>
      <c r="AG18" s="6">
        <f t="shared" si="29"/>
        <v>2.0781592197767505E-2</v>
      </c>
      <c r="AH18" s="6">
        <f t="shared" si="29"/>
        <v>1.8979526108058142E-2</v>
      </c>
      <c r="AI18" s="6">
        <f t="shared" si="29"/>
        <v>1.5143427021562572E-2</v>
      </c>
      <c r="AJ18" s="6">
        <f t="shared" si="29"/>
        <v>6.4838760722019106E-3</v>
      </c>
      <c r="AK18" s="4">
        <f t="shared" ref="AK18:AK81" si="30">_xlfn.MAXIFS(AC$17:AC$1040,E$17:E$1040,E18) - _xlfn.MINIFS(AC$17:AC$1040,E$17:E$1040,E18)</f>
        <v>0.18119814541183429</v>
      </c>
      <c r="AL18" s="4">
        <f t="shared" ref="AL18:AL81" si="31">_xlfn.MAXIFS(AD$17:AD$1040,F$17:F$1040,F18) - _xlfn.MINIFS(AD$17:AD$1040,F$17:F$1040,F18)</f>
        <v>8.7076310652948241E-2</v>
      </c>
      <c r="AM18" s="4">
        <f t="shared" ref="AM18:AM81" si="32">_xlfn.MAXIFS(AE$17:AE$1040,G$17:G$1040,G18) - _xlfn.MINIFS(AE$17:AE$1040,G$17:G$1040,G18)</f>
        <v>6.5024518490196248E-2</v>
      </c>
      <c r="AN18" s="4">
        <f t="shared" ref="AN18:AN81" si="33">_xlfn.MAXIFS(AF$17:AF$1040,H$17:H$1040,H18) - _xlfn.MINIFS(AF$17:AF$1040,H$17:H$1040,H18)</f>
        <v>4.7038106186696516E-2</v>
      </c>
      <c r="AO18" s="4">
        <f t="shared" ref="AO18:AO81" si="34">_xlfn.MAXIFS(AG$17:AG$1040,I$17:I$1040,I18) - _xlfn.MINIFS(AG$17:AG$1040,I$17:I$1040,I18)</f>
        <v>2.9251649747415013E-2</v>
      </c>
      <c r="AP18" s="4">
        <f t="shared" ref="AP18:AP81" si="35">_xlfn.MAXIFS(AH$17:AH$1040,J$17:J$1040,J18) - _xlfn.MINIFS(AH$17:AH$1040,J$17:J$1040,J18)</f>
        <v>2.6548550612850969E-2</v>
      </c>
      <c r="AQ18" s="4">
        <f t="shared" ref="AQ18:AQ81" si="36">_xlfn.MAXIFS(AI$17:AI$1040,K$17:K$1040,K18) - _xlfn.MINIFS(AI$17:AI$1040,K$17:K$1040,K18)</f>
        <v>2.0794401983107613E-2</v>
      </c>
      <c r="AR18" s="4">
        <f t="shared" ref="AR18:AR81" si="37">_xlfn.MAXIFS(AJ$17:AJ$1040,L$17:L$1040,L18) - _xlfn.MINIFS(AJ$17:AJ$1040,L$17:L$1040,L18)</f>
        <v>1.2467722832007144E-2</v>
      </c>
      <c r="AS18" s="4">
        <f t="array" ref="AS18">_xlfn.STDEV.S(IF(E$17:E$1040=E18,$C$17:$C$1040,""))</f>
        <v>7.1762163723278777E-3</v>
      </c>
      <c r="AT18" s="4">
        <f t="array" ref="AT18">_xlfn.STDEV.S(IF(F$17:F$1040=F18,$C$17:$C$1040,""))</f>
        <v>4.503070308446923E-3</v>
      </c>
      <c r="AU18" s="4">
        <f t="array" ref="AU18">_xlfn.STDEV.S(IF(G$17:G$1040=G18,$C$17:$C$1040,""))</f>
        <v>4.6637149350858362E-3</v>
      </c>
      <c r="AV18" s="4">
        <f t="array" ref="AV18">_xlfn.STDEV.S(IF(H$17:H$1040=H18,$C$17:$C$1040,""))</f>
        <v>5.0511066953934907E-3</v>
      </c>
      <c r="AW18" s="4">
        <f t="array" ref="AW18">_xlfn.STDEV.S(IF(I$17:I$1040=I18,$C$17:$C$1040,""))</f>
        <v>5.7932620996772087E-3</v>
      </c>
      <c r="AX18" s="4">
        <f t="array" ref="AX18">_xlfn.STDEV.S(IF(J$17:J$1040=J18,$C$17:$C$1040,""))</f>
        <v>6.4882032493381462E-3</v>
      </c>
      <c r="AY18" s="4">
        <f t="array" ref="AY18">_xlfn.STDEV.S(IF(K$17:K$1040=K18,$C$17:$C$1040,""))</f>
        <v>8.102179752794092E-3</v>
      </c>
      <c r="AZ18" s="4">
        <f t="array" ref="AZ18">_xlfn.STDEV.S(IF(L$17:L$1040=L18,$C$17:$C$1040,""))</f>
        <v>9.199914985611091E-3</v>
      </c>
      <c r="BA18" s="7">
        <f t="shared" ref="BA18:BA81" si="38">AK18/AS18</f>
        <v>25.249816339227213</v>
      </c>
      <c r="BB18" s="7">
        <f t="shared" ref="BB18:BB81" si="39">AL18/AT18</f>
        <v>19.337097732986596</v>
      </c>
      <c r="BC18" s="7">
        <f t="shared" ref="BC18:BC81" si="40">AM18/AU18</f>
        <v>13.942644307225322</v>
      </c>
      <c r="BD18" s="7">
        <f t="shared" ref="BD18:BD81" si="41">AN18/AV18</f>
        <v>9.312435674660037</v>
      </c>
      <c r="BE18" s="7">
        <f t="shared" ref="BE18:BE81" si="42">AO18/AW18</f>
        <v>5.0492536405430144</v>
      </c>
      <c r="BF18" s="7">
        <f t="shared" ref="BF18:BF81" si="43">AP18/AX18</f>
        <v>4.0918185809852909</v>
      </c>
      <c r="BG18" s="7">
        <f t="shared" ref="BG18:BG81" si="44">AQ18/AY18</f>
        <v>2.566519457425827</v>
      </c>
      <c r="BH18" s="7">
        <f t="shared" ref="BH18:BH81" si="45">AR18/AZ18</f>
        <v>1.3551997873357515</v>
      </c>
    </row>
    <row r="19" spans="1:60" x14ac:dyDescent="0.25">
      <c r="A19" s="3">
        <v>42683</v>
      </c>
      <c r="B19" s="1">
        <v>2163.26001</v>
      </c>
      <c r="C19" s="4">
        <f t="shared" si="11"/>
        <v>1.1077020670818172E-2</v>
      </c>
      <c r="D19" s="10">
        <f t="shared" ref="D19:D82" si="46">D18+1</f>
        <v>2</v>
      </c>
      <c r="E19" s="10">
        <f t="shared" si="12"/>
        <v>0</v>
      </c>
      <c r="F19" s="10">
        <f t="shared" si="5"/>
        <v>0</v>
      </c>
      <c r="G19" s="10">
        <f t="shared" si="5"/>
        <v>0</v>
      </c>
      <c r="H19" s="10">
        <f t="shared" si="5"/>
        <v>0</v>
      </c>
      <c r="I19" s="10">
        <f t="shared" si="5"/>
        <v>0</v>
      </c>
      <c r="J19" s="10">
        <f t="shared" si="5"/>
        <v>0</v>
      </c>
      <c r="K19" s="10">
        <f t="shared" si="5"/>
        <v>0</v>
      </c>
      <c r="L19" s="10">
        <f t="shared" si="5"/>
        <v>0</v>
      </c>
      <c r="M19" s="4">
        <f t="shared" si="13"/>
        <v>5.5670893354029969E-4</v>
      </c>
      <c r="N19" s="4">
        <f t="shared" si="14"/>
        <v>8.4569515266664716E-4</v>
      </c>
      <c r="O19" s="4">
        <f t="shared" si="15"/>
        <v>1.0917555206070035E-3</v>
      </c>
      <c r="P19" s="4">
        <f t="shared" si="16"/>
        <v>1.5094520457441078E-3</v>
      </c>
      <c r="Q19" s="4">
        <f t="shared" si="17"/>
        <v>2.6069631211706641E-3</v>
      </c>
      <c r="R19" s="4">
        <f t="shared" si="18"/>
        <v>3.5079961660253456E-3</v>
      </c>
      <c r="S19" s="4">
        <f t="shared" si="19"/>
        <v>5.4260457092731307E-3</v>
      </c>
      <c r="T19" s="4">
        <f t="shared" si="20"/>
        <v>9.7558211839534614E-3</v>
      </c>
      <c r="U19" s="6">
        <f t="shared" si="21"/>
        <v>1.0520311737277872E-2</v>
      </c>
      <c r="V19" s="6">
        <f t="shared" si="22"/>
        <v>1.0231325518151525E-2</v>
      </c>
      <c r="W19" s="6">
        <f t="shared" si="23"/>
        <v>9.9852651502111683E-3</v>
      </c>
      <c r="X19" s="6">
        <f t="shared" si="24"/>
        <v>9.5675686250740639E-3</v>
      </c>
      <c r="Y19" s="6">
        <f t="shared" si="25"/>
        <v>8.4700575496475076E-3</v>
      </c>
      <c r="Z19" s="6">
        <f t="shared" si="26"/>
        <v>7.5690245047928262E-3</v>
      </c>
      <c r="AA19" s="6">
        <f t="shared" si="27"/>
        <v>5.6509749615450411E-3</v>
      </c>
      <c r="AB19" s="6">
        <f t="shared" si="28"/>
        <v>1.3211994868647103E-3</v>
      </c>
      <c r="AC19" s="6">
        <f t="shared" ref="AC19:AC82" si="47">IF(E19=E18,U19+AC18,U19)</f>
        <v>3.5402412310306108E-2</v>
      </c>
      <c r="AD19" s="6">
        <f t="shared" ref="AD19:AD82" si="48">IF(F19=F18,V19+AD18,V19)</f>
        <v>3.4535453652927067E-2</v>
      </c>
      <c r="AE19" s="6">
        <f t="shared" ref="AE19:AE82" si="49">IF(G19=G18,W19+AE18,W19)</f>
        <v>3.3797272549106E-2</v>
      </c>
      <c r="AF19" s="6">
        <f t="shared" ref="AF19:AF82" si="50">IF(H19=H18,X19+AF18,X19)</f>
        <v>3.2544182973694685E-2</v>
      </c>
      <c r="AG19" s="6">
        <f t="shared" ref="AG19:AG82" si="51">IF(I19=I18,Y19+AG18,Y19)</f>
        <v>2.9251649747415013E-2</v>
      </c>
      <c r="AH19" s="6">
        <f t="shared" ref="AH19:AH82" si="52">IF(J19=J18,Z19+AH18,Z19)</f>
        <v>2.6548550612850969E-2</v>
      </c>
      <c r="AI19" s="6">
        <f t="shared" ref="AI19:AI82" si="53">IF(K19=K18,AA19+AI18,AA19)</f>
        <v>2.0794401983107613E-2</v>
      </c>
      <c r="AJ19" s="6">
        <f t="shared" ref="AJ19:AJ82" si="54">IF(L19=L18,AB19+AJ18,AB19)</f>
        <v>7.805075559066621E-3</v>
      </c>
      <c r="AK19" s="4">
        <f t="shared" si="30"/>
        <v>0.18119814541183429</v>
      </c>
      <c r="AL19" s="4">
        <f t="shared" si="31"/>
        <v>8.7076310652948241E-2</v>
      </c>
      <c r="AM19" s="4">
        <f t="shared" si="32"/>
        <v>6.5024518490196248E-2</v>
      </c>
      <c r="AN19" s="4">
        <f t="shared" si="33"/>
        <v>4.7038106186696516E-2</v>
      </c>
      <c r="AO19" s="4">
        <f t="shared" si="34"/>
        <v>2.9251649747415013E-2</v>
      </c>
      <c r="AP19" s="4">
        <f t="shared" si="35"/>
        <v>2.6548550612850969E-2</v>
      </c>
      <c r="AQ19" s="4">
        <f t="shared" si="36"/>
        <v>2.0794401983107613E-2</v>
      </c>
      <c r="AR19" s="4">
        <f t="shared" si="37"/>
        <v>1.2467722832007144E-2</v>
      </c>
      <c r="AS19" s="4">
        <f t="array" ref="AS19">_xlfn.STDEV.S(IF(E$17:E$1040=E19,$C$17:$C$1040,""))</f>
        <v>7.1762163723278777E-3</v>
      </c>
      <c r="AT19" s="4">
        <f t="array" ref="AT19">_xlfn.STDEV.S(IF(F$17:F$1040=F19,$C$17:$C$1040,""))</f>
        <v>4.503070308446923E-3</v>
      </c>
      <c r="AU19" s="4">
        <f t="array" ref="AU19">_xlfn.STDEV.S(IF(G$17:G$1040=G19,$C$17:$C$1040,""))</f>
        <v>4.6637149350858362E-3</v>
      </c>
      <c r="AV19" s="4">
        <f t="array" ref="AV19">_xlfn.STDEV.S(IF(H$17:H$1040=H19,$C$17:$C$1040,""))</f>
        <v>5.0511066953934907E-3</v>
      </c>
      <c r="AW19" s="4">
        <f t="array" ref="AW19">_xlfn.STDEV.S(IF(I$17:I$1040=I19,$C$17:$C$1040,""))</f>
        <v>5.7932620996772087E-3</v>
      </c>
      <c r="AX19" s="4">
        <f t="array" ref="AX19">_xlfn.STDEV.S(IF(J$17:J$1040=J19,$C$17:$C$1040,""))</f>
        <v>6.4882032493381462E-3</v>
      </c>
      <c r="AY19" s="4">
        <f t="array" ref="AY19">_xlfn.STDEV.S(IF(K$17:K$1040=K19,$C$17:$C$1040,""))</f>
        <v>8.102179752794092E-3</v>
      </c>
      <c r="AZ19" s="4">
        <f t="array" ref="AZ19">_xlfn.STDEV.S(IF(L$17:L$1040=L19,$C$17:$C$1040,""))</f>
        <v>9.199914985611091E-3</v>
      </c>
      <c r="BA19" s="7">
        <f t="shared" si="38"/>
        <v>25.249816339227213</v>
      </c>
      <c r="BB19" s="7">
        <f t="shared" si="39"/>
        <v>19.337097732986596</v>
      </c>
      <c r="BC19" s="7">
        <f t="shared" si="40"/>
        <v>13.942644307225322</v>
      </c>
      <c r="BD19" s="7">
        <f t="shared" si="41"/>
        <v>9.312435674660037</v>
      </c>
      <c r="BE19" s="7">
        <f t="shared" si="42"/>
        <v>5.0492536405430144</v>
      </c>
      <c r="BF19" s="7">
        <f t="shared" si="43"/>
        <v>4.0918185809852909</v>
      </c>
      <c r="BG19" s="7">
        <f t="shared" si="44"/>
        <v>2.566519457425827</v>
      </c>
      <c r="BH19" s="7">
        <f t="shared" si="45"/>
        <v>1.3551997873357515</v>
      </c>
    </row>
    <row r="20" spans="1:60" x14ac:dyDescent="0.25">
      <c r="A20" s="3">
        <v>42684</v>
      </c>
      <c r="B20" s="1">
        <v>2167.4799800000001</v>
      </c>
      <c r="C20" s="4">
        <f t="shared" si="11"/>
        <v>1.9507456248868404E-3</v>
      </c>
      <c r="D20" s="10">
        <f t="shared" si="46"/>
        <v>3</v>
      </c>
      <c r="E20" s="10">
        <f t="shared" si="12"/>
        <v>0</v>
      </c>
      <c r="F20" s="10">
        <f t="shared" si="5"/>
        <v>0</v>
      </c>
      <c r="G20" s="10">
        <f t="shared" si="5"/>
        <v>0</v>
      </c>
      <c r="H20" s="10">
        <f t="shared" si="5"/>
        <v>0</v>
      </c>
      <c r="I20" s="10">
        <f t="shared" si="5"/>
        <v>0</v>
      </c>
      <c r="J20" s="10">
        <f t="shared" si="5"/>
        <v>0</v>
      </c>
      <c r="K20" s="10">
        <f t="shared" si="5"/>
        <v>0</v>
      </c>
      <c r="L20" s="10">
        <f t="shared" si="5"/>
        <v>0</v>
      </c>
      <c r="M20" s="4">
        <f t="shared" si="13"/>
        <v>5.5670893354029969E-4</v>
      </c>
      <c r="N20" s="4">
        <f t="shared" si="14"/>
        <v>8.4569515266664716E-4</v>
      </c>
      <c r="O20" s="4">
        <f t="shared" si="15"/>
        <v>1.0917555206070035E-3</v>
      </c>
      <c r="P20" s="4">
        <f t="shared" si="16"/>
        <v>1.5094520457441078E-3</v>
      </c>
      <c r="Q20" s="4">
        <f t="shared" si="17"/>
        <v>2.6069631211706641E-3</v>
      </c>
      <c r="R20" s="4">
        <f t="shared" si="18"/>
        <v>3.5079961660253456E-3</v>
      </c>
      <c r="S20" s="4">
        <f t="shared" si="19"/>
        <v>5.4260457092731307E-3</v>
      </c>
      <c r="T20" s="4">
        <f t="shared" si="20"/>
        <v>9.7558211839534614E-3</v>
      </c>
      <c r="U20" s="6">
        <f t="shared" si="21"/>
        <v>1.3940366913465408E-3</v>
      </c>
      <c r="V20" s="6">
        <f t="shared" si="22"/>
        <v>1.1050504722201933E-3</v>
      </c>
      <c r="W20" s="6">
        <f t="shared" si="23"/>
        <v>8.5899010427983695E-4</v>
      </c>
      <c r="X20" s="6">
        <f t="shared" si="24"/>
        <v>4.4129357914273262E-4</v>
      </c>
      <c r="Y20" s="6">
        <f t="shared" si="25"/>
        <v>-6.5621749628382367E-4</v>
      </c>
      <c r="Z20" s="6">
        <f t="shared" si="26"/>
        <v>-1.5572505411385051E-3</v>
      </c>
      <c r="AA20" s="6">
        <f t="shared" si="27"/>
        <v>-3.4753000843862902E-3</v>
      </c>
      <c r="AB20" s="6">
        <f t="shared" si="28"/>
        <v>-7.805075559066621E-3</v>
      </c>
      <c r="AC20" s="6">
        <f t="shared" si="47"/>
        <v>3.6796449001652652E-2</v>
      </c>
      <c r="AD20" s="6">
        <f t="shared" si="48"/>
        <v>3.5640504125147257E-2</v>
      </c>
      <c r="AE20" s="6">
        <f t="shared" si="49"/>
        <v>3.4656262653385839E-2</v>
      </c>
      <c r="AF20" s="6">
        <f t="shared" si="50"/>
        <v>3.2985476552837414E-2</v>
      </c>
      <c r="AG20" s="6">
        <f t="shared" si="51"/>
        <v>2.8595432251131189E-2</v>
      </c>
      <c r="AH20" s="6">
        <f t="shared" si="52"/>
        <v>2.4991300071712463E-2</v>
      </c>
      <c r="AI20" s="6">
        <f t="shared" si="53"/>
        <v>1.7319101898721323E-2</v>
      </c>
      <c r="AJ20" s="6">
        <f t="shared" si="54"/>
        <v>0</v>
      </c>
      <c r="AK20" s="4">
        <f t="shared" si="30"/>
        <v>0.18119814541183429</v>
      </c>
      <c r="AL20" s="4">
        <f t="shared" si="31"/>
        <v>8.7076310652948241E-2</v>
      </c>
      <c r="AM20" s="4">
        <f t="shared" si="32"/>
        <v>6.5024518490196248E-2</v>
      </c>
      <c r="AN20" s="4">
        <f t="shared" si="33"/>
        <v>4.7038106186696516E-2</v>
      </c>
      <c r="AO20" s="4">
        <f t="shared" si="34"/>
        <v>2.9251649747415013E-2</v>
      </c>
      <c r="AP20" s="4">
        <f t="shared" si="35"/>
        <v>2.6548550612850969E-2</v>
      </c>
      <c r="AQ20" s="4">
        <f t="shared" si="36"/>
        <v>2.0794401983107613E-2</v>
      </c>
      <c r="AR20" s="4">
        <f t="shared" si="37"/>
        <v>1.2467722832007144E-2</v>
      </c>
      <c r="AS20" s="4">
        <f t="array" ref="AS20">_xlfn.STDEV.S(IF(E$17:E$1040=E20,$C$17:$C$1040,""))</f>
        <v>7.1762163723278777E-3</v>
      </c>
      <c r="AT20" s="4">
        <f t="array" ref="AT20">_xlfn.STDEV.S(IF(F$17:F$1040=F20,$C$17:$C$1040,""))</f>
        <v>4.503070308446923E-3</v>
      </c>
      <c r="AU20" s="4">
        <f t="array" ref="AU20">_xlfn.STDEV.S(IF(G$17:G$1040=G20,$C$17:$C$1040,""))</f>
        <v>4.6637149350858362E-3</v>
      </c>
      <c r="AV20" s="4">
        <f t="array" ref="AV20">_xlfn.STDEV.S(IF(H$17:H$1040=H20,$C$17:$C$1040,""))</f>
        <v>5.0511066953934907E-3</v>
      </c>
      <c r="AW20" s="4">
        <f t="array" ref="AW20">_xlfn.STDEV.S(IF(I$17:I$1040=I20,$C$17:$C$1040,""))</f>
        <v>5.7932620996772087E-3</v>
      </c>
      <c r="AX20" s="4">
        <f t="array" ref="AX20">_xlfn.STDEV.S(IF(J$17:J$1040=J20,$C$17:$C$1040,""))</f>
        <v>6.4882032493381462E-3</v>
      </c>
      <c r="AY20" s="4">
        <f t="array" ref="AY20">_xlfn.STDEV.S(IF(K$17:K$1040=K20,$C$17:$C$1040,""))</f>
        <v>8.102179752794092E-3</v>
      </c>
      <c r="AZ20" s="4">
        <f t="array" ref="AZ20">_xlfn.STDEV.S(IF(L$17:L$1040=L20,$C$17:$C$1040,""))</f>
        <v>9.199914985611091E-3</v>
      </c>
      <c r="BA20" s="7">
        <f t="shared" si="38"/>
        <v>25.249816339227213</v>
      </c>
      <c r="BB20" s="7">
        <f t="shared" si="39"/>
        <v>19.337097732986596</v>
      </c>
      <c r="BC20" s="7">
        <f t="shared" si="40"/>
        <v>13.942644307225322</v>
      </c>
      <c r="BD20" s="7">
        <f t="shared" si="41"/>
        <v>9.312435674660037</v>
      </c>
      <c r="BE20" s="7">
        <f t="shared" si="42"/>
        <v>5.0492536405430144</v>
      </c>
      <c r="BF20" s="7">
        <f t="shared" si="43"/>
        <v>4.0918185809852909</v>
      </c>
      <c r="BG20" s="7">
        <f t="shared" si="44"/>
        <v>2.566519457425827</v>
      </c>
      <c r="BH20" s="7">
        <f t="shared" si="45"/>
        <v>1.3551997873357515</v>
      </c>
    </row>
    <row r="21" spans="1:60" x14ac:dyDescent="0.25">
      <c r="A21" s="3">
        <v>42685</v>
      </c>
      <c r="B21" s="1">
        <v>2164.4499510000001</v>
      </c>
      <c r="C21" s="4">
        <f t="shared" si="11"/>
        <v>-1.3979501669952876E-3</v>
      </c>
      <c r="D21" s="10">
        <f t="shared" si="46"/>
        <v>4</v>
      </c>
      <c r="E21" s="10">
        <f t="shared" si="12"/>
        <v>0</v>
      </c>
      <c r="F21" s="10">
        <f t="shared" si="5"/>
        <v>0</v>
      </c>
      <c r="G21" s="10">
        <f t="shared" si="5"/>
        <v>0</v>
      </c>
      <c r="H21" s="10">
        <f t="shared" si="5"/>
        <v>0</v>
      </c>
      <c r="I21" s="10">
        <f t="shared" si="5"/>
        <v>0</v>
      </c>
      <c r="J21" s="10">
        <f t="shared" si="5"/>
        <v>0</v>
      </c>
      <c r="K21" s="10">
        <f t="shared" si="5"/>
        <v>0</v>
      </c>
      <c r="L21" s="10">
        <f t="shared" si="5"/>
        <v>1</v>
      </c>
      <c r="M21" s="4">
        <f t="shared" si="13"/>
        <v>5.5670893354029969E-4</v>
      </c>
      <c r="N21" s="4">
        <f t="shared" si="14"/>
        <v>8.4569515266664716E-4</v>
      </c>
      <c r="O21" s="4">
        <f t="shared" si="15"/>
        <v>1.0917555206070035E-3</v>
      </c>
      <c r="P21" s="4">
        <f t="shared" si="16"/>
        <v>1.5094520457441078E-3</v>
      </c>
      <c r="Q21" s="4">
        <f t="shared" si="17"/>
        <v>2.6069631211706641E-3</v>
      </c>
      <c r="R21" s="4">
        <f t="shared" si="18"/>
        <v>3.5079961660253456E-3</v>
      </c>
      <c r="S21" s="4">
        <f t="shared" si="19"/>
        <v>5.4260457092731307E-3</v>
      </c>
      <c r="T21" s="4">
        <f t="shared" si="20"/>
        <v>1.0962702345927999E-3</v>
      </c>
      <c r="U21" s="6">
        <f t="shared" si="21"/>
        <v>-1.9546591005355873E-3</v>
      </c>
      <c r="V21" s="6">
        <f t="shared" si="22"/>
        <v>-2.2436453196619348E-3</v>
      </c>
      <c r="W21" s="6">
        <f t="shared" si="23"/>
        <v>-2.4897056876022911E-3</v>
      </c>
      <c r="X21" s="6">
        <f t="shared" si="24"/>
        <v>-2.9074022127393954E-3</v>
      </c>
      <c r="Y21" s="6">
        <f t="shared" si="25"/>
        <v>-4.0049132881659517E-3</v>
      </c>
      <c r="Z21" s="6">
        <f t="shared" si="26"/>
        <v>-4.9059463330206332E-3</v>
      </c>
      <c r="AA21" s="6">
        <f t="shared" si="27"/>
        <v>-6.8239958762684183E-3</v>
      </c>
      <c r="AB21" s="6">
        <f t="shared" si="28"/>
        <v>-2.4942204015880876E-3</v>
      </c>
      <c r="AC21" s="6">
        <f t="shared" si="47"/>
        <v>3.4841789901117068E-2</v>
      </c>
      <c r="AD21" s="6">
        <f t="shared" si="48"/>
        <v>3.3396858805485319E-2</v>
      </c>
      <c r="AE21" s="6">
        <f t="shared" si="49"/>
        <v>3.2166556965783549E-2</v>
      </c>
      <c r="AF21" s="6">
        <f t="shared" si="50"/>
        <v>3.0078074340098019E-2</v>
      </c>
      <c r="AG21" s="6">
        <f t="shared" si="51"/>
        <v>2.4590518962965238E-2</v>
      </c>
      <c r="AH21" s="6">
        <f t="shared" si="52"/>
        <v>2.008535373869183E-2</v>
      </c>
      <c r="AI21" s="6">
        <f t="shared" si="53"/>
        <v>1.0495106022452905E-2</v>
      </c>
      <c r="AJ21" s="6">
        <f t="shared" si="54"/>
        <v>-2.4942204015880876E-3</v>
      </c>
      <c r="AK21" s="4">
        <f t="shared" si="30"/>
        <v>0.18119814541183429</v>
      </c>
      <c r="AL21" s="4">
        <f t="shared" si="31"/>
        <v>8.7076310652948241E-2</v>
      </c>
      <c r="AM21" s="4">
        <f t="shared" si="32"/>
        <v>6.5024518490196248E-2</v>
      </c>
      <c r="AN21" s="4">
        <f t="shared" si="33"/>
        <v>4.7038106186696516E-2</v>
      </c>
      <c r="AO21" s="4">
        <f t="shared" si="34"/>
        <v>2.9251649747415013E-2</v>
      </c>
      <c r="AP21" s="4">
        <f t="shared" si="35"/>
        <v>2.6548550612850969E-2</v>
      </c>
      <c r="AQ21" s="4">
        <f t="shared" si="36"/>
        <v>2.0794401983107613E-2</v>
      </c>
      <c r="AR21" s="4">
        <f t="shared" si="37"/>
        <v>6.3845274581154632E-3</v>
      </c>
      <c r="AS21" s="4">
        <f t="array" ref="AS21">_xlfn.STDEV.S(IF(E$17:E$1040=E21,$C$17:$C$1040,""))</f>
        <v>7.1762163723278777E-3</v>
      </c>
      <c r="AT21" s="4">
        <f t="array" ref="AT21">_xlfn.STDEV.S(IF(F$17:F$1040=F21,$C$17:$C$1040,""))</f>
        <v>4.503070308446923E-3</v>
      </c>
      <c r="AU21" s="4">
        <f t="array" ref="AU21">_xlfn.STDEV.S(IF(G$17:G$1040=G21,$C$17:$C$1040,""))</f>
        <v>4.6637149350858362E-3</v>
      </c>
      <c r="AV21" s="4">
        <f t="array" ref="AV21">_xlfn.STDEV.S(IF(H$17:H$1040=H21,$C$17:$C$1040,""))</f>
        <v>5.0511066953934907E-3</v>
      </c>
      <c r="AW21" s="4">
        <f t="array" ref="AW21">_xlfn.STDEV.S(IF(I$17:I$1040=I21,$C$17:$C$1040,""))</f>
        <v>5.7932620996772087E-3</v>
      </c>
      <c r="AX21" s="4">
        <f t="array" ref="AX21">_xlfn.STDEV.S(IF(J$17:J$1040=J21,$C$17:$C$1040,""))</f>
        <v>6.4882032493381462E-3</v>
      </c>
      <c r="AY21" s="4">
        <f t="array" ref="AY21">_xlfn.STDEV.S(IF(K$17:K$1040=K21,$C$17:$C$1040,""))</f>
        <v>8.102179752794092E-3</v>
      </c>
      <c r="AZ21" s="4">
        <f t="array" ref="AZ21">_xlfn.STDEV.S(IF(L$17:L$1040=L21,$C$17:$C$1040,""))</f>
        <v>4.3060525120480119E-3</v>
      </c>
      <c r="BA21" s="7">
        <f t="shared" si="38"/>
        <v>25.249816339227213</v>
      </c>
      <c r="BB21" s="7">
        <f t="shared" si="39"/>
        <v>19.337097732986596</v>
      </c>
      <c r="BC21" s="7">
        <f t="shared" si="40"/>
        <v>13.942644307225322</v>
      </c>
      <c r="BD21" s="7">
        <f t="shared" si="41"/>
        <v>9.312435674660037</v>
      </c>
      <c r="BE21" s="7">
        <f t="shared" si="42"/>
        <v>5.0492536405430144</v>
      </c>
      <c r="BF21" s="7">
        <f t="shared" si="43"/>
        <v>4.0918185809852909</v>
      </c>
      <c r="BG21" s="7">
        <f t="shared" si="44"/>
        <v>2.566519457425827</v>
      </c>
      <c r="BH21" s="7">
        <f t="shared" si="45"/>
        <v>1.4826868553627792</v>
      </c>
    </row>
    <row r="22" spans="1:60" x14ac:dyDescent="0.25">
      <c r="A22" s="3">
        <v>42688</v>
      </c>
      <c r="B22" s="1">
        <v>2164.1999510000001</v>
      </c>
      <c r="C22" s="4">
        <f t="shared" si="11"/>
        <v>-1.1550278623184695E-4</v>
      </c>
      <c r="D22" s="10">
        <f t="shared" si="46"/>
        <v>5</v>
      </c>
      <c r="E22" s="10">
        <f t="shared" si="12"/>
        <v>0</v>
      </c>
      <c r="F22" s="10">
        <f t="shared" si="5"/>
        <v>0</v>
      </c>
      <c r="G22" s="10">
        <f t="shared" si="5"/>
        <v>0</v>
      </c>
      <c r="H22" s="10">
        <f t="shared" si="5"/>
        <v>0</v>
      </c>
      <c r="I22" s="10">
        <f t="shared" si="5"/>
        <v>0</v>
      </c>
      <c r="J22" s="10">
        <f t="shared" si="5"/>
        <v>0</v>
      </c>
      <c r="K22" s="10">
        <f t="shared" si="5"/>
        <v>0</v>
      </c>
      <c r="L22" s="10">
        <f t="shared" si="5"/>
        <v>1</v>
      </c>
      <c r="M22" s="4">
        <f t="shared" si="13"/>
        <v>5.5670893354029969E-4</v>
      </c>
      <c r="N22" s="4">
        <f t="shared" si="14"/>
        <v>8.4569515266664716E-4</v>
      </c>
      <c r="O22" s="4">
        <f t="shared" si="15"/>
        <v>1.0917555206070035E-3</v>
      </c>
      <c r="P22" s="4">
        <f t="shared" si="16"/>
        <v>1.5094520457441078E-3</v>
      </c>
      <c r="Q22" s="4">
        <f t="shared" si="17"/>
        <v>2.6069631211706641E-3</v>
      </c>
      <c r="R22" s="4">
        <f t="shared" si="18"/>
        <v>3.5079961660253456E-3</v>
      </c>
      <c r="S22" s="4">
        <f t="shared" si="19"/>
        <v>5.4260457092731307E-3</v>
      </c>
      <c r="T22" s="4">
        <f t="shared" si="20"/>
        <v>1.0962702345927999E-3</v>
      </c>
      <c r="U22" s="6">
        <f t="shared" si="21"/>
        <v>-6.7221171977214665E-4</v>
      </c>
      <c r="V22" s="6">
        <f t="shared" si="22"/>
        <v>-9.6119793889849411E-4</v>
      </c>
      <c r="W22" s="6">
        <f t="shared" si="23"/>
        <v>-1.2072583068388505E-3</v>
      </c>
      <c r="X22" s="6">
        <f t="shared" si="24"/>
        <v>-1.6249548319759548E-3</v>
      </c>
      <c r="Y22" s="6">
        <f t="shared" si="25"/>
        <v>-2.7224659074025111E-3</v>
      </c>
      <c r="Z22" s="6">
        <f t="shared" si="26"/>
        <v>-3.6234989522571925E-3</v>
      </c>
      <c r="AA22" s="6">
        <f t="shared" si="27"/>
        <v>-5.5415484955049776E-3</v>
      </c>
      <c r="AB22" s="6">
        <f t="shared" si="28"/>
        <v>-1.2117730208246469E-3</v>
      </c>
      <c r="AC22" s="6">
        <f t="shared" si="47"/>
        <v>3.4169578181344924E-2</v>
      </c>
      <c r="AD22" s="6">
        <f t="shared" si="48"/>
        <v>3.2435660866586821E-2</v>
      </c>
      <c r="AE22" s="6">
        <f t="shared" si="49"/>
        <v>3.0959298658944701E-2</v>
      </c>
      <c r="AF22" s="6">
        <f t="shared" si="50"/>
        <v>2.8453119508122064E-2</v>
      </c>
      <c r="AG22" s="6">
        <f t="shared" si="51"/>
        <v>2.1868053055562726E-2</v>
      </c>
      <c r="AH22" s="6">
        <f t="shared" si="52"/>
        <v>1.6461854786434638E-2</v>
      </c>
      <c r="AI22" s="6">
        <f t="shared" si="53"/>
        <v>4.9535575269479271E-3</v>
      </c>
      <c r="AJ22" s="6">
        <f t="shared" si="54"/>
        <v>-3.7059934224127344E-3</v>
      </c>
      <c r="AK22" s="4">
        <f t="shared" si="30"/>
        <v>0.18119814541183429</v>
      </c>
      <c r="AL22" s="4">
        <f t="shared" si="31"/>
        <v>8.7076310652948241E-2</v>
      </c>
      <c r="AM22" s="4">
        <f t="shared" si="32"/>
        <v>6.5024518490196248E-2</v>
      </c>
      <c r="AN22" s="4">
        <f t="shared" si="33"/>
        <v>4.7038106186696516E-2</v>
      </c>
      <c r="AO22" s="4">
        <f t="shared" si="34"/>
        <v>2.9251649747415013E-2</v>
      </c>
      <c r="AP22" s="4">
        <f t="shared" si="35"/>
        <v>2.6548550612850969E-2</v>
      </c>
      <c r="AQ22" s="4">
        <f t="shared" si="36"/>
        <v>2.0794401983107613E-2</v>
      </c>
      <c r="AR22" s="4">
        <f t="shared" si="37"/>
        <v>6.3845274581154632E-3</v>
      </c>
      <c r="AS22" s="4">
        <f t="array" ref="AS22">_xlfn.STDEV.S(IF(E$17:E$1040=E22,$C$17:$C$1040,""))</f>
        <v>7.1762163723278777E-3</v>
      </c>
      <c r="AT22" s="4">
        <f t="array" ref="AT22">_xlfn.STDEV.S(IF(F$17:F$1040=F22,$C$17:$C$1040,""))</f>
        <v>4.503070308446923E-3</v>
      </c>
      <c r="AU22" s="4">
        <f t="array" ref="AU22">_xlfn.STDEV.S(IF(G$17:G$1040=G22,$C$17:$C$1040,""))</f>
        <v>4.6637149350858362E-3</v>
      </c>
      <c r="AV22" s="4">
        <f t="array" ref="AV22">_xlfn.STDEV.S(IF(H$17:H$1040=H22,$C$17:$C$1040,""))</f>
        <v>5.0511066953934907E-3</v>
      </c>
      <c r="AW22" s="4">
        <f t="array" ref="AW22">_xlfn.STDEV.S(IF(I$17:I$1040=I22,$C$17:$C$1040,""))</f>
        <v>5.7932620996772087E-3</v>
      </c>
      <c r="AX22" s="4">
        <f t="array" ref="AX22">_xlfn.STDEV.S(IF(J$17:J$1040=J22,$C$17:$C$1040,""))</f>
        <v>6.4882032493381462E-3</v>
      </c>
      <c r="AY22" s="4">
        <f t="array" ref="AY22">_xlfn.STDEV.S(IF(K$17:K$1040=K22,$C$17:$C$1040,""))</f>
        <v>8.102179752794092E-3</v>
      </c>
      <c r="AZ22" s="4">
        <f t="array" ref="AZ22">_xlfn.STDEV.S(IF(L$17:L$1040=L22,$C$17:$C$1040,""))</f>
        <v>4.3060525120480119E-3</v>
      </c>
      <c r="BA22" s="7">
        <f t="shared" si="38"/>
        <v>25.249816339227213</v>
      </c>
      <c r="BB22" s="7">
        <f t="shared" si="39"/>
        <v>19.337097732986596</v>
      </c>
      <c r="BC22" s="7">
        <f t="shared" si="40"/>
        <v>13.942644307225322</v>
      </c>
      <c r="BD22" s="7">
        <f t="shared" si="41"/>
        <v>9.312435674660037</v>
      </c>
      <c r="BE22" s="7">
        <f t="shared" si="42"/>
        <v>5.0492536405430144</v>
      </c>
      <c r="BF22" s="7">
        <f t="shared" si="43"/>
        <v>4.0918185809852909</v>
      </c>
      <c r="BG22" s="7">
        <f t="shared" si="44"/>
        <v>2.566519457425827</v>
      </c>
      <c r="BH22" s="7">
        <f t="shared" si="45"/>
        <v>1.4826868553627792</v>
      </c>
    </row>
    <row r="23" spans="1:60" x14ac:dyDescent="0.25">
      <c r="A23" s="3">
        <v>42689</v>
      </c>
      <c r="B23" s="1">
        <v>2180.389893</v>
      </c>
      <c r="C23" s="4">
        <f t="shared" si="11"/>
        <v>7.4807976927082631E-3</v>
      </c>
      <c r="D23" s="10">
        <f t="shared" si="46"/>
        <v>6</v>
      </c>
      <c r="E23" s="10">
        <f t="shared" si="12"/>
        <v>0</v>
      </c>
      <c r="F23" s="10">
        <f t="shared" si="5"/>
        <v>0</v>
      </c>
      <c r="G23" s="10">
        <f t="shared" si="5"/>
        <v>0</v>
      </c>
      <c r="H23" s="10">
        <f t="shared" si="5"/>
        <v>0</v>
      </c>
      <c r="I23" s="10">
        <f t="shared" si="5"/>
        <v>0</v>
      </c>
      <c r="J23" s="10">
        <f t="shared" si="5"/>
        <v>0</v>
      </c>
      <c r="K23" s="10">
        <f t="shared" si="5"/>
        <v>0</v>
      </c>
      <c r="L23" s="10">
        <f t="shared" si="5"/>
        <v>1</v>
      </c>
      <c r="M23" s="4">
        <f t="shared" si="13"/>
        <v>5.5670893354029969E-4</v>
      </c>
      <c r="N23" s="4">
        <f t="shared" si="14"/>
        <v>8.4569515266664716E-4</v>
      </c>
      <c r="O23" s="4">
        <f t="shared" si="15"/>
        <v>1.0917555206070035E-3</v>
      </c>
      <c r="P23" s="4">
        <f t="shared" si="16"/>
        <v>1.5094520457441078E-3</v>
      </c>
      <c r="Q23" s="4">
        <f t="shared" si="17"/>
        <v>2.6069631211706641E-3</v>
      </c>
      <c r="R23" s="4">
        <f t="shared" si="18"/>
        <v>3.5079961660253456E-3</v>
      </c>
      <c r="S23" s="4">
        <f t="shared" si="19"/>
        <v>5.4260457092731307E-3</v>
      </c>
      <c r="T23" s="4">
        <f t="shared" si="20"/>
        <v>1.0962702345927999E-3</v>
      </c>
      <c r="U23" s="6">
        <f t="shared" si="21"/>
        <v>6.924088759167963E-3</v>
      </c>
      <c r="V23" s="6">
        <f t="shared" si="22"/>
        <v>6.635102540041616E-3</v>
      </c>
      <c r="W23" s="6">
        <f t="shared" si="23"/>
        <v>6.3890421721012596E-3</v>
      </c>
      <c r="X23" s="6">
        <f t="shared" si="24"/>
        <v>5.9713456469641553E-3</v>
      </c>
      <c r="Y23" s="6">
        <f t="shared" si="25"/>
        <v>4.873834571537599E-3</v>
      </c>
      <c r="Z23" s="6">
        <f t="shared" si="26"/>
        <v>3.9728015266829175E-3</v>
      </c>
      <c r="AA23" s="6">
        <f t="shared" si="27"/>
        <v>2.0547519834351324E-3</v>
      </c>
      <c r="AB23" s="6">
        <f t="shared" si="28"/>
        <v>6.3845274581154632E-3</v>
      </c>
      <c r="AC23" s="6">
        <f t="shared" si="47"/>
        <v>4.1093666940512891E-2</v>
      </c>
      <c r="AD23" s="6">
        <f t="shared" si="48"/>
        <v>3.9070763406628434E-2</v>
      </c>
      <c r="AE23" s="6">
        <f t="shared" si="49"/>
        <v>3.7348340831045962E-2</v>
      </c>
      <c r="AF23" s="6">
        <f t="shared" si="50"/>
        <v>3.4424465155086223E-2</v>
      </c>
      <c r="AG23" s="6">
        <f t="shared" si="51"/>
        <v>2.6741887627100325E-2</v>
      </c>
      <c r="AH23" s="6">
        <f t="shared" si="52"/>
        <v>2.0434656313117555E-2</v>
      </c>
      <c r="AI23" s="6">
        <f t="shared" si="53"/>
        <v>7.0083095103830595E-3</v>
      </c>
      <c r="AJ23" s="6">
        <f t="shared" si="54"/>
        <v>2.6785340357027287E-3</v>
      </c>
      <c r="AK23" s="4">
        <f t="shared" si="30"/>
        <v>0.18119814541183429</v>
      </c>
      <c r="AL23" s="4">
        <f t="shared" si="31"/>
        <v>8.7076310652948241E-2</v>
      </c>
      <c r="AM23" s="4">
        <f t="shared" si="32"/>
        <v>6.5024518490196248E-2</v>
      </c>
      <c r="AN23" s="4">
        <f t="shared" si="33"/>
        <v>4.7038106186696516E-2</v>
      </c>
      <c r="AO23" s="4">
        <f t="shared" si="34"/>
        <v>2.9251649747415013E-2</v>
      </c>
      <c r="AP23" s="4">
        <f t="shared" si="35"/>
        <v>2.6548550612850969E-2</v>
      </c>
      <c r="AQ23" s="4">
        <f t="shared" si="36"/>
        <v>2.0794401983107613E-2</v>
      </c>
      <c r="AR23" s="4">
        <f t="shared" si="37"/>
        <v>6.3845274581154632E-3</v>
      </c>
      <c r="AS23" s="4">
        <f t="array" ref="AS23">_xlfn.STDEV.S(IF(E$17:E$1040=E23,$C$17:$C$1040,""))</f>
        <v>7.1762163723278777E-3</v>
      </c>
      <c r="AT23" s="4">
        <f t="array" ref="AT23">_xlfn.STDEV.S(IF(F$17:F$1040=F23,$C$17:$C$1040,""))</f>
        <v>4.503070308446923E-3</v>
      </c>
      <c r="AU23" s="4">
        <f t="array" ref="AU23">_xlfn.STDEV.S(IF(G$17:G$1040=G23,$C$17:$C$1040,""))</f>
        <v>4.6637149350858362E-3</v>
      </c>
      <c r="AV23" s="4">
        <f t="array" ref="AV23">_xlfn.STDEV.S(IF(H$17:H$1040=H23,$C$17:$C$1040,""))</f>
        <v>5.0511066953934907E-3</v>
      </c>
      <c r="AW23" s="4">
        <f t="array" ref="AW23">_xlfn.STDEV.S(IF(I$17:I$1040=I23,$C$17:$C$1040,""))</f>
        <v>5.7932620996772087E-3</v>
      </c>
      <c r="AX23" s="4">
        <f t="array" ref="AX23">_xlfn.STDEV.S(IF(J$17:J$1040=J23,$C$17:$C$1040,""))</f>
        <v>6.4882032493381462E-3</v>
      </c>
      <c r="AY23" s="4">
        <f t="array" ref="AY23">_xlfn.STDEV.S(IF(K$17:K$1040=K23,$C$17:$C$1040,""))</f>
        <v>8.102179752794092E-3</v>
      </c>
      <c r="AZ23" s="4">
        <f t="array" ref="AZ23">_xlfn.STDEV.S(IF(L$17:L$1040=L23,$C$17:$C$1040,""))</f>
        <v>4.3060525120480119E-3</v>
      </c>
      <c r="BA23" s="7">
        <f t="shared" si="38"/>
        <v>25.249816339227213</v>
      </c>
      <c r="BB23" s="7">
        <f t="shared" si="39"/>
        <v>19.337097732986596</v>
      </c>
      <c r="BC23" s="7">
        <f t="shared" si="40"/>
        <v>13.942644307225322</v>
      </c>
      <c r="BD23" s="7">
        <f t="shared" si="41"/>
        <v>9.312435674660037</v>
      </c>
      <c r="BE23" s="7">
        <f t="shared" si="42"/>
        <v>5.0492536405430144</v>
      </c>
      <c r="BF23" s="7">
        <f t="shared" si="43"/>
        <v>4.0918185809852909</v>
      </c>
      <c r="BG23" s="7">
        <f t="shared" si="44"/>
        <v>2.566519457425827</v>
      </c>
      <c r="BH23" s="7">
        <f t="shared" si="45"/>
        <v>1.4826868553627792</v>
      </c>
    </row>
    <row r="24" spans="1:60" x14ac:dyDescent="0.25">
      <c r="A24" s="3">
        <v>42690</v>
      </c>
      <c r="B24" s="1">
        <v>2176.9399410000001</v>
      </c>
      <c r="C24" s="4">
        <f t="shared" si="11"/>
        <v>-1.5822638011099288E-3</v>
      </c>
      <c r="D24" s="10">
        <f t="shared" si="46"/>
        <v>7</v>
      </c>
      <c r="E24" s="10">
        <f t="shared" si="12"/>
        <v>0</v>
      </c>
      <c r="F24" s="10">
        <f t="shared" si="5"/>
        <v>0</v>
      </c>
      <c r="G24" s="10">
        <f t="shared" si="5"/>
        <v>0</v>
      </c>
      <c r="H24" s="10">
        <f t="shared" si="5"/>
        <v>0</v>
      </c>
      <c r="I24" s="10">
        <f t="shared" si="5"/>
        <v>0</v>
      </c>
      <c r="J24" s="10">
        <f t="shared" si="5"/>
        <v>0</v>
      </c>
      <c r="K24" s="10">
        <f t="shared" si="5"/>
        <v>0</v>
      </c>
      <c r="L24" s="10">
        <f t="shared" si="5"/>
        <v>1</v>
      </c>
      <c r="M24" s="4">
        <f t="shared" si="13"/>
        <v>5.5670893354029969E-4</v>
      </c>
      <c r="N24" s="4">
        <f t="shared" si="14"/>
        <v>8.4569515266664716E-4</v>
      </c>
      <c r="O24" s="4">
        <f t="shared" si="15"/>
        <v>1.0917555206070035E-3</v>
      </c>
      <c r="P24" s="4">
        <f t="shared" si="16"/>
        <v>1.5094520457441078E-3</v>
      </c>
      <c r="Q24" s="4">
        <f t="shared" si="17"/>
        <v>2.6069631211706641E-3</v>
      </c>
      <c r="R24" s="4">
        <f t="shared" si="18"/>
        <v>3.5079961660253456E-3</v>
      </c>
      <c r="S24" s="4">
        <f t="shared" si="19"/>
        <v>5.4260457092731307E-3</v>
      </c>
      <c r="T24" s="4">
        <f t="shared" si="20"/>
        <v>1.0962702345927999E-3</v>
      </c>
      <c r="U24" s="6">
        <f t="shared" si="21"/>
        <v>-2.1389727346502285E-3</v>
      </c>
      <c r="V24" s="6">
        <f t="shared" si="22"/>
        <v>-2.427958953776576E-3</v>
      </c>
      <c r="W24" s="6">
        <f t="shared" si="23"/>
        <v>-2.6740193217169323E-3</v>
      </c>
      <c r="X24" s="6">
        <f t="shared" si="24"/>
        <v>-3.0917158468540366E-3</v>
      </c>
      <c r="Y24" s="6">
        <f t="shared" si="25"/>
        <v>-4.1892269222805929E-3</v>
      </c>
      <c r="Z24" s="6">
        <f t="shared" si="26"/>
        <v>-5.0902599671352744E-3</v>
      </c>
      <c r="AA24" s="6">
        <f t="shared" si="27"/>
        <v>-7.0083095103830595E-3</v>
      </c>
      <c r="AB24" s="6">
        <f t="shared" si="28"/>
        <v>-2.6785340357027287E-3</v>
      </c>
      <c r="AC24" s="6">
        <f t="shared" si="47"/>
        <v>3.8954694205862665E-2</v>
      </c>
      <c r="AD24" s="6">
        <f t="shared" si="48"/>
        <v>3.6642804452851854E-2</v>
      </c>
      <c r="AE24" s="6">
        <f t="shared" si="49"/>
        <v>3.4674321509329031E-2</v>
      </c>
      <c r="AF24" s="6">
        <f t="shared" si="50"/>
        <v>3.1332749308232183E-2</v>
      </c>
      <c r="AG24" s="6">
        <f t="shared" si="51"/>
        <v>2.2552660704819733E-2</v>
      </c>
      <c r="AH24" s="6">
        <f t="shared" si="52"/>
        <v>1.5344396345982281E-2</v>
      </c>
      <c r="AI24" s="6">
        <f t="shared" si="53"/>
        <v>0</v>
      </c>
      <c r="AJ24" s="6">
        <f t="shared" si="54"/>
        <v>0</v>
      </c>
      <c r="AK24" s="4">
        <f t="shared" si="30"/>
        <v>0.18119814541183429</v>
      </c>
      <c r="AL24" s="4">
        <f t="shared" si="31"/>
        <v>8.7076310652948241E-2</v>
      </c>
      <c r="AM24" s="4">
        <f t="shared" si="32"/>
        <v>6.5024518490196248E-2</v>
      </c>
      <c r="AN24" s="4">
        <f t="shared" si="33"/>
        <v>4.7038106186696516E-2</v>
      </c>
      <c r="AO24" s="4">
        <f t="shared" si="34"/>
        <v>2.9251649747415013E-2</v>
      </c>
      <c r="AP24" s="4">
        <f t="shared" si="35"/>
        <v>2.6548550612850969E-2</v>
      </c>
      <c r="AQ24" s="4">
        <f t="shared" si="36"/>
        <v>2.0794401983107613E-2</v>
      </c>
      <c r="AR24" s="4">
        <f t="shared" si="37"/>
        <v>6.3845274581154632E-3</v>
      </c>
      <c r="AS24" s="4">
        <f t="array" ref="AS24">_xlfn.STDEV.S(IF(E$17:E$1040=E24,$C$17:$C$1040,""))</f>
        <v>7.1762163723278777E-3</v>
      </c>
      <c r="AT24" s="4">
        <f t="array" ref="AT24">_xlfn.STDEV.S(IF(F$17:F$1040=F24,$C$17:$C$1040,""))</f>
        <v>4.503070308446923E-3</v>
      </c>
      <c r="AU24" s="4">
        <f t="array" ref="AU24">_xlfn.STDEV.S(IF(G$17:G$1040=G24,$C$17:$C$1040,""))</f>
        <v>4.6637149350858362E-3</v>
      </c>
      <c r="AV24" s="4">
        <f t="array" ref="AV24">_xlfn.STDEV.S(IF(H$17:H$1040=H24,$C$17:$C$1040,""))</f>
        <v>5.0511066953934907E-3</v>
      </c>
      <c r="AW24" s="4">
        <f t="array" ref="AW24">_xlfn.STDEV.S(IF(I$17:I$1040=I24,$C$17:$C$1040,""))</f>
        <v>5.7932620996772087E-3</v>
      </c>
      <c r="AX24" s="4">
        <f t="array" ref="AX24">_xlfn.STDEV.S(IF(J$17:J$1040=J24,$C$17:$C$1040,""))</f>
        <v>6.4882032493381462E-3</v>
      </c>
      <c r="AY24" s="4">
        <f t="array" ref="AY24">_xlfn.STDEV.S(IF(K$17:K$1040=K24,$C$17:$C$1040,""))</f>
        <v>8.102179752794092E-3</v>
      </c>
      <c r="AZ24" s="4">
        <f t="array" ref="AZ24">_xlfn.STDEV.S(IF(L$17:L$1040=L24,$C$17:$C$1040,""))</f>
        <v>4.3060525120480119E-3</v>
      </c>
      <c r="BA24" s="7">
        <f t="shared" si="38"/>
        <v>25.249816339227213</v>
      </c>
      <c r="BB24" s="7">
        <f t="shared" si="39"/>
        <v>19.337097732986596</v>
      </c>
      <c r="BC24" s="7">
        <f t="shared" si="40"/>
        <v>13.942644307225322</v>
      </c>
      <c r="BD24" s="7">
        <f t="shared" si="41"/>
        <v>9.312435674660037</v>
      </c>
      <c r="BE24" s="7">
        <f t="shared" si="42"/>
        <v>5.0492536405430144</v>
      </c>
      <c r="BF24" s="7">
        <f t="shared" si="43"/>
        <v>4.0918185809852909</v>
      </c>
      <c r="BG24" s="7">
        <f t="shared" si="44"/>
        <v>2.566519457425827</v>
      </c>
      <c r="BH24" s="7">
        <f t="shared" si="45"/>
        <v>1.4826868553627792</v>
      </c>
    </row>
    <row r="25" spans="1:60" x14ac:dyDescent="0.25">
      <c r="A25" s="3">
        <v>42691</v>
      </c>
      <c r="B25" s="1">
        <v>2187.1201169999999</v>
      </c>
      <c r="C25" s="4">
        <f t="shared" si="11"/>
        <v>4.6763697097327306E-3</v>
      </c>
      <c r="D25" s="10">
        <f t="shared" si="46"/>
        <v>8</v>
      </c>
      <c r="E25" s="10">
        <f t="shared" si="12"/>
        <v>0</v>
      </c>
      <c r="F25" s="10">
        <f t="shared" si="5"/>
        <v>0</v>
      </c>
      <c r="G25" s="10">
        <f t="shared" si="5"/>
        <v>0</v>
      </c>
      <c r="H25" s="10">
        <f t="shared" si="5"/>
        <v>0</v>
      </c>
      <c r="I25" s="10">
        <f t="shared" si="5"/>
        <v>0</v>
      </c>
      <c r="J25" s="10">
        <f t="shared" si="5"/>
        <v>0</v>
      </c>
      <c r="K25" s="10">
        <f t="shared" si="5"/>
        <v>1</v>
      </c>
      <c r="L25" s="10">
        <f t="shared" si="5"/>
        <v>2</v>
      </c>
      <c r="M25" s="4">
        <f t="shared" si="13"/>
        <v>5.5670893354029969E-4</v>
      </c>
      <c r="N25" s="4">
        <f t="shared" si="14"/>
        <v>8.4569515266664716E-4</v>
      </c>
      <c r="O25" s="4">
        <f t="shared" si="15"/>
        <v>1.0917555206070035E-3</v>
      </c>
      <c r="P25" s="4">
        <f t="shared" si="16"/>
        <v>1.5094520457441078E-3</v>
      </c>
      <c r="Q25" s="4">
        <f t="shared" si="17"/>
        <v>2.6069631211706641E-3</v>
      </c>
      <c r="R25" s="4">
        <f t="shared" si="18"/>
        <v>3.5079961660253456E-3</v>
      </c>
      <c r="S25" s="4">
        <f t="shared" si="19"/>
        <v>1.5899466227775605E-3</v>
      </c>
      <c r="T25" s="4">
        <f t="shared" si="20"/>
        <v>2.9791010224800574E-3</v>
      </c>
      <c r="U25" s="6">
        <f t="shared" si="21"/>
        <v>4.1196607761924305E-3</v>
      </c>
      <c r="V25" s="6">
        <f t="shared" si="22"/>
        <v>3.8306745570660834E-3</v>
      </c>
      <c r="W25" s="6">
        <f t="shared" si="23"/>
        <v>3.5846141891257271E-3</v>
      </c>
      <c r="X25" s="6">
        <f t="shared" si="24"/>
        <v>3.1669176639886228E-3</v>
      </c>
      <c r="Y25" s="6">
        <f t="shared" si="25"/>
        <v>2.0694065885620665E-3</v>
      </c>
      <c r="Z25" s="6">
        <f t="shared" si="26"/>
        <v>1.168373543707385E-3</v>
      </c>
      <c r="AA25" s="6">
        <f t="shared" si="27"/>
        <v>3.0864230869551701E-3</v>
      </c>
      <c r="AB25" s="6">
        <f t="shared" si="28"/>
        <v>1.6972686872526732E-3</v>
      </c>
      <c r="AC25" s="6">
        <f t="shared" si="47"/>
        <v>4.3074354982055099E-2</v>
      </c>
      <c r="AD25" s="6">
        <f t="shared" si="48"/>
        <v>4.0473479009917934E-2</v>
      </c>
      <c r="AE25" s="6">
        <f t="shared" si="49"/>
        <v>3.825893569845476E-2</v>
      </c>
      <c r="AF25" s="6">
        <f t="shared" si="50"/>
        <v>3.4499666972220802E-2</v>
      </c>
      <c r="AG25" s="6">
        <f t="shared" si="51"/>
        <v>2.4622067293381799E-2</v>
      </c>
      <c r="AH25" s="6">
        <f t="shared" si="52"/>
        <v>1.6512769889689666E-2</v>
      </c>
      <c r="AI25" s="6">
        <f t="shared" si="53"/>
        <v>3.0864230869551701E-3</v>
      </c>
      <c r="AJ25" s="6">
        <f t="shared" si="54"/>
        <v>1.6972686872526732E-3</v>
      </c>
      <c r="AK25" s="4">
        <f t="shared" si="30"/>
        <v>0.18119814541183429</v>
      </c>
      <c r="AL25" s="4">
        <f t="shared" si="31"/>
        <v>8.7076310652948241E-2</v>
      </c>
      <c r="AM25" s="4">
        <f t="shared" si="32"/>
        <v>6.5024518490196248E-2</v>
      </c>
      <c r="AN25" s="4">
        <f t="shared" si="33"/>
        <v>4.7038106186696516E-2</v>
      </c>
      <c r="AO25" s="4">
        <f t="shared" si="34"/>
        <v>2.9251649747415013E-2</v>
      </c>
      <c r="AP25" s="4">
        <f t="shared" si="35"/>
        <v>2.6548550612850969E-2</v>
      </c>
      <c r="AQ25" s="4">
        <f t="shared" si="36"/>
        <v>7.989458047045872E-3</v>
      </c>
      <c r="AR25" s="4">
        <f t="shared" si="37"/>
        <v>5.3658995158157308E-3</v>
      </c>
      <c r="AS25" s="4">
        <f t="array" ref="AS25">_xlfn.STDEV.S(IF(E$17:E$1040=E25,$C$17:$C$1040,""))</f>
        <v>7.1762163723278777E-3</v>
      </c>
      <c r="AT25" s="4">
        <f t="array" ref="AT25">_xlfn.STDEV.S(IF(F$17:F$1040=F25,$C$17:$C$1040,""))</f>
        <v>4.503070308446923E-3</v>
      </c>
      <c r="AU25" s="4">
        <f t="array" ref="AU25">_xlfn.STDEV.S(IF(G$17:G$1040=G25,$C$17:$C$1040,""))</f>
        <v>4.6637149350858362E-3</v>
      </c>
      <c r="AV25" s="4">
        <f t="array" ref="AV25">_xlfn.STDEV.S(IF(H$17:H$1040=H25,$C$17:$C$1040,""))</f>
        <v>5.0511066953934907E-3</v>
      </c>
      <c r="AW25" s="4">
        <f t="array" ref="AW25">_xlfn.STDEV.S(IF(I$17:I$1040=I25,$C$17:$C$1040,""))</f>
        <v>5.7932620996772087E-3</v>
      </c>
      <c r="AX25" s="4">
        <f t="array" ref="AX25">_xlfn.STDEV.S(IF(J$17:J$1040=J25,$C$17:$C$1040,""))</f>
        <v>6.4882032493381462E-3</v>
      </c>
      <c r="AY25" s="4">
        <f t="array" ref="AY25">_xlfn.STDEV.S(IF(K$17:K$1040=K25,$C$17:$C$1040,""))</f>
        <v>4.0190951191793152E-3</v>
      </c>
      <c r="AZ25" s="4">
        <f t="array" ref="AZ25">_xlfn.STDEV.S(IF(L$17:L$1040=L25,$C$17:$C$1040,""))</f>
        <v>4.1803775206590964E-3</v>
      </c>
      <c r="BA25" s="7">
        <f t="shared" si="38"/>
        <v>25.249816339227213</v>
      </c>
      <c r="BB25" s="7">
        <f t="shared" si="39"/>
        <v>19.337097732986596</v>
      </c>
      <c r="BC25" s="7">
        <f t="shared" si="40"/>
        <v>13.942644307225322</v>
      </c>
      <c r="BD25" s="7">
        <f t="shared" si="41"/>
        <v>9.312435674660037</v>
      </c>
      <c r="BE25" s="7">
        <f t="shared" si="42"/>
        <v>5.0492536405430144</v>
      </c>
      <c r="BF25" s="7">
        <f t="shared" si="43"/>
        <v>4.0918185809852909</v>
      </c>
      <c r="BG25" s="7">
        <f t="shared" si="44"/>
        <v>1.9878748350393087</v>
      </c>
      <c r="BH25" s="7">
        <f t="shared" si="45"/>
        <v>1.2835920893024322</v>
      </c>
    </row>
    <row r="26" spans="1:60" x14ac:dyDescent="0.25">
      <c r="A26" s="3">
        <v>42692</v>
      </c>
      <c r="B26" s="1">
        <v>2181.8999020000001</v>
      </c>
      <c r="C26" s="4">
        <f t="shared" si="11"/>
        <v>-2.3867984933356734E-3</v>
      </c>
      <c r="D26" s="10">
        <f t="shared" si="46"/>
        <v>9</v>
      </c>
      <c r="E26" s="10">
        <f t="shared" si="12"/>
        <v>0</v>
      </c>
      <c r="F26" s="10">
        <f t="shared" si="5"/>
        <v>0</v>
      </c>
      <c r="G26" s="10">
        <f t="shared" si="5"/>
        <v>0</v>
      </c>
      <c r="H26" s="10">
        <f t="shared" si="5"/>
        <v>0</v>
      </c>
      <c r="I26" s="10">
        <f t="shared" si="5"/>
        <v>0</v>
      </c>
      <c r="J26" s="10">
        <f t="shared" si="5"/>
        <v>0</v>
      </c>
      <c r="K26" s="10">
        <f t="shared" si="5"/>
        <v>1</v>
      </c>
      <c r="L26" s="10">
        <f t="shared" si="5"/>
        <v>2</v>
      </c>
      <c r="M26" s="4">
        <f t="shared" si="13"/>
        <v>5.5670893354029969E-4</v>
      </c>
      <c r="N26" s="4">
        <f t="shared" si="14"/>
        <v>8.4569515266664716E-4</v>
      </c>
      <c r="O26" s="4">
        <f t="shared" si="15"/>
        <v>1.0917555206070035E-3</v>
      </c>
      <c r="P26" s="4">
        <f t="shared" si="16"/>
        <v>1.5094520457441078E-3</v>
      </c>
      <c r="Q26" s="4">
        <f t="shared" si="17"/>
        <v>2.6069631211706641E-3</v>
      </c>
      <c r="R26" s="4">
        <f t="shared" si="18"/>
        <v>3.5079961660253456E-3</v>
      </c>
      <c r="S26" s="4">
        <f t="shared" si="19"/>
        <v>1.5899466227775605E-3</v>
      </c>
      <c r="T26" s="4">
        <f t="shared" si="20"/>
        <v>2.9791010224800574E-3</v>
      </c>
      <c r="U26" s="6">
        <f t="shared" si="21"/>
        <v>-2.9435074268759731E-3</v>
      </c>
      <c r="V26" s="6">
        <f t="shared" si="22"/>
        <v>-3.2324936460023206E-3</v>
      </c>
      <c r="W26" s="6">
        <f t="shared" si="23"/>
        <v>-3.4785540139426769E-3</v>
      </c>
      <c r="X26" s="6">
        <f t="shared" si="24"/>
        <v>-3.8962505390797812E-3</v>
      </c>
      <c r="Y26" s="6">
        <f t="shared" si="25"/>
        <v>-4.9937616145063375E-3</v>
      </c>
      <c r="Z26" s="6">
        <f t="shared" si="26"/>
        <v>-5.894794659361019E-3</v>
      </c>
      <c r="AA26" s="6">
        <f t="shared" si="27"/>
        <v>-3.9767451161132339E-3</v>
      </c>
      <c r="AB26" s="6">
        <f t="shared" si="28"/>
        <v>-5.3658995158157308E-3</v>
      </c>
      <c r="AC26" s="6">
        <f t="shared" si="47"/>
        <v>4.0130847555179129E-2</v>
      </c>
      <c r="AD26" s="6">
        <f t="shared" si="48"/>
        <v>3.724098536391561E-2</v>
      </c>
      <c r="AE26" s="6">
        <f t="shared" si="49"/>
        <v>3.4780381684512085E-2</v>
      </c>
      <c r="AF26" s="6">
        <f t="shared" si="50"/>
        <v>3.0603416433141021E-2</v>
      </c>
      <c r="AG26" s="6">
        <f t="shared" si="51"/>
        <v>1.9628305678875461E-2</v>
      </c>
      <c r="AH26" s="6">
        <f t="shared" si="52"/>
        <v>1.0617975230328647E-2</v>
      </c>
      <c r="AI26" s="6">
        <f t="shared" si="53"/>
        <v>-8.903220291580638E-4</v>
      </c>
      <c r="AJ26" s="6">
        <f t="shared" si="54"/>
        <v>-3.6686308285630576E-3</v>
      </c>
      <c r="AK26" s="4">
        <f t="shared" si="30"/>
        <v>0.18119814541183429</v>
      </c>
      <c r="AL26" s="4">
        <f t="shared" si="31"/>
        <v>8.7076310652948241E-2</v>
      </c>
      <c r="AM26" s="4">
        <f t="shared" si="32"/>
        <v>6.5024518490196248E-2</v>
      </c>
      <c r="AN26" s="4">
        <f t="shared" si="33"/>
        <v>4.7038106186696516E-2</v>
      </c>
      <c r="AO26" s="4">
        <f t="shared" si="34"/>
        <v>2.9251649747415013E-2</v>
      </c>
      <c r="AP26" s="4">
        <f t="shared" si="35"/>
        <v>2.6548550612850969E-2</v>
      </c>
      <c r="AQ26" s="4">
        <f t="shared" si="36"/>
        <v>7.989458047045872E-3</v>
      </c>
      <c r="AR26" s="4">
        <f t="shared" si="37"/>
        <v>5.3658995158157308E-3</v>
      </c>
      <c r="AS26" s="4">
        <f t="array" ref="AS26">_xlfn.STDEV.S(IF(E$17:E$1040=E26,$C$17:$C$1040,""))</f>
        <v>7.1762163723278777E-3</v>
      </c>
      <c r="AT26" s="4">
        <f t="array" ref="AT26">_xlfn.STDEV.S(IF(F$17:F$1040=F26,$C$17:$C$1040,""))</f>
        <v>4.503070308446923E-3</v>
      </c>
      <c r="AU26" s="4">
        <f t="array" ref="AU26">_xlfn.STDEV.S(IF(G$17:G$1040=G26,$C$17:$C$1040,""))</f>
        <v>4.6637149350858362E-3</v>
      </c>
      <c r="AV26" s="4">
        <f t="array" ref="AV26">_xlfn.STDEV.S(IF(H$17:H$1040=H26,$C$17:$C$1040,""))</f>
        <v>5.0511066953934907E-3</v>
      </c>
      <c r="AW26" s="4">
        <f t="array" ref="AW26">_xlfn.STDEV.S(IF(I$17:I$1040=I26,$C$17:$C$1040,""))</f>
        <v>5.7932620996772087E-3</v>
      </c>
      <c r="AX26" s="4">
        <f t="array" ref="AX26">_xlfn.STDEV.S(IF(J$17:J$1040=J26,$C$17:$C$1040,""))</f>
        <v>6.4882032493381462E-3</v>
      </c>
      <c r="AY26" s="4">
        <f t="array" ref="AY26">_xlfn.STDEV.S(IF(K$17:K$1040=K26,$C$17:$C$1040,""))</f>
        <v>4.0190951191793152E-3</v>
      </c>
      <c r="AZ26" s="4">
        <f t="array" ref="AZ26">_xlfn.STDEV.S(IF(L$17:L$1040=L26,$C$17:$C$1040,""))</f>
        <v>4.1803775206590964E-3</v>
      </c>
      <c r="BA26" s="7">
        <f t="shared" si="38"/>
        <v>25.249816339227213</v>
      </c>
      <c r="BB26" s="7">
        <f t="shared" si="39"/>
        <v>19.337097732986596</v>
      </c>
      <c r="BC26" s="7">
        <f t="shared" si="40"/>
        <v>13.942644307225322</v>
      </c>
      <c r="BD26" s="7">
        <f t="shared" si="41"/>
        <v>9.312435674660037</v>
      </c>
      <c r="BE26" s="7">
        <f t="shared" si="42"/>
        <v>5.0492536405430144</v>
      </c>
      <c r="BF26" s="7">
        <f t="shared" si="43"/>
        <v>4.0918185809852909</v>
      </c>
      <c r="BG26" s="7">
        <f t="shared" si="44"/>
        <v>1.9878748350393087</v>
      </c>
      <c r="BH26" s="7">
        <f t="shared" si="45"/>
        <v>1.2835920893024322</v>
      </c>
    </row>
    <row r="27" spans="1:60" x14ac:dyDescent="0.25">
      <c r="A27" s="3">
        <v>42695</v>
      </c>
      <c r="B27" s="1">
        <v>2198.179932</v>
      </c>
      <c r="C27" s="4">
        <f t="shared" si="11"/>
        <v>7.4614009492723898E-3</v>
      </c>
      <c r="D27" s="10">
        <f t="shared" si="46"/>
        <v>10</v>
      </c>
      <c r="E27" s="10">
        <f t="shared" si="12"/>
        <v>0</v>
      </c>
      <c r="F27" s="10">
        <f t="shared" si="5"/>
        <v>0</v>
      </c>
      <c r="G27" s="10">
        <f t="shared" si="5"/>
        <v>0</v>
      </c>
      <c r="H27" s="10">
        <f t="shared" si="5"/>
        <v>0</v>
      </c>
      <c r="I27" s="10">
        <f t="shared" si="5"/>
        <v>0</v>
      </c>
      <c r="J27" s="10">
        <f t="shared" si="5"/>
        <v>0</v>
      </c>
      <c r="K27" s="10">
        <f t="shared" si="5"/>
        <v>1</v>
      </c>
      <c r="L27" s="10">
        <f t="shared" si="5"/>
        <v>2</v>
      </c>
      <c r="M27" s="4">
        <f t="shared" si="13"/>
        <v>5.5670893354029969E-4</v>
      </c>
      <c r="N27" s="4">
        <f t="shared" si="14"/>
        <v>8.4569515266664716E-4</v>
      </c>
      <c r="O27" s="4">
        <f t="shared" si="15"/>
        <v>1.0917555206070035E-3</v>
      </c>
      <c r="P27" s="4">
        <f t="shared" si="16"/>
        <v>1.5094520457441078E-3</v>
      </c>
      <c r="Q27" s="4">
        <f t="shared" si="17"/>
        <v>2.6069631211706641E-3</v>
      </c>
      <c r="R27" s="4">
        <f t="shared" si="18"/>
        <v>3.5079961660253456E-3</v>
      </c>
      <c r="S27" s="4">
        <f t="shared" si="19"/>
        <v>1.5899466227775605E-3</v>
      </c>
      <c r="T27" s="4">
        <f t="shared" si="20"/>
        <v>2.9791010224800574E-3</v>
      </c>
      <c r="U27" s="6">
        <f t="shared" si="21"/>
        <v>6.9046920157320897E-3</v>
      </c>
      <c r="V27" s="6">
        <f t="shared" si="22"/>
        <v>6.6157057966057427E-3</v>
      </c>
      <c r="W27" s="6">
        <f t="shared" si="23"/>
        <v>6.3696454286653863E-3</v>
      </c>
      <c r="X27" s="6">
        <f t="shared" si="24"/>
        <v>5.951948903528282E-3</v>
      </c>
      <c r="Y27" s="6">
        <f t="shared" si="25"/>
        <v>4.8544378281017257E-3</v>
      </c>
      <c r="Z27" s="6">
        <f t="shared" si="26"/>
        <v>3.9534047832470443E-3</v>
      </c>
      <c r="AA27" s="6">
        <f t="shared" si="27"/>
        <v>5.8714543264948293E-3</v>
      </c>
      <c r="AB27" s="6">
        <f t="shared" si="28"/>
        <v>4.4822999267923325E-3</v>
      </c>
      <c r="AC27" s="6">
        <f t="shared" si="47"/>
        <v>4.7035539570911222E-2</v>
      </c>
      <c r="AD27" s="6">
        <f t="shared" si="48"/>
        <v>4.3856691160521349E-2</v>
      </c>
      <c r="AE27" s="6">
        <f t="shared" si="49"/>
        <v>4.1150027113177473E-2</v>
      </c>
      <c r="AF27" s="6">
        <f t="shared" si="50"/>
        <v>3.6555365336669303E-2</v>
      </c>
      <c r="AG27" s="6">
        <f t="shared" si="51"/>
        <v>2.4482743506977187E-2</v>
      </c>
      <c r="AH27" s="6">
        <f t="shared" si="52"/>
        <v>1.4571380013575691E-2</v>
      </c>
      <c r="AI27" s="6">
        <f t="shared" si="53"/>
        <v>4.9811322973367655E-3</v>
      </c>
      <c r="AJ27" s="6">
        <f t="shared" si="54"/>
        <v>8.1366909822927491E-4</v>
      </c>
      <c r="AK27" s="4">
        <f t="shared" si="30"/>
        <v>0.18119814541183429</v>
      </c>
      <c r="AL27" s="4">
        <f t="shared" si="31"/>
        <v>8.7076310652948241E-2</v>
      </c>
      <c r="AM27" s="4">
        <f t="shared" si="32"/>
        <v>6.5024518490196248E-2</v>
      </c>
      <c r="AN27" s="4">
        <f t="shared" si="33"/>
        <v>4.7038106186696516E-2</v>
      </c>
      <c r="AO27" s="4">
        <f t="shared" si="34"/>
        <v>2.9251649747415013E-2</v>
      </c>
      <c r="AP27" s="4">
        <f t="shared" si="35"/>
        <v>2.6548550612850969E-2</v>
      </c>
      <c r="AQ27" s="4">
        <f t="shared" si="36"/>
        <v>7.989458047045872E-3</v>
      </c>
      <c r="AR27" s="4">
        <f t="shared" si="37"/>
        <v>5.3658995158157308E-3</v>
      </c>
      <c r="AS27" s="4">
        <f t="array" ref="AS27">_xlfn.STDEV.S(IF(E$17:E$1040=E27,$C$17:$C$1040,""))</f>
        <v>7.1762163723278777E-3</v>
      </c>
      <c r="AT27" s="4">
        <f t="array" ref="AT27">_xlfn.STDEV.S(IF(F$17:F$1040=F27,$C$17:$C$1040,""))</f>
        <v>4.503070308446923E-3</v>
      </c>
      <c r="AU27" s="4">
        <f t="array" ref="AU27">_xlfn.STDEV.S(IF(G$17:G$1040=G27,$C$17:$C$1040,""))</f>
        <v>4.6637149350858362E-3</v>
      </c>
      <c r="AV27" s="4">
        <f t="array" ref="AV27">_xlfn.STDEV.S(IF(H$17:H$1040=H27,$C$17:$C$1040,""))</f>
        <v>5.0511066953934907E-3</v>
      </c>
      <c r="AW27" s="4">
        <f t="array" ref="AW27">_xlfn.STDEV.S(IF(I$17:I$1040=I27,$C$17:$C$1040,""))</f>
        <v>5.7932620996772087E-3</v>
      </c>
      <c r="AX27" s="4">
        <f t="array" ref="AX27">_xlfn.STDEV.S(IF(J$17:J$1040=J27,$C$17:$C$1040,""))</f>
        <v>6.4882032493381462E-3</v>
      </c>
      <c r="AY27" s="4">
        <f t="array" ref="AY27">_xlfn.STDEV.S(IF(K$17:K$1040=K27,$C$17:$C$1040,""))</f>
        <v>4.0190951191793152E-3</v>
      </c>
      <c r="AZ27" s="4">
        <f t="array" ref="AZ27">_xlfn.STDEV.S(IF(L$17:L$1040=L27,$C$17:$C$1040,""))</f>
        <v>4.1803775206590964E-3</v>
      </c>
      <c r="BA27" s="7">
        <f t="shared" si="38"/>
        <v>25.249816339227213</v>
      </c>
      <c r="BB27" s="7">
        <f t="shared" si="39"/>
        <v>19.337097732986596</v>
      </c>
      <c r="BC27" s="7">
        <f t="shared" si="40"/>
        <v>13.942644307225322</v>
      </c>
      <c r="BD27" s="7">
        <f t="shared" si="41"/>
        <v>9.312435674660037</v>
      </c>
      <c r="BE27" s="7">
        <f t="shared" si="42"/>
        <v>5.0492536405430144</v>
      </c>
      <c r="BF27" s="7">
        <f t="shared" si="43"/>
        <v>4.0918185809852909</v>
      </c>
      <c r="BG27" s="7">
        <f t="shared" si="44"/>
        <v>1.9878748350393087</v>
      </c>
      <c r="BH27" s="7">
        <f t="shared" si="45"/>
        <v>1.2835920893024322</v>
      </c>
    </row>
    <row r="28" spans="1:60" x14ac:dyDescent="0.25">
      <c r="A28" s="3">
        <v>42696</v>
      </c>
      <c r="B28" s="1">
        <v>2202.9399410000001</v>
      </c>
      <c r="C28" s="4">
        <f t="shared" si="11"/>
        <v>2.1654319242507825E-3</v>
      </c>
      <c r="D28" s="10">
        <f t="shared" si="46"/>
        <v>11</v>
      </c>
      <c r="E28" s="10">
        <f t="shared" si="12"/>
        <v>0</v>
      </c>
      <c r="F28" s="10">
        <f t="shared" si="5"/>
        <v>0</v>
      </c>
      <c r="G28" s="10">
        <f t="shared" si="5"/>
        <v>0</v>
      </c>
      <c r="H28" s="10">
        <f t="shared" si="5"/>
        <v>0</v>
      </c>
      <c r="I28" s="10">
        <f t="shared" si="5"/>
        <v>0</v>
      </c>
      <c r="J28" s="10">
        <f t="shared" si="5"/>
        <v>0</v>
      </c>
      <c r="K28" s="10">
        <f t="shared" si="5"/>
        <v>1</v>
      </c>
      <c r="L28" s="10">
        <f t="shared" si="5"/>
        <v>2</v>
      </c>
      <c r="M28" s="4">
        <f t="shared" si="13"/>
        <v>5.5670893354029969E-4</v>
      </c>
      <c r="N28" s="4">
        <f t="shared" si="14"/>
        <v>8.4569515266664716E-4</v>
      </c>
      <c r="O28" s="4">
        <f t="shared" si="15"/>
        <v>1.0917555206070035E-3</v>
      </c>
      <c r="P28" s="4">
        <f t="shared" si="16"/>
        <v>1.5094520457441078E-3</v>
      </c>
      <c r="Q28" s="4">
        <f t="shared" si="17"/>
        <v>2.6069631211706641E-3</v>
      </c>
      <c r="R28" s="4">
        <f t="shared" si="18"/>
        <v>3.5079961660253456E-3</v>
      </c>
      <c r="S28" s="4">
        <f t="shared" si="19"/>
        <v>1.5899466227775605E-3</v>
      </c>
      <c r="T28" s="4">
        <f t="shared" si="20"/>
        <v>2.9791010224800574E-3</v>
      </c>
      <c r="U28" s="6">
        <f t="shared" si="21"/>
        <v>1.6087229907104828E-3</v>
      </c>
      <c r="V28" s="6">
        <f t="shared" si="22"/>
        <v>1.3197367715841353E-3</v>
      </c>
      <c r="W28" s="6">
        <f t="shared" si="23"/>
        <v>1.073676403643779E-3</v>
      </c>
      <c r="X28" s="6">
        <f t="shared" si="24"/>
        <v>6.5597987850667464E-4</v>
      </c>
      <c r="Y28" s="6">
        <f t="shared" si="25"/>
        <v>-4.4153119691988166E-4</v>
      </c>
      <c r="Z28" s="6">
        <f t="shared" si="26"/>
        <v>-1.3425642417745631E-3</v>
      </c>
      <c r="AA28" s="6">
        <f t="shared" si="27"/>
        <v>5.7548530147322197E-4</v>
      </c>
      <c r="AB28" s="6">
        <f t="shared" si="28"/>
        <v>-8.1366909822927491E-4</v>
      </c>
      <c r="AC28" s="6">
        <f t="shared" si="47"/>
        <v>4.8644262561621708E-2</v>
      </c>
      <c r="AD28" s="6">
        <f t="shared" si="48"/>
        <v>4.5176427932105481E-2</v>
      </c>
      <c r="AE28" s="6">
        <f t="shared" si="49"/>
        <v>4.2223703516821254E-2</v>
      </c>
      <c r="AF28" s="6">
        <f t="shared" si="50"/>
        <v>3.7211345215175981E-2</v>
      </c>
      <c r="AG28" s="6">
        <f t="shared" si="51"/>
        <v>2.4041212310057306E-2</v>
      </c>
      <c r="AH28" s="6">
        <f t="shared" si="52"/>
        <v>1.3228815771801128E-2</v>
      </c>
      <c r="AI28" s="6">
        <f t="shared" si="53"/>
        <v>5.5566175988099875E-3</v>
      </c>
      <c r="AJ28" s="6">
        <f t="shared" si="54"/>
        <v>0</v>
      </c>
      <c r="AK28" s="4">
        <f t="shared" si="30"/>
        <v>0.18119814541183429</v>
      </c>
      <c r="AL28" s="4">
        <f t="shared" si="31"/>
        <v>8.7076310652948241E-2</v>
      </c>
      <c r="AM28" s="4">
        <f t="shared" si="32"/>
        <v>6.5024518490196248E-2</v>
      </c>
      <c r="AN28" s="4">
        <f t="shared" si="33"/>
        <v>4.7038106186696516E-2</v>
      </c>
      <c r="AO28" s="4">
        <f t="shared" si="34"/>
        <v>2.9251649747415013E-2</v>
      </c>
      <c r="AP28" s="4">
        <f t="shared" si="35"/>
        <v>2.6548550612850969E-2</v>
      </c>
      <c r="AQ28" s="4">
        <f t="shared" si="36"/>
        <v>7.989458047045872E-3</v>
      </c>
      <c r="AR28" s="4">
        <f t="shared" si="37"/>
        <v>5.3658995158157308E-3</v>
      </c>
      <c r="AS28" s="4">
        <f t="array" ref="AS28">_xlfn.STDEV.S(IF(E$17:E$1040=E28,$C$17:$C$1040,""))</f>
        <v>7.1762163723278777E-3</v>
      </c>
      <c r="AT28" s="4">
        <f t="array" ref="AT28">_xlfn.STDEV.S(IF(F$17:F$1040=F28,$C$17:$C$1040,""))</f>
        <v>4.503070308446923E-3</v>
      </c>
      <c r="AU28" s="4">
        <f t="array" ref="AU28">_xlfn.STDEV.S(IF(G$17:G$1040=G28,$C$17:$C$1040,""))</f>
        <v>4.6637149350858362E-3</v>
      </c>
      <c r="AV28" s="4">
        <f t="array" ref="AV28">_xlfn.STDEV.S(IF(H$17:H$1040=H28,$C$17:$C$1040,""))</f>
        <v>5.0511066953934907E-3</v>
      </c>
      <c r="AW28" s="4">
        <f t="array" ref="AW28">_xlfn.STDEV.S(IF(I$17:I$1040=I28,$C$17:$C$1040,""))</f>
        <v>5.7932620996772087E-3</v>
      </c>
      <c r="AX28" s="4">
        <f t="array" ref="AX28">_xlfn.STDEV.S(IF(J$17:J$1040=J28,$C$17:$C$1040,""))</f>
        <v>6.4882032493381462E-3</v>
      </c>
      <c r="AY28" s="4">
        <f t="array" ref="AY28">_xlfn.STDEV.S(IF(K$17:K$1040=K28,$C$17:$C$1040,""))</f>
        <v>4.0190951191793152E-3</v>
      </c>
      <c r="AZ28" s="4">
        <f t="array" ref="AZ28">_xlfn.STDEV.S(IF(L$17:L$1040=L28,$C$17:$C$1040,""))</f>
        <v>4.1803775206590964E-3</v>
      </c>
      <c r="BA28" s="7">
        <f t="shared" si="38"/>
        <v>25.249816339227213</v>
      </c>
      <c r="BB28" s="7">
        <f t="shared" si="39"/>
        <v>19.337097732986596</v>
      </c>
      <c r="BC28" s="7">
        <f t="shared" si="40"/>
        <v>13.942644307225322</v>
      </c>
      <c r="BD28" s="7">
        <f t="shared" si="41"/>
        <v>9.312435674660037</v>
      </c>
      <c r="BE28" s="7">
        <f t="shared" si="42"/>
        <v>5.0492536405430144</v>
      </c>
      <c r="BF28" s="7">
        <f t="shared" si="43"/>
        <v>4.0918185809852909</v>
      </c>
      <c r="BG28" s="7">
        <f t="shared" si="44"/>
        <v>1.9878748350393087</v>
      </c>
      <c r="BH28" s="7">
        <f t="shared" si="45"/>
        <v>1.2835920893024322</v>
      </c>
    </row>
    <row r="29" spans="1:60" x14ac:dyDescent="0.25">
      <c r="A29" s="3">
        <v>42697</v>
      </c>
      <c r="B29" s="1">
        <v>2204.719971</v>
      </c>
      <c r="C29" s="4">
        <f t="shared" si="11"/>
        <v>8.0802475222818693E-4</v>
      </c>
      <c r="D29" s="10">
        <f t="shared" si="46"/>
        <v>12</v>
      </c>
      <c r="E29" s="10">
        <f t="shared" si="12"/>
        <v>0</v>
      </c>
      <c r="F29" s="10">
        <f t="shared" si="5"/>
        <v>0</v>
      </c>
      <c r="G29" s="10">
        <f t="shared" si="5"/>
        <v>0</v>
      </c>
      <c r="H29" s="10">
        <f t="shared" si="5"/>
        <v>0</v>
      </c>
      <c r="I29" s="10">
        <f t="shared" si="5"/>
        <v>0</v>
      </c>
      <c r="J29" s="10">
        <f t="shared" si="5"/>
        <v>0</v>
      </c>
      <c r="K29" s="10">
        <f t="shared" si="5"/>
        <v>1</v>
      </c>
      <c r="L29" s="10">
        <f t="shared" si="5"/>
        <v>3</v>
      </c>
      <c r="M29" s="4">
        <f t="shared" si="13"/>
        <v>5.5670893354029969E-4</v>
      </c>
      <c r="N29" s="4">
        <f t="shared" si="14"/>
        <v>8.4569515266664716E-4</v>
      </c>
      <c r="O29" s="4">
        <f t="shared" si="15"/>
        <v>1.0917555206070035E-3</v>
      </c>
      <c r="P29" s="4">
        <f t="shared" si="16"/>
        <v>1.5094520457441078E-3</v>
      </c>
      <c r="Q29" s="4">
        <f t="shared" si="17"/>
        <v>2.6069631211706641E-3</v>
      </c>
      <c r="R29" s="4">
        <f t="shared" si="18"/>
        <v>3.5079961660253456E-3</v>
      </c>
      <c r="S29" s="4">
        <f t="shared" si="19"/>
        <v>1.5899466227775605E-3</v>
      </c>
      <c r="T29" s="4">
        <f t="shared" si="20"/>
        <v>2.0079222307506361E-4</v>
      </c>
      <c r="U29" s="6">
        <f t="shared" si="21"/>
        <v>2.5131581868788723E-4</v>
      </c>
      <c r="V29" s="6">
        <f t="shared" si="22"/>
        <v>-3.7670400438460233E-5</v>
      </c>
      <c r="W29" s="6">
        <f t="shared" si="23"/>
        <v>-2.8373076837881657E-4</v>
      </c>
      <c r="X29" s="6">
        <f t="shared" si="24"/>
        <v>-7.014272935159209E-4</v>
      </c>
      <c r="Y29" s="6">
        <f t="shared" si="25"/>
        <v>-1.7989383689424772E-3</v>
      </c>
      <c r="Z29" s="6">
        <f t="shared" si="26"/>
        <v>-2.6999714137971587E-3</v>
      </c>
      <c r="AA29" s="6">
        <f t="shared" si="27"/>
        <v>-7.8192187054937357E-4</v>
      </c>
      <c r="AB29" s="6">
        <f t="shared" si="28"/>
        <v>6.0723252915312331E-4</v>
      </c>
      <c r="AC29" s="6">
        <f t="shared" si="47"/>
        <v>4.8895578380309598E-2</v>
      </c>
      <c r="AD29" s="6">
        <f t="shared" si="48"/>
        <v>4.5138757531667018E-2</v>
      </c>
      <c r="AE29" s="6">
        <f t="shared" si="49"/>
        <v>4.1939972748442439E-2</v>
      </c>
      <c r="AF29" s="6">
        <f t="shared" si="50"/>
        <v>3.6509917921660057E-2</v>
      </c>
      <c r="AG29" s="6">
        <f t="shared" si="51"/>
        <v>2.2242273941114828E-2</v>
      </c>
      <c r="AH29" s="6">
        <f t="shared" si="52"/>
        <v>1.0528844358003969E-2</v>
      </c>
      <c r="AI29" s="6">
        <f t="shared" si="53"/>
        <v>4.7746957282606139E-3</v>
      </c>
      <c r="AJ29" s="6">
        <f t="shared" si="54"/>
        <v>6.0723252915312331E-4</v>
      </c>
      <c r="AK29" s="4">
        <f t="shared" si="30"/>
        <v>0.18119814541183429</v>
      </c>
      <c r="AL29" s="4">
        <f t="shared" si="31"/>
        <v>8.7076310652948241E-2</v>
      </c>
      <c r="AM29" s="4">
        <f t="shared" si="32"/>
        <v>6.5024518490196248E-2</v>
      </c>
      <c r="AN29" s="4">
        <f t="shared" si="33"/>
        <v>4.7038106186696516E-2</v>
      </c>
      <c r="AO29" s="4">
        <f t="shared" si="34"/>
        <v>2.9251649747415013E-2</v>
      </c>
      <c r="AP29" s="4">
        <f t="shared" si="35"/>
        <v>2.6548550612850969E-2</v>
      </c>
      <c r="AQ29" s="4">
        <f t="shared" si="36"/>
        <v>7.989458047045872E-3</v>
      </c>
      <c r="AR29" s="4">
        <f t="shared" si="37"/>
        <v>5.4553278749400191E-3</v>
      </c>
      <c r="AS29" s="4">
        <f t="array" ref="AS29">_xlfn.STDEV.S(IF(E$17:E$1040=E29,$C$17:$C$1040,""))</f>
        <v>7.1762163723278777E-3</v>
      </c>
      <c r="AT29" s="4">
        <f t="array" ref="AT29">_xlfn.STDEV.S(IF(F$17:F$1040=F29,$C$17:$C$1040,""))</f>
        <v>4.503070308446923E-3</v>
      </c>
      <c r="AU29" s="4">
        <f t="array" ref="AU29">_xlfn.STDEV.S(IF(G$17:G$1040=G29,$C$17:$C$1040,""))</f>
        <v>4.6637149350858362E-3</v>
      </c>
      <c r="AV29" s="4">
        <f t="array" ref="AV29">_xlfn.STDEV.S(IF(H$17:H$1040=H29,$C$17:$C$1040,""))</f>
        <v>5.0511066953934907E-3</v>
      </c>
      <c r="AW29" s="4">
        <f t="array" ref="AW29">_xlfn.STDEV.S(IF(I$17:I$1040=I29,$C$17:$C$1040,""))</f>
        <v>5.7932620996772087E-3</v>
      </c>
      <c r="AX29" s="4">
        <f t="array" ref="AX29">_xlfn.STDEV.S(IF(J$17:J$1040=J29,$C$17:$C$1040,""))</f>
        <v>6.4882032493381462E-3</v>
      </c>
      <c r="AY29" s="4">
        <f t="array" ref="AY29">_xlfn.STDEV.S(IF(K$17:K$1040=K29,$C$17:$C$1040,""))</f>
        <v>4.0190951191793152E-3</v>
      </c>
      <c r="AZ29" s="4">
        <f t="array" ref="AZ29">_xlfn.STDEV.S(IF(L$17:L$1040=L29,$C$17:$C$1040,""))</f>
        <v>3.8818900389577756E-3</v>
      </c>
      <c r="BA29" s="7">
        <f t="shared" si="38"/>
        <v>25.249816339227213</v>
      </c>
      <c r="BB29" s="7">
        <f t="shared" si="39"/>
        <v>19.337097732986596</v>
      </c>
      <c r="BC29" s="7">
        <f t="shared" si="40"/>
        <v>13.942644307225322</v>
      </c>
      <c r="BD29" s="7">
        <f t="shared" si="41"/>
        <v>9.312435674660037</v>
      </c>
      <c r="BE29" s="7">
        <f t="shared" si="42"/>
        <v>5.0492536405430144</v>
      </c>
      <c r="BF29" s="7">
        <f t="shared" si="43"/>
        <v>4.0918185809852909</v>
      </c>
      <c r="BG29" s="7">
        <f t="shared" si="44"/>
        <v>1.9878748350393087</v>
      </c>
      <c r="BH29" s="7">
        <f t="shared" si="45"/>
        <v>1.4053277708001966</v>
      </c>
    </row>
    <row r="30" spans="1:60" x14ac:dyDescent="0.25">
      <c r="A30" s="3">
        <v>42699</v>
      </c>
      <c r="B30" s="1">
        <v>2213.3500979999999</v>
      </c>
      <c r="C30" s="4">
        <f t="shared" si="11"/>
        <v>3.9143869124047548E-3</v>
      </c>
      <c r="D30" s="10">
        <f t="shared" si="46"/>
        <v>13</v>
      </c>
      <c r="E30" s="10">
        <f t="shared" si="12"/>
        <v>0</v>
      </c>
      <c r="F30" s="10">
        <f t="shared" si="5"/>
        <v>0</v>
      </c>
      <c r="G30" s="10">
        <f t="shared" si="5"/>
        <v>0</v>
      </c>
      <c r="H30" s="10">
        <f t="shared" si="5"/>
        <v>0</v>
      </c>
      <c r="I30" s="10">
        <f t="shared" si="5"/>
        <v>0</v>
      </c>
      <c r="J30" s="10">
        <f t="shared" si="5"/>
        <v>0</v>
      </c>
      <c r="K30" s="10">
        <f t="shared" si="5"/>
        <v>1</v>
      </c>
      <c r="L30" s="10">
        <f t="shared" si="5"/>
        <v>3</v>
      </c>
      <c r="M30" s="4">
        <f t="shared" si="13"/>
        <v>5.5670893354029969E-4</v>
      </c>
      <c r="N30" s="4">
        <f t="shared" si="14"/>
        <v>8.4569515266664716E-4</v>
      </c>
      <c r="O30" s="4">
        <f t="shared" si="15"/>
        <v>1.0917555206070035E-3</v>
      </c>
      <c r="P30" s="4">
        <f t="shared" si="16"/>
        <v>1.5094520457441078E-3</v>
      </c>
      <c r="Q30" s="4">
        <f t="shared" si="17"/>
        <v>2.6069631211706641E-3</v>
      </c>
      <c r="R30" s="4">
        <f t="shared" si="18"/>
        <v>3.5079961660253456E-3</v>
      </c>
      <c r="S30" s="4">
        <f t="shared" si="19"/>
        <v>1.5899466227775605E-3</v>
      </c>
      <c r="T30" s="4">
        <f t="shared" si="20"/>
        <v>2.0079222307506361E-4</v>
      </c>
      <c r="U30" s="6">
        <f t="shared" si="21"/>
        <v>3.3576779788644551E-3</v>
      </c>
      <c r="V30" s="6">
        <f t="shared" si="22"/>
        <v>3.0686917597381076E-3</v>
      </c>
      <c r="W30" s="6">
        <f t="shared" si="23"/>
        <v>2.8226313917977513E-3</v>
      </c>
      <c r="X30" s="6">
        <f t="shared" si="24"/>
        <v>2.404934866660647E-3</v>
      </c>
      <c r="Y30" s="6">
        <f t="shared" si="25"/>
        <v>1.3074237912340907E-3</v>
      </c>
      <c r="Z30" s="6">
        <f t="shared" si="26"/>
        <v>4.063907463794092E-4</v>
      </c>
      <c r="AA30" s="6">
        <f t="shared" si="27"/>
        <v>2.3244402896271943E-3</v>
      </c>
      <c r="AB30" s="6">
        <f t="shared" si="28"/>
        <v>3.7135946893296912E-3</v>
      </c>
      <c r="AC30" s="6">
        <f t="shared" si="47"/>
        <v>5.2253256359174056E-2</v>
      </c>
      <c r="AD30" s="6">
        <f t="shared" si="48"/>
        <v>4.8207449291405122E-2</v>
      </c>
      <c r="AE30" s="6">
        <f t="shared" si="49"/>
        <v>4.4762604140240192E-2</v>
      </c>
      <c r="AF30" s="6">
        <f t="shared" si="50"/>
        <v>3.89148527883207E-2</v>
      </c>
      <c r="AG30" s="6">
        <f t="shared" si="51"/>
        <v>2.3549697732348919E-2</v>
      </c>
      <c r="AH30" s="6">
        <f t="shared" si="52"/>
        <v>1.0935235104383378E-2</v>
      </c>
      <c r="AI30" s="6">
        <f t="shared" si="53"/>
        <v>7.0991360178878082E-3</v>
      </c>
      <c r="AJ30" s="6">
        <f t="shared" si="54"/>
        <v>4.3208272184828145E-3</v>
      </c>
      <c r="AK30" s="4">
        <f t="shared" si="30"/>
        <v>0.18119814541183429</v>
      </c>
      <c r="AL30" s="4">
        <f t="shared" si="31"/>
        <v>8.7076310652948241E-2</v>
      </c>
      <c r="AM30" s="4">
        <f t="shared" si="32"/>
        <v>6.5024518490196248E-2</v>
      </c>
      <c r="AN30" s="4">
        <f t="shared" si="33"/>
        <v>4.7038106186696516E-2</v>
      </c>
      <c r="AO30" s="4">
        <f t="shared" si="34"/>
        <v>2.9251649747415013E-2</v>
      </c>
      <c r="AP30" s="4">
        <f t="shared" si="35"/>
        <v>2.6548550612850969E-2</v>
      </c>
      <c r="AQ30" s="4">
        <f t="shared" si="36"/>
        <v>7.989458047045872E-3</v>
      </c>
      <c r="AR30" s="4">
        <f t="shared" si="37"/>
        <v>5.4553278749400191E-3</v>
      </c>
      <c r="AS30" s="4">
        <f t="array" ref="AS30">_xlfn.STDEV.S(IF(E$17:E$1040=E30,$C$17:$C$1040,""))</f>
        <v>7.1762163723278777E-3</v>
      </c>
      <c r="AT30" s="4">
        <f t="array" ref="AT30">_xlfn.STDEV.S(IF(F$17:F$1040=F30,$C$17:$C$1040,""))</f>
        <v>4.503070308446923E-3</v>
      </c>
      <c r="AU30" s="4">
        <f t="array" ref="AU30">_xlfn.STDEV.S(IF(G$17:G$1040=G30,$C$17:$C$1040,""))</f>
        <v>4.6637149350858362E-3</v>
      </c>
      <c r="AV30" s="4">
        <f t="array" ref="AV30">_xlfn.STDEV.S(IF(H$17:H$1040=H30,$C$17:$C$1040,""))</f>
        <v>5.0511066953934907E-3</v>
      </c>
      <c r="AW30" s="4">
        <f t="array" ref="AW30">_xlfn.STDEV.S(IF(I$17:I$1040=I30,$C$17:$C$1040,""))</f>
        <v>5.7932620996772087E-3</v>
      </c>
      <c r="AX30" s="4">
        <f t="array" ref="AX30">_xlfn.STDEV.S(IF(J$17:J$1040=J30,$C$17:$C$1040,""))</f>
        <v>6.4882032493381462E-3</v>
      </c>
      <c r="AY30" s="4">
        <f t="array" ref="AY30">_xlfn.STDEV.S(IF(K$17:K$1040=K30,$C$17:$C$1040,""))</f>
        <v>4.0190951191793152E-3</v>
      </c>
      <c r="AZ30" s="4">
        <f t="array" ref="AZ30">_xlfn.STDEV.S(IF(L$17:L$1040=L30,$C$17:$C$1040,""))</f>
        <v>3.8818900389577756E-3</v>
      </c>
      <c r="BA30" s="7">
        <f t="shared" si="38"/>
        <v>25.249816339227213</v>
      </c>
      <c r="BB30" s="7">
        <f t="shared" si="39"/>
        <v>19.337097732986596</v>
      </c>
      <c r="BC30" s="7">
        <f t="shared" si="40"/>
        <v>13.942644307225322</v>
      </c>
      <c r="BD30" s="7">
        <f t="shared" si="41"/>
        <v>9.312435674660037</v>
      </c>
      <c r="BE30" s="7">
        <f t="shared" si="42"/>
        <v>5.0492536405430144</v>
      </c>
      <c r="BF30" s="7">
        <f t="shared" si="43"/>
        <v>4.0918185809852909</v>
      </c>
      <c r="BG30" s="7">
        <f t="shared" si="44"/>
        <v>1.9878748350393087</v>
      </c>
      <c r="BH30" s="7">
        <f t="shared" si="45"/>
        <v>1.4053277708001966</v>
      </c>
    </row>
    <row r="31" spans="1:60" x14ac:dyDescent="0.25">
      <c r="A31" s="3">
        <v>42702</v>
      </c>
      <c r="B31" s="1">
        <v>2201.719971</v>
      </c>
      <c r="C31" s="4">
        <f t="shared" si="11"/>
        <v>-5.2545356518649555E-3</v>
      </c>
      <c r="D31" s="10">
        <f t="shared" si="46"/>
        <v>14</v>
      </c>
      <c r="E31" s="10">
        <f t="shared" si="12"/>
        <v>0</v>
      </c>
      <c r="F31" s="10">
        <f t="shared" si="5"/>
        <v>0</v>
      </c>
      <c r="G31" s="10">
        <f t="shared" si="5"/>
        <v>0</v>
      </c>
      <c r="H31" s="10">
        <f t="shared" si="5"/>
        <v>0</v>
      </c>
      <c r="I31" s="10">
        <f t="shared" si="5"/>
        <v>0</v>
      </c>
      <c r="J31" s="10">
        <f t="shared" si="5"/>
        <v>0</v>
      </c>
      <c r="K31" s="10">
        <f t="shared" si="5"/>
        <v>1</v>
      </c>
      <c r="L31" s="10">
        <f t="shared" si="5"/>
        <v>3</v>
      </c>
      <c r="M31" s="4">
        <f t="shared" si="13"/>
        <v>5.5670893354029969E-4</v>
      </c>
      <c r="N31" s="4">
        <f t="shared" si="14"/>
        <v>8.4569515266664716E-4</v>
      </c>
      <c r="O31" s="4">
        <f t="shared" si="15"/>
        <v>1.0917555206070035E-3</v>
      </c>
      <c r="P31" s="4">
        <f t="shared" si="16"/>
        <v>1.5094520457441078E-3</v>
      </c>
      <c r="Q31" s="4">
        <f t="shared" si="17"/>
        <v>2.6069631211706641E-3</v>
      </c>
      <c r="R31" s="4">
        <f t="shared" si="18"/>
        <v>3.5079961660253456E-3</v>
      </c>
      <c r="S31" s="4">
        <f t="shared" si="19"/>
        <v>1.5899466227775605E-3</v>
      </c>
      <c r="T31" s="4">
        <f t="shared" si="20"/>
        <v>2.0079222307506361E-4</v>
      </c>
      <c r="U31" s="6">
        <f t="shared" si="21"/>
        <v>-5.8112445854052557E-3</v>
      </c>
      <c r="V31" s="6">
        <f t="shared" si="22"/>
        <v>-6.1002308045316027E-3</v>
      </c>
      <c r="W31" s="6">
        <f t="shared" si="23"/>
        <v>-6.346291172471959E-3</v>
      </c>
      <c r="X31" s="6">
        <f t="shared" si="24"/>
        <v>-6.7639876976090633E-3</v>
      </c>
      <c r="Y31" s="6">
        <f t="shared" si="25"/>
        <v>-7.8614987730356196E-3</v>
      </c>
      <c r="Z31" s="6">
        <f t="shared" si="26"/>
        <v>-8.7625318178903011E-3</v>
      </c>
      <c r="AA31" s="6">
        <f t="shared" si="27"/>
        <v>-6.844482274642516E-3</v>
      </c>
      <c r="AB31" s="6">
        <f t="shared" si="28"/>
        <v>-5.4553278749400191E-3</v>
      </c>
      <c r="AC31" s="6">
        <f t="shared" si="47"/>
        <v>4.6442011773768804E-2</v>
      </c>
      <c r="AD31" s="6">
        <f t="shared" si="48"/>
        <v>4.2107218486873516E-2</v>
      </c>
      <c r="AE31" s="6">
        <f t="shared" si="49"/>
        <v>3.8416312967768235E-2</v>
      </c>
      <c r="AF31" s="6">
        <f t="shared" si="50"/>
        <v>3.2150865090711633E-2</v>
      </c>
      <c r="AG31" s="6">
        <f t="shared" si="51"/>
        <v>1.5688198959313299E-2</v>
      </c>
      <c r="AH31" s="6">
        <f t="shared" si="52"/>
        <v>2.1727032864930773E-3</v>
      </c>
      <c r="AI31" s="6">
        <f t="shared" si="53"/>
        <v>2.5465374324529222E-4</v>
      </c>
      <c r="AJ31" s="6">
        <f t="shared" si="54"/>
        <v>-1.1345006564572047E-3</v>
      </c>
      <c r="AK31" s="4">
        <f t="shared" si="30"/>
        <v>0.18119814541183429</v>
      </c>
      <c r="AL31" s="4">
        <f t="shared" si="31"/>
        <v>8.7076310652948241E-2</v>
      </c>
      <c r="AM31" s="4">
        <f t="shared" si="32"/>
        <v>6.5024518490196248E-2</v>
      </c>
      <c r="AN31" s="4">
        <f t="shared" si="33"/>
        <v>4.7038106186696516E-2</v>
      </c>
      <c r="AO31" s="4">
        <f t="shared" si="34"/>
        <v>2.9251649747415013E-2</v>
      </c>
      <c r="AP31" s="4">
        <f t="shared" si="35"/>
        <v>2.6548550612850969E-2</v>
      </c>
      <c r="AQ31" s="4">
        <f t="shared" si="36"/>
        <v>7.989458047045872E-3</v>
      </c>
      <c r="AR31" s="4">
        <f t="shared" si="37"/>
        <v>5.4553278749400191E-3</v>
      </c>
      <c r="AS31" s="4">
        <f t="array" ref="AS31">_xlfn.STDEV.S(IF(E$17:E$1040=E31,$C$17:$C$1040,""))</f>
        <v>7.1762163723278777E-3</v>
      </c>
      <c r="AT31" s="4">
        <f t="array" ref="AT31">_xlfn.STDEV.S(IF(F$17:F$1040=F31,$C$17:$C$1040,""))</f>
        <v>4.503070308446923E-3</v>
      </c>
      <c r="AU31" s="4">
        <f t="array" ref="AU31">_xlfn.STDEV.S(IF(G$17:G$1040=G31,$C$17:$C$1040,""))</f>
        <v>4.6637149350858362E-3</v>
      </c>
      <c r="AV31" s="4">
        <f t="array" ref="AV31">_xlfn.STDEV.S(IF(H$17:H$1040=H31,$C$17:$C$1040,""))</f>
        <v>5.0511066953934907E-3</v>
      </c>
      <c r="AW31" s="4">
        <f t="array" ref="AW31">_xlfn.STDEV.S(IF(I$17:I$1040=I31,$C$17:$C$1040,""))</f>
        <v>5.7932620996772087E-3</v>
      </c>
      <c r="AX31" s="4">
        <f t="array" ref="AX31">_xlfn.STDEV.S(IF(J$17:J$1040=J31,$C$17:$C$1040,""))</f>
        <v>6.4882032493381462E-3</v>
      </c>
      <c r="AY31" s="4">
        <f t="array" ref="AY31">_xlfn.STDEV.S(IF(K$17:K$1040=K31,$C$17:$C$1040,""))</f>
        <v>4.0190951191793152E-3</v>
      </c>
      <c r="AZ31" s="4">
        <f t="array" ref="AZ31">_xlfn.STDEV.S(IF(L$17:L$1040=L31,$C$17:$C$1040,""))</f>
        <v>3.8818900389577756E-3</v>
      </c>
      <c r="BA31" s="7">
        <f t="shared" si="38"/>
        <v>25.249816339227213</v>
      </c>
      <c r="BB31" s="7">
        <f t="shared" si="39"/>
        <v>19.337097732986596</v>
      </c>
      <c r="BC31" s="7">
        <f t="shared" si="40"/>
        <v>13.942644307225322</v>
      </c>
      <c r="BD31" s="7">
        <f t="shared" si="41"/>
        <v>9.312435674660037</v>
      </c>
      <c r="BE31" s="7">
        <f t="shared" si="42"/>
        <v>5.0492536405430144</v>
      </c>
      <c r="BF31" s="7">
        <f t="shared" si="43"/>
        <v>4.0918185809852909</v>
      </c>
      <c r="BG31" s="7">
        <f t="shared" si="44"/>
        <v>1.9878748350393087</v>
      </c>
      <c r="BH31" s="7">
        <f t="shared" si="45"/>
        <v>1.4053277708001966</v>
      </c>
    </row>
    <row r="32" spans="1:60" x14ac:dyDescent="0.25">
      <c r="A32" s="3">
        <v>42703</v>
      </c>
      <c r="B32" s="1">
        <v>2204.6599120000001</v>
      </c>
      <c r="C32" s="4">
        <f t="shared" si="11"/>
        <v>1.3352928795322683E-3</v>
      </c>
      <c r="D32" s="10">
        <f t="shared" si="46"/>
        <v>15</v>
      </c>
      <c r="E32" s="10">
        <f t="shared" si="12"/>
        <v>0</v>
      </c>
      <c r="F32" s="10">
        <f t="shared" si="5"/>
        <v>0</v>
      </c>
      <c r="G32" s="10">
        <f t="shared" si="5"/>
        <v>0</v>
      </c>
      <c r="H32" s="10">
        <f t="shared" si="5"/>
        <v>0</v>
      </c>
      <c r="I32" s="10">
        <f t="shared" si="5"/>
        <v>0</v>
      </c>
      <c r="J32" s="10">
        <f t="shared" si="5"/>
        <v>0</v>
      </c>
      <c r="K32" s="10">
        <f t="shared" si="5"/>
        <v>1</v>
      </c>
      <c r="L32" s="10">
        <f t="shared" si="5"/>
        <v>3</v>
      </c>
      <c r="M32" s="4">
        <f t="shared" si="13"/>
        <v>5.5670893354029969E-4</v>
      </c>
      <c r="N32" s="4">
        <f t="shared" si="14"/>
        <v>8.4569515266664716E-4</v>
      </c>
      <c r="O32" s="4">
        <f t="shared" si="15"/>
        <v>1.0917555206070035E-3</v>
      </c>
      <c r="P32" s="4">
        <f t="shared" si="16"/>
        <v>1.5094520457441078E-3</v>
      </c>
      <c r="Q32" s="4">
        <f t="shared" si="17"/>
        <v>2.6069631211706641E-3</v>
      </c>
      <c r="R32" s="4">
        <f t="shared" si="18"/>
        <v>3.5079961660253456E-3</v>
      </c>
      <c r="S32" s="4">
        <f t="shared" si="19"/>
        <v>1.5899466227775605E-3</v>
      </c>
      <c r="T32" s="4">
        <f t="shared" si="20"/>
        <v>2.0079222307506361E-4</v>
      </c>
      <c r="U32" s="6">
        <f t="shared" si="21"/>
        <v>7.7858394599196858E-4</v>
      </c>
      <c r="V32" s="6">
        <f t="shared" si="22"/>
        <v>4.8959772686562111E-4</v>
      </c>
      <c r="W32" s="6">
        <f t="shared" si="23"/>
        <v>2.4353735892526478E-4</v>
      </c>
      <c r="X32" s="6">
        <f t="shared" si="24"/>
        <v>-1.7415916621183955E-4</v>
      </c>
      <c r="Y32" s="6">
        <f t="shared" si="25"/>
        <v>-1.2716702416383958E-3</v>
      </c>
      <c r="Z32" s="6">
        <f t="shared" si="26"/>
        <v>-2.1727032864930773E-3</v>
      </c>
      <c r="AA32" s="6">
        <f t="shared" si="27"/>
        <v>-2.5465374324529222E-4</v>
      </c>
      <c r="AB32" s="6">
        <f t="shared" si="28"/>
        <v>1.1345006564572047E-3</v>
      </c>
      <c r="AC32" s="6">
        <f t="shared" si="47"/>
        <v>4.7220595719760776E-2</v>
      </c>
      <c r="AD32" s="6">
        <f t="shared" si="48"/>
        <v>4.2596816213739133E-2</v>
      </c>
      <c r="AE32" s="6">
        <f t="shared" si="49"/>
        <v>3.8659850326693501E-2</v>
      </c>
      <c r="AF32" s="6">
        <f t="shared" si="50"/>
        <v>3.197670592449979E-2</v>
      </c>
      <c r="AG32" s="6">
        <f t="shared" si="51"/>
        <v>1.4416528717674904E-2</v>
      </c>
      <c r="AH32" s="6">
        <f t="shared" si="52"/>
        <v>0</v>
      </c>
      <c r="AI32" s="6">
        <f t="shared" si="53"/>
        <v>0</v>
      </c>
      <c r="AJ32" s="6">
        <f t="shared" si="54"/>
        <v>0</v>
      </c>
      <c r="AK32" s="4">
        <f t="shared" si="30"/>
        <v>0.18119814541183429</v>
      </c>
      <c r="AL32" s="4">
        <f t="shared" si="31"/>
        <v>8.7076310652948241E-2</v>
      </c>
      <c r="AM32" s="4">
        <f t="shared" si="32"/>
        <v>6.5024518490196248E-2</v>
      </c>
      <c r="AN32" s="4">
        <f t="shared" si="33"/>
        <v>4.7038106186696516E-2</v>
      </c>
      <c r="AO32" s="4">
        <f t="shared" si="34"/>
        <v>2.9251649747415013E-2</v>
      </c>
      <c r="AP32" s="4">
        <f t="shared" si="35"/>
        <v>2.6548550612850969E-2</v>
      </c>
      <c r="AQ32" s="4">
        <f t="shared" si="36"/>
        <v>7.989458047045872E-3</v>
      </c>
      <c r="AR32" s="4">
        <f t="shared" si="37"/>
        <v>5.4553278749400191E-3</v>
      </c>
      <c r="AS32" s="4">
        <f t="array" ref="AS32">_xlfn.STDEV.S(IF(E$17:E$1040=E32,$C$17:$C$1040,""))</f>
        <v>7.1762163723278777E-3</v>
      </c>
      <c r="AT32" s="4">
        <f t="array" ref="AT32">_xlfn.STDEV.S(IF(F$17:F$1040=F32,$C$17:$C$1040,""))</f>
        <v>4.503070308446923E-3</v>
      </c>
      <c r="AU32" s="4">
        <f t="array" ref="AU32">_xlfn.STDEV.S(IF(G$17:G$1040=G32,$C$17:$C$1040,""))</f>
        <v>4.6637149350858362E-3</v>
      </c>
      <c r="AV32" s="4">
        <f t="array" ref="AV32">_xlfn.STDEV.S(IF(H$17:H$1040=H32,$C$17:$C$1040,""))</f>
        <v>5.0511066953934907E-3</v>
      </c>
      <c r="AW32" s="4">
        <f t="array" ref="AW32">_xlfn.STDEV.S(IF(I$17:I$1040=I32,$C$17:$C$1040,""))</f>
        <v>5.7932620996772087E-3</v>
      </c>
      <c r="AX32" s="4">
        <f t="array" ref="AX32">_xlfn.STDEV.S(IF(J$17:J$1040=J32,$C$17:$C$1040,""))</f>
        <v>6.4882032493381462E-3</v>
      </c>
      <c r="AY32" s="4">
        <f t="array" ref="AY32">_xlfn.STDEV.S(IF(K$17:K$1040=K32,$C$17:$C$1040,""))</f>
        <v>4.0190951191793152E-3</v>
      </c>
      <c r="AZ32" s="4">
        <f t="array" ref="AZ32">_xlfn.STDEV.S(IF(L$17:L$1040=L32,$C$17:$C$1040,""))</f>
        <v>3.8818900389577756E-3</v>
      </c>
      <c r="BA32" s="7">
        <f t="shared" si="38"/>
        <v>25.249816339227213</v>
      </c>
      <c r="BB32" s="7">
        <f t="shared" si="39"/>
        <v>19.337097732986596</v>
      </c>
      <c r="BC32" s="7">
        <f t="shared" si="40"/>
        <v>13.942644307225322</v>
      </c>
      <c r="BD32" s="7">
        <f t="shared" si="41"/>
        <v>9.312435674660037</v>
      </c>
      <c r="BE32" s="7">
        <f t="shared" si="42"/>
        <v>5.0492536405430144</v>
      </c>
      <c r="BF32" s="7">
        <f t="shared" si="43"/>
        <v>4.0918185809852909</v>
      </c>
      <c r="BG32" s="7">
        <f t="shared" si="44"/>
        <v>1.9878748350393087</v>
      </c>
      <c r="BH32" s="7">
        <f t="shared" si="45"/>
        <v>1.4053277708001966</v>
      </c>
    </row>
    <row r="33" spans="1:60" x14ac:dyDescent="0.25">
      <c r="A33" s="3">
        <v>42704</v>
      </c>
      <c r="B33" s="1">
        <v>2198.8100589999999</v>
      </c>
      <c r="C33" s="4">
        <f t="shared" si="11"/>
        <v>-2.6534038053485087E-3</v>
      </c>
      <c r="D33" s="10">
        <f t="shared" si="46"/>
        <v>16</v>
      </c>
      <c r="E33" s="10">
        <f t="shared" si="12"/>
        <v>0</v>
      </c>
      <c r="F33" s="10">
        <f t="shared" si="12"/>
        <v>0</v>
      </c>
      <c r="G33" s="10">
        <f t="shared" si="12"/>
        <v>0</v>
      </c>
      <c r="H33" s="10">
        <f t="shared" si="12"/>
        <v>0</v>
      </c>
      <c r="I33" s="10">
        <f t="shared" si="12"/>
        <v>0</v>
      </c>
      <c r="J33" s="10">
        <f t="shared" si="12"/>
        <v>1</v>
      </c>
      <c r="K33" s="10">
        <f t="shared" si="12"/>
        <v>2</v>
      </c>
      <c r="L33" s="10">
        <f t="shared" si="12"/>
        <v>4</v>
      </c>
      <c r="M33" s="4">
        <f t="shared" si="13"/>
        <v>5.5670893354029969E-4</v>
      </c>
      <c r="N33" s="4">
        <f t="shared" si="14"/>
        <v>8.4569515266664716E-4</v>
      </c>
      <c r="O33" s="4">
        <f t="shared" si="15"/>
        <v>1.0917555206070035E-3</v>
      </c>
      <c r="P33" s="4">
        <f t="shared" si="16"/>
        <v>1.5094520457441078E-3</v>
      </c>
      <c r="Q33" s="4">
        <f t="shared" si="17"/>
        <v>2.6069631211706641E-3</v>
      </c>
      <c r="R33" s="4">
        <f t="shared" si="18"/>
        <v>1.7059300763159826E-3</v>
      </c>
      <c r="S33" s="4">
        <f t="shared" si="19"/>
        <v>3.0902295278997516E-3</v>
      </c>
      <c r="T33" s="4">
        <f t="shared" si="20"/>
        <v>1.2344706381894888E-5</v>
      </c>
      <c r="U33" s="6">
        <f t="shared" si="21"/>
        <v>-3.2101127388888084E-3</v>
      </c>
      <c r="V33" s="6">
        <f t="shared" si="22"/>
        <v>-3.4990989580151559E-3</v>
      </c>
      <c r="W33" s="6">
        <f t="shared" si="23"/>
        <v>-3.7451593259555122E-3</v>
      </c>
      <c r="X33" s="6">
        <f t="shared" si="24"/>
        <v>-4.1628558510926165E-3</v>
      </c>
      <c r="Y33" s="6">
        <f t="shared" si="25"/>
        <v>-5.2603669265191728E-3</v>
      </c>
      <c r="Z33" s="6">
        <f t="shared" si="26"/>
        <v>-4.3593338816644914E-3</v>
      </c>
      <c r="AA33" s="6">
        <f t="shared" si="27"/>
        <v>-5.7436333332482603E-3</v>
      </c>
      <c r="AB33" s="6">
        <f t="shared" si="28"/>
        <v>-2.6657485117304036E-3</v>
      </c>
      <c r="AC33" s="6">
        <f t="shared" si="47"/>
        <v>4.4010482980871971E-2</v>
      </c>
      <c r="AD33" s="6">
        <f t="shared" si="48"/>
        <v>3.9097717255723974E-2</v>
      </c>
      <c r="AE33" s="6">
        <f t="shared" si="49"/>
        <v>3.4914691000737991E-2</v>
      </c>
      <c r="AF33" s="6">
        <f t="shared" si="50"/>
        <v>2.7813850073407174E-2</v>
      </c>
      <c r="AG33" s="6">
        <f t="shared" si="51"/>
        <v>9.1561617911557307E-3</v>
      </c>
      <c r="AH33" s="6">
        <f t="shared" si="52"/>
        <v>-4.3593338816644914E-3</v>
      </c>
      <c r="AI33" s="6">
        <f t="shared" si="53"/>
        <v>-5.7436333332482603E-3</v>
      </c>
      <c r="AJ33" s="6">
        <f t="shared" si="54"/>
        <v>-2.6657485117304036E-3</v>
      </c>
      <c r="AK33" s="4">
        <f t="shared" si="30"/>
        <v>0.18119814541183429</v>
      </c>
      <c r="AL33" s="4">
        <f t="shared" si="31"/>
        <v>8.7076310652948241E-2</v>
      </c>
      <c r="AM33" s="4">
        <f t="shared" si="32"/>
        <v>6.5024518490196248E-2</v>
      </c>
      <c r="AN33" s="4">
        <f t="shared" si="33"/>
        <v>4.7038106186696516E-2</v>
      </c>
      <c r="AO33" s="4">
        <f t="shared" si="34"/>
        <v>2.9251649747415013E-2</v>
      </c>
      <c r="AP33" s="4">
        <f t="shared" si="35"/>
        <v>2.3954592316684627E-2</v>
      </c>
      <c r="AQ33" s="4">
        <f t="shared" si="36"/>
        <v>1.5042615118806751E-2</v>
      </c>
      <c r="AR33" s="4">
        <f t="shared" si="37"/>
        <v>6.1936224328165146E-3</v>
      </c>
      <c r="AS33" s="4">
        <f t="array" ref="AS33">_xlfn.STDEV.S(IF(E$17:E$1040=E33,$C$17:$C$1040,""))</f>
        <v>7.1762163723278777E-3</v>
      </c>
      <c r="AT33" s="4">
        <f t="array" ref="AT33">_xlfn.STDEV.S(IF(F$17:F$1040=F33,$C$17:$C$1040,""))</f>
        <v>4.503070308446923E-3</v>
      </c>
      <c r="AU33" s="4">
        <f t="array" ref="AU33">_xlfn.STDEV.S(IF(G$17:G$1040=G33,$C$17:$C$1040,""))</f>
        <v>4.6637149350858362E-3</v>
      </c>
      <c r="AV33" s="4">
        <f t="array" ref="AV33">_xlfn.STDEV.S(IF(H$17:H$1040=H33,$C$17:$C$1040,""))</f>
        <v>5.0511066953934907E-3</v>
      </c>
      <c r="AW33" s="4">
        <f t="array" ref="AW33">_xlfn.STDEV.S(IF(I$17:I$1040=I33,$C$17:$C$1040,""))</f>
        <v>5.7932620996772087E-3</v>
      </c>
      <c r="AX33" s="4">
        <f t="array" ref="AX33">_xlfn.STDEV.S(IF(J$17:J$1040=J33,$C$17:$C$1040,""))</f>
        <v>5.0529674437764646E-3</v>
      </c>
      <c r="AY33" s="4">
        <f t="array" ref="AY33">_xlfn.STDEV.S(IF(K$17:K$1040=K33,$C$17:$C$1040,""))</f>
        <v>5.370394397860502E-3</v>
      </c>
      <c r="AZ33" s="4">
        <f t="array" ref="AZ33">_xlfn.STDEV.S(IF(L$17:L$1040=L33,$C$17:$C$1040,""))</f>
        <v>4.2207463043645648E-3</v>
      </c>
      <c r="BA33" s="7">
        <f t="shared" si="38"/>
        <v>25.249816339227213</v>
      </c>
      <c r="BB33" s="7">
        <f t="shared" si="39"/>
        <v>19.337097732986596</v>
      </c>
      <c r="BC33" s="7">
        <f t="shared" si="40"/>
        <v>13.942644307225322</v>
      </c>
      <c r="BD33" s="7">
        <f t="shared" si="41"/>
        <v>9.312435674660037</v>
      </c>
      <c r="BE33" s="7">
        <f t="shared" si="42"/>
        <v>5.0492536405430144</v>
      </c>
      <c r="BF33" s="7">
        <f t="shared" si="43"/>
        <v>4.740697933090491</v>
      </c>
      <c r="BG33" s="7">
        <f t="shared" si="44"/>
        <v>2.8010261452677554</v>
      </c>
      <c r="BH33" s="7">
        <f t="shared" si="45"/>
        <v>1.4674235280172725</v>
      </c>
    </row>
    <row r="34" spans="1:60" x14ac:dyDescent="0.25">
      <c r="A34" s="3">
        <v>42705</v>
      </c>
      <c r="B34" s="1">
        <v>2191.080078</v>
      </c>
      <c r="C34" s="4">
        <f t="shared" si="11"/>
        <v>-3.5155292147042161E-3</v>
      </c>
      <c r="D34" s="10">
        <f t="shared" si="46"/>
        <v>17</v>
      </c>
      <c r="E34" s="10">
        <f t="shared" si="12"/>
        <v>0</v>
      </c>
      <c r="F34" s="10">
        <f t="shared" si="12"/>
        <v>0</v>
      </c>
      <c r="G34" s="10">
        <f t="shared" si="12"/>
        <v>0</v>
      </c>
      <c r="H34" s="10">
        <f t="shared" si="12"/>
        <v>0</v>
      </c>
      <c r="I34" s="10">
        <f t="shared" si="12"/>
        <v>0</v>
      </c>
      <c r="J34" s="10">
        <f t="shared" si="12"/>
        <v>1</v>
      </c>
      <c r="K34" s="10">
        <f t="shared" si="12"/>
        <v>2</v>
      </c>
      <c r="L34" s="10">
        <f t="shared" si="12"/>
        <v>4</v>
      </c>
      <c r="M34" s="4">
        <f t="shared" si="13"/>
        <v>5.5670893354029969E-4</v>
      </c>
      <c r="N34" s="4">
        <f t="shared" si="14"/>
        <v>8.4569515266664716E-4</v>
      </c>
      <c r="O34" s="4">
        <f t="shared" si="15"/>
        <v>1.0917555206070035E-3</v>
      </c>
      <c r="P34" s="4">
        <f t="shared" si="16"/>
        <v>1.5094520457441078E-3</v>
      </c>
      <c r="Q34" s="4">
        <f t="shared" si="17"/>
        <v>2.6069631211706641E-3</v>
      </c>
      <c r="R34" s="4">
        <f t="shared" si="18"/>
        <v>1.7059300763159826E-3</v>
      </c>
      <c r="S34" s="4">
        <f t="shared" si="19"/>
        <v>3.0902295278997516E-3</v>
      </c>
      <c r="T34" s="4">
        <f t="shared" si="20"/>
        <v>1.2344706381894888E-5</v>
      </c>
      <c r="U34" s="6">
        <f t="shared" si="21"/>
        <v>-4.0722381482445162E-3</v>
      </c>
      <c r="V34" s="6">
        <f t="shared" si="22"/>
        <v>-4.3612243673708632E-3</v>
      </c>
      <c r="W34" s="6">
        <f t="shared" si="23"/>
        <v>-4.6072847353112196E-3</v>
      </c>
      <c r="X34" s="6">
        <f t="shared" si="24"/>
        <v>-5.0249812604483239E-3</v>
      </c>
      <c r="Y34" s="6">
        <f t="shared" si="25"/>
        <v>-6.1224923358748802E-3</v>
      </c>
      <c r="Z34" s="6">
        <f t="shared" si="26"/>
        <v>-5.2214592910201987E-3</v>
      </c>
      <c r="AA34" s="6">
        <f t="shared" si="27"/>
        <v>-6.6057587426039677E-3</v>
      </c>
      <c r="AB34" s="6">
        <f t="shared" si="28"/>
        <v>-3.527873921086111E-3</v>
      </c>
      <c r="AC34" s="6">
        <f t="shared" si="47"/>
        <v>3.9938244832627451E-2</v>
      </c>
      <c r="AD34" s="6">
        <f t="shared" si="48"/>
        <v>3.4736492888353107E-2</v>
      </c>
      <c r="AE34" s="6">
        <f t="shared" si="49"/>
        <v>3.0307406265426773E-2</v>
      </c>
      <c r="AF34" s="6">
        <f t="shared" si="50"/>
        <v>2.278886881295885E-2</v>
      </c>
      <c r="AG34" s="6">
        <f t="shared" si="51"/>
        <v>3.0336694552808505E-3</v>
      </c>
      <c r="AH34" s="6">
        <f t="shared" si="52"/>
        <v>-9.5807931726846901E-3</v>
      </c>
      <c r="AI34" s="6">
        <f t="shared" si="53"/>
        <v>-1.2349392075852228E-2</v>
      </c>
      <c r="AJ34" s="6">
        <f t="shared" si="54"/>
        <v>-6.1936224328165146E-3</v>
      </c>
      <c r="AK34" s="4">
        <f t="shared" si="30"/>
        <v>0.18119814541183429</v>
      </c>
      <c r="AL34" s="4">
        <f t="shared" si="31"/>
        <v>8.7076310652948241E-2</v>
      </c>
      <c r="AM34" s="4">
        <f t="shared" si="32"/>
        <v>6.5024518490196248E-2</v>
      </c>
      <c r="AN34" s="4">
        <f t="shared" si="33"/>
        <v>4.7038106186696516E-2</v>
      </c>
      <c r="AO34" s="4">
        <f t="shared" si="34"/>
        <v>2.9251649747415013E-2</v>
      </c>
      <c r="AP34" s="4">
        <f t="shared" si="35"/>
        <v>2.3954592316684627E-2</v>
      </c>
      <c r="AQ34" s="4">
        <f t="shared" si="36"/>
        <v>1.5042615118806751E-2</v>
      </c>
      <c r="AR34" s="4">
        <f t="shared" si="37"/>
        <v>6.1936224328165146E-3</v>
      </c>
      <c r="AS34" s="4">
        <f t="array" ref="AS34">_xlfn.STDEV.S(IF(E$17:E$1040=E34,$C$17:$C$1040,""))</f>
        <v>7.1762163723278777E-3</v>
      </c>
      <c r="AT34" s="4">
        <f t="array" ref="AT34">_xlfn.STDEV.S(IF(F$17:F$1040=F34,$C$17:$C$1040,""))</f>
        <v>4.503070308446923E-3</v>
      </c>
      <c r="AU34" s="4">
        <f t="array" ref="AU34">_xlfn.STDEV.S(IF(G$17:G$1040=G34,$C$17:$C$1040,""))</f>
        <v>4.6637149350858362E-3</v>
      </c>
      <c r="AV34" s="4">
        <f t="array" ref="AV34">_xlfn.STDEV.S(IF(H$17:H$1040=H34,$C$17:$C$1040,""))</f>
        <v>5.0511066953934907E-3</v>
      </c>
      <c r="AW34" s="4">
        <f t="array" ref="AW34">_xlfn.STDEV.S(IF(I$17:I$1040=I34,$C$17:$C$1040,""))</f>
        <v>5.7932620996772087E-3</v>
      </c>
      <c r="AX34" s="4">
        <f t="array" ref="AX34">_xlfn.STDEV.S(IF(J$17:J$1040=J34,$C$17:$C$1040,""))</f>
        <v>5.0529674437764646E-3</v>
      </c>
      <c r="AY34" s="4">
        <f t="array" ref="AY34">_xlfn.STDEV.S(IF(K$17:K$1040=K34,$C$17:$C$1040,""))</f>
        <v>5.370394397860502E-3</v>
      </c>
      <c r="AZ34" s="4">
        <f t="array" ref="AZ34">_xlfn.STDEV.S(IF(L$17:L$1040=L34,$C$17:$C$1040,""))</f>
        <v>4.2207463043645648E-3</v>
      </c>
      <c r="BA34" s="7">
        <f t="shared" si="38"/>
        <v>25.249816339227213</v>
      </c>
      <c r="BB34" s="7">
        <f t="shared" si="39"/>
        <v>19.337097732986596</v>
      </c>
      <c r="BC34" s="7">
        <f t="shared" si="40"/>
        <v>13.942644307225322</v>
      </c>
      <c r="BD34" s="7">
        <f t="shared" si="41"/>
        <v>9.312435674660037</v>
      </c>
      <c r="BE34" s="7">
        <f t="shared" si="42"/>
        <v>5.0492536405430144</v>
      </c>
      <c r="BF34" s="7">
        <f t="shared" si="43"/>
        <v>4.740697933090491</v>
      </c>
      <c r="BG34" s="7">
        <f t="shared" si="44"/>
        <v>2.8010261452677554</v>
      </c>
      <c r="BH34" s="7">
        <f t="shared" si="45"/>
        <v>1.4674235280172725</v>
      </c>
    </row>
    <row r="35" spans="1:60" x14ac:dyDescent="0.25">
      <c r="A35" s="3">
        <v>42706</v>
      </c>
      <c r="B35" s="1">
        <v>2191.9499510000001</v>
      </c>
      <c r="C35" s="4">
        <f t="shared" si="11"/>
        <v>3.9700648494522817E-4</v>
      </c>
      <c r="D35" s="10">
        <f t="shared" si="46"/>
        <v>18</v>
      </c>
      <c r="E35" s="10">
        <f t="shared" si="12"/>
        <v>0</v>
      </c>
      <c r="F35" s="10">
        <f t="shared" si="12"/>
        <v>0</v>
      </c>
      <c r="G35" s="10">
        <f t="shared" si="12"/>
        <v>0</v>
      </c>
      <c r="H35" s="10">
        <f t="shared" si="12"/>
        <v>0</v>
      </c>
      <c r="I35" s="10">
        <f t="shared" si="12"/>
        <v>0</v>
      </c>
      <c r="J35" s="10">
        <f t="shared" si="12"/>
        <v>1</v>
      </c>
      <c r="K35" s="10">
        <f t="shared" si="12"/>
        <v>2</v>
      </c>
      <c r="L35" s="10">
        <f t="shared" si="12"/>
        <v>4</v>
      </c>
      <c r="M35" s="4">
        <f t="shared" si="13"/>
        <v>5.5670893354029969E-4</v>
      </c>
      <c r="N35" s="4">
        <f t="shared" si="14"/>
        <v>8.4569515266664716E-4</v>
      </c>
      <c r="O35" s="4">
        <f t="shared" si="15"/>
        <v>1.0917555206070035E-3</v>
      </c>
      <c r="P35" s="4">
        <f t="shared" si="16"/>
        <v>1.5094520457441078E-3</v>
      </c>
      <c r="Q35" s="4">
        <f t="shared" si="17"/>
        <v>2.6069631211706641E-3</v>
      </c>
      <c r="R35" s="4">
        <f t="shared" si="18"/>
        <v>1.7059300763159826E-3</v>
      </c>
      <c r="S35" s="4">
        <f t="shared" si="19"/>
        <v>3.0902295278997516E-3</v>
      </c>
      <c r="T35" s="4">
        <f t="shared" si="20"/>
        <v>1.2344706381894888E-5</v>
      </c>
      <c r="U35" s="6">
        <f t="shared" si="21"/>
        <v>-1.5970244859507153E-4</v>
      </c>
      <c r="V35" s="6">
        <f t="shared" si="22"/>
        <v>-4.4868866772141899E-4</v>
      </c>
      <c r="W35" s="6">
        <f t="shared" si="23"/>
        <v>-6.9474903566177533E-4</v>
      </c>
      <c r="X35" s="6">
        <f t="shared" si="24"/>
        <v>-1.1124455607988797E-3</v>
      </c>
      <c r="Y35" s="6">
        <f t="shared" si="25"/>
        <v>-2.2099566362254359E-3</v>
      </c>
      <c r="Z35" s="6">
        <f t="shared" si="26"/>
        <v>-1.3089235913707545E-3</v>
      </c>
      <c r="AA35" s="6">
        <f t="shared" si="27"/>
        <v>-2.6932230429545234E-3</v>
      </c>
      <c r="AB35" s="6">
        <f t="shared" si="28"/>
        <v>3.8466177856333328E-4</v>
      </c>
      <c r="AC35" s="6">
        <f t="shared" si="47"/>
        <v>3.9778542384032382E-2</v>
      </c>
      <c r="AD35" s="6">
        <f t="shared" si="48"/>
        <v>3.4287804220631685E-2</v>
      </c>
      <c r="AE35" s="6">
        <f t="shared" si="49"/>
        <v>2.9612657229764999E-2</v>
      </c>
      <c r="AF35" s="6">
        <f t="shared" si="50"/>
        <v>2.167642325215997E-2</v>
      </c>
      <c r="AG35" s="6">
        <f t="shared" si="51"/>
        <v>8.2371281905541452E-4</v>
      </c>
      <c r="AH35" s="6">
        <f t="shared" si="52"/>
        <v>-1.0889716764055445E-2</v>
      </c>
      <c r="AI35" s="6">
        <f t="shared" si="53"/>
        <v>-1.5042615118806751E-2</v>
      </c>
      <c r="AJ35" s="6">
        <f t="shared" si="54"/>
        <v>-5.8089606542531813E-3</v>
      </c>
      <c r="AK35" s="4">
        <f t="shared" si="30"/>
        <v>0.18119814541183429</v>
      </c>
      <c r="AL35" s="4">
        <f t="shared" si="31"/>
        <v>8.7076310652948241E-2</v>
      </c>
      <c r="AM35" s="4">
        <f t="shared" si="32"/>
        <v>6.5024518490196248E-2</v>
      </c>
      <c r="AN35" s="4">
        <f t="shared" si="33"/>
        <v>4.7038106186696516E-2</v>
      </c>
      <c r="AO35" s="4">
        <f t="shared" si="34"/>
        <v>2.9251649747415013E-2</v>
      </c>
      <c r="AP35" s="4">
        <f t="shared" si="35"/>
        <v>2.3954592316684627E-2</v>
      </c>
      <c r="AQ35" s="4">
        <f t="shared" si="36"/>
        <v>1.5042615118806751E-2</v>
      </c>
      <c r="AR35" s="4">
        <f t="shared" si="37"/>
        <v>6.1936224328165146E-3</v>
      </c>
      <c r="AS35" s="4">
        <f t="array" ref="AS35">_xlfn.STDEV.S(IF(E$17:E$1040=E35,$C$17:$C$1040,""))</f>
        <v>7.1762163723278777E-3</v>
      </c>
      <c r="AT35" s="4">
        <f t="array" ref="AT35">_xlfn.STDEV.S(IF(F$17:F$1040=F35,$C$17:$C$1040,""))</f>
        <v>4.503070308446923E-3</v>
      </c>
      <c r="AU35" s="4">
        <f t="array" ref="AU35">_xlfn.STDEV.S(IF(G$17:G$1040=G35,$C$17:$C$1040,""))</f>
        <v>4.6637149350858362E-3</v>
      </c>
      <c r="AV35" s="4">
        <f t="array" ref="AV35">_xlfn.STDEV.S(IF(H$17:H$1040=H35,$C$17:$C$1040,""))</f>
        <v>5.0511066953934907E-3</v>
      </c>
      <c r="AW35" s="4">
        <f t="array" ref="AW35">_xlfn.STDEV.S(IF(I$17:I$1040=I35,$C$17:$C$1040,""))</f>
        <v>5.7932620996772087E-3</v>
      </c>
      <c r="AX35" s="4">
        <f t="array" ref="AX35">_xlfn.STDEV.S(IF(J$17:J$1040=J35,$C$17:$C$1040,""))</f>
        <v>5.0529674437764646E-3</v>
      </c>
      <c r="AY35" s="4">
        <f t="array" ref="AY35">_xlfn.STDEV.S(IF(K$17:K$1040=K35,$C$17:$C$1040,""))</f>
        <v>5.370394397860502E-3</v>
      </c>
      <c r="AZ35" s="4">
        <f t="array" ref="AZ35">_xlfn.STDEV.S(IF(L$17:L$1040=L35,$C$17:$C$1040,""))</f>
        <v>4.2207463043645648E-3</v>
      </c>
      <c r="BA35" s="7">
        <f t="shared" si="38"/>
        <v>25.249816339227213</v>
      </c>
      <c r="BB35" s="7">
        <f t="shared" si="39"/>
        <v>19.337097732986596</v>
      </c>
      <c r="BC35" s="7">
        <f t="shared" si="40"/>
        <v>13.942644307225322</v>
      </c>
      <c r="BD35" s="7">
        <f t="shared" si="41"/>
        <v>9.312435674660037</v>
      </c>
      <c r="BE35" s="7">
        <f t="shared" si="42"/>
        <v>5.0492536405430144</v>
      </c>
      <c r="BF35" s="7">
        <f t="shared" si="43"/>
        <v>4.740697933090491</v>
      </c>
      <c r="BG35" s="7">
        <f t="shared" si="44"/>
        <v>2.8010261452677554</v>
      </c>
      <c r="BH35" s="7">
        <f t="shared" si="45"/>
        <v>1.4674235280172725</v>
      </c>
    </row>
    <row r="36" spans="1:60" x14ac:dyDescent="0.25">
      <c r="A36" s="3">
        <v>42709</v>
      </c>
      <c r="B36" s="1">
        <v>2204.709961</v>
      </c>
      <c r="C36" s="4">
        <f t="shared" si="11"/>
        <v>5.8213053606350762E-3</v>
      </c>
      <c r="D36" s="10">
        <f t="shared" si="46"/>
        <v>19</v>
      </c>
      <c r="E36" s="10">
        <f t="shared" si="12"/>
        <v>0</v>
      </c>
      <c r="F36" s="10">
        <f t="shared" si="12"/>
        <v>0</v>
      </c>
      <c r="G36" s="10">
        <f t="shared" si="12"/>
        <v>0</v>
      </c>
      <c r="H36" s="10">
        <f t="shared" si="12"/>
        <v>0</v>
      </c>
      <c r="I36" s="10">
        <f t="shared" si="12"/>
        <v>0</v>
      </c>
      <c r="J36" s="10">
        <f t="shared" si="12"/>
        <v>1</v>
      </c>
      <c r="K36" s="10">
        <f t="shared" si="12"/>
        <v>2</v>
      </c>
      <c r="L36" s="10">
        <f t="shared" si="12"/>
        <v>4</v>
      </c>
      <c r="M36" s="4">
        <f t="shared" si="13"/>
        <v>5.5670893354029969E-4</v>
      </c>
      <c r="N36" s="4">
        <f t="shared" si="14"/>
        <v>8.4569515266664716E-4</v>
      </c>
      <c r="O36" s="4">
        <f t="shared" si="15"/>
        <v>1.0917555206070035E-3</v>
      </c>
      <c r="P36" s="4">
        <f t="shared" si="16"/>
        <v>1.5094520457441078E-3</v>
      </c>
      <c r="Q36" s="4">
        <f t="shared" si="17"/>
        <v>2.6069631211706641E-3</v>
      </c>
      <c r="R36" s="4">
        <f t="shared" si="18"/>
        <v>1.7059300763159826E-3</v>
      </c>
      <c r="S36" s="4">
        <f t="shared" si="19"/>
        <v>3.0902295278997516E-3</v>
      </c>
      <c r="T36" s="4">
        <f t="shared" si="20"/>
        <v>1.2344706381894888E-5</v>
      </c>
      <c r="U36" s="6">
        <f t="shared" si="21"/>
        <v>5.2645964270947761E-3</v>
      </c>
      <c r="V36" s="6">
        <f t="shared" si="22"/>
        <v>4.975610207968429E-3</v>
      </c>
      <c r="W36" s="6">
        <f t="shared" si="23"/>
        <v>4.7295498400280727E-3</v>
      </c>
      <c r="X36" s="6">
        <f t="shared" si="24"/>
        <v>4.3118533148909684E-3</v>
      </c>
      <c r="Y36" s="6">
        <f t="shared" si="25"/>
        <v>3.2143422394644121E-3</v>
      </c>
      <c r="Z36" s="6">
        <f t="shared" si="26"/>
        <v>4.1153752843190936E-3</v>
      </c>
      <c r="AA36" s="6">
        <f t="shared" si="27"/>
        <v>2.7310758327353246E-3</v>
      </c>
      <c r="AB36" s="6">
        <f t="shared" si="28"/>
        <v>5.8089606542531813E-3</v>
      </c>
      <c r="AC36" s="6">
        <f t="shared" si="47"/>
        <v>4.5043138811127162E-2</v>
      </c>
      <c r="AD36" s="6">
        <f t="shared" si="48"/>
        <v>3.926341442860011E-2</v>
      </c>
      <c r="AE36" s="6">
        <f t="shared" si="49"/>
        <v>3.4342207069793074E-2</v>
      </c>
      <c r="AF36" s="6">
        <f t="shared" si="50"/>
        <v>2.5988276567050939E-2</v>
      </c>
      <c r="AG36" s="6">
        <f t="shared" si="51"/>
        <v>4.0380550585198266E-3</v>
      </c>
      <c r="AH36" s="6">
        <f t="shared" si="52"/>
        <v>-6.774341479736351E-3</v>
      </c>
      <c r="AI36" s="6">
        <f t="shared" si="53"/>
        <v>-1.2311539286071427E-2</v>
      </c>
      <c r="AJ36" s="6">
        <f t="shared" si="54"/>
        <v>0</v>
      </c>
      <c r="AK36" s="4">
        <f t="shared" si="30"/>
        <v>0.18119814541183429</v>
      </c>
      <c r="AL36" s="4">
        <f t="shared" si="31"/>
        <v>8.7076310652948241E-2</v>
      </c>
      <c r="AM36" s="4">
        <f t="shared" si="32"/>
        <v>6.5024518490196248E-2</v>
      </c>
      <c r="AN36" s="4">
        <f t="shared" si="33"/>
        <v>4.7038106186696516E-2</v>
      </c>
      <c r="AO36" s="4">
        <f t="shared" si="34"/>
        <v>2.9251649747415013E-2</v>
      </c>
      <c r="AP36" s="4">
        <f t="shared" si="35"/>
        <v>2.3954592316684627E-2</v>
      </c>
      <c r="AQ36" s="4">
        <f t="shared" si="36"/>
        <v>1.5042615118806751E-2</v>
      </c>
      <c r="AR36" s="4">
        <f t="shared" si="37"/>
        <v>6.1936224328165146E-3</v>
      </c>
      <c r="AS36" s="4">
        <f t="array" ref="AS36">_xlfn.STDEV.S(IF(E$17:E$1040=E36,$C$17:$C$1040,""))</f>
        <v>7.1762163723278777E-3</v>
      </c>
      <c r="AT36" s="4">
        <f t="array" ref="AT36">_xlfn.STDEV.S(IF(F$17:F$1040=F36,$C$17:$C$1040,""))</f>
        <v>4.503070308446923E-3</v>
      </c>
      <c r="AU36" s="4">
        <f t="array" ref="AU36">_xlfn.STDEV.S(IF(G$17:G$1040=G36,$C$17:$C$1040,""))</f>
        <v>4.6637149350858362E-3</v>
      </c>
      <c r="AV36" s="4">
        <f t="array" ref="AV36">_xlfn.STDEV.S(IF(H$17:H$1040=H36,$C$17:$C$1040,""))</f>
        <v>5.0511066953934907E-3</v>
      </c>
      <c r="AW36" s="4">
        <f t="array" ref="AW36">_xlfn.STDEV.S(IF(I$17:I$1040=I36,$C$17:$C$1040,""))</f>
        <v>5.7932620996772087E-3</v>
      </c>
      <c r="AX36" s="4">
        <f t="array" ref="AX36">_xlfn.STDEV.S(IF(J$17:J$1040=J36,$C$17:$C$1040,""))</f>
        <v>5.0529674437764646E-3</v>
      </c>
      <c r="AY36" s="4">
        <f t="array" ref="AY36">_xlfn.STDEV.S(IF(K$17:K$1040=K36,$C$17:$C$1040,""))</f>
        <v>5.370394397860502E-3</v>
      </c>
      <c r="AZ36" s="4">
        <f t="array" ref="AZ36">_xlfn.STDEV.S(IF(L$17:L$1040=L36,$C$17:$C$1040,""))</f>
        <v>4.2207463043645648E-3</v>
      </c>
      <c r="BA36" s="7">
        <f t="shared" si="38"/>
        <v>25.249816339227213</v>
      </c>
      <c r="BB36" s="7">
        <f t="shared" si="39"/>
        <v>19.337097732986596</v>
      </c>
      <c r="BC36" s="7">
        <f t="shared" si="40"/>
        <v>13.942644307225322</v>
      </c>
      <c r="BD36" s="7">
        <f t="shared" si="41"/>
        <v>9.312435674660037</v>
      </c>
      <c r="BE36" s="7">
        <f t="shared" si="42"/>
        <v>5.0492536405430144</v>
      </c>
      <c r="BF36" s="7">
        <f t="shared" si="43"/>
        <v>4.740697933090491</v>
      </c>
      <c r="BG36" s="7">
        <f t="shared" si="44"/>
        <v>2.8010261452677554</v>
      </c>
      <c r="BH36" s="7">
        <f t="shared" si="45"/>
        <v>1.4674235280172725</v>
      </c>
    </row>
    <row r="37" spans="1:60" x14ac:dyDescent="0.25">
      <c r="A37" s="3">
        <v>42710</v>
      </c>
      <c r="B37" s="1">
        <v>2212.2299800000001</v>
      </c>
      <c r="C37" s="4">
        <f t="shared" si="11"/>
        <v>3.4108881136405422E-3</v>
      </c>
      <c r="D37" s="10">
        <f t="shared" si="46"/>
        <v>20</v>
      </c>
      <c r="E37" s="10">
        <f t="shared" si="12"/>
        <v>0</v>
      </c>
      <c r="F37" s="10">
        <f t="shared" si="12"/>
        <v>0</v>
      </c>
      <c r="G37" s="10">
        <f t="shared" si="12"/>
        <v>0</v>
      </c>
      <c r="H37" s="10">
        <f t="shared" si="12"/>
        <v>0</v>
      </c>
      <c r="I37" s="10">
        <f t="shared" si="12"/>
        <v>0</v>
      </c>
      <c r="J37" s="10">
        <f t="shared" si="12"/>
        <v>1</v>
      </c>
      <c r="K37" s="10">
        <f t="shared" si="12"/>
        <v>2</v>
      </c>
      <c r="L37" s="10">
        <f t="shared" si="12"/>
        <v>5</v>
      </c>
      <c r="M37" s="4">
        <f t="shared" si="13"/>
        <v>5.5670893354029969E-4</v>
      </c>
      <c r="N37" s="4">
        <f t="shared" si="14"/>
        <v>8.4569515266664716E-4</v>
      </c>
      <c r="O37" s="4">
        <f t="shared" si="15"/>
        <v>1.0917555206070035E-3</v>
      </c>
      <c r="P37" s="4">
        <f t="shared" si="16"/>
        <v>1.5094520457441078E-3</v>
      </c>
      <c r="Q37" s="4">
        <f t="shared" si="17"/>
        <v>2.6069631211706641E-3</v>
      </c>
      <c r="R37" s="4">
        <f t="shared" si="18"/>
        <v>1.7059300763159826E-3</v>
      </c>
      <c r="S37" s="4">
        <f t="shared" si="19"/>
        <v>3.0902295278997516E-3</v>
      </c>
      <c r="T37" s="4">
        <f t="shared" si="20"/>
        <v>6.1681143494176083E-3</v>
      </c>
      <c r="U37" s="6">
        <f t="shared" si="21"/>
        <v>2.8541791801002425E-3</v>
      </c>
      <c r="V37" s="6">
        <f t="shared" si="22"/>
        <v>2.5651929609738951E-3</v>
      </c>
      <c r="W37" s="6">
        <f t="shared" si="23"/>
        <v>2.3191325930335387E-3</v>
      </c>
      <c r="X37" s="6">
        <f t="shared" si="24"/>
        <v>1.9014360678964344E-3</v>
      </c>
      <c r="Y37" s="6">
        <f t="shared" si="25"/>
        <v>8.0392499246987811E-4</v>
      </c>
      <c r="Z37" s="6">
        <f t="shared" si="26"/>
        <v>1.7049580373245596E-3</v>
      </c>
      <c r="AA37" s="6">
        <f t="shared" si="27"/>
        <v>3.2065858574079065E-4</v>
      </c>
      <c r="AB37" s="6">
        <f t="shared" si="28"/>
        <v>-2.757226235777066E-3</v>
      </c>
      <c r="AC37" s="6">
        <f t="shared" si="47"/>
        <v>4.7897317991227407E-2</v>
      </c>
      <c r="AD37" s="6">
        <f t="shared" si="48"/>
        <v>4.1828607389574002E-2</v>
      </c>
      <c r="AE37" s="6">
        <f t="shared" si="49"/>
        <v>3.6661339662826614E-2</v>
      </c>
      <c r="AF37" s="6">
        <f t="shared" si="50"/>
        <v>2.7889712634947373E-2</v>
      </c>
      <c r="AG37" s="6">
        <f t="shared" si="51"/>
        <v>4.8419800509897047E-3</v>
      </c>
      <c r="AH37" s="6">
        <f t="shared" si="52"/>
        <v>-5.0693834424117915E-3</v>
      </c>
      <c r="AI37" s="6">
        <f t="shared" si="53"/>
        <v>-1.1990880700330636E-2</v>
      </c>
      <c r="AJ37" s="6">
        <f t="shared" si="54"/>
        <v>-2.757226235777066E-3</v>
      </c>
      <c r="AK37" s="4">
        <f t="shared" si="30"/>
        <v>0.18119814541183429</v>
      </c>
      <c r="AL37" s="4">
        <f t="shared" si="31"/>
        <v>8.7076310652948241E-2</v>
      </c>
      <c r="AM37" s="4">
        <f t="shared" si="32"/>
        <v>6.5024518490196248E-2</v>
      </c>
      <c r="AN37" s="4">
        <f t="shared" si="33"/>
        <v>4.7038106186696516E-2</v>
      </c>
      <c r="AO37" s="4">
        <f t="shared" si="34"/>
        <v>2.9251649747415013E-2</v>
      </c>
      <c r="AP37" s="4">
        <f t="shared" si="35"/>
        <v>2.3954592316684627E-2</v>
      </c>
      <c r="AQ37" s="4">
        <f t="shared" si="36"/>
        <v>1.5042615118806751E-2</v>
      </c>
      <c r="AR37" s="4">
        <f t="shared" si="37"/>
        <v>6.9951273855125007E-3</v>
      </c>
      <c r="AS37" s="4">
        <f t="array" ref="AS37">_xlfn.STDEV.S(IF(E$17:E$1040=E37,$C$17:$C$1040,""))</f>
        <v>7.1762163723278777E-3</v>
      </c>
      <c r="AT37" s="4">
        <f t="array" ref="AT37">_xlfn.STDEV.S(IF(F$17:F$1040=F37,$C$17:$C$1040,""))</f>
        <v>4.503070308446923E-3</v>
      </c>
      <c r="AU37" s="4">
        <f t="array" ref="AU37">_xlfn.STDEV.S(IF(G$17:G$1040=G37,$C$17:$C$1040,""))</f>
        <v>4.6637149350858362E-3</v>
      </c>
      <c r="AV37" s="4">
        <f t="array" ref="AV37">_xlfn.STDEV.S(IF(H$17:H$1040=H37,$C$17:$C$1040,""))</f>
        <v>5.0511066953934907E-3</v>
      </c>
      <c r="AW37" s="4">
        <f t="array" ref="AW37">_xlfn.STDEV.S(IF(I$17:I$1040=I37,$C$17:$C$1040,""))</f>
        <v>5.7932620996772087E-3</v>
      </c>
      <c r="AX37" s="4">
        <f t="array" ref="AX37">_xlfn.STDEV.S(IF(J$17:J$1040=J37,$C$17:$C$1040,""))</f>
        <v>5.0529674437764646E-3</v>
      </c>
      <c r="AY37" s="4">
        <f t="array" ref="AY37">_xlfn.STDEV.S(IF(K$17:K$1040=K37,$C$17:$C$1040,""))</f>
        <v>5.370394397860502E-3</v>
      </c>
      <c r="AZ37" s="4">
        <f t="array" ref="AZ37">_xlfn.STDEV.S(IF(L$17:L$1040=L37,$C$17:$C$1040,""))</f>
        <v>4.9212753775939961E-3</v>
      </c>
      <c r="BA37" s="7">
        <f t="shared" si="38"/>
        <v>25.249816339227213</v>
      </c>
      <c r="BB37" s="7">
        <f t="shared" si="39"/>
        <v>19.337097732986596</v>
      </c>
      <c r="BC37" s="7">
        <f t="shared" si="40"/>
        <v>13.942644307225322</v>
      </c>
      <c r="BD37" s="7">
        <f t="shared" si="41"/>
        <v>9.312435674660037</v>
      </c>
      <c r="BE37" s="7">
        <f t="shared" si="42"/>
        <v>5.0492536405430144</v>
      </c>
      <c r="BF37" s="7">
        <f t="shared" si="43"/>
        <v>4.740697933090491</v>
      </c>
      <c r="BG37" s="7">
        <f t="shared" si="44"/>
        <v>2.8010261452677554</v>
      </c>
      <c r="BH37" s="7">
        <f t="shared" si="45"/>
        <v>1.421405397747201</v>
      </c>
    </row>
    <row r="38" spans="1:60" x14ac:dyDescent="0.25">
      <c r="A38" s="3">
        <v>42711</v>
      </c>
      <c r="B38" s="1">
        <v>2241.3500979999999</v>
      </c>
      <c r="C38" s="4">
        <f t="shared" si="11"/>
        <v>1.3163241734930109E-2</v>
      </c>
      <c r="D38" s="10">
        <f t="shared" si="46"/>
        <v>21</v>
      </c>
      <c r="E38" s="10">
        <f t="shared" si="12"/>
        <v>0</v>
      </c>
      <c r="F38" s="10">
        <f t="shared" si="12"/>
        <v>0</v>
      </c>
      <c r="G38" s="10">
        <f t="shared" si="12"/>
        <v>0</v>
      </c>
      <c r="H38" s="10">
        <f t="shared" si="12"/>
        <v>0</v>
      </c>
      <c r="I38" s="10">
        <f t="shared" si="12"/>
        <v>0</v>
      </c>
      <c r="J38" s="10">
        <f t="shared" si="12"/>
        <v>1</v>
      </c>
      <c r="K38" s="10">
        <f t="shared" si="12"/>
        <v>2</v>
      </c>
      <c r="L38" s="10">
        <f t="shared" si="12"/>
        <v>5</v>
      </c>
      <c r="M38" s="4">
        <f t="shared" si="13"/>
        <v>5.5670893354029969E-4</v>
      </c>
      <c r="N38" s="4">
        <f t="shared" si="14"/>
        <v>8.4569515266664716E-4</v>
      </c>
      <c r="O38" s="4">
        <f t="shared" si="15"/>
        <v>1.0917555206070035E-3</v>
      </c>
      <c r="P38" s="4">
        <f t="shared" si="16"/>
        <v>1.5094520457441078E-3</v>
      </c>
      <c r="Q38" s="4">
        <f t="shared" si="17"/>
        <v>2.6069631211706641E-3</v>
      </c>
      <c r="R38" s="4">
        <f t="shared" si="18"/>
        <v>1.7059300763159826E-3</v>
      </c>
      <c r="S38" s="4">
        <f t="shared" si="19"/>
        <v>3.0902295278997516E-3</v>
      </c>
      <c r="T38" s="4">
        <f t="shared" si="20"/>
        <v>6.1681143494176083E-3</v>
      </c>
      <c r="U38" s="6">
        <f t="shared" si="21"/>
        <v>1.2606532801389809E-2</v>
      </c>
      <c r="V38" s="6">
        <f t="shared" si="22"/>
        <v>1.2317546582263462E-2</v>
      </c>
      <c r="W38" s="6">
        <f t="shared" si="23"/>
        <v>1.2071486214323105E-2</v>
      </c>
      <c r="X38" s="6">
        <f t="shared" si="24"/>
        <v>1.1653789689186001E-2</v>
      </c>
      <c r="Y38" s="6">
        <f t="shared" si="25"/>
        <v>1.0556278613759445E-2</v>
      </c>
      <c r="Z38" s="6">
        <f t="shared" si="26"/>
        <v>1.1457311658614126E-2</v>
      </c>
      <c r="AA38" s="6">
        <f t="shared" si="27"/>
        <v>1.0073012207030357E-2</v>
      </c>
      <c r="AB38" s="6">
        <f t="shared" si="28"/>
        <v>6.9951273855125007E-3</v>
      </c>
      <c r="AC38" s="6">
        <f t="shared" si="47"/>
        <v>6.050385079261722E-2</v>
      </c>
      <c r="AD38" s="6">
        <f t="shared" si="48"/>
        <v>5.414615397183746E-2</v>
      </c>
      <c r="AE38" s="6">
        <f t="shared" si="49"/>
        <v>4.8732825877149721E-2</v>
      </c>
      <c r="AF38" s="6">
        <f t="shared" si="50"/>
        <v>3.9543502324133374E-2</v>
      </c>
      <c r="AG38" s="6">
        <f t="shared" si="51"/>
        <v>1.539825866474915E-2</v>
      </c>
      <c r="AH38" s="6">
        <f t="shared" si="52"/>
        <v>6.3879282162023349E-3</v>
      </c>
      <c r="AI38" s="6">
        <f t="shared" si="53"/>
        <v>-1.9178684933002788E-3</v>
      </c>
      <c r="AJ38" s="6">
        <f t="shared" si="54"/>
        <v>4.2379011497354346E-3</v>
      </c>
      <c r="AK38" s="4">
        <f t="shared" si="30"/>
        <v>0.18119814541183429</v>
      </c>
      <c r="AL38" s="4">
        <f t="shared" si="31"/>
        <v>8.7076310652948241E-2</v>
      </c>
      <c r="AM38" s="4">
        <f t="shared" si="32"/>
        <v>6.5024518490196248E-2</v>
      </c>
      <c r="AN38" s="4">
        <f t="shared" si="33"/>
        <v>4.7038106186696516E-2</v>
      </c>
      <c r="AO38" s="4">
        <f t="shared" si="34"/>
        <v>2.9251649747415013E-2</v>
      </c>
      <c r="AP38" s="4">
        <f t="shared" si="35"/>
        <v>2.3954592316684627E-2</v>
      </c>
      <c r="AQ38" s="4">
        <f t="shared" si="36"/>
        <v>1.5042615118806751E-2</v>
      </c>
      <c r="AR38" s="4">
        <f t="shared" si="37"/>
        <v>6.9951273855125007E-3</v>
      </c>
      <c r="AS38" s="4">
        <f t="array" ref="AS38">_xlfn.STDEV.S(IF(E$17:E$1040=E38,$C$17:$C$1040,""))</f>
        <v>7.1762163723278777E-3</v>
      </c>
      <c r="AT38" s="4">
        <f t="array" ref="AT38">_xlfn.STDEV.S(IF(F$17:F$1040=F38,$C$17:$C$1040,""))</f>
        <v>4.503070308446923E-3</v>
      </c>
      <c r="AU38" s="4">
        <f t="array" ref="AU38">_xlfn.STDEV.S(IF(G$17:G$1040=G38,$C$17:$C$1040,""))</f>
        <v>4.6637149350858362E-3</v>
      </c>
      <c r="AV38" s="4">
        <f t="array" ref="AV38">_xlfn.STDEV.S(IF(H$17:H$1040=H38,$C$17:$C$1040,""))</f>
        <v>5.0511066953934907E-3</v>
      </c>
      <c r="AW38" s="4">
        <f t="array" ref="AW38">_xlfn.STDEV.S(IF(I$17:I$1040=I38,$C$17:$C$1040,""))</f>
        <v>5.7932620996772087E-3</v>
      </c>
      <c r="AX38" s="4">
        <f t="array" ref="AX38">_xlfn.STDEV.S(IF(J$17:J$1040=J38,$C$17:$C$1040,""))</f>
        <v>5.0529674437764646E-3</v>
      </c>
      <c r="AY38" s="4">
        <f t="array" ref="AY38">_xlfn.STDEV.S(IF(K$17:K$1040=K38,$C$17:$C$1040,""))</f>
        <v>5.370394397860502E-3</v>
      </c>
      <c r="AZ38" s="4">
        <f t="array" ref="AZ38">_xlfn.STDEV.S(IF(L$17:L$1040=L38,$C$17:$C$1040,""))</f>
        <v>4.9212753775939961E-3</v>
      </c>
      <c r="BA38" s="7">
        <f t="shared" si="38"/>
        <v>25.249816339227213</v>
      </c>
      <c r="BB38" s="7">
        <f t="shared" si="39"/>
        <v>19.337097732986596</v>
      </c>
      <c r="BC38" s="7">
        <f t="shared" si="40"/>
        <v>13.942644307225322</v>
      </c>
      <c r="BD38" s="7">
        <f t="shared" si="41"/>
        <v>9.312435674660037</v>
      </c>
      <c r="BE38" s="7">
        <f t="shared" si="42"/>
        <v>5.0492536405430144</v>
      </c>
      <c r="BF38" s="7">
        <f t="shared" si="43"/>
        <v>4.740697933090491</v>
      </c>
      <c r="BG38" s="7">
        <f t="shared" si="44"/>
        <v>2.8010261452677554</v>
      </c>
      <c r="BH38" s="7">
        <f t="shared" si="45"/>
        <v>1.421405397747201</v>
      </c>
    </row>
    <row r="39" spans="1:60" x14ac:dyDescent="0.25">
      <c r="A39" s="3">
        <v>42712</v>
      </c>
      <c r="B39" s="1">
        <v>2246.1899410000001</v>
      </c>
      <c r="C39" s="4">
        <f t="shared" si="11"/>
        <v>2.1593427123762776E-3</v>
      </c>
      <c r="D39" s="10">
        <f t="shared" si="46"/>
        <v>22</v>
      </c>
      <c r="E39" s="10">
        <f t="shared" si="12"/>
        <v>0</v>
      </c>
      <c r="F39" s="10">
        <f t="shared" si="12"/>
        <v>0</v>
      </c>
      <c r="G39" s="10">
        <f t="shared" si="12"/>
        <v>0</v>
      </c>
      <c r="H39" s="10">
        <f t="shared" si="12"/>
        <v>0</v>
      </c>
      <c r="I39" s="10">
        <f t="shared" si="12"/>
        <v>0</v>
      </c>
      <c r="J39" s="10">
        <f t="shared" si="12"/>
        <v>1</v>
      </c>
      <c r="K39" s="10">
        <f t="shared" si="12"/>
        <v>2</v>
      </c>
      <c r="L39" s="10">
        <f t="shared" si="12"/>
        <v>5</v>
      </c>
      <c r="M39" s="4">
        <f t="shared" si="13"/>
        <v>5.5670893354029969E-4</v>
      </c>
      <c r="N39" s="4">
        <f t="shared" si="14"/>
        <v>8.4569515266664716E-4</v>
      </c>
      <c r="O39" s="4">
        <f t="shared" si="15"/>
        <v>1.0917555206070035E-3</v>
      </c>
      <c r="P39" s="4">
        <f t="shared" si="16"/>
        <v>1.5094520457441078E-3</v>
      </c>
      <c r="Q39" s="4">
        <f t="shared" si="17"/>
        <v>2.6069631211706641E-3</v>
      </c>
      <c r="R39" s="4">
        <f t="shared" si="18"/>
        <v>1.7059300763159826E-3</v>
      </c>
      <c r="S39" s="4">
        <f t="shared" si="19"/>
        <v>3.0902295278997516E-3</v>
      </c>
      <c r="T39" s="4">
        <f t="shared" si="20"/>
        <v>6.1681143494176083E-3</v>
      </c>
      <c r="U39" s="6">
        <f t="shared" si="21"/>
        <v>1.6026337788359779E-3</v>
      </c>
      <c r="V39" s="6">
        <f t="shared" si="22"/>
        <v>1.3136475597096305E-3</v>
      </c>
      <c r="W39" s="6">
        <f t="shared" si="23"/>
        <v>1.0675871917692741E-3</v>
      </c>
      <c r="X39" s="6">
        <f t="shared" si="24"/>
        <v>6.4989066663216979E-4</v>
      </c>
      <c r="Y39" s="6">
        <f t="shared" si="25"/>
        <v>-4.476204087943865E-4</v>
      </c>
      <c r="Z39" s="6">
        <f t="shared" si="26"/>
        <v>4.5341263606029497E-4</v>
      </c>
      <c r="AA39" s="6">
        <f t="shared" si="27"/>
        <v>-9.3088681552347396E-4</v>
      </c>
      <c r="AB39" s="6">
        <f t="shared" si="28"/>
        <v>-4.0087716370413307E-3</v>
      </c>
      <c r="AC39" s="6">
        <f t="shared" si="47"/>
        <v>6.2106484571453201E-2</v>
      </c>
      <c r="AD39" s="6">
        <f t="shared" si="48"/>
        <v>5.5459801531547087E-2</v>
      </c>
      <c r="AE39" s="6">
        <f t="shared" si="49"/>
        <v>4.9800413068918997E-2</v>
      </c>
      <c r="AF39" s="6">
        <f t="shared" si="50"/>
        <v>4.0193392990765547E-2</v>
      </c>
      <c r="AG39" s="6">
        <f t="shared" si="51"/>
        <v>1.4950638255954763E-2</v>
      </c>
      <c r="AH39" s="6">
        <f t="shared" si="52"/>
        <v>6.8413408522626298E-3</v>
      </c>
      <c r="AI39" s="6">
        <f t="shared" si="53"/>
        <v>-2.8487553088237527E-3</v>
      </c>
      <c r="AJ39" s="6">
        <f t="shared" si="54"/>
        <v>2.2912951269410398E-4</v>
      </c>
      <c r="AK39" s="4">
        <f t="shared" si="30"/>
        <v>0.18119814541183429</v>
      </c>
      <c r="AL39" s="4">
        <f t="shared" si="31"/>
        <v>8.7076310652948241E-2</v>
      </c>
      <c r="AM39" s="4">
        <f t="shared" si="32"/>
        <v>6.5024518490196248E-2</v>
      </c>
      <c r="AN39" s="4">
        <f t="shared" si="33"/>
        <v>4.7038106186696516E-2</v>
      </c>
      <c r="AO39" s="4">
        <f t="shared" si="34"/>
        <v>2.9251649747415013E-2</v>
      </c>
      <c r="AP39" s="4">
        <f t="shared" si="35"/>
        <v>2.3954592316684627E-2</v>
      </c>
      <c r="AQ39" s="4">
        <f t="shared" si="36"/>
        <v>1.5042615118806751E-2</v>
      </c>
      <c r="AR39" s="4">
        <f t="shared" si="37"/>
        <v>6.9951273855125007E-3</v>
      </c>
      <c r="AS39" s="4">
        <f t="array" ref="AS39">_xlfn.STDEV.S(IF(E$17:E$1040=E39,$C$17:$C$1040,""))</f>
        <v>7.1762163723278777E-3</v>
      </c>
      <c r="AT39" s="4">
        <f t="array" ref="AT39">_xlfn.STDEV.S(IF(F$17:F$1040=F39,$C$17:$C$1040,""))</f>
        <v>4.503070308446923E-3</v>
      </c>
      <c r="AU39" s="4">
        <f t="array" ref="AU39">_xlfn.STDEV.S(IF(G$17:G$1040=G39,$C$17:$C$1040,""))</f>
        <v>4.6637149350858362E-3</v>
      </c>
      <c r="AV39" s="4">
        <f t="array" ref="AV39">_xlfn.STDEV.S(IF(H$17:H$1040=H39,$C$17:$C$1040,""))</f>
        <v>5.0511066953934907E-3</v>
      </c>
      <c r="AW39" s="4">
        <f t="array" ref="AW39">_xlfn.STDEV.S(IF(I$17:I$1040=I39,$C$17:$C$1040,""))</f>
        <v>5.7932620996772087E-3</v>
      </c>
      <c r="AX39" s="4">
        <f t="array" ref="AX39">_xlfn.STDEV.S(IF(J$17:J$1040=J39,$C$17:$C$1040,""))</f>
        <v>5.0529674437764646E-3</v>
      </c>
      <c r="AY39" s="4">
        <f t="array" ref="AY39">_xlfn.STDEV.S(IF(K$17:K$1040=K39,$C$17:$C$1040,""))</f>
        <v>5.370394397860502E-3</v>
      </c>
      <c r="AZ39" s="4">
        <f t="array" ref="AZ39">_xlfn.STDEV.S(IF(L$17:L$1040=L39,$C$17:$C$1040,""))</f>
        <v>4.9212753775939961E-3</v>
      </c>
      <c r="BA39" s="7">
        <f t="shared" si="38"/>
        <v>25.249816339227213</v>
      </c>
      <c r="BB39" s="7">
        <f t="shared" si="39"/>
        <v>19.337097732986596</v>
      </c>
      <c r="BC39" s="7">
        <f t="shared" si="40"/>
        <v>13.942644307225322</v>
      </c>
      <c r="BD39" s="7">
        <f t="shared" si="41"/>
        <v>9.312435674660037</v>
      </c>
      <c r="BE39" s="7">
        <f t="shared" si="42"/>
        <v>5.0492536405430144</v>
      </c>
      <c r="BF39" s="7">
        <f t="shared" si="43"/>
        <v>4.740697933090491</v>
      </c>
      <c r="BG39" s="7">
        <f t="shared" si="44"/>
        <v>2.8010261452677554</v>
      </c>
      <c r="BH39" s="7">
        <f t="shared" si="45"/>
        <v>1.421405397747201</v>
      </c>
    </row>
    <row r="40" spans="1:60" x14ac:dyDescent="0.25">
      <c r="A40" s="3">
        <v>42713</v>
      </c>
      <c r="B40" s="1">
        <v>2259.530029</v>
      </c>
      <c r="C40" s="4">
        <f t="shared" si="11"/>
        <v>5.9389848367235043E-3</v>
      </c>
      <c r="D40" s="10">
        <f t="shared" si="46"/>
        <v>23</v>
      </c>
      <c r="E40" s="10">
        <f t="shared" si="12"/>
        <v>0</v>
      </c>
      <c r="F40" s="10">
        <f t="shared" si="12"/>
        <v>0</v>
      </c>
      <c r="G40" s="10">
        <f t="shared" si="12"/>
        <v>0</v>
      </c>
      <c r="H40" s="10">
        <f t="shared" si="12"/>
        <v>0</v>
      </c>
      <c r="I40" s="10">
        <f t="shared" si="12"/>
        <v>0</v>
      </c>
      <c r="J40" s="10">
        <f t="shared" si="12"/>
        <v>1</v>
      </c>
      <c r="K40" s="10">
        <f t="shared" si="12"/>
        <v>2</v>
      </c>
      <c r="L40" s="10">
        <f t="shared" si="12"/>
        <v>5</v>
      </c>
      <c r="M40" s="4">
        <f t="shared" si="13"/>
        <v>5.5670893354029969E-4</v>
      </c>
      <c r="N40" s="4">
        <f t="shared" si="14"/>
        <v>8.4569515266664716E-4</v>
      </c>
      <c r="O40" s="4">
        <f t="shared" si="15"/>
        <v>1.0917555206070035E-3</v>
      </c>
      <c r="P40" s="4">
        <f t="shared" si="16"/>
        <v>1.5094520457441078E-3</v>
      </c>
      <c r="Q40" s="4">
        <f t="shared" si="17"/>
        <v>2.6069631211706641E-3</v>
      </c>
      <c r="R40" s="4">
        <f t="shared" si="18"/>
        <v>1.7059300763159826E-3</v>
      </c>
      <c r="S40" s="4">
        <f t="shared" si="19"/>
        <v>3.0902295278997516E-3</v>
      </c>
      <c r="T40" s="4">
        <f t="shared" si="20"/>
        <v>6.1681143494176083E-3</v>
      </c>
      <c r="U40" s="6">
        <f t="shared" si="21"/>
        <v>5.3822759031832042E-3</v>
      </c>
      <c r="V40" s="6">
        <f t="shared" si="22"/>
        <v>5.0932896840568571E-3</v>
      </c>
      <c r="W40" s="6">
        <f t="shared" si="23"/>
        <v>4.8472293161165008E-3</v>
      </c>
      <c r="X40" s="6">
        <f t="shared" si="24"/>
        <v>4.4295327909793965E-3</v>
      </c>
      <c r="Y40" s="6">
        <f t="shared" si="25"/>
        <v>3.3320217155528402E-3</v>
      </c>
      <c r="Z40" s="6">
        <f t="shared" si="26"/>
        <v>4.2330547604075217E-3</v>
      </c>
      <c r="AA40" s="6">
        <f t="shared" si="27"/>
        <v>2.8487553088237527E-3</v>
      </c>
      <c r="AB40" s="6">
        <f t="shared" si="28"/>
        <v>-2.2912951269410398E-4</v>
      </c>
      <c r="AC40" s="6">
        <f t="shared" si="47"/>
        <v>6.7488760474636408E-2</v>
      </c>
      <c r="AD40" s="6">
        <f t="shared" si="48"/>
        <v>6.0553091215603941E-2</v>
      </c>
      <c r="AE40" s="6">
        <f t="shared" si="49"/>
        <v>5.46476423850355E-2</v>
      </c>
      <c r="AF40" s="6">
        <f t="shared" si="50"/>
        <v>4.462292578174494E-2</v>
      </c>
      <c r="AG40" s="6">
        <f t="shared" si="51"/>
        <v>1.8282659971507603E-2</v>
      </c>
      <c r="AH40" s="6">
        <f t="shared" si="52"/>
        <v>1.1074395612670151E-2</v>
      </c>
      <c r="AI40" s="6">
        <f t="shared" si="53"/>
        <v>0</v>
      </c>
      <c r="AJ40" s="6">
        <f t="shared" si="54"/>
        <v>0</v>
      </c>
      <c r="AK40" s="4">
        <f t="shared" si="30"/>
        <v>0.18119814541183429</v>
      </c>
      <c r="AL40" s="4">
        <f t="shared" si="31"/>
        <v>8.7076310652948241E-2</v>
      </c>
      <c r="AM40" s="4">
        <f t="shared" si="32"/>
        <v>6.5024518490196248E-2</v>
      </c>
      <c r="AN40" s="4">
        <f t="shared" si="33"/>
        <v>4.7038106186696516E-2</v>
      </c>
      <c r="AO40" s="4">
        <f t="shared" si="34"/>
        <v>2.9251649747415013E-2</v>
      </c>
      <c r="AP40" s="4">
        <f t="shared" si="35"/>
        <v>2.3954592316684627E-2</v>
      </c>
      <c r="AQ40" s="4">
        <f t="shared" si="36"/>
        <v>1.5042615118806751E-2</v>
      </c>
      <c r="AR40" s="4">
        <f t="shared" si="37"/>
        <v>6.9951273855125007E-3</v>
      </c>
      <c r="AS40" s="4">
        <f t="array" ref="AS40">_xlfn.STDEV.S(IF(E$17:E$1040=E40,$C$17:$C$1040,""))</f>
        <v>7.1762163723278777E-3</v>
      </c>
      <c r="AT40" s="4">
        <f t="array" ref="AT40">_xlfn.STDEV.S(IF(F$17:F$1040=F40,$C$17:$C$1040,""))</f>
        <v>4.503070308446923E-3</v>
      </c>
      <c r="AU40" s="4">
        <f t="array" ref="AU40">_xlfn.STDEV.S(IF(G$17:G$1040=G40,$C$17:$C$1040,""))</f>
        <v>4.6637149350858362E-3</v>
      </c>
      <c r="AV40" s="4">
        <f t="array" ref="AV40">_xlfn.STDEV.S(IF(H$17:H$1040=H40,$C$17:$C$1040,""))</f>
        <v>5.0511066953934907E-3</v>
      </c>
      <c r="AW40" s="4">
        <f t="array" ref="AW40">_xlfn.STDEV.S(IF(I$17:I$1040=I40,$C$17:$C$1040,""))</f>
        <v>5.7932620996772087E-3</v>
      </c>
      <c r="AX40" s="4">
        <f t="array" ref="AX40">_xlfn.STDEV.S(IF(J$17:J$1040=J40,$C$17:$C$1040,""))</f>
        <v>5.0529674437764646E-3</v>
      </c>
      <c r="AY40" s="4">
        <f t="array" ref="AY40">_xlfn.STDEV.S(IF(K$17:K$1040=K40,$C$17:$C$1040,""))</f>
        <v>5.370394397860502E-3</v>
      </c>
      <c r="AZ40" s="4">
        <f t="array" ref="AZ40">_xlfn.STDEV.S(IF(L$17:L$1040=L40,$C$17:$C$1040,""))</f>
        <v>4.9212753775939961E-3</v>
      </c>
      <c r="BA40" s="7">
        <f t="shared" si="38"/>
        <v>25.249816339227213</v>
      </c>
      <c r="BB40" s="7">
        <f t="shared" si="39"/>
        <v>19.337097732986596</v>
      </c>
      <c r="BC40" s="7">
        <f t="shared" si="40"/>
        <v>13.942644307225322</v>
      </c>
      <c r="BD40" s="7">
        <f t="shared" si="41"/>
        <v>9.312435674660037</v>
      </c>
      <c r="BE40" s="7">
        <f t="shared" si="42"/>
        <v>5.0492536405430144</v>
      </c>
      <c r="BF40" s="7">
        <f t="shared" si="43"/>
        <v>4.740697933090491</v>
      </c>
      <c r="BG40" s="7">
        <f t="shared" si="44"/>
        <v>2.8010261452677554</v>
      </c>
      <c r="BH40" s="7">
        <f t="shared" si="45"/>
        <v>1.421405397747201</v>
      </c>
    </row>
    <row r="41" spans="1:60" x14ac:dyDescent="0.25">
      <c r="A41" s="3">
        <v>42716</v>
      </c>
      <c r="B41" s="1">
        <v>2256.959961</v>
      </c>
      <c r="C41" s="4">
        <f t="shared" si="11"/>
        <v>-1.1374347616602831E-3</v>
      </c>
      <c r="D41" s="10">
        <f t="shared" si="46"/>
        <v>24</v>
      </c>
      <c r="E41" s="10">
        <f t="shared" si="12"/>
        <v>0</v>
      </c>
      <c r="F41" s="10">
        <f t="shared" si="12"/>
        <v>0</v>
      </c>
      <c r="G41" s="10">
        <f t="shared" si="12"/>
        <v>0</v>
      </c>
      <c r="H41" s="10">
        <f t="shared" si="12"/>
        <v>0</v>
      </c>
      <c r="I41" s="10">
        <f t="shared" si="12"/>
        <v>0</v>
      </c>
      <c r="J41" s="10">
        <f t="shared" si="12"/>
        <v>1</v>
      </c>
      <c r="K41" s="10">
        <f t="shared" si="12"/>
        <v>3</v>
      </c>
      <c r="L41" s="10">
        <f t="shared" si="12"/>
        <v>6</v>
      </c>
      <c r="M41" s="4">
        <f t="shared" si="13"/>
        <v>5.5670893354029969E-4</v>
      </c>
      <c r="N41" s="4">
        <f t="shared" si="14"/>
        <v>8.4569515266664716E-4</v>
      </c>
      <c r="O41" s="4">
        <f t="shared" si="15"/>
        <v>1.0917555206070035E-3</v>
      </c>
      <c r="P41" s="4">
        <f t="shared" si="16"/>
        <v>1.5094520457441078E-3</v>
      </c>
      <c r="Q41" s="4">
        <f t="shared" si="17"/>
        <v>2.6069631211706641E-3</v>
      </c>
      <c r="R41" s="4">
        <f t="shared" si="18"/>
        <v>1.7059300763159826E-3</v>
      </c>
      <c r="S41" s="4">
        <f t="shared" si="19"/>
        <v>3.2163062473221371E-4</v>
      </c>
      <c r="T41" s="4">
        <f t="shared" si="20"/>
        <v>2.9209898343843244E-4</v>
      </c>
      <c r="U41" s="6">
        <f t="shared" si="21"/>
        <v>-1.6941436952005828E-3</v>
      </c>
      <c r="V41" s="6">
        <f t="shared" si="22"/>
        <v>-1.9831299143269303E-3</v>
      </c>
      <c r="W41" s="6">
        <f t="shared" si="23"/>
        <v>-2.2291902822672866E-3</v>
      </c>
      <c r="X41" s="6">
        <f t="shared" si="24"/>
        <v>-2.6468868074043909E-3</v>
      </c>
      <c r="Y41" s="6">
        <f t="shared" si="25"/>
        <v>-3.7443978828309472E-3</v>
      </c>
      <c r="Z41" s="6">
        <f t="shared" si="26"/>
        <v>-2.8433648379762658E-3</v>
      </c>
      <c r="AA41" s="6">
        <f t="shared" si="27"/>
        <v>-1.4590653863924968E-3</v>
      </c>
      <c r="AB41" s="6">
        <f t="shared" si="28"/>
        <v>-1.4295337450987156E-3</v>
      </c>
      <c r="AC41" s="6">
        <f t="shared" si="47"/>
        <v>6.5794616779435822E-2</v>
      </c>
      <c r="AD41" s="6">
        <f t="shared" si="48"/>
        <v>5.8569961301277007E-2</v>
      </c>
      <c r="AE41" s="6">
        <f t="shared" si="49"/>
        <v>5.2418452102768215E-2</v>
      </c>
      <c r="AF41" s="6">
        <f t="shared" si="50"/>
        <v>4.1976038974340546E-2</v>
      </c>
      <c r="AG41" s="6">
        <f t="shared" si="51"/>
        <v>1.4538262088676656E-2</v>
      </c>
      <c r="AH41" s="6">
        <f t="shared" si="52"/>
        <v>8.2310307746938857E-3</v>
      </c>
      <c r="AI41" s="6">
        <f t="shared" si="53"/>
        <v>-1.4590653863924968E-3</v>
      </c>
      <c r="AJ41" s="6">
        <f t="shared" si="54"/>
        <v>-1.4295337450987156E-3</v>
      </c>
      <c r="AK41" s="4">
        <f t="shared" si="30"/>
        <v>0.18119814541183429</v>
      </c>
      <c r="AL41" s="4">
        <f t="shared" si="31"/>
        <v>8.7076310652948241E-2</v>
      </c>
      <c r="AM41" s="4">
        <f t="shared" si="32"/>
        <v>6.5024518490196248E-2</v>
      </c>
      <c r="AN41" s="4">
        <f t="shared" si="33"/>
        <v>4.7038106186696516E-2</v>
      </c>
      <c r="AO41" s="4">
        <f t="shared" si="34"/>
        <v>2.9251649747415013E-2</v>
      </c>
      <c r="AP41" s="4">
        <f t="shared" si="35"/>
        <v>2.3954592316684627E-2</v>
      </c>
      <c r="AQ41" s="4">
        <f t="shared" si="36"/>
        <v>8.4388027389883241E-3</v>
      </c>
      <c r="AR41" s="4">
        <f t="shared" si="37"/>
        <v>8.4092710976945428E-3</v>
      </c>
      <c r="AS41" s="4">
        <f t="array" ref="AS41">_xlfn.STDEV.S(IF(E$17:E$1040=E41,$C$17:$C$1040,""))</f>
        <v>7.1762163723278777E-3</v>
      </c>
      <c r="AT41" s="4">
        <f t="array" ref="AT41">_xlfn.STDEV.S(IF(F$17:F$1040=F41,$C$17:$C$1040,""))</f>
        <v>4.503070308446923E-3</v>
      </c>
      <c r="AU41" s="4">
        <f t="array" ref="AU41">_xlfn.STDEV.S(IF(G$17:G$1040=G41,$C$17:$C$1040,""))</f>
        <v>4.6637149350858362E-3</v>
      </c>
      <c r="AV41" s="4">
        <f t="array" ref="AV41">_xlfn.STDEV.S(IF(H$17:H$1040=H41,$C$17:$C$1040,""))</f>
        <v>5.0511066953934907E-3</v>
      </c>
      <c r="AW41" s="4">
        <f t="array" ref="AW41">_xlfn.STDEV.S(IF(I$17:I$1040=I41,$C$17:$C$1040,""))</f>
        <v>5.7932620996772087E-3</v>
      </c>
      <c r="AX41" s="4">
        <f t="array" ref="AX41">_xlfn.STDEV.S(IF(J$17:J$1040=J41,$C$17:$C$1040,""))</f>
        <v>5.0529674437764646E-3</v>
      </c>
      <c r="AY41" s="4">
        <f t="array" ref="AY41">_xlfn.STDEV.S(IF(K$17:K$1040=K41,$C$17:$C$1040,""))</f>
        <v>4.6358646650943233E-3</v>
      </c>
      <c r="AZ41" s="4">
        <f t="array" ref="AZ41">_xlfn.STDEV.S(IF(L$17:L$1040=L41,$C$17:$C$1040,""))</f>
        <v>6.4469390205231228E-3</v>
      </c>
      <c r="BA41" s="7">
        <f t="shared" si="38"/>
        <v>25.249816339227213</v>
      </c>
      <c r="BB41" s="7">
        <f t="shared" si="39"/>
        <v>19.337097732986596</v>
      </c>
      <c r="BC41" s="7">
        <f t="shared" si="40"/>
        <v>13.942644307225322</v>
      </c>
      <c r="BD41" s="7">
        <f t="shared" si="41"/>
        <v>9.312435674660037</v>
      </c>
      <c r="BE41" s="7">
        <f t="shared" si="42"/>
        <v>5.0492536405430144</v>
      </c>
      <c r="BF41" s="7">
        <f t="shared" si="43"/>
        <v>4.740697933090491</v>
      </c>
      <c r="BG41" s="7">
        <f t="shared" si="44"/>
        <v>1.8203298302748501</v>
      </c>
      <c r="BH41" s="7">
        <f t="shared" si="45"/>
        <v>1.3043819820421059</v>
      </c>
    </row>
    <row r="42" spans="1:60" x14ac:dyDescent="0.25">
      <c r="A42" s="3">
        <v>42717</v>
      </c>
      <c r="B42" s="1">
        <v>2271.719971</v>
      </c>
      <c r="C42" s="4">
        <f t="shared" si="11"/>
        <v>6.539774854251279E-3</v>
      </c>
      <c r="D42" s="10">
        <f t="shared" si="46"/>
        <v>25</v>
      </c>
      <c r="E42" s="10">
        <f t="shared" si="12"/>
        <v>0</v>
      </c>
      <c r="F42" s="10">
        <f t="shared" si="12"/>
        <v>0</v>
      </c>
      <c r="G42" s="10">
        <f t="shared" si="12"/>
        <v>0</v>
      </c>
      <c r="H42" s="10">
        <f t="shared" si="12"/>
        <v>0</v>
      </c>
      <c r="I42" s="10">
        <f t="shared" si="12"/>
        <v>0</v>
      </c>
      <c r="J42" s="10">
        <f t="shared" si="12"/>
        <v>1</v>
      </c>
      <c r="K42" s="10">
        <f t="shared" si="12"/>
        <v>3</v>
      </c>
      <c r="L42" s="10">
        <f t="shared" si="12"/>
        <v>6</v>
      </c>
      <c r="M42" s="4">
        <f t="shared" si="13"/>
        <v>5.5670893354029969E-4</v>
      </c>
      <c r="N42" s="4">
        <f t="shared" si="14"/>
        <v>8.4569515266664716E-4</v>
      </c>
      <c r="O42" s="4">
        <f t="shared" si="15"/>
        <v>1.0917555206070035E-3</v>
      </c>
      <c r="P42" s="4">
        <f t="shared" si="16"/>
        <v>1.5094520457441078E-3</v>
      </c>
      <c r="Q42" s="4">
        <f t="shared" si="17"/>
        <v>2.6069631211706641E-3</v>
      </c>
      <c r="R42" s="4">
        <f t="shared" si="18"/>
        <v>1.7059300763159826E-3</v>
      </c>
      <c r="S42" s="4">
        <f t="shared" si="19"/>
        <v>3.2163062473221371E-4</v>
      </c>
      <c r="T42" s="4">
        <f t="shared" si="20"/>
        <v>2.9209898343843244E-4</v>
      </c>
      <c r="U42" s="6">
        <f t="shared" si="21"/>
        <v>5.9830659207109789E-3</v>
      </c>
      <c r="V42" s="6">
        <f t="shared" si="22"/>
        <v>5.6940797015846319E-3</v>
      </c>
      <c r="W42" s="6">
        <f t="shared" si="23"/>
        <v>5.4480193336442755E-3</v>
      </c>
      <c r="X42" s="6">
        <f t="shared" si="24"/>
        <v>5.0303228085071712E-3</v>
      </c>
      <c r="Y42" s="6">
        <f t="shared" si="25"/>
        <v>3.9328117330806149E-3</v>
      </c>
      <c r="Z42" s="6">
        <f t="shared" si="26"/>
        <v>4.8338447779352964E-3</v>
      </c>
      <c r="AA42" s="6">
        <f t="shared" si="27"/>
        <v>6.2181442295190653E-3</v>
      </c>
      <c r="AB42" s="6">
        <f t="shared" si="28"/>
        <v>6.2476758708128466E-3</v>
      </c>
      <c r="AC42" s="6">
        <f t="shared" si="47"/>
        <v>7.1777682700146797E-2</v>
      </c>
      <c r="AD42" s="6">
        <f t="shared" si="48"/>
        <v>6.4264041002861635E-2</v>
      </c>
      <c r="AE42" s="6">
        <f t="shared" si="49"/>
        <v>5.7866471436412492E-2</v>
      </c>
      <c r="AF42" s="6">
        <f t="shared" si="50"/>
        <v>4.7006361782847714E-2</v>
      </c>
      <c r="AG42" s="6">
        <f t="shared" si="51"/>
        <v>1.8471073821757271E-2</v>
      </c>
      <c r="AH42" s="6">
        <f t="shared" si="52"/>
        <v>1.3064875552629182E-2</v>
      </c>
      <c r="AI42" s="6">
        <f t="shared" si="53"/>
        <v>4.7590788431265685E-3</v>
      </c>
      <c r="AJ42" s="6">
        <f t="shared" si="54"/>
        <v>4.818142125714131E-3</v>
      </c>
      <c r="AK42" s="4">
        <f t="shared" si="30"/>
        <v>0.18119814541183429</v>
      </c>
      <c r="AL42" s="4">
        <f t="shared" si="31"/>
        <v>8.7076310652948241E-2</v>
      </c>
      <c r="AM42" s="4">
        <f t="shared" si="32"/>
        <v>6.5024518490196248E-2</v>
      </c>
      <c r="AN42" s="4">
        <f t="shared" si="33"/>
        <v>4.7038106186696516E-2</v>
      </c>
      <c r="AO42" s="4">
        <f t="shared" si="34"/>
        <v>2.9251649747415013E-2</v>
      </c>
      <c r="AP42" s="4">
        <f t="shared" si="35"/>
        <v>2.3954592316684627E-2</v>
      </c>
      <c r="AQ42" s="4">
        <f t="shared" si="36"/>
        <v>8.4388027389883241E-3</v>
      </c>
      <c r="AR42" s="4">
        <f t="shared" si="37"/>
        <v>8.4092710976945428E-3</v>
      </c>
      <c r="AS42" s="4">
        <f t="array" ref="AS42">_xlfn.STDEV.S(IF(E$17:E$1040=E42,$C$17:$C$1040,""))</f>
        <v>7.1762163723278777E-3</v>
      </c>
      <c r="AT42" s="4">
        <f t="array" ref="AT42">_xlfn.STDEV.S(IF(F$17:F$1040=F42,$C$17:$C$1040,""))</f>
        <v>4.503070308446923E-3</v>
      </c>
      <c r="AU42" s="4">
        <f t="array" ref="AU42">_xlfn.STDEV.S(IF(G$17:G$1040=G42,$C$17:$C$1040,""))</f>
        <v>4.6637149350858362E-3</v>
      </c>
      <c r="AV42" s="4">
        <f t="array" ref="AV42">_xlfn.STDEV.S(IF(H$17:H$1040=H42,$C$17:$C$1040,""))</f>
        <v>5.0511066953934907E-3</v>
      </c>
      <c r="AW42" s="4">
        <f t="array" ref="AW42">_xlfn.STDEV.S(IF(I$17:I$1040=I42,$C$17:$C$1040,""))</f>
        <v>5.7932620996772087E-3</v>
      </c>
      <c r="AX42" s="4">
        <f t="array" ref="AX42">_xlfn.STDEV.S(IF(J$17:J$1040=J42,$C$17:$C$1040,""))</f>
        <v>5.0529674437764646E-3</v>
      </c>
      <c r="AY42" s="4">
        <f t="array" ref="AY42">_xlfn.STDEV.S(IF(K$17:K$1040=K42,$C$17:$C$1040,""))</f>
        <v>4.6358646650943233E-3</v>
      </c>
      <c r="AZ42" s="4">
        <f t="array" ref="AZ42">_xlfn.STDEV.S(IF(L$17:L$1040=L42,$C$17:$C$1040,""))</f>
        <v>6.4469390205231228E-3</v>
      </c>
      <c r="BA42" s="7">
        <f t="shared" si="38"/>
        <v>25.249816339227213</v>
      </c>
      <c r="BB42" s="7">
        <f t="shared" si="39"/>
        <v>19.337097732986596</v>
      </c>
      <c r="BC42" s="7">
        <f t="shared" si="40"/>
        <v>13.942644307225322</v>
      </c>
      <c r="BD42" s="7">
        <f t="shared" si="41"/>
        <v>9.312435674660037</v>
      </c>
      <c r="BE42" s="7">
        <f t="shared" si="42"/>
        <v>5.0492536405430144</v>
      </c>
      <c r="BF42" s="7">
        <f t="shared" si="43"/>
        <v>4.740697933090491</v>
      </c>
      <c r="BG42" s="7">
        <f t="shared" si="44"/>
        <v>1.8203298302748501</v>
      </c>
      <c r="BH42" s="7">
        <f t="shared" si="45"/>
        <v>1.3043819820421059</v>
      </c>
    </row>
    <row r="43" spans="1:60" x14ac:dyDescent="0.25">
      <c r="A43" s="3">
        <v>42718</v>
      </c>
      <c r="B43" s="1">
        <v>2253.280029</v>
      </c>
      <c r="C43" s="4">
        <f t="shared" si="11"/>
        <v>-8.1171721142561104E-3</v>
      </c>
      <c r="D43" s="10">
        <f t="shared" si="46"/>
        <v>26</v>
      </c>
      <c r="E43" s="10">
        <f t="shared" si="12"/>
        <v>0</v>
      </c>
      <c r="F43" s="10">
        <f t="shared" si="12"/>
        <v>0</v>
      </c>
      <c r="G43" s="10">
        <f t="shared" si="12"/>
        <v>0</v>
      </c>
      <c r="H43" s="10">
        <f t="shared" si="12"/>
        <v>0</v>
      </c>
      <c r="I43" s="10">
        <f t="shared" si="12"/>
        <v>0</v>
      </c>
      <c r="J43" s="10">
        <f t="shared" si="12"/>
        <v>1</v>
      </c>
      <c r="K43" s="10">
        <f t="shared" si="12"/>
        <v>3</v>
      </c>
      <c r="L43" s="10">
        <f t="shared" si="12"/>
        <v>6</v>
      </c>
      <c r="M43" s="4">
        <f t="shared" si="13"/>
        <v>5.5670893354029969E-4</v>
      </c>
      <c r="N43" s="4">
        <f t="shared" si="14"/>
        <v>8.4569515266664716E-4</v>
      </c>
      <c r="O43" s="4">
        <f t="shared" si="15"/>
        <v>1.0917555206070035E-3</v>
      </c>
      <c r="P43" s="4">
        <f t="shared" si="16"/>
        <v>1.5094520457441078E-3</v>
      </c>
      <c r="Q43" s="4">
        <f t="shared" si="17"/>
        <v>2.6069631211706641E-3</v>
      </c>
      <c r="R43" s="4">
        <f t="shared" si="18"/>
        <v>1.7059300763159826E-3</v>
      </c>
      <c r="S43" s="4">
        <f t="shared" si="19"/>
        <v>3.2163062473221371E-4</v>
      </c>
      <c r="T43" s="4">
        <f t="shared" si="20"/>
        <v>2.9209898343843244E-4</v>
      </c>
      <c r="U43" s="6">
        <f t="shared" si="21"/>
        <v>-8.6738810477964105E-3</v>
      </c>
      <c r="V43" s="6">
        <f t="shared" si="22"/>
        <v>-8.9628672669227576E-3</v>
      </c>
      <c r="W43" s="6">
        <f t="shared" si="23"/>
        <v>-9.2089276348631139E-3</v>
      </c>
      <c r="X43" s="6">
        <f t="shared" si="24"/>
        <v>-9.6266241600002182E-3</v>
      </c>
      <c r="Y43" s="6">
        <f t="shared" si="25"/>
        <v>-1.0724135235426775E-2</v>
      </c>
      <c r="Z43" s="6">
        <f t="shared" si="26"/>
        <v>-9.8231021905720931E-3</v>
      </c>
      <c r="AA43" s="6">
        <f t="shared" si="27"/>
        <v>-8.4388027389883241E-3</v>
      </c>
      <c r="AB43" s="6">
        <f t="shared" si="28"/>
        <v>-8.4092710976945428E-3</v>
      </c>
      <c r="AC43" s="6">
        <f t="shared" si="47"/>
        <v>6.3103801652350383E-2</v>
      </c>
      <c r="AD43" s="6">
        <f t="shared" si="48"/>
        <v>5.5301173735938874E-2</v>
      </c>
      <c r="AE43" s="6">
        <f t="shared" si="49"/>
        <v>4.865754380154938E-2</v>
      </c>
      <c r="AF43" s="6">
        <f t="shared" si="50"/>
        <v>3.7379737622847492E-2</v>
      </c>
      <c r="AG43" s="6">
        <f t="shared" si="51"/>
        <v>7.7469385863304964E-3</v>
      </c>
      <c r="AH43" s="6">
        <f t="shared" si="52"/>
        <v>3.241773362057089E-3</v>
      </c>
      <c r="AI43" s="6">
        <f t="shared" si="53"/>
        <v>-3.6797238958617556E-3</v>
      </c>
      <c r="AJ43" s="6">
        <f t="shared" si="54"/>
        <v>-3.5911289719804118E-3</v>
      </c>
      <c r="AK43" s="4">
        <f t="shared" si="30"/>
        <v>0.18119814541183429</v>
      </c>
      <c r="AL43" s="4">
        <f t="shared" si="31"/>
        <v>8.7076310652948241E-2</v>
      </c>
      <c r="AM43" s="4">
        <f t="shared" si="32"/>
        <v>6.5024518490196248E-2</v>
      </c>
      <c r="AN43" s="4">
        <f t="shared" si="33"/>
        <v>4.7038106186696516E-2</v>
      </c>
      <c r="AO43" s="4">
        <f t="shared" si="34"/>
        <v>2.9251649747415013E-2</v>
      </c>
      <c r="AP43" s="4">
        <f t="shared" si="35"/>
        <v>2.3954592316684627E-2</v>
      </c>
      <c r="AQ43" s="4">
        <f t="shared" si="36"/>
        <v>8.4388027389883241E-3</v>
      </c>
      <c r="AR43" s="4">
        <f t="shared" si="37"/>
        <v>8.4092710976945428E-3</v>
      </c>
      <c r="AS43" s="4">
        <f t="array" ref="AS43">_xlfn.STDEV.S(IF(E$17:E$1040=E43,$C$17:$C$1040,""))</f>
        <v>7.1762163723278777E-3</v>
      </c>
      <c r="AT43" s="4">
        <f t="array" ref="AT43">_xlfn.STDEV.S(IF(F$17:F$1040=F43,$C$17:$C$1040,""))</f>
        <v>4.503070308446923E-3</v>
      </c>
      <c r="AU43" s="4">
        <f t="array" ref="AU43">_xlfn.STDEV.S(IF(G$17:G$1040=G43,$C$17:$C$1040,""))</f>
        <v>4.6637149350858362E-3</v>
      </c>
      <c r="AV43" s="4">
        <f t="array" ref="AV43">_xlfn.STDEV.S(IF(H$17:H$1040=H43,$C$17:$C$1040,""))</f>
        <v>5.0511066953934907E-3</v>
      </c>
      <c r="AW43" s="4">
        <f t="array" ref="AW43">_xlfn.STDEV.S(IF(I$17:I$1040=I43,$C$17:$C$1040,""))</f>
        <v>5.7932620996772087E-3</v>
      </c>
      <c r="AX43" s="4">
        <f t="array" ref="AX43">_xlfn.STDEV.S(IF(J$17:J$1040=J43,$C$17:$C$1040,""))</f>
        <v>5.0529674437764646E-3</v>
      </c>
      <c r="AY43" s="4">
        <f t="array" ref="AY43">_xlfn.STDEV.S(IF(K$17:K$1040=K43,$C$17:$C$1040,""))</f>
        <v>4.6358646650943233E-3</v>
      </c>
      <c r="AZ43" s="4">
        <f t="array" ref="AZ43">_xlfn.STDEV.S(IF(L$17:L$1040=L43,$C$17:$C$1040,""))</f>
        <v>6.4469390205231228E-3</v>
      </c>
      <c r="BA43" s="7">
        <f t="shared" si="38"/>
        <v>25.249816339227213</v>
      </c>
      <c r="BB43" s="7">
        <f t="shared" si="39"/>
        <v>19.337097732986596</v>
      </c>
      <c r="BC43" s="7">
        <f t="shared" si="40"/>
        <v>13.942644307225322</v>
      </c>
      <c r="BD43" s="7">
        <f t="shared" si="41"/>
        <v>9.312435674660037</v>
      </c>
      <c r="BE43" s="7">
        <f t="shared" si="42"/>
        <v>5.0492536405430144</v>
      </c>
      <c r="BF43" s="7">
        <f t="shared" si="43"/>
        <v>4.740697933090491</v>
      </c>
      <c r="BG43" s="7">
        <f t="shared" si="44"/>
        <v>1.8203298302748501</v>
      </c>
      <c r="BH43" s="7">
        <f t="shared" si="45"/>
        <v>1.3043819820421059</v>
      </c>
    </row>
    <row r="44" spans="1:60" x14ac:dyDescent="0.25">
      <c r="A44" s="3">
        <v>42719</v>
      </c>
      <c r="B44" s="1">
        <v>2262.030029</v>
      </c>
      <c r="C44" s="4">
        <f t="shared" si="11"/>
        <v>3.8832279554188442E-3</v>
      </c>
      <c r="D44" s="10">
        <f t="shared" si="46"/>
        <v>27</v>
      </c>
      <c r="E44" s="10">
        <f t="shared" si="12"/>
        <v>0</v>
      </c>
      <c r="F44" s="10">
        <f t="shared" si="12"/>
        <v>0</v>
      </c>
      <c r="G44" s="10">
        <f t="shared" si="12"/>
        <v>0</v>
      </c>
      <c r="H44" s="10">
        <f t="shared" si="12"/>
        <v>0</v>
      </c>
      <c r="I44" s="10">
        <f t="shared" si="12"/>
        <v>0</v>
      </c>
      <c r="J44" s="10">
        <f t="shared" si="12"/>
        <v>1</v>
      </c>
      <c r="K44" s="10">
        <f t="shared" si="12"/>
        <v>3</v>
      </c>
      <c r="L44" s="10">
        <f t="shared" si="12"/>
        <v>6</v>
      </c>
      <c r="M44" s="4">
        <f t="shared" si="13"/>
        <v>5.5670893354029969E-4</v>
      </c>
      <c r="N44" s="4">
        <f t="shared" si="14"/>
        <v>8.4569515266664716E-4</v>
      </c>
      <c r="O44" s="4">
        <f t="shared" si="15"/>
        <v>1.0917555206070035E-3</v>
      </c>
      <c r="P44" s="4">
        <f t="shared" si="16"/>
        <v>1.5094520457441078E-3</v>
      </c>
      <c r="Q44" s="4">
        <f t="shared" si="17"/>
        <v>2.6069631211706641E-3</v>
      </c>
      <c r="R44" s="4">
        <f t="shared" si="18"/>
        <v>1.7059300763159826E-3</v>
      </c>
      <c r="S44" s="4">
        <f t="shared" si="19"/>
        <v>3.2163062473221371E-4</v>
      </c>
      <c r="T44" s="4">
        <f t="shared" si="20"/>
        <v>2.9209898343843244E-4</v>
      </c>
      <c r="U44" s="6">
        <f t="shared" si="21"/>
        <v>3.3265190218785446E-3</v>
      </c>
      <c r="V44" s="6">
        <f t="shared" si="22"/>
        <v>3.0375328027521971E-3</v>
      </c>
      <c r="W44" s="6">
        <f t="shared" si="23"/>
        <v>2.7914724348118407E-3</v>
      </c>
      <c r="X44" s="6">
        <f t="shared" si="24"/>
        <v>2.3737759096747364E-3</v>
      </c>
      <c r="Y44" s="6">
        <f t="shared" si="25"/>
        <v>1.2762648342481801E-3</v>
      </c>
      <c r="Z44" s="6">
        <f t="shared" si="26"/>
        <v>2.1772978791028616E-3</v>
      </c>
      <c r="AA44" s="6">
        <f t="shared" si="27"/>
        <v>3.5615973306866305E-3</v>
      </c>
      <c r="AB44" s="6">
        <f t="shared" si="28"/>
        <v>3.5911289719804118E-3</v>
      </c>
      <c r="AC44" s="6">
        <f t="shared" si="47"/>
        <v>6.6430320674228924E-2</v>
      </c>
      <c r="AD44" s="6">
        <f t="shared" si="48"/>
        <v>5.8338706538691068E-2</v>
      </c>
      <c r="AE44" s="6">
        <f t="shared" si="49"/>
        <v>5.1449016236361222E-2</v>
      </c>
      <c r="AF44" s="6">
        <f t="shared" si="50"/>
        <v>3.9753513532522225E-2</v>
      </c>
      <c r="AG44" s="6">
        <f t="shared" si="51"/>
        <v>9.0232034205786765E-3</v>
      </c>
      <c r="AH44" s="6">
        <f t="shared" si="52"/>
        <v>5.4190712411599506E-3</v>
      </c>
      <c r="AI44" s="6">
        <f t="shared" si="53"/>
        <v>-1.181265651751251E-4</v>
      </c>
      <c r="AJ44" s="6">
        <f t="shared" si="54"/>
        <v>0</v>
      </c>
      <c r="AK44" s="4">
        <f t="shared" si="30"/>
        <v>0.18119814541183429</v>
      </c>
      <c r="AL44" s="4">
        <f t="shared" si="31"/>
        <v>8.7076310652948241E-2</v>
      </c>
      <c r="AM44" s="4">
        <f t="shared" si="32"/>
        <v>6.5024518490196248E-2</v>
      </c>
      <c r="AN44" s="4">
        <f t="shared" si="33"/>
        <v>4.7038106186696516E-2</v>
      </c>
      <c r="AO44" s="4">
        <f t="shared" si="34"/>
        <v>2.9251649747415013E-2</v>
      </c>
      <c r="AP44" s="4">
        <f t="shared" si="35"/>
        <v>2.3954592316684627E-2</v>
      </c>
      <c r="AQ44" s="4">
        <f t="shared" si="36"/>
        <v>8.4388027389883241E-3</v>
      </c>
      <c r="AR44" s="4">
        <f t="shared" si="37"/>
        <v>8.4092710976945428E-3</v>
      </c>
      <c r="AS44" s="4">
        <f t="array" ref="AS44">_xlfn.STDEV.S(IF(E$17:E$1040=E44,$C$17:$C$1040,""))</f>
        <v>7.1762163723278777E-3</v>
      </c>
      <c r="AT44" s="4">
        <f t="array" ref="AT44">_xlfn.STDEV.S(IF(F$17:F$1040=F44,$C$17:$C$1040,""))</f>
        <v>4.503070308446923E-3</v>
      </c>
      <c r="AU44" s="4">
        <f t="array" ref="AU44">_xlfn.STDEV.S(IF(G$17:G$1040=G44,$C$17:$C$1040,""))</f>
        <v>4.6637149350858362E-3</v>
      </c>
      <c r="AV44" s="4">
        <f t="array" ref="AV44">_xlfn.STDEV.S(IF(H$17:H$1040=H44,$C$17:$C$1040,""))</f>
        <v>5.0511066953934907E-3</v>
      </c>
      <c r="AW44" s="4">
        <f t="array" ref="AW44">_xlfn.STDEV.S(IF(I$17:I$1040=I44,$C$17:$C$1040,""))</f>
        <v>5.7932620996772087E-3</v>
      </c>
      <c r="AX44" s="4">
        <f t="array" ref="AX44">_xlfn.STDEV.S(IF(J$17:J$1040=J44,$C$17:$C$1040,""))</f>
        <v>5.0529674437764646E-3</v>
      </c>
      <c r="AY44" s="4">
        <f t="array" ref="AY44">_xlfn.STDEV.S(IF(K$17:K$1040=K44,$C$17:$C$1040,""))</f>
        <v>4.6358646650943233E-3</v>
      </c>
      <c r="AZ44" s="4">
        <f t="array" ref="AZ44">_xlfn.STDEV.S(IF(L$17:L$1040=L44,$C$17:$C$1040,""))</f>
        <v>6.4469390205231228E-3</v>
      </c>
      <c r="BA44" s="7">
        <f t="shared" si="38"/>
        <v>25.249816339227213</v>
      </c>
      <c r="BB44" s="7">
        <f t="shared" si="39"/>
        <v>19.337097732986596</v>
      </c>
      <c r="BC44" s="7">
        <f t="shared" si="40"/>
        <v>13.942644307225322</v>
      </c>
      <c r="BD44" s="7">
        <f t="shared" si="41"/>
        <v>9.312435674660037</v>
      </c>
      <c r="BE44" s="7">
        <f t="shared" si="42"/>
        <v>5.0492536405430144</v>
      </c>
      <c r="BF44" s="7">
        <f t="shared" si="43"/>
        <v>4.740697933090491</v>
      </c>
      <c r="BG44" s="7">
        <f t="shared" si="44"/>
        <v>1.8203298302748501</v>
      </c>
      <c r="BH44" s="7">
        <f t="shared" si="45"/>
        <v>1.3043819820421059</v>
      </c>
    </row>
    <row r="45" spans="1:60" x14ac:dyDescent="0.25">
      <c r="A45" s="3">
        <v>42720</v>
      </c>
      <c r="B45" s="1">
        <v>2258.070068</v>
      </c>
      <c r="C45" s="4">
        <f t="shared" si="11"/>
        <v>-1.7506226483432474E-3</v>
      </c>
      <c r="D45" s="10">
        <f t="shared" si="46"/>
        <v>28</v>
      </c>
      <c r="E45" s="10">
        <f t="shared" si="12"/>
        <v>0</v>
      </c>
      <c r="F45" s="10">
        <f t="shared" si="12"/>
        <v>0</v>
      </c>
      <c r="G45" s="10">
        <f t="shared" si="12"/>
        <v>0</v>
      </c>
      <c r="H45" s="10">
        <f t="shared" si="12"/>
        <v>0</v>
      </c>
      <c r="I45" s="10">
        <f t="shared" si="12"/>
        <v>0</v>
      </c>
      <c r="J45" s="10">
        <f t="shared" si="12"/>
        <v>1</v>
      </c>
      <c r="K45" s="10">
        <f t="shared" si="12"/>
        <v>3</v>
      </c>
      <c r="L45" s="10">
        <f t="shared" si="12"/>
        <v>7</v>
      </c>
      <c r="M45" s="4">
        <f t="shared" si="13"/>
        <v>5.5670893354029969E-4</v>
      </c>
      <c r="N45" s="4">
        <f t="shared" si="14"/>
        <v>8.4569515266664716E-4</v>
      </c>
      <c r="O45" s="4">
        <f t="shared" si="15"/>
        <v>1.0917555206070035E-3</v>
      </c>
      <c r="P45" s="4">
        <f t="shared" si="16"/>
        <v>1.5094520457441078E-3</v>
      </c>
      <c r="Q45" s="4">
        <f t="shared" si="17"/>
        <v>2.6069631211706641E-3</v>
      </c>
      <c r="R45" s="4">
        <f t="shared" si="18"/>
        <v>1.7059300763159826E-3</v>
      </c>
      <c r="S45" s="4">
        <f t="shared" si="19"/>
        <v>3.2163062473221371E-4</v>
      </c>
      <c r="T45" s="4">
        <f t="shared" si="20"/>
        <v>3.5116226602599498E-4</v>
      </c>
      <c r="U45" s="6">
        <f t="shared" si="21"/>
        <v>-2.3073315818835471E-3</v>
      </c>
      <c r="V45" s="6">
        <f t="shared" si="22"/>
        <v>-2.5963178010098946E-3</v>
      </c>
      <c r="W45" s="6">
        <f t="shared" si="23"/>
        <v>-2.8423781689502509E-3</v>
      </c>
      <c r="X45" s="6">
        <f t="shared" si="24"/>
        <v>-3.2600746940873553E-3</v>
      </c>
      <c r="Y45" s="6">
        <f t="shared" si="25"/>
        <v>-4.3575857695139115E-3</v>
      </c>
      <c r="Z45" s="6">
        <f t="shared" si="26"/>
        <v>-3.4565527246592301E-3</v>
      </c>
      <c r="AA45" s="6">
        <f t="shared" si="27"/>
        <v>-2.0722532730754611E-3</v>
      </c>
      <c r="AB45" s="6">
        <f t="shared" si="28"/>
        <v>-2.1017849143692424E-3</v>
      </c>
      <c r="AC45" s="6">
        <f t="shared" si="47"/>
        <v>6.4122989092345373E-2</v>
      </c>
      <c r="AD45" s="6">
        <f t="shared" si="48"/>
        <v>5.574238873768117E-2</v>
      </c>
      <c r="AE45" s="6">
        <f t="shared" si="49"/>
        <v>4.8606638067410973E-2</v>
      </c>
      <c r="AF45" s="6">
        <f t="shared" si="50"/>
        <v>3.6493438838434866E-2</v>
      </c>
      <c r="AG45" s="6">
        <f t="shared" si="51"/>
        <v>4.665617651064765E-3</v>
      </c>
      <c r="AH45" s="6">
        <f t="shared" si="52"/>
        <v>1.9625185165007206E-3</v>
      </c>
      <c r="AI45" s="6">
        <f t="shared" si="53"/>
        <v>-2.1903798382505862E-3</v>
      </c>
      <c r="AJ45" s="6">
        <f t="shared" si="54"/>
        <v>-2.1017849143692424E-3</v>
      </c>
      <c r="AK45" s="4">
        <f t="shared" si="30"/>
        <v>0.18119814541183429</v>
      </c>
      <c r="AL45" s="4">
        <f t="shared" si="31"/>
        <v>8.7076310652948241E-2</v>
      </c>
      <c r="AM45" s="4">
        <f t="shared" si="32"/>
        <v>6.5024518490196248E-2</v>
      </c>
      <c r="AN45" s="4">
        <f t="shared" si="33"/>
        <v>4.7038106186696516E-2</v>
      </c>
      <c r="AO45" s="4">
        <f t="shared" si="34"/>
        <v>2.9251649747415013E-2</v>
      </c>
      <c r="AP45" s="4">
        <f t="shared" si="35"/>
        <v>2.3954592316684627E-2</v>
      </c>
      <c r="AQ45" s="4">
        <f t="shared" si="36"/>
        <v>8.4388027389883241E-3</v>
      </c>
      <c r="AR45" s="4">
        <f t="shared" si="37"/>
        <v>4.9103085816116776E-3</v>
      </c>
      <c r="AS45" s="4">
        <f t="array" ref="AS45">_xlfn.STDEV.S(IF(E$17:E$1040=E45,$C$17:$C$1040,""))</f>
        <v>7.1762163723278777E-3</v>
      </c>
      <c r="AT45" s="4">
        <f t="array" ref="AT45">_xlfn.STDEV.S(IF(F$17:F$1040=F45,$C$17:$C$1040,""))</f>
        <v>4.503070308446923E-3</v>
      </c>
      <c r="AU45" s="4">
        <f t="array" ref="AU45">_xlfn.STDEV.S(IF(G$17:G$1040=G45,$C$17:$C$1040,""))</f>
        <v>4.6637149350858362E-3</v>
      </c>
      <c r="AV45" s="4">
        <f t="array" ref="AV45">_xlfn.STDEV.S(IF(H$17:H$1040=H45,$C$17:$C$1040,""))</f>
        <v>5.0511066953934907E-3</v>
      </c>
      <c r="AW45" s="4">
        <f t="array" ref="AW45">_xlfn.STDEV.S(IF(I$17:I$1040=I45,$C$17:$C$1040,""))</f>
        <v>5.7932620996772087E-3</v>
      </c>
      <c r="AX45" s="4">
        <f t="array" ref="AX45">_xlfn.STDEV.S(IF(J$17:J$1040=J45,$C$17:$C$1040,""))</f>
        <v>5.0529674437764646E-3</v>
      </c>
      <c r="AY45" s="4">
        <f t="array" ref="AY45">_xlfn.STDEV.S(IF(K$17:K$1040=K45,$C$17:$C$1040,""))</f>
        <v>4.6358646650943233E-3</v>
      </c>
      <c r="AZ45" s="4">
        <f t="array" ref="AZ45">_xlfn.STDEV.S(IF(L$17:L$1040=L45,$C$17:$C$1040,""))</f>
        <v>2.9293140952425345E-3</v>
      </c>
      <c r="BA45" s="7">
        <f t="shared" si="38"/>
        <v>25.249816339227213</v>
      </c>
      <c r="BB45" s="7">
        <f t="shared" si="39"/>
        <v>19.337097732986596</v>
      </c>
      <c r="BC45" s="7">
        <f t="shared" si="40"/>
        <v>13.942644307225322</v>
      </c>
      <c r="BD45" s="7">
        <f t="shared" si="41"/>
        <v>9.312435674660037</v>
      </c>
      <c r="BE45" s="7">
        <f t="shared" si="42"/>
        <v>5.0492536405430144</v>
      </c>
      <c r="BF45" s="7">
        <f t="shared" si="43"/>
        <v>4.740697933090491</v>
      </c>
      <c r="BG45" s="7">
        <f t="shared" si="44"/>
        <v>1.8203298302748501</v>
      </c>
      <c r="BH45" s="7">
        <f t="shared" si="45"/>
        <v>1.6762656451168734</v>
      </c>
    </row>
    <row r="46" spans="1:60" x14ac:dyDescent="0.25">
      <c r="A46" s="3">
        <v>42723</v>
      </c>
      <c r="B46" s="1">
        <v>2262.530029</v>
      </c>
      <c r="C46" s="4">
        <f t="shared" si="11"/>
        <v>1.9751207295131135E-3</v>
      </c>
      <c r="D46" s="10">
        <f t="shared" si="46"/>
        <v>29</v>
      </c>
      <c r="E46" s="10">
        <f t="shared" si="12"/>
        <v>0</v>
      </c>
      <c r="F46" s="10">
        <f t="shared" si="12"/>
        <v>0</v>
      </c>
      <c r="G46" s="10">
        <f t="shared" si="12"/>
        <v>0</v>
      </c>
      <c r="H46" s="10">
        <f t="shared" si="12"/>
        <v>0</v>
      </c>
      <c r="I46" s="10">
        <f t="shared" si="12"/>
        <v>0</v>
      </c>
      <c r="J46" s="10">
        <f t="shared" si="12"/>
        <v>1</v>
      </c>
      <c r="K46" s="10">
        <f t="shared" si="12"/>
        <v>3</v>
      </c>
      <c r="L46" s="10">
        <f t="shared" si="12"/>
        <v>7</v>
      </c>
      <c r="M46" s="4">
        <f t="shared" si="13"/>
        <v>5.5670893354029969E-4</v>
      </c>
      <c r="N46" s="4">
        <f t="shared" si="14"/>
        <v>8.4569515266664716E-4</v>
      </c>
      <c r="O46" s="4">
        <f t="shared" si="15"/>
        <v>1.0917555206070035E-3</v>
      </c>
      <c r="P46" s="4">
        <f t="shared" si="16"/>
        <v>1.5094520457441078E-3</v>
      </c>
      <c r="Q46" s="4">
        <f t="shared" si="17"/>
        <v>2.6069631211706641E-3</v>
      </c>
      <c r="R46" s="4">
        <f t="shared" si="18"/>
        <v>1.7059300763159826E-3</v>
      </c>
      <c r="S46" s="4">
        <f t="shared" si="19"/>
        <v>3.2163062473221371E-4</v>
      </c>
      <c r="T46" s="4">
        <f t="shared" si="20"/>
        <v>3.5116226602599498E-4</v>
      </c>
      <c r="U46" s="6">
        <f t="shared" si="21"/>
        <v>1.4184117959728138E-3</v>
      </c>
      <c r="V46" s="6">
        <f t="shared" si="22"/>
        <v>1.1294255768464663E-3</v>
      </c>
      <c r="W46" s="6">
        <f t="shared" si="23"/>
        <v>8.8336520890610996E-4</v>
      </c>
      <c r="X46" s="6">
        <f t="shared" si="24"/>
        <v>4.6566868376900564E-4</v>
      </c>
      <c r="Y46" s="6">
        <f t="shared" si="25"/>
        <v>-6.3184239165755066E-4</v>
      </c>
      <c r="Z46" s="6">
        <f t="shared" si="26"/>
        <v>2.6919065319713081E-4</v>
      </c>
      <c r="AA46" s="6">
        <f t="shared" si="27"/>
        <v>1.6534901047808997E-3</v>
      </c>
      <c r="AB46" s="6">
        <f t="shared" si="28"/>
        <v>1.6239584634871185E-3</v>
      </c>
      <c r="AC46" s="6">
        <f t="shared" si="47"/>
        <v>6.5541400888318183E-2</v>
      </c>
      <c r="AD46" s="6">
        <f t="shared" si="48"/>
        <v>5.6871814314527633E-2</v>
      </c>
      <c r="AE46" s="6">
        <f t="shared" si="49"/>
        <v>4.9490003276317085E-2</v>
      </c>
      <c r="AF46" s="6">
        <f t="shared" si="50"/>
        <v>3.6959107522203868E-2</v>
      </c>
      <c r="AG46" s="6">
        <f t="shared" si="51"/>
        <v>4.0337752594072143E-3</v>
      </c>
      <c r="AH46" s="6">
        <f t="shared" si="52"/>
        <v>2.2317091696978514E-3</v>
      </c>
      <c r="AI46" s="6">
        <f t="shared" si="53"/>
        <v>-5.3688973346968649E-4</v>
      </c>
      <c r="AJ46" s="6">
        <f t="shared" si="54"/>
        <v>-4.7782645088212394E-4</v>
      </c>
      <c r="AK46" s="4">
        <f t="shared" si="30"/>
        <v>0.18119814541183429</v>
      </c>
      <c r="AL46" s="4">
        <f t="shared" si="31"/>
        <v>8.7076310652948241E-2</v>
      </c>
      <c r="AM46" s="4">
        <f t="shared" si="32"/>
        <v>6.5024518490196248E-2</v>
      </c>
      <c r="AN46" s="4">
        <f t="shared" si="33"/>
        <v>4.7038106186696516E-2</v>
      </c>
      <c r="AO46" s="4">
        <f t="shared" si="34"/>
        <v>2.9251649747415013E-2</v>
      </c>
      <c r="AP46" s="4">
        <f t="shared" si="35"/>
        <v>2.3954592316684627E-2</v>
      </c>
      <c r="AQ46" s="4">
        <f t="shared" si="36"/>
        <v>8.4388027389883241E-3</v>
      </c>
      <c r="AR46" s="4">
        <f t="shared" si="37"/>
        <v>4.9103085816116776E-3</v>
      </c>
      <c r="AS46" s="4">
        <f t="array" ref="AS46">_xlfn.STDEV.S(IF(E$17:E$1040=E46,$C$17:$C$1040,""))</f>
        <v>7.1762163723278777E-3</v>
      </c>
      <c r="AT46" s="4">
        <f t="array" ref="AT46">_xlfn.STDEV.S(IF(F$17:F$1040=F46,$C$17:$C$1040,""))</f>
        <v>4.503070308446923E-3</v>
      </c>
      <c r="AU46" s="4">
        <f t="array" ref="AU46">_xlfn.STDEV.S(IF(G$17:G$1040=G46,$C$17:$C$1040,""))</f>
        <v>4.6637149350858362E-3</v>
      </c>
      <c r="AV46" s="4">
        <f t="array" ref="AV46">_xlfn.STDEV.S(IF(H$17:H$1040=H46,$C$17:$C$1040,""))</f>
        <v>5.0511066953934907E-3</v>
      </c>
      <c r="AW46" s="4">
        <f t="array" ref="AW46">_xlfn.STDEV.S(IF(I$17:I$1040=I46,$C$17:$C$1040,""))</f>
        <v>5.7932620996772087E-3</v>
      </c>
      <c r="AX46" s="4">
        <f t="array" ref="AX46">_xlfn.STDEV.S(IF(J$17:J$1040=J46,$C$17:$C$1040,""))</f>
        <v>5.0529674437764646E-3</v>
      </c>
      <c r="AY46" s="4">
        <f t="array" ref="AY46">_xlfn.STDEV.S(IF(K$17:K$1040=K46,$C$17:$C$1040,""))</f>
        <v>4.6358646650943233E-3</v>
      </c>
      <c r="AZ46" s="4">
        <f t="array" ref="AZ46">_xlfn.STDEV.S(IF(L$17:L$1040=L46,$C$17:$C$1040,""))</f>
        <v>2.9293140952425345E-3</v>
      </c>
      <c r="BA46" s="7">
        <f t="shared" si="38"/>
        <v>25.249816339227213</v>
      </c>
      <c r="BB46" s="7">
        <f t="shared" si="39"/>
        <v>19.337097732986596</v>
      </c>
      <c r="BC46" s="7">
        <f t="shared" si="40"/>
        <v>13.942644307225322</v>
      </c>
      <c r="BD46" s="7">
        <f t="shared" si="41"/>
        <v>9.312435674660037</v>
      </c>
      <c r="BE46" s="7">
        <f t="shared" si="42"/>
        <v>5.0492536405430144</v>
      </c>
      <c r="BF46" s="7">
        <f t="shared" si="43"/>
        <v>4.740697933090491</v>
      </c>
      <c r="BG46" s="7">
        <f t="shared" si="44"/>
        <v>1.8203298302748501</v>
      </c>
      <c r="BH46" s="7">
        <f t="shared" si="45"/>
        <v>1.6762656451168734</v>
      </c>
    </row>
    <row r="47" spans="1:60" x14ac:dyDescent="0.25">
      <c r="A47" s="3">
        <v>42724</v>
      </c>
      <c r="B47" s="1">
        <v>2270.76001</v>
      </c>
      <c r="C47" s="4">
        <f t="shared" si="11"/>
        <v>3.6375123841505541E-3</v>
      </c>
      <c r="D47" s="10">
        <f t="shared" si="46"/>
        <v>30</v>
      </c>
      <c r="E47" s="10">
        <f t="shared" si="12"/>
        <v>0</v>
      </c>
      <c r="F47" s="10">
        <f t="shared" si="12"/>
        <v>0</v>
      </c>
      <c r="G47" s="10">
        <f t="shared" si="12"/>
        <v>0</v>
      </c>
      <c r="H47" s="10">
        <f t="shared" si="12"/>
        <v>0</v>
      </c>
      <c r="I47" s="10">
        <f t="shared" si="12"/>
        <v>0</v>
      </c>
      <c r="J47" s="10">
        <f t="shared" si="12"/>
        <v>1</v>
      </c>
      <c r="K47" s="10">
        <f t="shared" si="12"/>
        <v>3</v>
      </c>
      <c r="L47" s="10">
        <f t="shared" si="12"/>
        <v>7</v>
      </c>
      <c r="M47" s="4">
        <f t="shared" si="13"/>
        <v>5.5670893354029969E-4</v>
      </c>
      <c r="N47" s="4">
        <f t="shared" si="14"/>
        <v>8.4569515266664716E-4</v>
      </c>
      <c r="O47" s="4">
        <f t="shared" si="15"/>
        <v>1.0917555206070035E-3</v>
      </c>
      <c r="P47" s="4">
        <f t="shared" si="16"/>
        <v>1.5094520457441078E-3</v>
      </c>
      <c r="Q47" s="4">
        <f t="shared" si="17"/>
        <v>2.6069631211706641E-3</v>
      </c>
      <c r="R47" s="4">
        <f t="shared" si="18"/>
        <v>1.7059300763159826E-3</v>
      </c>
      <c r="S47" s="4">
        <f t="shared" si="19"/>
        <v>3.2163062473221371E-4</v>
      </c>
      <c r="T47" s="4">
        <f t="shared" si="20"/>
        <v>3.5116226602599498E-4</v>
      </c>
      <c r="U47" s="6">
        <f t="shared" si="21"/>
        <v>3.0808034506102544E-3</v>
      </c>
      <c r="V47" s="6">
        <f t="shared" si="22"/>
        <v>2.791817231483907E-3</v>
      </c>
      <c r="W47" s="6">
        <f t="shared" si="23"/>
        <v>2.5457568635435506E-3</v>
      </c>
      <c r="X47" s="6">
        <f t="shared" si="24"/>
        <v>2.1280603384064463E-3</v>
      </c>
      <c r="Y47" s="6">
        <f t="shared" si="25"/>
        <v>1.03054926297989E-3</v>
      </c>
      <c r="Z47" s="6">
        <f t="shared" si="26"/>
        <v>1.9315823078345715E-3</v>
      </c>
      <c r="AA47" s="6">
        <f t="shared" si="27"/>
        <v>3.3158817594183404E-3</v>
      </c>
      <c r="AB47" s="6">
        <f t="shared" si="28"/>
        <v>3.2863501181245591E-3</v>
      </c>
      <c r="AC47" s="6">
        <f t="shared" si="47"/>
        <v>6.8622204338928433E-2</v>
      </c>
      <c r="AD47" s="6">
        <f t="shared" si="48"/>
        <v>5.9663631546011536E-2</v>
      </c>
      <c r="AE47" s="6">
        <f t="shared" si="49"/>
        <v>5.2035760139860637E-2</v>
      </c>
      <c r="AF47" s="6">
        <f t="shared" si="50"/>
        <v>3.9087167860610311E-2</v>
      </c>
      <c r="AG47" s="6">
        <f t="shared" si="51"/>
        <v>5.0643245223871043E-3</v>
      </c>
      <c r="AH47" s="6">
        <f t="shared" si="52"/>
        <v>4.1632914775324228E-3</v>
      </c>
      <c r="AI47" s="6">
        <f t="shared" si="53"/>
        <v>2.7789920259486539E-3</v>
      </c>
      <c r="AJ47" s="6">
        <f t="shared" si="54"/>
        <v>2.8085236672424352E-3</v>
      </c>
      <c r="AK47" s="4">
        <f t="shared" si="30"/>
        <v>0.18119814541183429</v>
      </c>
      <c r="AL47" s="4">
        <f t="shared" si="31"/>
        <v>8.7076310652948241E-2</v>
      </c>
      <c r="AM47" s="4">
        <f t="shared" si="32"/>
        <v>6.5024518490196248E-2</v>
      </c>
      <c r="AN47" s="4">
        <f t="shared" si="33"/>
        <v>4.7038106186696516E-2</v>
      </c>
      <c r="AO47" s="4">
        <f t="shared" si="34"/>
        <v>2.9251649747415013E-2</v>
      </c>
      <c r="AP47" s="4">
        <f t="shared" si="35"/>
        <v>2.3954592316684627E-2</v>
      </c>
      <c r="AQ47" s="4">
        <f t="shared" si="36"/>
        <v>8.4388027389883241E-3</v>
      </c>
      <c r="AR47" s="4">
        <f t="shared" si="37"/>
        <v>4.9103085816116776E-3</v>
      </c>
      <c r="AS47" s="4">
        <f t="array" ref="AS47">_xlfn.STDEV.S(IF(E$17:E$1040=E47,$C$17:$C$1040,""))</f>
        <v>7.1762163723278777E-3</v>
      </c>
      <c r="AT47" s="4">
        <f t="array" ref="AT47">_xlfn.STDEV.S(IF(F$17:F$1040=F47,$C$17:$C$1040,""))</f>
        <v>4.503070308446923E-3</v>
      </c>
      <c r="AU47" s="4">
        <f t="array" ref="AU47">_xlfn.STDEV.S(IF(G$17:G$1040=G47,$C$17:$C$1040,""))</f>
        <v>4.6637149350858362E-3</v>
      </c>
      <c r="AV47" s="4">
        <f t="array" ref="AV47">_xlfn.STDEV.S(IF(H$17:H$1040=H47,$C$17:$C$1040,""))</f>
        <v>5.0511066953934907E-3</v>
      </c>
      <c r="AW47" s="4">
        <f t="array" ref="AW47">_xlfn.STDEV.S(IF(I$17:I$1040=I47,$C$17:$C$1040,""))</f>
        <v>5.7932620996772087E-3</v>
      </c>
      <c r="AX47" s="4">
        <f t="array" ref="AX47">_xlfn.STDEV.S(IF(J$17:J$1040=J47,$C$17:$C$1040,""))</f>
        <v>5.0529674437764646E-3</v>
      </c>
      <c r="AY47" s="4">
        <f t="array" ref="AY47">_xlfn.STDEV.S(IF(K$17:K$1040=K47,$C$17:$C$1040,""))</f>
        <v>4.6358646650943233E-3</v>
      </c>
      <c r="AZ47" s="4">
        <f t="array" ref="AZ47">_xlfn.STDEV.S(IF(L$17:L$1040=L47,$C$17:$C$1040,""))</f>
        <v>2.9293140952425345E-3</v>
      </c>
      <c r="BA47" s="7">
        <f t="shared" si="38"/>
        <v>25.249816339227213</v>
      </c>
      <c r="BB47" s="7">
        <f t="shared" si="39"/>
        <v>19.337097732986596</v>
      </c>
      <c r="BC47" s="7">
        <f t="shared" si="40"/>
        <v>13.942644307225322</v>
      </c>
      <c r="BD47" s="7">
        <f t="shared" si="41"/>
        <v>9.312435674660037</v>
      </c>
      <c r="BE47" s="7">
        <f t="shared" si="42"/>
        <v>5.0492536405430144</v>
      </c>
      <c r="BF47" s="7">
        <f t="shared" si="43"/>
        <v>4.740697933090491</v>
      </c>
      <c r="BG47" s="7">
        <f t="shared" si="44"/>
        <v>1.8203298302748501</v>
      </c>
      <c r="BH47" s="7">
        <f t="shared" si="45"/>
        <v>1.6762656451168734</v>
      </c>
    </row>
    <row r="48" spans="1:60" x14ac:dyDescent="0.25">
      <c r="A48" s="3">
        <v>42725</v>
      </c>
      <c r="B48" s="1">
        <v>2265.179932</v>
      </c>
      <c r="C48" s="4">
        <f t="shared" si="11"/>
        <v>-2.4573614012164402E-3</v>
      </c>
      <c r="D48" s="10">
        <f t="shared" si="46"/>
        <v>31</v>
      </c>
      <c r="E48" s="10">
        <f t="shared" si="12"/>
        <v>0</v>
      </c>
      <c r="F48" s="10">
        <f t="shared" si="12"/>
        <v>0</v>
      </c>
      <c r="G48" s="10">
        <f t="shared" si="12"/>
        <v>0</v>
      </c>
      <c r="H48" s="10">
        <f t="shared" si="12"/>
        <v>0</v>
      </c>
      <c r="I48" s="10">
        <f t="shared" si="12"/>
        <v>0</v>
      </c>
      <c r="J48" s="10">
        <f t="shared" si="12"/>
        <v>1</v>
      </c>
      <c r="K48" s="10">
        <f t="shared" si="12"/>
        <v>3</v>
      </c>
      <c r="L48" s="10">
        <f t="shared" si="12"/>
        <v>7</v>
      </c>
      <c r="M48" s="4">
        <f t="shared" si="13"/>
        <v>5.5670893354029969E-4</v>
      </c>
      <c r="N48" s="4">
        <f t="shared" si="14"/>
        <v>8.4569515266664716E-4</v>
      </c>
      <c r="O48" s="4">
        <f t="shared" si="15"/>
        <v>1.0917555206070035E-3</v>
      </c>
      <c r="P48" s="4">
        <f t="shared" si="16"/>
        <v>1.5094520457441078E-3</v>
      </c>
      <c r="Q48" s="4">
        <f t="shared" si="17"/>
        <v>2.6069631211706641E-3</v>
      </c>
      <c r="R48" s="4">
        <f t="shared" si="18"/>
        <v>1.7059300763159826E-3</v>
      </c>
      <c r="S48" s="4">
        <f t="shared" si="19"/>
        <v>3.2163062473221371E-4</v>
      </c>
      <c r="T48" s="4">
        <f t="shared" si="20"/>
        <v>3.5116226602599498E-4</v>
      </c>
      <c r="U48" s="6">
        <f t="shared" si="21"/>
        <v>-3.0140703347567399E-3</v>
      </c>
      <c r="V48" s="6">
        <f t="shared" si="22"/>
        <v>-3.3030565538830874E-3</v>
      </c>
      <c r="W48" s="6">
        <f t="shared" si="23"/>
        <v>-3.5491169218234437E-3</v>
      </c>
      <c r="X48" s="6">
        <f t="shared" si="24"/>
        <v>-3.966813446960548E-3</v>
      </c>
      <c r="Y48" s="6">
        <f t="shared" si="25"/>
        <v>-5.0643245223871043E-3</v>
      </c>
      <c r="Z48" s="6">
        <f t="shared" si="26"/>
        <v>-4.1632914775324228E-3</v>
      </c>
      <c r="AA48" s="6">
        <f t="shared" si="27"/>
        <v>-2.7789920259486539E-3</v>
      </c>
      <c r="AB48" s="6">
        <f t="shared" si="28"/>
        <v>-2.8085236672424352E-3</v>
      </c>
      <c r="AC48" s="6">
        <f t="shared" si="47"/>
        <v>6.5608134004171689E-2</v>
      </c>
      <c r="AD48" s="6">
        <f t="shared" si="48"/>
        <v>5.6360574992128445E-2</v>
      </c>
      <c r="AE48" s="6">
        <f t="shared" si="49"/>
        <v>4.8486643218037195E-2</v>
      </c>
      <c r="AF48" s="6">
        <f t="shared" si="50"/>
        <v>3.512035441364976E-2</v>
      </c>
      <c r="AG48" s="6">
        <f t="shared" si="51"/>
        <v>0</v>
      </c>
      <c r="AH48" s="6">
        <f t="shared" si="52"/>
        <v>0</v>
      </c>
      <c r="AI48" s="6">
        <f t="shared" si="53"/>
        <v>0</v>
      </c>
      <c r="AJ48" s="6">
        <f t="shared" si="54"/>
        <v>0</v>
      </c>
      <c r="AK48" s="4">
        <f t="shared" si="30"/>
        <v>0.18119814541183429</v>
      </c>
      <c r="AL48" s="4">
        <f t="shared" si="31"/>
        <v>8.7076310652948241E-2</v>
      </c>
      <c r="AM48" s="4">
        <f t="shared" si="32"/>
        <v>6.5024518490196248E-2</v>
      </c>
      <c r="AN48" s="4">
        <f t="shared" si="33"/>
        <v>4.7038106186696516E-2</v>
      </c>
      <c r="AO48" s="4">
        <f t="shared" si="34"/>
        <v>2.9251649747415013E-2</v>
      </c>
      <c r="AP48" s="4">
        <f t="shared" si="35"/>
        <v>2.3954592316684627E-2</v>
      </c>
      <c r="AQ48" s="4">
        <f t="shared" si="36"/>
        <v>8.4388027389883241E-3</v>
      </c>
      <c r="AR48" s="4">
        <f t="shared" si="37"/>
        <v>4.9103085816116776E-3</v>
      </c>
      <c r="AS48" s="4">
        <f t="array" ref="AS48">_xlfn.STDEV.S(IF(E$17:E$1040=E48,$C$17:$C$1040,""))</f>
        <v>7.1762163723278777E-3</v>
      </c>
      <c r="AT48" s="4">
        <f t="array" ref="AT48">_xlfn.STDEV.S(IF(F$17:F$1040=F48,$C$17:$C$1040,""))</f>
        <v>4.503070308446923E-3</v>
      </c>
      <c r="AU48" s="4">
        <f t="array" ref="AU48">_xlfn.STDEV.S(IF(G$17:G$1040=G48,$C$17:$C$1040,""))</f>
        <v>4.6637149350858362E-3</v>
      </c>
      <c r="AV48" s="4">
        <f t="array" ref="AV48">_xlfn.STDEV.S(IF(H$17:H$1040=H48,$C$17:$C$1040,""))</f>
        <v>5.0511066953934907E-3</v>
      </c>
      <c r="AW48" s="4">
        <f t="array" ref="AW48">_xlfn.STDEV.S(IF(I$17:I$1040=I48,$C$17:$C$1040,""))</f>
        <v>5.7932620996772087E-3</v>
      </c>
      <c r="AX48" s="4">
        <f t="array" ref="AX48">_xlfn.STDEV.S(IF(J$17:J$1040=J48,$C$17:$C$1040,""))</f>
        <v>5.0529674437764646E-3</v>
      </c>
      <c r="AY48" s="4">
        <f t="array" ref="AY48">_xlfn.STDEV.S(IF(K$17:K$1040=K48,$C$17:$C$1040,""))</f>
        <v>4.6358646650943233E-3</v>
      </c>
      <c r="AZ48" s="4">
        <f t="array" ref="AZ48">_xlfn.STDEV.S(IF(L$17:L$1040=L48,$C$17:$C$1040,""))</f>
        <v>2.9293140952425345E-3</v>
      </c>
      <c r="BA48" s="7">
        <f t="shared" si="38"/>
        <v>25.249816339227213</v>
      </c>
      <c r="BB48" s="7">
        <f t="shared" si="39"/>
        <v>19.337097732986596</v>
      </c>
      <c r="BC48" s="7">
        <f t="shared" si="40"/>
        <v>13.942644307225322</v>
      </c>
      <c r="BD48" s="7">
        <f t="shared" si="41"/>
        <v>9.312435674660037</v>
      </c>
      <c r="BE48" s="7">
        <f t="shared" si="42"/>
        <v>5.0492536405430144</v>
      </c>
      <c r="BF48" s="7">
        <f t="shared" si="43"/>
        <v>4.740697933090491</v>
      </c>
      <c r="BG48" s="7">
        <f t="shared" si="44"/>
        <v>1.8203298302748501</v>
      </c>
      <c r="BH48" s="7">
        <f t="shared" si="45"/>
        <v>1.6762656451168734</v>
      </c>
    </row>
    <row r="49" spans="1:60" x14ac:dyDescent="0.25">
      <c r="A49" s="3">
        <v>42726</v>
      </c>
      <c r="B49" s="1">
        <v>2260.959961</v>
      </c>
      <c r="C49" s="4">
        <f t="shared" si="11"/>
        <v>-1.8629738593322065E-3</v>
      </c>
      <c r="D49" s="10">
        <f t="shared" si="46"/>
        <v>32</v>
      </c>
      <c r="E49" s="10">
        <f t="shared" si="12"/>
        <v>0</v>
      </c>
      <c r="F49" s="10">
        <f t="shared" si="12"/>
        <v>0</v>
      </c>
      <c r="G49" s="10">
        <f t="shared" si="12"/>
        <v>0</v>
      </c>
      <c r="H49" s="10">
        <f t="shared" si="12"/>
        <v>0</v>
      </c>
      <c r="I49" s="10">
        <f t="shared" si="12"/>
        <v>1</v>
      </c>
      <c r="J49" s="10">
        <f t="shared" si="12"/>
        <v>2</v>
      </c>
      <c r="K49" s="10">
        <f t="shared" si="12"/>
        <v>4</v>
      </c>
      <c r="L49" s="10">
        <f t="shared" si="12"/>
        <v>8</v>
      </c>
      <c r="M49" s="4">
        <f t="shared" si="13"/>
        <v>5.5670893354029969E-4</v>
      </c>
      <c r="N49" s="4">
        <f t="shared" si="14"/>
        <v>8.4569515266664716E-4</v>
      </c>
      <c r="O49" s="4">
        <f t="shared" si="15"/>
        <v>1.0917555206070035E-3</v>
      </c>
      <c r="P49" s="4">
        <f t="shared" si="16"/>
        <v>1.5094520457441078E-3</v>
      </c>
      <c r="Q49" s="4">
        <f t="shared" si="17"/>
        <v>4.1194097031755153E-4</v>
      </c>
      <c r="R49" s="4">
        <f t="shared" si="18"/>
        <v>8.2746283857043634E-5</v>
      </c>
      <c r="S49" s="4">
        <f t="shared" si="19"/>
        <v>3.1988488258047343E-4</v>
      </c>
      <c r="T49" s="4">
        <f t="shared" si="20"/>
        <v>-1.6798537543102066E-3</v>
      </c>
      <c r="U49" s="6">
        <f t="shared" si="21"/>
        <v>-2.4196827928725062E-3</v>
      </c>
      <c r="V49" s="6">
        <f t="shared" si="22"/>
        <v>-2.7086690119988537E-3</v>
      </c>
      <c r="W49" s="6">
        <f t="shared" si="23"/>
        <v>-2.95472937993921E-3</v>
      </c>
      <c r="X49" s="6">
        <f t="shared" si="24"/>
        <v>-3.3724259050763143E-3</v>
      </c>
      <c r="Y49" s="6">
        <f t="shared" si="25"/>
        <v>-2.274914829649758E-3</v>
      </c>
      <c r="Z49" s="6">
        <f t="shared" si="26"/>
        <v>-1.9457201431892501E-3</v>
      </c>
      <c r="AA49" s="6">
        <f t="shared" si="27"/>
        <v>-2.1828587419126799E-3</v>
      </c>
      <c r="AB49" s="6">
        <f t="shared" si="28"/>
        <v>-1.8312010502199993E-4</v>
      </c>
      <c r="AC49" s="6">
        <f t="shared" si="47"/>
        <v>6.3188451211299179E-2</v>
      </c>
      <c r="AD49" s="6">
        <f t="shared" si="48"/>
        <v>5.3651905980129588E-2</v>
      </c>
      <c r="AE49" s="6">
        <f t="shared" si="49"/>
        <v>4.5531913838097987E-2</v>
      </c>
      <c r="AF49" s="6">
        <f t="shared" si="50"/>
        <v>3.1747928508573442E-2</v>
      </c>
      <c r="AG49" s="6">
        <f t="shared" si="51"/>
        <v>-2.274914829649758E-3</v>
      </c>
      <c r="AH49" s="6">
        <f t="shared" si="52"/>
        <v>-1.9457201431892501E-3</v>
      </c>
      <c r="AI49" s="6">
        <f t="shared" si="53"/>
        <v>-2.1828587419126799E-3</v>
      </c>
      <c r="AJ49" s="6">
        <f t="shared" si="54"/>
        <v>-1.8312010502199993E-4</v>
      </c>
      <c r="AK49" s="4">
        <f t="shared" si="30"/>
        <v>0.18119814541183429</v>
      </c>
      <c r="AL49" s="4">
        <f t="shared" si="31"/>
        <v>8.7076310652948241E-2</v>
      </c>
      <c r="AM49" s="4">
        <f t="shared" si="32"/>
        <v>6.5024518490196248E-2</v>
      </c>
      <c r="AN49" s="4">
        <f t="shared" si="33"/>
        <v>4.7038106186696516E-2</v>
      </c>
      <c r="AO49" s="4">
        <f t="shared" si="34"/>
        <v>1.9803897103630452E-2</v>
      </c>
      <c r="AP49" s="4">
        <f t="shared" si="35"/>
        <v>1.6624152519991053E-2</v>
      </c>
      <c r="AQ49" s="4">
        <f t="shared" si="36"/>
        <v>1.4246538898644162E-2</v>
      </c>
      <c r="AR49" s="4">
        <f t="shared" si="37"/>
        <v>6.8597955535404931E-3</v>
      </c>
      <c r="AS49" s="4">
        <f t="array" ref="AS49">_xlfn.STDEV.S(IF(E$17:E$1040=E49,$C$17:$C$1040,""))</f>
        <v>7.1762163723278777E-3</v>
      </c>
      <c r="AT49" s="4">
        <f t="array" ref="AT49">_xlfn.STDEV.S(IF(F$17:F$1040=F49,$C$17:$C$1040,""))</f>
        <v>4.503070308446923E-3</v>
      </c>
      <c r="AU49" s="4">
        <f t="array" ref="AU49">_xlfn.STDEV.S(IF(G$17:G$1040=G49,$C$17:$C$1040,""))</f>
        <v>4.6637149350858362E-3</v>
      </c>
      <c r="AV49" s="4">
        <f t="array" ref="AV49">_xlfn.STDEV.S(IF(H$17:H$1040=H49,$C$17:$C$1040,""))</f>
        <v>5.0511066953934907E-3</v>
      </c>
      <c r="AW49" s="4">
        <f t="array" ref="AW49">_xlfn.STDEV.S(IF(I$17:I$1040=I49,$C$17:$C$1040,""))</f>
        <v>3.9751378679019241E-3</v>
      </c>
      <c r="AX49" s="4">
        <f t="array" ref="AX49">_xlfn.STDEV.S(IF(J$17:J$1040=J49,$C$17:$C$1040,""))</f>
        <v>4.1356967134785066E-3</v>
      </c>
      <c r="AY49" s="4">
        <f t="array" ref="AY49">_xlfn.STDEV.S(IF(K$17:K$1040=K49,$C$17:$C$1040,""))</f>
        <v>5.4176992275085656E-3</v>
      </c>
      <c r="AZ49" s="4">
        <f t="array" ref="AZ49">_xlfn.STDEV.S(IF(L$17:L$1040=L49,$C$17:$C$1040,""))</f>
        <v>4.7831854351888812E-3</v>
      </c>
      <c r="BA49" s="7">
        <f t="shared" si="38"/>
        <v>25.249816339227213</v>
      </c>
      <c r="BB49" s="7">
        <f t="shared" si="39"/>
        <v>19.337097732986596</v>
      </c>
      <c r="BC49" s="7">
        <f t="shared" si="40"/>
        <v>13.942644307225322</v>
      </c>
      <c r="BD49" s="7">
        <f t="shared" si="41"/>
        <v>9.312435674660037</v>
      </c>
      <c r="BE49" s="7">
        <f t="shared" si="42"/>
        <v>4.9819396865555605</v>
      </c>
      <c r="BF49" s="7">
        <f t="shared" si="43"/>
        <v>4.0196739924888227</v>
      </c>
      <c r="BG49" s="7">
        <f t="shared" si="44"/>
        <v>2.6296289809347186</v>
      </c>
      <c r="BH49" s="7">
        <f t="shared" si="45"/>
        <v>1.4341479431414956</v>
      </c>
    </row>
    <row r="50" spans="1:60" x14ac:dyDescent="0.25">
      <c r="A50" s="3">
        <v>42727</v>
      </c>
      <c r="B50" s="1">
        <v>2263.790039</v>
      </c>
      <c r="C50" s="4">
        <f t="shared" si="11"/>
        <v>1.2517152222140115E-3</v>
      </c>
      <c r="D50" s="10">
        <f t="shared" si="46"/>
        <v>33</v>
      </c>
      <c r="E50" s="10">
        <f t="shared" si="12"/>
        <v>0</v>
      </c>
      <c r="F50" s="10">
        <f t="shared" si="12"/>
        <v>0</v>
      </c>
      <c r="G50" s="10">
        <f t="shared" si="12"/>
        <v>0</v>
      </c>
      <c r="H50" s="10">
        <f t="shared" si="12"/>
        <v>0</v>
      </c>
      <c r="I50" s="10">
        <f t="shared" si="12"/>
        <v>1</v>
      </c>
      <c r="J50" s="10">
        <f t="shared" si="12"/>
        <v>2</v>
      </c>
      <c r="K50" s="10">
        <f t="shared" si="12"/>
        <v>4</v>
      </c>
      <c r="L50" s="10">
        <f t="shared" si="12"/>
        <v>8</v>
      </c>
      <c r="M50" s="4">
        <f t="shared" si="13"/>
        <v>5.5670893354029969E-4</v>
      </c>
      <c r="N50" s="4">
        <f t="shared" si="14"/>
        <v>8.4569515266664716E-4</v>
      </c>
      <c r="O50" s="4">
        <f t="shared" si="15"/>
        <v>1.0917555206070035E-3</v>
      </c>
      <c r="P50" s="4">
        <f t="shared" si="16"/>
        <v>1.5094520457441078E-3</v>
      </c>
      <c r="Q50" s="4">
        <f t="shared" si="17"/>
        <v>4.1194097031755153E-4</v>
      </c>
      <c r="R50" s="4">
        <f t="shared" si="18"/>
        <v>8.2746283857043634E-5</v>
      </c>
      <c r="S50" s="4">
        <f t="shared" si="19"/>
        <v>3.1988488258047343E-4</v>
      </c>
      <c r="T50" s="4">
        <f t="shared" si="20"/>
        <v>-1.6798537543102066E-3</v>
      </c>
      <c r="U50" s="6">
        <f t="shared" si="21"/>
        <v>6.9500628867371185E-4</v>
      </c>
      <c r="V50" s="6">
        <f t="shared" si="22"/>
        <v>4.0602006954736439E-4</v>
      </c>
      <c r="W50" s="6">
        <f t="shared" si="23"/>
        <v>1.5995970160700805E-4</v>
      </c>
      <c r="X50" s="6">
        <f t="shared" si="24"/>
        <v>-2.5773682353009628E-4</v>
      </c>
      <c r="Y50" s="6">
        <f t="shared" si="25"/>
        <v>8.3977425189646002E-4</v>
      </c>
      <c r="Z50" s="6">
        <f t="shared" si="26"/>
        <v>1.1689689383569679E-3</v>
      </c>
      <c r="AA50" s="6">
        <f t="shared" si="27"/>
        <v>9.3183033963353812E-4</v>
      </c>
      <c r="AB50" s="6">
        <f t="shared" si="28"/>
        <v>2.9315689765242181E-3</v>
      </c>
      <c r="AC50" s="6">
        <f t="shared" si="47"/>
        <v>6.3883457499972887E-2</v>
      </c>
      <c r="AD50" s="6">
        <f t="shared" si="48"/>
        <v>5.4057926049676949E-2</v>
      </c>
      <c r="AE50" s="6">
        <f t="shared" si="49"/>
        <v>4.5691873539704997E-2</v>
      </c>
      <c r="AF50" s="6">
        <f t="shared" si="50"/>
        <v>3.1490191685043342E-2</v>
      </c>
      <c r="AG50" s="6">
        <f t="shared" si="51"/>
        <v>-1.435140577753298E-3</v>
      </c>
      <c r="AH50" s="6">
        <f t="shared" si="52"/>
        <v>-7.7675120483228222E-4</v>
      </c>
      <c r="AI50" s="6">
        <f t="shared" si="53"/>
        <v>-1.2510284022791418E-3</v>
      </c>
      <c r="AJ50" s="6">
        <f t="shared" si="54"/>
        <v>2.7484488715022182E-3</v>
      </c>
      <c r="AK50" s="4">
        <f t="shared" si="30"/>
        <v>0.18119814541183429</v>
      </c>
      <c r="AL50" s="4">
        <f t="shared" si="31"/>
        <v>8.7076310652948241E-2</v>
      </c>
      <c r="AM50" s="4">
        <f t="shared" si="32"/>
        <v>6.5024518490196248E-2</v>
      </c>
      <c r="AN50" s="4">
        <f t="shared" si="33"/>
        <v>4.7038106186696516E-2</v>
      </c>
      <c r="AO50" s="4">
        <f t="shared" si="34"/>
        <v>1.9803897103630452E-2</v>
      </c>
      <c r="AP50" s="4">
        <f t="shared" si="35"/>
        <v>1.6624152519991053E-2</v>
      </c>
      <c r="AQ50" s="4">
        <f t="shared" si="36"/>
        <v>1.4246538898644162E-2</v>
      </c>
      <c r="AR50" s="4">
        <f t="shared" si="37"/>
        <v>6.8597955535404931E-3</v>
      </c>
      <c r="AS50" s="4">
        <f t="array" ref="AS50">_xlfn.STDEV.S(IF(E$17:E$1040=E50,$C$17:$C$1040,""))</f>
        <v>7.1762163723278777E-3</v>
      </c>
      <c r="AT50" s="4">
        <f t="array" ref="AT50">_xlfn.STDEV.S(IF(F$17:F$1040=F50,$C$17:$C$1040,""))</f>
        <v>4.503070308446923E-3</v>
      </c>
      <c r="AU50" s="4">
        <f t="array" ref="AU50">_xlfn.STDEV.S(IF(G$17:G$1040=G50,$C$17:$C$1040,""))</f>
        <v>4.6637149350858362E-3</v>
      </c>
      <c r="AV50" s="4">
        <f t="array" ref="AV50">_xlfn.STDEV.S(IF(H$17:H$1040=H50,$C$17:$C$1040,""))</f>
        <v>5.0511066953934907E-3</v>
      </c>
      <c r="AW50" s="4">
        <f t="array" ref="AW50">_xlfn.STDEV.S(IF(I$17:I$1040=I50,$C$17:$C$1040,""))</f>
        <v>3.9751378679019241E-3</v>
      </c>
      <c r="AX50" s="4">
        <f t="array" ref="AX50">_xlfn.STDEV.S(IF(J$17:J$1040=J50,$C$17:$C$1040,""))</f>
        <v>4.1356967134785066E-3</v>
      </c>
      <c r="AY50" s="4">
        <f t="array" ref="AY50">_xlfn.STDEV.S(IF(K$17:K$1040=K50,$C$17:$C$1040,""))</f>
        <v>5.4176992275085656E-3</v>
      </c>
      <c r="AZ50" s="4">
        <f t="array" ref="AZ50">_xlfn.STDEV.S(IF(L$17:L$1040=L50,$C$17:$C$1040,""))</f>
        <v>4.7831854351888812E-3</v>
      </c>
      <c r="BA50" s="7">
        <f t="shared" si="38"/>
        <v>25.249816339227213</v>
      </c>
      <c r="BB50" s="7">
        <f t="shared" si="39"/>
        <v>19.337097732986596</v>
      </c>
      <c r="BC50" s="7">
        <f t="shared" si="40"/>
        <v>13.942644307225322</v>
      </c>
      <c r="BD50" s="7">
        <f t="shared" si="41"/>
        <v>9.312435674660037</v>
      </c>
      <c r="BE50" s="7">
        <f t="shared" si="42"/>
        <v>4.9819396865555605</v>
      </c>
      <c r="BF50" s="7">
        <f t="shared" si="43"/>
        <v>4.0196739924888227</v>
      </c>
      <c r="BG50" s="7">
        <f t="shared" si="44"/>
        <v>2.6296289809347186</v>
      </c>
      <c r="BH50" s="7">
        <f t="shared" si="45"/>
        <v>1.4341479431414956</v>
      </c>
    </row>
    <row r="51" spans="1:60" x14ac:dyDescent="0.25">
      <c r="A51" s="3">
        <v>42731</v>
      </c>
      <c r="B51" s="1">
        <v>2268.8798830000001</v>
      </c>
      <c r="C51" s="4">
        <f t="shared" si="11"/>
        <v>2.2483728227060684E-3</v>
      </c>
      <c r="D51" s="10">
        <f t="shared" si="46"/>
        <v>34</v>
      </c>
      <c r="E51" s="10">
        <f t="shared" si="12"/>
        <v>0</v>
      </c>
      <c r="F51" s="10">
        <f t="shared" si="12"/>
        <v>0</v>
      </c>
      <c r="G51" s="10">
        <f t="shared" si="12"/>
        <v>0</v>
      </c>
      <c r="H51" s="10">
        <f t="shared" si="12"/>
        <v>0</v>
      </c>
      <c r="I51" s="10">
        <f t="shared" si="12"/>
        <v>1</v>
      </c>
      <c r="J51" s="10">
        <f t="shared" si="12"/>
        <v>2</v>
      </c>
      <c r="K51" s="10">
        <f t="shared" si="12"/>
        <v>4</v>
      </c>
      <c r="L51" s="10">
        <f t="shared" si="12"/>
        <v>8</v>
      </c>
      <c r="M51" s="4">
        <f t="shared" si="13"/>
        <v>5.5670893354029969E-4</v>
      </c>
      <c r="N51" s="4">
        <f t="shared" si="14"/>
        <v>8.4569515266664716E-4</v>
      </c>
      <c r="O51" s="4">
        <f t="shared" si="15"/>
        <v>1.0917555206070035E-3</v>
      </c>
      <c r="P51" s="4">
        <f t="shared" si="16"/>
        <v>1.5094520457441078E-3</v>
      </c>
      <c r="Q51" s="4">
        <f t="shared" si="17"/>
        <v>4.1194097031755153E-4</v>
      </c>
      <c r="R51" s="4">
        <f t="shared" si="18"/>
        <v>8.2746283857043634E-5</v>
      </c>
      <c r="S51" s="4">
        <f t="shared" si="19"/>
        <v>3.1988488258047343E-4</v>
      </c>
      <c r="T51" s="4">
        <f t="shared" si="20"/>
        <v>-1.6798537543102066E-3</v>
      </c>
      <c r="U51" s="6">
        <f t="shared" si="21"/>
        <v>1.6916638891657687E-3</v>
      </c>
      <c r="V51" s="6">
        <f t="shared" si="22"/>
        <v>1.4026776700394213E-3</v>
      </c>
      <c r="W51" s="6">
        <f t="shared" si="23"/>
        <v>1.1566173020990649E-3</v>
      </c>
      <c r="X51" s="6">
        <f t="shared" si="24"/>
        <v>7.389207769619606E-4</v>
      </c>
      <c r="Y51" s="6">
        <f t="shared" si="25"/>
        <v>1.8364318523885169E-3</v>
      </c>
      <c r="Z51" s="6">
        <f t="shared" si="26"/>
        <v>2.1656265388490248E-3</v>
      </c>
      <c r="AA51" s="6">
        <f t="shared" si="27"/>
        <v>1.928487940125595E-3</v>
      </c>
      <c r="AB51" s="6">
        <f t="shared" si="28"/>
        <v>3.928226577016275E-3</v>
      </c>
      <c r="AC51" s="6">
        <f t="shared" si="47"/>
        <v>6.5575121389138652E-2</v>
      </c>
      <c r="AD51" s="6">
        <f t="shared" si="48"/>
        <v>5.5460603719716367E-2</v>
      </c>
      <c r="AE51" s="6">
        <f t="shared" si="49"/>
        <v>4.6848490841804064E-2</v>
      </c>
      <c r="AF51" s="6">
        <f t="shared" si="50"/>
        <v>3.2229112462005299E-2</v>
      </c>
      <c r="AG51" s="6">
        <f t="shared" si="51"/>
        <v>4.0129127463521888E-4</v>
      </c>
      <c r="AH51" s="6">
        <f t="shared" si="52"/>
        <v>1.3888753340167426E-3</v>
      </c>
      <c r="AI51" s="6">
        <f t="shared" si="53"/>
        <v>6.7745953784645319E-4</v>
      </c>
      <c r="AJ51" s="6">
        <f t="shared" si="54"/>
        <v>6.6766754485184932E-3</v>
      </c>
      <c r="AK51" s="4">
        <f t="shared" si="30"/>
        <v>0.18119814541183429</v>
      </c>
      <c r="AL51" s="4">
        <f t="shared" si="31"/>
        <v>8.7076310652948241E-2</v>
      </c>
      <c r="AM51" s="4">
        <f t="shared" si="32"/>
        <v>6.5024518490196248E-2</v>
      </c>
      <c r="AN51" s="4">
        <f t="shared" si="33"/>
        <v>4.7038106186696516E-2</v>
      </c>
      <c r="AO51" s="4">
        <f t="shared" si="34"/>
        <v>1.9803897103630452E-2</v>
      </c>
      <c r="AP51" s="4">
        <f t="shared" si="35"/>
        <v>1.6624152519991053E-2</v>
      </c>
      <c r="AQ51" s="4">
        <f t="shared" si="36"/>
        <v>1.4246538898644162E-2</v>
      </c>
      <c r="AR51" s="4">
        <f t="shared" si="37"/>
        <v>6.8597955535404931E-3</v>
      </c>
      <c r="AS51" s="4">
        <f t="array" ref="AS51">_xlfn.STDEV.S(IF(E$17:E$1040=E51,$C$17:$C$1040,""))</f>
        <v>7.1762163723278777E-3</v>
      </c>
      <c r="AT51" s="4">
        <f t="array" ref="AT51">_xlfn.STDEV.S(IF(F$17:F$1040=F51,$C$17:$C$1040,""))</f>
        <v>4.503070308446923E-3</v>
      </c>
      <c r="AU51" s="4">
        <f t="array" ref="AU51">_xlfn.STDEV.S(IF(G$17:G$1040=G51,$C$17:$C$1040,""))</f>
        <v>4.6637149350858362E-3</v>
      </c>
      <c r="AV51" s="4">
        <f t="array" ref="AV51">_xlfn.STDEV.S(IF(H$17:H$1040=H51,$C$17:$C$1040,""))</f>
        <v>5.0511066953934907E-3</v>
      </c>
      <c r="AW51" s="4">
        <f t="array" ref="AW51">_xlfn.STDEV.S(IF(I$17:I$1040=I51,$C$17:$C$1040,""))</f>
        <v>3.9751378679019241E-3</v>
      </c>
      <c r="AX51" s="4">
        <f t="array" ref="AX51">_xlfn.STDEV.S(IF(J$17:J$1040=J51,$C$17:$C$1040,""))</f>
        <v>4.1356967134785066E-3</v>
      </c>
      <c r="AY51" s="4">
        <f t="array" ref="AY51">_xlfn.STDEV.S(IF(K$17:K$1040=K51,$C$17:$C$1040,""))</f>
        <v>5.4176992275085656E-3</v>
      </c>
      <c r="AZ51" s="4">
        <f t="array" ref="AZ51">_xlfn.STDEV.S(IF(L$17:L$1040=L51,$C$17:$C$1040,""))</f>
        <v>4.7831854351888812E-3</v>
      </c>
      <c r="BA51" s="7">
        <f t="shared" si="38"/>
        <v>25.249816339227213</v>
      </c>
      <c r="BB51" s="7">
        <f t="shared" si="39"/>
        <v>19.337097732986596</v>
      </c>
      <c r="BC51" s="7">
        <f t="shared" si="40"/>
        <v>13.942644307225322</v>
      </c>
      <c r="BD51" s="7">
        <f t="shared" si="41"/>
        <v>9.312435674660037</v>
      </c>
      <c r="BE51" s="7">
        <f t="shared" si="42"/>
        <v>4.9819396865555605</v>
      </c>
      <c r="BF51" s="7">
        <f t="shared" si="43"/>
        <v>4.0196739924888227</v>
      </c>
      <c r="BG51" s="7">
        <f t="shared" si="44"/>
        <v>2.6296289809347186</v>
      </c>
      <c r="BH51" s="7">
        <f t="shared" si="45"/>
        <v>1.4341479431414956</v>
      </c>
    </row>
    <row r="52" spans="1:60" x14ac:dyDescent="0.25">
      <c r="A52" s="3">
        <v>42732</v>
      </c>
      <c r="B52" s="1">
        <v>2249.919922</v>
      </c>
      <c r="C52" s="4">
        <f t="shared" si="11"/>
        <v>-8.3565292028286997E-3</v>
      </c>
      <c r="D52" s="10">
        <f t="shared" si="46"/>
        <v>35</v>
      </c>
      <c r="E52" s="10">
        <f t="shared" si="12"/>
        <v>0</v>
      </c>
      <c r="F52" s="10">
        <f t="shared" si="12"/>
        <v>0</v>
      </c>
      <c r="G52" s="10">
        <f t="shared" si="12"/>
        <v>0</v>
      </c>
      <c r="H52" s="10">
        <f t="shared" si="12"/>
        <v>0</v>
      </c>
      <c r="I52" s="10">
        <f t="shared" si="12"/>
        <v>1</v>
      </c>
      <c r="J52" s="10">
        <f t="shared" si="12"/>
        <v>2</v>
      </c>
      <c r="K52" s="10">
        <f t="shared" si="12"/>
        <v>4</v>
      </c>
      <c r="L52" s="10">
        <f t="shared" si="12"/>
        <v>8</v>
      </c>
      <c r="M52" s="4">
        <f t="shared" si="13"/>
        <v>5.5670893354029969E-4</v>
      </c>
      <c r="N52" s="4">
        <f t="shared" si="14"/>
        <v>8.4569515266664716E-4</v>
      </c>
      <c r="O52" s="4">
        <f t="shared" si="15"/>
        <v>1.0917555206070035E-3</v>
      </c>
      <c r="P52" s="4">
        <f t="shared" si="16"/>
        <v>1.5094520457441078E-3</v>
      </c>
      <c r="Q52" s="4">
        <f t="shared" si="17"/>
        <v>4.1194097031755153E-4</v>
      </c>
      <c r="R52" s="4">
        <f t="shared" si="18"/>
        <v>8.2746283857043634E-5</v>
      </c>
      <c r="S52" s="4">
        <f t="shared" si="19"/>
        <v>3.1988488258047343E-4</v>
      </c>
      <c r="T52" s="4">
        <f t="shared" si="20"/>
        <v>-1.6798537543102066E-3</v>
      </c>
      <c r="U52" s="6">
        <f t="shared" si="21"/>
        <v>-8.9132381363689998E-3</v>
      </c>
      <c r="V52" s="6">
        <f t="shared" si="22"/>
        <v>-9.2022243554953469E-3</v>
      </c>
      <c r="W52" s="6">
        <f t="shared" si="23"/>
        <v>-9.4482847234357032E-3</v>
      </c>
      <c r="X52" s="6">
        <f t="shared" si="24"/>
        <v>-9.8659812485728075E-3</v>
      </c>
      <c r="Y52" s="6">
        <f t="shared" si="25"/>
        <v>-8.7684701731462512E-3</v>
      </c>
      <c r="Z52" s="6">
        <f t="shared" si="26"/>
        <v>-8.4392754866857433E-3</v>
      </c>
      <c r="AA52" s="6">
        <f t="shared" si="27"/>
        <v>-8.6764140854091731E-3</v>
      </c>
      <c r="AB52" s="6">
        <f t="shared" si="28"/>
        <v>-6.6766754485184932E-3</v>
      </c>
      <c r="AC52" s="6">
        <f t="shared" si="47"/>
        <v>5.6661883252769649E-2</v>
      </c>
      <c r="AD52" s="6">
        <f t="shared" si="48"/>
        <v>4.6258379364221017E-2</v>
      </c>
      <c r="AE52" s="6">
        <f t="shared" si="49"/>
        <v>3.7400206118368362E-2</v>
      </c>
      <c r="AF52" s="6">
        <f t="shared" si="50"/>
        <v>2.2363131213432492E-2</v>
      </c>
      <c r="AG52" s="6">
        <f t="shared" si="51"/>
        <v>-8.3671788985110324E-3</v>
      </c>
      <c r="AH52" s="6">
        <f t="shared" si="52"/>
        <v>-7.0504001526690008E-3</v>
      </c>
      <c r="AI52" s="6">
        <f t="shared" si="53"/>
        <v>-7.99895454756272E-3</v>
      </c>
      <c r="AJ52" s="6">
        <f t="shared" si="54"/>
        <v>0</v>
      </c>
      <c r="AK52" s="4">
        <f t="shared" si="30"/>
        <v>0.18119814541183429</v>
      </c>
      <c r="AL52" s="4">
        <f t="shared" si="31"/>
        <v>8.7076310652948241E-2</v>
      </c>
      <c r="AM52" s="4">
        <f t="shared" si="32"/>
        <v>6.5024518490196248E-2</v>
      </c>
      <c r="AN52" s="4">
        <f t="shared" si="33"/>
        <v>4.7038106186696516E-2</v>
      </c>
      <c r="AO52" s="4">
        <f t="shared" si="34"/>
        <v>1.9803897103630452E-2</v>
      </c>
      <c r="AP52" s="4">
        <f t="shared" si="35"/>
        <v>1.6624152519991053E-2</v>
      </c>
      <c r="AQ52" s="4">
        <f t="shared" si="36"/>
        <v>1.4246538898644162E-2</v>
      </c>
      <c r="AR52" s="4">
        <f t="shared" si="37"/>
        <v>6.8597955535404931E-3</v>
      </c>
      <c r="AS52" s="4">
        <f t="array" ref="AS52">_xlfn.STDEV.S(IF(E$17:E$1040=E52,$C$17:$C$1040,""))</f>
        <v>7.1762163723278777E-3</v>
      </c>
      <c r="AT52" s="4">
        <f t="array" ref="AT52">_xlfn.STDEV.S(IF(F$17:F$1040=F52,$C$17:$C$1040,""))</f>
        <v>4.503070308446923E-3</v>
      </c>
      <c r="AU52" s="4">
        <f t="array" ref="AU52">_xlfn.STDEV.S(IF(G$17:G$1040=G52,$C$17:$C$1040,""))</f>
        <v>4.6637149350858362E-3</v>
      </c>
      <c r="AV52" s="4">
        <f t="array" ref="AV52">_xlfn.STDEV.S(IF(H$17:H$1040=H52,$C$17:$C$1040,""))</f>
        <v>5.0511066953934907E-3</v>
      </c>
      <c r="AW52" s="4">
        <f t="array" ref="AW52">_xlfn.STDEV.S(IF(I$17:I$1040=I52,$C$17:$C$1040,""))</f>
        <v>3.9751378679019241E-3</v>
      </c>
      <c r="AX52" s="4">
        <f t="array" ref="AX52">_xlfn.STDEV.S(IF(J$17:J$1040=J52,$C$17:$C$1040,""))</f>
        <v>4.1356967134785066E-3</v>
      </c>
      <c r="AY52" s="4">
        <f t="array" ref="AY52">_xlfn.STDEV.S(IF(K$17:K$1040=K52,$C$17:$C$1040,""))</f>
        <v>5.4176992275085656E-3</v>
      </c>
      <c r="AZ52" s="4">
        <f t="array" ref="AZ52">_xlfn.STDEV.S(IF(L$17:L$1040=L52,$C$17:$C$1040,""))</f>
        <v>4.7831854351888812E-3</v>
      </c>
      <c r="BA52" s="7">
        <f t="shared" si="38"/>
        <v>25.249816339227213</v>
      </c>
      <c r="BB52" s="7">
        <f t="shared" si="39"/>
        <v>19.337097732986596</v>
      </c>
      <c r="BC52" s="7">
        <f t="shared" si="40"/>
        <v>13.942644307225322</v>
      </c>
      <c r="BD52" s="7">
        <f t="shared" si="41"/>
        <v>9.312435674660037</v>
      </c>
      <c r="BE52" s="7">
        <f t="shared" si="42"/>
        <v>4.9819396865555605</v>
      </c>
      <c r="BF52" s="7">
        <f t="shared" si="43"/>
        <v>4.0196739924888227</v>
      </c>
      <c r="BG52" s="7">
        <f t="shared" si="44"/>
        <v>2.6296289809347186</v>
      </c>
      <c r="BH52" s="7">
        <f t="shared" si="45"/>
        <v>1.4341479431414956</v>
      </c>
    </row>
    <row r="53" spans="1:60" x14ac:dyDescent="0.25">
      <c r="A53" s="3">
        <v>42733</v>
      </c>
      <c r="B53" s="1">
        <v>2249.26001</v>
      </c>
      <c r="C53" s="4">
        <f t="shared" si="11"/>
        <v>-2.9330466100030428E-4</v>
      </c>
      <c r="D53" s="10">
        <f t="shared" si="46"/>
        <v>36</v>
      </c>
      <c r="E53" s="10">
        <f t="shared" si="12"/>
        <v>0</v>
      </c>
      <c r="F53" s="10">
        <f t="shared" si="12"/>
        <v>0</v>
      </c>
      <c r="G53" s="10">
        <f t="shared" si="12"/>
        <v>0</v>
      </c>
      <c r="H53" s="10">
        <f t="shared" si="12"/>
        <v>0</v>
      </c>
      <c r="I53" s="10">
        <f t="shared" si="12"/>
        <v>1</v>
      </c>
      <c r="J53" s="10">
        <f t="shared" si="12"/>
        <v>2</v>
      </c>
      <c r="K53" s="10">
        <f t="shared" si="12"/>
        <v>4</v>
      </c>
      <c r="L53" s="10">
        <f t="shared" si="12"/>
        <v>9</v>
      </c>
      <c r="M53" s="4">
        <f t="shared" si="13"/>
        <v>5.5670893354029969E-4</v>
      </c>
      <c r="N53" s="4">
        <f t="shared" si="14"/>
        <v>8.4569515266664716E-4</v>
      </c>
      <c r="O53" s="4">
        <f t="shared" si="15"/>
        <v>1.0917555206070035E-3</v>
      </c>
      <c r="P53" s="4">
        <f t="shared" si="16"/>
        <v>1.5094520457441078E-3</v>
      </c>
      <c r="Q53" s="4">
        <f t="shared" si="17"/>
        <v>4.1194097031755153E-4</v>
      </c>
      <c r="R53" s="4">
        <f t="shared" si="18"/>
        <v>8.2746283857043634E-5</v>
      </c>
      <c r="S53" s="4">
        <f t="shared" si="19"/>
        <v>3.1988488258047343E-4</v>
      </c>
      <c r="T53" s="4">
        <f t="shared" si="20"/>
        <v>2.3196235194711534E-3</v>
      </c>
      <c r="U53" s="6">
        <f t="shared" si="21"/>
        <v>-8.5001359454060397E-4</v>
      </c>
      <c r="V53" s="6">
        <f t="shared" si="22"/>
        <v>-1.1389998136669514E-3</v>
      </c>
      <c r="W53" s="6">
        <f t="shared" si="23"/>
        <v>-1.3850601816073078E-3</v>
      </c>
      <c r="X53" s="6">
        <f t="shared" si="24"/>
        <v>-1.8027567067444121E-3</v>
      </c>
      <c r="Y53" s="6">
        <f t="shared" si="25"/>
        <v>-7.0524563131785581E-4</v>
      </c>
      <c r="Z53" s="6">
        <f t="shared" si="26"/>
        <v>-3.7605094485734791E-4</v>
      </c>
      <c r="AA53" s="6">
        <f t="shared" si="27"/>
        <v>-6.1318954358077771E-4</v>
      </c>
      <c r="AB53" s="6">
        <f t="shared" si="28"/>
        <v>-2.6129281804714577E-3</v>
      </c>
      <c r="AC53" s="6">
        <f t="shared" si="47"/>
        <v>5.5811869658229048E-2</v>
      </c>
      <c r="AD53" s="6">
        <f t="shared" si="48"/>
        <v>4.5119379550554062E-2</v>
      </c>
      <c r="AE53" s="6">
        <f t="shared" si="49"/>
        <v>3.6015145936761056E-2</v>
      </c>
      <c r="AF53" s="6">
        <f t="shared" si="50"/>
        <v>2.056037450668808E-2</v>
      </c>
      <c r="AG53" s="6">
        <f t="shared" si="51"/>
        <v>-9.0724245298288882E-3</v>
      </c>
      <c r="AH53" s="6">
        <f t="shared" si="52"/>
        <v>-7.4264510975263487E-3</v>
      </c>
      <c r="AI53" s="6">
        <f t="shared" si="53"/>
        <v>-8.6121440911434977E-3</v>
      </c>
      <c r="AJ53" s="6">
        <f t="shared" si="54"/>
        <v>-2.6129281804714577E-3</v>
      </c>
      <c r="AK53" s="4">
        <f t="shared" si="30"/>
        <v>0.18119814541183429</v>
      </c>
      <c r="AL53" s="4">
        <f t="shared" si="31"/>
        <v>8.7076310652948241E-2</v>
      </c>
      <c r="AM53" s="4">
        <f t="shared" si="32"/>
        <v>6.5024518490196248E-2</v>
      </c>
      <c r="AN53" s="4">
        <f t="shared" si="33"/>
        <v>4.7038106186696516E-2</v>
      </c>
      <c r="AO53" s="4">
        <f t="shared" si="34"/>
        <v>1.9803897103630452E-2</v>
      </c>
      <c r="AP53" s="4">
        <f t="shared" si="35"/>
        <v>1.6624152519991053E-2</v>
      </c>
      <c r="AQ53" s="4">
        <f t="shared" si="36"/>
        <v>1.4246538898644162E-2</v>
      </c>
      <c r="AR53" s="4">
        <f t="shared" si="37"/>
        <v>9.569602087016349E-3</v>
      </c>
      <c r="AS53" s="4">
        <f t="array" ref="AS53">_xlfn.STDEV.S(IF(E$17:E$1040=E53,$C$17:$C$1040,""))</f>
        <v>7.1762163723278777E-3</v>
      </c>
      <c r="AT53" s="4">
        <f t="array" ref="AT53">_xlfn.STDEV.S(IF(F$17:F$1040=F53,$C$17:$C$1040,""))</f>
        <v>4.503070308446923E-3</v>
      </c>
      <c r="AU53" s="4">
        <f t="array" ref="AU53">_xlfn.STDEV.S(IF(G$17:G$1040=G53,$C$17:$C$1040,""))</f>
        <v>4.6637149350858362E-3</v>
      </c>
      <c r="AV53" s="4">
        <f t="array" ref="AV53">_xlfn.STDEV.S(IF(H$17:H$1040=H53,$C$17:$C$1040,""))</f>
        <v>5.0511066953934907E-3</v>
      </c>
      <c r="AW53" s="4">
        <f t="array" ref="AW53">_xlfn.STDEV.S(IF(I$17:I$1040=I53,$C$17:$C$1040,""))</f>
        <v>3.9751378679019241E-3</v>
      </c>
      <c r="AX53" s="4">
        <f t="array" ref="AX53">_xlfn.STDEV.S(IF(J$17:J$1040=J53,$C$17:$C$1040,""))</f>
        <v>4.1356967134785066E-3</v>
      </c>
      <c r="AY53" s="4">
        <f t="array" ref="AY53">_xlfn.STDEV.S(IF(K$17:K$1040=K53,$C$17:$C$1040,""))</f>
        <v>5.4176992275085656E-3</v>
      </c>
      <c r="AZ53" s="4">
        <f t="array" ref="AZ53">_xlfn.STDEV.S(IF(L$17:L$1040=L53,$C$17:$C$1040,""))</f>
        <v>5.9113458363002271E-3</v>
      </c>
      <c r="BA53" s="7">
        <f t="shared" si="38"/>
        <v>25.249816339227213</v>
      </c>
      <c r="BB53" s="7">
        <f t="shared" si="39"/>
        <v>19.337097732986596</v>
      </c>
      <c r="BC53" s="7">
        <f t="shared" si="40"/>
        <v>13.942644307225322</v>
      </c>
      <c r="BD53" s="7">
        <f t="shared" si="41"/>
        <v>9.312435674660037</v>
      </c>
      <c r="BE53" s="7">
        <f t="shared" si="42"/>
        <v>4.9819396865555605</v>
      </c>
      <c r="BF53" s="7">
        <f t="shared" si="43"/>
        <v>4.0196739924888227</v>
      </c>
      <c r="BG53" s="7">
        <f t="shared" si="44"/>
        <v>2.6296289809347186</v>
      </c>
      <c r="BH53" s="7">
        <f t="shared" si="45"/>
        <v>1.6188533630111106</v>
      </c>
    </row>
    <row r="54" spans="1:60" x14ac:dyDescent="0.25">
      <c r="A54" s="3">
        <v>42734</v>
      </c>
      <c r="B54" s="1">
        <v>2238.830078</v>
      </c>
      <c r="C54" s="4">
        <f t="shared" si="11"/>
        <v>-4.6370503870737378E-3</v>
      </c>
      <c r="D54" s="10">
        <f t="shared" si="46"/>
        <v>37</v>
      </c>
      <c r="E54" s="10">
        <f t="shared" si="12"/>
        <v>0</v>
      </c>
      <c r="F54" s="10">
        <f t="shared" si="12"/>
        <v>0</v>
      </c>
      <c r="G54" s="10">
        <f t="shared" si="12"/>
        <v>0</v>
      </c>
      <c r="H54" s="10">
        <f t="shared" si="12"/>
        <v>0</v>
      </c>
      <c r="I54" s="10">
        <f t="shared" si="12"/>
        <v>1</v>
      </c>
      <c r="J54" s="10">
        <f t="shared" si="12"/>
        <v>2</v>
      </c>
      <c r="K54" s="10">
        <f t="shared" si="12"/>
        <v>4</v>
      </c>
      <c r="L54" s="10">
        <f t="shared" si="12"/>
        <v>9</v>
      </c>
      <c r="M54" s="4">
        <f t="shared" si="13"/>
        <v>5.5670893354029969E-4</v>
      </c>
      <c r="N54" s="4">
        <f t="shared" si="14"/>
        <v>8.4569515266664716E-4</v>
      </c>
      <c r="O54" s="4">
        <f t="shared" si="15"/>
        <v>1.0917555206070035E-3</v>
      </c>
      <c r="P54" s="4">
        <f t="shared" si="16"/>
        <v>1.5094520457441078E-3</v>
      </c>
      <c r="Q54" s="4">
        <f t="shared" si="17"/>
        <v>4.1194097031755153E-4</v>
      </c>
      <c r="R54" s="4">
        <f t="shared" si="18"/>
        <v>8.2746283857043634E-5</v>
      </c>
      <c r="S54" s="4">
        <f t="shared" si="19"/>
        <v>3.1988488258047343E-4</v>
      </c>
      <c r="T54" s="4">
        <f t="shared" si="20"/>
        <v>2.3196235194711534E-3</v>
      </c>
      <c r="U54" s="6">
        <f t="shared" si="21"/>
        <v>-5.193759320614038E-3</v>
      </c>
      <c r="V54" s="6">
        <f t="shared" si="22"/>
        <v>-5.482745539740385E-3</v>
      </c>
      <c r="W54" s="6">
        <f t="shared" si="23"/>
        <v>-5.7288059076807413E-3</v>
      </c>
      <c r="X54" s="6">
        <f t="shared" si="24"/>
        <v>-6.1465024328178457E-3</v>
      </c>
      <c r="Y54" s="6">
        <f t="shared" si="25"/>
        <v>-5.0489913573912894E-3</v>
      </c>
      <c r="Z54" s="6">
        <f t="shared" si="26"/>
        <v>-4.7197966709307815E-3</v>
      </c>
      <c r="AA54" s="6">
        <f t="shared" si="27"/>
        <v>-4.9569352696542113E-3</v>
      </c>
      <c r="AB54" s="6">
        <f t="shared" si="28"/>
        <v>-6.9566739065448913E-3</v>
      </c>
      <c r="AC54" s="6">
        <f t="shared" si="47"/>
        <v>5.0618110337615013E-2</v>
      </c>
      <c r="AD54" s="6">
        <f t="shared" si="48"/>
        <v>3.9636634010813673E-2</v>
      </c>
      <c r="AE54" s="6">
        <f t="shared" si="49"/>
        <v>3.0286340029080316E-2</v>
      </c>
      <c r="AF54" s="6">
        <f t="shared" si="50"/>
        <v>1.4413872073870234E-2</v>
      </c>
      <c r="AG54" s="6">
        <f t="shared" si="51"/>
        <v>-1.4121415887220178E-2</v>
      </c>
      <c r="AH54" s="6">
        <f t="shared" si="52"/>
        <v>-1.214624776845713E-2</v>
      </c>
      <c r="AI54" s="6">
        <f t="shared" si="53"/>
        <v>-1.3569079360797709E-2</v>
      </c>
      <c r="AJ54" s="6">
        <f t="shared" si="54"/>
        <v>-9.569602087016349E-3</v>
      </c>
      <c r="AK54" s="4">
        <f t="shared" si="30"/>
        <v>0.18119814541183429</v>
      </c>
      <c r="AL54" s="4">
        <f t="shared" si="31"/>
        <v>8.7076310652948241E-2</v>
      </c>
      <c r="AM54" s="4">
        <f t="shared" si="32"/>
        <v>6.5024518490196248E-2</v>
      </c>
      <c r="AN54" s="4">
        <f t="shared" si="33"/>
        <v>4.7038106186696516E-2</v>
      </c>
      <c r="AO54" s="4">
        <f t="shared" si="34"/>
        <v>1.9803897103630452E-2</v>
      </c>
      <c r="AP54" s="4">
        <f t="shared" si="35"/>
        <v>1.6624152519991053E-2</v>
      </c>
      <c r="AQ54" s="4">
        <f t="shared" si="36"/>
        <v>1.4246538898644162E-2</v>
      </c>
      <c r="AR54" s="4">
        <f t="shared" si="37"/>
        <v>9.569602087016349E-3</v>
      </c>
      <c r="AS54" s="4">
        <f t="array" ref="AS54">_xlfn.STDEV.S(IF(E$17:E$1040=E54,$C$17:$C$1040,""))</f>
        <v>7.1762163723278777E-3</v>
      </c>
      <c r="AT54" s="4">
        <f t="array" ref="AT54">_xlfn.STDEV.S(IF(F$17:F$1040=F54,$C$17:$C$1040,""))</f>
        <v>4.503070308446923E-3</v>
      </c>
      <c r="AU54" s="4">
        <f t="array" ref="AU54">_xlfn.STDEV.S(IF(G$17:G$1040=G54,$C$17:$C$1040,""))</f>
        <v>4.6637149350858362E-3</v>
      </c>
      <c r="AV54" s="4">
        <f t="array" ref="AV54">_xlfn.STDEV.S(IF(H$17:H$1040=H54,$C$17:$C$1040,""))</f>
        <v>5.0511066953934907E-3</v>
      </c>
      <c r="AW54" s="4">
        <f t="array" ref="AW54">_xlfn.STDEV.S(IF(I$17:I$1040=I54,$C$17:$C$1040,""))</f>
        <v>3.9751378679019241E-3</v>
      </c>
      <c r="AX54" s="4">
        <f t="array" ref="AX54">_xlfn.STDEV.S(IF(J$17:J$1040=J54,$C$17:$C$1040,""))</f>
        <v>4.1356967134785066E-3</v>
      </c>
      <c r="AY54" s="4">
        <f t="array" ref="AY54">_xlfn.STDEV.S(IF(K$17:K$1040=K54,$C$17:$C$1040,""))</f>
        <v>5.4176992275085656E-3</v>
      </c>
      <c r="AZ54" s="4">
        <f t="array" ref="AZ54">_xlfn.STDEV.S(IF(L$17:L$1040=L54,$C$17:$C$1040,""))</f>
        <v>5.9113458363002271E-3</v>
      </c>
      <c r="BA54" s="7">
        <f t="shared" si="38"/>
        <v>25.249816339227213</v>
      </c>
      <c r="BB54" s="7">
        <f t="shared" si="39"/>
        <v>19.337097732986596</v>
      </c>
      <c r="BC54" s="7">
        <f t="shared" si="40"/>
        <v>13.942644307225322</v>
      </c>
      <c r="BD54" s="7">
        <f t="shared" si="41"/>
        <v>9.312435674660037</v>
      </c>
      <c r="BE54" s="7">
        <f t="shared" si="42"/>
        <v>4.9819396865555605</v>
      </c>
      <c r="BF54" s="7">
        <f t="shared" si="43"/>
        <v>4.0196739924888227</v>
      </c>
      <c r="BG54" s="7">
        <f t="shared" si="44"/>
        <v>2.6296289809347186</v>
      </c>
      <c r="BH54" s="7">
        <f t="shared" si="45"/>
        <v>1.6188533630111106</v>
      </c>
    </row>
    <row r="55" spans="1:60" x14ac:dyDescent="0.25">
      <c r="A55" s="3">
        <v>42738</v>
      </c>
      <c r="B55" s="1">
        <v>2257.830078</v>
      </c>
      <c r="C55" s="4">
        <f t="shared" si="11"/>
        <v>8.486575281753117E-3</v>
      </c>
      <c r="D55" s="10">
        <f t="shared" si="46"/>
        <v>38</v>
      </c>
      <c r="E55" s="10">
        <f t="shared" si="12"/>
        <v>0</v>
      </c>
      <c r="F55" s="10">
        <f t="shared" si="12"/>
        <v>0</v>
      </c>
      <c r="G55" s="10">
        <f t="shared" si="12"/>
        <v>0</v>
      </c>
      <c r="H55" s="10">
        <f t="shared" si="12"/>
        <v>0</v>
      </c>
      <c r="I55" s="10">
        <f t="shared" si="12"/>
        <v>1</v>
      </c>
      <c r="J55" s="10">
        <f t="shared" si="12"/>
        <v>2</v>
      </c>
      <c r="K55" s="10">
        <f t="shared" si="12"/>
        <v>4</v>
      </c>
      <c r="L55" s="10">
        <f t="shared" si="12"/>
        <v>9</v>
      </c>
      <c r="M55" s="4">
        <f t="shared" si="13"/>
        <v>5.5670893354029969E-4</v>
      </c>
      <c r="N55" s="4">
        <f t="shared" si="14"/>
        <v>8.4569515266664716E-4</v>
      </c>
      <c r="O55" s="4">
        <f t="shared" si="15"/>
        <v>1.0917555206070035E-3</v>
      </c>
      <c r="P55" s="4">
        <f t="shared" si="16"/>
        <v>1.5094520457441078E-3</v>
      </c>
      <c r="Q55" s="4">
        <f t="shared" si="17"/>
        <v>4.1194097031755153E-4</v>
      </c>
      <c r="R55" s="4">
        <f t="shared" si="18"/>
        <v>8.2746283857043634E-5</v>
      </c>
      <c r="S55" s="4">
        <f t="shared" si="19"/>
        <v>3.1988488258047343E-4</v>
      </c>
      <c r="T55" s="4">
        <f t="shared" si="20"/>
        <v>2.3196235194711534E-3</v>
      </c>
      <c r="U55" s="6">
        <f t="shared" si="21"/>
        <v>7.9298663482128169E-3</v>
      </c>
      <c r="V55" s="6">
        <f t="shared" si="22"/>
        <v>7.6408801290864699E-3</v>
      </c>
      <c r="W55" s="6">
        <f t="shared" si="23"/>
        <v>7.3948197611461135E-3</v>
      </c>
      <c r="X55" s="6">
        <f t="shared" si="24"/>
        <v>6.9771232360090092E-3</v>
      </c>
      <c r="Y55" s="6">
        <f t="shared" si="25"/>
        <v>8.0746343114355655E-3</v>
      </c>
      <c r="Z55" s="6">
        <f t="shared" si="26"/>
        <v>8.4038289978960734E-3</v>
      </c>
      <c r="AA55" s="6">
        <f t="shared" si="27"/>
        <v>8.1666903991726436E-3</v>
      </c>
      <c r="AB55" s="6">
        <f t="shared" si="28"/>
        <v>6.1669517622819636E-3</v>
      </c>
      <c r="AC55" s="6">
        <f t="shared" si="47"/>
        <v>5.8547976685827827E-2</v>
      </c>
      <c r="AD55" s="6">
        <f t="shared" si="48"/>
        <v>4.727751413990014E-2</v>
      </c>
      <c r="AE55" s="6">
        <f t="shared" si="49"/>
        <v>3.7681159790226432E-2</v>
      </c>
      <c r="AF55" s="6">
        <f t="shared" si="50"/>
        <v>2.1390995309879243E-2</v>
      </c>
      <c r="AG55" s="6">
        <f t="shared" si="51"/>
        <v>-6.046781575784612E-3</v>
      </c>
      <c r="AH55" s="6">
        <f t="shared" si="52"/>
        <v>-3.7424187705610568E-3</v>
      </c>
      <c r="AI55" s="6">
        <f t="shared" si="53"/>
        <v>-5.4023889616250653E-3</v>
      </c>
      <c r="AJ55" s="6">
        <f t="shared" si="54"/>
        <v>-3.4026503247343853E-3</v>
      </c>
      <c r="AK55" s="4">
        <f t="shared" si="30"/>
        <v>0.18119814541183429</v>
      </c>
      <c r="AL55" s="4">
        <f t="shared" si="31"/>
        <v>8.7076310652948241E-2</v>
      </c>
      <c r="AM55" s="4">
        <f t="shared" si="32"/>
        <v>6.5024518490196248E-2</v>
      </c>
      <c r="AN55" s="4">
        <f t="shared" si="33"/>
        <v>4.7038106186696516E-2</v>
      </c>
      <c r="AO55" s="4">
        <f t="shared" si="34"/>
        <v>1.9803897103630452E-2</v>
      </c>
      <c r="AP55" s="4">
        <f t="shared" si="35"/>
        <v>1.6624152519991053E-2</v>
      </c>
      <c r="AQ55" s="4">
        <f t="shared" si="36"/>
        <v>1.4246538898644162E-2</v>
      </c>
      <c r="AR55" s="4">
        <f t="shared" si="37"/>
        <v>9.569602087016349E-3</v>
      </c>
      <c r="AS55" s="4">
        <f t="array" ref="AS55">_xlfn.STDEV.S(IF(E$17:E$1040=E55,$C$17:$C$1040,""))</f>
        <v>7.1762163723278777E-3</v>
      </c>
      <c r="AT55" s="4">
        <f t="array" ref="AT55">_xlfn.STDEV.S(IF(F$17:F$1040=F55,$C$17:$C$1040,""))</f>
        <v>4.503070308446923E-3</v>
      </c>
      <c r="AU55" s="4">
        <f t="array" ref="AU55">_xlfn.STDEV.S(IF(G$17:G$1040=G55,$C$17:$C$1040,""))</f>
        <v>4.6637149350858362E-3</v>
      </c>
      <c r="AV55" s="4">
        <f t="array" ref="AV55">_xlfn.STDEV.S(IF(H$17:H$1040=H55,$C$17:$C$1040,""))</f>
        <v>5.0511066953934907E-3</v>
      </c>
      <c r="AW55" s="4">
        <f t="array" ref="AW55">_xlfn.STDEV.S(IF(I$17:I$1040=I55,$C$17:$C$1040,""))</f>
        <v>3.9751378679019241E-3</v>
      </c>
      <c r="AX55" s="4">
        <f t="array" ref="AX55">_xlfn.STDEV.S(IF(J$17:J$1040=J55,$C$17:$C$1040,""))</f>
        <v>4.1356967134785066E-3</v>
      </c>
      <c r="AY55" s="4">
        <f t="array" ref="AY55">_xlfn.STDEV.S(IF(K$17:K$1040=K55,$C$17:$C$1040,""))</f>
        <v>5.4176992275085656E-3</v>
      </c>
      <c r="AZ55" s="4">
        <f t="array" ref="AZ55">_xlfn.STDEV.S(IF(L$17:L$1040=L55,$C$17:$C$1040,""))</f>
        <v>5.9113458363002271E-3</v>
      </c>
      <c r="BA55" s="7">
        <f t="shared" si="38"/>
        <v>25.249816339227213</v>
      </c>
      <c r="BB55" s="7">
        <f t="shared" si="39"/>
        <v>19.337097732986596</v>
      </c>
      <c r="BC55" s="7">
        <f t="shared" si="40"/>
        <v>13.942644307225322</v>
      </c>
      <c r="BD55" s="7">
        <f t="shared" si="41"/>
        <v>9.312435674660037</v>
      </c>
      <c r="BE55" s="7">
        <f t="shared" si="42"/>
        <v>4.9819396865555605</v>
      </c>
      <c r="BF55" s="7">
        <f t="shared" si="43"/>
        <v>4.0196739924888227</v>
      </c>
      <c r="BG55" s="7">
        <f t="shared" si="44"/>
        <v>2.6296289809347186</v>
      </c>
      <c r="BH55" s="7">
        <f t="shared" si="45"/>
        <v>1.6188533630111106</v>
      </c>
    </row>
    <row r="56" spans="1:60" x14ac:dyDescent="0.25">
      <c r="A56" s="3">
        <v>42739</v>
      </c>
      <c r="B56" s="1">
        <v>2270.75</v>
      </c>
      <c r="C56" s="4">
        <f t="shared" si="11"/>
        <v>5.7222738442055388E-3</v>
      </c>
      <c r="D56" s="10">
        <f t="shared" si="46"/>
        <v>39</v>
      </c>
      <c r="E56" s="10">
        <f t="shared" si="12"/>
        <v>0</v>
      </c>
      <c r="F56" s="10">
        <f t="shared" si="12"/>
        <v>0</v>
      </c>
      <c r="G56" s="10">
        <f t="shared" si="12"/>
        <v>0</v>
      </c>
      <c r="H56" s="10">
        <f t="shared" si="12"/>
        <v>0</v>
      </c>
      <c r="I56" s="10">
        <f t="shared" si="12"/>
        <v>1</v>
      </c>
      <c r="J56" s="10">
        <f t="shared" si="12"/>
        <v>2</v>
      </c>
      <c r="K56" s="10">
        <f t="shared" si="12"/>
        <v>4</v>
      </c>
      <c r="L56" s="10">
        <f t="shared" si="12"/>
        <v>9</v>
      </c>
      <c r="M56" s="4">
        <f t="shared" si="13"/>
        <v>5.5670893354029969E-4</v>
      </c>
      <c r="N56" s="4">
        <f t="shared" si="14"/>
        <v>8.4569515266664716E-4</v>
      </c>
      <c r="O56" s="4">
        <f t="shared" si="15"/>
        <v>1.0917555206070035E-3</v>
      </c>
      <c r="P56" s="4">
        <f t="shared" si="16"/>
        <v>1.5094520457441078E-3</v>
      </c>
      <c r="Q56" s="4">
        <f t="shared" si="17"/>
        <v>4.1194097031755153E-4</v>
      </c>
      <c r="R56" s="4">
        <f t="shared" si="18"/>
        <v>8.2746283857043634E-5</v>
      </c>
      <c r="S56" s="4">
        <f t="shared" si="19"/>
        <v>3.1988488258047343E-4</v>
      </c>
      <c r="T56" s="4">
        <f t="shared" si="20"/>
        <v>2.3196235194711534E-3</v>
      </c>
      <c r="U56" s="6">
        <f t="shared" si="21"/>
        <v>5.1655649106652386E-3</v>
      </c>
      <c r="V56" s="6">
        <f t="shared" si="22"/>
        <v>4.8765786915388916E-3</v>
      </c>
      <c r="W56" s="6">
        <f t="shared" si="23"/>
        <v>4.6305183235985353E-3</v>
      </c>
      <c r="X56" s="6">
        <f t="shared" si="24"/>
        <v>4.2128217984614309E-3</v>
      </c>
      <c r="Y56" s="6">
        <f t="shared" si="25"/>
        <v>5.3103328738879872E-3</v>
      </c>
      <c r="Z56" s="6">
        <f t="shared" si="26"/>
        <v>5.6395275603484951E-3</v>
      </c>
      <c r="AA56" s="6">
        <f t="shared" si="27"/>
        <v>5.4023889616250653E-3</v>
      </c>
      <c r="AB56" s="6">
        <f t="shared" si="28"/>
        <v>3.4026503247343853E-3</v>
      </c>
      <c r="AC56" s="6">
        <f t="shared" si="47"/>
        <v>6.3713541596493062E-2</v>
      </c>
      <c r="AD56" s="6">
        <f t="shared" si="48"/>
        <v>5.2154092831439028E-2</v>
      </c>
      <c r="AE56" s="6">
        <f t="shared" si="49"/>
        <v>4.2311678113824969E-2</v>
      </c>
      <c r="AF56" s="6">
        <f t="shared" si="50"/>
        <v>2.5603817108340674E-2</v>
      </c>
      <c r="AG56" s="6">
        <f t="shared" si="51"/>
        <v>-7.3644870189662481E-4</v>
      </c>
      <c r="AH56" s="6">
        <f t="shared" si="52"/>
        <v>1.8971087897874384E-3</v>
      </c>
      <c r="AI56" s="6">
        <f t="shared" si="53"/>
        <v>0</v>
      </c>
      <c r="AJ56" s="6">
        <f t="shared" si="54"/>
        <v>0</v>
      </c>
      <c r="AK56" s="4">
        <f t="shared" si="30"/>
        <v>0.18119814541183429</v>
      </c>
      <c r="AL56" s="4">
        <f t="shared" si="31"/>
        <v>8.7076310652948241E-2</v>
      </c>
      <c r="AM56" s="4">
        <f t="shared" si="32"/>
        <v>6.5024518490196248E-2</v>
      </c>
      <c r="AN56" s="4">
        <f t="shared" si="33"/>
        <v>4.7038106186696516E-2</v>
      </c>
      <c r="AO56" s="4">
        <f t="shared" si="34"/>
        <v>1.9803897103630452E-2</v>
      </c>
      <c r="AP56" s="4">
        <f t="shared" si="35"/>
        <v>1.6624152519991053E-2</v>
      </c>
      <c r="AQ56" s="4">
        <f t="shared" si="36"/>
        <v>1.4246538898644162E-2</v>
      </c>
      <c r="AR56" s="4">
        <f t="shared" si="37"/>
        <v>9.569602087016349E-3</v>
      </c>
      <c r="AS56" s="4">
        <f t="array" ref="AS56">_xlfn.STDEV.S(IF(E$17:E$1040=E56,$C$17:$C$1040,""))</f>
        <v>7.1762163723278777E-3</v>
      </c>
      <c r="AT56" s="4">
        <f t="array" ref="AT56">_xlfn.STDEV.S(IF(F$17:F$1040=F56,$C$17:$C$1040,""))</f>
        <v>4.503070308446923E-3</v>
      </c>
      <c r="AU56" s="4">
        <f t="array" ref="AU56">_xlfn.STDEV.S(IF(G$17:G$1040=G56,$C$17:$C$1040,""))</f>
        <v>4.6637149350858362E-3</v>
      </c>
      <c r="AV56" s="4">
        <f t="array" ref="AV56">_xlfn.STDEV.S(IF(H$17:H$1040=H56,$C$17:$C$1040,""))</f>
        <v>5.0511066953934907E-3</v>
      </c>
      <c r="AW56" s="4">
        <f t="array" ref="AW56">_xlfn.STDEV.S(IF(I$17:I$1040=I56,$C$17:$C$1040,""))</f>
        <v>3.9751378679019241E-3</v>
      </c>
      <c r="AX56" s="4">
        <f t="array" ref="AX56">_xlfn.STDEV.S(IF(J$17:J$1040=J56,$C$17:$C$1040,""))</f>
        <v>4.1356967134785066E-3</v>
      </c>
      <c r="AY56" s="4">
        <f t="array" ref="AY56">_xlfn.STDEV.S(IF(K$17:K$1040=K56,$C$17:$C$1040,""))</f>
        <v>5.4176992275085656E-3</v>
      </c>
      <c r="AZ56" s="4">
        <f t="array" ref="AZ56">_xlfn.STDEV.S(IF(L$17:L$1040=L56,$C$17:$C$1040,""))</f>
        <v>5.9113458363002271E-3</v>
      </c>
      <c r="BA56" s="7">
        <f t="shared" si="38"/>
        <v>25.249816339227213</v>
      </c>
      <c r="BB56" s="7">
        <f t="shared" si="39"/>
        <v>19.337097732986596</v>
      </c>
      <c r="BC56" s="7">
        <f t="shared" si="40"/>
        <v>13.942644307225322</v>
      </c>
      <c r="BD56" s="7">
        <f t="shared" si="41"/>
        <v>9.312435674660037</v>
      </c>
      <c r="BE56" s="7">
        <f t="shared" si="42"/>
        <v>4.9819396865555605</v>
      </c>
      <c r="BF56" s="7">
        <f t="shared" si="43"/>
        <v>4.0196739924888227</v>
      </c>
      <c r="BG56" s="7">
        <f t="shared" si="44"/>
        <v>2.6296289809347186</v>
      </c>
      <c r="BH56" s="7">
        <f t="shared" si="45"/>
        <v>1.6188533630111106</v>
      </c>
    </row>
    <row r="57" spans="1:60" x14ac:dyDescent="0.25">
      <c r="A57" s="3">
        <v>42740</v>
      </c>
      <c r="B57" s="1">
        <v>2269</v>
      </c>
      <c r="C57" s="4">
        <f t="shared" si="11"/>
        <v>-7.7067048332046806E-4</v>
      </c>
      <c r="D57" s="10">
        <f t="shared" si="46"/>
        <v>40</v>
      </c>
      <c r="E57" s="10">
        <f t="shared" si="12"/>
        <v>0</v>
      </c>
      <c r="F57" s="10">
        <f t="shared" si="12"/>
        <v>0</v>
      </c>
      <c r="G57" s="10">
        <f t="shared" si="12"/>
        <v>0</v>
      </c>
      <c r="H57" s="10">
        <f t="shared" si="12"/>
        <v>0</v>
      </c>
      <c r="I57" s="10">
        <f t="shared" si="12"/>
        <v>1</v>
      </c>
      <c r="J57" s="10">
        <f t="shared" si="12"/>
        <v>2</v>
      </c>
      <c r="K57" s="10">
        <f t="shared" si="12"/>
        <v>5</v>
      </c>
      <c r="L57" s="10">
        <f t="shared" si="12"/>
        <v>10</v>
      </c>
      <c r="M57" s="4">
        <f t="shared" si="13"/>
        <v>5.5670893354029969E-4</v>
      </c>
      <c r="N57" s="4">
        <f t="shared" si="14"/>
        <v>8.4569515266664716E-4</v>
      </c>
      <c r="O57" s="4">
        <f t="shared" si="15"/>
        <v>1.0917555206070035E-3</v>
      </c>
      <c r="P57" s="4">
        <f t="shared" si="16"/>
        <v>1.5094520457441078E-3</v>
      </c>
      <c r="Q57" s="4">
        <f t="shared" si="17"/>
        <v>4.1194097031755153E-4</v>
      </c>
      <c r="R57" s="4">
        <f t="shared" si="18"/>
        <v>8.2746283857043634E-5</v>
      </c>
      <c r="S57" s="4">
        <f t="shared" si="19"/>
        <v>-1.5439231486638616E-4</v>
      </c>
      <c r="T57" s="4">
        <f t="shared" si="20"/>
        <v>-2.0057642306484103E-4</v>
      </c>
      <c r="U57" s="6">
        <f t="shared" si="21"/>
        <v>-1.3273794168607678E-3</v>
      </c>
      <c r="V57" s="6">
        <f t="shared" si="22"/>
        <v>-1.6163656359871152E-3</v>
      </c>
      <c r="W57" s="6">
        <f t="shared" si="23"/>
        <v>-1.8624260039274716E-3</v>
      </c>
      <c r="X57" s="6">
        <f t="shared" si="24"/>
        <v>-2.2801225290645759E-3</v>
      </c>
      <c r="Y57" s="6">
        <f t="shared" si="25"/>
        <v>-1.1826114536380196E-3</v>
      </c>
      <c r="Z57" s="6">
        <f t="shared" si="26"/>
        <v>-8.5341676717751169E-4</v>
      </c>
      <c r="AA57" s="6">
        <f t="shared" si="27"/>
        <v>-6.162781684540819E-4</v>
      </c>
      <c r="AB57" s="6">
        <f t="shared" si="28"/>
        <v>-5.7009406025562703E-4</v>
      </c>
      <c r="AC57" s="6">
        <f t="shared" si="47"/>
        <v>6.2386162179632297E-2</v>
      </c>
      <c r="AD57" s="6">
        <f t="shared" si="48"/>
        <v>5.0537727195451909E-2</v>
      </c>
      <c r="AE57" s="6">
        <f t="shared" si="49"/>
        <v>4.0449252109897499E-2</v>
      </c>
      <c r="AF57" s="6">
        <f t="shared" si="50"/>
        <v>2.3323694579276098E-2</v>
      </c>
      <c r="AG57" s="6">
        <f t="shared" si="51"/>
        <v>-1.9190601555346444E-3</v>
      </c>
      <c r="AH57" s="6">
        <f t="shared" si="52"/>
        <v>1.0436920226099267E-3</v>
      </c>
      <c r="AI57" s="6">
        <f t="shared" si="53"/>
        <v>-6.162781684540819E-4</v>
      </c>
      <c r="AJ57" s="6">
        <f t="shared" si="54"/>
        <v>-5.7009406025562703E-4</v>
      </c>
      <c r="AK57" s="4">
        <f t="shared" si="30"/>
        <v>0.18119814541183429</v>
      </c>
      <c r="AL57" s="4">
        <f t="shared" si="31"/>
        <v>8.7076310652948241E-2</v>
      </c>
      <c r="AM57" s="4">
        <f t="shared" si="32"/>
        <v>6.5024518490196248E-2</v>
      </c>
      <c r="AN57" s="4">
        <f t="shared" si="33"/>
        <v>4.7038106186696516E-2</v>
      </c>
      <c r="AO57" s="4">
        <f t="shared" si="34"/>
        <v>1.9803897103630452E-2</v>
      </c>
      <c r="AP57" s="4">
        <f t="shared" si="35"/>
        <v>1.6624152519991053E-2</v>
      </c>
      <c r="AQ57" s="4">
        <f t="shared" si="36"/>
        <v>3.6713513276474263E-3</v>
      </c>
      <c r="AR57" s="4">
        <f t="shared" si="37"/>
        <v>3.7175354358458812E-3</v>
      </c>
      <c r="AS57" s="4">
        <f t="array" ref="AS57">_xlfn.STDEV.S(IF(E$17:E$1040=E57,$C$17:$C$1040,""))</f>
        <v>7.1762163723278777E-3</v>
      </c>
      <c r="AT57" s="4">
        <f t="array" ref="AT57">_xlfn.STDEV.S(IF(F$17:F$1040=F57,$C$17:$C$1040,""))</f>
        <v>4.503070308446923E-3</v>
      </c>
      <c r="AU57" s="4">
        <f t="array" ref="AU57">_xlfn.STDEV.S(IF(G$17:G$1040=G57,$C$17:$C$1040,""))</f>
        <v>4.6637149350858362E-3</v>
      </c>
      <c r="AV57" s="4">
        <f t="array" ref="AV57">_xlfn.STDEV.S(IF(H$17:H$1040=H57,$C$17:$C$1040,""))</f>
        <v>5.0511066953934907E-3</v>
      </c>
      <c r="AW57" s="4">
        <f t="array" ref="AW57">_xlfn.STDEV.S(IF(I$17:I$1040=I57,$C$17:$C$1040,""))</f>
        <v>3.9751378679019241E-3</v>
      </c>
      <c r="AX57" s="4">
        <f t="array" ref="AX57">_xlfn.STDEV.S(IF(J$17:J$1040=J57,$C$17:$C$1040,""))</f>
        <v>4.1356967134785066E-3</v>
      </c>
      <c r="AY57" s="4">
        <f t="array" ref="AY57">_xlfn.STDEV.S(IF(K$17:K$1040=K57,$C$17:$C$1040,""))</f>
        <v>2.6779469670907352E-3</v>
      </c>
      <c r="AZ57" s="4">
        <f t="array" ref="AZ57">_xlfn.STDEV.S(IF(L$17:L$1040=L57,$C$17:$C$1040,""))</f>
        <v>2.9094404408127098E-3</v>
      </c>
      <c r="BA57" s="7">
        <f t="shared" si="38"/>
        <v>25.249816339227213</v>
      </c>
      <c r="BB57" s="7">
        <f t="shared" si="39"/>
        <v>19.337097732986596</v>
      </c>
      <c r="BC57" s="7">
        <f t="shared" si="40"/>
        <v>13.942644307225322</v>
      </c>
      <c r="BD57" s="7">
        <f t="shared" si="41"/>
        <v>9.312435674660037</v>
      </c>
      <c r="BE57" s="7">
        <f t="shared" si="42"/>
        <v>4.9819396865555605</v>
      </c>
      <c r="BF57" s="7">
        <f t="shared" si="43"/>
        <v>4.0196739924888227</v>
      </c>
      <c r="BG57" s="7">
        <f t="shared" si="44"/>
        <v>1.3709574434313405</v>
      </c>
      <c r="BH57" s="7">
        <f t="shared" si="45"/>
        <v>1.2777492825415742</v>
      </c>
    </row>
    <row r="58" spans="1:60" x14ac:dyDescent="0.25">
      <c r="A58" s="3">
        <v>42741</v>
      </c>
      <c r="B58" s="1">
        <v>2276.9799800000001</v>
      </c>
      <c r="C58" s="4">
        <f t="shared" si="11"/>
        <v>3.5169590127810402E-3</v>
      </c>
      <c r="D58" s="10">
        <f t="shared" si="46"/>
        <v>41</v>
      </c>
      <c r="E58" s="10">
        <f t="shared" si="12"/>
        <v>0</v>
      </c>
      <c r="F58" s="10">
        <f t="shared" si="12"/>
        <v>0</v>
      </c>
      <c r="G58" s="10">
        <f t="shared" si="12"/>
        <v>0</v>
      </c>
      <c r="H58" s="10">
        <f t="shared" si="12"/>
        <v>0</v>
      </c>
      <c r="I58" s="10">
        <f t="shared" si="12"/>
        <v>1</v>
      </c>
      <c r="J58" s="10">
        <f t="shared" si="12"/>
        <v>2</v>
      </c>
      <c r="K58" s="10">
        <f t="shared" si="12"/>
        <v>5</v>
      </c>
      <c r="L58" s="10">
        <f t="shared" si="12"/>
        <v>10</v>
      </c>
      <c r="M58" s="4">
        <f t="shared" si="13"/>
        <v>5.5670893354029969E-4</v>
      </c>
      <c r="N58" s="4">
        <f t="shared" si="14"/>
        <v>8.4569515266664716E-4</v>
      </c>
      <c r="O58" s="4">
        <f t="shared" si="15"/>
        <v>1.0917555206070035E-3</v>
      </c>
      <c r="P58" s="4">
        <f t="shared" si="16"/>
        <v>1.5094520457441078E-3</v>
      </c>
      <c r="Q58" s="4">
        <f t="shared" si="17"/>
        <v>4.1194097031755153E-4</v>
      </c>
      <c r="R58" s="4">
        <f t="shared" si="18"/>
        <v>8.2746283857043634E-5</v>
      </c>
      <c r="S58" s="4">
        <f t="shared" si="19"/>
        <v>-1.5439231486638616E-4</v>
      </c>
      <c r="T58" s="4">
        <f t="shared" si="20"/>
        <v>-2.0057642306484103E-4</v>
      </c>
      <c r="U58" s="6">
        <f t="shared" si="21"/>
        <v>2.9602500792407405E-3</v>
      </c>
      <c r="V58" s="6">
        <f t="shared" si="22"/>
        <v>2.671263860114393E-3</v>
      </c>
      <c r="W58" s="6">
        <f t="shared" si="23"/>
        <v>2.4252034921740367E-3</v>
      </c>
      <c r="X58" s="6">
        <f t="shared" si="24"/>
        <v>2.0075069670369323E-3</v>
      </c>
      <c r="Y58" s="6">
        <f t="shared" si="25"/>
        <v>3.1050180424634886E-3</v>
      </c>
      <c r="Z58" s="6">
        <f t="shared" si="26"/>
        <v>3.4342127289239965E-3</v>
      </c>
      <c r="AA58" s="6">
        <f t="shared" si="27"/>
        <v>3.6713513276474263E-3</v>
      </c>
      <c r="AB58" s="6">
        <f t="shared" si="28"/>
        <v>3.7175354358458812E-3</v>
      </c>
      <c r="AC58" s="6">
        <f t="shared" si="47"/>
        <v>6.5346412258873041E-2</v>
      </c>
      <c r="AD58" s="6">
        <f t="shared" si="48"/>
        <v>5.3208991055566299E-2</v>
      </c>
      <c r="AE58" s="6">
        <f t="shared" si="49"/>
        <v>4.2874455602071537E-2</v>
      </c>
      <c r="AF58" s="6">
        <f t="shared" si="50"/>
        <v>2.5331201546313031E-2</v>
      </c>
      <c r="AG58" s="6">
        <f t="shared" si="51"/>
        <v>1.1859578869288442E-3</v>
      </c>
      <c r="AH58" s="6">
        <f t="shared" si="52"/>
        <v>4.4779047515339232E-3</v>
      </c>
      <c r="AI58" s="6">
        <f t="shared" si="53"/>
        <v>3.0550731591933444E-3</v>
      </c>
      <c r="AJ58" s="6">
        <f t="shared" si="54"/>
        <v>3.1474413755902542E-3</v>
      </c>
      <c r="AK58" s="4">
        <f t="shared" si="30"/>
        <v>0.18119814541183429</v>
      </c>
      <c r="AL58" s="4">
        <f t="shared" si="31"/>
        <v>8.7076310652948241E-2</v>
      </c>
      <c r="AM58" s="4">
        <f t="shared" si="32"/>
        <v>6.5024518490196248E-2</v>
      </c>
      <c r="AN58" s="4">
        <f t="shared" si="33"/>
        <v>4.7038106186696516E-2</v>
      </c>
      <c r="AO58" s="4">
        <f t="shared" si="34"/>
        <v>1.9803897103630452E-2</v>
      </c>
      <c r="AP58" s="4">
        <f t="shared" si="35"/>
        <v>1.6624152519991053E-2</v>
      </c>
      <c r="AQ58" s="4">
        <f t="shared" si="36"/>
        <v>3.6713513276474263E-3</v>
      </c>
      <c r="AR58" s="4">
        <f t="shared" si="37"/>
        <v>3.7175354358458812E-3</v>
      </c>
      <c r="AS58" s="4">
        <f t="array" ref="AS58">_xlfn.STDEV.S(IF(E$17:E$1040=E58,$C$17:$C$1040,""))</f>
        <v>7.1762163723278777E-3</v>
      </c>
      <c r="AT58" s="4">
        <f t="array" ref="AT58">_xlfn.STDEV.S(IF(F$17:F$1040=F58,$C$17:$C$1040,""))</f>
        <v>4.503070308446923E-3</v>
      </c>
      <c r="AU58" s="4">
        <f t="array" ref="AU58">_xlfn.STDEV.S(IF(G$17:G$1040=G58,$C$17:$C$1040,""))</f>
        <v>4.6637149350858362E-3</v>
      </c>
      <c r="AV58" s="4">
        <f t="array" ref="AV58">_xlfn.STDEV.S(IF(H$17:H$1040=H58,$C$17:$C$1040,""))</f>
        <v>5.0511066953934907E-3</v>
      </c>
      <c r="AW58" s="4">
        <f t="array" ref="AW58">_xlfn.STDEV.S(IF(I$17:I$1040=I58,$C$17:$C$1040,""))</f>
        <v>3.9751378679019241E-3</v>
      </c>
      <c r="AX58" s="4">
        <f t="array" ref="AX58">_xlfn.STDEV.S(IF(J$17:J$1040=J58,$C$17:$C$1040,""))</f>
        <v>4.1356967134785066E-3</v>
      </c>
      <c r="AY58" s="4">
        <f t="array" ref="AY58">_xlfn.STDEV.S(IF(K$17:K$1040=K58,$C$17:$C$1040,""))</f>
        <v>2.6779469670907352E-3</v>
      </c>
      <c r="AZ58" s="4">
        <f t="array" ref="AZ58">_xlfn.STDEV.S(IF(L$17:L$1040=L58,$C$17:$C$1040,""))</f>
        <v>2.9094404408127098E-3</v>
      </c>
      <c r="BA58" s="7">
        <f t="shared" si="38"/>
        <v>25.249816339227213</v>
      </c>
      <c r="BB58" s="7">
        <f t="shared" si="39"/>
        <v>19.337097732986596</v>
      </c>
      <c r="BC58" s="7">
        <f t="shared" si="40"/>
        <v>13.942644307225322</v>
      </c>
      <c r="BD58" s="7">
        <f t="shared" si="41"/>
        <v>9.312435674660037</v>
      </c>
      <c r="BE58" s="7">
        <f t="shared" si="42"/>
        <v>4.9819396865555605</v>
      </c>
      <c r="BF58" s="7">
        <f t="shared" si="43"/>
        <v>4.0196739924888227</v>
      </c>
      <c r="BG58" s="7">
        <f t="shared" si="44"/>
        <v>1.3709574434313405</v>
      </c>
      <c r="BH58" s="7">
        <f t="shared" si="45"/>
        <v>1.2777492825415742</v>
      </c>
    </row>
    <row r="59" spans="1:60" x14ac:dyDescent="0.25">
      <c r="A59" s="3">
        <v>42744</v>
      </c>
      <c r="B59" s="1">
        <v>2268.8999020000001</v>
      </c>
      <c r="C59" s="4">
        <f t="shared" si="11"/>
        <v>-3.5485942217199362E-3</v>
      </c>
      <c r="D59" s="10">
        <f t="shared" si="46"/>
        <v>42</v>
      </c>
      <c r="E59" s="10">
        <f t="shared" si="12"/>
        <v>0</v>
      </c>
      <c r="F59" s="10">
        <f t="shared" si="12"/>
        <v>0</v>
      </c>
      <c r="G59" s="10">
        <f t="shared" si="12"/>
        <v>0</v>
      </c>
      <c r="H59" s="10">
        <f t="shared" si="12"/>
        <v>0</v>
      </c>
      <c r="I59" s="10">
        <f t="shared" si="12"/>
        <v>1</v>
      </c>
      <c r="J59" s="10">
        <f t="shared" si="12"/>
        <v>2</v>
      </c>
      <c r="K59" s="10">
        <f t="shared" si="12"/>
        <v>5</v>
      </c>
      <c r="L59" s="10">
        <f t="shared" si="12"/>
        <v>10</v>
      </c>
      <c r="M59" s="4">
        <f t="shared" si="13"/>
        <v>5.5670893354029969E-4</v>
      </c>
      <c r="N59" s="4">
        <f t="shared" si="14"/>
        <v>8.4569515266664716E-4</v>
      </c>
      <c r="O59" s="4">
        <f t="shared" si="15"/>
        <v>1.0917555206070035E-3</v>
      </c>
      <c r="P59" s="4">
        <f t="shared" si="16"/>
        <v>1.5094520457441078E-3</v>
      </c>
      <c r="Q59" s="4">
        <f t="shared" si="17"/>
        <v>4.1194097031755153E-4</v>
      </c>
      <c r="R59" s="4">
        <f t="shared" si="18"/>
        <v>8.2746283857043634E-5</v>
      </c>
      <c r="S59" s="4">
        <f t="shared" si="19"/>
        <v>-1.5439231486638616E-4</v>
      </c>
      <c r="T59" s="4">
        <f t="shared" si="20"/>
        <v>-2.0057642306484103E-4</v>
      </c>
      <c r="U59" s="6">
        <f t="shared" si="21"/>
        <v>-4.1053031552602363E-3</v>
      </c>
      <c r="V59" s="6">
        <f t="shared" si="22"/>
        <v>-4.3942893743865834E-3</v>
      </c>
      <c r="W59" s="6">
        <f t="shared" si="23"/>
        <v>-4.6403497423269397E-3</v>
      </c>
      <c r="X59" s="6">
        <f t="shared" si="24"/>
        <v>-5.058046267464044E-3</v>
      </c>
      <c r="Y59" s="6">
        <f t="shared" si="25"/>
        <v>-3.9605351920374877E-3</v>
      </c>
      <c r="Z59" s="6">
        <f t="shared" si="26"/>
        <v>-3.6313405055769798E-3</v>
      </c>
      <c r="AA59" s="6">
        <f t="shared" si="27"/>
        <v>-3.3942019068535501E-3</v>
      </c>
      <c r="AB59" s="6">
        <f t="shared" si="28"/>
        <v>-3.3480177986550952E-3</v>
      </c>
      <c r="AC59" s="6">
        <f t="shared" si="47"/>
        <v>6.1241109103612801E-2</v>
      </c>
      <c r="AD59" s="6">
        <f t="shared" si="48"/>
        <v>4.8814701681179712E-2</v>
      </c>
      <c r="AE59" s="6">
        <f t="shared" si="49"/>
        <v>3.8234105859744599E-2</v>
      </c>
      <c r="AF59" s="6">
        <f t="shared" si="50"/>
        <v>2.0273155278848987E-2</v>
      </c>
      <c r="AG59" s="6">
        <f t="shared" si="51"/>
        <v>-2.7745773051086435E-3</v>
      </c>
      <c r="AH59" s="6">
        <f t="shared" si="52"/>
        <v>8.4656424595694335E-4</v>
      </c>
      <c r="AI59" s="6">
        <f t="shared" si="53"/>
        <v>-3.3912874766020562E-4</v>
      </c>
      <c r="AJ59" s="6">
        <f t="shared" si="54"/>
        <v>-2.0057642306484103E-4</v>
      </c>
      <c r="AK59" s="4">
        <f t="shared" si="30"/>
        <v>0.18119814541183429</v>
      </c>
      <c r="AL59" s="4">
        <f t="shared" si="31"/>
        <v>8.7076310652948241E-2</v>
      </c>
      <c r="AM59" s="4">
        <f t="shared" si="32"/>
        <v>6.5024518490196248E-2</v>
      </c>
      <c r="AN59" s="4">
        <f t="shared" si="33"/>
        <v>4.7038106186696516E-2</v>
      </c>
      <c r="AO59" s="4">
        <f t="shared" si="34"/>
        <v>1.9803897103630452E-2</v>
      </c>
      <c r="AP59" s="4">
        <f t="shared" si="35"/>
        <v>1.6624152519991053E-2</v>
      </c>
      <c r="AQ59" s="4">
        <f t="shared" si="36"/>
        <v>3.6713513276474263E-3</v>
      </c>
      <c r="AR59" s="4">
        <f t="shared" si="37"/>
        <v>3.7175354358458812E-3</v>
      </c>
      <c r="AS59" s="4">
        <f t="array" ref="AS59">_xlfn.STDEV.S(IF(E$17:E$1040=E59,$C$17:$C$1040,""))</f>
        <v>7.1762163723278777E-3</v>
      </c>
      <c r="AT59" s="4">
        <f t="array" ref="AT59">_xlfn.STDEV.S(IF(F$17:F$1040=F59,$C$17:$C$1040,""))</f>
        <v>4.503070308446923E-3</v>
      </c>
      <c r="AU59" s="4">
        <f t="array" ref="AU59">_xlfn.STDEV.S(IF(G$17:G$1040=G59,$C$17:$C$1040,""))</f>
        <v>4.6637149350858362E-3</v>
      </c>
      <c r="AV59" s="4">
        <f t="array" ref="AV59">_xlfn.STDEV.S(IF(H$17:H$1040=H59,$C$17:$C$1040,""))</f>
        <v>5.0511066953934907E-3</v>
      </c>
      <c r="AW59" s="4">
        <f t="array" ref="AW59">_xlfn.STDEV.S(IF(I$17:I$1040=I59,$C$17:$C$1040,""))</f>
        <v>3.9751378679019241E-3</v>
      </c>
      <c r="AX59" s="4">
        <f t="array" ref="AX59">_xlfn.STDEV.S(IF(J$17:J$1040=J59,$C$17:$C$1040,""))</f>
        <v>4.1356967134785066E-3</v>
      </c>
      <c r="AY59" s="4">
        <f t="array" ref="AY59">_xlfn.STDEV.S(IF(K$17:K$1040=K59,$C$17:$C$1040,""))</f>
        <v>2.6779469670907352E-3</v>
      </c>
      <c r="AZ59" s="4">
        <f t="array" ref="AZ59">_xlfn.STDEV.S(IF(L$17:L$1040=L59,$C$17:$C$1040,""))</f>
        <v>2.9094404408127098E-3</v>
      </c>
      <c r="BA59" s="7">
        <f t="shared" si="38"/>
        <v>25.249816339227213</v>
      </c>
      <c r="BB59" s="7">
        <f t="shared" si="39"/>
        <v>19.337097732986596</v>
      </c>
      <c r="BC59" s="7">
        <f t="shared" si="40"/>
        <v>13.942644307225322</v>
      </c>
      <c r="BD59" s="7">
        <f t="shared" si="41"/>
        <v>9.312435674660037</v>
      </c>
      <c r="BE59" s="7">
        <f t="shared" si="42"/>
        <v>4.9819396865555605</v>
      </c>
      <c r="BF59" s="7">
        <f t="shared" si="43"/>
        <v>4.0196739924888227</v>
      </c>
      <c r="BG59" s="7">
        <f t="shared" si="44"/>
        <v>1.3709574434313405</v>
      </c>
      <c r="BH59" s="7">
        <f t="shared" si="45"/>
        <v>1.2777492825415742</v>
      </c>
    </row>
    <row r="60" spans="1:60" x14ac:dyDescent="0.25">
      <c r="A60" s="3">
        <v>42745</v>
      </c>
      <c r="B60" s="1">
        <v>2268.8999020000001</v>
      </c>
      <c r="C60" s="4">
        <f t="shared" si="11"/>
        <v>0</v>
      </c>
      <c r="D60" s="10">
        <f t="shared" si="46"/>
        <v>43</v>
      </c>
      <c r="E60" s="10">
        <f t="shared" si="12"/>
        <v>0</v>
      </c>
      <c r="F60" s="10">
        <f t="shared" si="12"/>
        <v>0</v>
      </c>
      <c r="G60" s="10">
        <f t="shared" si="12"/>
        <v>0</v>
      </c>
      <c r="H60" s="10">
        <f t="shared" si="12"/>
        <v>0</v>
      </c>
      <c r="I60" s="10">
        <f t="shared" si="12"/>
        <v>1</v>
      </c>
      <c r="J60" s="10">
        <f t="shared" si="12"/>
        <v>2</v>
      </c>
      <c r="K60" s="10">
        <f t="shared" si="12"/>
        <v>5</v>
      </c>
      <c r="L60" s="10">
        <f t="shared" si="12"/>
        <v>10</v>
      </c>
      <c r="M60" s="4">
        <f t="shared" si="13"/>
        <v>5.5670893354029969E-4</v>
      </c>
      <c r="N60" s="4">
        <f t="shared" si="14"/>
        <v>8.4569515266664716E-4</v>
      </c>
      <c r="O60" s="4">
        <f t="shared" si="15"/>
        <v>1.0917555206070035E-3</v>
      </c>
      <c r="P60" s="4">
        <f t="shared" si="16"/>
        <v>1.5094520457441078E-3</v>
      </c>
      <c r="Q60" s="4">
        <f t="shared" si="17"/>
        <v>4.1194097031755153E-4</v>
      </c>
      <c r="R60" s="4">
        <f t="shared" si="18"/>
        <v>8.2746283857043634E-5</v>
      </c>
      <c r="S60" s="4">
        <f t="shared" si="19"/>
        <v>-1.5439231486638616E-4</v>
      </c>
      <c r="T60" s="4">
        <f t="shared" si="20"/>
        <v>-2.0057642306484103E-4</v>
      </c>
      <c r="U60" s="6">
        <f t="shared" si="21"/>
        <v>-5.5670893354029969E-4</v>
      </c>
      <c r="V60" s="6">
        <f t="shared" si="22"/>
        <v>-8.4569515266664716E-4</v>
      </c>
      <c r="W60" s="6">
        <f t="shared" si="23"/>
        <v>-1.0917555206070035E-3</v>
      </c>
      <c r="X60" s="6">
        <f t="shared" si="24"/>
        <v>-1.5094520457441078E-3</v>
      </c>
      <c r="Y60" s="6">
        <f t="shared" si="25"/>
        <v>-4.1194097031755153E-4</v>
      </c>
      <c r="Z60" s="6">
        <f t="shared" si="26"/>
        <v>-8.2746283857043634E-5</v>
      </c>
      <c r="AA60" s="6">
        <f t="shared" si="27"/>
        <v>1.5439231486638616E-4</v>
      </c>
      <c r="AB60" s="6">
        <f t="shared" si="28"/>
        <v>2.0057642306484103E-4</v>
      </c>
      <c r="AC60" s="6">
        <f t="shared" si="47"/>
        <v>6.0684400170072504E-2</v>
      </c>
      <c r="AD60" s="6">
        <f t="shared" si="48"/>
        <v>4.7969006528513061E-2</v>
      </c>
      <c r="AE60" s="6">
        <f t="shared" si="49"/>
        <v>3.7142350339137598E-2</v>
      </c>
      <c r="AF60" s="6">
        <f t="shared" si="50"/>
        <v>1.8763703233104879E-2</v>
      </c>
      <c r="AG60" s="6">
        <f t="shared" si="51"/>
        <v>-3.186518275426195E-3</v>
      </c>
      <c r="AH60" s="6">
        <f t="shared" si="52"/>
        <v>7.6381796209989972E-4</v>
      </c>
      <c r="AI60" s="6">
        <f t="shared" si="53"/>
        <v>-1.8473643279381946E-4</v>
      </c>
      <c r="AJ60" s="6">
        <f t="shared" si="54"/>
        <v>0</v>
      </c>
      <c r="AK60" s="4">
        <f t="shared" si="30"/>
        <v>0.18119814541183429</v>
      </c>
      <c r="AL60" s="4">
        <f t="shared" si="31"/>
        <v>8.7076310652948241E-2</v>
      </c>
      <c r="AM60" s="4">
        <f t="shared" si="32"/>
        <v>6.5024518490196248E-2</v>
      </c>
      <c r="AN60" s="4">
        <f t="shared" si="33"/>
        <v>4.7038106186696516E-2</v>
      </c>
      <c r="AO60" s="4">
        <f t="shared" si="34"/>
        <v>1.9803897103630452E-2</v>
      </c>
      <c r="AP60" s="4">
        <f t="shared" si="35"/>
        <v>1.6624152519991053E-2</v>
      </c>
      <c r="AQ60" s="4">
        <f t="shared" si="36"/>
        <v>3.6713513276474263E-3</v>
      </c>
      <c r="AR60" s="4">
        <f t="shared" si="37"/>
        <v>3.7175354358458812E-3</v>
      </c>
      <c r="AS60" s="4">
        <f t="array" ref="AS60">_xlfn.STDEV.S(IF(E$17:E$1040=E60,$C$17:$C$1040,""))</f>
        <v>7.1762163723278777E-3</v>
      </c>
      <c r="AT60" s="4">
        <f t="array" ref="AT60">_xlfn.STDEV.S(IF(F$17:F$1040=F60,$C$17:$C$1040,""))</f>
        <v>4.503070308446923E-3</v>
      </c>
      <c r="AU60" s="4">
        <f t="array" ref="AU60">_xlfn.STDEV.S(IF(G$17:G$1040=G60,$C$17:$C$1040,""))</f>
        <v>4.6637149350858362E-3</v>
      </c>
      <c r="AV60" s="4">
        <f t="array" ref="AV60">_xlfn.STDEV.S(IF(H$17:H$1040=H60,$C$17:$C$1040,""))</f>
        <v>5.0511066953934907E-3</v>
      </c>
      <c r="AW60" s="4">
        <f t="array" ref="AW60">_xlfn.STDEV.S(IF(I$17:I$1040=I60,$C$17:$C$1040,""))</f>
        <v>3.9751378679019241E-3</v>
      </c>
      <c r="AX60" s="4">
        <f t="array" ref="AX60">_xlfn.STDEV.S(IF(J$17:J$1040=J60,$C$17:$C$1040,""))</f>
        <v>4.1356967134785066E-3</v>
      </c>
      <c r="AY60" s="4">
        <f t="array" ref="AY60">_xlfn.STDEV.S(IF(K$17:K$1040=K60,$C$17:$C$1040,""))</f>
        <v>2.6779469670907352E-3</v>
      </c>
      <c r="AZ60" s="4">
        <f t="array" ref="AZ60">_xlfn.STDEV.S(IF(L$17:L$1040=L60,$C$17:$C$1040,""))</f>
        <v>2.9094404408127098E-3</v>
      </c>
      <c r="BA60" s="7">
        <f t="shared" si="38"/>
        <v>25.249816339227213</v>
      </c>
      <c r="BB60" s="7">
        <f t="shared" si="39"/>
        <v>19.337097732986596</v>
      </c>
      <c r="BC60" s="7">
        <f t="shared" si="40"/>
        <v>13.942644307225322</v>
      </c>
      <c r="BD60" s="7">
        <f t="shared" si="41"/>
        <v>9.312435674660037</v>
      </c>
      <c r="BE60" s="7">
        <f t="shared" si="42"/>
        <v>4.9819396865555605</v>
      </c>
      <c r="BF60" s="7">
        <f t="shared" si="43"/>
        <v>4.0196739924888227</v>
      </c>
      <c r="BG60" s="7">
        <f t="shared" si="44"/>
        <v>1.3709574434313405</v>
      </c>
      <c r="BH60" s="7">
        <f t="shared" si="45"/>
        <v>1.2777492825415742</v>
      </c>
    </row>
    <row r="61" spans="1:60" x14ac:dyDescent="0.25">
      <c r="A61" s="3">
        <v>42746</v>
      </c>
      <c r="B61" s="1">
        <v>2275.320068</v>
      </c>
      <c r="C61" s="4">
        <f t="shared" si="11"/>
        <v>2.8296382728654201E-3</v>
      </c>
      <c r="D61" s="10">
        <f t="shared" si="46"/>
        <v>44</v>
      </c>
      <c r="E61" s="10">
        <f t="shared" si="12"/>
        <v>0</v>
      </c>
      <c r="F61" s="10">
        <f t="shared" si="12"/>
        <v>0</v>
      </c>
      <c r="G61" s="10">
        <f t="shared" si="12"/>
        <v>0</v>
      </c>
      <c r="H61" s="10">
        <f t="shared" si="12"/>
        <v>0</v>
      </c>
      <c r="I61" s="10">
        <f t="shared" si="12"/>
        <v>1</v>
      </c>
      <c r="J61" s="10">
        <f t="shared" si="12"/>
        <v>2</v>
      </c>
      <c r="K61" s="10">
        <f t="shared" si="12"/>
        <v>5</v>
      </c>
      <c r="L61" s="10">
        <f t="shared" si="12"/>
        <v>11</v>
      </c>
      <c r="M61" s="4">
        <f t="shared" si="13"/>
        <v>5.5670893354029969E-4</v>
      </c>
      <c r="N61" s="4">
        <f t="shared" si="14"/>
        <v>8.4569515266664716E-4</v>
      </c>
      <c r="O61" s="4">
        <f t="shared" si="15"/>
        <v>1.0917555206070035E-3</v>
      </c>
      <c r="P61" s="4">
        <f t="shared" si="16"/>
        <v>1.5094520457441078E-3</v>
      </c>
      <c r="Q61" s="4">
        <f t="shared" si="17"/>
        <v>4.1194097031755153E-4</v>
      </c>
      <c r="R61" s="4">
        <f t="shared" si="18"/>
        <v>8.2746283857043634E-5</v>
      </c>
      <c r="S61" s="4">
        <f t="shared" si="19"/>
        <v>-1.5439231486638616E-4</v>
      </c>
      <c r="T61" s="4">
        <f t="shared" si="20"/>
        <v>-1.0820820666793129E-4</v>
      </c>
      <c r="U61" s="6">
        <f t="shared" si="21"/>
        <v>2.2729293393251204E-3</v>
      </c>
      <c r="V61" s="6">
        <f t="shared" si="22"/>
        <v>1.983943120198773E-3</v>
      </c>
      <c r="W61" s="6">
        <f t="shared" si="23"/>
        <v>1.7378827522584166E-3</v>
      </c>
      <c r="X61" s="6">
        <f t="shared" si="24"/>
        <v>1.3201862271213123E-3</v>
      </c>
      <c r="Y61" s="6">
        <f t="shared" si="25"/>
        <v>2.4176973025478686E-3</v>
      </c>
      <c r="Z61" s="6">
        <f t="shared" si="26"/>
        <v>2.7468919890083765E-3</v>
      </c>
      <c r="AA61" s="6">
        <f t="shared" si="27"/>
        <v>2.9840305877318063E-3</v>
      </c>
      <c r="AB61" s="6">
        <f t="shared" si="28"/>
        <v>2.9378464795333514E-3</v>
      </c>
      <c r="AC61" s="6">
        <f t="shared" si="47"/>
        <v>6.2957329509397628E-2</v>
      </c>
      <c r="AD61" s="6">
        <f t="shared" si="48"/>
        <v>4.9952949648711831E-2</v>
      </c>
      <c r="AE61" s="6">
        <f t="shared" si="49"/>
        <v>3.8880233091396016E-2</v>
      </c>
      <c r="AF61" s="6">
        <f t="shared" si="50"/>
        <v>2.0083889460226191E-2</v>
      </c>
      <c r="AG61" s="6">
        <f t="shared" si="51"/>
        <v>-7.6882097287832643E-4</v>
      </c>
      <c r="AH61" s="6">
        <f t="shared" si="52"/>
        <v>3.5107099511082762E-3</v>
      </c>
      <c r="AI61" s="6">
        <f t="shared" si="53"/>
        <v>2.7992941549379868E-3</v>
      </c>
      <c r="AJ61" s="6">
        <f t="shared" si="54"/>
        <v>2.9378464795333514E-3</v>
      </c>
      <c r="AK61" s="4">
        <f t="shared" si="30"/>
        <v>0.18119814541183429</v>
      </c>
      <c r="AL61" s="4">
        <f t="shared" si="31"/>
        <v>8.7076310652948241E-2</v>
      </c>
      <c r="AM61" s="4">
        <f t="shared" si="32"/>
        <v>6.5024518490196248E-2</v>
      </c>
      <c r="AN61" s="4">
        <f t="shared" si="33"/>
        <v>4.7038106186696516E-2</v>
      </c>
      <c r="AO61" s="4">
        <f t="shared" si="34"/>
        <v>1.9803897103630452E-2</v>
      </c>
      <c r="AP61" s="4">
        <f t="shared" si="35"/>
        <v>1.6624152519991053E-2</v>
      </c>
      <c r="AQ61" s="4">
        <f t="shared" si="36"/>
        <v>3.6713513276474263E-3</v>
      </c>
      <c r="AR61" s="4">
        <f t="shared" si="37"/>
        <v>2.9378464795333514E-3</v>
      </c>
      <c r="AS61" s="4">
        <f t="array" ref="AS61">_xlfn.STDEV.S(IF(E$17:E$1040=E61,$C$17:$C$1040,""))</f>
        <v>7.1762163723278777E-3</v>
      </c>
      <c r="AT61" s="4">
        <f t="array" ref="AT61">_xlfn.STDEV.S(IF(F$17:F$1040=F61,$C$17:$C$1040,""))</f>
        <v>4.503070308446923E-3</v>
      </c>
      <c r="AU61" s="4">
        <f t="array" ref="AU61">_xlfn.STDEV.S(IF(G$17:G$1040=G61,$C$17:$C$1040,""))</f>
        <v>4.6637149350858362E-3</v>
      </c>
      <c r="AV61" s="4">
        <f t="array" ref="AV61">_xlfn.STDEV.S(IF(H$17:H$1040=H61,$C$17:$C$1040,""))</f>
        <v>5.0511066953934907E-3</v>
      </c>
      <c r="AW61" s="4">
        <f t="array" ref="AW61">_xlfn.STDEV.S(IF(I$17:I$1040=I61,$C$17:$C$1040,""))</f>
        <v>3.9751378679019241E-3</v>
      </c>
      <c r="AX61" s="4">
        <f t="array" ref="AX61">_xlfn.STDEV.S(IF(J$17:J$1040=J61,$C$17:$C$1040,""))</f>
        <v>4.1356967134785066E-3</v>
      </c>
      <c r="AY61" s="4">
        <f t="array" ref="AY61">_xlfn.STDEV.S(IF(K$17:K$1040=K61,$C$17:$C$1040,""))</f>
        <v>2.6779469670907352E-3</v>
      </c>
      <c r="AZ61" s="4">
        <f t="array" ref="AZ61">_xlfn.STDEV.S(IF(L$17:L$1040=L61,$C$17:$C$1040,""))</f>
        <v>2.8744973415157421E-3</v>
      </c>
      <c r="BA61" s="7">
        <f t="shared" si="38"/>
        <v>25.249816339227213</v>
      </c>
      <c r="BB61" s="7">
        <f t="shared" si="39"/>
        <v>19.337097732986596</v>
      </c>
      <c r="BC61" s="7">
        <f t="shared" si="40"/>
        <v>13.942644307225322</v>
      </c>
      <c r="BD61" s="7">
        <f t="shared" si="41"/>
        <v>9.312435674660037</v>
      </c>
      <c r="BE61" s="7">
        <f t="shared" si="42"/>
        <v>4.9819396865555605</v>
      </c>
      <c r="BF61" s="7">
        <f t="shared" si="43"/>
        <v>4.0196739924888227</v>
      </c>
      <c r="BG61" s="7">
        <f t="shared" si="44"/>
        <v>1.3709574434313405</v>
      </c>
      <c r="BH61" s="7">
        <f t="shared" si="45"/>
        <v>1.0220383359214398</v>
      </c>
    </row>
    <row r="62" spans="1:60" x14ac:dyDescent="0.25">
      <c r="A62" s="3">
        <v>42747</v>
      </c>
      <c r="B62" s="1">
        <v>2270.4399410000001</v>
      </c>
      <c r="C62" s="4">
        <f t="shared" si="11"/>
        <v>-2.1448090176998669E-3</v>
      </c>
      <c r="D62" s="10">
        <f t="shared" si="46"/>
        <v>45</v>
      </c>
      <c r="E62" s="10">
        <f t="shared" si="12"/>
        <v>0</v>
      </c>
      <c r="F62" s="10">
        <f t="shared" si="12"/>
        <v>0</v>
      </c>
      <c r="G62" s="10">
        <f t="shared" si="12"/>
        <v>0</v>
      </c>
      <c r="H62" s="10">
        <f t="shared" si="12"/>
        <v>0</v>
      </c>
      <c r="I62" s="10">
        <f t="shared" si="12"/>
        <v>1</v>
      </c>
      <c r="J62" s="10">
        <f t="shared" si="12"/>
        <v>2</v>
      </c>
      <c r="K62" s="10">
        <f t="shared" si="12"/>
        <v>5</v>
      </c>
      <c r="L62" s="10">
        <f t="shared" si="12"/>
        <v>11</v>
      </c>
      <c r="M62" s="4">
        <f t="shared" si="13"/>
        <v>5.5670893354029969E-4</v>
      </c>
      <c r="N62" s="4">
        <f t="shared" si="14"/>
        <v>8.4569515266664716E-4</v>
      </c>
      <c r="O62" s="4">
        <f t="shared" si="15"/>
        <v>1.0917555206070035E-3</v>
      </c>
      <c r="P62" s="4">
        <f t="shared" si="16"/>
        <v>1.5094520457441078E-3</v>
      </c>
      <c r="Q62" s="4">
        <f t="shared" si="17"/>
        <v>4.1194097031755153E-4</v>
      </c>
      <c r="R62" s="4">
        <f t="shared" si="18"/>
        <v>8.2746283857043634E-5</v>
      </c>
      <c r="S62" s="4">
        <f t="shared" si="19"/>
        <v>-1.5439231486638616E-4</v>
      </c>
      <c r="T62" s="4">
        <f t="shared" si="20"/>
        <v>-1.0820820666793129E-4</v>
      </c>
      <c r="U62" s="6">
        <f t="shared" si="21"/>
        <v>-2.7015179512401666E-3</v>
      </c>
      <c r="V62" s="6">
        <f t="shared" si="22"/>
        <v>-2.990504170366514E-3</v>
      </c>
      <c r="W62" s="6">
        <f t="shared" si="23"/>
        <v>-3.2365645383068704E-3</v>
      </c>
      <c r="X62" s="6">
        <f t="shared" si="24"/>
        <v>-3.6542610634439747E-3</v>
      </c>
      <c r="Y62" s="6">
        <f t="shared" si="25"/>
        <v>-2.5567499880174184E-3</v>
      </c>
      <c r="Z62" s="6">
        <f t="shared" si="26"/>
        <v>-2.2275553015569105E-3</v>
      </c>
      <c r="AA62" s="6">
        <f t="shared" si="27"/>
        <v>-1.9904167028334807E-3</v>
      </c>
      <c r="AB62" s="6">
        <f t="shared" si="28"/>
        <v>-2.0366008110319356E-3</v>
      </c>
      <c r="AC62" s="6">
        <f t="shared" si="47"/>
        <v>6.0255811558157464E-2</v>
      </c>
      <c r="AD62" s="6">
        <f t="shared" si="48"/>
        <v>4.6962445478345313E-2</v>
      </c>
      <c r="AE62" s="6">
        <f t="shared" si="49"/>
        <v>3.5643668553089147E-2</v>
      </c>
      <c r="AF62" s="6">
        <f t="shared" si="50"/>
        <v>1.6429628396782216E-2</v>
      </c>
      <c r="AG62" s="6">
        <f t="shared" si="51"/>
        <v>-3.3255709608957448E-3</v>
      </c>
      <c r="AH62" s="6">
        <f t="shared" si="52"/>
        <v>1.2831546495513657E-3</v>
      </c>
      <c r="AI62" s="6">
        <f t="shared" si="53"/>
        <v>8.0887745210450612E-4</v>
      </c>
      <c r="AJ62" s="6">
        <f t="shared" si="54"/>
        <v>9.0124566850141585E-4</v>
      </c>
      <c r="AK62" s="4">
        <f t="shared" si="30"/>
        <v>0.18119814541183429</v>
      </c>
      <c r="AL62" s="4">
        <f t="shared" si="31"/>
        <v>8.7076310652948241E-2</v>
      </c>
      <c r="AM62" s="4">
        <f t="shared" si="32"/>
        <v>6.5024518490196248E-2</v>
      </c>
      <c r="AN62" s="4">
        <f t="shared" si="33"/>
        <v>4.7038106186696516E-2</v>
      </c>
      <c r="AO62" s="4">
        <f t="shared" si="34"/>
        <v>1.9803897103630452E-2</v>
      </c>
      <c r="AP62" s="4">
        <f t="shared" si="35"/>
        <v>1.6624152519991053E-2</v>
      </c>
      <c r="AQ62" s="4">
        <f t="shared" si="36"/>
        <v>3.6713513276474263E-3</v>
      </c>
      <c r="AR62" s="4">
        <f t="shared" si="37"/>
        <v>2.9378464795333514E-3</v>
      </c>
      <c r="AS62" s="4">
        <f t="array" ref="AS62">_xlfn.STDEV.S(IF(E$17:E$1040=E62,$C$17:$C$1040,""))</f>
        <v>7.1762163723278777E-3</v>
      </c>
      <c r="AT62" s="4">
        <f t="array" ref="AT62">_xlfn.STDEV.S(IF(F$17:F$1040=F62,$C$17:$C$1040,""))</f>
        <v>4.503070308446923E-3</v>
      </c>
      <c r="AU62" s="4">
        <f t="array" ref="AU62">_xlfn.STDEV.S(IF(G$17:G$1040=G62,$C$17:$C$1040,""))</f>
        <v>4.6637149350858362E-3</v>
      </c>
      <c r="AV62" s="4">
        <f t="array" ref="AV62">_xlfn.STDEV.S(IF(H$17:H$1040=H62,$C$17:$C$1040,""))</f>
        <v>5.0511066953934907E-3</v>
      </c>
      <c r="AW62" s="4">
        <f t="array" ref="AW62">_xlfn.STDEV.S(IF(I$17:I$1040=I62,$C$17:$C$1040,""))</f>
        <v>3.9751378679019241E-3</v>
      </c>
      <c r="AX62" s="4">
        <f t="array" ref="AX62">_xlfn.STDEV.S(IF(J$17:J$1040=J62,$C$17:$C$1040,""))</f>
        <v>4.1356967134785066E-3</v>
      </c>
      <c r="AY62" s="4">
        <f t="array" ref="AY62">_xlfn.STDEV.S(IF(K$17:K$1040=K62,$C$17:$C$1040,""))</f>
        <v>2.6779469670907352E-3</v>
      </c>
      <c r="AZ62" s="4">
        <f t="array" ref="AZ62">_xlfn.STDEV.S(IF(L$17:L$1040=L62,$C$17:$C$1040,""))</f>
        <v>2.8744973415157421E-3</v>
      </c>
      <c r="BA62" s="7">
        <f t="shared" si="38"/>
        <v>25.249816339227213</v>
      </c>
      <c r="BB62" s="7">
        <f t="shared" si="39"/>
        <v>19.337097732986596</v>
      </c>
      <c r="BC62" s="7">
        <f t="shared" si="40"/>
        <v>13.942644307225322</v>
      </c>
      <c r="BD62" s="7">
        <f t="shared" si="41"/>
        <v>9.312435674660037</v>
      </c>
      <c r="BE62" s="7">
        <f t="shared" si="42"/>
        <v>4.9819396865555605</v>
      </c>
      <c r="BF62" s="7">
        <f t="shared" si="43"/>
        <v>4.0196739924888227</v>
      </c>
      <c r="BG62" s="7">
        <f t="shared" si="44"/>
        <v>1.3709574434313405</v>
      </c>
      <c r="BH62" s="7">
        <f t="shared" si="45"/>
        <v>1.0220383359214398</v>
      </c>
    </row>
    <row r="63" spans="1:60" x14ac:dyDescent="0.25">
      <c r="A63" s="3">
        <v>42748</v>
      </c>
      <c r="B63" s="1">
        <v>2274.639893</v>
      </c>
      <c r="C63" s="4">
        <f t="shared" si="11"/>
        <v>1.8498406076092877E-3</v>
      </c>
      <c r="D63" s="10">
        <f t="shared" si="46"/>
        <v>46</v>
      </c>
      <c r="E63" s="10">
        <f t="shared" ref="E63:L94" si="55">QUOTIENT($D63,E$2)</f>
        <v>0</v>
      </c>
      <c r="F63" s="10">
        <f t="shared" si="55"/>
        <v>0</v>
      </c>
      <c r="G63" s="10">
        <f t="shared" si="55"/>
        <v>0</v>
      </c>
      <c r="H63" s="10">
        <f t="shared" si="55"/>
        <v>0</v>
      </c>
      <c r="I63" s="10">
        <f t="shared" si="55"/>
        <v>1</v>
      </c>
      <c r="J63" s="10">
        <f t="shared" si="55"/>
        <v>2</v>
      </c>
      <c r="K63" s="10">
        <f t="shared" si="55"/>
        <v>5</v>
      </c>
      <c r="L63" s="10">
        <f t="shared" si="55"/>
        <v>11</v>
      </c>
      <c r="M63" s="4">
        <f t="shared" si="13"/>
        <v>5.5670893354029969E-4</v>
      </c>
      <c r="N63" s="4">
        <f t="shared" si="14"/>
        <v>8.4569515266664716E-4</v>
      </c>
      <c r="O63" s="4">
        <f t="shared" si="15"/>
        <v>1.0917555206070035E-3</v>
      </c>
      <c r="P63" s="4">
        <f t="shared" si="16"/>
        <v>1.5094520457441078E-3</v>
      </c>
      <c r="Q63" s="4">
        <f t="shared" si="17"/>
        <v>4.1194097031755153E-4</v>
      </c>
      <c r="R63" s="4">
        <f t="shared" si="18"/>
        <v>8.2746283857043634E-5</v>
      </c>
      <c r="S63" s="4">
        <f t="shared" si="19"/>
        <v>-1.5439231486638616E-4</v>
      </c>
      <c r="T63" s="4">
        <f t="shared" si="20"/>
        <v>-1.0820820666793129E-4</v>
      </c>
      <c r="U63" s="6">
        <f t="shared" si="21"/>
        <v>1.293131674068988E-3</v>
      </c>
      <c r="V63" s="6">
        <f t="shared" si="22"/>
        <v>1.0041454549426405E-3</v>
      </c>
      <c r="W63" s="6">
        <f t="shared" si="23"/>
        <v>7.5808508700228421E-4</v>
      </c>
      <c r="X63" s="6">
        <f t="shared" si="24"/>
        <v>3.4038856186517988E-4</v>
      </c>
      <c r="Y63" s="6">
        <f t="shared" si="25"/>
        <v>1.4378996372917362E-3</v>
      </c>
      <c r="Z63" s="6">
        <f t="shared" si="26"/>
        <v>1.7670943237522441E-3</v>
      </c>
      <c r="AA63" s="6">
        <f t="shared" si="27"/>
        <v>2.0042329224756739E-3</v>
      </c>
      <c r="AB63" s="6">
        <f t="shared" si="28"/>
        <v>1.958048814277219E-3</v>
      </c>
      <c r="AC63" s="6">
        <f t="shared" si="47"/>
        <v>6.1548943232226455E-2</v>
      </c>
      <c r="AD63" s="6">
        <f t="shared" si="48"/>
        <v>4.796659093328795E-2</v>
      </c>
      <c r="AE63" s="6">
        <f t="shared" si="49"/>
        <v>3.6401753640091433E-2</v>
      </c>
      <c r="AF63" s="6">
        <f t="shared" si="50"/>
        <v>1.6770016958647396E-2</v>
      </c>
      <c r="AG63" s="6">
        <f t="shared" si="51"/>
        <v>-1.8876713236040087E-3</v>
      </c>
      <c r="AH63" s="6">
        <f t="shared" si="52"/>
        <v>3.0502489733036098E-3</v>
      </c>
      <c r="AI63" s="6">
        <f t="shared" si="53"/>
        <v>2.81311037458018E-3</v>
      </c>
      <c r="AJ63" s="6">
        <f t="shared" si="54"/>
        <v>2.8592944827786348E-3</v>
      </c>
      <c r="AK63" s="4">
        <f t="shared" si="30"/>
        <v>0.18119814541183429</v>
      </c>
      <c r="AL63" s="4">
        <f t="shared" si="31"/>
        <v>8.7076310652948241E-2</v>
      </c>
      <c r="AM63" s="4">
        <f t="shared" si="32"/>
        <v>6.5024518490196248E-2</v>
      </c>
      <c r="AN63" s="4">
        <f t="shared" si="33"/>
        <v>4.7038106186696516E-2</v>
      </c>
      <c r="AO63" s="4">
        <f t="shared" si="34"/>
        <v>1.9803897103630452E-2</v>
      </c>
      <c r="AP63" s="4">
        <f t="shared" si="35"/>
        <v>1.6624152519991053E-2</v>
      </c>
      <c r="AQ63" s="4">
        <f t="shared" si="36"/>
        <v>3.6713513276474263E-3</v>
      </c>
      <c r="AR63" s="4">
        <f t="shared" si="37"/>
        <v>2.9378464795333514E-3</v>
      </c>
      <c r="AS63" s="4">
        <f t="array" ref="AS63">_xlfn.STDEV.S(IF(E$17:E$1040=E63,$C$17:$C$1040,""))</f>
        <v>7.1762163723278777E-3</v>
      </c>
      <c r="AT63" s="4">
        <f t="array" ref="AT63">_xlfn.STDEV.S(IF(F$17:F$1040=F63,$C$17:$C$1040,""))</f>
        <v>4.503070308446923E-3</v>
      </c>
      <c r="AU63" s="4">
        <f t="array" ref="AU63">_xlfn.STDEV.S(IF(G$17:G$1040=G63,$C$17:$C$1040,""))</f>
        <v>4.6637149350858362E-3</v>
      </c>
      <c r="AV63" s="4">
        <f t="array" ref="AV63">_xlfn.STDEV.S(IF(H$17:H$1040=H63,$C$17:$C$1040,""))</f>
        <v>5.0511066953934907E-3</v>
      </c>
      <c r="AW63" s="4">
        <f t="array" ref="AW63">_xlfn.STDEV.S(IF(I$17:I$1040=I63,$C$17:$C$1040,""))</f>
        <v>3.9751378679019241E-3</v>
      </c>
      <c r="AX63" s="4">
        <f t="array" ref="AX63">_xlfn.STDEV.S(IF(J$17:J$1040=J63,$C$17:$C$1040,""))</f>
        <v>4.1356967134785066E-3</v>
      </c>
      <c r="AY63" s="4">
        <f t="array" ref="AY63">_xlfn.STDEV.S(IF(K$17:K$1040=K63,$C$17:$C$1040,""))</f>
        <v>2.6779469670907352E-3</v>
      </c>
      <c r="AZ63" s="4">
        <f t="array" ref="AZ63">_xlfn.STDEV.S(IF(L$17:L$1040=L63,$C$17:$C$1040,""))</f>
        <v>2.8744973415157421E-3</v>
      </c>
      <c r="BA63" s="7">
        <f t="shared" si="38"/>
        <v>25.249816339227213</v>
      </c>
      <c r="BB63" s="7">
        <f t="shared" si="39"/>
        <v>19.337097732986596</v>
      </c>
      <c r="BC63" s="7">
        <f t="shared" si="40"/>
        <v>13.942644307225322</v>
      </c>
      <c r="BD63" s="7">
        <f t="shared" si="41"/>
        <v>9.312435674660037</v>
      </c>
      <c r="BE63" s="7">
        <f t="shared" si="42"/>
        <v>4.9819396865555605</v>
      </c>
      <c r="BF63" s="7">
        <f t="shared" si="43"/>
        <v>4.0196739924888227</v>
      </c>
      <c r="BG63" s="7">
        <f t="shared" si="44"/>
        <v>1.3709574434313405</v>
      </c>
      <c r="BH63" s="7">
        <f t="shared" si="45"/>
        <v>1.0220383359214398</v>
      </c>
    </row>
    <row r="64" spans="1:60" x14ac:dyDescent="0.25">
      <c r="A64" s="3">
        <v>42752</v>
      </c>
      <c r="B64" s="1">
        <v>2267.889893</v>
      </c>
      <c r="C64" s="4">
        <f t="shared" si="11"/>
        <v>-2.9675026894465661E-3</v>
      </c>
      <c r="D64" s="10">
        <f t="shared" si="46"/>
        <v>47</v>
      </c>
      <c r="E64" s="10">
        <f t="shared" si="55"/>
        <v>0</v>
      </c>
      <c r="F64" s="10">
        <f t="shared" si="55"/>
        <v>0</v>
      </c>
      <c r="G64" s="10">
        <f t="shared" si="55"/>
        <v>0</v>
      </c>
      <c r="H64" s="10">
        <f t="shared" si="55"/>
        <v>0</v>
      </c>
      <c r="I64" s="10">
        <f t="shared" si="55"/>
        <v>1</v>
      </c>
      <c r="J64" s="10">
        <f t="shared" si="55"/>
        <v>2</v>
      </c>
      <c r="K64" s="10">
        <f t="shared" si="55"/>
        <v>5</v>
      </c>
      <c r="L64" s="10">
        <f t="shared" si="55"/>
        <v>11</v>
      </c>
      <c r="M64" s="4">
        <f t="shared" si="13"/>
        <v>5.5670893354029969E-4</v>
      </c>
      <c r="N64" s="4">
        <f t="shared" si="14"/>
        <v>8.4569515266664716E-4</v>
      </c>
      <c r="O64" s="4">
        <f t="shared" si="15"/>
        <v>1.0917555206070035E-3</v>
      </c>
      <c r="P64" s="4">
        <f t="shared" si="16"/>
        <v>1.5094520457441078E-3</v>
      </c>
      <c r="Q64" s="4">
        <f t="shared" si="17"/>
        <v>4.1194097031755153E-4</v>
      </c>
      <c r="R64" s="4">
        <f t="shared" si="18"/>
        <v>8.2746283857043634E-5</v>
      </c>
      <c r="S64" s="4">
        <f t="shared" si="19"/>
        <v>-1.5439231486638616E-4</v>
      </c>
      <c r="T64" s="4">
        <f t="shared" si="20"/>
        <v>-1.0820820666793129E-4</v>
      </c>
      <c r="U64" s="6">
        <f t="shared" si="21"/>
        <v>-3.5242116229868658E-3</v>
      </c>
      <c r="V64" s="6">
        <f t="shared" si="22"/>
        <v>-3.8131978421132133E-3</v>
      </c>
      <c r="W64" s="6">
        <f t="shared" si="23"/>
        <v>-4.0592582100535696E-3</v>
      </c>
      <c r="X64" s="6">
        <f t="shared" si="24"/>
        <v>-4.476954735190674E-3</v>
      </c>
      <c r="Y64" s="6">
        <f t="shared" si="25"/>
        <v>-3.3794436597641177E-3</v>
      </c>
      <c r="Z64" s="6">
        <f t="shared" si="26"/>
        <v>-3.0502489733036098E-3</v>
      </c>
      <c r="AA64" s="6">
        <f t="shared" si="27"/>
        <v>-2.81311037458018E-3</v>
      </c>
      <c r="AB64" s="6">
        <f t="shared" si="28"/>
        <v>-2.8592944827786348E-3</v>
      </c>
      <c r="AC64" s="6">
        <f t="shared" si="47"/>
        <v>5.8024731609239592E-2</v>
      </c>
      <c r="AD64" s="6">
        <f t="shared" si="48"/>
        <v>4.4153393091174734E-2</v>
      </c>
      <c r="AE64" s="6">
        <f t="shared" si="49"/>
        <v>3.2342495430037865E-2</v>
      </c>
      <c r="AF64" s="6">
        <f t="shared" si="50"/>
        <v>1.2293062223456722E-2</v>
      </c>
      <c r="AG64" s="6">
        <f t="shared" si="51"/>
        <v>-5.2671149833681263E-3</v>
      </c>
      <c r="AH64" s="6">
        <f t="shared" si="52"/>
        <v>0</v>
      </c>
      <c r="AI64" s="6">
        <f t="shared" si="53"/>
        <v>0</v>
      </c>
      <c r="AJ64" s="6">
        <f t="shared" si="54"/>
        <v>0</v>
      </c>
      <c r="AK64" s="4">
        <f t="shared" si="30"/>
        <v>0.18119814541183429</v>
      </c>
      <c r="AL64" s="4">
        <f t="shared" si="31"/>
        <v>8.7076310652948241E-2</v>
      </c>
      <c r="AM64" s="4">
        <f t="shared" si="32"/>
        <v>6.5024518490196248E-2</v>
      </c>
      <c r="AN64" s="4">
        <f t="shared" si="33"/>
        <v>4.7038106186696516E-2</v>
      </c>
      <c r="AO64" s="4">
        <f t="shared" si="34"/>
        <v>1.9803897103630452E-2</v>
      </c>
      <c r="AP64" s="4">
        <f t="shared" si="35"/>
        <v>1.6624152519991053E-2</v>
      </c>
      <c r="AQ64" s="4">
        <f t="shared" si="36"/>
        <v>3.6713513276474263E-3</v>
      </c>
      <c r="AR64" s="4">
        <f t="shared" si="37"/>
        <v>2.9378464795333514E-3</v>
      </c>
      <c r="AS64" s="4">
        <f t="array" ref="AS64">_xlfn.STDEV.S(IF(E$17:E$1040=E64,$C$17:$C$1040,""))</f>
        <v>7.1762163723278777E-3</v>
      </c>
      <c r="AT64" s="4">
        <f t="array" ref="AT64">_xlfn.STDEV.S(IF(F$17:F$1040=F64,$C$17:$C$1040,""))</f>
        <v>4.503070308446923E-3</v>
      </c>
      <c r="AU64" s="4">
        <f t="array" ref="AU64">_xlfn.STDEV.S(IF(G$17:G$1040=G64,$C$17:$C$1040,""))</f>
        <v>4.6637149350858362E-3</v>
      </c>
      <c r="AV64" s="4">
        <f t="array" ref="AV64">_xlfn.STDEV.S(IF(H$17:H$1040=H64,$C$17:$C$1040,""))</f>
        <v>5.0511066953934907E-3</v>
      </c>
      <c r="AW64" s="4">
        <f t="array" ref="AW64">_xlfn.STDEV.S(IF(I$17:I$1040=I64,$C$17:$C$1040,""))</f>
        <v>3.9751378679019241E-3</v>
      </c>
      <c r="AX64" s="4">
        <f t="array" ref="AX64">_xlfn.STDEV.S(IF(J$17:J$1040=J64,$C$17:$C$1040,""))</f>
        <v>4.1356967134785066E-3</v>
      </c>
      <c r="AY64" s="4">
        <f t="array" ref="AY64">_xlfn.STDEV.S(IF(K$17:K$1040=K64,$C$17:$C$1040,""))</f>
        <v>2.6779469670907352E-3</v>
      </c>
      <c r="AZ64" s="4">
        <f t="array" ref="AZ64">_xlfn.STDEV.S(IF(L$17:L$1040=L64,$C$17:$C$1040,""))</f>
        <v>2.8744973415157421E-3</v>
      </c>
      <c r="BA64" s="7">
        <f t="shared" si="38"/>
        <v>25.249816339227213</v>
      </c>
      <c r="BB64" s="7">
        <f t="shared" si="39"/>
        <v>19.337097732986596</v>
      </c>
      <c r="BC64" s="7">
        <f t="shared" si="40"/>
        <v>13.942644307225322</v>
      </c>
      <c r="BD64" s="7">
        <f t="shared" si="41"/>
        <v>9.312435674660037</v>
      </c>
      <c r="BE64" s="7">
        <f t="shared" si="42"/>
        <v>4.9819396865555605</v>
      </c>
      <c r="BF64" s="7">
        <f t="shared" si="43"/>
        <v>4.0196739924888227</v>
      </c>
      <c r="BG64" s="7">
        <f t="shared" si="44"/>
        <v>1.3709574434313405</v>
      </c>
      <c r="BH64" s="7">
        <f t="shared" si="45"/>
        <v>1.0220383359214398</v>
      </c>
    </row>
    <row r="65" spans="1:60" x14ac:dyDescent="0.25">
      <c r="A65" s="3">
        <v>42753</v>
      </c>
      <c r="B65" s="1">
        <v>2271.889893</v>
      </c>
      <c r="C65" s="4">
        <f t="shared" si="11"/>
        <v>1.7637540571728838E-3</v>
      </c>
      <c r="D65" s="10">
        <f t="shared" si="46"/>
        <v>48</v>
      </c>
      <c r="E65" s="10">
        <f t="shared" si="55"/>
        <v>0</v>
      </c>
      <c r="F65" s="10">
        <f t="shared" si="55"/>
        <v>0</v>
      </c>
      <c r="G65" s="10">
        <f t="shared" si="55"/>
        <v>0</v>
      </c>
      <c r="H65" s="10">
        <f t="shared" si="55"/>
        <v>0</v>
      </c>
      <c r="I65" s="10">
        <f t="shared" si="55"/>
        <v>1</v>
      </c>
      <c r="J65" s="10">
        <f t="shared" si="55"/>
        <v>3</v>
      </c>
      <c r="K65" s="10">
        <f t="shared" si="55"/>
        <v>6</v>
      </c>
      <c r="L65" s="10">
        <f t="shared" si="55"/>
        <v>12</v>
      </c>
      <c r="M65" s="4">
        <f t="shared" si="13"/>
        <v>5.5670893354029969E-4</v>
      </c>
      <c r="N65" s="4">
        <f t="shared" si="14"/>
        <v>8.4569515266664716E-4</v>
      </c>
      <c r="O65" s="4">
        <f t="shared" si="15"/>
        <v>1.0917555206070035E-3</v>
      </c>
      <c r="P65" s="4">
        <f t="shared" si="16"/>
        <v>1.5094520457441078E-3</v>
      </c>
      <c r="Q65" s="4">
        <f t="shared" si="17"/>
        <v>4.1194097031755153E-4</v>
      </c>
      <c r="R65" s="4">
        <f t="shared" si="18"/>
        <v>7.4113565677805943E-4</v>
      </c>
      <c r="S65" s="4">
        <f t="shared" si="19"/>
        <v>1.4774242032372653E-3</v>
      </c>
      <c r="T65" s="4">
        <f t="shared" si="20"/>
        <v>-2.9236053999204259E-4</v>
      </c>
      <c r="U65" s="6">
        <f t="shared" si="21"/>
        <v>1.2070451236325841E-3</v>
      </c>
      <c r="V65" s="6">
        <f t="shared" si="22"/>
        <v>9.1805890450623664E-4</v>
      </c>
      <c r="W65" s="6">
        <f t="shared" si="23"/>
        <v>6.7199853656588031E-4</v>
      </c>
      <c r="X65" s="6">
        <f t="shared" si="24"/>
        <v>2.5430201142877598E-4</v>
      </c>
      <c r="Y65" s="6">
        <f t="shared" si="25"/>
        <v>1.3518130868553323E-3</v>
      </c>
      <c r="Z65" s="6">
        <f t="shared" si="26"/>
        <v>1.0226184003948244E-3</v>
      </c>
      <c r="AA65" s="6">
        <f t="shared" si="27"/>
        <v>2.8632985393561849E-4</v>
      </c>
      <c r="AB65" s="6">
        <f t="shared" si="28"/>
        <v>2.0561145971649264E-3</v>
      </c>
      <c r="AC65" s="6">
        <f t="shared" si="47"/>
        <v>5.9231776732872179E-2</v>
      </c>
      <c r="AD65" s="6">
        <f t="shared" si="48"/>
        <v>4.5071451995680967E-2</v>
      </c>
      <c r="AE65" s="6">
        <f t="shared" si="49"/>
        <v>3.3014493966603747E-2</v>
      </c>
      <c r="AF65" s="6">
        <f t="shared" si="50"/>
        <v>1.2547364234885498E-2</v>
      </c>
      <c r="AG65" s="6">
        <f t="shared" si="51"/>
        <v>-3.9153018965127941E-3</v>
      </c>
      <c r="AH65" s="6">
        <f t="shared" si="52"/>
        <v>1.0226184003948244E-3</v>
      </c>
      <c r="AI65" s="6">
        <f t="shared" si="53"/>
        <v>2.8632985393561849E-4</v>
      </c>
      <c r="AJ65" s="6">
        <f t="shared" si="54"/>
        <v>2.0561145971649264E-3</v>
      </c>
      <c r="AK65" s="4">
        <f t="shared" si="30"/>
        <v>0.18119814541183429</v>
      </c>
      <c r="AL65" s="4">
        <f t="shared" si="31"/>
        <v>8.7076310652948241E-2</v>
      </c>
      <c r="AM65" s="4">
        <f t="shared" si="32"/>
        <v>6.5024518490196248E-2</v>
      </c>
      <c r="AN65" s="4">
        <f t="shared" si="33"/>
        <v>4.7038106186696516E-2</v>
      </c>
      <c r="AO65" s="4">
        <f t="shared" si="34"/>
        <v>1.9803897103630452E-2</v>
      </c>
      <c r="AP65" s="4">
        <f t="shared" si="35"/>
        <v>1.3108412868095762E-2</v>
      </c>
      <c r="AQ65" s="4">
        <f t="shared" si="36"/>
        <v>1.163583577517735E-2</v>
      </c>
      <c r="AR65" s="4">
        <f t="shared" si="37"/>
        <v>3.658598054231188E-3</v>
      </c>
      <c r="AS65" s="4">
        <f t="array" ref="AS65">_xlfn.STDEV.S(IF(E$17:E$1040=E65,$C$17:$C$1040,""))</f>
        <v>7.1762163723278777E-3</v>
      </c>
      <c r="AT65" s="4">
        <f t="array" ref="AT65">_xlfn.STDEV.S(IF(F$17:F$1040=F65,$C$17:$C$1040,""))</f>
        <v>4.503070308446923E-3</v>
      </c>
      <c r="AU65" s="4">
        <f t="array" ref="AU65">_xlfn.STDEV.S(IF(G$17:G$1040=G65,$C$17:$C$1040,""))</f>
        <v>4.6637149350858362E-3</v>
      </c>
      <c r="AV65" s="4">
        <f t="array" ref="AV65">_xlfn.STDEV.S(IF(H$17:H$1040=H65,$C$17:$C$1040,""))</f>
        <v>5.0511066953934907E-3</v>
      </c>
      <c r="AW65" s="4">
        <f t="array" ref="AW65">_xlfn.STDEV.S(IF(I$17:I$1040=I65,$C$17:$C$1040,""))</f>
        <v>3.9751378679019241E-3</v>
      </c>
      <c r="AX65" s="4">
        <f t="array" ref="AX65">_xlfn.STDEV.S(IF(J$17:J$1040=J65,$C$17:$C$1040,""))</f>
        <v>3.9142962842594244E-3</v>
      </c>
      <c r="AY65" s="4">
        <f t="array" ref="AY65">_xlfn.STDEV.S(IF(K$17:K$1040=K65,$C$17:$C$1040,""))</f>
        <v>4.2434416052189831E-3</v>
      </c>
      <c r="AZ65" s="4">
        <f t="array" ref="AZ65">_xlfn.STDEV.S(IF(L$17:L$1040=L65,$C$17:$C$1040,""))</f>
        <v>3.3844924113198486E-3</v>
      </c>
      <c r="BA65" s="7">
        <f t="shared" si="38"/>
        <v>25.249816339227213</v>
      </c>
      <c r="BB65" s="7">
        <f t="shared" si="39"/>
        <v>19.337097732986596</v>
      </c>
      <c r="BC65" s="7">
        <f t="shared" si="40"/>
        <v>13.942644307225322</v>
      </c>
      <c r="BD65" s="7">
        <f t="shared" si="41"/>
        <v>9.312435674660037</v>
      </c>
      <c r="BE65" s="7">
        <f t="shared" si="42"/>
        <v>4.9819396865555605</v>
      </c>
      <c r="BF65" s="7">
        <f t="shared" si="43"/>
        <v>3.3488555582286081</v>
      </c>
      <c r="BG65" s="7">
        <f t="shared" si="44"/>
        <v>2.7420751497714746</v>
      </c>
      <c r="BH65" s="7">
        <f t="shared" si="45"/>
        <v>1.0809887006969079</v>
      </c>
    </row>
    <row r="66" spans="1:60" x14ac:dyDescent="0.25">
      <c r="A66" s="3">
        <v>42754</v>
      </c>
      <c r="B66" s="1">
        <v>2263.6899410000001</v>
      </c>
      <c r="C66" s="4">
        <f t="shared" si="11"/>
        <v>-3.6093087192583528E-3</v>
      </c>
      <c r="D66" s="10">
        <f t="shared" si="46"/>
        <v>49</v>
      </c>
      <c r="E66" s="10">
        <f t="shared" si="55"/>
        <v>0</v>
      </c>
      <c r="F66" s="10">
        <f t="shared" si="55"/>
        <v>0</v>
      </c>
      <c r="G66" s="10">
        <f t="shared" si="55"/>
        <v>0</v>
      </c>
      <c r="H66" s="10">
        <f t="shared" si="55"/>
        <v>0</v>
      </c>
      <c r="I66" s="10">
        <f t="shared" si="55"/>
        <v>1</v>
      </c>
      <c r="J66" s="10">
        <f t="shared" si="55"/>
        <v>3</v>
      </c>
      <c r="K66" s="10">
        <f t="shared" si="55"/>
        <v>6</v>
      </c>
      <c r="L66" s="10">
        <f t="shared" si="55"/>
        <v>12</v>
      </c>
      <c r="M66" s="4">
        <f t="shared" si="13"/>
        <v>5.5670893354029969E-4</v>
      </c>
      <c r="N66" s="4">
        <f t="shared" si="14"/>
        <v>8.4569515266664716E-4</v>
      </c>
      <c r="O66" s="4">
        <f t="shared" si="15"/>
        <v>1.0917555206070035E-3</v>
      </c>
      <c r="P66" s="4">
        <f t="shared" si="16"/>
        <v>1.5094520457441078E-3</v>
      </c>
      <c r="Q66" s="4">
        <f t="shared" si="17"/>
        <v>4.1194097031755153E-4</v>
      </c>
      <c r="R66" s="4">
        <f t="shared" si="18"/>
        <v>7.4113565677805943E-4</v>
      </c>
      <c r="S66" s="4">
        <f t="shared" si="19"/>
        <v>1.4774242032372653E-3</v>
      </c>
      <c r="T66" s="4">
        <f t="shared" si="20"/>
        <v>-2.9236053999204259E-4</v>
      </c>
      <c r="U66" s="6">
        <f t="shared" si="21"/>
        <v>-4.166017652798653E-3</v>
      </c>
      <c r="V66" s="6">
        <f t="shared" si="22"/>
        <v>-4.455003871925E-3</v>
      </c>
      <c r="W66" s="6">
        <f t="shared" si="23"/>
        <v>-4.7010642398653563E-3</v>
      </c>
      <c r="X66" s="6">
        <f t="shared" si="24"/>
        <v>-5.1187607650024607E-3</v>
      </c>
      <c r="Y66" s="6">
        <f t="shared" si="25"/>
        <v>-4.0212496895759044E-3</v>
      </c>
      <c r="Z66" s="6">
        <f t="shared" si="26"/>
        <v>-4.3504443760364123E-3</v>
      </c>
      <c r="AA66" s="6">
        <f t="shared" si="27"/>
        <v>-5.0867329224956181E-3</v>
      </c>
      <c r="AB66" s="6">
        <f t="shared" si="28"/>
        <v>-3.3169481792663102E-3</v>
      </c>
      <c r="AC66" s="6">
        <f t="shared" si="47"/>
        <v>5.5065759080073523E-2</v>
      </c>
      <c r="AD66" s="6">
        <f t="shared" si="48"/>
        <v>4.0616448123755963E-2</v>
      </c>
      <c r="AE66" s="6">
        <f t="shared" si="49"/>
        <v>2.8313429726738393E-2</v>
      </c>
      <c r="AF66" s="6">
        <f t="shared" si="50"/>
        <v>7.4286034698830376E-3</v>
      </c>
      <c r="AG66" s="6">
        <f t="shared" si="51"/>
        <v>-7.9365515860886984E-3</v>
      </c>
      <c r="AH66" s="6">
        <f t="shared" si="52"/>
        <v>-3.3278259756415879E-3</v>
      </c>
      <c r="AI66" s="6">
        <f t="shared" si="53"/>
        <v>-4.8004030685599997E-3</v>
      </c>
      <c r="AJ66" s="6">
        <f t="shared" si="54"/>
        <v>-1.2608335821013839E-3</v>
      </c>
      <c r="AK66" s="4">
        <f t="shared" si="30"/>
        <v>0.18119814541183429</v>
      </c>
      <c r="AL66" s="4">
        <f t="shared" si="31"/>
        <v>8.7076310652948241E-2</v>
      </c>
      <c r="AM66" s="4">
        <f t="shared" si="32"/>
        <v>6.5024518490196248E-2</v>
      </c>
      <c r="AN66" s="4">
        <f t="shared" si="33"/>
        <v>4.7038106186696516E-2</v>
      </c>
      <c r="AO66" s="4">
        <f t="shared" si="34"/>
        <v>1.9803897103630452E-2</v>
      </c>
      <c r="AP66" s="4">
        <f t="shared" si="35"/>
        <v>1.3108412868095762E-2</v>
      </c>
      <c r="AQ66" s="4">
        <f t="shared" si="36"/>
        <v>1.163583577517735E-2</v>
      </c>
      <c r="AR66" s="4">
        <f t="shared" si="37"/>
        <v>3.658598054231188E-3</v>
      </c>
      <c r="AS66" s="4">
        <f t="array" ref="AS66">_xlfn.STDEV.S(IF(E$17:E$1040=E66,$C$17:$C$1040,""))</f>
        <v>7.1762163723278777E-3</v>
      </c>
      <c r="AT66" s="4">
        <f t="array" ref="AT66">_xlfn.STDEV.S(IF(F$17:F$1040=F66,$C$17:$C$1040,""))</f>
        <v>4.503070308446923E-3</v>
      </c>
      <c r="AU66" s="4">
        <f t="array" ref="AU66">_xlfn.STDEV.S(IF(G$17:G$1040=G66,$C$17:$C$1040,""))</f>
        <v>4.6637149350858362E-3</v>
      </c>
      <c r="AV66" s="4">
        <f t="array" ref="AV66">_xlfn.STDEV.S(IF(H$17:H$1040=H66,$C$17:$C$1040,""))</f>
        <v>5.0511066953934907E-3</v>
      </c>
      <c r="AW66" s="4">
        <f t="array" ref="AW66">_xlfn.STDEV.S(IF(I$17:I$1040=I66,$C$17:$C$1040,""))</f>
        <v>3.9751378679019241E-3</v>
      </c>
      <c r="AX66" s="4">
        <f t="array" ref="AX66">_xlfn.STDEV.S(IF(J$17:J$1040=J66,$C$17:$C$1040,""))</f>
        <v>3.9142962842594244E-3</v>
      </c>
      <c r="AY66" s="4">
        <f t="array" ref="AY66">_xlfn.STDEV.S(IF(K$17:K$1040=K66,$C$17:$C$1040,""))</f>
        <v>4.2434416052189831E-3</v>
      </c>
      <c r="AZ66" s="4">
        <f t="array" ref="AZ66">_xlfn.STDEV.S(IF(L$17:L$1040=L66,$C$17:$C$1040,""))</f>
        <v>3.3844924113198486E-3</v>
      </c>
      <c r="BA66" s="7">
        <f t="shared" si="38"/>
        <v>25.249816339227213</v>
      </c>
      <c r="BB66" s="7">
        <f t="shared" si="39"/>
        <v>19.337097732986596</v>
      </c>
      <c r="BC66" s="7">
        <f t="shared" si="40"/>
        <v>13.942644307225322</v>
      </c>
      <c r="BD66" s="7">
        <f t="shared" si="41"/>
        <v>9.312435674660037</v>
      </c>
      <c r="BE66" s="7">
        <f t="shared" si="42"/>
        <v>4.9819396865555605</v>
      </c>
      <c r="BF66" s="7">
        <f t="shared" si="43"/>
        <v>3.3488555582286081</v>
      </c>
      <c r="BG66" s="7">
        <f t="shared" si="44"/>
        <v>2.7420751497714746</v>
      </c>
      <c r="BH66" s="7">
        <f t="shared" si="45"/>
        <v>1.0809887006969079</v>
      </c>
    </row>
    <row r="67" spans="1:60" x14ac:dyDescent="0.25">
      <c r="A67" s="3">
        <v>42755</v>
      </c>
      <c r="B67" s="1">
        <v>2271.3100589999999</v>
      </c>
      <c r="C67" s="4">
        <f t="shared" si="11"/>
        <v>3.3662375142391454E-3</v>
      </c>
      <c r="D67" s="10">
        <f t="shared" si="46"/>
        <v>50</v>
      </c>
      <c r="E67" s="10">
        <f t="shared" si="55"/>
        <v>0</v>
      </c>
      <c r="F67" s="10">
        <f t="shared" si="55"/>
        <v>0</v>
      </c>
      <c r="G67" s="10">
        <f t="shared" si="55"/>
        <v>0</v>
      </c>
      <c r="H67" s="10">
        <f t="shared" si="55"/>
        <v>0</v>
      </c>
      <c r="I67" s="10">
        <f t="shared" si="55"/>
        <v>1</v>
      </c>
      <c r="J67" s="10">
        <f t="shared" si="55"/>
        <v>3</v>
      </c>
      <c r="K67" s="10">
        <f t="shared" si="55"/>
        <v>6</v>
      </c>
      <c r="L67" s="10">
        <f t="shared" si="55"/>
        <v>12</v>
      </c>
      <c r="M67" s="4">
        <f t="shared" si="13"/>
        <v>5.5670893354029969E-4</v>
      </c>
      <c r="N67" s="4">
        <f t="shared" si="14"/>
        <v>8.4569515266664716E-4</v>
      </c>
      <c r="O67" s="4">
        <f t="shared" si="15"/>
        <v>1.0917555206070035E-3</v>
      </c>
      <c r="P67" s="4">
        <f t="shared" si="16"/>
        <v>1.5094520457441078E-3</v>
      </c>
      <c r="Q67" s="4">
        <f t="shared" si="17"/>
        <v>4.1194097031755153E-4</v>
      </c>
      <c r="R67" s="4">
        <f t="shared" si="18"/>
        <v>7.4113565677805943E-4</v>
      </c>
      <c r="S67" s="4">
        <f t="shared" si="19"/>
        <v>1.4774242032372653E-3</v>
      </c>
      <c r="T67" s="4">
        <f t="shared" si="20"/>
        <v>-2.9236053999204259E-4</v>
      </c>
      <c r="U67" s="6">
        <f t="shared" si="21"/>
        <v>2.8095285806988457E-3</v>
      </c>
      <c r="V67" s="6">
        <f t="shared" si="22"/>
        <v>2.5205423615724983E-3</v>
      </c>
      <c r="W67" s="6">
        <f t="shared" si="23"/>
        <v>2.2744819936321419E-3</v>
      </c>
      <c r="X67" s="6">
        <f t="shared" si="24"/>
        <v>1.8567854684950376E-3</v>
      </c>
      <c r="Y67" s="6">
        <f t="shared" si="25"/>
        <v>2.9542965439215939E-3</v>
      </c>
      <c r="Z67" s="6">
        <f t="shared" si="26"/>
        <v>2.625101857461086E-3</v>
      </c>
      <c r="AA67" s="6">
        <f t="shared" si="27"/>
        <v>1.8888133110018801E-3</v>
      </c>
      <c r="AB67" s="6">
        <f t="shared" si="28"/>
        <v>3.658598054231188E-3</v>
      </c>
      <c r="AC67" s="6">
        <f t="shared" si="47"/>
        <v>5.7875287660772372E-2</v>
      </c>
      <c r="AD67" s="6">
        <f t="shared" si="48"/>
        <v>4.3136990485328458E-2</v>
      </c>
      <c r="AE67" s="6">
        <f t="shared" si="49"/>
        <v>3.0587911720370536E-2</v>
      </c>
      <c r="AF67" s="6">
        <f t="shared" si="50"/>
        <v>9.2853889383780752E-3</v>
      </c>
      <c r="AG67" s="6">
        <f t="shared" si="51"/>
        <v>-4.9822550421671045E-3</v>
      </c>
      <c r="AH67" s="6">
        <f t="shared" si="52"/>
        <v>-7.027241181805019E-4</v>
      </c>
      <c r="AI67" s="6">
        <f t="shared" si="53"/>
        <v>-2.9115897575581196E-3</v>
      </c>
      <c r="AJ67" s="6">
        <f t="shared" si="54"/>
        <v>2.3977644721298041E-3</v>
      </c>
      <c r="AK67" s="4">
        <f t="shared" si="30"/>
        <v>0.18119814541183429</v>
      </c>
      <c r="AL67" s="4">
        <f t="shared" si="31"/>
        <v>8.7076310652948241E-2</v>
      </c>
      <c r="AM67" s="4">
        <f t="shared" si="32"/>
        <v>6.5024518490196248E-2</v>
      </c>
      <c r="AN67" s="4">
        <f t="shared" si="33"/>
        <v>4.7038106186696516E-2</v>
      </c>
      <c r="AO67" s="4">
        <f t="shared" si="34"/>
        <v>1.9803897103630452E-2</v>
      </c>
      <c r="AP67" s="4">
        <f t="shared" si="35"/>
        <v>1.3108412868095762E-2</v>
      </c>
      <c r="AQ67" s="4">
        <f t="shared" si="36"/>
        <v>1.163583577517735E-2</v>
      </c>
      <c r="AR67" s="4">
        <f t="shared" si="37"/>
        <v>3.658598054231188E-3</v>
      </c>
      <c r="AS67" s="4">
        <f t="array" ref="AS67">_xlfn.STDEV.S(IF(E$17:E$1040=E67,$C$17:$C$1040,""))</f>
        <v>7.1762163723278777E-3</v>
      </c>
      <c r="AT67" s="4">
        <f t="array" ref="AT67">_xlfn.STDEV.S(IF(F$17:F$1040=F67,$C$17:$C$1040,""))</f>
        <v>4.503070308446923E-3</v>
      </c>
      <c r="AU67" s="4">
        <f t="array" ref="AU67">_xlfn.STDEV.S(IF(G$17:G$1040=G67,$C$17:$C$1040,""))</f>
        <v>4.6637149350858362E-3</v>
      </c>
      <c r="AV67" s="4">
        <f t="array" ref="AV67">_xlfn.STDEV.S(IF(H$17:H$1040=H67,$C$17:$C$1040,""))</f>
        <v>5.0511066953934907E-3</v>
      </c>
      <c r="AW67" s="4">
        <f t="array" ref="AW67">_xlfn.STDEV.S(IF(I$17:I$1040=I67,$C$17:$C$1040,""))</f>
        <v>3.9751378679019241E-3</v>
      </c>
      <c r="AX67" s="4">
        <f t="array" ref="AX67">_xlfn.STDEV.S(IF(J$17:J$1040=J67,$C$17:$C$1040,""))</f>
        <v>3.9142962842594244E-3</v>
      </c>
      <c r="AY67" s="4">
        <f t="array" ref="AY67">_xlfn.STDEV.S(IF(K$17:K$1040=K67,$C$17:$C$1040,""))</f>
        <v>4.2434416052189831E-3</v>
      </c>
      <c r="AZ67" s="4">
        <f t="array" ref="AZ67">_xlfn.STDEV.S(IF(L$17:L$1040=L67,$C$17:$C$1040,""))</f>
        <v>3.3844924113198486E-3</v>
      </c>
      <c r="BA67" s="7">
        <f t="shared" si="38"/>
        <v>25.249816339227213</v>
      </c>
      <c r="BB67" s="7">
        <f t="shared" si="39"/>
        <v>19.337097732986596</v>
      </c>
      <c r="BC67" s="7">
        <f t="shared" si="40"/>
        <v>13.942644307225322</v>
      </c>
      <c r="BD67" s="7">
        <f t="shared" si="41"/>
        <v>9.312435674660037</v>
      </c>
      <c r="BE67" s="7">
        <f t="shared" si="42"/>
        <v>4.9819396865555605</v>
      </c>
      <c r="BF67" s="7">
        <f t="shared" si="43"/>
        <v>3.3488555582286081</v>
      </c>
      <c r="BG67" s="7">
        <f t="shared" si="44"/>
        <v>2.7420751497714746</v>
      </c>
      <c r="BH67" s="7">
        <f t="shared" si="45"/>
        <v>1.0809887006969079</v>
      </c>
    </row>
    <row r="68" spans="1:60" x14ac:dyDescent="0.25">
      <c r="A68" s="3">
        <v>42758</v>
      </c>
      <c r="B68" s="1">
        <v>2265.1999510000001</v>
      </c>
      <c r="C68" s="4">
        <f t="shared" si="11"/>
        <v>-2.6901250121218467E-3</v>
      </c>
      <c r="D68" s="10">
        <f t="shared" si="46"/>
        <v>51</v>
      </c>
      <c r="E68" s="10">
        <f t="shared" si="55"/>
        <v>0</v>
      </c>
      <c r="F68" s="10">
        <f t="shared" si="55"/>
        <v>0</v>
      </c>
      <c r="G68" s="10">
        <f t="shared" si="55"/>
        <v>0</v>
      </c>
      <c r="H68" s="10">
        <f t="shared" si="55"/>
        <v>0</v>
      </c>
      <c r="I68" s="10">
        <f t="shared" si="55"/>
        <v>1</v>
      </c>
      <c r="J68" s="10">
        <f t="shared" si="55"/>
        <v>3</v>
      </c>
      <c r="K68" s="10">
        <f t="shared" si="55"/>
        <v>6</v>
      </c>
      <c r="L68" s="10">
        <f t="shared" si="55"/>
        <v>12</v>
      </c>
      <c r="M68" s="4">
        <f t="shared" si="13"/>
        <v>5.5670893354029969E-4</v>
      </c>
      <c r="N68" s="4">
        <f t="shared" si="14"/>
        <v>8.4569515266664716E-4</v>
      </c>
      <c r="O68" s="4">
        <f t="shared" si="15"/>
        <v>1.0917555206070035E-3</v>
      </c>
      <c r="P68" s="4">
        <f t="shared" si="16"/>
        <v>1.5094520457441078E-3</v>
      </c>
      <c r="Q68" s="4">
        <f t="shared" si="17"/>
        <v>4.1194097031755153E-4</v>
      </c>
      <c r="R68" s="4">
        <f t="shared" si="18"/>
        <v>7.4113565677805943E-4</v>
      </c>
      <c r="S68" s="4">
        <f t="shared" si="19"/>
        <v>1.4774242032372653E-3</v>
      </c>
      <c r="T68" s="4">
        <f t="shared" si="20"/>
        <v>-2.9236053999204259E-4</v>
      </c>
      <c r="U68" s="6">
        <f t="shared" si="21"/>
        <v>-3.2468339456621464E-3</v>
      </c>
      <c r="V68" s="6">
        <f t="shared" si="22"/>
        <v>-3.5358201647884939E-3</v>
      </c>
      <c r="W68" s="6">
        <f t="shared" si="23"/>
        <v>-3.7818805327288502E-3</v>
      </c>
      <c r="X68" s="6">
        <f t="shared" si="24"/>
        <v>-4.1995770578659546E-3</v>
      </c>
      <c r="Y68" s="6">
        <f t="shared" si="25"/>
        <v>-3.1020659824393983E-3</v>
      </c>
      <c r="Z68" s="6">
        <f t="shared" si="26"/>
        <v>-3.4312606688999062E-3</v>
      </c>
      <c r="AA68" s="6">
        <f t="shared" si="27"/>
        <v>-4.167549215359112E-3</v>
      </c>
      <c r="AB68" s="6">
        <f t="shared" si="28"/>
        <v>-2.3977644721298041E-3</v>
      </c>
      <c r="AC68" s="6">
        <f t="shared" si="47"/>
        <v>5.4628453715110228E-2</v>
      </c>
      <c r="AD68" s="6">
        <f t="shared" si="48"/>
        <v>3.9601170320539961E-2</v>
      </c>
      <c r="AE68" s="6">
        <f t="shared" si="49"/>
        <v>2.6806031187641688E-2</v>
      </c>
      <c r="AF68" s="6">
        <f t="shared" si="50"/>
        <v>5.0858118805121207E-3</v>
      </c>
      <c r="AG68" s="6">
        <f t="shared" si="51"/>
        <v>-8.0843210246065028E-3</v>
      </c>
      <c r="AH68" s="6">
        <f t="shared" si="52"/>
        <v>-4.1339847870804081E-3</v>
      </c>
      <c r="AI68" s="6">
        <f t="shared" si="53"/>
        <v>-7.0791389729172316E-3</v>
      </c>
      <c r="AJ68" s="6">
        <f t="shared" si="54"/>
        <v>0</v>
      </c>
      <c r="AK68" s="4">
        <f t="shared" si="30"/>
        <v>0.18119814541183429</v>
      </c>
      <c r="AL68" s="4">
        <f t="shared" si="31"/>
        <v>8.7076310652948241E-2</v>
      </c>
      <c r="AM68" s="4">
        <f t="shared" si="32"/>
        <v>6.5024518490196248E-2</v>
      </c>
      <c r="AN68" s="4">
        <f t="shared" si="33"/>
        <v>4.7038106186696516E-2</v>
      </c>
      <c r="AO68" s="4">
        <f t="shared" si="34"/>
        <v>1.9803897103630452E-2</v>
      </c>
      <c r="AP68" s="4">
        <f t="shared" si="35"/>
        <v>1.3108412868095762E-2</v>
      </c>
      <c r="AQ68" s="4">
        <f t="shared" si="36"/>
        <v>1.163583577517735E-2</v>
      </c>
      <c r="AR68" s="4">
        <f t="shared" si="37"/>
        <v>3.658598054231188E-3</v>
      </c>
      <c r="AS68" s="4">
        <f t="array" ref="AS68">_xlfn.STDEV.S(IF(E$17:E$1040=E68,$C$17:$C$1040,""))</f>
        <v>7.1762163723278777E-3</v>
      </c>
      <c r="AT68" s="4">
        <f t="array" ref="AT68">_xlfn.STDEV.S(IF(F$17:F$1040=F68,$C$17:$C$1040,""))</f>
        <v>4.503070308446923E-3</v>
      </c>
      <c r="AU68" s="4">
        <f t="array" ref="AU68">_xlfn.STDEV.S(IF(G$17:G$1040=G68,$C$17:$C$1040,""))</f>
        <v>4.6637149350858362E-3</v>
      </c>
      <c r="AV68" s="4">
        <f t="array" ref="AV68">_xlfn.STDEV.S(IF(H$17:H$1040=H68,$C$17:$C$1040,""))</f>
        <v>5.0511066953934907E-3</v>
      </c>
      <c r="AW68" s="4">
        <f t="array" ref="AW68">_xlfn.STDEV.S(IF(I$17:I$1040=I68,$C$17:$C$1040,""))</f>
        <v>3.9751378679019241E-3</v>
      </c>
      <c r="AX68" s="4">
        <f t="array" ref="AX68">_xlfn.STDEV.S(IF(J$17:J$1040=J68,$C$17:$C$1040,""))</f>
        <v>3.9142962842594244E-3</v>
      </c>
      <c r="AY68" s="4">
        <f t="array" ref="AY68">_xlfn.STDEV.S(IF(K$17:K$1040=K68,$C$17:$C$1040,""))</f>
        <v>4.2434416052189831E-3</v>
      </c>
      <c r="AZ68" s="4">
        <f t="array" ref="AZ68">_xlfn.STDEV.S(IF(L$17:L$1040=L68,$C$17:$C$1040,""))</f>
        <v>3.3844924113198486E-3</v>
      </c>
      <c r="BA68" s="7">
        <f t="shared" si="38"/>
        <v>25.249816339227213</v>
      </c>
      <c r="BB68" s="7">
        <f t="shared" si="39"/>
        <v>19.337097732986596</v>
      </c>
      <c r="BC68" s="7">
        <f t="shared" si="40"/>
        <v>13.942644307225322</v>
      </c>
      <c r="BD68" s="7">
        <f t="shared" si="41"/>
        <v>9.312435674660037</v>
      </c>
      <c r="BE68" s="7">
        <f t="shared" si="42"/>
        <v>4.9819396865555605</v>
      </c>
      <c r="BF68" s="7">
        <f t="shared" si="43"/>
        <v>3.3488555582286081</v>
      </c>
      <c r="BG68" s="7">
        <f t="shared" si="44"/>
        <v>2.7420751497714746</v>
      </c>
      <c r="BH68" s="7">
        <f t="shared" si="45"/>
        <v>1.0809887006969079</v>
      </c>
    </row>
    <row r="69" spans="1:60" x14ac:dyDescent="0.25">
      <c r="A69" s="3">
        <v>42759</v>
      </c>
      <c r="B69" s="1">
        <v>2280.070068</v>
      </c>
      <c r="C69" s="4">
        <f t="shared" si="11"/>
        <v>6.5645935553879653E-3</v>
      </c>
      <c r="D69" s="10">
        <f t="shared" si="46"/>
        <v>52</v>
      </c>
      <c r="E69" s="10">
        <f t="shared" si="55"/>
        <v>0</v>
      </c>
      <c r="F69" s="10">
        <f t="shared" si="55"/>
        <v>0</v>
      </c>
      <c r="G69" s="10">
        <f t="shared" si="55"/>
        <v>0</v>
      </c>
      <c r="H69" s="10">
        <f t="shared" si="55"/>
        <v>0</v>
      </c>
      <c r="I69" s="10">
        <f t="shared" si="55"/>
        <v>1</v>
      </c>
      <c r="J69" s="10">
        <f t="shared" si="55"/>
        <v>3</v>
      </c>
      <c r="K69" s="10">
        <f t="shared" si="55"/>
        <v>6</v>
      </c>
      <c r="L69" s="10">
        <f t="shared" si="55"/>
        <v>13</v>
      </c>
      <c r="M69" s="4">
        <f t="shared" si="13"/>
        <v>5.5670893354029969E-4</v>
      </c>
      <c r="N69" s="4">
        <f t="shared" si="14"/>
        <v>8.4569515266664716E-4</v>
      </c>
      <c r="O69" s="4">
        <f t="shared" si="15"/>
        <v>1.0917555206070035E-3</v>
      </c>
      <c r="P69" s="4">
        <f t="shared" si="16"/>
        <v>1.5094520457441078E-3</v>
      </c>
      <c r="Q69" s="4">
        <f t="shared" si="17"/>
        <v>4.1194097031755153E-4</v>
      </c>
      <c r="R69" s="4">
        <f t="shared" si="18"/>
        <v>7.4113565677805943E-4</v>
      </c>
      <c r="S69" s="4">
        <f t="shared" si="19"/>
        <v>1.4774242032372653E-3</v>
      </c>
      <c r="T69" s="4">
        <f t="shared" si="20"/>
        <v>3.2472089464665732E-3</v>
      </c>
      <c r="U69" s="6">
        <f t="shared" si="21"/>
        <v>6.0078846218476652E-3</v>
      </c>
      <c r="V69" s="6">
        <f t="shared" si="22"/>
        <v>5.7188984027213181E-3</v>
      </c>
      <c r="W69" s="6">
        <f t="shared" si="23"/>
        <v>5.4728380347809618E-3</v>
      </c>
      <c r="X69" s="6">
        <f t="shared" si="24"/>
        <v>5.0551415096438575E-3</v>
      </c>
      <c r="Y69" s="6">
        <f t="shared" si="25"/>
        <v>6.1526525850704138E-3</v>
      </c>
      <c r="Z69" s="6">
        <f t="shared" si="26"/>
        <v>5.8234578986099059E-3</v>
      </c>
      <c r="AA69" s="6">
        <f t="shared" si="27"/>
        <v>5.0871693521507E-3</v>
      </c>
      <c r="AB69" s="6">
        <f t="shared" si="28"/>
        <v>3.3173846089213921E-3</v>
      </c>
      <c r="AC69" s="6">
        <f t="shared" si="47"/>
        <v>6.063633833695789E-2</v>
      </c>
      <c r="AD69" s="6">
        <f t="shared" si="48"/>
        <v>4.5320068723261275E-2</v>
      </c>
      <c r="AE69" s="6">
        <f t="shared" si="49"/>
        <v>3.2278869222422651E-2</v>
      </c>
      <c r="AF69" s="6">
        <f t="shared" si="50"/>
        <v>1.0140953390155978E-2</v>
      </c>
      <c r="AG69" s="6">
        <f t="shared" si="51"/>
        <v>-1.931668439536089E-3</v>
      </c>
      <c r="AH69" s="6">
        <f t="shared" si="52"/>
        <v>1.6894731115294978E-3</v>
      </c>
      <c r="AI69" s="6">
        <f t="shared" si="53"/>
        <v>-1.9919696207665316E-3</v>
      </c>
      <c r="AJ69" s="6">
        <f t="shared" si="54"/>
        <v>3.3173846089213921E-3</v>
      </c>
      <c r="AK69" s="4">
        <f t="shared" si="30"/>
        <v>0.18119814541183429</v>
      </c>
      <c r="AL69" s="4">
        <f t="shared" si="31"/>
        <v>8.7076310652948241E-2</v>
      </c>
      <c r="AM69" s="4">
        <f t="shared" si="32"/>
        <v>6.5024518490196248E-2</v>
      </c>
      <c r="AN69" s="4">
        <f t="shared" si="33"/>
        <v>4.7038106186696516E-2</v>
      </c>
      <c r="AO69" s="4">
        <f t="shared" si="34"/>
        <v>1.9803897103630452E-2</v>
      </c>
      <c r="AP69" s="4">
        <f t="shared" si="35"/>
        <v>1.3108412868095762E-2</v>
      </c>
      <c r="AQ69" s="4">
        <f t="shared" si="36"/>
        <v>1.163583577517735E-2</v>
      </c>
      <c r="AR69" s="4">
        <f t="shared" si="37"/>
        <v>8.0962662887187342E-3</v>
      </c>
      <c r="AS69" s="4">
        <f t="array" ref="AS69">_xlfn.STDEV.S(IF(E$17:E$1040=E69,$C$17:$C$1040,""))</f>
        <v>7.1762163723278777E-3</v>
      </c>
      <c r="AT69" s="4">
        <f t="array" ref="AT69">_xlfn.STDEV.S(IF(F$17:F$1040=F69,$C$17:$C$1040,""))</f>
        <v>4.503070308446923E-3</v>
      </c>
      <c r="AU69" s="4">
        <f t="array" ref="AU69">_xlfn.STDEV.S(IF(G$17:G$1040=G69,$C$17:$C$1040,""))</f>
        <v>4.6637149350858362E-3</v>
      </c>
      <c r="AV69" s="4">
        <f t="array" ref="AV69">_xlfn.STDEV.S(IF(H$17:H$1040=H69,$C$17:$C$1040,""))</f>
        <v>5.0511066953934907E-3</v>
      </c>
      <c r="AW69" s="4">
        <f t="array" ref="AW69">_xlfn.STDEV.S(IF(I$17:I$1040=I69,$C$17:$C$1040,""))</f>
        <v>3.9751378679019241E-3</v>
      </c>
      <c r="AX69" s="4">
        <f t="array" ref="AX69">_xlfn.STDEV.S(IF(J$17:J$1040=J69,$C$17:$C$1040,""))</f>
        <v>3.9142962842594244E-3</v>
      </c>
      <c r="AY69" s="4">
        <f t="array" ref="AY69">_xlfn.STDEV.S(IF(K$17:K$1040=K69,$C$17:$C$1040,""))</f>
        <v>4.2434416052189831E-3</v>
      </c>
      <c r="AZ69" s="4">
        <f t="array" ref="AZ69">_xlfn.STDEV.S(IF(L$17:L$1040=L69,$C$17:$C$1040,""))</f>
        <v>4.7126109413127325E-3</v>
      </c>
      <c r="BA69" s="7">
        <f t="shared" si="38"/>
        <v>25.249816339227213</v>
      </c>
      <c r="BB69" s="7">
        <f t="shared" si="39"/>
        <v>19.337097732986596</v>
      </c>
      <c r="BC69" s="7">
        <f t="shared" si="40"/>
        <v>13.942644307225322</v>
      </c>
      <c r="BD69" s="7">
        <f t="shared" si="41"/>
        <v>9.312435674660037</v>
      </c>
      <c r="BE69" s="7">
        <f t="shared" si="42"/>
        <v>4.9819396865555605</v>
      </c>
      <c r="BF69" s="7">
        <f t="shared" si="43"/>
        <v>3.3488555582286081</v>
      </c>
      <c r="BG69" s="7">
        <f t="shared" si="44"/>
        <v>2.7420751497714746</v>
      </c>
      <c r="BH69" s="7">
        <f t="shared" si="45"/>
        <v>1.7180001467431683</v>
      </c>
    </row>
    <row r="70" spans="1:60" x14ac:dyDescent="0.25">
      <c r="A70" s="3">
        <v>42760</v>
      </c>
      <c r="B70" s="1">
        <v>2298.3701169999999</v>
      </c>
      <c r="C70" s="4">
        <f t="shared" si="11"/>
        <v>8.0260906262639153E-3</v>
      </c>
      <c r="D70" s="10">
        <f t="shared" si="46"/>
        <v>53</v>
      </c>
      <c r="E70" s="10">
        <f t="shared" si="55"/>
        <v>0</v>
      </c>
      <c r="F70" s="10">
        <f t="shared" si="55"/>
        <v>0</v>
      </c>
      <c r="G70" s="10">
        <f t="shared" si="55"/>
        <v>0</v>
      </c>
      <c r="H70" s="10">
        <f t="shared" si="55"/>
        <v>0</v>
      </c>
      <c r="I70" s="10">
        <f t="shared" si="55"/>
        <v>1</v>
      </c>
      <c r="J70" s="10">
        <f t="shared" si="55"/>
        <v>3</v>
      </c>
      <c r="K70" s="10">
        <f t="shared" si="55"/>
        <v>6</v>
      </c>
      <c r="L70" s="10">
        <f t="shared" si="55"/>
        <v>13</v>
      </c>
      <c r="M70" s="4">
        <f t="shared" si="13"/>
        <v>5.5670893354029969E-4</v>
      </c>
      <c r="N70" s="4">
        <f t="shared" si="14"/>
        <v>8.4569515266664716E-4</v>
      </c>
      <c r="O70" s="4">
        <f t="shared" si="15"/>
        <v>1.0917555206070035E-3</v>
      </c>
      <c r="P70" s="4">
        <f t="shared" si="16"/>
        <v>1.5094520457441078E-3</v>
      </c>
      <c r="Q70" s="4">
        <f t="shared" si="17"/>
        <v>4.1194097031755153E-4</v>
      </c>
      <c r="R70" s="4">
        <f t="shared" si="18"/>
        <v>7.4113565677805943E-4</v>
      </c>
      <c r="S70" s="4">
        <f t="shared" si="19"/>
        <v>1.4774242032372653E-3</v>
      </c>
      <c r="T70" s="4">
        <f t="shared" si="20"/>
        <v>3.2472089464665732E-3</v>
      </c>
      <c r="U70" s="6">
        <f t="shared" si="21"/>
        <v>7.4693816927236152E-3</v>
      </c>
      <c r="V70" s="6">
        <f t="shared" si="22"/>
        <v>7.1803954735972682E-3</v>
      </c>
      <c r="W70" s="6">
        <f t="shared" si="23"/>
        <v>6.9343351056569118E-3</v>
      </c>
      <c r="X70" s="6">
        <f t="shared" si="24"/>
        <v>6.5166385805198075E-3</v>
      </c>
      <c r="Y70" s="6">
        <f t="shared" si="25"/>
        <v>7.6141496559463638E-3</v>
      </c>
      <c r="Z70" s="6">
        <f t="shared" si="26"/>
        <v>7.2849549694858559E-3</v>
      </c>
      <c r="AA70" s="6">
        <f t="shared" si="27"/>
        <v>6.54866642302665E-3</v>
      </c>
      <c r="AB70" s="6">
        <f t="shared" si="28"/>
        <v>4.7788816797973421E-3</v>
      </c>
      <c r="AC70" s="6">
        <f t="shared" si="47"/>
        <v>6.8105720029681502E-2</v>
      </c>
      <c r="AD70" s="6">
        <f t="shared" si="48"/>
        <v>5.250046419685854E-2</v>
      </c>
      <c r="AE70" s="6">
        <f t="shared" si="49"/>
        <v>3.9213204328079565E-2</v>
      </c>
      <c r="AF70" s="6">
        <f t="shared" si="50"/>
        <v>1.6657591970675786E-2</v>
      </c>
      <c r="AG70" s="6">
        <f t="shared" si="51"/>
        <v>5.6824812164102748E-3</v>
      </c>
      <c r="AH70" s="6">
        <f t="shared" si="52"/>
        <v>8.9744280810153537E-3</v>
      </c>
      <c r="AI70" s="6">
        <f t="shared" si="53"/>
        <v>4.5566968022601184E-3</v>
      </c>
      <c r="AJ70" s="6">
        <f t="shared" si="54"/>
        <v>8.0962662887187342E-3</v>
      </c>
      <c r="AK70" s="4">
        <f t="shared" si="30"/>
        <v>0.18119814541183429</v>
      </c>
      <c r="AL70" s="4">
        <f t="shared" si="31"/>
        <v>8.7076310652948241E-2</v>
      </c>
      <c r="AM70" s="4">
        <f t="shared" si="32"/>
        <v>6.5024518490196248E-2</v>
      </c>
      <c r="AN70" s="4">
        <f t="shared" si="33"/>
        <v>4.7038106186696516E-2</v>
      </c>
      <c r="AO70" s="4">
        <f t="shared" si="34"/>
        <v>1.9803897103630452E-2</v>
      </c>
      <c r="AP70" s="4">
        <f t="shared" si="35"/>
        <v>1.3108412868095762E-2</v>
      </c>
      <c r="AQ70" s="4">
        <f t="shared" si="36"/>
        <v>1.163583577517735E-2</v>
      </c>
      <c r="AR70" s="4">
        <f t="shared" si="37"/>
        <v>8.0962662887187342E-3</v>
      </c>
      <c r="AS70" s="4">
        <f t="array" ref="AS70">_xlfn.STDEV.S(IF(E$17:E$1040=E70,$C$17:$C$1040,""))</f>
        <v>7.1762163723278777E-3</v>
      </c>
      <c r="AT70" s="4">
        <f t="array" ref="AT70">_xlfn.STDEV.S(IF(F$17:F$1040=F70,$C$17:$C$1040,""))</f>
        <v>4.503070308446923E-3</v>
      </c>
      <c r="AU70" s="4">
        <f t="array" ref="AU70">_xlfn.STDEV.S(IF(G$17:G$1040=G70,$C$17:$C$1040,""))</f>
        <v>4.6637149350858362E-3</v>
      </c>
      <c r="AV70" s="4">
        <f t="array" ref="AV70">_xlfn.STDEV.S(IF(H$17:H$1040=H70,$C$17:$C$1040,""))</f>
        <v>5.0511066953934907E-3</v>
      </c>
      <c r="AW70" s="4">
        <f t="array" ref="AW70">_xlfn.STDEV.S(IF(I$17:I$1040=I70,$C$17:$C$1040,""))</f>
        <v>3.9751378679019241E-3</v>
      </c>
      <c r="AX70" s="4">
        <f t="array" ref="AX70">_xlfn.STDEV.S(IF(J$17:J$1040=J70,$C$17:$C$1040,""))</f>
        <v>3.9142962842594244E-3</v>
      </c>
      <c r="AY70" s="4">
        <f t="array" ref="AY70">_xlfn.STDEV.S(IF(K$17:K$1040=K70,$C$17:$C$1040,""))</f>
        <v>4.2434416052189831E-3</v>
      </c>
      <c r="AZ70" s="4">
        <f t="array" ref="AZ70">_xlfn.STDEV.S(IF(L$17:L$1040=L70,$C$17:$C$1040,""))</f>
        <v>4.7126109413127325E-3</v>
      </c>
      <c r="BA70" s="7">
        <f t="shared" si="38"/>
        <v>25.249816339227213</v>
      </c>
      <c r="BB70" s="7">
        <f t="shared" si="39"/>
        <v>19.337097732986596</v>
      </c>
      <c r="BC70" s="7">
        <f t="shared" si="40"/>
        <v>13.942644307225322</v>
      </c>
      <c r="BD70" s="7">
        <f t="shared" si="41"/>
        <v>9.312435674660037</v>
      </c>
      <c r="BE70" s="7">
        <f t="shared" si="42"/>
        <v>4.9819396865555605</v>
      </c>
      <c r="BF70" s="7">
        <f t="shared" si="43"/>
        <v>3.3488555582286081</v>
      </c>
      <c r="BG70" s="7">
        <f t="shared" si="44"/>
        <v>2.7420751497714746</v>
      </c>
      <c r="BH70" s="7">
        <f t="shared" si="45"/>
        <v>1.7180001467431683</v>
      </c>
    </row>
    <row r="71" spans="1:60" x14ac:dyDescent="0.25">
      <c r="A71" s="3">
        <v>42761</v>
      </c>
      <c r="B71" s="1">
        <v>2296.679932</v>
      </c>
      <c r="C71" s="4">
        <f t="shared" si="11"/>
        <v>-7.3538416963325748E-4</v>
      </c>
      <c r="D71" s="10">
        <f t="shared" si="46"/>
        <v>54</v>
      </c>
      <c r="E71" s="10">
        <f t="shared" si="55"/>
        <v>0</v>
      </c>
      <c r="F71" s="10">
        <f t="shared" si="55"/>
        <v>0</v>
      </c>
      <c r="G71" s="10">
        <f t="shared" si="55"/>
        <v>0</v>
      </c>
      <c r="H71" s="10">
        <f t="shared" si="55"/>
        <v>0</v>
      </c>
      <c r="I71" s="10">
        <f t="shared" si="55"/>
        <v>1</v>
      </c>
      <c r="J71" s="10">
        <f t="shared" si="55"/>
        <v>3</v>
      </c>
      <c r="K71" s="10">
        <f t="shared" si="55"/>
        <v>6</v>
      </c>
      <c r="L71" s="10">
        <f t="shared" si="55"/>
        <v>13</v>
      </c>
      <c r="M71" s="4">
        <f t="shared" si="13"/>
        <v>5.5670893354029969E-4</v>
      </c>
      <c r="N71" s="4">
        <f t="shared" si="14"/>
        <v>8.4569515266664716E-4</v>
      </c>
      <c r="O71" s="4">
        <f t="shared" si="15"/>
        <v>1.0917555206070035E-3</v>
      </c>
      <c r="P71" s="4">
        <f t="shared" si="16"/>
        <v>1.5094520457441078E-3</v>
      </c>
      <c r="Q71" s="4">
        <f t="shared" si="17"/>
        <v>4.1194097031755153E-4</v>
      </c>
      <c r="R71" s="4">
        <f t="shared" si="18"/>
        <v>7.4113565677805943E-4</v>
      </c>
      <c r="S71" s="4">
        <f t="shared" si="19"/>
        <v>1.4774242032372653E-3</v>
      </c>
      <c r="T71" s="4">
        <f t="shared" si="20"/>
        <v>3.2472089464665732E-3</v>
      </c>
      <c r="U71" s="6">
        <f t="shared" si="21"/>
        <v>-1.2920931031735572E-3</v>
      </c>
      <c r="V71" s="6">
        <f t="shared" si="22"/>
        <v>-1.5810793222999046E-3</v>
      </c>
      <c r="W71" s="6">
        <f t="shared" si="23"/>
        <v>-1.827139690240261E-3</v>
      </c>
      <c r="X71" s="6">
        <f t="shared" si="24"/>
        <v>-2.2448362153773653E-3</v>
      </c>
      <c r="Y71" s="6">
        <f t="shared" si="25"/>
        <v>-1.147325139950809E-3</v>
      </c>
      <c r="Z71" s="6">
        <f t="shared" si="26"/>
        <v>-1.4765198264113169E-3</v>
      </c>
      <c r="AA71" s="6">
        <f t="shared" si="27"/>
        <v>-2.2128083728705228E-3</v>
      </c>
      <c r="AB71" s="6">
        <f t="shared" si="28"/>
        <v>-3.9825931160998307E-3</v>
      </c>
      <c r="AC71" s="6">
        <f t="shared" si="47"/>
        <v>6.6813626926507941E-2</v>
      </c>
      <c r="AD71" s="6">
        <f t="shared" si="48"/>
        <v>5.0919384874558632E-2</v>
      </c>
      <c r="AE71" s="6">
        <f t="shared" si="49"/>
        <v>3.7386064637839306E-2</v>
      </c>
      <c r="AF71" s="6">
        <f t="shared" si="50"/>
        <v>1.441275575529842E-2</v>
      </c>
      <c r="AG71" s="6">
        <f t="shared" si="51"/>
        <v>4.5351560764594658E-3</v>
      </c>
      <c r="AH71" s="6">
        <f t="shared" si="52"/>
        <v>7.4979082546040368E-3</v>
      </c>
      <c r="AI71" s="6">
        <f t="shared" si="53"/>
        <v>2.3438884293895956E-3</v>
      </c>
      <c r="AJ71" s="6">
        <f t="shared" si="54"/>
        <v>4.1136731726189035E-3</v>
      </c>
      <c r="AK71" s="4">
        <f t="shared" si="30"/>
        <v>0.18119814541183429</v>
      </c>
      <c r="AL71" s="4">
        <f t="shared" si="31"/>
        <v>8.7076310652948241E-2</v>
      </c>
      <c r="AM71" s="4">
        <f t="shared" si="32"/>
        <v>6.5024518490196248E-2</v>
      </c>
      <c r="AN71" s="4">
        <f t="shared" si="33"/>
        <v>4.7038106186696516E-2</v>
      </c>
      <c r="AO71" s="4">
        <f t="shared" si="34"/>
        <v>1.9803897103630452E-2</v>
      </c>
      <c r="AP71" s="4">
        <f t="shared" si="35"/>
        <v>1.3108412868095762E-2</v>
      </c>
      <c r="AQ71" s="4">
        <f t="shared" si="36"/>
        <v>1.163583577517735E-2</v>
      </c>
      <c r="AR71" s="4">
        <f t="shared" si="37"/>
        <v>8.0962662887187342E-3</v>
      </c>
      <c r="AS71" s="4">
        <f t="array" ref="AS71">_xlfn.STDEV.S(IF(E$17:E$1040=E71,$C$17:$C$1040,""))</f>
        <v>7.1762163723278777E-3</v>
      </c>
      <c r="AT71" s="4">
        <f t="array" ref="AT71">_xlfn.STDEV.S(IF(F$17:F$1040=F71,$C$17:$C$1040,""))</f>
        <v>4.503070308446923E-3</v>
      </c>
      <c r="AU71" s="4">
        <f t="array" ref="AU71">_xlfn.STDEV.S(IF(G$17:G$1040=G71,$C$17:$C$1040,""))</f>
        <v>4.6637149350858362E-3</v>
      </c>
      <c r="AV71" s="4">
        <f t="array" ref="AV71">_xlfn.STDEV.S(IF(H$17:H$1040=H71,$C$17:$C$1040,""))</f>
        <v>5.0511066953934907E-3</v>
      </c>
      <c r="AW71" s="4">
        <f t="array" ref="AW71">_xlfn.STDEV.S(IF(I$17:I$1040=I71,$C$17:$C$1040,""))</f>
        <v>3.9751378679019241E-3</v>
      </c>
      <c r="AX71" s="4">
        <f t="array" ref="AX71">_xlfn.STDEV.S(IF(J$17:J$1040=J71,$C$17:$C$1040,""))</f>
        <v>3.9142962842594244E-3</v>
      </c>
      <c r="AY71" s="4">
        <f t="array" ref="AY71">_xlfn.STDEV.S(IF(K$17:K$1040=K71,$C$17:$C$1040,""))</f>
        <v>4.2434416052189831E-3</v>
      </c>
      <c r="AZ71" s="4">
        <f t="array" ref="AZ71">_xlfn.STDEV.S(IF(L$17:L$1040=L71,$C$17:$C$1040,""))</f>
        <v>4.7126109413127325E-3</v>
      </c>
      <c r="BA71" s="7">
        <f t="shared" si="38"/>
        <v>25.249816339227213</v>
      </c>
      <c r="BB71" s="7">
        <f t="shared" si="39"/>
        <v>19.337097732986596</v>
      </c>
      <c r="BC71" s="7">
        <f t="shared" si="40"/>
        <v>13.942644307225322</v>
      </c>
      <c r="BD71" s="7">
        <f t="shared" si="41"/>
        <v>9.312435674660037</v>
      </c>
      <c r="BE71" s="7">
        <f t="shared" si="42"/>
        <v>4.9819396865555605</v>
      </c>
      <c r="BF71" s="7">
        <f t="shared" si="43"/>
        <v>3.3488555582286081</v>
      </c>
      <c r="BG71" s="7">
        <f t="shared" si="44"/>
        <v>2.7420751497714746</v>
      </c>
      <c r="BH71" s="7">
        <f t="shared" si="45"/>
        <v>1.7180001467431683</v>
      </c>
    </row>
    <row r="72" spans="1:60" x14ac:dyDescent="0.25">
      <c r="A72" s="3">
        <v>42762</v>
      </c>
      <c r="B72" s="1">
        <v>2294.6899410000001</v>
      </c>
      <c r="C72" s="4">
        <f t="shared" si="11"/>
        <v>-8.6646422615233032E-4</v>
      </c>
      <c r="D72" s="10">
        <f t="shared" si="46"/>
        <v>55</v>
      </c>
      <c r="E72" s="10">
        <f t="shared" si="55"/>
        <v>0</v>
      </c>
      <c r="F72" s="10">
        <f t="shared" si="55"/>
        <v>0</v>
      </c>
      <c r="G72" s="10">
        <f t="shared" si="55"/>
        <v>0</v>
      </c>
      <c r="H72" s="10">
        <f t="shared" si="55"/>
        <v>0</v>
      </c>
      <c r="I72" s="10">
        <f t="shared" si="55"/>
        <v>1</v>
      </c>
      <c r="J72" s="10">
        <f t="shared" si="55"/>
        <v>3</v>
      </c>
      <c r="K72" s="10">
        <f t="shared" si="55"/>
        <v>6</v>
      </c>
      <c r="L72" s="10">
        <f t="shared" si="55"/>
        <v>13</v>
      </c>
      <c r="M72" s="4">
        <f t="shared" si="13"/>
        <v>5.5670893354029969E-4</v>
      </c>
      <c r="N72" s="4">
        <f t="shared" si="14"/>
        <v>8.4569515266664716E-4</v>
      </c>
      <c r="O72" s="4">
        <f t="shared" si="15"/>
        <v>1.0917555206070035E-3</v>
      </c>
      <c r="P72" s="4">
        <f t="shared" si="16"/>
        <v>1.5094520457441078E-3</v>
      </c>
      <c r="Q72" s="4">
        <f t="shared" si="17"/>
        <v>4.1194097031755153E-4</v>
      </c>
      <c r="R72" s="4">
        <f t="shared" si="18"/>
        <v>7.4113565677805943E-4</v>
      </c>
      <c r="S72" s="4">
        <f t="shared" si="19"/>
        <v>1.4774242032372653E-3</v>
      </c>
      <c r="T72" s="4">
        <f t="shared" si="20"/>
        <v>3.2472089464665732E-3</v>
      </c>
      <c r="U72" s="6">
        <f t="shared" si="21"/>
        <v>-1.42317315969263E-3</v>
      </c>
      <c r="V72" s="6">
        <f t="shared" si="22"/>
        <v>-1.7121593788189775E-3</v>
      </c>
      <c r="W72" s="6">
        <f t="shared" si="23"/>
        <v>-1.9582197467593338E-3</v>
      </c>
      <c r="X72" s="6">
        <f t="shared" si="24"/>
        <v>-2.3759162718964381E-3</v>
      </c>
      <c r="Y72" s="6">
        <f t="shared" si="25"/>
        <v>-1.2784051964698818E-3</v>
      </c>
      <c r="Z72" s="6">
        <f t="shared" si="26"/>
        <v>-1.6075998829303897E-3</v>
      </c>
      <c r="AA72" s="6">
        <f t="shared" si="27"/>
        <v>-2.3438884293895956E-3</v>
      </c>
      <c r="AB72" s="6">
        <f t="shared" si="28"/>
        <v>-4.1136731726189035E-3</v>
      </c>
      <c r="AC72" s="6">
        <f t="shared" si="47"/>
        <v>6.5390453766815307E-2</v>
      </c>
      <c r="AD72" s="6">
        <f t="shared" si="48"/>
        <v>4.9207225495739651E-2</v>
      </c>
      <c r="AE72" s="6">
        <f t="shared" si="49"/>
        <v>3.5427844891079974E-2</v>
      </c>
      <c r="AF72" s="6">
        <f t="shared" si="50"/>
        <v>1.2036839483401982E-2</v>
      </c>
      <c r="AG72" s="6">
        <f t="shared" si="51"/>
        <v>3.2567508799895839E-3</v>
      </c>
      <c r="AH72" s="6">
        <f t="shared" si="52"/>
        <v>5.8903083716736471E-3</v>
      </c>
      <c r="AI72" s="6">
        <f t="shared" si="53"/>
        <v>0</v>
      </c>
      <c r="AJ72" s="6">
        <f t="shared" si="54"/>
        <v>0</v>
      </c>
      <c r="AK72" s="4">
        <f t="shared" si="30"/>
        <v>0.18119814541183429</v>
      </c>
      <c r="AL72" s="4">
        <f t="shared" si="31"/>
        <v>8.7076310652948241E-2</v>
      </c>
      <c r="AM72" s="4">
        <f t="shared" si="32"/>
        <v>6.5024518490196248E-2</v>
      </c>
      <c r="AN72" s="4">
        <f t="shared" si="33"/>
        <v>4.7038106186696516E-2</v>
      </c>
      <c r="AO72" s="4">
        <f t="shared" si="34"/>
        <v>1.9803897103630452E-2</v>
      </c>
      <c r="AP72" s="4">
        <f t="shared" si="35"/>
        <v>1.3108412868095762E-2</v>
      </c>
      <c r="AQ72" s="4">
        <f t="shared" si="36"/>
        <v>1.163583577517735E-2</v>
      </c>
      <c r="AR72" s="4">
        <f t="shared" si="37"/>
        <v>8.0962662887187342E-3</v>
      </c>
      <c r="AS72" s="4">
        <f t="array" ref="AS72">_xlfn.STDEV.S(IF(E$17:E$1040=E72,$C$17:$C$1040,""))</f>
        <v>7.1762163723278777E-3</v>
      </c>
      <c r="AT72" s="4">
        <f t="array" ref="AT72">_xlfn.STDEV.S(IF(F$17:F$1040=F72,$C$17:$C$1040,""))</f>
        <v>4.503070308446923E-3</v>
      </c>
      <c r="AU72" s="4">
        <f t="array" ref="AU72">_xlfn.STDEV.S(IF(G$17:G$1040=G72,$C$17:$C$1040,""))</f>
        <v>4.6637149350858362E-3</v>
      </c>
      <c r="AV72" s="4">
        <f t="array" ref="AV72">_xlfn.STDEV.S(IF(H$17:H$1040=H72,$C$17:$C$1040,""))</f>
        <v>5.0511066953934907E-3</v>
      </c>
      <c r="AW72" s="4">
        <f t="array" ref="AW72">_xlfn.STDEV.S(IF(I$17:I$1040=I72,$C$17:$C$1040,""))</f>
        <v>3.9751378679019241E-3</v>
      </c>
      <c r="AX72" s="4">
        <f t="array" ref="AX72">_xlfn.STDEV.S(IF(J$17:J$1040=J72,$C$17:$C$1040,""))</f>
        <v>3.9142962842594244E-3</v>
      </c>
      <c r="AY72" s="4">
        <f t="array" ref="AY72">_xlfn.STDEV.S(IF(K$17:K$1040=K72,$C$17:$C$1040,""))</f>
        <v>4.2434416052189831E-3</v>
      </c>
      <c r="AZ72" s="4">
        <f t="array" ref="AZ72">_xlfn.STDEV.S(IF(L$17:L$1040=L72,$C$17:$C$1040,""))</f>
        <v>4.7126109413127325E-3</v>
      </c>
      <c r="BA72" s="7">
        <f t="shared" si="38"/>
        <v>25.249816339227213</v>
      </c>
      <c r="BB72" s="7">
        <f t="shared" si="39"/>
        <v>19.337097732986596</v>
      </c>
      <c r="BC72" s="7">
        <f t="shared" si="40"/>
        <v>13.942644307225322</v>
      </c>
      <c r="BD72" s="7">
        <f t="shared" si="41"/>
        <v>9.312435674660037</v>
      </c>
      <c r="BE72" s="7">
        <f t="shared" si="42"/>
        <v>4.9819396865555605</v>
      </c>
      <c r="BF72" s="7">
        <f t="shared" si="43"/>
        <v>3.3488555582286081</v>
      </c>
      <c r="BG72" s="7">
        <f t="shared" si="44"/>
        <v>2.7420751497714746</v>
      </c>
      <c r="BH72" s="7">
        <f t="shared" si="45"/>
        <v>1.7180001467431683</v>
      </c>
    </row>
    <row r="73" spans="1:60" x14ac:dyDescent="0.25">
      <c r="A73" s="3">
        <v>42765</v>
      </c>
      <c r="B73" s="1">
        <v>2280.8999020000001</v>
      </c>
      <c r="C73" s="4">
        <f t="shared" si="11"/>
        <v>-6.0095434915230506E-3</v>
      </c>
      <c r="D73" s="10">
        <f t="shared" si="46"/>
        <v>56</v>
      </c>
      <c r="E73" s="10">
        <f t="shared" si="55"/>
        <v>0</v>
      </c>
      <c r="F73" s="10">
        <f t="shared" si="55"/>
        <v>0</v>
      </c>
      <c r="G73" s="10">
        <f t="shared" si="55"/>
        <v>0</v>
      </c>
      <c r="H73" s="10">
        <f t="shared" si="55"/>
        <v>0</v>
      </c>
      <c r="I73" s="10">
        <f t="shared" si="55"/>
        <v>1</v>
      </c>
      <c r="J73" s="10">
        <f t="shared" si="55"/>
        <v>3</v>
      </c>
      <c r="K73" s="10">
        <f t="shared" si="55"/>
        <v>7</v>
      </c>
      <c r="L73" s="10">
        <f t="shared" si="55"/>
        <v>14</v>
      </c>
      <c r="M73" s="4">
        <f t="shared" si="13"/>
        <v>5.5670893354029969E-4</v>
      </c>
      <c r="N73" s="4">
        <f t="shared" si="14"/>
        <v>8.4569515266664716E-4</v>
      </c>
      <c r="O73" s="4">
        <f t="shared" si="15"/>
        <v>1.0917555206070035E-3</v>
      </c>
      <c r="P73" s="4">
        <f t="shared" si="16"/>
        <v>1.5094520457441078E-3</v>
      </c>
      <c r="Q73" s="4">
        <f t="shared" si="17"/>
        <v>4.1194097031755153E-4</v>
      </c>
      <c r="R73" s="4">
        <f t="shared" si="18"/>
        <v>7.4113565677805943E-4</v>
      </c>
      <c r="S73" s="4">
        <f t="shared" si="19"/>
        <v>4.8471103188535425E-6</v>
      </c>
      <c r="T73" s="4">
        <f t="shared" si="20"/>
        <v>-1.5076939260685873E-3</v>
      </c>
      <c r="U73" s="6">
        <f t="shared" si="21"/>
        <v>-6.5662524250633507E-3</v>
      </c>
      <c r="V73" s="6">
        <f t="shared" si="22"/>
        <v>-6.8552386441896977E-3</v>
      </c>
      <c r="W73" s="6">
        <f t="shared" si="23"/>
        <v>-7.1012990121300541E-3</v>
      </c>
      <c r="X73" s="6">
        <f t="shared" si="24"/>
        <v>-7.5189955372671584E-3</v>
      </c>
      <c r="Y73" s="6">
        <f t="shared" si="25"/>
        <v>-6.4214844618406021E-3</v>
      </c>
      <c r="Z73" s="6">
        <f t="shared" si="26"/>
        <v>-6.75067914830111E-3</v>
      </c>
      <c r="AA73" s="6">
        <f t="shared" si="27"/>
        <v>-6.0143906018419041E-3</v>
      </c>
      <c r="AB73" s="6">
        <f t="shared" si="28"/>
        <v>-4.5018495654544632E-3</v>
      </c>
      <c r="AC73" s="6">
        <f t="shared" si="47"/>
        <v>5.8824201341751953E-2</v>
      </c>
      <c r="AD73" s="6">
        <f t="shared" si="48"/>
        <v>4.235198685154995E-2</v>
      </c>
      <c r="AE73" s="6">
        <f t="shared" si="49"/>
        <v>2.8326545878949921E-2</v>
      </c>
      <c r="AF73" s="6">
        <f t="shared" si="50"/>
        <v>4.5178439461348238E-3</v>
      </c>
      <c r="AG73" s="6">
        <f t="shared" si="51"/>
        <v>-3.1647335818510182E-3</v>
      </c>
      <c r="AH73" s="6">
        <f t="shared" si="52"/>
        <v>-8.6037077662746292E-4</v>
      </c>
      <c r="AI73" s="6">
        <f t="shared" si="53"/>
        <v>-6.0143906018419041E-3</v>
      </c>
      <c r="AJ73" s="6">
        <f t="shared" si="54"/>
        <v>-4.5018495654544632E-3</v>
      </c>
      <c r="AK73" s="4">
        <f t="shared" si="30"/>
        <v>0.18119814541183429</v>
      </c>
      <c r="AL73" s="4">
        <f t="shared" si="31"/>
        <v>8.7076310652948241E-2</v>
      </c>
      <c r="AM73" s="4">
        <f t="shared" si="32"/>
        <v>6.5024518490196248E-2</v>
      </c>
      <c r="AN73" s="4">
        <f t="shared" si="33"/>
        <v>4.7038106186696516E-2</v>
      </c>
      <c r="AO73" s="4">
        <f t="shared" si="34"/>
        <v>1.9803897103630452E-2</v>
      </c>
      <c r="AP73" s="4">
        <f t="shared" si="35"/>
        <v>1.3108412868095762E-2</v>
      </c>
      <c r="AQ73" s="4">
        <f t="shared" si="36"/>
        <v>8.1188897967125057E-3</v>
      </c>
      <c r="AR73" s="4">
        <f t="shared" si="37"/>
        <v>4.5018495654544632E-3</v>
      </c>
      <c r="AS73" s="4">
        <f t="array" ref="AS73">_xlfn.STDEV.S(IF(E$17:E$1040=E73,$C$17:$C$1040,""))</f>
        <v>7.1762163723278777E-3</v>
      </c>
      <c r="AT73" s="4">
        <f t="array" ref="AT73">_xlfn.STDEV.S(IF(F$17:F$1040=F73,$C$17:$C$1040,""))</f>
        <v>4.503070308446923E-3</v>
      </c>
      <c r="AU73" s="4">
        <f t="array" ref="AU73">_xlfn.STDEV.S(IF(G$17:G$1040=G73,$C$17:$C$1040,""))</f>
        <v>4.6637149350858362E-3</v>
      </c>
      <c r="AV73" s="4">
        <f t="array" ref="AV73">_xlfn.STDEV.S(IF(H$17:H$1040=H73,$C$17:$C$1040,""))</f>
        <v>5.0511066953934907E-3</v>
      </c>
      <c r="AW73" s="4">
        <f t="array" ref="AW73">_xlfn.STDEV.S(IF(I$17:I$1040=I73,$C$17:$C$1040,""))</f>
        <v>3.9751378679019241E-3</v>
      </c>
      <c r="AX73" s="4">
        <f t="array" ref="AX73">_xlfn.STDEV.S(IF(J$17:J$1040=J73,$C$17:$C$1040,""))</f>
        <v>3.9142962842594244E-3</v>
      </c>
      <c r="AY73" s="4">
        <f t="array" ref="AY73">_xlfn.STDEV.S(IF(K$17:K$1040=K73,$C$17:$C$1040,""))</f>
        <v>3.6859621972681854E-3</v>
      </c>
      <c r="AZ73" s="4">
        <f t="array" ref="AZ73">_xlfn.STDEV.S(IF(L$17:L$1040=L73,$C$17:$C$1040,""))</f>
        <v>3.067477484686804E-3</v>
      </c>
      <c r="BA73" s="7">
        <f t="shared" si="38"/>
        <v>25.249816339227213</v>
      </c>
      <c r="BB73" s="7">
        <f t="shared" si="39"/>
        <v>19.337097732986596</v>
      </c>
      <c r="BC73" s="7">
        <f t="shared" si="40"/>
        <v>13.942644307225322</v>
      </c>
      <c r="BD73" s="7">
        <f t="shared" si="41"/>
        <v>9.312435674660037</v>
      </c>
      <c r="BE73" s="7">
        <f t="shared" si="42"/>
        <v>4.9819396865555605</v>
      </c>
      <c r="BF73" s="7">
        <f t="shared" si="43"/>
        <v>3.3488555582286081</v>
      </c>
      <c r="BG73" s="7">
        <f t="shared" si="44"/>
        <v>2.202651400692536</v>
      </c>
      <c r="BH73" s="7">
        <f t="shared" si="45"/>
        <v>1.4676063925255223</v>
      </c>
    </row>
    <row r="74" spans="1:60" x14ac:dyDescent="0.25">
      <c r="A74" s="3">
        <v>42766</v>
      </c>
      <c r="B74" s="1">
        <v>2278.8701169999999</v>
      </c>
      <c r="C74" s="4">
        <f t="shared" si="11"/>
        <v>-8.8990533877453259E-4</v>
      </c>
      <c r="D74" s="10">
        <f t="shared" si="46"/>
        <v>57</v>
      </c>
      <c r="E74" s="10">
        <f t="shared" si="55"/>
        <v>0</v>
      </c>
      <c r="F74" s="10">
        <f t="shared" si="55"/>
        <v>0</v>
      </c>
      <c r="G74" s="10">
        <f t="shared" si="55"/>
        <v>0</v>
      </c>
      <c r="H74" s="10">
        <f t="shared" si="55"/>
        <v>0</v>
      </c>
      <c r="I74" s="10">
        <f t="shared" si="55"/>
        <v>1</v>
      </c>
      <c r="J74" s="10">
        <f t="shared" si="55"/>
        <v>3</v>
      </c>
      <c r="K74" s="10">
        <f t="shared" si="55"/>
        <v>7</v>
      </c>
      <c r="L74" s="10">
        <f t="shared" si="55"/>
        <v>14</v>
      </c>
      <c r="M74" s="4">
        <f t="shared" si="13"/>
        <v>5.5670893354029969E-4</v>
      </c>
      <c r="N74" s="4">
        <f t="shared" si="14"/>
        <v>8.4569515266664716E-4</v>
      </c>
      <c r="O74" s="4">
        <f t="shared" si="15"/>
        <v>1.0917555206070035E-3</v>
      </c>
      <c r="P74" s="4">
        <f t="shared" si="16"/>
        <v>1.5094520457441078E-3</v>
      </c>
      <c r="Q74" s="4">
        <f t="shared" si="17"/>
        <v>4.1194097031755153E-4</v>
      </c>
      <c r="R74" s="4">
        <f t="shared" si="18"/>
        <v>7.4113565677805943E-4</v>
      </c>
      <c r="S74" s="4">
        <f t="shared" si="19"/>
        <v>4.8471103188535425E-6</v>
      </c>
      <c r="T74" s="4">
        <f t="shared" si="20"/>
        <v>-1.5076939260685873E-3</v>
      </c>
      <c r="U74" s="6">
        <f t="shared" si="21"/>
        <v>-1.4466142723148323E-3</v>
      </c>
      <c r="V74" s="6">
        <f t="shared" si="22"/>
        <v>-1.7356004914411798E-3</v>
      </c>
      <c r="W74" s="6">
        <f t="shared" si="23"/>
        <v>-1.9816608593815361E-3</v>
      </c>
      <c r="X74" s="6">
        <f t="shared" si="24"/>
        <v>-2.3993573845186404E-3</v>
      </c>
      <c r="Y74" s="6">
        <f t="shared" si="25"/>
        <v>-1.3018463090920841E-3</v>
      </c>
      <c r="Z74" s="6">
        <f t="shared" si="26"/>
        <v>-1.631040995552592E-3</v>
      </c>
      <c r="AA74" s="6">
        <f t="shared" si="27"/>
        <v>-8.9475244909338614E-4</v>
      </c>
      <c r="AB74" s="6">
        <f t="shared" si="28"/>
        <v>6.1778858729405473E-4</v>
      </c>
      <c r="AC74" s="6">
        <f t="shared" si="47"/>
        <v>5.7377587069437123E-2</v>
      </c>
      <c r="AD74" s="6">
        <f t="shared" si="48"/>
        <v>4.0616386360108767E-2</v>
      </c>
      <c r="AE74" s="6">
        <f t="shared" si="49"/>
        <v>2.6344885019568387E-2</v>
      </c>
      <c r="AF74" s="6">
        <f t="shared" si="50"/>
        <v>2.1184865616161834E-3</v>
      </c>
      <c r="AG74" s="6">
        <f t="shared" si="51"/>
        <v>-4.4665798909431023E-3</v>
      </c>
      <c r="AH74" s="6">
        <f t="shared" si="52"/>
        <v>-2.4914117721800549E-3</v>
      </c>
      <c r="AI74" s="6">
        <f t="shared" si="53"/>
        <v>-6.9091430509352902E-3</v>
      </c>
      <c r="AJ74" s="6">
        <f t="shared" si="54"/>
        <v>-3.8840609781604085E-3</v>
      </c>
      <c r="AK74" s="4">
        <f t="shared" si="30"/>
        <v>0.18119814541183429</v>
      </c>
      <c r="AL74" s="4">
        <f t="shared" si="31"/>
        <v>8.7076310652948241E-2</v>
      </c>
      <c r="AM74" s="4">
        <f t="shared" si="32"/>
        <v>6.5024518490196248E-2</v>
      </c>
      <c r="AN74" s="4">
        <f t="shared" si="33"/>
        <v>4.7038106186696516E-2</v>
      </c>
      <c r="AO74" s="4">
        <f t="shared" si="34"/>
        <v>1.9803897103630452E-2</v>
      </c>
      <c r="AP74" s="4">
        <f t="shared" si="35"/>
        <v>1.3108412868095762E-2</v>
      </c>
      <c r="AQ74" s="4">
        <f t="shared" si="36"/>
        <v>8.1188897967125057E-3</v>
      </c>
      <c r="AR74" s="4">
        <f t="shared" si="37"/>
        <v>4.5018495654544632E-3</v>
      </c>
      <c r="AS74" s="4">
        <f t="array" ref="AS74">_xlfn.STDEV.S(IF(E$17:E$1040=E74,$C$17:$C$1040,""))</f>
        <v>7.1762163723278777E-3</v>
      </c>
      <c r="AT74" s="4">
        <f t="array" ref="AT74">_xlfn.STDEV.S(IF(F$17:F$1040=F74,$C$17:$C$1040,""))</f>
        <v>4.503070308446923E-3</v>
      </c>
      <c r="AU74" s="4">
        <f t="array" ref="AU74">_xlfn.STDEV.S(IF(G$17:G$1040=G74,$C$17:$C$1040,""))</f>
        <v>4.6637149350858362E-3</v>
      </c>
      <c r="AV74" s="4">
        <f t="array" ref="AV74">_xlfn.STDEV.S(IF(H$17:H$1040=H74,$C$17:$C$1040,""))</f>
        <v>5.0511066953934907E-3</v>
      </c>
      <c r="AW74" s="4">
        <f t="array" ref="AW74">_xlfn.STDEV.S(IF(I$17:I$1040=I74,$C$17:$C$1040,""))</f>
        <v>3.9751378679019241E-3</v>
      </c>
      <c r="AX74" s="4">
        <f t="array" ref="AX74">_xlfn.STDEV.S(IF(J$17:J$1040=J74,$C$17:$C$1040,""))</f>
        <v>3.9142962842594244E-3</v>
      </c>
      <c r="AY74" s="4">
        <f t="array" ref="AY74">_xlfn.STDEV.S(IF(K$17:K$1040=K74,$C$17:$C$1040,""))</f>
        <v>3.6859621972681854E-3</v>
      </c>
      <c r="AZ74" s="4">
        <f t="array" ref="AZ74">_xlfn.STDEV.S(IF(L$17:L$1040=L74,$C$17:$C$1040,""))</f>
        <v>3.067477484686804E-3</v>
      </c>
      <c r="BA74" s="7">
        <f t="shared" si="38"/>
        <v>25.249816339227213</v>
      </c>
      <c r="BB74" s="7">
        <f t="shared" si="39"/>
        <v>19.337097732986596</v>
      </c>
      <c r="BC74" s="7">
        <f t="shared" si="40"/>
        <v>13.942644307225322</v>
      </c>
      <c r="BD74" s="7">
        <f t="shared" si="41"/>
        <v>9.312435674660037</v>
      </c>
      <c r="BE74" s="7">
        <f t="shared" si="42"/>
        <v>4.9819396865555605</v>
      </c>
      <c r="BF74" s="7">
        <f t="shared" si="43"/>
        <v>3.3488555582286081</v>
      </c>
      <c r="BG74" s="7">
        <f t="shared" si="44"/>
        <v>2.202651400692536</v>
      </c>
      <c r="BH74" s="7">
        <f t="shared" si="45"/>
        <v>1.4676063925255223</v>
      </c>
    </row>
    <row r="75" spans="1:60" x14ac:dyDescent="0.25">
      <c r="A75" s="3">
        <v>42767</v>
      </c>
      <c r="B75" s="1">
        <v>2279.5500489999999</v>
      </c>
      <c r="C75" s="4">
        <f t="shared" si="11"/>
        <v>2.9836364737412246E-4</v>
      </c>
      <c r="D75" s="10">
        <f t="shared" si="46"/>
        <v>58</v>
      </c>
      <c r="E75" s="10">
        <f t="shared" si="55"/>
        <v>0</v>
      </c>
      <c r="F75" s="10">
        <f t="shared" si="55"/>
        <v>0</v>
      </c>
      <c r="G75" s="10">
        <f t="shared" si="55"/>
        <v>0</v>
      </c>
      <c r="H75" s="10">
        <f t="shared" si="55"/>
        <v>0</v>
      </c>
      <c r="I75" s="10">
        <f t="shared" si="55"/>
        <v>1</v>
      </c>
      <c r="J75" s="10">
        <f t="shared" si="55"/>
        <v>3</v>
      </c>
      <c r="K75" s="10">
        <f t="shared" si="55"/>
        <v>7</v>
      </c>
      <c r="L75" s="10">
        <f t="shared" si="55"/>
        <v>14</v>
      </c>
      <c r="M75" s="4">
        <f t="shared" si="13"/>
        <v>5.5670893354029969E-4</v>
      </c>
      <c r="N75" s="4">
        <f t="shared" si="14"/>
        <v>8.4569515266664716E-4</v>
      </c>
      <c r="O75" s="4">
        <f t="shared" si="15"/>
        <v>1.0917555206070035E-3</v>
      </c>
      <c r="P75" s="4">
        <f t="shared" si="16"/>
        <v>1.5094520457441078E-3</v>
      </c>
      <c r="Q75" s="4">
        <f t="shared" si="17"/>
        <v>4.1194097031755153E-4</v>
      </c>
      <c r="R75" s="4">
        <f t="shared" si="18"/>
        <v>7.4113565677805943E-4</v>
      </c>
      <c r="S75" s="4">
        <f t="shared" si="19"/>
        <v>4.8471103188535425E-6</v>
      </c>
      <c r="T75" s="4">
        <f t="shared" si="20"/>
        <v>-1.5076939260685873E-3</v>
      </c>
      <c r="U75" s="6">
        <f t="shared" si="21"/>
        <v>-2.5834528616617723E-4</v>
      </c>
      <c r="V75" s="6">
        <f t="shared" si="22"/>
        <v>-5.4733150529252469E-4</v>
      </c>
      <c r="W75" s="6">
        <f t="shared" si="23"/>
        <v>-7.9339187323288103E-4</v>
      </c>
      <c r="X75" s="6">
        <f t="shared" si="24"/>
        <v>-1.2110883983699854E-3</v>
      </c>
      <c r="Y75" s="6">
        <f t="shared" si="25"/>
        <v>-1.1357732294342907E-4</v>
      </c>
      <c r="Z75" s="6">
        <f t="shared" si="26"/>
        <v>-4.4277200940393696E-4</v>
      </c>
      <c r="AA75" s="6">
        <f t="shared" si="27"/>
        <v>2.9351653705526892E-4</v>
      </c>
      <c r="AB75" s="6">
        <f t="shared" si="28"/>
        <v>1.8060575734427098E-3</v>
      </c>
      <c r="AC75" s="6">
        <f t="shared" si="47"/>
        <v>5.7119241783270949E-2</v>
      </c>
      <c r="AD75" s="6">
        <f t="shared" si="48"/>
        <v>4.0069054854816238E-2</v>
      </c>
      <c r="AE75" s="6">
        <f t="shared" si="49"/>
        <v>2.5551493146335508E-2</v>
      </c>
      <c r="AF75" s="6">
        <f t="shared" si="50"/>
        <v>9.0739816324619804E-4</v>
      </c>
      <c r="AG75" s="6">
        <f t="shared" si="51"/>
        <v>-4.5801572138865314E-3</v>
      </c>
      <c r="AH75" s="6">
        <f t="shared" si="52"/>
        <v>-2.9341837815839919E-3</v>
      </c>
      <c r="AI75" s="6">
        <f t="shared" si="53"/>
        <v>-6.6156265138800213E-3</v>
      </c>
      <c r="AJ75" s="6">
        <f t="shared" si="54"/>
        <v>-2.0780034047176987E-3</v>
      </c>
      <c r="AK75" s="4">
        <f t="shared" si="30"/>
        <v>0.18119814541183429</v>
      </c>
      <c r="AL75" s="4">
        <f t="shared" si="31"/>
        <v>8.7076310652948241E-2</v>
      </c>
      <c r="AM75" s="4">
        <f t="shared" si="32"/>
        <v>6.5024518490196248E-2</v>
      </c>
      <c r="AN75" s="4">
        <f t="shared" si="33"/>
        <v>4.7038106186696516E-2</v>
      </c>
      <c r="AO75" s="4">
        <f t="shared" si="34"/>
        <v>1.9803897103630452E-2</v>
      </c>
      <c r="AP75" s="4">
        <f t="shared" si="35"/>
        <v>1.3108412868095762E-2</v>
      </c>
      <c r="AQ75" s="4">
        <f t="shared" si="36"/>
        <v>8.1188897967125057E-3</v>
      </c>
      <c r="AR75" s="4">
        <f t="shared" si="37"/>
        <v>4.5018495654544632E-3</v>
      </c>
      <c r="AS75" s="4">
        <f t="array" ref="AS75">_xlfn.STDEV.S(IF(E$17:E$1040=E75,$C$17:$C$1040,""))</f>
        <v>7.1762163723278777E-3</v>
      </c>
      <c r="AT75" s="4">
        <f t="array" ref="AT75">_xlfn.STDEV.S(IF(F$17:F$1040=F75,$C$17:$C$1040,""))</f>
        <v>4.503070308446923E-3</v>
      </c>
      <c r="AU75" s="4">
        <f t="array" ref="AU75">_xlfn.STDEV.S(IF(G$17:G$1040=G75,$C$17:$C$1040,""))</f>
        <v>4.6637149350858362E-3</v>
      </c>
      <c r="AV75" s="4">
        <f t="array" ref="AV75">_xlfn.STDEV.S(IF(H$17:H$1040=H75,$C$17:$C$1040,""))</f>
        <v>5.0511066953934907E-3</v>
      </c>
      <c r="AW75" s="4">
        <f t="array" ref="AW75">_xlfn.STDEV.S(IF(I$17:I$1040=I75,$C$17:$C$1040,""))</f>
        <v>3.9751378679019241E-3</v>
      </c>
      <c r="AX75" s="4">
        <f t="array" ref="AX75">_xlfn.STDEV.S(IF(J$17:J$1040=J75,$C$17:$C$1040,""))</f>
        <v>3.9142962842594244E-3</v>
      </c>
      <c r="AY75" s="4">
        <f t="array" ref="AY75">_xlfn.STDEV.S(IF(K$17:K$1040=K75,$C$17:$C$1040,""))</f>
        <v>3.6859621972681854E-3</v>
      </c>
      <c r="AZ75" s="4">
        <f t="array" ref="AZ75">_xlfn.STDEV.S(IF(L$17:L$1040=L75,$C$17:$C$1040,""))</f>
        <v>3.067477484686804E-3</v>
      </c>
      <c r="BA75" s="7">
        <f t="shared" si="38"/>
        <v>25.249816339227213</v>
      </c>
      <c r="BB75" s="7">
        <f t="shared" si="39"/>
        <v>19.337097732986596</v>
      </c>
      <c r="BC75" s="7">
        <f t="shared" si="40"/>
        <v>13.942644307225322</v>
      </c>
      <c r="BD75" s="7">
        <f t="shared" si="41"/>
        <v>9.312435674660037</v>
      </c>
      <c r="BE75" s="7">
        <f t="shared" si="42"/>
        <v>4.9819396865555605</v>
      </c>
      <c r="BF75" s="7">
        <f t="shared" si="43"/>
        <v>3.3488555582286081</v>
      </c>
      <c r="BG75" s="7">
        <f t="shared" si="44"/>
        <v>2.202651400692536</v>
      </c>
      <c r="BH75" s="7">
        <f t="shared" si="45"/>
        <v>1.4676063925255223</v>
      </c>
    </row>
    <row r="76" spans="1:60" x14ac:dyDescent="0.25">
      <c r="A76" s="3">
        <v>42768</v>
      </c>
      <c r="B76" s="1">
        <v>2280.8500979999999</v>
      </c>
      <c r="C76" s="4">
        <f t="shared" si="11"/>
        <v>5.7030947864911141E-4</v>
      </c>
      <c r="D76" s="10">
        <f t="shared" si="46"/>
        <v>59</v>
      </c>
      <c r="E76" s="10">
        <f t="shared" si="55"/>
        <v>0</v>
      </c>
      <c r="F76" s="10">
        <f t="shared" si="55"/>
        <v>0</v>
      </c>
      <c r="G76" s="10">
        <f t="shared" si="55"/>
        <v>0</v>
      </c>
      <c r="H76" s="10">
        <f t="shared" si="55"/>
        <v>0</v>
      </c>
      <c r="I76" s="10">
        <f t="shared" si="55"/>
        <v>1</v>
      </c>
      <c r="J76" s="10">
        <f t="shared" si="55"/>
        <v>3</v>
      </c>
      <c r="K76" s="10">
        <f t="shared" si="55"/>
        <v>7</v>
      </c>
      <c r="L76" s="10">
        <f t="shared" si="55"/>
        <v>14</v>
      </c>
      <c r="M76" s="4">
        <f t="shared" si="13"/>
        <v>5.5670893354029969E-4</v>
      </c>
      <c r="N76" s="4">
        <f t="shared" si="14"/>
        <v>8.4569515266664716E-4</v>
      </c>
      <c r="O76" s="4">
        <f t="shared" si="15"/>
        <v>1.0917555206070035E-3</v>
      </c>
      <c r="P76" s="4">
        <f t="shared" si="16"/>
        <v>1.5094520457441078E-3</v>
      </c>
      <c r="Q76" s="4">
        <f t="shared" si="17"/>
        <v>4.1194097031755153E-4</v>
      </c>
      <c r="R76" s="4">
        <f t="shared" si="18"/>
        <v>7.4113565677805943E-4</v>
      </c>
      <c r="S76" s="4">
        <f t="shared" si="19"/>
        <v>4.8471103188535425E-6</v>
      </c>
      <c r="T76" s="4">
        <f t="shared" si="20"/>
        <v>-1.5076939260685873E-3</v>
      </c>
      <c r="U76" s="6">
        <f t="shared" si="21"/>
        <v>1.3600545108811719E-5</v>
      </c>
      <c r="V76" s="6">
        <f t="shared" si="22"/>
        <v>-2.7538567401753575E-4</v>
      </c>
      <c r="W76" s="6">
        <f t="shared" si="23"/>
        <v>-5.2144604195789208E-4</v>
      </c>
      <c r="X76" s="6">
        <f t="shared" si="24"/>
        <v>-9.3914256709499641E-4</v>
      </c>
      <c r="Y76" s="6">
        <f t="shared" si="25"/>
        <v>1.5836850833155988E-4</v>
      </c>
      <c r="Z76" s="6">
        <f t="shared" si="26"/>
        <v>-1.7082617812894801E-4</v>
      </c>
      <c r="AA76" s="6">
        <f t="shared" si="27"/>
        <v>5.6546236833025787E-4</v>
      </c>
      <c r="AB76" s="6">
        <f t="shared" si="28"/>
        <v>2.0780034047176987E-3</v>
      </c>
      <c r="AC76" s="6">
        <f t="shared" si="47"/>
        <v>5.7132842328379764E-2</v>
      </c>
      <c r="AD76" s="6">
        <f t="shared" si="48"/>
        <v>3.9793669180798699E-2</v>
      </c>
      <c r="AE76" s="6">
        <f t="shared" si="49"/>
        <v>2.5030047104377617E-2</v>
      </c>
      <c r="AF76" s="6">
        <f t="shared" si="50"/>
        <v>-3.1744403848798369E-5</v>
      </c>
      <c r="AG76" s="6">
        <f t="shared" si="51"/>
        <v>-4.4217887055549715E-3</v>
      </c>
      <c r="AH76" s="6">
        <f t="shared" si="52"/>
        <v>-3.1050099597129399E-3</v>
      </c>
      <c r="AI76" s="6">
        <f t="shared" si="53"/>
        <v>-6.0501641455497635E-3</v>
      </c>
      <c r="AJ76" s="6">
        <f t="shared" si="54"/>
        <v>0</v>
      </c>
      <c r="AK76" s="4">
        <f t="shared" si="30"/>
        <v>0.18119814541183429</v>
      </c>
      <c r="AL76" s="4">
        <f t="shared" si="31"/>
        <v>8.7076310652948241E-2</v>
      </c>
      <c r="AM76" s="4">
        <f t="shared" si="32"/>
        <v>6.5024518490196248E-2</v>
      </c>
      <c r="AN76" s="4">
        <f t="shared" si="33"/>
        <v>4.7038106186696516E-2</v>
      </c>
      <c r="AO76" s="4">
        <f t="shared" si="34"/>
        <v>1.9803897103630452E-2</v>
      </c>
      <c r="AP76" s="4">
        <f t="shared" si="35"/>
        <v>1.3108412868095762E-2</v>
      </c>
      <c r="AQ76" s="4">
        <f t="shared" si="36"/>
        <v>8.1188897967125057E-3</v>
      </c>
      <c r="AR76" s="4">
        <f t="shared" si="37"/>
        <v>4.5018495654544632E-3</v>
      </c>
      <c r="AS76" s="4">
        <f t="array" ref="AS76">_xlfn.STDEV.S(IF(E$17:E$1040=E76,$C$17:$C$1040,""))</f>
        <v>7.1762163723278777E-3</v>
      </c>
      <c r="AT76" s="4">
        <f t="array" ref="AT76">_xlfn.STDEV.S(IF(F$17:F$1040=F76,$C$17:$C$1040,""))</f>
        <v>4.503070308446923E-3</v>
      </c>
      <c r="AU76" s="4">
        <f t="array" ref="AU76">_xlfn.STDEV.S(IF(G$17:G$1040=G76,$C$17:$C$1040,""))</f>
        <v>4.6637149350858362E-3</v>
      </c>
      <c r="AV76" s="4">
        <f t="array" ref="AV76">_xlfn.STDEV.S(IF(H$17:H$1040=H76,$C$17:$C$1040,""))</f>
        <v>5.0511066953934907E-3</v>
      </c>
      <c r="AW76" s="4">
        <f t="array" ref="AW76">_xlfn.STDEV.S(IF(I$17:I$1040=I76,$C$17:$C$1040,""))</f>
        <v>3.9751378679019241E-3</v>
      </c>
      <c r="AX76" s="4">
        <f t="array" ref="AX76">_xlfn.STDEV.S(IF(J$17:J$1040=J76,$C$17:$C$1040,""))</f>
        <v>3.9142962842594244E-3</v>
      </c>
      <c r="AY76" s="4">
        <f t="array" ref="AY76">_xlfn.STDEV.S(IF(K$17:K$1040=K76,$C$17:$C$1040,""))</f>
        <v>3.6859621972681854E-3</v>
      </c>
      <c r="AZ76" s="4">
        <f t="array" ref="AZ76">_xlfn.STDEV.S(IF(L$17:L$1040=L76,$C$17:$C$1040,""))</f>
        <v>3.067477484686804E-3</v>
      </c>
      <c r="BA76" s="7">
        <f t="shared" si="38"/>
        <v>25.249816339227213</v>
      </c>
      <c r="BB76" s="7">
        <f t="shared" si="39"/>
        <v>19.337097732986596</v>
      </c>
      <c r="BC76" s="7">
        <f t="shared" si="40"/>
        <v>13.942644307225322</v>
      </c>
      <c r="BD76" s="7">
        <f t="shared" si="41"/>
        <v>9.312435674660037</v>
      </c>
      <c r="BE76" s="7">
        <f t="shared" si="42"/>
        <v>4.9819396865555605</v>
      </c>
      <c r="BF76" s="7">
        <f t="shared" si="43"/>
        <v>3.3488555582286081</v>
      </c>
      <c r="BG76" s="7">
        <f t="shared" si="44"/>
        <v>2.202651400692536</v>
      </c>
      <c r="BH76" s="7">
        <f t="shared" si="45"/>
        <v>1.4676063925255223</v>
      </c>
    </row>
    <row r="77" spans="1:60" x14ac:dyDescent="0.25">
      <c r="A77" s="3">
        <v>42769</v>
      </c>
      <c r="B77" s="1">
        <v>2297.419922</v>
      </c>
      <c r="C77" s="4">
        <f t="shared" si="11"/>
        <v>7.2647580016458324E-3</v>
      </c>
      <c r="D77" s="10">
        <f t="shared" si="46"/>
        <v>60</v>
      </c>
      <c r="E77" s="10">
        <f t="shared" si="55"/>
        <v>0</v>
      </c>
      <c r="F77" s="10">
        <f t="shared" si="55"/>
        <v>0</v>
      </c>
      <c r="G77" s="10">
        <f t="shared" si="55"/>
        <v>0</v>
      </c>
      <c r="H77" s="10">
        <f t="shared" si="55"/>
        <v>0</v>
      </c>
      <c r="I77" s="10">
        <f t="shared" si="55"/>
        <v>1</v>
      </c>
      <c r="J77" s="10">
        <f t="shared" si="55"/>
        <v>3</v>
      </c>
      <c r="K77" s="10">
        <f t="shared" si="55"/>
        <v>7</v>
      </c>
      <c r="L77" s="10">
        <f t="shared" si="55"/>
        <v>15</v>
      </c>
      <c r="M77" s="4">
        <f t="shared" si="13"/>
        <v>5.5670893354029969E-4</v>
      </c>
      <c r="N77" s="4">
        <f t="shared" si="14"/>
        <v>8.4569515266664716E-4</v>
      </c>
      <c r="O77" s="4">
        <f t="shared" si="15"/>
        <v>1.0917555206070035E-3</v>
      </c>
      <c r="P77" s="4">
        <f t="shared" si="16"/>
        <v>1.5094520457441078E-3</v>
      </c>
      <c r="Q77" s="4">
        <f t="shared" si="17"/>
        <v>4.1194097031755153E-4</v>
      </c>
      <c r="R77" s="4">
        <f t="shared" si="18"/>
        <v>7.4113565677805943E-4</v>
      </c>
      <c r="S77" s="4">
        <f t="shared" si="19"/>
        <v>4.8471103188535425E-6</v>
      </c>
      <c r="T77" s="4">
        <f t="shared" si="20"/>
        <v>1.5173881467062944E-3</v>
      </c>
      <c r="U77" s="6">
        <f t="shared" si="21"/>
        <v>6.7080490681055323E-3</v>
      </c>
      <c r="V77" s="6">
        <f t="shared" si="22"/>
        <v>6.4190628489791852E-3</v>
      </c>
      <c r="W77" s="6">
        <f t="shared" si="23"/>
        <v>6.1730024810388289E-3</v>
      </c>
      <c r="X77" s="6">
        <f t="shared" si="24"/>
        <v>5.7553059559017246E-3</v>
      </c>
      <c r="Y77" s="6">
        <f t="shared" si="25"/>
        <v>6.8528170313282809E-3</v>
      </c>
      <c r="Z77" s="6">
        <f t="shared" si="26"/>
        <v>6.523622344867773E-3</v>
      </c>
      <c r="AA77" s="6">
        <f t="shared" si="27"/>
        <v>7.2599108913269789E-3</v>
      </c>
      <c r="AB77" s="6">
        <f t="shared" si="28"/>
        <v>5.747369854939538E-3</v>
      </c>
      <c r="AC77" s="6">
        <f t="shared" si="47"/>
        <v>6.38408913964853E-2</v>
      </c>
      <c r="AD77" s="6">
        <f t="shared" si="48"/>
        <v>4.6212732029777881E-2</v>
      </c>
      <c r="AE77" s="6">
        <f t="shared" si="49"/>
        <v>3.1203049585416448E-2</v>
      </c>
      <c r="AF77" s="6">
        <f t="shared" si="50"/>
        <v>5.7235615520529262E-3</v>
      </c>
      <c r="AG77" s="6">
        <f t="shared" si="51"/>
        <v>2.4310283257733094E-3</v>
      </c>
      <c r="AH77" s="6">
        <f t="shared" si="52"/>
        <v>3.4186123851548331E-3</v>
      </c>
      <c r="AI77" s="6">
        <f t="shared" si="53"/>
        <v>1.2097467457772154E-3</v>
      </c>
      <c r="AJ77" s="6">
        <f t="shared" si="54"/>
        <v>5.747369854939538E-3</v>
      </c>
      <c r="AK77" s="4">
        <f t="shared" si="30"/>
        <v>0.18119814541183429</v>
      </c>
      <c r="AL77" s="4">
        <f t="shared" si="31"/>
        <v>8.7076310652948241E-2</v>
      </c>
      <c r="AM77" s="4">
        <f t="shared" si="32"/>
        <v>6.5024518490196248E-2</v>
      </c>
      <c r="AN77" s="4">
        <f t="shared" si="33"/>
        <v>4.7038106186696516E-2</v>
      </c>
      <c r="AO77" s="4">
        <f t="shared" si="34"/>
        <v>1.9803897103630452E-2</v>
      </c>
      <c r="AP77" s="4">
        <f t="shared" si="35"/>
        <v>1.3108412868095762E-2</v>
      </c>
      <c r="AQ77" s="4">
        <f t="shared" si="36"/>
        <v>8.1188897967125057E-3</v>
      </c>
      <c r="AR77" s="4">
        <f t="shared" si="37"/>
        <v>5.747369854939538E-3</v>
      </c>
      <c r="AS77" s="4">
        <f t="array" ref="AS77">_xlfn.STDEV.S(IF(E$17:E$1040=E77,$C$17:$C$1040,""))</f>
        <v>7.1762163723278777E-3</v>
      </c>
      <c r="AT77" s="4">
        <f t="array" ref="AT77">_xlfn.STDEV.S(IF(F$17:F$1040=F77,$C$17:$C$1040,""))</f>
        <v>4.503070308446923E-3</v>
      </c>
      <c r="AU77" s="4">
        <f t="array" ref="AU77">_xlfn.STDEV.S(IF(G$17:G$1040=G77,$C$17:$C$1040,""))</f>
        <v>4.6637149350858362E-3</v>
      </c>
      <c r="AV77" s="4">
        <f t="array" ref="AV77">_xlfn.STDEV.S(IF(H$17:H$1040=H77,$C$17:$C$1040,""))</f>
        <v>5.0511066953934907E-3</v>
      </c>
      <c r="AW77" s="4">
        <f t="array" ref="AW77">_xlfn.STDEV.S(IF(I$17:I$1040=I77,$C$17:$C$1040,""))</f>
        <v>3.9751378679019241E-3</v>
      </c>
      <c r="AX77" s="4">
        <f t="array" ref="AX77">_xlfn.STDEV.S(IF(J$17:J$1040=J77,$C$17:$C$1040,""))</f>
        <v>3.9142962842594244E-3</v>
      </c>
      <c r="AY77" s="4">
        <f t="array" ref="AY77">_xlfn.STDEV.S(IF(K$17:K$1040=K77,$C$17:$C$1040,""))</f>
        <v>3.6859621972681854E-3</v>
      </c>
      <c r="AZ77" s="4">
        <f t="array" ref="AZ77">_xlfn.STDEV.S(IF(L$17:L$1040=L77,$C$17:$C$1040,""))</f>
        <v>4.0238341494401152E-3</v>
      </c>
      <c r="BA77" s="7">
        <f t="shared" si="38"/>
        <v>25.249816339227213</v>
      </c>
      <c r="BB77" s="7">
        <f t="shared" si="39"/>
        <v>19.337097732986596</v>
      </c>
      <c r="BC77" s="7">
        <f t="shared" si="40"/>
        <v>13.942644307225322</v>
      </c>
      <c r="BD77" s="7">
        <f t="shared" si="41"/>
        <v>9.312435674660037</v>
      </c>
      <c r="BE77" s="7">
        <f t="shared" si="42"/>
        <v>4.9819396865555605</v>
      </c>
      <c r="BF77" s="7">
        <f t="shared" si="43"/>
        <v>3.3488555582286081</v>
      </c>
      <c r="BG77" s="7">
        <f t="shared" si="44"/>
        <v>2.202651400692536</v>
      </c>
      <c r="BH77" s="7">
        <f t="shared" si="45"/>
        <v>1.4283316959619816</v>
      </c>
    </row>
    <row r="78" spans="1:60" x14ac:dyDescent="0.25">
      <c r="A78" s="3">
        <v>42772</v>
      </c>
      <c r="B78" s="1">
        <v>2292.5600589999999</v>
      </c>
      <c r="C78" s="4">
        <f t="shared" si="11"/>
        <v>-2.1153568633501818E-3</v>
      </c>
      <c r="D78" s="10">
        <f t="shared" si="46"/>
        <v>61</v>
      </c>
      <c r="E78" s="10">
        <f t="shared" si="55"/>
        <v>0</v>
      </c>
      <c r="F78" s="10">
        <f t="shared" si="55"/>
        <v>0</v>
      </c>
      <c r="G78" s="10">
        <f t="shared" si="55"/>
        <v>0</v>
      </c>
      <c r="H78" s="10">
        <f t="shared" si="55"/>
        <v>0</v>
      </c>
      <c r="I78" s="10">
        <f t="shared" si="55"/>
        <v>1</v>
      </c>
      <c r="J78" s="10">
        <f t="shared" si="55"/>
        <v>3</v>
      </c>
      <c r="K78" s="10">
        <f t="shared" si="55"/>
        <v>7</v>
      </c>
      <c r="L78" s="10">
        <f t="shared" si="55"/>
        <v>15</v>
      </c>
      <c r="M78" s="4">
        <f t="shared" si="13"/>
        <v>5.5670893354029969E-4</v>
      </c>
      <c r="N78" s="4">
        <f t="shared" si="14"/>
        <v>8.4569515266664716E-4</v>
      </c>
      <c r="O78" s="4">
        <f t="shared" si="15"/>
        <v>1.0917555206070035E-3</v>
      </c>
      <c r="P78" s="4">
        <f t="shared" si="16"/>
        <v>1.5094520457441078E-3</v>
      </c>
      <c r="Q78" s="4">
        <f t="shared" si="17"/>
        <v>4.1194097031755153E-4</v>
      </c>
      <c r="R78" s="4">
        <f t="shared" si="18"/>
        <v>7.4113565677805943E-4</v>
      </c>
      <c r="S78" s="4">
        <f t="shared" si="19"/>
        <v>4.8471103188535425E-6</v>
      </c>
      <c r="T78" s="4">
        <f t="shared" si="20"/>
        <v>1.5173881467062944E-3</v>
      </c>
      <c r="U78" s="6">
        <f t="shared" si="21"/>
        <v>-2.6720657968904815E-3</v>
      </c>
      <c r="V78" s="6">
        <f t="shared" si="22"/>
        <v>-2.961052016016829E-3</v>
      </c>
      <c r="W78" s="6">
        <f t="shared" si="23"/>
        <v>-3.2071123839571853E-3</v>
      </c>
      <c r="X78" s="6">
        <f t="shared" si="24"/>
        <v>-3.6248089090942896E-3</v>
      </c>
      <c r="Y78" s="6">
        <f t="shared" si="25"/>
        <v>-2.5272978336677333E-3</v>
      </c>
      <c r="Z78" s="6">
        <f t="shared" si="26"/>
        <v>-2.8564925201282412E-3</v>
      </c>
      <c r="AA78" s="6">
        <f t="shared" si="27"/>
        <v>-2.1202039736690353E-3</v>
      </c>
      <c r="AB78" s="6">
        <f t="shared" si="28"/>
        <v>-3.6327450100564762E-3</v>
      </c>
      <c r="AC78" s="6">
        <f t="shared" si="47"/>
        <v>6.1168825599594821E-2</v>
      </c>
      <c r="AD78" s="6">
        <f t="shared" si="48"/>
        <v>4.3251680013761049E-2</v>
      </c>
      <c r="AE78" s="6">
        <f t="shared" si="49"/>
        <v>2.7995937201459264E-2</v>
      </c>
      <c r="AF78" s="6">
        <f t="shared" si="50"/>
        <v>2.0987526429586366E-3</v>
      </c>
      <c r="AG78" s="6">
        <f t="shared" si="51"/>
        <v>-9.6269507894423956E-5</v>
      </c>
      <c r="AH78" s="6">
        <f t="shared" si="52"/>
        <v>5.6211986502659184E-4</v>
      </c>
      <c r="AI78" s="6">
        <f t="shared" si="53"/>
        <v>-9.1045722789181993E-4</v>
      </c>
      <c r="AJ78" s="6">
        <f t="shared" si="54"/>
        <v>2.1146248448830618E-3</v>
      </c>
      <c r="AK78" s="4">
        <f t="shared" si="30"/>
        <v>0.18119814541183429</v>
      </c>
      <c r="AL78" s="4">
        <f t="shared" si="31"/>
        <v>8.7076310652948241E-2</v>
      </c>
      <c r="AM78" s="4">
        <f t="shared" si="32"/>
        <v>6.5024518490196248E-2</v>
      </c>
      <c r="AN78" s="4">
        <f t="shared" si="33"/>
        <v>4.7038106186696516E-2</v>
      </c>
      <c r="AO78" s="4">
        <f t="shared" si="34"/>
        <v>1.9803897103630452E-2</v>
      </c>
      <c r="AP78" s="4">
        <f t="shared" si="35"/>
        <v>1.3108412868095762E-2</v>
      </c>
      <c r="AQ78" s="4">
        <f t="shared" si="36"/>
        <v>8.1188897967125057E-3</v>
      </c>
      <c r="AR78" s="4">
        <f t="shared" si="37"/>
        <v>5.747369854939538E-3</v>
      </c>
      <c r="AS78" s="4">
        <f t="array" ref="AS78">_xlfn.STDEV.S(IF(E$17:E$1040=E78,$C$17:$C$1040,""))</f>
        <v>7.1762163723278777E-3</v>
      </c>
      <c r="AT78" s="4">
        <f t="array" ref="AT78">_xlfn.STDEV.S(IF(F$17:F$1040=F78,$C$17:$C$1040,""))</f>
        <v>4.503070308446923E-3</v>
      </c>
      <c r="AU78" s="4">
        <f t="array" ref="AU78">_xlfn.STDEV.S(IF(G$17:G$1040=G78,$C$17:$C$1040,""))</f>
        <v>4.6637149350858362E-3</v>
      </c>
      <c r="AV78" s="4">
        <f t="array" ref="AV78">_xlfn.STDEV.S(IF(H$17:H$1040=H78,$C$17:$C$1040,""))</f>
        <v>5.0511066953934907E-3</v>
      </c>
      <c r="AW78" s="4">
        <f t="array" ref="AW78">_xlfn.STDEV.S(IF(I$17:I$1040=I78,$C$17:$C$1040,""))</f>
        <v>3.9751378679019241E-3</v>
      </c>
      <c r="AX78" s="4">
        <f t="array" ref="AX78">_xlfn.STDEV.S(IF(J$17:J$1040=J78,$C$17:$C$1040,""))</f>
        <v>3.9142962842594244E-3</v>
      </c>
      <c r="AY78" s="4">
        <f t="array" ref="AY78">_xlfn.STDEV.S(IF(K$17:K$1040=K78,$C$17:$C$1040,""))</f>
        <v>3.6859621972681854E-3</v>
      </c>
      <c r="AZ78" s="4">
        <f t="array" ref="AZ78">_xlfn.STDEV.S(IF(L$17:L$1040=L78,$C$17:$C$1040,""))</f>
        <v>4.0238341494401152E-3</v>
      </c>
      <c r="BA78" s="7">
        <f t="shared" si="38"/>
        <v>25.249816339227213</v>
      </c>
      <c r="BB78" s="7">
        <f t="shared" si="39"/>
        <v>19.337097732986596</v>
      </c>
      <c r="BC78" s="7">
        <f t="shared" si="40"/>
        <v>13.942644307225322</v>
      </c>
      <c r="BD78" s="7">
        <f t="shared" si="41"/>
        <v>9.312435674660037</v>
      </c>
      <c r="BE78" s="7">
        <f t="shared" si="42"/>
        <v>4.9819396865555605</v>
      </c>
      <c r="BF78" s="7">
        <f t="shared" si="43"/>
        <v>3.3488555582286081</v>
      </c>
      <c r="BG78" s="7">
        <f t="shared" si="44"/>
        <v>2.202651400692536</v>
      </c>
      <c r="BH78" s="7">
        <f t="shared" si="45"/>
        <v>1.4283316959619816</v>
      </c>
    </row>
    <row r="79" spans="1:60" x14ac:dyDescent="0.25">
      <c r="A79" s="3">
        <v>42773</v>
      </c>
      <c r="B79" s="1">
        <v>2293.080078</v>
      </c>
      <c r="C79" s="4">
        <f t="shared" si="11"/>
        <v>2.268289539280044E-4</v>
      </c>
      <c r="D79" s="10">
        <f t="shared" si="46"/>
        <v>62</v>
      </c>
      <c r="E79" s="10">
        <f t="shared" si="55"/>
        <v>0</v>
      </c>
      <c r="F79" s="10">
        <f t="shared" si="55"/>
        <v>0</v>
      </c>
      <c r="G79" s="10">
        <f t="shared" si="55"/>
        <v>0</v>
      </c>
      <c r="H79" s="10">
        <f t="shared" si="55"/>
        <v>0</v>
      </c>
      <c r="I79" s="10">
        <f t="shared" si="55"/>
        <v>1</v>
      </c>
      <c r="J79" s="10">
        <f t="shared" si="55"/>
        <v>3</v>
      </c>
      <c r="K79" s="10">
        <f t="shared" si="55"/>
        <v>7</v>
      </c>
      <c r="L79" s="10">
        <f t="shared" si="55"/>
        <v>15</v>
      </c>
      <c r="M79" s="4">
        <f t="shared" si="13"/>
        <v>5.5670893354029969E-4</v>
      </c>
      <c r="N79" s="4">
        <f t="shared" si="14"/>
        <v>8.4569515266664716E-4</v>
      </c>
      <c r="O79" s="4">
        <f t="shared" si="15"/>
        <v>1.0917555206070035E-3</v>
      </c>
      <c r="P79" s="4">
        <f t="shared" si="16"/>
        <v>1.5094520457441078E-3</v>
      </c>
      <c r="Q79" s="4">
        <f t="shared" si="17"/>
        <v>4.1194097031755153E-4</v>
      </c>
      <c r="R79" s="4">
        <f t="shared" si="18"/>
        <v>7.4113565677805943E-4</v>
      </c>
      <c r="S79" s="4">
        <f t="shared" si="19"/>
        <v>4.8471103188535425E-6</v>
      </c>
      <c r="T79" s="4">
        <f t="shared" si="20"/>
        <v>1.5173881467062944E-3</v>
      </c>
      <c r="U79" s="6">
        <f t="shared" si="21"/>
        <v>-3.298799796122953E-4</v>
      </c>
      <c r="V79" s="6">
        <f t="shared" si="22"/>
        <v>-6.1886619873864276E-4</v>
      </c>
      <c r="W79" s="6">
        <f t="shared" si="23"/>
        <v>-8.649265666789991E-4</v>
      </c>
      <c r="X79" s="6">
        <f t="shared" si="24"/>
        <v>-1.2826230918161034E-3</v>
      </c>
      <c r="Y79" s="6">
        <f t="shared" si="25"/>
        <v>-1.8511201638954713E-4</v>
      </c>
      <c r="Z79" s="6">
        <f t="shared" si="26"/>
        <v>-5.1430670285005503E-4</v>
      </c>
      <c r="AA79" s="6">
        <f t="shared" si="27"/>
        <v>2.2198184360915085E-4</v>
      </c>
      <c r="AB79" s="6">
        <f t="shared" si="28"/>
        <v>-1.29055919277829E-3</v>
      </c>
      <c r="AC79" s="6">
        <f t="shared" si="47"/>
        <v>6.0838945619982529E-2</v>
      </c>
      <c r="AD79" s="6">
        <f t="shared" si="48"/>
        <v>4.2632813815022402E-2</v>
      </c>
      <c r="AE79" s="6">
        <f t="shared" si="49"/>
        <v>2.7131010634780267E-2</v>
      </c>
      <c r="AF79" s="6">
        <f t="shared" si="50"/>
        <v>8.1612955114253316E-4</v>
      </c>
      <c r="AG79" s="6">
        <f t="shared" si="51"/>
        <v>-2.8138152428397109E-4</v>
      </c>
      <c r="AH79" s="6">
        <f t="shared" si="52"/>
        <v>4.7813162176536805E-5</v>
      </c>
      <c r="AI79" s="6">
        <f t="shared" si="53"/>
        <v>-6.8847538428266908E-4</v>
      </c>
      <c r="AJ79" s="6">
        <f t="shared" si="54"/>
        <v>8.2406565210477178E-4</v>
      </c>
      <c r="AK79" s="4">
        <f t="shared" si="30"/>
        <v>0.18119814541183429</v>
      </c>
      <c r="AL79" s="4">
        <f t="shared" si="31"/>
        <v>8.7076310652948241E-2</v>
      </c>
      <c r="AM79" s="4">
        <f t="shared" si="32"/>
        <v>6.5024518490196248E-2</v>
      </c>
      <c r="AN79" s="4">
        <f t="shared" si="33"/>
        <v>4.7038106186696516E-2</v>
      </c>
      <c r="AO79" s="4">
        <f t="shared" si="34"/>
        <v>1.9803897103630452E-2</v>
      </c>
      <c r="AP79" s="4">
        <f t="shared" si="35"/>
        <v>1.3108412868095762E-2</v>
      </c>
      <c r="AQ79" s="4">
        <f t="shared" si="36"/>
        <v>8.1188897967125057E-3</v>
      </c>
      <c r="AR79" s="4">
        <f t="shared" si="37"/>
        <v>5.747369854939538E-3</v>
      </c>
      <c r="AS79" s="4">
        <f t="array" ref="AS79">_xlfn.STDEV.S(IF(E$17:E$1040=E79,$C$17:$C$1040,""))</f>
        <v>7.1762163723278777E-3</v>
      </c>
      <c r="AT79" s="4">
        <f t="array" ref="AT79">_xlfn.STDEV.S(IF(F$17:F$1040=F79,$C$17:$C$1040,""))</f>
        <v>4.503070308446923E-3</v>
      </c>
      <c r="AU79" s="4">
        <f t="array" ref="AU79">_xlfn.STDEV.S(IF(G$17:G$1040=G79,$C$17:$C$1040,""))</f>
        <v>4.6637149350858362E-3</v>
      </c>
      <c r="AV79" s="4">
        <f t="array" ref="AV79">_xlfn.STDEV.S(IF(H$17:H$1040=H79,$C$17:$C$1040,""))</f>
        <v>5.0511066953934907E-3</v>
      </c>
      <c r="AW79" s="4">
        <f t="array" ref="AW79">_xlfn.STDEV.S(IF(I$17:I$1040=I79,$C$17:$C$1040,""))</f>
        <v>3.9751378679019241E-3</v>
      </c>
      <c r="AX79" s="4">
        <f t="array" ref="AX79">_xlfn.STDEV.S(IF(J$17:J$1040=J79,$C$17:$C$1040,""))</f>
        <v>3.9142962842594244E-3</v>
      </c>
      <c r="AY79" s="4">
        <f t="array" ref="AY79">_xlfn.STDEV.S(IF(K$17:K$1040=K79,$C$17:$C$1040,""))</f>
        <v>3.6859621972681854E-3</v>
      </c>
      <c r="AZ79" s="4">
        <f t="array" ref="AZ79">_xlfn.STDEV.S(IF(L$17:L$1040=L79,$C$17:$C$1040,""))</f>
        <v>4.0238341494401152E-3</v>
      </c>
      <c r="BA79" s="7">
        <f t="shared" si="38"/>
        <v>25.249816339227213</v>
      </c>
      <c r="BB79" s="7">
        <f t="shared" si="39"/>
        <v>19.337097732986596</v>
      </c>
      <c r="BC79" s="7">
        <f t="shared" si="40"/>
        <v>13.942644307225322</v>
      </c>
      <c r="BD79" s="7">
        <f t="shared" si="41"/>
        <v>9.312435674660037</v>
      </c>
      <c r="BE79" s="7">
        <f t="shared" si="42"/>
        <v>4.9819396865555605</v>
      </c>
      <c r="BF79" s="7">
        <f t="shared" si="43"/>
        <v>3.3488555582286081</v>
      </c>
      <c r="BG79" s="7">
        <f t="shared" si="44"/>
        <v>2.202651400692536</v>
      </c>
      <c r="BH79" s="7">
        <f t="shared" si="45"/>
        <v>1.4283316959619816</v>
      </c>
    </row>
    <row r="80" spans="1:60" x14ac:dyDescent="0.25">
      <c r="A80" s="3">
        <v>42774</v>
      </c>
      <c r="B80" s="1">
        <v>2294.669922</v>
      </c>
      <c r="C80" s="4">
        <f t="shared" si="11"/>
        <v>6.9332249460152262E-4</v>
      </c>
      <c r="D80" s="10">
        <f t="shared" si="46"/>
        <v>63</v>
      </c>
      <c r="E80" s="10">
        <f t="shared" si="55"/>
        <v>0</v>
      </c>
      <c r="F80" s="10">
        <f t="shared" si="55"/>
        <v>0</v>
      </c>
      <c r="G80" s="10">
        <f t="shared" si="55"/>
        <v>0</v>
      </c>
      <c r="H80" s="10">
        <f t="shared" si="55"/>
        <v>0</v>
      </c>
      <c r="I80" s="10">
        <f t="shared" si="55"/>
        <v>1</v>
      </c>
      <c r="J80" s="10">
        <f t="shared" si="55"/>
        <v>3</v>
      </c>
      <c r="K80" s="10">
        <f t="shared" si="55"/>
        <v>7</v>
      </c>
      <c r="L80" s="10">
        <f t="shared" si="55"/>
        <v>15</v>
      </c>
      <c r="M80" s="4">
        <f t="shared" si="13"/>
        <v>5.5670893354029969E-4</v>
      </c>
      <c r="N80" s="4">
        <f t="shared" si="14"/>
        <v>8.4569515266664716E-4</v>
      </c>
      <c r="O80" s="4">
        <f t="shared" si="15"/>
        <v>1.0917555206070035E-3</v>
      </c>
      <c r="P80" s="4">
        <f t="shared" si="16"/>
        <v>1.5094520457441078E-3</v>
      </c>
      <c r="Q80" s="4">
        <f t="shared" si="17"/>
        <v>4.1194097031755153E-4</v>
      </c>
      <c r="R80" s="4">
        <f t="shared" si="18"/>
        <v>7.4113565677805943E-4</v>
      </c>
      <c r="S80" s="4">
        <f t="shared" si="19"/>
        <v>4.8471103188535425E-6</v>
      </c>
      <c r="T80" s="4">
        <f t="shared" si="20"/>
        <v>1.5173881467062944E-3</v>
      </c>
      <c r="U80" s="6">
        <f t="shared" si="21"/>
        <v>1.3661356106122293E-4</v>
      </c>
      <c r="V80" s="6">
        <f t="shared" si="22"/>
        <v>-1.5237265806512454E-4</v>
      </c>
      <c r="W80" s="6">
        <f t="shared" si="23"/>
        <v>-3.9843302600548088E-4</v>
      </c>
      <c r="X80" s="6">
        <f t="shared" si="24"/>
        <v>-8.161295511425852E-4</v>
      </c>
      <c r="Y80" s="6">
        <f t="shared" si="25"/>
        <v>2.8138152428397109E-4</v>
      </c>
      <c r="Z80" s="6">
        <f t="shared" si="26"/>
        <v>-4.7813162176536805E-5</v>
      </c>
      <c r="AA80" s="6">
        <f t="shared" si="27"/>
        <v>6.8847538428266908E-4</v>
      </c>
      <c r="AB80" s="6">
        <f t="shared" si="28"/>
        <v>-8.2406565210477178E-4</v>
      </c>
      <c r="AC80" s="6">
        <f t="shared" si="47"/>
        <v>6.0975559181043755E-2</v>
      </c>
      <c r="AD80" s="6">
        <f t="shared" si="48"/>
        <v>4.2480441156957274E-2</v>
      </c>
      <c r="AE80" s="6">
        <f t="shared" si="49"/>
        <v>2.6732577608774788E-2</v>
      </c>
      <c r="AF80" s="6">
        <f t="shared" si="50"/>
        <v>-5.2041704279304213E-17</v>
      </c>
      <c r="AG80" s="6">
        <f t="shared" si="51"/>
        <v>0</v>
      </c>
      <c r="AH80" s="6">
        <f t="shared" si="52"/>
        <v>0</v>
      </c>
      <c r="AI80" s="6">
        <f t="shared" si="53"/>
        <v>0</v>
      </c>
      <c r="AJ80" s="6">
        <f t="shared" si="54"/>
        <v>0</v>
      </c>
      <c r="AK80" s="4">
        <f t="shared" si="30"/>
        <v>0.18119814541183429</v>
      </c>
      <c r="AL80" s="4">
        <f t="shared" si="31"/>
        <v>8.7076310652948241E-2</v>
      </c>
      <c r="AM80" s="4">
        <f t="shared" si="32"/>
        <v>6.5024518490196248E-2</v>
      </c>
      <c r="AN80" s="4">
        <f t="shared" si="33"/>
        <v>4.7038106186696516E-2</v>
      </c>
      <c r="AO80" s="4">
        <f t="shared" si="34"/>
        <v>1.9803897103630452E-2</v>
      </c>
      <c r="AP80" s="4">
        <f t="shared" si="35"/>
        <v>1.3108412868095762E-2</v>
      </c>
      <c r="AQ80" s="4">
        <f t="shared" si="36"/>
        <v>8.1188897967125057E-3</v>
      </c>
      <c r="AR80" s="4">
        <f t="shared" si="37"/>
        <v>5.747369854939538E-3</v>
      </c>
      <c r="AS80" s="4">
        <f t="array" ref="AS80">_xlfn.STDEV.S(IF(E$17:E$1040=E80,$C$17:$C$1040,""))</f>
        <v>7.1762163723278777E-3</v>
      </c>
      <c r="AT80" s="4">
        <f t="array" ref="AT80">_xlfn.STDEV.S(IF(F$17:F$1040=F80,$C$17:$C$1040,""))</f>
        <v>4.503070308446923E-3</v>
      </c>
      <c r="AU80" s="4">
        <f t="array" ref="AU80">_xlfn.STDEV.S(IF(G$17:G$1040=G80,$C$17:$C$1040,""))</f>
        <v>4.6637149350858362E-3</v>
      </c>
      <c r="AV80" s="4">
        <f t="array" ref="AV80">_xlfn.STDEV.S(IF(H$17:H$1040=H80,$C$17:$C$1040,""))</f>
        <v>5.0511066953934907E-3</v>
      </c>
      <c r="AW80" s="4">
        <f t="array" ref="AW80">_xlfn.STDEV.S(IF(I$17:I$1040=I80,$C$17:$C$1040,""))</f>
        <v>3.9751378679019241E-3</v>
      </c>
      <c r="AX80" s="4">
        <f t="array" ref="AX80">_xlfn.STDEV.S(IF(J$17:J$1040=J80,$C$17:$C$1040,""))</f>
        <v>3.9142962842594244E-3</v>
      </c>
      <c r="AY80" s="4">
        <f t="array" ref="AY80">_xlfn.STDEV.S(IF(K$17:K$1040=K80,$C$17:$C$1040,""))</f>
        <v>3.6859621972681854E-3</v>
      </c>
      <c r="AZ80" s="4">
        <f t="array" ref="AZ80">_xlfn.STDEV.S(IF(L$17:L$1040=L80,$C$17:$C$1040,""))</f>
        <v>4.0238341494401152E-3</v>
      </c>
      <c r="BA80" s="7">
        <f t="shared" si="38"/>
        <v>25.249816339227213</v>
      </c>
      <c r="BB80" s="7">
        <f t="shared" si="39"/>
        <v>19.337097732986596</v>
      </c>
      <c r="BC80" s="7">
        <f t="shared" si="40"/>
        <v>13.942644307225322</v>
      </c>
      <c r="BD80" s="7">
        <f t="shared" si="41"/>
        <v>9.312435674660037</v>
      </c>
      <c r="BE80" s="7">
        <f t="shared" si="42"/>
        <v>4.9819396865555605</v>
      </c>
      <c r="BF80" s="7">
        <f t="shared" si="43"/>
        <v>3.3488555582286081</v>
      </c>
      <c r="BG80" s="7">
        <f t="shared" si="44"/>
        <v>2.202651400692536</v>
      </c>
      <c r="BH80" s="7">
        <f t="shared" si="45"/>
        <v>1.4283316959619816</v>
      </c>
    </row>
    <row r="81" spans="1:60" x14ac:dyDescent="0.25">
      <c r="A81" s="3">
        <v>42775</v>
      </c>
      <c r="B81" s="1">
        <v>2307.8701169999999</v>
      </c>
      <c r="C81" s="4">
        <f t="shared" si="11"/>
        <v>5.7525463132819254E-3</v>
      </c>
      <c r="D81" s="10">
        <f t="shared" si="46"/>
        <v>64</v>
      </c>
      <c r="E81" s="10">
        <f t="shared" si="55"/>
        <v>0</v>
      </c>
      <c r="F81" s="10">
        <f t="shared" si="55"/>
        <v>0</v>
      </c>
      <c r="G81" s="10">
        <f t="shared" si="55"/>
        <v>0</v>
      </c>
      <c r="H81" s="10">
        <f t="shared" si="55"/>
        <v>1</v>
      </c>
      <c r="I81" s="10">
        <f t="shared" si="55"/>
        <v>2</v>
      </c>
      <c r="J81" s="10">
        <f t="shared" si="55"/>
        <v>4</v>
      </c>
      <c r="K81" s="10">
        <f t="shared" si="55"/>
        <v>8</v>
      </c>
      <c r="L81" s="10">
        <f t="shared" si="55"/>
        <v>16</v>
      </c>
      <c r="M81" s="4">
        <f t="shared" si="13"/>
        <v>5.5670893354029969E-4</v>
      </c>
      <c r="N81" s="4">
        <f t="shared" si="14"/>
        <v>8.4569515266664716E-4</v>
      </c>
      <c r="O81" s="4">
        <f t="shared" si="15"/>
        <v>1.0917555206070035E-3</v>
      </c>
      <c r="P81" s="4">
        <f t="shared" si="16"/>
        <v>6.7405899546989917E-4</v>
      </c>
      <c r="Q81" s="4">
        <f t="shared" si="17"/>
        <v>6.4304485658493032E-4</v>
      </c>
      <c r="R81" s="4">
        <f t="shared" si="18"/>
        <v>2.375887446463755E-3</v>
      </c>
      <c r="S81" s="4">
        <f t="shared" si="19"/>
        <v>3.8033238031077721E-3</v>
      </c>
      <c r="T81" s="4">
        <f t="shared" si="20"/>
        <v>4.6429441795875492E-3</v>
      </c>
      <c r="U81" s="6">
        <f t="shared" si="21"/>
        <v>5.1958373797416253E-3</v>
      </c>
      <c r="V81" s="6">
        <f t="shared" si="22"/>
        <v>4.9068511606152783E-3</v>
      </c>
      <c r="W81" s="6">
        <f t="shared" si="23"/>
        <v>4.660790792674922E-3</v>
      </c>
      <c r="X81" s="6">
        <f t="shared" si="24"/>
        <v>5.0784873178120263E-3</v>
      </c>
      <c r="Y81" s="6">
        <f t="shared" si="25"/>
        <v>5.1095014566969951E-3</v>
      </c>
      <c r="Z81" s="6">
        <f t="shared" si="26"/>
        <v>3.3766588668181705E-3</v>
      </c>
      <c r="AA81" s="6">
        <f t="shared" si="27"/>
        <v>1.9492225101741534E-3</v>
      </c>
      <c r="AB81" s="6">
        <f t="shared" si="28"/>
        <v>1.1096021336943762E-3</v>
      </c>
      <c r="AC81" s="6">
        <f t="shared" si="47"/>
        <v>6.6171396560785384E-2</v>
      </c>
      <c r="AD81" s="6">
        <f t="shared" si="48"/>
        <v>4.7387292317572549E-2</v>
      </c>
      <c r="AE81" s="6">
        <f t="shared" si="49"/>
        <v>3.1393368401449712E-2</v>
      </c>
      <c r="AF81" s="6">
        <f t="shared" si="50"/>
        <v>5.0784873178120263E-3</v>
      </c>
      <c r="AG81" s="6">
        <f t="shared" si="51"/>
        <v>5.1095014566969951E-3</v>
      </c>
      <c r="AH81" s="6">
        <f t="shared" si="52"/>
        <v>3.3766588668181705E-3</v>
      </c>
      <c r="AI81" s="6">
        <f t="shared" si="53"/>
        <v>1.9492225101741534E-3</v>
      </c>
      <c r="AJ81" s="6">
        <f t="shared" si="54"/>
        <v>1.1096021336943762E-3</v>
      </c>
      <c r="AK81" s="4">
        <f t="shared" si="30"/>
        <v>0.18119814541183429</v>
      </c>
      <c r="AL81" s="4">
        <f t="shared" si="31"/>
        <v>8.7076310652948241E-2</v>
      </c>
      <c r="AM81" s="4">
        <f t="shared" si="32"/>
        <v>6.5024518490196248E-2</v>
      </c>
      <c r="AN81" s="4">
        <f t="shared" si="33"/>
        <v>4.9027657574753365E-2</v>
      </c>
      <c r="AO81" s="4">
        <f t="shared" si="34"/>
        <v>3.436757448775403E-2</v>
      </c>
      <c r="AP81" s="4">
        <f t="shared" si="35"/>
        <v>1.2874837289139129E-2</v>
      </c>
      <c r="AQ81" s="4">
        <f t="shared" si="36"/>
        <v>6.7922091607202084E-3</v>
      </c>
      <c r="AR81" s="4">
        <f t="shared" si="37"/>
        <v>1.1096021336943762E-3</v>
      </c>
      <c r="AS81" s="4">
        <f t="array" ref="AS81">_xlfn.STDEV.S(IF(E$17:E$1040=E81,$C$17:$C$1040,""))</f>
        <v>7.1762163723278777E-3</v>
      </c>
      <c r="AT81" s="4">
        <f t="array" ref="AT81">_xlfn.STDEV.S(IF(F$17:F$1040=F81,$C$17:$C$1040,""))</f>
        <v>4.503070308446923E-3</v>
      </c>
      <c r="AU81" s="4">
        <f t="array" ref="AU81">_xlfn.STDEV.S(IF(G$17:G$1040=G81,$C$17:$C$1040,""))</f>
        <v>4.6637149350858362E-3</v>
      </c>
      <c r="AV81" s="4">
        <f t="array" ref="AV81">_xlfn.STDEV.S(IF(H$17:H$1040=H81,$C$17:$C$1040,""))</f>
        <v>4.2399949862753942E-3</v>
      </c>
      <c r="AW81" s="4">
        <f t="array" ref="AW81">_xlfn.STDEV.S(IF(I$17:I$1040=I81,$C$17:$C$1040,""))</f>
        <v>4.6152804819117746E-3</v>
      </c>
      <c r="AX81" s="4">
        <f t="array" ref="AX81">_xlfn.STDEV.S(IF(J$17:J$1040=J81,$C$17:$C$1040,""))</f>
        <v>4.4494398235410959E-3</v>
      </c>
      <c r="AY81" s="4">
        <f t="array" ref="AY81">_xlfn.STDEV.S(IF(K$17:K$1040=K81,$C$17:$C$1040,""))</f>
        <v>2.3522165344927533E-3</v>
      </c>
      <c r="AZ81" s="4">
        <f t="array" ref="AZ81">_xlfn.STDEV.S(IF(L$17:L$1040=L81,$C$17:$C$1040,""))</f>
        <v>1.0260613142194441E-3</v>
      </c>
      <c r="BA81" s="7">
        <f t="shared" si="38"/>
        <v>25.249816339227213</v>
      </c>
      <c r="BB81" s="7">
        <f t="shared" si="39"/>
        <v>19.337097732986596</v>
      </c>
      <c r="BC81" s="7">
        <f t="shared" si="40"/>
        <v>13.942644307225322</v>
      </c>
      <c r="BD81" s="7">
        <f t="shared" si="41"/>
        <v>11.563140459706418</v>
      </c>
      <c r="BE81" s="7">
        <f t="shared" si="42"/>
        <v>7.446475814947231</v>
      </c>
      <c r="BF81" s="7">
        <f t="shared" si="43"/>
        <v>2.8935861141487838</v>
      </c>
      <c r="BG81" s="7">
        <f t="shared" si="44"/>
        <v>2.8875781889633401</v>
      </c>
      <c r="BH81" s="7">
        <f t="shared" si="45"/>
        <v>1.0814189350258119</v>
      </c>
    </row>
    <row r="82" spans="1:60" x14ac:dyDescent="0.25">
      <c r="A82" s="3">
        <v>42776</v>
      </c>
      <c r="B82" s="1">
        <v>2316.1000979999999</v>
      </c>
      <c r="C82" s="4">
        <f t="shared" ref="C82:C145" si="56">B82/B81-1</f>
        <v>3.5660503333254656E-3</v>
      </c>
      <c r="D82" s="10">
        <f t="shared" si="46"/>
        <v>65</v>
      </c>
      <c r="E82" s="10">
        <f t="shared" si="55"/>
        <v>0</v>
      </c>
      <c r="F82" s="10">
        <f t="shared" si="55"/>
        <v>0</v>
      </c>
      <c r="G82" s="10">
        <f t="shared" si="55"/>
        <v>0</v>
      </c>
      <c r="H82" s="10">
        <f t="shared" si="55"/>
        <v>1</v>
      </c>
      <c r="I82" s="10">
        <f t="shared" si="55"/>
        <v>2</v>
      </c>
      <c r="J82" s="10">
        <f t="shared" si="55"/>
        <v>4</v>
      </c>
      <c r="K82" s="10">
        <f t="shared" si="55"/>
        <v>8</v>
      </c>
      <c r="L82" s="10">
        <f t="shared" si="55"/>
        <v>16</v>
      </c>
      <c r="M82" s="4">
        <f t="shared" ref="M82:M145" si="57">AVERAGEIF(E$17:E$1040,E82,$C$17:$C$1040)</f>
        <v>5.5670893354029969E-4</v>
      </c>
      <c r="N82" s="4">
        <f t="shared" ref="N82:N145" si="58">AVERAGEIF(F$17:F$1040,F82,$C$17:$C$1040)</f>
        <v>8.4569515266664716E-4</v>
      </c>
      <c r="O82" s="4">
        <f t="shared" ref="O82:O145" si="59">AVERAGEIF(G$17:G$1040,G82,$C$17:$C$1040)</f>
        <v>1.0917555206070035E-3</v>
      </c>
      <c r="P82" s="4">
        <f t="shared" ref="P82:P145" si="60">AVERAGEIF(H$17:H$1040,H82,$C$17:$C$1040)</f>
        <v>6.7405899546989917E-4</v>
      </c>
      <c r="Q82" s="4">
        <f t="shared" ref="Q82:Q145" si="61">AVERAGEIF(I$17:I$1040,I82,$C$17:$C$1040)</f>
        <v>6.4304485658493032E-4</v>
      </c>
      <c r="R82" s="4">
        <f t="shared" ref="R82:R145" si="62">AVERAGEIF(J$17:J$1040,J82,$C$17:$C$1040)</f>
        <v>2.375887446463755E-3</v>
      </c>
      <c r="S82" s="4">
        <f t="shared" ref="S82:S145" si="63">AVERAGEIF(K$17:K$1040,K82,$C$17:$C$1040)</f>
        <v>3.8033238031077721E-3</v>
      </c>
      <c r="T82" s="4">
        <f t="shared" ref="T82:T145" si="64">AVERAGEIF(L$17:L$1040,L82,$C$17:$C$1040)</f>
        <v>4.6429441795875492E-3</v>
      </c>
      <c r="U82" s="6">
        <f t="shared" ref="U82:U145" si="65">$C82-M82</f>
        <v>3.0093413997851659E-3</v>
      </c>
      <c r="V82" s="6">
        <f t="shared" ref="V82:V145" si="66">$C82-N82</f>
        <v>2.7203551806588185E-3</v>
      </c>
      <c r="W82" s="6">
        <f t="shared" ref="W82:W145" si="67">$C82-O82</f>
        <v>2.4742948127184621E-3</v>
      </c>
      <c r="X82" s="6">
        <f t="shared" ref="X82:X145" si="68">$C82-P82</f>
        <v>2.8919913378555664E-3</v>
      </c>
      <c r="Y82" s="6">
        <f t="shared" ref="Y82:Y145" si="69">$C82-Q82</f>
        <v>2.9230054767405353E-3</v>
      </c>
      <c r="Z82" s="6">
        <f t="shared" ref="Z82:Z145" si="70">$C82-R82</f>
        <v>1.1901628868617106E-3</v>
      </c>
      <c r="AA82" s="6">
        <f t="shared" ref="AA82:AA145" si="71">$C82-S82</f>
        <v>-2.3727346978230646E-4</v>
      </c>
      <c r="AB82" s="6">
        <f t="shared" ref="AB82:AB145" si="72">$C82-T82</f>
        <v>-1.0768938462620836E-3</v>
      </c>
      <c r="AC82" s="6">
        <f t="shared" si="47"/>
        <v>6.9180737960570546E-2</v>
      </c>
      <c r="AD82" s="6">
        <f t="shared" si="48"/>
        <v>5.0107647498231364E-2</v>
      </c>
      <c r="AE82" s="6">
        <f t="shared" si="49"/>
        <v>3.3867663214168175E-2</v>
      </c>
      <c r="AF82" s="6">
        <f t="shared" si="50"/>
        <v>7.9704786556675927E-3</v>
      </c>
      <c r="AG82" s="6">
        <f t="shared" si="51"/>
        <v>8.0325069334375304E-3</v>
      </c>
      <c r="AH82" s="6">
        <f t="shared" si="52"/>
        <v>4.5668217536798811E-3</v>
      </c>
      <c r="AI82" s="6">
        <f t="shared" si="53"/>
        <v>1.7119490403918469E-3</v>
      </c>
      <c r="AJ82" s="6">
        <f t="shared" si="54"/>
        <v>3.2708287432292593E-5</v>
      </c>
      <c r="AK82" s="4">
        <f t="shared" ref="AK82:AK145" si="73">_xlfn.MAXIFS(AC$17:AC$1040,E$17:E$1040,E82) - _xlfn.MINIFS(AC$17:AC$1040,E$17:E$1040,E82)</f>
        <v>0.18119814541183429</v>
      </c>
      <c r="AL82" s="4">
        <f t="shared" ref="AL82:AL145" si="74">_xlfn.MAXIFS(AD$17:AD$1040,F$17:F$1040,F82) - _xlfn.MINIFS(AD$17:AD$1040,F$17:F$1040,F82)</f>
        <v>8.7076310652948241E-2</v>
      </c>
      <c r="AM82" s="4">
        <f t="shared" ref="AM82:AM145" si="75">_xlfn.MAXIFS(AE$17:AE$1040,G$17:G$1040,G82) - _xlfn.MINIFS(AE$17:AE$1040,G$17:G$1040,G82)</f>
        <v>6.5024518490196248E-2</v>
      </c>
      <c r="AN82" s="4">
        <f t="shared" ref="AN82:AN145" si="76">_xlfn.MAXIFS(AF$17:AF$1040,H$17:H$1040,H82) - _xlfn.MINIFS(AF$17:AF$1040,H$17:H$1040,H82)</f>
        <v>4.9027657574753365E-2</v>
      </c>
      <c r="AO82" s="4">
        <f t="shared" ref="AO82:AO145" si="77">_xlfn.MAXIFS(AG$17:AG$1040,I$17:I$1040,I82) - _xlfn.MINIFS(AG$17:AG$1040,I$17:I$1040,I82)</f>
        <v>3.436757448775403E-2</v>
      </c>
      <c r="AP82" s="4">
        <f t="shared" ref="AP82:AP145" si="78">_xlfn.MAXIFS(AH$17:AH$1040,J$17:J$1040,J82) - _xlfn.MINIFS(AH$17:AH$1040,J$17:J$1040,J82)</f>
        <v>1.2874837289139129E-2</v>
      </c>
      <c r="AQ82" s="4">
        <f t="shared" ref="AQ82:AQ145" si="79">_xlfn.MAXIFS(AI$17:AI$1040,K$17:K$1040,K82) - _xlfn.MINIFS(AI$17:AI$1040,K$17:K$1040,K82)</f>
        <v>6.7922091607202084E-3</v>
      </c>
      <c r="AR82" s="4">
        <f t="shared" ref="AR82:AR145" si="80">_xlfn.MAXIFS(AJ$17:AJ$1040,L$17:L$1040,L82) - _xlfn.MINIFS(AJ$17:AJ$1040,L$17:L$1040,L82)</f>
        <v>1.1096021336943762E-3</v>
      </c>
      <c r="AS82" s="4">
        <f t="array" ref="AS82">_xlfn.STDEV.S(IF(E$17:E$1040=E82,$C$17:$C$1040,""))</f>
        <v>7.1762163723278777E-3</v>
      </c>
      <c r="AT82" s="4">
        <f t="array" ref="AT82">_xlfn.STDEV.S(IF(F$17:F$1040=F82,$C$17:$C$1040,""))</f>
        <v>4.503070308446923E-3</v>
      </c>
      <c r="AU82" s="4">
        <f t="array" ref="AU82">_xlfn.STDEV.S(IF(G$17:G$1040=G82,$C$17:$C$1040,""))</f>
        <v>4.6637149350858362E-3</v>
      </c>
      <c r="AV82" s="4">
        <f t="array" ref="AV82">_xlfn.STDEV.S(IF(H$17:H$1040=H82,$C$17:$C$1040,""))</f>
        <v>4.2399949862753942E-3</v>
      </c>
      <c r="AW82" s="4">
        <f t="array" ref="AW82">_xlfn.STDEV.S(IF(I$17:I$1040=I82,$C$17:$C$1040,""))</f>
        <v>4.6152804819117746E-3</v>
      </c>
      <c r="AX82" s="4">
        <f t="array" ref="AX82">_xlfn.STDEV.S(IF(J$17:J$1040=J82,$C$17:$C$1040,""))</f>
        <v>4.4494398235410959E-3</v>
      </c>
      <c r="AY82" s="4">
        <f t="array" ref="AY82">_xlfn.STDEV.S(IF(K$17:K$1040=K82,$C$17:$C$1040,""))</f>
        <v>2.3522165344927533E-3</v>
      </c>
      <c r="AZ82" s="4">
        <f t="array" ref="AZ82">_xlfn.STDEV.S(IF(L$17:L$1040=L82,$C$17:$C$1040,""))</f>
        <v>1.0260613142194441E-3</v>
      </c>
      <c r="BA82" s="7">
        <f t="shared" ref="BA82:BA145" si="81">AK82/AS82</f>
        <v>25.249816339227213</v>
      </c>
      <c r="BB82" s="7">
        <f t="shared" ref="BB82:BB145" si="82">AL82/AT82</f>
        <v>19.337097732986596</v>
      </c>
      <c r="BC82" s="7">
        <f t="shared" ref="BC82:BC145" si="83">AM82/AU82</f>
        <v>13.942644307225322</v>
      </c>
      <c r="BD82" s="7">
        <f t="shared" ref="BD82:BD145" si="84">AN82/AV82</f>
        <v>11.563140459706418</v>
      </c>
      <c r="BE82" s="7">
        <f t="shared" ref="BE82:BE145" si="85">AO82/AW82</f>
        <v>7.446475814947231</v>
      </c>
      <c r="BF82" s="7">
        <f t="shared" ref="BF82:BF145" si="86">AP82/AX82</f>
        <v>2.8935861141487838</v>
      </c>
      <c r="BG82" s="7">
        <f t="shared" ref="BG82:BG145" si="87">AQ82/AY82</f>
        <v>2.8875781889633401</v>
      </c>
      <c r="BH82" s="7">
        <f t="shared" ref="BH82:BH145" si="88">AR82/AZ82</f>
        <v>1.0814189350258119</v>
      </c>
    </row>
    <row r="83" spans="1:60" x14ac:dyDescent="0.25">
      <c r="A83" s="3">
        <v>42779</v>
      </c>
      <c r="B83" s="1">
        <v>2328.25</v>
      </c>
      <c r="C83" s="4">
        <f t="shared" si="56"/>
        <v>5.2458449487964298E-3</v>
      </c>
      <c r="D83" s="10">
        <f t="shared" ref="D83:D146" si="89">D82+1</f>
        <v>66</v>
      </c>
      <c r="E83" s="10">
        <f t="shared" si="55"/>
        <v>0</v>
      </c>
      <c r="F83" s="10">
        <f t="shared" si="55"/>
        <v>0</v>
      </c>
      <c r="G83" s="10">
        <f t="shared" si="55"/>
        <v>0</v>
      </c>
      <c r="H83" s="10">
        <f t="shared" si="55"/>
        <v>1</v>
      </c>
      <c r="I83" s="10">
        <f t="shared" si="55"/>
        <v>2</v>
      </c>
      <c r="J83" s="10">
        <f t="shared" si="55"/>
        <v>4</v>
      </c>
      <c r="K83" s="10">
        <f t="shared" si="55"/>
        <v>8</v>
      </c>
      <c r="L83" s="10">
        <f t="shared" si="55"/>
        <v>16</v>
      </c>
      <c r="M83" s="4">
        <f t="shared" si="57"/>
        <v>5.5670893354029969E-4</v>
      </c>
      <c r="N83" s="4">
        <f t="shared" si="58"/>
        <v>8.4569515266664716E-4</v>
      </c>
      <c r="O83" s="4">
        <f t="shared" si="59"/>
        <v>1.0917555206070035E-3</v>
      </c>
      <c r="P83" s="4">
        <f t="shared" si="60"/>
        <v>6.7405899546989917E-4</v>
      </c>
      <c r="Q83" s="4">
        <f t="shared" si="61"/>
        <v>6.4304485658493032E-4</v>
      </c>
      <c r="R83" s="4">
        <f t="shared" si="62"/>
        <v>2.375887446463755E-3</v>
      </c>
      <c r="S83" s="4">
        <f t="shared" si="63"/>
        <v>3.8033238031077721E-3</v>
      </c>
      <c r="T83" s="4">
        <f t="shared" si="64"/>
        <v>4.6429441795875492E-3</v>
      </c>
      <c r="U83" s="6">
        <f t="shared" si="65"/>
        <v>4.6891360152561297E-3</v>
      </c>
      <c r="V83" s="6">
        <f t="shared" si="66"/>
        <v>4.4001497961297827E-3</v>
      </c>
      <c r="W83" s="6">
        <f t="shared" si="67"/>
        <v>4.1540894281894263E-3</v>
      </c>
      <c r="X83" s="6">
        <f t="shared" si="68"/>
        <v>4.5717859533265306E-3</v>
      </c>
      <c r="Y83" s="6">
        <f t="shared" si="69"/>
        <v>4.6028000922114995E-3</v>
      </c>
      <c r="Z83" s="6">
        <f t="shared" si="70"/>
        <v>2.8699575023326748E-3</v>
      </c>
      <c r="AA83" s="6">
        <f t="shared" si="71"/>
        <v>1.4425211456886577E-3</v>
      </c>
      <c r="AB83" s="6">
        <f t="shared" si="72"/>
        <v>6.0290076920888058E-4</v>
      </c>
      <c r="AC83" s="6">
        <f t="shared" ref="AC83:AC146" si="90">IF(E83=E82,U83+AC82,U83)</f>
        <v>7.3869873975826672E-2</v>
      </c>
      <c r="AD83" s="6">
        <f t="shared" ref="AD83:AD146" si="91">IF(F83=F82,V83+AD82,V83)</f>
        <v>5.4507797294361143E-2</v>
      </c>
      <c r="AE83" s="6">
        <f t="shared" ref="AE83:AE146" si="92">IF(G83=G82,W83+AE82,W83)</f>
        <v>3.8021752642357604E-2</v>
      </c>
      <c r="AF83" s="6">
        <f t="shared" ref="AF83:AF146" si="93">IF(H83=H82,X83+AF82,X83)</f>
        <v>1.2542264608994123E-2</v>
      </c>
      <c r="AG83" s="6">
        <f t="shared" ref="AG83:AG146" si="94">IF(I83=I82,Y83+AG82,Y83)</f>
        <v>1.263530702564903E-2</v>
      </c>
      <c r="AH83" s="6">
        <f t="shared" ref="AH83:AH146" si="95">IF(J83=J82,Z83+AH82,Z83)</f>
        <v>7.4367792560125559E-3</v>
      </c>
      <c r="AI83" s="6">
        <f t="shared" ref="AI83:AI146" si="96">IF(K83=K82,AA83+AI82,AA83)</f>
        <v>3.1544701860805047E-3</v>
      </c>
      <c r="AJ83" s="6">
        <f t="shared" ref="AJ83:AJ146" si="97">IF(L83=L82,AB83+AJ82,AB83)</f>
        <v>6.3560905664117318E-4</v>
      </c>
      <c r="AK83" s="4">
        <f t="shared" si="73"/>
        <v>0.18119814541183429</v>
      </c>
      <c r="AL83" s="4">
        <f t="shared" si="74"/>
        <v>8.7076310652948241E-2</v>
      </c>
      <c r="AM83" s="4">
        <f t="shared" si="75"/>
        <v>6.5024518490196248E-2</v>
      </c>
      <c r="AN83" s="4">
        <f t="shared" si="76"/>
        <v>4.9027657574753365E-2</v>
      </c>
      <c r="AO83" s="4">
        <f t="shared" si="77"/>
        <v>3.436757448775403E-2</v>
      </c>
      <c r="AP83" s="4">
        <f t="shared" si="78"/>
        <v>1.2874837289139129E-2</v>
      </c>
      <c r="AQ83" s="4">
        <f t="shared" si="79"/>
        <v>6.7922091607202084E-3</v>
      </c>
      <c r="AR83" s="4">
        <f t="shared" si="80"/>
        <v>1.1096021336943762E-3</v>
      </c>
      <c r="AS83" s="4">
        <f t="array" ref="AS83">_xlfn.STDEV.S(IF(E$17:E$1040=E83,$C$17:$C$1040,""))</f>
        <v>7.1762163723278777E-3</v>
      </c>
      <c r="AT83" s="4">
        <f t="array" ref="AT83">_xlfn.STDEV.S(IF(F$17:F$1040=F83,$C$17:$C$1040,""))</f>
        <v>4.503070308446923E-3</v>
      </c>
      <c r="AU83" s="4">
        <f t="array" ref="AU83">_xlfn.STDEV.S(IF(G$17:G$1040=G83,$C$17:$C$1040,""))</f>
        <v>4.6637149350858362E-3</v>
      </c>
      <c r="AV83" s="4">
        <f t="array" ref="AV83">_xlfn.STDEV.S(IF(H$17:H$1040=H83,$C$17:$C$1040,""))</f>
        <v>4.2399949862753942E-3</v>
      </c>
      <c r="AW83" s="4">
        <f t="array" ref="AW83">_xlfn.STDEV.S(IF(I$17:I$1040=I83,$C$17:$C$1040,""))</f>
        <v>4.6152804819117746E-3</v>
      </c>
      <c r="AX83" s="4">
        <f t="array" ref="AX83">_xlfn.STDEV.S(IF(J$17:J$1040=J83,$C$17:$C$1040,""))</f>
        <v>4.4494398235410959E-3</v>
      </c>
      <c r="AY83" s="4">
        <f t="array" ref="AY83">_xlfn.STDEV.S(IF(K$17:K$1040=K83,$C$17:$C$1040,""))</f>
        <v>2.3522165344927533E-3</v>
      </c>
      <c r="AZ83" s="4">
        <f t="array" ref="AZ83">_xlfn.STDEV.S(IF(L$17:L$1040=L83,$C$17:$C$1040,""))</f>
        <v>1.0260613142194441E-3</v>
      </c>
      <c r="BA83" s="7">
        <f t="shared" si="81"/>
        <v>25.249816339227213</v>
      </c>
      <c r="BB83" s="7">
        <f t="shared" si="82"/>
        <v>19.337097732986596</v>
      </c>
      <c r="BC83" s="7">
        <f t="shared" si="83"/>
        <v>13.942644307225322</v>
      </c>
      <c r="BD83" s="7">
        <f t="shared" si="84"/>
        <v>11.563140459706418</v>
      </c>
      <c r="BE83" s="7">
        <f t="shared" si="85"/>
        <v>7.446475814947231</v>
      </c>
      <c r="BF83" s="7">
        <f t="shared" si="86"/>
        <v>2.8935861141487838</v>
      </c>
      <c r="BG83" s="7">
        <f t="shared" si="87"/>
        <v>2.8875781889633401</v>
      </c>
      <c r="BH83" s="7">
        <f t="shared" si="88"/>
        <v>1.0814189350258119</v>
      </c>
    </row>
    <row r="84" spans="1:60" x14ac:dyDescent="0.25">
      <c r="A84" s="3">
        <v>42780</v>
      </c>
      <c r="B84" s="1">
        <v>2337.580078</v>
      </c>
      <c r="C84" s="4">
        <f t="shared" si="56"/>
        <v>4.0073351229463761E-3</v>
      </c>
      <c r="D84" s="10">
        <f t="shared" si="89"/>
        <v>67</v>
      </c>
      <c r="E84" s="10">
        <f t="shared" si="55"/>
        <v>0</v>
      </c>
      <c r="F84" s="10">
        <f t="shared" si="55"/>
        <v>0</v>
      </c>
      <c r="G84" s="10">
        <f t="shared" si="55"/>
        <v>0</v>
      </c>
      <c r="H84" s="10">
        <f t="shared" si="55"/>
        <v>1</v>
      </c>
      <c r="I84" s="10">
        <f t="shared" si="55"/>
        <v>2</v>
      </c>
      <c r="J84" s="10">
        <f t="shared" si="55"/>
        <v>4</v>
      </c>
      <c r="K84" s="10">
        <f t="shared" si="55"/>
        <v>8</v>
      </c>
      <c r="L84" s="10">
        <f t="shared" si="55"/>
        <v>16</v>
      </c>
      <c r="M84" s="4">
        <f t="shared" si="57"/>
        <v>5.5670893354029969E-4</v>
      </c>
      <c r="N84" s="4">
        <f t="shared" si="58"/>
        <v>8.4569515266664716E-4</v>
      </c>
      <c r="O84" s="4">
        <f t="shared" si="59"/>
        <v>1.0917555206070035E-3</v>
      </c>
      <c r="P84" s="4">
        <f t="shared" si="60"/>
        <v>6.7405899546989917E-4</v>
      </c>
      <c r="Q84" s="4">
        <f t="shared" si="61"/>
        <v>6.4304485658493032E-4</v>
      </c>
      <c r="R84" s="4">
        <f t="shared" si="62"/>
        <v>2.375887446463755E-3</v>
      </c>
      <c r="S84" s="4">
        <f t="shared" si="63"/>
        <v>3.8033238031077721E-3</v>
      </c>
      <c r="T84" s="4">
        <f t="shared" si="64"/>
        <v>4.6429441795875492E-3</v>
      </c>
      <c r="U84" s="6">
        <f t="shared" si="65"/>
        <v>3.4506261894060764E-3</v>
      </c>
      <c r="V84" s="6">
        <f t="shared" si="66"/>
        <v>3.1616399702797289E-3</v>
      </c>
      <c r="W84" s="6">
        <f t="shared" si="67"/>
        <v>2.9155796023393726E-3</v>
      </c>
      <c r="X84" s="6">
        <f t="shared" si="68"/>
        <v>3.3332761274764769E-3</v>
      </c>
      <c r="Y84" s="6">
        <f t="shared" si="69"/>
        <v>3.3642902663614457E-3</v>
      </c>
      <c r="Z84" s="6">
        <f t="shared" si="70"/>
        <v>1.6314476764826211E-3</v>
      </c>
      <c r="AA84" s="6">
        <f t="shared" si="71"/>
        <v>2.0401131983860399E-4</v>
      </c>
      <c r="AB84" s="6">
        <f t="shared" si="72"/>
        <v>-6.3560905664117318E-4</v>
      </c>
      <c r="AC84" s="6">
        <f t="shared" si="90"/>
        <v>7.7320500165232744E-2</v>
      </c>
      <c r="AD84" s="6">
        <f t="shared" si="91"/>
        <v>5.7669437264640869E-2</v>
      </c>
      <c r="AE84" s="6">
        <f t="shared" si="92"/>
        <v>4.0937332244696978E-2</v>
      </c>
      <c r="AF84" s="6">
        <f t="shared" si="93"/>
        <v>1.58755407364706E-2</v>
      </c>
      <c r="AG84" s="6">
        <f t="shared" si="94"/>
        <v>1.5999597292010476E-2</v>
      </c>
      <c r="AH84" s="6">
        <f t="shared" si="95"/>
        <v>9.068226932495177E-3</v>
      </c>
      <c r="AI84" s="6">
        <f t="shared" si="96"/>
        <v>3.3584815059191087E-3</v>
      </c>
      <c r="AJ84" s="6">
        <f t="shared" si="97"/>
        <v>0</v>
      </c>
      <c r="AK84" s="4">
        <f t="shared" si="73"/>
        <v>0.18119814541183429</v>
      </c>
      <c r="AL84" s="4">
        <f t="shared" si="74"/>
        <v>8.7076310652948241E-2</v>
      </c>
      <c r="AM84" s="4">
        <f t="shared" si="75"/>
        <v>6.5024518490196248E-2</v>
      </c>
      <c r="AN84" s="4">
        <f t="shared" si="76"/>
        <v>4.9027657574753365E-2</v>
      </c>
      <c r="AO84" s="4">
        <f t="shared" si="77"/>
        <v>3.436757448775403E-2</v>
      </c>
      <c r="AP84" s="4">
        <f t="shared" si="78"/>
        <v>1.2874837289139129E-2</v>
      </c>
      <c r="AQ84" s="4">
        <f t="shared" si="79"/>
        <v>6.7922091607202084E-3</v>
      </c>
      <c r="AR84" s="4">
        <f t="shared" si="80"/>
        <v>1.1096021336943762E-3</v>
      </c>
      <c r="AS84" s="4">
        <f t="array" ref="AS84">_xlfn.STDEV.S(IF(E$17:E$1040=E84,$C$17:$C$1040,""))</f>
        <v>7.1762163723278777E-3</v>
      </c>
      <c r="AT84" s="4">
        <f t="array" ref="AT84">_xlfn.STDEV.S(IF(F$17:F$1040=F84,$C$17:$C$1040,""))</f>
        <v>4.503070308446923E-3</v>
      </c>
      <c r="AU84" s="4">
        <f t="array" ref="AU84">_xlfn.STDEV.S(IF(G$17:G$1040=G84,$C$17:$C$1040,""))</f>
        <v>4.6637149350858362E-3</v>
      </c>
      <c r="AV84" s="4">
        <f t="array" ref="AV84">_xlfn.STDEV.S(IF(H$17:H$1040=H84,$C$17:$C$1040,""))</f>
        <v>4.2399949862753942E-3</v>
      </c>
      <c r="AW84" s="4">
        <f t="array" ref="AW84">_xlfn.STDEV.S(IF(I$17:I$1040=I84,$C$17:$C$1040,""))</f>
        <v>4.6152804819117746E-3</v>
      </c>
      <c r="AX84" s="4">
        <f t="array" ref="AX84">_xlfn.STDEV.S(IF(J$17:J$1040=J84,$C$17:$C$1040,""))</f>
        <v>4.4494398235410959E-3</v>
      </c>
      <c r="AY84" s="4">
        <f t="array" ref="AY84">_xlfn.STDEV.S(IF(K$17:K$1040=K84,$C$17:$C$1040,""))</f>
        <v>2.3522165344927533E-3</v>
      </c>
      <c r="AZ84" s="4">
        <f t="array" ref="AZ84">_xlfn.STDEV.S(IF(L$17:L$1040=L84,$C$17:$C$1040,""))</f>
        <v>1.0260613142194441E-3</v>
      </c>
      <c r="BA84" s="7">
        <f t="shared" si="81"/>
        <v>25.249816339227213</v>
      </c>
      <c r="BB84" s="7">
        <f t="shared" si="82"/>
        <v>19.337097732986596</v>
      </c>
      <c r="BC84" s="7">
        <f t="shared" si="83"/>
        <v>13.942644307225322</v>
      </c>
      <c r="BD84" s="7">
        <f t="shared" si="84"/>
        <v>11.563140459706418</v>
      </c>
      <c r="BE84" s="7">
        <f t="shared" si="85"/>
        <v>7.446475814947231</v>
      </c>
      <c r="BF84" s="7">
        <f t="shared" si="86"/>
        <v>2.8935861141487838</v>
      </c>
      <c r="BG84" s="7">
        <f t="shared" si="87"/>
        <v>2.8875781889633401</v>
      </c>
      <c r="BH84" s="7">
        <f t="shared" si="88"/>
        <v>1.0814189350258119</v>
      </c>
    </row>
    <row r="85" spans="1:60" x14ac:dyDescent="0.25">
      <c r="A85" s="3">
        <v>42781</v>
      </c>
      <c r="B85" s="1">
        <v>2349.25</v>
      </c>
      <c r="C85" s="4">
        <f t="shared" si="56"/>
        <v>4.9923089736394477E-3</v>
      </c>
      <c r="D85" s="10">
        <f t="shared" si="89"/>
        <v>68</v>
      </c>
      <c r="E85" s="10">
        <f t="shared" si="55"/>
        <v>0</v>
      </c>
      <c r="F85" s="10">
        <f t="shared" si="55"/>
        <v>0</v>
      </c>
      <c r="G85" s="10">
        <f t="shared" si="55"/>
        <v>0</v>
      </c>
      <c r="H85" s="10">
        <f t="shared" si="55"/>
        <v>1</v>
      </c>
      <c r="I85" s="10">
        <f t="shared" si="55"/>
        <v>2</v>
      </c>
      <c r="J85" s="10">
        <f t="shared" si="55"/>
        <v>4</v>
      </c>
      <c r="K85" s="10">
        <f t="shared" si="55"/>
        <v>8</v>
      </c>
      <c r="L85" s="10">
        <f t="shared" si="55"/>
        <v>17</v>
      </c>
      <c r="M85" s="4">
        <f t="shared" si="57"/>
        <v>5.5670893354029969E-4</v>
      </c>
      <c r="N85" s="4">
        <f t="shared" si="58"/>
        <v>8.4569515266664716E-4</v>
      </c>
      <c r="O85" s="4">
        <f t="shared" si="59"/>
        <v>1.0917555206070035E-3</v>
      </c>
      <c r="P85" s="4">
        <f t="shared" si="60"/>
        <v>6.7405899546989917E-4</v>
      </c>
      <c r="Q85" s="4">
        <f t="shared" si="61"/>
        <v>6.4304485658493032E-4</v>
      </c>
      <c r="R85" s="4">
        <f t="shared" si="62"/>
        <v>2.375887446463755E-3</v>
      </c>
      <c r="S85" s="4">
        <f t="shared" si="63"/>
        <v>3.8033238031077721E-3</v>
      </c>
      <c r="T85" s="4">
        <f t="shared" si="64"/>
        <v>2.9637034266279949E-3</v>
      </c>
      <c r="U85" s="6">
        <f t="shared" si="65"/>
        <v>4.4356000400991476E-3</v>
      </c>
      <c r="V85" s="6">
        <f t="shared" si="66"/>
        <v>4.1466138209728005E-3</v>
      </c>
      <c r="W85" s="6">
        <f t="shared" si="67"/>
        <v>3.9005534530324442E-3</v>
      </c>
      <c r="X85" s="6">
        <f t="shared" si="68"/>
        <v>4.3182499781695485E-3</v>
      </c>
      <c r="Y85" s="6">
        <f t="shared" si="69"/>
        <v>4.3492641170545174E-3</v>
      </c>
      <c r="Z85" s="6">
        <f t="shared" si="70"/>
        <v>2.6164215271756927E-3</v>
      </c>
      <c r="AA85" s="6">
        <f t="shared" si="71"/>
        <v>1.1889851705316756E-3</v>
      </c>
      <c r="AB85" s="6">
        <f t="shared" si="72"/>
        <v>2.0286055470114528E-3</v>
      </c>
      <c r="AC85" s="6">
        <f t="shared" si="90"/>
        <v>8.1756100205331889E-2</v>
      </c>
      <c r="AD85" s="6">
        <f t="shared" si="91"/>
        <v>6.1816051085613666E-2</v>
      </c>
      <c r="AE85" s="6">
        <f t="shared" si="92"/>
        <v>4.4837885697729424E-2</v>
      </c>
      <c r="AF85" s="6">
        <f t="shared" si="93"/>
        <v>2.0193790714640149E-2</v>
      </c>
      <c r="AG85" s="6">
        <f t="shared" si="94"/>
        <v>2.0348861409064993E-2</v>
      </c>
      <c r="AH85" s="6">
        <f t="shared" si="95"/>
        <v>1.168464845967087E-2</v>
      </c>
      <c r="AI85" s="6">
        <f t="shared" si="96"/>
        <v>4.5474666764507843E-3</v>
      </c>
      <c r="AJ85" s="6">
        <f t="shared" si="97"/>
        <v>2.0286055470114528E-3</v>
      </c>
      <c r="AK85" s="4">
        <f t="shared" si="73"/>
        <v>0.18119814541183429</v>
      </c>
      <c r="AL85" s="4">
        <f t="shared" si="74"/>
        <v>8.7076310652948241E-2</v>
      </c>
      <c r="AM85" s="4">
        <f t="shared" si="75"/>
        <v>6.5024518490196248E-2</v>
      </c>
      <c r="AN85" s="4">
        <f t="shared" si="76"/>
        <v>4.9027657574753365E-2</v>
      </c>
      <c r="AO85" s="4">
        <f t="shared" si="77"/>
        <v>3.436757448775403E-2</v>
      </c>
      <c r="AP85" s="4">
        <f t="shared" si="78"/>
        <v>1.2874837289139129E-2</v>
      </c>
      <c r="AQ85" s="4">
        <f t="shared" si="79"/>
        <v>6.7922091607202084E-3</v>
      </c>
      <c r="AR85" s="4">
        <f t="shared" si="80"/>
        <v>5.1129684077606541E-3</v>
      </c>
      <c r="AS85" s="4">
        <f t="array" ref="AS85">_xlfn.STDEV.S(IF(E$17:E$1040=E85,$C$17:$C$1040,""))</f>
        <v>7.1762163723278777E-3</v>
      </c>
      <c r="AT85" s="4">
        <f t="array" ref="AT85">_xlfn.STDEV.S(IF(F$17:F$1040=F85,$C$17:$C$1040,""))</f>
        <v>4.503070308446923E-3</v>
      </c>
      <c r="AU85" s="4">
        <f t="array" ref="AU85">_xlfn.STDEV.S(IF(G$17:G$1040=G85,$C$17:$C$1040,""))</f>
        <v>4.6637149350858362E-3</v>
      </c>
      <c r="AV85" s="4">
        <f t="array" ref="AV85">_xlfn.STDEV.S(IF(H$17:H$1040=H85,$C$17:$C$1040,""))</f>
        <v>4.2399949862753942E-3</v>
      </c>
      <c r="AW85" s="4">
        <f t="array" ref="AW85">_xlfn.STDEV.S(IF(I$17:I$1040=I85,$C$17:$C$1040,""))</f>
        <v>4.6152804819117746E-3</v>
      </c>
      <c r="AX85" s="4">
        <f t="array" ref="AX85">_xlfn.STDEV.S(IF(J$17:J$1040=J85,$C$17:$C$1040,""))</f>
        <v>4.4494398235410959E-3</v>
      </c>
      <c r="AY85" s="4">
        <f t="array" ref="AY85">_xlfn.STDEV.S(IF(K$17:K$1040=K85,$C$17:$C$1040,""))</f>
        <v>2.3522165344927533E-3</v>
      </c>
      <c r="AZ85" s="4">
        <f t="array" ref="AZ85">_xlfn.STDEV.S(IF(L$17:L$1040=L85,$C$17:$C$1040,""))</f>
        <v>3.1587103856676566E-3</v>
      </c>
      <c r="BA85" s="7">
        <f t="shared" si="81"/>
        <v>25.249816339227213</v>
      </c>
      <c r="BB85" s="7">
        <f t="shared" si="82"/>
        <v>19.337097732986596</v>
      </c>
      <c r="BC85" s="7">
        <f t="shared" si="83"/>
        <v>13.942644307225322</v>
      </c>
      <c r="BD85" s="7">
        <f t="shared" si="84"/>
        <v>11.563140459706418</v>
      </c>
      <c r="BE85" s="7">
        <f t="shared" si="85"/>
        <v>7.446475814947231</v>
      </c>
      <c r="BF85" s="7">
        <f t="shared" si="86"/>
        <v>2.8935861141487838</v>
      </c>
      <c r="BG85" s="7">
        <f t="shared" si="87"/>
        <v>2.8875781889633401</v>
      </c>
      <c r="BH85" s="7">
        <f t="shared" si="88"/>
        <v>1.6186885733368448</v>
      </c>
    </row>
    <row r="86" spans="1:60" x14ac:dyDescent="0.25">
      <c r="A86" s="3">
        <v>42782</v>
      </c>
      <c r="B86" s="1">
        <v>2347.219971</v>
      </c>
      <c r="C86" s="4">
        <f t="shared" si="56"/>
        <v>-8.641179099713181E-4</v>
      </c>
      <c r="D86" s="10">
        <f t="shared" si="89"/>
        <v>69</v>
      </c>
      <c r="E86" s="10">
        <f t="shared" si="55"/>
        <v>0</v>
      </c>
      <c r="F86" s="10">
        <f t="shared" si="55"/>
        <v>0</v>
      </c>
      <c r="G86" s="10">
        <f t="shared" si="55"/>
        <v>0</v>
      </c>
      <c r="H86" s="10">
        <f t="shared" si="55"/>
        <v>1</v>
      </c>
      <c r="I86" s="10">
        <f t="shared" si="55"/>
        <v>2</v>
      </c>
      <c r="J86" s="10">
        <f t="shared" si="55"/>
        <v>4</v>
      </c>
      <c r="K86" s="10">
        <f t="shared" si="55"/>
        <v>8</v>
      </c>
      <c r="L86" s="10">
        <f t="shared" si="55"/>
        <v>17</v>
      </c>
      <c r="M86" s="4">
        <f t="shared" si="57"/>
        <v>5.5670893354029969E-4</v>
      </c>
      <c r="N86" s="4">
        <f t="shared" si="58"/>
        <v>8.4569515266664716E-4</v>
      </c>
      <c r="O86" s="4">
        <f t="shared" si="59"/>
        <v>1.0917555206070035E-3</v>
      </c>
      <c r="P86" s="4">
        <f t="shared" si="60"/>
        <v>6.7405899546989917E-4</v>
      </c>
      <c r="Q86" s="4">
        <f t="shared" si="61"/>
        <v>6.4304485658493032E-4</v>
      </c>
      <c r="R86" s="4">
        <f t="shared" si="62"/>
        <v>2.375887446463755E-3</v>
      </c>
      <c r="S86" s="4">
        <f t="shared" si="63"/>
        <v>3.8033238031077721E-3</v>
      </c>
      <c r="T86" s="4">
        <f t="shared" si="64"/>
        <v>2.9637034266279949E-3</v>
      </c>
      <c r="U86" s="6">
        <f t="shared" si="65"/>
        <v>-1.4208268435116178E-3</v>
      </c>
      <c r="V86" s="6">
        <f t="shared" si="66"/>
        <v>-1.7098130626379653E-3</v>
      </c>
      <c r="W86" s="6">
        <f t="shared" si="67"/>
        <v>-1.9558734305783216E-3</v>
      </c>
      <c r="X86" s="6">
        <f t="shared" si="68"/>
        <v>-1.5381769054412173E-3</v>
      </c>
      <c r="Y86" s="6">
        <f t="shared" si="69"/>
        <v>-1.5071627665562484E-3</v>
      </c>
      <c r="Z86" s="6">
        <f t="shared" si="70"/>
        <v>-3.2400053564350731E-3</v>
      </c>
      <c r="AA86" s="6">
        <f t="shared" si="71"/>
        <v>-4.6674417130790902E-3</v>
      </c>
      <c r="AB86" s="6">
        <f t="shared" si="72"/>
        <v>-3.827821336599313E-3</v>
      </c>
      <c r="AC86" s="6">
        <f t="shared" si="90"/>
        <v>8.0335273361820267E-2</v>
      </c>
      <c r="AD86" s="6">
        <f t="shared" si="91"/>
        <v>6.0106238022975697E-2</v>
      </c>
      <c r="AE86" s="6">
        <f t="shared" si="92"/>
        <v>4.2882012267151104E-2</v>
      </c>
      <c r="AF86" s="6">
        <f t="shared" si="93"/>
        <v>1.8655613809198932E-2</v>
      </c>
      <c r="AG86" s="6">
        <f t="shared" si="94"/>
        <v>1.8841698642508745E-2</v>
      </c>
      <c r="AH86" s="6">
        <f t="shared" si="95"/>
        <v>8.4446431032357966E-3</v>
      </c>
      <c r="AI86" s="6">
        <f t="shared" si="96"/>
        <v>-1.1997503662830589E-4</v>
      </c>
      <c r="AJ86" s="6">
        <f t="shared" si="97"/>
        <v>-1.7992157895878602E-3</v>
      </c>
      <c r="AK86" s="4">
        <f t="shared" si="73"/>
        <v>0.18119814541183429</v>
      </c>
      <c r="AL86" s="4">
        <f t="shared" si="74"/>
        <v>8.7076310652948241E-2</v>
      </c>
      <c r="AM86" s="4">
        <f t="shared" si="75"/>
        <v>6.5024518490196248E-2</v>
      </c>
      <c r="AN86" s="4">
        <f t="shared" si="76"/>
        <v>4.9027657574753365E-2</v>
      </c>
      <c r="AO86" s="4">
        <f t="shared" si="77"/>
        <v>3.436757448775403E-2</v>
      </c>
      <c r="AP86" s="4">
        <f t="shared" si="78"/>
        <v>1.2874837289139129E-2</v>
      </c>
      <c r="AQ86" s="4">
        <f t="shared" si="79"/>
        <v>6.7922091607202084E-3</v>
      </c>
      <c r="AR86" s="4">
        <f t="shared" si="80"/>
        <v>5.1129684077606541E-3</v>
      </c>
      <c r="AS86" s="4">
        <f t="array" ref="AS86">_xlfn.STDEV.S(IF(E$17:E$1040=E86,$C$17:$C$1040,""))</f>
        <v>7.1762163723278777E-3</v>
      </c>
      <c r="AT86" s="4">
        <f t="array" ref="AT86">_xlfn.STDEV.S(IF(F$17:F$1040=F86,$C$17:$C$1040,""))</f>
        <v>4.503070308446923E-3</v>
      </c>
      <c r="AU86" s="4">
        <f t="array" ref="AU86">_xlfn.STDEV.S(IF(G$17:G$1040=G86,$C$17:$C$1040,""))</f>
        <v>4.6637149350858362E-3</v>
      </c>
      <c r="AV86" s="4">
        <f t="array" ref="AV86">_xlfn.STDEV.S(IF(H$17:H$1040=H86,$C$17:$C$1040,""))</f>
        <v>4.2399949862753942E-3</v>
      </c>
      <c r="AW86" s="4">
        <f t="array" ref="AW86">_xlfn.STDEV.S(IF(I$17:I$1040=I86,$C$17:$C$1040,""))</f>
        <v>4.6152804819117746E-3</v>
      </c>
      <c r="AX86" s="4">
        <f t="array" ref="AX86">_xlfn.STDEV.S(IF(J$17:J$1040=J86,$C$17:$C$1040,""))</f>
        <v>4.4494398235410959E-3</v>
      </c>
      <c r="AY86" s="4">
        <f t="array" ref="AY86">_xlfn.STDEV.S(IF(K$17:K$1040=K86,$C$17:$C$1040,""))</f>
        <v>2.3522165344927533E-3</v>
      </c>
      <c r="AZ86" s="4">
        <f t="array" ref="AZ86">_xlfn.STDEV.S(IF(L$17:L$1040=L86,$C$17:$C$1040,""))</f>
        <v>3.1587103856676566E-3</v>
      </c>
      <c r="BA86" s="7">
        <f t="shared" si="81"/>
        <v>25.249816339227213</v>
      </c>
      <c r="BB86" s="7">
        <f t="shared" si="82"/>
        <v>19.337097732986596</v>
      </c>
      <c r="BC86" s="7">
        <f t="shared" si="83"/>
        <v>13.942644307225322</v>
      </c>
      <c r="BD86" s="7">
        <f t="shared" si="84"/>
        <v>11.563140459706418</v>
      </c>
      <c r="BE86" s="7">
        <f t="shared" si="85"/>
        <v>7.446475814947231</v>
      </c>
      <c r="BF86" s="7">
        <f t="shared" si="86"/>
        <v>2.8935861141487838</v>
      </c>
      <c r="BG86" s="7">
        <f t="shared" si="87"/>
        <v>2.8875781889633401</v>
      </c>
      <c r="BH86" s="7">
        <f t="shared" si="88"/>
        <v>1.6186885733368448</v>
      </c>
    </row>
    <row r="87" spans="1:60" x14ac:dyDescent="0.25">
      <c r="A87" s="3">
        <v>42783</v>
      </c>
      <c r="B87" s="1">
        <v>2351.1599120000001</v>
      </c>
      <c r="C87" s="4">
        <f t="shared" si="56"/>
        <v>1.6785563554666538E-3</v>
      </c>
      <c r="D87" s="10">
        <f t="shared" si="89"/>
        <v>70</v>
      </c>
      <c r="E87" s="10">
        <f t="shared" si="55"/>
        <v>0</v>
      </c>
      <c r="F87" s="10">
        <f t="shared" si="55"/>
        <v>0</v>
      </c>
      <c r="G87" s="10">
        <f t="shared" si="55"/>
        <v>0</v>
      </c>
      <c r="H87" s="10">
        <f t="shared" si="55"/>
        <v>1</v>
      </c>
      <c r="I87" s="10">
        <f t="shared" si="55"/>
        <v>2</v>
      </c>
      <c r="J87" s="10">
        <f t="shared" si="55"/>
        <v>4</v>
      </c>
      <c r="K87" s="10">
        <f t="shared" si="55"/>
        <v>8</v>
      </c>
      <c r="L87" s="10">
        <f t="shared" si="55"/>
        <v>17</v>
      </c>
      <c r="M87" s="4">
        <f t="shared" si="57"/>
        <v>5.5670893354029969E-4</v>
      </c>
      <c r="N87" s="4">
        <f t="shared" si="58"/>
        <v>8.4569515266664716E-4</v>
      </c>
      <c r="O87" s="4">
        <f t="shared" si="59"/>
        <v>1.0917555206070035E-3</v>
      </c>
      <c r="P87" s="4">
        <f t="shared" si="60"/>
        <v>6.7405899546989917E-4</v>
      </c>
      <c r="Q87" s="4">
        <f t="shared" si="61"/>
        <v>6.4304485658493032E-4</v>
      </c>
      <c r="R87" s="4">
        <f t="shared" si="62"/>
        <v>2.375887446463755E-3</v>
      </c>
      <c r="S87" s="4">
        <f t="shared" si="63"/>
        <v>3.8033238031077721E-3</v>
      </c>
      <c r="T87" s="4">
        <f t="shared" si="64"/>
        <v>2.9637034266279949E-3</v>
      </c>
      <c r="U87" s="6">
        <f t="shared" si="65"/>
        <v>1.1218474219263541E-3</v>
      </c>
      <c r="V87" s="6">
        <f t="shared" si="66"/>
        <v>8.3286120280000667E-4</v>
      </c>
      <c r="W87" s="6">
        <f t="shared" si="67"/>
        <v>5.8680083485965033E-4</v>
      </c>
      <c r="X87" s="6">
        <f t="shared" si="68"/>
        <v>1.0044973599967547E-3</v>
      </c>
      <c r="Y87" s="6">
        <f t="shared" si="69"/>
        <v>1.0355114988817235E-3</v>
      </c>
      <c r="Z87" s="6">
        <f t="shared" si="70"/>
        <v>-6.9733109099710117E-4</v>
      </c>
      <c r="AA87" s="6">
        <f t="shared" si="71"/>
        <v>-2.1247674476411182E-3</v>
      </c>
      <c r="AB87" s="6">
        <f t="shared" si="72"/>
        <v>-1.2851470711613411E-3</v>
      </c>
      <c r="AC87" s="6">
        <f t="shared" si="90"/>
        <v>8.1457120783746617E-2</v>
      </c>
      <c r="AD87" s="6">
        <f t="shared" si="91"/>
        <v>6.09390992257757E-2</v>
      </c>
      <c r="AE87" s="6">
        <f t="shared" si="92"/>
        <v>4.3468813102010756E-2</v>
      </c>
      <c r="AF87" s="6">
        <f t="shared" si="93"/>
        <v>1.9660111169195686E-2</v>
      </c>
      <c r="AG87" s="6">
        <f t="shared" si="94"/>
        <v>1.9877210141390468E-2</v>
      </c>
      <c r="AH87" s="6">
        <f t="shared" si="95"/>
        <v>7.7473120122386954E-3</v>
      </c>
      <c r="AI87" s="6">
        <f t="shared" si="96"/>
        <v>-2.2447424842694241E-3</v>
      </c>
      <c r="AJ87" s="6">
        <f t="shared" si="97"/>
        <v>-3.0843628607492013E-3</v>
      </c>
      <c r="AK87" s="4">
        <f t="shared" si="73"/>
        <v>0.18119814541183429</v>
      </c>
      <c r="AL87" s="4">
        <f t="shared" si="74"/>
        <v>8.7076310652948241E-2</v>
      </c>
      <c r="AM87" s="4">
        <f t="shared" si="75"/>
        <v>6.5024518490196248E-2</v>
      </c>
      <c r="AN87" s="4">
        <f t="shared" si="76"/>
        <v>4.9027657574753365E-2</v>
      </c>
      <c r="AO87" s="4">
        <f t="shared" si="77"/>
        <v>3.436757448775403E-2</v>
      </c>
      <c r="AP87" s="4">
        <f t="shared" si="78"/>
        <v>1.2874837289139129E-2</v>
      </c>
      <c r="AQ87" s="4">
        <f t="shared" si="79"/>
        <v>6.7922091607202084E-3</v>
      </c>
      <c r="AR87" s="4">
        <f t="shared" si="80"/>
        <v>5.1129684077606541E-3</v>
      </c>
      <c r="AS87" s="4">
        <f t="array" ref="AS87">_xlfn.STDEV.S(IF(E$17:E$1040=E87,$C$17:$C$1040,""))</f>
        <v>7.1762163723278777E-3</v>
      </c>
      <c r="AT87" s="4">
        <f t="array" ref="AT87">_xlfn.STDEV.S(IF(F$17:F$1040=F87,$C$17:$C$1040,""))</f>
        <v>4.503070308446923E-3</v>
      </c>
      <c r="AU87" s="4">
        <f t="array" ref="AU87">_xlfn.STDEV.S(IF(G$17:G$1040=G87,$C$17:$C$1040,""))</f>
        <v>4.6637149350858362E-3</v>
      </c>
      <c r="AV87" s="4">
        <f t="array" ref="AV87">_xlfn.STDEV.S(IF(H$17:H$1040=H87,$C$17:$C$1040,""))</f>
        <v>4.2399949862753942E-3</v>
      </c>
      <c r="AW87" s="4">
        <f t="array" ref="AW87">_xlfn.STDEV.S(IF(I$17:I$1040=I87,$C$17:$C$1040,""))</f>
        <v>4.6152804819117746E-3</v>
      </c>
      <c r="AX87" s="4">
        <f t="array" ref="AX87">_xlfn.STDEV.S(IF(J$17:J$1040=J87,$C$17:$C$1040,""))</f>
        <v>4.4494398235410959E-3</v>
      </c>
      <c r="AY87" s="4">
        <f t="array" ref="AY87">_xlfn.STDEV.S(IF(K$17:K$1040=K87,$C$17:$C$1040,""))</f>
        <v>2.3522165344927533E-3</v>
      </c>
      <c r="AZ87" s="4">
        <f t="array" ref="AZ87">_xlfn.STDEV.S(IF(L$17:L$1040=L87,$C$17:$C$1040,""))</f>
        <v>3.1587103856676566E-3</v>
      </c>
      <c r="BA87" s="7">
        <f t="shared" si="81"/>
        <v>25.249816339227213</v>
      </c>
      <c r="BB87" s="7">
        <f t="shared" si="82"/>
        <v>19.337097732986596</v>
      </c>
      <c r="BC87" s="7">
        <f t="shared" si="83"/>
        <v>13.942644307225322</v>
      </c>
      <c r="BD87" s="7">
        <f t="shared" si="84"/>
        <v>11.563140459706418</v>
      </c>
      <c r="BE87" s="7">
        <f t="shared" si="85"/>
        <v>7.446475814947231</v>
      </c>
      <c r="BF87" s="7">
        <f t="shared" si="86"/>
        <v>2.8935861141487838</v>
      </c>
      <c r="BG87" s="7">
        <f t="shared" si="87"/>
        <v>2.8875781889633401</v>
      </c>
      <c r="BH87" s="7">
        <f t="shared" si="88"/>
        <v>1.6186885733368448</v>
      </c>
    </row>
    <row r="88" spans="1:60" x14ac:dyDescent="0.25">
      <c r="A88" s="3">
        <v>42787</v>
      </c>
      <c r="B88" s="1">
        <v>2365.3798830000001</v>
      </c>
      <c r="C88" s="4">
        <f t="shared" si="56"/>
        <v>6.0480662873771962E-3</v>
      </c>
      <c r="D88" s="10">
        <f t="shared" si="89"/>
        <v>71</v>
      </c>
      <c r="E88" s="10">
        <f t="shared" si="55"/>
        <v>0</v>
      </c>
      <c r="F88" s="10">
        <f t="shared" si="55"/>
        <v>0</v>
      </c>
      <c r="G88" s="10">
        <f t="shared" si="55"/>
        <v>0</v>
      </c>
      <c r="H88" s="10">
        <f t="shared" si="55"/>
        <v>1</v>
      </c>
      <c r="I88" s="10">
        <f t="shared" si="55"/>
        <v>2</v>
      </c>
      <c r="J88" s="10">
        <f t="shared" si="55"/>
        <v>4</v>
      </c>
      <c r="K88" s="10">
        <f t="shared" si="55"/>
        <v>8</v>
      </c>
      <c r="L88" s="10">
        <f t="shared" si="55"/>
        <v>17</v>
      </c>
      <c r="M88" s="4">
        <f t="shared" si="57"/>
        <v>5.5670893354029969E-4</v>
      </c>
      <c r="N88" s="4">
        <f t="shared" si="58"/>
        <v>8.4569515266664716E-4</v>
      </c>
      <c r="O88" s="4">
        <f t="shared" si="59"/>
        <v>1.0917555206070035E-3</v>
      </c>
      <c r="P88" s="4">
        <f t="shared" si="60"/>
        <v>6.7405899546989917E-4</v>
      </c>
      <c r="Q88" s="4">
        <f t="shared" si="61"/>
        <v>6.4304485658493032E-4</v>
      </c>
      <c r="R88" s="4">
        <f t="shared" si="62"/>
        <v>2.375887446463755E-3</v>
      </c>
      <c r="S88" s="4">
        <f t="shared" si="63"/>
        <v>3.8033238031077721E-3</v>
      </c>
      <c r="T88" s="4">
        <f t="shared" si="64"/>
        <v>2.9637034266279949E-3</v>
      </c>
      <c r="U88" s="6">
        <f t="shared" si="65"/>
        <v>5.4913573538368961E-3</v>
      </c>
      <c r="V88" s="6">
        <f t="shared" si="66"/>
        <v>5.202371134710549E-3</v>
      </c>
      <c r="W88" s="6">
        <f t="shared" si="67"/>
        <v>4.9563107667701927E-3</v>
      </c>
      <c r="X88" s="6">
        <f t="shared" si="68"/>
        <v>5.374007291907297E-3</v>
      </c>
      <c r="Y88" s="6">
        <f t="shared" si="69"/>
        <v>5.4050214307922659E-3</v>
      </c>
      <c r="Z88" s="6">
        <f t="shared" si="70"/>
        <v>3.6721788409134412E-3</v>
      </c>
      <c r="AA88" s="6">
        <f t="shared" si="71"/>
        <v>2.2447424842694241E-3</v>
      </c>
      <c r="AB88" s="6">
        <f t="shared" si="72"/>
        <v>3.0843628607492013E-3</v>
      </c>
      <c r="AC88" s="6">
        <f t="shared" si="90"/>
        <v>8.694847813758351E-2</v>
      </c>
      <c r="AD88" s="6">
        <f t="shared" si="91"/>
        <v>6.6141470360486246E-2</v>
      </c>
      <c r="AE88" s="6">
        <f t="shared" si="92"/>
        <v>4.842512386878095E-2</v>
      </c>
      <c r="AF88" s="6">
        <f t="shared" si="93"/>
        <v>2.5034118461102983E-2</v>
      </c>
      <c r="AG88" s="6">
        <f t="shared" si="94"/>
        <v>2.5282231572182734E-2</v>
      </c>
      <c r="AH88" s="6">
        <f t="shared" si="95"/>
        <v>1.1419490853152137E-2</v>
      </c>
      <c r="AI88" s="6">
        <f t="shared" si="96"/>
        <v>0</v>
      </c>
      <c r="AJ88" s="6">
        <f t="shared" si="97"/>
        <v>0</v>
      </c>
      <c r="AK88" s="4">
        <f t="shared" si="73"/>
        <v>0.18119814541183429</v>
      </c>
      <c r="AL88" s="4">
        <f t="shared" si="74"/>
        <v>8.7076310652948241E-2</v>
      </c>
      <c r="AM88" s="4">
        <f t="shared" si="75"/>
        <v>6.5024518490196248E-2</v>
      </c>
      <c r="AN88" s="4">
        <f t="shared" si="76"/>
        <v>4.9027657574753365E-2</v>
      </c>
      <c r="AO88" s="4">
        <f t="shared" si="77"/>
        <v>3.436757448775403E-2</v>
      </c>
      <c r="AP88" s="4">
        <f t="shared" si="78"/>
        <v>1.2874837289139129E-2</v>
      </c>
      <c r="AQ88" s="4">
        <f t="shared" si="79"/>
        <v>6.7922091607202084E-3</v>
      </c>
      <c r="AR88" s="4">
        <f t="shared" si="80"/>
        <v>5.1129684077606541E-3</v>
      </c>
      <c r="AS88" s="4">
        <f t="array" ref="AS88">_xlfn.STDEV.S(IF(E$17:E$1040=E88,$C$17:$C$1040,""))</f>
        <v>7.1762163723278777E-3</v>
      </c>
      <c r="AT88" s="4">
        <f t="array" ref="AT88">_xlfn.STDEV.S(IF(F$17:F$1040=F88,$C$17:$C$1040,""))</f>
        <v>4.503070308446923E-3</v>
      </c>
      <c r="AU88" s="4">
        <f t="array" ref="AU88">_xlfn.STDEV.S(IF(G$17:G$1040=G88,$C$17:$C$1040,""))</f>
        <v>4.6637149350858362E-3</v>
      </c>
      <c r="AV88" s="4">
        <f t="array" ref="AV88">_xlfn.STDEV.S(IF(H$17:H$1040=H88,$C$17:$C$1040,""))</f>
        <v>4.2399949862753942E-3</v>
      </c>
      <c r="AW88" s="4">
        <f t="array" ref="AW88">_xlfn.STDEV.S(IF(I$17:I$1040=I88,$C$17:$C$1040,""))</f>
        <v>4.6152804819117746E-3</v>
      </c>
      <c r="AX88" s="4">
        <f t="array" ref="AX88">_xlfn.STDEV.S(IF(J$17:J$1040=J88,$C$17:$C$1040,""))</f>
        <v>4.4494398235410959E-3</v>
      </c>
      <c r="AY88" s="4">
        <f t="array" ref="AY88">_xlfn.STDEV.S(IF(K$17:K$1040=K88,$C$17:$C$1040,""))</f>
        <v>2.3522165344927533E-3</v>
      </c>
      <c r="AZ88" s="4">
        <f t="array" ref="AZ88">_xlfn.STDEV.S(IF(L$17:L$1040=L88,$C$17:$C$1040,""))</f>
        <v>3.1587103856676566E-3</v>
      </c>
      <c r="BA88" s="7">
        <f t="shared" si="81"/>
        <v>25.249816339227213</v>
      </c>
      <c r="BB88" s="7">
        <f t="shared" si="82"/>
        <v>19.337097732986596</v>
      </c>
      <c r="BC88" s="7">
        <f t="shared" si="83"/>
        <v>13.942644307225322</v>
      </c>
      <c r="BD88" s="7">
        <f t="shared" si="84"/>
        <v>11.563140459706418</v>
      </c>
      <c r="BE88" s="7">
        <f t="shared" si="85"/>
        <v>7.446475814947231</v>
      </c>
      <c r="BF88" s="7">
        <f t="shared" si="86"/>
        <v>2.8935861141487838</v>
      </c>
      <c r="BG88" s="7">
        <f t="shared" si="87"/>
        <v>2.8875781889633401</v>
      </c>
      <c r="BH88" s="7">
        <f t="shared" si="88"/>
        <v>1.6186885733368448</v>
      </c>
    </row>
    <row r="89" spans="1:60" x14ac:dyDescent="0.25">
      <c r="A89" s="3">
        <v>42788</v>
      </c>
      <c r="B89" s="1">
        <v>2362.820068</v>
      </c>
      <c r="C89" s="4">
        <f t="shared" si="56"/>
        <v>-1.0822003765219579E-3</v>
      </c>
      <c r="D89" s="10">
        <f t="shared" si="89"/>
        <v>72</v>
      </c>
      <c r="E89" s="10">
        <f t="shared" si="55"/>
        <v>0</v>
      </c>
      <c r="F89" s="10">
        <f t="shared" si="55"/>
        <v>0</v>
      </c>
      <c r="G89" s="10">
        <f t="shared" si="55"/>
        <v>0</v>
      </c>
      <c r="H89" s="10">
        <f t="shared" si="55"/>
        <v>1</v>
      </c>
      <c r="I89" s="10">
        <f t="shared" si="55"/>
        <v>2</v>
      </c>
      <c r="J89" s="10">
        <f t="shared" si="55"/>
        <v>4</v>
      </c>
      <c r="K89" s="10">
        <f t="shared" si="55"/>
        <v>9</v>
      </c>
      <c r="L89" s="10">
        <f t="shared" si="55"/>
        <v>18</v>
      </c>
      <c r="M89" s="4">
        <f t="shared" si="57"/>
        <v>5.5670893354029969E-4</v>
      </c>
      <c r="N89" s="4">
        <f t="shared" si="58"/>
        <v>8.4569515266664716E-4</v>
      </c>
      <c r="O89" s="4">
        <f t="shared" si="59"/>
        <v>1.0917555206070035E-3</v>
      </c>
      <c r="P89" s="4">
        <f t="shared" si="60"/>
        <v>6.7405899546989917E-4</v>
      </c>
      <c r="Q89" s="4">
        <f t="shared" si="61"/>
        <v>6.4304485658493032E-4</v>
      </c>
      <c r="R89" s="4">
        <f t="shared" si="62"/>
        <v>2.375887446463755E-3</v>
      </c>
      <c r="S89" s="4">
        <f t="shared" si="63"/>
        <v>9.4845108981973791E-4</v>
      </c>
      <c r="T89" s="4">
        <f t="shared" si="64"/>
        <v>4.6203343742987069E-4</v>
      </c>
      <c r="U89" s="6">
        <f t="shared" si="65"/>
        <v>-1.6389093100622576E-3</v>
      </c>
      <c r="V89" s="6">
        <f t="shared" si="66"/>
        <v>-1.927895529188605E-3</v>
      </c>
      <c r="W89" s="6">
        <f t="shared" si="67"/>
        <v>-2.1739558971289614E-3</v>
      </c>
      <c r="X89" s="6">
        <f t="shared" si="68"/>
        <v>-1.7562593719918571E-3</v>
      </c>
      <c r="Y89" s="6">
        <f t="shared" si="69"/>
        <v>-1.7252452331068882E-3</v>
      </c>
      <c r="Z89" s="6">
        <f t="shared" si="70"/>
        <v>-3.4580878229857129E-3</v>
      </c>
      <c r="AA89" s="6">
        <f t="shared" si="71"/>
        <v>-2.0306514663416958E-3</v>
      </c>
      <c r="AB89" s="6">
        <f t="shared" si="72"/>
        <v>-1.5442338139518286E-3</v>
      </c>
      <c r="AC89" s="6">
        <f t="shared" si="90"/>
        <v>8.5309568827521248E-2</v>
      </c>
      <c r="AD89" s="6">
        <f t="shared" si="91"/>
        <v>6.4213574831297637E-2</v>
      </c>
      <c r="AE89" s="6">
        <f t="shared" si="92"/>
        <v>4.6251167971651991E-2</v>
      </c>
      <c r="AF89" s="6">
        <f t="shared" si="93"/>
        <v>2.3277859089111126E-2</v>
      </c>
      <c r="AG89" s="6">
        <f t="shared" si="94"/>
        <v>2.3556986339075846E-2</v>
      </c>
      <c r="AH89" s="6">
        <f t="shared" si="95"/>
        <v>7.9614030301664238E-3</v>
      </c>
      <c r="AI89" s="6">
        <f t="shared" si="96"/>
        <v>-2.0306514663416958E-3</v>
      </c>
      <c r="AJ89" s="6">
        <f t="shared" si="97"/>
        <v>-1.5442338139518286E-3</v>
      </c>
      <c r="AK89" s="4">
        <f t="shared" si="73"/>
        <v>0.18119814541183429</v>
      </c>
      <c r="AL89" s="4">
        <f t="shared" si="74"/>
        <v>8.7076310652948241E-2</v>
      </c>
      <c r="AM89" s="4">
        <f t="shared" si="75"/>
        <v>6.5024518490196248E-2</v>
      </c>
      <c r="AN89" s="4">
        <f t="shared" si="76"/>
        <v>4.9027657574753365E-2</v>
      </c>
      <c r="AO89" s="4">
        <f t="shared" si="77"/>
        <v>3.436757448775403E-2</v>
      </c>
      <c r="AP89" s="4">
        <f t="shared" si="78"/>
        <v>1.2874837289139129E-2</v>
      </c>
      <c r="AQ89" s="4">
        <f t="shared" si="79"/>
        <v>1.2725403415562761E-2</v>
      </c>
      <c r="AR89" s="4">
        <f t="shared" si="80"/>
        <v>1.5872802056021151E-3</v>
      </c>
      <c r="AS89" s="4">
        <f t="array" ref="AS89">_xlfn.STDEV.S(IF(E$17:E$1040=E89,$C$17:$C$1040,""))</f>
        <v>7.1762163723278777E-3</v>
      </c>
      <c r="AT89" s="4">
        <f t="array" ref="AT89">_xlfn.STDEV.S(IF(F$17:F$1040=F89,$C$17:$C$1040,""))</f>
        <v>4.503070308446923E-3</v>
      </c>
      <c r="AU89" s="4">
        <f t="array" ref="AU89">_xlfn.STDEV.S(IF(G$17:G$1040=G89,$C$17:$C$1040,""))</f>
        <v>4.6637149350858362E-3</v>
      </c>
      <c r="AV89" s="4">
        <f t="array" ref="AV89">_xlfn.STDEV.S(IF(H$17:H$1040=H89,$C$17:$C$1040,""))</f>
        <v>4.2399949862753942E-3</v>
      </c>
      <c r="AW89" s="4">
        <f t="array" ref="AW89">_xlfn.STDEV.S(IF(I$17:I$1040=I89,$C$17:$C$1040,""))</f>
        <v>4.6152804819117746E-3</v>
      </c>
      <c r="AX89" s="4">
        <f t="array" ref="AX89">_xlfn.STDEV.S(IF(J$17:J$1040=J89,$C$17:$C$1040,""))</f>
        <v>4.4494398235410959E-3</v>
      </c>
      <c r="AY89" s="4">
        <f t="array" ref="AY89">_xlfn.STDEV.S(IF(K$17:K$1040=K89,$C$17:$C$1040,""))</f>
        <v>5.6774122618547061E-3</v>
      </c>
      <c r="AZ89" s="4">
        <f t="array" ref="AZ89">_xlfn.STDEV.S(IF(L$17:L$1040=L89,$C$17:$C$1040,""))</f>
        <v>1.1194096451893859E-3</v>
      </c>
      <c r="BA89" s="7">
        <f t="shared" si="81"/>
        <v>25.249816339227213</v>
      </c>
      <c r="BB89" s="7">
        <f t="shared" si="82"/>
        <v>19.337097732986596</v>
      </c>
      <c r="BC89" s="7">
        <f t="shared" si="83"/>
        <v>13.942644307225322</v>
      </c>
      <c r="BD89" s="7">
        <f t="shared" si="84"/>
        <v>11.563140459706418</v>
      </c>
      <c r="BE89" s="7">
        <f t="shared" si="85"/>
        <v>7.446475814947231</v>
      </c>
      <c r="BF89" s="7">
        <f t="shared" si="86"/>
        <v>2.8935861141487838</v>
      </c>
      <c r="BG89" s="7">
        <f t="shared" si="87"/>
        <v>2.2414090836879978</v>
      </c>
      <c r="BH89" s="7">
        <f t="shared" si="88"/>
        <v>1.4179618805531848</v>
      </c>
    </row>
    <row r="90" spans="1:60" x14ac:dyDescent="0.25">
      <c r="A90" s="3">
        <v>42789</v>
      </c>
      <c r="B90" s="1">
        <v>2363.8100589999999</v>
      </c>
      <c r="C90" s="4">
        <f t="shared" si="56"/>
        <v>4.1898704577958412E-4</v>
      </c>
      <c r="D90" s="10">
        <f t="shared" si="89"/>
        <v>73</v>
      </c>
      <c r="E90" s="10">
        <f t="shared" si="55"/>
        <v>0</v>
      </c>
      <c r="F90" s="10">
        <f t="shared" si="55"/>
        <v>0</v>
      </c>
      <c r="G90" s="10">
        <f t="shared" si="55"/>
        <v>0</v>
      </c>
      <c r="H90" s="10">
        <f t="shared" si="55"/>
        <v>1</v>
      </c>
      <c r="I90" s="10">
        <f t="shared" si="55"/>
        <v>2</v>
      </c>
      <c r="J90" s="10">
        <f t="shared" si="55"/>
        <v>4</v>
      </c>
      <c r="K90" s="10">
        <f t="shared" si="55"/>
        <v>9</v>
      </c>
      <c r="L90" s="10">
        <f t="shared" si="55"/>
        <v>18</v>
      </c>
      <c r="M90" s="4">
        <f t="shared" si="57"/>
        <v>5.5670893354029969E-4</v>
      </c>
      <c r="N90" s="4">
        <f t="shared" si="58"/>
        <v>8.4569515266664716E-4</v>
      </c>
      <c r="O90" s="4">
        <f t="shared" si="59"/>
        <v>1.0917555206070035E-3</v>
      </c>
      <c r="P90" s="4">
        <f t="shared" si="60"/>
        <v>6.7405899546989917E-4</v>
      </c>
      <c r="Q90" s="4">
        <f t="shared" si="61"/>
        <v>6.4304485658493032E-4</v>
      </c>
      <c r="R90" s="4">
        <f t="shared" si="62"/>
        <v>2.375887446463755E-3</v>
      </c>
      <c r="S90" s="4">
        <f t="shared" si="63"/>
        <v>9.4845108981973791E-4</v>
      </c>
      <c r="T90" s="4">
        <f t="shared" si="64"/>
        <v>4.6203343742987069E-4</v>
      </c>
      <c r="U90" s="6">
        <f t="shared" si="65"/>
        <v>-1.3772188776071557E-4</v>
      </c>
      <c r="V90" s="6">
        <f t="shared" si="66"/>
        <v>-4.2670810688706304E-4</v>
      </c>
      <c r="W90" s="6">
        <f t="shared" si="67"/>
        <v>-6.7276847482741937E-4</v>
      </c>
      <c r="X90" s="6">
        <f t="shared" si="68"/>
        <v>-2.5507194969031505E-4</v>
      </c>
      <c r="Y90" s="6">
        <f t="shared" si="69"/>
        <v>-2.240578108053462E-4</v>
      </c>
      <c r="Z90" s="6">
        <f t="shared" si="70"/>
        <v>-1.9569004006841709E-3</v>
      </c>
      <c r="AA90" s="6">
        <f t="shared" si="71"/>
        <v>-5.2946404404015379E-4</v>
      </c>
      <c r="AB90" s="6">
        <f t="shared" si="72"/>
        <v>-4.3046391650286564E-5</v>
      </c>
      <c r="AC90" s="6">
        <f t="shared" si="90"/>
        <v>8.5171846939760529E-2</v>
      </c>
      <c r="AD90" s="6">
        <f t="shared" si="91"/>
        <v>6.3786866724410571E-2</v>
      </c>
      <c r="AE90" s="6">
        <f t="shared" si="92"/>
        <v>4.5578399496824573E-2</v>
      </c>
      <c r="AF90" s="6">
        <f t="shared" si="93"/>
        <v>2.3022787139420811E-2</v>
      </c>
      <c r="AG90" s="6">
        <f t="shared" si="94"/>
        <v>2.33329285282705E-2</v>
      </c>
      <c r="AH90" s="6">
        <f t="shared" si="95"/>
        <v>6.0045026294822529E-3</v>
      </c>
      <c r="AI90" s="6">
        <f t="shared" si="96"/>
        <v>-2.5601155103818496E-3</v>
      </c>
      <c r="AJ90" s="6">
        <f t="shared" si="97"/>
        <v>-1.5872802056021151E-3</v>
      </c>
      <c r="AK90" s="4">
        <f t="shared" si="73"/>
        <v>0.18119814541183429</v>
      </c>
      <c r="AL90" s="4">
        <f t="shared" si="74"/>
        <v>8.7076310652948241E-2</v>
      </c>
      <c r="AM90" s="4">
        <f t="shared" si="75"/>
        <v>6.5024518490196248E-2</v>
      </c>
      <c r="AN90" s="4">
        <f t="shared" si="76"/>
        <v>4.9027657574753365E-2</v>
      </c>
      <c r="AO90" s="4">
        <f t="shared" si="77"/>
        <v>3.436757448775403E-2</v>
      </c>
      <c r="AP90" s="4">
        <f t="shared" si="78"/>
        <v>1.2874837289139129E-2</v>
      </c>
      <c r="AQ90" s="4">
        <f t="shared" si="79"/>
        <v>1.2725403415562761E-2</v>
      </c>
      <c r="AR90" s="4">
        <f t="shared" si="80"/>
        <v>1.5872802056021151E-3</v>
      </c>
      <c r="AS90" s="4">
        <f t="array" ref="AS90">_xlfn.STDEV.S(IF(E$17:E$1040=E90,$C$17:$C$1040,""))</f>
        <v>7.1762163723278777E-3</v>
      </c>
      <c r="AT90" s="4">
        <f t="array" ref="AT90">_xlfn.STDEV.S(IF(F$17:F$1040=F90,$C$17:$C$1040,""))</f>
        <v>4.503070308446923E-3</v>
      </c>
      <c r="AU90" s="4">
        <f t="array" ref="AU90">_xlfn.STDEV.S(IF(G$17:G$1040=G90,$C$17:$C$1040,""))</f>
        <v>4.6637149350858362E-3</v>
      </c>
      <c r="AV90" s="4">
        <f t="array" ref="AV90">_xlfn.STDEV.S(IF(H$17:H$1040=H90,$C$17:$C$1040,""))</f>
        <v>4.2399949862753942E-3</v>
      </c>
      <c r="AW90" s="4">
        <f t="array" ref="AW90">_xlfn.STDEV.S(IF(I$17:I$1040=I90,$C$17:$C$1040,""))</f>
        <v>4.6152804819117746E-3</v>
      </c>
      <c r="AX90" s="4">
        <f t="array" ref="AX90">_xlfn.STDEV.S(IF(J$17:J$1040=J90,$C$17:$C$1040,""))</f>
        <v>4.4494398235410959E-3</v>
      </c>
      <c r="AY90" s="4">
        <f t="array" ref="AY90">_xlfn.STDEV.S(IF(K$17:K$1040=K90,$C$17:$C$1040,""))</f>
        <v>5.6774122618547061E-3</v>
      </c>
      <c r="AZ90" s="4">
        <f t="array" ref="AZ90">_xlfn.STDEV.S(IF(L$17:L$1040=L90,$C$17:$C$1040,""))</f>
        <v>1.1194096451893859E-3</v>
      </c>
      <c r="BA90" s="7">
        <f t="shared" si="81"/>
        <v>25.249816339227213</v>
      </c>
      <c r="BB90" s="7">
        <f t="shared" si="82"/>
        <v>19.337097732986596</v>
      </c>
      <c r="BC90" s="7">
        <f t="shared" si="83"/>
        <v>13.942644307225322</v>
      </c>
      <c r="BD90" s="7">
        <f t="shared" si="84"/>
        <v>11.563140459706418</v>
      </c>
      <c r="BE90" s="7">
        <f t="shared" si="85"/>
        <v>7.446475814947231</v>
      </c>
      <c r="BF90" s="7">
        <f t="shared" si="86"/>
        <v>2.8935861141487838</v>
      </c>
      <c r="BG90" s="7">
        <f t="shared" si="87"/>
        <v>2.2414090836879978</v>
      </c>
      <c r="BH90" s="7">
        <f t="shared" si="88"/>
        <v>1.4179618805531848</v>
      </c>
    </row>
    <row r="91" spans="1:60" x14ac:dyDescent="0.25">
      <c r="A91" s="3">
        <v>42790</v>
      </c>
      <c r="B91" s="1">
        <v>2367.3400879999999</v>
      </c>
      <c r="C91" s="4">
        <f t="shared" si="56"/>
        <v>1.4933640655938607E-3</v>
      </c>
      <c r="D91" s="10">
        <f t="shared" si="89"/>
        <v>74</v>
      </c>
      <c r="E91" s="10">
        <f t="shared" si="55"/>
        <v>0</v>
      </c>
      <c r="F91" s="10">
        <f t="shared" si="55"/>
        <v>0</v>
      </c>
      <c r="G91" s="10">
        <f t="shared" si="55"/>
        <v>0</v>
      </c>
      <c r="H91" s="10">
        <f t="shared" si="55"/>
        <v>1</v>
      </c>
      <c r="I91" s="10">
        <f t="shared" si="55"/>
        <v>2</v>
      </c>
      <c r="J91" s="10">
        <f t="shared" si="55"/>
        <v>4</v>
      </c>
      <c r="K91" s="10">
        <f t="shared" si="55"/>
        <v>9</v>
      </c>
      <c r="L91" s="10">
        <f t="shared" si="55"/>
        <v>18</v>
      </c>
      <c r="M91" s="4">
        <f t="shared" si="57"/>
        <v>5.5670893354029969E-4</v>
      </c>
      <c r="N91" s="4">
        <f t="shared" si="58"/>
        <v>8.4569515266664716E-4</v>
      </c>
      <c r="O91" s="4">
        <f t="shared" si="59"/>
        <v>1.0917555206070035E-3</v>
      </c>
      <c r="P91" s="4">
        <f t="shared" si="60"/>
        <v>6.7405899546989917E-4</v>
      </c>
      <c r="Q91" s="4">
        <f t="shared" si="61"/>
        <v>6.4304485658493032E-4</v>
      </c>
      <c r="R91" s="4">
        <f t="shared" si="62"/>
        <v>2.375887446463755E-3</v>
      </c>
      <c r="S91" s="4">
        <f t="shared" si="63"/>
        <v>9.4845108981973791E-4</v>
      </c>
      <c r="T91" s="4">
        <f t="shared" si="64"/>
        <v>4.6203343742987069E-4</v>
      </c>
      <c r="U91" s="6">
        <f t="shared" si="65"/>
        <v>9.3665513205356101E-4</v>
      </c>
      <c r="V91" s="6">
        <f t="shared" si="66"/>
        <v>6.4766891292721354E-4</v>
      </c>
      <c r="W91" s="6">
        <f t="shared" si="67"/>
        <v>4.016085449868572E-4</v>
      </c>
      <c r="X91" s="6">
        <f t="shared" si="68"/>
        <v>8.1930507012396153E-4</v>
      </c>
      <c r="Y91" s="6">
        <f t="shared" si="69"/>
        <v>8.5031920900893038E-4</v>
      </c>
      <c r="Z91" s="6">
        <f t="shared" si="70"/>
        <v>-8.8252338086989429E-4</v>
      </c>
      <c r="AA91" s="6">
        <f t="shared" si="71"/>
        <v>5.4491297577412279E-4</v>
      </c>
      <c r="AB91" s="6">
        <f t="shared" si="72"/>
        <v>1.03133062816399E-3</v>
      </c>
      <c r="AC91" s="6">
        <f t="shared" si="90"/>
        <v>8.6108502071814086E-2</v>
      </c>
      <c r="AD91" s="6">
        <f t="shared" si="91"/>
        <v>6.4434535637337781E-2</v>
      </c>
      <c r="AE91" s="6">
        <f t="shared" si="92"/>
        <v>4.5980008041811432E-2</v>
      </c>
      <c r="AF91" s="6">
        <f t="shared" si="93"/>
        <v>2.3842092209544773E-2</v>
      </c>
      <c r="AG91" s="6">
        <f t="shared" si="94"/>
        <v>2.418324773727943E-2</v>
      </c>
      <c r="AH91" s="6">
        <f t="shared" si="95"/>
        <v>5.1219792486123586E-3</v>
      </c>
      <c r="AI91" s="6">
        <f t="shared" si="96"/>
        <v>-2.0152025346077268E-3</v>
      </c>
      <c r="AJ91" s="6">
        <f t="shared" si="97"/>
        <v>-5.5594957743812512E-4</v>
      </c>
      <c r="AK91" s="4">
        <f t="shared" si="73"/>
        <v>0.18119814541183429</v>
      </c>
      <c r="AL91" s="4">
        <f t="shared" si="74"/>
        <v>8.7076310652948241E-2</v>
      </c>
      <c r="AM91" s="4">
        <f t="shared" si="75"/>
        <v>6.5024518490196248E-2</v>
      </c>
      <c r="AN91" s="4">
        <f t="shared" si="76"/>
        <v>4.9027657574753365E-2</v>
      </c>
      <c r="AO91" s="4">
        <f t="shared" si="77"/>
        <v>3.436757448775403E-2</v>
      </c>
      <c r="AP91" s="4">
        <f t="shared" si="78"/>
        <v>1.2874837289139129E-2</v>
      </c>
      <c r="AQ91" s="4">
        <f t="shared" si="79"/>
        <v>1.2725403415562761E-2</v>
      </c>
      <c r="AR91" s="4">
        <f t="shared" si="80"/>
        <v>1.5872802056021151E-3</v>
      </c>
      <c r="AS91" s="4">
        <f t="array" ref="AS91">_xlfn.STDEV.S(IF(E$17:E$1040=E91,$C$17:$C$1040,""))</f>
        <v>7.1762163723278777E-3</v>
      </c>
      <c r="AT91" s="4">
        <f t="array" ref="AT91">_xlfn.STDEV.S(IF(F$17:F$1040=F91,$C$17:$C$1040,""))</f>
        <v>4.503070308446923E-3</v>
      </c>
      <c r="AU91" s="4">
        <f t="array" ref="AU91">_xlfn.STDEV.S(IF(G$17:G$1040=G91,$C$17:$C$1040,""))</f>
        <v>4.6637149350858362E-3</v>
      </c>
      <c r="AV91" s="4">
        <f t="array" ref="AV91">_xlfn.STDEV.S(IF(H$17:H$1040=H91,$C$17:$C$1040,""))</f>
        <v>4.2399949862753942E-3</v>
      </c>
      <c r="AW91" s="4">
        <f t="array" ref="AW91">_xlfn.STDEV.S(IF(I$17:I$1040=I91,$C$17:$C$1040,""))</f>
        <v>4.6152804819117746E-3</v>
      </c>
      <c r="AX91" s="4">
        <f t="array" ref="AX91">_xlfn.STDEV.S(IF(J$17:J$1040=J91,$C$17:$C$1040,""))</f>
        <v>4.4494398235410959E-3</v>
      </c>
      <c r="AY91" s="4">
        <f t="array" ref="AY91">_xlfn.STDEV.S(IF(K$17:K$1040=K91,$C$17:$C$1040,""))</f>
        <v>5.6774122618547061E-3</v>
      </c>
      <c r="AZ91" s="4">
        <f t="array" ref="AZ91">_xlfn.STDEV.S(IF(L$17:L$1040=L91,$C$17:$C$1040,""))</f>
        <v>1.1194096451893859E-3</v>
      </c>
      <c r="BA91" s="7">
        <f t="shared" si="81"/>
        <v>25.249816339227213</v>
      </c>
      <c r="BB91" s="7">
        <f t="shared" si="82"/>
        <v>19.337097732986596</v>
      </c>
      <c r="BC91" s="7">
        <f t="shared" si="83"/>
        <v>13.942644307225322</v>
      </c>
      <c r="BD91" s="7">
        <f t="shared" si="84"/>
        <v>11.563140459706418</v>
      </c>
      <c r="BE91" s="7">
        <f t="shared" si="85"/>
        <v>7.446475814947231</v>
      </c>
      <c r="BF91" s="7">
        <f t="shared" si="86"/>
        <v>2.8935861141487838</v>
      </c>
      <c r="BG91" s="7">
        <f t="shared" si="87"/>
        <v>2.2414090836879978</v>
      </c>
      <c r="BH91" s="7">
        <f t="shared" si="88"/>
        <v>1.4179618805531848</v>
      </c>
    </row>
    <row r="92" spans="1:60" x14ac:dyDescent="0.25">
      <c r="A92" s="3">
        <v>42793</v>
      </c>
      <c r="B92" s="1">
        <v>2369.75</v>
      </c>
      <c r="C92" s="4">
        <f t="shared" si="56"/>
        <v>1.0179830148679958E-3</v>
      </c>
      <c r="D92" s="10">
        <f t="shared" si="89"/>
        <v>75</v>
      </c>
      <c r="E92" s="10">
        <f t="shared" si="55"/>
        <v>0</v>
      </c>
      <c r="F92" s="10">
        <f t="shared" si="55"/>
        <v>0</v>
      </c>
      <c r="G92" s="10">
        <f t="shared" si="55"/>
        <v>0</v>
      </c>
      <c r="H92" s="10">
        <f t="shared" si="55"/>
        <v>1</v>
      </c>
      <c r="I92" s="10">
        <f t="shared" si="55"/>
        <v>2</v>
      </c>
      <c r="J92" s="10">
        <f t="shared" si="55"/>
        <v>4</v>
      </c>
      <c r="K92" s="10">
        <f t="shared" si="55"/>
        <v>9</v>
      </c>
      <c r="L92" s="10">
        <f t="shared" si="55"/>
        <v>18</v>
      </c>
      <c r="M92" s="4">
        <f t="shared" si="57"/>
        <v>5.5670893354029969E-4</v>
      </c>
      <c r="N92" s="4">
        <f t="shared" si="58"/>
        <v>8.4569515266664716E-4</v>
      </c>
      <c r="O92" s="4">
        <f t="shared" si="59"/>
        <v>1.0917555206070035E-3</v>
      </c>
      <c r="P92" s="4">
        <f t="shared" si="60"/>
        <v>6.7405899546989917E-4</v>
      </c>
      <c r="Q92" s="4">
        <f t="shared" si="61"/>
        <v>6.4304485658493032E-4</v>
      </c>
      <c r="R92" s="4">
        <f t="shared" si="62"/>
        <v>2.375887446463755E-3</v>
      </c>
      <c r="S92" s="4">
        <f t="shared" si="63"/>
        <v>9.4845108981973791E-4</v>
      </c>
      <c r="T92" s="4">
        <f t="shared" si="64"/>
        <v>4.6203343742987069E-4</v>
      </c>
      <c r="U92" s="6">
        <f t="shared" si="65"/>
        <v>4.6127408132769611E-4</v>
      </c>
      <c r="V92" s="6">
        <f t="shared" si="66"/>
        <v>1.7228786220134865E-4</v>
      </c>
      <c r="W92" s="6">
        <f t="shared" si="67"/>
        <v>-7.377250573900769E-5</v>
      </c>
      <c r="X92" s="6">
        <f t="shared" si="68"/>
        <v>3.4392401939809664E-4</v>
      </c>
      <c r="Y92" s="6">
        <f t="shared" si="69"/>
        <v>3.7493815828306548E-4</v>
      </c>
      <c r="Z92" s="6">
        <f t="shared" si="70"/>
        <v>-1.3579044315957592E-3</v>
      </c>
      <c r="AA92" s="6">
        <f t="shared" si="71"/>
        <v>6.9531925048257892E-5</v>
      </c>
      <c r="AB92" s="6">
        <f t="shared" si="72"/>
        <v>5.5594957743812512E-4</v>
      </c>
      <c r="AC92" s="6">
        <f t="shared" si="90"/>
        <v>8.6569776153141778E-2</v>
      </c>
      <c r="AD92" s="6">
        <f t="shared" si="91"/>
        <v>6.4606823499539126E-2</v>
      </c>
      <c r="AE92" s="6">
        <f t="shared" si="92"/>
        <v>4.5906235536072426E-2</v>
      </c>
      <c r="AF92" s="6">
        <f t="shared" si="93"/>
        <v>2.4186016228942869E-2</v>
      </c>
      <c r="AG92" s="6">
        <f t="shared" si="94"/>
        <v>2.4558185895562495E-2</v>
      </c>
      <c r="AH92" s="6">
        <f t="shared" si="95"/>
        <v>3.7640748170165994E-3</v>
      </c>
      <c r="AI92" s="6">
        <f t="shared" si="96"/>
        <v>-1.9456706095594689E-3</v>
      </c>
      <c r="AJ92" s="6">
        <f t="shared" si="97"/>
        <v>0</v>
      </c>
      <c r="AK92" s="4">
        <f t="shared" si="73"/>
        <v>0.18119814541183429</v>
      </c>
      <c r="AL92" s="4">
        <f t="shared" si="74"/>
        <v>8.7076310652948241E-2</v>
      </c>
      <c r="AM92" s="4">
        <f t="shared" si="75"/>
        <v>6.5024518490196248E-2</v>
      </c>
      <c r="AN92" s="4">
        <f t="shared" si="76"/>
        <v>4.9027657574753365E-2</v>
      </c>
      <c r="AO92" s="4">
        <f t="shared" si="77"/>
        <v>3.436757448775403E-2</v>
      </c>
      <c r="AP92" s="4">
        <f t="shared" si="78"/>
        <v>1.2874837289139129E-2</v>
      </c>
      <c r="AQ92" s="4">
        <f t="shared" si="79"/>
        <v>1.2725403415562761E-2</v>
      </c>
      <c r="AR92" s="4">
        <f t="shared" si="80"/>
        <v>1.5872802056021151E-3</v>
      </c>
      <c r="AS92" s="4">
        <f t="array" ref="AS92">_xlfn.STDEV.S(IF(E$17:E$1040=E92,$C$17:$C$1040,""))</f>
        <v>7.1762163723278777E-3</v>
      </c>
      <c r="AT92" s="4">
        <f t="array" ref="AT92">_xlfn.STDEV.S(IF(F$17:F$1040=F92,$C$17:$C$1040,""))</f>
        <v>4.503070308446923E-3</v>
      </c>
      <c r="AU92" s="4">
        <f t="array" ref="AU92">_xlfn.STDEV.S(IF(G$17:G$1040=G92,$C$17:$C$1040,""))</f>
        <v>4.6637149350858362E-3</v>
      </c>
      <c r="AV92" s="4">
        <f t="array" ref="AV92">_xlfn.STDEV.S(IF(H$17:H$1040=H92,$C$17:$C$1040,""))</f>
        <v>4.2399949862753942E-3</v>
      </c>
      <c r="AW92" s="4">
        <f t="array" ref="AW92">_xlfn.STDEV.S(IF(I$17:I$1040=I92,$C$17:$C$1040,""))</f>
        <v>4.6152804819117746E-3</v>
      </c>
      <c r="AX92" s="4">
        <f t="array" ref="AX92">_xlfn.STDEV.S(IF(J$17:J$1040=J92,$C$17:$C$1040,""))</f>
        <v>4.4494398235410959E-3</v>
      </c>
      <c r="AY92" s="4">
        <f t="array" ref="AY92">_xlfn.STDEV.S(IF(K$17:K$1040=K92,$C$17:$C$1040,""))</f>
        <v>5.6774122618547061E-3</v>
      </c>
      <c r="AZ92" s="4">
        <f t="array" ref="AZ92">_xlfn.STDEV.S(IF(L$17:L$1040=L92,$C$17:$C$1040,""))</f>
        <v>1.1194096451893859E-3</v>
      </c>
      <c r="BA92" s="7">
        <f t="shared" si="81"/>
        <v>25.249816339227213</v>
      </c>
      <c r="BB92" s="7">
        <f t="shared" si="82"/>
        <v>19.337097732986596</v>
      </c>
      <c r="BC92" s="7">
        <f t="shared" si="83"/>
        <v>13.942644307225322</v>
      </c>
      <c r="BD92" s="7">
        <f t="shared" si="84"/>
        <v>11.563140459706418</v>
      </c>
      <c r="BE92" s="7">
        <f t="shared" si="85"/>
        <v>7.446475814947231</v>
      </c>
      <c r="BF92" s="7">
        <f t="shared" si="86"/>
        <v>2.8935861141487838</v>
      </c>
      <c r="BG92" s="7">
        <f t="shared" si="87"/>
        <v>2.2414090836879978</v>
      </c>
      <c r="BH92" s="7">
        <f t="shared" si="88"/>
        <v>1.4179618805531848</v>
      </c>
    </row>
    <row r="93" spans="1:60" x14ac:dyDescent="0.25">
      <c r="A93" s="3">
        <v>42794</v>
      </c>
      <c r="B93" s="1">
        <v>2363.639893</v>
      </c>
      <c r="C93" s="4">
        <f t="shared" si="56"/>
        <v>-2.5783762000211041E-3</v>
      </c>
      <c r="D93" s="10">
        <f t="shared" si="89"/>
        <v>76</v>
      </c>
      <c r="E93" s="10">
        <f t="shared" si="55"/>
        <v>0</v>
      </c>
      <c r="F93" s="10">
        <f t="shared" si="55"/>
        <v>0</v>
      </c>
      <c r="G93" s="10">
        <f t="shared" si="55"/>
        <v>0</v>
      </c>
      <c r="H93" s="10">
        <f t="shared" si="55"/>
        <v>1</v>
      </c>
      <c r="I93" s="10">
        <f t="shared" si="55"/>
        <v>2</v>
      </c>
      <c r="J93" s="10">
        <f t="shared" si="55"/>
        <v>4</v>
      </c>
      <c r="K93" s="10">
        <f t="shared" si="55"/>
        <v>9</v>
      </c>
      <c r="L93" s="10">
        <f t="shared" si="55"/>
        <v>19</v>
      </c>
      <c r="M93" s="4">
        <f t="shared" si="57"/>
        <v>5.5670893354029969E-4</v>
      </c>
      <c r="N93" s="4">
        <f t="shared" si="58"/>
        <v>8.4569515266664716E-4</v>
      </c>
      <c r="O93" s="4">
        <f t="shared" si="59"/>
        <v>1.0917555206070035E-3</v>
      </c>
      <c r="P93" s="4">
        <f t="shared" si="60"/>
        <v>6.7405899546989917E-4</v>
      </c>
      <c r="Q93" s="4">
        <f t="shared" si="61"/>
        <v>6.4304485658493032E-4</v>
      </c>
      <c r="R93" s="4">
        <f t="shared" si="62"/>
        <v>2.375887446463755E-3</v>
      </c>
      <c r="S93" s="4">
        <f t="shared" si="63"/>
        <v>9.4845108981973791E-4</v>
      </c>
      <c r="T93" s="4">
        <f t="shared" si="64"/>
        <v>1.4348687422096051E-3</v>
      </c>
      <c r="U93" s="6">
        <f t="shared" si="65"/>
        <v>-3.1350851335614038E-3</v>
      </c>
      <c r="V93" s="6">
        <f t="shared" si="66"/>
        <v>-3.4240713526877513E-3</v>
      </c>
      <c r="W93" s="6">
        <f t="shared" si="67"/>
        <v>-3.6701317206281076E-3</v>
      </c>
      <c r="X93" s="6">
        <f t="shared" si="68"/>
        <v>-3.2524351954910033E-3</v>
      </c>
      <c r="Y93" s="6">
        <f t="shared" si="69"/>
        <v>-3.2214210566060344E-3</v>
      </c>
      <c r="Z93" s="6">
        <f t="shared" si="70"/>
        <v>-4.9542636464848591E-3</v>
      </c>
      <c r="AA93" s="6">
        <f t="shared" si="71"/>
        <v>-3.526827289840842E-3</v>
      </c>
      <c r="AB93" s="6">
        <f t="shared" si="72"/>
        <v>-4.0132449422307093E-3</v>
      </c>
      <c r="AC93" s="6">
        <f t="shared" si="90"/>
        <v>8.343469101958037E-2</v>
      </c>
      <c r="AD93" s="6">
        <f t="shared" si="91"/>
        <v>6.1182752146851371E-2</v>
      </c>
      <c r="AE93" s="6">
        <f t="shared" si="92"/>
        <v>4.223610381544432E-2</v>
      </c>
      <c r="AF93" s="6">
        <f t="shared" si="93"/>
        <v>2.0933581033451866E-2</v>
      </c>
      <c r="AG93" s="6">
        <f t="shared" si="94"/>
        <v>2.1336764838956461E-2</v>
      </c>
      <c r="AH93" s="6">
        <f t="shared" si="95"/>
        <v>-1.1901888294682597E-3</v>
      </c>
      <c r="AI93" s="6">
        <f t="shared" si="96"/>
        <v>-5.472497899400311E-3</v>
      </c>
      <c r="AJ93" s="6">
        <f t="shared" si="97"/>
        <v>-4.0132449422307093E-3</v>
      </c>
      <c r="AK93" s="4">
        <f t="shared" si="73"/>
        <v>0.18119814541183429</v>
      </c>
      <c r="AL93" s="4">
        <f t="shared" si="74"/>
        <v>8.7076310652948241E-2</v>
      </c>
      <c r="AM93" s="4">
        <f t="shared" si="75"/>
        <v>6.5024518490196248E-2</v>
      </c>
      <c r="AN93" s="4">
        <f t="shared" si="76"/>
        <v>4.9027657574753365E-2</v>
      </c>
      <c r="AO93" s="4">
        <f t="shared" si="77"/>
        <v>3.436757448775403E-2</v>
      </c>
      <c r="AP93" s="4">
        <f t="shared" si="78"/>
        <v>1.2874837289139129E-2</v>
      </c>
      <c r="AQ93" s="4">
        <f t="shared" si="79"/>
        <v>1.2725403415562761E-2</v>
      </c>
      <c r="AR93" s="4">
        <f t="shared" si="80"/>
        <v>1.2238985763172894E-2</v>
      </c>
      <c r="AS93" s="4">
        <f t="array" ref="AS93">_xlfn.STDEV.S(IF(E$17:E$1040=E93,$C$17:$C$1040,""))</f>
        <v>7.1762163723278777E-3</v>
      </c>
      <c r="AT93" s="4">
        <f t="array" ref="AT93">_xlfn.STDEV.S(IF(F$17:F$1040=F93,$C$17:$C$1040,""))</f>
        <v>4.503070308446923E-3</v>
      </c>
      <c r="AU93" s="4">
        <f t="array" ref="AU93">_xlfn.STDEV.S(IF(G$17:G$1040=G93,$C$17:$C$1040,""))</f>
        <v>4.6637149350858362E-3</v>
      </c>
      <c r="AV93" s="4">
        <f t="array" ref="AV93">_xlfn.STDEV.S(IF(H$17:H$1040=H93,$C$17:$C$1040,""))</f>
        <v>4.2399949862753942E-3</v>
      </c>
      <c r="AW93" s="4">
        <f t="array" ref="AW93">_xlfn.STDEV.S(IF(I$17:I$1040=I93,$C$17:$C$1040,""))</f>
        <v>4.6152804819117746E-3</v>
      </c>
      <c r="AX93" s="4">
        <f t="array" ref="AX93">_xlfn.STDEV.S(IF(J$17:J$1040=J93,$C$17:$C$1040,""))</f>
        <v>4.4494398235410959E-3</v>
      </c>
      <c r="AY93" s="4">
        <f t="array" ref="AY93">_xlfn.STDEV.S(IF(K$17:K$1040=K93,$C$17:$C$1040,""))</f>
        <v>5.6774122618547061E-3</v>
      </c>
      <c r="AZ93" s="4">
        <f t="array" ref="AZ93">_xlfn.STDEV.S(IF(L$17:L$1040=L93,$C$17:$C$1040,""))</f>
        <v>8.5630800341879795E-3</v>
      </c>
      <c r="BA93" s="7">
        <f t="shared" si="81"/>
        <v>25.249816339227213</v>
      </c>
      <c r="BB93" s="7">
        <f t="shared" si="82"/>
        <v>19.337097732986596</v>
      </c>
      <c r="BC93" s="7">
        <f t="shared" si="83"/>
        <v>13.942644307225322</v>
      </c>
      <c r="BD93" s="7">
        <f t="shared" si="84"/>
        <v>11.563140459706418</v>
      </c>
      <c r="BE93" s="7">
        <f t="shared" si="85"/>
        <v>7.446475814947231</v>
      </c>
      <c r="BF93" s="7">
        <f t="shared" si="86"/>
        <v>2.8935861141487838</v>
      </c>
      <c r="BG93" s="7">
        <f t="shared" si="87"/>
        <v>2.2414090836879978</v>
      </c>
      <c r="BH93" s="7">
        <f t="shared" si="88"/>
        <v>1.4292737793304409</v>
      </c>
    </row>
    <row r="94" spans="1:60" x14ac:dyDescent="0.25">
      <c r="A94" s="3">
        <v>42795</v>
      </c>
      <c r="B94" s="1">
        <v>2395.959961</v>
      </c>
      <c r="C94" s="4">
        <f t="shared" si="56"/>
        <v>1.3673854505382499E-2</v>
      </c>
      <c r="D94" s="10">
        <f t="shared" si="89"/>
        <v>77</v>
      </c>
      <c r="E94" s="10">
        <f t="shared" si="55"/>
        <v>0</v>
      </c>
      <c r="F94" s="10">
        <f t="shared" si="55"/>
        <v>0</v>
      </c>
      <c r="G94" s="10">
        <f t="shared" si="55"/>
        <v>0</v>
      </c>
      <c r="H94" s="10">
        <f t="shared" si="55"/>
        <v>1</v>
      </c>
      <c r="I94" s="10">
        <f t="shared" si="55"/>
        <v>2</v>
      </c>
      <c r="J94" s="10">
        <f t="shared" si="55"/>
        <v>4</v>
      </c>
      <c r="K94" s="10">
        <f t="shared" si="55"/>
        <v>9</v>
      </c>
      <c r="L94" s="10">
        <f t="shared" ref="F94:L131" si="98">QUOTIENT($D94,L$2)</f>
        <v>19</v>
      </c>
      <c r="M94" s="4">
        <f t="shared" si="57"/>
        <v>5.5670893354029969E-4</v>
      </c>
      <c r="N94" s="4">
        <f t="shared" si="58"/>
        <v>8.4569515266664716E-4</v>
      </c>
      <c r="O94" s="4">
        <f t="shared" si="59"/>
        <v>1.0917555206070035E-3</v>
      </c>
      <c r="P94" s="4">
        <f t="shared" si="60"/>
        <v>6.7405899546989917E-4</v>
      </c>
      <c r="Q94" s="4">
        <f t="shared" si="61"/>
        <v>6.4304485658493032E-4</v>
      </c>
      <c r="R94" s="4">
        <f t="shared" si="62"/>
        <v>2.375887446463755E-3</v>
      </c>
      <c r="S94" s="4">
        <f t="shared" si="63"/>
        <v>9.4845108981973791E-4</v>
      </c>
      <c r="T94" s="4">
        <f t="shared" si="64"/>
        <v>1.4348687422096051E-3</v>
      </c>
      <c r="U94" s="6">
        <f t="shared" si="65"/>
        <v>1.3117145571842199E-2</v>
      </c>
      <c r="V94" s="6">
        <f t="shared" si="66"/>
        <v>1.2828159352715852E-2</v>
      </c>
      <c r="W94" s="6">
        <f t="shared" si="67"/>
        <v>1.2582098984775495E-2</v>
      </c>
      <c r="X94" s="6">
        <f t="shared" si="68"/>
        <v>1.29997955099126E-2</v>
      </c>
      <c r="Y94" s="6">
        <f t="shared" si="69"/>
        <v>1.3030809648797569E-2</v>
      </c>
      <c r="Z94" s="6">
        <f t="shared" si="70"/>
        <v>1.1297967058918744E-2</v>
      </c>
      <c r="AA94" s="6">
        <f t="shared" si="71"/>
        <v>1.2725403415562761E-2</v>
      </c>
      <c r="AB94" s="6">
        <f t="shared" si="72"/>
        <v>1.2238985763172894E-2</v>
      </c>
      <c r="AC94" s="6">
        <f t="shared" si="90"/>
        <v>9.6551836591422566E-2</v>
      </c>
      <c r="AD94" s="6">
        <f t="shared" si="91"/>
        <v>7.401091149956722E-2</v>
      </c>
      <c r="AE94" s="6">
        <f t="shared" si="92"/>
        <v>5.4818202800219817E-2</v>
      </c>
      <c r="AF94" s="6">
        <f t="shared" si="93"/>
        <v>3.3933376543364466E-2</v>
      </c>
      <c r="AG94" s="6">
        <f t="shared" si="94"/>
        <v>3.436757448775403E-2</v>
      </c>
      <c r="AH94" s="6">
        <f t="shared" si="95"/>
        <v>1.0107778229450484E-2</v>
      </c>
      <c r="AI94" s="6">
        <f t="shared" si="96"/>
        <v>7.2529055161624501E-3</v>
      </c>
      <c r="AJ94" s="6">
        <f t="shared" si="97"/>
        <v>8.2257408209421845E-3</v>
      </c>
      <c r="AK94" s="4">
        <f t="shared" si="73"/>
        <v>0.18119814541183429</v>
      </c>
      <c r="AL94" s="4">
        <f t="shared" si="74"/>
        <v>8.7076310652948241E-2</v>
      </c>
      <c r="AM94" s="4">
        <f t="shared" si="75"/>
        <v>6.5024518490196248E-2</v>
      </c>
      <c r="AN94" s="4">
        <f t="shared" si="76"/>
        <v>4.9027657574753365E-2</v>
      </c>
      <c r="AO94" s="4">
        <f t="shared" si="77"/>
        <v>3.436757448775403E-2</v>
      </c>
      <c r="AP94" s="4">
        <f t="shared" si="78"/>
        <v>1.2874837289139129E-2</v>
      </c>
      <c r="AQ94" s="4">
        <f t="shared" si="79"/>
        <v>1.2725403415562761E-2</v>
      </c>
      <c r="AR94" s="4">
        <f t="shared" si="80"/>
        <v>1.2238985763172894E-2</v>
      </c>
      <c r="AS94" s="4">
        <f t="array" ref="AS94">_xlfn.STDEV.S(IF(E$17:E$1040=E94,$C$17:$C$1040,""))</f>
        <v>7.1762163723278777E-3</v>
      </c>
      <c r="AT94" s="4">
        <f t="array" ref="AT94">_xlfn.STDEV.S(IF(F$17:F$1040=F94,$C$17:$C$1040,""))</f>
        <v>4.503070308446923E-3</v>
      </c>
      <c r="AU94" s="4">
        <f t="array" ref="AU94">_xlfn.STDEV.S(IF(G$17:G$1040=G94,$C$17:$C$1040,""))</f>
        <v>4.6637149350858362E-3</v>
      </c>
      <c r="AV94" s="4">
        <f t="array" ref="AV94">_xlfn.STDEV.S(IF(H$17:H$1040=H94,$C$17:$C$1040,""))</f>
        <v>4.2399949862753942E-3</v>
      </c>
      <c r="AW94" s="4">
        <f t="array" ref="AW94">_xlfn.STDEV.S(IF(I$17:I$1040=I94,$C$17:$C$1040,""))</f>
        <v>4.6152804819117746E-3</v>
      </c>
      <c r="AX94" s="4">
        <f t="array" ref="AX94">_xlfn.STDEV.S(IF(J$17:J$1040=J94,$C$17:$C$1040,""))</f>
        <v>4.4494398235410959E-3</v>
      </c>
      <c r="AY94" s="4">
        <f t="array" ref="AY94">_xlfn.STDEV.S(IF(K$17:K$1040=K94,$C$17:$C$1040,""))</f>
        <v>5.6774122618547061E-3</v>
      </c>
      <c r="AZ94" s="4">
        <f t="array" ref="AZ94">_xlfn.STDEV.S(IF(L$17:L$1040=L94,$C$17:$C$1040,""))</f>
        <v>8.5630800341879795E-3</v>
      </c>
      <c r="BA94" s="7">
        <f t="shared" si="81"/>
        <v>25.249816339227213</v>
      </c>
      <c r="BB94" s="7">
        <f t="shared" si="82"/>
        <v>19.337097732986596</v>
      </c>
      <c r="BC94" s="7">
        <f t="shared" si="83"/>
        <v>13.942644307225322</v>
      </c>
      <c r="BD94" s="7">
        <f t="shared" si="84"/>
        <v>11.563140459706418</v>
      </c>
      <c r="BE94" s="7">
        <f t="shared" si="85"/>
        <v>7.446475814947231</v>
      </c>
      <c r="BF94" s="7">
        <f t="shared" si="86"/>
        <v>2.8935861141487838</v>
      </c>
      <c r="BG94" s="7">
        <f t="shared" si="87"/>
        <v>2.2414090836879978</v>
      </c>
      <c r="BH94" s="7">
        <f t="shared" si="88"/>
        <v>1.4292737793304409</v>
      </c>
    </row>
    <row r="95" spans="1:60" x14ac:dyDescent="0.25">
      <c r="A95" s="3">
        <v>42796</v>
      </c>
      <c r="B95" s="1">
        <v>2381.919922</v>
      </c>
      <c r="C95" s="4">
        <f t="shared" si="56"/>
        <v>-5.8598804773599689E-3</v>
      </c>
      <c r="D95" s="10">
        <f t="shared" si="89"/>
        <v>78</v>
      </c>
      <c r="E95" s="10">
        <f t="shared" ref="E95:E158" si="99">QUOTIENT($D95,E$2)</f>
        <v>0</v>
      </c>
      <c r="F95" s="10">
        <f t="shared" si="98"/>
        <v>0</v>
      </c>
      <c r="G95" s="10">
        <f t="shared" si="98"/>
        <v>0</v>
      </c>
      <c r="H95" s="10">
        <f t="shared" si="98"/>
        <v>1</v>
      </c>
      <c r="I95" s="10">
        <f t="shared" si="98"/>
        <v>2</v>
      </c>
      <c r="J95" s="10">
        <f t="shared" si="98"/>
        <v>4</v>
      </c>
      <c r="K95" s="10">
        <f t="shared" si="98"/>
        <v>9</v>
      </c>
      <c r="L95" s="10">
        <f t="shared" si="98"/>
        <v>19</v>
      </c>
      <c r="M95" s="4">
        <f t="shared" si="57"/>
        <v>5.5670893354029969E-4</v>
      </c>
      <c r="N95" s="4">
        <f t="shared" si="58"/>
        <v>8.4569515266664716E-4</v>
      </c>
      <c r="O95" s="4">
        <f t="shared" si="59"/>
        <v>1.0917555206070035E-3</v>
      </c>
      <c r="P95" s="4">
        <f t="shared" si="60"/>
        <v>6.7405899546989917E-4</v>
      </c>
      <c r="Q95" s="4">
        <f t="shared" si="61"/>
        <v>6.4304485658493032E-4</v>
      </c>
      <c r="R95" s="4">
        <f t="shared" si="62"/>
        <v>2.375887446463755E-3</v>
      </c>
      <c r="S95" s="4">
        <f t="shared" si="63"/>
        <v>9.4845108981973791E-4</v>
      </c>
      <c r="T95" s="4">
        <f t="shared" si="64"/>
        <v>1.4348687422096051E-3</v>
      </c>
      <c r="U95" s="6">
        <f t="shared" si="65"/>
        <v>-6.416589410900269E-3</v>
      </c>
      <c r="V95" s="6">
        <f t="shared" si="66"/>
        <v>-6.705575630026616E-3</v>
      </c>
      <c r="W95" s="6">
        <f t="shared" si="67"/>
        <v>-6.9516359979669724E-3</v>
      </c>
      <c r="X95" s="6">
        <f t="shared" si="68"/>
        <v>-6.533939472829868E-3</v>
      </c>
      <c r="Y95" s="6">
        <f t="shared" si="69"/>
        <v>-6.5029253339448992E-3</v>
      </c>
      <c r="Z95" s="6">
        <f t="shared" si="70"/>
        <v>-8.2357679238237239E-3</v>
      </c>
      <c r="AA95" s="6">
        <f t="shared" si="71"/>
        <v>-6.8083315671797068E-3</v>
      </c>
      <c r="AB95" s="6">
        <f t="shared" si="72"/>
        <v>-7.294749219569574E-3</v>
      </c>
      <c r="AC95" s="6">
        <f t="shared" si="90"/>
        <v>9.0135247180522293E-2</v>
      </c>
      <c r="AD95" s="6">
        <f t="shared" si="91"/>
        <v>6.73053358695406E-2</v>
      </c>
      <c r="AE95" s="6">
        <f t="shared" si="92"/>
        <v>4.7866566802252847E-2</v>
      </c>
      <c r="AF95" s="6">
        <f t="shared" si="93"/>
        <v>2.7399437070534598E-2</v>
      </c>
      <c r="AG95" s="6">
        <f t="shared" si="94"/>
        <v>2.786464915380913E-2</v>
      </c>
      <c r="AH95" s="6">
        <f t="shared" si="95"/>
        <v>1.8720103056267604E-3</v>
      </c>
      <c r="AI95" s="6">
        <f t="shared" si="96"/>
        <v>4.4457394898274327E-4</v>
      </c>
      <c r="AJ95" s="6">
        <f t="shared" si="97"/>
        <v>9.309916013726105E-4</v>
      </c>
      <c r="AK95" s="4">
        <f t="shared" si="73"/>
        <v>0.18119814541183429</v>
      </c>
      <c r="AL95" s="4">
        <f t="shared" si="74"/>
        <v>8.7076310652948241E-2</v>
      </c>
      <c r="AM95" s="4">
        <f t="shared" si="75"/>
        <v>6.5024518490196248E-2</v>
      </c>
      <c r="AN95" s="4">
        <f t="shared" si="76"/>
        <v>4.9027657574753365E-2</v>
      </c>
      <c r="AO95" s="4">
        <f t="shared" si="77"/>
        <v>3.436757448775403E-2</v>
      </c>
      <c r="AP95" s="4">
        <f t="shared" si="78"/>
        <v>1.2874837289139129E-2</v>
      </c>
      <c r="AQ95" s="4">
        <f t="shared" si="79"/>
        <v>1.2725403415562761E-2</v>
      </c>
      <c r="AR95" s="4">
        <f t="shared" si="80"/>
        <v>1.2238985763172894E-2</v>
      </c>
      <c r="AS95" s="4">
        <f t="array" ref="AS95">_xlfn.STDEV.S(IF(E$17:E$1040=E95,$C$17:$C$1040,""))</f>
        <v>7.1762163723278777E-3</v>
      </c>
      <c r="AT95" s="4">
        <f t="array" ref="AT95">_xlfn.STDEV.S(IF(F$17:F$1040=F95,$C$17:$C$1040,""))</f>
        <v>4.503070308446923E-3</v>
      </c>
      <c r="AU95" s="4">
        <f t="array" ref="AU95">_xlfn.STDEV.S(IF(G$17:G$1040=G95,$C$17:$C$1040,""))</f>
        <v>4.6637149350858362E-3</v>
      </c>
      <c r="AV95" s="4">
        <f t="array" ref="AV95">_xlfn.STDEV.S(IF(H$17:H$1040=H95,$C$17:$C$1040,""))</f>
        <v>4.2399949862753942E-3</v>
      </c>
      <c r="AW95" s="4">
        <f t="array" ref="AW95">_xlfn.STDEV.S(IF(I$17:I$1040=I95,$C$17:$C$1040,""))</f>
        <v>4.6152804819117746E-3</v>
      </c>
      <c r="AX95" s="4">
        <f t="array" ref="AX95">_xlfn.STDEV.S(IF(J$17:J$1040=J95,$C$17:$C$1040,""))</f>
        <v>4.4494398235410959E-3</v>
      </c>
      <c r="AY95" s="4">
        <f t="array" ref="AY95">_xlfn.STDEV.S(IF(K$17:K$1040=K95,$C$17:$C$1040,""))</f>
        <v>5.6774122618547061E-3</v>
      </c>
      <c r="AZ95" s="4">
        <f t="array" ref="AZ95">_xlfn.STDEV.S(IF(L$17:L$1040=L95,$C$17:$C$1040,""))</f>
        <v>8.5630800341879795E-3</v>
      </c>
      <c r="BA95" s="7">
        <f t="shared" si="81"/>
        <v>25.249816339227213</v>
      </c>
      <c r="BB95" s="7">
        <f t="shared" si="82"/>
        <v>19.337097732986596</v>
      </c>
      <c r="BC95" s="7">
        <f t="shared" si="83"/>
        <v>13.942644307225322</v>
      </c>
      <c r="BD95" s="7">
        <f t="shared" si="84"/>
        <v>11.563140459706418</v>
      </c>
      <c r="BE95" s="7">
        <f t="shared" si="85"/>
        <v>7.446475814947231</v>
      </c>
      <c r="BF95" s="7">
        <f t="shared" si="86"/>
        <v>2.8935861141487838</v>
      </c>
      <c r="BG95" s="7">
        <f t="shared" si="87"/>
        <v>2.2414090836879978</v>
      </c>
      <c r="BH95" s="7">
        <f t="shared" si="88"/>
        <v>1.4292737793304409</v>
      </c>
    </row>
    <row r="96" spans="1:60" x14ac:dyDescent="0.25">
      <c r="A96" s="3">
        <v>42797</v>
      </c>
      <c r="B96" s="1">
        <v>2383.1201169999999</v>
      </c>
      <c r="C96" s="4">
        <f t="shared" si="56"/>
        <v>5.0387714083699464E-4</v>
      </c>
      <c r="D96" s="10">
        <f t="shared" si="89"/>
        <v>79</v>
      </c>
      <c r="E96" s="10">
        <f t="shared" si="99"/>
        <v>0</v>
      </c>
      <c r="F96" s="10">
        <f t="shared" si="98"/>
        <v>0</v>
      </c>
      <c r="G96" s="10">
        <f t="shared" si="98"/>
        <v>0</v>
      </c>
      <c r="H96" s="10">
        <f t="shared" si="98"/>
        <v>1</v>
      </c>
      <c r="I96" s="10">
        <f t="shared" si="98"/>
        <v>2</v>
      </c>
      <c r="J96" s="10">
        <f t="shared" si="98"/>
        <v>4</v>
      </c>
      <c r="K96" s="10">
        <f t="shared" si="98"/>
        <v>9</v>
      </c>
      <c r="L96" s="10">
        <f t="shared" si="98"/>
        <v>19</v>
      </c>
      <c r="M96" s="4">
        <f t="shared" si="57"/>
        <v>5.5670893354029969E-4</v>
      </c>
      <c r="N96" s="4">
        <f t="shared" si="58"/>
        <v>8.4569515266664716E-4</v>
      </c>
      <c r="O96" s="4">
        <f t="shared" si="59"/>
        <v>1.0917555206070035E-3</v>
      </c>
      <c r="P96" s="4">
        <f t="shared" si="60"/>
        <v>6.7405899546989917E-4</v>
      </c>
      <c r="Q96" s="4">
        <f t="shared" si="61"/>
        <v>6.4304485658493032E-4</v>
      </c>
      <c r="R96" s="4">
        <f t="shared" si="62"/>
        <v>2.375887446463755E-3</v>
      </c>
      <c r="S96" s="4">
        <f t="shared" si="63"/>
        <v>9.4845108981973791E-4</v>
      </c>
      <c r="T96" s="4">
        <f t="shared" si="64"/>
        <v>1.4348687422096051E-3</v>
      </c>
      <c r="U96" s="6">
        <f t="shared" si="65"/>
        <v>-5.2831792703305052E-5</v>
      </c>
      <c r="V96" s="6">
        <f t="shared" si="66"/>
        <v>-3.4181801182965252E-4</v>
      </c>
      <c r="W96" s="6">
        <f t="shared" si="67"/>
        <v>-5.8787837977000885E-4</v>
      </c>
      <c r="X96" s="6">
        <f t="shared" si="68"/>
        <v>-1.7018185463290453E-4</v>
      </c>
      <c r="Y96" s="6">
        <f t="shared" si="69"/>
        <v>-1.3916771574793568E-4</v>
      </c>
      <c r="Z96" s="6">
        <f t="shared" si="70"/>
        <v>-1.8720103056267604E-3</v>
      </c>
      <c r="AA96" s="6">
        <f t="shared" si="71"/>
        <v>-4.4457394898274327E-4</v>
      </c>
      <c r="AB96" s="6">
        <f t="shared" si="72"/>
        <v>-9.309916013726105E-4</v>
      </c>
      <c r="AC96" s="6">
        <f t="shared" si="90"/>
        <v>9.0082415387818984E-2</v>
      </c>
      <c r="AD96" s="6">
        <f t="shared" si="91"/>
        <v>6.6963517857710944E-2</v>
      </c>
      <c r="AE96" s="6">
        <f t="shared" si="92"/>
        <v>4.727868842248284E-2</v>
      </c>
      <c r="AF96" s="6">
        <f t="shared" si="93"/>
        <v>2.7229255215901693E-2</v>
      </c>
      <c r="AG96" s="6">
        <f t="shared" si="94"/>
        <v>2.7725481438061195E-2</v>
      </c>
      <c r="AH96" s="6">
        <f t="shared" si="95"/>
        <v>0</v>
      </c>
      <c r="AI96" s="6">
        <f t="shared" si="96"/>
        <v>0</v>
      </c>
      <c r="AJ96" s="6">
        <f t="shared" si="97"/>
        <v>0</v>
      </c>
      <c r="AK96" s="4">
        <f t="shared" si="73"/>
        <v>0.18119814541183429</v>
      </c>
      <c r="AL96" s="4">
        <f t="shared" si="74"/>
        <v>8.7076310652948241E-2</v>
      </c>
      <c r="AM96" s="4">
        <f t="shared" si="75"/>
        <v>6.5024518490196248E-2</v>
      </c>
      <c r="AN96" s="4">
        <f t="shared" si="76"/>
        <v>4.9027657574753365E-2</v>
      </c>
      <c r="AO96" s="4">
        <f t="shared" si="77"/>
        <v>3.436757448775403E-2</v>
      </c>
      <c r="AP96" s="4">
        <f t="shared" si="78"/>
        <v>1.2874837289139129E-2</v>
      </c>
      <c r="AQ96" s="4">
        <f t="shared" si="79"/>
        <v>1.2725403415562761E-2</v>
      </c>
      <c r="AR96" s="4">
        <f t="shared" si="80"/>
        <v>1.2238985763172894E-2</v>
      </c>
      <c r="AS96" s="4">
        <f t="array" ref="AS96">_xlfn.STDEV.S(IF(E$17:E$1040=E96,$C$17:$C$1040,""))</f>
        <v>7.1762163723278777E-3</v>
      </c>
      <c r="AT96" s="4">
        <f t="array" ref="AT96">_xlfn.STDEV.S(IF(F$17:F$1040=F96,$C$17:$C$1040,""))</f>
        <v>4.503070308446923E-3</v>
      </c>
      <c r="AU96" s="4">
        <f t="array" ref="AU96">_xlfn.STDEV.S(IF(G$17:G$1040=G96,$C$17:$C$1040,""))</f>
        <v>4.6637149350858362E-3</v>
      </c>
      <c r="AV96" s="4">
        <f t="array" ref="AV96">_xlfn.STDEV.S(IF(H$17:H$1040=H96,$C$17:$C$1040,""))</f>
        <v>4.2399949862753942E-3</v>
      </c>
      <c r="AW96" s="4">
        <f t="array" ref="AW96">_xlfn.STDEV.S(IF(I$17:I$1040=I96,$C$17:$C$1040,""))</f>
        <v>4.6152804819117746E-3</v>
      </c>
      <c r="AX96" s="4">
        <f t="array" ref="AX96">_xlfn.STDEV.S(IF(J$17:J$1040=J96,$C$17:$C$1040,""))</f>
        <v>4.4494398235410959E-3</v>
      </c>
      <c r="AY96" s="4">
        <f t="array" ref="AY96">_xlfn.STDEV.S(IF(K$17:K$1040=K96,$C$17:$C$1040,""))</f>
        <v>5.6774122618547061E-3</v>
      </c>
      <c r="AZ96" s="4">
        <f t="array" ref="AZ96">_xlfn.STDEV.S(IF(L$17:L$1040=L96,$C$17:$C$1040,""))</f>
        <v>8.5630800341879795E-3</v>
      </c>
      <c r="BA96" s="7">
        <f t="shared" si="81"/>
        <v>25.249816339227213</v>
      </c>
      <c r="BB96" s="7">
        <f t="shared" si="82"/>
        <v>19.337097732986596</v>
      </c>
      <c r="BC96" s="7">
        <f t="shared" si="83"/>
        <v>13.942644307225322</v>
      </c>
      <c r="BD96" s="7">
        <f t="shared" si="84"/>
        <v>11.563140459706418</v>
      </c>
      <c r="BE96" s="7">
        <f t="shared" si="85"/>
        <v>7.446475814947231</v>
      </c>
      <c r="BF96" s="7">
        <f t="shared" si="86"/>
        <v>2.8935861141487838</v>
      </c>
      <c r="BG96" s="7">
        <f t="shared" si="87"/>
        <v>2.2414090836879978</v>
      </c>
      <c r="BH96" s="7">
        <f t="shared" si="88"/>
        <v>1.4292737793304409</v>
      </c>
    </row>
    <row r="97" spans="1:60" x14ac:dyDescent="0.25">
      <c r="A97" s="3">
        <v>42800</v>
      </c>
      <c r="B97" s="1">
        <v>2375.3100589999999</v>
      </c>
      <c r="C97" s="4">
        <f t="shared" si="56"/>
        <v>-3.2772405991149389E-3</v>
      </c>
      <c r="D97" s="10">
        <f t="shared" si="89"/>
        <v>80</v>
      </c>
      <c r="E97" s="10">
        <f t="shared" si="99"/>
        <v>0</v>
      </c>
      <c r="F97" s="10">
        <f t="shared" si="98"/>
        <v>0</v>
      </c>
      <c r="G97" s="10">
        <f t="shared" si="98"/>
        <v>0</v>
      </c>
      <c r="H97" s="10">
        <f t="shared" si="98"/>
        <v>1</v>
      </c>
      <c r="I97" s="10">
        <f t="shared" si="98"/>
        <v>2</v>
      </c>
      <c r="J97" s="10">
        <f t="shared" si="98"/>
        <v>5</v>
      </c>
      <c r="K97" s="10">
        <f t="shared" si="98"/>
        <v>10</v>
      </c>
      <c r="L97" s="10">
        <f t="shared" si="98"/>
        <v>20</v>
      </c>
      <c r="M97" s="4">
        <f t="shared" si="57"/>
        <v>5.5670893354029969E-4</v>
      </c>
      <c r="N97" s="4">
        <f t="shared" si="58"/>
        <v>8.4569515266664716E-4</v>
      </c>
      <c r="O97" s="4">
        <f t="shared" si="59"/>
        <v>1.0917555206070035E-3</v>
      </c>
      <c r="P97" s="4">
        <f t="shared" si="60"/>
        <v>6.7405899546989917E-4</v>
      </c>
      <c r="Q97" s="4">
        <f t="shared" si="61"/>
        <v>6.4304485658493032E-4</v>
      </c>
      <c r="R97" s="4">
        <f t="shared" si="62"/>
        <v>-1.0897977332938943E-3</v>
      </c>
      <c r="S97" s="4">
        <f t="shared" si="63"/>
        <v>1.1951179833712133E-4</v>
      </c>
      <c r="T97" s="4">
        <f t="shared" si="64"/>
        <v>-1.918733605751316E-3</v>
      </c>
      <c r="U97" s="6">
        <f t="shared" si="65"/>
        <v>-3.8339495326552386E-3</v>
      </c>
      <c r="V97" s="6">
        <f t="shared" si="66"/>
        <v>-4.1229357517815861E-3</v>
      </c>
      <c r="W97" s="6">
        <f t="shared" si="67"/>
        <v>-4.3689961197219424E-3</v>
      </c>
      <c r="X97" s="6">
        <f t="shared" si="68"/>
        <v>-3.9512995945848381E-3</v>
      </c>
      <c r="Y97" s="6">
        <f t="shared" si="69"/>
        <v>-3.9202854556998692E-3</v>
      </c>
      <c r="Z97" s="6">
        <f t="shared" si="70"/>
        <v>-2.1874428658210446E-3</v>
      </c>
      <c r="AA97" s="6">
        <f t="shared" si="71"/>
        <v>-3.3967523974520603E-3</v>
      </c>
      <c r="AB97" s="6">
        <f t="shared" si="72"/>
        <v>-1.3585069933636229E-3</v>
      </c>
      <c r="AC97" s="6">
        <f t="shared" si="90"/>
        <v>8.6248465855163742E-2</v>
      </c>
      <c r="AD97" s="6">
        <f t="shared" si="91"/>
        <v>6.2840582105929355E-2</v>
      </c>
      <c r="AE97" s="6">
        <f t="shared" si="92"/>
        <v>4.2909692302760899E-2</v>
      </c>
      <c r="AF97" s="6">
        <f t="shared" si="93"/>
        <v>2.3277955621316855E-2</v>
      </c>
      <c r="AG97" s="6">
        <f t="shared" si="94"/>
        <v>2.3805195982361325E-2</v>
      </c>
      <c r="AH97" s="6">
        <f t="shared" si="95"/>
        <v>-2.1874428658210446E-3</v>
      </c>
      <c r="AI97" s="6">
        <f t="shared" si="96"/>
        <v>-3.3967523974520603E-3</v>
      </c>
      <c r="AJ97" s="6">
        <f t="shared" si="97"/>
        <v>-1.3585069933636229E-3</v>
      </c>
      <c r="AK97" s="4">
        <f t="shared" si="73"/>
        <v>0.18119814541183429</v>
      </c>
      <c r="AL97" s="4">
        <f t="shared" si="74"/>
        <v>8.7076310652948241E-2</v>
      </c>
      <c r="AM97" s="4">
        <f t="shared" si="75"/>
        <v>6.5024518490196248E-2</v>
      </c>
      <c r="AN97" s="4">
        <f t="shared" si="76"/>
        <v>4.9027657574753365E-2</v>
      </c>
      <c r="AO97" s="4">
        <f t="shared" si="77"/>
        <v>3.436757448775403E-2</v>
      </c>
      <c r="AP97" s="4">
        <f t="shared" si="78"/>
        <v>1.4879912953914991E-2</v>
      </c>
      <c r="AQ97" s="4">
        <f t="shared" si="79"/>
        <v>8.8333652957599124E-3</v>
      </c>
      <c r="AR97" s="4">
        <f t="shared" si="80"/>
        <v>2.7186290834946003E-3</v>
      </c>
      <c r="AS97" s="4">
        <f t="array" ref="AS97">_xlfn.STDEV.S(IF(E$17:E$1040=E97,$C$17:$C$1040,""))</f>
        <v>7.1762163723278777E-3</v>
      </c>
      <c r="AT97" s="4">
        <f t="array" ref="AT97">_xlfn.STDEV.S(IF(F$17:F$1040=F97,$C$17:$C$1040,""))</f>
        <v>4.503070308446923E-3</v>
      </c>
      <c r="AU97" s="4">
        <f t="array" ref="AU97">_xlfn.STDEV.S(IF(G$17:G$1040=G97,$C$17:$C$1040,""))</f>
        <v>4.6637149350858362E-3</v>
      </c>
      <c r="AV97" s="4">
        <f t="array" ref="AV97">_xlfn.STDEV.S(IF(H$17:H$1040=H97,$C$17:$C$1040,""))</f>
        <v>4.2399949862753942E-3</v>
      </c>
      <c r="AW97" s="4">
        <f t="array" ref="AW97">_xlfn.STDEV.S(IF(I$17:I$1040=I97,$C$17:$C$1040,""))</f>
        <v>4.6152804819117746E-3</v>
      </c>
      <c r="AX97" s="4">
        <f t="array" ref="AX97">_xlfn.STDEV.S(IF(J$17:J$1040=J97,$C$17:$C$1040,""))</f>
        <v>4.221174563688433E-3</v>
      </c>
      <c r="AY97" s="4">
        <f t="array" ref="AY97">_xlfn.STDEV.S(IF(K$17:K$1040=K97,$C$17:$C$1040,""))</f>
        <v>4.0943201191417202E-3</v>
      </c>
      <c r="AZ97" s="4">
        <f t="array" ref="AZ97">_xlfn.STDEV.S(IF(L$17:L$1040=L97,$C$17:$C$1040,""))</f>
        <v>1.858258273018949E-3</v>
      </c>
      <c r="BA97" s="7">
        <f t="shared" si="81"/>
        <v>25.249816339227213</v>
      </c>
      <c r="BB97" s="7">
        <f t="shared" si="82"/>
        <v>19.337097732986596</v>
      </c>
      <c r="BC97" s="7">
        <f t="shared" si="83"/>
        <v>13.942644307225322</v>
      </c>
      <c r="BD97" s="7">
        <f t="shared" si="84"/>
        <v>11.563140459706418</v>
      </c>
      <c r="BE97" s="7">
        <f t="shared" si="85"/>
        <v>7.446475814947231</v>
      </c>
      <c r="BF97" s="7">
        <f t="shared" si="86"/>
        <v>3.525064583188672</v>
      </c>
      <c r="BG97" s="7">
        <f t="shared" si="87"/>
        <v>2.1574681604553247</v>
      </c>
      <c r="BH97" s="7">
        <f t="shared" si="88"/>
        <v>1.4629985093933591</v>
      </c>
    </row>
    <row r="98" spans="1:60" x14ac:dyDescent="0.25">
      <c r="A98" s="3">
        <v>42801</v>
      </c>
      <c r="B98" s="1">
        <v>2368.389893</v>
      </c>
      <c r="C98" s="4">
        <f t="shared" si="56"/>
        <v>-2.9133737609452481E-3</v>
      </c>
      <c r="D98" s="10">
        <f t="shared" si="89"/>
        <v>81</v>
      </c>
      <c r="E98" s="10">
        <f t="shared" si="99"/>
        <v>0</v>
      </c>
      <c r="F98" s="10">
        <f t="shared" si="98"/>
        <v>0</v>
      </c>
      <c r="G98" s="10">
        <f t="shared" si="98"/>
        <v>0</v>
      </c>
      <c r="H98" s="10">
        <f t="shared" si="98"/>
        <v>1</v>
      </c>
      <c r="I98" s="10">
        <f t="shared" si="98"/>
        <v>2</v>
      </c>
      <c r="J98" s="10">
        <f t="shared" si="98"/>
        <v>5</v>
      </c>
      <c r="K98" s="10">
        <f t="shared" si="98"/>
        <v>10</v>
      </c>
      <c r="L98" s="10">
        <f t="shared" si="98"/>
        <v>20</v>
      </c>
      <c r="M98" s="4">
        <f t="shared" si="57"/>
        <v>5.5670893354029969E-4</v>
      </c>
      <c r="N98" s="4">
        <f t="shared" si="58"/>
        <v>8.4569515266664716E-4</v>
      </c>
      <c r="O98" s="4">
        <f t="shared" si="59"/>
        <v>1.0917555206070035E-3</v>
      </c>
      <c r="P98" s="4">
        <f t="shared" si="60"/>
        <v>6.7405899546989917E-4</v>
      </c>
      <c r="Q98" s="4">
        <f t="shared" si="61"/>
        <v>6.4304485658493032E-4</v>
      </c>
      <c r="R98" s="4">
        <f t="shared" si="62"/>
        <v>-1.0897977332938943E-3</v>
      </c>
      <c r="S98" s="4">
        <f t="shared" si="63"/>
        <v>1.1951179833712133E-4</v>
      </c>
      <c r="T98" s="4">
        <f t="shared" si="64"/>
        <v>-1.918733605751316E-3</v>
      </c>
      <c r="U98" s="6">
        <f t="shared" si="65"/>
        <v>-3.4700826944855478E-3</v>
      </c>
      <c r="V98" s="6">
        <f t="shared" si="66"/>
        <v>-3.7590689136118953E-3</v>
      </c>
      <c r="W98" s="6">
        <f t="shared" si="67"/>
        <v>-4.0051292815522516E-3</v>
      </c>
      <c r="X98" s="6">
        <f t="shared" si="68"/>
        <v>-3.5874327564151473E-3</v>
      </c>
      <c r="Y98" s="6">
        <f t="shared" si="69"/>
        <v>-3.5564186175301785E-3</v>
      </c>
      <c r="Z98" s="6">
        <f t="shared" si="70"/>
        <v>-1.8235760276513538E-3</v>
      </c>
      <c r="AA98" s="6">
        <f t="shared" si="71"/>
        <v>-3.0328855592823695E-3</v>
      </c>
      <c r="AB98" s="6">
        <f t="shared" si="72"/>
        <v>-9.9464015519393212E-4</v>
      </c>
      <c r="AC98" s="6">
        <f t="shared" si="90"/>
        <v>8.277838316067819E-2</v>
      </c>
      <c r="AD98" s="6">
        <f t="shared" si="91"/>
        <v>5.9081513192317456E-2</v>
      </c>
      <c r="AE98" s="6">
        <f t="shared" si="92"/>
        <v>3.8904563021208649E-2</v>
      </c>
      <c r="AF98" s="6">
        <f t="shared" si="93"/>
        <v>1.9690522864901708E-2</v>
      </c>
      <c r="AG98" s="6">
        <f t="shared" si="94"/>
        <v>2.0248777364831147E-2</v>
      </c>
      <c r="AH98" s="6">
        <f t="shared" si="95"/>
        <v>-4.0110188934723984E-3</v>
      </c>
      <c r="AI98" s="6">
        <f t="shared" si="96"/>
        <v>-6.4296379567344297E-3</v>
      </c>
      <c r="AJ98" s="6">
        <f t="shared" si="97"/>
        <v>-2.353147148557555E-3</v>
      </c>
      <c r="AK98" s="4">
        <f t="shared" si="73"/>
        <v>0.18119814541183429</v>
      </c>
      <c r="AL98" s="4">
        <f t="shared" si="74"/>
        <v>8.7076310652948241E-2</v>
      </c>
      <c r="AM98" s="4">
        <f t="shared" si="75"/>
        <v>6.5024518490196248E-2</v>
      </c>
      <c r="AN98" s="4">
        <f t="shared" si="76"/>
        <v>4.9027657574753365E-2</v>
      </c>
      <c r="AO98" s="4">
        <f t="shared" si="77"/>
        <v>3.436757448775403E-2</v>
      </c>
      <c r="AP98" s="4">
        <f t="shared" si="78"/>
        <v>1.4879912953914991E-2</v>
      </c>
      <c r="AQ98" s="4">
        <f t="shared" si="79"/>
        <v>8.8333652957599124E-3</v>
      </c>
      <c r="AR98" s="4">
        <f t="shared" si="80"/>
        <v>2.7186290834946003E-3</v>
      </c>
      <c r="AS98" s="4">
        <f t="array" ref="AS98">_xlfn.STDEV.S(IF(E$17:E$1040=E98,$C$17:$C$1040,""))</f>
        <v>7.1762163723278777E-3</v>
      </c>
      <c r="AT98" s="4">
        <f t="array" ref="AT98">_xlfn.STDEV.S(IF(F$17:F$1040=F98,$C$17:$C$1040,""))</f>
        <v>4.503070308446923E-3</v>
      </c>
      <c r="AU98" s="4">
        <f t="array" ref="AU98">_xlfn.STDEV.S(IF(G$17:G$1040=G98,$C$17:$C$1040,""))</f>
        <v>4.6637149350858362E-3</v>
      </c>
      <c r="AV98" s="4">
        <f t="array" ref="AV98">_xlfn.STDEV.S(IF(H$17:H$1040=H98,$C$17:$C$1040,""))</f>
        <v>4.2399949862753942E-3</v>
      </c>
      <c r="AW98" s="4">
        <f t="array" ref="AW98">_xlfn.STDEV.S(IF(I$17:I$1040=I98,$C$17:$C$1040,""))</f>
        <v>4.6152804819117746E-3</v>
      </c>
      <c r="AX98" s="4">
        <f t="array" ref="AX98">_xlfn.STDEV.S(IF(J$17:J$1040=J98,$C$17:$C$1040,""))</f>
        <v>4.221174563688433E-3</v>
      </c>
      <c r="AY98" s="4">
        <f t="array" ref="AY98">_xlfn.STDEV.S(IF(K$17:K$1040=K98,$C$17:$C$1040,""))</f>
        <v>4.0943201191417202E-3</v>
      </c>
      <c r="AZ98" s="4">
        <f t="array" ref="AZ98">_xlfn.STDEV.S(IF(L$17:L$1040=L98,$C$17:$C$1040,""))</f>
        <v>1.858258273018949E-3</v>
      </c>
      <c r="BA98" s="7">
        <f t="shared" si="81"/>
        <v>25.249816339227213</v>
      </c>
      <c r="BB98" s="7">
        <f t="shared" si="82"/>
        <v>19.337097732986596</v>
      </c>
      <c r="BC98" s="7">
        <f t="shared" si="83"/>
        <v>13.942644307225322</v>
      </c>
      <c r="BD98" s="7">
        <f t="shared" si="84"/>
        <v>11.563140459706418</v>
      </c>
      <c r="BE98" s="7">
        <f t="shared" si="85"/>
        <v>7.446475814947231</v>
      </c>
      <c r="BF98" s="7">
        <f t="shared" si="86"/>
        <v>3.525064583188672</v>
      </c>
      <c r="BG98" s="7">
        <f t="shared" si="87"/>
        <v>2.1574681604553247</v>
      </c>
      <c r="BH98" s="7">
        <f t="shared" si="88"/>
        <v>1.4629985093933591</v>
      </c>
    </row>
    <row r="99" spans="1:60" x14ac:dyDescent="0.25">
      <c r="A99" s="3">
        <v>42802</v>
      </c>
      <c r="B99" s="1">
        <v>2362.9799800000001</v>
      </c>
      <c r="C99" s="4">
        <f t="shared" si="56"/>
        <v>-2.2842155406883613E-3</v>
      </c>
      <c r="D99" s="10">
        <f t="shared" si="89"/>
        <v>82</v>
      </c>
      <c r="E99" s="10">
        <f t="shared" si="99"/>
        <v>0</v>
      </c>
      <c r="F99" s="10">
        <f t="shared" si="98"/>
        <v>0</v>
      </c>
      <c r="G99" s="10">
        <f t="shared" si="98"/>
        <v>0</v>
      </c>
      <c r="H99" s="10">
        <f t="shared" si="98"/>
        <v>1</v>
      </c>
      <c r="I99" s="10">
        <f t="shared" si="98"/>
        <v>2</v>
      </c>
      <c r="J99" s="10">
        <f t="shared" si="98"/>
        <v>5</v>
      </c>
      <c r="K99" s="10">
        <f t="shared" si="98"/>
        <v>10</v>
      </c>
      <c r="L99" s="10">
        <f t="shared" si="98"/>
        <v>20</v>
      </c>
      <c r="M99" s="4">
        <f t="shared" si="57"/>
        <v>5.5670893354029969E-4</v>
      </c>
      <c r="N99" s="4">
        <f t="shared" si="58"/>
        <v>8.4569515266664716E-4</v>
      </c>
      <c r="O99" s="4">
        <f t="shared" si="59"/>
        <v>1.0917555206070035E-3</v>
      </c>
      <c r="P99" s="4">
        <f t="shared" si="60"/>
        <v>6.7405899546989917E-4</v>
      </c>
      <c r="Q99" s="4">
        <f t="shared" si="61"/>
        <v>6.4304485658493032E-4</v>
      </c>
      <c r="R99" s="4">
        <f t="shared" si="62"/>
        <v>-1.0897977332938943E-3</v>
      </c>
      <c r="S99" s="4">
        <f t="shared" si="63"/>
        <v>1.1951179833712133E-4</v>
      </c>
      <c r="T99" s="4">
        <f t="shared" si="64"/>
        <v>-1.918733605751316E-3</v>
      </c>
      <c r="U99" s="6">
        <f t="shared" si="65"/>
        <v>-2.840924474228661E-3</v>
      </c>
      <c r="V99" s="6">
        <f t="shared" si="66"/>
        <v>-3.1299106933550085E-3</v>
      </c>
      <c r="W99" s="6">
        <f t="shared" si="67"/>
        <v>-3.3759710612953648E-3</v>
      </c>
      <c r="X99" s="6">
        <f t="shared" si="68"/>
        <v>-2.9582745361582605E-3</v>
      </c>
      <c r="Y99" s="6">
        <f t="shared" si="69"/>
        <v>-2.9272603972732916E-3</v>
      </c>
      <c r="Z99" s="6">
        <f t="shared" si="70"/>
        <v>-1.194417807394467E-3</v>
      </c>
      <c r="AA99" s="6">
        <f t="shared" si="71"/>
        <v>-2.4037273390254826E-3</v>
      </c>
      <c r="AB99" s="6">
        <f t="shared" si="72"/>
        <v>-3.6548193493704528E-4</v>
      </c>
      <c r="AC99" s="6">
        <f t="shared" si="90"/>
        <v>7.9937458686449525E-2</v>
      </c>
      <c r="AD99" s="6">
        <f t="shared" si="91"/>
        <v>5.5951602498962444E-2</v>
      </c>
      <c r="AE99" s="6">
        <f t="shared" si="92"/>
        <v>3.5528591959913286E-2</v>
      </c>
      <c r="AF99" s="6">
        <f t="shared" si="93"/>
        <v>1.6732248328743447E-2</v>
      </c>
      <c r="AG99" s="6">
        <f t="shared" si="94"/>
        <v>1.7321516967557855E-2</v>
      </c>
      <c r="AH99" s="6">
        <f t="shared" si="95"/>
        <v>-5.2054367008668653E-3</v>
      </c>
      <c r="AI99" s="6">
        <f t="shared" si="96"/>
        <v>-8.8333652957599124E-3</v>
      </c>
      <c r="AJ99" s="6">
        <f t="shared" si="97"/>
        <v>-2.7186290834946003E-3</v>
      </c>
      <c r="AK99" s="4">
        <f t="shared" si="73"/>
        <v>0.18119814541183429</v>
      </c>
      <c r="AL99" s="4">
        <f t="shared" si="74"/>
        <v>8.7076310652948241E-2</v>
      </c>
      <c r="AM99" s="4">
        <f t="shared" si="75"/>
        <v>6.5024518490196248E-2</v>
      </c>
      <c r="AN99" s="4">
        <f t="shared" si="76"/>
        <v>4.9027657574753365E-2</v>
      </c>
      <c r="AO99" s="4">
        <f t="shared" si="77"/>
        <v>3.436757448775403E-2</v>
      </c>
      <c r="AP99" s="4">
        <f t="shared" si="78"/>
        <v>1.4879912953914991E-2</v>
      </c>
      <c r="AQ99" s="4">
        <f t="shared" si="79"/>
        <v>8.8333652957599124E-3</v>
      </c>
      <c r="AR99" s="4">
        <f t="shared" si="80"/>
        <v>2.7186290834946003E-3</v>
      </c>
      <c r="AS99" s="4">
        <f t="array" ref="AS99">_xlfn.STDEV.S(IF(E$17:E$1040=E99,$C$17:$C$1040,""))</f>
        <v>7.1762163723278777E-3</v>
      </c>
      <c r="AT99" s="4">
        <f t="array" ref="AT99">_xlfn.STDEV.S(IF(F$17:F$1040=F99,$C$17:$C$1040,""))</f>
        <v>4.503070308446923E-3</v>
      </c>
      <c r="AU99" s="4">
        <f t="array" ref="AU99">_xlfn.STDEV.S(IF(G$17:G$1040=G99,$C$17:$C$1040,""))</f>
        <v>4.6637149350858362E-3</v>
      </c>
      <c r="AV99" s="4">
        <f t="array" ref="AV99">_xlfn.STDEV.S(IF(H$17:H$1040=H99,$C$17:$C$1040,""))</f>
        <v>4.2399949862753942E-3</v>
      </c>
      <c r="AW99" s="4">
        <f t="array" ref="AW99">_xlfn.STDEV.S(IF(I$17:I$1040=I99,$C$17:$C$1040,""))</f>
        <v>4.6152804819117746E-3</v>
      </c>
      <c r="AX99" s="4">
        <f t="array" ref="AX99">_xlfn.STDEV.S(IF(J$17:J$1040=J99,$C$17:$C$1040,""))</f>
        <v>4.221174563688433E-3</v>
      </c>
      <c r="AY99" s="4">
        <f t="array" ref="AY99">_xlfn.STDEV.S(IF(K$17:K$1040=K99,$C$17:$C$1040,""))</f>
        <v>4.0943201191417202E-3</v>
      </c>
      <c r="AZ99" s="4">
        <f t="array" ref="AZ99">_xlfn.STDEV.S(IF(L$17:L$1040=L99,$C$17:$C$1040,""))</f>
        <v>1.858258273018949E-3</v>
      </c>
      <c r="BA99" s="7">
        <f t="shared" si="81"/>
        <v>25.249816339227213</v>
      </c>
      <c r="BB99" s="7">
        <f t="shared" si="82"/>
        <v>19.337097732986596</v>
      </c>
      <c r="BC99" s="7">
        <f t="shared" si="83"/>
        <v>13.942644307225322</v>
      </c>
      <c r="BD99" s="7">
        <f t="shared" si="84"/>
        <v>11.563140459706418</v>
      </c>
      <c r="BE99" s="7">
        <f t="shared" si="85"/>
        <v>7.446475814947231</v>
      </c>
      <c r="BF99" s="7">
        <f t="shared" si="86"/>
        <v>3.525064583188672</v>
      </c>
      <c r="BG99" s="7">
        <f t="shared" si="87"/>
        <v>2.1574681604553247</v>
      </c>
      <c r="BH99" s="7">
        <f t="shared" si="88"/>
        <v>1.4629985093933591</v>
      </c>
    </row>
    <row r="100" spans="1:60" x14ac:dyDescent="0.25">
      <c r="A100" s="3">
        <v>42803</v>
      </c>
      <c r="B100" s="1">
        <v>2364.8701169999999</v>
      </c>
      <c r="C100" s="4">
        <f t="shared" si="56"/>
        <v>7.9989547774328429E-4</v>
      </c>
      <c r="D100" s="10">
        <f t="shared" si="89"/>
        <v>83</v>
      </c>
      <c r="E100" s="10">
        <f t="shared" si="99"/>
        <v>0</v>
      </c>
      <c r="F100" s="10">
        <f t="shared" si="98"/>
        <v>0</v>
      </c>
      <c r="G100" s="10">
        <f t="shared" si="98"/>
        <v>0</v>
      </c>
      <c r="H100" s="10">
        <f t="shared" si="98"/>
        <v>1</v>
      </c>
      <c r="I100" s="10">
        <f t="shared" si="98"/>
        <v>2</v>
      </c>
      <c r="J100" s="10">
        <f t="shared" si="98"/>
        <v>5</v>
      </c>
      <c r="K100" s="10">
        <f t="shared" si="98"/>
        <v>10</v>
      </c>
      <c r="L100" s="10">
        <f t="shared" si="98"/>
        <v>20</v>
      </c>
      <c r="M100" s="4">
        <f t="shared" si="57"/>
        <v>5.5670893354029969E-4</v>
      </c>
      <c r="N100" s="4">
        <f t="shared" si="58"/>
        <v>8.4569515266664716E-4</v>
      </c>
      <c r="O100" s="4">
        <f t="shared" si="59"/>
        <v>1.0917555206070035E-3</v>
      </c>
      <c r="P100" s="4">
        <f t="shared" si="60"/>
        <v>6.7405899546989917E-4</v>
      </c>
      <c r="Q100" s="4">
        <f t="shared" si="61"/>
        <v>6.4304485658493032E-4</v>
      </c>
      <c r="R100" s="4">
        <f t="shared" si="62"/>
        <v>-1.0897977332938943E-3</v>
      </c>
      <c r="S100" s="4">
        <f t="shared" si="63"/>
        <v>1.1951179833712133E-4</v>
      </c>
      <c r="T100" s="4">
        <f t="shared" si="64"/>
        <v>-1.918733605751316E-3</v>
      </c>
      <c r="U100" s="6">
        <f t="shared" si="65"/>
        <v>2.431865442029846E-4</v>
      </c>
      <c r="V100" s="6">
        <f t="shared" si="66"/>
        <v>-4.5799674923362871E-5</v>
      </c>
      <c r="W100" s="6">
        <f t="shared" si="67"/>
        <v>-2.9186004286371921E-4</v>
      </c>
      <c r="X100" s="6">
        <f t="shared" si="68"/>
        <v>1.2583648227338512E-4</v>
      </c>
      <c r="Y100" s="6">
        <f t="shared" si="69"/>
        <v>1.5685062115835396E-4</v>
      </c>
      <c r="Z100" s="6">
        <f t="shared" si="70"/>
        <v>1.8896932110371786E-3</v>
      </c>
      <c r="AA100" s="6">
        <f t="shared" si="71"/>
        <v>6.8038367940616296E-4</v>
      </c>
      <c r="AB100" s="6">
        <f t="shared" si="72"/>
        <v>2.7186290834946003E-3</v>
      </c>
      <c r="AC100" s="6">
        <f t="shared" si="90"/>
        <v>8.0180645230652506E-2</v>
      </c>
      <c r="AD100" s="6">
        <f t="shared" si="91"/>
        <v>5.5905802824039078E-2</v>
      </c>
      <c r="AE100" s="6">
        <f t="shared" si="92"/>
        <v>3.5236731917049569E-2</v>
      </c>
      <c r="AF100" s="6">
        <f t="shared" si="93"/>
        <v>1.6858084811016832E-2</v>
      </c>
      <c r="AG100" s="6">
        <f t="shared" si="94"/>
        <v>1.7478367588716209E-2</v>
      </c>
      <c r="AH100" s="6">
        <f t="shared" si="95"/>
        <v>-3.3157434898296867E-3</v>
      </c>
      <c r="AI100" s="6">
        <f t="shared" si="96"/>
        <v>-8.1529816163537494E-3</v>
      </c>
      <c r="AJ100" s="6">
        <f t="shared" si="97"/>
        <v>0</v>
      </c>
      <c r="AK100" s="4">
        <f t="shared" si="73"/>
        <v>0.18119814541183429</v>
      </c>
      <c r="AL100" s="4">
        <f t="shared" si="74"/>
        <v>8.7076310652948241E-2</v>
      </c>
      <c r="AM100" s="4">
        <f t="shared" si="75"/>
        <v>6.5024518490196248E-2</v>
      </c>
      <c r="AN100" s="4">
        <f t="shared" si="76"/>
        <v>4.9027657574753365E-2</v>
      </c>
      <c r="AO100" s="4">
        <f t="shared" si="77"/>
        <v>3.436757448775403E-2</v>
      </c>
      <c r="AP100" s="4">
        <f t="shared" si="78"/>
        <v>1.4879912953914991E-2</v>
      </c>
      <c r="AQ100" s="4">
        <f t="shared" si="79"/>
        <v>8.8333652957599124E-3</v>
      </c>
      <c r="AR100" s="4">
        <f t="shared" si="80"/>
        <v>2.7186290834946003E-3</v>
      </c>
      <c r="AS100" s="4">
        <f t="array" ref="AS100">_xlfn.STDEV.S(IF(E$17:E$1040=E100,$C$17:$C$1040,""))</f>
        <v>7.1762163723278777E-3</v>
      </c>
      <c r="AT100" s="4">
        <f t="array" ref="AT100">_xlfn.STDEV.S(IF(F$17:F$1040=F100,$C$17:$C$1040,""))</f>
        <v>4.503070308446923E-3</v>
      </c>
      <c r="AU100" s="4">
        <f t="array" ref="AU100">_xlfn.STDEV.S(IF(G$17:G$1040=G100,$C$17:$C$1040,""))</f>
        <v>4.6637149350858362E-3</v>
      </c>
      <c r="AV100" s="4">
        <f t="array" ref="AV100">_xlfn.STDEV.S(IF(H$17:H$1040=H100,$C$17:$C$1040,""))</f>
        <v>4.2399949862753942E-3</v>
      </c>
      <c r="AW100" s="4">
        <f t="array" ref="AW100">_xlfn.STDEV.S(IF(I$17:I$1040=I100,$C$17:$C$1040,""))</f>
        <v>4.6152804819117746E-3</v>
      </c>
      <c r="AX100" s="4">
        <f t="array" ref="AX100">_xlfn.STDEV.S(IF(J$17:J$1040=J100,$C$17:$C$1040,""))</f>
        <v>4.221174563688433E-3</v>
      </c>
      <c r="AY100" s="4">
        <f t="array" ref="AY100">_xlfn.STDEV.S(IF(K$17:K$1040=K100,$C$17:$C$1040,""))</f>
        <v>4.0943201191417202E-3</v>
      </c>
      <c r="AZ100" s="4">
        <f t="array" ref="AZ100">_xlfn.STDEV.S(IF(L$17:L$1040=L100,$C$17:$C$1040,""))</f>
        <v>1.858258273018949E-3</v>
      </c>
      <c r="BA100" s="7">
        <f t="shared" si="81"/>
        <v>25.249816339227213</v>
      </c>
      <c r="BB100" s="7">
        <f t="shared" si="82"/>
        <v>19.337097732986596</v>
      </c>
      <c r="BC100" s="7">
        <f t="shared" si="83"/>
        <v>13.942644307225322</v>
      </c>
      <c r="BD100" s="7">
        <f t="shared" si="84"/>
        <v>11.563140459706418</v>
      </c>
      <c r="BE100" s="7">
        <f t="shared" si="85"/>
        <v>7.446475814947231</v>
      </c>
      <c r="BF100" s="7">
        <f t="shared" si="86"/>
        <v>3.525064583188672</v>
      </c>
      <c r="BG100" s="7">
        <f t="shared" si="87"/>
        <v>2.1574681604553247</v>
      </c>
      <c r="BH100" s="7">
        <f t="shared" si="88"/>
        <v>1.4629985093933591</v>
      </c>
    </row>
    <row r="101" spans="1:60" x14ac:dyDescent="0.25">
      <c r="A101" s="3">
        <v>42804</v>
      </c>
      <c r="B101" s="1">
        <v>2372.6000979999999</v>
      </c>
      <c r="C101" s="4">
        <f t="shared" si="56"/>
        <v>3.2686704206004169E-3</v>
      </c>
      <c r="D101" s="10">
        <f t="shared" si="89"/>
        <v>84</v>
      </c>
      <c r="E101" s="10">
        <f t="shared" si="99"/>
        <v>0</v>
      </c>
      <c r="F101" s="10">
        <f t="shared" si="98"/>
        <v>0</v>
      </c>
      <c r="G101" s="10">
        <f t="shared" si="98"/>
        <v>0</v>
      </c>
      <c r="H101" s="10">
        <f t="shared" si="98"/>
        <v>1</v>
      </c>
      <c r="I101" s="10">
        <f t="shared" si="98"/>
        <v>2</v>
      </c>
      <c r="J101" s="10">
        <f t="shared" si="98"/>
        <v>5</v>
      </c>
      <c r="K101" s="10">
        <f t="shared" si="98"/>
        <v>10</v>
      </c>
      <c r="L101" s="10">
        <f t="shared" si="98"/>
        <v>21</v>
      </c>
      <c r="M101" s="4">
        <f t="shared" si="57"/>
        <v>5.5670893354029969E-4</v>
      </c>
      <c r="N101" s="4">
        <f t="shared" si="58"/>
        <v>8.4569515266664716E-4</v>
      </c>
      <c r="O101" s="4">
        <f t="shared" si="59"/>
        <v>1.0917555206070035E-3</v>
      </c>
      <c r="P101" s="4">
        <f t="shared" si="60"/>
        <v>6.7405899546989917E-4</v>
      </c>
      <c r="Q101" s="4">
        <f t="shared" si="61"/>
        <v>6.4304485658493032E-4</v>
      </c>
      <c r="R101" s="4">
        <f t="shared" si="62"/>
        <v>-1.0897977332938943E-3</v>
      </c>
      <c r="S101" s="4">
        <f t="shared" si="63"/>
        <v>1.1951179833712133E-4</v>
      </c>
      <c r="T101" s="4">
        <f t="shared" si="64"/>
        <v>2.1577572024255587E-3</v>
      </c>
      <c r="U101" s="6">
        <f t="shared" si="65"/>
        <v>2.7119614870601172E-3</v>
      </c>
      <c r="V101" s="6">
        <f t="shared" si="66"/>
        <v>2.4229752679337697E-3</v>
      </c>
      <c r="W101" s="6">
        <f t="shared" si="67"/>
        <v>2.1769148999934134E-3</v>
      </c>
      <c r="X101" s="6">
        <f t="shared" si="68"/>
        <v>2.5946114251305177E-3</v>
      </c>
      <c r="Y101" s="6">
        <f t="shared" si="69"/>
        <v>2.6256255640154866E-3</v>
      </c>
      <c r="Z101" s="6">
        <f t="shared" si="70"/>
        <v>4.3584681538943112E-3</v>
      </c>
      <c r="AA101" s="6">
        <f t="shared" si="71"/>
        <v>3.1491586222632956E-3</v>
      </c>
      <c r="AB101" s="6">
        <f t="shared" si="72"/>
        <v>1.1109132181748582E-3</v>
      </c>
      <c r="AC101" s="6">
        <f t="shared" si="90"/>
        <v>8.2892606717712619E-2</v>
      </c>
      <c r="AD101" s="6">
        <f t="shared" si="91"/>
        <v>5.8328778091972844E-2</v>
      </c>
      <c r="AE101" s="6">
        <f t="shared" si="92"/>
        <v>3.7413646817042984E-2</v>
      </c>
      <c r="AF101" s="6">
        <f t="shared" si="93"/>
        <v>1.945269623614735E-2</v>
      </c>
      <c r="AG101" s="6">
        <f t="shared" si="94"/>
        <v>2.0103993152731696E-2</v>
      </c>
      <c r="AH101" s="6">
        <f t="shared" si="95"/>
        <v>1.0427246640646246E-3</v>
      </c>
      <c r="AI101" s="6">
        <f t="shared" si="96"/>
        <v>-5.0038229940904538E-3</v>
      </c>
      <c r="AJ101" s="6">
        <f t="shared" si="97"/>
        <v>1.1109132181748582E-3</v>
      </c>
      <c r="AK101" s="4">
        <f t="shared" si="73"/>
        <v>0.18119814541183429</v>
      </c>
      <c r="AL101" s="4">
        <f t="shared" si="74"/>
        <v>8.7076310652948241E-2</v>
      </c>
      <c r="AM101" s="4">
        <f t="shared" si="75"/>
        <v>6.5024518490196248E-2</v>
      </c>
      <c r="AN101" s="4">
        <f t="shared" si="76"/>
        <v>4.9027657574753365E-2</v>
      </c>
      <c r="AO101" s="4">
        <f t="shared" si="77"/>
        <v>3.436757448775403E-2</v>
      </c>
      <c r="AP101" s="4">
        <f t="shared" si="78"/>
        <v>1.4879912953914991E-2</v>
      </c>
      <c r="AQ101" s="4">
        <f t="shared" si="79"/>
        <v>8.8333652957599124E-3</v>
      </c>
      <c r="AR101" s="4">
        <f t="shared" si="80"/>
        <v>7.3279089846823853E-3</v>
      </c>
      <c r="AS101" s="4">
        <f t="array" ref="AS101">_xlfn.STDEV.S(IF(E$17:E$1040=E101,$C$17:$C$1040,""))</f>
        <v>7.1762163723278777E-3</v>
      </c>
      <c r="AT101" s="4">
        <f t="array" ref="AT101">_xlfn.STDEV.S(IF(F$17:F$1040=F101,$C$17:$C$1040,""))</f>
        <v>4.503070308446923E-3</v>
      </c>
      <c r="AU101" s="4">
        <f t="array" ref="AU101">_xlfn.STDEV.S(IF(G$17:G$1040=G101,$C$17:$C$1040,""))</f>
        <v>4.6637149350858362E-3</v>
      </c>
      <c r="AV101" s="4">
        <f t="array" ref="AV101">_xlfn.STDEV.S(IF(H$17:H$1040=H101,$C$17:$C$1040,""))</f>
        <v>4.2399949862753942E-3</v>
      </c>
      <c r="AW101" s="4">
        <f t="array" ref="AW101">_xlfn.STDEV.S(IF(I$17:I$1040=I101,$C$17:$C$1040,""))</f>
        <v>4.6152804819117746E-3</v>
      </c>
      <c r="AX101" s="4">
        <f t="array" ref="AX101">_xlfn.STDEV.S(IF(J$17:J$1040=J101,$C$17:$C$1040,""))</f>
        <v>4.221174563688433E-3</v>
      </c>
      <c r="AY101" s="4">
        <f t="array" ref="AY101">_xlfn.STDEV.S(IF(K$17:K$1040=K101,$C$17:$C$1040,""))</f>
        <v>4.0943201191417202E-3</v>
      </c>
      <c r="AZ101" s="4">
        <f t="array" ref="AZ101">_xlfn.STDEV.S(IF(L$17:L$1040=L101,$C$17:$C$1040,""))</f>
        <v>4.9581338767735817E-3</v>
      </c>
      <c r="BA101" s="7">
        <f t="shared" si="81"/>
        <v>25.249816339227213</v>
      </c>
      <c r="BB101" s="7">
        <f t="shared" si="82"/>
        <v>19.337097732986596</v>
      </c>
      <c r="BC101" s="7">
        <f t="shared" si="83"/>
        <v>13.942644307225322</v>
      </c>
      <c r="BD101" s="7">
        <f t="shared" si="84"/>
        <v>11.563140459706418</v>
      </c>
      <c r="BE101" s="7">
        <f t="shared" si="85"/>
        <v>7.446475814947231</v>
      </c>
      <c r="BF101" s="7">
        <f t="shared" si="86"/>
        <v>3.525064583188672</v>
      </c>
      <c r="BG101" s="7">
        <f t="shared" si="87"/>
        <v>2.1574681604553247</v>
      </c>
      <c r="BH101" s="7">
        <f t="shared" si="88"/>
        <v>1.4779570634447841</v>
      </c>
    </row>
    <row r="102" spans="1:60" x14ac:dyDescent="0.25">
      <c r="A102" s="3">
        <v>42807</v>
      </c>
      <c r="B102" s="1">
        <v>2373.469971</v>
      </c>
      <c r="C102" s="4">
        <f t="shared" si="56"/>
        <v>3.666327927462909E-4</v>
      </c>
      <c r="D102" s="10">
        <f t="shared" si="89"/>
        <v>85</v>
      </c>
      <c r="E102" s="10">
        <f t="shared" si="99"/>
        <v>0</v>
      </c>
      <c r="F102" s="10">
        <f t="shared" si="98"/>
        <v>0</v>
      </c>
      <c r="G102" s="10">
        <f t="shared" si="98"/>
        <v>0</v>
      </c>
      <c r="H102" s="10">
        <f t="shared" si="98"/>
        <v>1</v>
      </c>
      <c r="I102" s="10">
        <f t="shared" si="98"/>
        <v>2</v>
      </c>
      <c r="J102" s="10">
        <f t="shared" si="98"/>
        <v>5</v>
      </c>
      <c r="K102" s="10">
        <f t="shared" si="98"/>
        <v>10</v>
      </c>
      <c r="L102" s="10">
        <f t="shared" si="98"/>
        <v>21</v>
      </c>
      <c r="M102" s="4">
        <f t="shared" si="57"/>
        <v>5.5670893354029969E-4</v>
      </c>
      <c r="N102" s="4">
        <f t="shared" si="58"/>
        <v>8.4569515266664716E-4</v>
      </c>
      <c r="O102" s="4">
        <f t="shared" si="59"/>
        <v>1.0917555206070035E-3</v>
      </c>
      <c r="P102" s="4">
        <f t="shared" si="60"/>
        <v>6.7405899546989917E-4</v>
      </c>
      <c r="Q102" s="4">
        <f t="shared" si="61"/>
        <v>6.4304485658493032E-4</v>
      </c>
      <c r="R102" s="4">
        <f t="shared" si="62"/>
        <v>-1.0897977332938943E-3</v>
      </c>
      <c r="S102" s="4">
        <f t="shared" si="63"/>
        <v>1.1951179833712133E-4</v>
      </c>
      <c r="T102" s="4">
        <f t="shared" si="64"/>
        <v>2.1577572024255587E-3</v>
      </c>
      <c r="U102" s="6">
        <f t="shared" si="65"/>
        <v>-1.9007614079400879E-4</v>
      </c>
      <c r="V102" s="6">
        <f t="shared" si="66"/>
        <v>-4.7906235992035626E-4</v>
      </c>
      <c r="W102" s="6">
        <f t="shared" si="67"/>
        <v>-7.2512272786071259E-4</v>
      </c>
      <c r="X102" s="6">
        <f t="shared" si="68"/>
        <v>-3.0742620272360827E-4</v>
      </c>
      <c r="Y102" s="6">
        <f t="shared" si="69"/>
        <v>-2.7641206383863942E-4</v>
      </c>
      <c r="Z102" s="6">
        <f t="shared" si="70"/>
        <v>1.4564305260401852E-3</v>
      </c>
      <c r="AA102" s="6">
        <f t="shared" si="71"/>
        <v>2.4712099440916957E-4</v>
      </c>
      <c r="AB102" s="6">
        <f t="shared" si="72"/>
        <v>-1.7911244096792678E-3</v>
      </c>
      <c r="AC102" s="6">
        <f t="shared" si="90"/>
        <v>8.2702530576918606E-2</v>
      </c>
      <c r="AD102" s="6">
        <f t="shared" si="91"/>
        <v>5.7849715732052484E-2</v>
      </c>
      <c r="AE102" s="6">
        <f t="shared" si="92"/>
        <v>3.6688524089182273E-2</v>
      </c>
      <c r="AF102" s="6">
        <f t="shared" si="93"/>
        <v>1.9145270033423742E-2</v>
      </c>
      <c r="AG102" s="6">
        <f t="shared" si="94"/>
        <v>1.9827581088893056E-2</v>
      </c>
      <c r="AH102" s="6">
        <f t="shared" si="95"/>
        <v>2.4991551901048098E-3</v>
      </c>
      <c r="AI102" s="6">
        <f t="shared" si="96"/>
        <v>-4.7567019996812843E-3</v>
      </c>
      <c r="AJ102" s="6">
        <f t="shared" si="97"/>
        <v>-6.8021119150440956E-4</v>
      </c>
      <c r="AK102" s="4">
        <f t="shared" si="73"/>
        <v>0.18119814541183429</v>
      </c>
      <c r="AL102" s="4">
        <f t="shared" si="74"/>
        <v>8.7076310652948241E-2</v>
      </c>
      <c r="AM102" s="4">
        <f t="shared" si="75"/>
        <v>6.5024518490196248E-2</v>
      </c>
      <c r="AN102" s="4">
        <f t="shared" si="76"/>
        <v>4.9027657574753365E-2</v>
      </c>
      <c r="AO102" s="4">
        <f t="shared" si="77"/>
        <v>3.436757448775403E-2</v>
      </c>
      <c r="AP102" s="4">
        <f t="shared" si="78"/>
        <v>1.4879912953914991E-2</v>
      </c>
      <c r="AQ102" s="4">
        <f t="shared" si="79"/>
        <v>8.8333652957599124E-3</v>
      </c>
      <c r="AR102" s="4">
        <f t="shared" si="80"/>
        <v>7.3279089846823853E-3</v>
      </c>
      <c r="AS102" s="4">
        <f t="array" ref="AS102">_xlfn.STDEV.S(IF(E$17:E$1040=E102,$C$17:$C$1040,""))</f>
        <v>7.1762163723278777E-3</v>
      </c>
      <c r="AT102" s="4">
        <f t="array" ref="AT102">_xlfn.STDEV.S(IF(F$17:F$1040=F102,$C$17:$C$1040,""))</f>
        <v>4.503070308446923E-3</v>
      </c>
      <c r="AU102" s="4">
        <f t="array" ref="AU102">_xlfn.STDEV.S(IF(G$17:G$1040=G102,$C$17:$C$1040,""))</f>
        <v>4.6637149350858362E-3</v>
      </c>
      <c r="AV102" s="4">
        <f t="array" ref="AV102">_xlfn.STDEV.S(IF(H$17:H$1040=H102,$C$17:$C$1040,""))</f>
        <v>4.2399949862753942E-3</v>
      </c>
      <c r="AW102" s="4">
        <f t="array" ref="AW102">_xlfn.STDEV.S(IF(I$17:I$1040=I102,$C$17:$C$1040,""))</f>
        <v>4.6152804819117746E-3</v>
      </c>
      <c r="AX102" s="4">
        <f t="array" ref="AX102">_xlfn.STDEV.S(IF(J$17:J$1040=J102,$C$17:$C$1040,""))</f>
        <v>4.221174563688433E-3</v>
      </c>
      <c r="AY102" s="4">
        <f t="array" ref="AY102">_xlfn.STDEV.S(IF(K$17:K$1040=K102,$C$17:$C$1040,""))</f>
        <v>4.0943201191417202E-3</v>
      </c>
      <c r="AZ102" s="4">
        <f t="array" ref="AZ102">_xlfn.STDEV.S(IF(L$17:L$1040=L102,$C$17:$C$1040,""))</f>
        <v>4.9581338767735817E-3</v>
      </c>
      <c r="BA102" s="7">
        <f t="shared" si="81"/>
        <v>25.249816339227213</v>
      </c>
      <c r="BB102" s="7">
        <f t="shared" si="82"/>
        <v>19.337097732986596</v>
      </c>
      <c r="BC102" s="7">
        <f t="shared" si="83"/>
        <v>13.942644307225322</v>
      </c>
      <c r="BD102" s="7">
        <f t="shared" si="84"/>
        <v>11.563140459706418</v>
      </c>
      <c r="BE102" s="7">
        <f t="shared" si="85"/>
        <v>7.446475814947231</v>
      </c>
      <c r="BF102" s="7">
        <f t="shared" si="86"/>
        <v>3.525064583188672</v>
      </c>
      <c r="BG102" s="7">
        <f t="shared" si="87"/>
        <v>2.1574681604553247</v>
      </c>
      <c r="BH102" s="7">
        <f t="shared" si="88"/>
        <v>1.4779570634447841</v>
      </c>
    </row>
    <row r="103" spans="1:60" x14ac:dyDescent="0.25">
      <c r="A103" s="3">
        <v>42808</v>
      </c>
      <c r="B103" s="1">
        <v>2365.4499510000001</v>
      </c>
      <c r="C103" s="4">
        <f t="shared" si="56"/>
        <v>-3.3790273725775588E-3</v>
      </c>
      <c r="D103" s="10">
        <f t="shared" si="89"/>
        <v>86</v>
      </c>
      <c r="E103" s="10">
        <f t="shared" si="99"/>
        <v>0</v>
      </c>
      <c r="F103" s="10">
        <f t="shared" si="98"/>
        <v>0</v>
      </c>
      <c r="G103" s="10">
        <f t="shared" si="98"/>
        <v>0</v>
      </c>
      <c r="H103" s="10">
        <f t="shared" si="98"/>
        <v>1</v>
      </c>
      <c r="I103" s="10">
        <f t="shared" si="98"/>
        <v>2</v>
      </c>
      <c r="J103" s="10">
        <f t="shared" si="98"/>
        <v>5</v>
      </c>
      <c r="K103" s="10">
        <f t="shared" si="98"/>
        <v>10</v>
      </c>
      <c r="L103" s="10">
        <f t="shared" si="98"/>
        <v>21</v>
      </c>
      <c r="M103" s="4">
        <f t="shared" si="57"/>
        <v>5.5670893354029969E-4</v>
      </c>
      <c r="N103" s="4">
        <f t="shared" si="58"/>
        <v>8.4569515266664716E-4</v>
      </c>
      <c r="O103" s="4">
        <f t="shared" si="59"/>
        <v>1.0917555206070035E-3</v>
      </c>
      <c r="P103" s="4">
        <f t="shared" si="60"/>
        <v>6.7405899546989917E-4</v>
      </c>
      <c r="Q103" s="4">
        <f t="shared" si="61"/>
        <v>6.4304485658493032E-4</v>
      </c>
      <c r="R103" s="4">
        <f t="shared" si="62"/>
        <v>-1.0897977332938943E-3</v>
      </c>
      <c r="S103" s="4">
        <f t="shared" si="63"/>
        <v>1.1951179833712133E-4</v>
      </c>
      <c r="T103" s="4">
        <f t="shared" si="64"/>
        <v>2.1577572024255587E-3</v>
      </c>
      <c r="U103" s="6">
        <f t="shared" si="65"/>
        <v>-3.9357363061178589E-3</v>
      </c>
      <c r="V103" s="6">
        <f t="shared" si="66"/>
        <v>-4.224722525244206E-3</v>
      </c>
      <c r="W103" s="6">
        <f t="shared" si="67"/>
        <v>-4.4707828931845623E-3</v>
      </c>
      <c r="X103" s="6">
        <f t="shared" si="68"/>
        <v>-4.053086368047458E-3</v>
      </c>
      <c r="Y103" s="6">
        <f t="shared" si="69"/>
        <v>-4.0220722291624891E-3</v>
      </c>
      <c r="Z103" s="6">
        <f t="shared" si="70"/>
        <v>-2.2892296392836645E-3</v>
      </c>
      <c r="AA103" s="6">
        <f t="shared" si="71"/>
        <v>-3.4985391709146801E-3</v>
      </c>
      <c r="AB103" s="6">
        <f t="shared" si="72"/>
        <v>-5.5367845750031175E-3</v>
      </c>
      <c r="AC103" s="6">
        <f t="shared" si="90"/>
        <v>7.8766794270800744E-2</v>
      </c>
      <c r="AD103" s="6">
        <f t="shared" si="91"/>
        <v>5.3624993206808275E-2</v>
      </c>
      <c r="AE103" s="6">
        <f t="shared" si="92"/>
        <v>3.2217741195997712E-2</v>
      </c>
      <c r="AF103" s="6">
        <f t="shared" si="93"/>
        <v>1.5092183665376284E-2</v>
      </c>
      <c r="AG103" s="6">
        <f t="shared" si="94"/>
        <v>1.5805508859730567E-2</v>
      </c>
      <c r="AH103" s="6">
        <f t="shared" si="95"/>
        <v>2.0992555082114533E-4</v>
      </c>
      <c r="AI103" s="6">
        <f t="shared" si="96"/>
        <v>-8.2552411705959644E-3</v>
      </c>
      <c r="AJ103" s="6">
        <f t="shared" si="97"/>
        <v>-6.2169957665075271E-3</v>
      </c>
      <c r="AK103" s="4">
        <f t="shared" si="73"/>
        <v>0.18119814541183429</v>
      </c>
      <c r="AL103" s="4">
        <f t="shared" si="74"/>
        <v>8.7076310652948241E-2</v>
      </c>
      <c r="AM103" s="4">
        <f t="shared" si="75"/>
        <v>6.5024518490196248E-2</v>
      </c>
      <c r="AN103" s="4">
        <f t="shared" si="76"/>
        <v>4.9027657574753365E-2</v>
      </c>
      <c r="AO103" s="4">
        <f t="shared" si="77"/>
        <v>3.436757448775403E-2</v>
      </c>
      <c r="AP103" s="4">
        <f t="shared" si="78"/>
        <v>1.4879912953914991E-2</v>
      </c>
      <c r="AQ103" s="4">
        <f t="shared" si="79"/>
        <v>8.8333652957599124E-3</v>
      </c>
      <c r="AR103" s="4">
        <f t="shared" si="80"/>
        <v>7.3279089846823853E-3</v>
      </c>
      <c r="AS103" s="4">
        <f t="array" ref="AS103">_xlfn.STDEV.S(IF(E$17:E$1040=E103,$C$17:$C$1040,""))</f>
        <v>7.1762163723278777E-3</v>
      </c>
      <c r="AT103" s="4">
        <f t="array" ref="AT103">_xlfn.STDEV.S(IF(F$17:F$1040=F103,$C$17:$C$1040,""))</f>
        <v>4.503070308446923E-3</v>
      </c>
      <c r="AU103" s="4">
        <f t="array" ref="AU103">_xlfn.STDEV.S(IF(G$17:G$1040=G103,$C$17:$C$1040,""))</f>
        <v>4.6637149350858362E-3</v>
      </c>
      <c r="AV103" s="4">
        <f t="array" ref="AV103">_xlfn.STDEV.S(IF(H$17:H$1040=H103,$C$17:$C$1040,""))</f>
        <v>4.2399949862753942E-3</v>
      </c>
      <c r="AW103" s="4">
        <f t="array" ref="AW103">_xlfn.STDEV.S(IF(I$17:I$1040=I103,$C$17:$C$1040,""))</f>
        <v>4.6152804819117746E-3</v>
      </c>
      <c r="AX103" s="4">
        <f t="array" ref="AX103">_xlfn.STDEV.S(IF(J$17:J$1040=J103,$C$17:$C$1040,""))</f>
        <v>4.221174563688433E-3</v>
      </c>
      <c r="AY103" s="4">
        <f t="array" ref="AY103">_xlfn.STDEV.S(IF(K$17:K$1040=K103,$C$17:$C$1040,""))</f>
        <v>4.0943201191417202E-3</v>
      </c>
      <c r="AZ103" s="4">
        <f t="array" ref="AZ103">_xlfn.STDEV.S(IF(L$17:L$1040=L103,$C$17:$C$1040,""))</f>
        <v>4.9581338767735817E-3</v>
      </c>
      <c r="BA103" s="7">
        <f t="shared" si="81"/>
        <v>25.249816339227213</v>
      </c>
      <c r="BB103" s="7">
        <f t="shared" si="82"/>
        <v>19.337097732986596</v>
      </c>
      <c r="BC103" s="7">
        <f t="shared" si="83"/>
        <v>13.942644307225322</v>
      </c>
      <c r="BD103" s="7">
        <f t="shared" si="84"/>
        <v>11.563140459706418</v>
      </c>
      <c r="BE103" s="7">
        <f t="shared" si="85"/>
        <v>7.446475814947231</v>
      </c>
      <c r="BF103" s="7">
        <f t="shared" si="86"/>
        <v>3.525064583188672</v>
      </c>
      <c r="BG103" s="7">
        <f t="shared" si="87"/>
        <v>2.1574681604553247</v>
      </c>
      <c r="BH103" s="7">
        <f t="shared" si="88"/>
        <v>1.4779570634447841</v>
      </c>
    </row>
    <row r="104" spans="1:60" x14ac:dyDescent="0.25">
      <c r="A104" s="3">
        <v>42809</v>
      </c>
      <c r="B104" s="1">
        <v>2385.26001</v>
      </c>
      <c r="C104" s="4">
        <f t="shared" si="56"/>
        <v>8.3747529689330857E-3</v>
      </c>
      <c r="D104" s="10">
        <f t="shared" si="89"/>
        <v>87</v>
      </c>
      <c r="E104" s="10">
        <f t="shared" si="99"/>
        <v>0</v>
      </c>
      <c r="F104" s="10">
        <f t="shared" si="98"/>
        <v>0</v>
      </c>
      <c r="G104" s="10">
        <f t="shared" si="98"/>
        <v>0</v>
      </c>
      <c r="H104" s="10">
        <f t="shared" si="98"/>
        <v>1</v>
      </c>
      <c r="I104" s="10">
        <f t="shared" si="98"/>
        <v>2</v>
      </c>
      <c r="J104" s="10">
        <f t="shared" si="98"/>
        <v>5</v>
      </c>
      <c r="K104" s="10">
        <f t="shared" si="98"/>
        <v>10</v>
      </c>
      <c r="L104" s="10">
        <f t="shared" si="98"/>
        <v>21</v>
      </c>
      <c r="M104" s="4">
        <f t="shared" si="57"/>
        <v>5.5670893354029969E-4</v>
      </c>
      <c r="N104" s="4">
        <f t="shared" si="58"/>
        <v>8.4569515266664716E-4</v>
      </c>
      <c r="O104" s="4">
        <f t="shared" si="59"/>
        <v>1.0917555206070035E-3</v>
      </c>
      <c r="P104" s="4">
        <f t="shared" si="60"/>
        <v>6.7405899546989917E-4</v>
      </c>
      <c r="Q104" s="4">
        <f t="shared" si="61"/>
        <v>6.4304485658493032E-4</v>
      </c>
      <c r="R104" s="4">
        <f t="shared" si="62"/>
        <v>-1.0897977332938943E-3</v>
      </c>
      <c r="S104" s="4">
        <f t="shared" si="63"/>
        <v>1.1951179833712133E-4</v>
      </c>
      <c r="T104" s="4">
        <f t="shared" si="64"/>
        <v>2.1577572024255587E-3</v>
      </c>
      <c r="U104" s="6">
        <f t="shared" si="65"/>
        <v>7.8180440353927856E-3</v>
      </c>
      <c r="V104" s="6">
        <f t="shared" si="66"/>
        <v>7.5290578162664386E-3</v>
      </c>
      <c r="W104" s="6">
        <f t="shared" si="67"/>
        <v>7.2829974483260822E-3</v>
      </c>
      <c r="X104" s="6">
        <f t="shared" si="68"/>
        <v>7.7006939734631866E-3</v>
      </c>
      <c r="Y104" s="6">
        <f t="shared" si="69"/>
        <v>7.7317081123481554E-3</v>
      </c>
      <c r="Z104" s="6">
        <f t="shared" si="70"/>
        <v>9.4645507022269801E-3</v>
      </c>
      <c r="AA104" s="6">
        <f t="shared" si="71"/>
        <v>8.2552411705959644E-3</v>
      </c>
      <c r="AB104" s="6">
        <f t="shared" si="72"/>
        <v>6.2169957665075271E-3</v>
      </c>
      <c r="AC104" s="6">
        <f t="shared" si="90"/>
        <v>8.6584838306193526E-2</v>
      </c>
      <c r="AD104" s="6">
        <f t="shared" si="91"/>
        <v>6.115405102307471E-2</v>
      </c>
      <c r="AE104" s="6">
        <f t="shared" si="92"/>
        <v>3.9500738644323796E-2</v>
      </c>
      <c r="AF104" s="6">
        <f t="shared" si="93"/>
        <v>2.279287763883947E-2</v>
      </c>
      <c r="AG104" s="6">
        <f t="shared" si="94"/>
        <v>2.3537216972078723E-2</v>
      </c>
      <c r="AH104" s="6">
        <f t="shared" si="95"/>
        <v>9.6744762530481254E-3</v>
      </c>
      <c r="AI104" s="6">
        <f t="shared" si="96"/>
        <v>0</v>
      </c>
      <c r="AJ104" s="6">
        <f t="shared" si="97"/>
        <v>0</v>
      </c>
      <c r="AK104" s="4">
        <f t="shared" si="73"/>
        <v>0.18119814541183429</v>
      </c>
      <c r="AL104" s="4">
        <f t="shared" si="74"/>
        <v>8.7076310652948241E-2</v>
      </c>
      <c r="AM104" s="4">
        <f t="shared" si="75"/>
        <v>6.5024518490196248E-2</v>
      </c>
      <c r="AN104" s="4">
        <f t="shared" si="76"/>
        <v>4.9027657574753365E-2</v>
      </c>
      <c r="AO104" s="4">
        <f t="shared" si="77"/>
        <v>3.436757448775403E-2</v>
      </c>
      <c r="AP104" s="4">
        <f t="shared" si="78"/>
        <v>1.4879912953914991E-2</v>
      </c>
      <c r="AQ104" s="4">
        <f t="shared" si="79"/>
        <v>8.8333652957599124E-3</v>
      </c>
      <c r="AR104" s="4">
        <f t="shared" si="80"/>
        <v>7.3279089846823853E-3</v>
      </c>
      <c r="AS104" s="4">
        <f t="array" ref="AS104">_xlfn.STDEV.S(IF(E$17:E$1040=E104,$C$17:$C$1040,""))</f>
        <v>7.1762163723278777E-3</v>
      </c>
      <c r="AT104" s="4">
        <f t="array" ref="AT104">_xlfn.STDEV.S(IF(F$17:F$1040=F104,$C$17:$C$1040,""))</f>
        <v>4.503070308446923E-3</v>
      </c>
      <c r="AU104" s="4">
        <f t="array" ref="AU104">_xlfn.STDEV.S(IF(G$17:G$1040=G104,$C$17:$C$1040,""))</f>
        <v>4.6637149350858362E-3</v>
      </c>
      <c r="AV104" s="4">
        <f t="array" ref="AV104">_xlfn.STDEV.S(IF(H$17:H$1040=H104,$C$17:$C$1040,""))</f>
        <v>4.2399949862753942E-3</v>
      </c>
      <c r="AW104" s="4">
        <f t="array" ref="AW104">_xlfn.STDEV.S(IF(I$17:I$1040=I104,$C$17:$C$1040,""))</f>
        <v>4.6152804819117746E-3</v>
      </c>
      <c r="AX104" s="4">
        <f t="array" ref="AX104">_xlfn.STDEV.S(IF(J$17:J$1040=J104,$C$17:$C$1040,""))</f>
        <v>4.221174563688433E-3</v>
      </c>
      <c r="AY104" s="4">
        <f t="array" ref="AY104">_xlfn.STDEV.S(IF(K$17:K$1040=K104,$C$17:$C$1040,""))</f>
        <v>4.0943201191417202E-3</v>
      </c>
      <c r="AZ104" s="4">
        <f t="array" ref="AZ104">_xlfn.STDEV.S(IF(L$17:L$1040=L104,$C$17:$C$1040,""))</f>
        <v>4.9581338767735817E-3</v>
      </c>
      <c r="BA104" s="7">
        <f t="shared" si="81"/>
        <v>25.249816339227213</v>
      </c>
      <c r="BB104" s="7">
        <f t="shared" si="82"/>
        <v>19.337097732986596</v>
      </c>
      <c r="BC104" s="7">
        <f t="shared" si="83"/>
        <v>13.942644307225322</v>
      </c>
      <c r="BD104" s="7">
        <f t="shared" si="84"/>
        <v>11.563140459706418</v>
      </c>
      <c r="BE104" s="7">
        <f t="shared" si="85"/>
        <v>7.446475814947231</v>
      </c>
      <c r="BF104" s="7">
        <f t="shared" si="86"/>
        <v>3.525064583188672</v>
      </c>
      <c r="BG104" s="7">
        <f t="shared" si="87"/>
        <v>2.1574681604553247</v>
      </c>
      <c r="BH104" s="7">
        <f t="shared" si="88"/>
        <v>1.4779570634447841</v>
      </c>
    </row>
    <row r="105" spans="1:60" x14ac:dyDescent="0.25">
      <c r="A105" s="3">
        <v>42810</v>
      </c>
      <c r="B105" s="1">
        <v>2381.3798830000001</v>
      </c>
      <c r="C105" s="4">
        <f t="shared" si="56"/>
        <v>-1.6267102889130358E-3</v>
      </c>
      <c r="D105" s="10">
        <f t="shared" si="89"/>
        <v>88</v>
      </c>
      <c r="E105" s="10">
        <f t="shared" si="99"/>
        <v>0</v>
      </c>
      <c r="F105" s="10">
        <f t="shared" si="98"/>
        <v>0</v>
      </c>
      <c r="G105" s="10">
        <f t="shared" si="98"/>
        <v>0</v>
      </c>
      <c r="H105" s="10">
        <f t="shared" si="98"/>
        <v>1</v>
      </c>
      <c r="I105" s="10">
        <f t="shared" si="98"/>
        <v>2</v>
      </c>
      <c r="J105" s="10">
        <f t="shared" si="98"/>
        <v>5</v>
      </c>
      <c r="K105" s="10">
        <f t="shared" si="98"/>
        <v>11</v>
      </c>
      <c r="L105" s="10">
        <f t="shared" si="98"/>
        <v>22</v>
      </c>
      <c r="M105" s="4">
        <f t="shared" si="57"/>
        <v>5.5670893354029969E-4</v>
      </c>
      <c r="N105" s="4">
        <f t="shared" si="58"/>
        <v>8.4569515266664716E-4</v>
      </c>
      <c r="O105" s="4">
        <f t="shared" si="59"/>
        <v>1.0917555206070035E-3</v>
      </c>
      <c r="P105" s="4">
        <f t="shared" si="60"/>
        <v>6.7405899546989917E-4</v>
      </c>
      <c r="Q105" s="4">
        <f t="shared" si="61"/>
        <v>6.4304485658493032E-4</v>
      </c>
      <c r="R105" s="4">
        <f t="shared" si="62"/>
        <v>-1.0897977332938943E-3</v>
      </c>
      <c r="S105" s="4">
        <f t="shared" si="63"/>
        <v>-2.29910726492491E-3</v>
      </c>
      <c r="T105" s="4">
        <f t="shared" si="64"/>
        <v>-4.3397228595565829E-3</v>
      </c>
      <c r="U105" s="6">
        <f t="shared" si="65"/>
        <v>-2.1834192224533355E-3</v>
      </c>
      <c r="V105" s="6">
        <f t="shared" si="66"/>
        <v>-2.472405441579683E-3</v>
      </c>
      <c r="W105" s="6">
        <f t="shared" si="67"/>
        <v>-2.7184658095200393E-3</v>
      </c>
      <c r="X105" s="6">
        <f t="shared" si="68"/>
        <v>-2.300769284382935E-3</v>
      </c>
      <c r="Y105" s="6">
        <f t="shared" si="69"/>
        <v>-2.2697551454979661E-3</v>
      </c>
      <c r="Z105" s="6">
        <f t="shared" si="70"/>
        <v>-5.3691255561914147E-4</v>
      </c>
      <c r="AA105" s="6">
        <f t="shared" si="71"/>
        <v>6.723969760118742E-4</v>
      </c>
      <c r="AB105" s="6">
        <f t="shared" si="72"/>
        <v>2.7130125706435471E-3</v>
      </c>
      <c r="AC105" s="6">
        <f t="shared" si="90"/>
        <v>8.4401419083740187E-2</v>
      </c>
      <c r="AD105" s="6">
        <f t="shared" si="91"/>
        <v>5.8681645581495023E-2</v>
      </c>
      <c r="AE105" s="6">
        <f t="shared" si="92"/>
        <v>3.6782272834803759E-2</v>
      </c>
      <c r="AF105" s="6">
        <f t="shared" si="93"/>
        <v>2.0492108354456536E-2</v>
      </c>
      <c r="AG105" s="6">
        <f t="shared" si="94"/>
        <v>2.1267461826580757E-2</v>
      </c>
      <c r="AH105" s="6">
        <f t="shared" si="95"/>
        <v>9.1375636974289839E-3</v>
      </c>
      <c r="AI105" s="6">
        <f t="shared" si="96"/>
        <v>6.723969760118742E-4</v>
      </c>
      <c r="AJ105" s="6">
        <f t="shared" si="97"/>
        <v>2.7130125706435471E-3</v>
      </c>
      <c r="AK105" s="4">
        <f t="shared" si="73"/>
        <v>0.18119814541183429</v>
      </c>
      <c r="AL105" s="4">
        <f t="shared" si="74"/>
        <v>8.7076310652948241E-2</v>
      </c>
      <c r="AM105" s="4">
        <f t="shared" si="75"/>
        <v>6.5024518490196248E-2</v>
      </c>
      <c r="AN105" s="4">
        <f t="shared" si="76"/>
        <v>4.9027657574753365E-2</v>
      </c>
      <c r="AO105" s="4">
        <f t="shared" si="77"/>
        <v>3.436757448775403E-2</v>
      </c>
      <c r="AP105" s="4">
        <f t="shared" si="78"/>
        <v>1.4879912953914991E-2</v>
      </c>
      <c r="AQ105" s="4">
        <f t="shared" si="79"/>
        <v>1.0108865601734934E-2</v>
      </c>
      <c r="AR105" s="4">
        <f t="shared" si="80"/>
        <v>8.0682500071032615E-3</v>
      </c>
      <c r="AS105" s="4">
        <f t="array" ref="AS105">_xlfn.STDEV.S(IF(E$17:E$1040=E105,$C$17:$C$1040,""))</f>
        <v>7.1762163723278777E-3</v>
      </c>
      <c r="AT105" s="4">
        <f t="array" ref="AT105">_xlfn.STDEV.S(IF(F$17:F$1040=F105,$C$17:$C$1040,""))</f>
        <v>4.503070308446923E-3</v>
      </c>
      <c r="AU105" s="4">
        <f t="array" ref="AU105">_xlfn.STDEV.S(IF(G$17:G$1040=G105,$C$17:$C$1040,""))</f>
        <v>4.6637149350858362E-3</v>
      </c>
      <c r="AV105" s="4">
        <f t="array" ref="AV105">_xlfn.STDEV.S(IF(H$17:H$1040=H105,$C$17:$C$1040,""))</f>
        <v>4.2399949862753942E-3</v>
      </c>
      <c r="AW105" s="4">
        <f t="array" ref="AW105">_xlfn.STDEV.S(IF(I$17:I$1040=I105,$C$17:$C$1040,""))</f>
        <v>4.6152804819117746E-3</v>
      </c>
      <c r="AX105" s="4">
        <f t="array" ref="AX105">_xlfn.STDEV.S(IF(J$17:J$1040=J105,$C$17:$C$1040,""))</f>
        <v>4.221174563688433E-3</v>
      </c>
      <c r="AY105" s="4">
        <f t="array" ref="AY105">_xlfn.STDEV.S(IF(K$17:K$1040=K105,$C$17:$C$1040,""))</f>
        <v>4.251582009729602E-3</v>
      </c>
      <c r="AZ105" s="4">
        <f t="array" ref="AZ105">_xlfn.STDEV.S(IF(L$17:L$1040=L105,$C$17:$C$1040,""))</f>
        <v>5.3863498504851965E-3</v>
      </c>
      <c r="BA105" s="7">
        <f t="shared" si="81"/>
        <v>25.249816339227213</v>
      </c>
      <c r="BB105" s="7">
        <f t="shared" si="82"/>
        <v>19.337097732986596</v>
      </c>
      <c r="BC105" s="7">
        <f t="shared" si="83"/>
        <v>13.942644307225322</v>
      </c>
      <c r="BD105" s="7">
        <f t="shared" si="84"/>
        <v>11.563140459706418</v>
      </c>
      <c r="BE105" s="7">
        <f t="shared" si="85"/>
        <v>7.446475814947231</v>
      </c>
      <c r="BF105" s="7">
        <f t="shared" si="86"/>
        <v>3.525064583188672</v>
      </c>
      <c r="BG105" s="7">
        <f t="shared" si="87"/>
        <v>2.377671553459662</v>
      </c>
      <c r="BH105" s="7">
        <f t="shared" si="88"/>
        <v>1.4979067886532624</v>
      </c>
    </row>
    <row r="106" spans="1:60" x14ac:dyDescent="0.25">
      <c r="A106" s="3">
        <v>42811</v>
      </c>
      <c r="B106" s="1">
        <v>2378.25</v>
      </c>
      <c r="C106" s="4">
        <f t="shared" si="56"/>
        <v>-1.3143148736342036E-3</v>
      </c>
      <c r="D106" s="10">
        <f t="shared" si="89"/>
        <v>89</v>
      </c>
      <c r="E106" s="10">
        <f t="shared" si="99"/>
        <v>0</v>
      </c>
      <c r="F106" s="10">
        <f t="shared" si="98"/>
        <v>0</v>
      </c>
      <c r="G106" s="10">
        <f t="shared" si="98"/>
        <v>0</v>
      </c>
      <c r="H106" s="10">
        <f t="shared" si="98"/>
        <v>1</v>
      </c>
      <c r="I106" s="10">
        <f t="shared" si="98"/>
        <v>2</v>
      </c>
      <c r="J106" s="10">
        <f t="shared" si="98"/>
        <v>5</v>
      </c>
      <c r="K106" s="10">
        <f t="shared" si="98"/>
        <v>11</v>
      </c>
      <c r="L106" s="10">
        <f t="shared" si="98"/>
        <v>22</v>
      </c>
      <c r="M106" s="4">
        <f t="shared" si="57"/>
        <v>5.5670893354029969E-4</v>
      </c>
      <c r="N106" s="4">
        <f t="shared" si="58"/>
        <v>8.4569515266664716E-4</v>
      </c>
      <c r="O106" s="4">
        <f t="shared" si="59"/>
        <v>1.0917555206070035E-3</v>
      </c>
      <c r="P106" s="4">
        <f t="shared" si="60"/>
        <v>6.7405899546989917E-4</v>
      </c>
      <c r="Q106" s="4">
        <f t="shared" si="61"/>
        <v>6.4304485658493032E-4</v>
      </c>
      <c r="R106" s="4">
        <f t="shared" si="62"/>
        <v>-1.0897977332938943E-3</v>
      </c>
      <c r="S106" s="4">
        <f t="shared" si="63"/>
        <v>-2.29910726492491E-3</v>
      </c>
      <c r="T106" s="4">
        <f t="shared" si="64"/>
        <v>-4.3397228595565829E-3</v>
      </c>
      <c r="U106" s="6">
        <f t="shared" si="65"/>
        <v>-1.8710238071745033E-3</v>
      </c>
      <c r="V106" s="6">
        <f t="shared" si="66"/>
        <v>-2.1600100263008508E-3</v>
      </c>
      <c r="W106" s="6">
        <f t="shared" si="67"/>
        <v>-2.4060703942412071E-3</v>
      </c>
      <c r="X106" s="6">
        <f t="shared" si="68"/>
        <v>-1.9883738691041028E-3</v>
      </c>
      <c r="Y106" s="6">
        <f t="shared" si="69"/>
        <v>-1.957359730219134E-3</v>
      </c>
      <c r="Z106" s="6">
        <f t="shared" si="70"/>
        <v>-2.2451714034030928E-4</v>
      </c>
      <c r="AA106" s="6">
        <f t="shared" si="71"/>
        <v>9.8479239129070639E-4</v>
      </c>
      <c r="AB106" s="6">
        <f t="shared" si="72"/>
        <v>3.0254079859223793E-3</v>
      </c>
      <c r="AC106" s="6">
        <f t="shared" si="90"/>
        <v>8.253039527656568E-2</v>
      </c>
      <c r="AD106" s="6">
        <f t="shared" si="91"/>
        <v>5.6521635555194169E-2</v>
      </c>
      <c r="AE106" s="6">
        <f t="shared" si="92"/>
        <v>3.4376202440562553E-2</v>
      </c>
      <c r="AF106" s="6">
        <f t="shared" si="93"/>
        <v>1.8503734485352433E-2</v>
      </c>
      <c r="AG106" s="6">
        <f t="shared" si="94"/>
        <v>1.9310102096361623E-2</v>
      </c>
      <c r="AH106" s="6">
        <f t="shared" si="95"/>
        <v>8.9130465570886747E-3</v>
      </c>
      <c r="AI106" s="6">
        <f t="shared" si="96"/>
        <v>1.6571893673025806E-3</v>
      </c>
      <c r="AJ106" s="6">
        <f t="shared" si="97"/>
        <v>5.7384205565659263E-3</v>
      </c>
      <c r="AK106" s="4">
        <f t="shared" si="73"/>
        <v>0.18119814541183429</v>
      </c>
      <c r="AL106" s="4">
        <f t="shared" si="74"/>
        <v>8.7076310652948241E-2</v>
      </c>
      <c r="AM106" s="4">
        <f t="shared" si="75"/>
        <v>6.5024518490196248E-2</v>
      </c>
      <c r="AN106" s="4">
        <f t="shared" si="76"/>
        <v>4.9027657574753365E-2</v>
      </c>
      <c r="AO106" s="4">
        <f t="shared" si="77"/>
        <v>3.436757448775403E-2</v>
      </c>
      <c r="AP106" s="4">
        <f t="shared" si="78"/>
        <v>1.4879912953914991E-2</v>
      </c>
      <c r="AQ106" s="4">
        <f t="shared" si="79"/>
        <v>1.0108865601734934E-2</v>
      </c>
      <c r="AR106" s="4">
        <f t="shared" si="80"/>
        <v>8.0682500071032615E-3</v>
      </c>
      <c r="AS106" s="4">
        <f t="array" ref="AS106">_xlfn.STDEV.S(IF(E$17:E$1040=E106,$C$17:$C$1040,""))</f>
        <v>7.1762163723278777E-3</v>
      </c>
      <c r="AT106" s="4">
        <f t="array" ref="AT106">_xlfn.STDEV.S(IF(F$17:F$1040=F106,$C$17:$C$1040,""))</f>
        <v>4.503070308446923E-3</v>
      </c>
      <c r="AU106" s="4">
        <f t="array" ref="AU106">_xlfn.STDEV.S(IF(G$17:G$1040=G106,$C$17:$C$1040,""))</f>
        <v>4.6637149350858362E-3</v>
      </c>
      <c r="AV106" s="4">
        <f t="array" ref="AV106">_xlfn.STDEV.S(IF(H$17:H$1040=H106,$C$17:$C$1040,""))</f>
        <v>4.2399949862753942E-3</v>
      </c>
      <c r="AW106" s="4">
        <f t="array" ref="AW106">_xlfn.STDEV.S(IF(I$17:I$1040=I106,$C$17:$C$1040,""))</f>
        <v>4.6152804819117746E-3</v>
      </c>
      <c r="AX106" s="4">
        <f t="array" ref="AX106">_xlfn.STDEV.S(IF(J$17:J$1040=J106,$C$17:$C$1040,""))</f>
        <v>4.221174563688433E-3</v>
      </c>
      <c r="AY106" s="4">
        <f t="array" ref="AY106">_xlfn.STDEV.S(IF(K$17:K$1040=K106,$C$17:$C$1040,""))</f>
        <v>4.251582009729602E-3</v>
      </c>
      <c r="AZ106" s="4">
        <f t="array" ref="AZ106">_xlfn.STDEV.S(IF(L$17:L$1040=L106,$C$17:$C$1040,""))</f>
        <v>5.3863498504851965E-3</v>
      </c>
      <c r="BA106" s="7">
        <f t="shared" si="81"/>
        <v>25.249816339227213</v>
      </c>
      <c r="BB106" s="7">
        <f t="shared" si="82"/>
        <v>19.337097732986596</v>
      </c>
      <c r="BC106" s="7">
        <f t="shared" si="83"/>
        <v>13.942644307225322</v>
      </c>
      <c r="BD106" s="7">
        <f t="shared" si="84"/>
        <v>11.563140459706418</v>
      </c>
      <c r="BE106" s="7">
        <f t="shared" si="85"/>
        <v>7.446475814947231</v>
      </c>
      <c r="BF106" s="7">
        <f t="shared" si="86"/>
        <v>3.525064583188672</v>
      </c>
      <c r="BG106" s="7">
        <f t="shared" si="87"/>
        <v>2.377671553459662</v>
      </c>
      <c r="BH106" s="7">
        <f t="shared" si="88"/>
        <v>1.4979067886532624</v>
      </c>
    </row>
    <row r="107" spans="1:60" x14ac:dyDescent="0.25">
      <c r="A107" s="3">
        <v>42814</v>
      </c>
      <c r="B107" s="1">
        <v>2373.469971</v>
      </c>
      <c r="C107" s="4">
        <f t="shared" si="56"/>
        <v>-2.0098934090192477E-3</v>
      </c>
      <c r="D107" s="10">
        <f t="shared" si="89"/>
        <v>90</v>
      </c>
      <c r="E107" s="10">
        <f t="shared" si="99"/>
        <v>0</v>
      </c>
      <c r="F107" s="10">
        <f t="shared" si="98"/>
        <v>0</v>
      </c>
      <c r="G107" s="10">
        <f t="shared" si="98"/>
        <v>0</v>
      </c>
      <c r="H107" s="10">
        <f t="shared" si="98"/>
        <v>1</v>
      </c>
      <c r="I107" s="10">
        <f t="shared" si="98"/>
        <v>2</v>
      </c>
      <c r="J107" s="10">
        <f t="shared" si="98"/>
        <v>5</v>
      </c>
      <c r="K107" s="10">
        <f t="shared" si="98"/>
        <v>11</v>
      </c>
      <c r="L107" s="10">
        <f t="shared" si="98"/>
        <v>22</v>
      </c>
      <c r="M107" s="4">
        <f t="shared" si="57"/>
        <v>5.5670893354029969E-4</v>
      </c>
      <c r="N107" s="4">
        <f t="shared" si="58"/>
        <v>8.4569515266664716E-4</v>
      </c>
      <c r="O107" s="4">
        <f t="shared" si="59"/>
        <v>1.0917555206070035E-3</v>
      </c>
      <c r="P107" s="4">
        <f t="shared" si="60"/>
        <v>6.7405899546989917E-4</v>
      </c>
      <c r="Q107" s="4">
        <f t="shared" si="61"/>
        <v>6.4304485658493032E-4</v>
      </c>
      <c r="R107" s="4">
        <f t="shared" si="62"/>
        <v>-1.0897977332938943E-3</v>
      </c>
      <c r="S107" s="4">
        <f t="shared" si="63"/>
        <v>-2.29910726492491E-3</v>
      </c>
      <c r="T107" s="4">
        <f t="shared" si="64"/>
        <v>-4.3397228595565829E-3</v>
      </c>
      <c r="U107" s="6">
        <f t="shared" si="65"/>
        <v>-2.5666023425595474E-3</v>
      </c>
      <c r="V107" s="6">
        <f t="shared" si="66"/>
        <v>-2.8555885616858949E-3</v>
      </c>
      <c r="W107" s="6">
        <f t="shared" si="67"/>
        <v>-3.1016489296262512E-3</v>
      </c>
      <c r="X107" s="6">
        <f t="shared" si="68"/>
        <v>-2.6839524044891469E-3</v>
      </c>
      <c r="Y107" s="6">
        <f t="shared" si="69"/>
        <v>-2.6529382656041781E-3</v>
      </c>
      <c r="Z107" s="6">
        <f t="shared" si="70"/>
        <v>-9.2009567572535339E-4</v>
      </c>
      <c r="AA107" s="6">
        <f t="shared" si="71"/>
        <v>2.8921385590566229E-4</v>
      </c>
      <c r="AB107" s="6">
        <f t="shared" si="72"/>
        <v>2.3298294505373351E-3</v>
      </c>
      <c r="AC107" s="6">
        <f t="shared" si="90"/>
        <v>7.9963792934006128E-2</v>
      </c>
      <c r="AD107" s="6">
        <f t="shared" si="91"/>
        <v>5.3666046993508271E-2</v>
      </c>
      <c r="AE107" s="6">
        <f t="shared" si="92"/>
        <v>3.1274553510936304E-2</v>
      </c>
      <c r="AF107" s="6">
        <f t="shared" si="93"/>
        <v>1.5819782080863286E-2</v>
      </c>
      <c r="AG107" s="6">
        <f t="shared" si="94"/>
        <v>1.6657163830757445E-2</v>
      </c>
      <c r="AH107" s="6">
        <f t="shared" si="95"/>
        <v>7.9929508813633213E-3</v>
      </c>
      <c r="AI107" s="6">
        <f t="shared" si="96"/>
        <v>1.9464032232082429E-3</v>
      </c>
      <c r="AJ107" s="6">
        <f t="shared" si="97"/>
        <v>8.0682500071032615E-3</v>
      </c>
      <c r="AK107" s="4">
        <f t="shared" si="73"/>
        <v>0.18119814541183429</v>
      </c>
      <c r="AL107" s="4">
        <f t="shared" si="74"/>
        <v>8.7076310652948241E-2</v>
      </c>
      <c r="AM107" s="4">
        <f t="shared" si="75"/>
        <v>6.5024518490196248E-2</v>
      </c>
      <c r="AN107" s="4">
        <f t="shared" si="76"/>
        <v>4.9027657574753365E-2</v>
      </c>
      <c r="AO107" s="4">
        <f t="shared" si="77"/>
        <v>3.436757448775403E-2</v>
      </c>
      <c r="AP107" s="4">
        <f t="shared" si="78"/>
        <v>1.4879912953914991E-2</v>
      </c>
      <c r="AQ107" s="4">
        <f t="shared" si="79"/>
        <v>1.0108865601734934E-2</v>
      </c>
      <c r="AR107" s="4">
        <f t="shared" si="80"/>
        <v>8.0682500071032615E-3</v>
      </c>
      <c r="AS107" s="4">
        <f t="array" ref="AS107">_xlfn.STDEV.S(IF(E$17:E$1040=E107,$C$17:$C$1040,""))</f>
        <v>7.1762163723278777E-3</v>
      </c>
      <c r="AT107" s="4">
        <f t="array" ref="AT107">_xlfn.STDEV.S(IF(F$17:F$1040=F107,$C$17:$C$1040,""))</f>
        <v>4.503070308446923E-3</v>
      </c>
      <c r="AU107" s="4">
        <f t="array" ref="AU107">_xlfn.STDEV.S(IF(G$17:G$1040=G107,$C$17:$C$1040,""))</f>
        <v>4.6637149350858362E-3</v>
      </c>
      <c r="AV107" s="4">
        <f t="array" ref="AV107">_xlfn.STDEV.S(IF(H$17:H$1040=H107,$C$17:$C$1040,""))</f>
        <v>4.2399949862753942E-3</v>
      </c>
      <c r="AW107" s="4">
        <f t="array" ref="AW107">_xlfn.STDEV.S(IF(I$17:I$1040=I107,$C$17:$C$1040,""))</f>
        <v>4.6152804819117746E-3</v>
      </c>
      <c r="AX107" s="4">
        <f t="array" ref="AX107">_xlfn.STDEV.S(IF(J$17:J$1040=J107,$C$17:$C$1040,""))</f>
        <v>4.221174563688433E-3</v>
      </c>
      <c r="AY107" s="4">
        <f t="array" ref="AY107">_xlfn.STDEV.S(IF(K$17:K$1040=K107,$C$17:$C$1040,""))</f>
        <v>4.251582009729602E-3</v>
      </c>
      <c r="AZ107" s="4">
        <f t="array" ref="AZ107">_xlfn.STDEV.S(IF(L$17:L$1040=L107,$C$17:$C$1040,""))</f>
        <v>5.3863498504851965E-3</v>
      </c>
      <c r="BA107" s="7">
        <f t="shared" si="81"/>
        <v>25.249816339227213</v>
      </c>
      <c r="BB107" s="7">
        <f t="shared" si="82"/>
        <v>19.337097732986596</v>
      </c>
      <c r="BC107" s="7">
        <f t="shared" si="83"/>
        <v>13.942644307225322</v>
      </c>
      <c r="BD107" s="7">
        <f t="shared" si="84"/>
        <v>11.563140459706418</v>
      </c>
      <c r="BE107" s="7">
        <f t="shared" si="85"/>
        <v>7.446475814947231</v>
      </c>
      <c r="BF107" s="7">
        <f t="shared" si="86"/>
        <v>3.525064583188672</v>
      </c>
      <c r="BG107" s="7">
        <f t="shared" si="87"/>
        <v>2.377671553459662</v>
      </c>
      <c r="BH107" s="7">
        <f t="shared" si="88"/>
        <v>1.4979067886532624</v>
      </c>
    </row>
    <row r="108" spans="1:60" x14ac:dyDescent="0.25">
      <c r="A108" s="3">
        <v>42815</v>
      </c>
      <c r="B108" s="1">
        <v>2344.0200199999999</v>
      </c>
      <c r="C108" s="4">
        <f t="shared" si="56"/>
        <v>-1.2407972866659844E-2</v>
      </c>
      <c r="D108" s="10">
        <f t="shared" si="89"/>
        <v>91</v>
      </c>
      <c r="E108" s="10">
        <f t="shared" si="99"/>
        <v>0</v>
      </c>
      <c r="F108" s="10">
        <f t="shared" si="98"/>
        <v>0</v>
      </c>
      <c r="G108" s="10">
        <f t="shared" si="98"/>
        <v>0</v>
      </c>
      <c r="H108" s="10">
        <f t="shared" si="98"/>
        <v>1</v>
      </c>
      <c r="I108" s="10">
        <f t="shared" si="98"/>
        <v>2</v>
      </c>
      <c r="J108" s="10">
        <f t="shared" si="98"/>
        <v>5</v>
      </c>
      <c r="K108" s="10">
        <f t="shared" si="98"/>
        <v>11</v>
      </c>
      <c r="L108" s="10">
        <f t="shared" si="98"/>
        <v>22</v>
      </c>
      <c r="M108" s="4">
        <f t="shared" si="57"/>
        <v>5.5670893354029969E-4</v>
      </c>
      <c r="N108" s="4">
        <f t="shared" si="58"/>
        <v>8.4569515266664716E-4</v>
      </c>
      <c r="O108" s="4">
        <f t="shared" si="59"/>
        <v>1.0917555206070035E-3</v>
      </c>
      <c r="P108" s="4">
        <f t="shared" si="60"/>
        <v>6.7405899546989917E-4</v>
      </c>
      <c r="Q108" s="4">
        <f t="shared" si="61"/>
        <v>6.4304485658493032E-4</v>
      </c>
      <c r="R108" s="4">
        <f t="shared" si="62"/>
        <v>-1.0897977332938943E-3</v>
      </c>
      <c r="S108" s="4">
        <f t="shared" si="63"/>
        <v>-2.29910726492491E-3</v>
      </c>
      <c r="T108" s="4">
        <f t="shared" si="64"/>
        <v>-4.3397228595565829E-3</v>
      </c>
      <c r="U108" s="6">
        <f t="shared" si="65"/>
        <v>-1.2964681800200144E-2</v>
      </c>
      <c r="V108" s="6">
        <f t="shared" si="66"/>
        <v>-1.3253668019326491E-2</v>
      </c>
      <c r="W108" s="6">
        <f t="shared" si="67"/>
        <v>-1.3499728387266848E-2</v>
      </c>
      <c r="X108" s="6">
        <f t="shared" si="68"/>
        <v>-1.3082031862129744E-2</v>
      </c>
      <c r="Y108" s="6">
        <f t="shared" si="69"/>
        <v>-1.3051017723244775E-2</v>
      </c>
      <c r="Z108" s="6">
        <f t="shared" si="70"/>
        <v>-1.131817513336595E-2</v>
      </c>
      <c r="AA108" s="6">
        <f t="shared" si="71"/>
        <v>-1.0108865601734934E-2</v>
      </c>
      <c r="AB108" s="6">
        <f t="shared" si="72"/>
        <v>-8.0682500071032615E-3</v>
      </c>
      <c r="AC108" s="6">
        <f t="shared" si="90"/>
        <v>6.699911113380598E-2</v>
      </c>
      <c r="AD108" s="6">
        <f t="shared" si="91"/>
        <v>4.0412378974181776E-2</v>
      </c>
      <c r="AE108" s="6">
        <f t="shared" si="92"/>
        <v>1.7774825123669458E-2</v>
      </c>
      <c r="AF108" s="6">
        <f t="shared" si="93"/>
        <v>2.7377502187335423E-3</v>
      </c>
      <c r="AG108" s="6">
        <f t="shared" si="94"/>
        <v>3.60614610751267E-3</v>
      </c>
      <c r="AH108" s="6">
        <f t="shared" si="95"/>
        <v>-3.3252242520026287E-3</v>
      </c>
      <c r="AI108" s="6">
        <f t="shared" si="96"/>
        <v>-8.1624623785266914E-3</v>
      </c>
      <c r="AJ108" s="6">
        <f t="shared" si="97"/>
        <v>0</v>
      </c>
      <c r="AK108" s="4">
        <f t="shared" si="73"/>
        <v>0.18119814541183429</v>
      </c>
      <c r="AL108" s="4">
        <f t="shared" si="74"/>
        <v>8.7076310652948241E-2</v>
      </c>
      <c r="AM108" s="4">
        <f t="shared" si="75"/>
        <v>6.5024518490196248E-2</v>
      </c>
      <c r="AN108" s="4">
        <f t="shared" si="76"/>
        <v>4.9027657574753365E-2</v>
      </c>
      <c r="AO108" s="4">
        <f t="shared" si="77"/>
        <v>3.436757448775403E-2</v>
      </c>
      <c r="AP108" s="4">
        <f t="shared" si="78"/>
        <v>1.4879912953914991E-2</v>
      </c>
      <c r="AQ108" s="4">
        <f t="shared" si="79"/>
        <v>1.0108865601734934E-2</v>
      </c>
      <c r="AR108" s="4">
        <f t="shared" si="80"/>
        <v>8.0682500071032615E-3</v>
      </c>
      <c r="AS108" s="4">
        <f t="array" ref="AS108">_xlfn.STDEV.S(IF(E$17:E$1040=E108,$C$17:$C$1040,""))</f>
        <v>7.1762163723278777E-3</v>
      </c>
      <c r="AT108" s="4">
        <f t="array" ref="AT108">_xlfn.STDEV.S(IF(F$17:F$1040=F108,$C$17:$C$1040,""))</f>
        <v>4.503070308446923E-3</v>
      </c>
      <c r="AU108" s="4">
        <f t="array" ref="AU108">_xlfn.STDEV.S(IF(G$17:G$1040=G108,$C$17:$C$1040,""))</f>
        <v>4.6637149350858362E-3</v>
      </c>
      <c r="AV108" s="4">
        <f t="array" ref="AV108">_xlfn.STDEV.S(IF(H$17:H$1040=H108,$C$17:$C$1040,""))</f>
        <v>4.2399949862753942E-3</v>
      </c>
      <c r="AW108" s="4">
        <f t="array" ref="AW108">_xlfn.STDEV.S(IF(I$17:I$1040=I108,$C$17:$C$1040,""))</f>
        <v>4.6152804819117746E-3</v>
      </c>
      <c r="AX108" s="4">
        <f t="array" ref="AX108">_xlfn.STDEV.S(IF(J$17:J$1040=J108,$C$17:$C$1040,""))</f>
        <v>4.221174563688433E-3</v>
      </c>
      <c r="AY108" s="4">
        <f t="array" ref="AY108">_xlfn.STDEV.S(IF(K$17:K$1040=K108,$C$17:$C$1040,""))</f>
        <v>4.251582009729602E-3</v>
      </c>
      <c r="AZ108" s="4">
        <f t="array" ref="AZ108">_xlfn.STDEV.S(IF(L$17:L$1040=L108,$C$17:$C$1040,""))</f>
        <v>5.3863498504851965E-3</v>
      </c>
      <c r="BA108" s="7">
        <f t="shared" si="81"/>
        <v>25.249816339227213</v>
      </c>
      <c r="BB108" s="7">
        <f t="shared" si="82"/>
        <v>19.337097732986596</v>
      </c>
      <c r="BC108" s="7">
        <f t="shared" si="83"/>
        <v>13.942644307225322</v>
      </c>
      <c r="BD108" s="7">
        <f t="shared" si="84"/>
        <v>11.563140459706418</v>
      </c>
      <c r="BE108" s="7">
        <f t="shared" si="85"/>
        <v>7.446475814947231</v>
      </c>
      <c r="BF108" s="7">
        <f t="shared" si="86"/>
        <v>3.525064583188672</v>
      </c>
      <c r="BG108" s="7">
        <f t="shared" si="87"/>
        <v>2.377671553459662</v>
      </c>
      <c r="BH108" s="7">
        <f t="shared" si="88"/>
        <v>1.4979067886532624</v>
      </c>
    </row>
    <row r="109" spans="1:60" x14ac:dyDescent="0.25">
      <c r="A109" s="3">
        <v>42816</v>
      </c>
      <c r="B109" s="1">
        <v>2348.4499510000001</v>
      </c>
      <c r="C109" s="4">
        <f t="shared" si="56"/>
        <v>1.8898861623204422E-3</v>
      </c>
      <c r="D109" s="10">
        <f t="shared" si="89"/>
        <v>92</v>
      </c>
      <c r="E109" s="10">
        <f t="shared" si="99"/>
        <v>0</v>
      </c>
      <c r="F109" s="10">
        <f t="shared" si="98"/>
        <v>0</v>
      </c>
      <c r="G109" s="10">
        <f t="shared" si="98"/>
        <v>0</v>
      </c>
      <c r="H109" s="10">
        <f t="shared" si="98"/>
        <v>1</v>
      </c>
      <c r="I109" s="10">
        <f t="shared" si="98"/>
        <v>2</v>
      </c>
      <c r="J109" s="10">
        <f t="shared" si="98"/>
        <v>5</v>
      </c>
      <c r="K109" s="10">
        <f t="shared" si="98"/>
        <v>11</v>
      </c>
      <c r="L109" s="10">
        <f t="shared" si="98"/>
        <v>23</v>
      </c>
      <c r="M109" s="4">
        <f t="shared" si="57"/>
        <v>5.5670893354029969E-4</v>
      </c>
      <c r="N109" s="4">
        <f t="shared" si="58"/>
        <v>8.4569515266664716E-4</v>
      </c>
      <c r="O109" s="4">
        <f t="shared" si="59"/>
        <v>1.0917555206070035E-3</v>
      </c>
      <c r="P109" s="4">
        <f t="shared" si="60"/>
        <v>6.7405899546989917E-4</v>
      </c>
      <c r="Q109" s="4">
        <f t="shared" si="61"/>
        <v>6.4304485658493032E-4</v>
      </c>
      <c r="R109" s="4">
        <f t="shared" si="62"/>
        <v>-1.0897977332938943E-3</v>
      </c>
      <c r="S109" s="4">
        <f t="shared" si="63"/>
        <v>-2.29910726492491E-3</v>
      </c>
      <c r="T109" s="4">
        <f t="shared" si="64"/>
        <v>-2.5849167029323716E-4</v>
      </c>
      <c r="U109" s="6">
        <f t="shared" si="65"/>
        <v>1.3331772287801425E-3</v>
      </c>
      <c r="V109" s="6">
        <f t="shared" si="66"/>
        <v>1.044191009653795E-3</v>
      </c>
      <c r="W109" s="6">
        <f t="shared" si="67"/>
        <v>7.9813064171343866E-4</v>
      </c>
      <c r="X109" s="6">
        <f t="shared" si="68"/>
        <v>1.215827166850543E-3</v>
      </c>
      <c r="Y109" s="6">
        <f t="shared" si="69"/>
        <v>1.2468413057355118E-3</v>
      </c>
      <c r="Z109" s="6">
        <f t="shared" si="70"/>
        <v>2.9796838956143365E-3</v>
      </c>
      <c r="AA109" s="6">
        <f t="shared" si="71"/>
        <v>4.1889934272453522E-3</v>
      </c>
      <c r="AB109" s="6">
        <f t="shared" si="72"/>
        <v>2.1483778326136793E-3</v>
      </c>
      <c r="AC109" s="6">
        <f t="shared" si="90"/>
        <v>6.8332288362586119E-2</v>
      </c>
      <c r="AD109" s="6">
        <f t="shared" si="91"/>
        <v>4.1456569983835567E-2</v>
      </c>
      <c r="AE109" s="6">
        <f t="shared" si="92"/>
        <v>1.8572955765382898E-2</v>
      </c>
      <c r="AF109" s="6">
        <f t="shared" si="93"/>
        <v>3.9535773855840853E-3</v>
      </c>
      <c r="AG109" s="6">
        <f t="shared" si="94"/>
        <v>4.8529874132481818E-3</v>
      </c>
      <c r="AH109" s="6">
        <f t="shared" si="95"/>
        <v>-3.4554035638829222E-4</v>
      </c>
      <c r="AI109" s="6">
        <f t="shared" si="96"/>
        <v>-3.9734689512813393E-3</v>
      </c>
      <c r="AJ109" s="6">
        <f t="shared" si="97"/>
        <v>2.1483778326136793E-3</v>
      </c>
      <c r="AK109" s="4">
        <f t="shared" si="73"/>
        <v>0.18119814541183429</v>
      </c>
      <c r="AL109" s="4">
        <f t="shared" si="74"/>
        <v>8.7076310652948241E-2</v>
      </c>
      <c r="AM109" s="4">
        <f t="shared" si="75"/>
        <v>6.5024518490196248E-2</v>
      </c>
      <c r="AN109" s="4">
        <f t="shared" si="76"/>
        <v>4.9027657574753365E-2</v>
      </c>
      <c r="AO109" s="4">
        <f t="shared" si="77"/>
        <v>3.436757448775403E-2</v>
      </c>
      <c r="AP109" s="4">
        <f t="shared" si="78"/>
        <v>1.4879912953914991E-2</v>
      </c>
      <c r="AQ109" s="4">
        <f t="shared" si="79"/>
        <v>1.0108865601734934E-2</v>
      </c>
      <c r="AR109" s="4">
        <f t="shared" si="80"/>
        <v>2.1483778326136793E-3</v>
      </c>
      <c r="AS109" s="4">
        <f t="array" ref="AS109">_xlfn.STDEV.S(IF(E$17:E$1040=E109,$C$17:$C$1040,""))</f>
        <v>7.1762163723278777E-3</v>
      </c>
      <c r="AT109" s="4">
        <f t="array" ref="AT109">_xlfn.STDEV.S(IF(F$17:F$1040=F109,$C$17:$C$1040,""))</f>
        <v>4.503070308446923E-3</v>
      </c>
      <c r="AU109" s="4">
        <f t="array" ref="AU109">_xlfn.STDEV.S(IF(G$17:G$1040=G109,$C$17:$C$1040,""))</f>
        <v>4.6637149350858362E-3</v>
      </c>
      <c r="AV109" s="4">
        <f t="array" ref="AV109">_xlfn.STDEV.S(IF(H$17:H$1040=H109,$C$17:$C$1040,""))</f>
        <v>4.2399949862753942E-3</v>
      </c>
      <c r="AW109" s="4">
        <f t="array" ref="AW109">_xlfn.STDEV.S(IF(I$17:I$1040=I109,$C$17:$C$1040,""))</f>
        <v>4.6152804819117746E-3</v>
      </c>
      <c r="AX109" s="4">
        <f t="array" ref="AX109">_xlfn.STDEV.S(IF(J$17:J$1040=J109,$C$17:$C$1040,""))</f>
        <v>4.221174563688433E-3</v>
      </c>
      <c r="AY109" s="4">
        <f t="array" ref="AY109">_xlfn.STDEV.S(IF(K$17:K$1040=K109,$C$17:$C$1040,""))</f>
        <v>4.251582009729602E-3</v>
      </c>
      <c r="AZ109" s="4">
        <f t="array" ref="AZ109">_xlfn.STDEV.S(IF(L$17:L$1040=L109,$C$17:$C$1040,""))</f>
        <v>1.4353230672682785E-3</v>
      </c>
      <c r="BA109" s="7">
        <f t="shared" si="81"/>
        <v>25.249816339227213</v>
      </c>
      <c r="BB109" s="7">
        <f t="shared" si="82"/>
        <v>19.337097732986596</v>
      </c>
      <c r="BC109" s="7">
        <f t="shared" si="83"/>
        <v>13.942644307225322</v>
      </c>
      <c r="BD109" s="7">
        <f t="shared" si="84"/>
        <v>11.563140459706418</v>
      </c>
      <c r="BE109" s="7">
        <f t="shared" si="85"/>
        <v>7.446475814947231</v>
      </c>
      <c r="BF109" s="7">
        <f t="shared" si="86"/>
        <v>3.525064583188672</v>
      </c>
      <c r="BG109" s="7">
        <f t="shared" si="87"/>
        <v>2.377671553459662</v>
      </c>
      <c r="BH109" s="7">
        <f t="shared" si="88"/>
        <v>1.4967904310926279</v>
      </c>
    </row>
    <row r="110" spans="1:60" x14ac:dyDescent="0.25">
      <c r="A110" s="3">
        <v>42817</v>
      </c>
      <c r="B110" s="1">
        <v>2345.959961</v>
      </c>
      <c r="C110" s="4">
        <f t="shared" si="56"/>
        <v>-1.0602695616058755E-3</v>
      </c>
      <c r="D110" s="10">
        <f t="shared" si="89"/>
        <v>93</v>
      </c>
      <c r="E110" s="10">
        <f t="shared" si="99"/>
        <v>0</v>
      </c>
      <c r="F110" s="10">
        <f t="shared" si="98"/>
        <v>0</v>
      </c>
      <c r="G110" s="10">
        <f t="shared" si="98"/>
        <v>0</v>
      </c>
      <c r="H110" s="10">
        <f t="shared" si="98"/>
        <v>1</v>
      </c>
      <c r="I110" s="10">
        <f t="shared" si="98"/>
        <v>2</v>
      </c>
      <c r="J110" s="10">
        <f t="shared" si="98"/>
        <v>5</v>
      </c>
      <c r="K110" s="10">
        <f t="shared" si="98"/>
        <v>11</v>
      </c>
      <c r="L110" s="10">
        <f t="shared" si="98"/>
        <v>23</v>
      </c>
      <c r="M110" s="4">
        <f t="shared" si="57"/>
        <v>5.5670893354029969E-4</v>
      </c>
      <c r="N110" s="4">
        <f t="shared" si="58"/>
        <v>8.4569515266664716E-4</v>
      </c>
      <c r="O110" s="4">
        <f t="shared" si="59"/>
        <v>1.0917555206070035E-3</v>
      </c>
      <c r="P110" s="4">
        <f t="shared" si="60"/>
        <v>6.7405899546989917E-4</v>
      </c>
      <c r="Q110" s="4">
        <f t="shared" si="61"/>
        <v>6.4304485658493032E-4</v>
      </c>
      <c r="R110" s="4">
        <f t="shared" si="62"/>
        <v>-1.0897977332938943E-3</v>
      </c>
      <c r="S110" s="4">
        <f t="shared" si="63"/>
        <v>-2.29910726492491E-3</v>
      </c>
      <c r="T110" s="4">
        <f t="shared" si="64"/>
        <v>-2.5849167029323716E-4</v>
      </c>
      <c r="U110" s="6">
        <f t="shared" si="65"/>
        <v>-1.6169784951461752E-3</v>
      </c>
      <c r="V110" s="6">
        <f t="shared" si="66"/>
        <v>-1.9059647142725226E-3</v>
      </c>
      <c r="W110" s="6">
        <f t="shared" si="67"/>
        <v>-2.152025082212879E-3</v>
      </c>
      <c r="X110" s="6">
        <f t="shared" si="68"/>
        <v>-1.7343285570757747E-3</v>
      </c>
      <c r="Y110" s="6">
        <f t="shared" si="69"/>
        <v>-1.7033144181908058E-3</v>
      </c>
      <c r="Z110" s="6">
        <f t="shared" si="70"/>
        <v>2.9528171688018856E-5</v>
      </c>
      <c r="AA110" s="6">
        <f t="shared" si="71"/>
        <v>1.2388377033190345E-3</v>
      </c>
      <c r="AB110" s="6">
        <f t="shared" si="72"/>
        <v>-8.0177789131263832E-4</v>
      </c>
      <c r="AC110" s="6">
        <f t="shared" si="90"/>
        <v>6.671530986743994E-2</v>
      </c>
      <c r="AD110" s="6">
        <f t="shared" si="91"/>
        <v>3.9550605269563041E-2</v>
      </c>
      <c r="AE110" s="6">
        <f t="shared" si="92"/>
        <v>1.6420930683170021E-2</v>
      </c>
      <c r="AF110" s="6">
        <f t="shared" si="93"/>
        <v>2.2192488285083106E-3</v>
      </c>
      <c r="AG110" s="6">
        <f t="shared" si="94"/>
        <v>3.149672995057376E-3</v>
      </c>
      <c r="AH110" s="6">
        <f t="shared" si="95"/>
        <v>-3.1601218470027337E-4</v>
      </c>
      <c r="AI110" s="6">
        <f t="shared" si="96"/>
        <v>-2.7346312479623047E-3</v>
      </c>
      <c r="AJ110" s="6">
        <f t="shared" si="97"/>
        <v>1.346599941301041E-3</v>
      </c>
      <c r="AK110" s="4">
        <f t="shared" si="73"/>
        <v>0.18119814541183429</v>
      </c>
      <c r="AL110" s="4">
        <f t="shared" si="74"/>
        <v>8.7076310652948241E-2</v>
      </c>
      <c r="AM110" s="4">
        <f t="shared" si="75"/>
        <v>6.5024518490196248E-2</v>
      </c>
      <c r="AN110" s="4">
        <f t="shared" si="76"/>
        <v>4.9027657574753365E-2</v>
      </c>
      <c r="AO110" s="4">
        <f t="shared" si="77"/>
        <v>3.436757448775403E-2</v>
      </c>
      <c r="AP110" s="4">
        <f t="shared" si="78"/>
        <v>1.4879912953914991E-2</v>
      </c>
      <c r="AQ110" s="4">
        <f t="shared" si="79"/>
        <v>1.0108865601734934E-2</v>
      </c>
      <c r="AR110" s="4">
        <f t="shared" si="80"/>
        <v>2.1483778326136793E-3</v>
      </c>
      <c r="AS110" s="4">
        <f t="array" ref="AS110">_xlfn.STDEV.S(IF(E$17:E$1040=E110,$C$17:$C$1040,""))</f>
        <v>7.1762163723278777E-3</v>
      </c>
      <c r="AT110" s="4">
        <f t="array" ref="AT110">_xlfn.STDEV.S(IF(F$17:F$1040=F110,$C$17:$C$1040,""))</f>
        <v>4.503070308446923E-3</v>
      </c>
      <c r="AU110" s="4">
        <f t="array" ref="AU110">_xlfn.STDEV.S(IF(G$17:G$1040=G110,$C$17:$C$1040,""))</f>
        <v>4.6637149350858362E-3</v>
      </c>
      <c r="AV110" s="4">
        <f t="array" ref="AV110">_xlfn.STDEV.S(IF(H$17:H$1040=H110,$C$17:$C$1040,""))</f>
        <v>4.2399949862753942E-3</v>
      </c>
      <c r="AW110" s="4">
        <f t="array" ref="AW110">_xlfn.STDEV.S(IF(I$17:I$1040=I110,$C$17:$C$1040,""))</f>
        <v>4.6152804819117746E-3</v>
      </c>
      <c r="AX110" s="4">
        <f t="array" ref="AX110">_xlfn.STDEV.S(IF(J$17:J$1040=J110,$C$17:$C$1040,""))</f>
        <v>4.221174563688433E-3</v>
      </c>
      <c r="AY110" s="4">
        <f t="array" ref="AY110">_xlfn.STDEV.S(IF(K$17:K$1040=K110,$C$17:$C$1040,""))</f>
        <v>4.251582009729602E-3</v>
      </c>
      <c r="AZ110" s="4">
        <f t="array" ref="AZ110">_xlfn.STDEV.S(IF(L$17:L$1040=L110,$C$17:$C$1040,""))</f>
        <v>1.4353230672682785E-3</v>
      </c>
      <c r="BA110" s="7">
        <f t="shared" si="81"/>
        <v>25.249816339227213</v>
      </c>
      <c r="BB110" s="7">
        <f t="shared" si="82"/>
        <v>19.337097732986596</v>
      </c>
      <c r="BC110" s="7">
        <f t="shared" si="83"/>
        <v>13.942644307225322</v>
      </c>
      <c r="BD110" s="7">
        <f t="shared" si="84"/>
        <v>11.563140459706418</v>
      </c>
      <c r="BE110" s="7">
        <f t="shared" si="85"/>
        <v>7.446475814947231</v>
      </c>
      <c r="BF110" s="7">
        <f t="shared" si="86"/>
        <v>3.525064583188672</v>
      </c>
      <c r="BG110" s="7">
        <f t="shared" si="87"/>
        <v>2.377671553459662</v>
      </c>
      <c r="BH110" s="7">
        <f t="shared" si="88"/>
        <v>1.4967904310926279</v>
      </c>
    </row>
    <row r="111" spans="1:60" x14ac:dyDescent="0.25">
      <c r="A111" s="3">
        <v>42818</v>
      </c>
      <c r="B111" s="1">
        <v>2343.9799800000001</v>
      </c>
      <c r="C111" s="4">
        <f t="shared" si="56"/>
        <v>-8.4399607534479948E-4</v>
      </c>
      <c r="D111" s="10">
        <f t="shared" si="89"/>
        <v>94</v>
      </c>
      <c r="E111" s="10">
        <f t="shared" si="99"/>
        <v>0</v>
      </c>
      <c r="F111" s="10">
        <f t="shared" si="98"/>
        <v>0</v>
      </c>
      <c r="G111" s="10">
        <f t="shared" si="98"/>
        <v>0</v>
      </c>
      <c r="H111" s="10">
        <f t="shared" si="98"/>
        <v>1</v>
      </c>
      <c r="I111" s="10">
        <f t="shared" si="98"/>
        <v>2</v>
      </c>
      <c r="J111" s="10">
        <f t="shared" si="98"/>
        <v>5</v>
      </c>
      <c r="K111" s="10">
        <f t="shared" si="98"/>
        <v>11</v>
      </c>
      <c r="L111" s="10">
        <f t="shared" si="98"/>
        <v>23</v>
      </c>
      <c r="M111" s="4">
        <f t="shared" si="57"/>
        <v>5.5670893354029969E-4</v>
      </c>
      <c r="N111" s="4">
        <f t="shared" si="58"/>
        <v>8.4569515266664716E-4</v>
      </c>
      <c r="O111" s="4">
        <f t="shared" si="59"/>
        <v>1.0917555206070035E-3</v>
      </c>
      <c r="P111" s="4">
        <f t="shared" si="60"/>
        <v>6.7405899546989917E-4</v>
      </c>
      <c r="Q111" s="4">
        <f t="shared" si="61"/>
        <v>6.4304485658493032E-4</v>
      </c>
      <c r="R111" s="4">
        <f t="shared" si="62"/>
        <v>-1.0897977332938943E-3</v>
      </c>
      <c r="S111" s="4">
        <f t="shared" si="63"/>
        <v>-2.29910726492491E-3</v>
      </c>
      <c r="T111" s="4">
        <f t="shared" si="64"/>
        <v>-2.5849167029323716E-4</v>
      </c>
      <c r="U111" s="6">
        <f t="shared" si="65"/>
        <v>-1.4007050088850992E-3</v>
      </c>
      <c r="V111" s="6">
        <f t="shared" si="66"/>
        <v>-1.6896912280114466E-3</v>
      </c>
      <c r="W111" s="6">
        <f t="shared" si="67"/>
        <v>-1.935751595951803E-3</v>
      </c>
      <c r="X111" s="6">
        <f t="shared" si="68"/>
        <v>-1.5180550708146986E-3</v>
      </c>
      <c r="Y111" s="6">
        <f t="shared" si="69"/>
        <v>-1.4870409319297298E-3</v>
      </c>
      <c r="Z111" s="6">
        <f t="shared" si="70"/>
        <v>2.4580165794909486E-4</v>
      </c>
      <c r="AA111" s="6">
        <f t="shared" si="71"/>
        <v>1.4551111895801105E-3</v>
      </c>
      <c r="AB111" s="6">
        <f t="shared" si="72"/>
        <v>-5.8550440505156232E-4</v>
      </c>
      <c r="AC111" s="6">
        <f t="shared" si="90"/>
        <v>6.5314604858554837E-2</v>
      </c>
      <c r="AD111" s="6">
        <f t="shared" si="91"/>
        <v>3.7860914041551591E-2</v>
      </c>
      <c r="AE111" s="6">
        <f t="shared" si="92"/>
        <v>1.4485179087218218E-2</v>
      </c>
      <c r="AF111" s="6">
        <f t="shared" si="93"/>
        <v>7.0119375769361197E-4</v>
      </c>
      <c r="AG111" s="6">
        <f t="shared" si="94"/>
        <v>1.6626320631276462E-3</v>
      </c>
      <c r="AH111" s="6">
        <f t="shared" si="95"/>
        <v>-7.0210526751178504E-5</v>
      </c>
      <c r="AI111" s="6">
        <f t="shared" si="96"/>
        <v>-1.2795200583821942E-3</v>
      </c>
      <c r="AJ111" s="6">
        <f t="shared" si="97"/>
        <v>7.6109553624947868E-4</v>
      </c>
      <c r="AK111" s="4">
        <f t="shared" si="73"/>
        <v>0.18119814541183429</v>
      </c>
      <c r="AL111" s="4">
        <f t="shared" si="74"/>
        <v>8.7076310652948241E-2</v>
      </c>
      <c r="AM111" s="4">
        <f t="shared" si="75"/>
        <v>6.5024518490196248E-2</v>
      </c>
      <c r="AN111" s="4">
        <f t="shared" si="76"/>
        <v>4.9027657574753365E-2</v>
      </c>
      <c r="AO111" s="4">
        <f t="shared" si="77"/>
        <v>3.436757448775403E-2</v>
      </c>
      <c r="AP111" s="4">
        <f t="shared" si="78"/>
        <v>1.4879912953914991E-2</v>
      </c>
      <c r="AQ111" s="4">
        <f t="shared" si="79"/>
        <v>1.0108865601734934E-2</v>
      </c>
      <c r="AR111" s="4">
        <f t="shared" si="80"/>
        <v>2.1483778326136793E-3</v>
      </c>
      <c r="AS111" s="4">
        <f t="array" ref="AS111">_xlfn.STDEV.S(IF(E$17:E$1040=E111,$C$17:$C$1040,""))</f>
        <v>7.1762163723278777E-3</v>
      </c>
      <c r="AT111" s="4">
        <f t="array" ref="AT111">_xlfn.STDEV.S(IF(F$17:F$1040=F111,$C$17:$C$1040,""))</f>
        <v>4.503070308446923E-3</v>
      </c>
      <c r="AU111" s="4">
        <f t="array" ref="AU111">_xlfn.STDEV.S(IF(G$17:G$1040=G111,$C$17:$C$1040,""))</f>
        <v>4.6637149350858362E-3</v>
      </c>
      <c r="AV111" s="4">
        <f t="array" ref="AV111">_xlfn.STDEV.S(IF(H$17:H$1040=H111,$C$17:$C$1040,""))</f>
        <v>4.2399949862753942E-3</v>
      </c>
      <c r="AW111" s="4">
        <f t="array" ref="AW111">_xlfn.STDEV.S(IF(I$17:I$1040=I111,$C$17:$C$1040,""))</f>
        <v>4.6152804819117746E-3</v>
      </c>
      <c r="AX111" s="4">
        <f t="array" ref="AX111">_xlfn.STDEV.S(IF(J$17:J$1040=J111,$C$17:$C$1040,""))</f>
        <v>4.221174563688433E-3</v>
      </c>
      <c r="AY111" s="4">
        <f t="array" ref="AY111">_xlfn.STDEV.S(IF(K$17:K$1040=K111,$C$17:$C$1040,""))</f>
        <v>4.251582009729602E-3</v>
      </c>
      <c r="AZ111" s="4">
        <f t="array" ref="AZ111">_xlfn.STDEV.S(IF(L$17:L$1040=L111,$C$17:$C$1040,""))</f>
        <v>1.4353230672682785E-3</v>
      </c>
      <c r="BA111" s="7">
        <f t="shared" si="81"/>
        <v>25.249816339227213</v>
      </c>
      <c r="BB111" s="7">
        <f t="shared" si="82"/>
        <v>19.337097732986596</v>
      </c>
      <c r="BC111" s="7">
        <f t="shared" si="83"/>
        <v>13.942644307225322</v>
      </c>
      <c r="BD111" s="7">
        <f t="shared" si="84"/>
        <v>11.563140459706418</v>
      </c>
      <c r="BE111" s="7">
        <f t="shared" si="85"/>
        <v>7.446475814947231</v>
      </c>
      <c r="BF111" s="7">
        <f t="shared" si="86"/>
        <v>3.525064583188672</v>
      </c>
      <c r="BG111" s="7">
        <f t="shared" si="87"/>
        <v>2.377671553459662</v>
      </c>
      <c r="BH111" s="7">
        <f t="shared" si="88"/>
        <v>1.4967904310926279</v>
      </c>
    </row>
    <row r="112" spans="1:60" x14ac:dyDescent="0.25">
      <c r="A112" s="3">
        <v>42821</v>
      </c>
      <c r="B112" s="1">
        <v>2341.5900879999999</v>
      </c>
      <c r="C112" s="4">
        <f t="shared" si="56"/>
        <v>-1.0195872065427158E-3</v>
      </c>
      <c r="D112" s="10">
        <f t="shared" si="89"/>
        <v>95</v>
      </c>
      <c r="E112" s="10">
        <f t="shared" si="99"/>
        <v>0</v>
      </c>
      <c r="F112" s="10">
        <f t="shared" si="98"/>
        <v>0</v>
      </c>
      <c r="G112" s="10">
        <f t="shared" si="98"/>
        <v>0</v>
      </c>
      <c r="H112" s="10">
        <f t="shared" si="98"/>
        <v>1</v>
      </c>
      <c r="I112" s="10">
        <f t="shared" si="98"/>
        <v>2</v>
      </c>
      <c r="J112" s="10">
        <f t="shared" si="98"/>
        <v>5</v>
      </c>
      <c r="K112" s="10">
        <f t="shared" si="98"/>
        <v>11</v>
      </c>
      <c r="L112" s="10">
        <f t="shared" si="98"/>
        <v>23</v>
      </c>
      <c r="M112" s="4">
        <f t="shared" si="57"/>
        <v>5.5670893354029969E-4</v>
      </c>
      <c r="N112" s="4">
        <f t="shared" si="58"/>
        <v>8.4569515266664716E-4</v>
      </c>
      <c r="O112" s="4">
        <f t="shared" si="59"/>
        <v>1.0917555206070035E-3</v>
      </c>
      <c r="P112" s="4">
        <f t="shared" si="60"/>
        <v>6.7405899546989917E-4</v>
      </c>
      <c r="Q112" s="4">
        <f t="shared" si="61"/>
        <v>6.4304485658493032E-4</v>
      </c>
      <c r="R112" s="4">
        <f t="shared" si="62"/>
        <v>-1.0897977332938943E-3</v>
      </c>
      <c r="S112" s="4">
        <f t="shared" si="63"/>
        <v>-2.29910726492491E-3</v>
      </c>
      <c r="T112" s="4">
        <f t="shared" si="64"/>
        <v>-2.5849167029323716E-4</v>
      </c>
      <c r="U112" s="6">
        <f t="shared" si="65"/>
        <v>-1.5762961400830155E-3</v>
      </c>
      <c r="V112" s="6">
        <f t="shared" si="66"/>
        <v>-1.865282359209363E-3</v>
      </c>
      <c r="W112" s="6">
        <f t="shared" si="67"/>
        <v>-2.1113427271497193E-3</v>
      </c>
      <c r="X112" s="6">
        <f t="shared" si="68"/>
        <v>-1.693646202012615E-3</v>
      </c>
      <c r="Y112" s="6">
        <f t="shared" si="69"/>
        <v>-1.6626320631276462E-3</v>
      </c>
      <c r="Z112" s="6">
        <f t="shared" si="70"/>
        <v>7.0210526751178504E-5</v>
      </c>
      <c r="AA112" s="6">
        <f t="shared" si="71"/>
        <v>1.2795200583821942E-3</v>
      </c>
      <c r="AB112" s="6">
        <f t="shared" si="72"/>
        <v>-7.6109553624947868E-4</v>
      </c>
      <c r="AC112" s="6">
        <f t="shared" si="90"/>
        <v>6.3738308718471817E-2</v>
      </c>
      <c r="AD112" s="6">
        <f t="shared" si="91"/>
        <v>3.5995631682342225E-2</v>
      </c>
      <c r="AE112" s="6">
        <f t="shared" si="92"/>
        <v>1.2373836360068498E-2</v>
      </c>
      <c r="AF112" s="6">
        <f t="shared" si="93"/>
        <v>-9.9245244431900304E-4</v>
      </c>
      <c r="AG112" s="6">
        <f t="shared" si="94"/>
        <v>0</v>
      </c>
      <c r="AH112" s="6">
        <f t="shared" si="95"/>
        <v>0</v>
      </c>
      <c r="AI112" s="6">
        <f t="shared" si="96"/>
        <v>0</v>
      </c>
      <c r="AJ112" s="6">
        <f t="shared" si="97"/>
        <v>0</v>
      </c>
      <c r="AK112" s="4">
        <f t="shared" si="73"/>
        <v>0.18119814541183429</v>
      </c>
      <c r="AL112" s="4">
        <f t="shared" si="74"/>
        <v>8.7076310652948241E-2</v>
      </c>
      <c r="AM112" s="4">
        <f t="shared" si="75"/>
        <v>6.5024518490196248E-2</v>
      </c>
      <c r="AN112" s="4">
        <f t="shared" si="76"/>
        <v>4.9027657574753365E-2</v>
      </c>
      <c r="AO112" s="4">
        <f t="shared" si="77"/>
        <v>3.436757448775403E-2</v>
      </c>
      <c r="AP112" s="4">
        <f t="shared" si="78"/>
        <v>1.4879912953914991E-2</v>
      </c>
      <c r="AQ112" s="4">
        <f t="shared" si="79"/>
        <v>1.0108865601734934E-2</v>
      </c>
      <c r="AR112" s="4">
        <f t="shared" si="80"/>
        <v>2.1483778326136793E-3</v>
      </c>
      <c r="AS112" s="4">
        <f t="array" ref="AS112">_xlfn.STDEV.S(IF(E$17:E$1040=E112,$C$17:$C$1040,""))</f>
        <v>7.1762163723278777E-3</v>
      </c>
      <c r="AT112" s="4">
        <f t="array" ref="AT112">_xlfn.STDEV.S(IF(F$17:F$1040=F112,$C$17:$C$1040,""))</f>
        <v>4.503070308446923E-3</v>
      </c>
      <c r="AU112" s="4">
        <f t="array" ref="AU112">_xlfn.STDEV.S(IF(G$17:G$1040=G112,$C$17:$C$1040,""))</f>
        <v>4.6637149350858362E-3</v>
      </c>
      <c r="AV112" s="4">
        <f t="array" ref="AV112">_xlfn.STDEV.S(IF(H$17:H$1040=H112,$C$17:$C$1040,""))</f>
        <v>4.2399949862753942E-3</v>
      </c>
      <c r="AW112" s="4">
        <f t="array" ref="AW112">_xlfn.STDEV.S(IF(I$17:I$1040=I112,$C$17:$C$1040,""))</f>
        <v>4.6152804819117746E-3</v>
      </c>
      <c r="AX112" s="4">
        <f t="array" ref="AX112">_xlfn.STDEV.S(IF(J$17:J$1040=J112,$C$17:$C$1040,""))</f>
        <v>4.221174563688433E-3</v>
      </c>
      <c r="AY112" s="4">
        <f t="array" ref="AY112">_xlfn.STDEV.S(IF(K$17:K$1040=K112,$C$17:$C$1040,""))</f>
        <v>4.251582009729602E-3</v>
      </c>
      <c r="AZ112" s="4">
        <f t="array" ref="AZ112">_xlfn.STDEV.S(IF(L$17:L$1040=L112,$C$17:$C$1040,""))</f>
        <v>1.4353230672682785E-3</v>
      </c>
      <c r="BA112" s="7">
        <f t="shared" si="81"/>
        <v>25.249816339227213</v>
      </c>
      <c r="BB112" s="7">
        <f t="shared" si="82"/>
        <v>19.337097732986596</v>
      </c>
      <c r="BC112" s="7">
        <f t="shared" si="83"/>
        <v>13.942644307225322</v>
      </c>
      <c r="BD112" s="7">
        <f t="shared" si="84"/>
        <v>11.563140459706418</v>
      </c>
      <c r="BE112" s="7">
        <f t="shared" si="85"/>
        <v>7.446475814947231</v>
      </c>
      <c r="BF112" s="7">
        <f t="shared" si="86"/>
        <v>3.525064583188672</v>
      </c>
      <c r="BG112" s="7">
        <f t="shared" si="87"/>
        <v>2.377671553459662</v>
      </c>
      <c r="BH112" s="7">
        <f t="shared" si="88"/>
        <v>1.4967904310926279</v>
      </c>
    </row>
    <row r="113" spans="1:60" x14ac:dyDescent="0.25">
      <c r="A113" s="3">
        <v>42822</v>
      </c>
      <c r="B113" s="1">
        <v>2358.570068</v>
      </c>
      <c r="C113" s="4">
        <f t="shared" si="56"/>
        <v>7.251474152977444E-3</v>
      </c>
      <c r="D113" s="10">
        <f t="shared" si="89"/>
        <v>96</v>
      </c>
      <c r="E113" s="10">
        <f t="shared" si="99"/>
        <v>0</v>
      </c>
      <c r="F113" s="10">
        <f t="shared" si="98"/>
        <v>0</v>
      </c>
      <c r="G113" s="10">
        <f t="shared" si="98"/>
        <v>0</v>
      </c>
      <c r="H113" s="10">
        <f t="shared" si="98"/>
        <v>1</v>
      </c>
      <c r="I113" s="10">
        <f t="shared" si="98"/>
        <v>3</v>
      </c>
      <c r="J113" s="10">
        <f t="shared" si="98"/>
        <v>6</v>
      </c>
      <c r="K113" s="10">
        <f t="shared" si="98"/>
        <v>12</v>
      </c>
      <c r="L113" s="10">
        <f t="shared" si="98"/>
        <v>24</v>
      </c>
      <c r="M113" s="4">
        <f t="shared" si="57"/>
        <v>5.5670893354029969E-4</v>
      </c>
      <c r="N113" s="4">
        <f t="shared" si="58"/>
        <v>8.4569515266664716E-4</v>
      </c>
      <c r="O113" s="4">
        <f t="shared" si="59"/>
        <v>1.0917555206070035E-3</v>
      </c>
      <c r="P113" s="4">
        <f t="shared" si="60"/>
        <v>6.7405899546989917E-4</v>
      </c>
      <c r="Q113" s="4">
        <f t="shared" si="61"/>
        <v>7.0507313435486801E-4</v>
      </c>
      <c r="R113" s="4">
        <f t="shared" si="62"/>
        <v>-8.4090201155843924E-5</v>
      </c>
      <c r="S113" s="4">
        <f t="shared" si="63"/>
        <v>8.5111332641504833E-4</v>
      </c>
      <c r="T113" s="4">
        <f t="shared" si="64"/>
        <v>2.2542154054234764E-3</v>
      </c>
      <c r="U113" s="6">
        <f t="shared" si="65"/>
        <v>6.6947652194371439E-3</v>
      </c>
      <c r="V113" s="6">
        <f t="shared" si="66"/>
        <v>6.4057790003107969E-3</v>
      </c>
      <c r="W113" s="6">
        <f t="shared" si="67"/>
        <v>6.1597186323704405E-3</v>
      </c>
      <c r="X113" s="6">
        <f t="shared" si="68"/>
        <v>6.5774151575075449E-3</v>
      </c>
      <c r="Y113" s="6">
        <f t="shared" si="69"/>
        <v>6.546401018622576E-3</v>
      </c>
      <c r="Z113" s="6">
        <f t="shared" si="70"/>
        <v>7.3355643541332879E-3</v>
      </c>
      <c r="AA113" s="6">
        <f t="shared" si="71"/>
        <v>6.4003608265623957E-3</v>
      </c>
      <c r="AB113" s="6">
        <f t="shared" si="72"/>
        <v>4.9972587475539676E-3</v>
      </c>
      <c r="AC113" s="6">
        <f t="shared" si="90"/>
        <v>7.0433073937908958E-2</v>
      </c>
      <c r="AD113" s="6">
        <f t="shared" si="91"/>
        <v>4.2401410682653018E-2</v>
      </c>
      <c r="AE113" s="6">
        <f t="shared" si="92"/>
        <v>1.8533554992438937E-2</v>
      </c>
      <c r="AF113" s="6">
        <f t="shared" si="93"/>
        <v>5.5849627131885418E-3</v>
      </c>
      <c r="AG113" s="6">
        <f t="shared" si="94"/>
        <v>6.546401018622576E-3</v>
      </c>
      <c r="AH113" s="6">
        <f t="shared" si="95"/>
        <v>7.3355643541332879E-3</v>
      </c>
      <c r="AI113" s="6">
        <f t="shared" si="96"/>
        <v>6.4003608265623957E-3</v>
      </c>
      <c r="AJ113" s="6">
        <f t="shared" si="97"/>
        <v>4.9972587475539676E-3</v>
      </c>
      <c r="AK113" s="4">
        <f t="shared" si="73"/>
        <v>0.18119814541183429</v>
      </c>
      <c r="AL113" s="4">
        <f t="shared" si="74"/>
        <v>8.7076310652948241E-2</v>
      </c>
      <c r="AM113" s="4">
        <f t="shared" si="75"/>
        <v>6.5024518490196248E-2</v>
      </c>
      <c r="AN113" s="4">
        <f t="shared" si="76"/>
        <v>4.9027657574753365E-2</v>
      </c>
      <c r="AO113" s="4">
        <f t="shared" si="77"/>
        <v>2.3661702146718991E-2</v>
      </c>
      <c r="AP113" s="4">
        <f t="shared" si="78"/>
        <v>1.5770068791611871E-2</v>
      </c>
      <c r="AQ113" s="4">
        <f t="shared" si="79"/>
        <v>9.7969652310706534E-3</v>
      </c>
      <c r="AR113" s="4">
        <f t="shared" si="80"/>
        <v>4.9972587475539676E-3</v>
      </c>
      <c r="AS113" s="4">
        <f t="array" ref="AS113">_xlfn.STDEV.S(IF(E$17:E$1040=E113,$C$17:$C$1040,""))</f>
        <v>7.1762163723278777E-3</v>
      </c>
      <c r="AT113" s="4">
        <f t="array" ref="AT113">_xlfn.STDEV.S(IF(F$17:F$1040=F113,$C$17:$C$1040,""))</f>
        <v>4.503070308446923E-3</v>
      </c>
      <c r="AU113" s="4">
        <f t="array" ref="AU113">_xlfn.STDEV.S(IF(G$17:G$1040=G113,$C$17:$C$1040,""))</f>
        <v>4.6637149350858362E-3</v>
      </c>
      <c r="AV113" s="4">
        <f t="array" ref="AV113">_xlfn.STDEV.S(IF(H$17:H$1040=H113,$C$17:$C$1040,""))</f>
        <v>4.2399949862753942E-3</v>
      </c>
      <c r="AW113" s="4">
        <f t="array" ref="AW113">_xlfn.STDEV.S(IF(I$17:I$1040=I113,$C$17:$C$1040,""))</f>
        <v>3.9028497843915148E-3</v>
      </c>
      <c r="AX113" s="4">
        <f t="array" ref="AX113">_xlfn.STDEV.S(IF(J$17:J$1040=J113,$C$17:$C$1040,""))</f>
        <v>3.9392826796358213E-3</v>
      </c>
      <c r="AY113" s="4">
        <f t="array" ref="AY113">_xlfn.STDEV.S(IF(K$17:K$1040=K113,$C$17:$C$1040,""))</f>
        <v>3.3323434974120167E-3</v>
      </c>
      <c r="AZ113" s="4">
        <f t="array" ref="AZ113">_xlfn.STDEV.S(IF(L$17:L$1040=L113,$C$17:$C$1040,""))</f>
        <v>3.9638352466490482E-3</v>
      </c>
      <c r="BA113" s="7">
        <f t="shared" si="81"/>
        <v>25.249816339227213</v>
      </c>
      <c r="BB113" s="7">
        <f t="shared" si="82"/>
        <v>19.337097732986596</v>
      </c>
      <c r="BC113" s="7">
        <f t="shared" si="83"/>
        <v>13.942644307225322</v>
      </c>
      <c r="BD113" s="7">
        <f t="shared" si="84"/>
        <v>11.563140459706418</v>
      </c>
      <c r="BE113" s="7">
        <f t="shared" si="85"/>
        <v>6.0626730348034741</v>
      </c>
      <c r="BF113" s="7">
        <f t="shared" si="86"/>
        <v>4.0032843728467293</v>
      </c>
      <c r="BG113" s="7">
        <f t="shared" si="87"/>
        <v>2.9399625934959071</v>
      </c>
      <c r="BH113" s="7">
        <f t="shared" si="88"/>
        <v>1.2607130308401582</v>
      </c>
    </row>
    <row r="114" spans="1:60" x14ac:dyDescent="0.25">
      <c r="A114" s="3">
        <v>42823</v>
      </c>
      <c r="B114" s="1">
        <v>2361.1298830000001</v>
      </c>
      <c r="C114" s="4">
        <f t="shared" si="56"/>
        <v>1.0853249749627203E-3</v>
      </c>
      <c r="D114" s="10">
        <f t="shared" si="89"/>
        <v>97</v>
      </c>
      <c r="E114" s="10">
        <f t="shared" si="99"/>
        <v>0</v>
      </c>
      <c r="F114" s="10">
        <f t="shared" si="98"/>
        <v>0</v>
      </c>
      <c r="G114" s="10">
        <f t="shared" si="98"/>
        <v>0</v>
      </c>
      <c r="H114" s="10">
        <f t="shared" si="98"/>
        <v>1</v>
      </c>
      <c r="I114" s="10">
        <f t="shared" si="98"/>
        <v>3</v>
      </c>
      <c r="J114" s="10">
        <f t="shared" si="98"/>
        <v>6</v>
      </c>
      <c r="K114" s="10">
        <f t="shared" si="98"/>
        <v>12</v>
      </c>
      <c r="L114" s="10">
        <f t="shared" si="98"/>
        <v>24</v>
      </c>
      <c r="M114" s="4">
        <f t="shared" si="57"/>
        <v>5.5670893354029969E-4</v>
      </c>
      <c r="N114" s="4">
        <f t="shared" si="58"/>
        <v>8.4569515266664716E-4</v>
      </c>
      <c r="O114" s="4">
        <f t="shared" si="59"/>
        <v>1.0917555206070035E-3</v>
      </c>
      <c r="P114" s="4">
        <f t="shared" si="60"/>
        <v>6.7405899546989917E-4</v>
      </c>
      <c r="Q114" s="4">
        <f t="shared" si="61"/>
        <v>7.0507313435486801E-4</v>
      </c>
      <c r="R114" s="4">
        <f t="shared" si="62"/>
        <v>-8.4090201155843924E-5</v>
      </c>
      <c r="S114" s="4">
        <f t="shared" si="63"/>
        <v>8.5111332641504833E-4</v>
      </c>
      <c r="T114" s="4">
        <f t="shared" si="64"/>
        <v>2.2542154054234764E-3</v>
      </c>
      <c r="U114" s="6">
        <f t="shared" si="65"/>
        <v>5.286160414224206E-4</v>
      </c>
      <c r="V114" s="6">
        <f t="shared" si="66"/>
        <v>2.3962982229607313E-4</v>
      </c>
      <c r="W114" s="6">
        <f t="shared" si="67"/>
        <v>-6.430545644283206E-6</v>
      </c>
      <c r="X114" s="6">
        <f t="shared" si="68"/>
        <v>4.1126597949282112E-4</v>
      </c>
      <c r="Y114" s="6">
        <f t="shared" si="69"/>
        <v>3.8025184060785228E-4</v>
      </c>
      <c r="Z114" s="6">
        <f t="shared" si="70"/>
        <v>1.1694151761185642E-3</v>
      </c>
      <c r="AA114" s="6">
        <f t="shared" si="71"/>
        <v>2.3421164854767196E-4</v>
      </c>
      <c r="AB114" s="6">
        <f t="shared" si="72"/>
        <v>-1.1688904304607561E-3</v>
      </c>
      <c r="AC114" s="6">
        <f t="shared" si="90"/>
        <v>7.0961689979331374E-2</v>
      </c>
      <c r="AD114" s="6">
        <f t="shared" si="91"/>
        <v>4.2641040504949088E-2</v>
      </c>
      <c r="AE114" s="6">
        <f t="shared" si="92"/>
        <v>1.8527124446794656E-2</v>
      </c>
      <c r="AF114" s="6">
        <f t="shared" si="93"/>
        <v>5.9962286926813629E-3</v>
      </c>
      <c r="AG114" s="6">
        <f t="shared" si="94"/>
        <v>6.9266528592304283E-3</v>
      </c>
      <c r="AH114" s="6">
        <f t="shared" si="95"/>
        <v>8.5049795302518522E-3</v>
      </c>
      <c r="AI114" s="6">
        <f t="shared" si="96"/>
        <v>6.6345724751100676E-3</v>
      </c>
      <c r="AJ114" s="6">
        <f t="shared" si="97"/>
        <v>3.8283683170932115E-3</v>
      </c>
      <c r="AK114" s="4">
        <f t="shared" si="73"/>
        <v>0.18119814541183429</v>
      </c>
      <c r="AL114" s="4">
        <f t="shared" si="74"/>
        <v>8.7076310652948241E-2</v>
      </c>
      <c r="AM114" s="4">
        <f t="shared" si="75"/>
        <v>6.5024518490196248E-2</v>
      </c>
      <c r="AN114" s="4">
        <f t="shared" si="76"/>
        <v>4.9027657574753365E-2</v>
      </c>
      <c r="AO114" s="4">
        <f t="shared" si="77"/>
        <v>2.3661702146718991E-2</v>
      </c>
      <c r="AP114" s="4">
        <f t="shared" si="78"/>
        <v>1.5770068791611871E-2</v>
      </c>
      <c r="AQ114" s="4">
        <f t="shared" si="79"/>
        <v>9.7969652310706534E-3</v>
      </c>
      <c r="AR114" s="4">
        <f t="shared" si="80"/>
        <v>4.9972587475539676E-3</v>
      </c>
      <c r="AS114" s="4">
        <f t="array" ref="AS114">_xlfn.STDEV.S(IF(E$17:E$1040=E114,$C$17:$C$1040,""))</f>
        <v>7.1762163723278777E-3</v>
      </c>
      <c r="AT114" s="4">
        <f t="array" ref="AT114">_xlfn.STDEV.S(IF(F$17:F$1040=F114,$C$17:$C$1040,""))</f>
        <v>4.503070308446923E-3</v>
      </c>
      <c r="AU114" s="4">
        <f t="array" ref="AU114">_xlfn.STDEV.S(IF(G$17:G$1040=G114,$C$17:$C$1040,""))</f>
        <v>4.6637149350858362E-3</v>
      </c>
      <c r="AV114" s="4">
        <f t="array" ref="AV114">_xlfn.STDEV.S(IF(H$17:H$1040=H114,$C$17:$C$1040,""))</f>
        <v>4.2399949862753942E-3</v>
      </c>
      <c r="AW114" s="4">
        <f t="array" ref="AW114">_xlfn.STDEV.S(IF(I$17:I$1040=I114,$C$17:$C$1040,""))</f>
        <v>3.9028497843915148E-3</v>
      </c>
      <c r="AX114" s="4">
        <f t="array" ref="AX114">_xlfn.STDEV.S(IF(J$17:J$1040=J114,$C$17:$C$1040,""))</f>
        <v>3.9392826796358213E-3</v>
      </c>
      <c r="AY114" s="4">
        <f t="array" ref="AY114">_xlfn.STDEV.S(IF(K$17:K$1040=K114,$C$17:$C$1040,""))</f>
        <v>3.3323434974120167E-3</v>
      </c>
      <c r="AZ114" s="4">
        <f t="array" ref="AZ114">_xlfn.STDEV.S(IF(L$17:L$1040=L114,$C$17:$C$1040,""))</f>
        <v>3.9638352466490482E-3</v>
      </c>
      <c r="BA114" s="7">
        <f t="shared" si="81"/>
        <v>25.249816339227213</v>
      </c>
      <c r="BB114" s="7">
        <f t="shared" si="82"/>
        <v>19.337097732986596</v>
      </c>
      <c r="BC114" s="7">
        <f t="shared" si="83"/>
        <v>13.942644307225322</v>
      </c>
      <c r="BD114" s="7">
        <f t="shared" si="84"/>
        <v>11.563140459706418</v>
      </c>
      <c r="BE114" s="7">
        <f t="shared" si="85"/>
        <v>6.0626730348034741</v>
      </c>
      <c r="BF114" s="7">
        <f t="shared" si="86"/>
        <v>4.0032843728467293</v>
      </c>
      <c r="BG114" s="7">
        <f t="shared" si="87"/>
        <v>2.9399625934959071</v>
      </c>
      <c r="BH114" s="7">
        <f t="shared" si="88"/>
        <v>1.2607130308401582</v>
      </c>
    </row>
    <row r="115" spans="1:60" x14ac:dyDescent="0.25">
      <c r="A115" s="3">
        <v>42824</v>
      </c>
      <c r="B115" s="1">
        <v>2368.0600589999999</v>
      </c>
      <c r="C115" s="4">
        <f t="shared" si="56"/>
        <v>2.9351100292689392E-3</v>
      </c>
      <c r="D115" s="10">
        <f t="shared" si="89"/>
        <v>98</v>
      </c>
      <c r="E115" s="10">
        <f t="shared" si="99"/>
        <v>0</v>
      </c>
      <c r="F115" s="10">
        <f t="shared" si="98"/>
        <v>0</v>
      </c>
      <c r="G115" s="10">
        <f t="shared" si="98"/>
        <v>0</v>
      </c>
      <c r="H115" s="10">
        <f t="shared" si="98"/>
        <v>1</v>
      </c>
      <c r="I115" s="10">
        <f t="shared" si="98"/>
        <v>3</v>
      </c>
      <c r="J115" s="10">
        <f t="shared" si="98"/>
        <v>6</v>
      </c>
      <c r="K115" s="10">
        <f t="shared" si="98"/>
        <v>12</v>
      </c>
      <c r="L115" s="10">
        <f t="shared" si="98"/>
        <v>24</v>
      </c>
      <c r="M115" s="4">
        <f t="shared" si="57"/>
        <v>5.5670893354029969E-4</v>
      </c>
      <c r="N115" s="4">
        <f t="shared" si="58"/>
        <v>8.4569515266664716E-4</v>
      </c>
      <c r="O115" s="4">
        <f t="shared" si="59"/>
        <v>1.0917555206070035E-3</v>
      </c>
      <c r="P115" s="4">
        <f t="shared" si="60"/>
        <v>6.7405899546989917E-4</v>
      </c>
      <c r="Q115" s="4">
        <f t="shared" si="61"/>
        <v>7.0507313435486801E-4</v>
      </c>
      <c r="R115" s="4">
        <f t="shared" si="62"/>
        <v>-8.4090201155843924E-5</v>
      </c>
      <c r="S115" s="4">
        <f t="shared" si="63"/>
        <v>8.5111332641504833E-4</v>
      </c>
      <c r="T115" s="4">
        <f t="shared" si="64"/>
        <v>2.2542154054234764E-3</v>
      </c>
      <c r="U115" s="6">
        <f t="shared" si="65"/>
        <v>2.3784010957286395E-3</v>
      </c>
      <c r="V115" s="6">
        <f t="shared" si="66"/>
        <v>2.089414876602292E-3</v>
      </c>
      <c r="W115" s="6">
        <f t="shared" si="67"/>
        <v>1.8433545086619357E-3</v>
      </c>
      <c r="X115" s="6">
        <f t="shared" si="68"/>
        <v>2.26105103379904E-3</v>
      </c>
      <c r="Y115" s="6">
        <f t="shared" si="69"/>
        <v>2.2300368949140711E-3</v>
      </c>
      <c r="Z115" s="6">
        <f t="shared" si="70"/>
        <v>3.0192002304247831E-3</v>
      </c>
      <c r="AA115" s="6">
        <f t="shared" si="71"/>
        <v>2.0839967028538908E-3</v>
      </c>
      <c r="AB115" s="6">
        <f t="shared" si="72"/>
        <v>6.8089462384546273E-4</v>
      </c>
      <c r="AC115" s="6">
        <f t="shared" si="90"/>
        <v>7.334009107506001E-2</v>
      </c>
      <c r="AD115" s="6">
        <f t="shared" si="91"/>
        <v>4.4730455381551376E-2</v>
      </c>
      <c r="AE115" s="6">
        <f t="shared" si="92"/>
        <v>2.0370478955456593E-2</v>
      </c>
      <c r="AF115" s="6">
        <f t="shared" si="93"/>
        <v>8.2572797264804029E-3</v>
      </c>
      <c r="AG115" s="6">
        <f t="shared" si="94"/>
        <v>9.1566897541444994E-3</v>
      </c>
      <c r="AH115" s="6">
        <f t="shared" si="95"/>
        <v>1.1524179760676635E-2</v>
      </c>
      <c r="AI115" s="6">
        <f t="shared" si="96"/>
        <v>8.7185691779639585E-3</v>
      </c>
      <c r="AJ115" s="6">
        <f t="shared" si="97"/>
        <v>4.5092629409386742E-3</v>
      </c>
      <c r="AK115" s="4">
        <f t="shared" si="73"/>
        <v>0.18119814541183429</v>
      </c>
      <c r="AL115" s="4">
        <f t="shared" si="74"/>
        <v>8.7076310652948241E-2</v>
      </c>
      <c r="AM115" s="4">
        <f t="shared" si="75"/>
        <v>6.5024518490196248E-2</v>
      </c>
      <c r="AN115" s="4">
        <f t="shared" si="76"/>
        <v>4.9027657574753365E-2</v>
      </c>
      <c r="AO115" s="4">
        <f t="shared" si="77"/>
        <v>2.3661702146718991E-2</v>
      </c>
      <c r="AP115" s="4">
        <f t="shared" si="78"/>
        <v>1.5770068791611871E-2</v>
      </c>
      <c r="AQ115" s="4">
        <f t="shared" si="79"/>
        <v>9.7969652310706534E-3</v>
      </c>
      <c r="AR115" s="4">
        <f t="shared" si="80"/>
        <v>4.9972587475539676E-3</v>
      </c>
      <c r="AS115" s="4">
        <f t="array" ref="AS115">_xlfn.STDEV.S(IF(E$17:E$1040=E115,$C$17:$C$1040,""))</f>
        <v>7.1762163723278777E-3</v>
      </c>
      <c r="AT115" s="4">
        <f t="array" ref="AT115">_xlfn.STDEV.S(IF(F$17:F$1040=F115,$C$17:$C$1040,""))</f>
        <v>4.503070308446923E-3</v>
      </c>
      <c r="AU115" s="4">
        <f t="array" ref="AU115">_xlfn.STDEV.S(IF(G$17:G$1040=G115,$C$17:$C$1040,""))</f>
        <v>4.6637149350858362E-3</v>
      </c>
      <c r="AV115" s="4">
        <f t="array" ref="AV115">_xlfn.STDEV.S(IF(H$17:H$1040=H115,$C$17:$C$1040,""))</f>
        <v>4.2399949862753942E-3</v>
      </c>
      <c r="AW115" s="4">
        <f t="array" ref="AW115">_xlfn.STDEV.S(IF(I$17:I$1040=I115,$C$17:$C$1040,""))</f>
        <v>3.9028497843915148E-3</v>
      </c>
      <c r="AX115" s="4">
        <f t="array" ref="AX115">_xlfn.STDEV.S(IF(J$17:J$1040=J115,$C$17:$C$1040,""))</f>
        <v>3.9392826796358213E-3</v>
      </c>
      <c r="AY115" s="4">
        <f t="array" ref="AY115">_xlfn.STDEV.S(IF(K$17:K$1040=K115,$C$17:$C$1040,""))</f>
        <v>3.3323434974120167E-3</v>
      </c>
      <c r="AZ115" s="4">
        <f t="array" ref="AZ115">_xlfn.STDEV.S(IF(L$17:L$1040=L115,$C$17:$C$1040,""))</f>
        <v>3.9638352466490482E-3</v>
      </c>
      <c r="BA115" s="7">
        <f t="shared" si="81"/>
        <v>25.249816339227213</v>
      </c>
      <c r="BB115" s="7">
        <f t="shared" si="82"/>
        <v>19.337097732986596</v>
      </c>
      <c r="BC115" s="7">
        <f t="shared" si="83"/>
        <v>13.942644307225322</v>
      </c>
      <c r="BD115" s="7">
        <f t="shared" si="84"/>
        <v>11.563140459706418</v>
      </c>
      <c r="BE115" s="7">
        <f t="shared" si="85"/>
        <v>6.0626730348034741</v>
      </c>
      <c r="BF115" s="7">
        <f t="shared" si="86"/>
        <v>4.0032843728467293</v>
      </c>
      <c r="BG115" s="7">
        <f t="shared" si="87"/>
        <v>2.9399625934959071</v>
      </c>
      <c r="BH115" s="7">
        <f t="shared" si="88"/>
        <v>1.2607130308401582</v>
      </c>
    </row>
    <row r="116" spans="1:60" x14ac:dyDescent="0.25">
      <c r="A116" s="3">
        <v>42825</v>
      </c>
      <c r="B116" s="1">
        <v>2362.719971</v>
      </c>
      <c r="C116" s="4">
        <f t="shared" si="56"/>
        <v>-2.2550475355151978E-3</v>
      </c>
      <c r="D116" s="10">
        <f t="shared" si="89"/>
        <v>99</v>
      </c>
      <c r="E116" s="10">
        <f t="shared" si="99"/>
        <v>0</v>
      </c>
      <c r="F116" s="10">
        <f t="shared" si="98"/>
        <v>0</v>
      </c>
      <c r="G116" s="10">
        <f t="shared" si="98"/>
        <v>0</v>
      </c>
      <c r="H116" s="10">
        <f t="shared" si="98"/>
        <v>1</v>
      </c>
      <c r="I116" s="10">
        <f t="shared" si="98"/>
        <v>3</v>
      </c>
      <c r="J116" s="10">
        <f t="shared" si="98"/>
        <v>6</v>
      </c>
      <c r="K116" s="10">
        <f t="shared" si="98"/>
        <v>12</v>
      </c>
      <c r="L116" s="10">
        <f t="shared" si="98"/>
        <v>24</v>
      </c>
      <c r="M116" s="4">
        <f t="shared" si="57"/>
        <v>5.5670893354029969E-4</v>
      </c>
      <c r="N116" s="4">
        <f t="shared" si="58"/>
        <v>8.4569515266664716E-4</v>
      </c>
      <c r="O116" s="4">
        <f t="shared" si="59"/>
        <v>1.0917555206070035E-3</v>
      </c>
      <c r="P116" s="4">
        <f t="shared" si="60"/>
        <v>6.7405899546989917E-4</v>
      </c>
      <c r="Q116" s="4">
        <f t="shared" si="61"/>
        <v>7.0507313435486801E-4</v>
      </c>
      <c r="R116" s="4">
        <f t="shared" si="62"/>
        <v>-8.4090201155843924E-5</v>
      </c>
      <c r="S116" s="4">
        <f t="shared" si="63"/>
        <v>8.5111332641504833E-4</v>
      </c>
      <c r="T116" s="4">
        <f t="shared" si="64"/>
        <v>2.2542154054234764E-3</v>
      </c>
      <c r="U116" s="6">
        <f t="shared" si="65"/>
        <v>-2.8117564690554975E-3</v>
      </c>
      <c r="V116" s="6">
        <f t="shared" si="66"/>
        <v>-3.1007426881818449E-3</v>
      </c>
      <c r="W116" s="6">
        <f t="shared" si="67"/>
        <v>-3.3468030561222013E-3</v>
      </c>
      <c r="X116" s="6">
        <f t="shared" si="68"/>
        <v>-2.9291065309850969E-3</v>
      </c>
      <c r="Y116" s="6">
        <f t="shared" si="69"/>
        <v>-2.9601206698700658E-3</v>
      </c>
      <c r="Z116" s="6">
        <f t="shared" si="70"/>
        <v>-2.1709573343593538E-3</v>
      </c>
      <c r="AA116" s="6">
        <f t="shared" si="71"/>
        <v>-3.1061608619302461E-3</v>
      </c>
      <c r="AB116" s="6">
        <f t="shared" si="72"/>
        <v>-4.5092629409386742E-3</v>
      </c>
      <c r="AC116" s="6">
        <f t="shared" si="90"/>
        <v>7.0528334606004509E-2</v>
      </c>
      <c r="AD116" s="6">
        <f t="shared" si="91"/>
        <v>4.1629712693369528E-2</v>
      </c>
      <c r="AE116" s="6">
        <f t="shared" si="92"/>
        <v>1.7023675899334394E-2</v>
      </c>
      <c r="AF116" s="6">
        <f t="shared" si="93"/>
        <v>5.328173195495306E-3</v>
      </c>
      <c r="AG116" s="6">
        <f t="shared" si="94"/>
        <v>6.1965690842744336E-3</v>
      </c>
      <c r="AH116" s="6">
        <f t="shared" si="95"/>
        <v>9.3532224263172814E-3</v>
      </c>
      <c r="AI116" s="6">
        <f t="shared" si="96"/>
        <v>5.6124083160337124E-3</v>
      </c>
      <c r="AJ116" s="6">
        <f t="shared" si="97"/>
        <v>0</v>
      </c>
      <c r="AK116" s="4">
        <f t="shared" si="73"/>
        <v>0.18119814541183429</v>
      </c>
      <c r="AL116" s="4">
        <f t="shared" si="74"/>
        <v>8.7076310652948241E-2</v>
      </c>
      <c r="AM116" s="4">
        <f t="shared" si="75"/>
        <v>6.5024518490196248E-2</v>
      </c>
      <c r="AN116" s="4">
        <f t="shared" si="76"/>
        <v>4.9027657574753365E-2</v>
      </c>
      <c r="AO116" s="4">
        <f t="shared" si="77"/>
        <v>2.3661702146718991E-2</v>
      </c>
      <c r="AP116" s="4">
        <f t="shared" si="78"/>
        <v>1.5770068791611871E-2</v>
      </c>
      <c r="AQ116" s="4">
        <f t="shared" si="79"/>
        <v>9.7969652310706534E-3</v>
      </c>
      <c r="AR116" s="4">
        <f t="shared" si="80"/>
        <v>4.9972587475539676E-3</v>
      </c>
      <c r="AS116" s="4">
        <f t="array" ref="AS116">_xlfn.STDEV.S(IF(E$17:E$1040=E116,$C$17:$C$1040,""))</f>
        <v>7.1762163723278777E-3</v>
      </c>
      <c r="AT116" s="4">
        <f t="array" ref="AT116">_xlfn.STDEV.S(IF(F$17:F$1040=F116,$C$17:$C$1040,""))</f>
        <v>4.503070308446923E-3</v>
      </c>
      <c r="AU116" s="4">
        <f t="array" ref="AU116">_xlfn.STDEV.S(IF(G$17:G$1040=G116,$C$17:$C$1040,""))</f>
        <v>4.6637149350858362E-3</v>
      </c>
      <c r="AV116" s="4">
        <f t="array" ref="AV116">_xlfn.STDEV.S(IF(H$17:H$1040=H116,$C$17:$C$1040,""))</f>
        <v>4.2399949862753942E-3</v>
      </c>
      <c r="AW116" s="4">
        <f t="array" ref="AW116">_xlfn.STDEV.S(IF(I$17:I$1040=I116,$C$17:$C$1040,""))</f>
        <v>3.9028497843915148E-3</v>
      </c>
      <c r="AX116" s="4">
        <f t="array" ref="AX116">_xlfn.STDEV.S(IF(J$17:J$1040=J116,$C$17:$C$1040,""))</f>
        <v>3.9392826796358213E-3</v>
      </c>
      <c r="AY116" s="4">
        <f t="array" ref="AY116">_xlfn.STDEV.S(IF(K$17:K$1040=K116,$C$17:$C$1040,""))</f>
        <v>3.3323434974120167E-3</v>
      </c>
      <c r="AZ116" s="4">
        <f t="array" ref="AZ116">_xlfn.STDEV.S(IF(L$17:L$1040=L116,$C$17:$C$1040,""))</f>
        <v>3.9638352466490482E-3</v>
      </c>
      <c r="BA116" s="7">
        <f t="shared" si="81"/>
        <v>25.249816339227213</v>
      </c>
      <c r="BB116" s="7">
        <f t="shared" si="82"/>
        <v>19.337097732986596</v>
      </c>
      <c r="BC116" s="7">
        <f t="shared" si="83"/>
        <v>13.942644307225322</v>
      </c>
      <c r="BD116" s="7">
        <f t="shared" si="84"/>
        <v>11.563140459706418</v>
      </c>
      <c r="BE116" s="7">
        <f t="shared" si="85"/>
        <v>6.0626730348034741</v>
      </c>
      <c r="BF116" s="7">
        <f t="shared" si="86"/>
        <v>4.0032843728467293</v>
      </c>
      <c r="BG116" s="7">
        <f t="shared" si="87"/>
        <v>2.9399625934959071</v>
      </c>
      <c r="BH116" s="7">
        <f t="shared" si="88"/>
        <v>1.2607130308401582</v>
      </c>
    </row>
    <row r="117" spans="1:60" x14ac:dyDescent="0.25">
      <c r="A117" s="3">
        <v>42828</v>
      </c>
      <c r="B117" s="1">
        <v>2358.8400879999999</v>
      </c>
      <c r="C117" s="4">
        <f t="shared" si="56"/>
        <v>-1.6421256211577306E-3</v>
      </c>
      <c r="D117" s="10">
        <f t="shared" si="89"/>
        <v>100</v>
      </c>
      <c r="E117" s="10">
        <f t="shared" si="99"/>
        <v>0</v>
      </c>
      <c r="F117" s="10">
        <f t="shared" si="98"/>
        <v>0</v>
      </c>
      <c r="G117" s="10">
        <f t="shared" si="98"/>
        <v>0</v>
      </c>
      <c r="H117" s="10">
        <f t="shared" si="98"/>
        <v>1</v>
      </c>
      <c r="I117" s="10">
        <f t="shared" si="98"/>
        <v>3</v>
      </c>
      <c r="J117" s="10">
        <f t="shared" si="98"/>
        <v>6</v>
      </c>
      <c r="K117" s="10">
        <f t="shared" si="98"/>
        <v>12</v>
      </c>
      <c r="L117" s="10">
        <f t="shared" si="98"/>
        <v>25</v>
      </c>
      <c r="M117" s="4">
        <f t="shared" si="57"/>
        <v>5.5670893354029969E-4</v>
      </c>
      <c r="N117" s="4">
        <f t="shared" si="58"/>
        <v>8.4569515266664716E-4</v>
      </c>
      <c r="O117" s="4">
        <f t="shared" si="59"/>
        <v>1.0917555206070035E-3</v>
      </c>
      <c r="P117" s="4">
        <f t="shared" si="60"/>
        <v>6.7405899546989917E-4</v>
      </c>
      <c r="Q117" s="4">
        <f t="shared" si="61"/>
        <v>7.0507313435486801E-4</v>
      </c>
      <c r="R117" s="4">
        <f t="shared" si="62"/>
        <v>-8.4090201155843924E-5</v>
      </c>
      <c r="S117" s="4">
        <f t="shared" si="63"/>
        <v>8.5111332641504833E-4</v>
      </c>
      <c r="T117" s="4">
        <f t="shared" si="64"/>
        <v>-5.5198875259337976E-4</v>
      </c>
      <c r="U117" s="6">
        <f t="shared" si="65"/>
        <v>-2.1988345546980303E-3</v>
      </c>
      <c r="V117" s="6">
        <f t="shared" si="66"/>
        <v>-2.4878207738243778E-3</v>
      </c>
      <c r="W117" s="6">
        <f t="shared" si="67"/>
        <v>-2.7338811417647341E-3</v>
      </c>
      <c r="X117" s="6">
        <f t="shared" si="68"/>
        <v>-2.3161846166276298E-3</v>
      </c>
      <c r="Y117" s="6">
        <f t="shared" si="69"/>
        <v>-2.3471987555125987E-3</v>
      </c>
      <c r="Z117" s="6">
        <f t="shared" si="70"/>
        <v>-1.5580354200018867E-3</v>
      </c>
      <c r="AA117" s="6">
        <f t="shared" si="71"/>
        <v>-2.493238947572779E-3</v>
      </c>
      <c r="AB117" s="6">
        <f t="shared" si="72"/>
        <v>-1.0901368685643509E-3</v>
      </c>
      <c r="AC117" s="6">
        <f t="shared" si="90"/>
        <v>6.8329500051306474E-2</v>
      </c>
      <c r="AD117" s="6">
        <f t="shared" si="91"/>
        <v>3.9141891919545146E-2</v>
      </c>
      <c r="AE117" s="6">
        <f t="shared" si="92"/>
        <v>1.428979475756966E-2</v>
      </c>
      <c r="AF117" s="6">
        <f t="shared" si="93"/>
        <v>3.0119885788676762E-3</v>
      </c>
      <c r="AG117" s="6">
        <f t="shared" si="94"/>
        <v>3.849370328761835E-3</v>
      </c>
      <c r="AH117" s="6">
        <f t="shared" si="95"/>
        <v>7.7951870063153947E-3</v>
      </c>
      <c r="AI117" s="6">
        <f t="shared" si="96"/>
        <v>3.1191693684609334E-3</v>
      </c>
      <c r="AJ117" s="6">
        <f t="shared" si="97"/>
        <v>-1.0901368685643509E-3</v>
      </c>
      <c r="AK117" s="4">
        <f t="shared" si="73"/>
        <v>0.18119814541183429</v>
      </c>
      <c r="AL117" s="4">
        <f t="shared" si="74"/>
        <v>8.7076310652948241E-2</v>
      </c>
      <c r="AM117" s="4">
        <f t="shared" si="75"/>
        <v>6.5024518490196248E-2</v>
      </c>
      <c r="AN117" s="4">
        <f t="shared" si="76"/>
        <v>4.9027657574753365E-2</v>
      </c>
      <c r="AO117" s="4">
        <f t="shared" si="77"/>
        <v>2.3661702146718991E-2</v>
      </c>
      <c r="AP117" s="4">
        <f t="shared" si="78"/>
        <v>1.5770068791611871E-2</v>
      </c>
      <c r="AQ117" s="4">
        <f t="shared" si="79"/>
        <v>9.7969652310706534E-3</v>
      </c>
      <c r="AR117" s="4">
        <f t="shared" si="80"/>
        <v>2.5028724724201479E-3</v>
      </c>
      <c r="AS117" s="4">
        <f t="array" ref="AS117">_xlfn.STDEV.S(IF(E$17:E$1040=E117,$C$17:$C$1040,""))</f>
        <v>7.1762163723278777E-3</v>
      </c>
      <c r="AT117" s="4">
        <f t="array" ref="AT117">_xlfn.STDEV.S(IF(F$17:F$1040=F117,$C$17:$C$1040,""))</f>
        <v>4.503070308446923E-3</v>
      </c>
      <c r="AU117" s="4">
        <f t="array" ref="AU117">_xlfn.STDEV.S(IF(G$17:G$1040=G117,$C$17:$C$1040,""))</f>
        <v>4.6637149350858362E-3</v>
      </c>
      <c r="AV117" s="4">
        <f t="array" ref="AV117">_xlfn.STDEV.S(IF(H$17:H$1040=H117,$C$17:$C$1040,""))</f>
        <v>4.2399949862753942E-3</v>
      </c>
      <c r="AW117" s="4">
        <f t="array" ref="AW117">_xlfn.STDEV.S(IF(I$17:I$1040=I117,$C$17:$C$1040,""))</f>
        <v>3.9028497843915148E-3</v>
      </c>
      <c r="AX117" s="4">
        <f t="array" ref="AX117">_xlfn.STDEV.S(IF(J$17:J$1040=J117,$C$17:$C$1040,""))</f>
        <v>3.9392826796358213E-3</v>
      </c>
      <c r="AY117" s="4">
        <f t="array" ref="AY117">_xlfn.STDEV.S(IF(K$17:K$1040=K117,$C$17:$C$1040,""))</f>
        <v>3.3323434974120167E-3</v>
      </c>
      <c r="AZ117" s="4">
        <f t="array" ref="AZ117">_xlfn.STDEV.S(IF(L$17:L$1040=L117,$C$17:$C$1040,""))</f>
        <v>2.2245643133383024E-3</v>
      </c>
      <c r="BA117" s="7">
        <f t="shared" si="81"/>
        <v>25.249816339227213</v>
      </c>
      <c r="BB117" s="7">
        <f t="shared" si="82"/>
        <v>19.337097732986596</v>
      </c>
      <c r="BC117" s="7">
        <f t="shared" si="83"/>
        <v>13.942644307225322</v>
      </c>
      <c r="BD117" s="7">
        <f t="shared" si="84"/>
        <v>11.563140459706418</v>
      </c>
      <c r="BE117" s="7">
        <f t="shared" si="85"/>
        <v>6.0626730348034741</v>
      </c>
      <c r="BF117" s="7">
        <f t="shared" si="86"/>
        <v>4.0032843728467293</v>
      </c>
      <c r="BG117" s="7">
        <f t="shared" si="87"/>
        <v>2.9399625934959071</v>
      </c>
      <c r="BH117" s="7">
        <f t="shared" si="88"/>
        <v>1.1251068163833848</v>
      </c>
    </row>
    <row r="118" spans="1:60" x14ac:dyDescent="0.25">
      <c r="A118" s="3">
        <v>42829</v>
      </c>
      <c r="B118" s="1">
        <v>2360.1599120000001</v>
      </c>
      <c r="C118" s="4">
        <f t="shared" si="56"/>
        <v>5.5952245627599595E-4</v>
      </c>
      <c r="D118" s="10">
        <f t="shared" si="89"/>
        <v>101</v>
      </c>
      <c r="E118" s="10">
        <f t="shared" si="99"/>
        <v>0</v>
      </c>
      <c r="F118" s="10">
        <f t="shared" si="98"/>
        <v>0</v>
      </c>
      <c r="G118" s="10">
        <f t="shared" si="98"/>
        <v>0</v>
      </c>
      <c r="H118" s="10">
        <f t="shared" si="98"/>
        <v>1</v>
      </c>
      <c r="I118" s="10">
        <f t="shared" si="98"/>
        <v>3</v>
      </c>
      <c r="J118" s="10">
        <f t="shared" si="98"/>
        <v>6</v>
      </c>
      <c r="K118" s="10">
        <f t="shared" si="98"/>
        <v>12</v>
      </c>
      <c r="L118" s="10">
        <f t="shared" si="98"/>
        <v>25</v>
      </c>
      <c r="M118" s="4">
        <f t="shared" si="57"/>
        <v>5.5670893354029969E-4</v>
      </c>
      <c r="N118" s="4">
        <f t="shared" si="58"/>
        <v>8.4569515266664716E-4</v>
      </c>
      <c r="O118" s="4">
        <f t="shared" si="59"/>
        <v>1.0917555206070035E-3</v>
      </c>
      <c r="P118" s="4">
        <f t="shared" si="60"/>
        <v>6.7405899546989917E-4</v>
      </c>
      <c r="Q118" s="4">
        <f t="shared" si="61"/>
        <v>7.0507313435486801E-4</v>
      </c>
      <c r="R118" s="4">
        <f t="shared" si="62"/>
        <v>-8.4090201155843924E-5</v>
      </c>
      <c r="S118" s="4">
        <f t="shared" si="63"/>
        <v>8.5111332641504833E-4</v>
      </c>
      <c r="T118" s="4">
        <f t="shared" si="64"/>
        <v>-5.5198875259337976E-4</v>
      </c>
      <c r="U118" s="6">
        <f t="shared" si="65"/>
        <v>2.8135227356962562E-6</v>
      </c>
      <c r="V118" s="6">
        <f t="shared" si="66"/>
        <v>-2.8617269639065121E-4</v>
      </c>
      <c r="W118" s="6">
        <f t="shared" si="67"/>
        <v>-5.3223306433100755E-4</v>
      </c>
      <c r="X118" s="6">
        <f t="shared" si="68"/>
        <v>-1.1453653919390322E-4</v>
      </c>
      <c r="Y118" s="6">
        <f t="shared" si="69"/>
        <v>-1.4555067807887206E-4</v>
      </c>
      <c r="Z118" s="6">
        <f t="shared" si="70"/>
        <v>6.4361265743183987E-4</v>
      </c>
      <c r="AA118" s="6">
        <f t="shared" si="71"/>
        <v>-2.9159087013905238E-4</v>
      </c>
      <c r="AB118" s="6">
        <f t="shared" si="72"/>
        <v>1.1115112088693757E-3</v>
      </c>
      <c r="AC118" s="6">
        <f t="shared" si="90"/>
        <v>6.8332313574042167E-2</v>
      </c>
      <c r="AD118" s="6">
        <f t="shared" si="91"/>
        <v>3.8855719223154492E-2</v>
      </c>
      <c r="AE118" s="6">
        <f t="shared" si="92"/>
        <v>1.3757561693238652E-2</v>
      </c>
      <c r="AF118" s="6">
        <f t="shared" si="93"/>
        <v>2.897452039673773E-3</v>
      </c>
      <c r="AG118" s="6">
        <f t="shared" si="94"/>
        <v>3.7038196506829629E-3</v>
      </c>
      <c r="AH118" s="6">
        <f t="shared" si="95"/>
        <v>8.4387996637472346E-3</v>
      </c>
      <c r="AI118" s="6">
        <f t="shared" si="96"/>
        <v>2.827578498321881E-3</v>
      </c>
      <c r="AJ118" s="6">
        <f t="shared" si="97"/>
        <v>2.137434030502483E-5</v>
      </c>
      <c r="AK118" s="4">
        <f t="shared" si="73"/>
        <v>0.18119814541183429</v>
      </c>
      <c r="AL118" s="4">
        <f t="shared" si="74"/>
        <v>8.7076310652948241E-2</v>
      </c>
      <c r="AM118" s="4">
        <f t="shared" si="75"/>
        <v>6.5024518490196248E-2</v>
      </c>
      <c r="AN118" s="4">
        <f t="shared" si="76"/>
        <v>4.9027657574753365E-2</v>
      </c>
      <c r="AO118" s="4">
        <f t="shared" si="77"/>
        <v>2.3661702146718991E-2</v>
      </c>
      <c r="AP118" s="4">
        <f t="shared" si="78"/>
        <v>1.5770068791611871E-2</v>
      </c>
      <c r="AQ118" s="4">
        <f t="shared" si="79"/>
        <v>9.7969652310706534E-3</v>
      </c>
      <c r="AR118" s="4">
        <f t="shared" si="80"/>
        <v>2.5028724724201479E-3</v>
      </c>
      <c r="AS118" s="4">
        <f t="array" ref="AS118">_xlfn.STDEV.S(IF(E$17:E$1040=E118,$C$17:$C$1040,""))</f>
        <v>7.1762163723278777E-3</v>
      </c>
      <c r="AT118" s="4">
        <f t="array" ref="AT118">_xlfn.STDEV.S(IF(F$17:F$1040=F118,$C$17:$C$1040,""))</f>
        <v>4.503070308446923E-3</v>
      </c>
      <c r="AU118" s="4">
        <f t="array" ref="AU118">_xlfn.STDEV.S(IF(G$17:G$1040=G118,$C$17:$C$1040,""))</f>
        <v>4.6637149350858362E-3</v>
      </c>
      <c r="AV118" s="4">
        <f t="array" ref="AV118">_xlfn.STDEV.S(IF(H$17:H$1040=H118,$C$17:$C$1040,""))</f>
        <v>4.2399949862753942E-3</v>
      </c>
      <c r="AW118" s="4">
        <f t="array" ref="AW118">_xlfn.STDEV.S(IF(I$17:I$1040=I118,$C$17:$C$1040,""))</f>
        <v>3.9028497843915148E-3</v>
      </c>
      <c r="AX118" s="4">
        <f t="array" ref="AX118">_xlfn.STDEV.S(IF(J$17:J$1040=J118,$C$17:$C$1040,""))</f>
        <v>3.9392826796358213E-3</v>
      </c>
      <c r="AY118" s="4">
        <f t="array" ref="AY118">_xlfn.STDEV.S(IF(K$17:K$1040=K118,$C$17:$C$1040,""))</f>
        <v>3.3323434974120167E-3</v>
      </c>
      <c r="AZ118" s="4">
        <f t="array" ref="AZ118">_xlfn.STDEV.S(IF(L$17:L$1040=L118,$C$17:$C$1040,""))</f>
        <v>2.2245643133383024E-3</v>
      </c>
      <c r="BA118" s="7">
        <f t="shared" si="81"/>
        <v>25.249816339227213</v>
      </c>
      <c r="BB118" s="7">
        <f t="shared" si="82"/>
        <v>19.337097732986596</v>
      </c>
      <c r="BC118" s="7">
        <f t="shared" si="83"/>
        <v>13.942644307225322</v>
      </c>
      <c r="BD118" s="7">
        <f t="shared" si="84"/>
        <v>11.563140459706418</v>
      </c>
      <c r="BE118" s="7">
        <f t="shared" si="85"/>
        <v>6.0626730348034741</v>
      </c>
      <c r="BF118" s="7">
        <f t="shared" si="86"/>
        <v>4.0032843728467293</v>
      </c>
      <c r="BG118" s="7">
        <f t="shared" si="87"/>
        <v>2.9399625934959071</v>
      </c>
      <c r="BH118" s="7">
        <f t="shared" si="88"/>
        <v>1.1251068163833848</v>
      </c>
    </row>
    <row r="119" spans="1:60" x14ac:dyDescent="0.25">
      <c r="A119" s="3">
        <v>42830</v>
      </c>
      <c r="B119" s="1">
        <v>2352.9499510000001</v>
      </c>
      <c r="C119" s="4">
        <f t="shared" si="56"/>
        <v>-3.0548612250135276E-3</v>
      </c>
      <c r="D119" s="10">
        <f t="shared" si="89"/>
        <v>102</v>
      </c>
      <c r="E119" s="10">
        <f t="shared" si="99"/>
        <v>0</v>
      </c>
      <c r="F119" s="10">
        <f t="shared" si="98"/>
        <v>0</v>
      </c>
      <c r="G119" s="10">
        <f t="shared" si="98"/>
        <v>0</v>
      </c>
      <c r="H119" s="10">
        <f t="shared" si="98"/>
        <v>1</v>
      </c>
      <c r="I119" s="10">
        <f t="shared" si="98"/>
        <v>3</v>
      </c>
      <c r="J119" s="10">
        <f t="shared" si="98"/>
        <v>6</v>
      </c>
      <c r="K119" s="10">
        <f t="shared" si="98"/>
        <v>12</v>
      </c>
      <c r="L119" s="10">
        <f t="shared" si="98"/>
        <v>25</v>
      </c>
      <c r="M119" s="4">
        <f t="shared" si="57"/>
        <v>5.5670893354029969E-4</v>
      </c>
      <c r="N119" s="4">
        <f t="shared" si="58"/>
        <v>8.4569515266664716E-4</v>
      </c>
      <c r="O119" s="4">
        <f t="shared" si="59"/>
        <v>1.0917555206070035E-3</v>
      </c>
      <c r="P119" s="4">
        <f t="shared" si="60"/>
        <v>6.7405899546989917E-4</v>
      </c>
      <c r="Q119" s="4">
        <f t="shared" si="61"/>
        <v>7.0507313435486801E-4</v>
      </c>
      <c r="R119" s="4">
        <f t="shared" si="62"/>
        <v>-8.4090201155843924E-5</v>
      </c>
      <c r="S119" s="4">
        <f t="shared" si="63"/>
        <v>8.5111332641504833E-4</v>
      </c>
      <c r="T119" s="4">
        <f t="shared" si="64"/>
        <v>-5.5198875259337976E-4</v>
      </c>
      <c r="U119" s="6">
        <f t="shared" si="65"/>
        <v>-3.6115701585538273E-3</v>
      </c>
      <c r="V119" s="6">
        <f t="shared" si="66"/>
        <v>-3.9005563776801748E-3</v>
      </c>
      <c r="W119" s="6">
        <f t="shared" si="67"/>
        <v>-4.1466167456205311E-3</v>
      </c>
      <c r="X119" s="6">
        <f t="shared" si="68"/>
        <v>-3.7289202204834268E-3</v>
      </c>
      <c r="Y119" s="6">
        <f t="shared" si="69"/>
        <v>-3.7599343593683957E-3</v>
      </c>
      <c r="Z119" s="6">
        <f t="shared" si="70"/>
        <v>-2.9707710238576837E-3</v>
      </c>
      <c r="AA119" s="6">
        <f t="shared" si="71"/>
        <v>-3.905974551428576E-3</v>
      </c>
      <c r="AB119" s="6">
        <f t="shared" si="72"/>
        <v>-2.5028724724201479E-3</v>
      </c>
      <c r="AC119" s="6">
        <f t="shared" si="90"/>
        <v>6.4720743415488335E-2</v>
      </c>
      <c r="AD119" s="6">
        <f t="shared" si="91"/>
        <v>3.4955162845474314E-2</v>
      </c>
      <c r="AE119" s="6">
        <f t="shared" si="92"/>
        <v>9.6109449476181209E-3</v>
      </c>
      <c r="AF119" s="6">
        <f t="shared" si="93"/>
        <v>-8.3146818080965385E-4</v>
      </c>
      <c r="AG119" s="6">
        <f t="shared" si="94"/>
        <v>-5.6114708685432724E-5</v>
      </c>
      <c r="AH119" s="6">
        <f t="shared" si="95"/>
        <v>5.4680286398895508E-3</v>
      </c>
      <c r="AI119" s="6">
        <f t="shared" si="96"/>
        <v>-1.078396053106695E-3</v>
      </c>
      <c r="AJ119" s="6">
        <f t="shared" si="97"/>
        <v>-2.481498132115123E-3</v>
      </c>
      <c r="AK119" s="4">
        <f t="shared" si="73"/>
        <v>0.18119814541183429</v>
      </c>
      <c r="AL119" s="4">
        <f t="shared" si="74"/>
        <v>8.7076310652948241E-2</v>
      </c>
      <c r="AM119" s="4">
        <f t="shared" si="75"/>
        <v>6.5024518490196248E-2</v>
      </c>
      <c r="AN119" s="4">
        <f t="shared" si="76"/>
        <v>4.9027657574753365E-2</v>
      </c>
      <c r="AO119" s="4">
        <f t="shared" si="77"/>
        <v>2.3661702146718991E-2</v>
      </c>
      <c r="AP119" s="4">
        <f t="shared" si="78"/>
        <v>1.5770068791611871E-2</v>
      </c>
      <c r="AQ119" s="4">
        <f t="shared" si="79"/>
        <v>9.7969652310706534E-3</v>
      </c>
      <c r="AR119" s="4">
        <f t="shared" si="80"/>
        <v>2.5028724724201479E-3</v>
      </c>
      <c r="AS119" s="4">
        <f t="array" ref="AS119">_xlfn.STDEV.S(IF(E$17:E$1040=E119,$C$17:$C$1040,""))</f>
        <v>7.1762163723278777E-3</v>
      </c>
      <c r="AT119" s="4">
        <f t="array" ref="AT119">_xlfn.STDEV.S(IF(F$17:F$1040=F119,$C$17:$C$1040,""))</f>
        <v>4.503070308446923E-3</v>
      </c>
      <c r="AU119" s="4">
        <f t="array" ref="AU119">_xlfn.STDEV.S(IF(G$17:G$1040=G119,$C$17:$C$1040,""))</f>
        <v>4.6637149350858362E-3</v>
      </c>
      <c r="AV119" s="4">
        <f t="array" ref="AV119">_xlfn.STDEV.S(IF(H$17:H$1040=H119,$C$17:$C$1040,""))</f>
        <v>4.2399949862753942E-3</v>
      </c>
      <c r="AW119" s="4">
        <f t="array" ref="AW119">_xlfn.STDEV.S(IF(I$17:I$1040=I119,$C$17:$C$1040,""))</f>
        <v>3.9028497843915148E-3</v>
      </c>
      <c r="AX119" s="4">
        <f t="array" ref="AX119">_xlfn.STDEV.S(IF(J$17:J$1040=J119,$C$17:$C$1040,""))</f>
        <v>3.9392826796358213E-3</v>
      </c>
      <c r="AY119" s="4">
        <f t="array" ref="AY119">_xlfn.STDEV.S(IF(K$17:K$1040=K119,$C$17:$C$1040,""))</f>
        <v>3.3323434974120167E-3</v>
      </c>
      <c r="AZ119" s="4">
        <f t="array" ref="AZ119">_xlfn.STDEV.S(IF(L$17:L$1040=L119,$C$17:$C$1040,""))</f>
        <v>2.2245643133383024E-3</v>
      </c>
      <c r="BA119" s="7">
        <f t="shared" si="81"/>
        <v>25.249816339227213</v>
      </c>
      <c r="BB119" s="7">
        <f t="shared" si="82"/>
        <v>19.337097732986596</v>
      </c>
      <c r="BC119" s="7">
        <f t="shared" si="83"/>
        <v>13.942644307225322</v>
      </c>
      <c r="BD119" s="7">
        <f t="shared" si="84"/>
        <v>11.563140459706418</v>
      </c>
      <c r="BE119" s="7">
        <f t="shared" si="85"/>
        <v>6.0626730348034741</v>
      </c>
      <c r="BF119" s="7">
        <f t="shared" si="86"/>
        <v>4.0032843728467293</v>
      </c>
      <c r="BG119" s="7">
        <f t="shared" si="87"/>
        <v>2.9399625934959071</v>
      </c>
      <c r="BH119" s="7">
        <f t="shared" si="88"/>
        <v>1.1251068163833848</v>
      </c>
    </row>
    <row r="120" spans="1:60" x14ac:dyDescent="0.25">
      <c r="A120" s="3">
        <v>42831</v>
      </c>
      <c r="B120" s="1">
        <v>2357.48999</v>
      </c>
      <c r="C120" s="4">
        <f t="shared" si="56"/>
        <v>1.9295093795217433E-3</v>
      </c>
      <c r="D120" s="10">
        <f t="shared" si="89"/>
        <v>103</v>
      </c>
      <c r="E120" s="10">
        <f t="shared" si="99"/>
        <v>0</v>
      </c>
      <c r="F120" s="10">
        <f t="shared" si="98"/>
        <v>0</v>
      </c>
      <c r="G120" s="10">
        <f t="shared" si="98"/>
        <v>0</v>
      </c>
      <c r="H120" s="10">
        <f t="shared" si="98"/>
        <v>1</v>
      </c>
      <c r="I120" s="10">
        <f t="shared" si="98"/>
        <v>3</v>
      </c>
      <c r="J120" s="10">
        <f t="shared" si="98"/>
        <v>6</v>
      </c>
      <c r="K120" s="10">
        <f t="shared" si="98"/>
        <v>12</v>
      </c>
      <c r="L120" s="10">
        <f t="shared" si="98"/>
        <v>25</v>
      </c>
      <c r="M120" s="4">
        <f t="shared" si="57"/>
        <v>5.5670893354029969E-4</v>
      </c>
      <c r="N120" s="4">
        <f t="shared" si="58"/>
        <v>8.4569515266664716E-4</v>
      </c>
      <c r="O120" s="4">
        <f t="shared" si="59"/>
        <v>1.0917555206070035E-3</v>
      </c>
      <c r="P120" s="4">
        <f t="shared" si="60"/>
        <v>6.7405899546989917E-4</v>
      </c>
      <c r="Q120" s="4">
        <f t="shared" si="61"/>
        <v>7.0507313435486801E-4</v>
      </c>
      <c r="R120" s="4">
        <f t="shared" si="62"/>
        <v>-8.4090201155843924E-5</v>
      </c>
      <c r="S120" s="4">
        <f t="shared" si="63"/>
        <v>8.5111332641504833E-4</v>
      </c>
      <c r="T120" s="4">
        <f t="shared" si="64"/>
        <v>-5.5198875259337976E-4</v>
      </c>
      <c r="U120" s="6">
        <f t="shared" si="65"/>
        <v>1.3728004459814436E-3</v>
      </c>
      <c r="V120" s="6">
        <f t="shared" si="66"/>
        <v>1.0838142268550961E-3</v>
      </c>
      <c r="W120" s="6">
        <f t="shared" si="67"/>
        <v>8.3775385891473979E-4</v>
      </c>
      <c r="X120" s="6">
        <f t="shared" si="68"/>
        <v>1.2554503840518441E-3</v>
      </c>
      <c r="Y120" s="6">
        <f t="shared" si="69"/>
        <v>1.2244362451668753E-3</v>
      </c>
      <c r="Z120" s="6">
        <f t="shared" si="70"/>
        <v>2.0135995806775872E-3</v>
      </c>
      <c r="AA120" s="6">
        <f t="shared" si="71"/>
        <v>1.078396053106695E-3</v>
      </c>
      <c r="AB120" s="6">
        <f t="shared" si="72"/>
        <v>2.481498132115123E-3</v>
      </c>
      <c r="AC120" s="6">
        <f t="shared" si="90"/>
        <v>6.6093543861469775E-2</v>
      </c>
      <c r="AD120" s="6">
        <f t="shared" si="91"/>
        <v>3.6038977072329406E-2</v>
      </c>
      <c r="AE120" s="6">
        <f t="shared" si="92"/>
        <v>1.0448698806532861E-2</v>
      </c>
      <c r="AF120" s="6">
        <f t="shared" si="93"/>
        <v>4.2398220324219027E-4</v>
      </c>
      <c r="AG120" s="6">
        <f t="shared" si="94"/>
        <v>1.1683215364814425E-3</v>
      </c>
      <c r="AH120" s="6">
        <f t="shared" si="95"/>
        <v>7.4816282205671381E-3</v>
      </c>
      <c r="AI120" s="6">
        <f t="shared" si="96"/>
        <v>0</v>
      </c>
      <c r="AJ120" s="6">
        <f t="shared" si="97"/>
        <v>0</v>
      </c>
      <c r="AK120" s="4">
        <f t="shared" si="73"/>
        <v>0.18119814541183429</v>
      </c>
      <c r="AL120" s="4">
        <f t="shared" si="74"/>
        <v>8.7076310652948241E-2</v>
      </c>
      <c r="AM120" s="4">
        <f t="shared" si="75"/>
        <v>6.5024518490196248E-2</v>
      </c>
      <c r="AN120" s="4">
        <f t="shared" si="76"/>
        <v>4.9027657574753365E-2</v>
      </c>
      <c r="AO120" s="4">
        <f t="shared" si="77"/>
        <v>2.3661702146718991E-2</v>
      </c>
      <c r="AP120" s="4">
        <f t="shared" si="78"/>
        <v>1.5770068791611871E-2</v>
      </c>
      <c r="AQ120" s="4">
        <f t="shared" si="79"/>
        <v>9.7969652310706534E-3</v>
      </c>
      <c r="AR120" s="4">
        <f t="shared" si="80"/>
        <v>2.5028724724201479E-3</v>
      </c>
      <c r="AS120" s="4">
        <f t="array" ref="AS120">_xlfn.STDEV.S(IF(E$17:E$1040=E120,$C$17:$C$1040,""))</f>
        <v>7.1762163723278777E-3</v>
      </c>
      <c r="AT120" s="4">
        <f t="array" ref="AT120">_xlfn.STDEV.S(IF(F$17:F$1040=F120,$C$17:$C$1040,""))</f>
        <v>4.503070308446923E-3</v>
      </c>
      <c r="AU120" s="4">
        <f t="array" ref="AU120">_xlfn.STDEV.S(IF(G$17:G$1040=G120,$C$17:$C$1040,""))</f>
        <v>4.6637149350858362E-3</v>
      </c>
      <c r="AV120" s="4">
        <f t="array" ref="AV120">_xlfn.STDEV.S(IF(H$17:H$1040=H120,$C$17:$C$1040,""))</f>
        <v>4.2399949862753942E-3</v>
      </c>
      <c r="AW120" s="4">
        <f t="array" ref="AW120">_xlfn.STDEV.S(IF(I$17:I$1040=I120,$C$17:$C$1040,""))</f>
        <v>3.9028497843915148E-3</v>
      </c>
      <c r="AX120" s="4">
        <f t="array" ref="AX120">_xlfn.STDEV.S(IF(J$17:J$1040=J120,$C$17:$C$1040,""))</f>
        <v>3.9392826796358213E-3</v>
      </c>
      <c r="AY120" s="4">
        <f t="array" ref="AY120">_xlfn.STDEV.S(IF(K$17:K$1040=K120,$C$17:$C$1040,""))</f>
        <v>3.3323434974120167E-3</v>
      </c>
      <c r="AZ120" s="4">
        <f t="array" ref="AZ120">_xlfn.STDEV.S(IF(L$17:L$1040=L120,$C$17:$C$1040,""))</f>
        <v>2.2245643133383024E-3</v>
      </c>
      <c r="BA120" s="7">
        <f t="shared" si="81"/>
        <v>25.249816339227213</v>
      </c>
      <c r="BB120" s="7">
        <f t="shared" si="82"/>
        <v>19.337097732986596</v>
      </c>
      <c r="BC120" s="7">
        <f t="shared" si="83"/>
        <v>13.942644307225322</v>
      </c>
      <c r="BD120" s="7">
        <f t="shared" si="84"/>
        <v>11.563140459706418</v>
      </c>
      <c r="BE120" s="7">
        <f t="shared" si="85"/>
        <v>6.0626730348034741</v>
      </c>
      <c r="BF120" s="7">
        <f t="shared" si="86"/>
        <v>4.0032843728467293</v>
      </c>
      <c r="BG120" s="7">
        <f t="shared" si="87"/>
        <v>2.9399625934959071</v>
      </c>
      <c r="BH120" s="7">
        <f t="shared" si="88"/>
        <v>1.1251068163833848</v>
      </c>
    </row>
    <row r="121" spans="1:60" x14ac:dyDescent="0.25">
      <c r="A121" s="3">
        <v>42832</v>
      </c>
      <c r="B121" s="1">
        <v>2355.540039</v>
      </c>
      <c r="C121" s="4">
        <f t="shared" si="56"/>
        <v>-8.2713012919310991E-4</v>
      </c>
      <c r="D121" s="10">
        <f t="shared" si="89"/>
        <v>104</v>
      </c>
      <c r="E121" s="10">
        <f t="shared" si="99"/>
        <v>0</v>
      </c>
      <c r="F121" s="10">
        <f t="shared" si="98"/>
        <v>0</v>
      </c>
      <c r="G121" s="10">
        <f t="shared" si="98"/>
        <v>0</v>
      </c>
      <c r="H121" s="10">
        <f t="shared" si="98"/>
        <v>1</v>
      </c>
      <c r="I121" s="10">
        <f t="shared" si="98"/>
        <v>3</v>
      </c>
      <c r="J121" s="10">
        <f t="shared" si="98"/>
        <v>6</v>
      </c>
      <c r="K121" s="10">
        <f t="shared" si="98"/>
        <v>13</v>
      </c>
      <c r="L121" s="10">
        <f t="shared" si="98"/>
        <v>26</v>
      </c>
      <c r="M121" s="4">
        <f t="shared" si="57"/>
        <v>5.5670893354029969E-4</v>
      </c>
      <c r="N121" s="4">
        <f t="shared" si="58"/>
        <v>8.4569515266664716E-4</v>
      </c>
      <c r="O121" s="4">
        <f t="shared" si="59"/>
        <v>1.0917555206070035E-3</v>
      </c>
      <c r="P121" s="4">
        <f t="shared" si="60"/>
        <v>6.7405899546989917E-4</v>
      </c>
      <c r="Q121" s="4">
        <f t="shared" si="61"/>
        <v>7.0507313435486801E-4</v>
      </c>
      <c r="R121" s="4">
        <f t="shared" si="62"/>
        <v>-8.4090201155843924E-5</v>
      </c>
      <c r="S121" s="4">
        <f t="shared" si="63"/>
        <v>-1.0192937287267362E-3</v>
      </c>
      <c r="T121" s="4">
        <f t="shared" si="64"/>
        <v>-1.3333184510996299E-3</v>
      </c>
      <c r="U121" s="6">
        <f t="shared" si="65"/>
        <v>-1.3838390627334096E-3</v>
      </c>
      <c r="V121" s="6">
        <f t="shared" si="66"/>
        <v>-1.6728252818597571E-3</v>
      </c>
      <c r="W121" s="6">
        <f t="shared" si="67"/>
        <v>-1.9188856498001134E-3</v>
      </c>
      <c r="X121" s="6">
        <f t="shared" si="68"/>
        <v>-1.5011891246630091E-3</v>
      </c>
      <c r="Y121" s="6">
        <f t="shared" si="69"/>
        <v>-1.5322032635479779E-3</v>
      </c>
      <c r="Z121" s="6">
        <f t="shared" si="70"/>
        <v>-7.4303992803726598E-4</v>
      </c>
      <c r="AA121" s="6">
        <f t="shared" si="71"/>
        <v>1.9216359953362627E-4</v>
      </c>
      <c r="AB121" s="6">
        <f t="shared" si="72"/>
        <v>5.0618832190651997E-4</v>
      </c>
      <c r="AC121" s="6">
        <f t="shared" si="90"/>
        <v>6.4709704798736362E-2</v>
      </c>
      <c r="AD121" s="6">
        <f t="shared" si="91"/>
        <v>3.4366151790469646E-2</v>
      </c>
      <c r="AE121" s="6">
        <f t="shared" si="92"/>
        <v>8.5298131567327472E-3</v>
      </c>
      <c r="AF121" s="6">
        <f t="shared" si="93"/>
        <v>-1.0772069214208188E-3</v>
      </c>
      <c r="AG121" s="6">
        <f t="shared" si="94"/>
        <v>-3.6388172706653538E-4</v>
      </c>
      <c r="AH121" s="6">
        <f t="shared" si="95"/>
        <v>6.7385882925298721E-3</v>
      </c>
      <c r="AI121" s="6">
        <f t="shared" si="96"/>
        <v>1.9216359953362627E-4</v>
      </c>
      <c r="AJ121" s="6">
        <f t="shared" si="97"/>
        <v>5.0618832190651997E-4</v>
      </c>
      <c r="AK121" s="4">
        <f t="shared" si="73"/>
        <v>0.18119814541183429</v>
      </c>
      <c r="AL121" s="4">
        <f t="shared" si="74"/>
        <v>8.7076310652948241E-2</v>
      </c>
      <c r="AM121" s="4">
        <f t="shared" si="75"/>
        <v>6.5024518490196248E-2</v>
      </c>
      <c r="AN121" s="4">
        <f t="shared" si="76"/>
        <v>4.9027657574753365E-2</v>
      </c>
      <c r="AO121" s="4">
        <f t="shared" si="77"/>
        <v>2.3661702146718991E-2</v>
      </c>
      <c r="AP121" s="4">
        <f t="shared" si="78"/>
        <v>1.5770068791611871E-2</v>
      </c>
      <c r="AQ121" s="4">
        <f t="shared" si="79"/>
        <v>9.6326428440165063E-3</v>
      </c>
      <c r="AR121" s="4">
        <f t="shared" si="80"/>
        <v>2.5271932369084205E-3</v>
      </c>
      <c r="AS121" s="4">
        <f t="array" ref="AS121">_xlfn.STDEV.S(IF(E$17:E$1040=E121,$C$17:$C$1040,""))</f>
        <v>7.1762163723278777E-3</v>
      </c>
      <c r="AT121" s="4">
        <f t="array" ref="AT121">_xlfn.STDEV.S(IF(F$17:F$1040=F121,$C$17:$C$1040,""))</f>
        <v>4.503070308446923E-3</v>
      </c>
      <c r="AU121" s="4">
        <f t="array" ref="AU121">_xlfn.STDEV.S(IF(G$17:G$1040=G121,$C$17:$C$1040,""))</f>
        <v>4.6637149350858362E-3</v>
      </c>
      <c r="AV121" s="4">
        <f t="array" ref="AV121">_xlfn.STDEV.S(IF(H$17:H$1040=H121,$C$17:$C$1040,""))</f>
        <v>4.2399949862753942E-3</v>
      </c>
      <c r="AW121" s="4">
        <f t="array" ref="AW121">_xlfn.STDEV.S(IF(I$17:I$1040=I121,$C$17:$C$1040,""))</f>
        <v>3.9028497843915148E-3</v>
      </c>
      <c r="AX121" s="4">
        <f t="array" ref="AX121">_xlfn.STDEV.S(IF(J$17:J$1040=J121,$C$17:$C$1040,""))</f>
        <v>3.9392826796358213E-3</v>
      </c>
      <c r="AY121" s="4">
        <f t="array" ref="AY121">_xlfn.STDEV.S(IF(K$17:K$1040=K121,$C$17:$C$1040,""))</f>
        <v>4.4887786749734683E-3</v>
      </c>
      <c r="AZ121" s="4">
        <f t="array" ref="AZ121">_xlfn.STDEV.S(IF(L$17:L$1040=L121,$C$17:$C$1040,""))</f>
        <v>1.8474617117299589E-3</v>
      </c>
      <c r="BA121" s="7">
        <f t="shared" si="81"/>
        <v>25.249816339227213</v>
      </c>
      <c r="BB121" s="7">
        <f t="shared" si="82"/>
        <v>19.337097732986596</v>
      </c>
      <c r="BC121" s="7">
        <f t="shared" si="83"/>
        <v>13.942644307225322</v>
      </c>
      <c r="BD121" s="7">
        <f t="shared" si="84"/>
        <v>11.563140459706418</v>
      </c>
      <c r="BE121" s="7">
        <f t="shared" si="85"/>
        <v>6.0626730348034741</v>
      </c>
      <c r="BF121" s="7">
        <f t="shared" si="86"/>
        <v>4.0032843728467293</v>
      </c>
      <c r="BG121" s="7">
        <f t="shared" si="87"/>
        <v>2.1459384704623337</v>
      </c>
      <c r="BH121" s="7">
        <f t="shared" si="88"/>
        <v>1.3679272597979648</v>
      </c>
    </row>
    <row r="122" spans="1:60" x14ac:dyDescent="0.25">
      <c r="A122" s="3">
        <v>42835</v>
      </c>
      <c r="B122" s="1">
        <v>2357.1599120000001</v>
      </c>
      <c r="C122" s="4">
        <f t="shared" si="56"/>
        <v>6.8768646390227062E-4</v>
      </c>
      <c r="D122" s="10">
        <f t="shared" si="89"/>
        <v>105</v>
      </c>
      <c r="E122" s="10">
        <f t="shared" si="99"/>
        <v>0</v>
      </c>
      <c r="F122" s="10">
        <f t="shared" si="98"/>
        <v>0</v>
      </c>
      <c r="G122" s="10">
        <f t="shared" si="98"/>
        <v>0</v>
      </c>
      <c r="H122" s="10">
        <f t="shared" si="98"/>
        <v>1</v>
      </c>
      <c r="I122" s="10">
        <f t="shared" si="98"/>
        <v>3</v>
      </c>
      <c r="J122" s="10">
        <f t="shared" si="98"/>
        <v>6</v>
      </c>
      <c r="K122" s="10">
        <f t="shared" si="98"/>
        <v>13</v>
      </c>
      <c r="L122" s="10">
        <f t="shared" si="98"/>
        <v>26</v>
      </c>
      <c r="M122" s="4">
        <f t="shared" si="57"/>
        <v>5.5670893354029969E-4</v>
      </c>
      <c r="N122" s="4">
        <f t="shared" si="58"/>
        <v>8.4569515266664716E-4</v>
      </c>
      <c r="O122" s="4">
        <f t="shared" si="59"/>
        <v>1.0917555206070035E-3</v>
      </c>
      <c r="P122" s="4">
        <f t="shared" si="60"/>
        <v>6.7405899546989917E-4</v>
      </c>
      <c r="Q122" s="4">
        <f t="shared" si="61"/>
        <v>7.0507313435486801E-4</v>
      </c>
      <c r="R122" s="4">
        <f t="shared" si="62"/>
        <v>-8.4090201155843924E-5</v>
      </c>
      <c r="S122" s="4">
        <f t="shared" si="63"/>
        <v>-1.0192937287267362E-3</v>
      </c>
      <c r="T122" s="4">
        <f t="shared" si="64"/>
        <v>-1.3333184510996299E-3</v>
      </c>
      <c r="U122" s="6">
        <f t="shared" si="65"/>
        <v>1.3097753036197092E-4</v>
      </c>
      <c r="V122" s="6">
        <f t="shared" si="66"/>
        <v>-1.5800868876437654E-4</v>
      </c>
      <c r="W122" s="6">
        <f t="shared" si="67"/>
        <v>-4.0406905670473288E-4</v>
      </c>
      <c r="X122" s="6">
        <f t="shared" si="68"/>
        <v>1.3627468432371448E-5</v>
      </c>
      <c r="Y122" s="6">
        <f t="shared" si="69"/>
        <v>-1.7386670452597397E-5</v>
      </c>
      <c r="Z122" s="6">
        <f t="shared" si="70"/>
        <v>7.7177666505811454E-4</v>
      </c>
      <c r="AA122" s="6">
        <f t="shared" si="71"/>
        <v>1.7069801926290068E-3</v>
      </c>
      <c r="AB122" s="6">
        <f t="shared" si="72"/>
        <v>2.0210049150019005E-3</v>
      </c>
      <c r="AC122" s="6">
        <f t="shared" si="90"/>
        <v>6.4840682329098329E-2</v>
      </c>
      <c r="AD122" s="6">
        <f t="shared" si="91"/>
        <v>3.4208143101705266E-2</v>
      </c>
      <c r="AE122" s="6">
        <f t="shared" si="92"/>
        <v>8.1257441000280144E-3</v>
      </c>
      <c r="AF122" s="6">
        <f t="shared" si="93"/>
        <v>-1.0635794529884474E-3</v>
      </c>
      <c r="AG122" s="6">
        <f t="shared" si="94"/>
        <v>-3.8126839751913277E-4</v>
      </c>
      <c r="AH122" s="6">
        <f t="shared" si="95"/>
        <v>7.5103649575879866E-3</v>
      </c>
      <c r="AI122" s="6">
        <f t="shared" si="96"/>
        <v>1.8991437921626331E-3</v>
      </c>
      <c r="AJ122" s="6">
        <f t="shared" si="97"/>
        <v>2.5271932369084205E-3</v>
      </c>
      <c r="AK122" s="4">
        <f t="shared" si="73"/>
        <v>0.18119814541183429</v>
      </c>
      <c r="AL122" s="4">
        <f t="shared" si="74"/>
        <v>8.7076310652948241E-2</v>
      </c>
      <c r="AM122" s="4">
        <f t="shared" si="75"/>
        <v>6.5024518490196248E-2</v>
      </c>
      <c r="AN122" s="4">
        <f t="shared" si="76"/>
        <v>4.9027657574753365E-2</v>
      </c>
      <c r="AO122" s="4">
        <f t="shared" si="77"/>
        <v>2.3661702146718991E-2</v>
      </c>
      <c r="AP122" s="4">
        <f t="shared" si="78"/>
        <v>1.5770068791611871E-2</v>
      </c>
      <c r="AQ122" s="4">
        <f t="shared" si="79"/>
        <v>9.6326428440165063E-3</v>
      </c>
      <c r="AR122" s="4">
        <f t="shared" si="80"/>
        <v>2.5271932369084205E-3</v>
      </c>
      <c r="AS122" s="4">
        <f t="array" ref="AS122">_xlfn.STDEV.S(IF(E$17:E$1040=E122,$C$17:$C$1040,""))</f>
        <v>7.1762163723278777E-3</v>
      </c>
      <c r="AT122" s="4">
        <f t="array" ref="AT122">_xlfn.STDEV.S(IF(F$17:F$1040=F122,$C$17:$C$1040,""))</f>
        <v>4.503070308446923E-3</v>
      </c>
      <c r="AU122" s="4">
        <f t="array" ref="AU122">_xlfn.STDEV.S(IF(G$17:G$1040=G122,$C$17:$C$1040,""))</f>
        <v>4.6637149350858362E-3</v>
      </c>
      <c r="AV122" s="4">
        <f t="array" ref="AV122">_xlfn.STDEV.S(IF(H$17:H$1040=H122,$C$17:$C$1040,""))</f>
        <v>4.2399949862753942E-3</v>
      </c>
      <c r="AW122" s="4">
        <f t="array" ref="AW122">_xlfn.STDEV.S(IF(I$17:I$1040=I122,$C$17:$C$1040,""))</f>
        <v>3.9028497843915148E-3</v>
      </c>
      <c r="AX122" s="4">
        <f t="array" ref="AX122">_xlfn.STDEV.S(IF(J$17:J$1040=J122,$C$17:$C$1040,""))</f>
        <v>3.9392826796358213E-3</v>
      </c>
      <c r="AY122" s="4">
        <f t="array" ref="AY122">_xlfn.STDEV.S(IF(K$17:K$1040=K122,$C$17:$C$1040,""))</f>
        <v>4.4887786749734683E-3</v>
      </c>
      <c r="AZ122" s="4">
        <f t="array" ref="AZ122">_xlfn.STDEV.S(IF(L$17:L$1040=L122,$C$17:$C$1040,""))</f>
        <v>1.8474617117299589E-3</v>
      </c>
      <c r="BA122" s="7">
        <f t="shared" si="81"/>
        <v>25.249816339227213</v>
      </c>
      <c r="BB122" s="7">
        <f t="shared" si="82"/>
        <v>19.337097732986596</v>
      </c>
      <c r="BC122" s="7">
        <f t="shared" si="83"/>
        <v>13.942644307225322</v>
      </c>
      <c r="BD122" s="7">
        <f t="shared" si="84"/>
        <v>11.563140459706418</v>
      </c>
      <c r="BE122" s="7">
        <f t="shared" si="85"/>
        <v>6.0626730348034741</v>
      </c>
      <c r="BF122" s="7">
        <f t="shared" si="86"/>
        <v>4.0032843728467293</v>
      </c>
      <c r="BG122" s="7">
        <f t="shared" si="87"/>
        <v>2.1459384704623337</v>
      </c>
      <c r="BH122" s="7">
        <f t="shared" si="88"/>
        <v>1.3679272597979648</v>
      </c>
    </row>
    <row r="123" spans="1:60" x14ac:dyDescent="0.25">
      <c r="A123" s="3">
        <v>42836</v>
      </c>
      <c r="B123" s="1">
        <v>2353.780029</v>
      </c>
      <c r="C123" s="4">
        <f t="shared" si="56"/>
        <v>-1.4338793828936325E-3</v>
      </c>
      <c r="D123" s="10">
        <f t="shared" si="89"/>
        <v>106</v>
      </c>
      <c r="E123" s="10">
        <f t="shared" si="99"/>
        <v>0</v>
      </c>
      <c r="F123" s="10">
        <f t="shared" si="98"/>
        <v>0</v>
      </c>
      <c r="G123" s="10">
        <f t="shared" si="98"/>
        <v>0</v>
      </c>
      <c r="H123" s="10">
        <f t="shared" si="98"/>
        <v>1</v>
      </c>
      <c r="I123" s="10">
        <f t="shared" si="98"/>
        <v>3</v>
      </c>
      <c r="J123" s="10">
        <f t="shared" si="98"/>
        <v>6</v>
      </c>
      <c r="K123" s="10">
        <f t="shared" si="98"/>
        <v>13</v>
      </c>
      <c r="L123" s="10">
        <f t="shared" si="98"/>
        <v>26</v>
      </c>
      <c r="M123" s="4">
        <f t="shared" si="57"/>
        <v>5.5670893354029969E-4</v>
      </c>
      <c r="N123" s="4">
        <f t="shared" si="58"/>
        <v>8.4569515266664716E-4</v>
      </c>
      <c r="O123" s="4">
        <f t="shared" si="59"/>
        <v>1.0917555206070035E-3</v>
      </c>
      <c r="P123" s="4">
        <f t="shared" si="60"/>
        <v>6.7405899546989917E-4</v>
      </c>
      <c r="Q123" s="4">
        <f t="shared" si="61"/>
        <v>7.0507313435486801E-4</v>
      </c>
      <c r="R123" s="4">
        <f t="shared" si="62"/>
        <v>-8.4090201155843924E-5</v>
      </c>
      <c r="S123" s="4">
        <f t="shared" si="63"/>
        <v>-1.0192937287267362E-3</v>
      </c>
      <c r="T123" s="4">
        <f t="shared" si="64"/>
        <v>-1.3333184510996299E-3</v>
      </c>
      <c r="U123" s="6">
        <f t="shared" si="65"/>
        <v>-1.9905883164339322E-3</v>
      </c>
      <c r="V123" s="6">
        <f t="shared" si="66"/>
        <v>-2.2795745355602796E-3</v>
      </c>
      <c r="W123" s="6">
        <f t="shared" si="67"/>
        <v>-2.525634903500636E-3</v>
      </c>
      <c r="X123" s="6">
        <f t="shared" si="68"/>
        <v>-2.1079383783635317E-3</v>
      </c>
      <c r="Y123" s="6">
        <f t="shared" si="69"/>
        <v>-2.1389525172485005E-3</v>
      </c>
      <c r="Z123" s="6">
        <f t="shared" si="70"/>
        <v>-1.3497891817377886E-3</v>
      </c>
      <c r="AA123" s="6">
        <f t="shared" si="71"/>
        <v>-4.145856541668963E-4</v>
      </c>
      <c r="AB123" s="6">
        <f t="shared" si="72"/>
        <v>-1.0056093179400261E-4</v>
      </c>
      <c r="AC123" s="6">
        <f t="shared" si="90"/>
        <v>6.2850094012664393E-2</v>
      </c>
      <c r="AD123" s="6">
        <f t="shared" si="91"/>
        <v>3.1928568566144983E-2</v>
      </c>
      <c r="AE123" s="6">
        <f t="shared" si="92"/>
        <v>5.6001091965273784E-3</v>
      </c>
      <c r="AF123" s="6">
        <f t="shared" si="93"/>
        <v>-3.171517831351979E-3</v>
      </c>
      <c r="AG123" s="6">
        <f t="shared" si="94"/>
        <v>-2.5202209147676333E-3</v>
      </c>
      <c r="AH123" s="6">
        <f t="shared" si="95"/>
        <v>6.1605757758501981E-3</v>
      </c>
      <c r="AI123" s="6">
        <f t="shared" si="96"/>
        <v>1.4845581379957368E-3</v>
      </c>
      <c r="AJ123" s="6">
        <f t="shared" si="97"/>
        <v>2.4266323051144179E-3</v>
      </c>
      <c r="AK123" s="4">
        <f t="shared" si="73"/>
        <v>0.18119814541183429</v>
      </c>
      <c r="AL123" s="4">
        <f t="shared" si="74"/>
        <v>8.7076310652948241E-2</v>
      </c>
      <c r="AM123" s="4">
        <f t="shared" si="75"/>
        <v>6.5024518490196248E-2</v>
      </c>
      <c r="AN123" s="4">
        <f t="shared" si="76"/>
        <v>4.9027657574753365E-2</v>
      </c>
      <c r="AO123" s="4">
        <f t="shared" si="77"/>
        <v>2.3661702146718991E-2</v>
      </c>
      <c r="AP123" s="4">
        <f t="shared" si="78"/>
        <v>1.5770068791611871E-2</v>
      </c>
      <c r="AQ123" s="4">
        <f t="shared" si="79"/>
        <v>9.6326428440165063E-3</v>
      </c>
      <c r="AR123" s="4">
        <f t="shared" si="80"/>
        <v>2.5271932369084205E-3</v>
      </c>
      <c r="AS123" s="4">
        <f t="array" ref="AS123">_xlfn.STDEV.S(IF(E$17:E$1040=E123,$C$17:$C$1040,""))</f>
        <v>7.1762163723278777E-3</v>
      </c>
      <c r="AT123" s="4">
        <f t="array" ref="AT123">_xlfn.STDEV.S(IF(F$17:F$1040=F123,$C$17:$C$1040,""))</f>
        <v>4.503070308446923E-3</v>
      </c>
      <c r="AU123" s="4">
        <f t="array" ref="AU123">_xlfn.STDEV.S(IF(G$17:G$1040=G123,$C$17:$C$1040,""))</f>
        <v>4.6637149350858362E-3</v>
      </c>
      <c r="AV123" s="4">
        <f t="array" ref="AV123">_xlfn.STDEV.S(IF(H$17:H$1040=H123,$C$17:$C$1040,""))</f>
        <v>4.2399949862753942E-3</v>
      </c>
      <c r="AW123" s="4">
        <f t="array" ref="AW123">_xlfn.STDEV.S(IF(I$17:I$1040=I123,$C$17:$C$1040,""))</f>
        <v>3.9028497843915148E-3</v>
      </c>
      <c r="AX123" s="4">
        <f t="array" ref="AX123">_xlfn.STDEV.S(IF(J$17:J$1040=J123,$C$17:$C$1040,""))</f>
        <v>3.9392826796358213E-3</v>
      </c>
      <c r="AY123" s="4">
        <f t="array" ref="AY123">_xlfn.STDEV.S(IF(K$17:K$1040=K123,$C$17:$C$1040,""))</f>
        <v>4.4887786749734683E-3</v>
      </c>
      <c r="AZ123" s="4">
        <f t="array" ref="AZ123">_xlfn.STDEV.S(IF(L$17:L$1040=L123,$C$17:$C$1040,""))</f>
        <v>1.8474617117299589E-3</v>
      </c>
      <c r="BA123" s="7">
        <f t="shared" si="81"/>
        <v>25.249816339227213</v>
      </c>
      <c r="BB123" s="7">
        <f t="shared" si="82"/>
        <v>19.337097732986596</v>
      </c>
      <c r="BC123" s="7">
        <f t="shared" si="83"/>
        <v>13.942644307225322</v>
      </c>
      <c r="BD123" s="7">
        <f t="shared" si="84"/>
        <v>11.563140459706418</v>
      </c>
      <c r="BE123" s="7">
        <f t="shared" si="85"/>
        <v>6.0626730348034741</v>
      </c>
      <c r="BF123" s="7">
        <f t="shared" si="86"/>
        <v>4.0032843728467293</v>
      </c>
      <c r="BG123" s="7">
        <f t="shared" si="87"/>
        <v>2.1459384704623337</v>
      </c>
      <c r="BH123" s="7">
        <f t="shared" si="88"/>
        <v>1.3679272597979648</v>
      </c>
    </row>
    <row r="124" spans="1:60" x14ac:dyDescent="0.25">
      <c r="A124" s="3">
        <v>42837</v>
      </c>
      <c r="B124" s="1">
        <v>2344.929932</v>
      </c>
      <c r="C124" s="4">
        <f t="shared" si="56"/>
        <v>-3.7599507562140477E-3</v>
      </c>
      <c r="D124" s="10">
        <f t="shared" si="89"/>
        <v>107</v>
      </c>
      <c r="E124" s="10">
        <f t="shared" si="99"/>
        <v>0</v>
      </c>
      <c r="F124" s="10">
        <f t="shared" si="98"/>
        <v>0</v>
      </c>
      <c r="G124" s="10">
        <f t="shared" si="98"/>
        <v>0</v>
      </c>
      <c r="H124" s="10">
        <f t="shared" si="98"/>
        <v>1</v>
      </c>
      <c r="I124" s="10">
        <f t="shared" si="98"/>
        <v>3</v>
      </c>
      <c r="J124" s="10">
        <f t="shared" si="98"/>
        <v>6</v>
      </c>
      <c r="K124" s="10">
        <f t="shared" si="98"/>
        <v>13</v>
      </c>
      <c r="L124" s="10">
        <f t="shared" si="98"/>
        <v>26</v>
      </c>
      <c r="M124" s="4">
        <f t="shared" si="57"/>
        <v>5.5670893354029969E-4</v>
      </c>
      <c r="N124" s="4">
        <f t="shared" si="58"/>
        <v>8.4569515266664716E-4</v>
      </c>
      <c r="O124" s="4">
        <f t="shared" si="59"/>
        <v>1.0917555206070035E-3</v>
      </c>
      <c r="P124" s="4">
        <f t="shared" si="60"/>
        <v>6.7405899546989917E-4</v>
      </c>
      <c r="Q124" s="4">
        <f t="shared" si="61"/>
        <v>7.0507313435486801E-4</v>
      </c>
      <c r="R124" s="4">
        <f t="shared" si="62"/>
        <v>-8.4090201155843924E-5</v>
      </c>
      <c r="S124" s="4">
        <f t="shared" si="63"/>
        <v>-1.0192937287267362E-3</v>
      </c>
      <c r="T124" s="4">
        <f t="shared" si="64"/>
        <v>-1.3333184510996299E-3</v>
      </c>
      <c r="U124" s="6">
        <f t="shared" si="65"/>
        <v>-4.3166596897543479E-3</v>
      </c>
      <c r="V124" s="6">
        <f t="shared" si="66"/>
        <v>-4.6056459088806949E-3</v>
      </c>
      <c r="W124" s="6">
        <f t="shared" si="67"/>
        <v>-4.8517062768210512E-3</v>
      </c>
      <c r="X124" s="6">
        <f t="shared" si="68"/>
        <v>-4.4340097516839469E-3</v>
      </c>
      <c r="Y124" s="6">
        <f t="shared" si="69"/>
        <v>-4.4650238905689157E-3</v>
      </c>
      <c r="Z124" s="6">
        <f t="shared" si="70"/>
        <v>-3.6758605550582038E-3</v>
      </c>
      <c r="AA124" s="6">
        <f t="shared" si="71"/>
        <v>-2.7406570274873115E-3</v>
      </c>
      <c r="AB124" s="6">
        <f t="shared" si="72"/>
        <v>-2.4266323051144179E-3</v>
      </c>
      <c r="AC124" s="6">
        <f t="shared" si="90"/>
        <v>5.8533434322910041E-2</v>
      </c>
      <c r="AD124" s="6">
        <f t="shared" si="91"/>
        <v>2.7322922657264288E-2</v>
      </c>
      <c r="AE124" s="6">
        <f t="shared" si="92"/>
        <v>7.4840291970632716E-4</v>
      </c>
      <c r="AF124" s="6">
        <f t="shared" si="93"/>
        <v>-7.6055275830359259E-3</v>
      </c>
      <c r="AG124" s="6">
        <f t="shared" si="94"/>
        <v>-6.985244805336549E-3</v>
      </c>
      <c r="AH124" s="6">
        <f t="shared" si="95"/>
        <v>2.4847152207919943E-3</v>
      </c>
      <c r="AI124" s="6">
        <f t="shared" si="96"/>
        <v>-1.2560988894915748E-3</v>
      </c>
      <c r="AJ124" s="6">
        <f t="shared" si="97"/>
        <v>0</v>
      </c>
      <c r="AK124" s="4">
        <f t="shared" si="73"/>
        <v>0.18119814541183429</v>
      </c>
      <c r="AL124" s="4">
        <f t="shared" si="74"/>
        <v>8.7076310652948241E-2</v>
      </c>
      <c r="AM124" s="4">
        <f t="shared" si="75"/>
        <v>6.5024518490196248E-2</v>
      </c>
      <c r="AN124" s="4">
        <f t="shared" si="76"/>
        <v>4.9027657574753365E-2</v>
      </c>
      <c r="AO124" s="4">
        <f t="shared" si="77"/>
        <v>2.3661702146718991E-2</v>
      </c>
      <c r="AP124" s="4">
        <f t="shared" si="78"/>
        <v>1.5770068791611871E-2</v>
      </c>
      <c r="AQ124" s="4">
        <f t="shared" si="79"/>
        <v>9.6326428440165063E-3</v>
      </c>
      <c r="AR124" s="4">
        <f t="shared" si="80"/>
        <v>2.5271932369084205E-3</v>
      </c>
      <c r="AS124" s="4">
        <f t="array" ref="AS124">_xlfn.STDEV.S(IF(E$17:E$1040=E124,$C$17:$C$1040,""))</f>
        <v>7.1762163723278777E-3</v>
      </c>
      <c r="AT124" s="4">
        <f t="array" ref="AT124">_xlfn.STDEV.S(IF(F$17:F$1040=F124,$C$17:$C$1040,""))</f>
        <v>4.503070308446923E-3</v>
      </c>
      <c r="AU124" s="4">
        <f t="array" ref="AU124">_xlfn.STDEV.S(IF(G$17:G$1040=G124,$C$17:$C$1040,""))</f>
        <v>4.6637149350858362E-3</v>
      </c>
      <c r="AV124" s="4">
        <f t="array" ref="AV124">_xlfn.STDEV.S(IF(H$17:H$1040=H124,$C$17:$C$1040,""))</f>
        <v>4.2399949862753942E-3</v>
      </c>
      <c r="AW124" s="4">
        <f t="array" ref="AW124">_xlfn.STDEV.S(IF(I$17:I$1040=I124,$C$17:$C$1040,""))</f>
        <v>3.9028497843915148E-3</v>
      </c>
      <c r="AX124" s="4">
        <f t="array" ref="AX124">_xlfn.STDEV.S(IF(J$17:J$1040=J124,$C$17:$C$1040,""))</f>
        <v>3.9392826796358213E-3</v>
      </c>
      <c r="AY124" s="4">
        <f t="array" ref="AY124">_xlfn.STDEV.S(IF(K$17:K$1040=K124,$C$17:$C$1040,""))</f>
        <v>4.4887786749734683E-3</v>
      </c>
      <c r="AZ124" s="4">
        <f t="array" ref="AZ124">_xlfn.STDEV.S(IF(L$17:L$1040=L124,$C$17:$C$1040,""))</f>
        <v>1.8474617117299589E-3</v>
      </c>
      <c r="BA124" s="7">
        <f t="shared" si="81"/>
        <v>25.249816339227213</v>
      </c>
      <c r="BB124" s="7">
        <f t="shared" si="82"/>
        <v>19.337097732986596</v>
      </c>
      <c r="BC124" s="7">
        <f t="shared" si="83"/>
        <v>13.942644307225322</v>
      </c>
      <c r="BD124" s="7">
        <f t="shared" si="84"/>
        <v>11.563140459706418</v>
      </c>
      <c r="BE124" s="7">
        <f t="shared" si="85"/>
        <v>6.0626730348034741</v>
      </c>
      <c r="BF124" s="7">
        <f t="shared" si="86"/>
        <v>4.0032843728467293</v>
      </c>
      <c r="BG124" s="7">
        <f t="shared" si="87"/>
        <v>2.1459384704623337</v>
      </c>
      <c r="BH124" s="7">
        <f t="shared" si="88"/>
        <v>1.3679272597979648</v>
      </c>
    </row>
    <row r="125" spans="1:60" x14ac:dyDescent="0.25">
      <c r="A125" s="3">
        <v>42838</v>
      </c>
      <c r="B125" s="1">
        <v>2328.9499510000001</v>
      </c>
      <c r="C125" s="4">
        <f t="shared" si="56"/>
        <v>-6.8146944528830744E-3</v>
      </c>
      <c r="D125" s="10">
        <f t="shared" si="89"/>
        <v>108</v>
      </c>
      <c r="E125" s="10">
        <f t="shared" si="99"/>
        <v>0</v>
      </c>
      <c r="F125" s="10">
        <f t="shared" si="98"/>
        <v>0</v>
      </c>
      <c r="G125" s="10">
        <f t="shared" si="98"/>
        <v>0</v>
      </c>
      <c r="H125" s="10">
        <f t="shared" si="98"/>
        <v>1</v>
      </c>
      <c r="I125" s="10">
        <f t="shared" si="98"/>
        <v>3</v>
      </c>
      <c r="J125" s="10">
        <f t="shared" si="98"/>
        <v>6</v>
      </c>
      <c r="K125" s="10">
        <f t="shared" si="98"/>
        <v>13</v>
      </c>
      <c r="L125" s="10">
        <f t="shared" si="98"/>
        <v>27</v>
      </c>
      <c r="M125" s="4">
        <f t="shared" si="57"/>
        <v>5.5670893354029969E-4</v>
      </c>
      <c r="N125" s="4">
        <f t="shared" si="58"/>
        <v>8.4569515266664716E-4</v>
      </c>
      <c r="O125" s="4">
        <f t="shared" si="59"/>
        <v>1.0917555206070035E-3</v>
      </c>
      <c r="P125" s="4">
        <f t="shared" si="60"/>
        <v>6.7405899546989917E-4</v>
      </c>
      <c r="Q125" s="4">
        <f t="shared" si="61"/>
        <v>7.0507313435486801E-4</v>
      </c>
      <c r="R125" s="4">
        <f t="shared" si="62"/>
        <v>-8.4090201155843924E-5</v>
      </c>
      <c r="S125" s="4">
        <f t="shared" si="63"/>
        <v>-1.0192937287267362E-3</v>
      </c>
      <c r="T125" s="4">
        <f t="shared" si="64"/>
        <v>-7.0526900635384249E-4</v>
      </c>
      <c r="U125" s="6">
        <f t="shared" si="65"/>
        <v>-7.3714033864233745E-3</v>
      </c>
      <c r="V125" s="6">
        <f t="shared" si="66"/>
        <v>-7.6603896055497216E-3</v>
      </c>
      <c r="W125" s="6">
        <f t="shared" si="67"/>
        <v>-7.9064499734900779E-3</v>
      </c>
      <c r="X125" s="6">
        <f t="shared" si="68"/>
        <v>-7.4887534483529736E-3</v>
      </c>
      <c r="Y125" s="6">
        <f t="shared" si="69"/>
        <v>-7.5197675872379424E-3</v>
      </c>
      <c r="Z125" s="6">
        <f t="shared" si="70"/>
        <v>-6.7306042517272305E-3</v>
      </c>
      <c r="AA125" s="6">
        <f t="shared" si="71"/>
        <v>-5.7954007241563382E-3</v>
      </c>
      <c r="AB125" s="6">
        <f t="shared" si="72"/>
        <v>-6.1094254465292319E-3</v>
      </c>
      <c r="AC125" s="6">
        <f t="shared" si="90"/>
        <v>5.1162030936486663E-2</v>
      </c>
      <c r="AD125" s="6">
        <f t="shared" si="91"/>
        <v>1.9662533051714566E-2</v>
      </c>
      <c r="AE125" s="6">
        <f t="shared" si="92"/>
        <v>-7.1580470537837507E-3</v>
      </c>
      <c r="AF125" s="6">
        <f t="shared" si="93"/>
        <v>-1.5094281031388899E-2</v>
      </c>
      <c r="AG125" s="6">
        <f t="shared" si="94"/>
        <v>-1.4505012392574491E-2</v>
      </c>
      <c r="AH125" s="6">
        <f t="shared" si="95"/>
        <v>-4.2458890309352362E-3</v>
      </c>
      <c r="AI125" s="6">
        <f t="shared" si="96"/>
        <v>-7.051499613647913E-3</v>
      </c>
      <c r="AJ125" s="6">
        <f t="shared" si="97"/>
        <v>-6.1094254465292319E-3</v>
      </c>
      <c r="AK125" s="4">
        <f t="shared" si="73"/>
        <v>0.18119814541183429</v>
      </c>
      <c r="AL125" s="4">
        <f t="shared" si="74"/>
        <v>8.7076310652948241E-2</v>
      </c>
      <c r="AM125" s="4">
        <f t="shared" si="75"/>
        <v>6.5024518490196248E-2</v>
      </c>
      <c r="AN125" s="4">
        <f t="shared" si="76"/>
        <v>4.9027657574753365E-2</v>
      </c>
      <c r="AO125" s="4">
        <f t="shared" si="77"/>
        <v>2.3661702146718991E-2</v>
      </c>
      <c r="AP125" s="4">
        <f t="shared" si="78"/>
        <v>1.5770068791611871E-2</v>
      </c>
      <c r="AQ125" s="4">
        <f t="shared" si="79"/>
        <v>9.6326428440165063E-3</v>
      </c>
      <c r="AR125" s="4">
        <f t="shared" si="80"/>
        <v>9.3186181216436126E-3</v>
      </c>
      <c r="AS125" s="4">
        <f t="array" ref="AS125">_xlfn.STDEV.S(IF(E$17:E$1040=E125,$C$17:$C$1040,""))</f>
        <v>7.1762163723278777E-3</v>
      </c>
      <c r="AT125" s="4">
        <f t="array" ref="AT125">_xlfn.STDEV.S(IF(F$17:F$1040=F125,$C$17:$C$1040,""))</f>
        <v>4.503070308446923E-3</v>
      </c>
      <c r="AU125" s="4">
        <f t="array" ref="AU125">_xlfn.STDEV.S(IF(G$17:G$1040=G125,$C$17:$C$1040,""))</f>
        <v>4.6637149350858362E-3</v>
      </c>
      <c r="AV125" s="4">
        <f t="array" ref="AV125">_xlfn.STDEV.S(IF(H$17:H$1040=H125,$C$17:$C$1040,""))</f>
        <v>4.2399949862753942E-3</v>
      </c>
      <c r="AW125" s="4">
        <f t="array" ref="AW125">_xlfn.STDEV.S(IF(I$17:I$1040=I125,$C$17:$C$1040,""))</f>
        <v>3.9028497843915148E-3</v>
      </c>
      <c r="AX125" s="4">
        <f t="array" ref="AX125">_xlfn.STDEV.S(IF(J$17:J$1040=J125,$C$17:$C$1040,""))</f>
        <v>3.9392826796358213E-3</v>
      </c>
      <c r="AY125" s="4">
        <f t="array" ref="AY125">_xlfn.STDEV.S(IF(K$17:K$1040=K125,$C$17:$C$1040,""))</f>
        <v>4.4887786749734683E-3</v>
      </c>
      <c r="AZ125" s="4">
        <f t="array" ref="AZ125">_xlfn.STDEV.S(IF(L$17:L$1040=L125,$C$17:$C$1040,""))</f>
        <v>6.5832034099735067E-3</v>
      </c>
      <c r="BA125" s="7">
        <f t="shared" si="81"/>
        <v>25.249816339227213</v>
      </c>
      <c r="BB125" s="7">
        <f t="shared" si="82"/>
        <v>19.337097732986596</v>
      </c>
      <c r="BC125" s="7">
        <f t="shared" si="83"/>
        <v>13.942644307225322</v>
      </c>
      <c r="BD125" s="7">
        <f t="shared" si="84"/>
        <v>11.563140459706418</v>
      </c>
      <c r="BE125" s="7">
        <f t="shared" si="85"/>
        <v>6.0626730348034741</v>
      </c>
      <c r="BF125" s="7">
        <f t="shared" si="86"/>
        <v>4.0032843728467293</v>
      </c>
      <c r="BG125" s="7">
        <f t="shared" si="87"/>
        <v>2.1459384704623337</v>
      </c>
      <c r="BH125" s="7">
        <f t="shared" si="88"/>
        <v>1.415514232406365</v>
      </c>
    </row>
    <row r="126" spans="1:60" x14ac:dyDescent="0.25">
      <c r="A126" s="3">
        <v>42842</v>
      </c>
      <c r="B126" s="1">
        <v>2349.01001</v>
      </c>
      <c r="C126" s="4">
        <f t="shared" si="56"/>
        <v>8.6133491152897701E-3</v>
      </c>
      <c r="D126" s="10">
        <f t="shared" si="89"/>
        <v>109</v>
      </c>
      <c r="E126" s="10">
        <f t="shared" si="99"/>
        <v>0</v>
      </c>
      <c r="F126" s="10">
        <f t="shared" si="98"/>
        <v>0</v>
      </c>
      <c r="G126" s="10">
        <f t="shared" si="98"/>
        <v>0</v>
      </c>
      <c r="H126" s="10">
        <f t="shared" si="98"/>
        <v>1</v>
      </c>
      <c r="I126" s="10">
        <f t="shared" si="98"/>
        <v>3</v>
      </c>
      <c r="J126" s="10">
        <f t="shared" si="98"/>
        <v>6</v>
      </c>
      <c r="K126" s="10">
        <f t="shared" si="98"/>
        <v>13</v>
      </c>
      <c r="L126" s="10">
        <f t="shared" si="98"/>
        <v>27</v>
      </c>
      <c r="M126" s="4">
        <f t="shared" si="57"/>
        <v>5.5670893354029969E-4</v>
      </c>
      <c r="N126" s="4">
        <f t="shared" si="58"/>
        <v>8.4569515266664716E-4</v>
      </c>
      <c r="O126" s="4">
        <f t="shared" si="59"/>
        <v>1.0917555206070035E-3</v>
      </c>
      <c r="P126" s="4">
        <f t="shared" si="60"/>
        <v>6.7405899546989917E-4</v>
      </c>
      <c r="Q126" s="4">
        <f t="shared" si="61"/>
        <v>7.0507313435486801E-4</v>
      </c>
      <c r="R126" s="4">
        <f t="shared" si="62"/>
        <v>-8.4090201155843924E-5</v>
      </c>
      <c r="S126" s="4">
        <f t="shared" si="63"/>
        <v>-1.0192937287267362E-3</v>
      </c>
      <c r="T126" s="4">
        <f t="shared" si="64"/>
        <v>-7.0526900635384249E-4</v>
      </c>
      <c r="U126" s="6">
        <f t="shared" si="65"/>
        <v>8.05664018174947E-3</v>
      </c>
      <c r="V126" s="6">
        <f t="shared" si="66"/>
        <v>7.7676539626231229E-3</v>
      </c>
      <c r="W126" s="6">
        <f t="shared" si="67"/>
        <v>7.5215935946827666E-3</v>
      </c>
      <c r="X126" s="6">
        <f t="shared" si="68"/>
        <v>7.9392901198198709E-3</v>
      </c>
      <c r="Y126" s="6">
        <f t="shared" si="69"/>
        <v>7.9082759809349021E-3</v>
      </c>
      <c r="Z126" s="6">
        <f t="shared" si="70"/>
        <v>8.697439316445614E-3</v>
      </c>
      <c r="AA126" s="6">
        <f t="shared" si="71"/>
        <v>9.6326428440165063E-3</v>
      </c>
      <c r="AB126" s="6">
        <f t="shared" si="72"/>
        <v>9.3186181216436126E-3</v>
      </c>
      <c r="AC126" s="6">
        <f t="shared" si="90"/>
        <v>5.921867111823613E-2</v>
      </c>
      <c r="AD126" s="6">
        <f t="shared" si="91"/>
        <v>2.7430187014337689E-2</v>
      </c>
      <c r="AE126" s="6">
        <f t="shared" si="92"/>
        <v>3.6354654089901586E-4</v>
      </c>
      <c r="AF126" s="6">
        <f t="shared" si="93"/>
        <v>-7.1549909115690286E-3</v>
      </c>
      <c r="AG126" s="6">
        <f t="shared" si="94"/>
        <v>-6.5967364116395893E-3</v>
      </c>
      <c r="AH126" s="6">
        <f t="shared" si="95"/>
        <v>4.4515502855103778E-3</v>
      </c>
      <c r="AI126" s="6">
        <f t="shared" si="96"/>
        <v>2.5811432303685933E-3</v>
      </c>
      <c r="AJ126" s="6">
        <f t="shared" si="97"/>
        <v>3.2091926751143807E-3</v>
      </c>
      <c r="AK126" s="4">
        <f t="shared" si="73"/>
        <v>0.18119814541183429</v>
      </c>
      <c r="AL126" s="4">
        <f t="shared" si="74"/>
        <v>8.7076310652948241E-2</v>
      </c>
      <c r="AM126" s="4">
        <f t="shared" si="75"/>
        <v>6.5024518490196248E-2</v>
      </c>
      <c r="AN126" s="4">
        <f t="shared" si="76"/>
        <v>4.9027657574753365E-2</v>
      </c>
      <c r="AO126" s="4">
        <f t="shared" si="77"/>
        <v>2.3661702146718991E-2</v>
      </c>
      <c r="AP126" s="4">
        <f t="shared" si="78"/>
        <v>1.5770068791611871E-2</v>
      </c>
      <c r="AQ126" s="4">
        <f t="shared" si="79"/>
        <v>9.6326428440165063E-3</v>
      </c>
      <c r="AR126" s="4">
        <f t="shared" si="80"/>
        <v>9.3186181216436126E-3</v>
      </c>
      <c r="AS126" s="4">
        <f t="array" ref="AS126">_xlfn.STDEV.S(IF(E$17:E$1040=E126,$C$17:$C$1040,""))</f>
        <v>7.1762163723278777E-3</v>
      </c>
      <c r="AT126" s="4">
        <f t="array" ref="AT126">_xlfn.STDEV.S(IF(F$17:F$1040=F126,$C$17:$C$1040,""))</f>
        <v>4.503070308446923E-3</v>
      </c>
      <c r="AU126" s="4">
        <f t="array" ref="AU126">_xlfn.STDEV.S(IF(G$17:G$1040=G126,$C$17:$C$1040,""))</f>
        <v>4.6637149350858362E-3</v>
      </c>
      <c r="AV126" s="4">
        <f t="array" ref="AV126">_xlfn.STDEV.S(IF(H$17:H$1040=H126,$C$17:$C$1040,""))</f>
        <v>4.2399949862753942E-3</v>
      </c>
      <c r="AW126" s="4">
        <f t="array" ref="AW126">_xlfn.STDEV.S(IF(I$17:I$1040=I126,$C$17:$C$1040,""))</f>
        <v>3.9028497843915148E-3</v>
      </c>
      <c r="AX126" s="4">
        <f t="array" ref="AX126">_xlfn.STDEV.S(IF(J$17:J$1040=J126,$C$17:$C$1040,""))</f>
        <v>3.9392826796358213E-3</v>
      </c>
      <c r="AY126" s="4">
        <f t="array" ref="AY126">_xlfn.STDEV.S(IF(K$17:K$1040=K126,$C$17:$C$1040,""))</f>
        <v>4.4887786749734683E-3</v>
      </c>
      <c r="AZ126" s="4">
        <f t="array" ref="AZ126">_xlfn.STDEV.S(IF(L$17:L$1040=L126,$C$17:$C$1040,""))</f>
        <v>6.5832034099735067E-3</v>
      </c>
      <c r="BA126" s="7">
        <f t="shared" si="81"/>
        <v>25.249816339227213</v>
      </c>
      <c r="BB126" s="7">
        <f t="shared" si="82"/>
        <v>19.337097732986596</v>
      </c>
      <c r="BC126" s="7">
        <f t="shared" si="83"/>
        <v>13.942644307225322</v>
      </c>
      <c r="BD126" s="7">
        <f t="shared" si="84"/>
        <v>11.563140459706418</v>
      </c>
      <c r="BE126" s="7">
        <f t="shared" si="85"/>
        <v>6.0626730348034741</v>
      </c>
      <c r="BF126" s="7">
        <f t="shared" si="86"/>
        <v>4.0032843728467293</v>
      </c>
      <c r="BG126" s="7">
        <f t="shared" si="87"/>
        <v>2.1459384704623337</v>
      </c>
      <c r="BH126" s="7">
        <f t="shared" si="88"/>
        <v>1.415514232406365</v>
      </c>
    </row>
    <row r="127" spans="1:60" x14ac:dyDescent="0.25">
      <c r="A127" s="3">
        <v>42843</v>
      </c>
      <c r="B127" s="1">
        <v>2342.1899410000001</v>
      </c>
      <c r="C127" s="4">
        <f t="shared" si="56"/>
        <v>-2.9033801350211164E-3</v>
      </c>
      <c r="D127" s="10">
        <f t="shared" si="89"/>
        <v>110</v>
      </c>
      <c r="E127" s="10">
        <f t="shared" si="99"/>
        <v>0</v>
      </c>
      <c r="F127" s="10">
        <f t="shared" si="98"/>
        <v>0</v>
      </c>
      <c r="G127" s="10">
        <f t="shared" si="98"/>
        <v>0</v>
      </c>
      <c r="H127" s="10">
        <f t="shared" si="98"/>
        <v>1</v>
      </c>
      <c r="I127" s="10">
        <f t="shared" si="98"/>
        <v>3</v>
      </c>
      <c r="J127" s="10">
        <f t="shared" si="98"/>
        <v>6</v>
      </c>
      <c r="K127" s="10">
        <f t="shared" si="98"/>
        <v>13</v>
      </c>
      <c r="L127" s="10">
        <f t="shared" si="98"/>
        <v>27</v>
      </c>
      <c r="M127" s="4">
        <f t="shared" si="57"/>
        <v>5.5670893354029969E-4</v>
      </c>
      <c r="N127" s="4">
        <f t="shared" si="58"/>
        <v>8.4569515266664716E-4</v>
      </c>
      <c r="O127" s="4">
        <f t="shared" si="59"/>
        <v>1.0917555206070035E-3</v>
      </c>
      <c r="P127" s="4">
        <f t="shared" si="60"/>
        <v>6.7405899546989917E-4</v>
      </c>
      <c r="Q127" s="4">
        <f t="shared" si="61"/>
        <v>7.0507313435486801E-4</v>
      </c>
      <c r="R127" s="4">
        <f t="shared" si="62"/>
        <v>-8.4090201155843924E-5</v>
      </c>
      <c r="S127" s="4">
        <f t="shared" si="63"/>
        <v>-1.0192937287267362E-3</v>
      </c>
      <c r="T127" s="4">
        <f t="shared" si="64"/>
        <v>-7.0526900635384249E-4</v>
      </c>
      <c r="U127" s="6">
        <f t="shared" si="65"/>
        <v>-3.4600890685614161E-3</v>
      </c>
      <c r="V127" s="6">
        <f t="shared" si="66"/>
        <v>-3.7490752876877635E-3</v>
      </c>
      <c r="W127" s="6">
        <f t="shared" si="67"/>
        <v>-3.9951356556281199E-3</v>
      </c>
      <c r="X127" s="6">
        <f t="shared" si="68"/>
        <v>-3.5774391304910155E-3</v>
      </c>
      <c r="Y127" s="6">
        <f t="shared" si="69"/>
        <v>-3.6084532693759844E-3</v>
      </c>
      <c r="Z127" s="6">
        <f t="shared" si="70"/>
        <v>-2.8192899338652724E-3</v>
      </c>
      <c r="AA127" s="6">
        <f t="shared" si="71"/>
        <v>-1.8840864062943802E-3</v>
      </c>
      <c r="AB127" s="6">
        <f t="shared" si="72"/>
        <v>-2.1981111286672739E-3</v>
      </c>
      <c r="AC127" s="6">
        <f t="shared" si="90"/>
        <v>5.5758582049674717E-2</v>
      </c>
      <c r="AD127" s="6">
        <f t="shared" si="91"/>
        <v>2.3681111726649925E-2</v>
      </c>
      <c r="AE127" s="6">
        <f t="shared" si="92"/>
        <v>-3.631589114729104E-3</v>
      </c>
      <c r="AF127" s="6">
        <f t="shared" si="93"/>
        <v>-1.0732430042060044E-2</v>
      </c>
      <c r="AG127" s="6">
        <f t="shared" si="94"/>
        <v>-1.0205189681015574E-2</v>
      </c>
      <c r="AH127" s="6">
        <f t="shared" si="95"/>
        <v>1.6322603516451054E-3</v>
      </c>
      <c r="AI127" s="6">
        <f t="shared" si="96"/>
        <v>6.970568240742131E-4</v>
      </c>
      <c r="AJ127" s="6">
        <f t="shared" si="97"/>
        <v>1.0110815464471068E-3</v>
      </c>
      <c r="AK127" s="4">
        <f t="shared" si="73"/>
        <v>0.18119814541183429</v>
      </c>
      <c r="AL127" s="4">
        <f t="shared" si="74"/>
        <v>8.7076310652948241E-2</v>
      </c>
      <c r="AM127" s="4">
        <f t="shared" si="75"/>
        <v>6.5024518490196248E-2</v>
      </c>
      <c r="AN127" s="4">
        <f t="shared" si="76"/>
        <v>4.9027657574753365E-2</v>
      </c>
      <c r="AO127" s="4">
        <f t="shared" si="77"/>
        <v>2.3661702146718991E-2</v>
      </c>
      <c r="AP127" s="4">
        <f t="shared" si="78"/>
        <v>1.5770068791611871E-2</v>
      </c>
      <c r="AQ127" s="4">
        <f t="shared" si="79"/>
        <v>9.6326428440165063E-3</v>
      </c>
      <c r="AR127" s="4">
        <f t="shared" si="80"/>
        <v>9.3186181216436126E-3</v>
      </c>
      <c r="AS127" s="4">
        <f t="array" ref="AS127">_xlfn.STDEV.S(IF(E$17:E$1040=E127,$C$17:$C$1040,""))</f>
        <v>7.1762163723278777E-3</v>
      </c>
      <c r="AT127" s="4">
        <f t="array" ref="AT127">_xlfn.STDEV.S(IF(F$17:F$1040=F127,$C$17:$C$1040,""))</f>
        <v>4.503070308446923E-3</v>
      </c>
      <c r="AU127" s="4">
        <f t="array" ref="AU127">_xlfn.STDEV.S(IF(G$17:G$1040=G127,$C$17:$C$1040,""))</f>
        <v>4.6637149350858362E-3</v>
      </c>
      <c r="AV127" s="4">
        <f t="array" ref="AV127">_xlfn.STDEV.S(IF(H$17:H$1040=H127,$C$17:$C$1040,""))</f>
        <v>4.2399949862753942E-3</v>
      </c>
      <c r="AW127" s="4">
        <f t="array" ref="AW127">_xlfn.STDEV.S(IF(I$17:I$1040=I127,$C$17:$C$1040,""))</f>
        <v>3.9028497843915148E-3</v>
      </c>
      <c r="AX127" s="4">
        <f t="array" ref="AX127">_xlfn.STDEV.S(IF(J$17:J$1040=J127,$C$17:$C$1040,""))</f>
        <v>3.9392826796358213E-3</v>
      </c>
      <c r="AY127" s="4">
        <f t="array" ref="AY127">_xlfn.STDEV.S(IF(K$17:K$1040=K127,$C$17:$C$1040,""))</f>
        <v>4.4887786749734683E-3</v>
      </c>
      <c r="AZ127" s="4">
        <f t="array" ref="AZ127">_xlfn.STDEV.S(IF(L$17:L$1040=L127,$C$17:$C$1040,""))</f>
        <v>6.5832034099735067E-3</v>
      </c>
      <c r="BA127" s="7">
        <f t="shared" si="81"/>
        <v>25.249816339227213</v>
      </c>
      <c r="BB127" s="7">
        <f t="shared" si="82"/>
        <v>19.337097732986596</v>
      </c>
      <c r="BC127" s="7">
        <f t="shared" si="83"/>
        <v>13.942644307225322</v>
      </c>
      <c r="BD127" s="7">
        <f t="shared" si="84"/>
        <v>11.563140459706418</v>
      </c>
      <c r="BE127" s="7">
        <f t="shared" si="85"/>
        <v>6.0626730348034741</v>
      </c>
      <c r="BF127" s="7">
        <f t="shared" si="86"/>
        <v>4.0032843728467293</v>
      </c>
      <c r="BG127" s="7">
        <f t="shared" si="87"/>
        <v>2.1459384704623337</v>
      </c>
      <c r="BH127" s="7">
        <f t="shared" si="88"/>
        <v>1.415514232406365</v>
      </c>
    </row>
    <row r="128" spans="1:60" x14ac:dyDescent="0.25">
      <c r="A128" s="3">
        <v>42844</v>
      </c>
      <c r="B128" s="1">
        <v>2338.169922</v>
      </c>
      <c r="C128" s="4">
        <f t="shared" si="56"/>
        <v>-1.7163505528009493E-3</v>
      </c>
      <c r="D128" s="10">
        <f t="shared" si="89"/>
        <v>111</v>
      </c>
      <c r="E128" s="10">
        <f t="shared" si="99"/>
        <v>0</v>
      </c>
      <c r="F128" s="10">
        <f t="shared" si="98"/>
        <v>0</v>
      </c>
      <c r="G128" s="10">
        <f t="shared" si="98"/>
        <v>0</v>
      </c>
      <c r="H128" s="10">
        <f t="shared" si="98"/>
        <v>1</v>
      </c>
      <c r="I128" s="10">
        <f t="shared" si="98"/>
        <v>3</v>
      </c>
      <c r="J128" s="10">
        <f t="shared" si="98"/>
        <v>6</v>
      </c>
      <c r="K128" s="10">
        <f t="shared" si="98"/>
        <v>13</v>
      </c>
      <c r="L128" s="10">
        <f t="shared" si="98"/>
        <v>27</v>
      </c>
      <c r="M128" s="4">
        <f t="shared" si="57"/>
        <v>5.5670893354029969E-4</v>
      </c>
      <c r="N128" s="4">
        <f t="shared" si="58"/>
        <v>8.4569515266664716E-4</v>
      </c>
      <c r="O128" s="4">
        <f t="shared" si="59"/>
        <v>1.0917555206070035E-3</v>
      </c>
      <c r="P128" s="4">
        <f t="shared" si="60"/>
        <v>6.7405899546989917E-4</v>
      </c>
      <c r="Q128" s="4">
        <f t="shared" si="61"/>
        <v>7.0507313435486801E-4</v>
      </c>
      <c r="R128" s="4">
        <f t="shared" si="62"/>
        <v>-8.4090201155843924E-5</v>
      </c>
      <c r="S128" s="4">
        <f t="shared" si="63"/>
        <v>-1.0192937287267362E-3</v>
      </c>
      <c r="T128" s="4">
        <f t="shared" si="64"/>
        <v>-7.0526900635384249E-4</v>
      </c>
      <c r="U128" s="6">
        <f t="shared" si="65"/>
        <v>-2.273059486341249E-3</v>
      </c>
      <c r="V128" s="6">
        <f t="shared" si="66"/>
        <v>-2.5620457054675964E-3</v>
      </c>
      <c r="W128" s="6">
        <f t="shared" si="67"/>
        <v>-2.8081060734079528E-3</v>
      </c>
      <c r="X128" s="6">
        <f t="shared" si="68"/>
        <v>-2.3904095482708484E-3</v>
      </c>
      <c r="Y128" s="6">
        <f t="shared" si="69"/>
        <v>-2.4214236871558173E-3</v>
      </c>
      <c r="Z128" s="6">
        <f t="shared" si="70"/>
        <v>-1.6322603516451054E-3</v>
      </c>
      <c r="AA128" s="6">
        <f t="shared" si="71"/>
        <v>-6.970568240742131E-4</v>
      </c>
      <c r="AB128" s="6">
        <f t="shared" si="72"/>
        <v>-1.0110815464471068E-3</v>
      </c>
      <c r="AC128" s="6">
        <f t="shared" si="90"/>
        <v>5.3485522563333471E-2</v>
      </c>
      <c r="AD128" s="6">
        <f t="shared" si="91"/>
        <v>2.1119066021182329E-2</v>
      </c>
      <c r="AE128" s="6">
        <f t="shared" si="92"/>
        <v>-6.4396951881370568E-3</v>
      </c>
      <c r="AF128" s="6">
        <f t="shared" si="93"/>
        <v>-1.3122839590330893E-2</v>
      </c>
      <c r="AG128" s="6">
        <f t="shared" si="94"/>
        <v>-1.2626613368171391E-2</v>
      </c>
      <c r="AH128" s="6">
        <f t="shared" si="95"/>
        <v>0</v>
      </c>
      <c r="AI128" s="6">
        <f t="shared" si="96"/>
        <v>0</v>
      </c>
      <c r="AJ128" s="6">
        <f t="shared" si="97"/>
        <v>0</v>
      </c>
      <c r="AK128" s="4">
        <f t="shared" si="73"/>
        <v>0.18119814541183429</v>
      </c>
      <c r="AL128" s="4">
        <f t="shared" si="74"/>
        <v>8.7076310652948241E-2</v>
      </c>
      <c r="AM128" s="4">
        <f t="shared" si="75"/>
        <v>6.5024518490196248E-2</v>
      </c>
      <c r="AN128" s="4">
        <f t="shared" si="76"/>
        <v>4.9027657574753365E-2</v>
      </c>
      <c r="AO128" s="4">
        <f t="shared" si="77"/>
        <v>2.3661702146718991E-2</v>
      </c>
      <c r="AP128" s="4">
        <f t="shared" si="78"/>
        <v>1.5770068791611871E-2</v>
      </c>
      <c r="AQ128" s="4">
        <f t="shared" si="79"/>
        <v>9.6326428440165063E-3</v>
      </c>
      <c r="AR128" s="4">
        <f t="shared" si="80"/>
        <v>9.3186181216436126E-3</v>
      </c>
      <c r="AS128" s="4">
        <f t="array" ref="AS128">_xlfn.STDEV.S(IF(E$17:E$1040=E128,$C$17:$C$1040,""))</f>
        <v>7.1762163723278777E-3</v>
      </c>
      <c r="AT128" s="4">
        <f t="array" ref="AT128">_xlfn.STDEV.S(IF(F$17:F$1040=F128,$C$17:$C$1040,""))</f>
        <v>4.503070308446923E-3</v>
      </c>
      <c r="AU128" s="4">
        <f t="array" ref="AU128">_xlfn.STDEV.S(IF(G$17:G$1040=G128,$C$17:$C$1040,""))</f>
        <v>4.6637149350858362E-3</v>
      </c>
      <c r="AV128" s="4">
        <f t="array" ref="AV128">_xlfn.STDEV.S(IF(H$17:H$1040=H128,$C$17:$C$1040,""))</f>
        <v>4.2399949862753942E-3</v>
      </c>
      <c r="AW128" s="4">
        <f t="array" ref="AW128">_xlfn.STDEV.S(IF(I$17:I$1040=I128,$C$17:$C$1040,""))</f>
        <v>3.9028497843915148E-3</v>
      </c>
      <c r="AX128" s="4">
        <f t="array" ref="AX128">_xlfn.STDEV.S(IF(J$17:J$1040=J128,$C$17:$C$1040,""))</f>
        <v>3.9392826796358213E-3</v>
      </c>
      <c r="AY128" s="4">
        <f t="array" ref="AY128">_xlfn.STDEV.S(IF(K$17:K$1040=K128,$C$17:$C$1040,""))</f>
        <v>4.4887786749734683E-3</v>
      </c>
      <c r="AZ128" s="4">
        <f t="array" ref="AZ128">_xlfn.STDEV.S(IF(L$17:L$1040=L128,$C$17:$C$1040,""))</f>
        <v>6.5832034099735067E-3</v>
      </c>
      <c r="BA128" s="7">
        <f t="shared" si="81"/>
        <v>25.249816339227213</v>
      </c>
      <c r="BB128" s="7">
        <f t="shared" si="82"/>
        <v>19.337097732986596</v>
      </c>
      <c r="BC128" s="7">
        <f t="shared" si="83"/>
        <v>13.942644307225322</v>
      </c>
      <c r="BD128" s="7">
        <f t="shared" si="84"/>
        <v>11.563140459706418</v>
      </c>
      <c r="BE128" s="7">
        <f t="shared" si="85"/>
        <v>6.0626730348034741</v>
      </c>
      <c r="BF128" s="7">
        <f t="shared" si="86"/>
        <v>4.0032843728467293</v>
      </c>
      <c r="BG128" s="7">
        <f t="shared" si="87"/>
        <v>2.1459384704623337</v>
      </c>
      <c r="BH128" s="7">
        <f t="shared" si="88"/>
        <v>1.415514232406365</v>
      </c>
    </row>
    <row r="129" spans="1:60" x14ac:dyDescent="0.25">
      <c r="A129" s="3">
        <v>42845</v>
      </c>
      <c r="B129" s="1">
        <v>2355.8400879999999</v>
      </c>
      <c r="C129" s="4">
        <f t="shared" si="56"/>
        <v>7.5572634109009051E-3</v>
      </c>
      <c r="D129" s="10">
        <f t="shared" si="89"/>
        <v>112</v>
      </c>
      <c r="E129" s="10">
        <f t="shared" si="99"/>
        <v>0</v>
      </c>
      <c r="F129" s="10">
        <f t="shared" si="98"/>
        <v>0</v>
      </c>
      <c r="G129" s="10">
        <f t="shared" si="98"/>
        <v>0</v>
      </c>
      <c r="H129" s="10">
        <f t="shared" si="98"/>
        <v>1</v>
      </c>
      <c r="I129" s="10">
        <f t="shared" si="98"/>
        <v>3</v>
      </c>
      <c r="J129" s="10">
        <f t="shared" si="98"/>
        <v>7</v>
      </c>
      <c r="K129" s="10">
        <f t="shared" si="98"/>
        <v>14</v>
      </c>
      <c r="L129" s="10">
        <f t="shared" si="98"/>
        <v>28</v>
      </c>
      <c r="M129" s="4">
        <f t="shared" si="57"/>
        <v>5.5670893354029969E-4</v>
      </c>
      <c r="N129" s="4">
        <f t="shared" si="58"/>
        <v>8.4569515266664716E-4</v>
      </c>
      <c r="O129" s="4">
        <f t="shared" si="59"/>
        <v>1.0917555206070035E-3</v>
      </c>
      <c r="P129" s="4">
        <f t="shared" si="60"/>
        <v>6.7405899546989917E-4</v>
      </c>
      <c r="Q129" s="4">
        <f t="shared" si="61"/>
        <v>7.0507313435486801E-4</v>
      </c>
      <c r="R129" s="4">
        <f t="shared" si="62"/>
        <v>1.49423646986558E-3</v>
      </c>
      <c r="S129" s="4">
        <f t="shared" si="63"/>
        <v>2.6674133230822211E-3</v>
      </c>
      <c r="T129" s="4">
        <f t="shared" si="64"/>
        <v>5.363236673930627E-3</v>
      </c>
      <c r="U129" s="6">
        <f t="shared" si="65"/>
        <v>7.000554477360605E-3</v>
      </c>
      <c r="V129" s="6">
        <f t="shared" si="66"/>
        <v>6.711568258234258E-3</v>
      </c>
      <c r="W129" s="6">
        <f t="shared" si="67"/>
        <v>6.4655078902939016E-3</v>
      </c>
      <c r="X129" s="6">
        <f t="shared" si="68"/>
        <v>6.883204415431006E-3</v>
      </c>
      <c r="Y129" s="6">
        <f t="shared" si="69"/>
        <v>6.8521902765460371E-3</v>
      </c>
      <c r="Z129" s="6">
        <f t="shared" si="70"/>
        <v>6.0630269410353252E-3</v>
      </c>
      <c r="AA129" s="6">
        <f t="shared" si="71"/>
        <v>4.889850087818684E-3</v>
      </c>
      <c r="AB129" s="6">
        <f t="shared" si="72"/>
        <v>2.1940267369702782E-3</v>
      </c>
      <c r="AC129" s="6">
        <f t="shared" si="90"/>
        <v>6.0486077040694072E-2</v>
      </c>
      <c r="AD129" s="6">
        <f t="shared" si="91"/>
        <v>2.7830634279416587E-2</v>
      </c>
      <c r="AE129" s="6">
        <f t="shared" si="92"/>
        <v>2.5812702156844877E-5</v>
      </c>
      <c r="AF129" s="6">
        <f t="shared" si="93"/>
        <v>-6.2396351748998866E-3</v>
      </c>
      <c r="AG129" s="6">
        <f t="shared" si="94"/>
        <v>-5.7744230916253539E-3</v>
      </c>
      <c r="AH129" s="6">
        <f t="shared" si="95"/>
        <v>6.0630269410353252E-3</v>
      </c>
      <c r="AI129" s="6">
        <f t="shared" si="96"/>
        <v>4.889850087818684E-3</v>
      </c>
      <c r="AJ129" s="6">
        <f t="shared" si="97"/>
        <v>2.1940267369702782E-3</v>
      </c>
      <c r="AK129" s="4">
        <f t="shared" si="73"/>
        <v>0.18119814541183429</v>
      </c>
      <c r="AL129" s="4">
        <f t="shared" si="74"/>
        <v>8.7076310652948241E-2</v>
      </c>
      <c r="AM129" s="4">
        <f t="shared" si="75"/>
        <v>6.5024518490196248E-2</v>
      </c>
      <c r="AN129" s="4">
        <f t="shared" si="76"/>
        <v>4.9027657574753365E-2</v>
      </c>
      <c r="AO129" s="4">
        <f t="shared" si="77"/>
        <v>2.3661702146718991E-2</v>
      </c>
      <c r="AP129" s="4">
        <f t="shared" si="78"/>
        <v>1.5476000816260188E-2</v>
      </c>
      <c r="AQ129" s="4">
        <f t="shared" si="79"/>
        <v>1.1595929790022913E-2</v>
      </c>
      <c r="AR129" s="4">
        <f t="shared" si="80"/>
        <v>8.3983098252963795E-3</v>
      </c>
      <c r="AS129" s="4">
        <f t="array" ref="AS129">_xlfn.STDEV.S(IF(E$17:E$1040=E129,$C$17:$C$1040,""))</f>
        <v>7.1762163723278777E-3</v>
      </c>
      <c r="AT129" s="4">
        <f t="array" ref="AT129">_xlfn.STDEV.S(IF(F$17:F$1040=F129,$C$17:$C$1040,""))</f>
        <v>4.503070308446923E-3</v>
      </c>
      <c r="AU129" s="4">
        <f t="array" ref="AU129">_xlfn.STDEV.S(IF(G$17:G$1040=G129,$C$17:$C$1040,""))</f>
        <v>4.6637149350858362E-3</v>
      </c>
      <c r="AV129" s="4">
        <f t="array" ref="AV129">_xlfn.STDEV.S(IF(H$17:H$1040=H129,$C$17:$C$1040,""))</f>
        <v>4.2399949862753942E-3</v>
      </c>
      <c r="AW129" s="4">
        <f t="array" ref="AW129">_xlfn.STDEV.S(IF(I$17:I$1040=I129,$C$17:$C$1040,""))</f>
        <v>3.9028497843915148E-3</v>
      </c>
      <c r="AX129" s="4">
        <f t="array" ref="AX129">_xlfn.STDEV.S(IF(J$17:J$1040=J129,$C$17:$C$1040,""))</f>
        <v>3.8253643707097098E-3</v>
      </c>
      <c r="AY129" s="4">
        <f t="array" ref="AY129">_xlfn.STDEV.S(IF(K$17:K$1040=K129,$C$17:$C$1040,""))</f>
        <v>4.9455508069481688E-3</v>
      </c>
      <c r="AZ129" s="4">
        <f t="array" ref="AZ129">_xlfn.STDEV.S(IF(L$17:L$1040=L129,$C$17:$C$1040,""))</f>
        <v>5.940545376268808E-3</v>
      </c>
      <c r="BA129" s="7">
        <f t="shared" si="81"/>
        <v>25.249816339227213</v>
      </c>
      <c r="BB129" s="7">
        <f t="shared" si="82"/>
        <v>19.337097732986596</v>
      </c>
      <c r="BC129" s="7">
        <f t="shared" si="83"/>
        <v>13.942644307225322</v>
      </c>
      <c r="BD129" s="7">
        <f t="shared" si="84"/>
        <v>11.563140459706418</v>
      </c>
      <c r="BE129" s="7">
        <f t="shared" si="85"/>
        <v>6.0626730348034741</v>
      </c>
      <c r="BF129" s="7">
        <f t="shared" si="86"/>
        <v>4.0456278975037785</v>
      </c>
      <c r="BG129" s="7">
        <f t="shared" si="87"/>
        <v>2.3447195757712986</v>
      </c>
      <c r="BH129" s="7">
        <f t="shared" si="88"/>
        <v>1.413727072744164</v>
      </c>
    </row>
    <row r="130" spans="1:60" x14ac:dyDescent="0.25">
      <c r="A130" s="3">
        <v>42846</v>
      </c>
      <c r="B130" s="1">
        <v>2348.6899410000001</v>
      </c>
      <c r="C130" s="4">
        <f t="shared" si="56"/>
        <v>-3.0350731513657525E-3</v>
      </c>
      <c r="D130" s="10">
        <f t="shared" si="89"/>
        <v>113</v>
      </c>
      <c r="E130" s="10">
        <f t="shared" si="99"/>
        <v>0</v>
      </c>
      <c r="F130" s="10">
        <f t="shared" si="98"/>
        <v>0</v>
      </c>
      <c r="G130" s="10">
        <f t="shared" si="98"/>
        <v>0</v>
      </c>
      <c r="H130" s="10">
        <f t="shared" si="98"/>
        <v>1</v>
      </c>
      <c r="I130" s="10">
        <f t="shared" si="98"/>
        <v>3</v>
      </c>
      <c r="J130" s="10">
        <f t="shared" si="98"/>
        <v>7</v>
      </c>
      <c r="K130" s="10">
        <f t="shared" si="98"/>
        <v>14</v>
      </c>
      <c r="L130" s="10">
        <f t="shared" si="98"/>
        <v>28</v>
      </c>
      <c r="M130" s="4">
        <f t="shared" si="57"/>
        <v>5.5670893354029969E-4</v>
      </c>
      <c r="N130" s="4">
        <f t="shared" si="58"/>
        <v>8.4569515266664716E-4</v>
      </c>
      <c r="O130" s="4">
        <f t="shared" si="59"/>
        <v>1.0917555206070035E-3</v>
      </c>
      <c r="P130" s="4">
        <f t="shared" si="60"/>
        <v>6.7405899546989917E-4</v>
      </c>
      <c r="Q130" s="4">
        <f t="shared" si="61"/>
        <v>7.0507313435486801E-4</v>
      </c>
      <c r="R130" s="4">
        <f t="shared" si="62"/>
        <v>1.49423646986558E-3</v>
      </c>
      <c r="S130" s="4">
        <f t="shared" si="63"/>
        <v>2.6674133230822211E-3</v>
      </c>
      <c r="T130" s="4">
        <f t="shared" si="64"/>
        <v>5.363236673930627E-3</v>
      </c>
      <c r="U130" s="6">
        <f t="shared" si="65"/>
        <v>-3.5917820849060522E-3</v>
      </c>
      <c r="V130" s="6">
        <f t="shared" si="66"/>
        <v>-3.8807683040323997E-3</v>
      </c>
      <c r="W130" s="6">
        <f t="shared" si="67"/>
        <v>-4.126828671972756E-3</v>
      </c>
      <c r="X130" s="6">
        <f t="shared" si="68"/>
        <v>-3.7091321468356517E-3</v>
      </c>
      <c r="Y130" s="6">
        <f t="shared" si="69"/>
        <v>-3.7401462857206205E-3</v>
      </c>
      <c r="Z130" s="6">
        <f t="shared" si="70"/>
        <v>-4.5293096212313325E-3</v>
      </c>
      <c r="AA130" s="6">
        <f t="shared" si="71"/>
        <v>-5.7024864744479736E-3</v>
      </c>
      <c r="AB130" s="6">
        <f t="shared" si="72"/>
        <v>-8.3983098252963795E-3</v>
      </c>
      <c r="AC130" s="6">
        <f t="shared" si="90"/>
        <v>5.6894294955788023E-2</v>
      </c>
      <c r="AD130" s="6">
        <f t="shared" si="91"/>
        <v>2.3949865975384187E-2</v>
      </c>
      <c r="AE130" s="6">
        <f t="shared" si="92"/>
        <v>-4.1010159698159111E-3</v>
      </c>
      <c r="AF130" s="6">
        <f t="shared" si="93"/>
        <v>-9.9487673217355382E-3</v>
      </c>
      <c r="AG130" s="6">
        <f t="shared" si="94"/>
        <v>-9.5145693773459744E-3</v>
      </c>
      <c r="AH130" s="6">
        <f t="shared" si="95"/>
        <v>1.5337173198039927E-3</v>
      </c>
      <c r="AI130" s="6">
        <f t="shared" si="96"/>
        <v>-8.1263638662928961E-4</v>
      </c>
      <c r="AJ130" s="6">
        <f t="shared" si="97"/>
        <v>-6.2042830883261013E-3</v>
      </c>
      <c r="AK130" s="4">
        <f t="shared" si="73"/>
        <v>0.18119814541183429</v>
      </c>
      <c r="AL130" s="4">
        <f t="shared" si="74"/>
        <v>8.7076310652948241E-2</v>
      </c>
      <c r="AM130" s="4">
        <f t="shared" si="75"/>
        <v>6.5024518490196248E-2</v>
      </c>
      <c r="AN130" s="4">
        <f t="shared" si="76"/>
        <v>4.9027657574753365E-2</v>
      </c>
      <c r="AO130" s="4">
        <f t="shared" si="77"/>
        <v>2.3661702146718991E-2</v>
      </c>
      <c r="AP130" s="4">
        <f t="shared" si="78"/>
        <v>1.5476000816260188E-2</v>
      </c>
      <c r="AQ130" s="4">
        <f t="shared" si="79"/>
        <v>1.1595929790022913E-2</v>
      </c>
      <c r="AR130" s="4">
        <f t="shared" si="80"/>
        <v>8.3983098252963795E-3</v>
      </c>
      <c r="AS130" s="4">
        <f t="array" ref="AS130">_xlfn.STDEV.S(IF(E$17:E$1040=E130,$C$17:$C$1040,""))</f>
        <v>7.1762163723278777E-3</v>
      </c>
      <c r="AT130" s="4">
        <f t="array" ref="AT130">_xlfn.STDEV.S(IF(F$17:F$1040=F130,$C$17:$C$1040,""))</f>
        <v>4.503070308446923E-3</v>
      </c>
      <c r="AU130" s="4">
        <f t="array" ref="AU130">_xlfn.STDEV.S(IF(G$17:G$1040=G130,$C$17:$C$1040,""))</f>
        <v>4.6637149350858362E-3</v>
      </c>
      <c r="AV130" s="4">
        <f t="array" ref="AV130">_xlfn.STDEV.S(IF(H$17:H$1040=H130,$C$17:$C$1040,""))</f>
        <v>4.2399949862753942E-3</v>
      </c>
      <c r="AW130" s="4">
        <f t="array" ref="AW130">_xlfn.STDEV.S(IF(I$17:I$1040=I130,$C$17:$C$1040,""))</f>
        <v>3.9028497843915148E-3</v>
      </c>
      <c r="AX130" s="4">
        <f t="array" ref="AX130">_xlfn.STDEV.S(IF(J$17:J$1040=J130,$C$17:$C$1040,""))</f>
        <v>3.8253643707097098E-3</v>
      </c>
      <c r="AY130" s="4">
        <f t="array" ref="AY130">_xlfn.STDEV.S(IF(K$17:K$1040=K130,$C$17:$C$1040,""))</f>
        <v>4.9455508069481688E-3</v>
      </c>
      <c r="AZ130" s="4">
        <f t="array" ref="AZ130">_xlfn.STDEV.S(IF(L$17:L$1040=L130,$C$17:$C$1040,""))</f>
        <v>5.940545376268808E-3</v>
      </c>
      <c r="BA130" s="7">
        <f t="shared" si="81"/>
        <v>25.249816339227213</v>
      </c>
      <c r="BB130" s="7">
        <f t="shared" si="82"/>
        <v>19.337097732986596</v>
      </c>
      <c r="BC130" s="7">
        <f t="shared" si="83"/>
        <v>13.942644307225322</v>
      </c>
      <c r="BD130" s="7">
        <f t="shared" si="84"/>
        <v>11.563140459706418</v>
      </c>
      <c r="BE130" s="7">
        <f t="shared" si="85"/>
        <v>6.0626730348034741</v>
      </c>
      <c r="BF130" s="7">
        <f t="shared" si="86"/>
        <v>4.0456278975037785</v>
      </c>
      <c r="BG130" s="7">
        <f t="shared" si="87"/>
        <v>2.3447195757712986</v>
      </c>
      <c r="BH130" s="7">
        <f t="shared" si="88"/>
        <v>1.413727072744164</v>
      </c>
    </row>
    <row r="131" spans="1:60" x14ac:dyDescent="0.25">
      <c r="A131" s="3">
        <v>42849</v>
      </c>
      <c r="B131" s="1">
        <v>2374.1499020000001</v>
      </c>
      <c r="C131" s="4">
        <f t="shared" si="56"/>
        <v>1.0840068991465168E-2</v>
      </c>
      <c r="D131" s="10">
        <f t="shared" si="89"/>
        <v>114</v>
      </c>
      <c r="E131" s="10">
        <f t="shared" si="99"/>
        <v>0</v>
      </c>
      <c r="F131" s="10">
        <f t="shared" si="98"/>
        <v>0</v>
      </c>
      <c r="G131" s="10">
        <f t="shared" si="98"/>
        <v>0</v>
      </c>
      <c r="H131" s="10">
        <f t="shared" ref="F131:L167" si="100">QUOTIENT($D131,H$2)</f>
        <v>1</v>
      </c>
      <c r="I131" s="10">
        <f t="shared" si="100"/>
        <v>3</v>
      </c>
      <c r="J131" s="10">
        <f t="shared" si="100"/>
        <v>7</v>
      </c>
      <c r="K131" s="10">
        <f t="shared" si="100"/>
        <v>14</v>
      </c>
      <c r="L131" s="10">
        <f t="shared" si="100"/>
        <v>28</v>
      </c>
      <c r="M131" s="4">
        <f t="shared" si="57"/>
        <v>5.5670893354029969E-4</v>
      </c>
      <c r="N131" s="4">
        <f t="shared" si="58"/>
        <v>8.4569515266664716E-4</v>
      </c>
      <c r="O131" s="4">
        <f t="shared" si="59"/>
        <v>1.0917555206070035E-3</v>
      </c>
      <c r="P131" s="4">
        <f t="shared" si="60"/>
        <v>6.7405899546989917E-4</v>
      </c>
      <c r="Q131" s="4">
        <f t="shared" si="61"/>
        <v>7.0507313435486801E-4</v>
      </c>
      <c r="R131" s="4">
        <f t="shared" si="62"/>
        <v>1.49423646986558E-3</v>
      </c>
      <c r="S131" s="4">
        <f t="shared" si="63"/>
        <v>2.6674133230822211E-3</v>
      </c>
      <c r="T131" s="4">
        <f t="shared" si="64"/>
        <v>5.363236673930627E-3</v>
      </c>
      <c r="U131" s="6">
        <f t="shared" si="65"/>
        <v>1.0283360057924868E-2</v>
      </c>
      <c r="V131" s="6">
        <f t="shared" si="66"/>
        <v>9.9943738387985211E-3</v>
      </c>
      <c r="W131" s="6">
        <f t="shared" si="67"/>
        <v>9.7483134708581647E-3</v>
      </c>
      <c r="X131" s="6">
        <f t="shared" si="68"/>
        <v>1.0166009995995269E-2</v>
      </c>
      <c r="Y131" s="6">
        <f t="shared" si="69"/>
        <v>1.01349958571103E-2</v>
      </c>
      <c r="Z131" s="6">
        <f t="shared" si="70"/>
        <v>9.3458325215995883E-3</v>
      </c>
      <c r="AA131" s="6">
        <f t="shared" si="71"/>
        <v>8.1726556683829471E-3</v>
      </c>
      <c r="AB131" s="6">
        <f t="shared" si="72"/>
        <v>5.4768323175345413E-3</v>
      </c>
      <c r="AC131" s="6">
        <f t="shared" si="90"/>
        <v>6.7177655013712895E-2</v>
      </c>
      <c r="AD131" s="6">
        <f t="shared" si="91"/>
        <v>3.3944239814182708E-2</v>
      </c>
      <c r="AE131" s="6">
        <f t="shared" si="92"/>
        <v>5.6472975010422536E-3</v>
      </c>
      <c r="AF131" s="6">
        <f t="shared" si="93"/>
        <v>2.1724267425973082E-4</v>
      </c>
      <c r="AG131" s="6">
        <f t="shared" si="94"/>
        <v>6.204264797643258E-4</v>
      </c>
      <c r="AH131" s="6">
        <f t="shared" si="95"/>
        <v>1.0879549841403581E-2</v>
      </c>
      <c r="AI131" s="6">
        <f t="shared" si="96"/>
        <v>7.3600192817536575E-3</v>
      </c>
      <c r="AJ131" s="6">
        <f t="shared" si="97"/>
        <v>-7.2745077079156006E-4</v>
      </c>
      <c r="AK131" s="4">
        <f t="shared" si="73"/>
        <v>0.18119814541183429</v>
      </c>
      <c r="AL131" s="4">
        <f t="shared" si="74"/>
        <v>8.7076310652948241E-2</v>
      </c>
      <c r="AM131" s="4">
        <f t="shared" si="75"/>
        <v>6.5024518490196248E-2</v>
      </c>
      <c r="AN131" s="4">
        <f t="shared" si="76"/>
        <v>4.9027657574753365E-2</v>
      </c>
      <c r="AO131" s="4">
        <f t="shared" si="77"/>
        <v>2.3661702146718991E-2</v>
      </c>
      <c r="AP131" s="4">
        <f t="shared" si="78"/>
        <v>1.5476000816260188E-2</v>
      </c>
      <c r="AQ131" s="4">
        <f t="shared" si="79"/>
        <v>1.1595929790022913E-2</v>
      </c>
      <c r="AR131" s="4">
        <f t="shared" si="80"/>
        <v>8.3983098252963795E-3</v>
      </c>
      <c r="AS131" s="4">
        <f t="array" ref="AS131">_xlfn.STDEV.S(IF(E$17:E$1040=E131,$C$17:$C$1040,""))</f>
        <v>7.1762163723278777E-3</v>
      </c>
      <c r="AT131" s="4">
        <f t="array" ref="AT131">_xlfn.STDEV.S(IF(F$17:F$1040=F131,$C$17:$C$1040,""))</f>
        <v>4.503070308446923E-3</v>
      </c>
      <c r="AU131" s="4">
        <f t="array" ref="AU131">_xlfn.STDEV.S(IF(G$17:G$1040=G131,$C$17:$C$1040,""))</f>
        <v>4.6637149350858362E-3</v>
      </c>
      <c r="AV131" s="4">
        <f t="array" ref="AV131">_xlfn.STDEV.S(IF(H$17:H$1040=H131,$C$17:$C$1040,""))</f>
        <v>4.2399949862753942E-3</v>
      </c>
      <c r="AW131" s="4">
        <f t="array" ref="AW131">_xlfn.STDEV.S(IF(I$17:I$1040=I131,$C$17:$C$1040,""))</f>
        <v>3.9028497843915148E-3</v>
      </c>
      <c r="AX131" s="4">
        <f t="array" ref="AX131">_xlfn.STDEV.S(IF(J$17:J$1040=J131,$C$17:$C$1040,""))</f>
        <v>3.8253643707097098E-3</v>
      </c>
      <c r="AY131" s="4">
        <f t="array" ref="AY131">_xlfn.STDEV.S(IF(K$17:K$1040=K131,$C$17:$C$1040,""))</f>
        <v>4.9455508069481688E-3</v>
      </c>
      <c r="AZ131" s="4">
        <f t="array" ref="AZ131">_xlfn.STDEV.S(IF(L$17:L$1040=L131,$C$17:$C$1040,""))</f>
        <v>5.940545376268808E-3</v>
      </c>
      <c r="BA131" s="7">
        <f t="shared" si="81"/>
        <v>25.249816339227213</v>
      </c>
      <c r="BB131" s="7">
        <f t="shared" si="82"/>
        <v>19.337097732986596</v>
      </c>
      <c r="BC131" s="7">
        <f t="shared" si="83"/>
        <v>13.942644307225322</v>
      </c>
      <c r="BD131" s="7">
        <f t="shared" si="84"/>
        <v>11.563140459706418</v>
      </c>
      <c r="BE131" s="7">
        <f t="shared" si="85"/>
        <v>6.0626730348034741</v>
      </c>
      <c r="BF131" s="7">
        <f t="shared" si="86"/>
        <v>4.0456278975037785</v>
      </c>
      <c r="BG131" s="7">
        <f t="shared" si="87"/>
        <v>2.3447195757712986</v>
      </c>
      <c r="BH131" s="7">
        <f t="shared" si="88"/>
        <v>1.413727072744164</v>
      </c>
    </row>
    <row r="132" spans="1:60" x14ac:dyDescent="0.25">
      <c r="A132" s="3">
        <v>42850</v>
      </c>
      <c r="B132" s="1">
        <v>2388.610107</v>
      </c>
      <c r="C132" s="4">
        <f t="shared" si="56"/>
        <v>6.090687444722187E-3</v>
      </c>
      <c r="D132" s="10">
        <f t="shared" si="89"/>
        <v>115</v>
      </c>
      <c r="E132" s="10">
        <f t="shared" si="99"/>
        <v>0</v>
      </c>
      <c r="F132" s="10">
        <f t="shared" si="100"/>
        <v>0</v>
      </c>
      <c r="G132" s="10">
        <f t="shared" si="100"/>
        <v>0</v>
      </c>
      <c r="H132" s="10">
        <f t="shared" si="100"/>
        <v>1</v>
      </c>
      <c r="I132" s="10">
        <f t="shared" si="100"/>
        <v>3</v>
      </c>
      <c r="J132" s="10">
        <f t="shared" si="100"/>
        <v>7</v>
      </c>
      <c r="K132" s="10">
        <f t="shared" si="100"/>
        <v>14</v>
      </c>
      <c r="L132" s="10">
        <f t="shared" si="100"/>
        <v>28</v>
      </c>
      <c r="M132" s="4">
        <f t="shared" si="57"/>
        <v>5.5670893354029969E-4</v>
      </c>
      <c r="N132" s="4">
        <f t="shared" si="58"/>
        <v>8.4569515266664716E-4</v>
      </c>
      <c r="O132" s="4">
        <f t="shared" si="59"/>
        <v>1.0917555206070035E-3</v>
      </c>
      <c r="P132" s="4">
        <f t="shared" si="60"/>
        <v>6.7405899546989917E-4</v>
      </c>
      <c r="Q132" s="4">
        <f t="shared" si="61"/>
        <v>7.0507313435486801E-4</v>
      </c>
      <c r="R132" s="4">
        <f t="shared" si="62"/>
        <v>1.49423646986558E-3</v>
      </c>
      <c r="S132" s="4">
        <f t="shared" si="63"/>
        <v>2.6674133230822211E-3</v>
      </c>
      <c r="T132" s="4">
        <f t="shared" si="64"/>
        <v>5.363236673930627E-3</v>
      </c>
      <c r="U132" s="6">
        <f t="shared" si="65"/>
        <v>5.5339785111818869E-3</v>
      </c>
      <c r="V132" s="6">
        <f t="shared" si="66"/>
        <v>5.2449922920555399E-3</v>
      </c>
      <c r="W132" s="6">
        <f t="shared" si="67"/>
        <v>4.9989319241151835E-3</v>
      </c>
      <c r="X132" s="6">
        <f t="shared" si="68"/>
        <v>5.4166284492522879E-3</v>
      </c>
      <c r="Y132" s="6">
        <f t="shared" si="69"/>
        <v>5.385614310367319E-3</v>
      </c>
      <c r="Z132" s="6">
        <f t="shared" si="70"/>
        <v>4.5964509748566071E-3</v>
      </c>
      <c r="AA132" s="6">
        <f t="shared" si="71"/>
        <v>3.4232741216399659E-3</v>
      </c>
      <c r="AB132" s="6">
        <f t="shared" si="72"/>
        <v>7.2745077079156006E-4</v>
      </c>
      <c r="AC132" s="6">
        <f t="shared" si="90"/>
        <v>7.2711633524894778E-2</v>
      </c>
      <c r="AD132" s="6">
        <f t="shared" si="91"/>
        <v>3.9189232106238245E-2</v>
      </c>
      <c r="AE132" s="6">
        <f t="shared" si="92"/>
        <v>1.0646229425157437E-2</v>
      </c>
      <c r="AF132" s="6">
        <f t="shared" si="93"/>
        <v>5.6338711235120187E-3</v>
      </c>
      <c r="AG132" s="6">
        <f t="shared" si="94"/>
        <v>6.0060407901316448E-3</v>
      </c>
      <c r="AH132" s="6">
        <f t="shared" si="95"/>
        <v>1.5476000816260188E-2</v>
      </c>
      <c r="AI132" s="6">
        <f t="shared" si="96"/>
        <v>1.0783293403393623E-2</v>
      </c>
      <c r="AJ132" s="6">
        <f t="shared" si="97"/>
        <v>0</v>
      </c>
      <c r="AK132" s="4">
        <f t="shared" si="73"/>
        <v>0.18119814541183429</v>
      </c>
      <c r="AL132" s="4">
        <f t="shared" si="74"/>
        <v>8.7076310652948241E-2</v>
      </c>
      <c r="AM132" s="4">
        <f t="shared" si="75"/>
        <v>6.5024518490196248E-2</v>
      </c>
      <c r="AN132" s="4">
        <f t="shared" si="76"/>
        <v>4.9027657574753365E-2</v>
      </c>
      <c r="AO132" s="4">
        <f t="shared" si="77"/>
        <v>2.3661702146718991E-2</v>
      </c>
      <c r="AP132" s="4">
        <f t="shared" si="78"/>
        <v>1.5476000816260188E-2</v>
      </c>
      <c r="AQ132" s="4">
        <f t="shared" si="79"/>
        <v>1.1595929790022913E-2</v>
      </c>
      <c r="AR132" s="4">
        <f t="shared" si="80"/>
        <v>8.3983098252963795E-3</v>
      </c>
      <c r="AS132" s="4">
        <f t="array" ref="AS132">_xlfn.STDEV.S(IF(E$17:E$1040=E132,$C$17:$C$1040,""))</f>
        <v>7.1762163723278777E-3</v>
      </c>
      <c r="AT132" s="4">
        <f t="array" ref="AT132">_xlfn.STDEV.S(IF(F$17:F$1040=F132,$C$17:$C$1040,""))</f>
        <v>4.503070308446923E-3</v>
      </c>
      <c r="AU132" s="4">
        <f t="array" ref="AU132">_xlfn.STDEV.S(IF(G$17:G$1040=G132,$C$17:$C$1040,""))</f>
        <v>4.6637149350858362E-3</v>
      </c>
      <c r="AV132" s="4">
        <f t="array" ref="AV132">_xlfn.STDEV.S(IF(H$17:H$1040=H132,$C$17:$C$1040,""))</f>
        <v>4.2399949862753942E-3</v>
      </c>
      <c r="AW132" s="4">
        <f t="array" ref="AW132">_xlfn.STDEV.S(IF(I$17:I$1040=I132,$C$17:$C$1040,""))</f>
        <v>3.9028497843915148E-3</v>
      </c>
      <c r="AX132" s="4">
        <f t="array" ref="AX132">_xlfn.STDEV.S(IF(J$17:J$1040=J132,$C$17:$C$1040,""))</f>
        <v>3.8253643707097098E-3</v>
      </c>
      <c r="AY132" s="4">
        <f t="array" ref="AY132">_xlfn.STDEV.S(IF(K$17:K$1040=K132,$C$17:$C$1040,""))</f>
        <v>4.9455508069481688E-3</v>
      </c>
      <c r="AZ132" s="4">
        <f t="array" ref="AZ132">_xlfn.STDEV.S(IF(L$17:L$1040=L132,$C$17:$C$1040,""))</f>
        <v>5.940545376268808E-3</v>
      </c>
      <c r="BA132" s="7">
        <f t="shared" si="81"/>
        <v>25.249816339227213</v>
      </c>
      <c r="BB132" s="7">
        <f t="shared" si="82"/>
        <v>19.337097732986596</v>
      </c>
      <c r="BC132" s="7">
        <f t="shared" si="83"/>
        <v>13.942644307225322</v>
      </c>
      <c r="BD132" s="7">
        <f t="shared" si="84"/>
        <v>11.563140459706418</v>
      </c>
      <c r="BE132" s="7">
        <f t="shared" si="85"/>
        <v>6.0626730348034741</v>
      </c>
      <c r="BF132" s="7">
        <f t="shared" si="86"/>
        <v>4.0456278975037785</v>
      </c>
      <c r="BG132" s="7">
        <f t="shared" si="87"/>
        <v>2.3447195757712986</v>
      </c>
      <c r="BH132" s="7">
        <f t="shared" si="88"/>
        <v>1.413727072744164</v>
      </c>
    </row>
    <row r="133" spans="1:60" x14ac:dyDescent="0.25">
      <c r="A133" s="3">
        <v>42851</v>
      </c>
      <c r="B133" s="1">
        <v>2387.4499510000001</v>
      </c>
      <c r="C133" s="4">
        <f t="shared" si="56"/>
        <v>-4.8570337896503002E-4</v>
      </c>
      <c r="D133" s="10">
        <f t="shared" si="89"/>
        <v>116</v>
      </c>
      <c r="E133" s="10">
        <f t="shared" si="99"/>
        <v>0</v>
      </c>
      <c r="F133" s="10">
        <f t="shared" si="100"/>
        <v>0</v>
      </c>
      <c r="G133" s="10">
        <f t="shared" si="100"/>
        <v>0</v>
      </c>
      <c r="H133" s="10">
        <f t="shared" si="100"/>
        <v>1</v>
      </c>
      <c r="I133" s="10">
        <f t="shared" si="100"/>
        <v>3</v>
      </c>
      <c r="J133" s="10">
        <f t="shared" si="100"/>
        <v>7</v>
      </c>
      <c r="K133" s="10">
        <f t="shared" si="100"/>
        <v>14</v>
      </c>
      <c r="L133" s="10">
        <f t="shared" si="100"/>
        <v>29</v>
      </c>
      <c r="M133" s="4">
        <f t="shared" si="57"/>
        <v>5.5670893354029969E-4</v>
      </c>
      <c r="N133" s="4">
        <f t="shared" si="58"/>
        <v>8.4569515266664716E-4</v>
      </c>
      <c r="O133" s="4">
        <f t="shared" si="59"/>
        <v>1.0917555206070035E-3</v>
      </c>
      <c r="P133" s="4">
        <f t="shared" si="60"/>
        <v>6.7405899546989917E-4</v>
      </c>
      <c r="Q133" s="4">
        <f t="shared" si="61"/>
        <v>7.0507313435486801E-4</v>
      </c>
      <c r="R133" s="4">
        <f t="shared" si="62"/>
        <v>1.49423646986558E-3</v>
      </c>
      <c r="S133" s="4">
        <f t="shared" si="63"/>
        <v>2.6674133230822211E-3</v>
      </c>
      <c r="T133" s="4">
        <f t="shared" si="64"/>
        <v>-2.8410027766184731E-5</v>
      </c>
      <c r="U133" s="6">
        <f t="shared" si="65"/>
        <v>-1.0424123125053297E-3</v>
      </c>
      <c r="V133" s="6">
        <f t="shared" si="66"/>
        <v>-1.3313985316316772E-3</v>
      </c>
      <c r="W133" s="6">
        <f t="shared" si="67"/>
        <v>-1.5774588995720335E-3</v>
      </c>
      <c r="X133" s="6">
        <f t="shared" si="68"/>
        <v>-1.1597623744349292E-3</v>
      </c>
      <c r="Y133" s="6">
        <f t="shared" si="69"/>
        <v>-1.190776513319898E-3</v>
      </c>
      <c r="Z133" s="6">
        <f t="shared" si="70"/>
        <v>-1.97993984883061E-3</v>
      </c>
      <c r="AA133" s="6">
        <f t="shared" si="71"/>
        <v>-3.1531167020472511E-3</v>
      </c>
      <c r="AB133" s="6">
        <f t="shared" si="72"/>
        <v>-4.5729335119884529E-4</v>
      </c>
      <c r="AC133" s="6">
        <f t="shared" si="90"/>
        <v>7.1669221212389445E-2</v>
      </c>
      <c r="AD133" s="6">
        <f t="shared" si="91"/>
        <v>3.7857833574606564E-2</v>
      </c>
      <c r="AE133" s="6">
        <f t="shared" si="92"/>
        <v>9.0687705255854036E-3</v>
      </c>
      <c r="AF133" s="6">
        <f t="shared" si="93"/>
        <v>4.4741087490770895E-3</v>
      </c>
      <c r="AG133" s="6">
        <f t="shared" si="94"/>
        <v>4.8152642768117468E-3</v>
      </c>
      <c r="AH133" s="6">
        <f t="shared" si="95"/>
        <v>1.3496060967429578E-2</v>
      </c>
      <c r="AI133" s="6">
        <f t="shared" si="96"/>
        <v>7.6301767013463723E-3</v>
      </c>
      <c r="AJ133" s="6">
        <f t="shared" si="97"/>
        <v>-4.5729335119884529E-4</v>
      </c>
      <c r="AK133" s="4">
        <f t="shared" si="73"/>
        <v>0.18119814541183429</v>
      </c>
      <c r="AL133" s="4">
        <f t="shared" si="74"/>
        <v>8.7076310652948241E-2</v>
      </c>
      <c r="AM133" s="4">
        <f t="shared" si="75"/>
        <v>6.5024518490196248E-2</v>
      </c>
      <c r="AN133" s="4">
        <f t="shared" si="76"/>
        <v>4.9027657574753365E-2</v>
      </c>
      <c r="AO133" s="4">
        <f t="shared" si="77"/>
        <v>2.3661702146718991E-2</v>
      </c>
      <c r="AP133" s="4">
        <f t="shared" si="78"/>
        <v>1.5476000816260188E-2</v>
      </c>
      <c r="AQ133" s="4">
        <f t="shared" si="79"/>
        <v>1.1595929790022913E-2</v>
      </c>
      <c r="AR133" s="4">
        <f t="shared" si="80"/>
        <v>1.8847373082004071E-3</v>
      </c>
      <c r="AS133" s="4">
        <f t="array" ref="AS133">_xlfn.STDEV.S(IF(E$17:E$1040=E133,$C$17:$C$1040,""))</f>
        <v>7.1762163723278777E-3</v>
      </c>
      <c r="AT133" s="4">
        <f t="array" ref="AT133">_xlfn.STDEV.S(IF(F$17:F$1040=F133,$C$17:$C$1040,""))</f>
        <v>4.503070308446923E-3</v>
      </c>
      <c r="AU133" s="4">
        <f t="array" ref="AU133">_xlfn.STDEV.S(IF(G$17:G$1040=G133,$C$17:$C$1040,""))</f>
        <v>4.6637149350858362E-3</v>
      </c>
      <c r="AV133" s="4">
        <f t="array" ref="AV133">_xlfn.STDEV.S(IF(H$17:H$1040=H133,$C$17:$C$1040,""))</f>
        <v>4.2399949862753942E-3</v>
      </c>
      <c r="AW133" s="4">
        <f t="array" ref="AW133">_xlfn.STDEV.S(IF(I$17:I$1040=I133,$C$17:$C$1040,""))</f>
        <v>3.9028497843915148E-3</v>
      </c>
      <c r="AX133" s="4">
        <f t="array" ref="AX133">_xlfn.STDEV.S(IF(J$17:J$1040=J133,$C$17:$C$1040,""))</f>
        <v>3.8253643707097098E-3</v>
      </c>
      <c r="AY133" s="4">
        <f t="array" ref="AY133">_xlfn.STDEV.S(IF(K$17:K$1040=K133,$C$17:$C$1040,""))</f>
        <v>4.9455508069481688E-3</v>
      </c>
      <c r="AZ133" s="4">
        <f t="array" ref="AZ133">_xlfn.STDEV.S(IF(L$17:L$1040=L133,$C$17:$C$1040,""))</f>
        <v>1.5491248146805756E-3</v>
      </c>
      <c r="BA133" s="7">
        <f t="shared" si="81"/>
        <v>25.249816339227213</v>
      </c>
      <c r="BB133" s="7">
        <f t="shared" si="82"/>
        <v>19.337097732986596</v>
      </c>
      <c r="BC133" s="7">
        <f t="shared" si="83"/>
        <v>13.942644307225322</v>
      </c>
      <c r="BD133" s="7">
        <f t="shared" si="84"/>
        <v>11.563140459706418</v>
      </c>
      <c r="BE133" s="7">
        <f t="shared" si="85"/>
        <v>6.0626730348034741</v>
      </c>
      <c r="BF133" s="7">
        <f t="shared" si="86"/>
        <v>4.0456278975037785</v>
      </c>
      <c r="BG133" s="7">
        <f t="shared" si="87"/>
        <v>2.3447195757712986</v>
      </c>
      <c r="BH133" s="7">
        <f t="shared" si="88"/>
        <v>1.2166465157225137</v>
      </c>
    </row>
    <row r="134" spans="1:60" x14ac:dyDescent="0.25">
      <c r="A134" s="3">
        <v>42852</v>
      </c>
      <c r="B134" s="1">
        <v>2388.7700199999999</v>
      </c>
      <c r="C134" s="4">
        <f t="shared" si="56"/>
        <v>5.5292007250118402E-4</v>
      </c>
      <c r="D134" s="10">
        <f t="shared" si="89"/>
        <v>117</v>
      </c>
      <c r="E134" s="10">
        <f t="shared" si="99"/>
        <v>0</v>
      </c>
      <c r="F134" s="10">
        <f t="shared" si="100"/>
        <v>0</v>
      </c>
      <c r="G134" s="10">
        <f t="shared" si="100"/>
        <v>0</v>
      </c>
      <c r="H134" s="10">
        <f t="shared" si="100"/>
        <v>1</v>
      </c>
      <c r="I134" s="10">
        <f t="shared" si="100"/>
        <v>3</v>
      </c>
      <c r="J134" s="10">
        <f t="shared" si="100"/>
        <v>7</v>
      </c>
      <c r="K134" s="10">
        <f t="shared" si="100"/>
        <v>14</v>
      </c>
      <c r="L134" s="10">
        <f t="shared" si="100"/>
        <v>29</v>
      </c>
      <c r="M134" s="4">
        <f t="shared" si="57"/>
        <v>5.5670893354029969E-4</v>
      </c>
      <c r="N134" s="4">
        <f t="shared" si="58"/>
        <v>8.4569515266664716E-4</v>
      </c>
      <c r="O134" s="4">
        <f t="shared" si="59"/>
        <v>1.0917555206070035E-3</v>
      </c>
      <c r="P134" s="4">
        <f t="shared" si="60"/>
        <v>6.7405899546989917E-4</v>
      </c>
      <c r="Q134" s="4">
        <f t="shared" si="61"/>
        <v>7.0507313435486801E-4</v>
      </c>
      <c r="R134" s="4">
        <f t="shared" si="62"/>
        <v>1.49423646986558E-3</v>
      </c>
      <c r="S134" s="4">
        <f t="shared" si="63"/>
        <v>2.6674133230822211E-3</v>
      </c>
      <c r="T134" s="4">
        <f t="shared" si="64"/>
        <v>-2.8410027766184731E-5</v>
      </c>
      <c r="U134" s="6">
        <f t="shared" si="65"/>
        <v>-3.78886103911567E-6</v>
      </c>
      <c r="V134" s="6">
        <f t="shared" si="66"/>
        <v>-2.9277508016546314E-4</v>
      </c>
      <c r="W134" s="6">
        <f t="shared" si="67"/>
        <v>-5.3883544810581947E-4</v>
      </c>
      <c r="X134" s="6">
        <f t="shared" si="68"/>
        <v>-1.2113892296871515E-4</v>
      </c>
      <c r="Y134" s="6">
        <f t="shared" si="69"/>
        <v>-1.5215306185368399E-4</v>
      </c>
      <c r="Z134" s="6">
        <f t="shared" si="70"/>
        <v>-9.4131639736439593E-4</v>
      </c>
      <c r="AA134" s="6">
        <f t="shared" si="71"/>
        <v>-2.1144932505810371E-3</v>
      </c>
      <c r="AB134" s="6">
        <f t="shared" si="72"/>
        <v>5.8133010026736875E-4</v>
      </c>
      <c r="AC134" s="6">
        <f t="shared" si="90"/>
        <v>7.1665432351350325E-2</v>
      </c>
      <c r="AD134" s="6">
        <f t="shared" si="91"/>
        <v>3.7565058494441098E-2</v>
      </c>
      <c r="AE134" s="6">
        <f t="shared" si="92"/>
        <v>8.5299350774795842E-3</v>
      </c>
      <c r="AF134" s="6">
        <f t="shared" si="93"/>
        <v>4.3529698261083744E-3</v>
      </c>
      <c r="AG134" s="6">
        <f t="shared" si="94"/>
        <v>4.6631112149580628E-3</v>
      </c>
      <c r="AH134" s="6">
        <f t="shared" si="95"/>
        <v>1.2554744570065182E-2</v>
      </c>
      <c r="AI134" s="6">
        <f t="shared" si="96"/>
        <v>5.5156834507653352E-3</v>
      </c>
      <c r="AJ134" s="6">
        <f t="shared" si="97"/>
        <v>1.2403674906852347E-4</v>
      </c>
      <c r="AK134" s="4">
        <f t="shared" si="73"/>
        <v>0.18119814541183429</v>
      </c>
      <c r="AL134" s="4">
        <f t="shared" si="74"/>
        <v>8.7076310652948241E-2</v>
      </c>
      <c r="AM134" s="4">
        <f t="shared" si="75"/>
        <v>6.5024518490196248E-2</v>
      </c>
      <c r="AN134" s="4">
        <f t="shared" si="76"/>
        <v>4.9027657574753365E-2</v>
      </c>
      <c r="AO134" s="4">
        <f t="shared" si="77"/>
        <v>2.3661702146718991E-2</v>
      </c>
      <c r="AP134" s="4">
        <f t="shared" si="78"/>
        <v>1.5476000816260188E-2</v>
      </c>
      <c r="AQ134" s="4">
        <f t="shared" si="79"/>
        <v>1.1595929790022913E-2</v>
      </c>
      <c r="AR134" s="4">
        <f t="shared" si="80"/>
        <v>1.8847373082004071E-3</v>
      </c>
      <c r="AS134" s="4">
        <f t="array" ref="AS134">_xlfn.STDEV.S(IF(E$17:E$1040=E134,$C$17:$C$1040,""))</f>
        <v>7.1762163723278777E-3</v>
      </c>
      <c r="AT134" s="4">
        <f t="array" ref="AT134">_xlfn.STDEV.S(IF(F$17:F$1040=F134,$C$17:$C$1040,""))</f>
        <v>4.503070308446923E-3</v>
      </c>
      <c r="AU134" s="4">
        <f t="array" ref="AU134">_xlfn.STDEV.S(IF(G$17:G$1040=G134,$C$17:$C$1040,""))</f>
        <v>4.6637149350858362E-3</v>
      </c>
      <c r="AV134" s="4">
        <f t="array" ref="AV134">_xlfn.STDEV.S(IF(H$17:H$1040=H134,$C$17:$C$1040,""))</f>
        <v>4.2399949862753942E-3</v>
      </c>
      <c r="AW134" s="4">
        <f t="array" ref="AW134">_xlfn.STDEV.S(IF(I$17:I$1040=I134,$C$17:$C$1040,""))</f>
        <v>3.9028497843915148E-3</v>
      </c>
      <c r="AX134" s="4">
        <f t="array" ref="AX134">_xlfn.STDEV.S(IF(J$17:J$1040=J134,$C$17:$C$1040,""))</f>
        <v>3.8253643707097098E-3</v>
      </c>
      <c r="AY134" s="4">
        <f t="array" ref="AY134">_xlfn.STDEV.S(IF(K$17:K$1040=K134,$C$17:$C$1040,""))</f>
        <v>4.9455508069481688E-3</v>
      </c>
      <c r="AZ134" s="4">
        <f t="array" ref="AZ134">_xlfn.STDEV.S(IF(L$17:L$1040=L134,$C$17:$C$1040,""))</f>
        <v>1.5491248146805756E-3</v>
      </c>
      <c r="BA134" s="7">
        <f t="shared" si="81"/>
        <v>25.249816339227213</v>
      </c>
      <c r="BB134" s="7">
        <f t="shared" si="82"/>
        <v>19.337097732986596</v>
      </c>
      <c r="BC134" s="7">
        <f t="shared" si="83"/>
        <v>13.942644307225322</v>
      </c>
      <c r="BD134" s="7">
        <f t="shared" si="84"/>
        <v>11.563140459706418</v>
      </c>
      <c r="BE134" s="7">
        <f t="shared" si="85"/>
        <v>6.0626730348034741</v>
      </c>
      <c r="BF134" s="7">
        <f t="shared" si="86"/>
        <v>4.0456278975037785</v>
      </c>
      <c r="BG134" s="7">
        <f t="shared" si="87"/>
        <v>2.3447195757712986</v>
      </c>
      <c r="BH134" s="7">
        <f t="shared" si="88"/>
        <v>1.2166465157225137</v>
      </c>
    </row>
    <row r="135" spans="1:60" x14ac:dyDescent="0.25">
      <c r="A135" s="3">
        <v>42853</v>
      </c>
      <c r="B135" s="1">
        <v>2384.1999510000001</v>
      </c>
      <c r="C135" s="4">
        <f t="shared" si="56"/>
        <v>-1.9131473359665918E-3</v>
      </c>
      <c r="D135" s="10">
        <f t="shared" si="89"/>
        <v>118</v>
      </c>
      <c r="E135" s="10">
        <f t="shared" si="99"/>
        <v>0</v>
      </c>
      <c r="F135" s="10">
        <f t="shared" si="100"/>
        <v>0</v>
      </c>
      <c r="G135" s="10">
        <f t="shared" si="100"/>
        <v>0</v>
      </c>
      <c r="H135" s="10">
        <f t="shared" si="100"/>
        <v>1</v>
      </c>
      <c r="I135" s="10">
        <f t="shared" si="100"/>
        <v>3</v>
      </c>
      <c r="J135" s="10">
        <f t="shared" si="100"/>
        <v>7</v>
      </c>
      <c r="K135" s="10">
        <f t="shared" si="100"/>
        <v>14</v>
      </c>
      <c r="L135" s="10">
        <f t="shared" si="100"/>
        <v>29</v>
      </c>
      <c r="M135" s="4">
        <f t="shared" si="57"/>
        <v>5.5670893354029969E-4</v>
      </c>
      <c r="N135" s="4">
        <f t="shared" si="58"/>
        <v>8.4569515266664716E-4</v>
      </c>
      <c r="O135" s="4">
        <f t="shared" si="59"/>
        <v>1.0917555206070035E-3</v>
      </c>
      <c r="P135" s="4">
        <f t="shared" si="60"/>
        <v>6.7405899546989917E-4</v>
      </c>
      <c r="Q135" s="4">
        <f t="shared" si="61"/>
        <v>7.0507313435486801E-4</v>
      </c>
      <c r="R135" s="4">
        <f t="shared" si="62"/>
        <v>1.49423646986558E-3</v>
      </c>
      <c r="S135" s="4">
        <f t="shared" si="63"/>
        <v>2.6674133230822211E-3</v>
      </c>
      <c r="T135" s="4">
        <f t="shared" si="64"/>
        <v>-2.8410027766184731E-5</v>
      </c>
      <c r="U135" s="6">
        <f t="shared" si="65"/>
        <v>-2.4698562695068915E-3</v>
      </c>
      <c r="V135" s="6">
        <f t="shared" si="66"/>
        <v>-2.758842488633239E-3</v>
      </c>
      <c r="W135" s="6">
        <f t="shared" si="67"/>
        <v>-3.0049028565735953E-3</v>
      </c>
      <c r="X135" s="6">
        <f t="shared" si="68"/>
        <v>-2.587206331436491E-3</v>
      </c>
      <c r="Y135" s="6">
        <f t="shared" si="69"/>
        <v>-2.6182204703214598E-3</v>
      </c>
      <c r="Z135" s="6">
        <f t="shared" si="70"/>
        <v>-3.4073838058321718E-3</v>
      </c>
      <c r="AA135" s="6">
        <f t="shared" si="71"/>
        <v>-4.5805606590488129E-3</v>
      </c>
      <c r="AB135" s="6">
        <f t="shared" si="72"/>
        <v>-1.8847373082004071E-3</v>
      </c>
      <c r="AC135" s="6">
        <f t="shared" si="90"/>
        <v>6.919557608184343E-2</v>
      </c>
      <c r="AD135" s="6">
        <f t="shared" si="91"/>
        <v>3.4806216005807855E-2</v>
      </c>
      <c r="AE135" s="6">
        <f t="shared" si="92"/>
        <v>5.5250322209059888E-3</v>
      </c>
      <c r="AF135" s="6">
        <f t="shared" si="93"/>
        <v>1.7657634946718834E-3</v>
      </c>
      <c r="AG135" s="6">
        <f t="shared" si="94"/>
        <v>2.044890744636603E-3</v>
      </c>
      <c r="AH135" s="6">
        <f t="shared" si="95"/>
        <v>9.1473607642330104E-3</v>
      </c>
      <c r="AI135" s="6">
        <f t="shared" si="96"/>
        <v>9.3512279171652224E-4</v>
      </c>
      <c r="AJ135" s="6">
        <f t="shared" si="97"/>
        <v>-1.7607005591318836E-3</v>
      </c>
      <c r="AK135" s="4">
        <f t="shared" si="73"/>
        <v>0.18119814541183429</v>
      </c>
      <c r="AL135" s="4">
        <f t="shared" si="74"/>
        <v>8.7076310652948241E-2</v>
      </c>
      <c r="AM135" s="4">
        <f t="shared" si="75"/>
        <v>6.5024518490196248E-2</v>
      </c>
      <c r="AN135" s="4">
        <f t="shared" si="76"/>
        <v>4.9027657574753365E-2</v>
      </c>
      <c r="AO135" s="4">
        <f t="shared" si="77"/>
        <v>2.3661702146718991E-2</v>
      </c>
      <c r="AP135" s="4">
        <f t="shared" si="78"/>
        <v>1.5476000816260188E-2</v>
      </c>
      <c r="AQ135" s="4">
        <f t="shared" si="79"/>
        <v>1.1595929790022913E-2</v>
      </c>
      <c r="AR135" s="4">
        <f t="shared" si="80"/>
        <v>1.8847373082004071E-3</v>
      </c>
      <c r="AS135" s="4">
        <f t="array" ref="AS135">_xlfn.STDEV.S(IF(E$17:E$1040=E135,$C$17:$C$1040,""))</f>
        <v>7.1762163723278777E-3</v>
      </c>
      <c r="AT135" s="4">
        <f t="array" ref="AT135">_xlfn.STDEV.S(IF(F$17:F$1040=F135,$C$17:$C$1040,""))</f>
        <v>4.503070308446923E-3</v>
      </c>
      <c r="AU135" s="4">
        <f t="array" ref="AU135">_xlfn.STDEV.S(IF(G$17:G$1040=G135,$C$17:$C$1040,""))</f>
        <v>4.6637149350858362E-3</v>
      </c>
      <c r="AV135" s="4">
        <f t="array" ref="AV135">_xlfn.STDEV.S(IF(H$17:H$1040=H135,$C$17:$C$1040,""))</f>
        <v>4.2399949862753942E-3</v>
      </c>
      <c r="AW135" s="4">
        <f t="array" ref="AW135">_xlfn.STDEV.S(IF(I$17:I$1040=I135,$C$17:$C$1040,""))</f>
        <v>3.9028497843915148E-3</v>
      </c>
      <c r="AX135" s="4">
        <f t="array" ref="AX135">_xlfn.STDEV.S(IF(J$17:J$1040=J135,$C$17:$C$1040,""))</f>
        <v>3.8253643707097098E-3</v>
      </c>
      <c r="AY135" s="4">
        <f t="array" ref="AY135">_xlfn.STDEV.S(IF(K$17:K$1040=K135,$C$17:$C$1040,""))</f>
        <v>4.9455508069481688E-3</v>
      </c>
      <c r="AZ135" s="4">
        <f t="array" ref="AZ135">_xlfn.STDEV.S(IF(L$17:L$1040=L135,$C$17:$C$1040,""))</f>
        <v>1.5491248146805756E-3</v>
      </c>
      <c r="BA135" s="7">
        <f t="shared" si="81"/>
        <v>25.249816339227213</v>
      </c>
      <c r="BB135" s="7">
        <f t="shared" si="82"/>
        <v>19.337097732986596</v>
      </c>
      <c r="BC135" s="7">
        <f t="shared" si="83"/>
        <v>13.942644307225322</v>
      </c>
      <c r="BD135" s="7">
        <f t="shared" si="84"/>
        <v>11.563140459706418</v>
      </c>
      <c r="BE135" s="7">
        <f t="shared" si="85"/>
        <v>6.0626730348034741</v>
      </c>
      <c r="BF135" s="7">
        <f t="shared" si="86"/>
        <v>4.0456278975037785</v>
      </c>
      <c r="BG135" s="7">
        <f t="shared" si="87"/>
        <v>2.3447195757712986</v>
      </c>
      <c r="BH135" s="7">
        <f t="shared" si="88"/>
        <v>1.2166465157225137</v>
      </c>
    </row>
    <row r="136" spans="1:60" x14ac:dyDescent="0.25">
      <c r="A136" s="3">
        <v>42856</v>
      </c>
      <c r="B136" s="1">
        <v>2388.330078</v>
      </c>
      <c r="C136" s="4">
        <f t="shared" si="56"/>
        <v>1.7322905313656989E-3</v>
      </c>
      <c r="D136" s="10">
        <f t="shared" si="89"/>
        <v>119</v>
      </c>
      <c r="E136" s="10">
        <f t="shared" si="99"/>
        <v>0</v>
      </c>
      <c r="F136" s="10">
        <f t="shared" si="100"/>
        <v>0</v>
      </c>
      <c r="G136" s="10">
        <f t="shared" si="100"/>
        <v>0</v>
      </c>
      <c r="H136" s="10">
        <f t="shared" si="100"/>
        <v>1</v>
      </c>
      <c r="I136" s="10">
        <f t="shared" si="100"/>
        <v>3</v>
      </c>
      <c r="J136" s="10">
        <f t="shared" si="100"/>
        <v>7</v>
      </c>
      <c r="K136" s="10">
        <f t="shared" si="100"/>
        <v>14</v>
      </c>
      <c r="L136" s="10">
        <f t="shared" si="100"/>
        <v>29</v>
      </c>
      <c r="M136" s="4">
        <f t="shared" si="57"/>
        <v>5.5670893354029969E-4</v>
      </c>
      <c r="N136" s="4">
        <f t="shared" si="58"/>
        <v>8.4569515266664716E-4</v>
      </c>
      <c r="O136" s="4">
        <f t="shared" si="59"/>
        <v>1.0917555206070035E-3</v>
      </c>
      <c r="P136" s="4">
        <f t="shared" si="60"/>
        <v>6.7405899546989917E-4</v>
      </c>
      <c r="Q136" s="4">
        <f t="shared" si="61"/>
        <v>7.0507313435486801E-4</v>
      </c>
      <c r="R136" s="4">
        <f t="shared" si="62"/>
        <v>1.49423646986558E-3</v>
      </c>
      <c r="S136" s="4">
        <f t="shared" si="63"/>
        <v>2.6674133230822211E-3</v>
      </c>
      <c r="T136" s="4">
        <f t="shared" si="64"/>
        <v>-2.8410027766184731E-5</v>
      </c>
      <c r="U136" s="6">
        <f t="shared" si="65"/>
        <v>1.1755815978253992E-3</v>
      </c>
      <c r="V136" s="6">
        <f t="shared" si="66"/>
        <v>8.8659537869905172E-4</v>
      </c>
      <c r="W136" s="6">
        <f t="shared" si="67"/>
        <v>6.4053501075869539E-4</v>
      </c>
      <c r="X136" s="6">
        <f t="shared" si="68"/>
        <v>1.0582315358957997E-3</v>
      </c>
      <c r="Y136" s="6">
        <f t="shared" si="69"/>
        <v>1.0272173970108309E-3</v>
      </c>
      <c r="Z136" s="6">
        <f t="shared" si="70"/>
        <v>2.3805406150011893E-4</v>
      </c>
      <c r="AA136" s="6">
        <f t="shared" si="71"/>
        <v>-9.3512279171652224E-4</v>
      </c>
      <c r="AB136" s="6">
        <f t="shared" si="72"/>
        <v>1.7607005591318836E-3</v>
      </c>
      <c r="AC136" s="6">
        <f t="shared" si="90"/>
        <v>7.0371157679668825E-2</v>
      </c>
      <c r="AD136" s="6">
        <f t="shared" si="91"/>
        <v>3.5692811384506903E-2</v>
      </c>
      <c r="AE136" s="6">
        <f t="shared" si="92"/>
        <v>6.1655672316646842E-3</v>
      </c>
      <c r="AF136" s="6">
        <f t="shared" si="93"/>
        <v>2.8239950305676831E-3</v>
      </c>
      <c r="AG136" s="6">
        <f t="shared" si="94"/>
        <v>3.0721081416474338E-3</v>
      </c>
      <c r="AH136" s="6">
        <f t="shared" si="95"/>
        <v>9.3854148257331294E-3</v>
      </c>
      <c r="AI136" s="6">
        <f t="shared" si="96"/>
        <v>0</v>
      </c>
      <c r="AJ136" s="6">
        <f t="shared" si="97"/>
        <v>0</v>
      </c>
      <c r="AK136" s="4">
        <f t="shared" si="73"/>
        <v>0.18119814541183429</v>
      </c>
      <c r="AL136" s="4">
        <f t="shared" si="74"/>
        <v>8.7076310652948241E-2</v>
      </c>
      <c r="AM136" s="4">
        <f t="shared" si="75"/>
        <v>6.5024518490196248E-2</v>
      </c>
      <c r="AN136" s="4">
        <f t="shared" si="76"/>
        <v>4.9027657574753365E-2</v>
      </c>
      <c r="AO136" s="4">
        <f t="shared" si="77"/>
        <v>2.3661702146718991E-2</v>
      </c>
      <c r="AP136" s="4">
        <f t="shared" si="78"/>
        <v>1.5476000816260188E-2</v>
      </c>
      <c r="AQ136" s="4">
        <f t="shared" si="79"/>
        <v>1.1595929790022913E-2</v>
      </c>
      <c r="AR136" s="4">
        <f t="shared" si="80"/>
        <v>1.8847373082004071E-3</v>
      </c>
      <c r="AS136" s="4">
        <f t="array" ref="AS136">_xlfn.STDEV.S(IF(E$17:E$1040=E136,$C$17:$C$1040,""))</f>
        <v>7.1762163723278777E-3</v>
      </c>
      <c r="AT136" s="4">
        <f t="array" ref="AT136">_xlfn.STDEV.S(IF(F$17:F$1040=F136,$C$17:$C$1040,""))</f>
        <v>4.503070308446923E-3</v>
      </c>
      <c r="AU136" s="4">
        <f t="array" ref="AU136">_xlfn.STDEV.S(IF(G$17:G$1040=G136,$C$17:$C$1040,""))</f>
        <v>4.6637149350858362E-3</v>
      </c>
      <c r="AV136" s="4">
        <f t="array" ref="AV136">_xlfn.STDEV.S(IF(H$17:H$1040=H136,$C$17:$C$1040,""))</f>
        <v>4.2399949862753942E-3</v>
      </c>
      <c r="AW136" s="4">
        <f t="array" ref="AW136">_xlfn.STDEV.S(IF(I$17:I$1040=I136,$C$17:$C$1040,""))</f>
        <v>3.9028497843915148E-3</v>
      </c>
      <c r="AX136" s="4">
        <f t="array" ref="AX136">_xlfn.STDEV.S(IF(J$17:J$1040=J136,$C$17:$C$1040,""))</f>
        <v>3.8253643707097098E-3</v>
      </c>
      <c r="AY136" s="4">
        <f t="array" ref="AY136">_xlfn.STDEV.S(IF(K$17:K$1040=K136,$C$17:$C$1040,""))</f>
        <v>4.9455508069481688E-3</v>
      </c>
      <c r="AZ136" s="4">
        <f t="array" ref="AZ136">_xlfn.STDEV.S(IF(L$17:L$1040=L136,$C$17:$C$1040,""))</f>
        <v>1.5491248146805756E-3</v>
      </c>
      <c r="BA136" s="7">
        <f t="shared" si="81"/>
        <v>25.249816339227213</v>
      </c>
      <c r="BB136" s="7">
        <f t="shared" si="82"/>
        <v>19.337097732986596</v>
      </c>
      <c r="BC136" s="7">
        <f t="shared" si="83"/>
        <v>13.942644307225322</v>
      </c>
      <c r="BD136" s="7">
        <f t="shared" si="84"/>
        <v>11.563140459706418</v>
      </c>
      <c r="BE136" s="7">
        <f t="shared" si="85"/>
        <v>6.0626730348034741</v>
      </c>
      <c r="BF136" s="7">
        <f t="shared" si="86"/>
        <v>4.0456278975037785</v>
      </c>
      <c r="BG136" s="7">
        <f t="shared" si="87"/>
        <v>2.3447195757712986</v>
      </c>
      <c r="BH136" s="7">
        <f t="shared" si="88"/>
        <v>1.2166465157225137</v>
      </c>
    </row>
    <row r="137" spans="1:60" x14ac:dyDescent="0.25">
      <c r="A137" s="3">
        <v>42857</v>
      </c>
      <c r="B137" s="1">
        <v>2391.169922</v>
      </c>
      <c r="C137" s="4">
        <f t="shared" si="56"/>
        <v>1.1890500505600254E-3</v>
      </c>
      <c r="D137" s="10">
        <f t="shared" si="89"/>
        <v>120</v>
      </c>
      <c r="E137" s="10">
        <f t="shared" si="99"/>
        <v>0</v>
      </c>
      <c r="F137" s="10">
        <f t="shared" si="100"/>
        <v>0</v>
      </c>
      <c r="G137" s="10">
        <f t="shared" si="100"/>
        <v>0</v>
      </c>
      <c r="H137" s="10">
        <f t="shared" si="100"/>
        <v>1</v>
      </c>
      <c r="I137" s="10">
        <f t="shared" si="100"/>
        <v>3</v>
      </c>
      <c r="J137" s="10">
        <f t="shared" si="100"/>
        <v>7</v>
      </c>
      <c r="K137" s="10">
        <f t="shared" si="100"/>
        <v>15</v>
      </c>
      <c r="L137" s="10">
        <f t="shared" si="100"/>
        <v>30</v>
      </c>
      <c r="M137" s="4">
        <f t="shared" si="57"/>
        <v>5.5670893354029969E-4</v>
      </c>
      <c r="N137" s="4">
        <f t="shared" si="58"/>
        <v>8.4569515266664716E-4</v>
      </c>
      <c r="O137" s="4">
        <f t="shared" si="59"/>
        <v>1.0917555206070035E-3</v>
      </c>
      <c r="P137" s="4">
        <f t="shared" si="60"/>
        <v>6.7405899546989917E-4</v>
      </c>
      <c r="Q137" s="4">
        <f t="shared" si="61"/>
        <v>7.0507313435486801E-4</v>
      </c>
      <c r="R137" s="4">
        <f t="shared" si="62"/>
        <v>1.49423646986558E-3</v>
      </c>
      <c r="S137" s="4">
        <f t="shared" si="63"/>
        <v>3.2105961664893878E-4</v>
      </c>
      <c r="T137" s="4">
        <f t="shared" si="64"/>
        <v>1.1471218729758037E-3</v>
      </c>
      <c r="U137" s="6">
        <f t="shared" si="65"/>
        <v>6.3234111701972575E-4</v>
      </c>
      <c r="V137" s="6">
        <f t="shared" si="66"/>
        <v>3.4335489789337828E-4</v>
      </c>
      <c r="W137" s="6">
        <f t="shared" si="67"/>
        <v>9.7294529953021944E-5</v>
      </c>
      <c r="X137" s="6">
        <f t="shared" si="68"/>
        <v>5.1499105509012627E-4</v>
      </c>
      <c r="Y137" s="6">
        <f t="shared" si="69"/>
        <v>4.8397691620515743E-4</v>
      </c>
      <c r="Z137" s="6">
        <f t="shared" si="70"/>
        <v>-3.0518641930555451E-4</v>
      </c>
      <c r="AA137" s="6">
        <f t="shared" si="71"/>
        <v>8.6799043391108666E-4</v>
      </c>
      <c r="AB137" s="6">
        <f t="shared" si="72"/>
        <v>4.1928177584221737E-5</v>
      </c>
      <c r="AC137" s="6">
        <f t="shared" si="90"/>
        <v>7.1003498796688547E-2</v>
      </c>
      <c r="AD137" s="6">
        <f t="shared" si="91"/>
        <v>3.6036166282400278E-2</v>
      </c>
      <c r="AE137" s="6">
        <f t="shared" si="92"/>
        <v>6.2628617616177062E-3</v>
      </c>
      <c r="AF137" s="6">
        <f t="shared" si="93"/>
        <v>3.3389860856578094E-3</v>
      </c>
      <c r="AG137" s="6">
        <f t="shared" si="94"/>
        <v>3.5560850578525913E-3</v>
      </c>
      <c r="AH137" s="6">
        <f t="shared" si="95"/>
        <v>9.0802284064275748E-3</v>
      </c>
      <c r="AI137" s="6">
        <f t="shared" si="96"/>
        <v>8.6799043391108666E-4</v>
      </c>
      <c r="AJ137" s="6">
        <f t="shared" si="97"/>
        <v>4.1928177584221737E-5</v>
      </c>
      <c r="AK137" s="4">
        <f t="shared" si="73"/>
        <v>0.18119814541183429</v>
      </c>
      <c r="AL137" s="4">
        <f t="shared" si="74"/>
        <v>8.7076310652948241E-2</v>
      </c>
      <c r="AM137" s="4">
        <f t="shared" si="75"/>
        <v>6.5024518490196248E-2</v>
      </c>
      <c r="AN137" s="4">
        <f t="shared" si="76"/>
        <v>4.9027657574753365E-2</v>
      </c>
      <c r="AO137" s="4">
        <f t="shared" si="77"/>
        <v>2.3661702146718991E-2</v>
      </c>
      <c r="AP137" s="4">
        <f t="shared" si="78"/>
        <v>1.5476000816260188E-2</v>
      </c>
      <c r="AQ137" s="4">
        <f t="shared" si="79"/>
        <v>4.028678713223155E-3</v>
      </c>
      <c r="AR137" s="4">
        <f t="shared" si="80"/>
        <v>2.9835014895101541E-3</v>
      </c>
      <c r="AS137" s="4">
        <f t="array" ref="AS137">_xlfn.STDEV.S(IF(E$17:E$1040=E137,$C$17:$C$1040,""))</f>
        <v>7.1762163723278777E-3</v>
      </c>
      <c r="AT137" s="4">
        <f t="array" ref="AT137">_xlfn.STDEV.S(IF(F$17:F$1040=F137,$C$17:$C$1040,""))</f>
        <v>4.503070308446923E-3</v>
      </c>
      <c r="AU137" s="4">
        <f t="array" ref="AU137">_xlfn.STDEV.S(IF(G$17:G$1040=G137,$C$17:$C$1040,""))</f>
        <v>4.6637149350858362E-3</v>
      </c>
      <c r="AV137" s="4">
        <f t="array" ref="AV137">_xlfn.STDEV.S(IF(H$17:H$1040=H137,$C$17:$C$1040,""))</f>
        <v>4.2399949862753942E-3</v>
      </c>
      <c r="AW137" s="4">
        <f t="array" ref="AW137">_xlfn.STDEV.S(IF(I$17:I$1040=I137,$C$17:$C$1040,""))</f>
        <v>3.9028497843915148E-3</v>
      </c>
      <c r="AX137" s="4">
        <f t="array" ref="AX137">_xlfn.STDEV.S(IF(J$17:J$1040=J137,$C$17:$C$1040,""))</f>
        <v>3.8253643707097098E-3</v>
      </c>
      <c r="AY137" s="4">
        <f t="array" ref="AY137">_xlfn.STDEV.S(IF(K$17:K$1040=K137,$C$17:$C$1040,""))</f>
        <v>1.9372431139901903E-3</v>
      </c>
      <c r="AZ137" s="4">
        <f t="array" ref="AZ137">_xlfn.STDEV.S(IF(L$17:L$1040=L137,$C$17:$C$1040,""))</f>
        <v>2.2228296629257828E-3</v>
      </c>
      <c r="BA137" s="7">
        <f t="shared" si="81"/>
        <v>25.249816339227213</v>
      </c>
      <c r="BB137" s="7">
        <f t="shared" si="82"/>
        <v>19.337097732986596</v>
      </c>
      <c r="BC137" s="7">
        <f t="shared" si="83"/>
        <v>13.942644307225322</v>
      </c>
      <c r="BD137" s="7">
        <f t="shared" si="84"/>
        <v>11.563140459706418</v>
      </c>
      <c r="BE137" s="7">
        <f t="shared" si="85"/>
        <v>6.0626730348034741</v>
      </c>
      <c r="BF137" s="7">
        <f t="shared" si="86"/>
        <v>4.0456278975037785</v>
      </c>
      <c r="BG137" s="7">
        <f t="shared" si="87"/>
        <v>2.0795937712356505</v>
      </c>
      <c r="BH137" s="7">
        <f t="shared" si="88"/>
        <v>1.3422087797690907</v>
      </c>
    </row>
    <row r="138" spans="1:60" x14ac:dyDescent="0.25">
      <c r="A138" s="3">
        <v>42858</v>
      </c>
      <c r="B138" s="1">
        <v>2388.1298830000001</v>
      </c>
      <c r="C138" s="4">
        <f t="shared" si="56"/>
        <v>-1.2713605051778432E-3</v>
      </c>
      <c r="D138" s="10">
        <f t="shared" si="89"/>
        <v>121</v>
      </c>
      <c r="E138" s="10">
        <f t="shared" si="99"/>
        <v>0</v>
      </c>
      <c r="F138" s="10">
        <f t="shared" si="100"/>
        <v>0</v>
      </c>
      <c r="G138" s="10">
        <f t="shared" si="100"/>
        <v>0</v>
      </c>
      <c r="H138" s="10">
        <f t="shared" si="100"/>
        <v>1</v>
      </c>
      <c r="I138" s="10">
        <f t="shared" si="100"/>
        <v>3</v>
      </c>
      <c r="J138" s="10">
        <f t="shared" si="100"/>
        <v>7</v>
      </c>
      <c r="K138" s="10">
        <f t="shared" si="100"/>
        <v>15</v>
      </c>
      <c r="L138" s="10">
        <f t="shared" si="100"/>
        <v>30</v>
      </c>
      <c r="M138" s="4">
        <f t="shared" si="57"/>
        <v>5.5670893354029969E-4</v>
      </c>
      <c r="N138" s="4">
        <f t="shared" si="58"/>
        <v>8.4569515266664716E-4</v>
      </c>
      <c r="O138" s="4">
        <f t="shared" si="59"/>
        <v>1.0917555206070035E-3</v>
      </c>
      <c r="P138" s="4">
        <f t="shared" si="60"/>
        <v>6.7405899546989917E-4</v>
      </c>
      <c r="Q138" s="4">
        <f t="shared" si="61"/>
        <v>7.0507313435486801E-4</v>
      </c>
      <c r="R138" s="4">
        <f t="shared" si="62"/>
        <v>1.49423646986558E-3</v>
      </c>
      <c r="S138" s="4">
        <f t="shared" si="63"/>
        <v>3.2105961664893878E-4</v>
      </c>
      <c r="T138" s="4">
        <f t="shared" si="64"/>
        <v>1.1471218729758037E-3</v>
      </c>
      <c r="U138" s="6">
        <f t="shared" si="65"/>
        <v>-1.8280694387181429E-3</v>
      </c>
      <c r="V138" s="6">
        <f t="shared" si="66"/>
        <v>-2.1170556578444903E-3</v>
      </c>
      <c r="W138" s="6">
        <f t="shared" si="67"/>
        <v>-2.3631160257848467E-3</v>
      </c>
      <c r="X138" s="6">
        <f t="shared" si="68"/>
        <v>-1.9454195006477423E-3</v>
      </c>
      <c r="Y138" s="6">
        <f t="shared" si="69"/>
        <v>-1.9764336395327112E-3</v>
      </c>
      <c r="Z138" s="6">
        <f t="shared" si="70"/>
        <v>-2.7655969750434231E-3</v>
      </c>
      <c r="AA138" s="6">
        <f t="shared" si="71"/>
        <v>-1.5924201218267819E-3</v>
      </c>
      <c r="AB138" s="6">
        <f t="shared" si="72"/>
        <v>-2.4184823781536469E-3</v>
      </c>
      <c r="AC138" s="6">
        <f t="shared" si="90"/>
        <v>6.91754293579704E-2</v>
      </c>
      <c r="AD138" s="6">
        <f t="shared" si="91"/>
        <v>3.3919110624555784E-2</v>
      </c>
      <c r="AE138" s="6">
        <f t="shared" si="92"/>
        <v>3.8997457358328595E-3</v>
      </c>
      <c r="AF138" s="6">
        <f t="shared" si="93"/>
        <v>1.393566585010067E-3</v>
      </c>
      <c r="AG138" s="6">
        <f t="shared" si="94"/>
        <v>1.5796514183198801E-3</v>
      </c>
      <c r="AH138" s="6">
        <f t="shared" si="95"/>
        <v>6.3146314313841517E-3</v>
      </c>
      <c r="AI138" s="6">
        <f t="shared" si="96"/>
        <v>-7.2442968791569529E-4</v>
      </c>
      <c r="AJ138" s="6">
        <f t="shared" si="97"/>
        <v>-2.3765542005694251E-3</v>
      </c>
      <c r="AK138" s="4">
        <f t="shared" si="73"/>
        <v>0.18119814541183429</v>
      </c>
      <c r="AL138" s="4">
        <f t="shared" si="74"/>
        <v>8.7076310652948241E-2</v>
      </c>
      <c r="AM138" s="4">
        <f t="shared" si="75"/>
        <v>6.5024518490196248E-2</v>
      </c>
      <c r="AN138" s="4">
        <f t="shared" si="76"/>
        <v>4.9027657574753365E-2</v>
      </c>
      <c r="AO138" s="4">
        <f t="shared" si="77"/>
        <v>2.3661702146718991E-2</v>
      </c>
      <c r="AP138" s="4">
        <f t="shared" si="78"/>
        <v>1.5476000816260188E-2</v>
      </c>
      <c r="AQ138" s="4">
        <f t="shared" si="79"/>
        <v>4.028678713223155E-3</v>
      </c>
      <c r="AR138" s="4">
        <f t="shared" si="80"/>
        <v>2.9835014895101541E-3</v>
      </c>
      <c r="AS138" s="4">
        <f t="array" ref="AS138">_xlfn.STDEV.S(IF(E$17:E$1040=E138,$C$17:$C$1040,""))</f>
        <v>7.1762163723278777E-3</v>
      </c>
      <c r="AT138" s="4">
        <f t="array" ref="AT138">_xlfn.STDEV.S(IF(F$17:F$1040=F138,$C$17:$C$1040,""))</f>
        <v>4.503070308446923E-3</v>
      </c>
      <c r="AU138" s="4">
        <f t="array" ref="AU138">_xlfn.STDEV.S(IF(G$17:G$1040=G138,$C$17:$C$1040,""))</f>
        <v>4.6637149350858362E-3</v>
      </c>
      <c r="AV138" s="4">
        <f t="array" ref="AV138">_xlfn.STDEV.S(IF(H$17:H$1040=H138,$C$17:$C$1040,""))</f>
        <v>4.2399949862753942E-3</v>
      </c>
      <c r="AW138" s="4">
        <f t="array" ref="AW138">_xlfn.STDEV.S(IF(I$17:I$1040=I138,$C$17:$C$1040,""))</f>
        <v>3.9028497843915148E-3</v>
      </c>
      <c r="AX138" s="4">
        <f t="array" ref="AX138">_xlfn.STDEV.S(IF(J$17:J$1040=J138,$C$17:$C$1040,""))</f>
        <v>3.8253643707097098E-3</v>
      </c>
      <c r="AY138" s="4">
        <f t="array" ref="AY138">_xlfn.STDEV.S(IF(K$17:K$1040=K138,$C$17:$C$1040,""))</f>
        <v>1.9372431139901903E-3</v>
      </c>
      <c r="AZ138" s="4">
        <f t="array" ref="AZ138">_xlfn.STDEV.S(IF(L$17:L$1040=L138,$C$17:$C$1040,""))</f>
        <v>2.2228296629257828E-3</v>
      </c>
      <c r="BA138" s="7">
        <f t="shared" si="81"/>
        <v>25.249816339227213</v>
      </c>
      <c r="BB138" s="7">
        <f t="shared" si="82"/>
        <v>19.337097732986596</v>
      </c>
      <c r="BC138" s="7">
        <f t="shared" si="83"/>
        <v>13.942644307225322</v>
      </c>
      <c r="BD138" s="7">
        <f t="shared" si="84"/>
        <v>11.563140459706418</v>
      </c>
      <c r="BE138" s="7">
        <f t="shared" si="85"/>
        <v>6.0626730348034741</v>
      </c>
      <c r="BF138" s="7">
        <f t="shared" si="86"/>
        <v>4.0456278975037785</v>
      </c>
      <c r="BG138" s="7">
        <f t="shared" si="87"/>
        <v>2.0795937712356505</v>
      </c>
      <c r="BH138" s="7">
        <f t="shared" si="88"/>
        <v>1.3422087797690907</v>
      </c>
    </row>
    <row r="139" spans="1:60" x14ac:dyDescent="0.25">
      <c r="A139" s="3">
        <v>42859</v>
      </c>
      <c r="B139" s="1">
        <v>2389.5200199999999</v>
      </c>
      <c r="C139" s="4">
        <f t="shared" si="56"/>
        <v>5.8210276161929642E-4</v>
      </c>
      <c r="D139" s="10">
        <f t="shared" si="89"/>
        <v>122</v>
      </c>
      <c r="E139" s="10">
        <f t="shared" si="99"/>
        <v>0</v>
      </c>
      <c r="F139" s="10">
        <f t="shared" si="100"/>
        <v>0</v>
      </c>
      <c r="G139" s="10">
        <f t="shared" si="100"/>
        <v>0</v>
      </c>
      <c r="H139" s="10">
        <f t="shared" si="100"/>
        <v>1</v>
      </c>
      <c r="I139" s="10">
        <f t="shared" si="100"/>
        <v>3</v>
      </c>
      <c r="J139" s="10">
        <f t="shared" si="100"/>
        <v>7</v>
      </c>
      <c r="K139" s="10">
        <f t="shared" si="100"/>
        <v>15</v>
      </c>
      <c r="L139" s="10">
        <f t="shared" si="100"/>
        <v>30</v>
      </c>
      <c r="M139" s="4">
        <f t="shared" si="57"/>
        <v>5.5670893354029969E-4</v>
      </c>
      <c r="N139" s="4">
        <f t="shared" si="58"/>
        <v>8.4569515266664716E-4</v>
      </c>
      <c r="O139" s="4">
        <f t="shared" si="59"/>
        <v>1.0917555206070035E-3</v>
      </c>
      <c r="P139" s="4">
        <f t="shared" si="60"/>
        <v>6.7405899546989917E-4</v>
      </c>
      <c r="Q139" s="4">
        <f t="shared" si="61"/>
        <v>7.0507313435486801E-4</v>
      </c>
      <c r="R139" s="4">
        <f t="shared" si="62"/>
        <v>1.49423646986558E-3</v>
      </c>
      <c r="S139" s="4">
        <f t="shared" si="63"/>
        <v>3.2105961664893878E-4</v>
      </c>
      <c r="T139" s="4">
        <f t="shared" si="64"/>
        <v>1.1471218729758037E-3</v>
      </c>
      <c r="U139" s="6">
        <f t="shared" si="65"/>
        <v>2.5393828078996723E-5</v>
      </c>
      <c r="V139" s="6">
        <f t="shared" si="66"/>
        <v>-2.6359239104735074E-4</v>
      </c>
      <c r="W139" s="6">
        <f t="shared" si="67"/>
        <v>-5.0965275898770708E-4</v>
      </c>
      <c r="X139" s="6">
        <f t="shared" si="68"/>
        <v>-9.1956233850602753E-5</v>
      </c>
      <c r="Y139" s="6">
        <f t="shared" si="69"/>
        <v>-1.229703727355716E-4</v>
      </c>
      <c r="Z139" s="6">
        <f t="shared" si="70"/>
        <v>-9.1213370824628354E-4</v>
      </c>
      <c r="AA139" s="6">
        <f t="shared" si="71"/>
        <v>2.6104314497035763E-4</v>
      </c>
      <c r="AB139" s="6">
        <f t="shared" si="72"/>
        <v>-5.6501911135650729E-4</v>
      </c>
      <c r="AC139" s="6">
        <f t="shared" si="90"/>
        <v>6.9200823186049393E-2</v>
      </c>
      <c r="AD139" s="6">
        <f t="shared" si="91"/>
        <v>3.365551823350843E-2</v>
      </c>
      <c r="AE139" s="6">
        <f t="shared" si="92"/>
        <v>3.3900929768451524E-3</v>
      </c>
      <c r="AF139" s="6">
        <f t="shared" si="93"/>
        <v>1.3016103511594643E-3</v>
      </c>
      <c r="AG139" s="6">
        <f t="shared" si="94"/>
        <v>1.4566810455843085E-3</v>
      </c>
      <c r="AH139" s="6">
        <f t="shared" si="95"/>
        <v>5.4024977231378682E-3</v>
      </c>
      <c r="AI139" s="6">
        <f t="shared" si="96"/>
        <v>-4.6338654294533765E-4</v>
      </c>
      <c r="AJ139" s="6">
        <f t="shared" si="97"/>
        <v>-2.9415733119259324E-3</v>
      </c>
      <c r="AK139" s="4">
        <f t="shared" si="73"/>
        <v>0.18119814541183429</v>
      </c>
      <c r="AL139" s="4">
        <f t="shared" si="74"/>
        <v>8.7076310652948241E-2</v>
      </c>
      <c r="AM139" s="4">
        <f t="shared" si="75"/>
        <v>6.5024518490196248E-2</v>
      </c>
      <c r="AN139" s="4">
        <f t="shared" si="76"/>
        <v>4.9027657574753365E-2</v>
      </c>
      <c r="AO139" s="4">
        <f t="shared" si="77"/>
        <v>2.3661702146718991E-2</v>
      </c>
      <c r="AP139" s="4">
        <f t="shared" si="78"/>
        <v>1.5476000816260188E-2</v>
      </c>
      <c r="AQ139" s="4">
        <f t="shared" si="79"/>
        <v>4.028678713223155E-3</v>
      </c>
      <c r="AR139" s="4">
        <f t="shared" si="80"/>
        <v>2.9835014895101541E-3</v>
      </c>
      <c r="AS139" s="4">
        <f t="array" ref="AS139">_xlfn.STDEV.S(IF(E$17:E$1040=E139,$C$17:$C$1040,""))</f>
        <v>7.1762163723278777E-3</v>
      </c>
      <c r="AT139" s="4">
        <f t="array" ref="AT139">_xlfn.STDEV.S(IF(F$17:F$1040=F139,$C$17:$C$1040,""))</f>
        <v>4.503070308446923E-3</v>
      </c>
      <c r="AU139" s="4">
        <f t="array" ref="AU139">_xlfn.STDEV.S(IF(G$17:G$1040=G139,$C$17:$C$1040,""))</f>
        <v>4.6637149350858362E-3</v>
      </c>
      <c r="AV139" s="4">
        <f t="array" ref="AV139">_xlfn.STDEV.S(IF(H$17:H$1040=H139,$C$17:$C$1040,""))</f>
        <v>4.2399949862753942E-3</v>
      </c>
      <c r="AW139" s="4">
        <f t="array" ref="AW139">_xlfn.STDEV.S(IF(I$17:I$1040=I139,$C$17:$C$1040,""))</f>
        <v>3.9028497843915148E-3</v>
      </c>
      <c r="AX139" s="4">
        <f t="array" ref="AX139">_xlfn.STDEV.S(IF(J$17:J$1040=J139,$C$17:$C$1040,""))</f>
        <v>3.8253643707097098E-3</v>
      </c>
      <c r="AY139" s="4">
        <f t="array" ref="AY139">_xlfn.STDEV.S(IF(K$17:K$1040=K139,$C$17:$C$1040,""))</f>
        <v>1.9372431139901903E-3</v>
      </c>
      <c r="AZ139" s="4">
        <f t="array" ref="AZ139">_xlfn.STDEV.S(IF(L$17:L$1040=L139,$C$17:$C$1040,""))</f>
        <v>2.2228296629257828E-3</v>
      </c>
      <c r="BA139" s="7">
        <f t="shared" si="81"/>
        <v>25.249816339227213</v>
      </c>
      <c r="BB139" s="7">
        <f t="shared" si="82"/>
        <v>19.337097732986596</v>
      </c>
      <c r="BC139" s="7">
        <f t="shared" si="83"/>
        <v>13.942644307225322</v>
      </c>
      <c r="BD139" s="7">
        <f t="shared" si="84"/>
        <v>11.563140459706418</v>
      </c>
      <c r="BE139" s="7">
        <f t="shared" si="85"/>
        <v>6.0626730348034741</v>
      </c>
      <c r="BF139" s="7">
        <f t="shared" si="86"/>
        <v>4.0456278975037785</v>
      </c>
      <c r="BG139" s="7">
        <f t="shared" si="87"/>
        <v>2.0795937712356505</v>
      </c>
      <c r="BH139" s="7">
        <f t="shared" si="88"/>
        <v>1.3422087797690907</v>
      </c>
    </row>
    <row r="140" spans="1:60" x14ac:dyDescent="0.25">
      <c r="A140" s="3">
        <v>42860</v>
      </c>
      <c r="B140" s="1">
        <v>2399.290039</v>
      </c>
      <c r="C140" s="4">
        <f t="shared" si="56"/>
        <v>4.0886951849017361E-3</v>
      </c>
      <c r="D140" s="10">
        <f t="shared" si="89"/>
        <v>123</v>
      </c>
      <c r="E140" s="10">
        <f t="shared" si="99"/>
        <v>0</v>
      </c>
      <c r="F140" s="10">
        <f t="shared" si="100"/>
        <v>0</v>
      </c>
      <c r="G140" s="10">
        <f t="shared" si="100"/>
        <v>0</v>
      </c>
      <c r="H140" s="10">
        <f t="shared" si="100"/>
        <v>1</v>
      </c>
      <c r="I140" s="10">
        <f t="shared" si="100"/>
        <v>3</v>
      </c>
      <c r="J140" s="10">
        <f t="shared" si="100"/>
        <v>7</v>
      </c>
      <c r="K140" s="10">
        <f t="shared" si="100"/>
        <v>15</v>
      </c>
      <c r="L140" s="10">
        <f t="shared" si="100"/>
        <v>30</v>
      </c>
      <c r="M140" s="4">
        <f t="shared" si="57"/>
        <v>5.5670893354029969E-4</v>
      </c>
      <c r="N140" s="4">
        <f t="shared" si="58"/>
        <v>8.4569515266664716E-4</v>
      </c>
      <c r="O140" s="4">
        <f t="shared" si="59"/>
        <v>1.0917555206070035E-3</v>
      </c>
      <c r="P140" s="4">
        <f t="shared" si="60"/>
        <v>6.7405899546989917E-4</v>
      </c>
      <c r="Q140" s="4">
        <f t="shared" si="61"/>
        <v>7.0507313435486801E-4</v>
      </c>
      <c r="R140" s="4">
        <f t="shared" si="62"/>
        <v>1.49423646986558E-3</v>
      </c>
      <c r="S140" s="4">
        <f t="shared" si="63"/>
        <v>3.2105961664893878E-4</v>
      </c>
      <c r="T140" s="4">
        <f t="shared" si="64"/>
        <v>1.1471218729758037E-3</v>
      </c>
      <c r="U140" s="6">
        <f t="shared" si="65"/>
        <v>3.5319862513614364E-3</v>
      </c>
      <c r="V140" s="6">
        <f t="shared" si="66"/>
        <v>3.243000032235089E-3</v>
      </c>
      <c r="W140" s="6">
        <f t="shared" si="67"/>
        <v>2.9969396642947326E-3</v>
      </c>
      <c r="X140" s="6">
        <f t="shared" si="68"/>
        <v>3.4146361894318369E-3</v>
      </c>
      <c r="Y140" s="6">
        <f t="shared" si="69"/>
        <v>3.3836220505468681E-3</v>
      </c>
      <c r="Z140" s="6">
        <f t="shared" si="70"/>
        <v>2.5944587150361562E-3</v>
      </c>
      <c r="AA140" s="6">
        <f t="shared" si="71"/>
        <v>3.7676355682527973E-3</v>
      </c>
      <c r="AB140" s="6">
        <f t="shared" si="72"/>
        <v>2.9415733119259324E-3</v>
      </c>
      <c r="AC140" s="6">
        <f t="shared" si="90"/>
        <v>7.2732809437410825E-2</v>
      </c>
      <c r="AD140" s="6">
        <f t="shared" si="91"/>
        <v>3.6898518265743516E-2</v>
      </c>
      <c r="AE140" s="6">
        <f t="shared" si="92"/>
        <v>6.3870326411398851E-3</v>
      </c>
      <c r="AF140" s="6">
        <f t="shared" si="93"/>
        <v>4.7162465405913012E-3</v>
      </c>
      <c r="AG140" s="6">
        <f t="shared" si="94"/>
        <v>4.8403030961311766E-3</v>
      </c>
      <c r="AH140" s="6">
        <f t="shared" si="95"/>
        <v>7.9969564381740244E-3</v>
      </c>
      <c r="AI140" s="6">
        <f t="shared" si="96"/>
        <v>3.3042490253074597E-3</v>
      </c>
      <c r="AJ140" s="6">
        <f t="shared" si="97"/>
        <v>0</v>
      </c>
      <c r="AK140" s="4">
        <f t="shared" si="73"/>
        <v>0.18119814541183429</v>
      </c>
      <c r="AL140" s="4">
        <f t="shared" si="74"/>
        <v>8.7076310652948241E-2</v>
      </c>
      <c r="AM140" s="4">
        <f t="shared" si="75"/>
        <v>6.5024518490196248E-2</v>
      </c>
      <c r="AN140" s="4">
        <f t="shared" si="76"/>
        <v>4.9027657574753365E-2</v>
      </c>
      <c r="AO140" s="4">
        <f t="shared" si="77"/>
        <v>2.3661702146718991E-2</v>
      </c>
      <c r="AP140" s="4">
        <f t="shared" si="78"/>
        <v>1.5476000816260188E-2</v>
      </c>
      <c r="AQ140" s="4">
        <f t="shared" si="79"/>
        <v>4.028678713223155E-3</v>
      </c>
      <c r="AR140" s="4">
        <f t="shared" si="80"/>
        <v>2.9835014895101541E-3</v>
      </c>
      <c r="AS140" s="4">
        <f t="array" ref="AS140">_xlfn.STDEV.S(IF(E$17:E$1040=E140,$C$17:$C$1040,""))</f>
        <v>7.1762163723278777E-3</v>
      </c>
      <c r="AT140" s="4">
        <f t="array" ref="AT140">_xlfn.STDEV.S(IF(F$17:F$1040=F140,$C$17:$C$1040,""))</f>
        <v>4.503070308446923E-3</v>
      </c>
      <c r="AU140" s="4">
        <f t="array" ref="AU140">_xlfn.STDEV.S(IF(G$17:G$1040=G140,$C$17:$C$1040,""))</f>
        <v>4.6637149350858362E-3</v>
      </c>
      <c r="AV140" s="4">
        <f t="array" ref="AV140">_xlfn.STDEV.S(IF(H$17:H$1040=H140,$C$17:$C$1040,""))</f>
        <v>4.2399949862753942E-3</v>
      </c>
      <c r="AW140" s="4">
        <f t="array" ref="AW140">_xlfn.STDEV.S(IF(I$17:I$1040=I140,$C$17:$C$1040,""))</f>
        <v>3.9028497843915148E-3</v>
      </c>
      <c r="AX140" s="4">
        <f t="array" ref="AX140">_xlfn.STDEV.S(IF(J$17:J$1040=J140,$C$17:$C$1040,""))</f>
        <v>3.8253643707097098E-3</v>
      </c>
      <c r="AY140" s="4">
        <f t="array" ref="AY140">_xlfn.STDEV.S(IF(K$17:K$1040=K140,$C$17:$C$1040,""))</f>
        <v>1.9372431139901903E-3</v>
      </c>
      <c r="AZ140" s="4">
        <f t="array" ref="AZ140">_xlfn.STDEV.S(IF(L$17:L$1040=L140,$C$17:$C$1040,""))</f>
        <v>2.2228296629257828E-3</v>
      </c>
      <c r="BA140" s="7">
        <f t="shared" si="81"/>
        <v>25.249816339227213</v>
      </c>
      <c r="BB140" s="7">
        <f t="shared" si="82"/>
        <v>19.337097732986596</v>
      </c>
      <c r="BC140" s="7">
        <f t="shared" si="83"/>
        <v>13.942644307225322</v>
      </c>
      <c r="BD140" s="7">
        <f t="shared" si="84"/>
        <v>11.563140459706418</v>
      </c>
      <c r="BE140" s="7">
        <f t="shared" si="85"/>
        <v>6.0626730348034741</v>
      </c>
      <c r="BF140" s="7">
        <f t="shared" si="86"/>
        <v>4.0456278975037785</v>
      </c>
      <c r="BG140" s="7">
        <f t="shared" si="87"/>
        <v>2.0795937712356505</v>
      </c>
      <c r="BH140" s="7">
        <f t="shared" si="88"/>
        <v>1.3422087797690907</v>
      </c>
    </row>
    <row r="141" spans="1:60" x14ac:dyDescent="0.25">
      <c r="A141" s="3">
        <v>42863</v>
      </c>
      <c r="B141" s="1">
        <v>2399.3798830000001</v>
      </c>
      <c r="C141" s="4">
        <f t="shared" si="56"/>
        <v>3.744607718947357E-5</v>
      </c>
      <c r="D141" s="10">
        <f t="shared" si="89"/>
        <v>124</v>
      </c>
      <c r="E141" s="10">
        <f t="shared" si="99"/>
        <v>0</v>
      </c>
      <c r="F141" s="10">
        <f t="shared" si="100"/>
        <v>0</v>
      </c>
      <c r="G141" s="10">
        <f t="shared" si="100"/>
        <v>0</v>
      </c>
      <c r="H141" s="10">
        <f t="shared" si="100"/>
        <v>1</v>
      </c>
      <c r="I141" s="10">
        <f t="shared" si="100"/>
        <v>3</v>
      </c>
      <c r="J141" s="10">
        <f t="shared" si="100"/>
        <v>7</v>
      </c>
      <c r="K141" s="10">
        <f t="shared" si="100"/>
        <v>15</v>
      </c>
      <c r="L141" s="10">
        <f t="shared" si="100"/>
        <v>31</v>
      </c>
      <c r="M141" s="4">
        <f t="shared" si="57"/>
        <v>5.5670893354029969E-4</v>
      </c>
      <c r="N141" s="4">
        <f t="shared" si="58"/>
        <v>8.4569515266664716E-4</v>
      </c>
      <c r="O141" s="4">
        <f t="shared" si="59"/>
        <v>1.0917555206070035E-3</v>
      </c>
      <c r="P141" s="4">
        <f t="shared" si="60"/>
        <v>6.7405899546989917E-4</v>
      </c>
      <c r="Q141" s="4">
        <f t="shared" si="61"/>
        <v>7.0507313435486801E-4</v>
      </c>
      <c r="R141" s="4">
        <f t="shared" si="62"/>
        <v>1.49423646986558E-3</v>
      </c>
      <c r="S141" s="4">
        <f t="shared" si="63"/>
        <v>3.2105961664893878E-4</v>
      </c>
      <c r="T141" s="4">
        <f t="shared" si="64"/>
        <v>-5.0500263967792614E-4</v>
      </c>
      <c r="U141" s="6">
        <f t="shared" si="65"/>
        <v>-5.1926285635082612E-4</v>
      </c>
      <c r="V141" s="6">
        <f t="shared" si="66"/>
        <v>-8.0824907547717359E-4</v>
      </c>
      <c r="W141" s="6">
        <f t="shared" si="67"/>
        <v>-1.0543094434175299E-3</v>
      </c>
      <c r="X141" s="6">
        <f t="shared" si="68"/>
        <v>-6.366129182804256E-4</v>
      </c>
      <c r="Y141" s="6">
        <f t="shared" si="69"/>
        <v>-6.6762705716539444E-4</v>
      </c>
      <c r="Z141" s="6">
        <f t="shared" si="70"/>
        <v>-1.4567903926761064E-3</v>
      </c>
      <c r="AA141" s="6">
        <f t="shared" si="71"/>
        <v>-2.8361353945946521E-4</v>
      </c>
      <c r="AB141" s="6">
        <f t="shared" si="72"/>
        <v>5.4244871686739971E-4</v>
      </c>
      <c r="AC141" s="6">
        <f t="shared" si="90"/>
        <v>7.2213546581059995E-2</v>
      </c>
      <c r="AD141" s="6">
        <f t="shared" si="91"/>
        <v>3.6090269190266339E-2</v>
      </c>
      <c r="AE141" s="6">
        <f t="shared" si="92"/>
        <v>5.3327231977223551E-3</v>
      </c>
      <c r="AF141" s="6">
        <f t="shared" si="93"/>
        <v>4.0796336223108756E-3</v>
      </c>
      <c r="AG141" s="6">
        <f t="shared" si="94"/>
        <v>4.1726760389657822E-3</v>
      </c>
      <c r="AH141" s="6">
        <f t="shared" si="95"/>
        <v>6.540166045497918E-3</v>
      </c>
      <c r="AI141" s="6">
        <f t="shared" si="96"/>
        <v>3.0206354858479945E-3</v>
      </c>
      <c r="AJ141" s="6">
        <f t="shared" si="97"/>
        <v>5.4244871686739971E-4</v>
      </c>
      <c r="AK141" s="4">
        <f t="shared" si="73"/>
        <v>0.18119814541183429</v>
      </c>
      <c r="AL141" s="4">
        <f t="shared" si="74"/>
        <v>8.7076310652948241E-2</v>
      </c>
      <c r="AM141" s="4">
        <f t="shared" si="75"/>
        <v>6.5024518490196248E-2</v>
      </c>
      <c r="AN141" s="4">
        <f t="shared" si="76"/>
        <v>4.9027657574753365E-2</v>
      </c>
      <c r="AO141" s="4">
        <f t="shared" si="77"/>
        <v>2.3661702146718991E-2</v>
      </c>
      <c r="AP141" s="4">
        <f t="shared" si="78"/>
        <v>1.5476000816260188E-2</v>
      </c>
      <c r="AQ141" s="4">
        <f t="shared" si="79"/>
        <v>4.028678713223155E-3</v>
      </c>
      <c r="AR141" s="4">
        <f t="shared" si="80"/>
        <v>1.6578067322038093E-3</v>
      </c>
      <c r="AS141" s="4">
        <f t="array" ref="AS141">_xlfn.STDEV.S(IF(E$17:E$1040=E141,$C$17:$C$1040,""))</f>
        <v>7.1762163723278777E-3</v>
      </c>
      <c r="AT141" s="4">
        <f t="array" ref="AT141">_xlfn.STDEV.S(IF(F$17:F$1040=F141,$C$17:$C$1040,""))</f>
        <v>4.503070308446923E-3</v>
      </c>
      <c r="AU141" s="4">
        <f t="array" ref="AU141">_xlfn.STDEV.S(IF(G$17:G$1040=G141,$C$17:$C$1040,""))</f>
        <v>4.6637149350858362E-3</v>
      </c>
      <c r="AV141" s="4">
        <f t="array" ref="AV141">_xlfn.STDEV.S(IF(H$17:H$1040=H141,$C$17:$C$1040,""))</f>
        <v>4.2399949862753942E-3</v>
      </c>
      <c r="AW141" s="4">
        <f t="array" ref="AW141">_xlfn.STDEV.S(IF(I$17:I$1040=I141,$C$17:$C$1040,""))</f>
        <v>3.9028497843915148E-3</v>
      </c>
      <c r="AX141" s="4">
        <f t="array" ref="AX141">_xlfn.STDEV.S(IF(J$17:J$1040=J141,$C$17:$C$1040,""))</f>
        <v>3.8253643707097098E-3</v>
      </c>
      <c r="AY141" s="4">
        <f t="array" ref="AY141">_xlfn.STDEV.S(IF(K$17:K$1040=K141,$C$17:$C$1040,""))</f>
        <v>1.9372431139901903E-3</v>
      </c>
      <c r="AZ141" s="4">
        <f t="array" ref="AZ141">_xlfn.STDEV.S(IF(L$17:L$1040=L141,$C$17:$C$1040,""))</f>
        <v>1.4128493947983235E-3</v>
      </c>
      <c r="BA141" s="7">
        <f t="shared" si="81"/>
        <v>25.249816339227213</v>
      </c>
      <c r="BB141" s="7">
        <f t="shared" si="82"/>
        <v>19.337097732986596</v>
      </c>
      <c r="BC141" s="7">
        <f t="shared" si="83"/>
        <v>13.942644307225322</v>
      </c>
      <c r="BD141" s="7">
        <f t="shared" si="84"/>
        <v>11.563140459706418</v>
      </c>
      <c r="BE141" s="7">
        <f t="shared" si="85"/>
        <v>6.0626730348034741</v>
      </c>
      <c r="BF141" s="7">
        <f t="shared" si="86"/>
        <v>4.0456278975037785</v>
      </c>
      <c r="BG141" s="7">
        <f t="shared" si="87"/>
        <v>2.0795937712356505</v>
      </c>
      <c r="BH141" s="7">
        <f t="shared" si="88"/>
        <v>1.1733782371336559</v>
      </c>
    </row>
    <row r="142" spans="1:60" x14ac:dyDescent="0.25">
      <c r="A142" s="3">
        <v>42864</v>
      </c>
      <c r="B142" s="1">
        <v>2396.919922</v>
      </c>
      <c r="C142" s="4">
        <f t="shared" si="56"/>
        <v>-1.0252486558836038E-3</v>
      </c>
      <c r="D142" s="10">
        <f t="shared" si="89"/>
        <v>125</v>
      </c>
      <c r="E142" s="10">
        <f t="shared" si="99"/>
        <v>0</v>
      </c>
      <c r="F142" s="10">
        <f t="shared" si="100"/>
        <v>0</v>
      </c>
      <c r="G142" s="10">
        <f t="shared" si="100"/>
        <v>0</v>
      </c>
      <c r="H142" s="10">
        <f t="shared" si="100"/>
        <v>1</v>
      </c>
      <c r="I142" s="10">
        <f t="shared" si="100"/>
        <v>3</v>
      </c>
      <c r="J142" s="10">
        <f t="shared" si="100"/>
        <v>7</v>
      </c>
      <c r="K142" s="10">
        <f t="shared" si="100"/>
        <v>15</v>
      </c>
      <c r="L142" s="10">
        <f t="shared" si="100"/>
        <v>31</v>
      </c>
      <c r="M142" s="4">
        <f t="shared" si="57"/>
        <v>5.5670893354029969E-4</v>
      </c>
      <c r="N142" s="4">
        <f t="shared" si="58"/>
        <v>8.4569515266664716E-4</v>
      </c>
      <c r="O142" s="4">
        <f t="shared" si="59"/>
        <v>1.0917555206070035E-3</v>
      </c>
      <c r="P142" s="4">
        <f t="shared" si="60"/>
        <v>6.7405899546989917E-4</v>
      </c>
      <c r="Q142" s="4">
        <f t="shared" si="61"/>
        <v>7.0507313435486801E-4</v>
      </c>
      <c r="R142" s="4">
        <f t="shared" si="62"/>
        <v>1.49423646986558E-3</v>
      </c>
      <c r="S142" s="4">
        <f t="shared" si="63"/>
        <v>3.2105961664893878E-4</v>
      </c>
      <c r="T142" s="4">
        <f t="shared" si="64"/>
        <v>-5.0500263967792614E-4</v>
      </c>
      <c r="U142" s="6">
        <f t="shared" si="65"/>
        <v>-1.5819575894239035E-3</v>
      </c>
      <c r="V142" s="6">
        <f t="shared" si="66"/>
        <v>-1.870943808550251E-3</v>
      </c>
      <c r="W142" s="6">
        <f t="shared" si="67"/>
        <v>-2.1170041764906073E-3</v>
      </c>
      <c r="X142" s="6">
        <f t="shared" si="68"/>
        <v>-1.699307651353503E-3</v>
      </c>
      <c r="Y142" s="6">
        <f t="shared" si="69"/>
        <v>-1.7303217902384718E-3</v>
      </c>
      <c r="Z142" s="6">
        <f t="shared" si="70"/>
        <v>-2.5194851257491838E-3</v>
      </c>
      <c r="AA142" s="6">
        <f t="shared" si="71"/>
        <v>-1.3463082725325426E-3</v>
      </c>
      <c r="AB142" s="6">
        <f t="shared" si="72"/>
        <v>-5.2024601620567767E-4</v>
      </c>
      <c r="AC142" s="6">
        <f t="shared" si="90"/>
        <v>7.0631588991636088E-2</v>
      </c>
      <c r="AD142" s="6">
        <f t="shared" si="91"/>
        <v>3.4219325381716084E-2</v>
      </c>
      <c r="AE142" s="6">
        <f t="shared" si="92"/>
        <v>3.2157190212317478E-3</v>
      </c>
      <c r="AF142" s="6">
        <f t="shared" si="93"/>
        <v>2.3803259709573726E-3</v>
      </c>
      <c r="AG142" s="6">
        <f t="shared" si="94"/>
        <v>2.4423542487273103E-3</v>
      </c>
      <c r="AH142" s="6">
        <f t="shared" si="95"/>
        <v>4.0206809197487342E-3</v>
      </c>
      <c r="AI142" s="6">
        <f t="shared" si="96"/>
        <v>1.6743272133154519E-3</v>
      </c>
      <c r="AJ142" s="6">
        <f t="shared" si="97"/>
        <v>2.220270066172203E-5</v>
      </c>
      <c r="AK142" s="4">
        <f t="shared" si="73"/>
        <v>0.18119814541183429</v>
      </c>
      <c r="AL142" s="4">
        <f t="shared" si="74"/>
        <v>8.7076310652948241E-2</v>
      </c>
      <c r="AM142" s="4">
        <f t="shared" si="75"/>
        <v>6.5024518490196248E-2</v>
      </c>
      <c r="AN142" s="4">
        <f t="shared" si="76"/>
        <v>4.9027657574753365E-2</v>
      </c>
      <c r="AO142" s="4">
        <f t="shared" si="77"/>
        <v>2.3661702146718991E-2</v>
      </c>
      <c r="AP142" s="4">
        <f t="shared" si="78"/>
        <v>1.5476000816260188E-2</v>
      </c>
      <c r="AQ142" s="4">
        <f t="shared" si="79"/>
        <v>4.028678713223155E-3</v>
      </c>
      <c r="AR142" s="4">
        <f t="shared" si="80"/>
        <v>1.6578067322038093E-3</v>
      </c>
      <c r="AS142" s="4">
        <f t="array" ref="AS142">_xlfn.STDEV.S(IF(E$17:E$1040=E142,$C$17:$C$1040,""))</f>
        <v>7.1762163723278777E-3</v>
      </c>
      <c r="AT142" s="4">
        <f t="array" ref="AT142">_xlfn.STDEV.S(IF(F$17:F$1040=F142,$C$17:$C$1040,""))</f>
        <v>4.503070308446923E-3</v>
      </c>
      <c r="AU142" s="4">
        <f t="array" ref="AU142">_xlfn.STDEV.S(IF(G$17:G$1040=G142,$C$17:$C$1040,""))</f>
        <v>4.6637149350858362E-3</v>
      </c>
      <c r="AV142" s="4">
        <f t="array" ref="AV142">_xlfn.STDEV.S(IF(H$17:H$1040=H142,$C$17:$C$1040,""))</f>
        <v>4.2399949862753942E-3</v>
      </c>
      <c r="AW142" s="4">
        <f t="array" ref="AW142">_xlfn.STDEV.S(IF(I$17:I$1040=I142,$C$17:$C$1040,""))</f>
        <v>3.9028497843915148E-3</v>
      </c>
      <c r="AX142" s="4">
        <f t="array" ref="AX142">_xlfn.STDEV.S(IF(J$17:J$1040=J142,$C$17:$C$1040,""))</f>
        <v>3.8253643707097098E-3</v>
      </c>
      <c r="AY142" s="4">
        <f t="array" ref="AY142">_xlfn.STDEV.S(IF(K$17:K$1040=K142,$C$17:$C$1040,""))</f>
        <v>1.9372431139901903E-3</v>
      </c>
      <c r="AZ142" s="4">
        <f t="array" ref="AZ142">_xlfn.STDEV.S(IF(L$17:L$1040=L142,$C$17:$C$1040,""))</f>
        <v>1.4128493947983235E-3</v>
      </c>
      <c r="BA142" s="7">
        <f t="shared" si="81"/>
        <v>25.249816339227213</v>
      </c>
      <c r="BB142" s="7">
        <f t="shared" si="82"/>
        <v>19.337097732986596</v>
      </c>
      <c r="BC142" s="7">
        <f t="shared" si="83"/>
        <v>13.942644307225322</v>
      </c>
      <c r="BD142" s="7">
        <f t="shared" si="84"/>
        <v>11.563140459706418</v>
      </c>
      <c r="BE142" s="7">
        <f t="shared" si="85"/>
        <v>6.0626730348034741</v>
      </c>
      <c r="BF142" s="7">
        <f t="shared" si="86"/>
        <v>4.0456278975037785</v>
      </c>
      <c r="BG142" s="7">
        <f t="shared" si="87"/>
        <v>2.0795937712356505</v>
      </c>
      <c r="BH142" s="7">
        <f t="shared" si="88"/>
        <v>1.1733782371336559</v>
      </c>
    </row>
    <row r="143" spans="1:60" x14ac:dyDescent="0.25">
      <c r="A143" s="3">
        <v>42865</v>
      </c>
      <c r="B143" s="1">
        <v>2399.6298830000001</v>
      </c>
      <c r="C143" s="4">
        <f t="shared" si="56"/>
        <v>1.1306013918641611E-3</v>
      </c>
      <c r="D143" s="10">
        <f t="shared" si="89"/>
        <v>126</v>
      </c>
      <c r="E143" s="10">
        <f t="shared" si="99"/>
        <v>0</v>
      </c>
      <c r="F143" s="10">
        <f t="shared" si="100"/>
        <v>0</v>
      </c>
      <c r="G143" s="10">
        <f t="shared" si="100"/>
        <v>0</v>
      </c>
      <c r="H143" s="10">
        <f t="shared" si="100"/>
        <v>1</v>
      </c>
      <c r="I143" s="10">
        <f t="shared" si="100"/>
        <v>3</v>
      </c>
      <c r="J143" s="10">
        <f t="shared" si="100"/>
        <v>7</v>
      </c>
      <c r="K143" s="10">
        <f t="shared" si="100"/>
        <v>15</v>
      </c>
      <c r="L143" s="10">
        <f t="shared" si="100"/>
        <v>31</v>
      </c>
      <c r="M143" s="4">
        <f t="shared" si="57"/>
        <v>5.5670893354029969E-4</v>
      </c>
      <c r="N143" s="4">
        <f t="shared" si="58"/>
        <v>8.4569515266664716E-4</v>
      </c>
      <c r="O143" s="4">
        <f t="shared" si="59"/>
        <v>1.0917555206070035E-3</v>
      </c>
      <c r="P143" s="4">
        <f t="shared" si="60"/>
        <v>6.7405899546989917E-4</v>
      </c>
      <c r="Q143" s="4">
        <f t="shared" si="61"/>
        <v>7.0507313435486801E-4</v>
      </c>
      <c r="R143" s="4">
        <f t="shared" si="62"/>
        <v>1.49423646986558E-3</v>
      </c>
      <c r="S143" s="4">
        <f t="shared" si="63"/>
        <v>3.2105961664893878E-4</v>
      </c>
      <c r="T143" s="4">
        <f t="shared" si="64"/>
        <v>-5.0500263967792614E-4</v>
      </c>
      <c r="U143" s="6">
        <f t="shared" si="65"/>
        <v>5.7389245832386139E-4</v>
      </c>
      <c r="V143" s="6">
        <f t="shared" si="66"/>
        <v>2.8490623919751393E-4</v>
      </c>
      <c r="W143" s="6">
        <f t="shared" si="67"/>
        <v>3.8845871257157591E-5</v>
      </c>
      <c r="X143" s="6">
        <f t="shared" si="68"/>
        <v>4.5654239639426192E-4</v>
      </c>
      <c r="Y143" s="6">
        <f t="shared" si="69"/>
        <v>4.2552825750929307E-4</v>
      </c>
      <c r="Z143" s="6">
        <f t="shared" si="70"/>
        <v>-3.6363507800141887E-4</v>
      </c>
      <c r="AA143" s="6">
        <f t="shared" si="71"/>
        <v>8.095417752152223E-4</v>
      </c>
      <c r="AB143" s="6">
        <f t="shared" si="72"/>
        <v>1.6356040315420872E-3</v>
      </c>
      <c r="AC143" s="6">
        <f t="shared" si="90"/>
        <v>7.1205481449959945E-2</v>
      </c>
      <c r="AD143" s="6">
        <f t="shared" si="91"/>
        <v>3.4504231620913595E-2</v>
      </c>
      <c r="AE143" s="6">
        <f t="shared" si="92"/>
        <v>3.2545648924889054E-3</v>
      </c>
      <c r="AF143" s="6">
        <f t="shared" si="93"/>
        <v>2.8368683673516346E-3</v>
      </c>
      <c r="AG143" s="6">
        <f t="shared" si="94"/>
        <v>2.8678825062366034E-3</v>
      </c>
      <c r="AH143" s="6">
        <f t="shared" si="95"/>
        <v>3.6570458417473153E-3</v>
      </c>
      <c r="AI143" s="6">
        <f t="shared" si="96"/>
        <v>2.4838689885306742E-3</v>
      </c>
      <c r="AJ143" s="6">
        <f t="shared" si="97"/>
        <v>1.6578067322038093E-3</v>
      </c>
      <c r="AK143" s="4">
        <f t="shared" si="73"/>
        <v>0.18119814541183429</v>
      </c>
      <c r="AL143" s="4">
        <f t="shared" si="74"/>
        <v>8.7076310652948241E-2</v>
      </c>
      <c r="AM143" s="4">
        <f t="shared" si="75"/>
        <v>6.5024518490196248E-2</v>
      </c>
      <c r="AN143" s="4">
        <f t="shared" si="76"/>
        <v>4.9027657574753365E-2</v>
      </c>
      <c r="AO143" s="4">
        <f t="shared" si="77"/>
        <v>2.3661702146718991E-2</v>
      </c>
      <c r="AP143" s="4">
        <f t="shared" si="78"/>
        <v>1.5476000816260188E-2</v>
      </c>
      <c r="AQ143" s="4">
        <f t="shared" si="79"/>
        <v>4.028678713223155E-3</v>
      </c>
      <c r="AR143" s="4">
        <f t="shared" si="80"/>
        <v>1.6578067322038093E-3</v>
      </c>
      <c r="AS143" s="4">
        <f t="array" ref="AS143">_xlfn.STDEV.S(IF(E$17:E$1040=E143,$C$17:$C$1040,""))</f>
        <v>7.1762163723278777E-3</v>
      </c>
      <c r="AT143" s="4">
        <f t="array" ref="AT143">_xlfn.STDEV.S(IF(F$17:F$1040=F143,$C$17:$C$1040,""))</f>
        <v>4.503070308446923E-3</v>
      </c>
      <c r="AU143" s="4">
        <f t="array" ref="AU143">_xlfn.STDEV.S(IF(G$17:G$1040=G143,$C$17:$C$1040,""))</f>
        <v>4.6637149350858362E-3</v>
      </c>
      <c r="AV143" s="4">
        <f t="array" ref="AV143">_xlfn.STDEV.S(IF(H$17:H$1040=H143,$C$17:$C$1040,""))</f>
        <v>4.2399949862753942E-3</v>
      </c>
      <c r="AW143" s="4">
        <f t="array" ref="AW143">_xlfn.STDEV.S(IF(I$17:I$1040=I143,$C$17:$C$1040,""))</f>
        <v>3.9028497843915148E-3</v>
      </c>
      <c r="AX143" s="4">
        <f t="array" ref="AX143">_xlfn.STDEV.S(IF(J$17:J$1040=J143,$C$17:$C$1040,""))</f>
        <v>3.8253643707097098E-3</v>
      </c>
      <c r="AY143" s="4">
        <f t="array" ref="AY143">_xlfn.STDEV.S(IF(K$17:K$1040=K143,$C$17:$C$1040,""))</f>
        <v>1.9372431139901903E-3</v>
      </c>
      <c r="AZ143" s="4">
        <f t="array" ref="AZ143">_xlfn.STDEV.S(IF(L$17:L$1040=L143,$C$17:$C$1040,""))</f>
        <v>1.4128493947983235E-3</v>
      </c>
      <c r="BA143" s="7">
        <f t="shared" si="81"/>
        <v>25.249816339227213</v>
      </c>
      <c r="BB143" s="7">
        <f t="shared" si="82"/>
        <v>19.337097732986596</v>
      </c>
      <c r="BC143" s="7">
        <f t="shared" si="83"/>
        <v>13.942644307225322</v>
      </c>
      <c r="BD143" s="7">
        <f t="shared" si="84"/>
        <v>11.563140459706418</v>
      </c>
      <c r="BE143" s="7">
        <f t="shared" si="85"/>
        <v>6.0626730348034741</v>
      </c>
      <c r="BF143" s="7">
        <f t="shared" si="86"/>
        <v>4.0456278975037785</v>
      </c>
      <c r="BG143" s="7">
        <f t="shared" si="87"/>
        <v>2.0795937712356505</v>
      </c>
      <c r="BH143" s="7">
        <f t="shared" si="88"/>
        <v>1.1733782371336559</v>
      </c>
    </row>
    <row r="144" spans="1:60" x14ac:dyDescent="0.25">
      <c r="A144" s="3">
        <v>42866</v>
      </c>
      <c r="B144" s="1">
        <v>2394.4399410000001</v>
      </c>
      <c r="C144" s="4">
        <f t="shared" si="56"/>
        <v>-2.1628093718817354E-3</v>
      </c>
      <c r="D144" s="10">
        <f t="shared" si="89"/>
        <v>127</v>
      </c>
      <c r="E144" s="10">
        <f t="shared" si="99"/>
        <v>0</v>
      </c>
      <c r="F144" s="10">
        <f t="shared" si="100"/>
        <v>0</v>
      </c>
      <c r="G144" s="10">
        <f t="shared" si="100"/>
        <v>0</v>
      </c>
      <c r="H144" s="10">
        <f t="shared" si="100"/>
        <v>1</v>
      </c>
      <c r="I144" s="10">
        <f t="shared" si="100"/>
        <v>3</v>
      </c>
      <c r="J144" s="10">
        <f t="shared" si="100"/>
        <v>7</v>
      </c>
      <c r="K144" s="10">
        <f t="shared" si="100"/>
        <v>15</v>
      </c>
      <c r="L144" s="10">
        <f t="shared" si="100"/>
        <v>31</v>
      </c>
      <c r="M144" s="4">
        <f t="shared" si="57"/>
        <v>5.5670893354029969E-4</v>
      </c>
      <c r="N144" s="4">
        <f t="shared" si="58"/>
        <v>8.4569515266664716E-4</v>
      </c>
      <c r="O144" s="4">
        <f t="shared" si="59"/>
        <v>1.0917555206070035E-3</v>
      </c>
      <c r="P144" s="4">
        <f t="shared" si="60"/>
        <v>6.7405899546989917E-4</v>
      </c>
      <c r="Q144" s="4">
        <f t="shared" si="61"/>
        <v>7.0507313435486801E-4</v>
      </c>
      <c r="R144" s="4">
        <f t="shared" si="62"/>
        <v>1.49423646986558E-3</v>
      </c>
      <c r="S144" s="4">
        <f t="shared" si="63"/>
        <v>3.2105961664893878E-4</v>
      </c>
      <c r="T144" s="4">
        <f t="shared" si="64"/>
        <v>-5.0500263967792614E-4</v>
      </c>
      <c r="U144" s="6">
        <f t="shared" si="65"/>
        <v>-2.7195183054220351E-3</v>
      </c>
      <c r="V144" s="6">
        <f t="shared" si="66"/>
        <v>-3.0085045245483825E-3</v>
      </c>
      <c r="W144" s="6">
        <f t="shared" si="67"/>
        <v>-3.2545648924887389E-3</v>
      </c>
      <c r="X144" s="6">
        <f t="shared" si="68"/>
        <v>-2.8368683673516346E-3</v>
      </c>
      <c r="Y144" s="6">
        <f t="shared" si="69"/>
        <v>-2.8678825062366034E-3</v>
      </c>
      <c r="Z144" s="6">
        <f t="shared" si="70"/>
        <v>-3.6570458417473153E-3</v>
      </c>
      <c r="AA144" s="6">
        <f t="shared" si="71"/>
        <v>-2.4838689885306742E-3</v>
      </c>
      <c r="AB144" s="6">
        <f t="shared" si="72"/>
        <v>-1.6578067322038093E-3</v>
      </c>
      <c r="AC144" s="6">
        <f t="shared" si="90"/>
        <v>6.8485963144537906E-2</v>
      </c>
      <c r="AD144" s="6">
        <f t="shared" si="91"/>
        <v>3.1495727096365209E-2</v>
      </c>
      <c r="AE144" s="6">
        <f t="shared" si="92"/>
        <v>1.6653345369377348E-16</v>
      </c>
      <c r="AF144" s="6">
        <f t="shared" si="93"/>
        <v>0</v>
      </c>
      <c r="AG144" s="6">
        <f t="shared" si="94"/>
        <v>0</v>
      </c>
      <c r="AH144" s="6">
        <f t="shared" si="95"/>
        <v>0</v>
      </c>
      <c r="AI144" s="6">
        <f t="shared" si="96"/>
        <v>0</v>
      </c>
      <c r="AJ144" s="6">
        <f t="shared" si="97"/>
        <v>0</v>
      </c>
      <c r="AK144" s="4">
        <f t="shared" si="73"/>
        <v>0.18119814541183429</v>
      </c>
      <c r="AL144" s="4">
        <f t="shared" si="74"/>
        <v>8.7076310652948241E-2</v>
      </c>
      <c r="AM144" s="4">
        <f t="shared" si="75"/>
        <v>6.5024518490196248E-2</v>
      </c>
      <c r="AN144" s="4">
        <f t="shared" si="76"/>
        <v>4.9027657574753365E-2</v>
      </c>
      <c r="AO144" s="4">
        <f t="shared" si="77"/>
        <v>2.3661702146718991E-2</v>
      </c>
      <c r="AP144" s="4">
        <f t="shared" si="78"/>
        <v>1.5476000816260188E-2</v>
      </c>
      <c r="AQ144" s="4">
        <f t="shared" si="79"/>
        <v>4.028678713223155E-3</v>
      </c>
      <c r="AR144" s="4">
        <f t="shared" si="80"/>
        <v>1.6578067322038093E-3</v>
      </c>
      <c r="AS144" s="4">
        <f t="array" ref="AS144">_xlfn.STDEV.S(IF(E$17:E$1040=E144,$C$17:$C$1040,""))</f>
        <v>7.1762163723278777E-3</v>
      </c>
      <c r="AT144" s="4">
        <f t="array" ref="AT144">_xlfn.STDEV.S(IF(F$17:F$1040=F144,$C$17:$C$1040,""))</f>
        <v>4.503070308446923E-3</v>
      </c>
      <c r="AU144" s="4">
        <f t="array" ref="AU144">_xlfn.STDEV.S(IF(G$17:G$1040=G144,$C$17:$C$1040,""))</f>
        <v>4.6637149350858362E-3</v>
      </c>
      <c r="AV144" s="4">
        <f t="array" ref="AV144">_xlfn.STDEV.S(IF(H$17:H$1040=H144,$C$17:$C$1040,""))</f>
        <v>4.2399949862753942E-3</v>
      </c>
      <c r="AW144" s="4">
        <f t="array" ref="AW144">_xlfn.STDEV.S(IF(I$17:I$1040=I144,$C$17:$C$1040,""))</f>
        <v>3.9028497843915148E-3</v>
      </c>
      <c r="AX144" s="4">
        <f t="array" ref="AX144">_xlfn.STDEV.S(IF(J$17:J$1040=J144,$C$17:$C$1040,""))</f>
        <v>3.8253643707097098E-3</v>
      </c>
      <c r="AY144" s="4">
        <f t="array" ref="AY144">_xlfn.STDEV.S(IF(K$17:K$1040=K144,$C$17:$C$1040,""))</f>
        <v>1.9372431139901903E-3</v>
      </c>
      <c r="AZ144" s="4">
        <f t="array" ref="AZ144">_xlfn.STDEV.S(IF(L$17:L$1040=L144,$C$17:$C$1040,""))</f>
        <v>1.4128493947983235E-3</v>
      </c>
      <c r="BA144" s="7">
        <f t="shared" si="81"/>
        <v>25.249816339227213</v>
      </c>
      <c r="BB144" s="7">
        <f t="shared" si="82"/>
        <v>19.337097732986596</v>
      </c>
      <c r="BC144" s="7">
        <f t="shared" si="83"/>
        <v>13.942644307225322</v>
      </c>
      <c r="BD144" s="7">
        <f t="shared" si="84"/>
        <v>11.563140459706418</v>
      </c>
      <c r="BE144" s="7">
        <f t="shared" si="85"/>
        <v>6.0626730348034741</v>
      </c>
      <c r="BF144" s="7">
        <f t="shared" si="86"/>
        <v>4.0456278975037785</v>
      </c>
      <c r="BG144" s="7">
        <f t="shared" si="87"/>
        <v>2.0795937712356505</v>
      </c>
      <c r="BH144" s="7">
        <f t="shared" si="88"/>
        <v>1.1733782371336559</v>
      </c>
    </row>
    <row r="145" spans="1:60" x14ac:dyDescent="0.25">
      <c r="A145" s="3">
        <v>42867</v>
      </c>
      <c r="B145" s="1">
        <v>2390.8999020000001</v>
      </c>
      <c r="C145" s="4">
        <f t="shared" si="56"/>
        <v>-1.4784413421209397E-3</v>
      </c>
      <c r="D145" s="10">
        <f t="shared" si="89"/>
        <v>128</v>
      </c>
      <c r="E145" s="10">
        <f t="shared" si="99"/>
        <v>0</v>
      </c>
      <c r="F145" s="10">
        <f t="shared" si="100"/>
        <v>0</v>
      </c>
      <c r="G145" s="10">
        <f t="shared" si="100"/>
        <v>1</v>
      </c>
      <c r="H145" s="10">
        <f t="shared" si="100"/>
        <v>2</v>
      </c>
      <c r="I145" s="10">
        <f t="shared" si="100"/>
        <v>4</v>
      </c>
      <c r="J145" s="10">
        <f t="shared" si="100"/>
        <v>8</v>
      </c>
      <c r="K145" s="10">
        <f t="shared" si="100"/>
        <v>16</v>
      </c>
      <c r="L145" s="10">
        <f t="shared" si="100"/>
        <v>32</v>
      </c>
      <c r="M145" s="4">
        <f t="shared" si="57"/>
        <v>5.5670893354029969E-4</v>
      </c>
      <c r="N145" s="4">
        <f t="shared" si="58"/>
        <v>8.4569515266664716E-4</v>
      </c>
      <c r="O145" s="4">
        <f t="shared" si="59"/>
        <v>5.9963478472629082E-4</v>
      </c>
      <c r="P145" s="4">
        <f t="shared" si="60"/>
        <v>3.1404857751126704E-4</v>
      </c>
      <c r="Q145" s="4">
        <f t="shared" si="61"/>
        <v>3.3584172442277516E-4</v>
      </c>
      <c r="R145" s="4">
        <f t="shared" si="62"/>
        <v>1.0952183002063826E-3</v>
      </c>
      <c r="S145" s="4">
        <f t="shared" si="63"/>
        <v>2.3566030554603157E-4</v>
      </c>
      <c r="T145" s="4">
        <f t="shared" si="64"/>
        <v>-3.8917597755889211E-3</v>
      </c>
      <c r="U145" s="6">
        <f t="shared" si="65"/>
        <v>-2.0351502756612394E-3</v>
      </c>
      <c r="V145" s="6">
        <f t="shared" si="66"/>
        <v>-2.3241364947875869E-3</v>
      </c>
      <c r="W145" s="6">
        <f t="shared" si="67"/>
        <v>-2.0780761268472305E-3</v>
      </c>
      <c r="X145" s="6">
        <f t="shared" si="68"/>
        <v>-1.7924899196322067E-3</v>
      </c>
      <c r="Y145" s="6">
        <f t="shared" si="69"/>
        <v>-1.8142830665437149E-3</v>
      </c>
      <c r="Z145" s="6">
        <f t="shared" si="70"/>
        <v>-2.5736596423273223E-3</v>
      </c>
      <c r="AA145" s="6">
        <f t="shared" si="71"/>
        <v>-1.7141016476669713E-3</v>
      </c>
      <c r="AB145" s="6">
        <f t="shared" si="72"/>
        <v>2.4133184334679814E-3</v>
      </c>
      <c r="AC145" s="6">
        <f t="shared" si="90"/>
        <v>6.6450812868876663E-2</v>
      </c>
      <c r="AD145" s="6">
        <f t="shared" si="91"/>
        <v>2.9171590601577622E-2</v>
      </c>
      <c r="AE145" s="6">
        <f t="shared" si="92"/>
        <v>-2.0780761268472305E-3</v>
      </c>
      <c r="AF145" s="6">
        <f t="shared" si="93"/>
        <v>-1.7924899196322067E-3</v>
      </c>
      <c r="AG145" s="6">
        <f t="shared" si="94"/>
        <v>-1.8142830665437149E-3</v>
      </c>
      <c r="AH145" s="6">
        <f t="shared" si="95"/>
        <v>-2.5736596423273223E-3</v>
      </c>
      <c r="AI145" s="6">
        <f t="shared" si="96"/>
        <v>-1.7141016476669713E-3</v>
      </c>
      <c r="AJ145" s="6">
        <f t="shared" si="97"/>
        <v>2.4133184334679814E-3</v>
      </c>
      <c r="AK145" s="4">
        <f t="shared" si="73"/>
        <v>0.18119814541183429</v>
      </c>
      <c r="AL145" s="4">
        <f t="shared" si="74"/>
        <v>8.7076310652948241E-2</v>
      </c>
      <c r="AM145" s="4">
        <f t="shared" si="75"/>
        <v>3.7329596789987353E-2</v>
      </c>
      <c r="AN145" s="4">
        <f t="shared" si="76"/>
        <v>3.5347651031201549E-2</v>
      </c>
      <c r="AO145" s="4">
        <f t="shared" si="77"/>
        <v>3.2856627693391427E-2</v>
      </c>
      <c r="AP145" s="4">
        <f t="shared" si="78"/>
        <v>2.2260795499105548E-2</v>
      </c>
      <c r="AQ145" s="4">
        <f t="shared" si="79"/>
        <v>1.9336432013929372E-2</v>
      </c>
      <c r="AR145" s="4">
        <f t="shared" si="80"/>
        <v>1.4286454813630278E-2</v>
      </c>
      <c r="AS145" s="4">
        <f t="array" ref="AS145">_xlfn.STDEV.S(IF(E$17:E$1040=E145,$C$17:$C$1040,""))</f>
        <v>7.1762163723278777E-3</v>
      </c>
      <c r="AT145" s="4">
        <f t="array" ref="AT145">_xlfn.STDEV.S(IF(F$17:F$1040=F145,$C$17:$C$1040,""))</f>
        <v>4.503070308446923E-3</v>
      </c>
      <c r="AU145" s="4">
        <f t="array" ref="AU145">_xlfn.STDEV.S(IF(G$17:G$1040=G145,$C$17:$C$1040,""))</f>
        <v>4.3408143244006332E-3</v>
      </c>
      <c r="AV145" s="4">
        <f t="array" ref="AV145">_xlfn.STDEV.S(IF(H$17:H$1040=H145,$C$17:$C$1040,""))</f>
        <v>4.7266310884646985E-3</v>
      </c>
      <c r="AW145" s="4">
        <f t="array" ref="AW145">_xlfn.STDEV.S(IF(I$17:I$1040=I145,$C$17:$C$1040,""))</f>
        <v>4.9613417854110203E-3</v>
      </c>
      <c r="AX145" s="4">
        <f t="array" ref="AX145">_xlfn.STDEV.S(IF(J$17:J$1040=J145,$C$17:$C$1040,""))</f>
        <v>5.9237491395718322E-3</v>
      </c>
      <c r="AY145" s="4">
        <f t="array" ref="AY145">_xlfn.STDEV.S(IF(K$17:K$1040=K145,$C$17:$C$1040,""))</f>
        <v>7.9720252894487312E-3</v>
      </c>
      <c r="AZ145" s="4">
        <f t="array" ref="AZ145">_xlfn.STDEV.S(IF(L$17:L$1040=L145,$C$17:$C$1040,""))</f>
        <v>9.9219790979547598E-3</v>
      </c>
      <c r="BA145" s="7">
        <f t="shared" si="81"/>
        <v>25.249816339227213</v>
      </c>
      <c r="BB145" s="7">
        <f t="shared" si="82"/>
        <v>19.337097732986596</v>
      </c>
      <c r="BC145" s="7">
        <f t="shared" si="83"/>
        <v>8.5996760055250032</v>
      </c>
      <c r="BD145" s="7">
        <f t="shared" si="84"/>
        <v>7.4784027713665191</v>
      </c>
      <c r="BE145" s="7">
        <f t="shared" si="85"/>
        <v>6.6225285647538659</v>
      </c>
      <c r="BF145" s="7">
        <f t="shared" si="86"/>
        <v>3.7578896362101104</v>
      </c>
      <c r="BG145" s="7">
        <f t="shared" si="87"/>
        <v>2.4255357091656311</v>
      </c>
      <c r="BH145" s="7">
        <f t="shared" si="88"/>
        <v>1.4398795515075393</v>
      </c>
    </row>
    <row r="146" spans="1:60" x14ac:dyDescent="0.25">
      <c r="A146" s="3">
        <v>42870</v>
      </c>
      <c r="B146" s="1">
        <v>2402.320068</v>
      </c>
      <c r="C146" s="4">
        <f t="shared" ref="C146:C209" si="101">B146/B145-1</f>
        <v>4.7765136426025645E-3</v>
      </c>
      <c r="D146" s="10">
        <f t="shared" si="89"/>
        <v>129</v>
      </c>
      <c r="E146" s="10">
        <f t="shared" si="99"/>
        <v>0</v>
      </c>
      <c r="F146" s="10">
        <f t="shared" si="100"/>
        <v>0</v>
      </c>
      <c r="G146" s="10">
        <f t="shared" si="100"/>
        <v>1</v>
      </c>
      <c r="H146" s="10">
        <f t="shared" si="100"/>
        <v>2</v>
      </c>
      <c r="I146" s="10">
        <f t="shared" si="100"/>
        <v>4</v>
      </c>
      <c r="J146" s="10">
        <f t="shared" si="100"/>
        <v>8</v>
      </c>
      <c r="K146" s="10">
        <f t="shared" si="100"/>
        <v>16</v>
      </c>
      <c r="L146" s="10">
        <f t="shared" si="100"/>
        <v>32</v>
      </c>
      <c r="M146" s="4">
        <f t="shared" ref="M146:M209" si="102">AVERAGEIF(E$17:E$1040,E146,$C$17:$C$1040)</f>
        <v>5.5670893354029969E-4</v>
      </c>
      <c r="N146" s="4">
        <f t="shared" ref="N146:N209" si="103">AVERAGEIF(F$17:F$1040,F146,$C$17:$C$1040)</f>
        <v>8.4569515266664716E-4</v>
      </c>
      <c r="O146" s="4">
        <f t="shared" ref="O146:O209" si="104">AVERAGEIF(G$17:G$1040,G146,$C$17:$C$1040)</f>
        <v>5.9963478472629082E-4</v>
      </c>
      <c r="P146" s="4">
        <f t="shared" ref="P146:P209" si="105">AVERAGEIF(H$17:H$1040,H146,$C$17:$C$1040)</f>
        <v>3.1404857751126704E-4</v>
      </c>
      <c r="Q146" s="4">
        <f t="shared" ref="Q146:Q209" si="106">AVERAGEIF(I$17:I$1040,I146,$C$17:$C$1040)</f>
        <v>3.3584172442277516E-4</v>
      </c>
      <c r="R146" s="4">
        <f t="shared" ref="R146:R209" si="107">AVERAGEIF(J$17:J$1040,J146,$C$17:$C$1040)</f>
        <v>1.0952183002063826E-3</v>
      </c>
      <c r="S146" s="4">
        <f t="shared" ref="S146:S209" si="108">AVERAGEIF(K$17:K$1040,K146,$C$17:$C$1040)</f>
        <v>2.3566030554603157E-4</v>
      </c>
      <c r="T146" s="4">
        <f t="shared" ref="T146:T209" si="109">AVERAGEIF(L$17:L$1040,L146,$C$17:$C$1040)</f>
        <v>-3.8917597755889211E-3</v>
      </c>
      <c r="U146" s="6">
        <f t="shared" ref="U146:U209" si="110">$C146-M146</f>
        <v>4.2198047090622644E-3</v>
      </c>
      <c r="V146" s="6">
        <f t="shared" ref="V146:V209" si="111">$C146-N146</f>
        <v>3.9308184899359173E-3</v>
      </c>
      <c r="W146" s="6">
        <f t="shared" ref="W146:W209" si="112">$C146-O146</f>
        <v>4.1768788578762737E-3</v>
      </c>
      <c r="X146" s="6">
        <f t="shared" ref="X146:X209" si="113">$C146-P146</f>
        <v>4.4624650650912975E-3</v>
      </c>
      <c r="Y146" s="6">
        <f t="shared" ref="Y146:Y209" si="114">$C146-Q146</f>
        <v>4.4406719181797893E-3</v>
      </c>
      <c r="Z146" s="6">
        <f t="shared" ref="Z146:Z209" si="115">$C146-R146</f>
        <v>3.6812953423961819E-3</v>
      </c>
      <c r="AA146" s="6">
        <f t="shared" ref="AA146:AA209" si="116">$C146-S146</f>
        <v>4.5408533370565329E-3</v>
      </c>
      <c r="AB146" s="6">
        <f t="shared" ref="AB146:AB209" si="117">$C146-T146</f>
        <v>8.6682734181914856E-3</v>
      </c>
      <c r="AC146" s="6">
        <f t="shared" si="90"/>
        <v>7.0670617577938924E-2</v>
      </c>
      <c r="AD146" s="6">
        <f t="shared" si="91"/>
        <v>3.3102409091513539E-2</v>
      </c>
      <c r="AE146" s="6">
        <f t="shared" si="92"/>
        <v>2.0988027310290432E-3</v>
      </c>
      <c r="AF146" s="6">
        <f t="shared" si="93"/>
        <v>2.6699751454590907E-3</v>
      </c>
      <c r="AG146" s="6">
        <f t="shared" si="94"/>
        <v>2.6263888516360745E-3</v>
      </c>
      <c r="AH146" s="6">
        <f t="shared" si="95"/>
        <v>1.1076357000688597E-3</v>
      </c>
      <c r="AI146" s="6">
        <f t="shared" si="96"/>
        <v>2.8267516893895617E-3</v>
      </c>
      <c r="AJ146" s="6">
        <f t="shared" si="97"/>
        <v>1.1081591851659467E-2</v>
      </c>
      <c r="AK146" s="4">
        <f t="shared" ref="AK146:AK209" si="118">_xlfn.MAXIFS(AC$17:AC$1040,E$17:E$1040,E146) - _xlfn.MINIFS(AC$17:AC$1040,E$17:E$1040,E146)</f>
        <v>0.18119814541183429</v>
      </c>
      <c r="AL146" s="4">
        <f t="shared" ref="AL146:AL209" si="119">_xlfn.MAXIFS(AD$17:AD$1040,F$17:F$1040,F146) - _xlfn.MINIFS(AD$17:AD$1040,F$17:F$1040,F146)</f>
        <v>8.7076310652948241E-2</v>
      </c>
      <c r="AM146" s="4">
        <f t="shared" ref="AM146:AM209" si="120">_xlfn.MAXIFS(AE$17:AE$1040,G$17:G$1040,G146) - _xlfn.MINIFS(AE$17:AE$1040,G$17:G$1040,G146)</f>
        <v>3.7329596789987353E-2</v>
      </c>
      <c r="AN146" s="4">
        <f t="shared" ref="AN146:AN209" si="121">_xlfn.MAXIFS(AF$17:AF$1040,H$17:H$1040,H146) - _xlfn.MINIFS(AF$17:AF$1040,H$17:H$1040,H146)</f>
        <v>3.5347651031201549E-2</v>
      </c>
      <c r="AO146" s="4">
        <f t="shared" ref="AO146:AO209" si="122">_xlfn.MAXIFS(AG$17:AG$1040,I$17:I$1040,I146) - _xlfn.MINIFS(AG$17:AG$1040,I$17:I$1040,I146)</f>
        <v>3.2856627693391427E-2</v>
      </c>
      <c r="AP146" s="4">
        <f t="shared" ref="AP146:AP209" si="123">_xlfn.MAXIFS(AH$17:AH$1040,J$17:J$1040,J146) - _xlfn.MINIFS(AH$17:AH$1040,J$17:J$1040,J146)</f>
        <v>2.2260795499105548E-2</v>
      </c>
      <c r="AQ146" s="4">
        <f t="shared" ref="AQ146:AQ209" si="124">_xlfn.MAXIFS(AI$17:AI$1040,K$17:K$1040,K146) - _xlfn.MINIFS(AI$17:AI$1040,K$17:K$1040,K146)</f>
        <v>1.9336432013929372E-2</v>
      </c>
      <c r="AR146" s="4">
        <f t="shared" ref="AR146:AR209" si="125">_xlfn.MAXIFS(AJ$17:AJ$1040,L$17:L$1040,L146) - _xlfn.MINIFS(AJ$17:AJ$1040,L$17:L$1040,L146)</f>
        <v>1.4286454813630278E-2</v>
      </c>
      <c r="AS146" s="4">
        <f t="array" ref="AS146">_xlfn.STDEV.S(IF(E$17:E$1040=E146,$C$17:$C$1040,""))</f>
        <v>7.1762163723278777E-3</v>
      </c>
      <c r="AT146" s="4">
        <f t="array" ref="AT146">_xlfn.STDEV.S(IF(F$17:F$1040=F146,$C$17:$C$1040,""))</f>
        <v>4.503070308446923E-3</v>
      </c>
      <c r="AU146" s="4">
        <f t="array" ref="AU146">_xlfn.STDEV.S(IF(G$17:G$1040=G146,$C$17:$C$1040,""))</f>
        <v>4.3408143244006332E-3</v>
      </c>
      <c r="AV146" s="4">
        <f t="array" ref="AV146">_xlfn.STDEV.S(IF(H$17:H$1040=H146,$C$17:$C$1040,""))</f>
        <v>4.7266310884646985E-3</v>
      </c>
      <c r="AW146" s="4">
        <f t="array" ref="AW146">_xlfn.STDEV.S(IF(I$17:I$1040=I146,$C$17:$C$1040,""))</f>
        <v>4.9613417854110203E-3</v>
      </c>
      <c r="AX146" s="4">
        <f t="array" ref="AX146">_xlfn.STDEV.S(IF(J$17:J$1040=J146,$C$17:$C$1040,""))</f>
        <v>5.9237491395718322E-3</v>
      </c>
      <c r="AY146" s="4">
        <f t="array" ref="AY146">_xlfn.STDEV.S(IF(K$17:K$1040=K146,$C$17:$C$1040,""))</f>
        <v>7.9720252894487312E-3</v>
      </c>
      <c r="AZ146" s="4">
        <f t="array" ref="AZ146">_xlfn.STDEV.S(IF(L$17:L$1040=L146,$C$17:$C$1040,""))</f>
        <v>9.9219790979547598E-3</v>
      </c>
      <c r="BA146" s="7">
        <f t="shared" ref="BA146:BA209" si="126">AK146/AS146</f>
        <v>25.249816339227213</v>
      </c>
      <c r="BB146" s="7">
        <f t="shared" ref="BB146:BB209" si="127">AL146/AT146</f>
        <v>19.337097732986596</v>
      </c>
      <c r="BC146" s="7">
        <f t="shared" ref="BC146:BC209" si="128">AM146/AU146</f>
        <v>8.5996760055250032</v>
      </c>
      <c r="BD146" s="7">
        <f t="shared" ref="BD146:BD209" si="129">AN146/AV146</f>
        <v>7.4784027713665191</v>
      </c>
      <c r="BE146" s="7">
        <f t="shared" ref="BE146:BE209" si="130">AO146/AW146</f>
        <v>6.6225285647538659</v>
      </c>
      <c r="BF146" s="7">
        <f t="shared" ref="BF146:BF209" si="131">AP146/AX146</f>
        <v>3.7578896362101104</v>
      </c>
      <c r="BG146" s="7">
        <f t="shared" ref="BG146:BG209" si="132">AQ146/AY146</f>
        <v>2.4255357091656311</v>
      </c>
      <c r="BH146" s="7">
        <f t="shared" ref="BH146:BH209" si="133">AR146/AZ146</f>
        <v>1.4398795515075393</v>
      </c>
    </row>
    <row r="147" spans="1:60" x14ac:dyDescent="0.25">
      <c r="A147" s="3">
        <v>42871</v>
      </c>
      <c r="B147" s="1">
        <v>2400.669922</v>
      </c>
      <c r="C147" s="4">
        <f t="shared" si="101"/>
        <v>-6.8689681361810973E-4</v>
      </c>
      <c r="D147" s="10">
        <f t="shared" ref="D147:D210" si="134">D146+1</f>
        <v>130</v>
      </c>
      <c r="E147" s="10">
        <f t="shared" si="99"/>
        <v>0</v>
      </c>
      <c r="F147" s="10">
        <f t="shared" si="100"/>
        <v>0</v>
      </c>
      <c r="G147" s="10">
        <f t="shared" si="100"/>
        <v>1</v>
      </c>
      <c r="H147" s="10">
        <f t="shared" si="100"/>
        <v>2</v>
      </c>
      <c r="I147" s="10">
        <f t="shared" si="100"/>
        <v>4</v>
      </c>
      <c r="J147" s="10">
        <f t="shared" si="100"/>
        <v>8</v>
      </c>
      <c r="K147" s="10">
        <f t="shared" si="100"/>
        <v>16</v>
      </c>
      <c r="L147" s="10">
        <f t="shared" si="100"/>
        <v>32</v>
      </c>
      <c r="M147" s="4">
        <f t="shared" si="102"/>
        <v>5.5670893354029969E-4</v>
      </c>
      <c r="N147" s="4">
        <f t="shared" si="103"/>
        <v>8.4569515266664716E-4</v>
      </c>
      <c r="O147" s="4">
        <f t="shared" si="104"/>
        <v>5.9963478472629082E-4</v>
      </c>
      <c r="P147" s="4">
        <f t="shared" si="105"/>
        <v>3.1404857751126704E-4</v>
      </c>
      <c r="Q147" s="4">
        <f t="shared" si="106"/>
        <v>3.3584172442277516E-4</v>
      </c>
      <c r="R147" s="4">
        <f t="shared" si="107"/>
        <v>1.0952183002063826E-3</v>
      </c>
      <c r="S147" s="4">
        <f t="shared" si="108"/>
        <v>2.3566030554603157E-4</v>
      </c>
      <c r="T147" s="4">
        <f t="shared" si="109"/>
        <v>-3.8917597755889211E-3</v>
      </c>
      <c r="U147" s="6">
        <f t="shared" si="110"/>
        <v>-1.2436057471584094E-3</v>
      </c>
      <c r="V147" s="6">
        <f t="shared" si="111"/>
        <v>-1.5325919662847569E-3</v>
      </c>
      <c r="W147" s="6">
        <f t="shared" si="112"/>
        <v>-1.2865315983444005E-3</v>
      </c>
      <c r="X147" s="6">
        <f t="shared" si="113"/>
        <v>-1.0009453911293768E-3</v>
      </c>
      <c r="Y147" s="6">
        <f t="shared" si="114"/>
        <v>-1.0227385380408849E-3</v>
      </c>
      <c r="Z147" s="6">
        <f t="shared" si="115"/>
        <v>-1.7821151138244923E-3</v>
      </c>
      <c r="AA147" s="6">
        <f t="shared" si="116"/>
        <v>-9.2255711916414129E-4</v>
      </c>
      <c r="AB147" s="6">
        <f t="shared" si="117"/>
        <v>3.2048629619708113E-3</v>
      </c>
      <c r="AC147" s="6">
        <f t="shared" ref="AC147:AC210" si="135">IF(E147=E146,U147+AC146,U147)</f>
        <v>6.9427011830780511E-2</v>
      </c>
      <c r="AD147" s="6">
        <f t="shared" ref="AD147:AD210" si="136">IF(F147=F146,V147+AD146,V147)</f>
        <v>3.1569817125228786E-2</v>
      </c>
      <c r="AE147" s="6">
        <f t="shared" ref="AE147:AE210" si="137">IF(G147=G146,W147+AE146,W147)</f>
        <v>8.1227113268464261E-4</v>
      </c>
      <c r="AF147" s="6">
        <f t="shared" ref="AF147:AF210" si="138">IF(H147=H146,X147+AF146,X147)</f>
        <v>1.669029754329714E-3</v>
      </c>
      <c r="AG147" s="6">
        <f t="shared" ref="AG147:AG210" si="139">IF(I147=I146,Y147+AG146,Y147)</f>
        <v>1.6036503135951896E-3</v>
      </c>
      <c r="AH147" s="6">
        <f t="shared" ref="AH147:AH210" si="140">IF(J147=J146,Z147+AH146,Z147)</f>
        <v>-6.7447941375563258E-4</v>
      </c>
      <c r="AI147" s="6">
        <f t="shared" ref="AI147:AI210" si="141">IF(K147=K146,AA147+AI146,AA147)</f>
        <v>1.9041945702254204E-3</v>
      </c>
      <c r="AJ147" s="6">
        <f t="shared" ref="AJ147:AJ210" si="142">IF(L147=L146,AB147+AJ146,AB147)</f>
        <v>1.4286454813630278E-2</v>
      </c>
      <c r="AK147" s="4">
        <f t="shared" si="118"/>
        <v>0.18119814541183429</v>
      </c>
      <c r="AL147" s="4">
        <f t="shared" si="119"/>
        <v>8.7076310652948241E-2</v>
      </c>
      <c r="AM147" s="4">
        <f t="shared" si="120"/>
        <v>3.7329596789987353E-2</v>
      </c>
      <c r="AN147" s="4">
        <f t="shared" si="121"/>
        <v>3.5347651031201549E-2</v>
      </c>
      <c r="AO147" s="4">
        <f t="shared" si="122"/>
        <v>3.2856627693391427E-2</v>
      </c>
      <c r="AP147" s="4">
        <f t="shared" si="123"/>
        <v>2.2260795499105548E-2</v>
      </c>
      <c r="AQ147" s="4">
        <f t="shared" si="124"/>
        <v>1.9336432013929372E-2</v>
      </c>
      <c r="AR147" s="4">
        <f t="shared" si="125"/>
        <v>1.4286454813630278E-2</v>
      </c>
      <c r="AS147" s="4">
        <f t="array" ref="AS147">_xlfn.STDEV.S(IF(E$17:E$1040=E147,$C$17:$C$1040,""))</f>
        <v>7.1762163723278777E-3</v>
      </c>
      <c r="AT147" s="4">
        <f t="array" ref="AT147">_xlfn.STDEV.S(IF(F$17:F$1040=F147,$C$17:$C$1040,""))</f>
        <v>4.503070308446923E-3</v>
      </c>
      <c r="AU147" s="4">
        <f t="array" ref="AU147">_xlfn.STDEV.S(IF(G$17:G$1040=G147,$C$17:$C$1040,""))</f>
        <v>4.3408143244006332E-3</v>
      </c>
      <c r="AV147" s="4">
        <f t="array" ref="AV147">_xlfn.STDEV.S(IF(H$17:H$1040=H147,$C$17:$C$1040,""))</f>
        <v>4.7266310884646985E-3</v>
      </c>
      <c r="AW147" s="4">
        <f t="array" ref="AW147">_xlfn.STDEV.S(IF(I$17:I$1040=I147,$C$17:$C$1040,""))</f>
        <v>4.9613417854110203E-3</v>
      </c>
      <c r="AX147" s="4">
        <f t="array" ref="AX147">_xlfn.STDEV.S(IF(J$17:J$1040=J147,$C$17:$C$1040,""))</f>
        <v>5.9237491395718322E-3</v>
      </c>
      <c r="AY147" s="4">
        <f t="array" ref="AY147">_xlfn.STDEV.S(IF(K$17:K$1040=K147,$C$17:$C$1040,""))</f>
        <v>7.9720252894487312E-3</v>
      </c>
      <c r="AZ147" s="4">
        <f t="array" ref="AZ147">_xlfn.STDEV.S(IF(L$17:L$1040=L147,$C$17:$C$1040,""))</f>
        <v>9.9219790979547598E-3</v>
      </c>
      <c r="BA147" s="7">
        <f t="shared" si="126"/>
        <v>25.249816339227213</v>
      </c>
      <c r="BB147" s="7">
        <f t="shared" si="127"/>
        <v>19.337097732986596</v>
      </c>
      <c r="BC147" s="7">
        <f t="shared" si="128"/>
        <v>8.5996760055250032</v>
      </c>
      <c r="BD147" s="7">
        <f t="shared" si="129"/>
        <v>7.4784027713665191</v>
      </c>
      <c r="BE147" s="7">
        <f t="shared" si="130"/>
        <v>6.6225285647538659</v>
      </c>
      <c r="BF147" s="7">
        <f t="shared" si="131"/>
        <v>3.7578896362101104</v>
      </c>
      <c r="BG147" s="7">
        <f t="shared" si="132"/>
        <v>2.4255357091656311</v>
      </c>
      <c r="BH147" s="7">
        <f t="shared" si="133"/>
        <v>1.4398795515075393</v>
      </c>
    </row>
    <row r="148" spans="1:60" x14ac:dyDescent="0.25">
      <c r="A148" s="3">
        <v>42872</v>
      </c>
      <c r="B148" s="1">
        <v>2357.030029</v>
      </c>
      <c r="C148" s="4">
        <f t="shared" si="101"/>
        <v>-1.8178214589219199E-2</v>
      </c>
      <c r="D148" s="10">
        <f t="shared" si="134"/>
        <v>131</v>
      </c>
      <c r="E148" s="10">
        <f t="shared" si="99"/>
        <v>0</v>
      </c>
      <c r="F148" s="10">
        <f t="shared" si="100"/>
        <v>0</v>
      </c>
      <c r="G148" s="10">
        <f t="shared" si="100"/>
        <v>1</v>
      </c>
      <c r="H148" s="10">
        <f t="shared" si="100"/>
        <v>2</v>
      </c>
      <c r="I148" s="10">
        <f t="shared" si="100"/>
        <v>4</v>
      </c>
      <c r="J148" s="10">
        <f t="shared" si="100"/>
        <v>8</v>
      </c>
      <c r="K148" s="10">
        <f t="shared" si="100"/>
        <v>16</v>
      </c>
      <c r="L148" s="10">
        <f t="shared" si="100"/>
        <v>32</v>
      </c>
      <c r="M148" s="4">
        <f t="shared" si="102"/>
        <v>5.5670893354029969E-4</v>
      </c>
      <c r="N148" s="4">
        <f t="shared" si="103"/>
        <v>8.4569515266664716E-4</v>
      </c>
      <c r="O148" s="4">
        <f t="shared" si="104"/>
        <v>5.9963478472629082E-4</v>
      </c>
      <c r="P148" s="4">
        <f t="shared" si="105"/>
        <v>3.1404857751126704E-4</v>
      </c>
      <c r="Q148" s="4">
        <f t="shared" si="106"/>
        <v>3.3584172442277516E-4</v>
      </c>
      <c r="R148" s="4">
        <f t="shared" si="107"/>
        <v>1.0952183002063826E-3</v>
      </c>
      <c r="S148" s="4">
        <f t="shared" si="108"/>
        <v>2.3566030554603157E-4</v>
      </c>
      <c r="T148" s="4">
        <f t="shared" si="109"/>
        <v>-3.8917597755889211E-3</v>
      </c>
      <c r="U148" s="6">
        <f t="shared" si="110"/>
        <v>-1.8734923522759499E-2</v>
      </c>
      <c r="V148" s="6">
        <f t="shared" si="111"/>
        <v>-1.9023909741885846E-2</v>
      </c>
      <c r="W148" s="6">
        <f t="shared" si="112"/>
        <v>-1.8777849373945492E-2</v>
      </c>
      <c r="X148" s="6">
        <f t="shared" si="113"/>
        <v>-1.8492263166730465E-2</v>
      </c>
      <c r="Y148" s="6">
        <f t="shared" si="114"/>
        <v>-1.8514056313641974E-2</v>
      </c>
      <c r="Z148" s="6">
        <f t="shared" si="115"/>
        <v>-1.9273432889425582E-2</v>
      </c>
      <c r="AA148" s="6">
        <f t="shared" si="116"/>
        <v>-1.8413874894765231E-2</v>
      </c>
      <c r="AB148" s="6">
        <f t="shared" si="117"/>
        <v>-1.4286454813630278E-2</v>
      </c>
      <c r="AC148" s="6">
        <f t="shared" si="135"/>
        <v>5.0692088308021008E-2</v>
      </c>
      <c r="AD148" s="6">
        <f t="shared" si="136"/>
        <v>1.2545907383342939E-2</v>
      </c>
      <c r="AE148" s="6">
        <f t="shared" si="137"/>
        <v>-1.7965578241260848E-2</v>
      </c>
      <c r="AF148" s="6">
        <f t="shared" si="138"/>
        <v>-1.6823233412400752E-2</v>
      </c>
      <c r="AG148" s="6">
        <f t="shared" si="139"/>
        <v>-1.6910406000046785E-2</v>
      </c>
      <c r="AH148" s="6">
        <f t="shared" si="140"/>
        <v>-1.9947912303181214E-2</v>
      </c>
      <c r="AI148" s="6">
        <f t="shared" si="141"/>
        <v>-1.650968032453981E-2</v>
      </c>
      <c r="AJ148" s="6">
        <f t="shared" si="142"/>
        <v>0</v>
      </c>
      <c r="AK148" s="4">
        <f t="shared" si="118"/>
        <v>0.18119814541183429</v>
      </c>
      <c r="AL148" s="4">
        <f t="shared" si="119"/>
        <v>8.7076310652948241E-2</v>
      </c>
      <c r="AM148" s="4">
        <f t="shared" si="120"/>
        <v>3.7329596789987353E-2</v>
      </c>
      <c r="AN148" s="4">
        <f t="shared" si="121"/>
        <v>3.5347651031201549E-2</v>
      </c>
      <c r="AO148" s="4">
        <f t="shared" si="122"/>
        <v>3.2856627693391427E-2</v>
      </c>
      <c r="AP148" s="4">
        <f t="shared" si="123"/>
        <v>2.2260795499105548E-2</v>
      </c>
      <c r="AQ148" s="4">
        <f t="shared" si="124"/>
        <v>1.9336432013929372E-2</v>
      </c>
      <c r="AR148" s="4">
        <f t="shared" si="125"/>
        <v>1.4286454813630278E-2</v>
      </c>
      <c r="AS148" s="4">
        <f t="array" ref="AS148">_xlfn.STDEV.S(IF(E$17:E$1040=E148,$C$17:$C$1040,""))</f>
        <v>7.1762163723278777E-3</v>
      </c>
      <c r="AT148" s="4">
        <f t="array" ref="AT148">_xlfn.STDEV.S(IF(F$17:F$1040=F148,$C$17:$C$1040,""))</f>
        <v>4.503070308446923E-3</v>
      </c>
      <c r="AU148" s="4">
        <f t="array" ref="AU148">_xlfn.STDEV.S(IF(G$17:G$1040=G148,$C$17:$C$1040,""))</f>
        <v>4.3408143244006332E-3</v>
      </c>
      <c r="AV148" s="4">
        <f t="array" ref="AV148">_xlfn.STDEV.S(IF(H$17:H$1040=H148,$C$17:$C$1040,""))</f>
        <v>4.7266310884646985E-3</v>
      </c>
      <c r="AW148" s="4">
        <f t="array" ref="AW148">_xlfn.STDEV.S(IF(I$17:I$1040=I148,$C$17:$C$1040,""))</f>
        <v>4.9613417854110203E-3</v>
      </c>
      <c r="AX148" s="4">
        <f t="array" ref="AX148">_xlfn.STDEV.S(IF(J$17:J$1040=J148,$C$17:$C$1040,""))</f>
        <v>5.9237491395718322E-3</v>
      </c>
      <c r="AY148" s="4">
        <f t="array" ref="AY148">_xlfn.STDEV.S(IF(K$17:K$1040=K148,$C$17:$C$1040,""))</f>
        <v>7.9720252894487312E-3</v>
      </c>
      <c r="AZ148" s="4">
        <f t="array" ref="AZ148">_xlfn.STDEV.S(IF(L$17:L$1040=L148,$C$17:$C$1040,""))</f>
        <v>9.9219790979547598E-3</v>
      </c>
      <c r="BA148" s="7">
        <f t="shared" si="126"/>
        <v>25.249816339227213</v>
      </c>
      <c r="BB148" s="7">
        <f t="shared" si="127"/>
        <v>19.337097732986596</v>
      </c>
      <c r="BC148" s="7">
        <f t="shared" si="128"/>
        <v>8.5996760055250032</v>
      </c>
      <c r="BD148" s="7">
        <f t="shared" si="129"/>
        <v>7.4784027713665191</v>
      </c>
      <c r="BE148" s="7">
        <f t="shared" si="130"/>
        <v>6.6225285647538659</v>
      </c>
      <c r="BF148" s="7">
        <f t="shared" si="131"/>
        <v>3.7578896362101104</v>
      </c>
      <c r="BG148" s="7">
        <f t="shared" si="132"/>
        <v>2.4255357091656311</v>
      </c>
      <c r="BH148" s="7">
        <f t="shared" si="133"/>
        <v>1.4398795515075393</v>
      </c>
    </row>
    <row r="149" spans="1:60" x14ac:dyDescent="0.25">
      <c r="A149" s="3">
        <v>42873</v>
      </c>
      <c r="B149" s="1">
        <v>2365.719971</v>
      </c>
      <c r="C149" s="4">
        <f t="shared" si="101"/>
        <v>3.6868185356495609E-3</v>
      </c>
      <c r="D149" s="10">
        <f t="shared" si="134"/>
        <v>132</v>
      </c>
      <c r="E149" s="10">
        <f t="shared" si="99"/>
        <v>0</v>
      </c>
      <c r="F149" s="10">
        <f t="shared" si="100"/>
        <v>0</v>
      </c>
      <c r="G149" s="10">
        <f t="shared" si="100"/>
        <v>1</v>
      </c>
      <c r="H149" s="10">
        <f t="shared" si="100"/>
        <v>2</v>
      </c>
      <c r="I149" s="10">
        <f t="shared" si="100"/>
        <v>4</v>
      </c>
      <c r="J149" s="10">
        <f t="shared" si="100"/>
        <v>8</v>
      </c>
      <c r="K149" s="10">
        <f t="shared" si="100"/>
        <v>16</v>
      </c>
      <c r="L149" s="10">
        <f t="shared" si="100"/>
        <v>33</v>
      </c>
      <c r="M149" s="4">
        <f t="shared" si="102"/>
        <v>5.5670893354029969E-4</v>
      </c>
      <c r="N149" s="4">
        <f t="shared" si="103"/>
        <v>8.4569515266664716E-4</v>
      </c>
      <c r="O149" s="4">
        <f t="shared" si="104"/>
        <v>5.9963478472629082E-4</v>
      </c>
      <c r="P149" s="4">
        <f t="shared" si="105"/>
        <v>3.1404857751126704E-4</v>
      </c>
      <c r="Q149" s="4">
        <f t="shared" si="106"/>
        <v>3.3584172442277516E-4</v>
      </c>
      <c r="R149" s="4">
        <f t="shared" si="107"/>
        <v>1.0952183002063826E-3</v>
      </c>
      <c r="S149" s="4">
        <f t="shared" si="108"/>
        <v>2.3566030554603157E-4</v>
      </c>
      <c r="T149" s="4">
        <f t="shared" si="109"/>
        <v>4.3630803866809842E-3</v>
      </c>
      <c r="U149" s="6">
        <f t="shared" si="110"/>
        <v>3.1301096021092612E-3</v>
      </c>
      <c r="V149" s="6">
        <f t="shared" si="111"/>
        <v>2.8411233829829137E-3</v>
      </c>
      <c r="W149" s="6">
        <f t="shared" si="112"/>
        <v>3.08718375092327E-3</v>
      </c>
      <c r="X149" s="6">
        <f t="shared" si="113"/>
        <v>3.3727699581382938E-3</v>
      </c>
      <c r="Y149" s="6">
        <f t="shared" si="114"/>
        <v>3.3509768112267857E-3</v>
      </c>
      <c r="Z149" s="6">
        <f t="shared" si="115"/>
        <v>2.5916002354431783E-3</v>
      </c>
      <c r="AA149" s="6">
        <f t="shared" si="116"/>
        <v>3.4511582301035293E-3</v>
      </c>
      <c r="AB149" s="6">
        <f t="shared" si="117"/>
        <v>-6.7626185103142333E-4</v>
      </c>
      <c r="AC149" s="6">
        <f t="shared" si="135"/>
        <v>5.3822197910130272E-2</v>
      </c>
      <c r="AD149" s="6">
        <f t="shared" si="136"/>
        <v>1.5387030766325853E-2</v>
      </c>
      <c r="AE149" s="6">
        <f t="shared" si="137"/>
        <v>-1.4878394490337577E-2</v>
      </c>
      <c r="AF149" s="6">
        <f t="shared" si="138"/>
        <v>-1.3450463454262459E-2</v>
      </c>
      <c r="AG149" s="6">
        <f t="shared" si="139"/>
        <v>-1.3559429188819999E-2</v>
      </c>
      <c r="AH149" s="6">
        <f t="shared" si="140"/>
        <v>-1.7356312067738036E-2</v>
      </c>
      <c r="AI149" s="6">
        <f t="shared" si="141"/>
        <v>-1.3058522094436281E-2</v>
      </c>
      <c r="AJ149" s="6">
        <f t="shared" si="142"/>
        <v>-6.7626185103142333E-4</v>
      </c>
      <c r="AK149" s="4">
        <f t="shared" si="118"/>
        <v>0.18119814541183429</v>
      </c>
      <c r="AL149" s="4">
        <f t="shared" si="119"/>
        <v>8.7076310652948241E-2</v>
      </c>
      <c r="AM149" s="4">
        <f t="shared" si="120"/>
        <v>3.7329596789987353E-2</v>
      </c>
      <c r="AN149" s="4">
        <f t="shared" si="121"/>
        <v>3.5347651031201549E-2</v>
      </c>
      <c r="AO149" s="4">
        <f t="shared" si="122"/>
        <v>3.2856627693391427E-2</v>
      </c>
      <c r="AP149" s="4">
        <f t="shared" si="123"/>
        <v>2.2260795499105548E-2</v>
      </c>
      <c r="AQ149" s="4">
        <f t="shared" si="124"/>
        <v>1.9336432013929372E-2</v>
      </c>
      <c r="AR149" s="4">
        <f t="shared" si="125"/>
        <v>3.2014703890048679E-3</v>
      </c>
      <c r="AS149" s="4">
        <f t="array" ref="AS149">_xlfn.STDEV.S(IF(E$17:E$1040=E149,$C$17:$C$1040,""))</f>
        <v>7.1762163723278777E-3</v>
      </c>
      <c r="AT149" s="4">
        <f t="array" ref="AT149">_xlfn.STDEV.S(IF(F$17:F$1040=F149,$C$17:$C$1040,""))</f>
        <v>4.503070308446923E-3</v>
      </c>
      <c r="AU149" s="4">
        <f t="array" ref="AU149">_xlfn.STDEV.S(IF(G$17:G$1040=G149,$C$17:$C$1040,""))</f>
        <v>4.3408143244006332E-3</v>
      </c>
      <c r="AV149" s="4">
        <f t="array" ref="AV149">_xlfn.STDEV.S(IF(H$17:H$1040=H149,$C$17:$C$1040,""))</f>
        <v>4.7266310884646985E-3</v>
      </c>
      <c r="AW149" s="4">
        <f t="array" ref="AW149">_xlfn.STDEV.S(IF(I$17:I$1040=I149,$C$17:$C$1040,""))</f>
        <v>4.9613417854110203E-3</v>
      </c>
      <c r="AX149" s="4">
        <f t="array" ref="AX149">_xlfn.STDEV.S(IF(J$17:J$1040=J149,$C$17:$C$1040,""))</f>
        <v>5.9237491395718322E-3</v>
      </c>
      <c r="AY149" s="4">
        <f t="array" ref="AY149">_xlfn.STDEV.S(IF(K$17:K$1040=K149,$C$17:$C$1040,""))</f>
        <v>7.9720252894487312E-3</v>
      </c>
      <c r="AZ149" s="4">
        <f t="array" ref="AZ149">_xlfn.STDEV.S(IF(L$17:L$1040=L149,$C$17:$C$1040,""))</f>
        <v>2.101628784163131E-3</v>
      </c>
      <c r="BA149" s="7">
        <f t="shared" si="126"/>
        <v>25.249816339227213</v>
      </c>
      <c r="BB149" s="7">
        <f t="shared" si="127"/>
        <v>19.337097732986596</v>
      </c>
      <c r="BC149" s="7">
        <f t="shared" si="128"/>
        <v>8.5996760055250032</v>
      </c>
      <c r="BD149" s="7">
        <f t="shared" si="129"/>
        <v>7.4784027713665191</v>
      </c>
      <c r="BE149" s="7">
        <f t="shared" si="130"/>
        <v>6.6225285647538659</v>
      </c>
      <c r="BF149" s="7">
        <f t="shared" si="131"/>
        <v>3.7578896362101104</v>
      </c>
      <c r="BG149" s="7">
        <f t="shared" si="132"/>
        <v>2.4255357091656311</v>
      </c>
      <c r="BH149" s="7">
        <f t="shared" si="133"/>
        <v>1.5233281981716358</v>
      </c>
    </row>
    <row r="150" spans="1:60" x14ac:dyDescent="0.25">
      <c r="A150" s="3">
        <v>42874</v>
      </c>
      <c r="B150" s="1">
        <v>2381.7299800000001</v>
      </c>
      <c r="C150" s="4">
        <f t="shared" si="101"/>
        <v>6.767499617984285E-3</v>
      </c>
      <c r="D150" s="10">
        <f t="shared" si="134"/>
        <v>133</v>
      </c>
      <c r="E150" s="10">
        <f t="shared" si="99"/>
        <v>0</v>
      </c>
      <c r="F150" s="10">
        <f t="shared" si="100"/>
        <v>0</v>
      </c>
      <c r="G150" s="10">
        <f t="shared" si="100"/>
        <v>1</v>
      </c>
      <c r="H150" s="10">
        <f t="shared" si="100"/>
        <v>2</v>
      </c>
      <c r="I150" s="10">
        <f t="shared" si="100"/>
        <v>4</v>
      </c>
      <c r="J150" s="10">
        <f t="shared" si="100"/>
        <v>8</v>
      </c>
      <c r="K150" s="10">
        <f t="shared" si="100"/>
        <v>16</v>
      </c>
      <c r="L150" s="10">
        <f t="shared" si="100"/>
        <v>33</v>
      </c>
      <c r="M150" s="4">
        <f t="shared" si="102"/>
        <v>5.5670893354029969E-4</v>
      </c>
      <c r="N150" s="4">
        <f t="shared" si="103"/>
        <v>8.4569515266664716E-4</v>
      </c>
      <c r="O150" s="4">
        <f t="shared" si="104"/>
        <v>5.9963478472629082E-4</v>
      </c>
      <c r="P150" s="4">
        <f t="shared" si="105"/>
        <v>3.1404857751126704E-4</v>
      </c>
      <c r="Q150" s="4">
        <f t="shared" si="106"/>
        <v>3.3584172442277516E-4</v>
      </c>
      <c r="R150" s="4">
        <f t="shared" si="107"/>
        <v>1.0952183002063826E-3</v>
      </c>
      <c r="S150" s="4">
        <f t="shared" si="108"/>
        <v>2.3566030554603157E-4</v>
      </c>
      <c r="T150" s="4">
        <f t="shared" si="109"/>
        <v>4.3630803866809842E-3</v>
      </c>
      <c r="U150" s="6">
        <f t="shared" si="110"/>
        <v>6.2107906844439849E-3</v>
      </c>
      <c r="V150" s="6">
        <f t="shared" si="111"/>
        <v>5.9218044653176379E-3</v>
      </c>
      <c r="W150" s="6">
        <f t="shared" si="112"/>
        <v>6.1678648332579942E-3</v>
      </c>
      <c r="X150" s="6">
        <f t="shared" si="113"/>
        <v>6.453451040473018E-3</v>
      </c>
      <c r="Y150" s="6">
        <f t="shared" si="114"/>
        <v>6.4316578935615099E-3</v>
      </c>
      <c r="Z150" s="6">
        <f t="shared" si="115"/>
        <v>5.6722813177779025E-3</v>
      </c>
      <c r="AA150" s="6">
        <f t="shared" si="116"/>
        <v>6.5318393124382534E-3</v>
      </c>
      <c r="AB150" s="6">
        <f t="shared" si="117"/>
        <v>2.4044192313033008E-3</v>
      </c>
      <c r="AC150" s="6">
        <f t="shared" si="135"/>
        <v>6.003298859457426E-2</v>
      </c>
      <c r="AD150" s="6">
        <f t="shared" si="136"/>
        <v>2.1308835231643491E-2</v>
      </c>
      <c r="AE150" s="6">
        <f t="shared" si="137"/>
        <v>-8.7105296570795833E-3</v>
      </c>
      <c r="AF150" s="6">
        <f t="shared" si="138"/>
        <v>-6.9970124137894406E-3</v>
      </c>
      <c r="AG150" s="6">
        <f t="shared" si="139"/>
        <v>-7.1277712952584893E-3</v>
      </c>
      <c r="AH150" s="6">
        <f t="shared" si="140"/>
        <v>-1.1684030749960134E-2</v>
      </c>
      <c r="AI150" s="6">
        <f t="shared" si="141"/>
        <v>-6.5266827819980278E-3</v>
      </c>
      <c r="AJ150" s="6">
        <f t="shared" si="142"/>
        <v>1.7281573802718775E-3</v>
      </c>
      <c r="AK150" s="4">
        <f t="shared" si="118"/>
        <v>0.18119814541183429</v>
      </c>
      <c r="AL150" s="4">
        <f t="shared" si="119"/>
        <v>8.7076310652948241E-2</v>
      </c>
      <c r="AM150" s="4">
        <f t="shared" si="120"/>
        <v>3.7329596789987353E-2</v>
      </c>
      <c r="AN150" s="4">
        <f t="shared" si="121"/>
        <v>3.5347651031201549E-2</v>
      </c>
      <c r="AO150" s="4">
        <f t="shared" si="122"/>
        <v>3.2856627693391427E-2</v>
      </c>
      <c r="AP150" s="4">
        <f t="shared" si="123"/>
        <v>2.2260795499105548E-2</v>
      </c>
      <c r="AQ150" s="4">
        <f t="shared" si="124"/>
        <v>1.9336432013929372E-2</v>
      </c>
      <c r="AR150" s="4">
        <f t="shared" si="125"/>
        <v>3.2014703890048679E-3</v>
      </c>
      <c r="AS150" s="4">
        <f t="array" ref="AS150">_xlfn.STDEV.S(IF(E$17:E$1040=E150,$C$17:$C$1040,""))</f>
        <v>7.1762163723278777E-3</v>
      </c>
      <c r="AT150" s="4">
        <f t="array" ref="AT150">_xlfn.STDEV.S(IF(F$17:F$1040=F150,$C$17:$C$1040,""))</f>
        <v>4.503070308446923E-3</v>
      </c>
      <c r="AU150" s="4">
        <f t="array" ref="AU150">_xlfn.STDEV.S(IF(G$17:G$1040=G150,$C$17:$C$1040,""))</f>
        <v>4.3408143244006332E-3</v>
      </c>
      <c r="AV150" s="4">
        <f t="array" ref="AV150">_xlfn.STDEV.S(IF(H$17:H$1040=H150,$C$17:$C$1040,""))</f>
        <v>4.7266310884646985E-3</v>
      </c>
      <c r="AW150" s="4">
        <f t="array" ref="AW150">_xlfn.STDEV.S(IF(I$17:I$1040=I150,$C$17:$C$1040,""))</f>
        <v>4.9613417854110203E-3</v>
      </c>
      <c r="AX150" s="4">
        <f t="array" ref="AX150">_xlfn.STDEV.S(IF(J$17:J$1040=J150,$C$17:$C$1040,""))</f>
        <v>5.9237491395718322E-3</v>
      </c>
      <c r="AY150" s="4">
        <f t="array" ref="AY150">_xlfn.STDEV.S(IF(K$17:K$1040=K150,$C$17:$C$1040,""))</f>
        <v>7.9720252894487312E-3</v>
      </c>
      <c r="AZ150" s="4">
        <f t="array" ref="AZ150">_xlfn.STDEV.S(IF(L$17:L$1040=L150,$C$17:$C$1040,""))</f>
        <v>2.101628784163131E-3</v>
      </c>
      <c r="BA150" s="7">
        <f t="shared" si="126"/>
        <v>25.249816339227213</v>
      </c>
      <c r="BB150" s="7">
        <f t="shared" si="127"/>
        <v>19.337097732986596</v>
      </c>
      <c r="BC150" s="7">
        <f t="shared" si="128"/>
        <v>8.5996760055250032</v>
      </c>
      <c r="BD150" s="7">
        <f t="shared" si="129"/>
        <v>7.4784027713665191</v>
      </c>
      <c r="BE150" s="7">
        <f t="shared" si="130"/>
        <v>6.6225285647538659</v>
      </c>
      <c r="BF150" s="7">
        <f t="shared" si="131"/>
        <v>3.7578896362101104</v>
      </c>
      <c r="BG150" s="7">
        <f t="shared" si="132"/>
        <v>2.4255357091656311</v>
      </c>
      <c r="BH150" s="7">
        <f t="shared" si="133"/>
        <v>1.5233281981716358</v>
      </c>
    </row>
    <row r="151" spans="1:60" x14ac:dyDescent="0.25">
      <c r="A151" s="3">
        <v>42877</v>
      </c>
      <c r="B151" s="1">
        <v>2394.0200199999999</v>
      </c>
      <c r="C151" s="4">
        <f t="shared" si="101"/>
        <v>5.1601315443825513E-3</v>
      </c>
      <c r="D151" s="10">
        <f t="shared" si="134"/>
        <v>134</v>
      </c>
      <c r="E151" s="10">
        <f t="shared" si="99"/>
        <v>0</v>
      </c>
      <c r="F151" s="10">
        <f t="shared" si="100"/>
        <v>0</v>
      </c>
      <c r="G151" s="10">
        <f t="shared" si="100"/>
        <v>1</v>
      </c>
      <c r="H151" s="10">
        <f t="shared" si="100"/>
        <v>2</v>
      </c>
      <c r="I151" s="10">
        <f t="shared" si="100"/>
        <v>4</v>
      </c>
      <c r="J151" s="10">
        <f t="shared" si="100"/>
        <v>8</v>
      </c>
      <c r="K151" s="10">
        <f t="shared" si="100"/>
        <v>16</v>
      </c>
      <c r="L151" s="10">
        <f t="shared" si="100"/>
        <v>33</v>
      </c>
      <c r="M151" s="4">
        <f t="shared" si="102"/>
        <v>5.5670893354029969E-4</v>
      </c>
      <c r="N151" s="4">
        <f t="shared" si="103"/>
        <v>8.4569515266664716E-4</v>
      </c>
      <c r="O151" s="4">
        <f t="shared" si="104"/>
        <v>5.9963478472629082E-4</v>
      </c>
      <c r="P151" s="4">
        <f t="shared" si="105"/>
        <v>3.1404857751126704E-4</v>
      </c>
      <c r="Q151" s="4">
        <f t="shared" si="106"/>
        <v>3.3584172442277516E-4</v>
      </c>
      <c r="R151" s="4">
        <f t="shared" si="107"/>
        <v>1.0952183002063826E-3</v>
      </c>
      <c r="S151" s="4">
        <f t="shared" si="108"/>
        <v>2.3566030554603157E-4</v>
      </c>
      <c r="T151" s="4">
        <f t="shared" si="109"/>
        <v>4.3630803866809842E-3</v>
      </c>
      <c r="U151" s="6">
        <f t="shared" si="110"/>
        <v>4.6034226108422512E-3</v>
      </c>
      <c r="V151" s="6">
        <f t="shared" si="111"/>
        <v>4.3144363917159041E-3</v>
      </c>
      <c r="W151" s="6">
        <f t="shared" si="112"/>
        <v>4.5604967596562605E-3</v>
      </c>
      <c r="X151" s="6">
        <f t="shared" si="113"/>
        <v>4.8460829668712842E-3</v>
      </c>
      <c r="Y151" s="6">
        <f t="shared" si="114"/>
        <v>4.8242898199597761E-3</v>
      </c>
      <c r="Z151" s="6">
        <f t="shared" si="115"/>
        <v>4.0649132441761687E-3</v>
      </c>
      <c r="AA151" s="6">
        <f t="shared" si="116"/>
        <v>4.9244712388365197E-3</v>
      </c>
      <c r="AB151" s="6">
        <f t="shared" si="117"/>
        <v>7.9705115770156709E-4</v>
      </c>
      <c r="AC151" s="6">
        <f t="shared" si="135"/>
        <v>6.4636411205416508E-2</v>
      </c>
      <c r="AD151" s="6">
        <f t="shared" si="136"/>
        <v>2.5623271623359395E-2</v>
      </c>
      <c r="AE151" s="6">
        <f t="shared" si="137"/>
        <v>-4.1500328974233228E-3</v>
      </c>
      <c r="AF151" s="6">
        <f t="shared" si="138"/>
        <v>-2.1509294469181563E-3</v>
      </c>
      <c r="AG151" s="6">
        <f t="shared" si="139"/>
        <v>-2.3034814752987132E-3</v>
      </c>
      <c r="AH151" s="6">
        <f t="shared" si="140"/>
        <v>-7.619117505783965E-3</v>
      </c>
      <c r="AI151" s="6">
        <f t="shared" si="141"/>
        <v>-1.602211543161508E-3</v>
      </c>
      <c r="AJ151" s="6">
        <f t="shared" si="142"/>
        <v>2.5252085379734446E-3</v>
      </c>
      <c r="AK151" s="4">
        <f t="shared" si="118"/>
        <v>0.18119814541183429</v>
      </c>
      <c r="AL151" s="4">
        <f t="shared" si="119"/>
        <v>8.7076310652948241E-2</v>
      </c>
      <c r="AM151" s="4">
        <f t="shared" si="120"/>
        <v>3.7329596789987353E-2</v>
      </c>
      <c r="AN151" s="4">
        <f t="shared" si="121"/>
        <v>3.5347651031201549E-2</v>
      </c>
      <c r="AO151" s="4">
        <f t="shared" si="122"/>
        <v>3.2856627693391427E-2</v>
      </c>
      <c r="AP151" s="4">
        <f t="shared" si="123"/>
        <v>2.2260795499105548E-2</v>
      </c>
      <c r="AQ151" s="4">
        <f t="shared" si="124"/>
        <v>1.9336432013929372E-2</v>
      </c>
      <c r="AR151" s="4">
        <f t="shared" si="125"/>
        <v>3.2014703890048679E-3</v>
      </c>
      <c r="AS151" s="4">
        <f t="array" ref="AS151">_xlfn.STDEV.S(IF(E$17:E$1040=E151,$C$17:$C$1040,""))</f>
        <v>7.1762163723278777E-3</v>
      </c>
      <c r="AT151" s="4">
        <f t="array" ref="AT151">_xlfn.STDEV.S(IF(F$17:F$1040=F151,$C$17:$C$1040,""))</f>
        <v>4.503070308446923E-3</v>
      </c>
      <c r="AU151" s="4">
        <f t="array" ref="AU151">_xlfn.STDEV.S(IF(G$17:G$1040=G151,$C$17:$C$1040,""))</f>
        <v>4.3408143244006332E-3</v>
      </c>
      <c r="AV151" s="4">
        <f t="array" ref="AV151">_xlfn.STDEV.S(IF(H$17:H$1040=H151,$C$17:$C$1040,""))</f>
        <v>4.7266310884646985E-3</v>
      </c>
      <c r="AW151" s="4">
        <f t="array" ref="AW151">_xlfn.STDEV.S(IF(I$17:I$1040=I151,$C$17:$C$1040,""))</f>
        <v>4.9613417854110203E-3</v>
      </c>
      <c r="AX151" s="4">
        <f t="array" ref="AX151">_xlfn.STDEV.S(IF(J$17:J$1040=J151,$C$17:$C$1040,""))</f>
        <v>5.9237491395718322E-3</v>
      </c>
      <c r="AY151" s="4">
        <f t="array" ref="AY151">_xlfn.STDEV.S(IF(K$17:K$1040=K151,$C$17:$C$1040,""))</f>
        <v>7.9720252894487312E-3</v>
      </c>
      <c r="AZ151" s="4">
        <f t="array" ref="AZ151">_xlfn.STDEV.S(IF(L$17:L$1040=L151,$C$17:$C$1040,""))</f>
        <v>2.101628784163131E-3</v>
      </c>
      <c r="BA151" s="7">
        <f t="shared" si="126"/>
        <v>25.249816339227213</v>
      </c>
      <c r="BB151" s="7">
        <f t="shared" si="127"/>
        <v>19.337097732986596</v>
      </c>
      <c r="BC151" s="7">
        <f t="shared" si="128"/>
        <v>8.5996760055250032</v>
      </c>
      <c r="BD151" s="7">
        <f t="shared" si="129"/>
        <v>7.4784027713665191</v>
      </c>
      <c r="BE151" s="7">
        <f t="shared" si="130"/>
        <v>6.6225285647538659</v>
      </c>
      <c r="BF151" s="7">
        <f t="shared" si="131"/>
        <v>3.7578896362101104</v>
      </c>
      <c r="BG151" s="7">
        <f t="shared" si="132"/>
        <v>2.4255357091656311</v>
      </c>
      <c r="BH151" s="7">
        <f t="shared" si="133"/>
        <v>1.5233281981716358</v>
      </c>
    </row>
    <row r="152" spans="1:60" x14ac:dyDescent="0.25">
      <c r="A152" s="3">
        <v>42878</v>
      </c>
      <c r="B152" s="1">
        <v>2398.419922</v>
      </c>
      <c r="C152" s="4">
        <f t="shared" si="101"/>
        <v>1.8378718487075396E-3</v>
      </c>
      <c r="D152" s="10">
        <f t="shared" si="134"/>
        <v>135</v>
      </c>
      <c r="E152" s="10">
        <f t="shared" si="99"/>
        <v>0</v>
      </c>
      <c r="F152" s="10">
        <f t="shared" si="100"/>
        <v>0</v>
      </c>
      <c r="G152" s="10">
        <f t="shared" si="100"/>
        <v>1</v>
      </c>
      <c r="H152" s="10">
        <f t="shared" si="100"/>
        <v>2</v>
      </c>
      <c r="I152" s="10">
        <f t="shared" si="100"/>
        <v>4</v>
      </c>
      <c r="J152" s="10">
        <f t="shared" si="100"/>
        <v>8</v>
      </c>
      <c r="K152" s="10">
        <f t="shared" si="100"/>
        <v>16</v>
      </c>
      <c r="L152" s="10">
        <f t="shared" si="100"/>
        <v>33</v>
      </c>
      <c r="M152" s="4">
        <f t="shared" si="102"/>
        <v>5.5670893354029969E-4</v>
      </c>
      <c r="N152" s="4">
        <f t="shared" si="103"/>
        <v>8.4569515266664716E-4</v>
      </c>
      <c r="O152" s="4">
        <f t="shared" si="104"/>
        <v>5.9963478472629082E-4</v>
      </c>
      <c r="P152" s="4">
        <f t="shared" si="105"/>
        <v>3.1404857751126704E-4</v>
      </c>
      <c r="Q152" s="4">
        <f t="shared" si="106"/>
        <v>3.3584172442277516E-4</v>
      </c>
      <c r="R152" s="4">
        <f t="shared" si="107"/>
        <v>1.0952183002063826E-3</v>
      </c>
      <c r="S152" s="4">
        <f t="shared" si="108"/>
        <v>2.3566030554603157E-4</v>
      </c>
      <c r="T152" s="4">
        <f t="shared" si="109"/>
        <v>4.3630803866809842E-3</v>
      </c>
      <c r="U152" s="6">
        <f t="shared" si="110"/>
        <v>1.2811629151672399E-3</v>
      </c>
      <c r="V152" s="6">
        <f t="shared" si="111"/>
        <v>9.9217669604089245E-4</v>
      </c>
      <c r="W152" s="6">
        <f t="shared" si="112"/>
        <v>1.2382370639812488E-3</v>
      </c>
      <c r="X152" s="6">
        <f t="shared" si="113"/>
        <v>1.5238232711962726E-3</v>
      </c>
      <c r="Y152" s="6">
        <f t="shared" si="114"/>
        <v>1.5020301242847645E-3</v>
      </c>
      <c r="Z152" s="6">
        <f t="shared" si="115"/>
        <v>7.4265354850115706E-4</v>
      </c>
      <c r="AA152" s="6">
        <f t="shared" si="116"/>
        <v>1.602211543161508E-3</v>
      </c>
      <c r="AB152" s="6">
        <f t="shared" si="117"/>
        <v>-2.5252085379734446E-3</v>
      </c>
      <c r="AC152" s="6">
        <f t="shared" si="135"/>
        <v>6.5917574120583744E-2</v>
      </c>
      <c r="AD152" s="6">
        <f t="shared" si="136"/>
        <v>2.6615448319400287E-2</v>
      </c>
      <c r="AE152" s="6">
        <f t="shared" si="137"/>
        <v>-2.911795833442074E-3</v>
      </c>
      <c r="AF152" s="6">
        <f t="shared" si="138"/>
        <v>-6.2710617572188376E-4</v>
      </c>
      <c r="AG152" s="6">
        <f t="shared" si="139"/>
        <v>-8.0145135101394871E-4</v>
      </c>
      <c r="AH152" s="6">
        <f t="shared" si="140"/>
        <v>-6.8764639572828079E-3</v>
      </c>
      <c r="AI152" s="6">
        <f t="shared" si="141"/>
        <v>0</v>
      </c>
      <c r="AJ152" s="6">
        <f t="shared" si="142"/>
        <v>0</v>
      </c>
      <c r="AK152" s="4">
        <f t="shared" si="118"/>
        <v>0.18119814541183429</v>
      </c>
      <c r="AL152" s="4">
        <f t="shared" si="119"/>
        <v>8.7076310652948241E-2</v>
      </c>
      <c r="AM152" s="4">
        <f t="shared" si="120"/>
        <v>3.7329596789987353E-2</v>
      </c>
      <c r="AN152" s="4">
        <f t="shared" si="121"/>
        <v>3.5347651031201549E-2</v>
      </c>
      <c r="AO152" s="4">
        <f t="shared" si="122"/>
        <v>3.2856627693391427E-2</v>
      </c>
      <c r="AP152" s="4">
        <f t="shared" si="123"/>
        <v>2.2260795499105548E-2</v>
      </c>
      <c r="AQ152" s="4">
        <f t="shared" si="124"/>
        <v>1.9336432013929372E-2</v>
      </c>
      <c r="AR152" s="4">
        <f t="shared" si="125"/>
        <v>3.2014703890048679E-3</v>
      </c>
      <c r="AS152" s="4">
        <f t="array" ref="AS152">_xlfn.STDEV.S(IF(E$17:E$1040=E152,$C$17:$C$1040,""))</f>
        <v>7.1762163723278777E-3</v>
      </c>
      <c r="AT152" s="4">
        <f t="array" ref="AT152">_xlfn.STDEV.S(IF(F$17:F$1040=F152,$C$17:$C$1040,""))</f>
        <v>4.503070308446923E-3</v>
      </c>
      <c r="AU152" s="4">
        <f t="array" ref="AU152">_xlfn.STDEV.S(IF(G$17:G$1040=G152,$C$17:$C$1040,""))</f>
        <v>4.3408143244006332E-3</v>
      </c>
      <c r="AV152" s="4">
        <f t="array" ref="AV152">_xlfn.STDEV.S(IF(H$17:H$1040=H152,$C$17:$C$1040,""))</f>
        <v>4.7266310884646985E-3</v>
      </c>
      <c r="AW152" s="4">
        <f t="array" ref="AW152">_xlfn.STDEV.S(IF(I$17:I$1040=I152,$C$17:$C$1040,""))</f>
        <v>4.9613417854110203E-3</v>
      </c>
      <c r="AX152" s="4">
        <f t="array" ref="AX152">_xlfn.STDEV.S(IF(J$17:J$1040=J152,$C$17:$C$1040,""))</f>
        <v>5.9237491395718322E-3</v>
      </c>
      <c r="AY152" s="4">
        <f t="array" ref="AY152">_xlfn.STDEV.S(IF(K$17:K$1040=K152,$C$17:$C$1040,""))</f>
        <v>7.9720252894487312E-3</v>
      </c>
      <c r="AZ152" s="4">
        <f t="array" ref="AZ152">_xlfn.STDEV.S(IF(L$17:L$1040=L152,$C$17:$C$1040,""))</f>
        <v>2.101628784163131E-3</v>
      </c>
      <c r="BA152" s="7">
        <f t="shared" si="126"/>
        <v>25.249816339227213</v>
      </c>
      <c r="BB152" s="7">
        <f t="shared" si="127"/>
        <v>19.337097732986596</v>
      </c>
      <c r="BC152" s="7">
        <f t="shared" si="128"/>
        <v>8.5996760055250032</v>
      </c>
      <c r="BD152" s="7">
        <f t="shared" si="129"/>
        <v>7.4784027713665191</v>
      </c>
      <c r="BE152" s="7">
        <f t="shared" si="130"/>
        <v>6.6225285647538659</v>
      </c>
      <c r="BF152" s="7">
        <f t="shared" si="131"/>
        <v>3.7578896362101104</v>
      </c>
      <c r="BG152" s="7">
        <f t="shared" si="132"/>
        <v>2.4255357091656311</v>
      </c>
      <c r="BH152" s="7">
        <f t="shared" si="133"/>
        <v>1.5233281981716358</v>
      </c>
    </row>
    <row r="153" spans="1:60" x14ac:dyDescent="0.25">
      <c r="A153" s="3">
        <v>42879</v>
      </c>
      <c r="B153" s="1">
        <v>2404.389893</v>
      </c>
      <c r="C153" s="4">
        <f t="shared" si="101"/>
        <v>2.489126672622799E-3</v>
      </c>
      <c r="D153" s="10">
        <f t="shared" si="134"/>
        <v>136</v>
      </c>
      <c r="E153" s="10">
        <f t="shared" si="99"/>
        <v>0</v>
      </c>
      <c r="F153" s="10">
        <f t="shared" si="100"/>
        <v>0</v>
      </c>
      <c r="G153" s="10">
        <f t="shared" si="100"/>
        <v>1</v>
      </c>
      <c r="H153" s="10">
        <f t="shared" si="100"/>
        <v>2</v>
      </c>
      <c r="I153" s="10">
        <f t="shared" si="100"/>
        <v>4</v>
      </c>
      <c r="J153" s="10">
        <f t="shared" si="100"/>
        <v>8</v>
      </c>
      <c r="K153" s="10">
        <f t="shared" si="100"/>
        <v>17</v>
      </c>
      <c r="L153" s="10">
        <f t="shared" si="100"/>
        <v>34</v>
      </c>
      <c r="M153" s="4">
        <f t="shared" si="102"/>
        <v>5.5670893354029969E-4</v>
      </c>
      <c r="N153" s="4">
        <f t="shared" si="103"/>
        <v>8.4569515266664716E-4</v>
      </c>
      <c r="O153" s="4">
        <f t="shared" si="104"/>
        <v>5.9963478472629082E-4</v>
      </c>
      <c r="P153" s="4">
        <f t="shared" si="105"/>
        <v>3.1404857751126704E-4</v>
      </c>
      <c r="Q153" s="4">
        <f t="shared" si="106"/>
        <v>3.3584172442277516E-4</v>
      </c>
      <c r="R153" s="4">
        <f t="shared" si="107"/>
        <v>1.0952183002063826E-3</v>
      </c>
      <c r="S153" s="4">
        <f t="shared" si="108"/>
        <v>1.9547762948667335E-3</v>
      </c>
      <c r="T153" s="4">
        <f t="shared" si="109"/>
        <v>1.509250059303413E-3</v>
      </c>
      <c r="U153" s="6">
        <f t="shared" si="110"/>
        <v>1.9324177390824993E-3</v>
      </c>
      <c r="V153" s="6">
        <f t="shared" si="111"/>
        <v>1.6434315199561518E-3</v>
      </c>
      <c r="W153" s="6">
        <f t="shared" si="112"/>
        <v>1.8894918878965081E-3</v>
      </c>
      <c r="X153" s="6">
        <f t="shared" si="113"/>
        <v>2.1750780951115319E-3</v>
      </c>
      <c r="Y153" s="6">
        <f t="shared" si="114"/>
        <v>2.1532849482000238E-3</v>
      </c>
      <c r="Z153" s="6">
        <f t="shared" si="115"/>
        <v>1.3939083724164164E-3</v>
      </c>
      <c r="AA153" s="6">
        <f t="shared" si="116"/>
        <v>5.3435037775606542E-4</v>
      </c>
      <c r="AB153" s="6">
        <f t="shared" si="117"/>
        <v>9.7987661331938591E-4</v>
      </c>
      <c r="AC153" s="6">
        <f t="shared" si="135"/>
        <v>6.7849991859666239E-2</v>
      </c>
      <c r="AD153" s="6">
        <f t="shared" si="136"/>
        <v>2.8258879839356439E-2</v>
      </c>
      <c r="AE153" s="6">
        <f t="shared" si="137"/>
        <v>-1.0223039455455659E-3</v>
      </c>
      <c r="AF153" s="6">
        <f t="shared" si="138"/>
        <v>1.5479719193896482E-3</v>
      </c>
      <c r="AG153" s="6">
        <f t="shared" si="139"/>
        <v>1.3518335971860751E-3</v>
      </c>
      <c r="AH153" s="6">
        <f t="shared" si="140"/>
        <v>-5.4825555848663915E-3</v>
      </c>
      <c r="AI153" s="6">
        <f t="shared" si="141"/>
        <v>5.3435037775606542E-4</v>
      </c>
      <c r="AJ153" s="6">
        <f t="shared" si="142"/>
        <v>9.7987661331938591E-4</v>
      </c>
      <c r="AK153" s="4">
        <f t="shared" si="118"/>
        <v>0.18119814541183429</v>
      </c>
      <c r="AL153" s="4">
        <f t="shared" si="119"/>
        <v>8.7076310652948241E-2</v>
      </c>
      <c r="AM153" s="4">
        <f t="shared" si="120"/>
        <v>3.7329596789987353E-2</v>
      </c>
      <c r="AN153" s="4">
        <f t="shared" si="121"/>
        <v>3.5347651031201549E-2</v>
      </c>
      <c r="AO153" s="4">
        <f t="shared" si="122"/>
        <v>3.2856627693391427E-2</v>
      </c>
      <c r="AP153" s="4">
        <f t="shared" si="123"/>
        <v>2.2260795499105548E-2</v>
      </c>
      <c r="AQ153" s="4">
        <f t="shared" si="124"/>
        <v>7.3692911130172067E-3</v>
      </c>
      <c r="AR153" s="4">
        <f t="shared" si="125"/>
        <v>3.9125746054088362E-3</v>
      </c>
      <c r="AS153" s="4">
        <f t="array" ref="AS153">_xlfn.STDEV.S(IF(E$17:E$1040=E153,$C$17:$C$1040,""))</f>
        <v>7.1762163723278777E-3</v>
      </c>
      <c r="AT153" s="4">
        <f t="array" ref="AT153">_xlfn.STDEV.S(IF(F$17:F$1040=F153,$C$17:$C$1040,""))</f>
        <v>4.503070308446923E-3</v>
      </c>
      <c r="AU153" s="4">
        <f t="array" ref="AU153">_xlfn.STDEV.S(IF(G$17:G$1040=G153,$C$17:$C$1040,""))</f>
        <v>4.3408143244006332E-3</v>
      </c>
      <c r="AV153" s="4">
        <f t="array" ref="AV153">_xlfn.STDEV.S(IF(H$17:H$1040=H153,$C$17:$C$1040,""))</f>
        <v>4.7266310884646985E-3</v>
      </c>
      <c r="AW153" s="4">
        <f t="array" ref="AW153">_xlfn.STDEV.S(IF(I$17:I$1040=I153,$C$17:$C$1040,""))</f>
        <v>4.9613417854110203E-3</v>
      </c>
      <c r="AX153" s="4">
        <f t="array" ref="AX153">_xlfn.STDEV.S(IF(J$17:J$1040=J153,$C$17:$C$1040,""))</f>
        <v>5.9237491395718322E-3</v>
      </c>
      <c r="AY153" s="4">
        <f t="array" ref="AY153">_xlfn.STDEV.S(IF(K$17:K$1040=K153,$C$17:$C$1040,""))</f>
        <v>3.1547766137907437E-3</v>
      </c>
      <c r="AZ153" s="4">
        <f t="array" ref="AZ153">_xlfn.STDEV.S(IF(L$17:L$1040=L153,$C$17:$C$1040,""))</f>
        <v>2.4740568952121788E-3</v>
      </c>
      <c r="BA153" s="7">
        <f t="shared" si="126"/>
        <v>25.249816339227213</v>
      </c>
      <c r="BB153" s="7">
        <f t="shared" si="127"/>
        <v>19.337097732986596</v>
      </c>
      <c r="BC153" s="7">
        <f t="shared" si="128"/>
        <v>8.5996760055250032</v>
      </c>
      <c r="BD153" s="7">
        <f t="shared" si="129"/>
        <v>7.4784027713665191</v>
      </c>
      <c r="BE153" s="7">
        <f t="shared" si="130"/>
        <v>6.6225285647538659</v>
      </c>
      <c r="BF153" s="7">
        <f t="shared" si="131"/>
        <v>3.7578896362101104</v>
      </c>
      <c r="BG153" s="7">
        <f t="shared" si="132"/>
        <v>2.3359153484285375</v>
      </c>
      <c r="BH153" s="7">
        <f t="shared" si="133"/>
        <v>1.5814408362962438</v>
      </c>
    </row>
    <row r="154" spans="1:60" x14ac:dyDescent="0.25">
      <c r="A154" s="3">
        <v>42880</v>
      </c>
      <c r="B154" s="1">
        <v>2415.070068</v>
      </c>
      <c r="C154" s="4">
        <f t="shared" si="101"/>
        <v>4.4419480513928633E-3</v>
      </c>
      <c r="D154" s="10">
        <f t="shared" si="134"/>
        <v>137</v>
      </c>
      <c r="E154" s="10">
        <f t="shared" si="99"/>
        <v>0</v>
      </c>
      <c r="F154" s="10">
        <f t="shared" si="100"/>
        <v>0</v>
      </c>
      <c r="G154" s="10">
        <f t="shared" si="100"/>
        <v>1</v>
      </c>
      <c r="H154" s="10">
        <f t="shared" si="100"/>
        <v>2</v>
      </c>
      <c r="I154" s="10">
        <f t="shared" si="100"/>
        <v>4</v>
      </c>
      <c r="J154" s="10">
        <f t="shared" si="100"/>
        <v>8</v>
      </c>
      <c r="K154" s="10">
        <f t="shared" si="100"/>
        <v>17</v>
      </c>
      <c r="L154" s="10">
        <f t="shared" si="100"/>
        <v>34</v>
      </c>
      <c r="M154" s="4">
        <f t="shared" si="102"/>
        <v>5.5670893354029969E-4</v>
      </c>
      <c r="N154" s="4">
        <f t="shared" si="103"/>
        <v>8.4569515266664716E-4</v>
      </c>
      <c r="O154" s="4">
        <f t="shared" si="104"/>
        <v>5.9963478472629082E-4</v>
      </c>
      <c r="P154" s="4">
        <f t="shared" si="105"/>
        <v>3.1404857751126704E-4</v>
      </c>
      <c r="Q154" s="4">
        <f t="shared" si="106"/>
        <v>3.3584172442277516E-4</v>
      </c>
      <c r="R154" s="4">
        <f t="shared" si="107"/>
        <v>1.0952183002063826E-3</v>
      </c>
      <c r="S154" s="4">
        <f t="shared" si="108"/>
        <v>1.9547762948667335E-3</v>
      </c>
      <c r="T154" s="4">
        <f t="shared" si="109"/>
        <v>1.509250059303413E-3</v>
      </c>
      <c r="U154" s="6">
        <f t="shared" si="110"/>
        <v>3.8852391178525636E-3</v>
      </c>
      <c r="V154" s="6">
        <f t="shared" si="111"/>
        <v>3.5962528987262161E-3</v>
      </c>
      <c r="W154" s="6">
        <f t="shared" si="112"/>
        <v>3.8423132666665725E-3</v>
      </c>
      <c r="X154" s="6">
        <f t="shared" si="113"/>
        <v>4.1278994738815963E-3</v>
      </c>
      <c r="Y154" s="6">
        <f t="shared" si="114"/>
        <v>4.1061063269700881E-3</v>
      </c>
      <c r="Z154" s="6">
        <f t="shared" si="115"/>
        <v>3.3467297511864808E-3</v>
      </c>
      <c r="AA154" s="6">
        <f t="shared" si="116"/>
        <v>2.4871717565261298E-3</v>
      </c>
      <c r="AB154" s="6">
        <f t="shared" si="117"/>
        <v>2.9326979920894503E-3</v>
      </c>
      <c r="AC154" s="6">
        <f t="shared" si="135"/>
        <v>7.1735230977518799E-2</v>
      </c>
      <c r="AD154" s="6">
        <f t="shared" si="136"/>
        <v>3.1855132738082659E-2</v>
      </c>
      <c r="AE154" s="6">
        <f t="shared" si="137"/>
        <v>2.8200093211210066E-3</v>
      </c>
      <c r="AF154" s="6">
        <f t="shared" si="138"/>
        <v>5.6758713932712444E-3</v>
      </c>
      <c r="AG154" s="6">
        <f t="shared" si="139"/>
        <v>5.4579399241561632E-3</v>
      </c>
      <c r="AH154" s="6">
        <f t="shared" si="140"/>
        <v>-2.1358258336799107E-3</v>
      </c>
      <c r="AI154" s="6">
        <f t="shared" si="141"/>
        <v>3.0215221342821952E-3</v>
      </c>
      <c r="AJ154" s="6">
        <f t="shared" si="142"/>
        <v>3.9125746054088362E-3</v>
      </c>
      <c r="AK154" s="4">
        <f t="shared" si="118"/>
        <v>0.18119814541183429</v>
      </c>
      <c r="AL154" s="4">
        <f t="shared" si="119"/>
        <v>8.7076310652948241E-2</v>
      </c>
      <c r="AM154" s="4">
        <f t="shared" si="120"/>
        <v>3.7329596789987353E-2</v>
      </c>
      <c r="AN154" s="4">
        <f t="shared" si="121"/>
        <v>3.5347651031201549E-2</v>
      </c>
      <c r="AO154" s="4">
        <f t="shared" si="122"/>
        <v>3.2856627693391427E-2</v>
      </c>
      <c r="AP154" s="4">
        <f t="shared" si="123"/>
        <v>2.2260795499105548E-2</v>
      </c>
      <c r="AQ154" s="4">
        <f t="shared" si="124"/>
        <v>7.3692911130172067E-3</v>
      </c>
      <c r="AR154" s="4">
        <f t="shared" si="125"/>
        <v>3.9125746054088362E-3</v>
      </c>
      <c r="AS154" s="4">
        <f t="array" ref="AS154">_xlfn.STDEV.S(IF(E$17:E$1040=E154,$C$17:$C$1040,""))</f>
        <v>7.1762163723278777E-3</v>
      </c>
      <c r="AT154" s="4">
        <f t="array" ref="AT154">_xlfn.STDEV.S(IF(F$17:F$1040=F154,$C$17:$C$1040,""))</f>
        <v>4.503070308446923E-3</v>
      </c>
      <c r="AU154" s="4">
        <f t="array" ref="AU154">_xlfn.STDEV.S(IF(G$17:G$1040=G154,$C$17:$C$1040,""))</f>
        <v>4.3408143244006332E-3</v>
      </c>
      <c r="AV154" s="4">
        <f t="array" ref="AV154">_xlfn.STDEV.S(IF(H$17:H$1040=H154,$C$17:$C$1040,""))</f>
        <v>4.7266310884646985E-3</v>
      </c>
      <c r="AW154" s="4">
        <f t="array" ref="AW154">_xlfn.STDEV.S(IF(I$17:I$1040=I154,$C$17:$C$1040,""))</f>
        <v>4.9613417854110203E-3</v>
      </c>
      <c r="AX154" s="4">
        <f t="array" ref="AX154">_xlfn.STDEV.S(IF(J$17:J$1040=J154,$C$17:$C$1040,""))</f>
        <v>5.9237491395718322E-3</v>
      </c>
      <c r="AY154" s="4">
        <f t="array" ref="AY154">_xlfn.STDEV.S(IF(K$17:K$1040=K154,$C$17:$C$1040,""))</f>
        <v>3.1547766137907437E-3</v>
      </c>
      <c r="AZ154" s="4">
        <f t="array" ref="AZ154">_xlfn.STDEV.S(IF(L$17:L$1040=L154,$C$17:$C$1040,""))</f>
        <v>2.4740568952121788E-3</v>
      </c>
      <c r="BA154" s="7">
        <f t="shared" si="126"/>
        <v>25.249816339227213</v>
      </c>
      <c r="BB154" s="7">
        <f t="shared" si="127"/>
        <v>19.337097732986596</v>
      </c>
      <c r="BC154" s="7">
        <f t="shared" si="128"/>
        <v>8.5996760055250032</v>
      </c>
      <c r="BD154" s="7">
        <f t="shared" si="129"/>
        <v>7.4784027713665191</v>
      </c>
      <c r="BE154" s="7">
        <f t="shared" si="130"/>
        <v>6.6225285647538659</v>
      </c>
      <c r="BF154" s="7">
        <f t="shared" si="131"/>
        <v>3.7578896362101104</v>
      </c>
      <c r="BG154" s="7">
        <f t="shared" si="132"/>
        <v>2.3359153484285375</v>
      </c>
      <c r="BH154" s="7">
        <f t="shared" si="133"/>
        <v>1.5814408362962438</v>
      </c>
    </row>
    <row r="155" spans="1:60" x14ac:dyDescent="0.25">
      <c r="A155" s="3">
        <v>42881</v>
      </c>
      <c r="B155" s="1">
        <v>2415.820068</v>
      </c>
      <c r="C155" s="4">
        <f t="shared" si="101"/>
        <v>3.1054999601765054E-4</v>
      </c>
      <c r="D155" s="10">
        <f t="shared" si="134"/>
        <v>138</v>
      </c>
      <c r="E155" s="10">
        <f t="shared" si="99"/>
        <v>0</v>
      </c>
      <c r="F155" s="10">
        <f t="shared" si="100"/>
        <v>0</v>
      </c>
      <c r="G155" s="10">
        <f t="shared" si="100"/>
        <v>1</v>
      </c>
      <c r="H155" s="10">
        <f t="shared" si="100"/>
        <v>2</v>
      </c>
      <c r="I155" s="10">
        <f t="shared" si="100"/>
        <v>4</v>
      </c>
      <c r="J155" s="10">
        <f t="shared" si="100"/>
        <v>8</v>
      </c>
      <c r="K155" s="10">
        <f t="shared" si="100"/>
        <v>17</v>
      </c>
      <c r="L155" s="10">
        <f t="shared" si="100"/>
        <v>34</v>
      </c>
      <c r="M155" s="4">
        <f t="shared" si="102"/>
        <v>5.5670893354029969E-4</v>
      </c>
      <c r="N155" s="4">
        <f t="shared" si="103"/>
        <v>8.4569515266664716E-4</v>
      </c>
      <c r="O155" s="4">
        <f t="shared" si="104"/>
        <v>5.9963478472629082E-4</v>
      </c>
      <c r="P155" s="4">
        <f t="shared" si="105"/>
        <v>3.1404857751126704E-4</v>
      </c>
      <c r="Q155" s="4">
        <f t="shared" si="106"/>
        <v>3.3584172442277516E-4</v>
      </c>
      <c r="R155" s="4">
        <f t="shared" si="107"/>
        <v>1.0952183002063826E-3</v>
      </c>
      <c r="S155" s="4">
        <f t="shared" si="108"/>
        <v>1.9547762948667335E-3</v>
      </c>
      <c r="T155" s="4">
        <f t="shared" si="109"/>
        <v>1.509250059303413E-3</v>
      </c>
      <c r="U155" s="6">
        <f t="shared" si="110"/>
        <v>-2.4615893752264915E-4</v>
      </c>
      <c r="V155" s="6">
        <f t="shared" si="111"/>
        <v>-5.3514515664899662E-4</v>
      </c>
      <c r="W155" s="6">
        <f t="shared" si="112"/>
        <v>-2.8908478870864028E-4</v>
      </c>
      <c r="X155" s="6">
        <f t="shared" si="113"/>
        <v>-3.4985814936164955E-6</v>
      </c>
      <c r="Y155" s="6">
        <f t="shared" si="114"/>
        <v>-2.5291728405124614E-5</v>
      </c>
      <c r="Z155" s="6">
        <f t="shared" si="115"/>
        <v>-7.8466830418873201E-4</v>
      </c>
      <c r="AA155" s="6">
        <f t="shared" si="116"/>
        <v>-1.644226298849083E-3</v>
      </c>
      <c r="AB155" s="6">
        <f t="shared" si="117"/>
        <v>-1.1987000632857625E-3</v>
      </c>
      <c r="AC155" s="6">
        <f t="shared" si="135"/>
        <v>7.1489072039996146E-2</v>
      </c>
      <c r="AD155" s="6">
        <f t="shared" si="136"/>
        <v>3.1319987581433659E-2</v>
      </c>
      <c r="AE155" s="6">
        <f t="shared" si="137"/>
        <v>2.5309245324123663E-3</v>
      </c>
      <c r="AF155" s="6">
        <f t="shared" si="138"/>
        <v>5.6723728117776279E-3</v>
      </c>
      <c r="AG155" s="6">
        <f t="shared" si="139"/>
        <v>5.4326481957510386E-3</v>
      </c>
      <c r="AH155" s="6">
        <f t="shared" si="140"/>
        <v>-2.9204941378686428E-3</v>
      </c>
      <c r="AI155" s="6">
        <f t="shared" si="141"/>
        <v>1.3772958354331122E-3</v>
      </c>
      <c r="AJ155" s="6">
        <f t="shared" si="142"/>
        <v>2.7138745421230737E-3</v>
      </c>
      <c r="AK155" s="4">
        <f t="shared" si="118"/>
        <v>0.18119814541183429</v>
      </c>
      <c r="AL155" s="4">
        <f t="shared" si="119"/>
        <v>8.7076310652948241E-2</v>
      </c>
      <c r="AM155" s="4">
        <f t="shared" si="120"/>
        <v>3.7329596789987353E-2</v>
      </c>
      <c r="AN155" s="4">
        <f t="shared" si="121"/>
        <v>3.5347651031201549E-2</v>
      </c>
      <c r="AO155" s="4">
        <f t="shared" si="122"/>
        <v>3.2856627693391427E-2</v>
      </c>
      <c r="AP155" s="4">
        <f t="shared" si="123"/>
        <v>2.2260795499105548E-2</v>
      </c>
      <c r="AQ155" s="4">
        <f t="shared" si="124"/>
        <v>7.3692911130172067E-3</v>
      </c>
      <c r="AR155" s="4">
        <f t="shared" si="125"/>
        <v>3.9125746054088362E-3</v>
      </c>
      <c r="AS155" s="4">
        <f t="array" ref="AS155">_xlfn.STDEV.S(IF(E$17:E$1040=E155,$C$17:$C$1040,""))</f>
        <v>7.1762163723278777E-3</v>
      </c>
      <c r="AT155" s="4">
        <f t="array" ref="AT155">_xlfn.STDEV.S(IF(F$17:F$1040=F155,$C$17:$C$1040,""))</f>
        <v>4.503070308446923E-3</v>
      </c>
      <c r="AU155" s="4">
        <f t="array" ref="AU155">_xlfn.STDEV.S(IF(G$17:G$1040=G155,$C$17:$C$1040,""))</f>
        <v>4.3408143244006332E-3</v>
      </c>
      <c r="AV155" s="4">
        <f t="array" ref="AV155">_xlfn.STDEV.S(IF(H$17:H$1040=H155,$C$17:$C$1040,""))</f>
        <v>4.7266310884646985E-3</v>
      </c>
      <c r="AW155" s="4">
        <f t="array" ref="AW155">_xlfn.STDEV.S(IF(I$17:I$1040=I155,$C$17:$C$1040,""))</f>
        <v>4.9613417854110203E-3</v>
      </c>
      <c r="AX155" s="4">
        <f t="array" ref="AX155">_xlfn.STDEV.S(IF(J$17:J$1040=J155,$C$17:$C$1040,""))</f>
        <v>5.9237491395718322E-3</v>
      </c>
      <c r="AY155" s="4">
        <f t="array" ref="AY155">_xlfn.STDEV.S(IF(K$17:K$1040=K155,$C$17:$C$1040,""))</f>
        <v>3.1547766137907437E-3</v>
      </c>
      <c r="AZ155" s="4">
        <f t="array" ref="AZ155">_xlfn.STDEV.S(IF(L$17:L$1040=L155,$C$17:$C$1040,""))</f>
        <v>2.4740568952121788E-3</v>
      </c>
      <c r="BA155" s="7">
        <f t="shared" si="126"/>
        <v>25.249816339227213</v>
      </c>
      <c r="BB155" s="7">
        <f t="shared" si="127"/>
        <v>19.337097732986596</v>
      </c>
      <c r="BC155" s="7">
        <f t="shared" si="128"/>
        <v>8.5996760055250032</v>
      </c>
      <c r="BD155" s="7">
        <f t="shared" si="129"/>
        <v>7.4784027713665191</v>
      </c>
      <c r="BE155" s="7">
        <f t="shared" si="130"/>
        <v>6.6225285647538659</v>
      </c>
      <c r="BF155" s="7">
        <f t="shared" si="131"/>
        <v>3.7578896362101104</v>
      </c>
      <c r="BG155" s="7">
        <f t="shared" si="132"/>
        <v>2.3359153484285375</v>
      </c>
      <c r="BH155" s="7">
        <f t="shared" si="133"/>
        <v>1.5814408362962438</v>
      </c>
    </row>
    <row r="156" spans="1:60" x14ac:dyDescent="0.25">
      <c r="A156" s="3">
        <v>42885</v>
      </c>
      <c r="B156" s="1">
        <v>2412.9099120000001</v>
      </c>
      <c r="C156" s="4">
        <f t="shared" si="101"/>
        <v>-1.2046244828196606E-3</v>
      </c>
      <c r="D156" s="10">
        <f t="shared" si="134"/>
        <v>139</v>
      </c>
      <c r="E156" s="10">
        <f t="shared" si="99"/>
        <v>0</v>
      </c>
      <c r="F156" s="10">
        <f t="shared" si="100"/>
        <v>0</v>
      </c>
      <c r="G156" s="10">
        <f t="shared" si="100"/>
        <v>1</v>
      </c>
      <c r="H156" s="10">
        <f t="shared" si="100"/>
        <v>2</v>
      </c>
      <c r="I156" s="10">
        <f t="shared" si="100"/>
        <v>4</v>
      </c>
      <c r="J156" s="10">
        <f t="shared" si="100"/>
        <v>8</v>
      </c>
      <c r="K156" s="10">
        <f t="shared" si="100"/>
        <v>17</v>
      </c>
      <c r="L156" s="10">
        <f t="shared" si="100"/>
        <v>34</v>
      </c>
      <c r="M156" s="4">
        <f t="shared" si="102"/>
        <v>5.5670893354029969E-4</v>
      </c>
      <c r="N156" s="4">
        <f t="shared" si="103"/>
        <v>8.4569515266664716E-4</v>
      </c>
      <c r="O156" s="4">
        <f t="shared" si="104"/>
        <v>5.9963478472629082E-4</v>
      </c>
      <c r="P156" s="4">
        <f t="shared" si="105"/>
        <v>3.1404857751126704E-4</v>
      </c>
      <c r="Q156" s="4">
        <f t="shared" si="106"/>
        <v>3.3584172442277516E-4</v>
      </c>
      <c r="R156" s="4">
        <f t="shared" si="107"/>
        <v>1.0952183002063826E-3</v>
      </c>
      <c r="S156" s="4">
        <f t="shared" si="108"/>
        <v>1.9547762948667335E-3</v>
      </c>
      <c r="T156" s="4">
        <f t="shared" si="109"/>
        <v>1.509250059303413E-3</v>
      </c>
      <c r="U156" s="6">
        <f t="shared" si="110"/>
        <v>-1.7613334163599603E-3</v>
      </c>
      <c r="V156" s="6">
        <f t="shared" si="111"/>
        <v>-2.0503196354863078E-3</v>
      </c>
      <c r="W156" s="6">
        <f t="shared" si="112"/>
        <v>-1.8042592675459514E-3</v>
      </c>
      <c r="X156" s="6">
        <f t="shared" si="113"/>
        <v>-1.5186730603309277E-3</v>
      </c>
      <c r="Y156" s="6">
        <f t="shared" si="114"/>
        <v>-1.5404662072424358E-3</v>
      </c>
      <c r="Z156" s="6">
        <f t="shared" si="115"/>
        <v>-2.2998427830260432E-3</v>
      </c>
      <c r="AA156" s="6">
        <f t="shared" si="116"/>
        <v>-3.1594007776863942E-3</v>
      </c>
      <c r="AB156" s="6">
        <f t="shared" si="117"/>
        <v>-2.7138745421230737E-3</v>
      </c>
      <c r="AC156" s="6">
        <f t="shared" si="135"/>
        <v>6.9727738623636182E-2</v>
      </c>
      <c r="AD156" s="6">
        <f t="shared" si="136"/>
        <v>2.9269667945947351E-2</v>
      </c>
      <c r="AE156" s="6">
        <f t="shared" si="137"/>
        <v>7.2666526486641486E-4</v>
      </c>
      <c r="AF156" s="6">
        <f t="shared" si="138"/>
        <v>4.1536997514467003E-3</v>
      </c>
      <c r="AG156" s="6">
        <f t="shared" si="139"/>
        <v>3.8921819885086029E-3</v>
      </c>
      <c r="AH156" s="6">
        <f t="shared" si="140"/>
        <v>-5.2203369208946859E-3</v>
      </c>
      <c r="AI156" s="6">
        <f t="shared" si="141"/>
        <v>-1.782104942253282E-3</v>
      </c>
      <c r="AJ156" s="6">
        <f t="shared" si="142"/>
        <v>0</v>
      </c>
      <c r="AK156" s="4">
        <f t="shared" si="118"/>
        <v>0.18119814541183429</v>
      </c>
      <c r="AL156" s="4">
        <f t="shared" si="119"/>
        <v>8.7076310652948241E-2</v>
      </c>
      <c r="AM156" s="4">
        <f t="shared" si="120"/>
        <v>3.7329596789987353E-2</v>
      </c>
      <c r="AN156" s="4">
        <f t="shared" si="121"/>
        <v>3.5347651031201549E-2</v>
      </c>
      <c r="AO156" s="4">
        <f t="shared" si="122"/>
        <v>3.2856627693391427E-2</v>
      </c>
      <c r="AP156" s="4">
        <f t="shared" si="123"/>
        <v>2.2260795499105548E-2</v>
      </c>
      <c r="AQ156" s="4">
        <f t="shared" si="124"/>
        <v>7.3692911130172067E-3</v>
      </c>
      <c r="AR156" s="4">
        <f t="shared" si="125"/>
        <v>3.9125746054088362E-3</v>
      </c>
      <c r="AS156" s="4">
        <f t="array" ref="AS156">_xlfn.STDEV.S(IF(E$17:E$1040=E156,$C$17:$C$1040,""))</f>
        <v>7.1762163723278777E-3</v>
      </c>
      <c r="AT156" s="4">
        <f t="array" ref="AT156">_xlfn.STDEV.S(IF(F$17:F$1040=F156,$C$17:$C$1040,""))</f>
        <v>4.503070308446923E-3</v>
      </c>
      <c r="AU156" s="4">
        <f t="array" ref="AU156">_xlfn.STDEV.S(IF(G$17:G$1040=G156,$C$17:$C$1040,""))</f>
        <v>4.3408143244006332E-3</v>
      </c>
      <c r="AV156" s="4">
        <f t="array" ref="AV156">_xlfn.STDEV.S(IF(H$17:H$1040=H156,$C$17:$C$1040,""))</f>
        <v>4.7266310884646985E-3</v>
      </c>
      <c r="AW156" s="4">
        <f t="array" ref="AW156">_xlfn.STDEV.S(IF(I$17:I$1040=I156,$C$17:$C$1040,""))</f>
        <v>4.9613417854110203E-3</v>
      </c>
      <c r="AX156" s="4">
        <f t="array" ref="AX156">_xlfn.STDEV.S(IF(J$17:J$1040=J156,$C$17:$C$1040,""))</f>
        <v>5.9237491395718322E-3</v>
      </c>
      <c r="AY156" s="4">
        <f t="array" ref="AY156">_xlfn.STDEV.S(IF(K$17:K$1040=K156,$C$17:$C$1040,""))</f>
        <v>3.1547766137907437E-3</v>
      </c>
      <c r="AZ156" s="4">
        <f t="array" ref="AZ156">_xlfn.STDEV.S(IF(L$17:L$1040=L156,$C$17:$C$1040,""))</f>
        <v>2.4740568952121788E-3</v>
      </c>
      <c r="BA156" s="7">
        <f t="shared" si="126"/>
        <v>25.249816339227213</v>
      </c>
      <c r="BB156" s="7">
        <f t="shared" si="127"/>
        <v>19.337097732986596</v>
      </c>
      <c r="BC156" s="7">
        <f t="shared" si="128"/>
        <v>8.5996760055250032</v>
      </c>
      <c r="BD156" s="7">
        <f t="shared" si="129"/>
        <v>7.4784027713665191</v>
      </c>
      <c r="BE156" s="7">
        <f t="shared" si="130"/>
        <v>6.6225285647538659</v>
      </c>
      <c r="BF156" s="7">
        <f t="shared" si="131"/>
        <v>3.7578896362101104</v>
      </c>
      <c r="BG156" s="7">
        <f t="shared" si="132"/>
        <v>2.3359153484285375</v>
      </c>
      <c r="BH156" s="7">
        <f t="shared" si="133"/>
        <v>1.5814408362962438</v>
      </c>
    </row>
    <row r="157" spans="1:60" x14ac:dyDescent="0.25">
      <c r="A157" s="3">
        <v>42886</v>
      </c>
      <c r="B157" s="1">
        <v>2411.8000489999999</v>
      </c>
      <c r="C157" s="4">
        <f t="shared" si="101"/>
        <v>-4.5996868531250623E-4</v>
      </c>
      <c r="D157" s="10">
        <f t="shared" si="134"/>
        <v>140</v>
      </c>
      <c r="E157" s="10">
        <f t="shared" si="99"/>
        <v>0</v>
      </c>
      <c r="F157" s="10">
        <f t="shared" si="100"/>
        <v>0</v>
      </c>
      <c r="G157" s="10">
        <f t="shared" si="100"/>
        <v>1</v>
      </c>
      <c r="H157" s="10">
        <f t="shared" si="100"/>
        <v>2</v>
      </c>
      <c r="I157" s="10">
        <f t="shared" si="100"/>
        <v>4</v>
      </c>
      <c r="J157" s="10">
        <f t="shared" si="100"/>
        <v>8</v>
      </c>
      <c r="K157" s="10">
        <f t="shared" si="100"/>
        <v>17</v>
      </c>
      <c r="L157" s="10">
        <f t="shared" si="100"/>
        <v>35</v>
      </c>
      <c r="M157" s="4">
        <f t="shared" si="102"/>
        <v>5.5670893354029969E-4</v>
      </c>
      <c r="N157" s="4">
        <f t="shared" si="103"/>
        <v>8.4569515266664716E-4</v>
      </c>
      <c r="O157" s="4">
        <f t="shared" si="104"/>
        <v>5.9963478472629082E-4</v>
      </c>
      <c r="P157" s="4">
        <f t="shared" si="105"/>
        <v>3.1404857751126704E-4</v>
      </c>
      <c r="Q157" s="4">
        <f t="shared" si="106"/>
        <v>3.3584172442277516E-4</v>
      </c>
      <c r="R157" s="4">
        <f t="shared" si="107"/>
        <v>1.0952183002063826E-3</v>
      </c>
      <c r="S157" s="4">
        <f t="shared" si="108"/>
        <v>1.9547762948667335E-3</v>
      </c>
      <c r="T157" s="4">
        <f t="shared" si="109"/>
        <v>2.400302530430054E-3</v>
      </c>
      <c r="U157" s="6">
        <f t="shared" si="110"/>
        <v>-1.0166776188528059E-3</v>
      </c>
      <c r="V157" s="6">
        <f t="shared" si="111"/>
        <v>-1.3056638379791534E-3</v>
      </c>
      <c r="W157" s="6">
        <f t="shared" si="112"/>
        <v>-1.0596034700387971E-3</v>
      </c>
      <c r="X157" s="6">
        <f t="shared" si="113"/>
        <v>-7.7401726282377327E-4</v>
      </c>
      <c r="Y157" s="6">
        <f t="shared" si="114"/>
        <v>-7.9581040973528139E-4</v>
      </c>
      <c r="Z157" s="6">
        <f t="shared" si="115"/>
        <v>-1.5551869855188888E-3</v>
      </c>
      <c r="AA157" s="6">
        <f t="shared" si="116"/>
        <v>-2.4147449801792398E-3</v>
      </c>
      <c r="AB157" s="6">
        <f t="shared" si="117"/>
        <v>-2.8602712157425603E-3</v>
      </c>
      <c r="AC157" s="6">
        <f t="shared" si="135"/>
        <v>6.8711061004783372E-2</v>
      </c>
      <c r="AD157" s="6">
        <f t="shared" si="136"/>
        <v>2.7964004107968198E-2</v>
      </c>
      <c r="AE157" s="6">
        <f t="shared" si="137"/>
        <v>-3.3293820517238219E-4</v>
      </c>
      <c r="AF157" s="6">
        <f t="shared" si="138"/>
        <v>3.379682488622927E-3</v>
      </c>
      <c r="AG157" s="6">
        <f t="shared" si="139"/>
        <v>3.0963715787733215E-3</v>
      </c>
      <c r="AH157" s="6">
        <f t="shared" si="140"/>
        <v>-6.7755239064135747E-3</v>
      </c>
      <c r="AI157" s="6">
        <f t="shared" si="141"/>
        <v>-4.1968499224325218E-3</v>
      </c>
      <c r="AJ157" s="6">
        <f t="shared" si="142"/>
        <v>-2.8602712157425603E-3</v>
      </c>
      <c r="AK157" s="4">
        <f t="shared" si="118"/>
        <v>0.18119814541183429</v>
      </c>
      <c r="AL157" s="4">
        <f t="shared" si="119"/>
        <v>8.7076310652948241E-2</v>
      </c>
      <c r="AM157" s="4">
        <f t="shared" si="120"/>
        <v>3.7329596789987353E-2</v>
      </c>
      <c r="AN157" s="4">
        <f t="shared" si="121"/>
        <v>3.5347651031201549E-2</v>
      </c>
      <c r="AO157" s="4">
        <f t="shared" si="122"/>
        <v>3.2856627693391427E-2</v>
      </c>
      <c r="AP157" s="4">
        <f t="shared" si="123"/>
        <v>2.2260795499105548E-2</v>
      </c>
      <c r="AQ157" s="4">
        <f t="shared" si="124"/>
        <v>7.3692911130172067E-3</v>
      </c>
      <c r="AR157" s="4">
        <f t="shared" si="125"/>
        <v>6.4782386418905658E-3</v>
      </c>
      <c r="AS157" s="4">
        <f t="array" ref="AS157">_xlfn.STDEV.S(IF(E$17:E$1040=E157,$C$17:$C$1040,""))</f>
        <v>7.1762163723278777E-3</v>
      </c>
      <c r="AT157" s="4">
        <f t="array" ref="AT157">_xlfn.STDEV.S(IF(F$17:F$1040=F157,$C$17:$C$1040,""))</f>
        <v>4.503070308446923E-3</v>
      </c>
      <c r="AU157" s="4">
        <f t="array" ref="AU157">_xlfn.STDEV.S(IF(G$17:G$1040=G157,$C$17:$C$1040,""))</f>
        <v>4.3408143244006332E-3</v>
      </c>
      <c r="AV157" s="4">
        <f t="array" ref="AV157">_xlfn.STDEV.S(IF(H$17:H$1040=H157,$C$17:$C$1040,""))</f>
        <v>4.7266310884646985E-3</v>
      </c>
      <c r="AW157" s="4">
        <f t="array" ref="AW157">_xlfn.STDEV.S(IF(I$17:I$1040=I157,$C$17:$C$1040,""))</f>
        <v>4.9613417854110203E-3</v>
      </c>
      <c r="AX157" s="4">
        <f t="array" ref="AX157">_xlfn.STDEV.S(IF(J$17:J$1040=J157,$C$17:$C$1040,""))</f>
        <v>5.9237491395718322E-3</v>
      </c>
      <c r="AY157" s="4">
        <f t="array" ref="AY157">_xlfn.STDEV.S(IF(K$17:K$1040=K157,$C$17:$C$1040,""))</f>
        <v>3.1547766137907437E-3</v>
      </c>
      <c r="AZ157" s="4">
        <f t="array" ref="AZ157">_xlfn.STDEV.S(IF(L$17:L$1040=L157,$C$17:$C$1040,""))</f>
        <v>4.0709330136798035E-3</v>
      </c>
      <c r="BA157" s="7">
        <f t="shared" si="126"/>
        <v>25.249816339227213</v>
      </c>
      <c r="BB157" s="7">
        <f t="shared" si="127"/>
        <v>19.337097732986596</v>
      </c>
      <c r="BC157" s="7">
        <f t="shared" si="128"/>
        <v>8.5996760055250032</v>
      </c>
      <c r="BD157" s="7">
        <f t="shared" si="129"/>
        <v>7.4784027713665191</v>
      </c>
      <c r="BE157" s="7">
        <f t="shared" si="130"/>
        <v>6.6225285647538659</v>
      </c>
      <c r="BF157" s="7">
        <f t="shared" si="131"/>
        <v>3.7578896362101104</v>
      </c>
      <c r="BG157" s="7">
        <f t="shared" si="132"/>
        <v>2.3359153484285375</v>
      </c>
      <c r="BH157" s="7">
        <f t="shared" si="133"/>
        <v>1.5913400245401599</v>
      </c>
    </row>
    <row r="158" spans="1:60" x14ac:dyDescent="0.25">
      <c r="A158" s="3">
        <v>42887</v>
      </c>
      <c r="B158" s="1">
        <v>2430.0600589999999</v>
      </c>
      <c r="C158" s="4">
        <f t="shared" si="101"/>
        <v>7.5711127079423068E-3</v>
      </c>
      <c r="D158" s="10">
        <f t="shared" si="134"/>
        <v>141</v>
      </c>
      <c r="E158" s="10">
        <f t="shared" si="99"/>
        <v>0</v>
      </c>
      <c r="F158" s="10">
        <f t="shared" si="100"/>
        <v>0</v>
      </c>
      <c r="G158" s="10">
        <f t="shared" si="100"/>
        <v>1</v>
      </c>
      <c r="H158" s="10">
        <f t="shared" si="100"/>
        <v>2</v>
      </c>
      <c r="I158" s="10">
        <f t="shared" si="100"/>
        <v>4</v>
      </c>
      <c r="J158" s="10">
        <f t="shared" si="100"/>
        <v>8</v>
      </c>
      <c r="K158" s="10">
        <f t="shared" si="100"/>
        <v>17</v>
      </c>
      <c r="L158" s="10">
        <f t="shared" si="100"/>
        <v>35</v>
      </c>
      <c r="M158" s="4">
        <f t="shared" si="102"/>
        <v>5.5670893354029969E-4</v>
      </c>
      <c r="N158" s="4">
        <f t="shared" si="103"/>
        <v>8.4569515266664716E-4</v>
      </c>
      <c r="O158" s="4">
        <f t="shared" si="104"/>
        <v>5.9963478472629082E-4</v>
      </c>
      <c r="P158" s="4">
        <f t="shared" si="105"/>
        <v>3.1404857751126704E-4</v>
      </c>
      <c r="Q158" s="4">
        <f t="shared" si="106"/>
        <v>3.3584172442277516E-4</v>
      </c>
      <c r="R158" s="4">
        <f t="shared" si="107"/>
        <v>1.0952183002063826E-3</v>
      </c>
      <c r="S158" s="4">
        <f t="shared" si="108"/>
        <v>1.9547762948667335E-3</v>
      </c>
      <c r="T158" s="4">
        <f t="shared" si="109"/>
        <v>2.400302530430054E-3</v>
      </c>
      <c r="U158" s="6">
        <f t="shared" si="110"/>
        <v>7.0144037744020067E-3</v>
      </c>
      <c r="V158" s="6">
        <f t="shared" si="111"/>
        <v>6.7254175552756597E-3</v>
      </c>
      <c r="W158" s="6">
        <f t="shared" si="112"/>
        <v>6.971477923216016E-3</v>
      </c>
      <c r="X158" s="6">
        <f t="shared" si="113"/>
        <v>7.2570641304310398E-3</v>
      </c>
      <c r="Y158" s="6">
        <f t="shared" si="114"/>
        <v>7.2352709835195317E-3</v>
      </c>
      <c r="Z158" s="6">
        <f t="shared" si="115"/>
        <v>6.4758944077359243E-3</v>
      </c>
      <c r="AA158" s="6">
        <f t="shared" si="116"/>
        <v>5.6163364130755733E-3</v>
      </c>
      <c r="AB158" s="6">
        <f t="shared" si="117"/>
        <v>5.1708101775122528E-3</v>
      </c>
      <c r="AC158" s="6">
        <f t="shared" si="135"/>
        <v>7.5725464779185375E-2</v>
      </c>
      <c r="AD158" s="6">
        <f t="shared" si="136"/>
        <v>3.4689421663243861E-2</v>
      </c>
      <c r="AE158" s="6">
        <f t="shared" si="137"/>
        <v>6.6385397180436338E-3</v>
      </c>
      <c r="AF158" s="6">
        <f t="shared" si="138"/>
        <v>1.0636746619053967E-2</v>
      </c>
      <c r="AG158" s="6">
        <f t="shared" si="139"/>
        <v>1.0331642562292853E-2</v>
      </c>
      <c r="AH158" s="6">
        <f t="shared" si="140"/>
        <v>-2.9962949867765043E-4</v>
      </c>
      <c r="AI158" s="6">
        <f t="shared" si="141"/>
        <v>1.4194864906430515E-3</v>
      </c>
      <c r="AJ158" s="6">
        <f t="shared" si="142"/>
        <v>2.3105389617696925E-3</v>
      </c>
      <c r="AK158" s="4">
        <f t="shared" si="118"/>
        <v>0.18119814541183429</v>
      </c>
      <c r="AL158" s="4">
        <f t="shared" si="119"/>
        <v>8.7076310652948241E-2</v>
      </c>
      <c r="AM158" s="4">
        <f t="shared" si="120"/>
        <v>3.7329596789987353E-2</v>
      </c>
      <c r="AN158" s="4">
        <f t="shared" si="121"/>
        <v>3.5347651031201549E-2</v>
      </c>
      <c r="AO158" s="4">
        <f t="shared" si="122"/>
        <v>3.2856627693391427E-2</v>
      </c>
      <c r="AP158" s="4">
        <f t="shared" si="123"/>
        <v>2.2260795499105548E-2</v>
      </c>
      <c r="AQ158" s="4">
        <f t="shared" si="124"/>
        <v>7.3692911130172067E-3</v>
      </c>
      <c r="AR158" s="4">
        <f t="shared" si="125"/>
        <v>6.4782386418905658E-3</v>
      </c>
      <c r="AS158" s="4">
        <f t="array" ref="AS158">_xlfn.STDEV.S(IF(E$17:E$1040=E158,$C$17:$C$1040,""))</f>
        <v>7.1762163723278777E-3</v>
      </c>
      <c r="AT158" s="4">
        <f t="array" ref="AT158">_xlfn.STDEV.S(IF(F$17:F$1040=F158,$C$17:$C$1040,""))</f>
        <v>4.503070308446923E-3</v>
      </c>
      <c r="AU158" s="4">
        <f t="array" ref="AU158">_xlfn.STDEV.S(IF(G$17:G$1040=G158,$C$17:$C$1040,""))</f>
        <v>4.3408143244006332E-3</v>
      </c>
      <c r="AV158" s="4">
        <f t="array" ref="AV158">_xlfn.STDEV.S(IF(H$17:H$1040=H158,$C$17:$C$1040,""))</f>
        <v>4.7266310884646985E-3</v>
      </c>
      <c r="AW158" s="4">
        <f t="array" ref="AW158">_xlfn.STDEV.S(IF(I$17:I$1040=I158,$C$17:$C$1040,""))</f>
        <v>4.9613417854110203E-3</v>
      </c>
      <c r="AX158" s="4">
        <f t="array" ref="AX158">_xlfn.STDEV.S(IF(J$17:J$1040=J158,$C$17:$C$1040,""))</f>
        <v>5.9237491395718322E-3</v>
      </c>
      <c r="AY158" s="4">
        <f t="array" ref="AY158">_xlfn.STDEV.S(IF(K$17:K$1040=K158,$C$17:$C$1040,""))</f>
        <v>3.1547766137907437E-3</v>
      </c>
      <c r="AZ158" s="4">
        <f t="array" ref="AZ158">_xlfn.STDEV.S(IF(L$17:L$1040=L158,$C$17:$C$1040,""))</f>
        <v>4.0709330136798035E-3</v>
      </c>
      <c r="BA158" s="7">
        <f t="shared" si="126"/>
        <v>25.249816339227213</v>
      </c>
      <c r="BB158" s="7">
        <f t="shared" si="127"/>
        <v>19.337097732986596</v>
      </c>
      <c r="BC158" s="7">
        <f t="shared" si="128"/>
        <v>8.5996760055250032</v>
      </c>
      <c r="BD158" s="7">
        <f t="shared" si="129"/>
        <v>7.4784027713665191</v>
      </c>
      <c r="BE158" s="7">
        <f t="shared" si="130"/>
        <v>6.6225285647538659</v>
      </c>
      <c r="BF158" s="7">
        <f t="shared" si="131"/>
        <v>3.7578896362101104</v>
      </c>
      <c r="BG158" s="7">
        <f t="shared" si="132"/>
        <v>2.3359153484285375</v>
      </c>
      <c r="BH158" s="7">
        <f t="shared" si="133"/>
        <v>1.5913400245401599</v>
      </c>
    </row>
    <row r="159" spans="1:60" x14ac:dyDescent="0.25">
      <c r="A159" s="3">
        <v>42888</v>
      </c>
      <c r="B159" s="1">
        <v>2439.070068</v>
      </c>
      <c r="C159" s="4">
        <f t="shared" si="101"/>
        <v>3.707730994808367E-3</v>
      </c>
      <c r="D159" s="10">
        <f t="shared" si="134"/>
        <v>142</v>
      </c>
      <c r="E159" s="10">
        <f t="shared" ref="E159:E222" si="143">QUOTIENT($D159,E$2)</f>
        <v>0</v>
      </c>
      <c r="F159" s="10">
        <f t="shared" si="100"/>
        <v>0</v>
      </c>
      <c r="G159" s="10">
        <f t="shared" si="100"/>
        <v>1</v>
      </c>
      <c r="H159" s="10">
        <f t="shared" si="100"/>
        <v>2</v>
      </c>
      <c r="I159" s="10">
        <f t="shared" si="100"/>
        <v>4</v>
      </c>
      <c r="J159" s="10">
        <f t="shared" si="100"/>
        <v>8</v>
      </c>
      <c r="K159" s="10">
        <f t="shared" si="100"/>
        <v>17</v>
      </c>
      <c r="L159" s="10">
        <f t="shared" si="100"/>
        <v>35</v>
      </c>
      <c r="M159" s="4">
        <f t="shared" si="102"/>
        <v>5.5670893354029969E-4</v>
      </c>
      <c r="N159" s="4">
        <f t="shared" si="103"/>
        <v>8.4569515266664716E-4</v>
      </c>
      <c r="O159" s="4">
        <f t="shared" si="104"/>
        <v>5.9963478472629082E-4</v>
      </c>
      <c r="P159" s="4">
        <f t="shared" si="105"/>
        <v>3.1404857751126704E-4</v>
      </c>
      <c r="Q159" s="4">
        <f t="shared" si="106"/>
        <v>3.3584172442277516E-4</v>
      </c>
      <c r="R159" s="4">
        <f t="shared" si="107"/>
        <v>1.0952183002063826E-3</v>
      </c>
      <c r="S159" s="4">
        <f t="shared" si="108"/>
        <v>1.9547762948667335E-3</v>
      </c>
      <c r="T159" s="4">
        <f t="shared" si="109"/>
        <v>2.400302530430054E-3</v>
      </c>
      <c r="U159" s="6">
        <f t="shared" si="110"/>
        <v>3.1510220612680673E-3</v>
      </c>
      <c r="V159" s="6">
        <f t="shared" si="111"/>
        <v>2.8620358421417198E-3</v>
      </c>
      <c r="W159" s="6">
        <f t="shared" si="112"/>
        <v>3.1080962100820762E-3</v>
      </c>
      <c r="X159" s="6">
        <f t="shared" si="113"/>
        <v>3.3936824172970999E-3</v>
      </c>
      <c r="Y159" s="6">
        <f t="shared" si="114"/>
        <v>3.3718892703855918E-3</v>
      </c>
      <c r="Z159" s="6">
        <f t="shared" si="115"/>
        <v>2.6125126946019844E-3</v>
      </c>
      <c r="AA159" s="6">
        <f t="shared" si="116"/>
        <v>1.7529546999416334E-3</v>
      </c>
      <c r="AB159" s="6">
        <f t="shared" si="117"/>
        <v>1.3074284643783129E-3</v>
      </c>
      <c r="AC159" s="6">
        <f t="shared" si="135"/>
        <v>7.8876486840453439E-2</v>
      </c>
      <c r="AD159" s="6">
        <f t="shared" si="136"/>
        <v>3.7551457505385577E-2</v>
      </c>
      <c r="AE159" s="6">
        <f t="shared" si="137"/>
        <v>9.74663592812571E-3</v>
      </c>
      <c r="AF159" s="6">
        <f t="shared" si="138"/>
        <v>1.4030429036351067E-2</v>
      </c>
      <c r="AG159" s="6">
        <f t="shared" si="139"/>
        <v>1.3703531832678445E-2</v>
      </c>
      <c r="AH159" s="6">
        <f t="shared" si="140"/>
        <v>2.312883195924334E-3</v>
      </c>
      <c r="AI159" s="6">
        <f t="shared" si="141"/>
        <v>3.172441190584685E-3</v>
      </c>
      <c r="AJ159" s="6">
        <f t="shared" si="142"/>
        <v>3.6179674261480055E-3</v>
      </c>
      <c r="AK159" s="4">
        <f t="shared" si="118"/>
        <v>0.18119814541183429</v>
      </c>
      <c r="AL159" s="4">
        <f t="shared" si="119"/>
        <v>8.7076310652948241E-2</v>
      </c>
      <c r="AM159" s="4">
        <f t="shared" si="120"/>
        <v>3.7329596789987353E-2</v>
      </c>
      <c r="AN159" s="4">
        <f t="shared" si="121"/>
        <v>3.5347651031201549E-2</v>
      </c>
      <c r="AO159" s="4">
        <f t="shared" si="122"/>
        <v>3.2856627693391427E-2</v>
      </c>
      <c r="AP159" s="4">
        <f t="shared" si="123"/>
        <v>2.2260795499105548E-2</v>
      </c>
      <c r="AQ159" s="4">
        <f t="shared" si="124"/>
        <v>7.3692911130172067E-3</v>
      </c>
      <c r="AR159" s="4">
        <f t="shared" si="125"/>
        <v>6.4782386418905658E-3</v>
      </c>
      <c r="AS159" s="4">
        <f t="array" ref="AS159">_xlfn.STDEV.S(IF(E$17:E$1040=E159,$C$17:$C$1040,""))</f>
        <v>7.1762163723278777E-3</v>
      </c>
      <c r="AT159" s="4">
        <f t="array" ref="AT159">_xlfn.STDEV.S(IF(F$17:F$1040=F159,$C$17:$C$1040,""))</f>
        <v>4.503070308446923E-3</v>
      </c>
      <c r="AU159" s="4">
        <f t="array" ref="AU159">_xlfn.STDEV.S(IF(G$17:G$1040=G159,$C$17:$C$1040,""))</f>
        <v>4.3408143244006332E-3</v>
      </c>
      <c r="AV159" s="4">
        <f t="array" ref="AV159">_xlfn.STDEV.S(IF(H$17:H$1040=H159,$C$17:$C$1040,""))</f>
        <v>4.7266310884646985E-3</v>
      </c>
      <c r="AW159" s="4">
        <f t="array" ref="AW159">_xlfn.STDEV.S(IF(I$17:I$1040=I159,$C$17:$C$1040,""))</f>
        <v>4.9613417854110203E-3</v>
      </c>
      <c r="AX159" s="4">
        <f t="array" ref="AX159">_xlfn.STDEV.S(IF(J$17:J$1040=J159,$C$17:$C$1040,""))</f>
        <v>5.9237491395718322E-3</v>
      </c>
      <c r="AY159" s="4">
        <f t="array" ref="AY159">_xlfn.STDEV.S(IF(K$17:K$1040=K159,$C$17:$C$1040,""))</f>
        <v>3.1547766137907437E-3</v>
      </c>
      <c r="AZ159" s="4">
        <f t="array" ref="AZ159">_xlfn.STDEV.S(IF(L$17:L$1040=L159,$C$17:$C$1040,""))</f>
        <v>4.0709330136798035E-3</v>
      </c>
      <c r="BA159" s="7">
        <f t="shared" si="126"/>
        <v>25.249816339227213</v>
      </c>
      <c r="BB159" s="7">
        <f t="shared" si="127"/>
        <v>19.337097732986596</v>
      </c>
      <c r="BC159" s="7">
        <f t="shared" si="128"/>
        <v>8.5996760055250032</v>
      </c>
      <c r="BD159" s="7">
        <f t="shared" si="129"/>
        <v>7.4784027713665191</v>
      </c>
      <c r="BE159" s="7">
        <f t="shared" si="130"/>
        <v>6.6225285647538659</v>
      </c>
      <c r="BF159" s="7">
        <f t="shared" si="131"/>
        <v>3.7578896362101104</v>
      </c>
      <c r="BG159" s="7">
        <f t="shared" si="132"/>
        <v>2.3359153484285375</v>
      </c>
      <c r="BH159" s="7">
        <f t="shared" si="133"/>
        <v>1.5913400245401599</v>
      </c>
    </row>
    <row r="160" spans="1:60" x14ac:dyDescent="0.25">
      <c r="A160" s="3">
        <v>42891</v>
      </c>
      <c r="B160" s="1">
        <v>2436.1000979999999</v>
      </c>
      <c r="C160" s="4">
        <f t="shared" si="101"/>
        <v>-1.2176648957179514E-3</v>
      </c>
      <c r="D160" s="10">
        <f t="shared" si="134"/>
        <v>143</v>
      </c>
      <c r="E160" s="10">
        <f t="shared" si="143"/>
        <v>0</v>
      </c>
      <c r="F160" s="10">
        <f t="shared" si="100"/>
        <v>0</v>
      </c>
      <c r="G160" s="10">
        <f t="shared" si="100"/>
        <v>1</v>
      </c>
      <c r="H160" s="10">
        <f t="shared" si="100"/>
        <v>2</v>
      </c>
      <c r="I160" s="10">
        <f t="shared" si="100"/>
        <v>4</v>
      </c>
      <c r="J160" s="10">
        <f t="shared" si="100"/>
        <v>8</v>
      </c>
      <c r="K160" s="10">
        <f t="shared" si="100"/>
        <v>17</v>
      </c>
      <c r="L160" s="10">
        <f t="shared" si="100"/>
        <v>35</v>
      </c>
      <c r="M160" s="4">
        <f t="shared" si="102"/>
        <v>5.5670893354029969E-4</v>
      </c>
      <c r="N160" s="4">
        <f t="shared" si="103"/>
        <v>8.4569515266664716E-4</v>
      </c>
      <c r="O160" s="4">
        <f t="shared" si="104"/>
        <v>5.9963478472629082E-4</v>
      </c>
      <c r="P160" s="4">
        <f t="shared" si="105"/>
        <v>3.1404857751126704E-4</v>
      </c>
      <c r="Q160" s="4">
        <f t="shared" si="106"/>
        <v>3.3584172442277516E-4</v>
      </c>
      <c r="R160" s="4">
        <f t="shared" si="107"/>
        <v>1.0952183002063826E-3</v>
      </c>
      <c r="S160" s="4">
        <f t="shared" si="108"/>
        <v>1.9547762948667335E-3</v>
      </c>
      <c r="T160" s="4">
        <f t="shared" si="109"/>
        <v>2.400302530430054E-3</v>
      </c>
      <c r="U160" s="6">
        <f t="shared" si="110"/>
        <v>-1.7743738292582511E-3</v>
      </c>
      <c r="V160" s="6">
        <f t="shared" si="111"/>
        <v>-2.0633600483845986E-3</v>
      </c>
      <c r="W160" s="6">
        <f t="shared" si="112"/>
        <v>-1.8172996804442423E-3</v>
      </c>
      <c r="X160" s="6">
        <f t="shared" si="113"/>
        <v>-1.5317134732292185E-3</v>
      </c>
      <c r="Y160" s="6">
        <f t="shared" si="114"/>
        <v>-1.5535066201407266E-3</v>
      </c>
      <c r="Z160" s="6">
        <f t="shared" si="115"/>
        <v>-2.312883195924334E-3</v>
      </c>
      <c r="AA160" s="6">
        <f t="shared" si="116"/>
        <v>-3.172441190584685E-3</v>
      </c>
      <c r="AB160" s="6">
        <f t="shared" si="117"/>
        <v>-3.6179674261480055E-3</v>
      </c>
      <c r="AC160" s="6">
        <f t="shared" si="135"/>
        <v>7.7102113011195184E-2</v>
      </c>
      <c r="AD160" s="6">
        <f t="shared" si="136"/>
        <v>3.5488097457000975E-2</v>
      </c>
      <c r="AE160" s="6">
        <f t="shared" si="137"/>
        <v>7.9293362476814677E-3</v>
      </c>
      <c r="AF160" s="6">
        <f t="shared" si="138"/>
        <v>1.2498715563121848E-2</v>
      </c>
      <c r="AG160" s="6">
        <f t="shared" si="139"/>
        <v>1.2150025212537718E-2</v>
      </c>
      <c r="AH160" s="6">
        <f t="shared" si="140"/>
        <v>0</v>
      </c>
      <c r="AI160" s="6">
        <f t="shared" si="141"/>
        <v>0</v>
      </c>
      <c r="AJ160" s="6">
        <f t="shared" si="142"/>
        <v>0</v>
      </c>
      <c r="AK160" s="4">
        <f t="shared" si="118"/>
        <v>0.18119814541183429</v>
      </c>
      <c r="AL160" s="4">
        <f t="shared" si="119"/>
        <v>8.7076310652948241E-2</v>
      </c>
      <c r="AM160" s="4">
        <f t="shared" si="120"/>
        <v>3.7329596789987353E-2</v>
      </c>
      <c r="AN160" s="4">
        <f t="shared" si="121"/>
        <v>3.5347651031201549E-2</v>
      </c>
      <c r="AO160" s="4">
        <f t="shared" si="122"/>
        <v>3.2856627693391427E-2</v>
      </c>
      <c r="AP160" s="4">
        <f t="shared" si="123"/>
        <v>2.2260795499105548E-2</v>
      </c>
      <c r="AQ160" s="4">
        <f t="shared" si="124"/>
        <v>7.3692911130172067E-3</v>
      </c>
      <c r="AR160" s="4">
        <f t="shared" si="125"/>
        <v>6.4782386418905658E-3</v>
      </c>
      <c r="AS160" s="4">
        <f t="array" ref="AS160">_xlfn.STDEV.S(IF(E$17:E$1040=E160,$C$17:$C$1040,""))</f>
        <v>7.1762163723278777E-3</v>
      </c>
      <c r="AT160" s="4">
        <f t="array" ref="AT160">_xlfn.STDEV.S(IF(F$17:F$1040=F160,$C$17:$C$1040,""))</f>
        <v>4.503070308446923E-3</v>
      </c>
      <c r="AU160" s="4">
        <f t="array" ref="AU160">_xlfn.STDEV.S(IF(G$17:G$1040=G160,$C$17:$C$1040,""))</f>
        <v>4.3408143244006332E-3</v>
      </c>
      <c r="AV160" s="4">
        <f t="array" ref="AV160">_xlfn.STDEV.S(IF(H$17:H$1040=H160,$C$17:$C$1040,""))</f>
        <v>4.7266310884646985E-3</v>
      </c>
      <c r="AW160" s="4">
        <f t="array" ref="AW160">_xlfn.STDEV.S(IF(I$17:I$1040=I160,$C$17:$C$1040,""))</f>
        <v>4.9613417854110203E-3</v>
      </c>
      <c r="AX160" s="4">
        <f t="array" ref="AX160">_xlfn.STDEV.S(IF(J$17:J$1040=J160,$C$17:$C$1040,""))</f>
        <v>5.9237491395718322E-3</v>
      </c>
      <c r="AY160" s="4">
        <f t="array" ref="AY160">_xlfn.STDEV.S(IF(K$17:K$1040=K160,$C$17:$C$1040,""))</f>
        <v>3.1547766137907437E-3</v>
      </c>
      <c r="AZ160" s="4">
        <f t="array" ref="AZ160">_xlfn.STDEV.S(IF(L$17:L$1040=L160,$C$17:$C$1040,""))</f>
        <v>4.0709330136798035E-3</v>
      </c>
      <c r="BA160" s="7">
        <f t="shared" si="126"/>
        <v>25.249816339227213</v>
      </c>
      <c r="BB160" s="7">
        <f t="shared" si="127"/>
        <v>19.337097732986596</v>
      </c>
      <c r="BC160" s="7">
        <f t="shared" si="128"/>
        <v>8.5996760055250032</v>
      </c>
      <c r="BD160" s="7">
        <f t="shared" si="129"/>
        <v>7.4784027713665191</v>
      </c>
      <c r="BE160" s="7">
        <f t="shared" si="130"/>
        <v>6.6225285647538659</v>
      </c>
      <c r="BF160" s="7">
        <f t="shared" si="131"/>
        <v>3.7578896362101104</v>
      </c>
      <c r="BG160" s="7">
        <f t="shared" si="132"/>
        <v>2.3359153484285375</v>
      </c>
      <c r="BH160" s="7">
        <f t="shared" si="133"/>
        <v>1.5913400245401599</v>
      </c>
    </row>
    <row r="161" spans="1:60" x14ac:dyDescent="0.25">
      <c r="A161" s="3">
        <v>42892</v>
      </c>
      <c r="B161" s="1">
        <v>2429.330078</v>
      </c>
      <c r="C161" s="4">
        <f t="shared" si="101"/>
        <v>-2.7790401574869783E-3</v>
      </c>
      <c r="D161" s="10">
        <f t="shared" si="134"/>
        <v>144</v>
      </c>
      <c r="E161" s="10">
        <f t="shared" si="143"/>
        <v>0</v>
      </c>
      <c r="F161" s="10">
        <f t="shared" si="100"/>
        <v>0</v>
      </c>
      <c r="G161" s="10">
        <f t="shared" si="100"/>
        <v>1</v>
      </c>
      <c r="H161" s="10">
        <f t="shared" si="100"/>
        <v>2</v>
      </c>
      <c r="I161" s="10">
        <f t="shared" si="100"/>
        <v>4</v>
      </c>
      <c r="J161" s="10">
        <f t="shared" si="100"/>
        <v>9</v>
      </c>
      <c r="K161" s="10">
        <f t="shared" si="100"/>
        <v>18</v>
      </c>
      <c r="L161" s="10">
        <f t="shared" si="100"/>
        <v>36</v>
      </c>
      <c r="M161" s="4">
        <f t="shared" si="102"/>
        <v>5.5670893354029969E-4</v>
      </c>
      <c r="N161" s="4">
        <f t="shared" si="103"/>
        <v>8.4569515266664716E-4</v>
      </c>
      <c r="O161" s="4">
        <f t="shared" si="104"/>
        <v>5.9963478472629082E-4</v>
      </c>
      <c r="P161" s="4">
        <f t="shared" si="105"/>
        <v>3.1404857751126704E-4</v>
      </c>
      <c r="Q161" s="4">
        <f t="shared" si="106"/>
        <v>3.3584172442277516E-4</v>
      </c>
      <c r="R161" s="4">
        <f t="shared" si="107"/>
        <v>-4.2353485136083224E-4</v>
      </c>
      <c r="S161" s="4">
        <f t="shared" si="108"/>
        <v>-1.8453178775820755E-4</v>
      </c>
      <c r="T161" s="4">
        <f t="shared" si="109"/>
        <v>-4.4339179788216443E-4</v>
      </c>
      <c r="U161" s="6">
        <f t="shared" si="110"/>
        <v>-3.335749091027278E-3</v>
      </c>
      <c r="V161" s="6">
        <f t="shared" si="111"/>
        <v>-3.6247353101536255E-3</v>
      </c>
      <c r="W161" s="6">
        <f t="shared" si="112"/>
        <v>-3.3786749422132691E-3</v>
      </c>
      <c r="X161" s="6">
        <f t="shared" si="113"/>
        <v>-3.0930887349982453E-3</v>
      </c>
      <c r="Y161" s="6">
        <f t="shared" si="114"/>
        <v>-3.1148818819097535E-3</v>
      </c>
      <c r="Z161" s="6">
        <f t="shared" si="115"/>
        <v>-2.3555053061261461E-3</v>
      </c>
      <c r="AA161" s="6">
        <f t="shared" si="116"/>
        <v>-2.5945083697287707E-3</v>
      </c>
      <c r="AB161" s="6">
        <f t="shared" si="117"/>
        <v>-2.3356483596048139E-3</v>
      </c>
      <c r="AC161" s="6">
        <f t="shared" si="135"/>
        <v>7.3766363920167902E-2</v>
      </c>
      <c r="AD161" s="6">
        <f t="shared" si="136"/>
        <v>3.1863362146847346E-2</v>
      </c>
      <c r="AE161" s="6">
        <f t="shared" si="137"/>
        <v>4.5506613054681986E-3</v>
      </c>
      <c r="AF161" s="6">
        <f t="shared" si="138"/>
        <v>9.4056268281236029E-3</v>
      </c>
      <c r="AG161" s="6">
        <f t="shared" si="139"/>
        <v>9.0351433306279649E-3</v>
      </c>
      <c r="AH161" s="6">
        <f t="shared" si="140"/>
        <v>-2.3555053061261461E-3</v>
      </c>
      <c r="AI161" s="6">
        <f t="shared" si="141"/>
        <v>-2.5945083697287707E-3</v>
      </c>
      <c r="AJ161" s="6">
        <f t="shared" si="142"/>
        <v>-2.3356483596048139E-3</v>
      </c>
      <c r="AK161" s="4">
        <f t="shared" si="118"/>
        <v>0.18119814541183429</v>
      </c>
      <c r="AL161" s="4">
        <f t="shared" si="119"/>
        <v>8.7076310652948241E-2</v>
      </c>
      <c r="AM161" s="4">
        <f t="shared" si="120"/>
        <v>3.7329596789987353E-2</v>
      </c>
      <c r="AN161" s="4">
        <f t="shared" si="121"/>
        <v>3.5347651031201549E-2</v>
      </c>
      <c r="AO161" s="4">
        <f t="shared" si="122"/>
        <v>3.2856627693391427E-2</v>
      </c>
      <c r="AP161" s="4">
        <f t="shared" si="123"/>
        <v>1.3745467544769144E-2</v>
      </c>
      <c r="AQ161" s="4">
        <f t="shared" si="124"/>
        <v>5.4608738517878119E-3</v>
      </c>
      <c r="AR161" s="4">
        <f t="shared" si="125"/>
        <v>2.7222455778787014E-3</v>
      </c>
      <c r="AS161" s="4">
        <f t="array" ref="AS161">_xlfn.STDEV.S(IF(E$17:E$1040=E161,$C$17:$C$1040,""))</f>
        <v>7.1762163723278777E-3</v>
      </c>
      <c r="AT161" s="4">
        <f t="array" ref="AT161">_xlfn.STDEV.S(IF(F$17:F$1040=F161,$C$17:$C$1040,""))</f>
        <v>4.503070308446923E-3</v>
      </c>
      <c r="AU161" s="4">
        <f t="array" ref="AU161">_xlfn.STDEV.S(IF(G$17:G$1040=G161,$C$17:$C$1040,""))</f>
        <v>4.3408143244006332E-3</v>
      </c>
      <c r="AV161" s="4">
        <f t="array" ref="AV161">_xlfn.STDEV.S(IF(H$17:H$1040=H161,$C$17:$C$1040,""))</f>
        <v>4.7266310884646985E-3</v>
      </c>
      <c r="AW161" s="4">
        <f t="array" ref="AW161">_xlfn.STDEV.S(IF(I$17:I$1040=I161,$C$17:$C$1040,""))</f>
        <v>4.9613417854110203E-3</v>
      </c>
      <c r="AX161" s="4">
        <f t="array" ref="AX161">_xlfn.STDEV.S(IF(J$17:J$1040=J161,$C$17:$C$1040,""))</f>
        <v>3.8144229318888634E-3</v>
      </c>
      <c r="AY161" s="4">
        <f t="array" ref="AY161">_xlfn.STDEV.S(IF(K$17:K$1040=K161,$C$17:$C$1040,""))</f>
        <v>2.3296074165023079E-3</v>
      </c>
      <c r="AZ161" s="4">
        <f t="array" ref="AZ161">_xlfn.STDEV.S(IF(L$17:L$1040=L161,$C$17:$C$1040,""))</f>
        <v>1.8399629087522927E-3</v>
      </c>
      <c r="BA161" s="7">
        <f t="shared" si="126"/>
        <v>25.249816339227213</v>
      </c>
      <c r="BB161" s="7">
        <f t="shared" si="127"/>
        <v>19.337097732986596</v>
      </c>
      <c r="BC161" s="7">
        <f t="shared" si="128"/>
        <v>8.5996760055250032</v>
      </c>
      <c r="BD161" s="7">
        <f t="shared" si="129"/>
        <v>7.4784027713665191</v>
      </c>
      <c r="BE161" s="7">
        <f t="shared" si="130"/>
        <v>6.6225285647538659</v>
      </c>
      <c r="BF161" s="7">
        <f t="shared" si="131"/>
        <v>3.6035509932199701</v>
      </c>
      <c r="BG161" s="7">
        <f t="shared" si="132"/>
        <v>2.3441176453613859</v>
      </c>
      <c r="BH161" s="7">
        <f t="shared" si="133"/>
        <v>1.4795111167347923</v>
      </c>
    </row>
    <row r="162" spans="1:60" x14ac:dyDescent="0.25">
      <c r="A162" s="3">
        <v>42893</v>
      </c>
      <c r="B162" s="1">
        <v>2433.139893</v>
      </c>
      <c r="C162" s="4">
        <f t="shared" si="101"/>
        <v>1.5682574527444704E-3</v>
      </c>
      <c r="D162" s="10">
        <f t="shared" si="134"/>
        <v>145</v>
      </c>
      <c r="E162" s="10">
        <f t="shared" si="143"/>
        <v>0</v>
      </c>
      <c r="F162" s="10">
        <f t="shared" si="100"/>
        <v>0</v>
      </c>
      <c r="G162" s="10">
        <f t="shared" si="100"/>
        <v>1</v>
      </c>
      <c r="H162" s="10">
        <f t="shared" si="100"/>
        <v>2</v>
      </c>
      <c r="I162" s="10">
        <f t="shared" si="100"/>
        <v>4</v>
      </c>
      <c r="J162" s="10">
        <f t="shared" si="100"/>
        <v>9</v>
      </c>
      <c r="K162" s="10">
        <f t="shared" si="100"/>
        <v>18</v>
      </c>
      <c r="L162" s="10">
        <f t="shared" si="100"/>
        <v>36</v>
      </c>
      <c r="M162" s="4">
        <f t="shared" si="102"/>
        <v>5.5670893354029969E-4</v>
      </c>
      <c r="N162" s="4">
        <f t="shared" si="103"/>
        <v>8.4569515266664716E-4</v>
      </c>
      <c r="O162" s="4">
        <f t="shared" si="104"/>
        <v>5.9963478472629082E-4</v>
      </c>
      <c r="P162" s="4">
        <f t="shared" si="105"/>
        <v>3.1404857751126704E-4</v>
      </c>
      <c r="Q162" s="4">
        <f t="shared" si="106"/>
        <v>3.3584172442277516E-4</v>
      </c>
      <c r="R162" s="4">
        <f t="shared" si="107"/>
        <v>-4.2353485136083224E-4</v>
      </c>
      <c r="S162" s="4">
        <f t="shared" si="108"/>
        <v>-1.8453178775820755E-4</v>
      </c>
      <c r="T162" s="4">
        <f t="shared" si="109"/>
        <v>-4.4339179788216443E-4</v>
      </c>
      <c r="U162" s="6">
        <f t="shared" si="110"/>
        <v>1.0115485192041707E-3</v>
      </c>
      <c r="V162" s="6">
        <f t="shared" si="111"/>
        <v>7.2256230007782321E-4</v>
      </c>
      <c r="W162" s="6">
        <f t="shared" si="112"/>
        <v>9.6862266801817955E-4</v>
      </c>
      <c r="X162" s="6">
        <f t="shared" si="113"/>
        <v>1.2542088752332033E-3</v>
      </c>
      <c r="Y162" s="6">
        <f t="shared" si="114"/>
        <v>1.2324157283216952E-3</v>
      </c>
      <c r="Z162" s="6">
        <f t="shared" si="115"/>
        <v>1.9917923041053026E-3</v>
      </c>
      <c r="AA162" s="6">
        <f t="shared" si="116"/>
        <v>1.7527892405026779E-3</v>
      </c>
      <c r="AB162" s="6">
        <f t="shared" si="117"/>
        <v>2.0116492506266348E-3</v>
      </c>
      <c r="AC162" s="6">
        <f t="shared" si="135"/>
        <v>7.4777912439372068E-2</v>
      </c>
      <c r="AD162" s="6">
        <f t="shared" si="136"/>
        <v>3.2585924446925166E-2</v>
      </c>
      <c r="AE162" s="6">
        <f t="shared" si="137"/>
        <v>5.5192839734863781E-3</v>
      </c>
      <c r="AF162" s="6">
        <f t="shared" si="138"/>
        <v>1.0659835703356806E-2</v>
      </c>
      <c r="AG162" s="6">
        <f t="shared" si="139"/>
        <v>1.026755905894966E-2</v>
      </c>
      <c r="AH162" s="6">
        <f t="shared" si="140"/>
        <v>-3.6371300202084345E-4</v>
      </c>
      <c r="AI162" s="6">
        <f t="shared" si="141"/>
        <v>-8.4171912922609282E-4</v>
      </c>
      <c r="AJ162" s="6">
        <f t="shared" si="142"/>
        <v>-3.2399910897817907E-4</v>
      </c>
      <c r="AK162" s="4">
        <f t="shared" si="118"/>
        <v>0.18119814541183429</v>
      </c>
      <c r="AL162" s="4">
        <f t="shared" si="119"/>
        <v>8.7076310652948241E-2</v>
      </c>
      <c r="AM162" s="4">
        <f t="shared" si="120"/>
        <v>3.7329596789987353E-2</v>
      </c>
      <c r="AN162" s="4">
        <f t="shared" si="121"/>
        <v>3.5347651031201549E-2</v>
      </c>
      <c r="AO162" s="4">
        <f t="shared" si="122"/>
        <v>3.2856627693391427E-2</v>
      </c>
      <c r="AP162" s="4">
        <f t="shared" si="123"/>
        <v>1.3745467544769144E-2</v>
      </c>
      <c r="AQ162" s="4">
        <f t="shared" si="124"/>
        <v>5.4608738517878119E-3</v>
      </c>
      <c r="AR162" s="4">
        <f t="shared" si="125"/>
        <v>2.7222455778787014E-3</v>
      </c>
      <c r="AS162" s="4">
        <f t="array" ref="AS162">_xlfn.STDEV.S(IF(E$17:E$1040=E162,$C$17:$C$1040,""))</f>
        <v>7.1762163723278777E-3</v>
      </c>
      <c r="AT162" s="4">
        <f t="array" ref="AT162">_xlfn.STDEV.S(IF(F$17:F$1040=F162,$C$17:$C$1040,""))</f>
        <v>4.503070308446923E-3</v>
      </c>
      <c r="AU162" s="4">
        <f t="array" ref="AU162">_xlfn.STDEV.S(IF(G$17:G$1040=G162,$C$17:$C$1040,""))</f>
        <v>4.3408143244006332E-3</v>
      </c>
      <c r="AV162" s="4">
        <f t="array" ref="AV162">_xlfn.STDEV.S(IF(H$17:H$1040=H162,$C$17:$C$1040,""))</f>
        <v>4.7266310884646985E-3</v>
      </c>
      <c r="AW162" s="4">
        <f t="array" ref="AW162">_xlfn.STDEV.S(IF(I$17:I$1040=I162,$C$17:$C$1040,""))</f>
        <v>4.9613417854110203E-3</v>
      </c>
      <c r="AX162" s="4">
        <f t="array" ref="AX162">_xlfn.STDEV.S(IF(J$17:J$1040=J162,$C$17:$C$1040,""))</f>
        <v>3.8144229318888634E-3</v>
      </c>
      <c r="AY162" s="4">
        <f t="array" ref="AY162">_xlfn.STDEV.S(IF(K$17:K$1040=K162,$C$17:$C$1040,""))</f>
        <v>2.3296074165023079E-3</v>
      </c>
      <c r="AZ162" s="4">
        <f t="array" ref="AZ162">_xlfn.STDEV.S(IF(L$17:L$1040=L162,$C$17:$C$1040,""))</f>
        <v>1.8399629087522927E-3</v>
      </c>
      <c r="BA162" s="7">
        <f t="shared" si="126"/>
        <v>25.249816339227213</v>
      </c>
      <c r="BB162" s="7">
        <f t="shared" si="127"/>
        <v>19.337097732986596</v>
      </c>
      <c r="BC162" s="7">
        <f t="shared" si="128"/>
        <v>8.5996760055250032</v>
      </c>
      <c r="BD162" s="7">
        <f t="shared" si="129"/>
        <v>7.4784027713665191</v>
      </c>
      <c r="BE162" s="7">
        <f t="shared" si="130"/>
        <v>6.6225285647538659</v>
      </c>
      <c r="BF162" s="7">
        <f t="shared" si="131"/>
        <v>3.6035509932199701</v>
      </c>
      <c r="BG162" s="7">
        <f t="shared" si="132"/>
        <v>2.3441176453613859</v>
      </c>
      <c r="BH162" s="7">
        <f t="shared" si="133"/>
        <v>1.4795111167347923</v>
      </c>
    </row>
    <row r="163" spans="1:60" x14ac:dyDescent="0.25">
      <c r="A163" s="3">
        <v>42894</v>
      </c>
      <c r="B163" s="1">
        <v>2433.790039</v>
      </c>
      <c r="C163" s="4">
        <f t="shared" si="101"/>
        <v>2.6720452936990213E-4</v>
      </c>
      <c r="D163" s="10">
        <f t="shared" si="134"/>
        <v>146</v>
      </c>
      <c r="E163" s="10">
        <f t="shared" si="143"/>
        <v>0</v>
      </c>
      <c r="F163" s="10">
        <f t="shared" si="100"/>
        <v>0</v>
      </c>
      <c r="G163" s="10">
        <f t="shared" si="100"/>
        <v>1</v>
      </c>
      <c r="H163" s="10">
        <f t="shared" si="100"/>
        <v>2</v>
      </c>
      <c r="I163" s="10">
        <f t="shared" si="100"/>
        <v>4</v>
      </c>
      <c r="J163" s="10">
        <f t="shared" si="100"/>
        <v>9</v>
      </c>
      <c r="K163" s="10">
        <f t="shared" si="100"/>
        <v>18</v>
      </c>
      <c r="L163" s="10">
        <f t="shared" si="100"/>
        <v>36</v>
      </c>
      <c r="M163" s="4">
        <f t="shared" si="102"/>
        <v>5.5670893354029969E-4</v>
      </c>
      <c r="N163" s="4">
        <f t="shared" si="103"/>
        <v>8.4569515266664716E-4</v>
      </c>
      <c r="O163" s="4">
        <f t="shared" si="104"/>
        <v>5.9963478472629082E-4</v>
      </c>
      <c r="P163" s="4">
        <f t="shared" si="105"/>
        <v>3.1404857751126704E-4</v>
      </c>
      <c r="Q163" s="4">
        <f t="shared" si="106"/>
        <v>3.3584172442277516E-4</v>
      </c>
      <c r="R163" s="4">
        <f t="shared" si="107"/>
        <v>-4.2353485136083224E-4</v>
      </c>
      <c r="S163" s="4">
        <f t="shared" si="108"/>
        <v>-1.8453178775820755E-4</v>
      </c>
      <c r="T163" s="4">
        <f t="shared" si="109"/>
        <v>-4.4339179788216443E-4</v>
      </c>
      <c r="U163" s="6">
        <f t="shared" si="110"/>
        <v>-2.8950440417039756E-4</v>
      </c>
      <c r="V163" s="6">
        <f t="shared" si="111"/>
        <v>-5.7849062329674503E-4</v>
      </c>
      <c r="W163" s="6">
        <f t="shared" si="112"/>
        <v>-3.3243025535638869E-4</v>
      </c>
      <c r="X163" s="6">
        <f t="shared" si="113"/>
        <v>-4.6844048141364905E-5</v>
      </c>
      <c r="Y163" s="6">
        <f t="shared" si="114"/>
        <v>-6.8637195052873023E-5</v>
      </c>
      <c r="Z163" s="6">
        <f t="shared" si="115"/>
        <v>6.9073938073073438E-4</v>
      </c>
      <c r="AA163" s="6">
        <f t="shared" si="116"/>
        <v>4.5173631712810969E-4</v>
      </c>
      <c r="AB163" s="6">
        <f t="shared" si="117"/>
        <v>7.1059632725206656E-4</v>
      </c>
      <c r="AC163" s="6">
        <f t="shared" si="135"/>
        <v>7.4488408035201667E-2</v>
      </c>
      <c r="AD163" s="6">
        <f t="shared" si="136"/>
        <v>3.2007433823628417E-2</v>
      </c>
      <c r="AE163" s="6">
        <f t="shared" si="137"/>
        <v>5.1868537181299895E-3</v>
      </c>
      <c r="AF163" s="6">
        <f t="shared" si="138"/>
        <v>1.0612991655215441E-2</v>
      </c>
      <c r="AG163" s="6">
        <f t="shared" si="139"/>
        <v>1.0198921863896787E-2</v>
      </c>
      <c r="AH163" s="6">
        <f t="shared" si="140"/>
        <v>3.2702637870989093E-4</v>
      </c>
      <c r="AI163" s="6">
        <f t="shared" si="141"/>
        <v>-3.8998281209798313E-4</v>
      </c>
      <c r="AJ163" s="6">
        <f t="shared" si="142"/>
        <v>3.8659721827388749E-4</v>
      </c>
      <c r="AK163" s="4">
        <f t="shared" si="118"/>
        <v>0.18119814541183429</v>
      </c>
      <c r="AL163" s="4">
        <f t="shared" si="119"/>
        <v>8.7076310652948241E-2</v>
      </c>
      <c r="AM163" s="4">
        <f t="shared" si="120"/>
        <v>3.7329596789987353E-2</v>
      </c>
      <c r="AN163" s="4">
        <f t="shared" si="121"/>
        <v>3.5347651031201549E-2</v>
      </c>
      <c r="AO163" s="4">
        <f t="shared" si="122"/>
        <v>3.2856627693391427E-2</v>
      </c>
      <c r="AP163" s="4">
        <f t="shared" si="123"/>
        <v>1.3745467544769144E-2</v>
      </c>
      <c r="AQ163" s="4">
        <f t="shared" si="124"/>
        <v>5.4608738517878119E-3</v>
      </c>
      <c r="AR163" s="4">
        <f t="shared" si="125"/>
        <v>2.7222455778787014E-3</v>
      </c>
      <c r="AS163" s="4">
        <f t="array" ref="AS163">_xlfn.STDEV.S(IF(E$17:E$1040=E163,$C$17:$C$1040,""))</f>
        <v>7.1762163723278777E-3</v>
      </c>
      <c r="AT163" s="4">
        <f t="array" ref="AT163">_xlfn.STDEV.S(IF(F$17:F$1040=F163,$C$17:$C$1040,""))</f>
        <v>4.503070308446923E-3</v>
      </c>
      <c r="AU163" s="4">
        <f t="array" ref="AU163">_xlfn.STDEV.S(IF(G$17:G$1040=G163,$C$17:$C$1040,""))</f>
        <v>4.3408143244006332E-3</v>
      </c>
      <c r="AV163" s="4">
        <f t="array" ref="AV163">_xlfn.STDEV.S(IF(H$17:H$1040=H163,$C$17:$C$1040,""))</f>
        <v>4.7266310884646985E-3</v>
      </c>
      <c r="AW163" s="4">
        <f t="array" ref="AW163">_xlfn.STDEV.S(IF(I$17:I$1040=I163,$C$17:$C$1040,""))</f>
        <v>4.9613417854110203E-3</v>
      </c>
      <c r="AX163" s="4">
        <f t="array" ref="AX163">_xlfn.STDEV.S(IF(J$17:J$1040=J163,$C$17:$C$1040,""))</f>
        <v>3.8144229318888634E-3</v>
      </c>
      <c r="AY163" s="4">
        <f t="array" ref="AY163">_xlfn.STDEV.S(IF(K$17:K$1040=K163,$C$17:$C$1040,""))</f>
        <v>2.3296074165023079E-3</v>
      </c>
      <c r="AZ163" s="4">
        <f t="array" ref="AZ163">_xlfn.STDEV.S(IF(L$17:L$1040=L163,$C$17:$C$1040,""))</f>
        <v>1.8399629087522927E-3</v>
      </c>
      <c r="BA163" s="7">
        <f t="shared" si="126"/>
        <v>25.249816339227213</v>
      </c>
      <c r="BB163" s="7">
        <f t="shared" si="127"/>
        <v>19.337097732986596</v>
      </c>
      <c r="BC163" s="7">
        <f t="shared" si="128"/>
        <v>8.5996760055250032</v>
      </c>
      <c r="BD163" s="7">
        <f t="shared" si="129"/>
        <v>7.4784027713665191</v>
      </c>
      <c r="BE163" s="7">
        <f t="shared" si="130"/>
        <v>6.6225285647538659</v>
      </c>
      <c r="BF163" s="7">
        <f t="shared" si="131"/>
        <v>3.6035509932199701</v>
      </c>
      <c r="BG163" s="7">
        <f t="shared" si="132"/>
        <v>2.3441176453613859</v>
      </c>
      <c r="BH163" s="7">
        <f t="shared" si="133"/>
        <v>1.4795111167347923</v>
      </c>
    </row>
    <row r="164" spans="1:60" x14ac:dyDescent="0.25">
      <c r="A164" s="3">
        <v>42895</v>
      </c>
      <c r="B164" s="1">
        <v>2431.7700199999999</v>
      </c>
      <c r="C164" s="4">
        <f t="shared" si="101"/>
        <v>-8.2998901615605192E-4</v>
      </c>
      <c r="D164" s="10">
        <f t="shared" si="134"/>
        <v>147</v>
      </c>
      <c r="E164" s="10">
        <f t="shared" si="143"/>
        <v>0</v>
      </c>
      <c r="F164" s="10">
        <f t="shared" si="100"/>
        <v>0</v>
      </c>
      <c r="G164" s="10">
        <f t="shared" si="100"/>
        <v>1</v>
      </c>
      <c r="H164" s="10">
        <f t="shared" si="100"/>
        <v>2</v>
      </c>
      <c r="I164" s="10">
        <f t="shared" si="100"/>
        <v>4</v>
      </c>
      <c r="J164" s="10">
        <f t="shared" si="100"/>
        <v>9</v>
      </c>
      <c r="K164" s="10">
        <f t="shared" si="100"/>
        <v>18</v>
      </c>
      <c r="L164" s="10">
        <f t="shared" si="100"/>
        <v>36</v>
      </c>
      <c r="M164" s="4">
        <f t="shared" si="102"/>
        <v>5.5670893354029969E-4</v>
      </c>
      <c r="N164" s="4">
        <f t="shared" si="103"/>
        <v>8.4569515266664716E-4</v>
      </c>
      <c r="O164" s="4">
        <f t="shared" si="104"/>
        <v>5.9963478472629082E-4</v>
      </c>
      <c r="P164" s="4">
        <f t="shared" si="105"/>
        <v>3.1404857751126704E-4</v>
      </c>
      <c r="Q164" s="4">
        <f t="shared" si="106"/>
        <v>3.3584172442277516E-4</v>
      </c>
      <c r="R164" s="4">
        <f t="shared" si="107"/>
        <v>-4.2353485136083224E-4</v>
      </c>
      <c r="S164" s="4">
        <f t="shared" si="108"/>
        <v>-1.8453178775820755E-4</v>
      </c>
      <c r="T164" s="4">
        <f t="shared" si="109"/>
        <v>-4.4339179788216443E-4</v>
      </c>
      <c r="U164" s="6">
        <f t="shared" si="110"/>
        <v>-1.3866979496963516E-3</v>
      </c>
      <c r="V164" s="6">
        <f t="shared" si="111"/>
        <v>-1.6756841688226991E-3</v>
      </c>
      <c r="W164" s="6">
        <f t="shared" si="112"/>
        <v>-1.4296238008823427E-3</v>
      </c>
      <c r="X164" s="6">
        <f t="shared" si="113"/>
        <v>-1.144037593667319E-3</v>
      </c>
      <c r="Y164" s="6">
        <f t="shared" si="114"/>
        <v>-1.1658307405788271E-3</v>
      </c>
      <c r="Z164" s="6">
        <f t="shared" si="115"/>
        <v>-4.0645416479521967E-4</v>
      </c>
      <c r="AA164" s="6">
        <f t="shared" si="116"/>
        <v>-6.4545722839784436E-4</v>
      </c>
      <c r="AB164" s="6">
        <f t="shared" si="117"/>
        <v>-3.8659721827388749E-4</v>
      </c>
      <c r="AC164" s="6">
        <f t="shared" si="135"/>
        <v>7.3101710085505311E-2</v>
      </c>
      <c r="AD164" s="6">
        <f t="shared" si="136"/>
        <v>3.0331749654805718E-2</v>
      </c>
      <c r="AE164" s="6">
        <f t="shared" si="137"/>
        <v>3.7572299172476467E-3</v>
      </c>
      <c r="AF164" s="6">
        <f t="shared" si="138"/>
        <v>9.4689540615481224E-3</v>
      </c>
      <c r="AG164" s="6">
        <f t="shared" si="139"/>
        <v>9.03309112331796E-3</v>
      </c>
      <c r="AH164" s="6">
        <f t="shared" si="140"/>
        <v>-7.9427786085328744E-5</v>
      </c>
      <c r="AI164" s="6">
        <f t="shared" si="141"/>
        <v>-1.0354400404958275E-3</v>
      </c>
      <c r="AJ164" s="6">
        <f t="shared" si="142"/>
        <v>0</v>
      </c>
      <c r="AK164" s="4">
        <f t="shared" si="118"/>
        <v>0.18119814541183429</v>
      </c>
      <c r="AL164" s="4">
        <f t="shared" si="119"/>
        <v>8.7076310652948241E-2</v>
      </c>
      <c r="AM164" s="4">
        <f t="shared" si="120"/>
        <v>3.7329596789987353E-2</v>
      </c>
      <c r="AN164" s="4">
        <f t="shared" si="121"/>
        <v>3.5347651031201549E-2</v>
      </c>
      <c r="AO164" s="4">
        <f t="shared" si="122"/>
        <v>3.2856627693391427E-2</v>
      </c>
      <c r="AP164" s="4">
        <f t="shared" si="123"/>
        <v>1.3745467544769144E-2</v>
      </c>
      <c r="AQ164" s="4">
        <f t="shared" si="124"/>
        <v>5.4608738517878119E-3</v>
      </c>
      <c r="AR164" s="4">
        <f t="shared" si="125"/>
        <v>2.7222455778787014E-3</v>
      </c>
      <c r="AS164" s="4">
        <f t="array" ref="AS164">_xlfn.STDEV.S(IF(E$17:E$1040=E164,$C$17:$C$1040,""))</f>
        <v>7.1762163723278777E-3</v>
      </c>
      <c r="AT164" s="4">
        <f t="array" ref="AT164">_xlfn.STDEV.S(IF(F$17:F$1040=F164,$C$17:$C$1040,""))</f>
        <v>4.503070308446923E-3</v>
      </c>
      <c r="AU164" s="4">
        <f t="array" ref="AU164">_xlfn.STDEV.S(IF(G$17:G$1040=G164,$C$17:$C$1040,""))</f>
        <v>4.3408143244006332E-3</v>
      </c>
      <c r="AV164" s="4">
        <f t="array" ref="AV164">_xlfn.STDEV.S(IF(H$17:H$1040=H164,$C$17:$C$1040,""))</f>
        <v>4.7266310884646985E-3</v>
      </c>
      <c r="AW164" s="4">
        <f t="array" ref="AW164">_xlfn.STDEV.S(IF(I$17:I$1040=I164,$C$17:$C$1040,""))</f>
        <v>4.9613417854110203E-3</v>
      </c>
      <c r="AX164" s="4">
        <f t="array" ref="AX164">_xlfn.STDEV.S(IF(J$17:J$1040=J164,$C$17:$C$1040,""))</f>
        <v>3.8144229318888634E-3</v>
      </c>
      <c r="AY164" s="4">
        <f t="array" ref="AY164">_xlfn.STDEV.S(IF(K$17:K$1040=K164,$C$17:$C$1040,""))</f>
        <v>2.3296074165023079E-3</v>
      </c>
      <c r="AZ164" s="4">
        <f t="array" ref="AZ164">_xlfn.STDEV.S(IF(L$17:L$1040=L164,$C$17:$C$1040,""))</f>
        <v>1.8399629087522927E-3</v>
      </c>
      <c r="BA164" s="7">
        <f t="shared" si="126"/>
        <v>25.249816339227213</v>
      </c>
      <c r="BB164" s="7">
        <f t="shared" si="127"/>
        <v>19.337097732986596</v>
      </c>
      <c r="BC164" s="7">
        <f t="shared" si="128"/>
        <v>8.5996760055250032</v>
      </c>
      <c r="BD164" s="7">
        <f t="shared" si="129"/>
        <v>7.4784027713665191</v>
      </c>
      <c r="BE164" s="7">
        <f t="shared" si="130"/>
        <v>6.6225285647538659</v>
      </c>
      <c r="BF164" s="7">
        <f t="shared" si="131"/>
        <v>3.6035509932199701</v>
      </c>
      <c r="BG164" s="7">
        <f t="shared" si="132"/>
        <v>2.3441176453613859</v>
      </c>
      <c r="BH164" s="7">
        <f t="shared" si="133"/>
        <v>1.4795111167347923</v>
      </c>
    </row>
    <row r="165" spans="1:60" x14ac:dyDescent="0.25">
      <c r="A165" s="3">
        <v>42898</v>
      </c>
      <c r="B165" s="1">
        <v>2429.389893</v>
      </c>
      <c r="C165" s="4">
        <f t="shared" si="101"/>
        <v>-9.7876319735201722E-4</v>
      </c>
      <c r="D165" s="10">
        <f t="shared" si="134"/>
        <v>148</v>
      </c>
      <c r="E165" s="10">
        <f t="shared" si="143"/>
        <v>0</v>
      </c>
      <c r="F165" s="10">
        <f t="shared" si="100"/>
        <v>0</v>
      </c>
      <c r="G165" s="10">
        <f t="shared" si="100"/>
        <v>1</v>
      </c>
      <c r="H165" s="10">
        <f t="shared" si="100"/>
        <v>2</v>
      </c>
      <c r="I165" s="10">
        <f t="shared" si="100"/>
        <v>4</v>
      </c>
      <c r="J165" s="10">
        <f t="shared" si="100"/>
        <v>9</v>
      </c>
      <c r="K165" s="10">
        <f t="shared" si="100"/>
        <v>18</v>
      </c>
      <c r="L165" s="10">
        <f t="shared" si="100"/>
        <v>37</v>
      </c>
      <c r="M165" s="4">
        <f t="shared" si="102"/>
        <v>5.5670893354029969E-4</v>
      </c>
      <c r="N165" s="4">
        <f t="shared" si="103"/>
        <v>8.4569515266664716E-4</v>
      </c>
      <c r="O165" s="4">
        <f t="shared" si="104"/>
        <v>5.9963478472629082E-4</v>
      </c>
      <c r="P165" s="4">
        <f t="shared" si="105"/>
        <v>3.1404857751126704E-4</v>
      </c>
      <c r="Q165" s="4">
        <f t="shared" si="106"/>
        <v>3.3584172442277516E-4</v>
      </c>
      <c r="R165" s="4">
        <f t="shared" si="107"/>
        <v>-4.2353485136083224E-4</v>
      </c>
      <c r="S165" s="4">
        <f t="shared" si="108"/>
        <v>-1.8453178775820755E-4</v>
      </c>
      <c r="T165" s="4">
        <f t="shared" si="109"/>
        <v>7.4328222365749319E-5</v>
      </c>
      <c r="U165" s="6">
        <f t="shared" si="110"/>
        <v>-1.5354721308923169E-3</v>
      </c>
      <c r="V165" s="6">
        <f t="shared" si="111"/>
        <v>-1.8244583500186644E-3</v>
      </c>
      <c r="W165" s="6">
        <f t="shared" si="112"/>
        <v>-1.578397982078308E-3</v>
      </c>
      <c r="X165" s="6">
        <f t="shared" si="113"/>
        <v>-1.2928117748632843E-3</v>
      </c>
      <c r="Y165" s="6">
        <f t="shared" si="114"/>
        <v>-1.3146049217747924E-3</v>
      </c>
      <c r="Z165" s="6">
        <f t="shared" si="115"/>
        <v>-5.5522834599118498E-4</v>
      </c>
      <c r="AA165" s="6">
        <f t="shared" si="116"/>
        <v>-7.9423140959380967E-4</v>
      </c>
      <c r="AB165" s="6">
        <f t="shared" si="117"/>
        <v>-1.0530914197177665E-3</v>
      </c>
      <c r="AC165" s="6">
        <f t="shared" si="135"/>
        <v>7.1566237954612991E-2</v>
      </c>
      <c r="AD165" s="6">
        <f t="shared" si="136"/>
        <v>2.8507291304787054E-2</v>
      </c>
      <c r="AE165" s="6">
        <f t="shared" si="137"/>
        <v>2.1788319351693387E-3</v>
      </c>
      <c r="AF165" s="6">
        <f t="shared" si="138"/>
        <v>8.1761422866848382E-3</v>
      </c>
      <c r="AG165" s="6">
        <f t="shared" si="139"/>
        <v>7.7184862015431677E-3</v>
      </c>
      <c r="AH165" s="6">
        <f t="shared" si="140"/>
        <v>-6.3465613207651372E-4</v>
      </c>
      <c r="AI165" s="6">
        <f t="shared" si="141"/>
        <v>-1.8296714500896372E-3</v>
      </c>
      <c r="AJ165" s="6">
        <f t="shared" si="142"/>
        <v>-1.0530914197177665E-3</v>
      </c>
      <c r="AK165" s="4">
        <f t="shared" si="118"/>
        <v>0.18119814541183429</v>
      </c>
      <c r="AL165" s="4">
        <f t="shared" si="119"/>
        <v>8.7076310652948241E-2</v>
      </c>
      <c r="AM165" s="4">
        <f t="shared" si="120"/>
        <v>3.7329596789987353E-2</v>
      </c>
      <c r="AN165" s="4">
        <f t="shared" si="121"/>
        <v>3.5347651031201549E-2</v>
      </c>
      <c r="AO165" s="4">
        <f t="shared" si="122"/>
        <v>3.2856627693391427E-2</v>
      </c>
      <c r="AP165" s="4">
        <f t="shared" si="123"/>
        <v>1.3745467544769144E-2</v>
      </c>
      <c r="AQ165" s="4">
        <f t="shared" si="124"/>
        <v>5.4608738517878119E-3</v>
      </c>
      <c r="AR165" s="4">
        <f t="shared" si="125"/>
        <v>4.4371769220247215E-3</v>
      </c>
      <c r="AS165" s="4">
        <f t="array" ref="AS165">_xlfn.STDEV.S(IF(E$17:E$1040=E165,$C$17:$C$1040,""))</f>
        <v>7.1762163723278777E-3</v>
      </c>
      <c r="AT165" s="4">
        <f t="array" ref="AT165">_xlfn.STDEV.S(IF(F$17:F$1040=F165,$C$17:$C$1040,""))</f>
        <v>4.503070308446923E-3</v>
      </c>
      <c r="AU165" s="4">
        <f t="array" ref="AU165">_xlfn.STDEV.S(IF(G$17:G$1040=G165,$C$17:$C$1040,""))</f>
        <v>4.3408143244006332E-3</v>
      </c>
      <c r="AV165" s="4">
        <f t="array" ref="AV165">_xlfn.STDEV.S(IF(H$17:H$1040=H165,$C$17:$C$1040,""))</f>
        <v>4.7266310884646985E-3</v>
      </c>
      <c r="AW165" s="4">
        <f t="array" ref="AW165">_xlfn.STDEV.S(IF(I$17:I$1040=I165,$C$17:$C$1040,""))</f>
        <v>4.9613417854110203E-3</v>
      </c>
      <c r="AX165" s="4">
        <f t="array" ref="AX165">_xlfn.STDEV.S(IF(J$17:J$1040=J165,$C$17:$C$1040,""))</f>
        <v>3.8144229318888634E-3</v>
      </c>
      <c r="AY165" s="4">
        <f t="array" ref="AY165">_xlfn.STDEV.S(IF(K$17:K$1040=K165,$C$17:$C$1040,""))</f>
        <v>2.3296074165023079E-3</v>
      </c>
      <c r="AZ165" s="4">
        <f t="array" ref="AZ165">_xlfn.STDEV.S(IF(L$17:L$1040=L165,$C$17:$C$1040,""))</f>
        <v>3.0164568867947434E-3</v>
      </c>
      <c r="BA165" s="7">
        <f t="shared" si="126"/>
        <v>25.249816339227213</v>
      </c>
      <c r="BB165" s="7">
        <f t="shared" si="127"/>
        <v>19.337097732986596</v>
      </c>
      <c r="BC165" s="7">
        <f t="shared" si="128"/>
        <v>8.5996760055250032</v>
      </c>
      <c r="BD165" s="7">
        <f t="shared" si="129"/>
        <v>7.4784027713665191</v>
      </c>
      <c r="BE165" s="7">
        <f t="shared" si="130"/>
        <v>6.6225285647538659</v>
      </c>
      <c r="BF165" s="7">
        <f t="shared" si="131"/>
        <v>3.6035509932199701</v>
      </c>
      <c r="BG165" s="7">
        <f t="shared" si="132"/>
        <v>2.3441176453613859</v>
      </c>
      <c r="BH165" s="7">
        <f t="shared" si="133"/>
        <v>1.4709896705136141</v>
      </c>
    </row>
    <row r="166" spans="1:60" x14ac:dyDescent="0.25">
      <c r="A166" s="3">
        <v>42899</v>
      </c>
      <c r="B166" s="1">
        <v>2440.3500979999999</v>
      </c>
      <c r="C166" s="4">
        <f t="shared" si="101"/>
        <v>4.5115051443904708E-3</v>
      </c>
      <c r="D166" s="10">
        <f t="shared" si="134"/>
        <v>149</v>
      </c>
      <c r="E166" s="10">
        <f t="shared" si="143"/>
        <v>0</v>
      </c>
      <c r="F166" s="10">
        <f t="shared" si="100"/>
        <v>0</v>
      </c>
      <c r="G166" s="10">
        <f t="shared" si="100"/>
        <v>1</v>
      </c>
      <c r="H166" s="10">
        <f t="shared" si="100"/>
        <v>2</v>
      </c>
      <c r="I166" s="10">
        <f t="shared" si="100"/>
        <v>4</v>
      </c>
      <c r="J166" s="10">
        <f t="shared" si="100"/>
        <v>9</v>
      </c>
      <c r="K166" s="10">
        <f t="shared" si="100"/>
        <v>18</v>
      </c>
      <c r="L166" s="10">
        <f t="shared" si="100"/>
        <v>37</v>
      </c>
      <c r="M166" s="4">
        <f t="shared" si="102"/>
        <v>5.5670893354029969E-4</v>
      </c>
      <c r="N166" s="4">
        <f t="shared" si="103"/>
        <v>8.4569515266664716E-4</v>
      </c>
      <c r="O166" s="4">
        <f t="shared" si="104"/>
        <v>5.9963478472629082E-4</v>
      </c>
      <c r="P166" s="4">
        <f t="shared" si="105"/>
        <v>3.1404857751126704E-4</v>
      </c>
      <c r="Q166" s="4">
        <f t="shared" si="106"/>
        <v>3.3584172442277516E-4</v>
      </c>
      <c r="R166" s="4">
        <f t="shared" si="107"/>
        <v>-4.2353485136083224E-4</v>
      </c>
      <c r="S166" s="4">
        <f t="shared" si="108"/>
        <v>-1.8453178775820755E-4</v>
      </c>
      <c r="T166" s="4">
        <f t="shared" si="109"/>
        <v>7.4328222365749319E-5</v>
      </c>
      <c r="U166" s="6">
        <f t="shared" si="110"/>
        <v>3.9547962108501707E-3</v>
      </c>
      <c r="V166" s="6">
        <f t="shared" si="111"/>
        <v>3.6658099917238236E-3</v>
      </c>
      <c r="W166" s="6">
        <f t="shared" si="112"/>
        <v>3.91187035966418E-3</v>
      </c>
      <c r="X166" s="6">
        <f t="shared" si="113"/>
        <v>4.1974565668792038E-3</v>
      </c>
      <c r="Y166" s="6">
        <f t="shared" si="114"/>
        <v>4.1756634199676956E-3</v>
      </c>
      <c r="Z166" s="6">
        <f t="shared" si="115"/>
        <v>4.935039995751303E-3</v>
      </c>
      <c r="AA166" s="6">
        <f t="shared" si="116"/>
        <v>4.6960369321486783E-3</v>
      </c>
      <c r="AB166" s="6">
        <f t="shared" si="117"/>
        <v>4.4371769220247215E-3</v>
      </c>
      <c r="AC166" s="6">
        <f t="shared" si="135"/>
        <v>7.5521034165463158E-2</v>
      </c>
      <c r="AD166" s="6">
        <f t="shared" si="136"/>
        <v>3.2173101296510881E-2</v>
      </c>
      <c r="AE166" s="6">
        <f t="shared" si="137"/>
        <v>6.0907022948335186E-3</v>
      </c>
      <c r="AF166" s="6">
        <f t="shared" si="138"/>
        <v>1.2373598853564042E-2</v>
      </c>
      <c r="AG166" s="6">
        <f t="shared" si="139"/>
        <v>1.1894149621510863E-2</v>
      </c>
      <c r="AH166" s="6">
        <f t="shared" si="140"/>
        <v>4.3003838636747893E-3</v>
      </c>
      <c r="AI166" s="6">
        <f t="shared" si="141"/>
        <v>2.8663654820590412E-3</v>
      </c>
      <c r="AJ166" s="6">
        <f t="shared" si="142"/>
        <v>3.3840855023069549E-3</v>
      </c>
      <c r="AK166" s="4">
        <f t="shared" si="118"/>
        <v>0.18119814541183429</v>
      </c>
      <c r="AL166" s="4">
        <f t="shared" si="119"/>
        <v>8.7076310652948241E-2</v>
      </c>
      <c r="AM166" s="4">
        <f t="shared" si="120"/>
        <v>3.7329596789987353E-2</v>
      </c>
      <c r="AN166" s="4">
        <f t="shared" si="121"/>
        <v>3.5347651031201549E-2</v>
      </c>
      <c r="AO166" s="4">
        <f t="shared" si="122"/>
        <v>3.2856627693391427E-2</v>
      </c>
      <c r="AP166" s="4">
        <f t="shared" si="123"/>
        <v>1.3745467544769144E-2</v>
      </c>
      <c r="AQ166" s="4">
        <f t="shared" si="124"/>
        <v>5.4608738517878119E-3</v>
      </c>
      <c r="AR166" s="4">
        <f t="shared" si="125"/>
        <v>4.4371769220247215E-3</v>
      </c>
      <c r="AS166" s="4">
        <f t="array" ref="AS166">_xlfn.STDEV.S(IF(E$17:E$1040=E166,$C$17:$C$1040,""))</f>
        <v>7.1762163723278777E-3</v>
      </c>
      <c r="AT166" s="4">
        <f t="array" ref="AT166">_xlfn.STDEV.S(IF(F$17:F$1040=F166,$C$17:$C$1040,""))</f>
        <v>4.503070308446923E-3</v>
      </c>
      <c r="AU166" s="4">
        <f t="array" ref="AU166">_xlfn.STDEV.S(IF(G$17:G$1040=G166,$C$17:$C$1040,""))</f>
        <v>4.3408143244006332E-3</v>
      </c>
      <c r="AV166" s="4">
        <f t="array" ref="AV166">_xlfn.STDEV.S(IF(H$17:H$1040=H166,$C$17:$C$1040,""))</f>
        <v>4.7266310884646985E-3</v>
      </c>
      <c r="AW166" s="4">
        <f t="array" ref="AW166">_xlfn.STDEV.S(IF(I$17:I$1040=I166,$C$17:$C$1040,""))</f>
        <v>4.9613417854110203E-3</v>
      </c>
      <c r="AX166" s="4">
        <f t="array" ref="AX166">_xlfn.STDEV.S(IF(J$17:J$1040=J166,$C$17:$C$1040,""))</f>
        <v>3.8144229318888634E-3</v>
      </c>
      <c r="AY166" s="4">
        <f t="array" ref="AY166">_xlfn.STDEV.S(IF(K$17:K$1040=K166,$C$17:$C$1040,""))</f>
        <v>2.3296074165023079E-3</v>
      </c>
      <c r="AZ166" s="4">
        <f t="array" ref="AZ166">_xlfn.STDEV.S(IF(L$17:L$1040=L166,$C$17:$C$1040,""))</f>
        <v>3.0164568867947434E-3</v>
      </c>
      <c r="BA166" s="7">
        <f t="shared" si="126"/>
        <v>25.249816339227213</v>
      </c>
      <c r="BB166" s="7">
        <f t="shared" si="127"/>
        <v>19.337097732986596</v>
      </c>
      <c r="BC166" s="7">
        <f t="shared" si="128"/>
        <v>8.5996760055250032</v>
      </c>
      <c r="BD166" s="7">
        <f t="shared" si="129"/>
        <v>7.4784027713665191</v>
      </c>
      <c r="BE166" s="7">
        <f t="shared" si="130"/>
        <v>6.6225285647538659</v>
      </c>
      <c r="BF166" s="7">
        <f t="shared" si="131"/>
        <v>3.6035509932199701</v>
      </c>
      <c r="BG166" s="7">
        <f t="shared" si="132"/>
        <v>2.3441176453613859</v>
      </c>
      <c r="BH166" s="7">
        <f t="shared" si="133"/>
        <v>1.4709896705136141</v>
      </c>
    </row>
    <row r="167" spans="1:60" x14ac:dyDescent="0.25">
      <c r="A167" s="3">
        <v>42900</v>
      </c>
      <c r="B167" s="1">
        <v>2437.919922</v>
      </c>
      <c r="C167" s="4">
        <f t="shared" si="101"/>
        <v>-9.9583088590093904E-4</v>
      </c>
      <c r="D167" s="10">
        <f t="shared" si="134"/>
        <v>150</v>
      </c>
      <c r="E167" s="10">
        <f t="shared" si="143"/>
        <v>0</v>
      </c>
      <c r="F167" s="10">
        <f t="shared" si="100"/>
        <v>0</v>
      </c>
      <c r="G167" s="10">
        <f t="shared" si="100"/>
        <v>1</v>
      </c>
      <c r="H167" s="10">
        <f t="shared" si="100"/>
        <v>2</v>
      </c>
      <c r="I167" s="10">
        <f t="shared" si="100"/>
        <v>4</v>
      </c>
      <c r="J167" s="10">
        <f t="shared" si="100"/>
        <v>9</v>
      </c>
      <c r="K167" s="10">
        <f t="shared" ref="F167:L204" si="144">QUOTIENT($D167,K$2)</f>
        <v>18</v>
      </c>
      <c r="L167" s="10">
        <f t="shared" si="144"/>
        <v>37</v>
      </c>
      <c r="M167" s="4">
        <f t="shared" si="102"/>
        <v>5.5670893354029969E-4</v>
      </c>
      <c r="N167" s="4">
        <f t="shared" si="103"/>
        <v>8.4569515266664716E-4</v>
      </c>
      <c r="O167" s="4">
        <f t="shared" si="104"/>
        <v>5.9963478472629082E-4</v>
      </c>
      <c r="P167" s="4">
        <f t="shared" si="105"/>
        <v>3.1404857751126704E-4</v>
      </c>
      <c r="Q167" s="4">
        <f t="shared" si="106"/>
        <v>3.3584172442277516E-4</v>
      </c>
      <c r="R167" s="4">
        <f t="shared" si="107"/>
        <v>-4.2353485136083224E-4</v>
      </c>
      <c r="S167" s="4">
        <f t="shared" si="108"/>
        <v>-1.8453178775820755E-4</v>
      </c>
      <c r="T167" s="4">
        <f t="shared" si="109"/>
        <v>7.4328222365749319E-5</v>
      </c>
      <c r="U167" s="6">
        <f t="shared" si="110"/>
        <v>-1.5525398194412387E-3</v>
      </c>
      <c r="V167" s="6">
        <f t="shared" si="111"/>
        <v>-1.8415260385675862E-3</v>
      </c>
      <c r="W167" s="6">
        <f t="shared" si="112"/>
        <v>-1.5954656706272299E-3</v>
      </c>
      <c r="X167" s="6">
        <f t="shared" si="113"/>
        <v>-1.3098794634122061E-3</v>
      </c>
      <c r="Y167" s="6">
        <f t="shared" si="114"/>
        <v>-1.3316726103237142E-3</v>
      </c>
      <c r="Z167" s="6">
        <f t="shared" si="115"/>
        <v>-5.722960345401068E-4</v>
      </c>
      <c r="AA167" s="6">
        <f t="shared" si="116"/>
        <v>-8.1129909814273149E-4</v>
      </c>
      <c r="AB167" s="6">
        <f t="shared" si="117"/>
        <v>-1.0701591082666884E-3</v>
      </c>
      <c r="AC167" s="6">
        <f t="shared" si="135"/>
        <v>7.3968494346021915E-2</v>
      </c>
      <c r="AD167" s="6">
        <f t="shared" si="136"/>
        <v>3.0331575257943295E-2</v>
      </c>
      <c r="AE167" s="6">
        <f t="shared" si="137"/>
        <v>4.4952366242062888E-3</v>
      </c>
      <c r="AF167" s="6">
        <f t="shared" si="138"/>
        <v>1.1063719390151836E-2</v>
      </c>
      <c r="AG167" s="6">
        <f t="shared" si="139"/>
        <v>1.0562477011187149E-2</v>
      </c>
      <c r="AH167" s="6">
        <f t="shared" si="140"/>
        <v>3.7280878291346825E-3</v>
      </c>
      <c r="AI167" s="6">
        <f t="shared" si="141"/>
        <v>2.0550663839163097E-3</v>
      </c>
      <c r="AJ167" s="6">
        <f t="shared" si="142"/>
        <v>2.3139263940402666E-3</v>
      </c>
      <c r="AK167" s="4">
        <f t="shared" si="118"/>
        <v>0.18119814541183429</v>
      </c>
      <c r="AL167" s="4">
        <f t="shared" si="119"/>
        <v>8.7076310652948241E-2</v>
      </c>
      <c r="AM167" s="4">
        <f t="shared" si="120"/>
        <v>3.7329596789987353E-2</v>
      </c>
      <c r="AN167" s="4">
        <f t="shared" si="121"/>
        <v>3.5347651031201549E-2</v>
      </c>
      <c r="AO167" s="4">
        <f t="shared" si="122"/>
        <v>3.2856627693391427E-2</v>
      </c>
      <c r="AP167" s="4">
        <f t="shared" si="123"/>
        <v>1.3745467544769144E-2</v>
      </c>
      <c r="AQ167" s="4">
        <f t="shared" si="124"/>
        <v>5.4608738517878119E-3</v>
      </c>
      <c r="AR167" s="4">
        <f t="shared" si="125"/>
        <v>4.4371769220247215E-3</v>
      </c>
      <c r="AS167" s="4">
        <f t="array" ref="AS167">_xlfn.STDEV.S(IF(E$17:E$1040=E167,$C$17:$C$1040,""))</f>
        <v>7.1762163723278777E-3</v>
      </c>
      <c r="AT167" s="4">
        <f t="array" ref="AT167">_xlfn.STDEV.S(IF(F$17:F$1040=F167,$C$17:$C$1040,""))</f>
        <v>4.503070308446923E-3</v>
      </c>
      <c r="AU167" s="4">
        <f t="array" ref="AU167">_xlfn.STDEV.S(IF(G$17:G$1040=G167,$C$17:$C$1040,""))</f>
        <v>4.3408143244006332E-3</v>
      </c>
      <c r="AV167" s="4">
        <f t="array" ref="AV167">_xlfn.STDEV.S(IF(H$17:H$1040=H167,$C$17:$C$1040,""))</f>
        <v>4.7266310884646985E-3</v>
      </c>
      <c r="AW167" s="4">
        <f t="array" ref="AW167">_xlfn.STDEV.S(IF(I$17:I$1040=I167,$C$17:$C$1040,""))</f>
        <v>4.9613417854110203E-3</v>
      </c>
      <c r="AX167" s="4">
        <f t="array" ref="AX167">_xlfn.STDEV.S(IF(J$17:J$1040=J167,$C$17:$C$1040,""))</f>
        <v>3.8144229318888634E-3</v>
      </c>
      <c r="AY167" s="4">
        <f t="array" ref="AY167">_xlfn.STDEV.S(IF(K$17:K$1040=K167,$C$17:$C$1040,""))</f>
        <v>2.3296074165023079E-3</v>
      </c>
      <c r="AZ167" s="4">
        <f t="array" ref="AZ167">_xlfn.STDEV.S(IF(L$17:L$1040=L167,$C$17:$C$1040,""))</f>
        <v>3.0164568867947434E-3</v>
      </c>
      <c r="BA167" s="7">
        <f t="shared" si="126"/>
        <v>25.249816339227213</v>
      </c>
      <c r="BB167" s="7">
        <f t="shared" si="127"/>
        <v>19.337097732986596</v>
      </c>
      <c r="BC167" s="7">
        <f t="shared" si="128"/>
        <v>8.5996760055250032</v>
      </c>
      <c r="BD167" s="7">
        <f t="shared" si="129"/>
        <v>7.4784027713665191</v>
      </c>
      <c r="BE167" s="7">
        <f t="shared" si="130"/>
        <v>6.6225285647538659</v>
      </c>
      <c r="BF167" s="7">
        <f t="shared" si="131"/>
        <v>3.6035509932199701</v>
      </c>
      <c r="BG167" s="7">
        <f t="shared" si="132"/>
        <v>2.3441176453613859</v>
      </c>
      <c r="BH167" s="7">
        <f t="shared" si="133"/>
        <v>1.4709896705136141</v>
      </c>
    </row>
    <row r="168" spans="1:60" x14ac:dyDescent="0.25">
      <c r="A168" s="3">
        <v>42901</v>
      </c>
      <c r="B168" s="1">
        <v>2432.459961</v>
      </c>
      <c r="C168" s="4">
        <f t="shared" si="101"/>
        <v>-2.2395981716745172E-3</v>
      </c>
      <c r="D168" s="10">
        <f t="shared" si="134"/>
        <v>151</v>
      </c>
      <c r="E168" s="10">
        <f t="shared" si="143"/>
        <v>0</v>
      </c>
      <c r="F168" s="10">
        <f t="shared" si="144"/>
        <v>0</v>
      </c>
      <c r="G168" s="10">
        <f t="shared" si="144"/>
        <v>1</v>
      </c>
      <c r="H168" s="10">
        <f t="shared" si="144"/>
        <v>2</v>
      </c>
      <c r="I168" s="10">
        <f t="shared" si="144"/>
        <v>4</v>
      </c>
      <c r="J168" s="10">
        <f t="shared" si="144"/>
        <v>9</v>
      </c>
      <c r="K168" s="10">
        <f t="shared" si="144"/>
        <v>18</v>
      </c>
      <c r="L168" s="10">
        <f t="shared" si="144"/>
        <v>37</v>
      </c>
      <c r="M168" s="4">
        <f t="shared" si="102"/>
        <v>5.5670893354029969E-4</v>
      </c>
      <c r="N168" s="4">
        <f t="shared" si="103"/>
        <v>8.4569515266664716E-4</v>
      </c>
      <c r="O168" s="4">
        <f t="shared" si="104"/>
        <v>5.9963478472629082E-4</v>
      </c>
      <c r="P168" s="4">
        <f t="shared" si="105"/>
        <v>3.1404857751126704E-4</v>
      </c>
      <c r="Q168" s="4">
        <f t="shared" si="106"/>
        <v>3.3584172442277516E-4</v>
      </c>
      <c r="R168" s="4">
        <f t="shared" si="107"/>
        <v>-4.2353485136083224E-4</v>
      </c>
      <c r="S168" s="4">
        <f t="shared" si="108"/>
        <v>-1.8453178775820755E-4</v>
      </c>
      <c r="T168" s="4">
        <f t="shared" si="109"/>
        <v>7.4328222365749319E-5</v>
      </c>
      <c r="U168" s="6">
        <f t="shared" si="110"/>
        <v>-2.7963071052148169E-3</v>
      </c>
      <c r="V168" s="6">
        <f t="shared" si="111"/>
        <v>-3.0852933243411644E-3</v>
      </c>
      <c r="W168" s="6">
        <f t="shared" si="112"/>
        <v>-2.8392329564008081E-3</v>
      </c>
      <c r="X168" s="6">
        <f t="shared" si="113"/>
        <v>-2.5536467491857843E-3</v>
      </c>
      <c r="Y168" s="6">
        <f t="shared" si="114"/>
        <v>-2.5754398960972924E-3</v>
      </c>
      <c r="Z168" s="6">
        <f t="shared" si="115"/>
        <v>-1.816063320313685E-3</v>
      </c>
      <c r="AA168" s="6">
        <f t="shared" si="116"/>
        <v>-2.0550663839163097E-3</v>
      </c>
      <c r="AB168" s="6">
        <f t="shared" si="117"/>
        <v>-2.3139263940402666E-3</v>
      </c>
      <c r="AC168" s="6">
        <f t="shared" si="135"/>
        <v>7.1172187240807094E-2</v>
      </c>
      <c r="AD168" s="6">
        <f t="shared" si="136"/>
        <v>2.724628193360213E-2</v>
      </c>
      <c r="AE168" s="6">
        <f t="shared" si="137"/>
        <v>1.6560036678054807E-3</v>
      </c>
      <c r="AF168" s="6">
        <f t="shared" si="138"/>
        <v>8.5100726409660515E-3</v>
      </c>
      <c r="AG168" s="6">
        <f t="shared" si="139"/>
        <v>7.9870371150898567E-3</v>
      </c>
      <c r="AH168" s="6">
        <f t="shared" si="140"/>
        <v>1.9120245088209975E-3</v>
      </c>
      <c r="AI168" s="6">
        <f t="shared" si="141"/>
        <v>0</v>
      </c>
      <c r="AJ168" s="6">
        <f t="shared" si="142"/>
        <v>0</v>
      </c>
      <c r="AK168" s="4">
        <f t="shared" si="118"/>
        <v>0.18119814541183429</v>
      </c>
      <c r="AL168" s="4">
        <f t="shared" si="119"/>
        <v>8.7076310652948241E-2</v>
      </c>
      <c r="AM168" s="4">
        <f t="shared" si="120"/>
        <v>3.7329596789987353E-2</v>
      </c>
      <c r="AN168" s="4">
        <f t="shared" si="121"/>
        <v>3.5347651031201549E-2</v>
      </c>
      <c r="AO168" s="4">
        <f t="shared" si="122"/>
        <v>3.2856627693391427E-2</v>
      </c>
      <c r="AP168" s="4">
        <f t="shared" si="123"/>
        <v>1.3745467544769144E-2</v>
      </c>
      <c r="AQ168" s="4">
        <f t="shared" si="124"/>
        <v>5.4608738517878119E-3</v>
      </c>
      <c r="AR168" s="4">
        <f t="shared" si="125"/>
        <v>4.4371769220247215E-3</v>
      </c>
      <c r="AS168" s="4">
        <f t="array" ref="AS168">_xlfn.STDEV.S(IF(E$17:E$1040=E168,$C$17:$C$1040,""))</f>
        <v>7.1762163723278777E-3</v>
      </c>
      <c r="AT168" s="4">
        <f t="array" ref="AT168">_xlfn.STDEV.S(IF(F$17:F$1040=F168,$C$17:$C$1040,""))</f>
        <v>4.503070308446923E-3</v>
      </c>
      <c r="AU168" s="4">
        <f t="array" ref="AU168">_xlfn.STDEV.S(IF(G$17:G$1040=G168,$C$17:$C$1040,""))</f>
        <v>4.3408143244006332E-3</v>
      </c>
      <c r="AV168" s="4">
        <f t="array" ref="AV168">_xlfn.STDEV.S(IF(H$17:H$1040=H168,$C$17:$C$1040,""))</f>
        <v>4.7266310884646985E-3</v>
      </c>
      <c r="AW168" s="4">
        <f t="array" ref="AW168">_xlfn.STDEV.S(IF(I$17:I$1040=I168,$C$17:$C$1040,""))</f>
        <v>4.9613417854110203E-3</v>
      </c>
      <c r="AX168" s="4">
        <f t="array" ref="AX168">_xlfn.STDEV.S(IF(J$17:J$1040=J168,$C$17:$C$1040,""))</f>
        <v>3.8144229318888634E-3</v>
      </c>
      <c r="AY168" s="4">
        <f t="array" ref="AY168">_xlfn.STDEV.S(IF(K$17:K$1040=K168,$C$17:$C$1040,""))</f>
        <v>2.3296074165023079E-3</v>
      </c>
      <c r="AZ168" s="4">
        <f t="array" ref="AZ168">_xlfn.STDEV.S(IF(L$17:L$1040=L168,$C$17:$C$1040,""))</f>
        <v>3.0164568867947434E-3</v>
      </c>
      <c r="BA168" s="7">
        <f t="shared" si="126"/>
        <v>25.249816339227213</v>
      </c>
      <c r="BB168" s="7">
        <f t="shared" si="127"/>
        <v>19.337097732986596</v>
      </c>
      <c r="BC168" s="7">
        <f t="shared" si="128"/>
        <v>8.5996760055250032</v>
      </c>
      <c r="BD168" s="7">
        <f t="shared" si="129"/>
        <v>7.4784027713665191</v>
      </c>
      <c r="BE168" s="7">
        <f t="shared" si="130"/>
        <v>6.6225285647538659</v>
      </c>
      <c r="BF168" s="7">
        <f t="shared" si="131"/>
        <v>3.6035509932199701</v>
      </c>
      <c r="BG168" s="7">
        <f t="shared" si="132"/>
        <v>2.3441176453613859</v>
      </c>
      <c r="BH168" s="7">
        <f t="shared" si="133"/>
        <v>1.4709896705136141</v>
      </c>
    </row>
    <row r="169" spans="1:60" x14ac:dyDescent="0.25">
      <c r="A169" s="3">
        <v>42902</v>
      </c>
      <c r="B169" s="1">
        <v>2433.1499020000001</v>
      </c>
      <c r="C169" s="4">
        <f t="shared" si="101"/>
        <v>2.8363920108120944E-4</v>
      </c>
      <c r="D169" s="10">
        <f t="shared" si="134"/>
        <v>152</v>
      </c>
      <c r="E169" s="10">
        <f t="shared" si="143"/>
        <v>0</v>
      </c>
      <c r="F169" s="10">
        <f t="shared" si="144"/>
        <v>0</v>
      </c>
      <c r="G169" s="10">
        <f t="shared" si="144"/>
        <v>1</v>
      </c>
      <c r="H169" s="10">
        <f t="shared" si="144"/>
        <v>2</v>
      </c>
      <c r="I169" s="10">
        <f t="shared" si="144"/>
        <v>4</v>
      </c>
      <c r="J169" s="10">
        <f t="shared" si="144"/>
        <v>9</v>
      </c>
      <c r="K169" s="10">
        <f t="shared" si="144"/>
        <v>19</v>
      </c>
      <c r="L169" s="10">
        <f t="shared" si="144"/>
        <v>38</v>
      </c>
      <c r="M169" s="4">
        <f t="shared" si="102"/>
        <v>5.5670893354029969E-4</v>
      </c>
      <c r="N169" s="4">
        <f t="shared" si="103"/>
        <v>8.4569515266664716E-4</v>
      </c>
      <c r="O169" s="4">
        <f t="shared" si="104"/>
        <v>5.9963478472629082E-4</v>
      </c>
      <c r="P169" s="4">
        <f t="shared" si="105"/>
        <v>3.1404857751126704E-4</v>
      </c>
      <c r="Q169" s="4">
        <f t="shared" si="106"/>
        <v>3.3584172442277516E-4</v>
      </c>
      <c r="R169" s="4">
        <f t="shared" si="107"/>
        <v>-4.2353485136083224E-4</v>
      </c>
      <c r="S169" s="4">
        <f t="shared" si="108"/>
        <v>-6.6253791496345693E-4</v>
      </c>
      <c r="T169" s="4">
        <f t="shared" si="109"/>
        <v>3.3789651933643916E-4</v>
      </c>
      <c r="U169" s="6">
        <f t="shared" si="110"/>
        <v>-2.7306973245909026E-4</v>
      </c>
      <c r="V169" s="6">
        <f t="shared" si="111"/>
        <v>-5.6205595158543772E-4</v>
      </c>
      <c r="W169" s="6">
        <f t="shared" si="112"/>
        <v>-3.1599558364508139E-4</v>
      </c>
      <c r="X169" s="6">
        <f t="shared" si="113"/>
        <v>-3.0409376430057602E-5</v>
      </c>
      <c r="Y169" s="6">
        <f t="shared" si="114"/>
        <v>-5.2202523341565721E-5</v>
      </c>
      <c r="Z169" s="6">
        <f t="shared" si="115"/>
        <v>7.0717405244204168E-4</v>
      </c>
      <c r="AA169" s="6">
        <f t="shared" si="116"/>
        <v>9.4617711604466637E-4</v>
      </c>
      <c r="AB169" s="6">
        <f t="shared" si="117"/>
        <v>-5.4257318255229725E-5</v>
      </c>
      <c r="AC169" s="6">
        <f t="shared" si="135"/>
        <v>7.0899117508348E-2</v>
      </c>
      <c r="AD169" s="6">
        <f t="shared" si="136"/>
        <v>2.6684225982016693E-2</v>
      </c>
      <c r="AE169" s="6">
        <f t="shared" si="137"/>
        <v>1.3400080841603993E-3</v>
      </c>
      <c r="AF169" s="6">
        <f t="shared" si="138"/>
        <v>8.4796632645359939E-3</v>
      </c>
      <c r="AG169" s="6">
        <f t="shared" si="139"/>
        <v>7.934834591748291E-3</v>
      </c>
      <c r="AH169" s="6">
        <f t="shared" si="140"/>
        <v>2.6191985612630392E-3</v>
      </c>
      <c r="AI169" s="6">
        <f t="shared" si="141"/>
        <v>9.4617711604466637E-4</v>
      </c>
      <c r="AJ169" s="6">
        <f t="shared" si="142"/>
        <v>-5.4257318255229725E-5</v>
      </c>
      <c r="AK169" s="4">
        <f t="shared" si="118"/>
        <v>0.18119814541183429</v>
      </c>
      <c r="AL169" s="4">
        <f t="shared" si="119"/>
        <v>8.7076310652948241E-2</v>
      </c>
      <c r="AM169" s="4">
        <f t="shared" si="120"/>
        <v>3.7329596789987353E-2</v>
      </c>
      <c r="AN169" s="4">
        <f t="shared" si="121"/>
        <v>3.5347651031201549E-2</v>
      </c>
      <c r="AO169" s="4">
        <f t="shared" si="122"/>
        <v>3.2856627693391427E-2</v>
      </c>
      <c r="AP169" s="4">
        <f t="shared" si="123"/>
        <v>1.3745467544769144E-2</v>
      </c>
      <c r="AQ169" s="4">
        <f t="shared" si="124"/>
        <v>9.9559438570272496E-3</v>
      </c>
      <c r="AR169" s="4">
        <f t="shared" si="125"/>
        <v>8.0093323066826871E-3</v>
      </c>
      <c r="AS169" s="4">
        <f t="array" ref="AS169">_xlfn.STDEV.S(IF(E$17:E$1040=E169,$C$17:$C$1040,""))</f>
        <v>7.1762163723278777E-3</v>
      </c>
      <c r="AT169" s="4">
        <f t="array" ref="AT169">_xlfn.STDEV.S(IF(F$17:F$1040=F169,$C$17:$C$1040,""))</f>
        <v>4.503070308446923E-3</v>
      </c>
      <c r="AU169" s="4">
        <f t="array" ref="AU169">_xlfn.STDEV.S(IF(G$17:G$1040=G169,$C$17:$C$1040,""))</f>
        <v>4.3408143244006332E-3</v>
      </c>
      <c r="AV169" s="4">
        <f t="array" ref="AV169">_xlfn.STDEV.S(IF(H$17:H$1040=H169,$C$17:$C$1040,""))</f>
        <v>4.7266310884646985E-3</v>
      </c>
      <c r="AW169" s="4">
        <f t="array" ref="AW169">_xlfn.STDEV.S(IF(I$17:I$1040=I169,$C$17:$C$1040,""))</f>
        <v>4.9613417854110203E-3</v>
      </c>
      <c r="AX169" s="4">
        <f t="array" ref="AX169">_xlfn.STDEV.S(IF(J$17:J$1040=J169,$C$17:$C$1040,""))</f>
        <v>3.8144229318888634E-3</v>
      </c>
      <c r="AY169" s="4">
        <f t="array" ref="AY169">_xlfn.STDEV.S(IF(K$17:K$1040=K169,$C$17:$C$1040,""))</f>
        <v>5.0616750490334369E-3</v>
      </c>
      <c r="AZ169" s="4">
        <f t="array" ref="AZ169">_xlfn.STDEV.S(IF(L$17:L$1040=L169,$C$17:$C$1040,""))</f>
        <v>6.1774971334729459E-3</v>
      </c>
      <c r="BA169" s="7">
        <f t="shared" si="126"/>
        <v>25.249816339227213</v>
      </c>
      <c r="BB169" s="7">
        <f t="shared" si="127"/>
        <v>19.337097732986596</v>
      </c>
      <c r="BC169" s="7">
        <f t="shared" si="128"/>
        <v>8.5996760055250032</v>
      </c>
      <c r="BD169" s="7">
        <f t="shared" si="129"/>
        <v>7.4784027713665191</v>
      </c>
      <c r="BE169" s="7">
        <f t="shared" si="130"/>
        <v>6.6225285647538659</v>
      </c>
      <c r="BF169" s="7">
        <f t="shared" si="131"/>
        <v>3.6035509932199701</v>
      </c>
      <c r="BG169" s="7">
        <f t="shared" si="132"/>
        <v>1.9669267111345696</v>
      </c>
      <c r="BH169" s="7">
        <f t="shared" si="133"/>
        <v>1.2965335529309905</v>
      </c>
    </row>
    <row r="170" spans="1:60" x14ac:dyDescent="0.25">
      <c r="A170" s="3">
        <v>42905</v>
      </c>
      <c r="B170" s="1">
        <v>2453.459961</v>
      </c>
      <c r="C170" s="4">
        <f t="shared" si="101"/>
        <v>8.3472288260191263E-3</v>
      </c>
      <c r="D170" s="10">
        <f t="shared" si="134"/>
        <v>153</v>
      </c>
      <c r="E170" s="10">
        <f t="shared" si="143"/>
        <v>0</v>
      </c>
      <c r="F170" s="10">
        <f t="shared" si="144"/>
        <v>0</v>
      </c>
      <c r="G170" s="10">
        <f t="shared" si="144"/>
        <v>1</v>
      </c>
      <c r="H170" s="10">
        <f t="shared" si="144"/>
        <v>2</v>
      </c>
      <c r="I170" s="10">
        <f t="shared" si="144"/>
        <v>4</v>
      </c>
      <c r="J170" s="10">
        <f t="shared" si="144"/>
        <v>9</v>
      </c>
      <c r="K170" s="10">
        <f t="shared" si="144"/>
        <v>19</v>
      </c>
      <c r="L170" s="10">
        <f t="shared" si="144"/>
        <v>38</v>
      </c>
      <c r="M170" s="4">
        <f t="shared" si="102"/>
        <v>5.5670893354029969E-4</v>
      </c>
      <c r="N170" s="4">
        <f t="shared" si="103"/>
        <v>8.4569515266664716E-4</v>
      </c>
      <c r="O170" s="4">
        <f t="shared" si="104"/>
        <v>5.9963478472629082E-4</v>
      </c>
      <c r="P170" s="4">
        <f t="shared" si="105"/>
        <v>3.1404857751126704E-4</v>
      </c>
      <c r="Q170" s="4">
        <f t="shared" si="106"/>
        <v>3.3584172442277516E-4</v>
      </c>
      <c r="R170" s="4">
        <f t="shared" si="107"/>
        <v>-4.2353485136083224E-4</v>
      </c>
      <c r="S170" s="4">
        <f t="shared" si="108"/>
        <v>-6.6253791496345693E-4</v>
      </c>
      <c r="T170" s="4">
        <f t="shared" si="109"/>
        <v>3.3789651933643916E-4</v>
      </c>
      <c r="U170" s="6">
        <f t="shared" si="110"/>
        <v>7.7905198924788262E-3</v>
      </c>
      <c r="V170" s="6">
        <f t="shared" si="111"/>
        <v>7.5015336733524791E-3</v>
      </c>
      <c r="W170" s="6">
        <f t="shared" si="112"/>
        <v>7.7475940412928355E-3</v>
      </c>
      <c r="X170" s="6">
        <f t="shared" si="113"/>
        <v>8.0331802485078593E-3</v>
      </c>
      <c r="Y170" s="6">
        <f t="shared" si="114"/>
        <v>8.0113871015963511E-3</v>
      </c>
      <c r="Z170" s="6">
        <f t="shared" si="115"/>
        <v>8.7707636773799585E-3</v>
      </c>
      <c r="AA170" s="6">
        <f t="shared" si="116"/>
        <v>9.0097667409825832E-3</v>
      </c>
      <c r="AB170" s="6">
        <f t="shared" si="117"/>
        <v>8.0093323066826871E-3</v>
      </c>
      <c r="AC170" s="6">
        <f t="shared" si="135"/>
        <v>7.8689637400826823E-2</v>
      </c>
      <c r="AD170" s="6">
        <f t="shared" si="136"/>
        <v>3.4185759655369172E-2</v>
      </c>
      <c r="AE170" s="6">
        <f t="shared" si="137"/>
        <v>9.0876021254532348E-3</v>
      </c>
      <c r="AF170" s="6">
        <f t="shared" si="138"/>
        <v>1.6512843513043853E-2</v>
      </c>
      <c r="AG170" s="6">
        <f t="shared" si="139"/>
        <v>1.5946221693344642E-2</v>
      </c>
      <c r="AH170" s="6">
        <f t="shared" si="140"/>
        <v>1.1389962238642998E-2</v>
      </c>
      <c r="AI170" s="6">
        <f t="shared" si="141"/>
        <v>9.9559438570272496E-3</v>
      </c>
      <c r="AJ170" s="6">
        <f t="shared" si="142"/>
        <v>7.9550749884274574E-3</v>
      </c>
      <c r="AK170" s="4">
        <f t="shared" si="118"/>
        <v>0.18119814541183429</v>
      </c>
      <c r="AL170" s="4">
        <f t="shared" si="119"/>
        <v>8.7076310652948241E-2</v>
      </c>
      <c r="AM170" s="4">
        <f t="shared" si="120"/>
        <v>3.7329596789987353E-2</v>
      </c>
      <c r="AN170" s="4">
        <f t="shared" si="121"/>
        <v>3.5347651031201549E-2</v>
      </c>
      <c r="AO170" s="4">
        <f t="shared" si="122"/>
        <v>3.2856627693391427E-2</v>
      </c>
      <c r="AP170" s="4">
        <f t="shared" si="123"/>
        <v>1.3745467544769144E-2</v>
      </c>
      <c r="AQ170" s="4">
        <f t="shared" si="124"/>
        <v>9.9559438570272496E-3</v>
      </c>
      <c r="AR170" s="4">
        <f t="shared" si="125"/>
        <v>8.0093323066826871E-3</v>
      </c>
      <c r="AS170" s="4">
        <f t="array" ref="AS170">_xlfn.STDEV.S(IF(E$17:E$1040=E170,$C$17:$C$1040,""))</f>
        <v>7.1762163723278777E-3</v>
      </c>
      <c r="AT170" s="4">
        <f t="array" ref="AT170">_xlfn.STDEV.S(IF(F$17:F$1040=F170,$C$17:$C$1040,""))</f>
        <v>4.503070308446923E-3</v>
      </c>
      <c r="AU170" s="4">
        <f t="array" ref="AU170">_xlfn.STDEV.S(IF(G$17:G$1040=G170,$C$17:$C$1040,""))</f>
        <v>4.3408143244006332E-3</v>
      </c>
      <c r="AV170" s="4">
        <f t="array" ref="AV170">_xlfn.STDEV.S(IF(H$17:H$1040=H170,$C$17:$C$1040,""))</f>
        <v>4.7266310884646985E-3</v>
      </c>
      <c r="AW170" s="4">
        <f t="array" ref="AW170">_xlfn.STDEV.S(IF(I$17:I$1040=I170,$C$17:$C$1040,""))</f>
        <v>4.9613417854110203E-3</v>
      </c>
      <c r="AX170" s="4">
        <f t="array" ref="AX170">_xlfn.STDEV.S(IF(J$17:J$1040=J170,$C$17:$C$1040,""))</f>
        <v>3.8144229318888634E-3</v>
      </c>
      <c r="AY170" s="4">
        <f t="array" ref="AY170">_xlfn.STDEV.S(IF(K$17:K$1040=K170,$C$17:$C$1040,""))</f>
        <v>5.0616750490334369E-3</v>
      </c>
      <c r="AZ170" s="4">
        <f t="array" ref="AZ170">_xlfn.STDEV.S(IF(L$17:L$1040=L170,$C$17:$C$1040,""))</f>
        <v>6.1774971334729459E-3</v>
      </c>
      <c r="BA170" s="7">
        <f t="shared" si="126"/>
        <v>25.249816339227213</v>
      </c>
      <c r="BB170" s="7">
        <f t="shared" si="127"/>
        <v>19.337097732986596</v>
      </c>
      <c r="BC170" s="7">
        <f t="shared" si="128"/>
        <v>8.5996760055250032</v>
      </c>
      <c r="BD170" s="7">
        <f t="shared" si="129"/>
        <v>7.4784027713665191</v>
      </c>
      <c r="BE170" s="7">
        <f t="shared" si="130"/>
        <v>6.6225285647538659</v>
      </c>
      <c r="BF170" s="7">
        <f t="shared" si="131"/>
        <v>3.6035509932199701</v>
      </c>
      <c r="BG170" s="7">
        <f t="shared" si="132"/>
        <v>1.9669267111345696</v>
      </c>
      <c r="BH170" s="7">
        <f t="shared" si="133"/>
        <v>1.2965335529309905</v>
      </c>
    </row>
    <row r="171" spans="1:60" x14ac:dyDescent="0.25">
      <c r="A171" s="3">
        <v>42906</v>
      </c>
      <c r="B171" s="1">
        <v>2437.030029</v>
      </c>
      <c r="C171" s="4">
        <f t="shared" si="101"/>
        <v>-6.6966375083225005E-3</v>
      </c>
      <c r="D171" s="10">
        <f t="shared" si="134"/>
        <v>154</v>
      </c>
      <c r="E171" s="10">
        <f t="shared" si="143"/>
        <v>0</v>
      </c>
      <c r="F171" s="10">
        <f t="shared" si="144"/>
        <v>0</v>
      </c>
      <c r="G171" s="10">
        <f t="shared" si="144"/>
        <v>1</v>
      </c>
      <c r="H171" s="10">
        <f t="shared" si="144"/>
        <v>2</v>
      </c>
      <c r="I171" s="10">
        <f t="shared" si="144"/>
        <v>4</v>
      </c>
      <c r="J171" s="10">
        <f t="shared" si="144"/>
        <v>9</v>
      </c>
      <c r="K171" s="10">
        <f t="shared" si="144"/>
        <v>19</v>
      </c>
      <c r="L171" s="10">
        <f t="shared" si="144"/>
        <v>38</v>
      </c>
      <c r="M171" s="4">
        <f t="shared" si="102"/>
        <v>5.5670893354029969E-4</v>
      </c>
      <c r="N171" s="4">
        <f t="shared" si="103"/>
        <v>8.4569515266664716E-4</v>
      </c>
      <c r="O171" s="4">
        <f t="shared" si="104"/>
        <v>5.9963478472629082E-4</v>
      </c>
      <c r="P171" s="4">
        <f t="shared" si="105"/>
        <v>3.1404857751126704E-4</v>
      </c>
      <c r="Q171" s="4">
        <f t="shared" si="106"/>
        <v>3.3584172442277516E-4</v>
      </c>
      <c r="R171" s="4">
        <f t="shared" si="107"/>
        <v>-4.2353485136083224E-4</v>
      </c>
      <c r="S171" s="4">
        <f t="shared" si="108"/>
        <v>-6.6253791496345693E-4</v>
      </c>
      <c r="T171" s="4">
        <f t="shared" si="109"/>
        <v>3.3789651933643916E-4</v>
      </c>
      <c r="U171" s="6">
        <f t="shared" si="110"/>
        <v>-7.2533464418628006E-3</v>
      </c>
      <c r="V171" s="6">
        <f t="shared" si="111"/>
        <v>-7.5423326609891476E-3</v>
      </c>
      <c r="W171" s="6">
        <f t="shared" si="112"/>
        <v>-7.2962722930487913E-3</v>
      </c>
      <c r="X171" s="6">
        <f t="shared" si="113"/>
        <v>-7.0106860858337675E-3</v>
      </c>
      <c r="Y171" s="6">
        <f t="shared" si="114"/>
        <v>-7.0324792327452756E-3</v>
      </c>
      <c r="Z171" s="6">
        <f t="shared" si="115"/>
        <v>-6.2731026569616682E-3</v>
      </c>
      <c r="AA171" s="6">
        <f t="shared" si="116"/>
        <v>-6.0340995933590436E-3</v>
      </c>
      <c r="AB171" s="6">
        <f t="shared" si="117"/>
        <v>-7.0345340276589396E-3</v>
      </c>
      <c r="AC171" s="6">
        <f t="shared" si="135"/>
        <v>7.1436290958964019E-2</v>
      </c>
      <c r="AD171" s="6">
        <f t="shared" si="136"/>
        <v>2.6643426994380024E-2</v>
      </c>
      <c r="AE171" s="6">
        <f t="shared" si="137"/>
        <v>1.7913298324044435E-3</v>
      </c>
      <c r="AF171" s="6">
        <f t="shared" si="138"/>
        <v>9.5021574272100857E-3</v>
      </c>
      <c r="AG171" s="6">
        <f t="shared" si="139"/>
        <v>8.9137424605993665E-3</v>
      </c>
      <c r="AH171" s="6">
        <f t="shared" si="140"/>
        <v>5.1168595816813295E-3</v>
      </c>
      <c r="AI171" s="6">
        <f t="shared" si="141"/>
        <v>3.921844263668206E-3</v>
      </c>
      <c r="AJ171" s="6">
        <f t="shared" si="142"/>
        <v>9.2054096076851777E-4</v>
      </c>
      <c r="AK171" s="4">
        <f t="shared" si="118"/>
        <v>0.18119814541183429</v>
      </c>
      <c r="AL171" s="4">
        <f t="shared" si="119"/>
        <v>8.7076310652948241E-2</v>
      </c>
      <c r="AM171" s="4">
        <f t="shared" si="120"/>
        <v>3.7329596789987353E-2</v>
      </c>
      <c r="AN171" s="4">
        <f t="shared" si="121"/>
        <v>3.5347651031201549E-2</v>
      </c>
      <c r="AO171" s="4">
        <f t="shared" si="122"/>
        <v>3.2856627693391427E-2</v>
      </c>
      <c r="AP171" s="4">
        <f t="shared" si="123"/>
        <v>1.3745467544769144E-2</v>
      </c>
      <c r="AQ171" s="4">
        <f t="shared" si="124"/>
        <v>9.9559438570272496E-3</v>
      </c>
      <c r="AR171" s="4">
        <f t="shared" si="125"/>
        <v>8.0093323066826871E-3</v>
      </c>
      <c r="AS171" s="4">
        <f t="array" ref="AS171">_xlfn.STDEV.S(IF(E$17:E$1040=E171,$C$17:$C$1040,""))</f>
        <v>7.1762163723278777E-3</v>
      </c>
      <c r="AT171" s="4">
        <f t="array" ref="AT171">_xlfn.STDEV.S(IF(F$17:F$1040=F171,$C$17:$C$1040,""))</f>
        <v>4.503070308446923E-3</v>
      </c>
      <c r="AU171" s="4">
        <f t="array" ref="AU171">_xlfn.STDEV.S(IF(G$17:G$1040=G171,$C$17:$C$1040,""))</f>
        <v>4.3408143244006332E-3</v>
      </c>
      <c r="AV171" s="4">
        <f t="array" ref="AV171">_xlfn.STDEV.S(IF(H$17:H$1040=H171,$C$17:$C$1040,""))</f>
        <v>4.7266310884646985E-3</v>
      </c>
      <c r="AW171" s="4">
        <f t="array" ref="AW171">_xlfn.STDEV.S(IF(I$17:I$1040=I171,$C$17:$C$1040,""))</f>
        <v>4.9613417854110203E-3</v>
      </c>
      <c r="AX171" s="4">
        <f t="array" ref="AX171">_xlfn.STDEV.S(IF(J$17:J$1040=J171,$C$17:$C$1040,""))</f>
        <v>3.8144229318888634E-3</v>
      </c>
      <c r="AY171" s="4">
        <f t="array" ref="AY171">_xlfn.STDEV.S(IF(K$17:K$1040=K171,$C$17:$C$1040,""))</f>
        <v>5.0616750490334369E-3</v>
      </c>
      <c r="AZ171" s="4">
        <f t="array" ref="AZ171">_xlfn.STDEV.S(IF(L$17:L$1040=L171,$C$17:$C$1040,""))</f>
        <v>6.1774971334729459E-3</v>
      </c>
      <c r="BA171" s="7">
        <f t="shared" si="126"/>
        <v>25.249816339227213</v>
      </c>
      <c r="BB171" s="7">
        <f t="shared" si="127"/>
        <v>19.337097732986596</v>
      </c>
      <c r="BC171" s="7">
        <f t="shared" si="128"/>
        <v>8.5996760055250032</v>
      </c>
      <c r="BD171" s="7">
        <f t="shared" si="129"/>
        <v>7.4784027713665191</v>
      </c>
      <c r="BE171" s="7">
        <f t="shared" si="130"/>
        <v>6.6225285647538659</v>
      </c>
      <c r="BF171" s="7">
        <f t="shared" si="131"/>
        <v>3.6035509932199701</v>
      </c>
      <c r="BG171" s="7">
        <f t="shared" si="132"/>
        <v>1.9669267111345696</v>
      </c>
      <c r="BH171" s="7">
        <f t="shared" si="133"/>
        <v>1.2965335529309905</v>
      </c>
    </row>
    <row r="172" spans="1:60" x14ac:dyDescent="0.25">
      <c r="A172" s="3">
        <v>42907</v>
      </c>
      <c r="B172" s="1">
        <v>2435.610107</v>
      </c>
      <c r="C172" s="4">
        <f t="shared" si="101"/>
        <v>-5.8264444143207861E-4</v>
      </c>
      <c r="D172" s="10">
        <f t="shared" si="134"/>
        <v>155</v>
      </c>
      <c r="E172" s="10">
        <f t="shared" si="143"/>
        <v>0</v>
      </c>
      <c r="F172" s="10">
        <f t="shared" si="144"/>
        <v>0</v>
      </c>
      <c r="G172" s="10">
        <f t="shared" si="144"/>
        <v>1</v>
      </c>
      <c r="H172" s="10">
        <f t="shared" si="144"/>
        <v>2</v>
      </c>
      <c r="I172" s="10">
        <f t="shared" si="144"/>
        <v>4</v>
      </c>
      <c r="J172" s="10">
        <f t="shared" si="144"/>
        <v>9</v>
      </c>
      <c r="K172" s="10">
        <f t="shared" si="144"/>
        <v>19</v>
      </c>
      <c r="L172" s="10">
        <f t="shared" si="144"/>
        <v>38</v>
      </c>
      <c r="M172" s="4">
        <f t="shared" si="102"/>
        <v>5.5670893354029969E-4</v>
      </c>
      <c r="N172" s="4">
        <f t="shared" si="103"/>
        <v>8.4569515266664716E-4</v>
      </c>
      <c r="O172" s="4">
        <f t="shared" si="104"/>
        <v>5.9963478472629082E-4</v>
      </c>
      <c r="P172" s="4">
        <f t="shared" si="105"/>
        <v>3.1404857751126704E-4</v>
      </c>
      <c r="Q172" s="4">
        <f t="shared" si="106"/>
        <v>3.3584172442277516E-4</v>
      </c>
      <c r="R172" s="4">
        <f t="shared" si="107"/>
        <v>-4.2353485136083224E-4</v>
      </c>
      <c r="S172" s="4">
        <f t="shared" si="108"/>
        <v>-6.6253791496345693E-4</v>
      </c>
      <c r="T172" s="4">
        <f t="shared" si="109"/>
        <v>3.3789651933643916E-4</v>
      </c>
      <c r="U172" s="6">
        <f t="shared" si="110"/>
        <v>-1.1393533749723783E-3</v>
      </c>
      <c r="V172" s="6">
        <f t="shared" si="111"/>
        <v>-1.4283395940987258E-3</v>
      </c>
      <c r="W172" s="6">
        <f t="shared" si="112"/>
        <v>-1.1822792261583694E-3</v>
      </c>
      <c r="X172" s="6">
        <f t="shared" si="113"/>
        <v>-8.9669301894334565E-4</v>
      </c>
      <c r="Y172" s="6">
        <f t="shared" si="114"/>
        <v>-9.1848616585485376E-4</v>
      </c>
      <c r="Z172" s="6">
        <f t="shared" si="115"/>
        <v>-1.5910959007124637E-4</v>
      </c>
      <c r="AA172" s="6">
        <f t="shared" si="116"/>
        <v>7.9893473531378323E-5</v>
      </c>
      <c r="AB172" s="6">
        <f t="shared" si="117"/>
        <v>-9.2054096076851777E-4</v>
      </c>
      <c r="AC172" s="6">
        <f t="shared" si="135"/>
        <v>7.0296937583991637E-2</v>
      </c>
      <c r="AD172" s="6">
        <f t="shared" si="136"/>
        <v>2.5215087400281298E-2</v>
      </c>
      <c r="AE172" s="6">
        <f t="shared" si="137"/>
        <v>6.0905060624607404E-4</v>
      </c>
      <c r="AF172" s="6">
        <f t="shared" si="138"/>
        <v>8.60546440826674E-3</v>
      </c>
      <c r="AG172" s="6">
        <f t="shared" si="139"/>
        <v>7.9952562947445127E-3</v>
      </c>
      <c r="AH172" s="6">
        <f t="shared" si="140"/>
        <v>4.9577499916100831E-3</v>
      </c>
      <c r="AI172" s="6">
        <f t="shared" si="141"/>
        <v>4.0017377371995844E-3</v>
      </c>
      <c r="AJ172" s="6">
        <f t="shared" si="142"/>
        <v>0</v>
      </c>
      <c r="AK172" s="4">
        <f t="shared" si="118"/>
        <v>0.18119814541183429</v>
      </c>
      <c r="AL172" s="4">
        <f t="shared" si="119"/>
        <v>8.7076310652948241E-2</v>
      </c>
      <c r="AM172" s="4">
        <f t="shared" si="120"/>
        <v>3.7329596789987353E-2</v>
      </c>
      <c r="AN172" s="4">
        <f t="shared" si="121"/>
        <v>3.5347651031201549E-2</v>
      </c>
      <c r="AO172" s="4">
        <f t="shared" si="122"/>
        <v>3.2856627693391427E-2</v>
      </c>
      <c r="AP172" s="4">
        <f t="shared" si="123"/>
        <v>1.3745467544769144E-2</v>
      </c>
      <c r="AQ172" s="4">
        <f t="shared" si="124"/>
        <v>9.9559438570272496E-3</v>
      </c>
      <c r="AR172" s="4">
        <f t="shared" si="125"/>
        <v>8.0093323066826871E-3</v>
      </c>
      <c r="AS172" s="4">
        <f t="array" ref="AS172">_xlfn.STDEV.S(IF(E$17:E$1040=E172,$C$17:$C$1040,""))</f>
        <v>7.1762163723278777E-3</v>
      </c>
      <c r="AT172" s="4">
        <f t="array" ref="AT172">_xlfn.STDEV.S(IF(F$17:F$1040=F172,$C$17:$C$1040,""))</f>
        <v>4.503070308446923E-3</v>
      </c>
      <c r="AU172" s="4">
        <f t="array" ref="AU172">_xlfn.STDEV.S(IF(G$17:G$1040=G172,$C$17:$C$1040,""))</f>
        <v>4.3408143244006332E-3</v>
      </c>
      <c r="AV172" s="4">
        <f t="array" ref="AV172">_xlfn.STDEV.S(IF(H$17:H$1040=H172,$C$17:$C$1040,""))</f>
        <v>4.7266310884646985E-3</v>
      </c>
      <c r="AW172" s="4">
        <f t="array" ref="AW172">_xlfn.STDEV.S(IF(I$17:I$1040=I172,$C$17:$C$1040,""))</f>
        <v>4.9613417854110203E-3</v>
      </c>
      <c r="AX172" s="4">
        <f t="array" ref="AX172">_xlfn.STDEV.S(IF(J$17:J$1040=J172,$C$17:$C$1040,""))</f>
        <v>3.8144229318888634E-3</v>
      </c>
      <c r="AY172" s="4">
        <f t="array" ref="AY172">_xlfn.STDEV.S(IF(K$17:K$1040=K172,$C$17:$C$1040,""))</f>
        <v>5.0616750490334369E-3</v>
      </c>
      <c r="AZ172" s="4">
        <f t="array" ref="AZ172">_xlfn.STDEV.S(IF(L$17:L$1040=L172,$C$17:$C$1040,""))</f>
        <v>6.1774971334729459E-3</v>
      </c>
      <c r="BA172" s="7">
        <f t="shared" si="126"/>
        <v>25.249816339227213</v>
      </c>
      <c r="BB172" s="7">
        <f t="shared" si="127"/>
        <v>19.337097732986596</v>
      </c>
      <c r="BC172" s="7">
        <f t="shared" si="128"/>
        <v>8.5996760055250032</v>
      </c>
      <c r="BD172" s="7">
        <f t="shared" si="129"/>
        <v>7.4784027713665191</v>
      </c>
      <c r="BE172" s="7">
        <f t="shared" si="130"/>
        <v>6.6225285647538659</v>
      </c>
      <c r="BF172" s="7">
        <f t="shared" si="131"/>
        <v>3.6035509932199701</v>
      </c>
      <c r="BG172" s="7">
        <f t="shared" si="132"/>
        <v>1.9669267111345696</v>
      </c>
      <c r="BH172" s="7">
        <f t="shared" si="133"/>
        <v>1.2965335529309905</v>
      </c>
    </row>
    <row r="173" spans="1:60" x14ac:dyDescent="0.25">
      <c r="A173" s="3">
        <v>42908</v>
      </c>
      <c r="B173" s="1">
        <v>2434.5</v>
      </c>
      <c r="C173" s="4">
        <f t="shared" si="101"/>
        <v>-4.5578189908535016E-4</v>
      </c>
      <c r="D173" s="10">
        <f t="shared" si="134"/>
        <v>156</v>
      </c>
      <c r="E173" s="10">
        <f t="shared" si="143"/>
        <v>0</v>
      </c>
      <c r="F173" s="10">
        <f t="shared" si="144"/>
        <v>0</v>
      </c>
      <c r="G173" s="10">
        <f t="shared" si="144"/>
        <v>1</v>
      </c>
      <c r="H173" s="10">
        <f t="shared" si="144"/>
        <v>2</v>
      </c>
      <c r="I173" s="10">
        <f t="shared" si="144"/>
        <v>4</v>
      </c>
      <c r="J173" s="10">
        <f t="shared" si="144"/>
        <v>9</v>
      </c>
      <c r="K173" s="10">
        <f t="shared" si="144"/>
        <v>19</v>
      </c>
      <c r="L173" s="10">
        <f t="shared" si="144"/>
        <v>39</v>
      </c>
      <c r="M173" s="4">
        <f t="shared" si="102"/>
        <v>5.5670893354029969E-4</v>
      </c>
      <c r="N173" s="4">
        <f t="shared" si="103"/>
        <v>8.4569515266664716E-4</v>
      </c>
      <c r="O173" s="4">
        <f t="shared" si="104"/>
        <v>5.9963478472629082E-4</v>
      </c>
      <c r="P173" s="4">
        <f t="shared" si="105"/>
        <v>3.1404857751126704E-4</v>
      </c>
      <c r="Q173" s="4">
        <f t="shared" si="106"/>
        <v>3.3584172442277516E-4</v>
      </c>
      <c r="R173" s="4">
        <f t="shared" si="107"/>
        <v>-4.2353485136083224E-4</v>
      </c>
      <c r="S173" s="4">
        <f t="shared" si="108"/>
        <v>-6.6253791496345693E-4</v>
      </c>
      <c r="T173" s="4">
        <f t="shared" si="109"/>
        <v>-1.662972349263353E-3</v>
      </c>
      <c r="U173" s="6">
        <f t="shared" si="110"/>
        <v>-1.0124908326256499E-3</v>
      </c>
      <c r="V173" s="6">
        <f t="shared" si="111"/>
        <v>-1.3014770517519973E-3</v>
      </c>
      <c r="W173" s="6">
        <f t="shared" si="112"/>
        <v>-1.055416683811641E-3</v>
      </c>
      <c r="X173" s="6">
        <f t="shared" si="113"/>
        <v>-7.698304765966172E-4</v>
      </c>
      <c r="Y173" s="6">
        <f t="shared" si="114"/>
        <v>-7.9162362350812532E-4</v>
      </c>
      <c r="Z173" s="6">
        <f t="shared" si="115"/>
        <v>-3.2247047724517919E-5</v>
      </c>
      <c r="AA173" s="6">
        <f t="shared" si="116"/>
        <v>2.0675601587810677E-4</v>
      </c>
      <c r="AB173" s="6">
        <f t="shared" si="117"/>
        <v>1.2071904501780029E-3</v>
      </c>
      <c r="AC173" s="6">
        <f t="shared" si="135"/>
        <v>6.9284446751365983E-2</v>
      </c>
      <c r="AD173" s="6">
        <f t="shared" si="136"/>
        <v>2.3913610348529301E-2</v>
      </c>
      <c r="AE173" s="6">
        <f t="shared" si="137"/>
        <v>-4.4636607756556694E-4</v>
      </c>
      <c r="AF173" s="6">
        <f t="shared" si="138"/>
        <v>7.8356339316701228E-3</v>
      </c>
      <c r="AG173" s="6">
        <f t="shared" si="139"/>
        <v>7.2036326712363874E-3</v>
      </c>
      <c r="AH173" s="6">
        <f t="shared" si="140"/>
        <v>4.9255029438855652E-3</v>
      </c>
      <c r="AI173" s="6">
        <f t="shared" si="141"/>
        <v>4.2084937530776911E-3</v>
      </c>
      <c r="AJ173" s="6">
        <f t="shared" si="142"/>
        <v>1.2071904501780029E-3</v>
      </c>
      <c r="AK173" s="4">
        <f t="shared" si="118"/>
        <v>0.18119814541183429</v>
      </c>
      <c r="AL173" s="4">
        <f t="shared" si="119"/>
        <v>8.7076310652948241E-2</v>
      </c>
      <c r="AM173" s="4">
        <f t="shared" si="120"/>
        <v>3.7329596789987353E-2</v>
      </c>
      <c r="AN173" s="4">
        <f t="shared" si="121"/>
        <v>3.5347651031201549E-2</v>
      </c>
      <c r="AO173" s="4">
        <f t="shared" si="122"/>
        <v>3.2856627693391427E-2</v>
      </c>
      <c r="AP173" s="4">
        <f t="shared" si="123"/>
        <v>1.3745467544769144E-2</v>
      </c>
      <c r="AQ173" s="4">
        <f t="shared" si="124"/>
        <v>9.9559438570272496E-3</v>
      </c>
      <c r="AR173" s="4">
        <f t="shared" si="125"/>
        <v>6.4098523138450825E-3</v>
      </c>
      <c r="AS173" s="4">
        <f t="array" ref="AS173">_xlfn.STDEV.S(IF(E$17:E$1040=E173,$C$17:$C$1040,""))</f>
        <v>7.1762163723278777E-3</v>
      </c>
      <c r="AT173" s="4">
        <f t="array" ref="AT173">_xlfn.STDEV.S(IF(F$17:F$1040=F173,$C$17:$C$1040,""))</f>
        <v>4.503070308446923E-3</v>
      </c>
      <c r="AU173" s="4">
        <f t="array" ref="AU173">_xlfn.STDEV.S(IF(G$17:G$1040=G173,$C$17:$C$1040,""))</f>
        <v>4.3408143244006332E-3</v>
      </c>
      <c r="AV173" s="4">
        <f t="array" ref="AV173">_xlfn.STDEV.S(IF(H$17:H$1040=H173,$C$17:$C$1040,""))</f>
        <v>4.7266310884646985E-3</v>
      </c>
      <c r="AW173" s="4">
        <f t="array" ref="AW173">_xlfn.STDEV.S(IF(I$17:I$1040=I173,$C$17:$C$1040,""))</f>
        <v>4.9613417854110203E-3</v>
      </c>
      <c r="AX173" s="4">
        <f t="array" ref="AX173">_xlfn.STDEV.S(IF(J$17:J$1040=J173,$C$17:$C$1040,""))</f>
        <v>3.8144229318888634E-3</v>
      </c>
      <c r="AY173" s="4">
        <f t="array" ref="AY173">_xlfn.STDEV.S(IF(K$17:K$1040=K173,$C$17:$C$1040,""))</f>
        <v>5.0616750490334369E-3</v>
      </c>
      <c r="AZ173" s="4">
        <f t="array" ref="AZ173">_xlfn.STDEV.S(IF(L$17:L$1040=L173,$C$17:$C$1040,""))</f>
        <v>4.3532560669453891E-3</v>
      </c>
      <c r="BA173" s="7">
        <f t="shared" si="126"/>
        <v>25.249816339227213</v>
      </c>
      <c r="BB173" s="7">
        <f t="shared" si="127"/>
        <v>19.337097732986596</v>
      </c>
      <c r="BC173" s="7">
        <f t="shared" si="128"/>
        <v>8.5996760055250032</v>
      </c>
      <c r="BD173" s="7">
        <f t="shared" si="129"/>
        <v>7.4784027713665191</v>
      </c>
      <c r="BE173" s="7">
        <f t="shared" si="130"/>
        <v>6.6225285647538659</v>
      </c>
      <c r="BF173" s="7">
        <f t="shared" si="131"/>
        <v>3.6035509932199701</v>
      </c>
      <c r="BG173" s="7">
        <f t="shared" si="132"/>
        <v>1.9669267111345696</v>
      </c>
      <c r="BH173" s="7">
        <f t="shared" si="133"/>
        <v>1.4724271247252345</v>
      </c>
    </row>
    <row r="174" spans="1:60" x14ac:dyDescent="0.25">
      <c r="A174" s="3">
        <v>42909</v>
      </c>
      <c r="B174" s="1">
        <v>2438.3000489999999</v>
      </c>
      <c r="C174" s="4">
        <f t="shared" si="101"/>
        <v>1.5609155884164228E-3</v>
      </c>
      <c r="D174" s="10">
        <f t="shared" si="134"/>
        <v>157</v>
      </c>
      <c r="E174" s="10">
        <f t="shared" si="143"/>
        <v>0</v>
      </c>
      <c r="F174" s="10">
        <f t="shared" si="144"/>
        <v>0</v>
      </c>
      <c r="G174" s="10">
        <f t="shared" si="144"/>
        <v>1</v>
      </c>
      <c r="H174" s="10">
        <f t="shared" si="144"/>
        <v>2</v>
      </c>
      <c r="I174" s="10">
        <f t="shared" si="144"/>
        <v>4</v>
      </c>
      <c r="J174" s="10">
        <f t="shared" si="144"/>
        <v>9</v>
      </c>
      <c r="K174" s="10">
        <f t="shared" si="144"/>
        <v>19</v>
      </c>
      <c r="L174" s="10">
        <f t="shared" si="144"/>
        <v>39</v>
      </c>
      <c r="M174" s="4">
        <f t="shared" si="102"/>
        <v>5.5670893354029969E-4</v>
      </c>
      <c r="N174" s="4">
        <f t="shared" si="103"/>
        <v>8.4569515266664716E-4</v>
      </c>
      <c r="O174" s="4">
        <f t="shared" si="104"/>
        <v>5.9963478472629082E-4</v>
      </c>
      <c r="P174" s="4">
        <f t="shared" si="105"/>
        <v>3.1404857751126704E-4</v>
      </c>
      <c r="Q174" s="4">
        <f t="shared" si="106"/>
        <v>3.3584172442277516E-4</v>
      </c>
      <c r="R174" s="4">
        <f t="shared" si="107"/>
        <v>-4.2353485136083224E-4</v>
      </c>
      <c r="S174" s="4">
        <f t="shared" si="108"/>
        <v>-6.6253791496345693E-4</v>
      </c>
      <c r="T174" s="4">
        <f t="shared" si="109"/>
        <v>-1.662972349263353E-3</v>
      </c>
      <c r="U174" s="6">
        <f t="shared" si="110"/>
        <v>1.0042066548761231E-3</v>
      </c>
      <c r="V174" s="6">
        <f t="shared" si="111"/>
        <v>7.1522043574977559E-4</v>
      </c>
      <c r="W174" s="6">
        <f t="shared" si="112"/>
        <v>9.6128080369013193E-4</v>
      </c>
      <c r="X174" s="6">
        <f t="shared" si="113"/>
        <v>1.2468670109051557E-3</v>
      </c>
      <c r="Y174" s="6">
        <f t="shared" si="114"/>
        <v>1.2250738639936476E-3</v>
      </c>
      <c r="Z174" s="6">
        <f t="shared" si="115"/>
        <v>1.984450439777255E-3</v>
      </c>
      <c r="AA174" s="6">
        <f t="shared" si="116"/>
        <v>2.2234535033798797E-3</v>
      </c>
      <c r="AB174" s="6">
        <f t="shared" si="117"/>
        <v>3.2238879376797758E-3</v>
      </c>
      <c r="AC174" s="6">
        <f t="shared" si="135"/>
        <v>7.0288653406242102E-2</v>
      </c>
      <c r="AD174" s="6">
        <f t="shared" si="136"/>
        <v>2.4628830784279077E-2</v>
      </c>
      <c r="AE174" s="6">
        <f t="shared" si="137"/>
        <v>5.1491472612456499E-4</v>
      </c>
      <c r="AF174" s="6">
        <f t="shared" si="138"/>
        <v>9.0825009425752785E-3</v>
      </c>
      <c r="AG174" s="6">
        <f t="shared" si="139"/>
        <v>8.428706535230035E-3</v>
      </c>
      <c r="AH174" s="6">
        <f t="shared" si="140"/>
        <v>6.9099533836628202E-3</v>
      </c>
      <c r="AI174" s="6">
        <f t="shared" si="141"/>
        <v>6.4319472564575708E-3</v>
      </c>
      <c r="AJ174" s="6">
        <f t="shared" si="142"/>
        <v>4.4310783878577786E-3</v>
      </c>
      <c r="AK174" s="4">
        <f t="shared" si="118"/>
        <v>0.18119814541183429</v>
      </c>
      <c r="AL174" s="4">
        <f t="shared" si="119"/>
        <v>8.7076310652948241E-2</v>
      </c>
      <c r="AM174" s="4">
        <f t="shared" si="120"/>
        <v>3.7329596789987353E-2</v>
      </c>
      <c r="AN174" s="4">
        <f t="shared" si="121"/>
        <v>3.5347651031201549E-2</v>
      </c>
      <c r="AO174" s="4">
        <f t="shared" si="122"/>
        <v>3.2856627693391427E-2</v>
      </c>
      <c r="AP174" s="4">
        <f t="shared" si="123"/>
        <v>1.3745467544769144E-2</v>
      </c>
      <c r="AQ174" s="4">
        <f t="shared" si="124"/>
        <v>9.9559438570272496E-3</v>
      </c>
      <c r="AR174" s="4">
        <f t="shared" si="125"/>
        <v>6.4098523138450825E-3</v>
      </c>
      <c r="AS174" s="4">
        <f t="array" ref="AS174">_xlfn.STDEV.S(IF(E$17:E$1040=E174,$C$17:$C$1040,""))</f>
        <v>7.1762163723278777E-3</v>
      </c>
      <c r="AT174" s="4">
        <f t="array" ref="AT174">_xlfn.STDEV.S(IF(F$17:F$1040=F174,$C$17:$C$1040,""))</f>
        <v>4.503070308446923E-3</v>
      </c>
      <c r="AU174" s="4">
        <f t="array" ref="AU174">_xlfn.STDEV.S(IF(G$17:G$1040=G174,$C$17:$C$1040,""))</f>
        <v>4.3408143244006332E-3</v>
      </c>
      <c r="AV174" s="4">
        <f t="array" ref="AV174">_xlfn.STDEV.S(IF(H$17:H$1040=H174,$C$17:$C$1040,""))</f>
        <v>4.7266310884646985E-3</v>
      </c>
      <c r="AW174" s="4">
        <f t="array" ref="AW174">_xlfn.STDEV.S(IF(I$17:I$1040=I174,$C$17:$C$1040,""))</f>
        <v>4.9613417854110203E-3</v>
      </c>
      <c r="AX174" s="4">
        <f t="array" ref="AX174">_xlfn.STDEV.S(IF(J$17:J$1040=J174,$C$17:$C$1040,""))</f>
        <v>3.8144229318888634E-3</v>
      </c>
      <c r="AY174" s="4">
        <f t="array" ref="AY174">_xlfn.STDEV.S(IF(K$17:K$1040=K174,$C$17:$C$1040,""))</f>
        <v>5.0616750490334369E-3</v>
      </c>
      <c r="AZ174" s="4">
        <f t="array" ref="AZ174">_xlfn.STDEV.S(IF(L$17:L$1040=L174,$C$17:$C$1040,""))</f>
        <v>4.3532560669453891E-3</v>
      </c>
      <c r="BA174" s="7">
        <f t="shared" si="126"/>
        <v>25.249816339227213</v>
      </c>
      <c r="BB174" s="7">
        <f t="shared" si="127"/>
        <v>19.337097732986596</v>
      </c>
      <c r="BC174" s="7">
        <f t="shared" si="128"/>
        <v>8.5996760055250032</v>
      </c>
      <c r="BD174" s="7">
        <f t="shared" si="129"/>
        <v>7.4784027713665191</v>
      </c>
      <c r="BE174" s="7">
        <f t="shared" si="130"/>
        <v>6.6225285647538659</v>
      </c>
      <c r="BF174" s="7">
        <f t="shared" si="131"/>
        <v>3.6035509932199701</v>
      </c>
      <c r="BG174" s="7">
        <f t="shared" si="132"/>
        <v>1.9669267111345696</v>
      </c>
      <c r="BH174" s="7">
        <f t="shared" si="133"/>
        <v>1.4724271247252345</v>
      </c>
    </row>
    <row r="175" spans="1:60" x14ac:dyDescent="0.25">
      <c r="A175" s="3">
        <v>42912</v>
      </c>
      <c r="B175" s="1">
        <v>2439.070068</v>
      </c>
      <c r="C175" s="4">
        <f t="shared" si="101"/>
        <v>3.1580157672395082E-4</v>
      </c>
      <c r="D175" s="10">
        <f t="shared" si="134"/>
        <v>158</v>
      </c>
      <c r="E175" s="10">
        <f t="shared" si="143"/>
        <v>0</v>
      </c>
      <c r="F175" s="10">
        <f t="shared" si="144"/>
        <v>0</v>
      </c>
      <c r="G175" s="10">
        <f t="shared" si="144"/>
        <v>1</v>
      </c>
      <c r="H175" s="10">
        <f t="shared" si="144"/>
        <v>2</v>
      </c>
      <c r="I175" s="10">
        <f t="shared" si="144"/>
        <v>4</v>
      </c>
      <c r="J175" s="10">
        <f t="shared" si="144"/>
        <v>9</v>
      </c>
      <c r="K175" s="10">
        <f t="shared" si="144"/>
        <v>19</v>
      </c>
      <c r="L175" s="10">
        <f t="shared" si="144"/>
        <v>39</v>
      </c>
      <c r="M175" s="4">
        <f t="shared" si="102"/>
        <v>5.5670893354029969E-4</v>
      </c>
      <c r="N175" s="4">
        <f t="shared" si="103"/>
        <v>8.4569515266664716E-4</v>
      </c>
      <c r="O175" s="4">
        <f t="shared" si="104"/>
        <v>5.9963478472629082E-4</v>
      </c>
      <c r="P175" s="4">
        <f t="shared" si="105"/>
        <v>3.1404857751126704E-4</v>
      </c>
      <c r="Q175" s="4">
        <f t="shared" si="106"/>
        <v>3.3584172442277516E-4</v>
      </c>
      <c r="R175" s="4">
        <f t="shared" si="107"/>
        <v>-4.2353485136083224E-4</v>
      </c>
      <c r="S175" s="4">
        <f t="shared" si="108"/>
        <v>-6.6253791496345693E-4</v>
      </c>
      <c r="T175" s="4">
        <f t="shared" si="109"/>
        <v>-1.662972349263353E-3</v>
      </c>
      <c r="U175" s="6">
        <f t="shared" si="110"/>
        <v>-2.4090735681634888E-4</v>
      </c>
      <c r="V175" s="6">
        <f t="shared" si="111"/>
        <v>-5.2989357594269634E-4</v>
      </c>
      <c r="W175" s="6">
        <f t="shared" si="112"/>
        <v>-2.8383320800234001E-4</v>
      </c>
      <c r="X175" s="6">
        <f t="shared" si="113"/>
        <v>1.7529992126837785E-6</v>
      </c>
      <c r="Y175" s="6">
        <f t="shared" si="114"/>
        <v>-2.004014769882434E-5</v>
      </c>
      <c r="Z175" s="6">
        <f t="shared" si="115"/>
        <v>7.3933642808478306E-4</v>
      </c>
      <c r="AA175" s="6">
        <f t="shared" si="116"/>
        <v>9.7833949168740775E-4</v>
      </c>
      <c r="AB175" s="6">
        <f t="shared" si="117"/>
        <v>1.9787739259873038E-3</v>
      </c>
      <c r="AC175" s="6">
        <f t="shared" si="135"/>
        <v>7.0047746049425749E-2</v>
      </c>
      <c r="AD175" s="6">
        <f t="shared" si="136"/>
        <v>2.409893720833638E-2</v>
      </c>
      <c r="AE175" s="6">
        <f t="shared" si="137"/>
        <v>2.3108151812222498E-4</v>
      </c>
      <c r="AF175" s="6">
        <f t="shared" si="138"/>
        <v>9.0842539417879623E-3</v>
      </c>
      <c r="AG175" s="6">
        <f t="shared" si="139"/>
        <v>8.4086663875312107E-3</v>
      </c>
      <c r="AH175" s="6">
        <f t="shared" si="140"/>
        <v>7.6492898117476033E-3</v>
      </c>
      <c r="AI175" s="6">
        <f t="shared" si="141"/>
        <v>7.4102867481449786E-3</v>
      </c>
      <c r="AJ175" s="6">
        <f t="shared" si="142"/>
        <v>6.4098523138450825E-3</v>
      </c>
      <c r="AK175" s="4">
        <f t="shared" si="118"/>
        <v>0.18119814541183429</v>
      </c>
      <c r="AL175" s="4">
        <f t="shared" si="119"/>
        <v>8.7076310652948241E-2</v>
      </c>
      <c r="AM175" s="4">
        <f t="shared" si="120"/>
        <v>3.7329596789987353E-2</v>
      </c>
      <c r="AN175" s="4">
        <f t="shared" si="121"/>
        <v>3.5347651031201549E-2</v>
      </c>
      <c r="AO175" s="4">
        <f t="shared" si="122"/>
        <v>3.2856627693391427E-2</v>
      </c>
      <c r="AP175" s="4">
        <f t="shared" si="123"/>
        <v>1.3745467544769144E-2</v>
      </c>
      <c r="AQ175" s="4">
        <f t="shared" si="124"/>
        <v>9.9559438570272496E-3</v>
      </c>
      <c r="AR175" s="4">
        <f t="shared" si="125"/>
        <v>6.4098523138450825E-3</v>
      </c>
      <c r="AS175" s="4">
        <f t="array" ref="AS175">_xlfn.STDEV.S(IF(E$17:E$1040=E175,$C$17:$C$1040,""))</f>
        <v>7.1762163723278777E-3</v>
      </c>
      <c r="AT175" s="4">
        <f t="array" ref="AT175">_xlfn.STDEV.S(IF(F$17:F$1040=F175,$C$17:$C$1040,""))</f>
        <v>4.503070308446923E-3</v>
      </c>
      <c r="AU175" s="4">
        <f t="array" ref="AU175">_xlfn.STDEV.S(IF(G$17:G$1040=G175,$C$17:$C$1040,""))</f>
        <v>4.3408143244006332E-3</v>
      </c>
      <c r="AV175" s="4">
        <f t="array" ref="AV175">_xlfn.STDEV.S(IF(H$17:H$1040=H175,$C$17:$C$1040,""))</f>
        <v>4.7266310884646985E-3</v>
      </c>
      <c r="AW175" s="4">
        <f t="array" ref="AW175">_xlfn.STDEV.S(IF(I$17:I$1040=I175,$C$17:$C$1040,""))</f>
        <v>4.9613417854110203E-3</v>
      </c>
      <c r="AX175" s="4">
        <f t="array" ref="AX175">_xlfn.STDEV.S(IF(J$17:J$1040=J175,$C$17:$C$1040,""))</f>
        <v>3.8144229318888634E-3</v>
      </c>
      <c r="AY175" s="4">
        <f t="array" ref="AY175">_xlfn.STDEV.S(IF(K$17:K$1040=K175,$C$17:$C$1040,""))</f>
        <v>5.0616750490334369E-3</v>
      </c>
      <c r="AZ175" s="4">
        <f t="array" ref="AZ175">_xlfn.STDEV.S(IF(L$17:L$1040=L175,$C$17:$C$1040,""))</f>
        <v>4.3532560669453891E-3</v>
      </c>
      <c r="BA175" s="7">
        <f t="shared" si="126"/>
        <v>25.249816339227213</v>
      </c>
      <c r="BB175" s="7">
        <f t="shared" si="127"/>
        <v>19.337097732986596</v>
      </c>
      <c r="BC175" s="7">
        <f t="shared" si="128"/>
        <v>8.5996760055250032</v>
      </c>
      <c r="BD175" s="7">
        <f t="shared" si="129"/>
        <v>7.4784027713665191</v>
      </c>
      <c r="BE175" s="7">
        <f t="shared" si="130"/>
        <v>6.6225285647538659</v>
      </c>
      <c r="BF175" s="7">
        <f t="shared" si="131"/>
        <v>3.6035509932199701</v>
      </c>
      <c r="BG175" s="7">
        <f t="shared" si="132"/>
        <v>1.9669267111345696</v>
      </c>
      <c r="BH175" s="7">
        <f t="shared" si="133"/>
        <v>1.4724271247252345</v>
      </c>
    </row>
    <row r="176" spans="1:60" x14ac:dyDescent="0.25">
      <c r="A176" s="3">
        <v>42913</v>
      </c>
      <c r="B176" s="1">
        <v>2419.3798830000001</v>
      </c>
      <c r="C176" s="4">
        <f t="shared" si="101"/>
        <v>-8.0728246631084355E-3</v>
      </c>
      <c r="D176" s="10">
        <f t="shared" si="134"/>
        <v>159</v>
      </c>
      <c r="E176" s="10">
        <f t="shared" si="143"/>
        <v>0</v>
      </c>
      <c r="F176" s="10">
        <f t="shared" si="144"/>
        <v>0</v>
      </c>
      <c r="G176" s="10">
        <f t="shared" si="144"/>
        <v>1</v>
      </c>
      <c r="H176" s="10">
        <f t="shared" si="144"/>
        <v>2</v>
      </c>
      <c r="I176" s="10">
        <f t="shared" si="144"/>
        <v>4</v>
      </c>
      <c r="J176" s="10">
        <f t="shared" si="144"/>
        <v>9</v>
      </c>
      <c r="K176" s="10">
        <f t="shared" si="144"/>
        <v>19</v>
      </c>
      <c r="L176" s="10">
        <f t="shared" si="144"/>
        <v>39</v>
      </c>
      <c r="M176" s="4">
        <f t="shared" si="102"/>
        <v>5.5670893354029969E-4</v>
      </c>
      <c r="N176" s="4">
        <f t="shared" si="103"/>
        <v>8.4569515266664716E-4</v>
      </c>
      <c r="O176" s="4">
        <f t="shared" si="104"/>
        <v>5.9963478472629082E-4</v>
      </c>
      <c r="P176" s="4">
        <f t="shared" si="105"/>
        <v>3.1404857751126704E-4</v>
      </c>
      <c r="Q176" s="4">
        <f t="shared" si="106"/>
        <v>3.3584172442277516E-4</v>
      </c>
      <c r="R176" s="4">
        <f t="shared" si="107"/>
        <v>-4.2353485136083224E-4</v>
      </c>
      <c r="S176" s="4">
        <f t="shared" si="108"/>
        <v>-6.6253791496345693E-4</v>
      </c>
      <c r="T176" s="4">
        <f t="shared" si="109"/>
        <v>-1.662972349263353E-3</v>
      </c>
      <c r="U176" s="6">
        <f t="shared" si="110"/>
        <v>-8.6295335966487356E-3</v>
      </c>
      <c r="V176" s="6">
        <f t="shared" si="111"/>
        <v>-8.9185198157750827E-3</v>
      </c>
      <c r="W176" s="6">
        <f t="shared" si="112"/>
        <v>-8.6724594478347263E-3</v>
      </c>
      <c r="X176" s="6">
        <f t="shared" si="113"/>
        <v>-8.3868732406197025E-3</v>
      </c>
      <c r="Y176" s="6">
        <f t="shared" si="114"/>
        <v>-8.4086663875312107E-3</v>
      </c>
      <c r="Z176" s="6">
        <f t="shared" si="115"/>
        <v>-7.6492898117476033E-3</v>
      </c>
      <c r="AA176" s="6">
        <f t="shared" si="116"/>
        <v>-7.4102867481449786E-3</v>
      </c>
      <c r="AB176" s="6">
        <f t="shared" si="117"/>
        <v>-6.4098523138450825E-3</v>
      </c>
      <c r="AC176" s="6">
        <f t="shared" si="135"/>
        <v>6.141821245277701E-2</v>
      </c>
      <c r="AD176" s="6">
        <f t="shared" si="136"/>
        <v>1.5180417392561298E-2</v>
      </c>
      <c r="AE176" s="6">
        <f t="shared" si="137"/>
        <v>-8.4413779297125013E-3</v>
      </c>
      <c r="AF176" s="6">
        <f t="shared" si="138"/>
        <v>6.9738070116825979E-4</v>
      </c>
      <c r="AG176" s="6">
        <f t="shared" si="139"/>
        <v>0</v>
      </c>
      <c r="AH176" s="6">
        <f t="shared" si="140"/>
        <v>0</v>
      </c>
      <c r="AI176" s="6">
        <f t="shared" si="141"/>
        <v>0</v>
      </c>
      <c r="AJ176" s="6">
        <f t="shared" si="142"/>
        <v>0</v>
      </c>
      <c r="AK176" s="4">
        <f t="shared" si="118"/>
        <v>0.18119814541183429</v>
      </c>
      <c r="AL176" s="4">
        <f t="shared" si="119"/>
        <v>8.7076310652948241E-2</v>
      </c>
      <c r="AM176" s="4">
        <f t="shared" si="120"/>
        <v>3.7329596789987353E-2</v>
      </c>
      <c r="AN176" s="4">
        <f t="shared" si="121"/>
        <v>3.5347651031201549E-2</v>
      </c>
      <c r="AO176" s="4">
        <f t="shared" si="122"/>
        <v>3.2856627693391427E-2</v>
      </c>
      <c r="AP176" s="4">
        <f t="shared" si="123"/>
        <v>1.3745467544769144E-2</v>
      </c>
      <c r="AQ176" s="4">
        <f t="shared" si="124"/>
        <v>9.9559438570272496E-3</v>
      </c>
      <c r="AR176" s="4">
        <f t="shared" si="125"/>
        <v>6.4098523138450825E-3</v>
      </c>
      <c r="AS176" s="4">
        <f t="array" ref="AS176">_xlfn.STDEV.S(IF(E$17:E$1040=E176,$C$17:$C$1040,""))</f>
        <v>7.1762163723278777E-3</v>
      </c>
      <c r="AT176" s="4">
        <f t="array" ref="AT176">_xlfn.STDEV.S(IF(F$17:F$1040=F176,$C$17:$C$1040,""))</f>
        <v>4.503070308446923E-3</v>
      </c>
      <c r="AU176" s="4">
        <f t="array" ref="AU176">_xlfn.STDEV.S(IF(G$17:G$1040=G176,$C$17:$C$1040,""))</f>
        <v>4.3408143244006332E-3</v>
      </c>
      <c r="AV176" s="4">
        <f t="array" ref="AV176">_xlfn.STDEV.S(IF(H$17:H$1040=H176,$C$17:$C$1040,""))</f>
        <v>4.7266310884646985E-3</v>
      </c>
      <c r="AW176" s="4">
        <f t="array" ref="AW176">_xlfn.STDEV.S(IF(I$17:I$1040=I176,$C$17:$C$1040,""))</f>
        <v>4.9613417854110203E-3</v>
      </c>
      <c r="AX176" s="4">
        <f t="array" ref="AX176">_xlfn.STDEV.S(IF(J$17:J$1040=J176,$C$17:$C$1040,""))</f>
        <v>3.8144229318888634E-3</v>
      </c>
      <c r="AY176" s="4">
        <f t="array" ref="AY176">_xlfn.STDEV.S(IF(K$17:K$1040=K176,$C$17:$C$1040,""))</f>
        <v>5.0616750490334369E-3</v>
      </c>
      <c r="AZ176" s="4">
        <f t="array" ref="AZ176">_xlfn.STDEV.S(IF(L$17:L$1040=L176,$C$17:$C$1040,""))</f>
        <v>4.3532560669453891E-3</v>
      </c>
      <c r="BA176" s="7">
        <f t="shared" si="126"/>
        <v>25.249816339227213</v>
      </c>
      <c r="BB176" s="7">
        <f t="shared" si="127"/>
        <v>19.337097732986596</v>
      </c>
      <c r="BC176" s="7">
        <f t="shared" si="128"/>
        <v>8.5996760055250032</v>
      </c>
      <c r="BD176" s="7">
        <f t="shared" si="129"/>
        <v>7.4784027713665191</v>
      </c>
      <c r="BE176" s="7">
        <f t="shared" si="130"/>
        <v>6.6225285647538659</v>
      </c>
      <c r="BF176" s="7">
        <f t="shared" si="131"/>
        <v>3.6035509932199701</v>
      </c>
      <c r="BG176" s="7">
        <f t="shared" si="132"/>
        <v>1.9669267111345696</v>
      </c>
      <c r="BH176" s="7">
        <f t="shared" si="133"/>
        <v>1.4724271247252345</v>
      </c>
    </row>
    <row r="177" spans="1:60" x14ac:dyDescent="0.25">
      <c r="A177" s="3">
        <v>42914</v>
      </c>
      <c r="B177" s="1">
        <v>2440.6899410000001</v>
      </c>
      <c r="C177" s="4">
        <f t="shared" si="101"/>
        <v>8.8080661287370798E-3</v>
      </c>
      <c r="D177" s="10">
        <f t="shared" si="134"/>
        <v>160</v>
      </c>
      <c r="E177" s="10">
        <f t="shared" si="143"/>
        <v>0</v>
      </c>
      <c r="F177" s="10">
        <f t="shared" si="144"/>
        <v>0</v>
      </c>
      <c r="G177" s="10">
        <f t="shared" si="144"/>
        <v>1</v>
      </c>
      <c r="H177" s="10">
        <f t="shared" si="144"/>
        <v>2</v>
      </c>
      <c r="I177" s="10">
        <f t="shared" si="144"/>
        <v>5</v>
      </c>
      <c r="J177" s="10">
        <f t="shared" si="144"/>
        <v>10</v>
      </c>
      <c r="K177" s="10">
        <f t="shared" si="144"/>
        <v>20</v>
      </c>
      <c r="L177" s="10">
        <f t="shared" si="144"/>
        <v>40</v>
      </c>
      <c r="M177" s="4">
        <f t="shared" si="102"/>
        <v>5.5670893354029969E-4</v>
      </c>
      <c r="N177" s="4">
        <f t="shared" si="103"/>
        <v>8.4569515266664716E-4</v>
      </c>
      <c r="O177" s="4">
        <f t="shared" si="104"/>
        <v>5.9963478472629082E-4</v>
      </c>
      <c r="P177" s="4">
        <f t="shared" si="105"/>
        <v>3.1404857751126704E-4</v>
      </c>
      <c r="Q177" s="4">
        <f t="shared" si="106"/>
        <v>2.9225543059975892E-4</v>
      </c>
      <c r="R177" s="4">
        <f t="shared" si="107"/>
        <v>1.3938996588929928E-3</v>
      </c>
      <c r="S177" s="4">
        <f t="shared" si="108"/>
        <v>4.3343196991169064E-4</v>
      </c>
      <c r="T177" s="4">
        <f t="shared" si="109"/>
        <v>1.0130272011656116E-3</v>
      </c>
      <c r="U177" s="6">
        <f t="shared" si="110"/>
        <v>8.2513571951967797E-3</v>
      </c>
      <c r="V177" s="6">
        <f t="shared" si="111"/>
        <v>7.9623709760704327E-3</v>
      </c>
      <c r="W177" s="6">
        <f t="shared" si="112"/>
        <v>8.208431344010789E-3</v>
      </c>
      <c r="X177" s="6">
        <f t="shared" si="113"/>
        <v>8.4940175512258128E-3</v>
      </c>
      <c r="Y177" s="6">
        <f t="shared" si="114"/>
        <v>8.5158106981373209E-3</v>
      </c>
      <c r="Z177" s="6">
        <f t="shared" si="115"/>
        <v>7.4141664698440871E-3</v>
      </c>
      <c r="AA177" s="6">
        <f t="shared" si="116"/>
        <v>8.3746341588253892E-3</v>
      </c>
      <c r="AB177" s="6">
        <f t="shared" si="117"/>
        <v>7.7950389275714682E-3</v>
      </c>
      <c r="AC177" s="6">
        <f t="shared" si="135"/>
        <v>6.9669569647973786E-2</v>
      </c>
      <c r="AD177" s="6">
        <f t="shared" si="136"/>
        <v>2.314278836863173E-2</v>
      </c>
      <c r="AE177" s="6">
        <f t="shared" si="137"/>
        <v>-2.3294658570171232E-4</v>
      </c>
      <c r="AF177" s="6">
        <f t="shared" si="138"/>
        <v>9.1913982523940726E-3</v>
      </c>
      <c r="AG177" s="6">
        <f t="shared" si="139"/>
        <v>8.5158106981373209E-3</v>
      </c>
      <c r="AH177" s="6">
        <f t="shared" si="140"/>
        <v>7.4141664698440871E-3</v>
      </c>
      <c r="AI177" s="6">
        <f t="shared" si="141"/>
        <v>8.3746341588253892E-3</v>
      </c>
      <c r="AJ177" s="6">
        <f t="shared" si="142"/>
        <v>7.7950389275714682E-3</v>
      </c>
      <c r="AK177" s="4">
        <f t="shared" si="118"/>
        <v>0.18119814541183429</v>
      </c>
      <c r="AL177" s="4">
        <f t="shared" si="119"/>
        <v>8.7076310652948241E-2</v>
      </c>
      <c r="AM177" s="4">
        <f t="shared" si="120"/>
        <v>3.7329596789987353E-2</v>
      </c>
      <c r="AN177" s="4">
        <f t="shared" si="121"/>
        <v>3.5347651031201549E-2</v>
      </c>
      <c r="AO177" s="4">
        <f t="shared" si="122"/>
        <v>2.3858075381136708E-2</v>
      </c>
      <c r="AP177" s="4">
        <f t="shared" si="123"/>
        <v>1.9641000511789013E-2</v>
      </c>
      <c r="AQ177" s="4">
        <f t="shared" si="124"/>
        <v>1.4838662066882502E-2</v>
      </c>
      <c r="AR177" s="4">
        <f t="shared" si="125"/>
        <v>9.6130503533895795E-3</v>
      </c>
      <c r="AS177" s="4">
        <f t="array" ref="AS177">_xlfn.STDEV.S(IF(E$17:E$1040=E177,$C$17:$C$1040,""))</f>
        <v>7.1762163723278777E-3</v>
      </c>
      <c r="AT177" s="4">
        <f t="array" ref="AT177">_xlfn.STDEV.S(IF(F$17:F$1040=F177,$C$17:$C$1040,""))</f>
        <v>4.503070308446923E-3</v>
      </c>
      <c r="AU177" s="4">
        <f t="array" ref="AU177">_xlfn.STDEV.S(IF(G$17:G$1040=G177,$C$17:$C$1040,""))</f>
        <v>4.3408143244006332E-3</v>
      </c>
      <c r="AV177" s="4">
        <f t="array" ref="AV177">_xlfn.STDEV.S(IF(H$17:H$1040=H177,$C$17:$C$1040,""))</f>
        <v>4.7266310884646985E-3</v>
      </c>
      <c r="AW177" s="4">
        <f t="array" ref="AW177">_xlfn.STDEV.S(IF(I$17:I$1040=I177,$C$17:$C$1040,""))</f>
        <v>4.5592618715837819E-3</v>
      </c>
      <c r="AX177" s="4">
        <f t="array" ref="AX177">_xlfn.STDEV.S(IF(J$17:J$1040=J177,$C$17:$C$1040,""))</f>
        <v>4.9563617030469785E-3</v>
      </c>
      <c r="AY177" s="4">
        <f t="array" ref="AY177">_xlfn.STDEV.S(IF(K$17:K$1040=K177,$C$17:$C$1040,""))</f>
        <v>6.430706709518918E-3</v>
      </c>
      <c r="AZ177" s="4">
        <f t="array" ref="AZ177">_xlfn.STDEV.S(IF(L$17:L$1040=L177,$C$17:$C$1040,""))</f>
        <v>7.1909267902216583E-3</v>
      </c>
      <c r="BA177" s="7">
        <f t="shared" si="126"/>
        <v>25.249816339227213</v>
      </c>
      <c r="BB177" s="7">
        <f t="shared" si="127"/>
        <v>19.337097732986596</v>
      </c>
      <c r="BC177" s="7">
        <f t="shared" si="128"/>
        <v>8.5996760055250032</v>
      </c>
      <c r="BD177" s="7">
        <f t="shared" si="129"/>
        <v>7.4784027713665191</v>
      </c>
      <c r="BE177" s="7">
        <f t="shared" si="130"/>
        <v>5.2328811226736942</v>
      </c>
      <c r="BF177" s="7">
        <f t="shared" si="131"/>
        <v>3.9627859483528995</v>
      </c>
      <c r="BG177" s="7">
        <f t="shared" si="132"/>
        <v>2.3074698842847061</v>
      </c>
      <c r="BH177" s="7">
        <f t="shared" si="133"/>
        <v>1.3368305134828469</v>
      </c>
    </row>
    <row r="178" spans="1:60" x14ac:dyDescent="0.25">
      <c r="A178" s="3">
        <v>42915</v>
      </c>
      <c r="B178" s="1">
        <v>2419.6999510000001</v>
      </c>
      <c r="C178" s="4">
        <f t="shared" si="101"/>
        <v>-8.6000231522239678E-3</v>
      </c>
      <c r="D178" s="10">
        <f t="shared" si="134"/>
        <v>161</v>
      </c>
      <c r="E178" s="10">
        <f t="shared" si="143"/>
        <v>0</v>
      </c>
      <c r="F178" s="10">
        <f t="shared" si="144"/>
        <v>0</v>
      </c>
      <c r="G178" s="10">
        <f t="shared" si="144"/>
        <v>1</v>
      </c>
      <c r="H178" s="10">
        <f t="shared" si="144"/>
        <v>2</v>
      </c>
      <c r="I178" s="10">
        <f t="shared" si="144"/>
        <v>5</v>
      </c>
      <c r="J178" s="10">
        <f t="shared" si="144"/>
        <v>10</v>
      </c>
      <c r="K178" s="10">
        <f t="shared" si="144"/>
        <v>20</v>
      </c>
      <c r="L178" s="10">
        <f t="shared" si="144"/>
        <v>40</v>
      </c>
      <c r="M178" s="4">
        <f t="shared" si="102"/>
        <v>5.5670893354029969E-4</v>
      </c>
      <c r="N178" s="4">
        <f t="shared" si="103"/>
        <v>8.4569515266664716E-4</v>
      </c>
      <c r="O178" s="4">
        <f t="shared" si="104"/>
        <v>5.9963478472629082E-4</v>
      </c>
      <c r="P178" s="4">
        <f t="shared" si="105"/>
        <v>3.1404857751126704E-4</v>
      </c>
      <c r="Q178" s="4">
        <f t="shared" si="106"/>
        <v>2.9225543059975892E-4</v>
      </c>
      <c r="R178" s="4">
        <f t="shared" si="107"/>
        <v>1.3938996588929928E-3</v>
      </c>
      <c r="S178" s="4">
        <f t="shared" si="108"/>
        <v>4.3343196991169064E-4</v>
      </c>
      <c r="T178" s="4">
        <f t="shared" si="109"/>
        <v>1.0130272011656116E-3</v>
      </c>
      <c r="U178" s="6">
        <f t="shared" si="110"/>
        <v>-9.156732085764268E-3</v>
      </c>
      <c r="V178" s="6">
        <f t="shared" si="111"/>
        <v>-9.445718304890615E-3</v>
      </c>
      <c r="W178" s="6">
        <f t="shared" si="112"/>
        <v>-9.1996579369502587E-3</v>
      </c>
      <c r="X178" s="6">
        <f t="shared" si="113"/>
        <v>-8.9140717297352349E-3</v>
      </c>
      <c r="Y178" s="6">
        <f t="shared" si="114"/>
        <v>-8.8922785828237268E-3</v>
      </c>
      <c r="Z178" s="6">
        <f t="shared" si="115"/>
        <v>-9.9939228111169606E-3</v>
      </c>
      <c r="AA178" s="6">
        <f t="shared" si="116"/>
        <v>-9.0334551221356585E-3</v>
      </c>
      <c r="AB178" s="6">
        <f t="shared" si="117"/>
        <v>-9.6130503533895795E-3</v>
      </c>
      <c r="AC178" s="6">
        <f t="shared" si="135"/>
        <v>6.0512837562209515E-2</v>
      </c>
      <c r="AD178" s="6">
        <f t="shared" si="136"/>
        <v>1.3697070063741115E-2</v>
      </c>
      <c r="AE178" s="6">
        <f t="shared" si="137"/>
        <v>-9.432604522651971E-3</v>
      </c>
      <c r="AF178" s="6">
        <f t="shared" si="138"/>
        <v>2.773265226588377E-4</v>
      </c>
      <c r="AG178" s="6">
        <f t="shared" si="139"/>
        <v>-3.7646788468640585E-4</v>
      </c>
      <c r="AH178" s="6">
        <f t="shared" si="140"/>
        <v>-2.5797563412728736E-3</v>
      </c>
      <c r="AI178" s="6">
        <f t="shared" si="141"/>
        <v>-6.5882096331026929E-4</v>
      </c>
      <c r="AJ178" s="6">
        <f t="shared" si="142"/>
        <v>-1.8180114258181113E-3</v>
      </c>
      <c r="AK178" s="4">
        <f t="shared" si="118"/>
        <v>0.18119814541183429</v>
      </c>
      <c r="AL178" s="4">
        <f t="shared" si="119"/>
        <v>8.7076310652948241E-2</v>
      </c>
      <c r="AM178" s="4">
        <f t="shared" si="120"/>
        <v>3.7329596789987353E-2</v>
      </c>
      <c r="AN178" s="4">
        <f t="shared" si="121"/>
        <v>3.5347651031201549E-2</v>
      </c>
      <c r="AO178" s="4">
        <f t="shared" si="122"/>
        <v>2.3858075381136708E-2</v>
      </c>
      <c r="AP178" s="4">
        <f t="shared" si="123"/>
        <v>1.9641000511789013E-2</v>
      </c>
      <c r="AQ178" s="4">
        <f t="shared" si="124"/>
        <v>1.4838662066882502E-2</v>
      </c>
      <c r="AR178" s="4">
        <f t="shared" si="125"/>
        <v>9.6130503533895795E-3</v>
      </c>
      <c r="AS178" s="4">
        <f t="array" ref="AS178">_xlfn.STDEV.S(IF(E$17:E$1040=E178,$C$17:$C$1040,""))</f>
        <v>7.1762163723278777E-3</v>
      </c>
      <c r="AT178" s="4">
        <f t="array" ref="AT178">_xlfn.STDEV.S(IF(F$17:F$1040=F178,$C$17:$C$1040,""))</f>
        <v>4.503070308446923E-3</v>
      </c>
      <c r="AU178" s="4">
        <f t="array" ref="AU178">_xlfn.STDEV.S(IF(G$17:G$1040=G178,$C$17:$C$1040,""))</f>
        <v>4.3408143244006332E-3</v>
      </c>
      <c r="AV178" s="4">
        <f t="array" ref="AV178">_xlfn.STDEV.S(IF(H$17:H$1040=H178,$C$17:$C$1040,""))</f>
        <v>4.7266310884646985E-3</v>
      </c>
      <c r="AW178" s="4">
        <f t="array" ref="AW178">_xlfn.STDEV.S(IF(I$17:I$1040=I178,$C$17:$C$1040,""))</f>
        <v>4.5592618715837819E-3</v>
      </c>
      <c r="AX178" s="4">
        <f t="array" ref="AX178">_xlfn.STDEV.S(IF(J$17:J$1040=J178,$C$17:$C$1040,""))</f>
        <v>4.9563617030469785E-3</v>
      </c>
      <c r="AY178" s="4">
        <f t="array" ref="AY178">_xlfn.STDEV.S(IF(K$17:K$1040=K178,$C$17:$C$1040,""))</f>
        <v>6.430706709518918E-3</v>
      </c>
      <c r="AZ178" s="4">
        <f t="array" ref="AZ178">_xlfn.STDEV.S(IF(L$17:L$1040=L178,$C$17:$C$1040,""))</f>
        <v>7.1909267902216583E-3</v>
      </c>
      <c r="BA178" s="7">
        <f t="shared" si="126"/>
        <v>25.249816339227213</v>
      </c>
      <c r="BB178" s="7">
        <f t="shared" si="127"/>
        <v>19.337097732986596</v>
      </c>
      <c r="BC178" s="7">
        <f t="shared" si="128"/>
        <v>8.5996760055250032</v>
      </c>
      <c r="BD178" s="7">
        <f t="shared" si="129"/>
        <v>7.4784027713665191</v>
      </c>
      <c r="BE178" s="7">
        <f t="shared" si="130"/>
        <v>5.2328811226736942</v>
      </c>
      <c r="BF178" s="7">
        <f t="shared" si="131"/>
        <v>3.9627859483528995</v>
      </c>
      <c r="BG178" s="7">
        <f t="shared" si="132"/>
        <v>2.3074698842847061</v>
      </c>
      <c r="BH178" s="7">
        <f t="shared" si="133"/>
        <v>1.3368305134828469</v>
      </c>
    </row>
    <row r="179" spans="1:60" x14ac:dyDescent="0.25">
      <c r="A179" s="3">
        <v>42916</v>
      </c>
      <c r="B179" s="1">
        <v>2423.4099120000001</v>
      </c>
      <c r="C179" s="4">
        <f t="shared" si="101"/>
        <v>1.5332318366443332E-3</v>
      </c>
      <c r="D179" s="10">
        <f t="shared" si="134"/>
        <v>162</v>
      </c>
      <c r="E179" s="10">
        <f t="shared" si="143"/>
        <v>0</v>
      </c>
      <c r="F179" s="10">
        <f t="shared" si="144"/>
        <v>0</v>
      </c>
      <c r="G179" s="10">
        <f t="shared" si="144"/>
        <v>1</v>
      </c>
      <c r="H179" s="10">
        <f t="shared" si="144"/>
        <v>2</v>
      </c>
      <c r="I179" s="10">
        <f t="shared" si="144"/>
        <v>5</v>
      </c>
      <c r="J179" s="10">
        <f t="shared" si="144"/>
        <v>10</v>
      </c>
      <c r="K179" s="10">
        <f t="shared" si="144"/>
        <v>20</v>
      </c>
      <c r="L179" s="10">
        <f t="shared" si="144"/>
        <v>40</v>
      </c>
      <c r="M179" s="4">
        <f t="shared" si="102"/>
        <v>5.5670893354029969E-4</v>
      </c>
      <c r="N179" s="4">
        <f t="shared" si="103"/>
        <v>8.4569515266664716E-4</v>
      </c>
      <c r="O179" s="4">
        <f t="shared" si="104"/>
        <v>5.9963478472629082E-4</v>
      </c>
      <c r="P179" s="4">
        <f t="shared" si="105"/>
        <v>3.1404857751126704E-4</v>
      </c>
      <c r="Q179" s="4">
        <f t="shared" si="106"/>
        <v>2.9225543059975892E-4</v>
      </c>
      <c r="R179" s="4">
        <f t="shared" si="107"/>
        <v>1.3938996588929928E-3</v>
      </c>
      <c r="S179" s="4">
        <f t="shared" si="108"/>
        <v>4.3343196991169064E-4</v>
      </c>
      <c r="T179" s="4">
        <f t="shared" si="109"/>
        <v>1.0130272011656116E-3</v>
      </c>
      <c r="U179" s="6">
        <f t="shared" si="110"/>
        <v>9.7652290310403346E-4</v>
      </c>
      <c r="V179" s="6">
        <f t="shared" si="111"/>
        <v>6.87536683977686E-4</v>
      </c>
      <c r="W179" s="6">
        <f t="shared" si="112"/>
        <v>9.3359705191804233E-4</v>
      </c>
      <c r="X179" s="6">
        <f t="shared" si="113"/>
        <v>1.2191832591330661E-3</v>
      </c>
      <c r="Y179" s="6">
        <f t="shared" si="114"/>
        <v>1.2409764060445742E-3</v>
      </c>
      <c r="Z179" s="6">
        <f t="shared" si="115"/>
        <v>1.3933217775134038E-4</v>
      </c>
      <c r="AA179" s="6">
        <f t="shared" si="116"/>
        <v>1.0997998667326425E-3</v>
      </c>
      <c r="AB179" s="6">
        <f t="shared" si="117"/>
        <v>5.2020463547872153E-4</v>
      </c>
      <c r="AC179" s="6">
        <f t="shared" si="135"/>
        <v>6.1489360465313551E-2</v>
      </c>
      <c r="AD179" s="6">
        <f t="shared" si="136"/>
        <v>1.4384606747718801E-2</v>
      </c>
      <c r="AE179" s="6">
        <f t="shared" si="137"/>
        <v>-8.4990074707339287E-3</v>
      </c>
      <c r="AF179" s="6">
        <f t="shared" si="138"/>
        <v>1.4965097817919038E-3</v>
      </c>
      <c r="AG179" s="6">
        <f t="shared" si="139"/>
        <v>8.6450852135816839E-4</v>
      </c>
      <c r="AH179" s="6">
        <f t="shared" si="140"/>
        <v>-2.4404241635215332E-3</v>
      </c>
      <c r="AI179" s="6">
        <f t="shared" si="141"/>
        <v>4.4097890342237323E-4</v>
      </c>
      <c r="AJ179" s="6">
        <f t="shared" si="142"/>
        <v>-1.2978067903393897E-3</v>
      </c>
      <c r="AK179" s="4">
        <f t="shared" si="118"/>
        <v>0.18119814541183429</v>
      </c>
      <c r="AL179" s="4">
        <f t="shared" si="119"/>
        <v>8.7076310652948241E-2</v>
      </c>
      <c r="AM179" s="4">
        <f t="shared" si="120"/>
        <v>3.7329596789987353E-2</v>
      </c>
      <c r="AN179" s="4">
        <f t="shared" si="121"/>
        <v>3.5347651031201549E-2</v>
      </c>
      <c r="AO179" s="4">
        <f t="shared" si="122"/>
        <v>2.3858075381136708E-2</v>
      </c>
      <c r="AP179" s="4">
        <f t="shared" si="123"/>
        <v>1.9641000511789013E-2</v>
      </c>
      <c r="AQ179" s="4">
        <f t="shared" si="124"/>
        <v>1.4838662066882502E-2</v>
      </c>
      <c r="AR179" s="4">
        <f t="shared" si="125"/>
        <v>9.6130503533895795E-3</v>
      </c>
      <c r="AS179" s="4">
        <f t="array" ref="AS179">_xlfn.STDEV.S(IF(E$17:E$1040=E179,$C$17:$C$1040,""))</f>
        <v>7.1762163723278777E-3</v>
      </c>
      <c r="AT179" s="4">
        <f t="array" ref="AT179">_xlfn.STDEV.S(IF(F$17:F$1040=F179,$C$17:$C$1040,""))</f>
        <v>4.503070308446923E-3</v>
      </c>
      <c r="AU179" s="4">
        <f t="array" ref="AU179">_xlfn.STDEV.S(IF(G$17:G$1040=G179,$C$17:$C$1040,""))</f>
        <v>4.3408143244006332E-3</v>
      </c>
      <c r="AV179" s="4">
        <f t="array" ref="AV179">_xlfn.STDEV.S(IF(H$17:H$1040=H179,$C$17:$C$1040,""))</f>
        <v>4.7266310884646985E-3</v>
      </c>
      <c r="AW179" s="4">
        <f t="array" ref="AW179">_xlfn.STDEV.S(IF(I$17:I$1040=I179,$C$17:$C$1040,""))</f>
        <v>4.5592618715837819E-3</v>
      </c>
      <c r="AX179" s="4">
        <f t="array" ref="AX179">_xlfn.STDEV.S(IF(J$17:J$1040=J179,$C$17:$C$1040,""))</f>
        <v>4.9563617030469785E-3</v>
      </c>
      <c r="AY179" s="4">
        <f t="array" ref="AY179">_xlfn.STDEV.S(IF(K$17:K$1040=K179,$C$17:$C$1040,""))</f>
        <v>6.430706709518918E-3</v>
      </c>
      <c r="AZ179" s="4">
        <f t="array" ref="AZ179">_xlfn.STDEV.S(IF(L$17:L$1040=L179,$C$17:$C$1040,""))</f>
        <v>7.1909267902216583E-3</v>
      </c>
      <c r="BA179" s="7">
        <f t="shared" si="126"/>
        <v>25.249816339227213</v>
      </c>
      <c r="BB179" s="7">
        <f t="shared" si="127"/>
        <v>19.337097732986596</v>
      </c>
      <c r="BC179" s="7">
        <f t="shared" si="128"/>
        <v>8.5996760055250032</v>
      </c>
      <c r="BD179" s="7">
        <f t="shared" si="129"/>
        <v>7.4784027713665191</v>
      </c>
      <c r="BE179" s="7">
        <f t="shared" si="130"/>
        <v>5.2328811226736942</v>
      </c>
      <c r="BF179" s="7">
        <f t="shared" si="131"/>
        <v>3.9627859483528995</v>
      </c>
      <c r="BG179" s="7">
        <f t="shared" si="132"/>
        <v>2.3074698842847061</v>
      </c>
      <c r="BH179" s="7">
        <f t="shared" si="133"/>
        <v>1.3368305134828469</v>
      </c>
    </row>
    <row r="180" spans="1:60" x14ac:dyDescent="0.25">
      <c r="A180" s="3">
        <v>42919</v>
      </c>
      <c r="B180" s="1">
        <v>2429.01001</v>
      </c>
      <c r="C180" s="4">
        <f t="shared" si="101"/>
        <v>2.3108339915050014E-3</v>
      </c>
      <c r="D180" s="10">
        <f t="shared" si="134"/>
        <v>163</v>
      </c>
      <c r="E180" s="10">
        <f t="shared" si="143"/>
        <v>0</v>
      </c>
      <c r="F180" s="10">
        <f t="shared" si="144"/>
        <v>0</v>
      </c>
      <c r="G180" s="10">
        <f t="shared" si="144"/>
        <v>1</v>
      </c>
      <c r="H180" s="10">
        <f t="shared" si="144"/>
        <v>2</v>
      </c>
      <c r="I180" s="10">
        <f t="shared" si="144"/>
        <v>5</v>
      </c>
      <c r="J180" s="10">
        <f t="shared" si="144"/>
        <v>10</v>
      </c>
      <c r="K180" s="10">
        <f t="shared" si="144"/>
        <v>20</v>
      </c>
      <c r="L180" s="10">
        <f t="shared" si="144"/>
        <v>40</v>
      </c>
      <c r="M180" s="4">
        <f t="shared" si="102"/>
        <v>5.5670893354029969E-4</v>
      </c>
      <c r="N180" s="4">
        <f t="shared" si="103"/>
        <v>8.4569515266664716E-4</v>
      </c>
      <c r="O180" s="4">
        <f t="shared" si="104"/>
        <v>5.9963478472629082E-4</v>
      </c>
      <c r="P180" s="4">
        <f t="shared" si="105"/>
        <v>3.1404857751126704E-4</v>
      </c>
      <c r="Q180" s="4">
        <f t="shared" si="106"/>
        <v>2.9225543059975892E-4</v>
      </c>
      <c r="R180" s="4">
        <f t="shared" si="107"/>
        <v>1.3938996588929928E-3</v>
      </c>
      <c r="S180" s="4">
        <f t="shared" si="108"/>
        <v>4.3343196991169064E-4</v>
      </c>
      <c r="T180" s="4">
        <f t="shared" si="109"/>
        <v>1.0130272011656116E-3</v>
      </c>
      <c r="U180" s="6">
        <f t="shared" si="110"/>
        <v>1.7541250579647017E-3</v>
      </c>
      <c r="V180" s="6">
        <f t="shared" si="111"/>
        <v>1.4651388388383542E-3</v>
      </c>
      <c r="W180" s="6">
        <f t="shared" si="112"/>
        <v>1.7111992067787105E-3</v>
      </c>
      <c r="X180" s="6">
        <f t="shared" si="113"/>
        <v>1.9967854139937343E-3</v>
      </c>
      <c r="Y180" s="6">
        <f t="shared" si="114"/>
        <v>2.0185785609052424E-3</v>
      </c>
      <c r="Z180" s="6">
        <f t="shared" si="115"/>
        <v>9.1693433261200857E-4</v>
      </c>
      <c r="AA180" s="6">
        <f t="shared" si="116"/>
        <v>1.8774020215933107E-3</v>
      </c>
      <c r="AB180" s="6">
        <f t="shared" si="117"/>
        <v>1.2978067903393897E-3</v>
      </c>
      <c r="AC180" s="6">
        <f t="shared" si="135"/>
        <v>6.3243485523278256E-2</v>
      </c>
      <c r="AD180" s="6">
        <f t="shared" si="136"/>
        <v>1.5849745586557155E-2</v>
      </c>
      <c r="AE180" s="6">
        <f t="shared" si="137"/>
        <v>-6.7878082639552181E-3</v>
      </c>
      <c r="AF180" s="6">
        <f t="shared" si="138"/>
        <v>3.4932951957856381E-3</v>
      </c>
      <c r="AG180" s="6">
        <f t="shared" si="139"/>
        <v>2.8830870822634108E-3</v>
      </c>
      <c r="AH180" s="6">
        <f t="shared" si="140"/>
        <v>-1.5234898309095246E-3</v>
      </c>
      <c r="AI180" s="6">
        <f t="shared" si="141"/>
        <v>2.3183809250156839E-3</v>
      </c>
      <c r="AJ180" s="6">
        <f t="shared" si="142"/>
        <v>0</v>
      </c>
      <c r="AK180" s="4">
        <f t="shared" si="118"/>
        <v>0.18119814541183429</v>
      </c>
      <c r="AL180" s="4">
        <f t="shared" si="119"/>
        <v>8.7076310652948241E-2</v>
      </c>
      <c r="AM180" s="4">
        <f t="shared" si="120"/>
        <v>3.7329596789987353E-2</v>
      </c>
      <c r="AN180" s="4">
        <f t="shared" si="121"/>
        <v>3.5347651031201549E-2</v>
      </c>
      <c r="AO180" s="4">
        <f t="shared" si="122"/>
        <v>2.3858075381136708E-2</v>
      </c>
      <c r="AP180" s="4">
        <f t="shared" si="123"/>
        <v>1.9641000511789013E-2</v>
      </c>
      <c r="AQ180" s="4">
        <f t="shared" si="124"/>
        <v>1.4838662066882502E-2</v>
      </c>
      <c r="AR180" s="4">
        <f t="shared" si="125"/>
        <v>9.6130503533895795E-3</v>
      </c>
      <c r="AS180" s="4">
        <f t="array" ref="AS180">_xlfn.STDEV.S(IF(E$17:E$1040=E180,$C$17:$C$1040,""))</f>
        <v>7.1762163723278777E-3</v>
      </c>
      <c r="AT180" s="4">
        <f t="array" ref="AT180">_xlfn.STDEV.S(IF(F$17:F$1040=F180,$C$17:$C$1040,""))</f>
        <v>4.503070308446923E-3</v>
      </c>
      <c r="AU180" s="4">
        <f t="array" ref="AU180">_xlfn.STDEV.S(IF(G$17:G$1040=G180,$C$17:$C$1040,""))</f>
        <v>4.3408143244006332E-3</v>
      </c>
      <c r="AV180" s="4">
        <f t="array" ref="AV180">_xlfn.STDEV.S(IF(H$17:H$1040=H180,$C$17:$C$1040,""))</f>
        <v>4.7266310884646985E-3</v>
      </c>
      <c r="AW180" s="4">
        <f t="array" ref="AW180">_xlfn.STDEV.S(IF(I$17:I$1040=I180,$C$17:$C$1040,""))</f>
        <v>4.5592618715837819E-3</v>
      </c>
      <c r="AX180" s="4">
        <f t="array" ref="AX180">_xlfn.STDEV.S(IF(J$17:J$1040=J180,$C$17:$C$1040,""))</f>
        <v>4.9563617030469785E-3</v>
      </c>
      <c r="AY180" s="4">
        <f t="array" ref="AY180">_xlfn.STDEV.S(IF(K$17:K$1040=K180,$C$17:$C$1040,""))</f>
        <v>6.430706709518918E-3</v>
      </c>
      <c r="AZ180" s="4">
        <f t="array" ref="AZ180">_xlfn.STDEV.S(IF(L$17:L$1040=L180,$C$17:$C$1040,""))</f>
        <v>7.1909267902216583E-3</v>
      </c>
      <c r="BA180" s="7">
        <f t="shared" si="126"/>
        <v>25.249816339227213</v>
      </c>
      <c r="BB180" s="7">
        <f t="shared" si="127"/>
        <v>19.337097732986596</v>
      </c>
      <c r="BC180" s="7">
        <f t="shared" si="128"/>
        <v>8.5996760055250032</v>
      </c>
      <c r="BD180" s="7">
        <f t="shared" si="129"/>
        <v>7.4784027713665191</v>
      </c>
      <c r="BE180" s="7">
        <f t="shared" si="130"/>
        <v>5.2328811226736942</v>
      </c>
      <c r="BF180" s="7">
        <f t="shared" si="131"/>
        <v>3.9627859483528995</v>
      </c>
      <c r="BG180" s="7">
        <f t="shared" si="132"/>
        <v>2.3074698842847061</v>
      </c>
      <c r="BH180" s="7">
        <f t="shared" si="133"/>
        <v>1.3368305134828469</v>
      </c>
    </row>
    <row r="181" spans="1:60" x14ac:dyDescent="0.25">
      <c r="A181" s="3">
        <v>42921</v>
      </c>
      <c r="B181" s="1">
        <v>2432.540039</v>
      </c>
      <c r="C181" s="4">
        <f t="shared" si="101"/>
        <v>1.4532789018848469E-3</v>
      </c>
      <c r="D181" s="10">
        <f t="shared" si="134"/>
        <v>164</v>
      </c>
      <c r="E181" s="10">
        <f t="shared" si="143"/>
        <v>0</v>
      </c>
      <c r="F181" s="10">
        <f t="shared" si="144"/>
        <v>0</v>
      </c>
      <c r="G181" s="10">
        <f t="shared" si="144"/>
        <v>1</v>
      </c>
      <c r="H181" s="10">
        <f t="shared" si="144"/>
        <v>2</v>
      </c>
      <c r="I181" s="10">
        <f t="shared" si="144"/>
        <v>5</v>
      </c>
      <c r="J181" s="10">
        <f t="shared" si="144"/>
        <v>10</v>
      </c>
      <c r="K181" s="10">
        <f t="shared" si="144"/>
        <v>20</v>
      </c>
      <c r="L181" s="10">
        <f t="shared" si="144"/>
        <v>41</v>
      </c>
      <c r="M181" s="4">
        <f t="shared" si="102"/>
        <v>5.5670893354029969E-4</v>
      </c>
      <c r="N181" s="4">
        <f t="shared" si="103"/>
        <v>8.4569515266664716E-4</v>
      </c>
      <c r="O181" s="4">
        <f t="shared" si="104"/>
        <v>5.9963478472629082E-4</v>
      </c>
      <c r="P181" s="4">
        <f t="shared" si="105"/>
        <v>3.1404857751126704E-4</v>
      </c>
      <c r="Q181" s="4">
        <f t="shared" si="106"/>
        <v>2.9225543059975892E-4</v>
      </c>
      <c r="R181" s="4">
        <f t="shared" si="107"/>
        <v>1.3938996588929928E-3</v>
      </c>
      <c r="S181" s="4">
        <f t="shared" si="108"/>
        <v>4.3343196991169064E-4</v>
      </c>
      <c r="T181" s="4">
        <f t="shared" si="109"/>
        <v>-1.4616326134223034E-4</v>
      </c>
      <c r="U181" s="6">
        <f t="shared" si="110"/>
        <v>8.9656996834454718E-4</v>
      </c>
      <c r="V181" s="6">
        <f t="shared" si="111"/>
        <v>6.0758374921819971E-4</v>
      </c>
      <c r="W181" s="6">
        <f t="shared" si="112"/>
        <v>8.5364411715855605E-4</v>
      </c>
      <c r="X181" s="6">
        <f t="shared" si="113"/>
        <v>1.1392303243735798E-3</v>
      </c>
      <c r="Y181" s="6">
        <f t="shared" si="114"/>
        <v>1.161023471285088E-3</v>
      </c>
      <c r="Z181" s="6">
        <f t="shared" si="115"/>
        <v>5.9379242991854098E-5</v>
      </c>
      <c r="AA181" s="6">
        <f t="shared" si="116"/>
        <v>1.0198469319731562E-3</v>
      </c>
      <c r="AB181" s="6">
        <f t="shared" si="117"/>
        <v>1.5994421632270772E-3</v>
      </c>
      <c r="AC181" s="6">
        <f t="shared" si="135"/>
        <v>6.4140055491622799E-2</v>
      </c>
      <c r="AD181" s="6">
        <f t="shared" si="136"/>
        <v>1.6457329335775355E-2</v>
      </c>
      <c r="AE181" s="6">
        <f t="shared" si="137"/>
        <v>-5.9341641467966621E-3</v>
      </c>
      <c r="AF181" s="6">
        <f t="shared" si="138"/>
        <v>4.632525520159218E-3</v>
      </c>
      <c r="AG181" s="6">
        <f t="shared" si="139"/>
        <v>4.0441105535484988E-3</v>
      </c>
      <c r="AH181" s="6">
        <f t="shared" si="140"/>
        <v>-1.4641105879176705E-3</v>
      </c>
      <c r="AI181" s="6">
        <f t="shared" si="141"/>
        <v>3.3382278569888402E-3</v>
      </c>
      <c r="AJ181" s="6">
        <f t="shared" si="142"/>
        <v>1.5994421632270772E-3</v>
      </c>
      <c r="AK181" s="4">
        <f t="shared" si="118"/>
        <v>0.18119814541183429</v>
      </c>
      <c r="AL181" s="4">
        <f t="shared" si="119"/>
        <v>8.7076310652948241E-2</v>
      </c>
      <c r="AM181" s="4">
        <f t="shared" si="120"/>
        <v>3.7329596789987353E-2</v>
      </c>
      <c r="AN181" s="4">
        <f t="shared" si="121"/>
        <v>3.5347651031201549E-2</v>
      </c>
      <c r="AO181" s="4">
        <f t="shared" si="122"/>
        <v>2.3858075381136708E-2</v>
      </c>
      <c r="AP181" s="4">
        <f t="shared" si="123"/>
        <v>1.9641000511789013E-2</v>
      </c>
      <c r="AQ181" s="4">
        <f t="shared" si="124"/>
        <v>1.4838662066882502E-2</v>
      </c>
      <c r="AR181" s="4">
        <f t="shared" si="125"/>
        <v>9.222660533792032E-3</v>
      </c>
      <c r="AS181" s="4">
        <f t="array" ref="AS181">_xlfn.STDEV.S(IF(E$17:E$1040=E181,$C$17:$C$1040,""))</f>
        <v>7.1762163723278777E-3</v>
      </c>
      <c r="AT181" s="4">
        <f t="array" ref="AT181">_xlfn.STDEV.S(IF(F$17:F$1040=F181,$C$17:$C$1040,""))</f>
        <v>4.503070308446923E-3</v>
      </c>
      <c r="AU181" s="4">
        <f t="array" ref="AU181">_xlfn.STDEV.S(IF(G$17:G$1040=G181,$C$17:$C$1040,""))</f>
        <v>4.3408143244006332E-3</v>
      </c>
      <c r="AV181" s="4">
        <f t="array" ref="AV181">_xlfn.STDEV.S(IF(H$17:H$1040=H181,$C$17:$C$1040,""))</f>
        <v>4.7266310884646985E-3</v>
      </c>
      <c r="AW181" s="4">
        <f t="array" ref="AW181">_xlfn.STDEV.S(IF(I$17:I$1040=I181,$C$17:$C$1040,""))</f>
        <v>4.5592618715837819E-3</v>
      </c>
      <c r="AX181" s="4">
        <f t="array" ref="AX181">_xlfn.STDEV.S(IF(J$17:J$1040=J181,$C$17:$C$1040,""))</f>
        <v>4.9563617030469785E-3</v>
      </c>
      <c r="AY181" s="4">
        <f t="array" ref="AY181">_xlfn.STDEV.S(IF(K$17:K$1040=K181,$C$17:$C$1040,""))</f>
        <v>6.430706709518918E-3</v>
      </c>
      <c r="AZ181" s="4">
        <f t="array" ref="AZ181">_xlfn.STDEV.S(IF(L$17:L$1040=L181,$C$17:$C$1040,""))</f>
        <v>6.6247564011375909E-3</v>
      </c>
      <c r="BA181" s="7">
        <f t="shared" si="126"/>
        <v>25.249816339227213</v>
      </c>
      <c r="BB181" s="7">
        <f t="shared" si="127"/>
        <v>19.337097732986596</v>
      </c>
      <c r="BC181" s="7">
        <f t="shared" si="128"/>
        <v>8.5996760055250032</v>
      </c>
      <c r="BD181" s="7">
        <f t="shared" si="129"/>
        <v>7.4784027713665191</v>
      </c>
      <c r="BE181" s="7">
        <f t="shared" si="130"/>
        <v>5.2328811226736942</v>
      </c>
      <c r="BF181" s="7">
        <f t="shared" si="131"/>
        <v>3.9627859483528995</v>
      </c>
      <c r="BG181" s="7">
        <f t="shared" si="132"/>
        <v>2.3074698842847061</v>
      </c>
      <c r="BH181" s="7">
        <f t="shared" si="133"/>
        <v>1.3921508921004755</v>
      </c>
    </row>
    <row r="182" spans="1:60" x14ac:dyDescent="0.25">
      <c r="A182" s="3">
        <v>42922</v>
      </c>
      <c r="B182" s="1">
        <v>2409.75</v>
      </c>
      <c r="C182" s="4">
        <f t="shared" si="101"/>
        <v>-9.3688237951342623E-3</v>
      </c>
      <c r="D182" s="10">
        <f t="shared" si="134"/>
        <v>165</v>
      </c>
      <c r="E182" s="10">
        <f t="shared" si="143"/>
        <v>0</v>
      </c>
      <c r="F182" s="10">
        <f t="shared" si="144"/>
        <v>0</v>
      </c>
      <c r="G182" s="10">
        <f t="shared" si="144"/>
        <v>1</v>
      </c>
      <c r="H182" s="10">
        <f t="shared" si="144"/>
        <v>2</v>
      </c>
      <c r="I182" s="10">
        <f t="shared" si="144"/>
        <v>5</v>
      </c>
      <c r="J182" s="10">
        <f t="shared" si="144"/>
        <v>10</v>
      </c>
      <c r="K182" s="10">
        <f t="shared" si="144"/>
        <v>20</v>
      </c>
      <c r="L182" s="10">
        <f t="shared" si="144"/>
        <v>41</v>
      </c>
      <c r="M182" s="4">
        <f t="shared" si="102"/>
        <v>5.5670893354029969E-4</v>
      </c>
      <c r="N182" s="4">
        <f t="shared" si="103"/>
        <v>8.4569515266664716E-4</v>
      </c>
      <c r="O182" s="4">
        <f t="shared" si="104"/>
        <v>5.9963478472629082E-4</v>
      </c>
      <c r="P182" s="4">
        <f t="shared" si="105"/>
        <v>3.1404857751126704E-4</v>
      </c>
      <c r="Q182" s="4">
        <f t="shared" si="106"/>
        <v>2.9225543059975892E-4</v>
      </c>
      <c r="R182" s="4">
        <f t="shared" si="107"/>
        <v>1.3938996588929928E-3</v>
      </c>
      <c r="S182" s="4">
        <f t="shared" si="108"/>
        <v>4.3343196991169064E-4</v>
      </c>
      <c r="T182" s="4">
        <f t="shared" si="109"/>
        <v>-1.4616326134223034E-4</v>
      </c>
      <c r="U182" s="6">
        <f t="shared" si="110"/>
        <v>-9.9255327286745625E-3</v>
      </c>
      <c r="V182" s="6">
        <f t="shared" si="111"/>
        <v>-1.0214518947800909E-2</v>
      </c>
      <c r="W182" s="6">
        <f t="shared" si="112"/>
        <v>-9.9684585798605532E-3</v>
      </c>
      <c r="X182" s="6">
        <f t="shared" si="113"/>
        <v>-9.6828723726455294E-3</v>
      </c>
      <c r="Y182" s="6">
        <f t="shared" si="114"/>
        <v>-9.6610792257340213E-3</v>
      </c>
      <c r="Z182" s="6">
        <f t="shared" si="115"/>
        <v>-1.0762723454027255E-2</v>
      </c>
      <c r="AA182" s="6">
        <f t="shared" si="116"/>
        <v>-9.802255765045953E-3</v>
      </c>
      <c r="AB182" s="6">
        <f t="shared" si="117"/>
        <v>-9.222660533792032E-3</v>
      </c>
      <c r="AC182" s="6">
        <f t="shared" si="135"/>
        <v>5.4214522762948233E-2</v>
      </c>
      <c r="AD182" s="6">
        <f t="shared" si="136"/>
        <v>6.2428103879744457E-3</v>
      </c>
      <c r="AE182" s="6">
        <f t="shared" si="137"/>
        <v>-1.5902622726657215E-2</v>
      </c>
      <c r="AF182" s="6">
        <f t="shared" si="138"/>
        <v>-5.0503468524863114E-3</v>
      </c>
      <c r="AG182" s="6">
        <f t="shared" si="139"/>
        <v>-5.6169686721855225E-3</v>
      </c>
      <c r="AH182" s="6">
        <f t="shared" si="140"/>
        <v>-1.2226834041944926E-2</v>
      </c>
      <c r="AI182" s="6">
        <f t="shared" si="141"/>
        <v>-6.4640279080571128E-3</v>
      </c>
      <c r="AJ182" s="6">
        <f t="shared" si="142"/>
        <v>-7.6232183705649548E-3</v>
      </c>
      <c r="AK182" s="4">
        <f t="shared" si="118"/>
        <v>0.18119814541183429</v>
      </c>
      <c r="AL182" s="4">
        <f t="shared" si="119"/>
        <v>8.7076310652948241E-2</v>
      </c>
      <c r="AM182" s="4">
        <f t="shared" si="120"/>
        <v>3.7329596789987353E-2</v>
      </c>
      <c r="AN182" s="4">
        <f t="shared" si="121"/>
        <v>3.5347651031201549E-2</v>
      </c>
      <c r="AO182" s="4">
        <f t="shared" si="122"/>
        <v>2.3858075381136708E-2</v>
      </c>
      <c r="AP182" s="4">
        <f t="shared" si="123"/>
        <v>1.9641000511789013E-2</v>
      </c>
      <c r="AQ182" s="4">
        <f t="shared" si="124"/>
        <v>1.4838662066882502E-2</v>
      </c>
      <c r="AR182" s="4">
        <f t="shared" si="125"/>
        <v>9.222660533792032E-3</v>
      </c>
      <c r="AS182" s="4">
        <f t="array" ref="AS182">_xlfn.STDEV.S(IF(E$17:E$1040=E182,$C$17:$C$1040,""))</f>
        <v>7.1762163723278777E-3</v>
      </c>
      <c r="AT182" s="4">
        <f t="array" ref="AT182">_xlfn.STDEV.S(IF(F$17:F$1040=F182,$C$17:$C$1040,""))</f>
        <v>4.503070308446923E-3</v>
      </c>
      <c r="AU182" s="4">
        <f t="array" ref="AU182">_xlfn.STDEV.S(IF(G$17:G$1040=G182,$C$17:$C$1040,""))</f>
        <v>4.3408143244006332E-3</v>
      </c>
      <c r="AV182" s="4">
        <f t="array" ref="AV182">_xlfn.STDEV.S(IF(H$17:H$1040=H182,$C$17:$C$1040,""))</f>
        <v>4.7266310884646985E-3</v>
      </c>
      <c r="AW182" s="4">
        <f t="array" ref="AW182">_xlfn.STDEV.S(IF(I$17:I$1040=I182,$C$17:$C$1040,""))</f>
        <v>4.5592618715837819E-3</v>
      </c>
      <c r="AX182" s="4">
        <f t="array" ref="AX182">_xlfn.STDEV.S(IF(J$17:J$1040=J182,$C$17:$C$1040,""))</f>
        <v>4.9563617030469785E-3</v>
      </c>
      <c r="AY182" s="4">
        <f t="array" ref="AY182">_xlfn.STDEV.S(IF(K$17:K$1040=K182,$C$17:$C$1040,""))</f>
        <v>6.430706709518918E-3</v>
      </c>
      <c r="AZ182" s="4">
        <f t="array" ref="AZ182">_xlfn.STDEV.S(IF(L$17:L$1040=L182,$C$17:$C$1040,""))</f>
        <v>6.6247564011375909E-3</v>
      </c>
      <c r="BA182" s="7">
        <f t="shared" si="126"/>
        <v>25.249816339227213</v>
      </c>
      <c r="BB182" s="7">
        <f t="shared" si="127"/>
        <v>19.337097732986596</v>
      </c>
      <c r="BC182" s="7">
        <f t="shared" si="128"/>
        <v>8.5996760055250032</v>
      </c>
      <c r="BD182" s="7">
        <f t="shared" si="129"/>
        <v>7.4784027713665191</v>
      </c>
      <c r="BE182" s="7">
        <f t="shared" si="130"/>
        <v>5.2328811226736942</v>
      </c>
      <c r="BF182" s="7">
        <f t="shared" si="131"/>
        <v>3.9627859483528995</v>
      </c>
      <c r="BG182" s="7">
        <f t="shared" si="132"/>
        <v>2.3074698842847061</v>
      </c>
      <c r="BH182" s="7">
        <f t="shared" si="133"/>
        <v>1.3921508921004755</v>
      </c>
    </row>
    <row r="183" spans="1:60" x14ac:dyDescent="0.25">
      <c r="A183" s="3">
        <v>42923</v>
      </c>
      <c r="B183" s="1">
        <v>2425.179932</v>
      </c>
      <c r="C183" s="4">
        <f t="shared" si="101"/>
        <v>6.4031256354393218E-3</v>
      </c>
      <c r="D183" s="10">
        <f t="shared" si="134"/>
        <v>166</v>
      </c>
      <c r="E183" s="10">
        <f t="shared" si="143"/>
        <v>0</v>
      </c>
      <c r="F183" s="10">
        <f t="shared" si="144"/>
        <v>0</v>
      </c>
      <c r="G183" s="10">
        <f t="shared" si="144"/>
        <v>1</v>
      </c>
      <c r="H183" s="10">
        <f t="shared" si="144"/>
        <v>2</v>
      </c>
      <c r="I183" s="10">
        <f t="shared" si="144"/>
        <v>5</v>
      </c>
      <c r="J183" s="10">
        <f t="shared" si="144"/>
        <v>10</v>
      </c>
      <c r="K183" s="10">
        <f t="shared" si="144"/>
        <v>20</v>
      </c>
      <c r="L183" s="10">
        <f t="shared" si="144"/>
        <v>41</v>
      </c>
      <c r="M183" s="4">
        <f t="shared" si="102"/>
        <v>5.5670893354029969E-4</v>
      </c>
      <c r="N183" s="4">
        <f t="shared" si="103"/>
        <v>8.4569515266664716E-4</v>
      </c>
      <c r="O183" s="4">
        <f t="shared" si="104"/>
        <v>5.9963478472629082E-4</v>
      </c>
      <c r="P183" s="4">
        <f t="shared" si="105"/>
        <v>3.1404857751126704E-4</v>
      </c>
      <c r="Q183" s="4">
        <f t="shared" si="106"/>
        <v>2.9225543059975892E-4</v>
      </c>
      <c r="R183" s="4">
        <f t="shared" si="107"/>
        <v>1.3938996588929928E-3</v>
      </c>
      <c r="S183" s="4">
        <f t="shared" si="108"/>
        <v>4.3343196991169064E-4</v>
      </c>
      <c r="T183" s="4">
        <f t="shared" si="109"/>
        <v>-1.4616326134223034E-4</v>
      </c>
      <c r="U183" s="6">
        <f t="shared" si="110"/>
        <v>5.8464167018990217E-3</v>
      </c>
      <c r="V183" s="6">
        <f t="shared" si="111"/>
        <v>5.5574304827726746E-3</v>
      </c>
      <c r="W183" s="6">
        <f t="shared" si="112"/>
        <v>5.803490850713031E-3</v>
      </c>
      <c r="X183" s="6">
        <f t="shared" si="113"/>
        <v>6.0890770579280547E-3</v>
      </c>
      <c r="Y183" s="6">
        <f t="shared" si="114"/>
        <v>6.1108702048395629E-3</v>
      </c>
      <c r="Z183" s="6">
        <f t="shared" si="115"/>
        <v>5.009225976546329E-3</v>
      </c>
      <c r="AA183" s="6">
        <f t="shared" si="116"/>
        <v>5.9696936655276311E-3</v>
      </c>
      <c r="AB183" s="6">
        <f t="shared" si="117"/>
        <v>6.5492888967815521E-3</v>
      </c>
      <c r="AC183" s="6">
        <f t="shared" si="135"/>
        <v>6.0060939464847252E-2</v>
      </c>
      <c r="AD183" s="6">
        <f t="shared" si="136"/>
        <v>1.180024087074712E-2</v>
      </c>
      <c r="AE183" s="6">
        <f t="shared" si="137"/>
        <v>-1.0099131875944184E-2</v>
      </c>
      <c r="AF183" s="6">
        <f t="shared" si="138"/>
        <v>1.0387302054417433E-3</v>
      </c>
      <c r="AG183" s="6">
        <f t="shared" si="139"/>
        <v>4.9390153265404038E-4</v>
      </c>
      <c r="AH183" s="6">
        <f t="shared" si="140"/>
        <v>-7.2176080653985966E-3</v>
      </c>
      <c r="AI183" s="6">
        <f t="shared" si="141"/>
        <v>-4.9433424252948166E-4</v>
      </c>
      <c r="AJ183" s="6">
        <f t="shared" si="142"/>
        <v>-1.0739294737834026E-3</v>
      </c>
      <c r="AK183" s="4">
        <f t="shared" si="118"/>
        <v>0.18119814541183429</v>
      </c>
      <c r="AL183" s="4">
        <f t="shared" si="119"/>
        <v>8.7076310652948241E-2</v>
      </c>
      <c r="AM183" s="4">
        <f t="shared" si="120"/>
        <v>3.7329596789987353E-2</v>
      </c>
      <c r="AN183" s="4">
        <f t="shared" si="121"/>
        <v>3.5347651031201549E-2</v>
      </c>
      <c r="AO183" s="4">
        <f t="shared" si="122"/>
        <v>2.3858075381136708E-2</v>
      </c>
      <c r="AP183" s="4">
        <f t="shared" si="123"/>
        <v>1.9641000511789013E-2</v>
      </c>
      <c r="AQ183" s="4">
        <f t="shared" si="124"/>
        <v>1.4838662066882502E-2</v>
      </c>
      <c r="AR183" s="4">
        <f t="shared" si="125"/>
        <v>9.222660533792032E-3</v>
      </c>
      <c r="AS183" s="4">
        <f t="array" ref="AS183">_xlfn.STDEV.S(IF(E$17:E$1040=E183,$C$17:$C$1040,""))</f>
        <v>7.1762163723278777E-3</v>
      </c>
      <c r="AT183" s="4">
        <f t="array" ref="AT183">_xlfn.STDEV.S(IF(F$17:F$1040=F183,$C$17:$C$1040,""))</f>
        <v>4.503070308446923E-3</v>
      </c>
      <c r="AU183" s="4">
        <f t="array" ref="AU183">_xlfn.STDEV.S(IF(G$17:G$1040=G183,$C$17:$C$1040,""))</f>
        <v>4.3408143244006332E-3</v>
      </c>
      <c r="AV183" s="4">
        <f t="array" ref="AV183">_xlfn.STDEV.S(IF(H$17:H$1040=H183,$C$17:$C$1040,""))</f>
        <v>4.7266310884646985E-3</v>
      </c>
      <c r="AW183" s="4">
        <f t="array" ref="AW183">_xlfn.STDEV.S(IF(I$17:I$1040=I183,$C$17:$C$1040,""))</f>
        <v>4.5592618715837819E-3</v>
      </c>
      <c r="AX183" s="4">
        <f t="array" ref="AX183">_xlfn.STDEV.S(IF(J$17:J$1040=J183,$C$17:$C$1040,""))</f>
        <v>4.9563617030469785E-3</v>
      </c>
      <c r="AY183" s="4">
        <f t="array" ref="AY183">_xlfn.STDEV.S(IF(K$17:K$1040=K183,$C$17:$C$1040,""))</f>
        <v>6.430706709518918E-3</v>
      </c>
      <c r="AZ183" s="4">
        <f t="array" ref="AZ183">_xlfn.STDEV.S(IF(L$17:L$1040=L183,$C$17:$C$1040,""))</f>
        <v>6.6247564011375909E-3</v>
      </c>
      <c r="BA183" s="7">
        <f t="shared" si="126"/>
        <v>25.249816339227213</v>
      </c>
      <c r="BB183" s="7">
        <f t="shared" si="127"/>
        <v>19.337097732986596</v>
      </c>
      <c r="BC183" s="7">
        <f t="shared" si="128"/>
        <v>8.5996760055250032</v>
      </c>
      <c r="BD183" s="7">
        <f t="shared" si="129"/>
        <v>7.4784027713665191</v>
      </c>
      <c r="BE183" s="7">
        <f t="shared" si="130"/>
        <v>5.2328811226736942</v>
      </c>
      <c r="BF183" s="7">
        <f t="shared" si="131"/>
        <v>3.9627859483528995</v>
      </c>
      <c r="BG183" s="7">
        <f t="shared" si="132"/>
        <v>2.3074698842847061</v>
      </c>
      <c r="BH183" s="7">
        <f t="shared" si="133"/>
        <v>1.3921508921004755</v>
      </c>
    </row>
    <row r="184" spans="1:60" x14ac:dyDescent="0.25">
      <c r="A184" s="3">
        <v>42926</v>
      </c>
      <c r="B184" s="1">
        <v>2427.429932</v>
      </c>
      <c r="C184" s="4">
        <f t="shared" si="101"/>
        <v>9.277662124411723E-4</v>
      </c>
      <c r="D184" s="10">
        <f t="shared" si="134"/>
        <v>167</v>
      </c>
      <c r="E184" s="10">
        <f t="shared" si="143"/>
        <v>0</v>
      </c>
      <c r="F184" s="10">
        <f t="shared" si="144"/>
        <v>0</v>
      </c>
      <c r="G184" s="10">
        <f t="shared" si="144"/>
        <v>1</v>
      </c>
      <c r="H184" s="10">
        <f t="shared" si="144"/>
        <v>2</v>
      </c>
      <c r="I184" s="10">
        <f t="shared" si="144"/>
        <v>5</v>
      </c>
      <c r="J184" s="10">
        <f t="shared" si="144"/>
        <v>10</v>
      </c>
      <c r="K184" s="10">
        <f t="shared" si="144"/>
        <v>20</v>
      </c>
      <c r="L184" s="10">
        <f t="shared" si="144"/>
        <v>41</v>
      </c>
      <c r="M184" s="4">
        <f t="shared" si="102"/>
        <v>5.5670893354029969E-4</v>
      </c>
      <c r="N184" s="4">
        <f t="shared" si="103"/>
        <v>8.4569515266664716E-4</v>
      </c>
      <c r="O184" s="4">
        <f t="shared" si="104"/>
        <v>5.9963478472629082E-4</v>
      </c>
      <c r="P184" s="4">
        <f t="shared" si="105"/>
        <v>3.1404857751126704E-4</v>
      </c>
      <c r="Q184" s="4">
        <f t="shared" si="106"/>
        <v>2.9225543059975892E-4</v>
      </c>
      <c r="R184" s="4">
        <f t="shared" si="107"/>
        <v>1.3938996588929928E-3</v>
      </c>
      <c r="S184" s="4">
        <f t="shared" si="108"/>
        <v>4.3343196991169064E-4</v>
      </c>
      <c r="T184" s="4">
        <f t="shared" si="109"/>
        <v>-1.4616326134223034E-4</v>
      </c>
      <c r="U184" s="6">
        <f t="shared" si="110"/>
        <v>3.7105727890087261E-4</v>
      </c>
      <c r="V184" s="6">
        <f t="shared" si="111"/>
        <v>8.207105977452514E-5</v>
      </c>
      <c r="W184" s="6">
        <f t="shared" si="112"/>
        <v>3.2813142771488148E-4</v>
      </c>
      <c r="X184" s="6">
        <f t="shared" si="113"/>
        <v>6.1371763492990526E-4</v>
      </c>
      <c r="Y184" s="6">
        <f t="shared" si="114"/>
        <v>6.3551078184141338E-4</v>
      </c>
      <c r="Z184" s="6">
        <f t="shared" si="115"/>
        <v>-4.6613344645182048E-4</v>
      </c>
      <c r="AA184" s="6">
        <f t="shared" si="116"/>
        <v>4.9433424252948166E-4</v>
      </c>
      <c r="AB184" s="6">
        <f t="shared" si="117"/>
        <v>1.0739294737834026E-3</v>
      </c>
      <c r="AC184" s="6">
        <f t="shared" si="135"/>
        <v>6.0431996743748127E-2</v>
      </c>
      <c r="AD184" s="6">
        <f t="shared" si="136"/>
        <v>1.1882311930521645E-2</v>
      </c>
      <c r="AE184" s="6">
        <f t="shared" si="137"/>
        <v>-9.7710004482293028E-3</v>
      </c>
      <c r="AF184" s="6">
        <f t="shared" si="138"/>
        <v>1.6524478403716486E-3</v>
      </c>
      <c r="AG184" s="6">
        <f t="shared" si="139"/>
        <v>1.1294123144954538E-3</v>
      </c>
      <c r="AH184" s="6">
        <f t="shared" si="140"/>
        <v>-7.6837415118504171E-3</v>
      </c>
      <c r="AI184" s="6">
        <f t="shared" si="141"/>
        <v>0</v>
      </c>
      <c r="AJ184" s="6">
        <f t="shared" si="142"/>
        <v>0</v>
      </c>
      <c r="AK184" s="4">
        <f t="shared" si="118"/>
        <v>0.18119814541183429</v>
      </c>
      <c r="AL184" s="4">
        <f t="shared" si="119"/>
        <v>8.7076310652948241E-2</v>
      </c>
      <c r="AM184" s="4">
        <f t="shared" si="120"/>
        <v>3.7329596789987353E-2</v>
      </c>
      <c r="AN184" s="4">
        <f t="shared" si="121"/>
        <v>3.5347651031201549E-2</v>
      </c>
      <c r="AO184" s="4">
        <f t="shared" si="122"/>
        <v>2.3858075381136708E-2</v>
      </c>
      <c r="AP184" s="4">
        <f t="shared" si="123"/>
        <v>1.9641000511789013E-2</v>
      </c>
      <c r="AQ184" s="4">
        <f t="shared" si="124"/>
        <v>1.4838662066882502E-2</v>
      </c>
      <c r="AR184" s="4">
        <f t="shared" si="125"/>
        <v>9.222660533792032E-3</v>
      </c>
      <c r="AS184" s="4">
        <f t="array" ref="AS184">_xlfn.STDEV.S(IF(E$17:E$1040=E184,$C$17:$C$1040,""))</f>
        <v>7.1762163723278777E-3</v>
      </c>
      <c r="AT184" s="4">
        <f t="array" ref="AT184">_xlfn.STDEV.S(IF(F$17:F$1040=F184,$C$17:$C$1040,""))</f>
        <v>4.503070308446923E-3</v>
      </c>
      <c r="AU184" s="4">
        <f t="array" ref="AU184">_xlfn.STDEV.S(IF(G$17:G$1040=G184,$C$17:$C$1040,""))</f>
        <v>4.3408143244006332E-3</v>
      </c>
      <c r="AV184" s="4">
        <f t="array" ref="AV184">_xlfn.STDEV.S(IF(H$17:H$1040=H184,$C$17:$C$1040,""))</f>
        <v>4.7266310884646985E-3</v>
      </c>
      <c r="AW184" s="4">
        <f t="array" ref="AW184">_xlfn.STDEV.S(IF(I$17:I$1040=I184,$C$17:$C$1040,""))</f>
        <v>4.5592618715837819E-3</v>
      </c>
      <c r="AX184" s="4">
        <f t="array" ref="AX184">_xlfn.STDEV.S(IF(J$17:J$1040=J184,$C$17:$C$1040,""))</f>
        <v>4.9563617030469785E-3</v>
      </c>
      <c r="AY184" s="4">
        <f t="array" ref="AY184">_xlfn.STDEV.S(IF(K$17:K$1040=K184,$C$17:$C$1040,""))</f>
        <v>6.430706709518918E-3</v>
      </c>
      <c r="AZ184" s="4">
        <f t="array" ref="AZ184">_xlfn.STDEV.S(IF(L$17:L$1040=L184,$C$17:$C$1040,""))</f>
        <v>6.6247564011375909E-3</v>
      </c>
      <c r="BA184" s="7">
        <f t="shared" si="126"/>
        <v>25.249816339227213</v>
      </c>
      <c r="BB184" s="7">
        <f t="shared" si="127"/>
        <v>19.337097732986596</v>
      </c>
      <c r="BC184" s="7">
        <f t="shared" si="128"/>
        <v>8.5996760055250032</v>
      </c>
      <c r="BD184" s="7">
        <f t="shared" si="129"/>
        <v>7.4784027713665191</v>
      </c>
      <c r="BE184" s="7">
        <f t="shared" si="130"/>
        <v>5.2328811226736942</v>
      </c>
      <c r="BF184" s="7">
        <f t="shared" si="131"/>
        <v>3.9627859483528995</v>
      </c>
      <c r="BG184" s="7">
        <f t="shared" si="132"/>
        <v>2.3074698842847061</v>
      </c>
      <c r="BH184" s="7">
        <f t="shared" si="133"/>
        <v>1.3921508921004755</v>
      </c>
    </row>
    <row r="185" spans="1:60" x14ac:dyDescent="0.25">
      <c r="A185" s="3">
        <v>42927</v>
      </c>
      <c r="B185" s="1">
        <v>2425.530029</v>
      </c>
      <c r="C185" s="4">
        <f t="shared" si="101"/>
        <v>-7.8268088192956498E-4</v>
      </c>
      <c r="D185" s="10">
        <f t="shared" si="134"/>
        <v>168</v>
      </c>
      <c r="E185" s="10">
        <f t="shared" si="143"/>
        <v>0</v>
      </c>
      <c r="F185" s="10">
        <f t="shared" si="144"/>
        <v>0</v>
      </c>
      <c r="G185" s="10">
        <f t="shared" si="144"/>
        <v>1</v>
      </c>
      <c r="H185" s="10">
        <f t="shared" si="144"/>
        <v>2</v>
      </c>
      <c r="I185" s="10">
        <f t="shared" si="144"/>
        <v>5</v>
      </c>
      <c r="J185" s="10">
        <f t="shared" si="144"/>
        <v>10</v>
      </c>
      <c r="K185" s="10">
        <f t="shared" si="144"/>
        <v>21</v>
      </c>
      <c r="L185" s="10">
        <f t="shared" si="144"/>
        <v>42</v>
      </c>
      <c r="M185" s="4">
        <f t="shared" si="102"/>
        <v>5.5670893354029969E-4</v>
      </c>
      <c r="N185" s="4">
        <f t="shared" si="103"/>
        <v>8.4569515266664716E-4</v>
      </c>
      <c r="O185" s="4">
        <f t="shared" si="104"/>
        <v>5.9963478472629082E-4</v>
      </c>
      <c r="P185" s="4">
        <f t="shared" si="105"/>
        <v>3.1404857751126704E-4</v>
      </c>
      <c r="Q185" s="4">
        <f t="shared" si="106"/>
        <v>2.9225543059975892E-4</v>
      </c>
      <c r="R185" s="4">
        <f t="shared" si="107"/>
        <v>1.3938996588929928E-3</v>
      </c>
      <c r="S185" s="4">
        <f t="shared" si="108"/>
        <v>2.3543673478742949E-3</v>
      </c>
      <c r="T185" s="4">
        <f t="shared" si="109"/>
        <v>3.2677536153801201E-3</v>
      </c>
      <c r="U185" s="6">
        <f t="shared" si="110"/>
        <v>-1.3393898154698647E-3</v>
      </c>
      <c r="V185" s="6">
        <f t="shared" si="111"/>
        <v>-1.6283760345962121E-3</v>
      </c>
      <c r="W185" s="6">
        <f t="shared" si="112"/>
        <v>-1.3823156666558558E-3</v>
      </c>
      <c r="X185" s="6">
        <f t="shared" si="113"/>
        <v>-1.096729459440832E-3</v>
      </c>
      <c r="Y185" s="6">
        <f t="shared" si="114"/>
        <v>-1.0749363125293239E-3</v>
      </c>
      <c r="Z185" s="6">
        <f t="shared" si="115"/>
        <v>-2.1765805408225578E-3</v>
      </c>
      <c r="AA185" s="6">
        <f t="shared" si="116"/>
        <v>-3.1370482298038599E-3</v>
      </c>
      <c r="AB185" s="6">
        <f t="shared" si="117"/>
        <v>-4.0504344973096851E-3</v>
      </c>
      <c r="AC185" s="6">
        <f t="shared" si="135"/>
        <v>5.9092606928278266E-2</v>
      </c>
      <c r="AD185" s="6">
        <f t="shared" si="136"/>
        <v>1.0253935895925433E-2</v>
      </c>
      <c r="AE185" s="6">
        <f t="shared" si="137"/>
        <v>-1.1153316114885159E-2</v>
      </c>
      <c r="AF185" s="6">
        <f t="shared" si="138"/>
        <v>5.5571838093081659E-4</v>
      </c>
      <c r="AG185" s="6">
        <f t="shared" si="139"/>
        <v>5.4476001966129867E-5</v>
      </c>
      <c r="AH185" s="6">
        <f t="shared" si="140"/>
        <v>-9.8603220526729748E-3</v>
      </c>
      <c r="AI185" s="6">
        <f t="shared" si="141"/>
        <v>-3.1370482298038599E-3</v>
      </c>
      <c r="AJ185" s="6">
        <f t="shared" si="142"/>
        <v>-4.0504344973096851E-3</v>
      </c>
      <c r="AK185" s="4">
        <f t="shared" si="118"/>
        <v>0.18119814541183429</v>
      </c>
      <c r="AL185" s="4">
        <f t="shared" si="119"/>
        <v>8.7076310652948241E-2</v>
      </c>
      <c r="AM185" s="4">
        <f t="shared" si="120"/>
        <v>3.7329596789987353E-2</v>
      </c>
      <c r="AN185" s="4">
        <f t="shared" si="121"/>
        <v>3.5347651031201549E-2</v>
      </c>
      <c r="AO185" s="4">
        <f t="shared" si="122"/>
        <v>2.3858075381136708E-2</v>
      </c>
      <c r="AP185" s="4">
        <f t="shared" si="123"/>
        <v>1.9641000511789013E-2</v>
      </c>
      <c r="AQ185" s="4">
        <f t="shared" si="124"/>
        <v>6.7905932998271606E-3</v>
      </c>
      <c r="AR185" s="4">
        <f t="shared" si="125"/>
        <v>4.0504344973096851E-3</v>
      </c>
      <c r="AS185" s="4">
        <f t="array" ref="AS185">_xlfn.STDEV.S(IF(E$17:E$1040=E185,$C$17:$C$1040,""))</f>
        <v>7.1762163723278777E-3</v>
      </c>
      <c r="AT185" s="4">
        <f t="array" ref="AT185">_xlfn.STDEV.S(IF(F$17:F$1040=F185,$C$17:$C$1040,""))</f>
        <v>4.503070308446923E-3</v>
      </c>
      <c r="AU185" s="4">
        <f t="array" ref="AU185">_xlfn.STDEV.S(IF(G$17:G$1040=G185,$C$17:$C$1040,""))</f>
        <v>4.3408143244006332E-3</v>
      </c>
      <c r="AV185" s="4">
        <f t="array" ref="AV185">_xlfn.STDEV.S(IF(H$17:H$1040=H185,$C$17:$C$1040,""))</f>
        <v>4.7266310884646985E-3</v>
      </c>
      <c r="AW185" s="4">
        <f t="array" ref="AW185">_xlfn.STDEV.S(IF(I$17:I$1040=I185,$C$17:$C$1040,""))</f>
        <v>4.5592618715837819E-3</v>
      </c>
      <c r="AX185" s="4">
        <f t="array" ref="AX185">_xlfn.STDEV.S(IF(J$17:J$1040=J185,$C$17:$C$1040,""))</f>
        <v>4.9563617030469785E-3</v>
      </c>
      <c r="AY185" s="4">
        <f t="array" ref="AY185">_xlfn.STDEV.S(IF(K$17:K$1040=K185,$C$17:$C$1040,""))</f>
        <v>3.0294961292330574E-3</v>
      </c>
      <c r="AZ185" s="4">
        <f t="array" ref="AZ185">_xlfn.STDEV.S(IF(L$17:L$1040=L185,$C$17:$C$1040,""))</f>
        <v>3.4941541076949768E-3</v>
      </c>
      <c r="BA185" s="7">
        <f t="shared" si="126"/>
        <v>25.249816339227213</v>
      </c>
      <c r="BB185" s="7">
        <f t="shared" si="127"/>
        <v>19.337097732986596</v>
      </c>
      <c r="BC185" s="7">
        <f t="shared" si="128"/>
        <v>8.5996760055250032</v>
      </c>
      <c r="BD185" s="7">
        <f t="shared" si="129"/>
        <v>7.4784027713665191</v>
      </c>
      <c r="BE185" s="7">
        <f t="shared" si="130"/>
        <v>5.2328811226736942</v>
      </c>
      <c r="BF185" s="7">
        <f t="shared" si="131"/>
        <v>3.9627859483528995</v>
      </c>
      <c r="BG185" s="7">
        <f t="shared" si="132"/>
        <v>2.2414926476721582</v>
      </c>
      <c r="BH185" s="7">
        <f t="shared" si="133"/>
        <v>1.1592031640475282</v>
      </c>
    </row>
    <row r="186" spans="1:60" x14ac:dyDescent="0.25">
      <c r="A186" s="3">
        <v>42928</v>
      </c>
      <c r="B186" s="1">
        <v>2443.25</v>
      </c>
      <c r="C186" s="4">
        <f t="shared" si="101"/>
        <v>7.3056077591855395E-3</v>
      </c>
      <c r="D186" s="10">
        <f t="shared" si="134"/>
        <v>169</v>
      </c>
      <c r="E186" s="10">
        <f t="shared" si="143"/>
        <v>0</v>
      </c>
      <c r="F186" s="10">
        <f t="shared" si="144"/>
        <v>0</v>
      </c>
      <c r="G186" s="10">
        <f t="shared" si="144"/>
        <v>1</v>
      </c>
      <c r="H186" s="10">
        <f t="shared" si="144"/>
        <v>2</v>
      </c>
      <c r="I186" s="10">
        <f t="shared" si="144"/>
        <v>5</v>
      </c>
      <c r="J186" s="10">
        <f t="shared" si="144"/>
        <v>10</v>
      </c>
      <c r="K186" s="10">
        <f t="shared" si="144"/>
        <v>21</v>
      </c>
      <c r="L186" s="10">
        <f t="shared" si="144"/>
        <v>42</v>
      </c>
      <c r="M186" s="4">
        <f t="shared" si="102"/>
        <v>5.5670893354029969E-4</v>
      </c>
      <c r="N186" s="4">
        <f t="shared" si="103"/>
        <v>8.4569515266664716E-4</v>
      </c>
      <c r="O186" s="4">
        <f t="shared" si="104"/>
        <v>5.9963478472629082E-4</v>
      </c>
      <c r="P186" s="4">
        <f t="shared" si="105"/>
        <v>3.1404857751126704E-4</v>
      </c>
      <c r="Q186" s="4">
        <f t="shared" si="106"/>
        <v>2.9225543059975892E-4</v>
      </c>
      <c r="R186" s="4">
        <f t="shared" si="107"/>
        <v>1.3938996588929928E-3</v>
      </c>
      <c r="S186" s="4">
        <f t="shared" si="108"/>
        <v>2.3543673478742949E-3</v>
      </c>
      <c r="T186" s="4">
        <f t="shared" si="109"/>
        <v>3.2677536153801201E-3</v>
      </c>
      <c r="U186" s="6">
        <f t="shared" si="110"/>
        <v>6.7488988256452394E-3</v>
      </c>
      <c r="V186" s="6">
        <f t="shared" si="111"/>
        <v>6.4599126065188923E-3</v>
      </c>
      <c r="W186" s="6">
        <f t="shared" si="112"/>
        <v>6.7059729744592487E-3</v>
      </c>
      <c r="X186" s="6">
        <f t="shared" si="113"/>
        <v>6.9915591816742725E-3</v>
      </c>
      <c r="Y186" s="6">
        <f t="shared" si="114"/>
        <v>7.0133523285857806E-3</v>
      </c>
      <c r="Z186" s="6">
        <f t="shared" si="115"/>
        <v>5.9117081002925467E-3</v>
      </c>
      <c r="AA186" s="6">
        <f t="shared" si="116"/>
        <v>4.9512404113112446E-3</v>
      </c>
      <c r="AB186" s="6">
        <f t="shared" si="117"/>
        <v>4.0378541438054194E-3</v>
      </c>
      <c r="AC186" s="6">
        <f t="shared" si="135"/>
        <v>6.5841505753923502E-2</v>
      </c>
      <c r="AD186" s="6">
        <f t="shared" si="136"/>
        <v>1.6713848502444326E-2</v>
      </c>
      <c r="AE186" s="6">
        <f t="shared" si="137"/>
        <v>-4.4473431404259099E-3</v>
      </c>
      <c r="AF186" s="6">
        <f t="shared" si="138"/>
        <v>7.5472775626050891E-3</v>
      </c>
      <c r="AG186" s="6">
        <f t="shared" si="139"/>
        <v>7.0678283305519105E-3</v>
      </c>
      <c r="AH186" s="6">
        <f t="shared" si="140"/>
        <v>-3.9486139523804281E-3</v>
      </c>
      <c r="AI186" s="6">
        <f t="shared" si="141"/>
        <v>1.8141921815073847E-3</v>
      </c>
      <c r="AJ186" s="6">
        <f t="shared" si="142"/>
        <v>-1.2580353504265673E-5</v>
      </c>
      <c r="AK186" s="4">
        <f t="shared" si="118"/>
        <v>0.18119814541183429</v>
      </c>
      <c r="AL186" s="4">
        <f t="shared" si="119"/>
        <v>8.7076310652948241E-2</v>
      </c>
      <c r="AM186" s="4">
        <f t="shared" si="120"/>
        <v>3.7329596789987353E-2</v>
      </c>
      <c r="AN186" s="4">
        <f t="shared" si="121"/>
        <v>3.5347651031201549E-2</v>
      </c>
      <c r="AO186" s="4">
        <f t="shared" si="122"/>
        <v>2.3858075381136708E-2</v>
      </c>
      <c r="AP186" s="4">
        <f t="shared" si="123"/>
        <v>1.9641000511789013E-2</v>
      </c>
      <c r="AQ186" s="4">
        <f t="shared" si="124"/>
        <v>6.7905932998271606E-3</v>
      </c>
      <c r="AR186" s="4">
        <f t="shared" si="125"/>
        <v>4.0504344973096851E-3</v>
      </c>
      <c r="AS186" s="4">
        <f t="array" ref="AS186">_xlfn.STDEV.S(IF(E$17:E$1040=E186,$C$17:$C$1040,""))</f>
        <v>7.1762163723278777E-3</v>
      </c>
      <c r="AT186" s="4">
        <f t="array" ref="AT186">_xlfn.STDEV.S(IF(F$17:F$1040=F186,$C$17:$C$1040,""))</f>
        <v>4.503070308446923E-3</v>
      </c>
      <c r="AU186" s="4">
        <f t="array" ref="AU186">_xlfn.STDEV.S(IF(G$17:G$1040=G186,$C$17:$C$1040,""))</f>
        <v>4.3408143244006332E-3</v>
      </c>
      <c r="AV186" s="4">
        <f t="array" ref="AV186">_xlfn.STDEV.S(IF(H$17:H$1040=H186,$C$17:$C$1040,""))</f>
        <v>4.7266310884646985E-3</v>
      </c>
      <c r="AW186" s="4">
        <f t="array" ref="AW186">_xlfn.STDEV.S(IF(I$17:I$1040=I186,$C$17:$C$1040,""))</f>
        <v>4.5592618715837819E-3</v>
      </c>
      <c r="AX186" s="4">
        <f t="array" ref="AX186">_xlfn.STDEV.S(IF(J$17:J$1040=J186,$C$17:$C$1040,""))</f>
        <v>4.9563617030469785E-3</v>
      </c>
      <c r="AY186" s="4">
        <f t="array" ref="AY186">_xlfn.STDEV.S(IF(K$17:K$1040=K186,$C$17:$C$1040,""))</f>
        <v>3.0294961292330574E-3</v>
      </c>
      <c r="AZ186" s="4">
        <f t="array" ref="AZ186">_xlfn.STDEV.S(IF(L$17:L$1040=L186,$C$17:$C$1040,""))</f>
        <v>3.4941541076949768E-3</v>
      </c>
      <c r="BA186" s="7">
        <f t="shared" si="126"/>
        <v>25.249816339227213</v>
      </c>
      <c r="BB186" s="7">
        <f t="shared" si="127"/>
        <v>19.337097732986596</v>
      </c>
      <c r="BC186" s="7">
        <f t="shared" si="128"/>
        <v>8.5996760055250032</v>
      </c>
      <c r="BD186" s="7">
        <f t="shared" si="129"/>
        <v>7.4784027713665191</v>
      </c>
      <c r="BE186" s="7">
        <f t="shared" si="130"/>
        <v>5.2328811226736942</v>
      </c>
      <c r="BF186" s="7">
        <f t="shared" si="131"/>
        <v>3.9627859483528995</v>
      </c>
      <c r="BG186" s="7">
        <f t="shared" si="132"/>
        <v>2.2414926476721582</v>
      </c>
      <c r="BH186" s="7">
        <f t="shared" si="133"/>
        <v>1.1592031640475282</v>
      </c>
    </row>
    <row r="187" spans="1:60" x14ac:dyDescent="0.25">
      <c r="A187" s="3">
        <v>42929</v>
      </c>
      <c r="B187" s="1">
        <v>2447.830078</v>
      </c>
      <c r="C187" s="4">
        <f t="shared" si="101"/>
        <v>1.8745842627647669E-3</v>
      </c>
      <c r="D187" s="10">
        <f t="shared" si="134"/>
        <v>170</v>
      </c>
      <c r="E187" s="10">
        <f t="shared" si="143"/>
        <v>0</v>
      </c>
      <c r="F187" s="10">
        <f t="shared" si="144"/>
        <v>0</v>
      </c>
      <c r="G187" s="10">
        <f t="shared" si="144"/>
        <v>1</v>
      </c>
      <c r="H187" s="10">
        <f t="shared" si="144"/>
        <v>2</v>
      </c>
      <c r="I187" s="10">
        <f t="shared" si="144"/>
        <v>5</v>
      </c>
      <c r="J187" s="10">
        <f t="shared" si="144"/>
        <v>10</v>
      </c>
      <c r="K187" s="10">
        <f t="shared" si="144"/>
        <v>21</v>
      </c>
      <c r="L187" s="10">
        <f t="shared" si="144"/>
        <v>42</v>
      </c>
      <c r="M187" s="4">
        <f t="shared" si="102"/>
        <v>5.5670893354029969E-4</v>
      </c>
      <c r="N187" s="4">
        <f t="shared" si="103"/>
        <v>8.4569515266664716E-4</v>
      </c>
      <c r="O187" s="4">
        <f t="shared" si="104"/>
        <v>5.9963478472629082E-4</v>
      </c>
      <c r="P187" s="4">
        <f t="shared" si="105"/>
        <v>3.1404857751126704E-4</v>
      </c>
      <c r="Q187" s="4">
        <f t="shared" si="106"/>
        <v>2.9225543059975892E-4</v>
      </c>
      <c r="R187" s="4">
        <f t="shared" si="107"/>
        <v>1.3938996588929928E-3</v>
      </c>
      <c r="S187" s="4">
        <f t="shared" si="108"/>
        <v>2.3543673478742949E-3</v>
      </c>
      <c r="T187" s="4">
        <f t="shared" si="109"/>
        <v>3.2677536153801201E-3</v>
      </c>
      <c r="U187" s="6">
        <f t="shared" si="110"/>
        <v>1.3178753292244672E-3</v>
      </c>
      <c r="V187" s="6">
        <f t="shared" si="111"/>
        <v>1.0288891100981197E-3</v>
      </c>
      <c r="W187" s="6">
        <f t="shared" si="112"/>
        <v>1.274949478038476E-3</v>
      </c>
      <c r="X187" s="6">
        <f t="shared" si="113"/>
        <v>1.5605356852534998E-3</v>
      </c>
      <c r="Y187" s="6">
        <f t="shared" si="114"/>
        <v>1.5823288321650079E-3</v>
      </c>
      <c r="Z187" s="6">
        <f t="shared" si="115"/>
        <v>4.8068460387177409E-4</v>
      </c>
      <c r="AA187" s="6">
        <f t="shared" si="116"/>
        <v>-4.7978308510952805E-4</v>
      </c>
      <c r="AB187" s="6">
        <f t="shared" si="117"/>
        <v>-1.3931693526153532E-3</v>
      </c>
      <c r="AC187" s="6">
        <f t="shared" si="135"/>
        <v>6.7159381083147965E-2</v>
      </c>
      <c r="AD187" s="6">
        <f t="shared" si="136"/>
        <v>1.7742737612542445E-2</v>
      </c>
      <c r="AE187" s="6">
        <f t="shared" si="137"/>
        <v>-3.1723936623874339E-3</v>
      </c>
      <c r="AF187" s="6">
        <f t="shared" si="138"/>
        <v>9.1078132478585889E-3</v>
      </c>
      <c r="AG187" s="6">
        <f t="shared" si="139"/>
        <v>8.6501571627169184E-3</v>
      </c>
      <c r="AH187" s="6">
        <f t="shared" si="140"/>
        <v>-3.467929348508654E-3</v>
      </c>
      <c r="AI187" s="6">
        <f t="shared" si="141"/>
        <v>1.3344090963978567E-3</v>
      </c>
      <c r="AJ187" s="6">
        <f t="shared" si="142"/>
        <v>-1.4057497061196189E-3</v>
      </c>
      <c r="AK187" s="4">
        <f t="shared" si="118"/>
        <v>0.18119814541183429</v>
      </c>
      <c r="AL187" s="4">
        <f t="shared" si="119"/>
        <v>8.7076310652948241E-2</v>
      </c>
      <c r="AM187" s="4">
        <f t="shared" si="120"/>
        <v>3.7329596789987353E-2</v>
      </c>
      <c r="AN187" s="4">
        <f t="shared" si="121"/>
        <v>3.5347651031201549E-2</v>
      </c>
      <c r="AO187" s="4">
        <f t="shared" si="122"/>
        <v>2.3858075381136708E-2</v>
      </c>
      <c r="AP187" s="4">
        <f t="shared" si="123"/>
        <v>1.9641000511789013E-2</v>
      </c>
      <c r="AQ187" s="4">
        <f t="shared" si="124"/>
        <v>6.7905932998271606E-3</v>
      </c>
      <c r="AR187" s="4">
        <f t="shared" si="125"/>
        <v>4.0504344973096851E-3</v>
      </c>
      <c r="AS187" s="4">
        <f t="array" ref="AS187">_xlfn.STDEV.S(IF(E$17:E$1040=E187,$C$17:$C$1040,""))</f>
        <v>7.1762163723278777E-3</v>
      </c>
      <c r="AT187" s="4">
        <f t="array" ref="AT187">_xlfn.STDEV.S(IF(F$17:F$1040=F187,$C$17:$C$1040,""))</f>
        <v>4.503070308446923E-3</v>
      </c>
      <c r="AU187" s="4">
        <f t="array" ref="AU187">_xlfn.STDEV.S(IF(G$17:G$1040=G187,$C$17:$C$1040,""))</f>
        <v>4.3408143244006332E-3</v>
      </c>
      <c r="AV187" s="4">
        <f t="array" ref="AV187">_xlfn.STDEV.S(IF(H$17:H$1040=H187,$C$17:$C$1040,""))</f>
        <v>4.7266310884646985E-3</v>
      </c>
      <c r="AW187" s="4">
        <f t="array" ref="AW187">_xlfn.STDEV.S(IF(I$17:I$1040=I187,$C$17:$C$1040,""))</f>
        <v>4.5592618715837819E-3</v>
      </c>
      <c r="AX187" s="4">
        <f t="array" ref="AX187">_xlfn.STDEV.S(IF(J$17:J$1040=J187,$C$17:$C$1040,""))</f>
        <v>4.9563617030469785E-3</v>
      </c>
      <c r="AY187" s="4">
        <f t="array" ref="AY187">_xlfn.STDEV.S(IF(K$17:K$1040=K187,$C$17:$C$1040,""))</f>
        <v>3.0294961292330574E-3</v>
      </c>
      <c r="AZ187" s="4">
        <f t="array" ref="AZ187">_xlfn.STDEV.S(IF(L$17:L$1040=L187,$C$17:$C$1040,""))</f>
        <v>3.4941541076949768E-3</v>
      </c>
      <c r="BA187" s="7">
        <f t="shared" si="126"/>
        <v>25.249816339227213</v>
      </c>
      <c r="BB187" s="7">
        <f t="shared" si="127"/>
        <v>19.337097732986596</v>
      </c>
      <c r="BC187" s="7">
        <f t="shared" si="128"/>
        <v>8.5996760055250032</v>
      </c>
      <c r="BD187" s="7">
        <f t="shared" si="129"/>
        <v>7.4784027713665191</v>
      </c>
      <c r="BE187" s="7">
        <f t="shared" si="130"/>
        <v>5.2328811226736942</v>
      </c>
      <c r="BF187" s="7">
        <f t="shared" si="131"/>
        <v>3.9627859483528995</v>
      </c>
      <c r="BG187" s="7">
        <f t="shared" si="132"/>
        <v>2.2414926476721582</v>
      </c>
      <c r="BH187" s="7">
        <f t="shared" si="133"/>
        <v>1.1592031640475282</v>
      </c>
    </row>
    <row r="188" spans="1:60" x14ac:dyDescent="0.25">
      <c r="A188" s="3">
        <v>42930</v>
      </c>
      <c r="B188" s="1">
        <v>2459.2700199999999</v>
      </c>
      <c r="C188" s="4">
        <f t="shared" si="101"/>
        <v>4.673503321499739E-3</v>
      </c>
      <c r="D188" s="10">
        <f t="shared" si="134"/>
        <v>171</v>
      </c>
      <c r="E188" s="10">
        <f t="shared" si="143"/>
        <v>0</v>
      </c>
      <c r="F188" s="10">
        <f t="shared" si="144"/>
        <v>0</v>
      </c>
      <c r="G188" s="10">
        <f t="shared" si="144"/>
        <v>1</v>
      </c>
      <c r="H188" s="10">
        <f t="shared" si="144"/>
        <v>2</v>
      </c>
      <c r="I188" s="10">
        <f t="shared" si="144"/>
        <v>5</v>
      </c>
      <c r="J188" s="10">
        <f t="shared" si="144"/>
        <v>10</v>
      </c>
      <c r="K188" s="10">
        <f t="shared" si="144"/>
        <v>21</v>
      </c>
      <c r="L188" s="10">
        <f t="shared" si="144"/>
        <v>42</v>
      </c>
      <c r="M188" s="4">
        <f t="shared" si="102"/>
        <v>5.5670893354029969E-4</v>
      </c>
      <c r="N188" s="4">
        <f t="shared" si="103"/>
        <v>8.4569515266664716E-4</v>
      </c>
      <c r="O188" s="4">
        <f t="shared" si="104"/>
        <v>5.9963478472629082E-4</v>
      </c>
      <c r="P188" s="4">
        <f t="shared" si="105"/>
        <v>3.1404857751126704E-4</v>
      </c>
      <c r="Q188" s="4">
        <f t="shared" si="106"/>
        <v>2.9225543059975892E-4</v>
      </c>
      <c r="R188" s="4">
        <f t="shared" si="107"/>
        <v>1.3938996588929928E-3</v>
      </c>
      <c r="S188" s="4">
        <f t="shared" si="108"/>
        <v>2.3543673478742949E-3</v>
      </c>
      <c r="T188" s="4">
        <f t="shared" si="109"/>
        <v>3.2677536153801201E-3</v>
      </c>
      <c r="U188" s="6">
        <f t="shared" si="110"/>
        <v>4.1167943879594389E-3</v>
      </c>
      <c r="V188" s="6">
        <f t="shared" si="111"/>
        <v>3.8278081688330919E-3</v>
      </c>
      <c r="W188" s="6">
        <f t="shared" si="112"/>
        <v>4.0738685367734482E-3</v>
      </c>
      <c r="X188" s="6">
        <f t="shared" si="113"/>
        <v>4.359454743988472E-3</v>
      </c>
      <c r="Y188" s="6">
        <f t="shared" si="114"/>
        <v>4.3812478908999801E-3</v>
      </c>
      <c r="Z188" s="6">
        <f t="shared" si="115"/>
        <v>3.2796036626067462E-3</v>
      </c>
      <c r="AA188" s="6">
        <f t="shared" si="116"/>
        <v>2.3191359736254441E-3</v>
      </c>
      <c r="AB188" s="6">
        <f t="shared" si="117"/>
        <v>1.4057497061196189E-3</v>
      </c>
      <c r="AC188" s="6">
        <f t="shared" si="135"/>
        <v>7.12761754711074E-2</v>
      </c>
      <c r="AD188" s="6">
        <f t="shared" si="136"/>
        <v>2.1570545781375537E-2</v>
      </c>
      <c r="AE188" s="6">
        <f t="shared" si="137"/>
        <v>9.0147487438601431E-4</v>
      </c>
      <c r="AF188" s="6">
        <f t="shared" si="138"/>
        <v>1.3467267991847061E-2</v>
      </c>
      <c r="AG188" s="6">
        <f t="shared" si="139"/>
        <v>1.3031405053616898E-2</v>
      </c>
      <c r="AH188" s="6">
        <f t="shared" si="140"/>
        <v>-1.8832568590190779E-4</v>
      </c>
      <c r="AI188" s="6">
        <f t="shared" si="141"/>
        <v>3.6535450700233008E-3</v>
      </c>
      <c r="AJ188" s="6">
        <f t="shared" si="142"/>
        <v>0</v>
      </c>
      <c r="AK188" s="4">
        <f t="shared" si="118"/>
        <v>0.18119814541183429</v>
      </c>
      <c r="AL188" s="4">
        <f t="shared" si="119"/>
        <v>8.7076310652948241E-2</v>
      </c>
      <c r="AM188" s="4">
        <f t="shared" si="120"/>
        <v>3.7329596789987353E-2</v>
      </c>
      <c r="AN188" s="4">
        <f t="shared" si="121"/>
        <v>3.5347651031201549E-2</v>
      </c>
      <c r="AO188" s="4">
        <f t="shared" si="122"/>
        <v>2.3858075381136708E-2</v>
      </c>
      <c r="AP188" s="4">
        <f t="shared" si="123"/>
        <v>1.9641000511789013E-2</v>
      </c>
      <c r="AQ188" s="4">
        <f t="shared" si="124"/>
        <v>6.7905932998271606E-3</v>
      </c>
      <c r="AR188" s="4">
        <f t="shared" si="125"/>
        <v>4.0504344973096851E-3</v>
      </c>
      <c r="AS188" s="4">
        <f t="array" ref="AS188">_xlfn.STDEV.S(IF(E$17:E$1040=E188,$C$17:$C$1040,""))</f>
        <v>7.1762163723278777E-3</v>
      </c>
      <c r="AT188" s="4">
        <f t="array" ref="AT188">_xlfn.STDEV.S(IF(F$17:F$1040=F188,$C$17:$C$1040,""))</f>
        <v>4.503070308446923E-3</v>
      </c>
      <c r="AU188" s="4">
        <f t="array" ref="AU188">_xlfn.STDEV.S(IF(G$17:G$1040=G188,$C$17:$C$1040,""))</f>
        <v>4.3408143244006332E-3</v>
      </c>
      <c r="AV188" s="4">
        <f t="array" ref="AV188">_xlfn.STDEV.S(IF(H$17:H$1040=H188,$C$17:$C$1040,""))</f>
        <v>4.7266310884646985E-3</v>
      </c>
      <c r="AW188" s="4">
        <f t="array" ref="AW188">_xlfn.STDEV.S(IF(I$17:I$1040=I188,$C$17:$C$1040,""))</f>
        <v>4.5592618715837819E-3</v>
      </c>
      <c r="AX188" s="4">
        <f t="array" ref="AX188">_xlfn.STDEV.S(IF(J$17:J$1040=J188,$C$17:$C$1040,""))</f>
        <v>4.9563617030469785E-3</v>
      </c>
      <c r="AY188" s="4">
        <f t="array" ref="AY188">_xlfn.STDEV.S(IF(K$17:K$1040=K188,$C$17:$C$1040,""))</f>
        <v>3.0294961292330574E-3</v>
      </c>
      <c r="AZ188" s="4">
        <f t="array" ref="AZ188">_xlfn.STDEV.S(IF(L$17:L$1040=L188,$C$17:$C$1040,""))</f>
        <v>3.4941541076949768E-3</v>
      </c>
      <c r="BA188" s="7">
        <f t="shared" si="126"/>
        <v>25.249816339227213</v>
      </c>
      <c r="BB188" s="7">
        <f t="shared" si="127"/>
        <v>19.337097732986596</v>
      </c>
      <c r="BC188" s="7">
        <f t="shared" si="128"/>
        <v>8.5996760055250032</v>
      </c>
      <c r="BD188" s="7">
        <f t="shared" si="129"/>
        <v>7.4784027713665191</v>
      </c>
      <c r="BE188" s="7">
        <f t="shared" si="130"/>
        <v>5.2328811226736942</v>
      </c>
      <c r="BF188" s="7">
        <f t="shared" si="131"/>
        <v>3.9627859483528995</v>
      </c>
      <c r="BG188" s="7">
        <f t="shared" si="132"/>
        <v>2.2414926476721582</v>
      </c>
      <c r="BH188" s="7">
        <f t="shared" si="133"/>
        <v>1.1592031640475282</v>
      </c>
    </row>
    <row r="189" spans="1:60" x14ac:dyDescent="0.25">
      <c r="A189" s="3">
        <v>42933</v>
      </c>
      <c r="B189" s="1">
        <v>2459.139893</v>
      </c>
      <c r="C189" s="4">
        <f t="shared" si="101"/>
        <v>-5.2912855823761262E-5</v>
      </c>
      <c r="D189" s="10">
        <f t="shared" si="134"/>
        <v>172</v>
      </c>
      <c r="E189" s="10">
        <f t="shared" si="143"/>
        <v>0</v>
      </c>
      <c r="F189" s="10">
        <f t="shared" si="144"/>
        <v>0</v>
      </c>
      <c r="G189" s="10">
        <f t="shared" si="144"/>
        <v>1</v>
      </c>
      <c r="H189" s="10">
        <f t="shared" si="144"/>
        <v>2</v>
      </c>
      <c r="I189" s="10">
        <f t="shared" si="144"/>
        <v>5</v>
      </c>
      <c r="J189" s="10">
        <f t="shared" si="144"/>
        <v>10</v>
      </c>
      <c r="K189" s="10">
        <f t="shared" si="144"/>
        <v>21</v>
      </c>
      <c r="L189" s="10">
        <f t="shared" si="144"/>
        <v>43</v>
      </c>
      <c r="M189" s="4">
        <f t="shared" si="102"/>
        <v>5.5670893354029969E-4</v>
      </c>
      <c r="N189" s="4">
        <f t="shared" si="103"/>
        <v>8.4569515266664716E-4</v>
      </c>
      <c r="O189" s="4">
        <f t="shared" si="104"/>
        <v>5.9963478472629082E-4</v>
      </c>
      <c r="P189" s="4">
        <f t="shared" si="105"/>
        <v>3.1404857751126704E-4</v>
      </c>
      <c r="Q189" s="4">
        <f t="shared" si="106"/>
        <v>2.9225543059975892E-4</v>
      </c>
      <c r="R189" s="4">
        <f t="shared" si="107"/>
        <v>1.3938996588929928E-3</v>
      </c>
      <c r="S189" s="4">
        <f t="shared" si="108"/>
        <v>2.3543673478742949E-3</v>
      </c>
      <c r="T189" s="4">
        <f t="shared" si="109"/>
        <v>1.4409810803684697E-3</v>
      </c>
      <c r="U189" s="6">
        <f t="shared" si="110"/>
        <v>-6.0962178936406096E-4</v>
      </c>
      <c r="V189" s="6">
        <f t="shared" si="111"/>
        <v>-8.9860800849040842E-4</v>
      </c>
      <c r="W189" s="6">
        <f t="shared" si="112"/>
        <v>-6.5254764055005209E-4</v>
      </c>
      <c r="X189" s="6">
        <f t="shared" si="113"/>
        <v>-3.669614333350283E-4</v>
      </c>
      <c r="Y189" s="6">
        <f t="shared" si="114"/>
        <v>-3.4516828642352018E-4</v>
      </c>
      <c r="Z189" s="6">
        <f t="shared" si="115"/>
        <v>-1.446812514716754E-3</v>
      </c>
      <c r="AA189" s="6">
        <f t="shared" si="116"/>
        <v>-2.4072802036980562E-3</v>
      </c>
      <c r="AB189" s="6">
        <f t="shared" si="117"/>
        <v>-1.493893936192231E-3</v>
      </c>
      <c r="AC189" s="6">
        <f t="shared" si="135"/>
        <v>7.0666553681743335E-2</v>
      </c>
      <c r="AD189" s="6">
        <f t="shared" si="136"/>
        <v>2.0671937772885129E-2</v>
      </c>
      <c r="AE189" s="6">
        <f t="shared" si="137"/>
        <v>2.4892723383596223E-4</v>
      </c>
      <c r="AF189" s="6">
        <f t="shared" si="138"/>
        <v>1.3100306558512033E-2</v>
      </c>
      <c r="AG189" s="6">
        <f t="shared" si="139"/>
        <v>1.2686236767193378E-2</v>
      </c>
      <c r="AH189" s="6">
        <f t="shared" si="140"/>
        <v>-1.6351382006186618E-3</v>
      </c>
      <c r="AI189" s="6">
        <f t="shared" si="141"/>
        <v>1.2462648663252446E-3</v>
      </c>
      <c r="AJ189" s="6">
        <f t="shared" si="142"/>
        <v>-1.493893936192231E-3</v>
      </c>
      <c r="AK189" s="4">
        <f t="shared" si="118"/>
        <v>0.18119814541183429</v>
      </c>
      <c r="AL189" s="4">
        <f t="shared" si="119"/>
        <v>8.7076310652948241E-2</v>
      </c>
      <c r="AM189" s="4">
        <f t="shared" si="120"/>
        <v>3.7329596789987353E-2</v>
      </c>
      <c r="AN189" s="4">
        <f t="shared" si="121"/>
        <v>3.5347651031201549E-2</v>
      </c>
      <c r="AO189" s="4">
        <f t="shared" si="122"/>
        <v>2.3858075381136708E-2</v>
      </c>
      <c r="AP189" s="4">
        <f t="shared" si="123"/>
        <v>1.9641000511789013E-2</v>
      </c>
      <c r="AQ189" s="4">
        <f t="shared" si="124"/>
        <v>6.7905932998271606E-3</v>
      </c>
      <c r="AR189" s="4">
        <f t="shared" si="125"/>
        <v>3.931658397292509E-3</v>
      </c>
      <c r="AS189" s="4">
        <f t="array" ref="AS189">_xlfn.STDEV.S(IF(E$17:E$1040=E189,$C$17:$C$1040,""))</f>
        <v>7.1762163723278777E-3</v>
      </c>
      <c r="AT189" s="4">
        <f t="array" ref="AT189">_xlfn.STDEV.S(IF(F$17:F$1040=F189,$C$17:$C$1040,""))</f>
        <v>4.503070308446923E-3</v>
      </c>
      <c r="AU189" s="4">
        <f t="array" ref="AU189">_xlfn.STDEV.S(IF(G$17:G$1040=G189,$C$17:$C$1040,""))</f>
        <v>4.3408143244006332E-3</v>
      </c>
      <c r="AV189" s="4">
        <f t="array" ref="AV189">_xlfn.STDEV.S(IF(H$17:H$1040=H189,$C$17:$C$1040,""))</f>
        <v>4.7266310884646985E-3</v>
      </c>
      <c r="AW189" s="4">
        <f t="array" ref="AW189">_xlfn.STDEV.S(IF(I$17:I$1040=I189,$C$17:$C$1040,""))</f>
        <v>4.5592618715837819E-3</v>
      </c>
      <c r="AX189" s="4">
        <f t="array" ref="AX189">_xlfn.STDEV.S(IF(J$17:J$1040=J189,$C$17:$C$1040,""))</f>
        <v>4.9563617030469785E-3</v>
      </c>
      <c r="AY189" s="4">
        <f t="array" ref="AY189">_xlfn.STDEV.S(IF(K$17:K$1040=K189,$C$17:$C$1040,""))</f>
        <v>3.0294961292330574E-3</v>
      </c>
      <c r="AZ189" s="4">
        <f t="array" ref="AZ189">_xlfn.STDEV.S(IF(L$17:L$1040=L189,$C$17:$C$1040,""))</f>
        <v>2.6421829992738792E-3</v>
      </c>
      <c r="BA189" s="7">
        <f t="shared" si="126"/>
        <v>25.249816339227213</v>
      </c>
      <c r="BB189" s="7">
        <f t="shared" si="127"/>
        <v>19.337097732986596</v>
      </c>
      <c r="BC189" s="7">
        <f t="shared" si="128"/>
        <v>8.5996760055250032</v>
      </c>
      <c r="BD189" s="7">
        <f t="shared" si="129"/>
        <v>7.4784027713665191</v>
      </c>
      <c r="BE189" s="7">
        <f t="shared" si="130"/>
        <v>5.2328811226736942</v>
      </c>
      <c r="BF189" s="7">
        <f t="shared" si="131"/>
        <v>3.9627859483528995</v>
      </c>
      <c r="BG189" s="7">
        <f t="shared" si="132"/>
        <v>2.2414926476721582</v>
      </c>
      <c r="BH189" s="7">
        <f t="shared" si="133"/>
        <v>1.4880340984606295</v>
      </c>
    </row>
    <row r="190" spans="1:60" x14ac:dyDescent="0.25">
      <c r="A190" s="3">
        <v>42934</v>
      </c>
      <c r="B190" s="1">
        <v>2460.610107</v>
      </c>
      <c r="C190" s="4">
        <f t="shared" si="101"/>
        <v>5.9785700040282386E-4</v>
      </c>
      <c r="D190" s="10">
        <f t="shared" si="134"/>
        <v>173</v>
      </c>
      <c r="E190" s="10">
        <f t="shared" si="143"/>
        <v>0</v>
      </c>
      <c r="F190" s="10">
        <f t="shared" si="144"/>
        <v>0</v>
      </c>
      <c r="G190" s="10">
        <f t="shared" si="144"/>
        <v>1</v>
      </c>
      <c r="H190" s="10">
        <f t="shared" si="144"/>
        <v>2</v>
      </c>
      <c r="I190" s="10">
        <f t="shared" si="144"/>
        <v>5</v>
      </c>
      <c r="J190" s="10">
        <f t="shared" si="144"/>
        <v>10</v>
      </c>
      <c r="K190" s="10">
        <f t="shared" si="144"/>
        <v>21</v>
      </c>
      <c r="L190" s="10">
        <f t="shared" si="144"/>
        <v>43</v>
      </c>
      <c r="M190" s="4">
        <f t="shared" si="102"/>
        <v>5.5670893354029969E-4</v>
      </c>
      <c r="N190" s="4">
        <f t="shared" si="103"/>
        <v>8.4569515266664716E-4</v>
      </c>
      <c r="O190" s="4">
        <f t="shared" si="104"/>
        <v>5.9963478472629082E-4</v>
      </c>
      <c r="P190" s="4">
        <f t="shared" si="105"/>
        <v>3.1404857751126704E-4</v>
      </c>
      <c r="Q190" s="4">
        <f t="shared" si="106"/>
        <v>2.9225543059975892E-4</v>
      </c>
      <c r="R190" s="4">
        <f t="shared" si="107"/>
        <v>1.3938996588929928E-3</v>
      </c>
      <c r="S190" s="4">
        <f t="shared" si="108"/>
        <v>2.3543673478742949E-3</v>
      </c>
      <c r="T190" s="4">
        <f t="shared" si="109"/>
        <v>1.4409810803684697E-3</v>
      </c>
      <c r="U190" s="6">
        <f t="shared" si="110"/>
        <v>4.1148066862524164E-5</v>
      </c>
      <c r="V190" s="6">
        <f t="shared" si="111"/>
        <v>-2.478381522638233E-4</v>
      </c>
      <c r="W190" s="6">
        <f t="shared" si="112"/>
        <v>-1.777784323466966E-6</v>
      </c>
      <c r="X190" s="6">
        <f t="shared" si="113"/>
        <v>2.8380842289155682E-4</v>
      </c>
      <c r="Y190" s="6">
        <f t="shared" si="114"/>
        <v>3.0560156980306494E-4</v>
      </c>
      <c r="Z190" s="6">
        <f t="shared" si="115"/>
        <v>-7.9604265849016892E-4</v>
      </c>
      <c r="AA190" s="6">
        <f t="shared" si="116"/>
        <v>-1.7565103474714711E-3</v>
      </c>
      <c r="AB190" s="6">
        <f t="shared" si="117"/>
        <v>-8.4312407996564587E-4</v>
      </c>
      <c r="AC190" s="6">
        <f t="shared" si="135"/>
        <v>7.0707701748605856E-2</v>
      </c>
      <c r="AD190" s="6">
        <f t="shared" si="136"/>
        <v>2.0424099620621305E-2</v>
      </c>
      <c r="AE190" s="6">
        <f t="shared" si="137"/>
        <v>2.4714944951249526E-4</v>
      </c>
      <c r="AF190" s="6">
        <f t="shared" si="138"/>
        <v>1.3384114981403589E-2</v>
      </c>
      <c r="AG190" s="6">
        <f t="shared" si="139"/>
        <v>1.2991838336996443E-2</v>
      </c>
      <c r="AH190" s="6">
        <f t="shared" si="140"/>
        <v>-2.4311808591088307E-3</v>
      </c>
      <c r="AI190" s="6">
        <f t="shared" si="141"/>
        <v>-5.1024548114622648E-4</v>
      </c>
      <c r="AJ190" s="6">
        <f t="shared" si="142"/>
        <v>-2.3370180161578769E-3</v>
      </c>
      <c r="AK190" s="4">
        <f t="shared" si="118"/>
        <v>0.18119814541183429</v>
      </c>
      <c r="AL190" s="4">
        <f t="shared" si="119"/>
        <v>8.7076310652948241E-2</v>
      </c>
      <c r="AM190" s="4">
        <f t="shared" si="120"/>
        <v>3.7329596789987353E-2</v>
      </c>
      <c r="AN190" s="4">
        <f t="shared" si="121"/>
        <v>3.5347651031201549E-2</v>
      </c>
      <c r="AO190" s="4">
        <f t="shared" si="122"/>
        <v>2.3858075381136708E-2</v>
      </c>
      <c r="AP190" s="4">
        <f t="shared" si="123"/>
        <v>1.9641000511789013E-2</v>
      </c>
      <c r="AQ190" s="4">
        <f t="shared" si="124"/>
        <v>6.7905932998271606E-3</v>
      </c>
      <c r="AR190" s="4">
        <f t="shared" si="125"/>
        <v>3.931658397292509E-3</v>
      </c>
      <c r="AS190" s="4">
        <f t="array" ref="AS190">_xlfn.STDEV.S(IF(E$17:E$1040=E190,$C$17:$C$1040,""))</f>
        <v>7.1762163723278777E-3</v>
      </c>
      <c r="AT190" s="4">
        <f t="array" ref="AT190">_xlfn.STDEV.S(IF(F$17:F$1040=F190,$C$17:$C$1040,""))</f>
        <v>4.503070308446923E-3</v>
      </c>
      <c r="AU190" s="4">
        <f t="array" ref="AU190">_xlfn.STDEV.S(IF(G$17:G$1040=G190,$C$17:$C$1040,""))</f>
        <v>4.3408143244006332E-3</v>
      </c>
      <c r="AV190" s="4">
        <f t="array" ref="AV190">_xlfn.STDEV.S(IF(H$17:H$1040=H190,$C$17:$C$1040,""))</f>
        <v>4.7266310884646985E-3</v>
      </c>
      <c r="AW190" s="4">
        <f t="array" ref="AW190">_xlfn.STDEV.S(IF(I$17:I$1040=I190,$C$17:$C$1040,""))</f>
        <v>4.5592618715837819E-3</v>
      </c>
      <c r="AX190" s="4">
        <f t="array" ref="AX190">_xlfn.STDEV.S(IF(J$17:J$1040=J190,$C$17:$C$1040,""))</f>
        <v>4.9563617030469785E-3</v>
      </c>
      <c r="AY190" s="4">
        <f t="array" ref="AY190">_xlfn.STDEV.S(IF(K$17:K$1040=K190,$C$17:$C$1040,""))</f>
        <v>3.0294961292330574E-3</v>
      </c>
      <c r="AZ190" s="4">
        <f t="array" ref="AZ190">_xlfn.STDEV.S(IF(L$17:L$1040=L190,$C$17:$C$1040,""))</f>
        <v>2.6421829992738792E-3</v>
      </c>
      <c r="BA190" s="7">
        <f t="shared" si="126"/>
        <v>25.249816339227213</v>
      </c>
      <c r="BB190" s="7">
        <f t="shared" si="127"/>
        <v>19.337097732986596</v>
      </c>
      <c r="BC190" s="7">
        <f t="shared" si="128"/>
        <v>8.5996760055250032</v>
      </c>
      <c r="BD190" s="7">
        <f t="shared" si="129"/>
        <v>7.4784027713665191</v>
      </c>
      <c r="BE190" s="7">
        <f t="shared" si="130"/>
        <v>5.2328811226736942</v>
      </c>
      <c r="BF190" s="7">
        <f t="shared" si="131"/>
        <v>3.9627859483528995</v>
      </c>
      <c r="BG190" s="7">
        <f t="shared" si="132"/>
        <v>2.2414926476721582</v>
      </c>
      <c r="BH190" s="7">
        <f t="shared" si="133"/>
        <v>1.4880340984606295</v>
      </c>
    </row>
    <row r="191" spans="1:60" x14ac:dyDescent="0.25">
      <c r="A191" s="3">
        <v>42935</v>
      </c>
      <c r="B191" s="1">
        <v>2473.830078</v>
      </c>
      <c r="C191" s="4">
        <f t="shared" si="101"/>
        <v>5.3726394776609787E-3</v>
      </c>
      <c r="D191" s="10">
        <f t="shared" si="134"/>
        <v>174</v>
      </c>
      <c r="E191" s="10">
        <f t="shared" si="143"/>
        <v>0</v>
      </c>
      <c r="F191" s="10">
        <f t="shared" si="144"/>
        <v>0</v>
      </c>
      <c r="G191" s="10">
        <f t="shared" si="144"/>
        <v>1</v>
      </c>
      <c r="H191" s="10">
        <f t="shared" si="144"/>
        <v>2</v>
      </c>
      <c r="I191" s="10">
        <f t="shared" si="144"/>
        <v>5</v>
      </c>
      <c r="J191" s="10">
        <f t="shared" si="144"/>
        <v>10</v>
      </c>
      <c r="K191" s="10">
        <f t="shared" si="144"/>
        <v>21</v>
      </c>
      <c r="L191" s="10">
        <f t="shared" si="144"/>
        <v>43</v>
      </c>
      <c r="M191" s="4">
        <f t="shared" si="102"/>
        <v>5.5670893354029969E-4</v>
      </c>
      <c r="N191" s="4">
        <f t="shared" si="103"/>
        <v>8.4569515266664716E-4</v>
      </c>
      <c r="O191" s="4">
        <f t="shared" si="104"/>
        <v>5.9963478472629082E-4</v>
      </c>
      <c r="P191" s="4">
        <f t="shared" si="105"/>
        <v>3.1404857751126704E-4</v>
      </c>
      <c r="Q191" s="4">
        <f t="shared" si="106"/>
        <v>2.9225543059975892E-4</v>
      </c>
      <c r="R191" s="4">
        <f t="shared" si="107"/>
        <v>1.3938996588929928E-3</v>
      </c>
      <c r="S191" s="4">
        <f t="shared" si="108"/>
        <v>2.3543673478742949E-3</v>
      </c>
      <c r="T191" s="4">
        <f t="shared" si="109"/>
        <v>1.4409810803684697E-3</v>
      </c>
      <c r="U191" s="6">
        <f t="shared" si="110"/>
        <v>4.8159305441206786E-3</v>
      </c>
      <c r="V191" s="6">
        <f t="shared" si="111"/>
        <v>4.5269443249943316E-3</v>
      </c>
      <c r="W191" s="6">
        <f t="shared" si="112"/>
        <v>4.7730046929346879E-3</v>
      </c>
      <c r="X191" s="6">
        <f t="shared" si="113"/>
        <v>5.0585909001497117E-3</v>
      </c>
      <c r="Y191" s="6">
        <f t="shared" si="114"/>
        <v>5.0803840470612198E-3</v>
      </c>
      <c r="Z191" s="6">
        <f t="shared" si="115"/>
        <v>3.9787398187679859E-3</v>
      </c>
      <c r="AA191" s="6">
        <f t="shared" si="116"/>
        <v>3.0182721297866838E-3</v>
      </c>
      <c r="AB191" s="6">
        <f t="shared" si="117"/>
        <v>3.931658397292509E-3</v>
      </c>
      <c r="AC191" s="6">
        <f t="shared" si="135"/>
        <v>7.5523632292726531E-2</v>
      </c>
      <c r="AD191" s="6">
        <f t="shared" si="136"/>
        <v>2.4951043945615637E-2</v>
      </c>
      <c r="AE191" s="6">
        <f t="shared" si="137"/>
        <v>5.0201541424471832E-3</v>
      </c>
      <c r="AF191" s="6">
        <f t="shared" si="138"/>
        <v>1.8442705881553299E-2</v>
      </c>
      <c r="AG191" s="6">
        <f t="shared" si="139"/>
        <v>1.8072222384057663E-2</v>
      </c>
      <c r="AH191" s="6">
        <f t="shared" si="140"/>
        <v>1.5475589596591552E-3</v>
      </c>
      <c r="AI191" s="6">
        <f t="shared" si="141"/>
        <v>2.5080266486404573E-3</v>
      </c>
      <c r="AJ191" s="6">
        <f t="shared" si="142"/>
        <v>1.5946403811346321E-3</v>
      </c>
      <c r="AK191" s="4">
        <f t="shared" si="118"/>
        <v>0.18119814541183429</v>
      </c>
      <c r="AL191" s="4">
        <f t="shared" si="119"/>
        <v>8.7076310652948241E-2</v>
      </c>
      <c r="AM191" s="4">
        <f t="shared" si="120"/>
        <v>3.7329596789987353E-2</v>
      </c>
      <c r="AN191" s="4">
        <f t="shared" si="121"/>
        <v>3.5347651031201549E-2</v>
      </c>
      <c r="AO191" s="4">
        <f t="shared" si="122"/>
        <v>2.3858075381136708E-2</v>
      </c>
      <c r="AP191" s="4">
        <f t="shared" si="123"/>
        <v>1.9641000511789013E-2</v>
      </c>
      <c r="AQ191" s="4">
        <f t="shared" si="124"/>
        <v>6.7905932998271606E-3</v>
      </c>
      <c r="AR191" s="4">
        <f t="shared" si="125"/>
        <v>3.931658397292509E-3</v>
      </c>
      <c r="AS191" s="4">
        <f t="array" ref="AS191">_xlfn.STDEV.S(IF(E$17:E$1040=E191,$C$17:$C$1040,""))</f>
        <v>7.1762163723278777E-3</v>
      </c>
      <c r="AT191" s="4">
        <f t="array" ref="AT191">_xlfn.STDEV.S(IF(F$17:F$1040=F191,$C$17:$C$1040,""))</f>
        <v>4.503070308446923E-3</v>
      </c>
      <c r="AU191" s="4">
        <f t="array" ref="AU191">_xlfn.STDEV.S(IF(G$17:G$1040=G191,$C$17:$C$1040,""))</f>
        <v>4.3408143244006332E-3</v>
      </c>
      <c r="AV191" s="4">
        <f t="array" ref="AV191">_xlfn.STDEV.S(IF(H$17:H$1040=H191,$C$17:$C$1040,""))</f>
        <v>4.7266310884646985E-3</v>
      </c>
      <c r="AW191" s="4">
        <f t="array" ref="AW191">_xlfn.STDEV.S(IF(I$17:I$1040=I191,$C$17:$C$1040,""))</f>
        <v>4.5592618715837819E-3</v>
      </c>
      <c r="AX191" s="4">
        <f t="array" ref="AX191">_xlfn.STDEV.S(IF(J$17:J$1040=J191,$C$17:$C$1040,""))</f>
        <v>4.9563617030469785E-3</v>
      </c>
      <c r="AY191" s="4">
        <f t="array" ref="AY191">_xlfn.STDEV.S(IF(K$17:K$1040=K191,$C$17:$C$1040,""))</f>
        <v>3.0294961292330574E-3</v>
      </c>
      <c r="AZ191" s="4">
        <f t="array" ref="AZ191">_xlfn.STDEV.S(IF(L$17:L$1040=L191,$C$17:$C$1040,""))</f>
        <v>2.6421829992738792E-3</v>
      </c>
      <c r="BA191" s="7">
        <f t="shared" si="126"/>
        <v>25.249816339227213</v>
      </c>
      <c r="BB191" s="7">
        <f t="shared" si="127"/>
        <v>19.337097732986596</v>
      </c>
      <c r="BC191" s="7">
        <f t="shared" si="128"/>
        <v>8.5996760055250032</v>
      </c>
      <c r="BD191" s="7">
        <f t="shared" si="129"/>
        <v>7.4784027713665191</v>
      </c>
      <c r="BE191" s="7">
        <f t="shared" si="130"/>
        <v>5.2328811226736942</v>
      </c>
      <c r="BF191" s="7">
        <f t="shared" si="131"/>
        <v>3.9627859483528995</v>
      </c>
      <c r="BG191" s="7">
        <f t="shared" si="132"/>
        <v>2.2414926476721582</v>
      </c>
      <c r="BH191" s="7">
        <f t="shared" si="133"/>
        <v>1.4880340984606295</v>
      </c>
    </row>
    <row r="192" spans="1:60" x14ac:dyDescent="0.25">
      <c r="A192" s="3">
        <v>42936</v>
      </c>
      <c r="B192" s="1">
        <v>2473.4499510000001</v>
      </c>
      <c r="C192" s="4">
        <f t="shared" si="101"/>
        <v>-1.5365930076616241E-4</v>
      </c>
      <c r="D192" s="10">
        <f t="shared" si="134"/>
        <v>175</v>
      </c>
      <c r="E192" s="10">
        <f t="shared" si="143"/>
        <v>0</v>
      </c>
      <c r="F192" s="10">
        <f t="shared" si="144"/>
        <v>0</v>
      </c>
      <c r="G192" s="10">
        <f t="shared" si="144"/>
        <v>1</v>
      </c>
      <c r="H192" s="10">
        <f t="shared" si="144"/>
        <v>2</v>
      </c>
      <c r="I192" s="10">
        <f t="shared" si="144"/>
        <v>5</v>
      </c>
      <c r="J192" s="10">
        <f t="shared" si="144"/>
        <v>10</v>
      </c>
      <c r="K192" s="10">
        <f t="shared" si="144"/>
        <v>21</v>
      </c>
      <c r="L192" s="10">
        <f t="shared" si="144"/>
        <v>43</v>
      </c>
      <c r="M192" s="4">
        <f t="shared" si="102"/>
        <v>5.5670893354029969E-4</v>
      </c>
      <c r="N192" s="4">
        <f t="shared" si="103"/>
        <v>8.4569515266664716E-4</v>
      </c>
      <c r="O192" s="4">
        <f t="shared" si="104"/>
        <v>5.9963478472629082E-4</v>
      </c>
      <c r="P192" s="4">
        <f t="shared" si="105"/>
        <v>3.1404857751126704E-4</v>
      </c>
      <c r="Q192" s="4">
        <f t="shared" si="106"/>
        <v>2.9225543059975892E-4</v>
      </c>
      <c r="R192" s="4">
        <f t="shared" si="107"/>
        <v>1.3938996588929928E-3</v>
      </c>
      <c r="S192" s="4">
        <f t="shared" si="108"/>
        <v>2.3543673478742949E-3</v>
      </c>
      <c r="T192" s="4">
        <f t="shared" si="109"/>
        <v>1.4409810803684697E-3</v>
      </c>
      <c r="U192" s="6">
        <f t="shared" si="110"/>
        <v>-7.103682343064621E-4</v>
      </c>
      <c r="V192" s="6">
        <f t="shared" si="111"/>
        <v>-9.9935445343280957E-4</v>
      </c>
      <c r="W192" s="6">
        <f t="shared" si="112"/>
        <v>-7.5329408549245323E-4</v>
      </c>
      <c r="X192" s="6">
        <f t="shared" si="113"/>
        <v>-4.6770787827742945E-4</v>
      </c>
      <c r="Y192" s="6">
        <f t="shared" si="114"/>
        <v>-4.4591473136592133E-4</v>
      </c>
      <c r="Z192" s="6">
        <f t="shared" si="115"/>
        <v>-1.5475589596591552E-3</v>
      </c>
      <c r="AA192" s="6">
        <f t="shared" si="116"/>
        <v>-2.5080266486404573E-3</v>
      </c>
      <c r="AB192" s="6">
        <f t="shared" si="117"/>
        <v>-1.5946403811346321E-3</v>
      </c>
      <c r="AC192" s="6">
        <f t="shared" si="135"/>
        <v>7.4813264058420065E-2</v>
      </c>
      <c r="AD192" s="6">
        <f t="shared" si="136"/>
        <v>2.3951689492182827E-2</v>
      </c>
      <c r="AE192" s="6">
        <f t="shared" si="137"/>
        <v>4.2668600569547299E-3</v>
      </c>
      <c r="AF192" s="6">
        <f t="shared" si="138"/>
        <v>1.7974998003275872E-2</v>
      </c>
      <c r="AG192" s="6">
        <f t="shared" si="139"/>
        <v>1.7626307652691742E-2</v>
      </c>
      <c r="AH192" s="6">
        <f t="shared" si="140"/>
        <v>0</v>
      </c>
      <c r="AI192" s="6">
        <f t="shared" si="141"/>
        <v>0</v>
      </c>
      <c r="AJ192" s="6">
        <f t="shared" si="142"/>
        <v>0</v>
      </c>
      <c r="AK192" s="4">
        <f t="shared" si="118"/>
        <v>0.18119814541183429</v>
      </c>
      <c r="AL192" s="4">
        <f t="shared" si="119"/>
        <v>8.7076310652948241E-2</v>
      </c>
      <c r="AM192" s="4">
        <f t="shared" si="120"/>
        <v>3.7329596789987353E-2</v>
      </c>
      <c r="AN192" s="4">
        <f t="shared" si="121"/>
        <v>3.5347651031201549E-2</v>
      </c>
      <c r="AO192" s="4">
        <f t="shared" si="122"/>
        <v>2.3858075381136708E-2</v>
      </c>
      <c r="AP192" s="4">
        <f t="shared" si="123"/>
        <v>1.9641000511789013E-2</v>
      </c>
      <c r="AQ192" s="4">
        <f t="shared" si="124"/>
        <v>6.7905932998271606E-3</v>
      </c>
      <c r="AR192" s="4">
        <f t="shared" si="125"/>
        <v>3.931658397292509E-3</v>
      </c>
      <c r="AS192" s="4">
        <f t="array" ref="AS192">_xlfn.STDEV.S(IF(E$17:E$1040=E192,$C$17:$C$1040,""))</f>
        <v>7.1762163723278777E-3</v>
      </c>
      <c r="AT192" s="4">
        <f t="array" ref="AT192">_xlfn.STDEV.S(IF(F$17:F$1040=F192,$C$17:$C$1040,""))</f>
        <v>4.503070308446923E-3</v>
      </c>
      <c r="AU192" s="4">
        <f t="array" ref="AU192">_xlfn.STDEV.S(IF(G$17:G$1040=G192,$C$17:$C$1040,""))</f>
        <v>4.3408143244006332E-3</v>
      </c>
      <c r="AV192" s="4">
        <f t="array" ref="AV192">_xlfn.STDEV.S(IF(H$17:H$1040=H192,$C$17:$C$1040,""))</f>
        <v>4.7266310884646985E-3</v>
      </c>
      <c r="AW192" s="4">
        <f t="array" ref="AW192">_xlfn.STDEV.S(IF(I$17:I$1040=I192,$C$17:$C$1040,""))</f>
        <v>4.5592618715837819E-3</v>
      </c>
      <c r="AX192" s="4">
        <f t="array" ref="AX192">_xlfn.STDEV.S(IF(J$17:J$1040=J192,$C$17:$C$1040,""))</f>
        <v>4.9563617030469785E-3</v>
      </c>
      <c r="AY192" s="4">
        <f t="array" ref="AY192">_xlfn.STDEV.S(IF(K$17:K$1040=K192,$C$17:$C$1040,""))</f>
        <v>3.0294961292330574E-3</v>
      </c>
      <c r="AZ192" s="4">
        <f t="array" ref="AZ192">_xlfn.STDEV.S(IF(L$17:L$1040=L192,$C$17:$C$1040,""))</f>
        <v>2.6421829992738792E-3</v>
      </c>
      <c r="BA192" s="7">
        <f t="shared" si="126"/>
        <v>25.249816339227213</v>
      </c>
      <c r="BB192" s="7">
        <f t="shared" si="127"/>
        <v>19.337097732986596</v>
      </c>
      <c r="BC192" s="7">
        <f t="shared" si="128"/>
        <v>8.5996760055250032</v>
      </c>
      <c r="BD192" s="7">
        <f t="shared" si="129"/>
        <v>7.4784027713665191</v>
      </c>
      <c r="BE192" s="7">
        <f t="shared" si="130"/>
        <v>5.2328811226736942</v>
      </c>
      <c r="BF192" s="7">
        <f t="shared" si="131"/>
        <v>3.9627859483528995</v>
      </c>
      <c r="BG192" s="7">
        <f t="shared" si="132"/>
        <v>2.2414926476721582</v>
      </c>
      <c r="BH192" s="7">
        <f t="shared" si="133"/>
        <v>1.4880340984606295</v>
      </c>
    </row>
    <row r="193" spans="1:60" x14ac:dyDescent="0.25">
      <c r="A193" s="3">
        <v>42937</v>
      </c>
      <c r="B193" s="1">
        <v>2472.540039</v>
      </c>
      <c r="C193" s="4">
        <f t="shared" si="101"/>
        <v>-3.6787160364093463E-4</v>
      </c>
      <c r="D193" s="10">
        <f t="shared" si="134"/>
        <v>176</v>
      </c>
      <c r="E193" s="10">
        <f t="shared" si="143"/>
        <v>0</v>
      </c>
      <c r="F193" s="10">
        <f t="shared" si="144"/>
        <v>0</v>
      </c>
      <c r="G193" s="10">
        <f t="shared" si="144"/>
        <v>1</v>
      </c>
      <c r="H193" s="10">
        <f t="shared" si="144"/>
        <v>2</v>
      </c>
      <c r="I193" s="10">
        <f t="shared" si="144"/>
        <v>5</v>
      </c>
      <c r="J193" s="10">
        <f t="shared" si="144"/>
        <v>11</v>
      </c>
      <c r="K193" s="10">
        <f t="shared" si="144"/>
        <v>22</v>
      </c>
      <c r="L193" s="10">
        <f t="shared" si="144"/>
        <v>44</v>
      </c>
      <c r="M193" s="4">
        <f t="shared" si="102"/>
        <v>5.5670893354029969E-4</v>
      </c>
      <c r="N193" s="4">
        <f t="shared" si="103"/>
        <v>8.4569515266664716E-4</v>
      </c>
      <c r="O193" s="4">
        <f t="shared" si="104"/>
        <v>5.9963478472629082E-4</v>
      </c>
      <c r="P193" s="4">
        <f t="shared" si="105"/>
        <v>3.1404857751126704E-4</v>
      </c>
      <c r="Q193" s="4">
        <f t="shared" si="106"/>
        <v>2.9225543059975892E-4</v>
      </c>
      <c r="R193" s="4">
        <f t="shared" si="107"/>
        <v>-8.0938879769347494E-4</v>
      </c>
      <c r="S193" s="4">
        <f t="shared" si="108"/>
        <v>1.4767435921364536E-4</v>
      </c>
      <c r="T193" s="4">
        <f t="shared" si="109"/>
        <v>4.43557292482466E-4</v>
      </c>
      <c r="U193" s="6">
        <f t="shared" si="110"/>
        <v>-9.2458053718123432E-4</v>
      </c>
      <c r="V193" s="6">
        <f t="shared" si="111"/>
        <v>-1.2135667563075818E-3</v>
      </c>
      <c r="W193" s="6">
        <f t="shared" si="112"/>
        <v>-9.6750638836722545E-4</v>
      </c>
      <c r="X193" s="6">
        <f t="shared" si="113"/>
        <v>-6.8192018115220167E-4</v>
      </c>
      <c r="Y193" s="6">
        <f t="shared" si="114"/>
        <v>-6.6012703424069355E-4</v>
      </c>
      <c r="Z193" s="6">
        <f t="shared" si="115"/>
        <v>4.4151719405254031E-4</v>
      </c>
      <c r="AA193" s="6">
        <f t="shared" si="116"/>
        <v>-5.1554596285457999E-4</v>
      </c>
      <c r="AB193" s="6">
        <f t="shared" si="117"/>
        <v>-8.1142889612340063E-4</v>
      </c>
      <c r="AC193" s="6">
        <f t="shared" si="135"/>
        <v>7.3888683521238827E-2</v>
      </c>
      <c r="AD193" s="6">
        <f t="shared" si="136"/>
        <v>2.2738122735875246E-2</v>
      </c>
      <c r="AE193" s="6">
        <f t="shared" si="137"/>
        <v>3.2993536685875045E-3</v>
      </c>
      <c r="AF193" s="6">
        <f t="shared" si="138"/>
        <v>1.7293077822123672E-2</v>
      </c>
      <c r="AG193" s="6">
        <f t="shared" si="139"/>
        <v>1.6966180618451048E-2</v>
      </c>
      <c r="AH193" s="6">
        <f t="shared" si="140"/>
        <v>4.4151719405254031E-4</v>
      </c>
      <c r="AI193" s="6">
        <f t="shared" si="141"/>
        <v>-5.1554596285457999E-4</v>
      </c>
      <c r="AJ193" s="6">
        <f t="shared" si="142"/>
        <v>-8.1142889612340063E-4</v>
      </c>
      <c r="AK193" s="4">
        <f t="shared" si="118"/>
        <v>0.18119814541183429</v>
      </c>
      <c r="AL193" s="4">
        <f t="shared" si="119"/>
        <v>8.7076310652948241E-2</v>
      </c>
      <c r="AM193" s="4">
        <f t="shared" si="120"/>
        <v>3.7329596789987353E-2</v>
      </c>
      <c r="AN193" s="4">
        <f t="shared" si="121"/>
        <v>3.5347651031201549E-2</v>
      </c>
      <c r="AO193" s="4">
        <f t="shared" si="122"/>
        <v>2.3858075381136708E-2</v>
      </c>
      <c r="AP193" s="4">
        <f t="shared" si="123"/>
        <v>1.4824316716356298E-2</v>
      </c>
      <c r="AQ193" s="4">
        <f t="shared" si="124"/>
        <v>3.4849724125181614E-3</v>
      </c>
      <c r="AR193" s="4">
        <f t="shared" si="125"/>
        <v>2.4796145061819486E-3</v>
      </c>
      <c r="AS193" s="4">
        <f t="array" ref="AS193">_xlfn.STDEV.S(IF(E$17:E$1040=E193,$C$17:$C$1040,""))</f>
        <v>7.1762163723278777E-3</v>
      </c>
      <c r="AT193" s="4">
        <f t="array" ref="AT193">_xlfn.STDEV.S(IF(F$17:F$1040=F193,$C$17:$C$1040,""))</f>
        <v>4.503070308446923E-3</v>
      </c>
      <c r="AU193" s="4">
        <f t="array" ref="AU193">_xlfn.STDEV.S(IF(G$17:G$1040=G193,$C$17:$C$1040,""))</f>
        <v>4.3408143244006332E-3</v>
      </c>
      <c r="AV193" s="4">
        <f t="array" ref="AV193">_xlfn.STDEV.S(IF(H$17:H$1040=H193,$C$17:$C$1040,""))</f>
        <v>4.7266310884646985E-3</v>
      </c>
      <c r="AW193" s="4">
        <f t="array" ref="AW193">_xlfn.STDEV.S(IF(I$17:I$1040=I193,$C$17:$C$1040,""))</f>
        <v>4.5592618715837819E-3</v>
      </c>
      <c r="AX193" s="4">
        <f t="array" ref="AX193">_xlfn.STDEV.S(IF(J$17:J$1040=J193,$C$17:$C$1040,""))</f>
        <v>3.9755441813595664E-3</v>
      </c>
      <c r="AY193" s="4">
        <f t="array" ref="AY193">_xlfn.STDEV.S(IF(K$17:K$1040=K193,$C$17:$C$1040,""))</f>
        <v>1.6470885759649193E-3</v>
      </c>
      <c r="AZ193" s="4">
        <f t="array" ref="AZ193">_xlfn.STDEV.S(IF(L$17:L$1040=L193,$C$17:$C$1040,""))</f>
        <v>1.7420984716960115E-3</v>
      </c>
      <c r="BA193" s="7">
        <f t="shared" si="126"/>
        <v>25.249816339227213</v>
      </c>
      <c r="BB193" s="7">
        <f t="shared" si="127"/>
        <v>19.337097732986596</v>
      </c>
      <c r="BC193" s="7">
        <f t="shared" si="128"/>
        <v>8.5996760055250032</v>
      </c>
      <c r="BD193" s="7">
        <f t="shared" si="129"/>
        <v>7.4784027713665191</v>
      </c>
      <c r="BE193" s="7">
        <f t="shared" si="130"/>
        <v>5.2328811226736942</v>
      </c>
      <c r="BF193" s="7">
        <f t="shared" si="131"/>
        <v>3.7288773662393662</v>
      </c>
      <c r="BG193" s="7">
        <f t="shared" si="132"/>
        <v>2.1158378871497838</v>
      </c>
      <c r="BH193" s="7">
        <f t="shared" si="133"/>
        <v>1.4233492230596654</v>
      </c>
    </row>
    <row r="194" spans="1:60" x14ac:dyDescent="0.25">
      <c r="A194" s="3">
        <v>42940</v>
      </c>
      <c r="B194" s="1">
        <v>2469.9099120000001</v>
      </c>
      <c r="C194" s="4">
        <f t="shared" si="101"/>
        <v>-1.063734846964759E-3</v>
      </c>
      <c r="D194" s="10">
        <f t="shared" si="134"/>
        <v>177</v>
      </c>
      <c r="E194" s="10">
        <f t="shared" si="143"/>
        <v>0</v>
      </c>
      <c r="F194" s="10">
        <f t="shared" si="144"/>
        <v>0</v>
      </c>
      <c r="G194" s="10">
        <f t="shared" si="144"/>
        <v>1</v>
      </c>
      <c r="H194" s="10">
        <f t="shared" si="144"/>
        <v>2</v>
      </c>
      <c r="I194" s="10">
        <f t="shared" si="144"/>
        <v>5</v>
      </c>
      <c r="J194" s="10">
        <f t="shared" si="144"/>
        <v>11</v>
      </c>
      <c r="K194" s="10">
        <f t="shared" si="144"/>
        <v>22</v>
      </c>
      <c r="L194" s="10">
        <f t="shared" si="144"/>
        <v>44</v>
      </c>
      <c r="M194" s="4">
        <f t="shared" si="102"/>
        <v>5.5670893354029969E-4</v>
      </c>
      <c r="N194" s="4">
        <f t="shared" si="103"/>
        <v>8.4569515266664716E-4</v>
      </c>
      <c r="O194" s="4">
        <f t="shared" si="104"/>
        <v>5.9963478472629082E-4</v>
      </c>
      <c r="P194" s="4">
        <f t="shared" si="105"/>
        <v>3.1404857751126704E-4</v>
      </c>
      <c r="Q194" s="4">
        <f t="shared" si="106"/>
        <v>2.9225543059975892E-4</v>
      </c>
      <c r="R194" s="4">
        <f t="shared" si="107"/>
        <v>-8.0938879769347494E-4</v>
      </c>
      <c r="S194" s="4">
        <f t="shared" si="108"/>
        <v>1.4767435921364536E-4</v>
      </c>
      <c r="T194" s="4">
        <f t="shared" si="109"/>
        <v>4.43557292482466E-4</v>
      </c>
      <c r="U194" s="6">
        <f t="shared" si="110"/>
        <v>-1.6204437805050586E-3</v>
      </c>
      <c r="V194" s="6">
        <f t="shared" si="111"/>
        <v>-1.9094299996314061E-3</v>
      </c>
      <c r="W194" s="6">
        <f t="shared" si="112"/>
        <v>-1.6633696316910498E-3</v>
      </c>
      <c r="X194" s="6">
        <f t="shared" si="113"/>
        <v>-1.377783424476026E-3</v>
      </c>
      <c r="Y194" s="6">
        <f t="shared" si="114"/>
        <v>-1.3559902775645179E-3</v>
      </c>
      <c r="Z194" s="6">
        <f t="shared" si="115"/>
        <v>-2.5434604927128401E-4</v>
      </c>
      <c r="AA194" s="6">
        <f t="shared" si="116"/>
        <v>-1.2114092061784043E-3</v>
      </c>
      <c r="AB194" s="6">
        <f t="shared" si="117"/>
        <v>-1.507292139447225E-3</v>
      </c>
      <c r="AC194" s="6">
        <f t="shared" si="135"/>
        <v>7.2268239740733764E-2</v>
      </c>
      <c r="AD194" s="6">
        <f t="shared" si="136"/>
        <v>2.082869273624384E-2</v>
      </c>
      <c r="AE194" s="6">
        <f t="shared" si="137"/>
        <v>1.6359840368964547E-3</v>
      </c>
      <c r="AF194" s="6">
        <f t="shared" si="138"/>
        <v>1.5915294397647647E-2</v>
      </c>
      <c r="AG194" s="6">
        <f t="shared" si="139"/>
        <v>1.561019034088653E-2</v>
      </c>
      <c r="AH194" s="6">
        <f t="shared" si="140"/>
        <v>1.8717114478125629E-4</v>
      </c>
      <c r="AI194" s="6">
        <f t="shared" si="141"/>
        <v>-1.7269551690329843E-3</v>
      </c>
      <c r="AJ194" s="6">
        <f t="shared" si="142"/>
        <v>-2.3187210355706256E-3</v>
      </c>
      <c r="AK194" s="4">
        <f t="shared" si="118"/>
        <v>0.18119814541183429</v>
      </c>
      <c r="AL194" s="4">
        <f t="shared" si="119"/>
        <v>8.7076310652948241E-2</v>
      </c>
      <c r="AM194" s="4">
        <f t="shared" si="120"/>
        <v>3.7329596789987353E-2</v>
      </c>
      <c r="AN194" s="4">
        <f t="shared" si="121"/>
        <v>3.5347651031201549E-2</v>
      </c>
      <c r="AO194" s="4">
        <f t="shared" si="122"/>
        <v>2.3858075381136708E-2</v>
      </c>
      <c r="AP194" s="4">
        <f t="shared" si="123"/>
        <v>1.4824316716356298E-2</v>
      </c>
      <c r="AQ194" s="4">
        <f t="shared" si="124"/>
        <v>3.4849724125181614E-3</v>
      </c>
      <c r="AR194" s="4">
        <f t="shared" si="125"/>
        <v>2.4796145061819486E-3</v>
      </c>
      <c r="AS194" s="4">
        <f t="array" ref="AS194">_xlfn.STDEV.S(IF(E$17:E$1040=E194,$C$17:$C$1040,""))</f>
        <v>7.1762163723278777E-3</v>
      </c>
      <c r="AT194" s="4">
        <f t="array" ref="AT194">_xlfn.STDEV.S(IF(F$17:F$1040=F194,$C$17:$C$1040,""))</f>
        <v>4.503070308446923E-3</v>
      </c>
      <c r="AU194" s="4">
        <f t="array" ref="AU194">_xlfn.STDEV.S(IF(G$17:G$1040=G194,$C$17:$C$1040,""))</f>
        <v>4.3408143244006332E-3</v>
      </c>
      <c r="AV194" s="4">
        <f t="array" ref="AV194">_xlfn.STDEV.S(IF(H$17:H$1040=H194,$C$17:$C$1040,""))</f>
        <v>4.7266310884646985E-3</v>
      </c>
      <c r="AW194" s="4">
        <f t="array" ref="AW194">_xlfn.STDEV.S(IF(I$17:I$1040=I194,$C$17:$C$1040,""))</f>
        <v>4.5592618715837819E-3</v>
      </c>
      <c r="AX194" s="4">
        <f t="array" ref="AX194">_xlfn.STDEV.S(IF(J$17:J$1040=J194,$C$17:$C$1040,""))</f>
        <v>3.9755441813595664E-3</v>
      </c>
      <c r="AY194" s="4">
        <f t="array" ref="AY194">_xlfn.STDEV.S(IF(K$17:K$1040=K194,$C$17:$C$1040,""))</f>
        <v>1.6470885759649193E-3</v>
      </c>
      <c r="AZ194" s="4">
        <f t="array" ref="AZ194">_xlfn.STDEV.S(IF(L$17:L$1040=L194,$C$17:$C$1040,""))</f>
        <v>1.7420984716960115E-3</v>
      </c>
      <c r="BA194" s="7">
        <f t="shared" si="126"/>
        <v>25.249816339227213</v>
      </c>
      <c r="BB194" s="7">
        <f t="shared" si="127"/>
        <v>19.337097732986596</v>
      </c>
      <c r="BC194" s="7">
        <f t="shared" si="128"/>
        <v>8.5996760055250032</v>
      </c>
      <c r="BD194" s="7">
        <f t="shared" si="129"/>
        <v>7.4784027713665191</v>
      </c>
      <c r="BE194" s="7">
        <f t="shared" si="130"/>
        <v>5.2328811226736942</v>
      </c>
      <c r="BF194" s="7">
        <f t="shared" si="131"/>
        <v>3.7288773662393662</v>
      </c>
      <c r="BG194" s="7">
        <f t="shared" si="132"/>
        <v>2.1158378871497838</v>
      </c>
      <c r="BH194" s="7">
        <f t="shared" si="133"/>
        <v>1.4233492230596654</v>
      </c>
    </row>
    <row r="195" spans="1:60" x14ac:dyDescent="0.25">
      <c r="A195" s="3">
        <v>42941</v>
      </c>
      <c r="B195" s="1">
        <v>2477.1298830000001</v>
      </c>
      <c r="C195" s="4">
        <f t="shared" si="101"/>
        <v>2.9231717986644146E-3</v>
      </c>
      <c r="D195" s="10">
        <f t="shared" si="134"/>
        <v>178</v>
      </c>
      <c r="E195" s="10">
        <f t="shared" si="143"/>
        <v>0</v>
      </c>
      <c r="F195" s="10">
        <f t="shared" si="144"/>
        <v>0</v>
      </c>
      <c r="G195" s="10">
        <f t="shared" si="144"/>
        <v>1</v>
      </c>
      <c r="H195" s="10">
        <f t="shared" si="144"/>
        <v>2</v>
      </c>
      <c r="I195" s="10">
        <f t="shared" si="144"/>
        <v>5</v>
      </c>
      <c r="J195" s="10">
        <f t="shared" si="144"/>
        <v>11</v>
      </c>
      <c r="K195" s="10">
        <f t="shared" si="144"/>
        <v>22</v>
      </c>
      <c r="L195" s="10">
        <f t="shared" si="144"/>
        <v>44</v>
      </c>
      <c r="M195" s="4">
        <f t="shared" si="102"/>
        <v>5.5670893354029969E-4</v>
      </c>
      <c r="N195" s="4">
        <f t="shared" si="103"/>
        <v>8.4569515266664716E-4</v>
      </c>
      <c r="O195" s="4">
        <f t="shared" si="104"/>
        <v>5.9963478472629082E-4</v>
      </c>
      <c r="P195" s="4">
        <f t="shared" si="105"/>
        <v>3.1404857751126704E-4</v>
      </c>
      <c r="Q195" s="4">
        <f t="shared" si="106"/>
        <v>2.9225543059975892E-4</v>
      </c>
      <c r="R195" s="4">
        <f t="shared" si="107"/>
        <v>-8.0938879769347494E-4</v>
      </c>
      <c r="S195" s="4">
        <f t="shared" si="108"/>
        <v>1.4767435921364536E-4</v>
      </c>
      <c r="T195" s="4">
        <f t="shared" si="109"/>
        <v>4.43557292482466E-4</v>
      </c>
      <c r="U195" s="6">
        <f t="shared" si="110"/>
        <v>2.3664628651241149E-3</v>
      </c>
      <c r="V195" s="6">
        <f t="shared" si="111"/>
        <v>2.0774766459977674E-3</v>
      </c>
      <c r="W195" s="6">
        <f t="shared" si="112"/>
        <v>2.3235370139381237E-3</v>
      </c>
      <c r="X195" s="6">
        <f t="shared" si="113"/>
        <v>2.6091232211531475E-3</v>
      </c>
      <c r="Y195" s="6">
        <f t="shared" si="114"/>
        <v>2.6309163680646556E-3</v>
      </c>
      <c r="Z195" s="6">
        <f t="shared" si="115"/>
        <v>3.7325605963578895E-3</v>
      </c>
      <c r="AA195" s="6">
        <f t="shared" si="116"/>
        <v>2.7754974394507692E-3</v>
      </c>
      <c r="AB195" s="6">
        <f t="shared" si="117"/>
        <v>2.4796145061819486E-3</v>
      </c>
      <c r="AC195" s="6">
        <f t="shared" si="135"/>
        <v>7.4634702605857875E-2</v>
      </c>
      <c r="AD195" s="6">
        <f t="shared" si="136"/>
        <v>2.2906169382241607E-2</v>
      </c>
      <c r="AE195" s="6">
        <f t="shared" si="137"/>
        <v>3.9595210508345784E-3</v>
      </c>
      <c r="AF195" s="6">
        <f t="shared" si="138"/>
        <v>1.8524417618800797E-2</v>
      </c>
      <c r="AG195" s="6">
        <f t="shared" si="139"/>
        <v>1.8241106708951186E-2</v>
      </c>
      <c r="AH195" s="6">
        <f t="shared" si="140"/>
        <v>3.9197317411391458E-3</v>
      </c>
      <c r="AI195" s="6">
        <f t="shared" si="141"/>
        <v>1.0485422704177849E-3</v>
      </c>
      <c r="AJ195" s="6">
        <f t="shared" si="142"/>
        <v>1.6089347061132298E-4</v>
      </c>
      <c r="AK195" s="4">
        <f t="shared" si="118"/>
        <v>0.18119814541183429</v>
      </c>
      <c r="AL195" s="4">
        <f t="shared" si="119"/>
        <v>8.7076310652948241E-2</v>
      </c>
      <c r="AM195" s="4">
        <f t="shared" si="120"/>
        <v>3.7329596789987353E-2</v>
      </c>
      <c r="AN195" s="4">
        <f t="shared" si="121"/>
        <v>3.5347651031201549E-2</v>
      </c>
      <c r="AO195" s="4">
        <f t="shared" si="122"/>
        <v>2.3858075381136708E-2</v>
      </c>
      <c r="AP195" s="4">
        <f t="shared" si="123"/>
        <v>1.4824316716356298E-2</v>
      </c>
      <c r="AQ195" s="4">
        <f t="shared" si="124"/>
        <v>3.4849724125181614E-3</v>
      </c>
      <c r="AR195" s="4">
        <f t="shared" si="125"/>
        <v>2.4796145061819486E-3</v>
      </c>
      <c r="AS195" s="4">
        <f t="array" ref="AS195">_xlfn.STDEV.S(IF(E$17:E$1040=E195,$C$17:$C$1040,""))</f>
        <v>7.1762163723278777E-3</v>
      </c>
      <c r="AT195" s="4">
        <f t="array" ref="AT195">_xlfn.STDEV.S(IF(F$17:F$1040=F195,$C$17:$C$1040,""))</f>
        <v>4.503070308446923E-3</v>
      </c>
      <c r="AU195" s="4">
        <f t="array" ref="AU195">_xlfn.STDEV.S(IF(G$17:G$1040=G195,$C$17:$C$1040,""))</f>
        <v>4.3408143244006332E-3</v>
      </c>
      <c r="AV195" s="4">
        <f t="array" ref="AV195">_xlfn.STDEV.S(IF(H$17:H$1040=H195,$C$17:$C$1040,""))</f>
        <v>4.7266310884646985E-3</v>
      </c>
      <c r="AW195" s="4">
        <f t="array" ref="AW195">_xlfn.STDEV.S(IF(I$17:I$1040=I195,$C$17:$C$1040,""))</f>
        <v>4.5592618715837819E-3</v>
      </c>
      <c r="AX195" s="4">
        <f t="array" ref="AX195">_xlfn.STDEV.S(IF(J$17:J$1040=J195,$C$17:$C$1040,""))</f>
        <v>3.9755441813595664E-3</v>
      </c>
      <c r="AY195" s="4">
        <f t="array" ref="AY195">_xlfn.STDEV.S(IF(K$17:K$1040=K195,$C$17:$C$1040,""))</f>
        <v>1.6470885759649193E-3</v>
      </c>
      <c r="AZ195" s="4">
        <f t="array" ref="AZ195">_xlfn.STDEV.S(IF(L$17:L$1040=L195,$C$17:$C$1040,""))</f>
        <v>1.7420984716960115E-3</v>
      </c>
      <c r="BA195" s="7">
        <f t="shared" si="126"/>
        <v>25.249816339227213</v>
      </c>
      <c r="BB195" s="7">
        <f t="shared" si="127"/>
        <v>19.337097732986596</v>
      </c>
      <c r="BC195" s="7">
        <f t="shared" si="128"/>
        <v>8.5996760055250032</v>
      </c>
      <c r="BD195" s="7">
        <f t="shared" si="129"/>
        <v>7.4784027713665191</v>
      </c>
      <c r="BE195" s="7">
        <f t="shared" si="130"/>
        <v>5.2328811226736942</v>
      </c>
      <c r="BF195" s="7">
        <f t="shared" si="131"/>
        <v>3.7288773662393662</v>
      </c>
      <c r="BG195" s="7">
        <f t="shared" si="132"/>
        <v>2.1158378871497838</v>
      </c>
      <c r="BH195" s="7">
        <f t="shared" si="133"/>
        <v>1.4233492230596654</v>
      </c>
    </row>
    <row r="196" spans="1:60" x14ac:dyDescent="0.25">
      <c r="A196" s="3">
        <v>42942</v>
      </c>
      <c r="B196" s="1">
        <v>2477.830078</v>
      </c>
      <c r="C196" s="4">
        <f t="shared" si="101"/>
        <v>2.8266382187114303E-4</v>
      </c>
      <c r="D196" s="10">
        <f t="shared" si="134"/>
        <v>179</v>
      </c>
      <c r="E196" s="10">
        <f t="shared" si="143"/>
        <v>0</v>
      </c>
      <c r="F196" s="10">
        <f t="shared" si="144"/>
        <v>0</v>
      </c>
      <c r="G196" s="10">
        <f t="shared" si="144"/>
        <v>1</v>
      </c>
      <c r="H196" s="10">
        <f t="shared" si="144"/>
        <v>2</v>
      </c>
      <c r="I196" s="10">
        <f t="shared" si="144"/>
        <v>5</v>
      </c>
      <c r="J196" s="10">
        <f t="shared" si="144"/>
        <v>11</v>
      </c>
      <c r="K196" s="10">
        <f t="shared" si="144"/>
        <v>22</v>
      </c>
      <c r="L196" s="10">
        <f t="shared" si="144"/>
        <v>44</v>
      </c>
      <c r="M196" s="4">
        <f t="shared" si="102"/>
        <v>5.5670893354029969E-4</v>
      </c>
      <c r="N196" s="4">
        <f t="shared" si="103"/>
        <v>8.4569515266664716E-4</v>
      </c>
      <c r="O196" s="4">
        <f t="shared" si="104"/>
        <v>5.9963478472629082E-4</v>
      </c>
      <c r="P196" s="4">
        <f t="shared" si="105"/>
        <v>3.1404857751126704E-4</v>
      </c>
      <c r="Q196" s="4">
        <f t="shared" si="106"/>
        <v>2.9225543059975892E-4</v>
      </c>
      <c r="R196" s="4">
        <f t="shared" si="107"/>
        <v>-8.0938879769347494E-4</v>
      </c>
      <c r="S196" s="4">
        <f t="shared" si="108"/>
        <v>1.4767435921364536E-4</v>
      </c>
      <c r="T196" s="4">
        <f t="shared" si="109"/>
        <v>4.43557292482466E-4</v>
      </c>
      <c r="U196" s="6">
        <f t="shared" si="110"/>
        <v>-2.7404511166915667E-4</v>
      </c>
      <c r="V196" s="6">
        <f t="shared" si="111"/>
        <v>-5.6303133079550413E-4</v>
      </c>
      <c r="W196" s="6">
        <f t="shared" si="112"/>
        <v>-3.1697096285514779E-4</v>
      </c>
      <c r="X196" s="6">
        <f t="shared" si="113"/>
        <v>-3.138475564012401E-5</v>
      </c>
      <c r="Y196" s="6">
        <f t="shared" si="114"/>
        <v>-9.5916087286158913E-6</v>
      </c>
      <c r="Z196" s="6">
        <f t="shared" si="115"/>
        <v>1.092052619564618E-3</v>
      </c>
      <c r="AA196" s="6">
        <f t="shared" si="116"/>
        <v>1.3498946265749767E-4</v>
      </c>
      <c r="AB196" s="6">
        <f t="shared" si="117"/>
        <v>-1.6089347061132298E-4</v>
      </c>
      <c r="AC196" s="6">
        <f t="shared" si="135"/>
        <v>7.4360657494188714E-2</v>
      </c>
      <c r="AD196" s="6">
        <f t="shared" si="136"/>
        <v>2.2343138051446103E-2</v>
      </c>
      <c r="AE196" s="6">
        <f t="shared" si="137"/>
        <v>3.6425500879794306E-3</v>
      </c>
      <c r="AF196" s="6">
        <f t="shared" si="138"/>
        <v>1.8493032863160674E-2</v>
      </c>
      <c r="AG196" s="6">
        <f t="shared" si="139"/>
        <v>1.823151510022257E-2</v>
      </c>
      <c r="AH196" s="6">
        <f t="shared" si="140"/>
        <v>5.0117843607037638E-3</v>
      </c>
      <c r="AI196" s="6">
        <f t="shared" si="141"/>
        <v>1.1835317330752826E-3</v>
      </c>
      <c r="AJ196" s="6">
        <f t="shared" si="142"/>
        <v>0</v>
      </c>
      <c r="AK196" s="4">
        <f t="shared" si="118"/>
        <v>0.18119814541183429</v>
      </c>
      <c r="AL196" s="4">
        <f t="shared" si="119"/>
        <v>8.7076310652948241E-2</v>
      </c>
      <c r="AM196" s="4">
        <f t="shared" si="120"/>
        <v>3.7329596789987353E-2</v>
      </c>
      <c r="AN196" s="4">
        <f t="shared" si="121"/>
        <v>3.5347651031201549E-2</v>
      </c>
      <c r="AO196" s="4">
        <f t="shared" si="122"/>
        <v>2.3858075381136708E-2</v>
      </c>
      <c r="AP196" s="4">
        <f t="shared" si="123"/>
        <v>1.4824316716356298E-2</v>
      </c>
      <c r="AQ196" s="4">
        <f t="shared" si="124"/>
        <v>3.4849724125181614E-3</v>
      </c>
      <c r="AR196" s="4">
        <f t="shared" si="125"/>
        <v>2.4796145061819486E-3</v>
      </c>
      <c r="AS196" s="4">
        <f t="array" ref="AS196">_xlfn.STDEV.S(IF(E$17:E$1040=E196,$C$17:$C$1040,""))</f>
        <v>7.1762163723278777E-3</v>
      </c>
      <c r="AT196" s="4">
        <f t="array" ref="AT196">_xlfn.STDEV.S(IF(F$17:F$1040=F196,$C$17:$C$1040,""))</f>
        <v>4.503070308446923E-3</v>
      </c>
      <c r="AU196" s="4">
        <f t="array" ref="AU196">_xlfn.STDEV.S(IF(G$17:G$1040=G196,$C$17:$C$1040,""))</f>
        <v>4.3408143244006332E-3</v>
      </c>
      <c r="AV196" s="4">
        <f t="array" ref="AV196">_xlfn.STDEV.S(IF(H$17:H$1040=H196,$C$17:$C$1040,""))</f>
        <v>4.7266310884646985E-3</v>
      </c>
      <c r="AW196" s="4">
        <f t="array" ref="AW196">_xlfn.STDEV.S(IF(I$17:I$1040=I196,$C$17:$C$1040,""))</f>
        <v>4.5592618715837819E-3</v>
      </c>
      <c r="AX196" s="4">
        <f t="array" ref="AX196">_xlfn.STDEV.S(IF(J$17:J$1040=J196,$C$17:$C$1040,""))</f>
        <v>3.9755441813595664E-3</v>
      </c>
      <c r="AY196" s="4">
        <f t="array" ref="AY196">_xlfn.STDEV.S(IF(K$17:K$1040=K196,$C$17:$C$1040,""))</f>
        <v>1.6470885759649193E-3</v>
      </c>
      <c r="AZ196" s="4">
        <f t="array" ref="AZ196">_xlfn.STDEV.S(IF(L$17:L$1040=L196,$C$17:$C$1040,""))</f>
        <v>1.7420984716960115E-3</v>
      </c>
      <c r="BA196" s="7">
        <f t="shared" si="126"/>
        <v>25.249816339227213</v>
      </c>
      <c r="BB196" s="7">
        <f t="shared" si="127"/>
        <v>19.337097732986596</v>
      </c>
      <c r="BC196" s="7">
        <f t="shared" si="128"/>
        <v>8.5996760055250032</v>
      </c>
      <c r="BD196" s="7">
        <f t="shared" si="129"/>
        <v>7.4784027713665191</v>
      </c>
      <c r="BE196" s="7">
        <f t="shared" si="130"/>
        <v>5.2328811226736942</v>
      </c>
      <c r="BF196" s="7">
        <f t="shared" si="131"/>
        <v>3.7288773662393662</v>
      </c>
      <c r="BG196" s="7">
        <f t="shared" si="132"/>
        <v>2.1158378871497838</v>
      </c>
      <c r="BH196" s="7">
        <f t="shared" si="133"/>
        <v>1.4233492230596654</v>
      </c>
    </row>
    <row r="197" spans="1:60" x14ac:dyDescent="0.25">
      <c r="A197" s="3">
        <v>42943</v>
      </c>
      <c r="B197" s="1">
        <v>2475.419922</v>
      </c>
      <c r="C197" s="4">
        <f t="shared" si="101"/>
        <v>-9.7268816832885019E-4</v>
      </c>
      <c r="D197" s="10">
        <f t="shared" si="134"/>
        <v>180</v>
      </c>
      <c r="E197" s="10">
        <f t="shared" si="143"/>
        <v>0</v>
      </c>
      <c r="F197" s="10">
        <f t="shared" si="144"/>
        <v>0</v>
      </c>
      <c r="G197" s="10">
        <f t="shared" si="144"/>
        <v>1</v>
      </c>
      <c r="H197" s="10">
        <f t="shared" si="144"/>
        <v>2</v>
      </c>
      <c r="I197" s="10">
        <f t="shared" si="144"/>
        <v>5</v>
      </c>
      <c r="J197" s="10">
        <f t="shared" si="144"/>
        <v>11</v>
      </c>
      <c r="K197" s="10">
        <f t="shared" si="144"/>
        <v>22</v>
      </c>
      <c r="L197" s="10">
        <f t="shared" si="144"/>
        <v>45</v>
      </c>
      <c r="M197" s="4">
        <f t="shared" si="102"/>
        <v>5.5670893354029969E-4</v>
      </c>
      <c r="N197" s="4">
        <f t="shared" si="103"/>
        <v>8.4569515266664716E-4</v>
      </c>
      <c r="O197" s="4">
        <f t="shared" si="104"/>
        <v>5.9963478472629082E-4</v>
      </c>
      <c r="P197" s="4">
        <f t="shared" si="105"/>
        <v>3.1404857751126704E-4</v>
      </c>
      <c r="Q197" s="4">
        <f t="shared" si="106"/>
        <v>2.9225543059975892E-4</v>
      </c>
      <c r="R197" s="4">
        <f t="shared" si="107"/>
        <v>-8.0938879769347494E-4</v>
      </c>
      <c r="S197" s="4">
        <f t="shared" si="108"/>
        <v>1.4767435921364536E-4</v>
      </c>
      <c r="T197" s="4">
        <f t="shared" si="109"/>
        <v>-1.4820857405517529E-4</v>
      </c>
      <c r="U197" s="6">
        <f t="shared" si="110"/>
        <v>-1.5293971018691499E-3</v>
      </c>
      <c r="V197" s="6">
        <f t="shared" si="111"/>
        <v>-1.8183833209954973E-3</v>
      </c>
      <c r="W197" s="6">
        <f t="shared" si="112"/>
        <v>-1.572322953055141E-3</v>
      </c>
      <c r="X197" s="6">
        <f t="shared" si="113"/>
        <v>-1.2867367458401172E-3</v>
      </c>
      <c r="Y197" s="6">
        <f t="shared" si="114"/>
        <v>-1.2649435989286091E-3</v>
      </c>
      <c r="Z197" s="6">
        <f t="shared" si="115"/>
        <v>-1.6329937063537525E-4</v>
      </c>
      <c r="AA197" s="6">
        <f t="shared" si="116"/>
        <v>-1.1203625275424955E-3</v>
      </c>
      <c r="AB197" s="6">
        <f t="shared" si="117"/>
        <v>-8.244795942736749E-4</v>
      </c>
      <c r="AC197" s="6">
        <f t="shared" si="135"/>
        <v>7.2831260392319561E-2</v>
      </c>
      <c r="AD197" s="6">
        <f t="shared" si="136"/>
        <v>2.0524754730450605E-2</v>
      </c>
      <c r="AE197" s="6">
        <f t="shared" si="137"/>
        <v>2.0702271349242896E-3</v>
      </c>
      <c r="AF197" s="6">
        <f t="shared" si="138"/>
        <v>1.7206296117320559E-2</v>
      </c>
      <c r="AG197" s="6">
        <f t="shared" si="139"/>
        <v>1.6966571501293961E-2</v>
      </c>
      <c r="AH197" s="6">
        <f t="shared" si="140"/>
        <v>4.8484849900683885E-3</v>
      </c>
      <c r="AI197" s="6">
        <f t="shared" si="141"/>
        <v>6.3169205532787043E-5</v>
      </c>
      <c r="AJ197" s="6">
        <f t="shared" si="142"/>
        <v>-8.244795942736749E-4</v>
      </c>
      <c r="AK197" s="4">
        <f t="shared" si="118"/>
        <v>0.18119814541183429</v>
      </c>
      <c r="AL197" s="4">
        <f t="shared" si="119"/>
        <v>8.7076310652948241E-2</v>
      </c>
      <c r="AM197" s="4">
        <f t="shared" si="120"/>
        <v>3.7329596789987353E-2</v>
      </c>
      <c r="AN197" s="4">
        <f t="shared" si="121"/>
        <v>3.5347651031201549E-2</v>
      </c>
      <c r="AO197" s="4">
        <f t="shared" si="122"/>
        <v>2.3858075381136708E-2</v>
      </c>
      <c r="AP197" s="4">
        <f t="shared" si="123"/>
        <v>1.4824316716356298E-2</v>
      </c>
      <c r="AQ197" s="4">
        <f t="shared" si="124"/>
        <v>3.4849724125181614E-3</v>
      </c>
      <c r="AR197" s="4">
        <f t="shared" si="125"/>
        <v>2.5973236127116994E-3</v>
      </c>
      <c r="AS197" s="4">
        <f t="array" ref="AS197">_xlfn.STDEV.S(IF(E$17:E$1040=E197,$C$17:$C$1040,""))</f>
        <v>7.1762163723278777E-3</v>
      </c>
      <c r="AT197" s="4">
        <f t="array" ref="AT197">_xlfn.STDEV.S(IF(F$17:F$1040=F197,$C$17:$C$1040,""))</f>
        <v>4.503070308446923E-3</v>
      </c>
      <c r="AU197" s="4">
        <f t="array" ref="AU197">_xlfn.STDEV.S(IF(G$17:G$1040=G197,$C$17:$C$1040,""))</f>
        <v>4.3408143244006332E-3</v>
      </c>
      <c r="AV197" s="4">
        <f t="array" ref="AV197">_xlfn.STDEV.S(IF(H$17:H$1040=H197,$C$17:$C$1040,""))</f>
        <v>4.7266310884646985E-3</v>
      </c>
      <c r="AW197" s="4">
        <f t="array" ref="AW197">_xlfn.STDEV.S(IF(I$17:I$1040=I197,$C$17:$C$1040,""))</f>
        <v>4.5592618715837819E-3</v>
      </c>
      <c r="AX197" s="4">
        <f t="array" ref="AX197">_xlfn.STDEV.S(IF(J$17:J$1040=J197,$C$17:$C$1040,""))</f>
        <v>3.9755441813595664E-3</v>
      </c>
      <c r="AY197" s="4">
        <f t="array" ref="AY197">_xlfn.STDEV.S(IF(K$17:K$1040=K197,$C$17:$C$1040,""))</f>
        <v>1.6470885759649193E-3</v>
      </c>
      <c r="AZ197" s="4">
        <f t="array" ref="AZ197">_xlfn.STDEV.S(IF(L$17:L$1040=L197,$C$17:$C$1040,""))</f>
        <v>1.7497819390488052E-3</v>
      </c>
      <c r="BA197" s="7">
        <f t="shared" si="126"/>
        <v>25.249816339227213</v>
      </c>
      <c r="BB197" s="7">
        <f t="shared" si="127"/>
        <v>19.337097732986596</v>
      </c>
      <c r="BC197" s="7">
        <f t="shared" si="128"/>
        <v>8.5996760055250032</v>
      </c>
      <c r="BD197" s="7">
        <f t="shared" si="129"/>
        <v>7.4784027713665191</v>
      </c>
      <c r="BE197" s="7">
        <f t="shared" si="130"/>
        <v>5.2328811226736942</v>
      </c>
      <c r="BF197" s="7">
        <f t="shared" si="131"/>
        <v>3.7288773662393662</v>
      </c>
      <c r="BG197" s="7">
        <f t="shared" si="132"/>
        <v>2.1158378871497838</v>
      </c>
      <c r="BH197" s="7">
        <f t="shared" si="133"/>
        <v>1.4843698833259327</v>
      </c>
    </row>
    <row r="198" spans="1:60" x14ac:dyDescent="0.25">
      <c r="A198" s="3">
        <v>42944</v>
      </c>
      <c r="B198" s="1">
        <v>2472.1000979999999</v>
      </c>
      <c r="C198" s="4">
        <f t="shared" si="101"/>
        <v>-1.3411154893340216E-3</v>
      </c>
      <c r="D198" s="10">
        <f t="shared" si="134"/>
        <v>181</v>
      </c>
      <c r="E198" s="10">
        <f t="shared" si="143"/>
        <v>0</v>
      </c>
      <c r="F198" s="10">
        <f t="shared" si="144"/>
        <v>0</v>
      </c>
      <c r="G198" s="10">
        <f t="shared" si="144"/>
        <v>1</v>
      </c>
      <c r="H198" s="10">
        <f t="shared" si="144"/>
        <v>2</v>
      </c>
      <c r="I198" s="10">
        <f t="shared" si="144"/>
        <v>5</v>
      </c>
      <c r="J198" s="10">
        <f t="shared" si="144"/>
        <v>11</v>
      </c>
      <c r="K198" s="10">
        <f t="shared" si="144"/>
        <v>22</v>
      </c>
      <c r="L198" s="10">
        <f t="shared" si="144"/>
        <v>45</v>
      </c>
      <c r="M198" s="4">
        <f t="shared" si="102"/>
        <v>5.5670893354029969E-4</v>
      </c>
      <c r="N198" s="4">
        <f t="shared" si="103"/>
        <v>8.4569515266664716E-4</v>
      </c>
      <c r="O198" s="4">
        <f t="shared" si="104"/>
        <v>5.9963478472629082E-4</v>
      </c>
      <c r="P198" s="4">
        <f t="shared" si="105"/>
        <v>3.1404857751126704E-4</v>
      </c>
      <c r="Q198" s="4">
        <f t="shared" si="106"/>
        <v>2.9225543059975892E-4</v>
      </c>
      <c r="R198" s="4">
        <f t="shared" si="107"/>
        <v>-8.0938879769347494E-4</v>
      </c>
      <c r="S198" s="4">
        <f t="shared" si="108"/>
        <v>1.4767435921364536E-4</v>
      </c>
      <c r="T198" s="4">
        <f t="shared" si="109"/>
        <v>-1.4820857405517529E-4</v>
      </c>
      <c r="U198" s="6">
        <f t="shared" si="110"/>
        <v>-1.8978244228743213E-3</v>
      </c>
      <c r="V198" s="6">
        <f t="shared" si="111"/>
        <v>-2.1868106420006687E-3</v>
      </c>
      <c r="W198" s="6">
        <f t="shared" si="112"/>
        <v>-1.9407502740603124E-3</v>
      </c>
      <c r="X198" s="6">
        <f t="shared" si="113"/>
        <v>-1.6551640668452886E-3</v>
      </c>
      <c r="Y198" s="6">
        <f t="shared" si="114"/>
        <v>-1.6333709199337805E-3</v>
      </c>
      <c r="Z198" s="6">
        <f t="shared" si="115"/>
        <v>-5.3172669164054664E-4</v>
      </c>
      <c r="AA198" s="6">
        <f t="shared" si="116"/>
        <v>-1.4887898485476669E-3</v>
      </c>
      <c r="AB198" s="6">
        <f t="shared" si="117"/>
        <v>-1.1929069152788463E-3</v>
      </c>
      <c r="AC198" s="6">
        <f t="shared" si="135"/>
        <v>7.0933435969445235E-2</v>
      </c>
      <c r="AD198" s="6">
        <f t="shared" si="136"/>
        <v>1.8337944088449937E-2</v>
      </c>
      <c r="AE198" s="6">
        <f t="shared" si="137"/>
        <v>1.2947686086397722E-4</v>
      </c>
      <c r="AF198" s="6">
        <f t="shared" si="138"/>
        <v>1.555113205047527E-2</v>
      </c>
      <c r="AG198" s="6">
        <f t="shared" si="139"/>
        <v>1.533320058136018E-2</v>
      </c>
      <c r="AH198" s="6">
        <f t="shared" si="140"/>
        <v>4.3167582984278419E-3</v>
      </c>
      <c r="AI198" s="6">
        <f t="shared" si="141"/>
        <v>-1.4256206430148799E-3</v>
      </c>
      <c r="AJ198" s="6">
        <f t="shared" si="142"/>
        <v>-2.0173865095525212E-3</v>
      </c>
      <c r="AK198" s="4">
        <f t="shared" si="118"/>
        <v>0.18119814541183429</v>
      </c>
      <c r="AL198" s="4">
        <f t="shared" si="119"/>
        <v>8.7076310652948241E-2</v>
      </c>
      <c r="AM198" s="4">
        <f t="shared" si="120"/>
        <v>3.7329596789987353E-2</v>
      </c>
      <c r="AN198" s="4">
        <f t="shared" si="121"/>
        <v>3.5347651031201549E-2</v>
      </c>
      <c r="AO198" s="4">
        <f t="shared" si="122"/>
        <v>2.3858075381136708E-2</v>
      </c>
      <c r="AP198" s="4">
        <f t="shared" si="123"/>
        <v>1.4824316716356298E-2</v>
      </c>
      <c r="AQ198" s="4">
        <f t="shared" si="124"/>
        <v>3.4849724125181614E-3</v>
      </c>
      <c r="AR198" s="4">
        <f t="shared" si="125"/>
        <v>2.5973236127116994E-3</v>
      </c>
      <c r="AS198" s="4">
        <f t="array" ref="AS198">_xlfn.STDEV.S(IF(E$17:E$1040=E198,$C$17:$C$1040,""))</f>
        <v>7.1762163723278777E-3</v>
      </c>
      <c r="AT198" s="4">
        <f t="array" ref="AT198">_xlfn.STDEV.S(IF(F$17:F$1040=F198,$C$17:$C$1040,""))</f>
        <v>4.503070308446923E-3</v>
      </c>
      <c r="AU198" s="4">
        <f t="array" ref="AU198">_xlfn.STDEV.S(IF(G$17:G$1040=G198,$C$17:$C$1040,""))</f>
        <v>4.3408143244006332E-3</v>
      </c>
      <c r="AV198" s="4">
        <f t="array" ref="AV198">_xlfn.STDEV.S(IF(H$17:H$1040=H198,$C$17:$C$1040,""))</f>
        <v>4.7266310884646985E-3</v>
      </c>
      <c r="AW198" s="4">
        <f t="array" ref="AW198">_xlfn.STDEV.S(IF(I$17:I$1040=I198,$C$17:$C$1040,""))</f>
        <v>4.5592618715837819E-3</v>
      </c>
      <c r="AX198" s="4">
        <f t="array" ref="AX198">_xlfn.STDEV.S(IF(J$17:J$1040=J198,$C$17:$C$1040,""))</f>
        <v>3.9755441813595664E-3</v>
      </c>
      <c r="AY198" s="4">
        <f t="array" ref="AY198">_xlfn.STDEV.S(IF(K$17:K$1040=K198,$C$17:$C$1040,""))</f>
        <v>1.6470885759649193E-3</v>
      </c>
      <c r="AZ198" s="4">
        <f t="array" ref="AZ198">_xlfn.STDEV.S(IF(L$17:L$1040=L198,$C$17:$C$1040,""))</f>
        <v>1.7497819390488052E-3</v>
      </c>
      <c r="BA198" s="7">
        <f t="shared" si="126"/>
        <v>25.249816339227213</v>
      </c>
      <c r="BB198" s="7">
        <f t="shared" si="127"/>
        <v>19.337097732986596</v>
      </c>
      <c r="BC198" s="7">
        <f t="shared" si="128"/>
        <v>8.5996760055250032</v>
      </c>
      <c r="BD198" s="7">
        <f t="shared" si="129"/>
        <v>7.4784027713665191</v>
      </c>
      <c r="BE198" s="7">
        <f t="shared" si="130"/>
        <v>5.2328811226736942</v>
      </c>
      <c r="BF198" s="7">
        <f t="shared" si="131"/>
        <v>3.7288773662393662</v>
      </c>
      <c r="BG198" s="7">
        <f t="shared" si="132"/>
        <v>2.1158378871497838</v>
      </c>
      <c r="BH198" s="7">
        <f t="shared" si="133"/>
        <v>1.4843698833259327</v>
      </c>
    </row>
    <row r="199" spans="1:60" x14ac:dyDescent="0.25">
      <c r="A199" s="3">
        <v>42947</v>
      </c>
      <c r="B199" s="1">
        <v>2470.3000489999999</v>
      </c>
      <c r="C199" s="4">
        <f t="shared" si="101"/>
        <v>-7.2814567721435353E-4</v>
      </c>
      <c r="D199" s="10">
        <f t="shared" si="134"/>
        <v>182</v>
      </c>
      <c r="E199" s="10">
        <f t="shared" si="143"/>
        <v>0</v>
      </c>
      <c r="F199" s="10">
        <f t="shared" si="144"/>
        <v>0</v>
      </c>
      <c r="G199" s="10">
        <f t="shared" si="144"/>
        <v>1</v>
      </c>
      <c r="H199" s="10">
        <f t="shared" si="144"/>
        <v>2</v>
      </c>
      <c r="I199" s="10">
        <f t="shared" si="144"/>
        <v>5</v>
      </c>
      <c r="J199" s="10">
        <f t="shared" si="144"/>
        <v>11</v>
      </c>
      <c r="K199" s="10">
        <f t="shared" si="144"/>
        <v>22</v>
      </c>
      <c r="L199" s="10">
        <f t="shared" si="144"/>
        <v>45</v>
      </c>
      <c r="M199" s="4">
        <f t="shared" si="102"/>
        <v>5.5670893354029969E-4</v>
      </c>
      <c r="N199" s="4">
        <f t="shared" si="103"/>
        <v>8.4569515266664716E-4</v>
      </c>
      <c r="O199" s="4">
        <f t="shared" si="104"/>
        <v>5.9963478472629082E-4</v>
      </c>
      <c r="P199" s="4">
        <f t="shared" si="105"/>
        <v>3.1404857751126704E-4</v>
      </c>
      <c r="Q199" s="4">
        <f t="shared" si="106"/>
        <v>2.9225543059975892E-4</v>
      </c>
      <c r="R199" s="4">
        <f t="shared" si="107"/>
        <v>-8.0938879769347494E-4</v>
      </c>
      <c r="S199" s="4">
        <f t="shared" si="108"/>
        <v>1.4767435921364536E-4</v>
      </c>
      <c r="T199" s="4">
        <f t="shared" si="109"/>
        <v>-1.4820857405517529E-4</v>
      </c>
      <c r="U199" s="6">
        <f t="shared" si="110"/>
        <v>-1.2848546107546532E-3</v>
      </c>
      <c r="V199" s="6">
        <f t="shared" si="111"/>
        <v>-1.5738408298810007E-3</v>
      </c>
      <c r="W199" s="6">
        <f t="shared" si="112"/>
        <v>-1.3277804619406443E-3</v>
      </c>
      <c r="X199" s="6">
        <f t="shared" si="113"/>
        <v>-1.0421942547256206E-3</v>
      </c>
      <c r="Y199" s="6">
        <f t="shared" si="114"/>
        <v>-1.0204011078141124E-3</v>
      </c>
      <c r="Z199" s="6">
        <f t="shared" si="115"/>
        <v>8.1243120479121411E-5</v>
      </c>
      <c r="AA199" s="6">
        <f t="shared" si="116"/>
        <v>-8.7582003642799888E-4</v>
      </c>
      <c r="AB199" s="6">
        <f t="shared" si="117"/>
        <v>-5.7993710315917824E-4</v>
      </c>
      <c r="AC199" s="6">
        <f t="shared" si="135"/>
        <v>6.9648581358690578E-2</v>
      </c>
      <c r="AD199" s="6">
        <f t="shared" si="136"/>
        <v>1.6764103258568936E-2</v>
      </c>
      <c r="AE199" s="6">
        <f t="shared" si="137"/>
        <v>-1.1983036010766671E-3</v>
      </c>
      <c r="AF199" s="6">
        <f t="shared" si="138"/>
        <v>1.450893779574965E-2</v>
      </c>
      <c r="AG199" s="6">
        <f t="shared" si="139"/>
        <v>1.4312799473546068E-2</v>
      </c>
      <c r="AH199" s="6">
        <f t="shared" si="140"/>
        <v>4.3980014189069633E-3</v>
      </c>
      <c r="AI199" s="6">
        <f t="shared" si="141"/>
        <v>-2.3014406794428788E-3</v>
      </c>
      <c r="AJ199" s="6">
        <f t="shared" si="142"/>
        <v>-2.5973236127116994E-3</v>
      </c>
      <c r="AK199" s="4">
        <f t="shared" si="118"/>
        <v>0.18119814541183429</v>
      </c>
      <c r="AL199" s="4">
        <f t="shared" si="119"/>
        <v>8.7076310652948241E-2</v>
      </c>
      <c r="AM199" s="4">
        <f t="shared" si="120"/>
        <v>3.7329596789987353E-2</v>
      </c>
      <c r="AN199" s="4">
        <f t="shared" si="121"/>
        <v>3.5347651031201549E-2</v>
      </c>
      <c r="AO199" s="4">
        <f t="shared" si="122"/>
        <v>2.3858075381136708E-2</v>
      </c>
      <c r="AP199" s="4">
        <f t="shared" si="123"/>
        <v>1.4824316716356298E-2</v>
      </c>
      <c r="AQ199" s="4">
        <f t="shared" si="124"/>
        <v>3.4849724125181614E-3</v>
      </c>
      <c r="AR199" s="4">
        <f t="shared" si="125"/>
        <v>2.5973236127116994E-3</v>
      </c>
      <c r="AS199" s="4">
        <f t="array" ref="AS199">_xlfn.STDEV.S(IF(E$17:E$1040=E199,$C$17:$C$1040,""))</f>
        <v>7.1762163723278777E-3</v>
      </c>
      <c r="AT199" s="4">
        <f t="array" ref="AT199">_xlfn.STDEV.S(IF(F$17:F$1040=F199,$C$17:$C$1040,""))</f>
        <v>4.503070308446923E-3</v>
      </c>
      <c r="AU199" s="4">
        <f t="array" ref="AU199">_xlfn.STDEV.S(IF(G$17:G$1040=G199,$C$17:$C$1040,""))</f>
        <v>4.3408143244006332E-3</v>
      </c>
      <c r="AV199" s="4">
        <f t="array" ref="AV199">_xlfn.STDEV.S(IF(H$17:H$1040=H199,$C$17:$C$1040,""))</f>
        <v>4.7266310884646985E-3</v>
      </c>
      <c r="AW199" s="4">
        <f t="array" ref="AW199">_xlfn.STDEV.S(IF(I$17:I$1040=I199,$C$17:$C$1040,""))</f>
        <v>4.5592618715837819E-3</v>
      </c>
      <c r="AX199" s="4">
        <f t="array" ref="AX199">_xlfn.STDEV.S(IF(J$17:J$1040=J199,$C$17:$C$1040,""))</f>
        <v>3.9755441813595664E-3</v>
      </c>
      <c r="AY199" s="4">
        <f t="array" ref="AY199">_xlfn.STDEV.S(IF(K$17:K$1040=K199,$C$17:$C$1040,""))</f>
        <v>1.6470885759649193E-3</v>
      </c>
      <c r="AZ199" s="4">
        <f t="array" ref="AZ199">_xlfn.STDEV.S(IF(L$17:L$1040=L199,$C$17:$C$1040,""))</f>
        <v>1.7497819390488052E-3</v>
      </c>
      <c r="BA199" s="7">
        <f t="shared" si="126"/>
        <v>25.249816339227213</v>
      </c>
      <c r="BB199" s="7">
        <f t="shared" si="127"/>
        <v>19.337097732986596</v>
      </c>
      <c r="BC199" s="7">
        <f t="shared" si="128"/>
        <v>8.5996760055250032</v>
      </c>
      <c r="BD199" s="7">
        <f t="shared" si="129"/>
        <v>7.4784027713665191</v>
      </c>
      <c r="BE199" s="7">
        <f t="shared" si="130"/>
        <v>5.2328811226736942</v>
      </c>
      <c r="BF199" s="7">
        <f t="shared" si="131"/>
        <v>3.7288773662393662</v>
      </c>
      <c r="BG199" s="7">
        <f t="shared" si="132"/>
        <v>2.1158378871497838</v>
      </c>
      <c r="BH199" s="7">
        <f t="shared" si="133"/>
        <v>1.4843698833259327</v>
      </c>
    </row>
    <row r="200" spans="1:60" x14ac:dyDescent="0.25">
      <c r="A200" s="3">
        <v>42948</v>
      </c>
      <c r="B200" s="1">
        <v>2476.3500979999999</v>
      </c>
      <c r="C200" s="4">
        <f t="shared" si="101"/>
        <v>2.4491150386565241E-3</v>
      </c>
      <c r="D200" s="10">
        <f t="shared" si="134"/>
        <v>183</v>
      </c>
      <c r="E200" s="10">
        <f t="shared" si="143"/>
        <v>0</v>
      </c>
      <c r="F200" s="10">
        <f t="shared" si="144"/>
        <v>0</v>
      </c>
      <c r="G200" s="10">
        <f t="shared" si="144"/>
        <v>1</v>
      </c>
      <c r="H200" s="10">
        <f t="shared" si="144"/>
        <v>2</v>
      </c>
      <c r="I200" s="10">
        <f t="shared" si="144"/>
        <v>5</v>
      </c>
      <c r="J200" s="10">
        <f t="shared" si="144"/>
        <v>11</v>
      </c>
      <c r="K200" s="10">
        <f t="shared" si="144"/>
        <v>22</v>
      </c>
      <c r="L200" s="10">
        <f t="shared" si="144"/>
        <v>45</v>
      </c>
      <c r="M200" s="4">
        <f t="shared" si="102"/>
        <v>5.5670893354029969E-4</v>
      </c>
      <c r="N200" s="4">
        <f t="shared" si="103"/>
        <v>8.4569515266664716E-4</v>
      </c>
      <c r="O200" s="4">
        <f t="shared" si="104"/>
        <v>5.9963478472629082E-4</v>
      </c>
      <c r="P200" s="4">
        <f t="shared" si="105"/>
        <v>3.1404857751126704E-4</v>
      </c>
      <c r="Q200" s="4">
        <f t="shared" si="106"/>
        <v>2.9225543059975892E-4</v>
      </c>
      <c r="R200" s="4">
        <f t="shared" si="107"/>
        <v>-8.0938879769347494E-4</v>
      </c>
      <c r="S200" s="4">
        <f t="shared" si="108"/>
        <v>1.4767435921364536E-4</v>
      </c>
      <c r="T200" s="4">
        <f t="shared" si="109"/>
        <v>-1.4820857405517529E-4</v>
      </c>
      <c r="U200" s="6">
        <f t="shared" si="110"/>
        <v>1.8924061051162244E-3</v>
      </c>
      <c r="V200" s="6">
        <f t="shared" si="111"/>
        <v>1.603419885989877E-3</v>
      </c>
      <c r="W200" s="6">
        <f t="shared" si="112"/>
        <v>1.8494802539302333E-3</v>
      </c>
      <c r="X200" s="6">
        <f t="shared" si="113"/>
        <v>2.1350664611452571E-3</v>
      </c>
      <c r="Y200" s="6">
        <f t="shared" si="114"/>
        <v>2.1568596080567652E-3</v>
      </c>
      <c r="Z200" s="6">
        <f t="shared" si="115"/>
        <v>3.2585038363499991E-3</v>
      </c>
      <c r="AA200" s="6">
        <f t="shared" si="116"/>
        <v>2.3014406794428788E-3</v>
      </c>
      <c r="AB200" s="6">
        <f t="shared" si="117"/>
        <v>2.5973236127116994E-3</v>
      </c>
      <c r="AC200" s="6">
        <f t="shared" si="135"/>
        <v>7.1540987463806799E-2</v>
      </c>
      <c r="AD200" s="6">
        <f t="shared" si="136"/>
        <v>1.8367523144558813E-2</v>
      </c>
      <c r="AE200" s="6">
        <f t="shared" si="137"/>
        <v>6.5117665285356618E-4</v>
      </c>
      <c r="AF200" s="6">
        <f t="shared" si="138"/>
        <v>1.6644004256894905E-2</v>
      </c>
      <c r="AG200" s="6">
        <f t="shared" si="139"/>
        <v>1.6469659081602833E-2</v>
      </c>
      <c r="AH200" s="6">
        <f t="shared" si="140"/>
        <v>7.6565052552569624E-3</v>
      </c>
      <c r="AI200" s="6">
        <f t="shared" si="141"/>
        <v>0</v>
      </c>
      <c r="AJ200" s="6">
        <f t="shared" si="142"/>
        <v>0</v>
      </c>
      <c r="AK200" s="4">
        <f t="shared" si="118"/>
        <v>0.18119814541183429</v>
      </c>
      <c r="AL200" s="4">
        <f t="shared" si="119"/>
        <v>8.7076310652948241E-2</v>
      </c>
      <c r="AM200" s="4">
        <f t="shared" si="120"/>
        <v>3.7329596789987353E-2</v>
      </c>
      <c r="AN200" s="4">
        <f t="shared" si="121"/>
        <v>3.5347651031201549E-2</v>
      </c>
      <c r="AO200" s="4">
        <f t="shared" si="122"/>
        <v>2.3858075381136708E-2</v>
      </c>
      <c r="AP200" s="4">
        <f t="shared" si="123"/>
        <v>1.4824316716356298E-2</v>
      </c>
      <c r="AQ200" s="4">
        <f t="shared" si="124"/>
        <v>3.4849724125181614E-3</v>
      </c>
      <c r="AR200" s="4">
        <f t="shared" si="125"/>
        <v>2.5973236127116994E-3</v>
      </c>
      <c r="AS200" s="4">
        <f t="array" ref="AS200">_xlfn.STDEV.S(IF(E$17:E$1040=E200,$C$17:$C$1040,""))</f>
        <v>7.1762163723278777E-3</v>
      </c>
      <c r="AT200" s="4">
        <f t="array" ref="AT200">_xlfn.STDEV.S(IF(F$17:F$1040=F200,$C$17:$C$1040,""))</f>
        <v>4.503070308446923E-3</v>
      </c>
      <c r="AU200" s="4">
        <f t="array" ref="AU200">_xlfn.STDEV.S(IF(G$17:G$1040=G200,$C$17:$C$1040,""))</f>
        <v>4.3408143244006332E-3</v>
      </c>
      <c r="AV200" s="4">
        <f t="array" ref="AV200">_xlfn.STDEV.S(IF(H$17:H$1040=H200,$C$17:$C$1040,""))</f>
        <v>4.7266310884646985E-3</v>
      </c>
      <c r="AW200" s="4">
        <f t="array" ref="AW200">_xlfn.STDEV.S(IF(I$17:I$1040=I200,$C$17:$C$1040,""))</f>
        <v>4.5592618715837819E-3</v>
      </c>
      <c r="AX200" s="4">
        <f t="array" ref="AX200">_xlfn.STDEV.S(IF(J$17:J$1040=J200,$C$17:$C$1040,""))</f>
        <v>3.9755441813595664E-3</v>
      </c>
      <c r="AY200" s="4">
        <f t="array" ref="AY200">_xlfn.STDEV.S(IF(K$17:K$1040=K200,$C$17:$C$1040,""))</f>
        <v>1.6470885759649193E-3</v>
      </c>
      <c r="AZ200" s="4">
        <f t="array" ref="AZ200">_xlfn.STDEV.S(IF(L$17:L$1040=L200,$C$17:$C$1040,""))</f>
        <v>1.7497819390488052E-3</v>
      </c>
      <c r="BA200" s="7">
        <f t="shared" si="126"/>
        <v>25.249816339227213</v>
      </c>
      <c r="BB200" s="7">
        <f t="shared" si="127"/>
        <v>19.337097732986596</v>
      </c>
      <c r="BC200" s="7">
        <f t="shared" si="128"/>
        <v>8.5996760055250032</v>
      </c>
      <c r="BD200" s="7">
        <f t="shared" si="129"/>
        <v>7.4784027713665191</v>
      </c>
      <c r="BE200" s="7">
        <f t="shared" si="130"/>
        <v>5.2328811226736942</v>
      </c>
      <c r="BF200" s="7">
        <f t="shared" si="131"/>
        <v>3.7288773662393662</v>
      </c>
      <c r="BG200" s="7">
        <f t="shared" si="132"/>
        <v>2.1158378871497838</v>
      </c>
      <c r="BH200" s="7">
        <f t="shared" si="133"/>
        <v>1.4843698833259327</v>
      </c>
    </row>
    <row r="201" spans="1:60" x14ac:dyDescent="0.25">
      <c r="A201" s="3">
        <v>42949</v>
      </c>
      <c r="B201" s="1">
        <v>2477.570068</v>
      </c>
      <c r="C201" s="4">
        <f t="shared" si="101"/>
        <v>4.9264843488217025E-4</v>
      </c>
      <c r="D201" s="10">
        <f t="shared" si="134"/>
        <v>184</v>
      </c>
      <c r="E201" s="10">
        <f t="shared" si="143"/>
        <v>0</v>
      </c>
      <c r="F201" s="10">
        <f t="shared" si="144"/>
        <v>0</v>
      </c>
      <c r="G201" s="10">
        <f t="shared" si="144"/>
        <v>1</v>
      </c>
      <c r="H201" s="10">
        <f t="shared" si="144"/>
        <v>2</v>
      </c>
      <c r="I201" s="10">
        <f t="shared" si="144"/>
        <v>5</v>
      </c>
      <c r="J201" s="10">
        <f t="shared" si="144"/>
        <v>11</v>
      </c>
      <c r="K201" s="10">
        <f t="shared" si="144"/>
        <v>23</v>
      </c>
      <c r="L201" s="10">
        <f t="shared" si="144"/>
        <v>46</v>
      </c>
      <c r="M201" s="4">
        <f t="shared" si="102"/>
        <v>5.5670893354029969E-4</v>
      </c>
      <c r="N201" s="4">
        <f t="shared" si="103"/>
        <v>8.4569515266664716E-4</v>
      </c>
      <c r="O201" s="4">
        <f t="shared" si="104"/>
        <v>5.9963478472629082E-4</v>
      </c>
      <c r="P201" s="4">
        <f t="shared" si="105"/>
        <v>3.1404857751126704E-4</v>
      </c>
      <c r="Q201" s="4">
        <f t="shared" si="106"/>
        <v>2.9225543059975892E-4</v>
      </c>
      <c r="R201" s="4">
        <f t="shared" si="107"/>
        <v>-8.0938879769347494E-4</v>
      </c>
      <c r="S201" s="4">
        <f t="shared" si="108"/>
        <v>-1.7664519546005952E-3</v>
      </c>
      <c r="T201" s="4">
        <f t="shared" si="109"/>
        <v>4.6132441736956853E-4</v>
      </c>
      <c r="U201" s="6">
        <f t="shared" si="110"/>
        <v>-6.4060498658129444E-5</v>
      </c>
      <c r="V201" s="6">
        <f t="shared" si="111"/>
        <v>-3.5304671778447691E-4</v>
      </c>
      <c r="W201" s="6">
        <f t="shared" si="112"/>
        <v>-1.0698634984412057E-4</v>
      </c>
      <c r="X201" s="6">
        <f t="shared" si="113"/>
        <v>1.7859985737090321E-4</v>
      </c>
      <c r="Y201" s="6">
        <f t="shared" si="114"/>
        <v>2.0039300428241133E-4</v>
      </c>
      <c r="Z201" s="6">
        <f t="shared" si="115"/>
        <v>1.3020372325756452E-3</v>
      </c>
      <c r="AA201" s="6">
        <f t="shared" si="116"/>
        <v>2.2591003894827655E-3</v>
      </c>
      <c r="AB201" s="6">
        <f t="shared" si="117"/>
        <v>3.1324017512601721E-5</v>
      </c>
      <c r="AC201" s="6">
        <f t="shared" si="135"/>
        <v>7.1476926965148666E-2</v>
      </c>
      <c r="AD201" s="6">
        <f t="shared" si="136"/>
        <v>1.8014476426774336E-2</v>
      </c>
      <c r="AE201" s="6">
        <f t="shared" si="137"/>
        <v>5.4419030300944561E-4</v>
      </c>
      <c r="AF201" s="6">
        <f t="shared" si="138"/>
        <v>1.682260411426581E-2</v>
      </c>
      <c r="AG201" s="6">
        <f t="shared" si="139"/>
        <v>1.6670052085885245E-2</v>
      </c>
      <c r="AH201" s="6">
        <f t="shared" si="140"/>
        <v>8.9585424878326075E-3</v>
      </c>
      <c r="AI201" s="6">
        <f t="shared" si="141"/>
        <v>2.2591003894827655E-3</v>
      </c>
      <c r="AJ201" s="6">
        <f t="shared" si="142"/>
        <v>3.1324017512601721E-5</v>
      </c>
      <c r="AK201" s="4">
        <f t="shared" si="118"/>
        <v>0.18119814541183429</v>
      </c>
      <c r="AL201" s="4">
        <f t="shared" si="119"/>
        <v>8.7076310652948241E-2</v>
      </c>
      <c r="AM201" s="4">
        <f t="shared" si="120"/>
        <v>3.7329596789987353E-2</v>
      </c>
      <c r="AN201" s="4">
        <f t="shared" si="121"/>
        <v>3.5347651031201549E-2</v>
      </c>
      <c r="AO201" s="4">
        <f t="shared" si="122"/>
        <v>2.3858075381136708E-2</v>
      </c>
      <c r="AP201" s="4">
        <f t="shared" si="123"/>
        <v>1.4824316716356298E-2</v>
      </c>
      <c r="AQ201" s="4">
        <f t="shared" si="124"/>
        <v>1.2707989929665126E-2</v>
      </c>
      <c r="AR201" s="4">
        <f t="shared" si="125"/>
        <v>2.6449785024252881E-3</v>
      </c>
      <c r="AS201" s="4">
        <f t="array" ref="AS201">_xlfn.STDEV.S(IF(E$17:E$1040=E201,$C$17:$C$1040,""))</f>
        <v>7.1762163723278777E-3</v>
      </c>
      <c r="AT201" s="4">
        <f t="array" ref="AT201">_xlfn.STDEV.S(IF(F$17:F$1040=F201,$C$17:$C$1040,""))</f>
        <v>4.503070308446923E-3</v>
      </c>
      <c r="AU201" s="4">
        <f t="array" ref="AU201">_xlfn.STDEV.S(IF(G$17:G$1040=G201,$C$17:$C$1040,""))</f>
        <v>4.3408143244006332E-3</v>
      </c>
      <c r="AV201" s="4">
        <f t="array" ref="AV201">_xlfn.STDEV.S(IF(H$17:H$1040=H201,$C$17:$C$1040,""))</f>
        <v>4.7266310884646985E-3</v>
      </c>
      <c r="AW201" s="4">
        <f t="array" ref="AW201">_xlfn.STDEV.S(IF(I$17:I$1040=I201,$C$17:$C$1040,""))</f>
        <v>4.5592618715837819E-3</v>
      </c>
      <c r="AX201" s="4">
        <f t="array" ref="AX201">_xlfn.STDEV.S(IF(J$17:J$1040=J201,$C$17:$C$1040,""))</f>
        <v>3.9755441813595664E-3</v>
      </c>
      <c r="AY201" s="4">
        <f t="array" ref="AY201">_xlfn.STDEV.S(IF(K$17:K$1040=K201,$C$17:$C$1040,""))</f>
        <v>5.3908447449444339E-3</v>
      </c>
      <c r="AZ201" s="4">
        <f t="array" ref="AZ201">_xlfn.STDEV.S(IF(L$17:L$1040=L201,$C$17:$C$1040,""))</f>
        <v>1.8656318020256494E-3</v>
      </c>
      <c r="BA201" s="7">
        <f t="shared" si="126"/>
        <v>25.249816339227213</v>
      </c>
      <c r="BB201" s="7">
        <f t="shared" si="127"/>
        <v>19.337097732986596</v>
      </c>
      <c r="BC201" s="7">
        <f t="shared" si="128"/>
        <v>8.5996760055250032</v>
      </c>
      <c r="BD201" s="7">
        <f t="shared" si="129"/>
        <v>7.4784027713665191</v>
      </c>
      <c r="BE201" s="7">
        <f t="shared" si="130"/>
        <v>5.2328811226736942</v>
      </c>
      <c r="BF201" s="7">
        <f t="shared" si="131"/>
        <v>3.7288773662393662</v>
      </c>
      <c r="BG201" s="7">
        <f t="shared" si="132"/>
        <v>2.3573281240537955</v>
      </c>
      <c r="BH201" s="7">
        <f t="shared" si="133"/>
        <v>1.4177387518552409</v>
      </c>
    </row>
    <row r="202" spans="1:60" x14ac:dyDescent="0.25">
      <c r="A202" s="3">
        <v>42950</v>
      </c>
      <c r="B202" s="1">
        <v>2472.1599120000001</v>
      </c>
      <c r="C202" s="4">
        <f t="shared" si="101"/>
        <v>-2.1836540850557196E-3</v>
      </c>
      <c r="D202" s="10">
        <f t="shared" si="134"/>
        <v>185</v>
      </c>
      <c r="E202" s="10">
        <f t="shared" si="143"/>
        <v>0</v>
      </c>
      <c r="F202" s="10">
        <f t="shared" si="144"/>
        <v>0</v>
      </c>
      <c r="G202" s="10">
        <f t="shared" si="144"/>
        <v>1</v>
      </c>
      <c r="H202" s="10">
        <f t="shared" si="144"/>
        <v>2</v>
      </c>
      <c r="I202" s="10">
        <f t="shared" si="144"/>
        <v>5</v>
      </c>
      <c r="J202" s="10">
        <f t="shared" si="144"/>
        <v>11</v>
      </c>
      <c r="K202" s="10">
        <f t="shared" si="144"/>
        <v>23</v>
      </c>
      <c r="L202" s="10">
        <f t="shared" si="144"/>
        <v>46</v>
      </c>
      <c r="M202" s="4">
        <f t="shared" si="102"/>
        <v>5.5670893354029969E-4</v>
      </c>
      <c r="N202" s="4">
        <f t="shared" si="103"/>
        <v>8.4569515266664716E-4</v>
      </c>
      <c r="O202" s="4">
        <f t="shared" si="104"/>
        <v>5.9963478472629082E-4</v>
      </c>
      <c r="P202" s="4">
        <f t="shared" si="105"/>
        <v>3.1404857751126704E-4</v>
      </c>
      <c r="Q202" s="4">
        <f t="shared" si="106"/>
        <v>2.9225543059975892E-4</v>
      </c>
      <c r="R202" s="4">
        <f t="shared" si="107"/>
        <v>-8.0938879769347494E-4</v>
      </c>
      <c r="S202" s="4">
        <f t="shared" si="108"/>
        <v>-1.7664519546005952E-3</v>
      </c>
      <c r="T202" s="4">
        <f t="shared" si="109"/>
        <v>4.6132441736956853E-4</v>
      </c>
      <c r="U202" s="6">
        <f t="shared" si="110"/>
        <v>-2.7403630185960193E-3</v>
      </c>
      <c r="V202" s="6">
        <f t="shared" si="111"/>
        <v>-3.0293492377223667E-3</v>
      </c>
      <c r="W202" s="6">
        <f t="shared" si="112"/>
        <v>-2.7832888697820104E-3</v>
      </c>
      <c r="X202" s="6">
        <f t="shared" si="113"/>
        <v>-2.4977026625669866E-3</v>
      </c>
      <c r="Y202" s="6">
        <f t="shared" si="114"/>
        <v>-2.4759095156554785E-3</v>
      </c>
      <c r="Z202" s="6">
        <f t="shared" si="115"/>
        <v>-1.3742652873622446E-3</v>
      </c>
      <c r="AA202" s="6">
        <f t="shared" si="116"/>
        <v>-4.1720213045512433E-4</v>
      </c>
      <c r="AB202" s="6">
        <f t="shared" si="117"/>
        <v>-2.6449785024252881E-3</v>
      </c>
      <c r="AC202" s="6">
        <f t="shared" si="135"/>
        <v>6.8736563946552642E-2</v>
      </c>
      <c r="AD202" s="6">
        <f t="shared" si="136"/>
        <v>1.4985127189051969E-2</v>
      </c>
      <c r="AE202" s="6">
        <f t="shared" si="137"/>
        <v>-2.2390985667725648E-3</v>
      </c>
      <c r="AF202" s="6">
        <f t="shared" si="138"/>
        <v>1.4324901451698823E-2</v>
      </c>
      <c r="AG202" s="6">
        <f t="shared" si="139"/>
        <v>1.4194142570229766E-2</v>
      </c>
      <c r="AH202" s="6">
        <f t="shared" si="140"/>
        <v>7.5842772004703629E-3</v>
      </c>
      <c r="AI202" s="6">
        <f t="shared" si="141"/>
        <v>1.8418982590276411E-3</v>
      </c>
      <c r="AJ202" s="6">
        <f t="shared" si="142"/>
        <v>-2.6136544849126864E-3</v>
      </c>
      <c r="AK202" s="4">
        <f t="shared" si="118"/>
        <v>0.18119814541183429</v>
      </c>
      <c r="AL202" s="4">
        <f t="shared" si="119"/>
        <v>8.7076310652948241E-2</v>
      </c>
      <c r="AM202" s="4">
        <f t="shared" si="120"/>
        <v>3.7329596789987353E-2</v>
      </c>
      <c r="AN202" s="4">
        <f t="shared" si="121"/>
        <v>3.5347651031201549E-2</v>
      </c>
      <c r="AO202" s="4">
        <f t="shared" si="122"/>
        <v>2.3858075381136708E-2</v>
      </c>
      <c r="AP202" s="4">
        <f t="shared" si="123"/>
        <v>1.4824316716356298E-2</v>
      </c>
      <c r="AQ202" s="4">
        <f t="shared" si="124"/>
        <v>1.2707989929665126E-2</v>
      </c>
      <c r="AR202" s="4">
        <f t="shared" si="125"/>
        <v>2.6449785024252881E-3</v>
      </c>
      <c r="AS202" s="4">
        <f t="array" ref="AS202">_xlfn.STDEV.S(IF(E$17:E$1040=E202,$C$17:$C$1040,""))</f>
        <v>7.1762163723278777E-3</v>
      </c>
      <c r="AT202" s="4">
        <f t="array" ref="AT202">_xlfn.STDEV.S(IF(F$17:F$1040=F202,$C$17:$C$1040,""))</f>
        <v>4.503070308446923E-3</v>
      </c>
      <c r="AU202" s="4">
        <f t="array" ref="AU202">_xlfn.STDEV.S(IF(G$17:G$1040=G202,$C$17:$C$1040,""))</f>
        <v>4.3408143244006332E-3</v>
      </c>
      <c r="AV202" s="4">
        <f t="array" ref="AV202">_xlfn.STDEV.S(IF(H$17:H$1040=H202,$C$17:$C$1040,""))</f>
        <v>4.7266310884646985E-3</v>
      </c>
      <c r="AW202" s="4">
        <f t="array" ref="AW202">_xlfn.STDEV.S(IF(I$17:I$1040=I202,$C$17:$C$1040,""))</f>
        <v>4.5592618715837819E-3</v>
      </c>
      <c r="AX202" s="4">
        <f t="array" ref="AX202">_xlfn.STDEV.S(IF(J$17:J$1040=J202,$C$17:$C$1040,""))</f>
        <v>3.9755441813595664E-3</v>
      </c>
      <c r="AY202" s="4">
        <f t="array" ref="AY202">_xlfn.STDEV.S(IF(K$17:K$1040=K202,$C$17:$C$1040,""))</f>
        <v>5.3908447449444339E-3</v>
      </c>
      <c r="AZ202" s="4">
        <f t="array" ref="AZ202">_xlfn.STDEV.S(IF(L$17:L$1040=L202,$C$17:$C$1040,""))</f>
        <v>1.8656318020256494E-3</v>
      </c>
      <c r="BA202" s="7">
        <f t="shared" si="126"/>
        <v>25.249816339227213</v>
      </c>
      <c r="BB202" s="7">
        <f t="shared" si="127"/>
        <v>19.337097732986596</v>
      </c>
      <c r="BC202" s="7">
        <f t="shared" si="128"/>
        <v>8.5996760055250032</v>
      </c>
      <c r="BD202" s="7">
        <f t="shared" si="129"/>
        <v>7.4784027713665191</v>
      </c>
      <c r="BE202" s="7">
        <f t="shared" si="130"/>
        <v>5.2328811226736942</v>
      </c>
      <c r="BF202" s="7">
        <f t="shared" si="131"/>
        <v>3.7288773662393662</v>
      </c>
      <c r="BG202" s="7">
        <f t="shared" si="132"/>
        <v>2.3573281240537955</v>
      </c>
      <c r="BH202" s="7">
        <f t="shared" si="133"/>
        <v>1.4177387518552409</v>
      </c>
    </row>
    <row r="203" spans="1:60" x14ac:dyDescent="0.25">
      <c r="A203" s="3">
        <v>42951</v>
      </c>
      <c r="B203" s="1">
        <v>2476.830078</v>
      </c>
      <c r="C203" s="4">
        <f t="shared" si="101"/>
        <v>1.8891035233321585E-3</v>
      </c>
      <c r="D203" s="10">
        <f t="shared" si="134"/>
        <v>186</v>
      </c>
      <c r="E203" s="10">
        <f t="shared" si="143"/>
        <v>0</v>
      </c>
      <c r="F203" s="10">
        <f t="shared" si="144"/>
        <v>0</v>
      </c>
      <c r="G203" s="10">
        <f t="shared" si="144"/>
        <v>1</v>
      </c>
      <c r="H203" s="10">
        <f t="shared" si="144"/>
        <v>2</v>
      </c>
      <c r="I203" s="10">
        <f t="shared" si="144"/>
        <v>5</v>
      </c>
      <c r="J203" s="10">
        <f t="shared" si="144"/>
        <v>11</v>
      </c>
      <c r="K203" s="10">
        <f t="shared" si="144"/>
        <v>23</v>
      </c>
      <c r="L203" s="10">
        <f t="shared" si="144"/>
        <v>46</v>
      </c>
      <c r="M203" s="4">
        <f t="shared" si="102"/>
        <v>5.5670893354029969E-4</v>
      </c>
      <c r="N203" s="4">
        <f t="shared" si="103"/>
        <v>8.4569515266664716E-4</v>
      </c>
      <c r="O203" s="4">
        <f t="shared" si="104"/>
        <v>5.9963478472629082E-4</v>
      </c>
      <c r="P203" s="4">
        <f t="shared" si="105"/>
        <v>3.1404857751126704E-4</v>
      </c>
      <c r="Q203" s="4">
        <f t="shared" si="106"/>
        <v>2.9225543059975892E-4</v>
      </c>
      <c r="R203" s="4">
        <f t="shared" si="107"/>
        <v>-8.0938879769347494E-4</v>
      </c>
      <c r="S203" s="4">
        <f t="shared" si="108"/>
        <v>-1.7664519546005952E-3</v>
      </c>
      <c r="T203" s="4">
        <f t="shared" si="109"/>
        <v>4.6132441736956853E-4</v>
      </c>
      <c r="U203" s="6">
        <f t="shared" si="110"/>
        <v>1.3323945897918588E-3</v>
      </c>
      <c r="V203" s="6">
        <f t="shared" si="111"/>
        <v>1.0434083706655113E-3</v>
      </c>
      <c r="W203" s="6">
        <f t="shared" si="112"/>
        <v>1.2894687386058677E-3</v>
      </c>
      <c r="X203" s="6">
        <f t="shared" si="113"/>
        <v>1.5750549458208914E-3</v>
      </c>
      <c r="Y203" s="6">
        <f t="shared" si="114"/>
        <v>1.5968480927323996E-3</v>
      </c>
      <c r="Z203" s="6">
        <f t="shared" si="115"/>
        <v>2.6984923210256334E-3</v>
      </c>
      <c r="AA203" s="6">
        <f t="shared" si="116"/>
        <v>3.6555554779327537E-3</v>
      </c>
      <c r="AB203" s="6">
        <f t="shared" si="117"/>
        <v>1.4277791059625899E-3</v>
      </c>
      <c r="AC203" s="6">
        <f t="shared" si="135"/>
        <v>7.0068958536344497E-2</v>
      </c>
      <c r="AD203" s="6">
        <f t="shared" si="136"/>
        <v>1.6028535559717481E-2</v>
      </c>
      <c r="AE203" s="6">
        <f t="shared" si="137"/>
        <v>-9.4962982816669712E-4</v>
      </c>
      <c r="AF203" s="6">
        <f t="shared" si="138"/>
        <v>1.5899956397519715E-2</v>
      </c>
      <c r="AG203" s="6">
        <f t="shared" si="139"/>
        <v>1.5790990662962166E-2</v>
      </c>
      <c r="AH203" s="6">
        <f t="shared" si="140"/>
        <v>1.0282769521495996E-2</v>
      </c>
      <c r="AI203" s="6">
        <f t="shared" si="141"/>
        <v>5.4974537369603949E-3</v>
      </c>
      <c r="AJ203" s="6">
        <f t="shared" si="142"/>
        <v>-1.1858753789500964E-3</v>
      </c>
      <c r="AK203" s="4">
        <f t="shared" si="118"/>
        <v>0.18119814541183429</v>
      </c>
      <c r="AL203" s="4">
        <f t="shared" si="119"/>
        <v>8.7076310652948241E-2</v>
      </c>
      <c r="AM203" s="4">
        <f t="shared" si="120"/>
        <v>3.7329596789987353E-2</v>
      </c>
      <c r="AN203" s="4">
        <f t="shared" si="121"/>
        <v>3.5347651031201549E-2</v>
      </c>
      <c r="AO203" s="4">
        <f t="shared" si="122"/>
        <v>2.3858075381136708E-2</v>
      </c>
      <c r="AP203" s="4">
        <f t="shared" si="123"/>
        <v>1.4824316716356298E-2</v>
      </c>
      <c r="AQ203" s="4">
        <f t="shared" si="124"/>
        <v>1.2707989929665126E-2</v>
      </c>
      <c r="AR203" s="4">
        <f t="shared" si="125"/>
        <v>2.6449785024252881E-3</v>
      </c>
      <c r="AS203" s="4">
        <f t="array" ref="AS203">_xlfn.STDEV.S(IF(E$17:E$1040=E203,$C$17:$C$1040,""))</f>
        <v>7.1762163723278777E-3</v>
      </c>
      <c r="AT203" s="4">
        <f t="array" ref="AT203">_xlfn.STDEV.S(IF(F$17:F$1040=F203,$C$17:$C$1040,""))</f>
        <v>4.503070308446923E-3</v>
      </c>
      <c r="AU203" s="4">
        <f t="array" ref="AU203">_xlfn.STDEV.S(IF(G$17:G$1040=G203,$C$17:$C$1040,""))</f>
        <v>4.3408143244006332E-3</v>
      </c>
      <c r="AV203" s="4">
        <f t="array" ref="AV203">_xlfn.STDEV.S(IF(H$17:H$1040=H203,$C$17:$C$1040,""))</f>
        <v>4.7266310884646985E-3</v>
      </c>
      <c r="AW203" s="4">
        <f t="array" ref="AW203">_xlfn.STDEV.S(IF(I$17:I$1040=I203,$C$17:$C$1040,""))</f>
        <v>4.5592618715837819E-3</v>
      </c>
      <c r="AX203" s="4">
        <f t="array" ref="AX203">_xlfn.STDEV.S(IF(J$17:J$1040=J203,$C$17:$C$1040,""))</f>
        <v>3.9755441813595664E-3</v>
      </c>
      <c r="AY203" s="4">
        <f t="array" ref="AY203">_xlfn.STDEV.S(IF(K$17:K$1040=K203,$C$17:$C$1040,""))</f>
        <v>5.3908447449444339E-3</v>
      </c>
      <c r="AZ203" s="4">
        <f t="array" ref="AZ203">_xlfn.STDEV.S(IF(L$17:L$1040=L203,$C$17:$C$1040,""))</f>
        <v>1.8656318020256494E-3</v>
      </c>
      <c r="BA203" s="7">
        <f t="shared" si="126"/>
        <v>25.249816339227213</v>
      </c>
      <c r="BB203" s="7">
        <f t="shared" si="127"/>
        <v>19.337097732986596</v>
      </c>
      <c r="BC203" s="7">
        <f t="shared" si="128"/>
        <v>8.5996760055250032</v>
      </c>
      <c r="BD203" s="7">
        <f t="shared" si="129"/>
        <v>7.4784027713665191</v>
      </c>
      <c r="BE203" s="7">
        <f t="shared" si="130"/>
        <v>5.2328811226736942</v>
      </c>
      <c r="BF203" s="7">
        <f t="shared" si="131"/>
        <v>3.7288773662393662</v>
      </c>
      <c r="BG203" s="7">
        <f t="shared" si="132"/>
        <v>2.3573281240537955</v>
      </c>
      <c r="BH203" s="7">
        <f t="shared" si="133"/>
        <v>1.4177387518552409</v>
      </c>
    </row>
    <row r="204" spans="1:60" x14ac:dyDescent="0.25">
      <c r="A204" s="3">
        <v>42954</v>
      </c>
      <c r="B204" s="1">
        <v>2480.9099120000001</v>
      </c>
      <c r="C204" s="4">
        <f t="shared" si="101"/>
        <v>1.647199796319665E-3</v>
      </c>
      <c r="D204" s="10">
        <f t="shared" si="134"/>
        <v>187</v>
      </c>
      <c r="E204" s="10">
        <f t="shared" si="143"/>
        <v>0</v>
      </c>
      <c r="F204" s="10">
        <f t="shared" si="144"/>
        <v>0</v>
      </c>
      <c r="G204" s="10">
        <f t="shared" ref="F204:L240" si="145">QUOTIENT($D204,G$2)</f>
        <v>1</v>
      </c>
      <c r="H204" s="10">
        <f t="shared" si="145"/>
        <v>2</v>
      </c>
      <c r="I204" s="10">
        <f t="shared" si="145"/>
        <v>5</v>
      </c>
      <c r="J204" s="10">
        <f t="shared" si="145"/>
        <v>11</v>
      </c>
      <c r="K204" s="10">
        <f t="shared" si="145"/>
        <v>23</v>
      </c>
      <c r="L204" s="10">
        <f t="shared" si="145"/>
        <v>46</v>
      </c>
      <c r="M204" s="4">
        <f t="shared" si="102"/>
        <v>5.5670893354029969E-4</v>
      </c>
      <c r="N204" s="4">
        <f t="shared" si="103"/>
        <v>8.4569515266664716E-4</v>
      </c>
      <c r="O204" s="4">
        <f t="shared" si="104"/>
        <v>5.9963478472629082E-4</v>
      </c>
      <c r="P204" s="4">
        <f t="shared" si="105"/>
        <v>3.1404857751126704E-4</v>
      </c>
      <c r="Q204" s="4">
        <f t="shared" si="106"/>
        <v>2.9225543059975892E-4</v>
      </c>
      <c r="R204" s="4">
        <f t="shared" si="107"/>
        <v>-8.0938879769347494E-4</v>
      </c>
      <c r="S204" s="4">
        <f t="shared" si="108"/>
        <v>-1.7664519546005952E-3</v>
      </c>
      <c r="T204" s="4">
        <f t="shared" si="109"/>
        <v>4.6132441736956853E-4</v>
      </c>
      <c r="U204" s="6">
        <f t="shared" si="110"/>
        <v>1.0904908627793653E-3</v>
      </c>
      <c r="V204" s="6">
        <f t="shared" si="111"/>
        <v>8.015046436530178E-4</v>
      </c>
      <c r="W204" s="6">
        <f t="shared" si="112"/>
        <v>1.0475650115933741E-3</v>
      </c>
      <c r="X204" s="6">
        <f t="shared" si="113"/>
        <v>1.3331512188083979E-3</v>
      </c>
      <c r="Y204" s="6">
        <f t="shared" si="114"/>
        <v>1.354944365719906E-3</v>
      </c>
      <c r="Z204" s="6">
        <f t="shared" si="115"/>
        <v>2.4565885940131399E-3</v>
      </c>
      <c r="AA204" s="6">
        <f t="shared" si="116"/>
        <v>3.4136517509202602E-3</v>
      </c>
      <c r="AB204" s="6">
        <f t="shared" si="117"/>
        <v>1.1858753789500964E-3</v>
      </c>
      <c r="AC204" s="6">
        <f t="shared" si="135"/>
        <v>7.1159449399123859E-2</v>
      </c>
      <c r="AD204" s="6">
        <f t="shared" si="136"/>
        <v>1.6830040203370498E-2</v>
      </c>
      <c r="AE204" s="6">
        <f t="shared" si="137"/>
        <v>9.7935183426677008E-5</v>
      </c>
      <c r="AF204" s="6">
        <f t="shared" si="138"/>
        <v>1.7233107616328111E-2</v>
      </c>
      <c r="AG204" s="6">
        <f t="shared" si="139"/>
        <v>1.7145935028682072E-2</v>
      </c>
      <c r="AH204" s="6">
        <f t="shared" si="140"/>
        <v>1.2739358115509136E-2</v>
      </c>
      <c r="AI204" s="6">
        <f t="shared" si="141"/>
        <v>8.911105487880655E-3</v>
      </c>
      <c r="AJ204" s="6">
        <f t="shared" si="142"/>
        <v>0</v>
      </c>
      <c r="AK204" s="4">
        <f t="shared" si="118"/>
        <v>0.18119814541183429</v>
      </c>
      <c r="AL204" s="4">
        <f t="shared" si="119"/>
        <v>8.7076310652948241E-2</v>
      </c>
      <c r="AM204" s="4">
        <f t="shared" si="120"/>
        <v>3.7329596789987353E-2</v>
      </c>
      <c r="AN204" s="4">
        <f t="shared" si="121"/>
        <v>3.5347651031201549E-2</v>
      </c>
      <c r="AO204" s="4">
        <f t="shared" si="122"/>
        <v>2.3858075381136708E-2</v>
      </c>
      <c r="AP204" s="4">
        <f t="shared" si="123"/>
        <v>1.4824316716356298E-2</v>
      </c>
      <c r="AQ204" s="4">
        <f t="shared" si="124"/>
        <v>1.2707989929665126E-2</v>
      </c>
      <c r="AR204" s="4">
        <f t="shared" si="125"/>
        <v>2.6449785024252881E-3</v>
      </c>
      <c r="AS204" s="4">
        <f t="array" ref="AS204">_xlfn.STDEV.S(IF(E$17:E$1040=E204,$C$17:$C$1040,""))</f>
        <v>7.1762163723278777E-3</v>
      </c>
      <c r="AT204" s="4">
        <f t="array" ref="AT204">_xlfn.STDEV.S(IF(F$17:F$1040=F204,$C$17:$C$1040,""))</f>
        <v>4.503070308446923E-3</v>
      </c>
      <c r="AU204" s="4">
        <f t="array" ref="AU204">_xlfn.STDEV.S(IF(G$17:G$1040=G204,$C$17:$C$1040,""))</f>
        <v>4.3408143244006332E-3</v>
      </c>
      <c r="AV204" s="4">
        <f t="array" ref="AV204">_xlfn.STDEV.S(IF(H$17:H$1040=H204,$C$17:$C$1040,""))</f>
        <v>4.7266310884646985E-3</v>
      </c>
      <c r="AW204" s="4">
        <f t="array" ref="AW204">_xlfn.STDEV.S(IF(I$17:I$1040=I204,$C$17:$C$1040,""))</f>
        <v>4.5592618715837819E-3</v>
      </c>
      <c r="AX204" s="4">
        <f t="array" ref="AX204">_xlfn.STDEV.S(IF(J$17:J$1040=J204,$C$17:$C$1040,""))</f>
        <v>3.9755441813595664E-3</v>
      </c>
      <c r="AY204" s="4">
        <f t="array" ref="AY204">_xlfn.STDEV.S(IF(K$17:K$1040=K204,$C$17:$C$1040,""))</f>
        <v>5.3908447449444339E-3</v>
      </c>
      <c r="AZ204" s="4">
        <f t="array" ref="AZ204">_xlfn.STDEV.S(IF(L$17:L$1040=L204,$C$17:$C$1040,""))</f>
        <v>1.8656318020256494E-3</v>
      </c>
      <c r="BA204" s="7">
        <f t="shared" si="126"/>
        <v>25.249816339227213</v>
      </c>
      <c r="BB204" s="7">
        <f t="shared" si="127"/>
        <v>19.337097732986596</v>
      </c>
      <c r="BC204" s="7">
        <f t="shared" si="128"/>
        <v>8.5996760055250032</v>
      </c>
      <c r="BD204" s="7">
        <f t="shared" si="129"/>
        <v>7.4784027713665191</v>
      </c>
      <c r="BE204" s="7">
        <f t="shared" si="130"/>
        <v>5.2328811226736942</v>
      </c>
      <c r="BF204" s="7">
        <f t="shared" si="131"/>
        <v>3.7288773662393662</v>
      </c>
      <c r="BG204" s="7">
        <f t="shared" si="132"/>
        <v>2.3573281240537955</v>
      </c>
      <c r="BH204" s="7">
        <f t="shared" si="133"/>
        <v>1.4177387518552409</v>
      </c>
    </row>
    <row r="205" spans="1:60" x14ac:dyDescent="0.25">
      <c r="A205" s="3">
        <v>42955</v>
      </c>
      <c r="B205" s="1">
        <v>2474.919922</v>
      </c>
      <c r="C205" s="4">
        <f t="shared" si="101"/>
        <v>-2.414432693031987E-3</v>
      </c>
      <c r="D205" s="10">
        <f t="shared" si="134"/>
        <v>188</v>
      </c>
      <c r="E205" s="10">
        <f t="shared" si="143"/>
        <v>0</v>
      </c>
      <c r="F205" s="10">
        <f t="shared" si="145"/>
        <v>0</v>
      </c>
      <c r="G205" s="10">
        <f t="shared" si="145"/>
        <v>1</v>
      </c>
      <c r="H205" s="10">
        <f t="shared" si="145"/>
        <v>2</v>
      </c>
      <c r="I205" s="10">
        <f t="shared" si="145"/>
        <v>5</v>
      </c>
      <c r="J205" s="10">
        <f t="shared" si="145"/>
        <v>11</v>
      </c>
      <c r="K205" s="10">
        <f t="shared" si="145"/>
        <v>23</v>
      </c>
      <c r="L205" s="10">
        <f t="shared" si="145"/>
        <v>47</v>
      </c>
      <c r="M205" s="4">
        <f t="shared" si="102"/>
        <v>5.5670893354029969E-4</v>
      </c>
      <c r="N205" s="4">
        <f t="shared" si="103"/>
        <v>8.4569515266664716E-4</v>
      </c>
      <c r="O205" s="4">
        <f t="shared" si="104"/>
        <v>5.9963478472629082E-4</v>
      </c>
      <c r="P205" s="4">
        <f t="shared" si="105"/>
        <v>3.1404857751126704E-4</v>
      </c>
      <c r="Q205" s="4">
        <f t="shared" si="106"/>
        <v>2.9225543059975892E-4</v>
      </c>
      <c r="R205" s="4">
        <f t="shared" si="107"/>
        <v>-8.0938879769347494E-4</v>
      </c>
      <c r="S205" s="4">
        <f t="shared" si="108"/>
        <v>-1.7664519546005952E-3</v>
      </c>
      <c r="T205" s="4">
        <f t="shared" si="109"/>
        <v>-3.994228326570759E-3</v>
      </c>
      <c r="U205" s="6">
        <f t="shared" si="110"/>
        <v>-2.9711416265722867E-3</v>
      </c>
      <c r="V205" s="6">
        <f t="shared" si="111"/>
        <v>-3.2601278456986342E-3</v>
      </c>
      <c r="W205" s="6">
        <f t="shared" si="112"/>
        <v>-3.0140674777582779E-3</v>
      </c>
      <c r="X205" s="6">
        <f t="shared" si="113"/>
        <v>-2.7284812705432541E-3</v>
      </c>
      <c r="Y205" s="6">
        <f t="shared" si="114"/>
        <v>-2.706688123631746E-3</v>
      </c>
      <c r="Z205" s="6">
        <f t="shared" si="115"/>
        <v>-1.6050438953385121E-3</v>
      </c>
      <c r="AA205" s="6">
        <f t="shared" si="116"/>
        <v>-6.4798073843139181E-4</v>
      </c>
      <c r="AB205" s="6">
        <f t="shared" si="117"/>
        <v>1.5797956335387719E-3</v>
      </c>
      <c r="AC205" s="6">
        <f t="shared" si="135"/>
        <v>6.8188307772551568E-2</v>
      </c>
      <c r="AD205" s="6">
        <f t="shared" si="136"/>
        <v>1.3569912357671864E-2</v>
      </c>
      <c r="AE205" s="6">
        <f t="shared" si="137"/>
        <v>-2.9161322943316009E-3</v>
      </c>
      <c r="AF205" s="6">
        <f t="shared" si="138"/>
        <v>1.4504626345784857E-2</v>
      </c>
      <c r="AG205" s="6">
        <f t="shared" si="139"/>
        <v>1.4439246905050326E-2</v>
      </c>
      <c r="AH205" s="6">
        <f t="shared" si="140"/>
        <v>1.1134314220170624E-2</v>
      </c>
      <c r="AI205" s="6">
        <f t="shared" si="141"/>
        <v>8.2631247494492632E-3</v>
      </c>
      <c r="AJ205" s="6">
        <f t="shared" si="142"/>
        <v>1.5797956335387719E-3</v>
      </c>
      <c r="AK205" s="4">
        <f t="shared" si="118"/>
        <v>0.18119814541183429</v>
      </c>
      <c r="AL205" s="4">
        <f t="shared" si="119"/>
        <v>8.7076310652948241E-2</v>
      </c>
      <c r="AM205" s="4">
        <f t="shared" si="120"/>
        <v>3.7329596789987353E-2</v>
      </c>
      <c r="AN205" s="4">
        <f t="shared" si="121"/>
        <v>3.5347651031201549E-2</v>
      </c>
      <c r="AO205" s="4">
        <f t="shared" si="122"/>
        <v>2.3858075381136708E-2</v>
      </c>
      <c r="AP205" s="4">
        <f t="shared" si="123"/>
        <v>1.4824316716356298E-2</v>
      </c>
      <c r="AQ205" s="4">
        <f t="shared" si="124"/>
        <v>1.2707989929665126E-2</v>
      </c>
      <c r="AR205" s="4">
        <f t="shared" si="125"/>
        <v>1.0480213557694962E-2</v>
      </c>
      <c r="AS205" s="4">
        <f t="array" ref="AS205">_xlfn.STDEV.S(IF(E$17:E$1040=E205,$C$17:$C$1040,""))</f>
        <v>7.1762163723278777E-3</v>
      </c>
      <c r="AT205" s="4">
        <f t="array" ref="AT205">_xlfn.STDEV.S(IF(F$17:F$1040=F205,$C$17:$C$1040,""))</f>
        <v>4.503070308446923E-3</v>
      </c>
      <c r="AU205" s="4">
        <f t="array" ref="AU205">_xlfn.STDEV.S(IF(G$17:G$1040=G205,$C$17:$C$1040,""))</f>
        <v>4.3408143244006332E-3</v>
      </c>
      <c r="AV205" s="4">
        <f t="array" ref="AV205">_xlfn.STDEV.S(IF(H$17:H$1040=H205,$C$17:$C$1040,""))</f>
        <v>4.7266310884646985E-3</v>
      </c>
      <c r="AW205" s="4">
        <f t="array" ref="AW205">_xlfn.STDEV.S(IF(I$17:I$1040=I205,$C$17:$C$1040,""))</f>
        <v>4.5592618715837819E-3</v>
      </c>
      <c r="AX205" s="4">
        <f t="array" ref="AX205">_xlfn.STDEV.S(IF(J$17:J$1040=J205,$C$17:$C$1040,""))</f>
        <v>3.9755441813595664E-3</v>
      </c>
      <c r="AY205" s="4">
        <f t="array" ref="AY205">_xlfn.STDEV.S(IF(K$17:K$1040=K205,$C$17:$C$1040,""))</f>
        <v>5.3908447449444339E-3</v>
      </c>
      <c r="AZ205" s="4">
        <f t="array" ref="AZ205">_xlfn.STDEV.S(IF(L$17:L$1040=L205,$C$17:$C$1040,""))</f>
        <v>7.1480254354707009E-3</v>
      </c>
      <c r="BA205" s="7">
        <f t="shared" si="126"/>
        <v>25.249816339227213</v>
      </c>
      <c r="BB205" s="7">
        <f t="shared" si="127"/>
        <v>19.337097732986596</v>
      </c>
      <c r="BC205" s="7">
        <f t="shared" si="128"/>
        <v>8.5996760055250032</v>
      </c>
      <c r="BD205" s="7">
        <f t="shared" si="129"/>
        <v>7.4784027713665191</v>
      </c>
      <c r="BE205" s="7">
        <f t="shared" si="130"/>
        <v>5.2328811226736942</v>
      </c>
      <c r="BF205" s="7">
        <f t="shared" si="131"/>
        <v>3.7288773662393662</v>
      </c>
      <c r="BG205" s="7">
        <f t="shared" si="132"/>
        <v>2.3573281240537955</v>
      </c>
      <c r="BH205" s="7">
        <f t="shared" si="133"/>
        <v>1.4661690353938752</v>
      </c>
    </row>
    <row r="206" spans="1:60" x14ac:dyDescent="0.25">
      <c r="A206" s="3">
        <v>42956</v>
      </c>
      <c r="B206" s="1">
        <v>2474.0200199999999</v>
      </c>
      <c r="C206" s="4">
        <f t="shared" si="101"/>
        <v>-3.6360853213901478E-4</v>
      </c>
      <c r="D206" s="10">
        <f t="shared" si="134"/>
        <v>189</v>
      </c>
      <c r="E206" s="10">
        <f t="shared" si="143"/>
        <v>0</v>
      </c>
      <c r="F206" s="10">
        <f t="shared" si="145"/>
        <v>0</v>
      </c>
      <c r="G206" s="10">
        <f t="shared" si="145"/>
        <v>1</v>
      </c>
      <c r="H206" s="10">
        <f t="shared" si="145"/>
        <v>2</v>
      </c>
      <c r="I206" s="10">
        <f t="shared" si="145"/>
        <v>5</v>
      </c>
      <c r="J206" s="10">
        <f t="shared" si="145"/>
        <v>11</v>
      </c>
      <c r="K206" s="10">
        <f t="shared" si="145"/>
        <v>23</v>
      </c>
      <c r="L206" s="10">
        <f t="shared" si="145"/>
        <v>47</v>
      </c>
      <c r="M206" s="4">
        <f t="shared" si="102"/>
        <v>5.5670893354029969E-4</v>
      </c>
      <c r="N206" s="4">
        <f t="shared" si="103"/>
        <v>8.4569515266664716E-4</v>
      </c>
      <c r="O206" s="4">
        <f t="shared" si="104"/>
        <v>5.9963478472629082E-4</v>
      </c>
      <c r="P206" s="4">
        <f t="shared" si="105"/>
        <v>3.1404857751126704E-4</v>
      </c>
      <c r="Q206" s="4">
        <f t="shared" si="106"/>
        <v>2.9225543059975892E-4</v>
      </c>
      <c r="R206" s="4">
        <f t="shared" si="107"/>
        <v>-8.0938879769347494E-4</v>
      </c>
      <c r="S206" s="4">
        <f t="shared" si="108"/>
        <v>-1.7664519546005952E-3</v>
      </c>
      <c r="T206" s="4">
        <f t="shared" si="109"/>
        <v>-3.994228326570759E-3</v>
      </c>
      <c r="U206" s="6">
        <f t="shared" si="110"/>
        <v>-9.2031746567931448E-4</v>
      </c>
      <c r="V206" s="6">
        <f t="shared" si="111"/>
        <v>-1.2093036848056619E-3</v>
      </c>
      <c r="W206" s="6">
        <f t="shared" si="112"/>
        <v>-9.6324331686530561E-4</v>
      </c>
      <c r="X206" s="6">
        <f t="shared" si="113"/>
        <v>-6.7765710965028182E-4</v>
      </c>
      <c r="Y206" s="6">
        <f t="shared" si="114"/>
        <v>-6.558639627387737E-4</v>
      </c>
      <c r="Z206" s="6">
        <f t="shared" si="115"/>
        <v>4.4578026555446015E-4</v>
      </c>
      <c r="AA206" s="6">
        <f t="shared" si="116"/>
        <v>1.4028434224615804E-3</v>
      </c>
      <c r="AB206" s="6">
        <f t="shared" si="117"/>
        <v>3.6306197944317442E-3</v>
      </c>
      <c r="AC206" s="6">
        <f t="shared" si="135"/>
        <v>6.726799030687225E-2</v>
      </c>
      <c r="AD206" s="6">
        <f t="shared" si="136"/>
        <v>1.2360608672866202E-2</v>
      </c>
      <c r="AE206" s="6">
        <f t="shared" si="137"/>
        <v>-3.8793756111969065E-3</v>
      </c>
      <c r="AF206" s="6">
        <f t="shared" si="138"/>
        <v>1.3826969236134575E-2</v>
      </c>
      <c r="AG206" s="6">
        <f t="shared" si="139"/>
        <v>1.3783382942311552E-2</v>
      </c>
      <c r="AH206" s="6">
        <f t="shared" si="140"/>
        <v>1.1580094485725084E-2</v>
      </c>
      <c r="AI206" s="6">
        <f t="shared" si="141"/>
        <v>9.6659681719108437E-3</v>
      </c>
      <c r="AJ206" s="6">
        <f t="shared" si="142"/>
        <v>5.2104154279705162E-3</v>
      </c>
      <c r="AK206" s="4">
        <f t="shared" si="118"/>
        <v>0.18119814541183429</v>
      </c>
      <c r="AL206" s="4">
        <f t="shared" si="119"/>
        <v>8.7076310652948241E-2</v>
      </c>
      <c r="AM206" s="4">
        <f t="shared" si="120"/>
        <v>3.7329596789987353E-2</v>
      </c>
      <c r="AN206" s="4">
        <f t="shared" si="121"/>
        <v>3.5347651031201549E-2</v>
      </c>
      <c r="AO206" s="4">
        <f t="shared" si="122"/>
        <v>2.3858075381136708E-2</v>
      </c>
      <c r="AP206" s="4">
        <f t="shared" si="123"/>
        <v>1.4824316716356298E-2</v>
      </c>
      <c r="AQ206" s="4">
        <f t="shared" si="124"/>
        <v>1.2707989929665126E-2</v>
      </c>
      <c r="AR206" s="4">
        <f t="shared" si="125"/>
        <v>1.0480213557694962E-2</v>
      </c>
      <c r="AS206" s="4">
        <f t="array" ref="AS206">_xlfn.STDEV.S(IF(E$17:E$1040=E206,$C$17:$C$1040,""))</f>
        <v>7.1762163723278777E-3</v>
      </c>
      <c r="AT206" s="4">
        <f t="array" ref="AT206">_xlfn.STDEV.S(IF(F$17:F$1040=F206,$C$17:$C$1040,""))</f>
        <v>4.503070308446923E-3</v>
      </c>
      <c r="AU206" s="4">
        <f t="array" ref="AU206">_xlfn.STDEV.S(IF(G$17:G$1040=G206,$C$17:$C$1040,""))</f>
        <v>4.3408143244006332E-3</v>
      </c>
      <c r="AV206" s="4">
        <f t="array" ref="AV206">_xlfn.STDEV.S(IF(H$17:H$1040=H206,$C$17:$C$1040,""))</f>
        <v>4.7266310884646985E-3</v>
      </c>
      <c r="AW206" s="4">
        <f t="array" ref="AW206">_xlfn.STDEV.S(IF(I$17:I$1040=I206,$C$17:$C$1040,""))</f>
        <v>4.5592618715837819E-3</v>
      </c>
      <c r="AX206" s="4">
        <f t="array" ref="AX206">_xlfn.STDEV.S(IF(J$17:J$1040=J206,$C$17:$C$1040,""))</f>
        <v>3.9755441813595664E-3</v>
      </c>
      <c r="AY206" s="4">
        <f t="array" ref="AY206">_xlfn.STDEV.S(IF(K$17:K$1040=K206,$C$17:$C$1040,""))</f>
        <v>5.3908447449444339E-3</v>
      </c>
      <c r="AZ206" s="4">
        <f t="array" ref="AZ206">_xlfn.STDEV.S(IF(L$17:L$1040=L206,$C$17:$C$1040,""))</f>
        <v>7.1480254354707009E-3</v>
      </c>
      <c r="BA206" s="7">
        <f t="shared" si="126"/>
        <v>25.249816339227213</v>
      </c>
      <c r="BB206" s="7">
        <f t="shared" si="127"/>
        <v>19.337097732986596</v>
      </c>
      <c r="BC206" s="7">
        <f t="shared" si="128"/>
        <v>8.5996760055250032</v>
      </c>
      <c r="BD206" s="7">
        <f t="shared" si="129"/>
        <v>7.4784027713665191</v>
      </c>
      <c r="BE206" s="7">
        <f t="shared" si="130"/>
        <v>5.2328811226736942</v>
      </c>
      <c r="BF206" s="7">
        <f t="shared" si="131"/>
        <v>3.7288773662393662</v>
      </c>
      <c r="BG206" s="7">
        <f t="shared" si="132"/>
        <v>2.3573281240537955</v>
      </c>
      <c r="BH206" s="7">
        <f t="shared" si="133"/>
        <v>1.4661690353938752</v>
      </c>
    </row>
    <row r="207" spans="1:60" x14ac:dyDescent="0.25">
      <c r="A207" s="3">
        <v>42957</v>
      </c>
      <c r="B207" s="1">
        <v>2438.209961</v>
      </c>
      <c r="C207" s="4">
        <f t="shared" si="101"/>
        <v>-1.4474441884265721E-2</v>
      </c>
      <c r="D207" s="10">
        <f t="shared" si="134"/>
        <v>190</v>
      </c>
      <c r="E207" s="10">
        <f t="shared" si="143"/>
        <v>0</v>
      </c>
      <c r="F207" s="10">
        <f t="shared" si="145"/>
        <v>0</v>
      </c>
      <c r="G207" s="10">
        <f t="shared" si="145"/>
        <v>1</v>
      </c>
      <c r="H207" s="10">
        <f t="shared" si="145"/>
        <v>2</v>
      </c>
      <c r="I207" s="10">
        <f t="shared" si="145"/>
        <v>5</v>
      </c>
      <c r="J207" s="10">
        <f t="shared" si="145"/>
        <v>11</v>
      </c>
      <c r="K207" s="10">
        <f t="shared" si="145"/>
        <v>23</v>
      </c>
      <c r="L207" s="10">
        <f t="shared" si="145"/>
        <v>47</v>
      </c>
      <c r="M207" s="4">
        <f t="shared" si="102"/>
        <v>5.5670893354029969E-4</v>
      </c>
      <c r="N207" s="4">
        <f t="shared" si="103"/>
        <v>8.4569515266664716E-4</v>
      </c>
      <c r="O207" s="4">
        <f t="shared" si="104"/>
        <v>5.9963478472629082E-4</v>
      </c>
      <c r="P207" s="4">
        <f t="shared" si="105"/>
        <v>3.1404857751126704E-4</v>
      </c>
      <c r="Q207" s="4">
        <f t="shared" si="106"/>
        <v>2.9225543059975892E-4</v>
      </c>
      <c r="R207" s="4">
        <f t="shared" si="107"/>
        <v>-8.0938879769347494E-4</v>
      </c>
      <c r="S207" s="4">
        <f t="shared" si="108"/>
        <v>-1.7664519546005952E-3</v>
      </c>
      <c r="T207" s="4">
        <f t="shared" si="109"/>
        <v>-3.994228326570759E-3</v>
      </c>
      <c r="U207" s="6">
        <f t="shared" si="110"/>
        <v>-1.5031150817806021E-2</v>
      </c>
      <c r="V207" s="6">
        <f t="shared" si="111"/>
        <v>-1.5320137036932368E-2</v>
      </c>
      <c r="W207" s="6">
        <f t="shared" si="112"/>
        <v>-1.5074076668992012E-2</v>
      </c>
      <c r="X207" s="6">
        <f t="shared" si="113"/>
        <v>-1.4788490461776988E-2</v>
      </c>
      <c r="Y207" s="6">
        <f t="shared" si="114"/>
        <v>-1.476669731486548E-2</v>
      </c>
      <c r="Z207" s="6">
        <f t="shared" si="115"/>
        <v>-1.3665053086572246E-2</v>
      </c>
      <c r="AA207" s="6">
        <f t="shared" si="116"/>
        <v>-1.2707989929665126E-2</v>
      </c>
      <c r="AB207" s="6">
        <f t="shared" si="117"/>
        <v>-1.0480213557694962E-2</v>
      </c>
      <c r="AC207" s="6">
        <f t="shared" si="135"/>
        <v>5.2236839489066225E-2</v>
      </c>
      <c r="AD207" s="6">
        <f t="shared" si="136"/>
        <v>-2.9595283640661656E-3</v>
      </c>
      <c r="AE207" s="6">
        <f t="shared" si="137"/>
        <v>-1.8953452280188916E-2</v>
      </c>
      <c r="AF207" s="6">
        <f t="shared" si="138"/>
        <v>-9.6152122564241264E-4</v>
      </c>
      <c r="AG207" s="6">
        <f t="shared" si="139"/>
        <v>-9.833143725539277E-4</v>
      </c>
      <c r="AH207" s="6">
        <f t="shared" si="140"/>
        <v>-2.0849586008471616E-3</v>
      </c>
      <c r="AI207" s="6">
        <f t="shared" si="141"/>
        <v>-3.0420217577542819E-3</v>
      </c>
      <c r="AJ207" s="6">
        <f t="shared" si="142"/>
        <v>-5.2697981297244456E-3</v>
      </c>
      <c r="AK207" s="4">
        <f t="shared" si="118"/>
        <v>0.18119814541183429</v>
      </c>
      <c r="AL207" s="4">
        <f t="shared" si="119"/>
        <v>8.7076310652948241E-2</v>
      </c>
      <c r="AM207" s="4">
        <f t="shared" si="120"/>
        <v>3.7329596789987353E-2</v>
      </c>
      <c r="AN207" s="4">
        <f t="shared" si="121"/>
        <v>3.5347651031201549E-2</v>
      </c>
      <c r="AO207" s="4">
        <f t="shared" si="122"/>
        <v>2.3858075381136708E-2</v>
      </c>
      <c r="AP207" s="4">
        <f t="shared" si="123"/>
        <v>1.4824316716356298E-2</v>
      </c>
      <c r="AQ207" s="4">
        <f t="shared" si="124"/>
        <v>1.2707989929665126E-2</v>
      </c>
      <c r="AR207" s="4">
        <f t="shared" si="125"/>
        <v>1.0480213557694962E-2</v>
      </c>
      <c r="AS207" s="4">
        <f t="array" ref="AS207">_xlfn.STDEV.S(IF(E$17:E$1040=E207,$C$17:$C$1040,""))</f>
        <v>7.1762163723278777E-3</v>
      </c>
      <c r="AT207" s="4">
        <f t="array" ref="AT207">_xlfn.STDEV.S(IF(F$17:F$1040=F207,$C$17:$C$1040,""))</f>
        <v>4.503070308446923E-3</v>
      </c>
      <c r="AU207" s="4">
        <f t="array" ref="AU207">_xlfn.STDEV.S(IF(G$17:G$1040=G207,$C$17:$C$1040,""))</f>
        <v>4.3408143244006332E-3</v>
      </c>
      <c r="AV207" s="4">
        <f t="array" ref="AV207">_xlfn.STDEV.S(IF(H$17:H$1040=H207,$C$17:$C$1040,""))</f>
        <v>4.7266310884646985E-3</v>
      </c>
      <c r="AW207" s="4">
        <f t="array" ref="AW207">_xlfn.STDEV.S(IF(I$17:I$1040=I207,$C$17:$C$1040,""))</f>
        <v>4.5592618715837819E-3</v>
      </c>
      <c r="AX207" s="4">
        <f t="array" ref="AX207">_xlfn.STDEV.S(IF(J$17:J$1040=J207,$C$17:$C$1040,""))</f>
        <v>3.9755441813595664E-3</v>
      </c>
      <c r="AY207" s="4">
        <f t="array" ref="AY207">_xlfn.STDEV.S(IF(K$17:K$1040=K207,$C$17:$C$1040,""))</f>
        <v>5.3908447449444339E-3</v>
      </c>
      <c r="AZ207" s="4">
        <f t="array" ref="AZ207">_xlfn.STDEV.S(IF(L$17:L$1040=L207,$C$17:$C$1040,""))</f>
        <v>7.1480254354707009E-3</v>
      </c>
      <c r="BA207" s="7">
        <f t="shared" si="126"/>
        <v>25.249816339227213</v>
      </c>
      <c r="BB207" s="7">
        <f t="shared" si="127"/>
        <v>19.337097732986596</v>
      </c>
      <c r="BC207" s="7">
        <f t="shared" si="128"/>
        <v>8.5996760055250032</v>
      </c>
      <c r="BD207" s="7">
        <f t="shared" si="129"/>
        <v>7.4784027713665191</v>
      </c>
      <c r="BE207" s="7">
        <f t="shared" si="130"/>
        <v>5.2328811226736942</v>
      </c>
      <c r="BF207" s="7">
        <f t="shared" si="131"/>
        <v>3.7288773662393662</v>
      </c>
      <c r="BG207" s="7">
        <f t="shared" si="132"/>
        <v>2.3573281240537955</v>
      </c>
      <c r="BH207" s="7">
        <f t="shared" si="133"/>
        <v>1.4661690353938752</v>
      </c>
    </row>
    <row r="208" spans="1:60" x14ac:dyDescent="0.25">
      <c r="A208" s="3">
        <v>42958</v>
      </c>
      <c r="B208" s="1">
        <v>2441.320068</v>
      </c>
      <c r="C208" s="4">
        <f t="shared" si="101"/>
        <v>1.2755698031536866E-3</v>
      </c>
      <c r="D208" s="10">
        <f t="shared" si="134"/>
        <v>191</v>
      </c>
      <c r="E208" s="10">
        <f t="shared" si="143"/>
        <v>0</v>
      </c>
      <c r="F208" s="10">
        <f t="shared" si="145"/>
        <v>0</v>
      </c>
      <c r="G208" s="10">
        <f t="shared" si="145"/>
        <v>1</v>
      </c>
      <c r="H208" s="10">
        <f t="shared" si="145"/>
        <v>2</v>
      </c>
      <c r="I208" s="10">
        <f t="shared" si="145"/>
        <v>5</v>
      </c>
      <c r="J208" s="10">
        <f t="shared" si="145"/>
        <v>11</v>
      </c>
      <c r="K208" s="10">
        <f t="shared" si="145"/>
        <v>23</v>
      </c>
      <c r="L208" s="10">
        <f t="shared" si="145"/>
        <v>47</v>
      </c>
      <c r="M208" s="4">
        <f t="shared" si="102"/>
        <v>5.5670893354029969E-4</v>
      </c>
      <c r="N208" s="4">
        <f t="shared" si="103"/>
        <v>8.4569515266664716E-4</v>
      </c>
      <c r="O208" s="4">
        <f t="shared" si="104"/>
        <v>5.9963478472629082E-4</v>
      </c>
      <c r="P208" s="4">
        <f t="shared" si="105"/>
        <v>3.1404857751126704E-4</v>
      </c>
      <c r="Q208" s="4">
        <f t="shared" si="106"/>
        <v>2.9225543059975892E-4</v>
      </c>
      <c r="R208" s="4">
        <f t="shared" si="107"/>
        <v>-8.0938879769347494E-4</v>
      </c>
      <c r="S208" s="4">
        <f t="shared" si="108"/>
        <v>-1.7664519546005952E-3</v>
      </c>
      <c r="T208" s="4">
        <f t="shared" si="109"/>
        <v>-3.994228326570759E-3</v>
      </c>
      <c r="U208" s="6">
        <f t="shared" si="110"/>
        <v>7.1886086961338693E-4</v>
      </c>
      <c r="V208" s="6">
        <f t="shared" si="111"/>
        <v>4.2987465048703946E-4</v>
      </c>
      <c r="W208" s="6">
        <f t="shared" si="112"/>
        <v>6.759350184273958E-4</v>
      </c>
      <c r="X208" s="6">
        <f t="shared" si="113"/>
        <v>9.6152122564241958E-4</v>
      </c>
      <c r="Y208" s="6">
        <f t="shared" si="114"/>
        <v>9.833143725539277E-4</v>
      </c>
      <c r="Z208" s="6">
        <f t="shared" si="115"/>
        <v>2.0849586008471616E-3</v>
      </c>
      <c r="AA208" s="6">
        <f t="shared" si="116"/>
        <v>3.0420217577542819E-3</v>
      </c>
      <c r="AB208" s="6">
        <f t="shared" si="117"/>
        <v>5.2697981297244456E-3</v>
      </c>
      <c r="AC208" s="6">
        <f t="shared" si="135"/>
        <v>5.2955700358679615E-2</v>
      </c>
      <c r="AD208" s="6">
        <f t="shared" si="136"/>
        <v>-2.5296537135791261E-3</v>
      </c>
      <c r="AE208" s="6">
        <f t="shared" si="137"/>
        <v>-1.8277517261761522E-2</v>
      </c>
      <c r="AF208" s="6">
        <f t="shared" si="138"/>
        <v>6.9388939039072284E-18</v>
      </c>
      <c r="AG208" s="6">
        <f t="shared" si="139"/>
        <v>0</v>
      </c>
      <c r="AH208" s="6">
        <f t="shared" si="140"/>
        <v>0</v>
      </c>
      <c r="AI208" s="6">
        <f t="shared" si="141"/>
        <v>0</v>
      </c>
      <c r="AJ208" s="6">
        <f t="shared" si="142"/>
        <v>0</v>
      </c>
      <c r="AK208" s="4">
        <f t="shared" si="118"/>
        <v>0.18119814541183429</v>
      </c>
      <c r="AL208" s="4">
        <f t="shared" si="119"/>
        <v>8.7076310652948241E-2</v>
      </c>
      <c r="AM208" s="4">
        <f t="shared" si="120"/>
        <v>3.7329596789987353E-2</v>
      </c>
      <c r="AN208" s="4">
        <f t="shared" si="121"/>
        <v>3.5347651031201549E-2</v>
      </c>
      <c r="AO208" s="4">
        <f t="shared" si="122"/>
        <v>2.3858075381136708E-2</v>
      </c>
      <c r="AP208" s="4">
        <f t="shared" si="123"/>
        <v>1.4824316716356298E-2</v>
      </c>
      <c r="AQ208" s="4">
        <f t="shared" si="124"/>
        <v>1.2707989929665126E-2</v>
      </c>
      <c r="AR208" s="4">
        <f t="shared" si="125"/>
        <v>1.0480213557694962E-2</v>
      </c>
      <c r="AS208" s="4">
        <f t="array" ref="AS208">_xlfn.STDEV.S(IF(E$17:E$1040=E208,$C$17:$C$1040,""))</f>
        <v>7.1762163723278777E-3</v>
      </c>
      <c r="AT208" s="4">
        <f t="array" ref="AT208">_xlfn.STDEV.S(IF(F$17:F$1040=F208,$C$17:$C$1040,""))</f>
        <v>4.503070308446923E-3</v>
      </c>
      <c r="AU208" s="4">
        <f t="array" ref="AU208">_xlfn.STDEV.S(IF(G$17:G$1040=G208,$C$17:$C$1040,""))</f>
        <v>4.3408143244006332E-3</v>
      </c>
      <c r="AV208" s="4">
        <f t="array" ref="AV208">_xlfn.STDEV.S(IF(H$17:H$1040=H208,$C$17:$C$1040,""))</f>
        <v>4.7266310884646985E-3</v>
      </c>
      <c r="AW208" s="4">
        <f t="array" ref="AW208">_xlfn.STDEV.S(IF(I$17:I$1040=I208,$C$17:$C$1040,""))</f>
        <v>4.5592618715837819E-3</v>
      </c>
      <c r="AX208" s="4">
        <f t="array" ref="AX208">_xlfn.STDEV.S(IF(J$17:J$1040=J208,$C$17:$C$1040,""))</f>
        <v>3.9755441813595664E-3</v>
      </c>
      <c r="AY208" s="4">
        <f t="array" ref="AY208">_xlfn.STDEV.S(IF(K$17:K$1040=K208,$C$17:$C$1040,""))</f>
        <v>5.3908447449444339E-3</v>
      </c>
      <c r="AZ208" s="4">
        <f t="array" ref="AZ208">_xlfn.STDEV.S(IF(L$17:L$1040=L208,$C$17:$C$1040,""))</f>
        <v>7.1480254354707009E-3</v>
      </c>
      <c r="BA208" s="7">
        <f t="shared" si="126"/>
        <v>25.249816339227213</v>
      </c>
      <c r="BB208" s="7">
        <f t="shared" si="127"/>
        <v>19.337097732986596</v>
      </c>
      <c r="BC208" s="7">
        <f t="shared" si="128"/>
        <v>8.5996760055250032</v>
      </c>
      <c r="BD208" s="7">
        <f t="shared" si="129"/>
        <v>7.4784027713665191</v>
      </c>
      <c r="BE208" s="7">
        <f t="shared" si="130"/>
        <v>5.2328811226736942</v>
      </c>
      <c r="BF208" s="7">
        <f t="shared" si="131"/>
        <v>3.7288773662393662</v>
      </c>
      <c r="BG208" s="7">
        <f t="shared" si="132"/>
        <v>2.3573281240537955</v>
      </c>
      <c r="BH208" s="7">
        <f t="shared" si="133"/>
        <v>1.4661690353938752</v>
      </c>
    </row>
    <row r="209" spans="1:60" x14ac:dyDescent="0.25">
      <c r="A209" s="3">
        <v>42961</v>
      </c>
      <c r="B209" s="1">
        <v>2465.8400879999999</v>
      </c>
      <c r="C209" s="4">
        <f t="shared" si="101"/>
        <v>1.0043754738020771E-2</v>
      </c>
      <c r="D209" s="10">
        <f t="shared" si="134"/>
        <v>192</v>
      </c>
      <c r="E209" s="10">
        <f t="shared" si="143"/>
        <v>0</v>
      </c>
      <c r="F209" s="10">
        <f t="shared" si="145"/>
        <v>0</v>
      </c>
      <c r="G209" s="10">
        <f t="shared" si="145"/>
        <v>1</v>
      </c>
      <c r="H209" s="10">
        <f t="shared" si="145"/>
        <v>3</v>
      </c>
      <c r="I209" s="10">
        <f t="shared" si="145"/>
        <v>6</v>
      </c>
      <c r="J209" s="10">
        <f t="shared" si="145"/>
        <v>12</v>
      </c>
      <c r="K209" s="10">
        <f t="shared" si="145"/>
        <v>24</v>
      </c>
      <c r="L209" s="10">
        <f t="shared" si="145"/>
        <v>48</v>
      </c>
      <c r="M209" s="4">
        <f t="shared" si="102"/>
        <v>5.5670893354029969E-4</v>
      </c>
      <c r="N209" s="4">
        <f t="shared" si="103"/>
        <v>8.4569515266664716E-4</v>
      </c>
      <c r="O209" s="4">
        <f t="shared" si="104"/>
        <v>5.9963478472629082E-4</v>
      </c>
      <c r="P209" s="4">
        <f t="shared" si="105"/>
        <v>8.8522099194131461E-4</v>
      </c>
      <c r="Q209" s="4">
        <f t="shared" si="106"/>
        <v>8.4201877107289991E-4</v>
      </c>
      <c r="R209" s="4">
        <f t="shared" si="107"/>
        <v>4.3992053500567507E-4</v>
      </c>
      <c r="S209" s="4">
        <f t="shared" si="108"/>
        <v>1.6782104646849427E-4</v>
      </c>
      <c r="T209" s="4">
        <f t="shared" si="109"/>
        <v>-1.1179755849635709E-3</v>
      </c>
      <c r="U209" s="6">
        <f t="shared" si="110"/>
        <v>9.4870458044804713E-3</v>
      </c>
      <c r="V209" s="6">
        <f t="shared" si="111"/>
        <v>9.1980595853541243E-3</v>
      </c>
      <c r="W209" s="6">
        <f t="shared" si="112"/>
        <v>9.4441199532944806E-3</v>
      </c>
      <c r="X209" s="6">
        <f t="shared" si="113"/>
        <v>9.1585337460794568E-3</v>
      </c>
      <c r="Y209" s="6">
        <f t="shared" si="114"/>
        <v>9.2017359669478715E-3</v>
      </c>
      <c r="Z209" s="6">
        <f t="shared" si="115"/>
        <v>9.6038342030150964E-3</v>
      </c>
      <c r="AA209" s="6">
        <f t="shared" si="116"/>
        <v>9.8759336915522772E-3</v>
      </c>
      <c r="AB209" s="6">
        <f t="shared" si="117"/>
        <v>1.1161730322984342E-2</v>
      </c>
      <c r="AC209" s="6">
        <f t="shared" si="135"/>
        <v>6.244274616316009E-2</v>
      </c>
      <c r="AD209" s="6">
        <f t="shared" si="136"/>
        <v>6.6684058717749982E-3</v>
      </c>
      <c r="AE209" s="6">
        <f t="shared" si="137"/>
        <v>-8.8333973084670416E-3</v>
      </c>
      <c r="AF209" s="6">
        <f t="shared" si="138"/>
        <v>9.1585337460794568E-3</v>
      </c>
      <c r="AG209" s="6">
        <f t="shared" si="139"/>
        <v>9.2017359669478715E-3</v>
      </c>
      <c r="AH209" s="6">
        <f t="shared" si="140"/>
        <v>9.6038342030150964E-3</v>
      </c>
      <c r="AI209" s="6">
        <f t="shared" si="141"/>
        <v>9.8759336915522772E-3</v>
      </c>
      <c r="AJ209" s="6">
        <f t="shared" si="142"/>
        <v>1.1161730322984342E-2</v>
      </c>
      <c r="AK209" s="4">
        <f t="shared" si="118"/>
        <v>0.18119814541183429</v>
      </c>
      <c r="AL209" s="4">
        <f t="shared" si="119"/>
        <v>8.7076310652948241E-2</v>
      </c>
      <c r="AM209" s="4">
        <f t="shared" si="120"/>
        <v>3.7329596789987353E-2</v>
      </c>
      <c r="AN209" s="4">
        <f t="shared" si="121"/>
        <v>2.1875652303163087E-2</v>
      </c>
      <c r="AO209" s="4">
        <f t="shared" si="122"/>
        <v>1.9719099498781034E-2</v>
      </c>
      <c r="AP209" s="4">
        <f t="shared" si="123"/>
        <v>1.8152160304331283E-2</v>
      </c>
      <c r="AQ209" s="4">
        <f t="shared" si="124"/>
        <v>1.7607961327256921E-2</v>
      </c>
      <c r="AR209" s="4">
        <f t="shared" si="125"/>
        <v>1.4318976312741982E-2</v>
      </c>
      <c r="AS209" s="4">
        <f t="array" ref="AS209">_xlfn.STDEV.S(IF(E$17:E$1040=E209,$C$17:$C$1040,""))</f>
        <v>7.1762163723278777E-3</v>
      </c>
      <c r="AT209" s="4">
        <f t="array" ref="AT209">_xlfn.STDEV.S(IF(F$17:F$1040=F209,$C$17:$C$1040,""))</f>
        <v>4.503070308446923E-3</v>
      </c>
      <c r="AU209" s="4">
        <f t="array" ref="AU209">_xlfn.STDEV.S(IF(G$17:G$1040=G209,$C$17:$C$1040,""))</f>
        <v>4.3408143244006332E-3</v>
      </c>
      <c r="AV209" s="4">
        <f t="array" ref="AV209">_xlfn.STDEV.S(IF(H$17:H$1040=H209,$C$17:$C$1040,""))</f>
        <v>3.9341680673444235E-3</v>
      </c>
      <c r="AW209" s="4">
        <f t="array" ref="AW209">_xlfn.STDEV.S(IF(I$17:I$1040=I209,$C$17:$C$1040,""))</f>
        <v>4.8804037177484442E-3</v>
      </c>
      <c r="AX209" s="4">
        <f t="array" ref="AX209">_xlfn.STDEV.S(IF(J$17:J$1040=J209,$C$17:$C$1040,""))</f>
        <v>6.20126892336659E-3</v>
      </c>
      <c r="AY209" s="4">
        <f t="array" ref="AY209">_xlfn.STDEV.S(IF(K$17:K$1040=K209,$C$17:$C$1040,""))</f>
        <v>8.0771584808048951E-3</v>
      </c>
      <c r="AZ209" s="4">
        <f t="array" ref="AZ209">_xlfn.STDEV.S(IF(L$17:L$1040=L209,$C$17:$C$1040,""))</f>
        <v>1.0589971943691358E-2</v>
      </c>
      <c r="BA209" s="7">
        <f t="shared" si="126"/>
        <v>25.249816339227213</v>
      </c>
      <c r="BB209" s="7">
        <f t="shared" si="127"/>
        <v>19.337097732986596</v>
      </c>
      <c r="BC209" s="7">
        <f t="shared" si="128"/>
        <v>8.5996760055250032</v>
      </c>
      <c r="BD209" s="7">
        <f t="shared" si="129"/>
        <v>5.5604264812024731</v>
      </c>
      <c r="BE209" s="7">
        <f t="shared" si="130"/>
        <v>4.0404648138163388</v>
      </c>
      <c r="BF209" s="7">
        <f t="shared" si="131"/>
        <v>2.9271687018657313</v>
      </c>
      <c r="BG209" s="7">
        <f t="shared" si="132"/>
        <v>2.1799697714365354</v>
      </c>
      <c r="BH209" s="7">
        <f t="shared" si="133"/>
        <v>1.3521259913509083</v>
      </c>
    </row>
    <row r="210" spans="1:60" x14ac:dyDescent="0.25">
      <c r="A210" s="3">
        <v>42962</v>
      </c>
      <c r="B210" s="1">
        <v>2464.610107</v>
      </c>
      <c r="C210" s="4">
        <f t="shared" ref="C210:C273" si="146">B210/B209-1</f>
        <v>-4.9880809626934308E-4</v>
      </c>
      <c r="D210" s="10">
        <f t="shared" si="134"/>
        <v>193</v>
      </c>
      <c r="E210" s="10">
        <f t="shared" si="143"/>
        <v>0</v>
      </c>
      <c r="F210" s="10">
        <f t="shared" si="145"/>
        <v>0</v>
      </c>
      <c r="G210" s="10">
        <f t="shared" si="145"/>
        <v>1</v>
      </c>
      <c r="H210" s="10">
        <f t="shared" si="145"/>
        <v>3</v>
      </c>
      <c r="I210" s="10">
        <f t="shared" si="145"/>
        <v>6</v>
      </c>
      <c r="J210" s="10">
        <f t="shared" si="145"/>
        <v>12</v>
      </c>
      <c r="K210" s="10">
        <f t="shared" si="145"/>
        <v>24</v>
      </c>
      <c r="L210" s="10">
        <f t="shared" si="145"/>
        <v>48</v>
      </c>
      <c r="M210" s="4">
        <f t="shared" ref="M210:M273" si="147">AVERAGEIF(E$17:E$1040,E210,$C$17:$C$1040)</f>
        <v>5.5670893354029969E-4</v>
      </c>
      <c r="N210" s="4">
        <f t="shared" ref="N210:N273" si="148">AVERAGEIF(F$17:F$1040,F210,$C$17:$C$1040)</f>
        <v>8.4569515266664716E-4</v>
      </c>
      <c r="O210" s="4">
        <f t="shared" ref="O210:O273" si="149">AVERAGEIF(G$17:G$1040,G210,$C$17:$C$1040)</f>
        <v>5.9963478472629082E-4</v>
      </c>
      <c r="P210" s="4">
        <f t="shared" ref="P210:P273" si="150">AVERAGEIF(H$17:H$1040,H210,$C$17:$C$1040)</f>
        <v>8.8522099194131461E-4</v>
      </c>
      <c r="Q210" s="4">
        <f t="shared" ref="Q210:Q273" si="151">AVERAGEIF(I$17:I$1040,I210,$C$17:$C$1040)</f>
        <v>8.4201877107289991E-4</v>
      </c>
      <c r="R210" s="4">
        <f t="shared" ref="R210:R273" si="152">AVERAGEIF(J$17:J$1040,J210,$C$17:$C$1040)</f>
        <v>4.3992053500567507E-4</v>
      </c>
      <c r="S210" s="4">
        <f t="shared" ref="S210:S273" si="153">AVERAGEIF(K$17:K$1040,K210,$C$17:$C$1040)</f>
        <v>1.6782104646849427E-4</v>
      </c>
      <c r="T210" s="4">
        <f t="shared" ref="T210:T273" si="154">AVERAGEIF(L$17:L$1040,L210,$C$17:$C$1040)</f>
        <v>-1.1179755849635709E-3</v>
      </c>
      <c r="U210" s="6">
        <f t="shared" ref="U210:U273" si="155">$C210-M210</f>
        <v>-1.0555170298096428E-3</v>
      </c>
      <c r="V210" s="6">
        <f t="shared" ref="V210:V273" si="156">$C210-N210</f>
        <v>-1.3445032489359902E-3</v>
      </c>
      <c r="W210" s="6">
        <f t="shared" ref="W210:W273" si="157">$C210-O210</f>
        <v>-1.0984428809956339E-3</v>
      </c>
      <c r="X210" s="6">
        <f t="shared" ref="X210:X273" si="158">$C210-P210</f>
        <v>-1.3840290882106577E-3</v>
      </c>
      <c r="Y210" s="6">
        <f t="shared" ref="Y210:Y273" si="159">$C210-Q210</f>
        <v>-1.340826867342243E-3</v>
      </c>
      <c r="Z210" s="6">
        <f t="shared" ref="Z210:Z273" si="160">$C210-R210</f>
        <v>-9.3872863127501815E-4</v>
      </c>
      <c r="AA210" s="6">
        <f t="shared" ref="AA210:AA273" si="161">$C210-S210</f>
        <v>-6.6662914273783735E-4</v>
      </c>
      <c r="AB210" s="6">
        <f t="shared" ref="AB210:AB273" si="162">$C210-T210</f>
        <v>6.1916748869422777E-4</v>
      </c>
      <c r="AC210" s="6">
        <f t="shared" si="135"/>
        <v>6.138722913335045E-2</v>
      </c>
      <c r="AD210" s="6">
        <f t="shared" si="136"/>
        <v>5.3239026228390079E-3</v>
      </c>
      <c r="AE210" s="6">
        <f t="shared" si="137"/>
        <v>-9.9318401894626755E-3</v>
      </c>
      <c r="AF210" s="6">
        <f t="shared" si="138"/>
        <v>7.7745046578687992E-3</v>
      </c>
      <c r="AG210" s="6">
        <f t="shared" si="139"/>
        <v>7.8609090996056286E-3</v>
      </c>
      <c r="AH210" s="6">
        <f t="shared" si="140"/>
        <v>8.6651055717400782E-3</v>
      </c>
      <c r="AI210" s="6">
        <f t="shared" si="141"/>
        <v>9.2093045488144398E-3</v>
      </c>
      <c r="AJ210" s="6">
        <f t="shared" si="142"/>
        <v>1.178089781167857E-2</v>
      </c>
      <c r="AK210" s="4">
        <f t="shared" ref="AK210:AK273" si="163">_xlfn.MAXIFS(AC$17:AC$1040,E$17:E$1040,E210) - _xlfn.MINIFS(AC$17:AC$1040,E$17:E$1040,E210)</f>
        <v>0.18119814541183429</v>
      </c>
      <c r="AL210" s="4">
        <f t="shared" ref="AL210:AL273" si="164">_xlfn.MAXIFS(AD$17:AD$1040,F$17:F$1040,F210) - _xlfn.MINIFS(AD$17:AD$1040,F$17:F$1040,F210)</f>
        <v>8.7076310652948241E-2</v>
      </c>
      <c r="AM210" s="4">
        <f t="shared" ref="AM210:AM273" si="165">_xlfn.MAXIFS(AE$17:AE$1040,G$17:G$1040,G210) - _xlfn.MINIFS(AE$17:AE$1040,G$17:G$1040,G210)</f>
        <v>3.7329596789987353E-2</v>
      </c>
      <c r="AN210" s="4">
        <f t="shared" ref="AN210:AN273" si="166">_xlfn.MAXIFS(AF$17:AF$1040,H$17:H$1040,H210) - _xlfn.MINIFS(AF$17:AF$1040,H$17:H$1040,H210)</f>
        <v>2.1875652303163087E-2</v>
      </c>
      <c r="AO210" s="4">
        <f t="shared" ref="AO210:AO273" si="167">_xlfn.MAXIFS(AG$17:AG$1040,I$17:I$1040,I210) - _xlfn.MINIFS(AG$17:AG$1040,I$17:I$1040,I210)</f>
        <v>1.9719099498781034E-2</v>
      </c>
      <c r="AP210" s="4">
        <f t="shared" ref="AP210:AP273" si="168">_xlfn.MAXIFS(AH$17:AH$1040,J$17:J$1040,J210) - _xlfn.MINIFS(AH$17:AH$1040,J$17:J$1040,J210)</f>
        <v>1.8152160304331283E-2</v>
      </c>
      <c r="AQ210" s="4">
        <f t="shared" ref="AQ210:AQ273" si="169">_xlfn.MAXIFS(AI$17:AI$1040,K$17:K$1040,K210) - _xlfn.MINIFS(AI$17:AI$1040,K$17:K$1040,K210)</f>
        <v>1.7607961327256921E-2</v>
      </c>
      <c r="AR210" s="4">
        <f t="shared" ref="AR210:AR273" si="170">_xlfn.MAXIFS(AJ$17:AJ$1040,L$17:L$1040,L210) - _xlfn.MINIFS(AJ$17:AJ$1040,L$17:L$1040,L210)</f>
        <v>1.4318976312741982E-2</v>
      </c>
      <c r="AS210" s="4">
        <f t="array" ref="AS210">_xlfn.STDEV.S(IF(E$17:E$1040=E210,$C$17:$C$1040,""))</f>
        <v>7.1762163723278777E-3</v>
      </c>
      <c r="AT210" s="4">
        <f t="array" ref="AT210">_xlfn.STDEV.S(IF(F$17:F$1040=F210,$C$17:$C$1040,""))</f>
        <v>4.503070308446923E-3</v>
      </c>
      <c r="AU210" s="4">
        <f t="array" ref="AU210">_xlfn.STDEV.S(IF(G$17:G$1040=G210,$C$17:$C$1040,""))</f>
        <v>4.3408143244006332E-3</v>
      </c>
      <c r="AV210" s="4">
        <f t="array" ref="AV210">_xlfn.STDEV.S(IF(H$17:H$1040=H210,$C$17:$C$1040,""))</f>
        <v>3.9341680673444235E-3</v>
      </c>
      <c r="AW210" s="4">
        <f t="array" ref="AW210">_xlfn.STDEV.S(IF(I$17:I$1040=I210,$C$17:$C$1040,""))</f>
        <v>4.8804037177484442E-3</v>
      </c>
      <c r="AX210" s="4">
        <f t="array" ref="AX210">_xlfn.STDEV.S(IF(J$17:J$1040=J210,$C$17:$C$1040,""))</f>
        <v>6.20126892336659E-3</v>
      </c>
      <c r="AY210" s="4">
        <f t="array" ref="AY210">_xlfn.STDEV.S(IF(K$17:K$1040=K210,$C$17:$C$1040,""))</f>
        <v>8.0771584808048951E-3</v>
      </c>
      <c r="AZ210" s="4">
        <f t="array" ref="AZ210">_xlfn.STDEV.S(IF(L$17:L$1040=L210,$C$17:$C$1040,""))</f>
        <v>1.0589971943691358E-2</v>
      </c>
      <c r="BA210" s="7">
        <f t="shared" ref="BA210:BA273" si="171">AK210/AS210</f>
        <v>25.249816339227213</v>
      </c>
      <c r="BB210" s="7">
        <f t="shared" ref="BB210:BB273" si="172">AL210/AT210</f>
        <v>19.337097732986596</v>
      </c>
      <c r="BC210" s="7">
        <f t="shared" ref="BC210:BC273" si="173">AM210/AU210</f>
        <v>8.5996760055250032</v>
      </c>
      <c r="BD210" s="7">
        <f t="shared" ref="BD210:BD273" si="174">AN210/AV210</f>
        <v>5.5604264812024731</v>
      </c>
      <c r="BE210" s="7">
        <f t="shared" ref="BE210:BE273" si="175">AO210/AW210</f>
        <v>4.0404648138163388</v>
      </c>
      <c r="BF210" s="7">
        <f t="shared" ref="BF210:BF273" si="176">AP210/AX210</f>
        <v>2.9271687018657313</v>
      </c>
      <c r="BG210" s="7">
        <f t="shared" ref="BG210:BG273" si="177">AQ210/AY210</f>
        <v>2.1799697714365354</v>
      </c>
      <c r="BH210" s="7">
        <f t="shared" ref="BH210:BH273" si="178">AR210/AZ210</f>
        <v>1.3521259913509083</v>
      </c>
    </row>
    <row r="211" spans="1:60" x14ac:dyDescent="0.25">
      <c r="A211" s="3">
        <v>42963</v>
      </c>
      <c r="B211" s="1">
        <v>2468.110107</v>
      </c>
      <c r="C211" s="4">
        <f t="shared" si="146"/>
        <v>1.4201029160998413E-3</v>
      </c>
      <c r="D211" s="10">
        <f t="shared" ref="D211:D274" si="179">D210+1</f>
        <v>194</v>
      </c>
      <c r="E211" s="10">
        <f t="shared" si="143"/>
        <v>0</v>
      </c>
      <c r="F211" s="10">
        <f t="shared" si="145"/>
        <v>0</v>
      </c>
      <c r="G211" s="10">
        <f t="shared" si="145"/>
        <v>1</v>
      </c>
      <c r="H211" s="10">
        <f t="shared" si="145"/>
        <v>3</v>
      </c>
      <c r="I211" s="10">
        <f t="shared" si="145"/>
        <v>6</v>
      </c>
      <c r="J211" s="10">
        <f t="shared" si="145"/>
        <v>12</v>
      </c>
      <c r="K211" s="10">
        <f t="shared" si="145"/>
        <v>24</v>
      </c>
      <c r="L211" s="10">
        <f t="shared" si="145"/>
        <v>48</v>
      </c>
      <c r="M211" s="4">
        <f t="shared" si="147"/>
        <v>5.5670893354029969E-4</v>
      </c>
      <c r="N211" s="4">
        <f t="shared" si="148"/>
        <v>8.4569515266664716E-4</v>
      </c>
      <c r="O211" s="4">
        <f t="shared" si="149"/>
        <v>5.9963478472629082E-4</v>
      </c>
      <c r="P211" s="4">
        <f t="shared" si="150"/>
        <v>8.8522099194131461E-4</v>
      </c>
      <c r="Q211" s="4">
        <f t="shared" si="151"/>
        <v>8.4201877107289991E-4</v>
      </c>
      <c r="R211" s="4">
        <f t="shared" si="152"/>
        <v>4.3992053500567507E-4</v>
      </c>
      <c r="S211" s="4">
        <f t="shared" si="153"/>
        <v>1.6782104646849427E-4</v>
      </c>
      <c r="T211" s="4">
        <f t="shared" si="154"/>
        <v>-1.1179755849635709E-3</v>
      </c>
      <c r="U211" s="6">
        <f t="shared" si="155"/>
        <v>8.633939825595416E-4</v>
      </c>
      <c r="V211" s="6">
        <f t="shared" si="156"/>
        <v>5.7440776343319414E-4</v>
      </c>
      <c r="W211" s="6">
        <f t="shared" si="157"/>
        <v>8.2046813137355047E-4</v>
      </c>
      <c r="X211" s="6">
        <f t="shared" si="158"/>
        <v>5.3488192415852669E-4</v>
      </c>
      <c r="Y211" s="6">
        <f t="shared" si="159"/>
        <v>5.7808414502694139E-4</v>
      </c>
      <c r="Z211" s="6">
        <f t="shared" si="160"/>
        <v>9.8018238109416622E-4</v>
      </c>
      <c r="AA211" s="6">
        <f t="shared" si="161"/>
        <v>1.252281869631347E-3</v>
      </c>
      <c r="AB211" s="6">
        <f t="shared" si="162"/>
        <v>2.5380785010634122E-3</v>
      </c>
      <c r="AC211" s="6">
        <f t="shared" ref="AC211:AC274" si="180">IF(E211=E210,U211+AC210,U211)</f>
        <v>6.2250623115909995E-2</v>
      </c>
      <c r="AD211" s="6">
        <f t="shared" ref="AD211:AD274" si="181">IF(F211=F210,V211+AD210,V211)</f>
        <v>5.8983103862722021E-3</v>
      </c>
      <c r="AE211" s="6">
        <f t="shared" ref="AE211:AE274" si="182">IF(G211=G210,W211+AE210,W211)</f>
        <v>-9.1113720580891251E-3</v>
      </c>
      <c r="AF211" s="6">
        <f t="shared" ref="AF211:AF274" si="183">IF(H211=H210,X211+AF210,X211)</f>
        <v>8.3093865820273258E-3</v>
      </c>
      <c r="AG211" s="6">
        <f t="shared" ref="AG211:AG274" si="184">IF(I211=I210,Y211+AG210,Y211)</f>
        <v>8.4389932446325699E-3</v>
      </c>
      <c r="AH211" s="6">
        <f t="shared" ref="AH211:AH274" si="185">IF(J211=J210,Z211+AH210,Z211)</f>
        <v>9.6452879528342444E-3</v>
      </c>
      <c r="AI211" s="6">
        <f t="shared" ref="AI211:AI274" si="186">IF(K211=K210,AA211+AI210,AA211)</f>
        <v>1.0461586418445787E-2</v>
      </c>
      <c r="AJ211" s="6">
        <f t="shared" ref="AJ211:AJ274" si="187">IF(L211=L210,AB211+AJ210,AB211)</f>
        <v>1.4318976312741982E-2</v>
      </c>
      <c r="AK211" s="4">
        <f t="shared" si="163"/>
        <v>0.18119814541183429</v>
      </c>
      <c r="AL211" s="4">
        <f t="shared" si="164"/>
        <v>8.7076310652948241E-2</v>
      </c>
      <c r="AM211" s="4">
        <f t="shared" si="165"/>
        <v>3.7329596789987353E-2</v>
      </c>
      <c r="AN211" s="4">
        <f t="shared" si="166"/>
        <v>2.1875652303163087E-2</v>
      </c>
      <c r="AO211" s="4">
        <f t="shared" si="167"/>
        <v>1.9719099498781034E-2</v>
      </c>
      <c r="AP211" s="4">
        <f t="shared" si="168"/>
        <v>1.8152160304331283E-2</v>
      </c>
      <c r="AQ211" s="4">
        <f t="shared" si="169"/>
        <v>1.7607961327256921E-2</v>
      </c>
      <c r="AR211" s="4">
        <f t="shared" si="170"/>
        <v>1.4318976312741982E-2</v>
      </c>
      <c r="AS211" s="4">
        <f t="array" ref="AS211">_xlfn.STDEV.S(IF(E$17:E$1040=E211,$C$17:$C$1040,""))</f>
        <v>7.1762163723278777E-3</v>
      </c>
      <c r="AT211" s="4">
        <f t="array" ref="AT211">_xlfn.STDEV.S(IF(F$17:F$1040=F211,$C$17:$C$1040,""))</f>
        <v>4.503070308446923E-3</v>
      </c>
      <c r="AU211" s="4">
        <f t="array" ref="AU211">_xlfn.STDEV.S(IF(G$17:G$1040=G211,$C$17:$C$1040,""))</f>
        <v>4.3408143244006332E-3</v>
      </c>
      <c r="AV211" s="4">
        <f t="array" ref="AV211">_xlfn.STDEV.S(IF(H$17:H$1040=H211,$C$17:$C$1040,""))</f>
        <v>3.9341680673444235E-3</v>
      </c>
      <c r="AW211" s="4">
        <f t="array" ref="AW211">_xlfn.STDEV.S(IF(I$17:I$1040=I211,$C$17:$C$1040,""))</f>
        <v>4.8804037177484442E-3</v>
      </c>
      <c r="AX211" s="4">
        <f t="array" ref="AX211">_xlfn.STDEV.S(IF(J$17:J$1040=J211,$C$17:$C$1040,""))</f>
        <v>6.20126892336659E-3</v>
      </c>
      <c r="AY211" s="4">
        <f t="array" ref="AY211">_xlfn.STDEV.S(IF(K$17:K$1040=K211,$C$17:$C$1040,""))</f>
        <v>8.0771584808048951E-3</v>
      </c>
      <c r="AZ211" s="4">
        <f t="array" ref="AZ211">_xlfn.STDEV.S(IF(L$17:L$1040=L211,$C$17:$C$1040,""))</f>
        <v>1.0589971943691358E-2</v>
      </c>
      <c r="BA211" s="7">
        <f t="shared" si="171"/>
        <v>25.249816339227213</v>
      </c>
      <c r="BB211" s="7">
        <f t="shared" si="172"/>
        <v>19.337097732986596</v>
      </c>
      <c r="BC211" s="7">
        <f t="shared" si="173"/>
        <v>8.5996760055250032</v>
      </c>
      <c r="BD211" s="7">
        <f t="shared" si="174"/>
        <v>5.5604264812024731</v>
      </c>
      <c r="BE211" s="7">
        <f t="shared" si="175"/>
        <v>4.0404648138163388</v>
      </c>
      <c r="BF211" s="7">
        <f t="shared" si="176"/>
        <v>2.9271687018657313</v>
      </c>
      <c r="BG211" s="7">
        <f t="shared" si="177"/>
        <v>2.1799697714365354</v>
      </c>
      <c r="BH211" s="7">
        <f t="shared" si="178"/>
        <v>1.3521259913509083</v>
      </c>
    </row>
    <row r="212" spans="1:60" x14ac:dyDescent="0.25">
      <c r="A212" s="3">
        <v>42964</v>
      </c>
      <c r="B212" s="1">
        <v>2430.01001</v>
      </c>
      <c r="C212" s="4">
        <f t="shared" si="146"/>
        <v>-1.5436951897705553E-2</v>
      </c>
      <c r="D212" s="10">
        <f t="shared" si="179"/>
        <v>195</v>
      </c>
      <c r="E212" s="10">
        <f t="shared" si="143"/>
        <v>0</v>
      </c>
      <c r="F212" s="10">
        <f t="shared" si="145"/>
        <v>0</v>
      </c>
      <c r="G212" s="10">
        <f t="shared" si="145"/>
        <v>1</v>
      </c>
      <c r="H212" s="10">
        <f t="shared" si="145"/>
        <v>3</v>
      </c>
      <c r="I212" s="10">
        <f t="shared" si="145"/>
        <v>6</v>
      </c>
      <c r="J212" s="10">
        <f t="shared" si="145"/>
        <v>12</v>
      </c>
      <c r="K212" s="10">
        <f t="shared" si="145"/>
        <v>24</v>
      </c>
      <c r="L212" s="10">
        <f t="shared" si="145"/>
        <v>48</v>
      </c>
      <c r="M212" s="4">
        <f t="shared" si="147"/>
        <v>5.5670893354029969E-4</v>
      </c>
      <c r="N212" s="4">
        <f t="shared" si="148"/>
        <v>8.4569515266664716E-4</v>
      </c>
      <c r="O212" s="4">
        <f t="shared" si="149"/>
        <v>5.9963478472629082E-4</v>
      </c>
      <c r="P212" s="4">
        <f t="shared" si="150"/>
        <v>8.8522099194131461E-4</v>
      </c>
      <c r="Q212" s="4">
        <f t="shared" si="151"/>
        <v>8.4201877107289991E-4</v>
      </c>
      <c r="R212" s="4">
        <f t="shared" si="152"/>
        <v>4.3992053500567507E-4</v>
      </c>
      <c r="S212" s="4">
        <f t="shared" si="153"/>
        <v>1.6782104646849427E-4</v>
      </c>
      <c r="T212" s="4">
        <f t="shared" si="154"/>
        <v>-1.1179755849635709E-3</v>
      </c>
      <c r="U212" s="6">
        <f t="shared" si="155"/>
        <v>-1.5993660831245853E-2</v>
      </c>
      <c r="V212" s="6">
        <f t="shared" si="156"/>
        <v>-1.62826470503722E-2</v>
      </c>
      <c r="W212" s="6">
        <f t="shared" si="157"/>
        <v>-1.6036586682431846E-2</v>
      </c>
      <c r="X212" s="6">
        <f t="shared" si="158"/>
        <v>-1.6322172889646866E-2</v>
      </c>
      <c r="Y212" s="6">
        <f t="shared" si="159"/>
        <v>-1.6278970668778453E-2</v>
      </c>
      <c r="Z212" s="6">
        <f t="shared" si="160"/>
        <v>-1.5876872432711228E-2</v>
      </c>
      <c r="AA212" s="6">
        <f t="shared" si="161"/>
        <v>-1.5604772944174047E-2</v>
      </c>
      <c r="AB212" s="6">
        <f t="shared" si="162"/>
        <v>-1.4318976312741982E-2</v>
      </c>
      <c r="AC212" s="6">
        <f t="shared" si="180"/>
        <v>4.6256962284664138E-2</v>
      </c>
      <c r="AD212" s="6">
        <f t="shared" si="181"/>
        <v>-1.0384336664099998E-2</v>
      </c>
      <c r="AE212" s="6">
        <f t="shared" si="182"/>
        <v>-2.5147958740520969E-2</v>
      </c>
      <c r="AF212" s="6">
        <f t="shared" si="183"/>
        <v>-8.0127863076195401E-3</v>
      </c>
      <c r="AG212" s="6">
        <f t="shared" si="184"/>
        <v>-7.8399774241458831E-3</v>
      </c>
      <c r="AH212" s="6">
        <f t="shared" si="185"/>
        <v>-6.2315844798769837E-3</v>
      </c>
      <c r="AI212" s="6">
        <f t="shared" si="186"/>
        <v>-5.1431865257282605E-3</v>
      </c>
      <c r="AJ212" s="6">
        <f t="shared" si="187"/>
        <v>0</v>
      </c>
      <c r="AK212" s="4">
        <f t="shared" si="163"/>
        <v>0.18119814541183429</v>
      </c>
      <c r="AL212" s="4">
        <f t="shared" si="164"/>
        <v>8.7076310652948241E-2</v>
      </c>
      <c r="AM212" s="4">
        <f t="shared" si="165"/>
        <v>3.7329596789987353E-2</v>
      </c>
      <c r="AN212" s="4">
        <f t="shared" si="166"/>
        <v>2.1875652303163087E-2</v>
      </c>
      <c r="AO212" s="4">
        <f t="shared" si="167"/>
        <v>1.9719099498781034E-2</v>
      </c>
      <c r="AP212" s="4">
        <f t="shared" si="168"/>
        <v>1.8152160304331283E-2</v>
      </c>
      <c r="AQ212" s="4">
        <f t="shared" si="169"/>
        <v>1.7607961327256921E-2</v>
      </c>
      <c r="AR212" s="4">
        <f t="shared" si="170"/>
        <v>1.4318976312741982E-2</v>
      </c>
      <c r="AS212" s="4">
        <f t="array" ref="AS212">_xlfn.STDEV.S(IF(E$17:E$1040=E212,$C$17:$C$1040,""))</f>
        <v>7.1762163723278777E-3</v>
      </c>
      <c r="AT212" s="4">
        <f t="array" ref="AT212">_xlfn.STDEV.S(IF(F$17:F$1040=F212,$C$17:$C$1040,""))</f>
        <v>4.503070308446923E-3</v>
      </c>
      <c r="AU212" s="4">
        <f t="array" ref="AU212">_xlfn.STDEV.S(IF(G$17:G$1040=G212,$C$17:$C$1040,""))</f>
        <v>4.3408143244006332E-3</v>
      </c>
      <c r="AV212" s="4">
        <f t="array" ref="AV212">_xlfn.STDEV.S(IF(H$17:H$1040=H212,$C$17:$C$1040,""))</f>
        <v>3.9341680673444235E-3</v>
      </c>
      <c r="AW212" s="4">
        <f t="array" ref="AW212">_xlfn.STDEV.S(IF(I$17:I$1040=I212,$C$17:$C$1040,""))</f>
        <v>4.8804037177484442E-3</v>
      </c>
      <c r="AX212" s="4">
        <f t="array" ref="AX212">_xlfn.STDEV.S(IF(J$17:J$1040=J212,$C$17:$C$1040,""))</f>
        <v>6.20126892336659E-3</v>
      </c>
      <c r="AY212" s="4">
        <f t="array" ref="AY212">_xlfn.STDEV.S(IF(K$17:K$1040=K212,$C$17:$C$1040,""))</f>
        <v>8.0771584808048951E-3</v>
      </c>
      <c r="AZ212" s="4">
        <f t="array" ref="AZ212">_xlfn.STDEV.S(IF(L$17:L$1040=L212,$C$17:$C$1040,""))</f>
        <v>1.0589971943691358E-2</v>
      </c>
      <c r="BA212" s="7">
        <f t="shared" si="171"/>
        <v>25.249816339227213</v>
      </c>
      <c r="BB212" s="7">
        <f t="shared" si="172"/>
        <v>19.337097732986596</v>
      </c>
      <c r="BC212" s="7">
        <f t="shared" si="173"/>
        <v>8.5996760055250032</v>
      </c>
      <c r="BD212" s="7">
        <f t="shared" si="174"/>
        <v>5.5604264812024731</v>
      </c>
      <c r="BE212" s="7">
        <f t="shared" si="175"/>
        <v>4.0404648138163388</v>
      </c>
      <c r="BF212" s="7">
        <f t="shared" si="176"/>
        <v>2.9271687018657313</v>
      </c>
      <c r="BG212" s="7">
        <f t="shared" si="177"/>
        <v>2.1799697714365354</v>
      </c>
      <c r="BH212" s="7">
        <f t="shared" si="178"/>
        <v>1.3521259913509083</v>
      </c>
    </row>
    <row r="213" spans="1:60" x14ac:dyDescent="0.25">
      <c r="A213" s="3">
        <v>42965</v>
      </c>
      <c r="B213" s="1">
        <v>2425.5500489999999</v>
      </c>
      <c r="C213" s="4">
        <f t="shared" si="146"/>
        <v>-1.8353673366143797E-3</v>
      </c>
      <c r="D213" s="10">
        <f t="shared" si="179"/>
        <v>196</v>
      </c>
      <c r="E213" s="10">
        <f t="shared" si="143"/>
        <v>0</v>
      </c>
      <c r="F213" s="10">
        <f t="shared" si="145"/>
        <v>0</v>
      </c>
      <c r="G213" s="10">
        <f t="shared" si="145"/>
        <v>1</v>
      </c>
      <c r="H213" s="10">
        <f t="shared" si="145"/>
        <v>3</v>
      </c>
      <c r="I213" s="10">
        <f t="shared" si="145"/>
        <v>6</v>
      </c>
      <c r="J213" s="10">
        <f t="shared" si="145"/>
        <v>12</v>
      </c>
      <c r="K213" s="10">
        <f t="shared" si="145"/>
        <v>24</v>
      </c>
      <c r="L213" s="10">
        <f t="shared" si="145"/>
        <v>49</v>
      </c>
      <c r="M213" s="4">
        <f t="shared" si="147"/>
        <v>5.5670893354029969E-4</v>
      </c>
      <c r="N213" s="4">
        <f t="shared" si="148"/>
        <v>8.4569515266664716E-4</v>
      </c>
      <c r="O213" s="4">
        <f t="shared" si="149"/>
        <v>5.9963478472629082E-4</v>
      </c>
      <c r="P213" s="4">
        <f t="shared" si="150"/>
        <v>8.8522099194131461E-4</v>
      </c>
      <c r="Q213" s="4">
        <f t="shared" si="151"/>
        <v>8.4201877107289991E-4</v>
      </c>
      <c r="R213" s="4">
        <f t="shared" si="152"/>
        <v>4.3992053500567507E-4</v>
      </c>
      <c r="S213" s="4">
        <f t="shared" si="153"/>
        <v>1.6782104646849427E-4</v>
      </c>
      <c r="T213" s="4">
        <f t="shared" si="154"/>
        <v>1.4536176779005594E-3</v>
      </c>
      <c r="U213" s="6">
        <f t="shared" si="155"/>
        <v>-2.3920762701546794E-3</v>
      </c>
      <c r="V213" s="6">
        <f t="shared" si="156"/>
        <v>-2.6810624892810268E-3</v>
      </c>
      <c r="W213" s="6">
        <f t="shared" si="157"/>
        <v>-2.4350021213406705E-3</v>
      </c>
      <c r="X213" s="6">
        <f t="shared" si="158"/>
        <v>-2.7205883285556943E-3</v>
      </c>
      <c r="Y213" s="6">
        <f t="shared" si="159"/>
        <v>-2.6773861076872796E-3</v>
      </c>
      <c r="Z213" s="6">
        <f t="shared" si="160"/>
        <v>-2.2752878716200547E-3</v>
      </c>
      <c r="AA213" s="6">
        <f t="shared" si="161"/>
        <v>-2.0031883830828739E-3</v>
      </c>
      <c r="AB213" s="6">
        <f t="shared" si="162"/>
        <v>-3.2889850145149391E-3</v>
      </c>
      <c r="AC213" s="6">
        <f t="shared" si="180"/>
        <v>4.3864886014509462E-2</v>
      </c>
      <c r="AD213" s="6">
        <f t="shared" si="181"/>
        <v>-1.3065399153381025E-2</v>
      </c>
      <c r="AE213" s="6">
        <f t="shared" si="182"/>
        <v>-2.7582960861861641E-2</v>
      </c>
      <c r="AF213" s="6">
        <f t="shared" si="183"/>
        <v>-1.0733374636175234E-2</v>
      </c>
      <c r="AG213" s="6">
        <f t="shared" si="184"/>
        <v>-1.0517363531833163E-2</v>
      </c>
      <c r="AH213" s="6">
        <f t="shared" si="185"/>
        <v>-8.5068723514970385E-3</v>
      </c>
      <c r="AI213" s="6">
        <f t="shared" si="186"/>
        <v>-7.1463749088111345E-3</v>
      </c>
      <c r="AJ213" s="6">
        <f t="shared" si="187"/>
        <v>-3.2889850145149391E-3</v>
      </c>
      <c r="AK213" s="4">
        <f t="shared" si="163"/>
        <v>0.18119814541183429</v>
      </c>
      <c r="AL213" s="4">
        <f t="shared" si="164"/>
        <v>8.7076310652948241E-2</v>
      </c>
      <c r="AM213" s="4">
        <f t="shared" si="165"/>
        <v>3.7329596789987353E-2</v>
      </c>
      <c r="AN213" s="4">
        <f t="shared" si="166"/>
        <v>2.1875652303163087E-2</v>
      </c>
      <c r="AO213" s="4">
        <f t="shared" si="167"/>
        <v>1.9719099498781034E-2</v>
      </c>
      <c r="AP213" s="4">
        <f t="shared" si="168"/>
        <v>1.8152160304331283E-2</v>
      </c>
      <c r="AQ213" s="4">
        <f t="shared" si="169"/>
        <v>1.7607961327256921E-2</v>
      </c>
      <c r="AR213" s="4">
        <f t="shared" si="170"/>
        <v>8.4871622843493977E-3</v>
      </c>
      <c r="AS213" s="4">
        <f t="array" ref="AS213">_xlfn.STDEV.S(IF(E$17:E$1040=E213,$C$17:$C$1040,""))</f>
        <v>7.1762163723278777E-3</v>
      </c>
      <c r="AT213" s="4">
        <f t="array" ref="AT213">_xlfn.STDEV.S(IF(F$17:F$1040=F213,$C$17:$C$1040,""))</f>
        <v>4.503070308446923E-3</v>
      </c>
      <c r="AU213" s="4">
        <f t="array" ref="AU213">_xlfn.STDEV.S(IF(G$17:G$1040=G213,$C$17:$C$1040,""))</f>
        <v>4.3408143244006332E-3</v>
      </c>
      <c r="AV213" s="4">
        <f t="array" ref="AV213">_xlfn.STDEV.S(IF(H$17:H$1040=H213,$C$17:$C$1040,""))</f>
        <v>3.9341680673444235E-3</v>
      </c>
      <c r="AW213" s="4">
        <f t="array" ref="AW213">_xlfn.STDEV.S(IF(I$17:I$1040=I213,$C$17:$C$1040,""))</f>
        <v>4.8804037177484442E-3</v>
      </c>
      <c r="AX213" s="4">
        <f t="array" ref="AX213">_xlfn.STDEV.S(IF(J$17:J$1040=J213,$C$17:$C$1040,""))</f>
        <v>6.20126892336659E-3</v>
      </c>
      <c r="AY213" s="4">
        <f t="array" ref="AY213">_xlfn.STDEV.S(IF(K$17:K$1040=K213,$C$17:$C$1040,""))</f>
        <v>8.0771584808048951E-3</v>
      </c>
      <c r="AZ213" s="4">
        <f t="array" ref="AZ213">_xlfn.STDEV.S(IF(L$17:L$1040=L213,$C$17:$C$1040,""))</f>
        <v>5.9725684799908961E-3</v>
      </c>
      <c r="BA213" s="7">
        <f t="shared" si="171"/>
        <v>25.249816339227213</v>
      </c>
      <c r="BB213" s="7">
        <f t="shared" si="172"/>
        <v>19.337097732986596</v>
      </c>
      <c r="BC213" s="7">
        <f t="shared" si="173"/>
        <v>8.5996760055250032</v>
      </c>
      <c r="BD213" s="7">
        <f t="shared" si="174"/>
        <v>5.5604264812024731</v>
      </c>
      <c r="BE213" s="7">
        <f t="shared" si="175"/>
        <v>4.0404648138163388</v>
      </c>
      <c r="BF213" s="7">
        <f t="shared" si="176"/>
        <v>2.9271687018657313</v>
      </c>
      <c r="BG213" s="7">
        <f t="shared" si="177"/>
        <v>2.1799697714365354</v>
      </c>
      <c r="BH213" s="7">
        <f t="shared" si="178"/>
        <v>1.4210238547758491</v>
      </c>
    </row>
    <row r="214" spans="1:60" x14ac:dyDescent="0.25">
      <c r="A214" s="3">
        <v>42968</v>
      </c>
      <c r="B214" s="1">
        <v>2428.3701169999999</v>
      </c>
      <c r="C214" s="4">
        <f t="shared" si="146"/>
        <v>1.1626509216591252E-3</v>
      </c>
      <c r="D214" s="10">
        <f t="shared" si="179"/>
        <v>197</v>
      </c>
      <c r="E214" s="10">
        <f t="shared" si="143"/>
        <v>0</v>
      </c>
      <c r="F214" s="10">
        <f t="shared" si="145"/>
        <v>0</v>
      </c>
      <c r="G214" s="10">
        <f t="shared" si="145"/>
        <v>1</v>
      </c>
      <c r="H214" s="10">
        <f t="shared" si="145"/>
        <v>3</v>
      </c>
      <c r="I214" s="10">
        <f t="shared" si="145"/>
        <v>6</v>
      </c>
      <c r="J214" s="10">
        <f t="shared" si="145"/>
        <v>12</v>
      </c>
      <c r="K214" s="10">
        <f t="shared" si="145"/>
        <v>24</v>
      </c>
      <c r="L214" s="10">
        <f t="shared" si="145"/>
        <v>49</v>
      </c>
      <c r="M214" s="4">
        <f t="shared" si="147"/>
        <v>5.5670893354029969E-4</v>
      </c>
      <c r="N214" s="4">
        <f t="shared" si="148"/>
        <v>8.4569515266664716E-4</v>
      </c>
      <c r="O214" s="4">
        <f t="shared" si="149"/>
        <v>5.9963478472629082E-4</v>
      </c>
      <c r="P214" s="4">
        <f t="shared" si="150"/>
        <v>8.8522099194131461E-4</v>
      </c>
      <c r="Q214" s="4">
        <f t="shared" si="151"/>
        <v>8.4201877107289991E-4</v>
      </c>
      <c r="R214" s="4">
        <f t="shared" si="152"/>
        <v>4.3992053500567507E-4</v>
      </c>
      <c r="S214" s="4">
        <f t="shared" si="153"/>
        <v>1.6782104646849427E-4</v>
      </c>
      <c r="T214" s="4">
        <f t="shared" si="154"/>
        <v>1.4536176779005594E-3</v>
      </c>
      <c r="U214" s="6">
        <f t="shared" si="155"/>
        <v>6.0594198811882551E-4</v>
      </c>
      <c r="V214" s="6">
        <f t="shared" si="156"/>
        <v>3.1695576899247804E-4</v>
      </c>
      <c r="W214" s="6">
        <f t="shared" si="157"/>
        <v>5.6301613693283438E-4</v>
      </c>
      <c r="X214" s="6">
        <f t="shared" si="158"/>
        <v>2.7742992971781059E-4</v>
      </c>
      <c r="Y214" s="6">
        <f t="shared" si="159"/>
        <v>3.206321505862253E-4</v>
      </c>
      <c r="Z214" s="6">
        <f t="shared" si="160"/>
        <v>7.2273038665345013E-4</v>
      </c>
      <c r="AA214" s="6">
        <f t="shared" si="161"/>
        <v>9.9482987519063093E-4</v>
      </c>
      <c r="AB214" s="6">
        <f t="shared" si="162"/>
        <v>-2.909667562414342E-4</v>
      </c>
      <c r="AC214" s="6">
        <f t="shared" si="180"/>
        <v>4.447082800262829E-2</v>
      </c>
      <c r="AD214" s="6">
        <f t="shared" si="181"/>
        <v>-1.2748443384388547E-2</v>
      </c>
      <c r="AE214" s="6">
        <f t="shared" si="182"/>
        <v>-2.7019944724928809E-2</v>
      </c>
      <c r="AF214" s="6">
        <f t="shared" si="183"/>
        <v>-1.0455944706457424E-2</v>
      </c>
      <c r="AG214" s="6">
        <f t="shared" si="184"/>
        <v>-1.0196731381246937E-2</v>
      </c>
      <c r="AH214" s="6">
        <f t="shared" si="185"/>
        <v>-7.7841419648435883E-3</v>
      </c>
      <c r="AI214" s="6">
        <f t="shared" si="186"/>
        <v>-6.1515450336205035E-3</v>
      </c>
      <c r="AJ214" s="6">
        <f t="shared" si="187"/>
        <v>-3.5799517707563733E-3</v>
      </c>
      <c r="AK214" s="4">
        <f t="shared" si="163"/>
        <v>0.18119814541183429</v>
      </c>
      <c r="AL214" s="4">
        <f t="shared" si="164"/>
        <v>8.7076310652948241E-2</v>
      </c>
      <c r="AM214" s="4">
        <f t="shared" si="165"/>
        <v>3.7329596789987353E-2</v>
      </c>
      <c r="AN214" s="4">
        <f t="shared" si="166"/>
        <v>2.1875652303163087E-2</v>
      </c>
      <c r="AO214" s="4">
        <f t="shared" si="167"/>
        <v>1.9719099498781034E-2</v>
      </c>
      <c r="AP214" s="4">
        <f t="shared" si="168"/>
        <v>1.8152160304331283E-2</v>
      </c>
      <c r="AQ214" s="4">
        <f t="shared" si="169"/>
        <v>1.7607961327256921E-2</v>
      </c>
      <c r="AR214" s="4">
        <f t="shared" si="170"/>
        <v>8.4871622843493977E-3</v>
      </c>
      <c r="AS214" s="4">
        <f t="array" ref="AS214">_xlfn.STDEV.S(IF(E$17:E$1040=E214,$C$17:$C$1040,""))</f>
        <v>7.1762163723278777E-3</v>
      </c>
      <c r="AT214" s="4">
        <f t="array" ref="AT214">_xlfn.STDEV.S(IF(F$17:F$1040=F214,$C$17:$C$1040,""))</f>
        <v>4.503070308446923E-3</v>
      </c>
      <c r="AU214" s="4">
        <f t="array" ref="AU214">_xlfn.STDEV.S(IF(G$17:G$1040=G214,$C$17:$C$1040,""))</f>
        <v>4.3408143244006332E-3</v>
      </c>
      <c r="AV214" s="4">
        <f t="array" ref="AV214">_xlfn.STDEV.S(IF(H$17:H$1040=H214,$C$17:$C$1040,""))</f>
        <v>3.9341680673444235E-3</v>
      </c>
      <c r="AW214" s="4">
        <f t="array" ref="AW214">_xlfn.STDEV.S(IF(I$17:I$1040=I214,$C$17:$C$1040,""))</f>
        <v>4.8804037177484442E-3</v>
      </c>
      <c r="AX214" s="4">
        <f t="array" ref="AX214">_xlfn.STDEV.S(IF(J$17:J$1040=J214,$C$17:$C$1040,""))</f>
        <v>6.20126892336659E-3</v>
      </c>
      <c r="AY214" s="4">
        <f t="array" ref="AY214">_xlfn.STDEV.S(IF(K$17:K$1040=K214,$C$17:$C$1040,""))</f>
        <v>8.0771584808048951E-3</v>
      </c>
      <c r="AZ214" s="4">
        <f t="array" ref="AZ214">_xlfn.STDEV.S(IF(L$17:L$1040=L214,$C$17:$C$1040,""))</f>
        <v>5.9725684799908961E-3</v>
      </c>
      <c r="BA214" s="7">
        <f t="shared" si="171"/>
        <v>25.249816339227213</v>
      </c>
      <c r="BB214" s="7">
        <f t="shared" si="172"/>
        <v>19.337097732986596</v>
      </c>
      <c r="BC214" s="7">
        <f t="shared" si="173"/>
        <v>8.5996760055250032</v>
      </c>
      <c r="BD214" s="7">
        <f t="shared" si="174"/>
        <v>5.5604264812024731</v>
      </c>
      <c r="BE214" s="7">
        <f t="shared" si="175"/>
        <v>4.0404648138163388</v>
      </c>
      <c r="BF214" s="7">
        <f t="shared" si="176"/>
        <v>2.9271687018657313</v>
      </c>
      <c r="BG214" s="7">
        <f t="shared" si="177"/>
        <v>2.1799697714365354</v>
      </c>
      <c r="BH214" s="7">
        <f t="shared" si="178"/>
        <v>1.4210238547758491</v>
      </c>
    </row>
    <row r="215" spans="1:60" x14ac:dyDescent="0.25">
      <c r="A215" s="3">
        <v>42969</v>
      </c>
      <c r="B215" s="1">
        <v>2452.51001</v>
      </c>
      <c r="C215" s="4">
        <f t="shared" si="146"/>
        <v>9.9407799622499571E-3</v>
      </c>
      <c r="D215" s="10">
        <f t="shared" si="179"/>
        <v>198</v>
      </c>
      <c r="E215" s="10">
        <f t="shared" si="143"/>
        <v>0</v>
      </c>
      <c r="F215" s="10">
        <f t="shared" si="145"/>
        <v>0</v>
      </c>
      <c r="G215" s="10">
        <f t="shared" si="145"/>
        <v>1</v>
      </c>
      <c r="H215" s="10">
        <f t="shared" si="145"/>
        <v>3</v>
      </c>
      <c r="I215" s="10">
        <f t="shared" si="145"/>
        <v>6</v>
      </c>
      <c r="J215" s="10">
        <f t="shared" si="145"/>
        <v>12</v>
      </c>
      <c r="K215" s="10">
        <f t="shared" si="145"/>
        <v>24</v>
      </c>
      <c r="L215" s="10">
        <f t="shared" si="145"/>
        <v>49</v>
      </c>
      <c r="M215" s="4">
        <f t="shared" si="147"/>
        <v>5.5670893354029969E-4</v>
      </c>
      <c r="N215" s="4">
        <f t="shared" si="148"/>
        <v>8.4569515266664716E-4</v>
      </c>
      <c r="O215" s="4">
        <f t="shared" si="149"/>
        <v>5.9963478472629082E-4</v>
      </c>
      <c r="P215" s="4">
        <f t="shared" si="150"/>
        <v>8.8522099194131461E-4</v>
      </c>
      <c r="Q215" s="4">
        <f t="shared" si="151"/>
        <v>8.4201877107289991E-4</v>
      </c>
      <c r="R215" s="4">
        <f t="shared" si="152"/>
        <v>4.3992053500567507E-4</v>
      </c>
      <c r="S215" s="4">
        <f t="shared" si="153"/>
        <v>1.6782104646849427E-4</v>
      </c>
      <c r="T215" s="4">
        <f t="shared" si="154"/>
        <v>1.4536176779005594E-3</v>
      </c>
      <c r="U215" s="6">
        <f t="shared" si="155"/>
        <v>9.384071028709657E-3</v>
      </c>
      <c r="V215" s="6">
        <f t="shared" si="156"/>
        <v>9.0950848095833099E-3</v>
      </c>
      <c r="W215" s="6">
        <f t="shared" si="157"/>
        <v>9.3411451775236663E-3</v>
      </c>
      <c r="X215" s="6">
        <f t="shared" si="158"/>
        <v>9.0555589703086425E-3</v>
      </c>
      <c r="Y215" s="6">
        <f t="shared" si="159"/>
        <v>9.0987611911770572E-3</v>
      </c>
      <c r="Z215" s="6">
        <f t="shared" si="160"/>
        <v>9.500859427244282E-3</v>
      </c>
      <c r="AA215" s="6">
        <f t="shared" si="161"/>
        <v>9.7729589157814628E-3</v>
      </c>
      <c r="AB215" s="6">
        <f t="shared" si="162"/>
        <v>8.4871622843493977E-3</v>
      </c>
      <c r="AC215" s="6">
        <f t="shared" si="180"/>
        <v>5.3854899031337944E-2</v>
      </c>
      <c r="AD215" s="6">
        <f t="shared" si="181"/>
        <v>-3.653358574805237E-3</v>
      </c>
      <c r="AE215" s="6">
        <f t="shared" si="182"/>
        <v>-1.7678799547405144E-2</v>
      </c>
      <c r="AF215" s="6">
        <f t="shared" si="183"/>
        <v>-1.4003857361487813E-3</v>
      </c>
      <c r="AG215" s="6">
        <f t="shared" si="184"/>
        <v>-1.0979701900698802E-3</v>
      </c>
      <c r="AH215" s="6">
        <f t="shared" si="185"/>
        <v>1.7167174624006937E-3</v>
      </c>
      <c r="AI215" s="6">
        <f t="shared" si="186"/>
        <v>3.6214138821609593E-3</v>
      </c>
      <c r="AJ215" s="6">
        <f t="shared" si="187"/>
        <v>4.9072105135930244E-3</v>
      </c>
      <c r="AK215" s="4">
        <f t="shared" si="163"/>
        <v>0.18119814541183429</v>
      </c>
      <c r="AL215" s="4">
        <f t="shared" si="164"/>
        <v>8.7076310652948241E-2</v>
      </c>
      <c r="AM215" s="4">
        <f t="shared" si="165"/>
        <v>3.7329596789987353E-2</v>
      </c>
      <c r="AN215" s="4">
        <f t="shared" si="166"/>
        <v>2.1875652303163087E-2</v>
      </c>
      <c r="AO215" s="4">
        <f t="shared" si="167"/>
        <v>1.9719099498781034E-2</v>
      </c>
      <c r="AP215" s="4">
        <f t="shared" si="168"/>
        <v>1.8152160304331283E-2</v>
      </c>
      <c r="AQ215" s="4">
        <f t="shared" si="169"/>
        <v>1.7607961327256921E-2</v>
      </c>
      <c r="AR215" s="4">
        <f t="shared" si="170"/>
        <v>8.4871622843493977E-3</v>
      </c>
      <c r="AS215" s="4">
        <f t="array" ref="AS215">_xlfn.STDEV.S(IF(E$17:E$1040=E215,$C$17:$C$1040,""))</f>
        <v>7.1762163723278777E-3</v>
      </c>
      <c r="AT215" s="4">
        <f t="array" ref="AT215">_xlfn.STDEV.S(IF(F$17:F$1040=F215,$C$17:$C$1040,""))</f>
        <v>4.503070308446923E-3</v>
      </c>
      <c r="AU215" s="4">
        <f t="array" ref="AU215">_xlfn.STDEV.S(IF(G$17:G$1040=G215,$C$17:$C$1040,""))</f>
        <v>4.3408143244006332E-3</v>
      </c>
      <c r="AV215" s="4">
        <f t="array" ref="AV215">_xlfn.STDEV.S(IF(H$17:H$1040=H215,$C$17:$C$1040,""))</f>
        <v>3.9341680673444235E-3</v>
      </c>
      <c r="AW215" s="4">
        <f t="array" ref="AW215">_xlfn.STDEV.S(IF(I$17:I$1040=I215,$C$17:$C$1040,""))</f>
        <v>4.8804037177484442E-3</v>
      </c>
      <c r="AX215" s="4">
        <f t="array" ref="AX215">_xlfn.STDEV.S(IF(J$17:J$1040=J215,$C$17:$C$1040,""))</f>
        <v>6.20126892336659E-3</v>
      </c>
      <c r="AY215" s="4">
        <f t="array" ref="AY215">_xlfn.STDEV.S(IF(K$17:K$1040=K215,$C$17:$C$1040,""))</f>
        <v>8.0771584808048951E-3</v>
      </c>
      <c r="AZ215" s="4">
        <f t="array" ref="AZ215">_xlfn.STDEV.S(IF(L$17:L$1040=L215,$C$17:$C$1040,""))</f>
        <v>5.9725684799908961E-3</v>
      </c>
      <c r="BA215" s="7">
        <f t="shared" si="171"/>
        <v>25.249816339227213</v>
      </c>
      <c r="BB215" s="7">
        <f t="shared" si="172"/>
        <v>19.337097732986596</v>
      </c>
      <c r="BC215" s="7">
        <f t="shared" si="173"/>
        <v>8.5996760055250032</v>
      </c>
      <c r="BD215" s="7">
        <f t="shared" si="174"/>
        <v>5.5604264812024731</v>
      </c>
      <c r="BE215" s="7">
        <f t="shared" si="175"/>
        <v>4.0404648138163388</v>
      </c>
      <c r="BF215" s="7">
        <f t="shared" si="176"/>
        <v>2.9271687018657313</v>
      </c>
      <c r="BG215" s="7">
        <f t="shared" si="177"/>
        <v>2.1799697714365354</v>
      </c>
      <c r="BH215" s="7">
        <f t="shared" si="178"/>
        <v>1.4210238547758491</v>
      </c>
    </row>
    <row r="216" spans="1:60" x14ac:dyDescent="0.25">
      <c r="A216" s="3">
        <v>42970</v>
      </c>
      <c r="B216" s="1">
        <v>2444.040039</v>
      </c>
      <c r="C216" s="4">
        <f t="shared" si="146"/>
        <v>-3.453592835692465E-3</v>
      </c>
      <c r="D216" s="10">
        <f t="shared" si="179"/>
        <v>199</v>
      </c>
      <c r="E216" s="10">
        <f t="shared" si="143"/>
        <v>0</v>
      </c>
      <c r="F216" s="10">
        <f t="shared" si="145"/>
        <v>0</v>
      </c>
      <c r="G216" s="10">
        <f t="shared" si="145"/>
        <v>1</v>
      </c>
      <c r="H216" s="10">
        <f t="shared" si="145"/>
        <v>3</v>
      </c>
      <c r="I216" s="10">
        <f t="shared" si="145"/>
        <v>6</v>
      </c>
      <c r="J216" s="10">
        <f t="shared" si="145"/>
        <v>12</v>
      </c>
      <c r="K216" s="10">
        <f t="shared" si="145"/>
        <v>24</v>
      </c>
      <c r="L216" s="10">
        <f t="shared" si="145"/>
        <v>49</v>
      </c>
      <c r="M216" s="4">
        <f t="shared" si="147"/>
        <v>5.5670893354029969E-4</v>
      </c>
      <c r="N216" s="4">
        <f t="shared" si="148"/>
        <v>8.4569515266664716E-4</v>
      </c>
      <c r="O216" s="4">
        <f t="shared" si="149"/>
        <v>5.9963478472629082E-4</v>
      </c>
      <c r="P216" s="4">
        <f t="shared" si="150"/>
        <v>8.8522099194131461E-4</v>
      </c>
      <c r="Q216" s="4">
        <f t="shared" si="151"/>
        <v>8.4201877107289991E-4</v>
      </c>
      <c r="R216" s="4">
        <f t="shared" si="152"/>
        <v>4.3992053500567507E-4</v>
      </c>
      <c r="S216" s="4">
        <f t="shared" si="153"/>
        <v>1.6782104646849427E-4</v>
      </c>
      <c r="T216" s="4">
        <f t="shared" si="154"/>
        <v>1.4536176779005594E-3</v>
      </c>
      <c r="U216" s="6">
        <f t="shared" si="155"/>
        <v>-4.0103017692327651E-3</v>
      </c>
      <c r="V216" s="6">
        <f t="shared" si="156"/>
        <v>-4.2992879883591122E-3</v>
      </c>
      <c r="W216" s="6">
        <f t="shared" si="157"/>
        <v>-4.0532276204187558E-3</v>
      </c>
      <c r="X216" s="6">
        <f t="shared" si="158"/>
        <v>-4.3388138276337796E-3</v>
      </c>
      <c r="Y216" s="6">
        <f t="shared" si="159"/>
        <v>-4.2956116067653649E-3</v>
      </c>
      <c r="Z216" s="6">
        <f t="shared" si="160"/>
        <v>-3.8935133706981401E-3</v>
      </c>
      <c r="AA216" s="6">
        <f t="shared" si="161"/>
        <v>-3.6214138821609593E-3</v>
      </c>
      <c r="AB216" s="6">
        <f t="shared" si="162"/>
        <v>-4.9072105135930244E-3</v>
      </c>
      <c r="AC216" s="6">
        <f t="shared" si="180"/>
        <v>4.9844597262105175E-2</v>
      </c>
      <c r="AD216" s="6">
        <f t="shared" si="181"/>
        <v>-7.9526465631643492E-3</v>
      </c>
      <c r="AE216" s="6">
        <f t="shared" si="182"/>
        <v>-2.1732027167823902E-2</v>
      </c>
      <c r="AF216" s="6">
        <f t="shared" si="183"/>
        <v>-5.739199563782561E-3</v>
      </c>
      <c r="AG216" s="6">
        <f t="shared" si="184"/>
        <v>-5.3935817968352451E-3</v>
      </c>
      <c r="AH216" s="6">
        <f t="shared" si="185"/>
        <v>-2.1767959082974464E-3</v>
      </c>
      <c r="AI216" s="6">
        <f t="shared" si="186"/>
        <v>0</v>
      </c>
      <c r="AJ216" s="6">
        <f t="shared" si="187"/>
        <v>0</v>
      </c>
      <c r="AK216" s="4">
        <f t="shared" si="163"/>
        <v>0.18119814541183429</v>
      </c>
      <c r="AL216" s="4">
        <f t="shared" si="164"/>
        <v>8.7076310652948241E-2</v>
      </c>
      <c r="AM216" s="4">
        <f t="shared" si="165"/>
        <v>3.7329596789987353E-2</v>
      </c>
      <c r="AN216" s="4">
        <f t="shared" si="166"/>
        <v>2.1875652303163087E-2</v>
      </c>
      <c r="AO216" s="4">
        <f t="shared" si="167"/>
        <v>1.9719099498781034E-2</v>
      </c>
      <c r="AP216" s="4">
        <f t="shared" si="168"/>
        <v>1.8152160304331283E-2</v>
      </c>
      <c r="AQ216" s="4">
        <f t="shared" si="169"/>
        <v>1.7607961327256921E-2</v>
      </c>
      <c r="AR216" s="4">
        <f t="shared" si="170"/>
        <v>8.4871622843493977E-3</v>
      </c>
      <c r="AS216" s="4">
        <f t="array" ref="AS216">_xlfn.STDEV.S(IF(E$17:E$1040=E216,$C$17:$C$1040,""))</f>
        <v>7.1762163723278777E-3</v>
      </c>
      <c r="AT216" s="4">
        <f t="array" ref="AT216">_xlfn.STDEV.S(IF(F$17:F$1040=F216,$C$17:$C$1040,""))</f>
        <v>4.503070308446923E-3</v>
      </c>
      <c r="AU216" s="4">
        <f t="array" ref="AU216">_xlfn.STDEV.S(IF(G$17:G$1040=G216,$C$17:$C$1040,""))</f>
        <v>4.3408143244006332E-3</v>
      </c>
      <c r="AV216" s="4">
        <f t="array" ref="AV216">_xlfn.STDEV.S(IF(H$17:H$1040=H216,$C$17:$C$1040,""))</f>
        <v>3.9341680673444235E-3</v>
      </c>
      <c r="AW216" s="4">
        <f t="array" ref="AW216">_xlfn.STDEV.S(IF(I$17:I$1040=I216,$C$17:$C$1040,""))</f>
        <v>4.8804037177484442E-3</v>
      </c>
      <c r="AX216" s="4">
        <f t="array" ref="AX216">_xlfn.STDEV.S(IF(J$17:J$1040=J216,$C$17:$C$1040,""))</f>
        <v>6.20126892336659E-3</v>
      </c>
      <c r="AY216" s="4">
        <f t="array" ref="AY216">_xlfn.STDEV.S(IF(K$17:K$1040=K216,$C$17:$C$1040,""))</f>
        <v>8.0771584808048951E-3</v>
      </c>
      <c r="AZ216" s="4">
        <f t="array" ref="AZ216">_xlfn.STDEV.S(IF(L$17:L$1040=L216,$C$17:$C$1040,""))</f>
        <v>5.9725684799908961E-3</v>
      </c>
      <c r="BA216" s="7">
        <f t="shared" si="171"/>
        <v>25.249816339227213</v>
      </c>
      <c r="BB216" s="7">
        <f t="shared" si="172"/>
        <v>19.337097732986596</v>
      </c>
      <c r="BC216" s="7">
        <f t="shared" si="173"/>
        <v>8.5996760055250032</v>
      </c>
      <c r="BD216" s="7">
        <f t="shared" si="174"/>
        <v>5.5604264812024731</v>
      </c>
      <c r="BE216" s="7">
        <f t="shared" si="175"/>
        <v>4.0404648138163388</v>
      </c>
      <c r="BF216" s="7">
        <f t="shared" si="176"/>
        <v>2.9271687018657313</v>
      </c>
      <c r="BG216" s="7">
        <f t="shared" si="177"/>
        <v>2.1799697714365354</v>
      </c>
      <c r="BH216" s="7">
        <f t="shared" si="178"/>
        <v>1.4210238547758491</v>
      </c>
    </row>
    <row r="217" spans="1:60" x14ac:dyDescent="0.25">
      <c r="A217" s="3">
        <v>42971</v>
      </c>
      <c r="B217" s="1">
        <v>2438.969971</v>
      </c>
      <c r="C217" s="4">
        <f t="shared" si="146"/>
        <v>-2.074461923330162E-3</v>
      </c>
      <c r="D217" s="10">
        <f t="shared" si="179"/>
        <v>200</v>
      </c>
      <c r="E217" s="10">
        <f t="shared" si="143"/>
        <v>0</v>
      </c>
      <c r="F217" s="10">
        <f t="shared" si="145"/>
        <v>0</v>
      </c>
      <c r="G217" s="10">
        <f t="shared" si="145"/>
        <v>1</v>
      </c>
      <c r="H217" s="10">
        <f t="shared" si="145"/>
        <v>3</v>
      </c>
      <c r="I217" s="10">
        <f t="shared" si="145"/>
        <v>6</v>
      </c>
      <c r="J217" s="10">
        <f t="shared" si="145"/>
        <v>12</v>
      </c>
      <c r="K217" s="10">
        <f t="shared" si="145"/>
        <v>25</v>
      </c>
      <c r="L217" s="10">
        <f t="shared" si="145"/>
        <v>50</v>
      </c>
      <c r="M217" s="4">
        <f t="shared" si="147"/>
        <v>5.5670893354029969E-4</v>
      </c>
      <c r="N217" s="4">
        <f t="shared" si="148"/>
        <v>8.4569515266664716E-4</v>
      </c>
      <c r="O217" s="4">
        <f t="shared" si="149"/>
        <v>5.9963478472629082E-4</v>
      </c>
      <c r="P217" s="4">
        <f t="shared" si="150"/>
        <v>8.8522099194131461E-4</v>
      </c>
      <c r="Q217" s="4">
        <f t="shared" si="151"/>
        <v>8.4201877107289991E-4</v>
      </c>
      <c r="R217" s="4">
        <f t="shared" si="152"/>
        <v>4.3992053500567507E-4</v>
      </c>
      <c r="S217" s="4">
        <f t="shared" si="153"/>
        <v>7.1202002354285587E-4</v>
      </c>
      <c r="T217" s="4">
        <f t="shared" si="154"/>
        <v>2.3207529317681441E-4</v>
      </c>
      <c r="U217" s="6">
        <f t="shared" si="155"/>
        <v>-2.6311708568704617E-3</v>
      </c>
      <c r="V217" s="6">
        <f t="shared" si="156"/>
        <v>-2.9201570759968092E-3</v>
      </c>
      <c r="W217" s="6">
        <f t="shared" si="157"/>
        <v>-2.6740967080564528E-3</v>
      </c>
      <c r="X217" s="6">
        <f t="shared" si="158"/>
        <v>-2.9596829152714766E-3</v>
      </c>
      <c r="Y217" s="6">
        <f t="shared" si="159"/>
        <v>-2.9164806944030619E-3</v>
      </c>
      <c r="Z217" s="6">
        <f t="shared" si="160"/>
        <v>-2.5143824583358371E-3</v>
      </c>
      <c r="AA217" s="6">
        <f t="shared" si="161"/>
        <v>-2.7864819468730179E-3</v>
      </c>
      <c r="AB217" s="6">
        <f t="shared" si="162"/>
        <v>-2.3065372165069764E-3</v>
      </c>
      <c r="AC217" s="6">
        <f t="shared" si="180"/>
        <v>4.7213426405234717E-2</v>
      </c>
      <c r="AD217" s="6">
        <f t="shared" si="181"/>
        <v>-1.0872803639161158E-2</v>
      </c>
      <c r="AE217" s="6">
        <f t="shared" si="182"/>
        <v>-2.4406123875880356E-2</v>
      </c>
      <c r="AF217" s="6">
        <f t="shared" si="183"/>
        <v>-8.6988824790540376E-3</v>
      </c>
      <c r="AG217" s="6">
        <f t="shared" si="184"/>
        <v>-8.310062491238307E-3</v>
      </c>
      <c r="AH217" s="6">
        <f t="shared" si="185"/>
        <v>-4.6911783666332835E-3</v>
      </c>
      <c r="AI217" s="6">
        <f t="shared" si="186"/>
        <v>-2.7864819468730179E-3</v>
      </c>
      <c r="AJ217" s="6">
        <f t="shared" si="187"/>
        <v>-2.3065372165069764E-3</v>
      </c>
      <c r="AK217" s="4">
        <f t="shared" si="163"/>
        <v>0.18119814541183429</v>
      </c>
      <c r="AL217" s="4">
        <f t="shared" si="164"/>
        <v>8.7076310652948241E-2</v>
      </c>
      <c r="AM217" s="4">
        <f t="shared" si="165"/>
        <v>3.7329596789987353E-2</v>
      </c>
      <c r="AN217" s="4">
        <f t="shared" si="166"/>
        <v>2.1875652303163087E-2</v>
      </c>
      <c r="AO217" s="4">
        <f t="shared" si="167"/>
        <v>1.9719099498781034E-2</v>
      </c>
      <c r="AP217" s="4">
        <f t="shared" si="168"/>
        <v>1.8152160304331283E-2</v>
      </c>
      <c r="AQ217" s="4">
        <f t="shared" si="169"/>
        <v>1.1049308790391427E-2</v>
      </c>
      <c r="AR217" s="4">
        <f t="shared" si="170"/>
        <v>2.3065372165069764E-3</v>
      </c>
      <c r="AS217" s="4">
        <f t="array" ref="AS217">_xlfn.STDEV.S(IF(E$17:E$1040=E217,$C$17:$C$1040,""))</f>
        <v>7.1762163723278777E-3</v>
      </c>
      <c r="AT217" s="4">
        <f t="array" ref="AT217">_xlfn.STDEV.S(IF(F$17:F$1040=F217,$C$17:$C$1040,""))</f>
        <v>4.503070308446923E-3</v>
      </c>
      <c r="AU217" s="4">
        <f t="array" ref="AU217">_xlfn.STDEV.S(IF(G$17:G$1040=G217,$C$17:$C$1040,""))</f>
        <v>4.3408143244006332E-3</v>
      </c>
      <c r="AV217" s="4">
        <f t="array" ref="AV217">_xlfn.STDEV.S(IF(H$17:H$1040=H217,$C$17:$C$1040,""))</f>
        <v>3.9341680673444235E-3</v>
      </c>
      <c r="AW217" s="4">
        <f t="array" ref="AW217">_xlfn.STDEV.S(IF(I$17:I$1040=I217,$C$17:$C$1040,""))</f>
        <v>4.8804037177484442E-3</v>
      </c>
      <c r="AX217" s="4">
        <f t="array" ref="AX217">_xlfn.STDEV.S(IF(J$17:J$1040=J217,$C$17:$C$1040,""))</f>
        <v>6.20126892336659E-3</v>
      </c>
      <c r="AY217" s="4">
        <f t="array" ref="AY217">_xlfn.STDEV.S(IF(K$17:K$1040=K217,$C$17:$C$1040,""))</f>
        <v>4.1225513931444227E-3</v>
      </c>
      <c r="AZ217" s="4">
        <f t="array" ref="AZ217">_xlfn.STDEV.S(IF(L$17:L$1040=L217,$C$17:$C$1040,""))</f>
        <v>1.6159657587352053E-3</v>
      </c>
      <c r="BA217" s="7">
        <f t="shared" si="171"/>
        <v>25.249816339227213</v>
      </c>
      <c r="BB217" s="7">
        <f t="shared" si="172"/>
        <v>19.337097732986596</v>
      </c>
      <c r="BC217" s="7">
        <f t="shared" si="173"/>
        <v>8.5996760055250032</v>
      </c>
      <c r="BD217" s="7">
        <f t="shared" si="174"/>
        <v>5.5604264812024731</v>
      </c>
      <c r="BE217" s="7">
        <f t="shared" si="175"/>
        <v>4.0404648138163388</v>
      </c>
      <c r="BF217" s="7">
        <f t="shared" si="176"/>
        <v>2.9271687018657313</v>
      </c>
      <c r="BG217" s="7">
        <f t="shared" si="177"/>
        <v>2.6802112906987219</v>
      </c>
      <c r="BH217" s="7">
        <f t="shared" si="178"/>
        <v>1.4273428778047079</v>
      </c>
    </row>
    <row r="218" spans="1:60" x14ac:dyDescent="0.25">
      <c r="A218" s="3">
        <v>42972</v>
      </c>
      <c r="B218" s="1">
        <v>2443.0500489999999</v>
      </c>
      <c r="C218" s="4">
        <f t="shared" si="146"/>
        <v>1.6728693048759791E-3</v>
      </c>
      <c r="D218" s="10">
        <f t="shared" si="179"/>
        <v>201</v>
      </c>
      <c r="E218" s="10">
        <f t="shared" si="143"/>
        <v>0</v>
      </c>
      <c r="F218" s="10">
        <f t="shared" si="145"/>
        <v>0</v>
      </c>
      <c r="G218" s="10">
        <f t="shared" si="145"/>
        <v>1</v>
      </c>
      <c r="H218" s="10">
        <f t="shared" si="145"/>
        <v>3</v>
      </c>
      <c r="I218" s="10">
        <f t="shared" si="145"/>
        <v>6</v>
      </c>
      <c r="J218" s="10">
        <f t="shared" si="145"/>
        <v>12</v>
      </c>
      <c r="K218" s="10">
        <f t="shared" si="145"/>
        <v>25</v>
      </c>
      <c r="L218" s="10">
        <f t="shared" si="145"/>
        <v>50</v>
      </c>
      <c r="M218" s="4">
        <f t="shared" si="147"/>
        <v>5.5670893354029969E-4</v>
      </c>
      <c r="N218" s="4">
        <f t="shared" si="148"/>
        <v>8.4569515266664716E-4</v>
      </c>
      <c r="O218" s="4">
        <f t="shared" si="149"/>
        <v>5.9963478472629082E-4</v>
      </c>
      <c r="P218" s="4">
        <f t="shared" si="150"/>
        <v>8.8522099194131461E-4</v>
      </c>
      <c r="Q218" s="4">
        <f t="shared" si="151"/>
        <v>8.4201877107289991E-4</v>
      </c>
      <c r="R218" s="4">
        <f t="shared" si="152"/>
        <v>4.3992053500567507E-4</v>
      </c>
      <c r="S218" s="4">
        <f t="shared" si="153"/>
        <v>7.1202002354285587E-4</v>
      </c>
      <c r="T218" s="4">
        <f t="shared" si="154"/>
        <v>2.3207529317681441E-4</v>
      </c>
      <c r="U218" s="6">
        <f t="shared" si="155"/>
        <v>1.1161603713356794E-3</v>
      </c>
      <c r="V218" s="6">
        <f t="shared" si="156"/>
        <v>8.2717415220933191E-4</v>
      </c>
      <c r="W218" s="6">
        <f t="shared" si="157"/>
        <v>1.0732345201496882E-3</v>
      </c>
      <c r="X218" s="6">
        <f t="shared" si="158"/>
        <v>7.8764831293466446E-4</v>
      </c>
      <c r="Y218" s="6">
        <f t="shared" si="159"/>
        <v>8.3085053380307916E-4</v>
      </c>
      <c r="Z218" s="6">
        <f t="shared" si="160"/>
        <v>1.232948769870304E-3</v>
      </c>
      <c r="AA218" s="6">
        <f t="shared" si="161"/>
        <v>9.608492813331232E-4</v>
      </c>
      <c r="AB218" s="6">
        <f t="shared" si="162"/>
        <v>1.4407940116991647E-3</v>
      </c>
      <c r="AC218" s="6">
        <f t="shared" si="180"/>
        <v>4.8329586776570399E-2</v>
      </c>
      <c r="AD218" s="6">
        <f t="shared" si="181"/>
        <v>-1.0045629486951826E-2</v>
      </c>
      <c r="AE218" s="6">
        <f t="shared" si="182"/>
        <v>-2.333288935573067E-2</v>
      </c>
      <c r="AF218" s="6">
        <f t="shared" si="183"/>
        <v>-7.9112341661193731E-3</v>
      </c>
      <c r="AG218" s="6">
        <f t="shared" si="184"/>
        <v>-7.4792119574352278E-3</v>
      </c>
      <c r="AH218" s="6">
        <f t="shared" si="185"/>
        <v>-3.4582295967629795E-3</v>
      </c>
      <c r="AI218" s="6">
        <f t="shared" si="186"/>
        <v>-1.8256326655398947E-3</v>
      </c>
      <c r="AJ218" s="6">
        <f t="shared" si="187"/>
        <v>-8.6574320480781175E-4</v>
      </c>
      <c r="AK218" s="4">
        <f t="shared" si="163"/>
        <v>0.18119814541183429</v>
      </c>
      <c r="AL218" s="4">
        <f t="shared" si="164"/>
        <v>8.7076310652948241E-2</v>
      </c>
      <c r="AM218" s="4">
        <f t="shared" si="165"/>
        <v>3.7329596789987353E-2</v>
      </c>
      <c r="AN218" s="4">
        <f t="shared" si="166"/>
        <v>2.1875652303163087E-2</v>
      </c>
      <c r="AO218" s="4">
        <f t="shared" si="167"/>
        <v>1.9719099498781034E-2</v>
      </c>
      <c r="AP218" s="4">
        <f t="shared" si="168"/>
        <v>1.8152160304331283E-2</v>
      </c>
      <c r="AQ218" s="4">
        <f t="shared" si="169"/>
        <v>1.1049308790391427E-2</v>
      </c>
      <c r="AR218" s="4">
        <f t="shared" si="170"/>
        <v>2.3065372165069764E-3</v>
      </c>
      <c r="AS218" s="4">
        <f t="array" ref="AS218">_xlfn.STDEV.S(IF(E$17:E$1040=E218,$C$17:$C$1040,""))</f>
        <v>7.1762163723278777E-3</v>
      </c>
      <c r="AT218" s="4">
        <f t="array" ref="AT218">_xlfn.STDEV.S(IF(F$17:F$1040=F218,$C$17:$C$1040,""))</f>
        <v>4.503070308446923E-3</v>
      </c>
      <c r="AU218" s="4">
        <f t="array" ref="AU218">_xlfn.STDEV.S(IF(G$17:G$1040=G218,$C$17:$C$1040,""))</f>
        <v>4.3408143244006332E-3</v>
      </c>
      <c r="AV218" s="4">
        <f t="array" ref="AV218">_xlfn.STDEV.S(IF(H$17:H$1040=H218,$C$17:$C$1040,""))</f>
        <v>3.9341680673444235E-3</v>
      </c>
      <c r="AW218" s="4">
        <f t="array" ref="AW218">_xlfn.STDEV.S(IF(I$17:I$1040=I218,$C$17:$C$1040,""))</f>
        <v>4.8804037177484442E-3</v>
      </c>
      <c r="AX218" s="4">
        <f t="array" ref="AX218">_xlfn.STDEV.S(IF(J$17:J$1040=J218,$C$17:$C$1040,""))</f>
        <v>6.20126892336659E-3</v>
      </c>
      <c r="AY218" s="4">
        <f t="array" ref="AY218">_xlfn.STDEV.S(IF(K$17:K$1040=K218,$C$17:$C$1040,""))</f>
        <v>4.1225513931444227E-3</v>
      </c>
      <c r="AZ218" s="4">
        <f t="array" ref="AZ218">_xlfn.STDEV.S(IF(L$17:L$1040=L218,$C$17:$C$1040,""))</f>
        <v>1.6159657587352053E-3</v>
      </c>
      <c r="BA218" s="7">
        <f t="shared" si="171"/>
        <v>25.249816339227213</v>
      </c>
      <c r="BB218" s="7">
        <f t="shared" si="172"/>
        <v>19.337097732986596</v>
      </c>
      <c r="BC218" s="7">
        <f t="shared" si="173"/>
        <v>8.5996760055250032</v>
      </c>
      <c r="BD218" s="7">
        <f t="shared" si="174"/>
        <v>5.5604264812024731</v>
      </c>
      <c r="BE218" s="7">
        <f t="shared" si="175"/>
        <v>4.0404648138163388</v>
      </c>
      <c r="BF218" s="7">
        <f t="shared" si="176"/>
        <v>2.9271687018657313</v>
      </c>
      <c r="BG218" s="7">
        <f t="shared" si="177"/>
        <v>2.6802112906987219</v>
      </c>
      <c r="BH218" s="7">
        <f t="shared" si="178"/>
        <v>1.4273428778047079</v>
      </c>
    </row>
    <row r="219" spans="1:60" x14ac:dyDescent="0.25">
      <c r="A219" s="3">
        <v>42975</v>
      </c>
      <c r="B219" s="1">
        <v>2444.23999</v>
      </c>
      <c r="C219" s="4">
        <f t="shared" si="146"/>
        <v>4.8707188806340618E-4</v>
      </c>
      <c r="D219" s="10">
        <f t="shared" si="179"/>
        <v>202</v>
      </c>
      <c r="E219" s="10">
        <f t="shared" si="143"/>
        <v>0</v>
      </c>
      <c r="F219" s="10">
        <f t="shared" si="145"/>
        <v>0</v>
      </c>
      <c r="G219" s="10">
        <f t="shared" si="145"/>
        <v>1</v>
      </c>
      <c r="H219" s="10">
        <f t="shared" si="145"/>
        <v>3</v>
      </c>
      <c r="I219" s="10">
        <f t="shared" si="145"/>
        <v>6</v>
      </c>
      <c r="J219" s="10">
        <f t="shared" si="145"/>
        <v>12</v>
      </c>
      <c r="K219" s="10">
        <f t="shared" si="145"/>
        <v>25</v>
      </c>
      <c r="L219" s="10">
        <f t="shared" si="145"/>
        <v>50</v>
      </c>
      <c r="M219" s="4">
        <f t="shared" si="147"/>
        <v>5.5670893354029969E-4</v>
      </c>
      <c r="N219" s="4">
        <f t="shared" si="148"/>
        <v>8.4569515266664716E-4</v>
      </c>
      <c r="O219" s="4">
        <f t="shared" si="149"/>
        <v>5.9963478472629082E-4</v>
      </c>
      <c r="P219" s="4">
        <f t="shared" si="150"/>
        <v>8.8522099194131461E-4</v>
      </c>
      <c r="Q219" s="4">
        <f t="shared" si="151"/>
        <v>8.4201877107289991E-4</v>
      </c>
      <c r="R219" s="4">
        <f t="shared" si="152"/>
        <v>4.3992053500567507E-4</v>
      </c>
      <c r="S219" s="4">
        <f t="shared" si="153"/>
        <v>7.1202002354285587E-4</v>
      </c>
      <c r="T219" s="4">
        <f t="shared" si="154"/>
        <v>2.3207529317681441E-4</v>
      </c>
      <c r="U219" s="6">
        <f t="shared" si="155"/>
        <v>-6.9637045476893516E-5</v>
      </c>
      <c r="V219" s="6">
        <f t="shared" si="156"/>
        <v>-3.5862326460324098E-4</v>
      </c>
      <c r="W219" s="6">
        <f t="shared" si="157"/>
        <v>-1.1256289666288465E-4</v>
      </c>
      <c r="X219" s="6">
        <f t="shared" si="158"/>
        <v>-3.9814910387790843E-4</v>
      </c>
      <c r="Y219" s="6">
        <f t="shared" si="159"/>
        <v>-3.5494688300949373E-4</v>
      </c>
      <c r="Z219" s="6">
        <f t="shared" si="160"/>
        <v>4.7151353057731105E-5</v>
      </c>
      <c r="AA219" s="6">
        <f t="shared" si="161"/>
        <v>-2.249481354794497E-4</v>
      </c>
      <c r="AB219" s="6">
        <f t="shared" si="162"/>
        <v>2.5499659488659177E-4</v>
      </c>
      <c r="AC219" s="6">
        <f t="shared" si="180"/>
        <v>4.8259949731093509E-2</v>
      </c>
      <c r="AD219" s="6">
        <f t="shared" si="181"/>
        <v>-1.0404252751555067E-2</v>
      </c>
      <c r="AE219" s="6">
        <f t="shared" si="182"/>
        <v>-2.3445452252393556E-2</v>
      </c>
      <c r="AF219" s="6">
        <f t="shared" si="183"/>
        <v>-8.3093832699972815E-3</v>
      </c>
      <c r="AG219" s="6">
        <f t="shared" si="184"/>
        <v>-7.8341588404447215E-3</v>
      </c>
      <c r="AH219" s="6">
        <f t="shared" si="185"/>
        <v>-3.4110782437052484E-3</v>
      </c>
      <c r="AI219" s="6">
        <f t="shared" si="186"/>
        <v>-2.0505808010193444E-3</v>
      </c>
      <c r="AJ219" s="6">
        <f t="shared" si="187"/>
        <v>-6.1074660992121999E-4</v>
      </c>
      <c r="AK219" s="4">
        <f t="shared" si="163"/>
        <v>0.18119814541183429</v>
      </c>
      <c r="AL219" s="4">
        <f t="shared" si="164"/>
        <v>8.7076310652948241E-2</v>
      </c>
      <c r="AM219" s="4">
        <f t="shared" si="165"/>
        <v>3.7329596789987353E-2</v>
      </c>
      <c r="AN219" s="4">
        <f t="shared" si="166"/>
        <v>2.1875652303163087E-2</v>
      </c>
      <c r="AO219" s="4">
        <f t="shared" si="167"/>
        <v>1.9719099498781034E-2</v>
      </c>
      <c r="AP219" s="4">
        <f t="shared" si="168"/>
        <v>1.8152160304331283E-2</v>
      </c>
      <c r="AQ219" s="4">
        <f t="shared" si="169"/>
        <v>1.1049308790391427E-2</v>
      </c>
      <c r="AR219" s="4">
        <f t="shared" si="170"/>
        <v>2.3065372165069764E-3</v>
      </c>
      <c r="AS219" s="4">
        <f t="array" ref="AS219">_xlfn.STDEV.S(IF(E$17:E$1040=E219,$C$17:$C$1040,""))</f>
        <v>7.1762163723278777E-3</v>
      </c>
      <c r="AT219" s="4">
        <f t="array" ref="AT219">_xlfn.STDEV.S(IF(F$17:F$1040=F219,$C$17:$C$1040,""))</f>
        <v>4.503070308446923E-3</v>
      </c>
      <c r="AU219" s="4">
        <f t="array" ref="AU219">_xlfn.STDEV.S(IF(G$17:G$1040=G219,$C$17:$C$1040,""))</f>
        <v>4.3408143244006332E-3</v>
      </c>
      <c r="AV219" s="4">
        <f t="array" ref="AV219">_xlfn.STDEV.S(IF(H$17:H$1040=H219,$C$17:$C$1040,""))</f>
        <v>3.9341680673444235E-3</v>
      </c>
      <c r="AW219" s="4">
        <f t="array" ref="AW219">_xlfn.STDEV.S(IF(I$17:I$1040=I219,$C$17:$C$1040,""))</f>
        <v>4.8804037177484442E-3</v>
      </c>
      <c r="AX219" s="4">
        <f t="array" ref="AX219">_xlfn.STDEV.S(IF(J$17:J$1040=J219,$C$17:$C$1040,""))</f>
        <v>6.20126892336659E-3</v>
      </c>
      <c r="AY219" s="4">
        <f t="array" ref="AY219">_xlfn.STDEV.S(IF(K$17:K$1040=K219,$C$17:$C$1040,""))</f>
        <v>4.1225513931444227E-3</v>
      </c>
      <c r="AZ219" s="4">
        <f t="array" ref="AZ219">_xlfn.STDEV.S(IF(L$17:L$1040=L219,$C$17:$C$1040,""))</f>
        <v>1.6159657587352053E-3</v>
      </c>
      <c r="BA219" s="7">
        <f t="shared" si="171"/>
        <v>25.249816339227213</v>
      </c>
      <c r="BB219" s="7">
        <f t="shared" si="172"/>
        <v>19.337097732986596</v>
      </c>
      <c r="BC219" s="7">
        <f t="shared" si="173"/>
        <v>8.5996760055250032</v>
      </c>
      <c r="BD219" s="7">
        <f t="shared" si="174"/>
        <v>5.5604264812024731</v>
      </c>
      <c r="BE219" s="7">
        <f t="shared" si="175"/>
        <v>4.0404648138163388</v>
      </c>
      <c r="BF219" s="7">
        <f t="shared" si="176"/>
        <v>2.9271687018657313</v>
      </c>
      <c r="BG219" s="7">
        <f t="shared" si="177"/>
        <v>2.6802112906987219</v>
      </c>
      <c r="BH219" s="7">
        <f t="shared" si="178"/>
        <v>1.4273428778047079</v>
      </c>
    </row>
    <row r="220" spans="1:60" x14ac:dyDescent="0.25">
      <c r="A220" s="3">
        <v>42976</v>
      </c>
      <c r="B220" s="1">
        <v>2446.3000489999999</v>
      </c>
      <c r="C220" s="4">
        <f t="shared" si="146"/>
        <v>8.428219030980344E-4</v>
      </c>
      <c r="D220" s="10">
        <f t="shared" si="179"/>
        <v>203</v>
      </c>
      <c r="E220" s="10">
        <f t="shared" si="143"/>
        <v>0</v>
      </c>
      <c r="F220" s="10">
        <f t="shared" si="145"/>
        <v>0</v>
      </c>
      <c r="G220" s="10">
        <f t="shared" si="145"/>
        <v>1</v>
      </c>
      <c r="H220" s="10">
        <f t="shared" si="145"/>
        <v>3</v>
      </c>
      <c r="I220" s="10">
        <f t="shared" si="145"/>
        <v>6</v>
      </c>
      <c r="J220" s="10">
        <f t="shared" si="145"/>
        <v>12</v>
      </c>
      <c r="K220" s="10">
        <f t="shared" si="145"/>
        <v>25</v>
      </c>
      <c r="L220" s="10">
        <f t="shared" si="145"/>
        <v>50</v>
      </c>
      <c r="M220" s="4">
        <f t="shared" si="147"/>
        <v>5.5670893354029969E-4</v>
      </c>
      <c r="N220" s="4">
        <f t="shared" si="148"/>
        <v>8.4569515266664716E-4</v>
      </c>
      <c r="O220" s="4">
        <f t="shared" si="149"/>
        <v>5.9963478472629082E-4</v>
      </c>
      <c r="P220" s="4">
        <f t="shared" si="150"/>
        <v>8.8522099194131461E-4</v>
      </c>
      <c r="Q220" s="4">
        <f t="shared" si="151"/>
        <v>8.4201877107289991E-4</v>
      </c>
      <c r="R220" s="4">
        <f t="shared" si="152"/>
        <v>4.3992053500567507E-4</v>
      </c>
      <c r="S220" s="4">
        <f t="shared" si="153"/>
        <v>7.1202002354285587E-4</v>
      </c>
      <c r="T220" s="4">
        <f t="shared" si="154"/>
        <v>2.3207529317681441E-4</v>
      </c>
      <c r="U220" s="6">
        <f t="shared" si="155"/>
        <v>2.861129695577347E-4</v>
      </c>
      <c r="V220" s="6">
        <f t="shared" si="156"/>
        <v>-2.8732495686127624E-6</v>
      </c>
      <c r="W220" s="6">
        <f t="shared" si="157"/>
        <v>2.4318711837174357E-4</v>
      </c>
      <c r="X220" s="6">
        <f t="shared" si="158"/>
        <v>-4.2399088843280211E-5</v>
      </c>
      <c r="Y220" s="6">
        <f t="shared" si="159"/>
        <v>8.0313202513448978E-7</v>
      </c>
      <c r="Z220" s="6">
        <f t="shared" si="160"/>
        <v>4.0290136809235932E-4</v>
      </c>
      <c r="AA220" s="6">
        <f t="shared" si="161"/>
        <v>1.3080187955517852E-4</v>
      </c>
      <c r="AB220" s="6">
        <f t="shared" si="162"/>
        <v>6.1074660992121999E-4</v>
      </c>
      <c r="AC220" s="6">
        <f t="shared" si="180"/>
        <v>4.8546062700651246E-2</v>
      </c>
      <c r="AD220" s="6">
        <f t="shared" si="181"/>
        <v>-1.040712600112368E-2</v>
      </c>
      <c r="AE220" s="6">
        <f t="shared" si="182"/>
        <v>-2.3202265134021814E-2</v>
      </c>
      <c r="AF220" s="6">
        <f t="shared" si="183"/>
        <v>-8.3517823588405617E-3</v>
      </c>
      <c r="AG220" s="6">
        <f t="shared" si="184"/>
        <v>-7.8333557084195871E-3</v>
      </c>
      <c r="AH220" s="6">
        <f t="shared" si="185"/>
        <v>-3.008176875612889E-3</v>
      </c>
      <c r="AI220" s="6">
        <f t="shared" si="186"/>
        <v>-1.9197789214641658E-3</v>
      </c>
      <c r="AJ220" s="6">
        <f t="shared" si="187"/>
        <v>0</v>
      </c>
      <c r="AK220" s="4">
        <f t="shared" si="163"/>
        <v>0.18119814541183429</v>
      </c>
      <c r="AL220" s="4">
        <f t="shared" si="164"/>
        <v>8.7076310652948241E-2</v>
      </c>
      <c r="AM220" s="4">
        <f t="shared" si="165"/>
        <v>3.7329596789987353E-2</v>
      </c>
      <c r="AN220" s="4">
        <f t="shared" si="166"/>
        <v>2.1875652303163087E-2</v>
      </c>
      <c r="AO220" s="4">
        <f t="shared" si="167"/>
        <v>1.9719099498781034E-2</v>
      </c>
      <c r="AP220" s="4">
        <f t="shared" si="168"/>
        <v>1.8152160304331283E-2</v>
      </c>
      <c r="AQ220" s="4">
        <f t="shared" si="169"/>
        <v>1.1049308790391427E-2</v>
      </c>
      <c r="AR220" s="4">
        <f t="shared" si="170"/>
        <v>2.3065372165069764E-3</v>
      </c>
      <c r="AS220" s="4">
        <f t="array" ref="AS220">_xlfn.STDEV.S(IF(E$17:E$1040=E220,$C$17:$C$1040,""))</f>
        <v>7.1762163723278777E-3</v>
      </c>
      <c r="AT220" s="4">
        <f t="array" ref="AT220">_xlfn.STDEV.S(IF(F$17:F$1040=F220,$C$17:$C$1040,""))</f>
        <v>4.503070308446923E-3</v>
      </c>
      <c r="AU220" s="4">
        <f t="array" ref="AU220">_xlfn.STDEV.S(IF(G$17:G$1040=G220,$C$17:$C$1040,""))</f>
        <v>4.3408143244006332E-3</v>
      </c>
      <c r="AV220" s="4">
        <f t="array" ref="AV220">_xlfn.STDEV.S(IF(H$17:H$1040=H220,$C$17:$C$1040,""))</f>
        <v>3.9341680673444235E-3</v>
      </c>
      <c r="AW220" s="4">
        <f t="array" ref="AW220">_xlfn.STDEV.S(IF(I$17:I$1040=I220,$C$17:$C$1040,""))</f>
        <v>4.8804037177484442E-3</v>
      </c>
      <c r="AX220" s="4">
        <f t="array" ref="AX220">_xlfn.STDEV.S(IF(J$17:J$1040=J220,$C$17:$C$1040,""))</f>
        <v>6.20126892336659E-3</v>
      </c>
      <c r="AY220" s="4">
        <f t="array" ref="AY220">_xlfn.STDEV.S(IF(K$17:K$1040=K220,$C$17:$C$1040,""))</f>
        <v>4.1225513931444227E-3</v>
      </c>
      <c r="AZ220" s="4">
        <f t="array" ref="AZ220">_xlfn.STDEV.S(IF(L$17:L$1040=L220,$C$17:$C$1040,""))</f>
        <v>1.6159657587352053E-3</v>
      </c>
      <c r="BA220" s="7">
        <f t="shared" si="171"/>
        <v>25.249816339227213</v>
      </c>
      <c r="BB220" s="7">
        <f t="shared" si="172"/>
        <v>19.337097732986596</v>
      </c>
      <c r="BC220" s="7">
        <f t="shared" si="173"/>
        <v>8.5996760055250032</v>
      </c>
      <c r="BD220" s="7">
        <f t="shared" si="174"/>
        <v>5.5604264812024731</v>
      </c>
      <c r="BE220" s="7">
        <f t="shared" si="175"/>
        <v>4.0404648138163388</v>
      </c>
      <c r="BF220" s="7">
        <f t="shared" si="176"/>
        <v>2.9271687018657313</v>
      </c>
      <c r="BG220" s="7">
        <f t="shared" si="177"/>
        <v>2.6802112906987219</v>
      </c>
      <c r="BH220" s="7">
        <f t="shared" si="178"/>
        <v>1.4273428778047079</v>
      </c>
    </row>
    <row r="221" spans="1:60" x14ac:dyDescent="0.25">
      <c r="A221" s="3">
        <v>42977</v>
      </c>
      <c r="B221" s="1">
        <v>2457.5900879999999</v>
      </c>
      <c r="C221" s="4">
        <f t="shared" si="146"/>
        <v>4.6151489080887842E-3</v>
      </c>
      <c r="D221" s="10">
        <f t="shared" si="179"/>
        <v>204</v>
      </c>
      <c r="E221" s="10">
        <f t="shared" si="143"/>
        <v>0</v>
      </c>
      <c r="F221" s="10">
        <f t="shared" si="145"/>
        <v>0</v>
      </c>
      <c r="G221" s="10">
        <f t="shared" si="145"/>
        <v>1</v>
      </c>
      <c r="H221" s="10">
        <f t="shared" si="145"/>
        <v>3</v>
      </c>
      <c r="I221" s="10">
        <f t="shared" si="145"/>
        <v>6</v>
      </c>
      <c r="J221" s="10">
        <f t="shared" si="145"/>
        <v>12</v>
      </c>
      <c r="K221" s="10">
        <f t="shared" si="145"/>
        <v>25</v>
      </c>
      <c r="L221" s="10">
        <f t="shared" si="145"/>
        <v>51</v>
      </c>
      <c r="M221" s="4">
        <f t="shared" si="147"/>
        <v>5.5670893354029969E-4</v>
      </c>
      <c r="N221" s="4">
        <f t="shared" si="148"/>
        <v>8.4569515266664716E-4</v>
      </c>
      <c r="O221" s="4">
        <f t="shared" si="149"/>
        <v>5.9963478472629082E-4</v>
      </c>
      <c r="P221" s="4">
        <f t="shared" si="150"/>
        <v>8.8522099194131461E-4</v>
      </c>
      <c r="Q221" s="4">
        <f t="shared" si="151"/>
        <v>8.4201877107289991E-4</v>
      </c>
      <c r="R221" s="4">
        <f t="shared" si="152"/>
        <v>4.3992053500567507E-4</v>
      </c>
      <c r="S221" s="4">
        <f t="shared" si="153"/>
        <v>7.1202002354285587E-4</v>
      </c>
      <c r="T221" s="4">
        <f t="shared" si="154"/>
        <v>1.1919647539088973E-3</v>
      </c>
      <c r="U221" s="6">
        <f t="shared" si="155"/>
        <v>4.0584399745484841E-3</v>
      </c>
      <c r="V221" s="6">
        <f t="shared" si="156"/>
        <v>3.769453755422137E-3</v>
      </c>
      <c r="W221" s="6">
        <f t="shared" si="157"/>
        <v>4.0155141233624934E-3</v>
      </c>
      <c r="X221" s="6">
        <f t="shared" si="158"/>
        <v>3.7299279161474696E-3</v>
      </c>
      <c r="Y221" s="6">
        <f t="shared" si="159"/>
        <v>3.7731301370158843E-3</v>
      </c>
      <c r="Z221" s="6">
        <f t="shared" si="160"/>
        <v>4.1752283730831091E-3</v>
      </c>
      <c r="AA221" s="6">
        <f t="shared" si="161"/>
        <v>3.9031288845459283E-3</v>
      </c>
      <c r="AB221" s="6">
        <f t="shared" si="162"/>
        <v>3.4231841541798869E-3</v>
      </c>
      <c r="AC221" s="6">
        <f t="shared" si="180"/>
        <v>5.2604502675199727E-2</v>
      </c>
      <c r="AD221" s="6">
        <f t="shared" si="181"/>
        <v>-6.6376722457015432E-3</v>
      </c>
      <c r="AE221" s="6">
        <f t="shared" si="182"/>
        <v>-1.9186751010659323E-2</v>
      </c>
      <c r="AF221" s="6">
        <f t="shared" si="183"/>
        <v>-4.6218544426930921E-3</v>
      </c>
      <c r="AG221" s="6">
        <f t="shared" si="184"/>
        <v>-4.0602255714037028E-3</v>
      </c>
      <c r="AH221" s="6">
        <f t="shared" si="185"/>
        <v>1.1670514974702201E-3</v>
      </c>
      <c r="AI221" s="6">
        <f t="shared" si="186"/>
        <v>1.9833499630817625E-3</v>
      </c>
      <c r="AJ221" s="6">
        <f t="shared" si="187"/>
        <v>3.4231841541798869E-3</v>
      </c>
      <c r="AK221" s="4">
        <f t="shared" si="163"/>
        <v>0.18119814541183429</v>
      </c>
      <c r="AL221" s="4">
        <f t="shared" si="164"/>
        <v>8.7076310652948241E-2</v>
      </c>
      <c r="AM221" s="4">
        <f t="shared" si="165"/>
        <v>3.7329596789987353E-2</v>
      </c>
      <c r="AN221" s="4">
        <f t="shared" si="166"/>
        <v>2.1875652303163087E-2</v>
      </c>
      <c r="AO221" s="4">
        <f t="shared" si="167"/>
        <v>1.9719099498781034E-2</v>
      </c>
      <c r="AP221" s="4">
        <f t="shared" si="168"/>
        <v>1.8152160304331283E-2</v>
      </c>
      <c r="AQ221" s="4">
        <f t="shared" si="169"/>
        <v>1.1049308790391427E-2</v>
      </c>
      <c r="AR221" s="4">
        <f t="shared" si="170"/>
        <v>8.7427715738844503E-3</v>
      </c>
      <c r="AS221" s="4">
        <f t="array" ref="AS221">_xlfn.STDEV.S(IF(E$17:E$1040=E221,$C$17:$C$1040,""))</f>
        <v>7.1762163723278777E-3</v>
      </c>
      <c r="AT221" s="4">
        <f t="array" ref="AT221">_xlfn.STDEV.S(IF(F$17:F$1040=F221,$C$17:$C$1040,""))</f>
        <v>4.503070308446923E-3</v>
      </c>
      <c r="AU221" s="4">
        <f t="array" ref="AU221">_xlfn.STDEV.S(IF(G$17:G$1040=G221,$C$17:$C$1040,""))</f>
        <v>4.3408143244006332E-3</v>
      </c>
      <c r="AV221" s="4">
        <f t="array" ref="AV221">_xlfn.STDEV.S(IF(H$17:H$1040=H221,$C$17:$C$1040,""))</f>
        <v>3.9341680673444235E-3</v>
      </c>
      <c r="AW221" s="4">
        <f t="array" ref="AW221">_xlfn.STDEV.S(IF(I$17:I$1040=I221,$C$17:$C$1040,""))</f>
        <v>4.8804037177484442E-3</v>
      </c>
      <c r="AX221" s="4">
        <f t="array" ref="AX221">_xlfn.STDEV.S(IF(J$17:J$1040=J221,$C$17:$C$1040,""))</f>
        <v>6.20126892336659E-3</v>
      </c>
      <c r="AY221" s="4">
        <f t="array" ref="AY221">_xlfn.STDEV.S(IF(K$17:K$1040=K221,$C$17:$C$1040,""))</f>
        <v>4.1225513931444227E-3</v>
      </c>
      <c r="AZ221" s="4">
        <f t="array" ref="AZ221">_xlfn.STDEV.S(IF(L$17:L$1040=L221,$C$17:$C$1040,""))</f>
        <v>6.0357600562524066E-3</v>
      </c>
      <c r="BA221" s="7">
        <f t="shared" si="171"/>
        <v>25.249816339227213</v>
      </c>
      <c r="BB221" s="7">
        <f t="shared" si="172"/>
        <v>19.337097732986596</v>
      </c>
      <c r="BC221" s="7">
        <f t="shared" si="173"/>
        <v>8.5996760055250032</v>
      </c>
      <c r="BD221" s="7">
        <f t="shared" si="174"/>
        <v>5.5604264812024731</v>
      </c>
      <c r="BE221" s="7">
        <f t="shared" si="175"/>
        <v>4.0404648138163388</v>
      </c>
      <c r="BF221" s="7">
        <f t="shared" si="176"/>
        <v>2.9271687018657313</v>
      </c>
      <c r="BG221" s="7">
        <f t="shared" si="177"/>
        <v>2.6802112906987219</v>
      </c>
      <c r="BH221" s="7">
        <f t="shared" si="178"/>
        <v>1.4484955485975404</v>
      </c>
    </row>
    <row r="222" spans="1:60" x14ac:dyDescent="0.25">
      <c r="A222" s="3">
        <v>42978</v>
      </c>
      <c r="B222" s="1">
        <v>2471.6499020000001</v>
      </c>
      <c r="C222" s="4">
        <f t="shared" si="146"/>
        <v>5.7209760360981132E-3</v>
      </c>
      <c r="D222" s="10">
        <f t="shared" si="179"/>
        <v>205</v>
      </c>
      <c r="E222" s="10">
        <f t="shared" si="143"/>
        <v>0</v>
      </c>
      <c r="F222" s="10">
        <f t="shared" si="145"/>
        <v>0</v>
      </c>
      <c r="G222" s="10">
        <f t="shared" si="145"/>
        <v>1</v>
      </c>
      <c r="H222" s="10">
        <f t="shared" si="145"/>
        <v>3</v>
      </c>
      <c r="I222" s="10">
        <f t="shared" si="145"/>
        <v>6</v>
      </c>
      <c r="J222" s="10">
        <f t="shared" si="145"/>
        <v>12</v>
      </c>
      <c r="K222" s="10">
        <f t="shared" si="145"/>
        <v>25</v>
      </c>
      <c r="L222" s="10">
        <f t="shared" si="145"/>
        <v>51</v>
      </c>
      <c r="M222" s="4">
        <f t="shared" si="147"/>
        <v>5.5670893354029969E-4</v>
      </c>
      <c r="N222" s="4">
        <f t="shared" si="148"/>
        <v>8.4569515266664716E-4</v>
      </c>
      <c r="O222" s="4">
        <f t="shared" si="149"/>
        <v>5.9963478472629082E-4</v>
      </c>
      <c r="P222" s="4">
        <f t="shared" si="150"/>
        <v>8.8522099194131461E-4</v>
      </c>
      <c r="Q222" s="4">
        <f t="shared" si="151"/>
        <v>8.4201877107289991E-4</v>
      </c>
      <c r="R222" s="4">
        <f t="shared" si="152"/>
        <v>4.3992053500567507E-4</v>
      </c>
      <c r="S222" s="4">
        <f t="shared" si="153"/>
        <v>7.1202002354285587E-4</v>
      </c>
      <c r="T222" s="4">
        <f t="shared" si="154"/>
        <v>1.1919647539088973E-3</v>
      </c>
      <c r="U222" s="6">
        <f t="shared" si="155"/>
        <v>5.1642671025578131E-3</v>
      </c>
      <c r="V222" s="6">
        <f t="shared" si="156"/>
        <v>4.8752808834314661E-3</v>
      </c>
      <c r="W222" s="6">
        <f t="shared" si="157"/>
        <v>5.1213412513718224E-3</v>
      </c>
      <c r="X222" s="6">
        <f t="shared" si="158"/>
        <v>4.8357550441567986E-3</v>
      </c>
      <c r="Y222" s="6">
        <f t="shared" si="159"/>
        <v>4.8789572650252133E-3</v>
      </c>
      <c r="Z222" s="6">
        <f t="shared" si="160"/>
        <v>5.2810555010924382E-3</v>
      </c>
      <c r="AA222" s="6">
        <f t="shared" si="161"/>
        <v>5.0089560125552574E-3</v>
      </c>
      <c r="AB222" s="6">
        <f t="shared" si="162"/>
        <v>4.5290112821892159E-3</v>
      </c>
      <c r="AC222" s="6">
        <f t="shared" si="180"/>
        <v>5.7768769777757537E-2</v>
      </c>
      <c r="AD222" s="6">
        <f t="shared" si="181"/>
        <v>-1.7623913622700771E-3</v>
      </c>
      <c r="AE222" s="6">
        <f t="shared" si="182"/>
        <v>-1.40654097592875E-2</v>
      </c>
      <c r="AF222" s="6">
        <f t="shared" si="183"/>
        <v>2.1390060146370647E-4</v>
      </c>
      <c r="AG222" s="6">
        <f t="shared" si="184"/>
        <v>8.1873169362151055E-4</v>
      </c>
      <c r="AH222" s="6">
        <f t="shared" si="185"/>
        <v>6.4481069985626582E-3</v>
      </c>
      <c r="AI222" s="6">
        <f t="shared" si="186"/>
        <v>6.9923059756370198E-3</v>
      </c>
      <c r="AJ222" s="6">
        <f t="shared" si="187"/>
        <v>7.9521954363691028E-3</v>
      </c>
      <c r="AK222" s="4">
        <f t="shared" si="163"/>
        <v>0.18119814541183429</v>
      </c>
      <c r="AL222" s="4">
        <f t="shared" si="164"/>
        <v>8.7076310652948241E-2</v>
      </c>
      <c r="AM222" s="4">
        <f t="shared" si="165"/>
        <v>3.7329596789987353E-2</v>
      </c>
      <c r="AN222" s="4">
        <f t="shared" si="166"/>
        <v>2.1875652303163087E-2</v>
      </c>
      <c r="AO222" s="4">
        <f t="shared" si="167"/>
        <v>1.9719099498781034E-2</v>
      </c>
      <c r="AP222" s="4">
        <f t="shared" si="168"/>
        <v>1.8152160304331283E-2</v>
      </c>
      <c r="AQ222" s="4">
        <f t="shared" si="169"/>
        <v>1.1049308790391427E-2</v>
      </c>
      <c r="AR222" s="4">
        <f t="shared" si="170"/>
        <v>8.7427715738844503E-3</v>
      </c>
      <c r="AS222" s="4">
        <f t="array" ref="AS222">_xlfn.STDEV.S(IF(E$17:E$1040=E222,$C$17:$C$1040,""))</f>
        <v>7.1762163723278777E-3</v>
      </c>
      <c r="AT222" s="4">
        <f t="array" ref="AT222">_xlfn.STDEV.S(IF(F$17:F$1040=F222,$C$17:$C$1040,""))</f>
        <v>4.503070308446923E-3</v>
      </c>
      <c r="AU222" s="4">
        <f t="array" ref="AU222">_xlfn.STDEV.S(IF(G$17:G$1040=G222,$C$17:$C$1040,""))</f>
        <v>4.3408143244006332E-3</v>
      </c>
      <c r="AV222" s="4">
        <f t="array" ref="AV222">_xlfn.STDEV.S(IF(H$17:H$1040=H222,$C$17:$C$1040,""))</f>
        <v>3.9341680673444235E-3</v>
      </c>
      <c r="AW222" s="4">
        <f t="array" ref="AW222">_xlfn.STDEV.S(IF(I$17:I$1040=I222,$C$17:$C$1040,""))</f>
        <v>4.8804037177484442E-3</v>
      </c>
      <c r="AX222" s="4">
        <f t="array" ref="AX222">_xlfn.STDEV.S(IF(J$17:J$1040=J222,$C$17:$C$1040,""))</f>
        <v>6.20126892336659E-3</v>
      </c>
      <c r="AY222" s="4">
        <f t="array" ref="AY222">_xlfn.STDEV.S(IF(K$17:K$1040=K222,$C$17:$C$1040,""))</f>
        <v>4.1225513931444227E-3</v>
      </c>
      <c r="AZ222" s="4">
        <f t="array" ref="AZ222">_xlfn.STDEV.S(IF(L$17:L$1040=L222,$C$17:$C$1040,""))</f>
        <v>6.0357600562524066E-3</v>
      </c>
      <c r="BA222" s="7">
        <f t="shared" si="171"/>
        <v>25.249816339227213</v>
      </c>
      <c r="BB222" s="7">
        <f t="shared" si="172"/>
        <v>19.337097732986596</v>
      </c>
      <c r="BC222" s="7">
        <f t="shared" si="173"/>
        <v>8.5996760055250032</v>
      </c>
      <c r="BD222" s="7">
        <f t="shared" si="174"/>
        <v>5.5604264812024731</v>
      </c>
      <c r="BE222" s="7">
        <f t="shared" si="175"/>
        <v>4.0404648138163388</v>
      </c>
      <c r="BF222" s="7">
        <f t="shared" si="176"/>
        <v>2.9271687018657313</v>
      </c>
      <c r="BG222" s="7">
        <f t="shared" si="177"/>
        <v>2.6802112906987219</v>
      </c>
      <c r="BH222" s="7">
        <f t="shared" si="178"/>
        <v>1.4484955485975404</v>
      </c>
    </row>
    <row r="223" spans="1:60" x14ac:dyDescent="0.25">
      <c r="A223" s="3">
        <v>42979</v>
      </c>
      <c r="B223" s="1">
        <v>2476.5500489999999</v>
      </c>
      <c r="C223" s="4">
        <f t="shared" si="146"/>
        <v>1.9825408914242448E-3</v>
      </c>
      <c r="D223" s="10">
        <f t="shared" si="179"/>
        <v>206</v>
      </c>
      <c r="E223" s="10">
        <f t="shared" ref="E223:L286" si="188">QUOTIENT($D223,E$2)</f>
        <v>0</v>
      </c>
      <c r="F223" s="10">
        <f t="shared" si="145"/>
        <v>0</v>
      </c>
      <c r="G223" s="10">
        <f t="shared" si="145"/>
        <v>1</v>
      </c>
      <c r="H223" s="10">
        <f t="shared" si="145"/>
        <v>3</v>
      </c>
      <c r="I223" s="10">
        <f t="shared" si="145"/>
        <v>6</v>
      </c>
      <c r="J223" s="10">
        <f t="shared" si="145"/>
        <v>12</v>
      </c>
      <c r="K223" s="10">
        <f t="shared" si="145"/>
        <v>25</v>
      </c>
      <c r="L223" s="10">
        <f t="shared" si="145"/>
        <v>51</v>
      </c>
      <c r="M223" s="4">
        <f t="shared" si="147"/>
        <v>5.5670893354029969E-4</v>
      </c>
      <c r="N223" s="4">
        <f t="shared" si="148"/>
        <v>8.4569515266664716E-4</v>
      </c>
      <c r="O223" s="4">
        <f t="shared" si="149"/>
        <v>5.9963478472629082E-4</v>
      </c>
      <c r="P223" s="4">
        <f t="shared" si="150"/>
        <v>8.8522099194131461E-4</v>
      </c>
      <c r="Q223" s="4">
        <f t="shared" si="151"/>
        <v>8.4201877107289991E-4</v>
      </c>
      <c r="R223" s="4">
        <f t="shared" si="152"/>
        <v>4.3992053500567507E-4</v>
      </c>
      <c r="S223" s="4">
        <f t="shared" si="153"/>
        <v>7.1202002354285587E-4</v>
      </c>
      <c r="T223" s="4">
        <f t="shared" si="154"/>
        <v>1.1919647539088973E-3</v>
      </c>
      <c r="U223" s="6">
        <f t="shared" si="155"/>
        <v>1.4258319578839451E-3</v>
      </c>
      <c r="V223" s="6">
        <f t="shared" si="156"/>
        <v>1.1368457387575977E-3</v>
      </c>
      <c r="W223" s="6">
        <f t="shared" si="157"/>
        <v>1.382906106697954E-3</v>
      </c>
      <c r="X223" s="6">
        <f t="shared" si="158"/>
        <v>1.0973198994829302E-3</v>
      </c>
      <c r="Y223" s="6">
        <f t="shared" si="159"/>
        <v>1.1405221203513449E-3</v>
      </c>
      <c r="Z223" s="6">
        <f t="shared" si="160"/>
        <v>1.5426203564185698E-3</v>
      </c>
      <c r="AA223" s="6">
        <f t="shared" si="161"/>
        <v>1.270520867881389E-3</v>
      </c>
      <c r="AB223" s="6">
        <f t="shared" si="162"/>
        <v>7.905761375153475E-4</v>
      </c>
      <c r="AC223" s="6">
        <f t="shared" si="180"/>
        <v>5.9194601735641485E-2</v>
      </c>
      <c r="AD223" s="6">
        <f t="shared" si="181"/>
        <v>-6.2554562351247942E-4</v>
      </c>
      <c r="AE223" s="6">
        <f t="shared" si="182"/>
        <v>-1.2682503652589546E-2</v>
      </c>
      <c r="AF223" s="6">
        <f t="shared" si="183"/>
        <v>1.3112205009466367E-3</v>
      </c>
      <c r="AG223" s="6">
        <f t="shared" si="184"/>
        <v>1.9592538139728555E-3</v>
      </c>
      <c r="AH223" s="6">
        <f t="shared" si="185"/>
        <v>7.990727354981228E-3</v>
      </c>
      <c r="AI223" s="6">
        <f t="shared" si="186"/>
        <v>8.2628268435184088E-3</v>
      </c>
      <c r="AJ223" s="6">
        <f t="shared" si="187"/>
        <v>8.7427715738844503E-3</v>
      </c>
      <c r="AK223" s="4">
        <f t="shared" si="163"/>
        <v>0.18119814541183429</v>
      </c>
      <c r="AL223" s="4">
        <f t="shared" si="164"/>
        <v>8.7076310652948241E-2</v>
      </c>
      <c r="AM223" s="4">
        <f t="shared" si="165"/>
        <v>3.7329596789987353E-2</v>
      </c>
      <c r="AN223" s="4">
        <f t="shared" si="166"/>
        <v>2.1875652303163087E-2</v>
      </c>
      <c r="AO223" s="4">
        <f t="shared" si="167"/>
        <v>1.9719099498781034E-2</v>
      </c>
      <c r="AP223" s="4">
        <f t="shared" si="168"/>
        <v>1.8152160304331283E-2</v>
      </c>
      <c r="AQ223" s="4">
        <f t="shared" si="169"/>
        <v>1.1049308790391427E-2</v>
      </c>
      <c r="AR223" s="4">
        <f t="shared" si="170"/>
        <v>8.7427715738844503E-3</v>
      </c>
      <c r="AS223" s="4">
        <f t="array" ref="AS223">_xlfn.STDEV.S(IF(E$17:E$1040=E223,$C$17:$C$1040,""))</f>
        <v>7.1762163723278777E-3</v>
      </c>
      <c r="AT223" s="4">
        <f t="array" ref="AT223">_xlfn.STDEV.S(IF(F$17:F$1040=F223,$C$17:$C$1040,""))</f>
        <v>4.503070308446923E-3</v>
      </c>
      <c r="AU223" s="4">
        <f t="array" ref="AU223">_xlfn.STDEV.S(IF(G$17:G$1040=G223,$C$17:$C$1040,""))</f>
        <v>4.3408143244006332E-3</v>
      </c>
      <c r="AV223" s="4">
        <f t="array" ref="AV223">_xlfn.STDEV.S(IF(H$17:H$1040=H223,$C$17:$C$1040,""))</f>
        <v>3.9341680673444235E-3</v>
      </c>
      <c r="AW223" s="4">
        <f t="array" ref="AW223">_xlfn.STDEV.S(IF(I$17:I$1040=I223,$C$17:$C$1040,""))</f>
        <v>4.8804037177484442E-3</v>
      </c>
      <c r="AX223" s="4">
        <f t="array" ref="AX223">_xlfn.STDEV.S(IF(J$17:J$1040=J223,$C$17:$C$1040,""))</f>
        <v>6.20126892336659E-3</v>
      </c>
      <c r="AY223" s="4">
        <f t="array" ref="AY223">_xlfn.STDEV.S(IF(K$17:K$1040=K223,$C$17:$C$1040,""))</f>
        <v>4.1225513931444227E-3</v>
      </c>
      <c r="AZ223" s="4">
        <f t="array" ref="AZ223">_xlfn.STDEV.S(IF(L$17:L$1040=L223,$C$17:$C$1040,""))</f>
        <v>6.0357600562524066E-3</v>
      </c>
      <c r="BA223" s="7">
        <f t="shared" si="171"/>
        <v>25.249816339227213</v>
      </c>
      <c r="BB223" s="7">
        <f t="shared" si="172"/>
        <v>19.337097732986596</v>
      </c>
      <c r="BC223" s="7">
        <f t="shared" si="173"/>
        <v>8.5996760055250032</v>
      </c>
      <c r="BD223" s="7">
        <f t="shared" si="174"/>
        <v>5.5604264812024731</v>
      </c>
      <c r="BE223" s="7">
        <f t="shared" si="175"/>
        <v>4.0404648138163388</v>
      </c>
      <c r="BF223" s="7">
        <f t="shared" si="176"/>
        <v>2.9271687018657313</v>
      </c>
      <c r="BG223" s="7">
        <f t="shared" si="177"/>
        <v>2.6802112906987219</v>
      </c>
      <c r="BH223" s="7">
        <f t="shared" si="178"/>
        <v>1.4484955485975404</v>
      </c>
    </row>
    <row r="224" spans="1:60" x14ac:dyDescent="0.25">
      <c r="A224" s="3">
        <v>42983</v>
      </c>
      <c r="B224" s="1">
        <v>2457.8500979999999</v>
      </c>
      <c r="C224" s="4">
        <f t="shared" si="146"/>
        <v>-7.5508068199755529E-3</v>
      </c>
      <c r="D224" s="10">
        <f t="shared" si="179"/>
        <v>207</v>
      </c>
      <c r="E224" s="10">
        <f t="shared" si="188"/>
        <v>0</v>
      </c>
      <c r="F224" s="10">
        <f t="shared" si="145"/>
        <v>0</v>
      </c>
      <c r="G224" s="10">
        <f t="shared" si="145"/>
        <v>1</v>
      </c>
      <c r="H224" s="10">
        <f t="shared" si="145"/>
        <v>3</v>
      </c>
      <c r="I224" s="10">
        <f t="shared" si="145"/>
        <v>6</v>
      </c>
      <c r="J224" s="10">
        <f t="shared" si="145"/>
        <v>12</v>
      </c>
      <c r="K224" s="10">
        <f t="shared" si="145"/>
        <v>25</v>
      </c>
      <c r="L224" s="10">
        <f t="shared" si="145"/>
        <v>51</v>
      </c>
      <c r="M224" s="4">
        <f t="shared" si="147"/>
        <v>5.5670893354029969E-4</v>
      </c>
      <c r="N224" s="4">
        <f t="shared" si="148"/>
        <v>8.4569515266664716E-4</v>
      </c>
      <c r="O224" s="4">
        <f t="shared" si="149"/>
        <v>5.9963478472629082E-4</v>
      </c>
      <c r="P224" s="4">
        <f t="shared" si="150"/>
        <v>8.8522099194131461E-4</v>
      </c>
      <c r="Q224" s="4">
        <f t="shared" si="151"/>
        <v>8.4201877107289991E-4</v>
      </c>
      <c r="R224" s="4">
        <f t="shared" si="152"/>
        <v>4.3992053500567507E-4</v>
      </c>
      <c r="S224" s="4">
        <f t="shared" si="153"/>
        <v>7.1202002354285587E-4</v>
      </c>
      <c r="T224" s="4">
        <f t="shared" si="154"/>
        <v>1.1919647539088973E-3</v>
      </c>
      <c r="U224" s="6">
        <f t="shared" si="155"/>
        <v>-8.107515753515853E-3</v>
      </c>
      <c r="V224" s="6">
        <f t="shared" si="156"/>
        <v>-8.3965019726422001E-3</v>
      </c>
      <c r="W224" s="6">
        <f t="shared" si="157"/>
        <v>-8.1504416047018437E-3</v>
      </c>
      <c r="X224" s="6">
        <f t="shared" si="158"/>
        <v>-8.4360278119168675E-3</v>
      </c>
      <c r="Y224" s="6">
        <f t="shared" si="159"/>
        <v>-8.3928255910484528E-3</v>
      </c>
      <c r="Z224" s="6">
        <f t="shared" si="160"/>
        <v>-7.990727354981228E-3</v>
      </c>
      <c r="AA224" s="6">
        <f t="shared" si="161"/>
        <v>-8.2628268435184088E-3</v>
      </c>
      <c r="AB224" s="6">
        <f t="shared" si="162"/>
        <v>-8.7427715738844503E-3</v>
      </c>
      <c r="AC224" s="6">
        <f t="shared" si="180"/>
        <v>5.1087085982125635E-2</v>
      </c>
      <c r="AD224" s="6">
        <f t="shared" si="181"/>
        <v>-9.0220475961546795E-3</v>
      </c>
      <c r="AE224" s="6">
        <f t="shared" si="182"/>
        <v>-2.0832945257291388E-2</v>
      </c>
      <c r="AF224" s="6">
        <f t="shared" si="183"/>
        <v>-7.1248073109702308E-3</v>
      </c>
      <c r="AG224" s="6">
        <f t="shared" si="184"/>
        <v>-6.4335717770755974E-3</v>
      </c>
      <c r="AH224" s="6">
        <f t="shared" si="185"/>
        <v>0</v>
      </c>
      <c r="AI224" s="6">
        <f t="shared" si="186"/>
        <v>0</v>
      </c>
      <c r="AJ224" s="6">
        <f t="shared" si="187"/>
        <v>0</v>
      </c>
      <c r="AK224" s="4">
        <f t="shared" si="163"/>
        <v>0.18119814541183429</v>
      </c>
      <c r="AL224" s="4">
        <f t="shared" si="164"/>
        <v>8.7076310652948241E-2</v>
      </c>
      <c r="AM224" s="4">
        <f t="shared" si="165"/>
        <v>3.7329596789987353E-2</v>
      </c>
      <c r="AN224" s="4">
        <f t="shared" si="166"/>
        <v>2.1875652303163087E-2</v>
      </c>
      <c r="AO224" s="4">
        <f t="shared" si="167"/>
        <v>1.9719099498781034E-2</v>
      </c>
      <c r="AP224" s="4">
        <f t="shared" si="168"/>
        <v>1.8152160304331283E-2</v>
      </c>
      <c r="AQ224" s="4">
        <f t="shared" si="169"/>
        <v>1.1049308790391427E-2</v>
      </c>
      <c r="AR224" s="4">
        <f t="shared" si="170"/>
        <v>8.7427715738844503E-3</v>
      </c>
      <c r="AS224" s="4">
        <f t="array" ref="AS224">_xlfn.STDEV.S(IF(E$17:E$1040=E224,$C$17:$C$1040,""))</f>
        <v>7.1762163723278777E-3</v>
      </c>
      <c r="AT224" s="4">
        <f t="array" ref="AT224">_xlfn.STDEV.S(IF(F$17:F$1040=F224,$C$17:$C$1040,""))</f>
        <v>4.503070308446923E-3</v>
      </c>
      <c r="AU224" s="4">
        <f t="array" ref="AU224">_xlfn.STDEV.S(IF(G$17:G$1040=G224,$C$17:$C$1040,""))</f>
        <v>4.3408143244006332E-3</v>
      </c>
      <c r="AV224" s="4">
        <f t="array" ref="AV224">_xlfn.STDEV.S(IF(H$17:H$1040=H224,$C$17:$C$1040,""))</f>
        <v>3.9341680673444235E-3</v>
      </c>
      <c r="AW224" s="4">
        <f t="array" ref="AW224">_xlfn.STDEV.S(IF(I$17:I$1040=I224,$C$17:$C$1040,""))</f>
        <v>4.8804037177484442E-3</v>
      </c>
      <c r="AX224" s="4">
        <f t="array" ref="AX224">_xlfn.STDEV.S(IF(J$17:J$1040=J224,$C$17:$C$1040,""))</f>
        <v>6.20126892336659E-3</v>
      </c>
      <c r="AY224" s="4">
        <f t="array" ref="AY224">_xlfn.STDEV.S(IF(K$17:K$1040=K224,$C$17:$C$1040,""))</f>
        <v>4.1225513931444227E-3</v>
      </c>
      <c r="AZ224" s="4">
        <f t="array" ref="AZ224">_xlfn.STDEV.S(IF(L$17:L$1040=L224,$C$17:$C$1040,""))</f>
        <v>6.0357600562524066E-3</v>
      </c>
      <c r="BA224" s="7">
        <f t="shared" si="171"/>
        <v>25.249816339227213</v>
      </c>
      <c r="BB224" s="7">
        <f t="shared" si="172"/>
        <v>19.337097732986596</v>
      </c>
      <c r="BC224" s="7">
        <f t="shared" si="173"/>
        <v>8.5996760055250032</v>
      </c>
      <c r="BD224" s="7">
        <f t="shared" si="174"/>
        <v>5.5604264812024731</v>
      </c>
      <c r="BE224" s="7">
        <f t="shared" si="175"/>
        <v>4.0404648138163388</v>
      </c>
      <c r="BF224" s="7">
        <f t="shared" si="176"/>
        <v>2.9271687018657313</v>
      </c>
      <c r="BG224" s="7">
        <f t="shared" si="177"/>
        <v>2.6802112906987219</v>
      </c>
      <c r="BH224" s="7">
        <f t="shared" si="178"/>
        <v>1.4484955485975404</v>
      </c>
    </row>
    <row r="225" spans="1:60" x14ac:dyDescent="0.25">
      <c r="A225" s="3">
        <v>42984</v>
      </c>
      <c r="B225" s="1">
        <v>2465.540039</v>
      </c>
      <c r="C225" s="4">
        <f t="shared" si="146"/>
        <v>3.1287266079642606E-3</v>
      </c>
      <c r="D225" s="10">
        <f t="shared" si="179"/>
        <v>208</v>
      </c>
      <c r="E225" s="10">
        <f t="shared" si="188"/>
        <v>0</v>
      </c>
      <c r="F225" s="10">
        <f t="shared" si="145"/>
        <v>0</v>
      </c>
      <c r="G225" s="10">
        <f t="shared" si="145"/>
        <v>1</v>
      </c>
      <c r="H225" s="10">
        <f t="shared" si="145"/>
        <v>3</v>
      </c>
      <c r="I225" s="10">
        <f t="shared" si="145"/>
        <v>6</v>
      </c>
      <c r="J225" s="10">
        <f t="shared" si="145"/>
        <v>13</v>
      </c>
      <c r="K225" s="10">
        <f t="shared" si="145"/>
        <v>26</v>
      </c>
      <c r="L225" s="10">
        <f t="shared" si="145"/>
        <v>52</v>
      </c>
      <c r="M225" s="4">
        <f t="shared" si="147"/>
        <v>5.5670893354029969E-4</v>
      </c>
      <c r="N225" s="4">
        <f t="shared" si="148"/>
        <v>8.4569515266664716E-4</v>
      </c>
      <c r="O225" s="4">
        <f t="shared" si="149"/>
        <v>5.9963478472629082E-4</v>
      </c>
      <c r="P225" s="4">
        <f t="shared" si="150"/>
        <v>8.8522099194131461E-4</v>
      </c>
      <c r="Q225" s="4">
        <f t="shared" si="151"/>
        <v>8.4201877107289991E-4</v>
      </c>
      <c r="R225" s="4">
        <f t="shared" si="152"/>
        <v>1.2441170071401247E-3</v>
      </c>
      <c r="S225" s="4">
        <f t="shared" si="153"/>
        <v>2.1460339419669683E-3</v>
      </c>
      <c r="T225" s="4">
        <f t="shared" si="154"/>
        <v>3.0751847379804353E-3</v>
      </c>
      <c r="U225" s="6">
        <f t="shared" si="155"/>
        <v>2.5720176744239609E-3</v>
      </c>
      <c r="V225" s="6">
        <f t="shared" si="156"/>
        <v>2.2830314552976134E-3</v>
      </c>
      <c r="W225" s="6">
        <f t="shared" si="157"/>
        <v>2.5290918232379698E-3</v>
      </c>
      <c r="X225" s="6">
        <f t="shared" si="158"/>
        <v>2.243505616022946E-3</v>
      </c>
      <c r="Y225" s="6">
        <f t="shared" si="159"/>
        <v>2.2867078368913607E-3</v>
      </c>
      <c r="Z225" s="6">
        <f t="shared" si="160"/>
        <v>1.8846096008241359E-3</v>
      </c>
      <c r="AA225" s="6">
        <f t="shared" si="161"/>
        <v>9.8269266599729233E-4</v>
      </c>
      <c r="AB225" s="6">
        <f t="shared" si="162"/>
        <v>5.3541869983825263E-5</v>
      </c>
      <c r="AC225" s="6">
        <f t="shared" si="180"/>
        <v>5.3659103656549599E-2</v>
      </c>
      <c r="AD225" s="6">
        <f t="shared" si="181"/>
        <v>-6.739016140857066E-3</v>
      </c>
      <c r="AE225" s="6">
        <f t="shared" si="182"/>
        <v>-1.830385343405342E-2</v>
      </c>
      <c r="AF225" s="6">
        <f t="shared" si="183"/>
        <v>-4.8813016949472848E-3</v>
      </c>
      <c r="AG225" s="6">
        <f t="shared" si="184"/>
        <v>-4.1468639401842367E-3</v>
      </c>
      <c r="AH225" s="6">
        <f t="shared" si="185"/>
        <v>1.8846096008241359E-3</v>
      </c>
      <c r="AI225" s="6">
        <f t="shared" si="186"/>
        <v>9.8269266599729233E-4</v>
      </c>
      <c r="AJ225" s="6">
        <f t="shared" si="187"/>
        <v>5.3541869983825263E-5</v>
      </c>
      <c r="AK225" s="4">
        <f t="shared" si="163"/>
        <v>0.18119814541183429</v>
      </c>
      <c r="AL225" s="4">
        <f t="shared" si="164"/>
        <v>8.7076310652948241E-2</v>
      </c>
      <c r="AM225" s="4">
        <f t="shared" si="165"/>
        <v>3.7329596789987353E-2</v>
      </c>
      <c r="AN225" s="4">
        <f t="shared" si="166"/>
        <v>2.1875652303163087E-2</v>
      </c>
      <c r="AO225" s="4">
        <f t="shared" si="167"/>
        <v>1.9719099498781034E-2</v>
      </c>
      <c r="AP225" s="4">
        <f t="shared" si="168"/>
        <v>1.2285128779822047E-2</v>
      </c>
      <c r="AQ225" s="4">
        <f t="shared" si="169"/>
        <v>9.911179108540058E-3</v>
      </c>
      <c r="AR225" s="4">
        <f t="shared" si="170"/>
        <v>7.8176561318012427E-3</v>
      </c>
      <c r="AS225" s="4">
        <f t="array" ref="AS225">_xlfn.STDEV.S(IF(E$17:E$1040=E225,$C$17:$C$1040,""))</f>
        <v>7.1762163723278777E-3</v>
      </c>
      <c r="AT225" s="4">
        <f t="array" ref="AT225">_xlfn.STDEV.S(IF(F$17:F$1040=F225,$C$17:$C$1040,""))</f>
        <v>4.503070308446923E-3</v>
      </c>
      <c r="AU225" s="4">
        <f t="array" ref="AU225">_xlfn.STDEV.S(IF(G$17:G$1040=G225,$C$17:$C$1040,""))</f>
        <v>4.3408143244006332E-3</v>
      </c>
      <c r="AV225" s="4">
        <f t="array" ref="AV225">_xlfn.STDEV.S(IF(H$17:H$1040=H225,$C$17:$C$1040,""))</f>
        <v>3.9341680673444235E-3</v>
      </c>
      <c r="AW225" s="4">
        <f t="array" ref="AW225">_xlfn.STDEV.S(IF(I$17:I$1040=I225,$C$17:$C$1040,""))</f>
        <v>4.8804037177484442E-3</v>
      </c>
      <c r="AX225" s="4">
        <f t="array" ref="AX225">_xlfn.STDEV.S(IF(J$17:J$1040=J225,$C$17:$C$1040,""))</f>
        <v>3.2286081032912263E-3</v>
      </c>
      <c r="AY225" s="4">
        <f t="array" ref="AY225">_xlfn.STDEV.S(IF(K$17:K$1040=K225,$C$17:$C$1040,""))</f>
        <v>3.949632744236928E-3</v>
      </c>
      <c r="AZ225" s="4">
        <f t="array" ref="AZ225">_xlfn.STDEV.S(IF(L$17:L$1040=L225,$C$17:$C$1040,""))</f>
        <v>5.5287371702741088E-3</v>
      </c>
      <c r="BA225" s="7">
        <f t="shared" si="171"/>
        <v>25.249816339227213</v>
      </c>
      <c r="BB225" s="7">
        <f t="shared" si="172"/>
        <v>19.337097732986596</v>
      </c>
      <c r="BC225" s="7">
        <f t="shared" si="173"/>
        <v>8.5996760055250032</v>
      </c>
      <c r="BD225" s="7">
        <f t="shared" si="174"/>
        <v>5.5604264812024731</v>
      </c>
      <c r="BE225" s="7">
        <f t="shared" si="175"/>
        <v>4.0404648138163388</v>
      </c>
      <c r="BF225" s="7">
        <f t="shared" si="176"/>
        <v>3.8050851595455795</v>
      </c>
      <c r="BG225" s="7">
        <f t="shared" si="177"/>
        <v>2.5093925816272078</v>
      </c>
      <c r="BH225" s="7">
        <f t="shared" si="178"/>
        <v>1.4140039381567584</v>
      </c>
    </row>
    <row r="226" spans="1:60" x14ac:dyDescent="0.25">
      <c r="A226" s="3">
        <v>42985</v>
      </c>
      <c r="B226" s="1">
        <v>2465.1000979999999</v>
      </c>
      <c r="C226" s="4">
        <f t="shared" si="146"/>
        <v>-1.7843595846800397E-4</v>
      </c>
      <c r="D226" s="10">
        <f t="shared" si="179"/>
        <v>209</v>
      </c>
      <c r="E226" s="10">
        <f t="shared" si="188"/>
        <v>0</v>
      </c>
      <c r="F226" s="10">
        <f t="shared" si="145"/>
        <v>0</v>
      </c>
      <c r="G226" s="10">
        <f t="shared" si="145"/>
        <v>1</v>
      </c>
      <c r="H226" s="10">
        <f t="shared" si="145"/>
        <v>3</v>
      </c>
      <c r="I226" s="10">
        <f t="shared" si="145"/>
        <v>6</v>
      </c>
      <c r="J226" s="10">
        <f t="shared" si="145"/>
        <v>13</v>
      </c>
      <c r="K226" s="10">
        <f t="shared" si="145"/>
        <v>26</v>
      </c>
      <c r="L226" s="10">
        <f t="shared" si="145"/>
        <v>52</v>
      </c>
      <c r="M226" s="4">
        <f t="shared" si="147"/>
        <v>5.5670893354029969E-4</v>
      </c>
      <c r="N226" s="4">
        <f t="shared" si="148"/>
        <v>8.4569515266664716E-4</v>
      </c>
      <c r="O226" s="4">
        <f t="shared" si="149"/>
        <v>5.9963478472629082E-4</v>
      </c>
      <c r="P226" s="4">
        <f t="shared" si="150"/>
        <v>8.8522099194131461E-4</v>
      </c>
      <c r="Q226" s="4">
        <f t="shared" si="151"/>
        <v>8.4201877107289991E-4</v>
      </c>
      <c r="R226" s="4">
        <f t="shared" si="152"/>
        <v>1.2441170071401247E-3</v>
      </c>
      <c r="S226" s="4">
        <f t="shared" si="153"/>
        <v>2.1460339419669683E-3</v>
      </c>
      <c r="T226" s="4">
        <f t="shared" si="154"/>
        <v>3.0751847379804353E-3</v>
      </c>
      <c r="U226" s="6">
        <f t="shared" si="155"/>
        <v>-7.3514489200830367E-4</v>
      </c>
      <c r="V226" s="6">
        <f t="shared" si="156"/>
        <v>-1.0241311111346511E-3</v>
      </c>
      <c r="W226" s="6">
        <f t="shared" si="157"/>
        <v>-7.780707431942948E-4</v>
      </c>
      <c r="X226" s="6">
        <f t="shared" si="158"/>
        <v>-1.0636569504093186E-3</v>
      </c>
      <c r="Y226" s="6">
        <f t="shared" si="159"/>
        <v>-1.0204547295409039E-3</v>
      </c>
      <c r="Z226" s="6">
        <f t="shared" si="160"/>
        <v>-1.4225529656081287E-3</v>
      </c>
      <c r="AA226" s="6">
        <f t="shared" si="161"/>
        <v>-2.3244699004349723E-3</v>
      </c>
      <c r="AB226" s="6">
        <f t="shared" si="162"/>
        <v>-3.2536206964484393E-3</v>
      </c>
      <c r="AC226" s="6">
        <f t="shared" si="180"/>
        <v>5.2923958764541298E-2</v>
      </c>
      <c r="AD226" s="6">
        <f t="shared" si="181"/>
        <v>-7.7631472519917172E-3</v>
      </c>
      <c r="AE226" s="6">
        <f t="shared" si="182"/>
        <v>-1.9081924177247717E-2</v>
      </c>
      <c r="AF226" s="6">
        <f t="shared" si="183"/>
        <v>-5.9449586453566034E-3</v>
      </c>
      <c r="AG226" s="6">
        <f t="shared" si="184"/>
        <v>-5.1673186697251405E-3</v>
      </c>
      <c r="AH226" s="6">
        <f t="shared" si="185"/>
        <v>4.6205663521600715E-4</v>
      </c>
      <c r="AI226" s="6">
        <f t="shared" si="186"/>
        <v>-1.3417772344376799E-3</v>
      </c>
      <c r="AJ226" s="6">
        <f t="shared" si="187"/>
        <v>-3.2000788264646141E-3</v>
      </c>
      <c r="AK226" s="4">
        <f t="shared" si="163"/>
        <v>0.18119814541183429</v>
      </c>
      <c r="AL226" s="4">
        <f t="shared" si="164"/>
        <v>8.7076310652948241E-2</v>
      </c>
      <c r="AM226" s="4">
        <f t="shared" si="165"/>
        <v>3.7329596789987353E-2</v>
      </c>
      <c r="AN226" s="4">
        <f t="shared" si="166"/>
        <v>2.1875652303163087E-2</v>
      </c>
      <c r="AO226" s="4">
        <f t="shared" si="167"/>
        <v>1.9719099498781034E-2</v>
      </c>
      <c r="AP226" s="4">
        <f t="shared" si="168"/>
        <v>1.2285128779822047E-2</v>
      </c>
      <c r="AQ226" s="4">
        <f t="shared" si="169"/>
        <v>9.911179108540058E-3</v>
      </c>
      <c r="AR226" s="4">
        <f t="shared" si="170"/>
        <v>7.8176561318012427E-3</v>
      </c>
      <c r="AS226" s="4">
        <f t="array" ref="AS226">_xlfn.STDEV.S(IF(E$17:E$1040=E226,$C$17:$C$1040,""))</f>
        <v>7.1762163723278777E-3</v>
      </c>
      <c r="AT226" s="4">
        <f t="array" ref="AT226">_xlfn.STDEV.S(IF(F$17:F$1040=F226,$C$17:$C$1040,""))</f>
        <v>4.503070308446923E-3</v>
      </c>
      <c r="AU226" s="4">
        <f t="array" ref="AU226">_xlfn.STDEV.S(IF(G$17:G$1040=G226,$C$17:$C$1040,""))</f>
        <v>4.3408143244006332E-3</v>
      </c>
      <c r="AV226" s="4">
        <f t="array" ref="AV226">_xlfn.STDEV.S(IF(H$17:H$1040=H226,$C$17:$C$1040,""))</f>
        <v>3.9341680673444235E-3</v>
      </c>
      <c r="AW226" s="4">
        <f t="array" ref="AW226">_xlfn.STDEV.S(IF(I$17:I$1040=I226,$C$17:$C$1040,""))</f>
        <v>4.8804037177484442E-3</v>
      </c>
      <c r="AX226" s="4">
        <f t="array" ref="AX226">_xlfn.STDEV.S(IF(J$17:J$1040=J226,$C$17:$C$1040,""))</f>
        <v>3.2286081032912263E-3</v>
      </c>
      <c r="AY226" s="4">
        <f t="array" ref="AY226">_xlfn.STDEV.S(IF(K$17:K$1040=K226,$C$17:$C$1040,""))</f>
        <v>3.949632744236928E-3</v>
      </c>
      <c r="AZ226" s="4">
        <f t="array" ref="AZ226">_xlfn.STDEV.S(IF(L$17:L$1040=L226,$C$17:$C$1040,""))</f>
        <v>5.5287371702741088E-3</v>
      </c>
      <c r="BA226" s="7">
        <f t="shared" si="171"/>
        <v>25.249816339227213</v>
      </c>
      <c r="BB226" s="7">
        <f t="shared" si="172"/>
        <v>19.337097732986596</v>
      </c>
      <c r="BC226" s="7">
        <f t="shared" si="173"/>
        <v>8.5996760055250032</v>
      </c>
      <c r="BD226" s="7">
        <f t="shared" si="174"/>
        <v>5.5604264812024731</v>
      </c>
      <c r="BE226" s="7">
        <f t="shared" si="175"/>
        <v>4.0404648138163388</v>
      </c>
      <c r="BF226" s="7">
        <f t="shared" si="176"/>
        <v>3.8050851595455795</v>
      </c>
      <c r="BG226" s="7">
        <f t="shared" si="177"/>
        <v>2.5093925816272078</v>
      </c>
      <c r="BH226" s="7">
        <f t="shared" si="178"/>
        <v>1.4140039381567584</v>
      </c>
    </row>
    <row r="227" spans="1:60" x14ac:dyDescent="0.25">
      <c r="A227" s="3">
        <v>42986</v>
      </c>
      <c r="B227" s="1">
        <v>2461.429932</v>
      </c>
      <c r="C227" s="4">
        <f t="shared" si="146"/>
        <v>-1.4888506973723681E-3</v>
      </c>
      <c r="D227" s="10">
        <f t="shared" si="179"/>
        <v>210</v>
      </c>
      <c r="E227" s="10">
        <f t="shared" si="188"/>
        <v>0</v>
      </c>
      <c r="F227" s="10">
        <f t="shared" si="145"/>
        <v>0</v>
      </c>
      <c r="G227" s="10">
        <f t="shared" si="145"/>
        <v>1</v>
      </c>
      <c r="H227" s="10">
        <f t="shared" si="145"/>
        <v>3</v>
      </c>
      <c r="I227" s="10">
        <f t="shared" si="145"/>
        <v>6</v>
      </c>
      <c r="J227" s="10">
        <f t="shared" si="145"/>
        <v>13</v>
      </c>
      <c r="K227" s="10">
        <f t="shared" si="145"/>
        <v>26</v>
      </c>
      <c r="L227" s="10">
        <f t="shared" si="145"/>
        <v>52</v>
      </c>
      <c r="M227" s="4">
        <f t="shared" si="147"/>
        <v>5.5670893354029969E-4</v>
      </c>
      <c r="N227" s="4">
        <f t="shared" si="148"/>
        <v>8.4569515266664716E-4</v>
      </c>
      <c r="O227" s="4">
        <f t="shared" si="149"/>
        <v>5.9963478472629082E-4</v>
      </c>
      <c r="P227" s="4">
        <f t="shared" si="150"/>
        <v>8.8522099194131461E-4</v>
      </c>
      <c r="Q227" s="4">
        <f t="shared" si="151"/>
        <v>8.4201877107289991E-4</v>
      </c>
      <c r="R227" s="4">
        <f t="shared" si="152"/>
        <v>1.2441170071401247E-3</v>
      </c>
      <c r="S227" s="4">
        <f t="shared" si="153"/>
        <v>2.1460339419669683E-3</v>
      </c>
      <c r="T227" s="4">
        <f t="shared" si="154"/>
        <v>3.0751847379804353E-3</v>
      </c>
      <c r="U227" s="6">
        <f t="shared" si="155"/>
        <v>-2.0455596309126678E-3</v>
      </c>
      <c r="V227" s="6">
        <f t="shared" si="156"/>
        <v>-2.3345458500390152E-3</v>
      </c>
      <c r="W227" s="6">
        <f t="shared" si="157"/>
        <v>-2.0884854820986589E-3</v>
      </c>
      <c r="X227" s="6">
        <f t="shared" si="158"/>
        <v>-2.3740716893136827E-3</v>
      </c>
      <c r="Y227" s="6">
        <f t="shared" si="159"/>
        <v>-2.330869468445268E-3</v>
      </c>
      <c r="Z227" s="6">
        <f t="shared" si="160"/>
        <v>-2.7329677045124928E-3</v>
      </c>
      <c r="AA227" s="6">
        <f t="shared" si="161"/>
        <v>-3.6348846393393364E-3</v>
      </c>
      <c r="AB227" s="6">
        <f t="shared" si="162"/>
        <v>-4.5640354353528034E-3</v>
      </c>
      <c r="AC227" s="6">
        <f t="shared" si="180"/>
        <v>5.0878399133628634E-2</v>
      </c>
      <c r="AD227" s="6">
        <f t="shared" si="181"/>
        <v>-1.0097693102030732E-2</v>
      </c>
      <c r="AE227" s="6">
        <f t="shared" si="182"/>
        <v>-2.1170409659346377E-2</v>
      </c>
      <c r="AF227" s="6">
        <f t="shared" si="183"/>
        <v>-8.3190303346702861E-3</v>
      </c>
      <c r="AG227" s="6">
        <f t="shared" si="184"/>
        <v>-7.4981881381704085E-3</v>
      </c>
      <c r="AH227" s="6">
        <f t="shared" si="185"/>
        <v>-2.2709110692964857E-3</v>
      </c>
      <c r="AI227" s="6">
        <f t="shared" si="186"/>
        <v>-4.9766618737770163E-3</v>
      </c>
      <c r="AJ227" s="6">
        <f t="shared" si="187"/>
        <v>-7.7641142618174175E-3</v>
      </c>
      <c r="AK227" s="4">
        <f t="shared" si="163"/>
        <v>0.18119814541183429</v>
      </c>
      <c r="AL227" s="4">
        <f t="shared" si="164"/>
        <v>8.7076310652948241E-2</v>
      </c>
      <c r="AM227" s="4">
        <f t="shared" si="165"/>
        <v>3.7329596789987353E-2</v>
      </c>
      <c r="AN227" s="4">
        <f t="shared" si="166"/>
        <v>2.1875652303163087E-2</v>
      </c>
      <c r="AO227" s="4">
        <f t="shared" si="167"/>
        <v>1.9719099498781034E-2</v>
      </c>
      <c r="AP227" s="4">
        <f t="shared" si="168"/>
        <v>1.2285128779822047E-2</v>
      </c>
      <c r="AQ227" s="4">
        <f t="shared" si="169"/>
        <v>9.911179108540058E-3</v>
      </c>
      <c r="AR227" s="4">
        <f t="shared" si="170"/>
        <v>7.8176561318012427E-3</v>
      </c>
      <c r="AS227" s="4">
        <f t="array" ref="AS227">_xlfn.STDEV.S(IF(E$17:E$1040=E227,$C$17:$C$1040,""))</f>
        <v>7.1762163723278777E-3</v>
      </c>
      <c r="AT227" s="4">
        <f t="array" ref="AT227">_xlfn.STDEV.S(IF(F$17:F$1040=F227,$C$17:$C$1040,""))</f>
        <v>4.503070308446923E-3</v>
      </c>
      <c r="AU227" s="4">
        <f t="array" ref="AU227">_xlfn.STDEV.S(IF(G$17:G$1040=G227,$C$17:$C$1040,""))</f>
        <v>4.3408143244006332E-3</v>
      </c>
      <c r="AV227" s="4">
        <f t="array" ref="AV227">_xlfn.STDEV.S(IF(H$17:H$1040=H227,$C$17:$C$1040,""))</f>
        <v>3.9341680673444235E-3</v>
      </c>
      <c r="AW227" s="4">
        <f t="array" ref="AW227">_xlfn.STDEV.S(IF(I$17:I$1040=I227,$C$17:$C$1040,""))</f>
        <v>4.8804037177484442E-3</v>
      </c>
      <c r="AX227" s="4">
        <f t="array" ref="AX227">_xlfn.STDEV.S(IF(J$17:J$1040=J227,$C$17:$C$1040,""))</f>
        <v>3.2286081032912263E-3</v>
      </c>
      <c r="AY227" s="4">
        <f t="array" ref="AY227">_xlfn.STDEV.S(IF(K$17:K$1040=K227,$C$17:$C$1040,""))</f>
        <v>3.949632744236928E-3</v>
      </c>
      <c r="AZ227" s="4">
        <f t="array" ref="AZ227">_xlfn.STDEV.S(IF(L$17:L$1040=L227,$C$17:$C$1040,""))</f>
        <v>5.5287371702741088E-3</v>
      </c>
      <c r="BA227" s="7">
        <f t="shared" si="171"/>
        <v>25.249816339227213</v>
      </c>
      <c r="BB227" s="7">
        <f t="shared" si="172"/>
        <v>19.337097732986596</v>
      </c>
      <c r="BC227" s="7">
        <f t="shared" si="173"/>
        <v>8.5996760055250032</v>
      </c>
      <c r="BD227" s="7">
        <f t="shared" si="174"/>
        <v>5.5604264812024731</v>
      </c>
      <c r="BE227" s="7">
        <f t="shared" si="175"/>
        <v>4.0404648138163388</v>
      </c>
      <c r="BF227" s="7">
        <f t="shared" si="176"/>
        <v>3.8050851595455795</v>
      </c>
      <c r="BG227" s="7">
        <f t="shared" si="177"/>
        <v>2.5093925816272078</v>
      </c>
      <c r="BH227" s="7">
        <f t="shared" si="178"/>
        <v>1.4140039381567584</v>
      </c>
    </row>
    <row r="228" spans="1:60" x14ac:dyDescent="0.25">
      <c r="A228" s="3">
        <v>42989</v>
      </c>
      <c r="B228" s="1">
        <v>2488.110107</v>
      </c>
      <c r="C228" s="4">
        <f t="shared" si="146"/>
        <v>1.0839298999797853E-2</v>
      </c>
      <c r="D228" s="10">
        <f t="shared" si="179"/>
        <v>211</v>
      </c>
      <c r="E228" s="10">
        <f t="shared" si="188"/>
        <v>0</v>
      </c>
      <c r="F228" s="10">
        <f t="shared" si="145"/>
        <v>0</v>
      </c>
      <c r="G228" s="10">
        <f t="shared" si="145"/>
        <v>1</v>
      </c>
      <c r="H228" s="10">
        <f t="shared" si="145"/>
        <v>3</v>
      </c>
      <c r="I228" s="10">
        <f t="shared" si="145"/>
        <v>6</v>
      </c>
      <c r="J228" s="10">
        <f t="shared" si="145"/>
        <v>13</v>
      </c>
      <c r="K228" s="10">
        <f t="shared" si="145"/>
        <v>26</v>
      </c>
      <c r="L228" s="10">
        <f t="shared" si="145"/>
        <v>52</v>
      </c>
      <c r="M228" s="4">
        <f t="shared" si="147"/>
        <v>5.5670893354029969E-4</v>
      </c>
      <c r="N228" s="4">
        <f t="shared" si="148"/>
        <v>8.4569515266664716E-4</v>
      </c>
      <c r="O228" s="4">
        <f t="shared" si="149"/>
        <v>5.9963478472629082E-4</v>
      </c>
      <c r="P228" s="4">
        <f t="shared" si="150"/>
        <v>8.8522099194131461E-4</v>
      </c>
      <c r="Q228" s="4">
        <f t="shared" si="151"/>
        <v>8.4201877107289991E-4</v>
      </c>
      <c r="R228" s="4">
        <f t="shared" si="152"/>
        <v>1.2441170071401247E-3</v>
      </c>
      <c r="S228" s="4">
        <f t="shared" si="153"/>
        <v>2.1460339419669683E-3</v>
      </c>
      <c r="T228" s="4">
        <f t="shared" si="154"/>
        <v>3.0751847379804353E-3</v>
      </c>
      <c r="U228" s="6">
        <f t="shared" si="155"/>
        <v>1.0282590066257553E-2</v>
      </c>
      <c r="V228" s="6">
        <f t="shared" si="156"/>
        <v>9.9936038471312057E-3</v>
      </c>
      <c r="W228" s="6">
        <f t="shared" si="157"/>
        <v>1.0239664215071562E-2</v>
      </c>
      <c r="X228" s="6">
        <f t="shared" si="158"/>
        <v>9.9540780078565382E-3</v>
      </c>
      <c r="Y228" s="6">
        <f t="shared" si="159"/>
        <v>9.9972802287249529E-3</v>
      </c>
      <c r="Z228" s="6">
        <f t="shared" si="160"/>
        <v>9.5951819926577281E-3</v>
      </c>
      <c r="AA228" s="6">
        <f t="shared" si="161"/>
        <v>8.6932650578308845E-3</v>
      </c>
      <c r="AB228" s="6">
        <f t="shared" si="162"/>
        <v>7.7641142618174175E-3</v>
      </c>
      <c r="AC228" s="6">
        <f t="shared" si="180"/>
        <v>6.116098919988619E-2</v>
      </c>
      <c r="AD228" s="6">
        <f t="shared" si="181"/>
        <v>-1.0408925489952675E-4</v>
      </c>
      <c r="AE228" s="6">
        <f t="shared" si="182"/>
        <v>-1.0930745444274815E-2</v>
      </c>
      <c r="AF228" s="6">
        <f t="shared" si="183"/>
        <v>1.6350476731862521E-3</v>
      </c>
      <c r="AG228" s="6">
        <f t="shared" si="184"/>
        <v>2.4990920905545444E-3</v>
      </c>
      <c r="AH228" s="6">
        <f t="shared" si="185"/>
        <v>7.3242709233612424E-3</v>
      </c>
      <c r="AI228" s="6">
        <f t="shared" si="186"/>
        <v>3.7166031840538682E-3</v>
      </c>
      <c r="AJ228" s="6">
        <f t="shared" si="187"/>
        <v>0</v>
      </c>
      <c r="AK228" s="4">
        <f t="shared" si="163"/>
        <v>0.18119814541183429</v>
      </c>
      <c r="AL228" s="4">
        <f t="shared" si="164"/>
        <v>8.7076310652948241E-2</v>
      </c>
      <c r="AM228" s="4">
        <f t="shared" si="165"/>
        <v>3.7329596789987353E-2</v>
      </c>
      <c r="AN228" s="4">
        <f t="shared" si="166"/>
        <v>2.1875652303163087E-2</v>
      </c>
      <c r="AO228" s="4">
        <f t="shared" si="167"/>
        <v>1.9719099498781034E-2</v>
      </c>
      <c r="AP228" s="4">
        <f t="shared" si="168"/>
        <v>1.2285128779822047E-2</v>
      </c>
      <c r="AQ228" s="4">
        <f t="shared" si="169"/>
        <v>9.911179108540058E-3</v>
      </c>
      <c r="AR228" s="4">
        <f t="shared" si="170"/>
        <v>7.8176561318012427E-3</v>
      </c>
      <c r="AS228" s="4">
        <f t="array" ref="AS228">_xlfn.STDEV.S(IF(E$17:E$1040=E228,$C$17:$C$1040,""))</f>
        <v>7.1762163723278777E-3</v>
      </c>
      <c r="AT228" s="4">
        <f t="array" ref="AT228">_xlfn.STDEV.S(IF(F$17:F$1040=F228,$C$17:$C$1040,""))</f>
        <v>4.503070308446923E-3</v>
      </c>
      <c r="AU228" s="4">
        <f t="array" ref="AU228">_xlfn.STDEV.S(IF(G$17:G$1040=G228,$C$17:$C$1040,""))</f>
        <v>4.3408143244006332E-3</v>
      </c>
      <c r="AV228" s="4">
        <f t="array" ref="AV228">_xlfn.STDEV.S(IF(H$17:H$1040=H228,$C$17:$C$1040,""))</f>
        <v>3.9341680673444235E-3</v>
      </c>
      <c r="AW228" s="4">
        <f t="array" ref="AW228">_xlfn.STDEV.S(IF(I$17:I$1040=I228,$C$17:$C$1040,""))</f>
        <v>4.8804037177484442E-3</v>
      </c>
      <c r="AX228" s="4">
        <f t="array" ref="AX228">_xlfn.STDEV.S(IF(J$17:J$1040=J228,$C$17:$C$1040,""))</f>
        <v>3.2286081032912263E-3</v>
      </c>
      <c r="AY228" s="4">
        <f t="array" ref="AY228">_xlfn.STDEV.S(IF(K$17:K$1040=K228,$C$17:$C$1040,""))</f>
        <v>3.949632744236928E-3</v>
      </c>
      <c r="AZ228" s="4">
        <f t="array" ref="AZ228">_xlfn.STDEV.S(IF(L$17:L$1040=L228,$C$17:$C$1040,""))</f>
        <v>5.5287371702741088E-3</v>
      </c>
      <c r="BA228" s="7">
        <f t="shared" si="171"/>
        <v>25.249816339227213</v>
      </c>
      <c r="BB228" s="7">
        <f t="shared" si="172"/>
        <v>19.337097732986596</v>
      </c>
      <c r="BC228" s="7">
        <f t="shared" si="173"/>
        <v>8.5996760055250032</v>
      </c>
      <c r="BD228" s="7">
        <f t="shared" si="174"/>
        <v>5.5604264812024731</v>
      </c>
      <c r="BE228" s="7">
        <f t="shared" si="175"/>
        <v>4.0404648138163388</v>
      </c>
      <c r="BF228" s="7">
        <f t="shared" si="176"/>
        <v>3.8050851595455795</v>
      </c>
      <c r="BG228" s="7">
        <f t="shared" si="177"/>
        <v>2.5093925816272078</v>
      </c>
      <c r="BH228" s="7">
        <f t="shared" si="178"/>
        <v>1.4140039381567584</v>
      </c>
    </row>
    <row r="229" spans="1:60" x14ac:dyDescent="0.25">
      <c r="A229" s="3">
        <v>42990</v>
      </c>
      <c r="B229" s="1">
        <v>2496.4799800000001</v>
      </c>
      <c r="C229" s="4">
        <f t="shared" si="146"/>
        <v>3.3639479926761418E-3</v>
      </c>
      <c r="D229" s="10">
        <f t="shared" si="179"/>
        <v>212</v>
      </c>
      <c r="E229" s="10">
        <f t="shared" si="188"/>
        <v>0</v>
      </c>
      <c r="F229" s="10">
        <f t="shared" si="145"/>
        <v>0</v>
      </c>
      <c r="G229" s="10">
        <f t="shared" si="145"/>
        <v>1</v>
      </c>
      <c r="H229" s="10">
        <f t="shared" si="145"/>
        <v>3</v>
      </c>
      <c r="I229" s="10">
        <f t="shared" si="145"/>
        <v>6</v>
      </c>
      <c r="J229" s="10">
        <f t="shared" si="145"/>
        <v>13</v>
      </c>
      <c r="K229" s="10">
        <f t="shared" si="145"/>
        <v>26</v>
      </c>
      <c r="L229" s="10">
        <f t="shared" si="145"/>
        <v>53</v>
      </c>
      <c r="M229" s="4">
        <f t="shared" si="147"/>
        <v>5.5670893354029969E-4</v>
      </c>
      <c r="N229" s="4">
        <f t="shared" si="148"/>
        <v>8.4569515266664716E-4</v>
      </c>
      <c r="O229" s="4">
        <f t="shared" si="149"/>
        <v>5.9963478472629082E-4</v>
      </c>
      <c r="P229" s="4">
        <f t="shared" si="150"/>
        <v>8.8522099194131461E-4</v>
      </c>
      <c r="Q229" s="4">
        <f t="shared" si="151"/>
        <v>8.4201877107289991E-4</v>
      </c>
      <c r="R229" s="4">
        <f t="shared" si="152"/>
        <v>1.2441170071401247E-3</v>
      </c>
      <c r="S229" s="4">
        <f t="shared" si="153"/>
        <v>2.1460339419669683E-3</v>
      </c>
      <c r="T229" s="4">
        <f t="shared" si="154"/>
        <v>1.2168831459535012E-3</v>
      </c>
      <c r="U229" s="6">
        <f t="shared" si="155"/>
        <v>2.8072390591358421E-3</v>
      </c>
      <c r="V229" s="6">
        <f t="shared" si="156"/>
        <v>2.5182528400094946E-3</v>
      </c>
      <c r="W229" s="6">
        <f t="shared" si="157"/>
        <v>2.7643132079498509E-3</v>
      </c>
      <c r="X229" s="6">
        <f t="shared" si="158"/>
        <v>2.4787270007348271E-3</v>
      </c>
      <c r="Y229" s="6">
        <f t="shared" si="159"/>
        <v>2.5219292216032418E-3</v>
      </c>
      <c r="Z229" s="6">
        <f t="shared" si="160"/>
        <v>2.119830985536017E-3</v>
      </c>
      <c r="AA229" s="6">
        <f t="shared" si="161"/>
        <v>1.2179140507091735E-3</v>
      </c>
      <c r="AB229" s="6">
        <f t="shared" si="162"/>
        <v>2.1470648467226405E-3</v>
      </c>
      <c r="AC229" s="6">
        <f t="shared" si="180"/>
        <v>6.3968228259022028E-2</v>
      </c>
      <c r="AD229" s="6">
        <f t="shared" si="181"/>
        <v>2.4141635851099678E-3</v>
      </c>
      <c r="AE229" s="6">
        <f t="shared" si="182"/>
        <v>-8.1664322363249643E-3</v>
      </c>
      <c r="AF229" s="6">
        <f t="shared" si="183"/>
        <v>4.1137746739210793E-3</v>
      </c>
      <c r="AG229" s="6">
        <f t="shared" si="184"/>
        <v>5.0210213121577862E-3</v>
      </c>
      <c r="AH229" s="6">
        <f t="shared" si="185"/>
        <v>9.4441019088972594E-3</v>
      </c>
      <c r="AI229" s="6">
        <f t="shared" si="186"/>
        <v>4.9345172347630417E-3</v>
      </c>
      <c r="AJ229" s="6">
        <f t="shared" si="187"/>
        <v>2.1470648467226405E-3</v>
      </c>
      <c r="AK229" s="4">
        <f t="shared" si="163"/>
        <v>0.18119814541183429</v>
      </c>
      <c r="AL229" s="4">
        <f t="shared" si="164"/>
        <v>8.7076310652948241E-2</v>
      </c>
      <c r="AM229" s="4">
        <f t="shared" si="165"/>
        <v>3.7329596789987353E-2</v>
      </c>
      <c r="AN229" s="4">
        <f t="shared" si="166"/>
        <v>2.1875652303163087E-2</v>
      </c>
      <c r="AO229" s="4">
        <f t="shared" si="167"/>
        <v>1.9719099498781034E-2</v>
      </c>
      <c r="AP229" s="4">
        <f t="shared" si="168"/>
        <v>1.2285128779822047E-2</v>
      </c>
      <c r="AQ229" s="4">
        <f t="shared" si="169"/>
        <v>9.911179108540058E-3</v>
      </c>
      <c r="AR229" s="4">
        <f t="shared" si="170"/>
        <v>2.777363076090722E-3</v>
      </c>
      <c r="AS229" s="4">
        <f t="array" ref="AS229">_xlfn.STDEV.S(IF(E$17:E$1040=E229,$C$17:$C$1040,""))</f>
        <v>7.1762163723278777E-3</v>
      </c>
      <c r="AT229" s="4">
        <f t="array" ref="AT229">_xlfn.STDEV.S(IF(F$17:F$1040=F229,$C$17:$C$1040,""))</f>
        <v>4.503070308446923E-3</v>
      </c>
      <c r="AU229" s="4">
        <f t="array" ref="AU229">_xlfn.STDEV.S(IF(G$17:G$1040=G229,$C$17:$C$1040,""))</f>
        <v>4.3408143244006332E-3</v>
      </c>
      <c r="AV229" s="4">
        <f t="array" ref="AV229">_xlfn.STDEV.S(IF(H$17:H$1040=H229,$C$17:$C$1040,""))</f>
        <v>3.9341680673444235E-3</v>
      </c>
      <c r="AW229" s="4">
        <f t="array" ref="AW229">_xlfn.STDEV.S(IF(I$17:I$1040=I229,$C$17:$C$1040,""))</f>
        <v>4.8804037177484442E-3</v>
      </c>
      <c r="AX229" s="4">
        <f t="array" ref="AX229">_xlfn.STDEV.S(IF(J$17:J$1040=J229,$C$17:$C$1040,""))</f>
        <v>3.2286081032912263E-3</v>
      </c>
      <c r="AY229" s="4">
        <f t="array" ref="AY229">_xlfn.STDEV.S(IF(K$17:K$1040=K229,$C$17:$C$1040,""))</f>
        <v>3.949632744236928E-3</v>
      </c>
      <c r="AZ229" s="4">
        <f t="array" ref="AZ229">_xlfn.STDEV.S(IF(L$17:L$1040=L229,$C$17:$C$1040,""))</f>
        <v>1.8788132772815504E-3</v>
      </c>
      <c r="BA229" s="7">
        <f t="shared" si="171"/>
        <v>25.249816339227213</v>
      </c>
      <c r="BB229" s="7">
        <f t="shared" si="172"/>
        <v>19.337097732986596</v>
      </c>
      <c r="BC229" s="7">
        <f t="shared" si="173"/>
        <v>8.5996760055250032</v>
      </c>
      <c r="BD229" s="7">
        <f t="shared" si="174"/>
        <v>5.5604264812024731</v>
      </c>
      <c r="BE229" s="7">
        <f t="shared" si="175"/>
        <v>4.0404648138163388</v>
      </c>
      <c r="BF229" s="7">
        <f t="shared" si="176"/>
        <v>3.8050851595455795</v>
      </c>
      <c r="BG229" s="7">
        <f t="shared" si="177"/>
        <v>2.5093925816272078</v>
      </c>
      <c r="BH229" s="7">
        <f t="shared" si="178"/>
        <v>1.4782539114846371</v>
      </c>
    </row>
    <row r="230" spans="1:60" x14ac:dyDescent="0.25">
      <c r="A230" s="3">
        <v>42991</v>
      </c>
      <c r="B230" s="1">
        <v>2498.3701169999999</v>
      </c>
      <c r="C230" s="4">
        <f t="shared" si="146"/>
        <v>7.5712083218859583E-4</v>
      </c>
      <c r="D230" s="10">
        <f t="shared" si="179"/>
        <v>213</v>
      </c>
      <c r="E230" s="10">
        <f t="shared" si="188"/>
        <v>0</v>
      </c>
      <c r="F230" s="10">
        <f t="shared" si="145"/>
        <v>0</v>
      </c>
      <c r="G230" s="10">
        <f t="shared" si="145"/>
        <v>1</v>
      </c>
      <c r="H230" s="10">
        <f t="shared" si="145"/>
        <v>3</v>
      </c>
      <c r="I230" s="10">
        <f t="shared" si="145"/>
        <v>6</v>
      </c>
      <c r="J230" s="10">
        <f t="shared" si="145"/>
        <v>13</v>
      </c>
      <c r="K230" s="10">
        <f t="shared" si="145"/>
        <v>26</v>
      </c>
      <c r="L230" s="10">
        <f t="shared" si="145"/>
        <v>53</v>
      </c>
      <c r="M230" s="4">
        <f t="shared" si="147"/>
        <v>5.5670893354029969E-4</v>
      </c>
      <c r="N230" s="4">
        <f t="shared" si="148"/>
        <v>8.4569515266664716E-4</v>
      </c>
      <c r="O230" s="4">
        <f t="shared" si="149"/>
        <v>5.9963478472629082E-4</v>
      </c>
      <c r="P230" s="4">
        <f t="shared" si="150"/>
        <v>8.8522099194131461E-4</v>
      </c>
      <c r="Q230" s="4">
        <f t="shared" si="151"/>
        <v>8.4201877107289991E-4</v>
      </c>
      <c r="R230" s="4">
        <f t="shared" si="152"/>
        <v>1.2441170071401247E-3</v>
      </c>
      <c r="S230" s="4">
        <f t="shared" si="153"/>
        <v>2.1460339419669683E-3</v>
      </c>
      <c r="T230" s="4">
        <f t="shared" si="154"/>
        <v>1.2168831459535012E-3</v>
      </c>
      <c r="U230" s="6">
        <f t="shared" si="155"/>
        <v>2.0041189864829613E-4</v>
      </c>
      <c r="V230" s="6">
        <f t="shared" si="156"/>
        <v>-8.8574320478051333E-5</v>
      </c>
      <c r="W230" s="6">
        <f t="shared" si="157"/>
        <v>1.57486047462305E-4</v>
      </c>
      <c r="X230" s="6">
        <f t="shared" si="158"/>
        <v>-1.2810015975271878E-4</v>
      </c>
      <c r="Y230" s="6">
        <f t="shared" si="159"/>
        <v>-8.4897938884304081E-5</v>
      </c>
      <c r="Z230" s="6">
        <f t="shared" si="160"/>
        <v>-4.8699617495152892E-4</v>
      </c>
      <c r="AA230" s="6">
        <f t="shared" si="161"/>
        <v>-1.3889131097783725E-3</v>
      </c>
      <c r="AB230" s="6">
        <f t="shared" si="162"/>
        <v>-4.5976231376490539E-4</v>
      </c>
      <c r="AC230" s="6">
        <f t="shared" si="180"/>
        <v>6.416864015767032E-2</v>
      </c>
      <c r="AD230" s="6">
        <f t="shared" si="181"/>
        <v>2.3255892646319165E-3</v>
      </c>
      <c r="AE230" s="6">
        <f t="shared" si="182"/>
        <v>-8.0089461888626593E-3</v>
      </c>
      <c r="AF230" s="6">
        <f t="shared" si="183"/>
        <v>3.9856745141683605E-3</v>
      </c>
      <c r="AG230" s="6">
        <f t="shared" si="184"/>
        <v>4.9361233732734822E-3</v>
      </c>
      <c r="AH230" s="6">
        <f t="shared" si="185"/>
        <v>8.9571057339457305E-3</v>
      </c>
      <c r="AI230" s="6">
        <f t="shared" si="186"/>
        <v>3.5456041249846693E-3</v>
      </c>
      <c r="AJ230" s="6">
        <f t="shared" si="187"/>
        <v>1.6873025329577351E-3</v>
      </c>
      <c r="AK230" s="4">
        <f t="shared" si="163"/>
        <v>0.18119814541183429</v>
      </c>
      <c r="AL230" s="4">
        <f t="shared" si="164"/>
        <v>8.7076310652948241E-2</v>
      </c>
      <c r="AM230" s="4">
        <f t="shared" si="165"/>
        <v>3.7329596789987353E-2</v>
      </c>
      <c r="AN230" s="4">
        <f t="shared" si="166"/>
        <v>2.1875652303163087E-2</v>
      </c>
      <c r="AO230" s="4">
        <f t="shared" si="167"/>
        <v>1.9719099498781034E-2</v>
      </c>
      <c r="AP230" s="4">
        <f t="shared" si="168"/>
        <v>1.2285128779822047E-2</v>
      </c>
      <c r="AQ230" s="4">
        <f t="shared" si="169"/>
        <v>9.911179108540058E-3</v>
      </c>
      <c r="AR230" s="4">
        <f t="shared" si="170"/>
        <v>2.777363076090722E-3</v>
      </c>
      <c r="AS230" s="4">
        <f t="array" ref="AS230">_xlfn.STDEV.S(IF(E$17:E$1040=E230,$C$17:$C$1040,""))</f>
        <v>7.1762163723278777E-3</v>
      </c>
      <c r="AT230" s="4">
        <f t="array" ref="AT230">_xlfn.STDEV.S(IF(F$17:F$1040=F230,$C$17:$C$1040,""))</f>
        <v>4.503070308446923E-3</v>
      </c>
      <c r="AU230" s="4">
        <f t="array" ref="AU230">_xlfn.STDEV.S(IF(G$17:G$1040=G230,$C$17:$C$1040,""))</f>
        <v>4.3408143244006332E-3</v>
      </c>
      <c r="AV230" s="4">
        <f t="array" ref="AV230">_xlfn.STDEV.S(IF(H$17:H$1040=H230,$C$17:$C$1040,""))</f>
        <v>3.9341680673444235E-3</v>
      </c>
      <c r="AW230" s="4">
        <f t="array" ref="AW230">_xlfn.STDEV.S(IF(I$17:I$1040=I230,$C$17:$C$1040,""))</f>
        <v>4.8804037177484442E-3</v>
      </c>
      <c r="AX230" s="4">
        <f t="array" ref="AX230">_xlfn.STDEV.S(IF(J$17:J$1040=J230,$C$17:$C$1040,""))</f>
        <v>3.2286081032912263E-3</v>
      </c>
      <c r="AY230" s="4">
        <f t="array" ref="AY230">_xlfn.STDEV.S(IF(K$17:K$1040=K230,$C$17:$C$1040,""))</f>
        <v>3.949632744236928E-3</v>
      </c>
      <c r="AZ230" s="4">
        <f t="array" ref="AZ230">_xlfn.STDEV.S(IF(L$17:L$1040=L230,$C$17:$C$1040,""))</f>
        <v>1.8788132772815504E-3</v>
      </c>
      <c r="BA230" s="7">
        <f t="shared" si="171"/>
        <v>25.249816339227213</v>
      </c>
      <c r="BB230" s="7">
        <f t="shared" si="172"/>
        <v>19.337097732986596</v>
      </c>
      <c r="BC230" s="7">
        <f t="shared" si="173"/>
        <v>8.5996760055250032</v>
      </c>
      <c r="BD230" s="7">
        <f t="shared" si="174"/>
        <v>5.5604264812024731</v>
      </c>
      <c r="BE230" s="7">
        <f t="shared" si="175"/>
        <v>4.0404648138163388</v>
      </c>
      <c r="BF230" s="7">
        <f t="shared" si="176"/>
        <v>3.8050851595455795</v>
      </c>
      <c r="BG230" s="7">
        <f t="shared" si="177"/>
        <v>2.5093925816272078</v>
      </c>
      <c r="BH230" s="7">
        <f t="shared" si="178"/>
        <v>1.4782539114846371</v>
      </c>
    </row>
    <row r="231" spans="1:60" x14ac:dyDescent="0.25">
      <c r="A231" s="3">
        <v>42992</v>
      </c>
      <c r="B231" s="1">
        <v>2495.6201169999999</v>
      </c>
      <c r="C231" s="4">
        <f t="shared" si="146"/>
        <v>-1.1007176163723154E-3</v>
      </c>
      <c r="D231" s="10">
        <f t="shared" si="179"/>
        <v>214</v>
      </c>
      <c r="E231" s="10">
        <f t="shared" si="188"/>
        <v>0</v>
      </c>
      <c r="F231" s="10">
        <f t="shared" si="145"/>
        <v>0</v>
      </c>
      <c r="G231" s="10">
        <f t="shared" si="145"/>
        <v>1</v>
      </c>
      <c r="H231" s="10">
        <f t="shared" si="145"/>
        <v>3</v>
      </c>
      <c r="I231" s="10">
        <f t="shared" si="145"/>
        <v>6</v>
      </c>
      <c r="J231" s="10">
        <f t="shared" si="145"/>
        <v>13</v>
      </c>
      <c r="K231" s="10">
        <f t="shared" si="145"/>
        <v>26</v>
      </c>
      <c r="L231" s="10">
        <f t="shared" si="145"/>
        <v>53</v>
      </c>
      <c r="M231" s="4">
        <f t="shared" si="147"/>
        <v>5.5670893354029969E-4</v>
      </c>
      <c r="N231" s="4">
        <f t="shared" si="148"/>
        <v>8.4569515266664716E-4</v>
      </c>
      <c r="O231" s="4">
        <f t="shared" si="149"/>
        <v>5.9963478472629082E-4</v>
      </c>
      <c r="P231" s="4">
        <f t="shared" si="150"/>
        <v>8.8522099194131461E-4</v>
      </c>
      <c r="Q231" s="4">
        <f t="shared" si="151"/>
        <v>8.4201877107289991E-4</v>
      </c>
      <c r="R231" s="4">
        <f t="shared" si="152"/>
        <v>1.2441170071401247E-3</v>
      </c>
      <c r="S231" s="4">
        <f t="shared" si="153"/>
        <v>2.1460339419669683E-3</v>
      </c>
      <c r="T231" s="4">
        <f t="shared" si="154"/>
        <v>1.2168831459535012E-3</v>
      </c>
      <c r="U231" s="6">
        <f t="shared" si="155"/>
        <v>-1.657426549912615E-3</v>
      </c>
      <c r="V231" s="6">
        <f t="shared" si="156"/>
        <v>-1.9464127690389625E-3</v>
      </c>
      <c r="W231" s="6">
        <f t="shared" si="157"/>
        <v>-1.7003524010986062E-3</v>
      </c>
      <c r="X231" s="6">
        <f t="shared" si="158"/>
        <v>-1.98593860831363E-3</v>
      </c>
      <c r="Y231" s="6">
        <f t="shared" si="159"/>
        <v>-1.9427363874452153E-3</v>
      </c>
      <c r="Z231" s="6">
        <f t="shared" si="160"/>
        <v>-2.3448346235124401E-3</v>
      </c>
      <c r="AA231" s="6">
        <f t="shared" si="161"/>
        <v>-3.2467515583392836E-3</v>
      </c>
      <c r="AB231" s="6">
        <f t="shared" si="162"/>
        <v>-2.3176007623258166E-3</v>
      </c>
      <c r="AC231" s="6">
        <f t="shared" si="180"/>
        <v>6.2511213607757701E-2</v>
      </c>
      <c r="AD231" s="6">
        <f t="shared" si="181"/>
        <v>3.7917649559295399E-4</v>
      </c>
      <c r="AE231" s="6">
        <f t="shared" si="182"/>
        <v>-9.7092985899612655E-3</v>
      </c>
      <c r="AF231" s="6">
        <f t="shared" si="183"/>
        <v>1.9997359058547305E-3</v>
      </c>
      <c r="AG231" s="6">
        <f t="shared" si="184"/>
        <v>2.9933869858282669E-3</v>
      </c>
      <c r="AH231" s="6">
        <f t="shared" si="185"/>
        <v>6.6122711104332904E-3</v>
      </c>
      <c r="AI231" s="6">
        <f t="shared" si="186"/>
        <v>2.9885256664538562E-4</v>
      </c>
      <c r="AJ231" s="6">
        <f t="shared" si="187"/>
        <v>-6.3029822936808144E-4</v>
      </c>
      <c r="AK231" s="4">
        <f t="shared" si="163"/>
        <v>0.18119814541183429</v>
      </c>
      <c r="AL231" s="4">
        <f t="shared" si="164"/>
        <v>8.7076310652948241E-2</v>
      </c>
      <c r="AM231" s="4">
        <f t="shared" si="165"/>
        <v>3.7329596789987353E-2</v>
      </c>
      <c r="AN231" s="4">
        <f t="shared" si="166"/>
        <v>2.1875652303163087E-2</v>
      </c>
      <c r="AO231" s="4">
        <f t="shared" si="167"/>
        <v>1.9719099498781034E-2</v>
      </c>
      <c r="AP231" s="4">
        <f t="shared" si="168"/>
        <v>1.2285128779822047E-2</v>
      </c>
      <c r="AQ231" s="4">
        <f t="shared" si="169"/>
        <v>9.911179108540058E-3</v>
      </c>
      <c r="AR231" s="4">
        <f t="shared" si="170"/>
        <v>2.777363076090722E-3</v>
      </c>
      <c r="AS231" s="4">
        <f t="array" ref="AS231">_xlfn.STDEV.S(IF(E$17:E$1040=E231,$C$17:$C$1040,""))</f>
        <v>7.1762163723278777E-3</v>
      </c>
      <c r="AT231" s="4">
        <f t="array" ref="AT231">_xlfn.STDEV.S(IF(F$17:F$1040=F231,$C$17:$C$1040,""))</f>
        <v>4.503070308446923E-3</v>
      </c>
      <c r="AU231" s="4">
        <f t="array" ref="AU231">_xlfn.STDEV.S(IF(G$17:G$1040=G231,$C$17:$C$1040,""))</f>
        <v>4.3408143244006332E-3</v>
      </c>
      <c r="AV231" s="4">
        <f t="array" ref="AV231">_xlfn.STDEV.S(IF(H$17:H$1040=H231,$C$17:$C$1040,""))</f>
        <v>3.9341680673444235E-3</v>
      </c>
      <c r="AW231" s="4">
        <f t="array" ref="AW231">_xlfn.STDEV.S(IF(I$17:I$1040=I231,$C$17:$C$1040,""))</f>
        <v>4.8804037177484442E-3</v>
      </c>
      <c r="AX231" s="4">
        <f t="array" ref="AX231">_xlfn.STDEV.S(IF(J$17:J$1040=J231,$C$17:$C$1040,""))</f>
        <v>3.2286081032912263E-3</v>
      </c>
      <c r="AY231" s="4">
        <f t="array" ref="AY231">_xlfn.STDEV.S(IF(K$17:K$1040=K231,$C$17:$C$1040,""))</f>
        <v>3.949632744236928E-3</v>
      </c>
      <c r="AZ231" s="4">
        <f t="array" ref="AZ231">_xlfn.STDEV.S(IF(L$17:L$1040=L231,$C$17:$C$1040,""))</f>
        <v>1.8788132772815504E-3</v>
      </c>
      <c r="BA231" s="7">
        <f t="shared" si="171"/>
        <v>25.249816339227213</v>
      </c>
      <c r="BB231" s="7">
        <f t="shared" si="172"/>
        <v>19.337097732986596</v>
      </c>
      <c r="BC231" s="7">
        <f t="shared" si="173"/>
        <v>8.5996760055250032</v>
      </c>
      <c r="BD231" s="7">
        <f t="shared" si="174"/>
        <v>5.5604264812024731</v>
      </c>
      <c r="BE231" s="7">
        <f t="shared" si="175"/>
        <v>4.0404648138163388</v>
      </c>
      <c r="BF231" s="7">
        <f t="shared" si="176"/>
        <v>3.8050851595455795</v>
      </c>
      <c r="BG231" s="7">
        <f t="shared" si="177"/>
        <v>2.5093925816272078</v>
      </c>
      <c r="BH231" s="7">
        <f t="shared" si="178"/>
        <v>1.4782539114846371</v>
      </c>
    </row>
    <row r="232" spans="1:60" x14ac:dyDescent="0.25">
      <c r="A232" s="3">
        <v>42993</v>
      </c>
      <c r="B232" s="1">
        <v>2500.2299800000001</v>
      </c>
      <c r="C232" s="4">
        <f t="shared" si="146"/>
        <v>1.8471813753215827E-3</v>
      </c>
      <c r="D232" s="10">
        <f t="shared" si="179"/>
        <v>215</v>
      </c>
      <c r="E232" s="10">
        <f t="shared" si="188"/>
        <v>0</v>
      </c>
      <c r="F232" s="10">
        <f t="shared" si="145"/>
        <v>0</v>
      </c>
      <c r="G232" s="10">
        <f t="shared" si="145"/>
        <v>1</v>
      </c>
      <c r="H232" s="10">
        <f t="shared" si="145"/>
        <v>3</v>
      </c>
      <c r="I232" s="10">
        <f t="shared" si="145"/>
        <v>6</v>
      </c>
      <c r="J232" s="10">
        <f t="shared" si="145"/>
        <v>13</v>
      </c>
      <c r="K232" s="10">
        <f t="shared" si="145"/>
        <v>26</v>
      </c>
      <c r="L232" s="10">
        <f t="shared" si="145"/>
        <v>53</v>
      </c>
      <c r="M232" s="4">
        <f t="shared" si="147"/>
        <v>5.5670893354029969E-4</v>
      </c>
      <c r="N232" s="4">
        <f t="shared" si="148"/>
        <v>8.4569515266664716E-4</v>
      </c>
      <c r="O232" s="4">
        <f t="shared" si="149"/>
        <v>5.9963478472629082E-4</v>
      </c>
      <c r="P232" s="4">
        <f t="shared" si="150"/>
        <v>8.8522099194131461E-4</v>
      </c>
      <c r="Q232" s="4">
        <f t="shared" si="151"/>
        <v>8.4201877107289991E-4</v>
      </c>
      <c r="R232" s="4">
        <f t="shared" si="152"/>
        <v>1.2441170071401247E-3</v>
      </c>
      <c r="S232" s="4">
        <f t="shared" si="153"/>
        <v>2.1460339419669683E-3</v>
      </c>
      <c r="T232" s="4">
        <f t="shared" si="154"/>
        <v>1.2168831459535012E-3</v>
      </c>
      <c r="U232" s="6">
        <f t="shared" si="155"/>
        <v>1.290472441781283E-3</v>
      </c>
      <c r="V232" s="6">
        <f t="shared" si="156"/>
        <v>1.0014862226549355E-3</v>
      </c>
      <c r="W232" s="6">
        <f t="shared" si="157"/>
        <v>1.2475465905952918E-3</v>
      </c>
      <c r="X232" s="6">
        <f t="shared" si="158"/>
        <v>9.6196038338026806E-4</v>
      </c>
      <c r="Y232" s="6">
        <f t="shared" si="159"/>
        <v>1.0051626042486828E-3</v>
      </c>
      <c r="Z232" s="6">
        <f t="shared" si="160"/>
        <v>6.0306436818145792E-4</v>
      </c>
      <c r="AA232" s="6">
        <f t="shared" si="161"/>
        <v>-2.9885256664538562E-4</v>
      </c>
      <c r="AB232" s="6">
        <f t="shared" si="162"/>
        <v>6.3029822936808144E-4</v>
      </c>
      <c r="AC232" s="6">
        <f t="shared" si="180"/>
        <v>6.380168604953898E-2</v>
      </c>
      <c r="AD232" s="6">
        <f t="shared" si="181"/>
        <v>1.3806627182478895E-3</v>
      </c>
      <c r="AE232" s="6">
        <f t="shared" si="182"/>
        <v>-8.4617519993659737E-3</v>
      </c>
      <c r="AF232" s="6">
        <f t="shared" si="183"/>
        <v>2.9616962892349986E-3</v>
      </c>
      <c r="AG232" s="6">
        <f t="shared" si="184"/>
        <v>3.9985495900769497E-3</v>
      </c>
      <c r="AH232" s="6">
        <f t="shared" si="185"/>
        <v>7.2153354786147483E-3</v>
      </c>
      <c r="AI232" s="6">
        <f t="shared" si="186"/>
        <v>0</v>
      </c>
      <c r="AJ232" s="6">
        <f t="shared" si="187"/>
        <v>0</v>
      </c>
      <c r="AK232" s="4">
        <f t="shared" si="163"/>
        <v>0.18119814541183429</v>
      </c>
      <c r="AL232" s="4">
        <f t="shared" si="164"/>
        <v>8.7076310652948241E-2</v>
      </c>
      <c r="AM232" s="4">
        <f t="shared" si="165"/>
        <v>3.7329596789987353E-2</v>
      </c>
      <c r="AN232" s="4">
        <f t="shared" si="166"/>
        <v>2.1875652303163087E-2</v>
      </c>
      <c r="AO232" s="4">
        <f t="shared" si="167"/>
        <v>1.9719099498781034E-2</v>
      </c>
      <c r="AP232" s="4">
        <f t="shared" si="168"/>
        <v>1.2285128779822047E-2</v>
      </c>
      <c r="AQ232" s="4">
        <f t="shared" si="169"/>
        <v>9.911179108540058E-3</v>
      </c>
      <c r="AR232" s="4">
        <f t="shared" si="170"/>
        <v>2.777363076090722E-3</v>
      </c>
      <c r="AS232" s="4">
        <f t="array" ref="AS232">_xlfn.STDEV.S(IF(E$17:E$1040=E232,$C$17:$C$1040,""))</f>
        <v>7.1762163723278777E-3</v>
      </c>
      <c r="AT232" s="4">
        <f t="array" ref="AT232">_xlfn.STDEV.S(IF(F$17:F$1040=F232,$C$17:$C$1040,""))</f>
        <v>4.503070308446923E-3</v>
      </c>
      <c r="AU232" s="4">
        <f t="array" ref="AU232">_xlfn.STDEV.S(IF(G$17:G$1040=G232,$C$17:$C$1040,""))</f>
        <v>4.3408143244006332E-3</v>
      </c>
      <c r="AV232" s="4">
        <f t="array" ref="AV232">_xlfn.STDEV.S(IF(H$17:H$1040=H232,$C$17:$C$1040,""))</f>
        <v>3.9341680673444235E-3</v>
      </c>
      <c r="AW232" s="4">
        <f t="array" ref="AW232">_xlfn.STDEV.S(IF(I$17:I$1040=I232,$C$17:$C$1040,""))</f>
        <v>4.8804037177484442E-3</v>
      </c>
      <c r="AX232" s="4">
        <f t="array" ref="AX232">_xlfn.STDEV.S(IF(J$17:J$1040=J232,$C$17:$C$1040,""))</f>
        <v>3.2286081032912263E-3</v>
      </c>
      <c r="AY232" s="4">
        <f t="array" ref="AY232">_xlfn.STDEV.S(IF(K$17:K$1040=K232,$C$17:$C$1040,""))</f>
        <v>3.949632744236928E-3</v>
      </c>
      <c r="AZ232" s="4">
        <f t="array" ref="AZ232">_xlfn.STDEV.S(IF(L$17:L$1040=L232,$C$17:$C$1040,""))</f>
        <v>1.8788132772815504E-3</v>
      </c>
      <c r="BA232" s="7">
        <f t="shared" si="171"/>
        <v>25.249816339227213</v>
      </c>
      <c r="BB232" s="7">
        <f t="shared" si="172"/>
        <v>19.337097732986596</v>
      </c>
      <c r="BC232" s="7">
        <f t="shared" si="173"/>
        <v>8.5996760055250032</v>
      </c>
      <c r="BD232" s="7">
        <f t="shared" si="174"/>
        <v>5.5604264812024731</v>
      </c>
      <c r="BE232" s="7">
        <f t="shared" si="175"/>
        <v>4.0404648138163388</v>
      </c>
      <c r="BF232" s="7">
        <f t="shared" si="176"/>
        <v>3.8050851595455795</v>
      </c>
      <c r="BG232" s="7">
        <f t="shared" si="177"/>
        <v>2.5093925816272078</v>
      </c>
      <c r="BH232" s="7">
        <f t="shared" si="178"/>
        <v>1.4782539114846371</v>
      </c>
    </row>
    <row r="233" spans="1:60" x14ac:dyDescent="0.25">
      <c r="A233" s="3">
        <v>42996</v>
      </c>
      <c r="B233" s="1">
        <v>2503.8701169999999</v>
      </c>
      <c r="C233" s="4">
        <f t="shared" si="146"/>
        <v>1.4559208669275847E-3</v>
      </c>
      <c r="D233" s="10">
        <f t="shared" si="179"/>
        <v>216</v>
      </c>
      <c r="E233" s="10">
        <f t="shared" si="188"/>
        <v>0</v>
      </c>
      <c r="F233" s="10">
        <f t="shared" si="145"/>
        <v>0</v>
      </c>
      <c r="G233" s="10">
        <f t="shared" si="145"/>
        <v>1</v>
      </c>
      <c r="H233" s="10">
        <f t="shared" si="145"/>
        <v>3</v>
      </c>
      <c r="I233" s="10">
        <f t="shared" si="145"/>
        <v>6</v>
      </c>
      <c r="J233" s="10">
        <f t="shared" si="145"/>
        <v>13</v>
      </c>
      <c r="K233" s="10">
        <f t="shared" si="145"/>
        <v>27</v>
      </c>
      <c r="L233" s="10">
        <f t="shared" si="145"/>
        <v>54</v>
      </c>
      <c r="M233" s="4">
        <f t="shared" si="147"/>
        <v>5.5670893354029969E-4</v>
      </c>
      <c r="N233" s="4">
        <f t="shared" si="148"/>
        <v>8.4569515266664716E-4</v>
      </c>
      <c r="O233" s="4">
        <f t="shared" si="149"/>
        <v>5.9963478472629082E-4</v>
      </c>
      <c r="P233" s="4">
        <f t="shared" si="150"/>
        <v>8.8522099194131461E-4</v>
      </c>
      <c r="Q233" s="4">
        <f t="shared" si="151"/>
        <v>8.4201877107289991E-4</v>
      </c>
      <c r="R233" s="4">
        <f t="shared" si="152"/>
        <v>1.2441170071401247E-3</v>
      </c>
      <c r="S233" s="4">
        <f t="shared" si="153"/>
        <v>3.422000723132812E-4</v>
      </c>
      <c r="T233" s="4">
        <f t="shared" si="154"/>
        <v>3.8636655974033651E-5</v>
      </c>
      <c r="U233" s="6">
        <f t="shared" si="155"/>
        <v>8.9921193338728502E-4</v>
      </c>
      <c r="V233" s="6">
        <f t="shared" si="156"/>
        <v>6.1022571426093755E-4</v>
      </c>
      <c r="W233" s="6">
        <f t="shared" si="157"/>
        <v>8.5628608220129389E-4</v>
      </c>
      <c r="X233" s="6">
        <f t="shared" si="158"/>
        <v>5.706998749862701E-4</v>
      </c>
      <c r="Y233" s="6">
        <f t="shared" si="159"/>
        <v>6.139020958546848E-4</v>
      </c>
      <c r="Z233" s="6">
        <f t="shared" si="160"/>
        <v>2.1180385978745997E-4</v>
      </c>
      <c r="AA233" s="6">
        <f t="shared" si="161"/>
        <v>1.1137207946143035E-3</v>
      </c>
      <c r="AB233" s="6">
        <f t="shared" si="162"/>
        <v>1.4172842109535511E-3</v>
      </c>
      <c r="AC233" s="6">
        <f t="shared" si="180"/>
        <v>6.4700897982926261E-2</v>
      </c>
      <c r="AD233" s="6">
        <f t="shared" si="181"/>
        <v>1.990888432508827E-3</v>
      </c>
      <c r="AE233" s="6">
        <f t="shared" si="182"/>
        <v>-7.6054659171646798E-3</v>
      </c>
      <c r="AF233" s="6">
        <f t="shared" si="183"/>
        <v>3.5323961642212687E-3</v>
      </c>
      <c r="AG233" s="6">
        <f t="shared" si="184"/>
        <v>4.6124516859316345E-3</v>
      </c>
      <c r="AH233" s="6">
        <f t="shared" si="185"/>
        <v>7.4271393384022083E-3</v>
      </c>
      <c r="AI233" s="6">
        <f t="shared" si="186"/>
        <v>1.1137207946143035E-3</v>
      </c>
      <c r="AJ233" s="6">
        <f t="shared" si="187"/>
        <v>1.4172842109535511E-3</v>
      </c>
      <c r="AK233" s="4">
        <f t="shared" si="163"/>
        <v>0.18119814541183429</v>
      </c>
      <c r="AL233" s="4">
        <f t="shared" si="164"/>
        <v>8.7076310652948241E-2</v>
      </c>
      <c r="AM233" s="4">
        <f t="shared" si="165"/>
        <v>3.7329596789987353E-2</v>
      </c>
      <c r="AN233" s="4">
        <f t="shared" si="166"/>
        <v>2.1875652303163087E-2</v>
      </c>
      <c r="AO233" s="4">
        <f t="shared" si="167"/>
        <v>1.9719099498781034E-2</v>
      </c>
      <c r="AP233" s="4">
        <f t="shared" si="168"/>
        <v>1.2285128779822047E-2</v>
      </c>
      <c r="AQ233" s="4">
        <f t="shared" si="169"/>
        <v>5.9168076809164027E-3</v>
      </c>
      <c r="AR233" s="4">
        <f t="shared" si="170"/>
        <v>3.0845541241825147E-3</v>
      </c>
      <c r="AS233" s="4">
        <f t="array" ref="AS233">_xlfn.STDEV.S(IF(E$17:E$1040=E233,$C$17:$C$1040,""))</f>
        <v>7.1762163723278777E-3</v>
      </c>
      <c r="AT233" s="4">
        <f t="array" ref="AT233">_xlfn.STDEV.S(IF(F$17:F$1040=F233,$C$17:$C$1040,""))</f>
        <v>4.503070308446923E-3</v>
      </c>
      <c r="AU233" s="4">
        <f t="array" ref="AU233">_xlfn.STDEV.S(IF(G$17:G$1040=G233,$C$17:$C$1040,""))</f>
        <v>4.3408143244006332E-3</v>
      </c>
      <c r="AV233" s="4">
        <f t="array" ref="AV233">_xlfn.STDEV.S(IF(H$17:H$1040=H233,$C$17:$C$1040,""))</f>
        <v>3.9341680673444235E-3</v>
      </c>
      <c r="AW233" s="4">
        <f t="array" ref="AW233">_xlfn.STDEV.S(IF(I$17:I$1040=I233,$C$17:$C$1040,""))</f>
        <v>4.8804037177484442E-3</v>
      </c>
      <c r="AX233" s="4">
        <f t="array" ref="AX233">_xlfn.STDEV.S(IF(J$17:J$1040=J233,$C$17:$C$1040,""))</f>
        <v>3.2286081032912263E-3</v>
      </c>
      <c r="AY233" s="4">
        <f t="array" ref="AY233">_xlfn.STDEV.S(IF(K$17:K$1040=K233,$C$17:$C$1040,""))</f>
        <v>2.2086258187869962E-3</v>
      </c>
      <c r="AZ233" s="4">
        <f t="array" ref="AZ233">_xlfn.STDEV.S(IF(L$17:L$1040=L233,$C$17:$C$1040,""))</f>
        <v>2.0837689080061262E-3</v>
      </c>
      <c r="BA233" s="7">
        <f t="shared" si="171"/>
        <v>25.249816339227213</v>
      </c>
      <c r="BB233" s="7">
        <f t="shared" si="172"/>
        <v>19.337097732986596</v>
      </c>
      <c r="BC233" s="7">
        <f t="shared" si="173"/>
        <v>8.5996760055250032</v>
      </c>
      <c r="BD233" s="7">
        <f t="shared" si="174"/>
        <v>5.5604264812024731</v>
      </c>
      <c r="BE233" s="7">
        <f t="shared" si="175"/>
        <v>4.0404648138163388</v>
      </c>
      <c r="BF233" s="7">
        <f t="shared" si="176"/>
        <v>3.8050851595455795</v>
      </c>
      <c r="BG233" s="7">
        <f t="shared" si="177"/>
        <v>2.6789543210927347</v>
      </c>
      <c r="BH233" s="7">
        <f t="shared" si="178"/>
        <v>1.4802764895527687</v>
      </c>
    </row>
    <row r="234" spans="1:60" x14ac:dyDescent="0.25">
      <c r="A234" s="3">
        <v>42997</v>
      </c>
      <c r="B234" s="1">
        <v>2506.6499020000001</v>
      </c>
      <c r="C234" s="4">
        <f t="shared" si="146"/>
        <v>1.1101953656169616E-3</v>
      </c>
      <c r="D234" s="10">
        <f t="shared" si="179"/>
        <v>217</v>
      </c>
      <c r="E234" s="10">
        <f t="shared" si="188"/>
        <v>0</v>
      </c>
      <c r="F234" s="10">
        <f t="shared" si="145"/>
        <v>0</v>
      </c>
      <c r="G234" s="10">
        <f t="shared" si="145"/>
        <v>1</v>
      </c>
      <c r="H234" s="10">
        <f t="shared" si="145"/>
        <v>3</v>
      </c>
      <c r="I234" s="10">
        <f t="shared" si="145"/>
        <v>6</v>
      </c>
      <c r="J234" s="10">
        <f t="shared" si="145"/>
        <v>13</v>
      </c>
      <c r="K234" s="10">
        <f t="shared" si="145"/>
        <v>27</v>
      </c>
      <c r="L234" s="10">
        <f t="shared" si="145"/>
        <v>54</v>
      </c>
      <c r="M234" s="4">
        <f t="shared" si="147"/>
        <v>5.5670893354029969E-4</v>
      </c>
      <c r="N234" s="4">
        <f t="shared" si="148"/>
        <v>8.4569515266664716E-4</v>
      </c>
      <c r="O234" s="4">
        <f t="shared" si="149"/>
        <v>5.9963478472629082E-4</v>
      </c>
      <c r="P234" s="4">
        <f t="shared" si="150"/>
        <v>8.8522099194131461E-4</v>
      </c>
      <c r="Q234" s="4">
        <f t="shared" si="151"/>
        <v>8.4201877107289991E-4</v>
      </c>
      <c r="R234" s="4">
        <f t="shared" si="152"/>
        <v>1.2441170071401247E-3</v>
      </c>
      <c r="S234" s="4">
        <f t="shared" si="153"/>
        <v>3.422000723132812E-4</v>
      </c>
      <c r="T234" s="4">
        <f t="shared" si="154"/>
        <v>3.8636655974033651E-5</v>
      </c>
      <c r="U234" s="6">
        <f t="shared" si="155"/>
        <v>5.5348643207666194E-4</v>
      </c>
      <c r="V234" s="6">
        <f t="shared" si="156"/>
        <v>2.6450021295031448E-4</v>
      </c>
      <c r="W234" s="6">
        <f t="shared" si="157"/>
        <v>5.1056058089067081E-4</v>
      </c>
      <c r="X234" s="6">
        <f t="shared" si="158"/>
        <v>2.2497437367564703E-4</v>
      </c>
      <c r="Y234" s="6">
        <f t="shared" si="159"/>
        <v>2.6817659454406173E-4</v>
      </c>
      <c r="Z234" s="6">
        <f t="shared" si="160"/>
        <v>-1.339216415231631E-4</v>
      </c>
      <c r="AA234" s="6">
        <f t="shared" si="161"/>
        <v>7.6799529330368044E-4</v>
      </c>
      <c r="AB234" s="6">
        <f t="shared" si="162"/>
        <v>1.071558709642928E-3</v>
      </c>
      <c r="AC234" s="6">
        <f t="shared" si="180"/>
        <v>6.525438441500292E-2</v>
      </c>
      <c r="AD234" s="6">
        <f t="shared" si="181"/>
        <v>2.2553886454591415E-3</v>
      </c>
      <c r="AE234" s="6">
        <f t="shared" si="182"/>
        <v>-7.0949053362740089E-3</v>
      </c>
      <c r="AF234" s="6">
        <f t="shared" si="183"/>
        <v>3.7573705378969157E-3</v>
      </c>
      <c r="AG234" s="6">
        <f t="shared" si="184"/>
        <v>4.8806282804756962E-3</v>
      </c>
      <c r="AH234" s="6">
        <f t="shared" si="185"/>
        <v>7.2932176968790452E-3</v>
      </c>
      <c r="AI234" s="6">
        <f t="shared" si="186"/>
        <v>1.8817160879179839E-3</v>
      </c>
      <c r="AJ234" s="6">
        <f t="shared" si="187"/>
        <v>2.488842920596479E-3</v>
      </c>
      <c r="AK234" s="4">
        <f t="shared" si="163"/>
        <v>0.18119814541183429</v>
      </c>
      <c r="AL234" s="4">
        <f t="shared" si="164"/>
        <v>8.7076310652948241E-2</v>
      </c>
      <c r="AM234" s="4">
        <f t="shared" si="165"/>
        <v>3.7329596789987353E-2</v>
      </c>
      <c r="AN234" s="4">
        <f t="shared" si="166"/>
        <v>2.1875652303163087E-2</v>
      </c>
      <c r="AO234" s="4">
        <f t="shared" si="167"/>
        <v>1.9719099498781034E-2</v>
      </c>
      <c r="AP234" s="4">
        <f t="shared" si="168"/>
        <v>1.2285128779822047E-2</v>
      </c>
      <c r="AQ234" s="4">
        <f t="shared" si="169"/>
        <v>5.9168076809164027E-3</v>
      </c>
      <c r="AR234" s="4">
        <f t="shared" si="170"/>
        <v>3.0845541241825147E-3</v>
      </c>
      <c r="AS234" s="4">
        <f t="array" ref="AS234">_xlfn.STDEV.S(IF(E$17:E$1040=E234,$C$17:$C$1040,""))</f>
        <v>7.1762163723278777E-3</v>
      </c>
      <c r="AT234" s="4">
        <f t="array" ref="AT234">_xlfn.STDEV.S(IF(F$17:F$1040=F234,$C$17:$C$1040,""))</f>
        <v>4.503070308446923E-3</v>
      </c>
      <c r="AU234" s="4">
        <f t="array" ref="AU234">_xlfn.STDEV.S(IF(G$17:G$1040=G234,$C$17:$C$1040,""))</f>
        <v>4.3408143244006332E-3</v>
      </c>
      <c r="AV234" s="4">
        <f t="array" ref="AV234">_xlfn.STDEV.S(IF(H$17:H$1040=H234,$C$17:$C$1040,""))</f>
        <v>3.9341680673444235E-3</v>
      </c>
      <c r="AW234" s="4">
        <f t="array" ref="AW234">_xlfn.STDEV.S(IF(I$17:I$1040=I234,$C$17:$C$1040,""))</f>
        <v>4.8804037177484442E-3</v>
      </c>
      <c r="AX234" s="4">
        <f t="array" ref="AX234">_xlfn.STDEV.S(IF(J$17:J$1040=J234,$C$17:$C$1040,""))</f>
        <v>3.2286081032912263E-3</v>
      </c>
      <c r="AY234" s="4">
        <f t="array" ref="AY234">_xlfn.STDEV.S(IF(K$17:K$1040=K234,$C$17:$C$1040,""))</f>
        <v>2.2086258187869962E-3</v>
      </c>
      <c r="AZ234" s="4">
        <f t="array" ref="AZ234">_xlfn.STDEV.S(IF(L$17:L$1040=L234,$C$17:$C$1040,""))</f>
        <v>2.0837689080061262E-3</v>
      </c>
      <c r="BA234" s="7">
        <f t="shared" si="171"/>
        <v>25.249816339227213</v>
      </c>
      <c r="BB234" s="7">
        <f t="shared" si="172"/>
        <v>19.337097732986596</v>
      </c>
      <c r="BC234" s="7">
        <f t="shared" si="173"/>
        <v>8.5996760055250032</v>
      </c>
      <c r="BD234" s="7">
        <f t="shared" si="174"/>
        <v>5.5604264812024731</v>
      </c>
      <c r="BE234" s="7">
        <f t="shared" si="175"/>
        <v>4.0404648138163388</v>
      </c>
      <c r="BF234" s="7">
        <f t="shared" si="176"/>
        <v>3.8050851595455795</v>
      </c>
      <c r="BG234" s="7">
        <f t="shared" si="177"/>
        <v>2.6789543210927347</v>
      </c>
      <c r="BH234" s="7">
        <f t="shared" si="178"/>
        <v>1.4802764895527687</v>
      </c>
    </row>
    <row r="235" spans="1:60" x14ac:dyDescent="0.25">
      <c r="A235" s="3">
        <v>42998</v>
      </c>
      <c r="B235" s="1">
        <v>2508.23999</v>
      </c>
      <c r="C235" s="4">
        <f t="shared" si="146"/>
        <v>6.3434785956006934E-4</v>
      </c>
      <c r="D235" s="10">
        <f t="shared" si="179"/>
        <v>218</v>
      </c>
      <c r="E235" s="10">
        <f t="shared" si="188"/>
        <v>0</v>
      </c>
      <c r="F235" s="10">
        <f t="shared" si="145"/>
        <v>0</v>
      </c>
      <c r="G235" s="10">
        <f t="shared" si="145"/>
        <v>1</v>
      </c>
      <c r="H235" s="10">
        <f t="shared" si="145"/>
        <v>3</v>
      </c>
      <c r="I235" s="10">
        <f t="shared" si="145"/>
        <v>6</v>
      </c>
      <c r="J235" s="10">
        <f t="shared" si="145"/>
        <v>13</v>
      </c>
      <c r="K235" s="10">
        <f t="shared" si="145"/>
        <v>27</v>
      </c>
      <c r="L235" s="10">
        <f t="shared" si="145"/>
        <v>54</v>
      </c>
      <c r="M235" s="4">
        <f t="shared" si="147"/>
        <v>5.5670893354029969E-4</v>
      </c>
      <c r="N235" s="4">
        <f t="shared" si="148"/>
        <v>8.4569515266664716E-4</v>
      </c>
      <c r="O235" s="4">
        <f t="shared" si="149"/>
        <v>5.9963478472629082E-4</v>
      </c>
      <c r="P235" s="4">
        <f t="shared" si="150"/>
        <v>8.8522099194131461E-4</v>
      </c>
      <c r="Q235" s="4">
        <f t="shared" si="151"/>
        <v>8.4201877107289991E-4</v>
      </c>
      <c r="R235" s="4">
        <f t="shared" si="152"/>
        <v>1.2441170071401247E-3</v>
      </c>
      <c r="S235" s="4">
        <f t="shared" si="153"/>
        <v>3.422000723132812E-4</v>
      </c>
      <c r="T235" s="4">
        <f t="shared" si="154"/>
        <v>3.8636655974033651E-5</v>
      </c>
      <c r="U235" s="6">
        <f t="shared" si="155"/>
        <v>7.7638926019769645E-5</v>
      </c>
      <c r="V235" s="6">
        <f t="shared" si="156"/>
        <v>-2.1134729310657782E-4</v>
      </c>
      <c r="W235" s="6">
        <f t="shared" si="157"/>
        <v>3.4713074833778515E-5</v>
      </c>
      <c r="X235" s="6">
        <f t="shared" si="158"/>
        <v>-2.5087313238124527E-4</v>
      </c>
      <c r="Y235" s="6">
        <f t="shared" si="159"/>
        <v>-2.0767091151283057E-4</v>
      </c>
      <c r="Z235" s="6">
        <f t="shared" si="160"/>
        <v>-6.097691475800554E-4</v>
      </c>
      <c r="AA235" s="6">
        <f t="shared" si="161"/>
        <v>2.9214778724678814E-4</v>
      </c>
      <c r="AB235" s="6">
        <f t="shared" si="162"/>
        <v>5.9571120358603569E-4</v>
      </c>
      <c r="AC235" s="6">
        <f t="shared" si="180"/>
        <v>6.5332023341022685E-2</v>
      </c>
      <c r="AD235" s="6">
        <f t="shared" si="181"/>
        <v>2.0440413523525637E-3</v>
      </c>
      <c r="AE235" s="6">
        <f t="shared" si="182"/>
        <v>-7.0601922614402304E-3</v>
      </c>
      <c r="AF235" s="6">
        <f t="shared" si="183"/>
        <v>3.5064974055156704E-3</v>
      </c>
      <c r="AG235" s="6">
        <f t="shared" si="184"/>
        <v>4.6729573689628656E-3</v>
      </c>
      <c r="AH235" s="6">
        <f t="shared" si="185"/>
        <v>6.6834485492989898E-3</v>
      </c>
      <c r="AI235" s="6">
        <f t="shared" si="186"/>
        <v>2.1738638751647721E-3</v>
      </c>
      <c r="AJ235" s="6">
        <f t="shared" si="187"/>
        <v>3.0845541241825147E-3</v>
      </c>
      <c r="AK235" s="4">
        <f t="shared" si="163"/>
        <v>0.18119814541183429</v>
      </c>
      <c r="AL235" s="4">
        <f t="shared" si="164"/>
        <v>8.7076310652948241E-2</v>
      </c>
      <c r="AM235" s="4">
        <f t="shared" si="165"/>
        <v>3.7329596789987353E-2</v>
      </c>
      <c r="AN235" s="4">
        <f t="shared" si="166"/>
        <v>2.1875652303163087E-2</v>
      </c>
      <c r="AO235" s="4">
        <f t="shared" si="167"/>
        <v>1.9719099498781034E-2</v>
      </c>
      <c r="AP235" s="4">
        <f t="shared" si="168"/>
        <v>1.2285128779822047E-2</v>
      </c>
      <c r="AQ235" s="4">
        <f t="shared" si="169"/>
        <v>5.9168076809164027E-3</v>
      </c>
      <c r="AR235" s="4">
        <f t="shared" si="170"/>
        <v>3.0845541241825147E-3</v>
      </c>
      <c r="AS235" s="4">
        <f t="array" ref="AS235">_xlfn.STDEV.S(IF(E$17:E$1040=E235,$C$17:$C$1040,""))</f>
        <v>7.1762163723278777E-3</v>
      </c>
      <c r="AT235" s="4">
        <f t="array" ref="AT235">_xlfn.STDEV.S(IF(F$17:F$1040=F235,$C$17:$C$1040,""))</f>
        <v>4.503070308446923E-3</v>
      </c>
      <c r="AU235" s="4">
        <f t="array" ref="AU235">_xlfn.STDEV.S(IF(G$17:G$1040=G235,$C$17:$C$1040,""))</f>
        <v>4.3408143244006332E-3</v>
      </c>
      <c r="AV235" s="4">
        <f t="array" ref="AV235">_xlfn.STDEV.S(IF(H$17:H$1040=H235,$C$17:$C$1040,""))</f>
        <v>3.9341680673444235E-3</v>
      </c>
      <c r="AW235" s="4">
        <f t="array" ref="AW235">_xlfn.STDEV.S(IF(I$17:I$1040=I235,$C$17:$C$1040,""))</f>
        <v>4.8804037177484442E-3</v>
      </c>
      <c r="AX235" s="4">
        <f t="array" ref="AX235">_xlfn.STDEV.S(IF(J$17:J$1040=J235,$C$17:$C$1040,""))</f>
        <v>3.2286081032912263E-3</v>
      </c>
      <c r="AY235" s="4">
        <f t="array" ref="AY235">_xlfn.STDEV.S(IF(K$17:K$1040=K235,$C$17:$C$1040,""))</f>
        <v>2.2086258187869962E-3</v>
      </c>
      <c r="AZ235" s="4">
        <f t="array" ref="AZ235">_xlfn.STDEV.S(IF(L$17:L$1040=L235,$C$17:$C$1040,""))</f>
        <v>2.0837689080061262E-3</v>
      </c>
      <c r="BA235" s="7">
        <f t="shared" si="171"/>
        <v>25.249816339227213</v>
      </c>
      <c r="BB235" s="7">
        <f t="shared" si="172"/>
        <v>19.337097732986596</v>
      </c>
      <c r="BC235" s="7">
        <f t="shared" si="173"/>
        <v>8.5996760055250032</v>
      </c>
      <c r="BD235" s="7">
        <f t="shared" si="174"/>
        <v>5.5604264812024731</v>
      </c>
      <c r="BE235" s="7">
        <f t="shared" si="175"/>
        <v>4.0404648138163388</v>
      </c>
      <c r="BF235" s="7">
        <f t="shared" si="176"/>
        <v>3.8050851595455795</v>
      </c>
      <c r="BG235" s="7">
        <f t="shared" si="177"/>
        <v>2.6789543210927347</v>
      </c>
      <c r="BH235" s="7">
        <f t="shared" si="178"/>
        <v>1.4802764895527687</v>
      </c>
    </row>
    <row r="236" spans="1:60" x14ac:dyDescent="0.25">
      <c r="A236" s="3">
        <v>42999</v>
      </c>
      <c r="B236" s="1">
        <v>2500.6000979999999</v>
      </c>
      <c r="C236" s="4">
        <f t="shared" si="146"/>
        <v>-3.0459174682084811E-3</v>
      </c>
      <c r="D236" s="10">
        <f t="shared" si="179"/>
        <v>219</v>
      </c>
      <c r="E236" s="10">
        <f t="shared" si="188"/>
        <v>0</v>
      </c>
      <c r="F236" s="10">
        <f t="shared" si="145"/>
        <v>0</v>
      </c>
      <c r="G236" s="10">
        <f t="shared" si="145"/>
        <v>1</v>
      </c>
      <c r="H236" s="10">
        <f t="shared" si="145"/>
        <v>3</v>
      </c>
      <c r="I236" s="10">
        <f t="shared" si="145"/>
        <v>6</v>
      </c>
      <c r="J236" s="10">
        <f t="shared" si="145"/>
        <v>13</v>
      </c>
      <c r="K236" s="10">
        <f t="shared" si="145"/>
        <v>27</v>
      </c>
      <c r="L236" s="10">
        <f t="shared" si="145"/>
        <v>54</v>
      </c>
      <c r="M236" s="4">
        <f t="shared" si="147"/>
        <v>5.5670893354029969E-4</v>
      </c>
      <c r="N236" s="4">
        <f t="shared" si="148"/>
        <v>8.4569515266664716E-4</v>
      </c>
      <c r="O236" s="4">
        <f t="shared" si="149"/>
        <v>5.9963478472629082E-4</v>
      </c>
      <c r="P236" s="4">
        <f t="shared" si="150"/>
        <v>8.8522099194131461E-4</v>
      </c>
      <c r="Q236" s="4">
        <f t="shared" si="151"/>
        <v>8.4201877107289991E-4</v>
      </c>
      <c r="R236" s="4">
        <f t="shared" si="152"/>
        <v>1.2441170071401247E-3</v>
      </c>
      <c r="S236" s="4">
        <f t="shared" si="153"/>
        <v>3.422000723132812E-4</v>
      </c>
      <c r="T236" s="4">
        <f t="shared" si="154"/>
        <v>3.8636655974033651E-5</v>
      </c>
      <c r="U236" s="6">
        <f t="shared" si="155"/>
        <v>-3.6026264017487808E-3</v>
      </c>
      <c r="V236" s="6">
        <f t="shared" si="156"/>
        <v>-3.8916126208751282E-3</v>
      </c>
      <c r="W236" s="6">
        <f t="shared" si="157"/>
        <v>-3.6455522529347719E-3</v>
      </c>
      <c r="X236" s="6">
        <f t="shared" si="158"/>
        <v>-3.9311384601497957E-3</v>
      </c>
      <c r="Y236" s="6">
        <f t="shared" si="159"/>
        <v>-3.887936239281381E-3</v>
      </c>
      <c r="Z236" s="6">
        <f t="shared" si="160"/>
        <v>-4.2900344753486058E-3</v>
      </c>
      <c r="AA236" s="6">
        <f t="shared" si="161"/>
        <v>-3.3881175405217623E-3</v>
      </c>
      <c r="AB236" s="6">
        <f t="shared" si="162"/>
        <v>-3.0845541241825147E-3</v>
      </c>
      <c r="AC236" s="6">
        <f t="shared" si="180"/>
        <v>6.1729396939273908E-2</v>
      </c>
      <c r="AD236" s="6">
        <f t="shared" si="181"/>
        <v>-1.8475712685225645E-3</v>
      </c>
      <c r="AE236" s="6">
        <f t="shared" si="182"/>
        <v>-1.0705744514375002E-2</v>
      </c>
      <c r="AF236" s="6">
        <f t="shared" si="183"/>
        <v>-4.2464105463412526E-4</v>
      </c>
      <c r="AG236" s="6">
        <f t="shared" si="184"/>
        <v>7.8502112968148463E-4</v>
      </c>
      <c r="AH236" s="6">
        <f t="shared" si="185"/>
        <v>2.393414073950384E-3</v>
      </c>
      <c r="AI236" s="6">
        <f t="shared" si="186"/>
        <v>-1.2142536653569902E-3</v>
      </c>
      <c r="AJ236" s="6">
        <f t="shared" si="187"/>
        <v>0</v>
      </c>
      <c r="AK236" s="4">
        <f t="shared" si="163"/>
        <v>0.18119814541183429</v>
      </c>
      <c r="AL236" s="4">
        <f t="shared" si="164"/>
        <v>8.7076310652948241E-2</v>
      </c>
      <c r="AM236" s="4">
        <f t="shared" si="165"/>
        <v>3.7329596789987353E-2</v>
      </c>
      <c r="AN236" s="4">
        <f t="shared" si="166"/>
        <v>2.1875652303163087E-2</v>
      </c>
      <c r="AO236" s="4">
        <f t="shared" si="167"/>
        <v>1.9719099498781034E-2</v>
      </c>
      <c r="AP236" s="4">
        <f t="shared" si="168"/>
        <v>1.2285128779822047E-2</v>
      </c>
      <c r="AQ236" s="4">
        <f t="shared" si="169"/>
        <v>5.9168076809164027E-3</v>
      </c>
      <c r="AR236" s="4">
        <f t="shared" si="170"/>
        <v>3.0845541241825147E-3</v>
      </c>
      <c r="AS236" s="4">
        <f t="array" ref="AS236">_xlfn.STDEV.S(IF(E$17:E$1040=E236,$C$17:$C$1040,""))</f>
        <v>7.1762163723278777E-3</v>
      </c>
      <c r="AT236" s="4">
        <f t="array" ref="AT236">_xlfn.STDEV.S(IF(F$17:F$1040=F236,$C$17:$C$1040,""))</f>
        <v>4.503070308446923E-3</v>
      </c>
      <c r="AU236" s="4">
        <f t="array" ref="AU236">_xlfn.STDEV.S(IF(G$17:G$1040=G236,$C$17:$C$1040,""))</f>
        <v>4.3408143244006332E-3</v>
      </c>
      <c r="AV236" s="4">
        <f t="array" ref="AV236">_xlfn.STDEV.S(IF(H$17:H$1040=H236,$C$17:$C$1040,""))</f>
        <v>3.9341680673444235E-3</v>
      </c>
      <c r="AW236" s="4">
        <f t="array" ref="AW236">_xlfn.STDEV.S(IF(I$17:I$1040=I236,$C$17:$C$1040,""))</f>
        <v>4.8804037177484442E-3</v>
      </c>
      <c r="AX236" s="4">
        <f t="array" ref="AX236">_xlfn.STDEV.S(IF(J$17:J$1040=J236,$C$17:$C$1040,""))</f>
        <v>3.2286081032912263E-3</v>
      </c>
      <c r="AY236" s="4">
        <f t="array" ref="AY236">_xlfn.STDEV.S(IF(K$17:K$1040=K236,$C$17:$C$1040,""))</f>
        <v>2.2086258187869962E-3</v>
      </c>
      <c r="AZ236" s="4">
        <f t="array" ref="AZ236">_xlfn.STDEV.S(IF(L$17:L$1040=L236,$C$17:$C$1040,""))</f>
        <v>2.0837689080061262E-3</v>
      </c>
      <c r="BA236" s="7">
        <f t="shared" si="171"/>
        <v>25.249816339227213</v>
      </c>
      <c r="BB236" s="7">
        <f t="shared" si="172"/>
        <v>19.337097732986596</v>
      </c>
      <c r="BC236" s="7">
        <f t="shared" si="173"/>
        <v>8.5996760055250032</v>
      </c>
      <c r="BD236" s="7">
        <f t="shared" si="174"/>
        <v>5.5604264812024731</v>
      </c>
      <c r="BE236" s="7">
        <f t="shared" si="175"/>
        <v>4.0404648138163388</v>
      </c>
      <c r="BF236" s="7">
        <f t="shared" si="176"/>
        <v>3.8050851595455795</v>
      </c>
      <c r="BG236" s="7">
        <f t="shared" si="177"/>
        <v>2.6789543210927347</v>
      </c>
      <c r="BH236" s="7">
        <f t="shared" si="178"/>
        <v>1.4802764895527687</v>
      </c>
    </row>
    <row r="237" spans="1:60" x14ac:dyDescent="0.25">
      <c r="A237" s="3">
        <v>43000</v>
      </c>
      <c r="B237" s="1">
        <v>2502.219971</v>
      </c>
      <c r="C237" s="4">
        <f t="shared" si="146"/>
        <v>6.4779370411760517E-4</v>
      </c>
      <c r="D237" s="10">
        <f t="shared" si="179"/>
        <v>220</v>
      </c>
      <c r="E237" s="10">
        <f t="shared" si="188"/>
        <v>0</v>
      </c>
      <c r="F237" s="10">
        <f t="shared" si="145"/>
        <v>0</v>
      </c>
      <c r="G237" s="10">
        <f t="shared" si="145"/>
        <v>1</v>
      </c>
      <c r="H237" s="10">
        <f t="shared" si="145"/>
        <v>3</v>
      </c>
      <c r="I237" s="10">
        <f t="shared" si="145"/>
        <v>6</v>
      </c>
      <c r="J237" s="10">
        <f t="shared" si="145"/>
        <v>13</v>
      </c>
      <c r="K237" s="10">
        <f t="shared" si="145"/>
        <v>27</v>
      </c>
      <c r="L237" s="10">
        <f t="shared" si="145"/>
        <v>55</v>
      </c>
      <c r="M237" s="4">
        <f t="shared" si="147"/>
        <v>5.5670893354029969E-4</v>
      </c>
      <c r="N237" s="4">
        <f t="shared" si="148"/>
        <v>8.4569515266664716E-4</v>
      </c>
      <c r="O237" s="4">
        <f t="shared" si="149"/>
        <v>5.9963478472629082E-4</v>
      </c>
      <c r="P237" s="4">
        <f t="shared" si="150"/>
        <v>8.8522099194131461E-4</v>
      </c>
      <c r="Q237" s="4">
        <f t="shared" si="151"/>
        <v>8.4201877107289991E-4</v>
      </c>
      <c r="R237" s="4">
        <f t="shared" si="152"/>
        <v>1.2441170071401247E-3</v>
      </c>
      <c r="S237" s="4">
        <f t="shared" si="153"/>
        <v>3.422000723132812E-4</v>
      </c>
      <c r="T237" s="4">
        <f t="shared" si="154"/>
        <v>6.4576348865252875E-4</v>
      </c>
      <c r="U237" s="6">
        <f t="shared" si="155"/>
        <v>9.108477057730548E-5</v>
      </c>
      <c r="V237" s="6">
        <f t="shared" si="156"/>
        <v>-1.9790144854904199E-4</v>
      </c>
      <c r="W237" s="6">
        <f t="shared" si="157"/>
        <v>4.815891939131435E-5</v>
      </c>
      <c r="X237" s="6">
        <f t="shared" si="158"/>
        <v>-2.3742728782370943E-4</v>
      </c>
      <c r="Y237" s="6">
        <f t="shared" si="159"/>
        <v>-1.9422506695529473E-4</v>
      </c>
      <c r="Z237" s="6">
        <f t="shared" si="160"/>
        <v>-5.9632330302251957E-4</v>
      </c>
      <c r="AA237" s="6">
        <f t="shared" si="161"/>
        <v>3.0559363180432397E-4</v>
      </c>
      <c r="AB237" s="6">
        <f t="shared" si="162"/>
        <v>2.0302154650764237E-6</v>
      </c>
      <c r="AC237" s="6">
        <f t="shared" si="180"/>
        <v>6.1820481709851216E-2</v>
      </c>
      <c r="AD237" s="6">
        <f t="shared" si="181"/>
        <v>-2.0454727170716065E-3</v>
      </c>
      <c r="AE237" s="6">
        <f t="shared" si="182"/>
        <v>-1.0657585594983688E-2</v>
      </c>
      <c r="AF237" s="6">
        <f t="shared" si="183"/>
        <v>-6.6206834245783469E-4</v>
      </c>
      <c r="AG237" s="6">
        <f t="shared" si="184"/>
        <v>5.907960627261899E-4</v>
      </c>
      <c r="AH237" s="6">
        <f t="shared" si="185"/>
        <v>1.7970907709278644E-3</v>
      </c>
      <c r="AI237" s="6">
        <f t="shared" si="186"/>
        <v>-9.0866003355266622E-4</v>
      </c>
      <c r="AJ237" s="6">
        <f t="shared" si="187"/>
        <v>2.0302154650764237E-6</v>
      </c>
      <c r="AK237" s="4">
        <f t="shared" si="163"/>
        <v>0.18119814541183429</v>
      </c>
      <c r="AL237" s="4">
        <f t="shared" si="164"/>
        <v>8.7076310652948241E-2</v>
      </c>
      <c r="AM237" s="4">
        <f t="shared" si="165"/>
        <v>3.7329596789987353E-2</v>
      </c>
      <c r="AN237" s="4">
        <f t="shared" si="166"/>
        <v>2.1875652303163087E-2</v>
      </c>
      <c r="AO237" s="4">
        <f t="shared" si="167"/>
        <v>1.9719099498781034E-2</v>
      </c>
      <c r="AP237" s="4">
        <f t="shared" si="168"/>
        <v>1.2285128779822047E-2</v>
      </c>
      <c r="AQ237" s="4">
        <f t="shared" si="169"/>
        <v>5.9168076809164027E-3</v>
      </c>
      <c r="AR237" s="4">
        <f t="shared" si="170"/>
        <v>3.4414106048774595E-3</v>
      </c>
      <c r="AS237" s="4">
        <f t="array" ref="AS237">_xlfn.STDEV.S(IF(E$17:E$1040=E237,$C$17:$C$1040,""))</f>
        <v>7.1762163723278777E-3</v>
      </c>
      <c r="AT237" s="4">
        <f t="array" ref="AT237">_xlfn.STDEV.S(IF(F$17:F$1040=F237,$C$17:$C$1040,""))</f>
        <v>4.503070308446923E-3</v>
      </c>
      <c r="AU237" s="4">
        <f t="array" ref="AU237">_xlfn.STDEV.S(IF(G$17:G$1040=G237,$C$17:$C$1040,""))</f>
        <v>4.3408143244006332E-3</v>
      </c>
      <c r="AV237" s="4">
        <f t="array" ref="AV237">_xlfn.STDEV.S(IF(H$17:H$1040=H237,$C$17:$C$1040,""))</f>
        <v>3.9341680673444235E-3</v>
      </c>
      <c r="AW237" s="4">
        <f t="array" ref="AW237">_xlfn.STDEV.S(IF(I$17:I$1040=I237,$C$17:$C$1040,""))</f>
        <v>4.8804037177484442E-3</v>
      </c>
      <c r="AX237" s="4">
        <f t="array" ref="AX237">_xlfn.STDEV.S(IF(J$17:J$1040=J237,$C$17:$C$1040,""))</f>
        <v>3.2286081032912263E-3</v>
      </c>
      <c r="AY237" s="4">
        <f t="array" ref="AY237">_xlfn.STDEV.S(IF(K$17:K$1040=K237,$C$17:$C$1040,""))</f>
        <v>2.2086258187869962E-3</v>
      </c>
      <c r="AZ237" s="4">
        <f t="array" ref="AZ237">_xlfn.STDEV.S(IF(L$17:L$1040=L237,$C$17:$C$1040,""))</f>
        <v>2.6065757540019263E-3</v>
      </c>
      <c r="BA237" s="7">
        <f t="shared" si="171"/>
        <v>25.249816339227213</v>
      </c>
      <c r="BB237" s="7">
        <f t="shared" si="172"/>
        <v>19.337097732986596</v>
      </c>
      <c r="BC237" s="7">
        <f t="shared" si="173"/>
        <v>8.5996760055250032</v>
      </c>
      <c r="BD237" s="7">
        <f t="shared" si="174"/>
        <v>5.5604264812024731</v>
      </c>
      <c r="BE237" s="7">
        <f t="shared" si="175"/>
        <v>4.0404648138163388</v>
      </c>
      <c r="BF237" s="7">
        <f t="shared" si="176"/>
        <v>3.8050851595455795</v>
      </c>
      <c r="BG237" s="7">
        <f t="shared" si="177"/>
        <v>2.6789543210927347</v>
      </c>
      <c r="BH237" s="7">
        <f t="shared" si="178"/>
        <v>1.3202802947866736</v>
      </c>
    </row>
    <row r="238" spans="1:60" x14ac:dyDescent="0.25">
      <c r="A238" s="3">
        <v>43003</v>
      </c>
      <c r="B238" s="1">
        <v>2496.6599120000001</v>
      </c>
      <c r="C238" s="4">
        <f t="shared" si="146"/>
        <v>-2.2220504449805834E-3</v>
      </c>
      <c r="D238" s="10">
        <f t="shared" si="179"/>
        <v>221</v>
      </c>
      <c r="E238" s="10">
        <f t="shared" si="188"/>
        <v>0</v>
      </c>
      <c r="F238" s="10">
        <f t="shared" si="145"/>
        <v>0</v>
      </c>
      <c r="G238" s="10">
        <f t="shared" si="145"/>
        <v>1</v>
      </c>
      <c r="H238" s="10">
        <f t="shared" si="145"/>
        <v>3</v>
      </c>
      <c r="I238" s="10">
        <f t="shared" si="145"/>
        <v>6</v>
      </c>
      <c r="J238" s="10">
        <f t="shared" si="145"/>
        <v>13</v>
      </c>
      <c r="K238" s="10">
        <f t="shared" si="145"/>
        <v>27</v>
      </c>
      <c r="L238" s="10">
        <f t="shared" si="145"/>
        <v>55</v>
      </c>
      <c r="M238" s="4">
        <f t="shared" si="147"/>
        <v>5.5670893354029969E-4</v>
      </c>
      <c r="N238" s="4">
        <f t="shared" si="148"/>
        <v>8.4569515266664716E-4</v>
      </c>
      <c r="O238" s="4">
        <f t="shared" si="149"/>
        <v>5.9963478472629082E-4</v>
      </c>
      <c r="P238" s="4">
        <f t="shared" si="150"/>
        <v>8.8522099194131461E-4</v>
      </c>
      <c r="Q238" s="4">
        <f t="shared" si="151"/>
        <v>8.4201877107289991E-4</v>
      </c>
      <c r="R238" s="4">
        <f t="shared" si="152"/>
        <v>1.2441170071401247E-3</v>
      </c>
      <c r="S238" s="4">
        <f t="shared" si="153"/>
        <v>3.422000723132812E-4</v>
      </c>
      <c r="T238" s="4">
        <f t="shared" si="154"/>
        <v>6.4576348865252875E-4</v>
      </c>
      <c r="U238" s="6">
        <f t="shared" si="155"/>
        <v>-2.778759378520883E-3</v>
      </c>
      <c r="V238" s="6">
        <f t="shared" si="156"/>
        <v>-3.0677455976472305E-3</v>
      </c>
      <c r="W238" s="6">
        <f t="shared" si="157"/>
        <v>-2.8216852297068742E-3</v>
      </c>
      <c r="X238" s="6">
        <f t="shared" si="158"/>
        <v>-3.107271436921898E-3</v>
      </c>
      <c r="Y238" s="6">
        <f t="shared" si="159"/>
        <v>-3.0640692160534833E-3</v>
      </c>
      <c r="Z238" s="6">
        <f t="shared" si="160"/>
        <v>-3.4661674521207081E-3</v>
      </c>
      <c r="AA238" s="6">
        <f t="shared" si="161"/>
        <v>-2.5642505172938646E-3</v>
      </c>
      <c r="AB238" s="6">
        <f t="shared" si="162"/>
        <v>-2.8678139336331121E-3</v>
      </c>
      <c r="AC238" s="6">
        <f t="shared" si="180"/>
        <v>5.9041722331330336E-2</v>
      </c>
      <c r="AD238" s="6">
        <f t="shared" si="181"/>
        <v>-5.113218314718837E-3</v>
      </c>
      <c r="AE238" s="6">
        <f t="shared" si="182"/>
        <v>-1.3479270824690562E-2</v>
      </c>
      <c r="AF238" s="6">
        <f t="shared" si="183"/>
        <v>-3.7693397793797326E-3</v>
      </c>
      <c r="AG238" s="6">
        <f t="shared" si="184"/>
        <v>-2.4732731533272934E-3</v>
      </c>
      <c r="AH238" s="6">
        <f t="shared" si="185"/>
        <v>-1.6690766811928437E-3</v>
      </c>
      <c r="AI238" s="6">
        <f t="shared" si="186"/>
        <v>-3.4729105508465308E-3</v>
      </c>
      <c r="AJ238" s="6">
        <f t="shared" si="187"/>
        <v>-2.8657837181680357E-3</v>
      </c>
      <c r="AK238" s="4">
        <f t="shared" si="163"/>
        <v>0.18119814541183429</v>
      </c>
      <c r="AL238" s="4">
        <f t="shared" si="164"/>
        <v>8.7076310652948241E-2</v>
      </c>
      <c r="AM238" s="4">
        <f t="shared" si="165"/>
        <v>3.7329596789987353E-2</v>
      </c>
      <c r="AN238" s="4">
        <f t="shared" si="166"/>
        <v>2.1875652303163087E-2</v>
      </c>
      <c r="AO238" s="4">
        <f t="shared" si="167"/>
        <v>1.9719099498781034E-2</v>
      </c>
      <c r="AP238" s="4">
        <f t="shared" si="168"/>
        <v>1.2285128779822047E-2</v>
      </c>
      <c r="AQ238" s="4">
        <f t="shared" si="169"/>
        <v>5.9168076809164027E-3</v>
      </c>
      <c r="AR238" s="4">
        <f t="shared" si="170"/>
        <v>3.4414106048774595E-3</v>
      </c>
      <c r="AS238" s="4">
        <f t="array" ref="AS238">_xlfn.STDEV.S(IF(E$17:E$1040=E238,$C$17:$C$1040,""))</f>
        <v>7.1762163723278777E-3</v>
      </c>
      <c r="AT238" s="4">
        <f t="array" ref="AT238">_xlfn.STDEV.S(IF(F$17:F$1040=F238,$C$17:$C$1040,""))</f>
        <v>4.503070308446923E-3</v>
      </c>
      <c r="AU238" s="4">
        <f t="array" ref="AU238">_xlfn.STDEV.S(IF(G$17:G$1040=G238,$C$17:$C$1040,""))</f>
        <v>4.3408143244006332E-3</v>
      </c>
      <c r="AV238" s="4">
        <f t="array" ref="AV238">_xlfn.STDEV.S(IF(H$17:H$1040=H238,$C$17:$C$1040,""))</f>
        <v>3.9341680673444235E-3</v>
      </c>
      <c r="AW238" s="4">
        <f t="array" ref="AW238">_xlfn.STDEV.S(IF(I$17:I$1040=I238,$C$17:$C$1040,""))</f>
        <v>4.8804037177484442E-3</v>
      </c>
      <c r="AX238" s="4">
        <f t="array" ref="AX238">_xlfn.STDEV.S(IF(J$17:J$1040=J238,$C$17:$C$1040,""))</f>
        <v>3.2286081032912263E-3</v>
      </c>
      <c r="AY238" s="4">
        <f t="array" ref="AY238">_xlfn.STDEV.S(IF(K$17:K$1040=K238,$C$17:$C$1040,""))</f>
        <v>2.2086258187869962E-3</v>
      </c>
      <c r="AZ238" s="4">
        <f t="array" ref="AZ238">_xlfn.STDEV.S(IF(L$17:L$1040=L238,$C$17:$C$1040,""))</f>
        <v>2.6065757540019263E-3</v>
      </c>
      <c r="BA238" s="7">
        <f t="shared" si="171"/>
        <v>25.249816339227213</v>
      </c>
      <c r="BB238" s="7">
        <f t="shared" si="172"/>
        <v>19.337097732986596</v>
      </c>
      <c r="BC238" s="7">
        <f t="shared" si="173"/>
        <v>8.5996760055250032</v>
      </c>
      <c r="BD238" s="7">
        <f t="shared" si="174"/>
        <v>5.5604264812024731</v>
      </c>
      <c r="BE238" s="7">
        <f t="shared" si="175"/>
        <v>4.0404648138163388</v>
      </c>
      <c r="BF238" s="7">
        <f t="shared" si="176"/>
        <v>3.8050851595455795</v>
      </c>
      <c r="BG238" s="7">
        <f t="shared" si="177"/>
        <v>2.6789543210927347</v>
      </c>
      <c r="BH238" s="7">
        <f t="shared" si="178"/>
        <v>1.3202802947866736</v>
      </c>
    </row>
    <row r="239" spans="1:60" x14ac:dyDescent="0.25">
      <c r="A239" s="3">
        <v>43004</v>
      </c>
      <c r="B239" s="1">
        <v>2496.8400879999999</v>
      </c>
      <c r="C239" s="4">
        <f t="shared" si="146"/>
        <v>7.2166817408181316E-5</v>
      </c>
      <c r="D239" s="10">
        <f t="shared" si="179"/>
        <v>222</v>
      </c>
      <c r="E239" s="10">
        <f t="shared" si="188"/>
        <v>0</v>
      </c>
      <c r="F239" s="10">
        <f t="shared" si="145"/>
        <v>0</v>
      </c>
      <c r="G239" s="10">
        <f t="shared" si="145"/>
        <v>1</v>
      </c>
      <c r="H239" s="10">
        <f t="shared" si="145"/>
        <v>3</v>
      </c>
      <c r="I239" s="10">
        <f t="shared" si="145"/>
        <v>6</v>
      </c>
      <c r="J239" s="10">
        <f t="shared" si="145"/>
        <v>13</v>
      </c>
      <c r="K239" s="10">
        <f t="shared" si="145"/>
        <v>27</v>
      </c>
      <c r="L239" s="10">
        <f t="shared" si="145"/>
        <v>55</v>
      </c>
      <c r="M239" s="4">
        <f t="shared" si="147"/>
        <v>5.5670893354029969E-4</v>
      </c>
      <c r="N239" s="4">
        <f t="shared" si="148"/>
        <v>8.4569515266664716E-4</v>
      </c>
      <c r="O239" s="4">
        <f t="shared" si="149"/>
        <v>5.9963478472629082E-4</v>
      </c>
      <c r="P239" s="4">
        <f t="shared" si="150"/>
        <v>8.8522099194131461E-4</v>
      </c>
      <c r="Q239" s="4">
        <f t="shared" si="151"/>
        <v>8.4201877107289991E-4</v>
      </c>
      <c r="R239" s="4">
        <f t="shared" si="152"/>
        <v>1.2441170071401247E-3</v>
      </c>
      <c r="S239" s="4">
        <f t="shared" si="153"/>
        <v>3.422000723132812E-4</v>
      </c>
      <c r="T239" s="4">
        <f t="shared" si="154"/>
        <v>6.4576348865252875E-4</v>
      </c>
      <c r="U239" s="6">
        <f t="shared" si="155"/>
        <v>-4.8454211613211838E-4</v>
      </c>
      <c r="V239" s="6">
        <f t="shared" si="156"/>
        <v>-7.7352833525846584E-4</v>
      </c>
      <c r="W239" s="6">
        <f t="shared" si="157"/>
        <v>-5.2746796731810951E-4</v>
      </c>
      <c r="X239" s="6">
        <f t="shared" si="158"/>
        <v>-8.1305417453313329E-4</v>
      </c>
      <c r="Y239" s="6">
        <f t="shared" si="159"/>
        <v>-7.6985195366471859E-4</v>
      </c>
      <c r="Z239" s="6">
        <f t="shared" si="160"/>
        <v>-1.1719501897319434E-3</v>
      </c>
      <c r="AA239" s="6">
        <f t="shared" si="161"/>
        <v>-2.7003325490509988E-4</v>
      </c>
      <c r="AB239" s="6">
        <f t="shared" si="162"/>
        <v>-5.7359667124434743E-4</v>
      </c>
      <c r="AC239" s="6">
        <f t="shared" si="180"/>
        <v>5.8557180215198221E-2</v>
      </c>
      <c r="AD239" s="6">
        <f t="shared" si="181"/>
        <v>-5.8867466499773029E-3</v>
      </c>
      <c r="AE239" s="6">
        <f t="shared" si="182"/>
        <v>-1.4006738792008672E-2</v>
      </c>
      <c r="AF239" s="6">
        <f t="shared" si="183"/>
        <v>-4.5823939539128659E-3</v>
      </c>
      <c r="AG239" s="6">
        <f t="shared" si="184"/>
        <v>-3.243125106992012E-3</v>
      </c>
      <c r="AH239" s="6">
        <f t="shared" si="185"/>
        <v>-2.8410268709247871E-3</v>
      </c>
      <c r="AI239" s="6">
        <f t="shared" si="186"/>
        <v>-3.7429438057516307E-3</v>
      </c>
      <c r="AJ239" s="6">
        <f t="shared" si="187"/>
        <v>-3.4393803894123831E-3</v>
      </c>
      <c r="AK239" s="4">
        <f t="shared" si="163"/>
        <v>0.18119814541183429</v>
      </c>
      <c r="AL239" s="4">
        <f t="shared" si="164"/>
        <v>8.7076310652948241E-2</v>
      </c>
      <c r="AM239" s="4">
        <f t="shared" si="165"/>
        <v>3.7329596789987353E-2</v>
      </c>
      <c r="AN239" s="4">
        <f t="shared" si="166"/>
        <v>2.1875652303163087E-2</v>
      </c>
      <c r="AO239" s="4">
        <f t="shared" si="167"/>
        <v>1.9719099498781034E-2</v>
      </c>
      <c r="AP239" s="4">
        <f t="shared" si="168"/>
        <v>1.2285128779822047E-2</v>
      </c>
      <c r="AQ239" s="4">
        <f t="shared" si="169"/>
        <v>5.9168076809164027E-3</v>
      </c>
      <c r="AR239" s="4">
        <f t="shared" si="170"/>
        <v>3.4414106048774595E-3</v>
      </c>
      <c r="AS239" s="4">
        <f t="array" ref="AS239">_xlfn.STDEV.S(IF(E$17:E$1040=E239,$C$17:$C$1040,""))</f>
        <v>7.1762163723278777E-3</v>
      </c>
      <c r="AT239" s="4">
        <f t="array" ref="AT239">_xlfn.STDEV.S(IF(F$17:F$1040=F239,$C$17:$C$1040,""))</f>
        <v>4.503070308446923E-3</v>
      </c>
      <c r="AU239" s="4">
        <f t="array" ref="AU239">_xlfn.STDEV.S(IF(G$17:G$1040=G239,$C$17:$C$1040,""))</f>
        <v>4.3408143244006332E-3</v>
      </c>
      <c r="AV239" s="4">
        <f t="array" ref="AV239">_xlfn.STDEV.S(IF(H$17:H$1040=H239,$C$17:$C$1040,""))</f>
        <v>3.9341680673444235E-3</v>
      </c>
      <c r="AW239" s="4">
        <f t="array" ref="AW239">_xlfn.STDEV.S(IF(I$17:I$1040=I239,$C$17:$C$1040,""))</f>
        <v>4.8804037177484442E-3</v>
      </c>
      <c r="AX239" s="4">
        <f t="array" ref="AX239">_xlfn.STDEV.S(IF(J$17:J$1040=J239,$C$17:$C$1040,""))</f>
        <v>3.2286081032912263E-3</v>
      </c>
      <c r="AY239" s="4">
        <f t="array" ref="AY239">_xlfn.STDEV.S(IF(K$17:K$1040=K239,$C$17:$C$1040,""))</f>
        <v>2.2086258187869962E-3</v>
      </c>
      <c r="AZ239" s="4">
        <f t="array" ref="AZ239">_xlfn.STDEV.S(IF(L$17:L$1040=L239,$C$17:$C$1040,""))</f>
        <v>2.6065757540019263E-3</v>
      </c>
      <c r="BA239" s="7">
        <f t="shared" si="171"/>
        <v>25.249816339227213</v>
      </c>
      <c r="BB239" s="7">
        <f t="shared" si="172"/>
        <v>19.337097732986596</v>
      </c>
      <c r="BC239" s="7">
        <f t="shared" si="173"/>
        <v>8.5996760055250032</v>
      </c>
      <c r="BD239" s="7">
        <f t="shared" si="174"/>
        <v>5.5604264812024731</v>
      </c>
      <c r="BE239" s="7">
        <f t="shared" si="175"/>
        <v>4.0404648138163388</v>
      </c>
      <c r="BF239" s="7">
        <f t="shared" si="176"/>
        <v>3.8050851595455795</v>
      </c>
      <c r="BG239" s="7">
        <f t="shared" si="177"/>
        <v>2.6789543210927347</v>
      </c>
      <c r="BH239" s="7">
        <f t="shared" si="178"/>
        <v>1.3202802947866736</v>
      </c>
    </row>
    <row r="240" spans="1:60" x14ac:dyDescent="0.25">
      <c r="A240" s="3">
        <v>43005</v>
      </c>
      <c r="B240" s="1">
        <v>2507.040039</v>
      </c>
      <c r="C240" s="4">
        <f t="shared" si="146"/>
        <v>4.0851438780649119E-3</v>
      </c>
      <c r="D240" s="10">
        <f t="shared" si="179"/>
        <v>223</v>
      </c>
      <c r="E240" s="10">
        <f t="shared" si="188"/>
        <v>0</v>
      </c>
      <c r="F240" s="10">
        <f t="shared" si="145"/>
        <v>0</v>
      </c>
      <c r="G240" s="10">
        <f t="shared" si="145"/>
        <v>1</v>
      </c>
      <c r="H240" s="10">
        <f t="shared" si="145"/>
        <v>3</v>
      </c>
      <c r="I240" s="10">
        <f t="shared" si="145"/>
        <v>6</v>
      </c>
      <c r="J240" s="10">
        <f t="shared" ref="F240:L276" si="189">QUOTIENT($D240,J$2)</f>
        <v>13</v>
      </c>
      <c r="K240" s="10">
        <f t="shared" si="189"/>
        <v>27</v>
      </c>
      <c r="L240" s="10">
        <f t="shared" si="189"/>
        <v>55</v>
      </c>
      <c r="M240" s="4">
        <f t="shared" si="147"/>
        <v>5.5670893354029969E-4</v>
      </c>
      <c r="N240" s="4">
        <f t="shared" si="148"/>
        <v>8.4569515266664716E-4</v>
      </c>
      <c r="O240" s="4">
        <f t="shared" si="149"/>
        <v>5.9963478472629082E-4</v>
      </c>
      <c r="P240" s="4">
        <f t="shared" si="150"/>
        <v>8.8522099194131461E-4</v>
      </c>
      <c r="Q240" s="4">
        <f t="shared" si="151"/>
        <v>8.4201877107289991E-4</v>
      </c>
      <c r="R240" s="4">
        <f t="shared" si="152"/>
        <v>1.2441170071401247E-3</v>
      </c>
      <c r="S240" s="4">
        <f t="shared" si="153"/>
        <v>3.422000723132812E-4</v>
      </c>
      <c r="T240" s="4">
        <f t="shared" si="154"/>
        <v>6.4576348865252875E-4</v>
      </c>
      <c r="U240" s="6">
        <f t="shared" si="155"/>
        <v>3.5284349445246122E-3</v>
      </c>
      <c r="V240" s="6">
        <f t="shared" si="156"/>
        <v>3.2394487253982647E-3</v>
      </c>
      <c r="W240" s="6">
        <f t="shared" si="157"/>
        <v>3.485509093338621E-3</v>
      </c>
      <c r="X240" s="6">
        <f t="shared" si="158"/>
        <v>3.1999228861235973E-3</v>
      </c>
      <c r="Y240" s="6">
        <f t="shared" si="159"/>
        <v>3.243125106992012E-3</v>
      </c>
      <c r="Z240" s="6">
        <f t="shared" si="160"/>
        <v>2.8410268709247871E-3</v>
      </c>
      <c r="AA240" s="6">
        <f t="shared" si="161"/>
        <v>3.7429438057516307E-3</v>
      </c>
      <c r="AB240" s="6">
        <f t="shared" si="162"/>
        <v>3.4393803894123831E-3</v>
      </c>
      <c r="AC240" s="6">
        <f t="shared" si="180"/>
        <v>6.2085615159722836E-2</v>
      </c>
      <c r="AD240" s="6">
        <f t="shared" si="181"/>
        <v>-2.6472979245790382E-3</v>
      </c>
      <c r="AE240" s="6">
        <f t="shared" si="182"/>
        <v>-1.0521229698670051E-2</v>
      </c>
      <c r="AF240" s="6">
        <f t="shared" si="183"/>
        <v>-1.3824710677892687E-3</v>
      </c>
      <c r="AG240" s="6">
        <f t="shared" si="184"/>
        <v>0</v>
      </c>
      <c r="AH240" s="6">
        <f t="shared" si="185"/>
        <v>0</v>
      </c>
      <c r="AI240" s="6">
        <f t="shared" si="186"/>
        <v>0</v>
      </c>
      <c r="AJ240" s="6">
        <f t="shared" si="187"/>
        <v>0</v>
      </c>
      <c r="AK240" s="4">
        <f t="shared" si="163"/>
        <v>0.18119814541183429</v>
      </c>
      <c r="AL240" s="4">
        <f t="shared" si="164"/>
        <v>8.7076310652948241E-2</v>
      </c>
      <c r="AM240" s="4">
        <f t="shared" si="165"/>
        <v>3.7329596789987353E-2</v>
      </c>
      <c r="AN240" s="4">
        <f t="shared" si="166"/>
        <v>2.1875652303163087E-2</v>
      </c>
      <c r="AO240" s="4">
        <f t="shared" si="167"/>
        <v>1.9719099498781034E-2</v>
      </c>
      <c r="AP240" s="4">
        <f t="shared" si="168"/>
        <v>1.2285128779822047E-2</v>
      </c>
      <c r="AQ240" s="4">
        <f t="shared" si="169"/>
        <v>5.9168076809164027E-3</v>
      </c>
      <c r="AR240" s="4">
        <f t="shared" si="170"/>
        <v>3.4414106048774595E-3</v>
      </c>
      <c r="AS240" s="4">
        <f t="array" ref="AS240">_xlfn.STDEV.S(IF(E$17:E$1040=E240,$C$17:$C$1040,""))</f>
        <v>7.1762163723278777E-3</v>
      </c>
      <c r="AT240" s="4">
        <f t="array" ref="AT240">_xlfn.STDEV.S(IF(F$17:F$1040=F240,$C$17:$C$1040,""))</f>
        <v>4.503070308446923E-3</v>
      </c>
      <c r="AU240" s="4">
        <f t="array" ref="AU240">_xlfn.STDEV.S(IF(G$17:G$1040=G240,$C$17:$C$1040,""))</f>
        <v>4.3408143244006332E-3</v>
      </c>
      <c r="AV240" s="4">
        <f t="array" ref="AV240">_xlfn.STDEV.S(IF(H$17:H$1040=H240,$C$17:$C$1040,""))</f>
        <v>3.9341680673444235E-3</v>
      </c>
      <c r="AW240" s="4">
        <f t="array" ref="AW240">_xlfn.STDEV.S(IF(I$17:I$1040=I240,$C$17:$C$1040,""))</f>
        <v>4.8804037177484442E-3</v>
      </c>
      <c r="AX240" s="4">
        <f t="array" ref="AX240">_xlfn.STDEV.S(IF(J$17:J$1040=J240,$C$17:$C$1040,""))</f>
        <v>3.2286081032912263E-3</v>
      </c>
      <c r="AY240" s="4">
        <f t="array" ref="AY240">_xlfn.STDEV.S(IF(K$17:K$1040=K240,$C$17:$C$1040,""))</f>
        <v>2.2086258187869962E-3</v>
      </c>
      <c r="AZ240" s="4">
        <f t="array" ref="AZ240">_xlfn.STDEV.S(IF(L$17:L$1040=L240,$C$17:$C$1040,""))</f>
        <v>2.6065757540019263E-3</v>
      </c>
      <c r="BA240" s="7">
        <f t="shared" si="171"/>
        <v>25.249816339227213</v>
      </c>
      <c r="BB240" s="7">
        <f t="shared" si="172"/>
        <v>19.337097732986596</v>
      </c>
      <c r="BC240" s="7">
        <f t="shared" si="173"/>
        <v>8.5996760055250032</v>
      </c>
      <c r="BD240" s="7">
        <f t="shared" si="174"/>
        <v>5.5604264812024731</v>
      </c>
      <c r="BE240" s="7">
        <f t="shared" si="175"/>
        <v>4.0404648138163388</v>
      </c>
      <c r="BF240" s="7">
        <f t="shared" si="176"/>
        <v>3.8050851595455795</v>
      </c>
      <c r="BG240" s="7">
        <f t="shared" si="177"/>
        <v>2.6789543210927347</v>
      </c>
      <c r="BH240" s="7">
        <f t="shared" si="178"/>
        <v>1.3202802947866736</v>
      </c>
    </row>
    <row r="241" spans="1:60" x14ac:dyDescent="0.25">
      <c r="A241" s="3">
        <v>43006</v>
      </c>
      <c r="B241" s="1">
        <v>2510.0600589999999</v>
      </c>
      <c r="C241" s="4">
        <f t="shared" si="146"/>
        <v>1.2046157831626658E-3</v>
      </c>
      <c r="D241" s="10">
        <f t="shared" si="179"/>
        <v>224</v>
      </c>
      <c r="E241" s="10">
        <f t="shared" si="188"/>
        <v>0</v>
      </c>
      <c r="F241" s="10">
        <f t="shared" si="189"/>
        <v>0</v>
      </c>
      <c r="G241" s="10">
        <f t="shared" si="189"/>
        <v>1</v>
      </c>
      <c r="H241" s="10">
        <f t="shared" si="189"/>
        <v>3</v>
      </c>
      <c r="I241" s="10">
        <f t="shared" si="189"/>
        <v>7</v>
      </c>
      <c r="J241" s="10">
        <f t="shared" si="189"/>
        <v>14</v>
      </c>
      <c r="K241" s="10">
        <f t="shared" si="189"/>
        <v>28</v>
      </c>
      <c r="L241" s="10">
        <f t="shared" si="189"/>
        <v>56</v>
      </c>
      <c r="M241" s="4">
        <f t="shared" si="147"/>
        <v>5.5670893354029969E-4</v>
      </c>
      <c r="N241" s="4">
        <f t="shared" si="148"/>
        <v>8.4569515266664716E-4</v>
      </c>
      <c r="O241" s="4">
        <f t="shared" si="149"/>
        <v>5.9963478472629082E-4</v>
      </c>
      <c r="P241" s="4">
        <f t="shared" si="150"/>
        <v>8.8522099194131461E-4</v>
      </c>
      <c r="Q241" s="4">
        <f t="shared" si="151"/>
        <v>9.2842321280972931E-4</v>
      </c>
      <c r="R241" s="4">
        <f t="shared" si="152"/>
        <v>1.3605591038170009E-3</v>
      </c>
      <c r="S241" s="4">
        <f t="shared" si="153"/>
        <v>1.869750790017416E-3</v>
      </c>
      <c r="T241" s="4">
        <f t="shared" si="154"/>
        <v>2.7356418092376322E-3</v>
      </c>
      <c r="U241" s="6">
        <f t="shared" si="155"/>
        <v>6.4790684962236613E-4</v>
      </c>
      <c r="V241" s="6">
        <f t="shared" si="156"/>
        <v>3.5892063049601866E-4</v>
      </c>
      <c r="W241" s="6">
        <f t="shared" si="157"/>
        <v>6.04980998436375E-4</v>
      </c>
      <c r="X241" s="6">
        <f t="shared" si="158"/>
        <v>3.1939479122135121E-4</v>
      </c>
      <c r="Y241" s="6">
        <f t="shared" si="159"/>
        <v>2.7619257035293651E-4</v>
      </c>
      <c r="Z241" s="6">
        <f t="shared" si="160"/>
        <v>-1.5594332065433508E-4</v>
      </c>
      <c r="AA241" s="6">
        <f t="shared" si="161"/>
        <v>-6.6513500685475013E-4</v>
      </c>
      <c r="AB241" s="6">
        <f t="shared" si="162"/>
        <v>-1.5310260260749664E-3</v>
      </c>
      <c r="AC241" s="6">
        <f t="shared" si="180"/>
        <v>6.2733522009345205E-2</v>
      </c>
      <c r="AD241" s="6">
        <f t="shared" si="181"/>
        <v>-2.2883772940830195E-3</v>
      </c>
      <c r="AE241" s="6">
        <f t="shared" si="182"/>
        <v>-9.9162487002336756E-3</v>
      </c>
      <c r="AF241" s="6">
        <f t="shared" si="183"/>
        <v>-1.0630762765679175E-3</v>
      </c>
      <c r="AG241" s="6">
        <f t="shared" si="184"/>
        <v>2.7619257035293651E-4</v>
      </c>
      <c r="AH241" s="6">
        <f t="shared" si="185"/>
        <v>-1.5594332065433508E-4</v>
      </c>
      <c r="AI241" s="6">
        <f t="shared" si="186"/>
        <v>-6.6513500685475013E-4</v>
      </c>
      <c r="AJ241" s="6">
        <f t="shared" si="187"/>
        <v>-1.5310260260749664E-3</v>
      </c>
      <c r="AK241" s="4">
        <f t="shared" si="163"/>
        <v>0.18119814541183429</v>
      </c>
      <c r="AL241" s="4">
        <f t="shared" si="164"/>
        <v>8.7076310652948241E-2</v>
      </c>
      <c r="AM241" s="4">
        <f t="shared" si="165"/>
        <v>3.7329596789987353E-2</v>
      </c>
      <c r="AN241" s="4">
        <f t="shared" si="166"/>
        <v>2.1875652303163087E-2</v>
      </c>
      <c r="AO241" s="4">
        <f t="shared" si="167"/>
        <v>1.2265535409566632E-2</v>
      </c>
      <c r="AP241" s="4">
        <f t="shared" si="168"/>
        <v>9.8286633841773371E-3</v>
      </c>
      <c r="AQ241" s="4">
        <f t="shared" si="169"/>
        <v>7.2827049531752619E-3</v>
      </c>
      <c r="AR241" s="4">
        <f t="shared" si="170"/>
        <v>2.1078296831426035E-3</v>
      </c>
      <c r="AS241" s="4">
        <f t="array" ref="AS241">_xlfn.STDEV.S(IF(E$17:E$1040=E241,$C$17:$C$1040,""))</f>
        <v>7.1762163723278777E-3</v>
      </c>
      <c r="AT241" s="4">
        <f t="array" ref="AT241">_xlfn.STDEV.S(IF(F$17:F$1040=F241,$C$17:$C$1040,""))</f>
        <v>4.503070308446923E-3</v>
      </c>
      <c r="AU241" s="4">
        <f t="array" ref="AU241">_xlfn.STDEV.S(IF(G$17:G$1040=G241,$C$17:$C$1040,""))</f>
        <v>4.3408143244006332E-3</v>
      </c>
      <c r="AV241" s="4">
        <f t="array" ref="AV241">_xlfn.STDEV.S(IF(H$17:H$1040=H241,$C$17:$C$1040,""))</f>
        <v>3.9341680673444235E-3</v>
      </c>
      <c r="AW241" s="4">
        <f t="array" ref="AW241">_xlfn.STDEV.S(IF(I$17:I$1040=I241,$C$17:$C$1040,""))</f>
        <v>2.7626876379869534E-3</v>
      </c>
      <c r="AX241" s="4">
        <f t="array" ref="AX241">_xlfn.STDEV.S(IF(J$17:J$1040=J241,$C$17:$C$1040,""))</f>
        <v>1.9919381803956216E-3</v>
      </c>
      <c r="AY241" s="4">
        <f t="array" ref="AY241">_xlfn.STDEV.S(IF(K$17:K$1040=K241,$C$17:$C$1040,""))</f>
        <v>2.5278130020037278E-3</v>
      </c>
      <c r="AZ241" s="4">
        <f t="array" ref="AZ241">_xlfn.STDEV.S(IF(L$17:L$1040=L241,$C$17:$C$1040,""))</f>
        <v>1.2796456144437203E-3</v>
      </c>
      <c r="BA241" s="7">
        <f t="shared" si="171"/>
        <v>25.249816339227213</v>
      </c>
      <c r="BB241" s="7">
        <f t="shared" si="172"/>
        <v>19.337097732986596</v>
      </c>
      <c r="BC241" s="7">
        <f t="shared" si="173"/>
        <v>8.5996760055250032</v>
      </c>
      <c r="BD241" s="7">
        <f t="shared" si="174"/>
        <v>5.5604264812024731</v>
      </c>
      <c r="BE241" s="7">
        <f t="shared" si="175"/>
        <v>4.4397112583107576</v>
      </c>
      <c r="BF241" s="7">
        <f t="shared" si="176"/>
        <v>4.9342210922556102</v>
      </c>
      <c r="BG241" s="7">
        <f t="shared" si="177"/>
        <v>2.8810299446210865</v>
      </c>
      <c r="BH241" s="7">
        <f t="shared" si="178"/>
        <v>1.6471979893112096</v>
      </c>
    </row>
    <row r="242" spans="1:60" x14ac:dyDescent="0.25">
      <c r="A242" s="3">
        <v>43007</v>
      </c>
      <c r="B242" s="1">
        <v>2519.360107</v>
      </c>
      <c r="C242" s="4">
        <f t="shared" si="146"/>
        <v>3.7051097509217534E-3</v>
      </c>
      <c r="D242" s="10">
        <f t="shared" si="179"/>
        <v>225</v>
      </c>
      <c r="E242" s="10">
        <f t="shared" si="188"/>
        <v>0</v>
      </c>
      <c r="F242" s="10">
        <f t="shared" si="189"/>
        <v>0</v>
      </c>
      <c r="G242" s="10">
        <f t="shared" si="189"/>
        <v>1</v>
      </c>
      <c r="H242" s="10">
        <f t="shared" si="189"/>
        <v>3</v>
      </c>
      <c r="I242" s="10">
        <f t="shared" si="189"/>
        <v>7</v>
      </c>
      <c r="J242" s="10">
        <f t="shared" si="189"/>
        <v>14</v>
      </c>
      <c r="K242" s="10">
        <f t="shared" si="189"/>
        <v>28</v>
      </c>
      <c r="L242" s="10">
        <f t="shared" si="189"/>
        <v>56</v>
      </c>
      <c r="M242" s="4">
        <f t="shared" si="147"/>
        <v>5.5670893354029969E-4</v>
      </c>
      <c r="N242" s="4">
        <f t="shared" si="148"/>
        <v>8.4569515266664716E-4</v>
      </c>
      <c r="O242" s="4">
        <f t="shared" si="149"/>
        <v>5.9963478472629082E-4</v>
      </c>
      <c r="P242" s="4">
        <f t="shared" si="150"/>
        <v>8.8522099194131461E-4</v>
      </c>
      <c r="Q242" s="4">
        <f t="shared" si="151"/>
        <v>9.2842321280972931E-4</v>
      </c>
      <c r="R242" s="4">
        <f t="shared" si="152"/>
        <v>1.3605591038170009E-3</v>
      </c>
      <c r="S242" s="4">
        <f t="shared" si="153"/>
        <v>1.869750790017416E-3</v>
      </c>
      <c r="T242" s="4">
        <f t="shared" si="154"/>
        <v>2.7356418092376322E-3</v>
      </c>
      <c r="U242" s="6">
        <f t="shared" si="155"/>
        <v>3.1484008173814537E-3</v>
      </c>
      <c r="V242" s="6">
        <f t="shared" si="156"/>
        <v>2.8594145982551063E-3</v>
      </c>
      <c r="W242" s="6">
        <f t="shared" si="157"/>
        <v>3.1054749661954626E-3</v>
      </c>
      <c r="X242" s="6">
        <f t="shared" si="158"/>
        <v>2.8198887589804388E-3</v>
      </c>
      <c r="Y242" s="6">
        <f t="shared" si="159"/>
        <v>2.7766865381120241E-3</v>
      </c>
      <c r="Z242" s="6">
        <f t="shared" si="160"/>
        <v>2.3445506471047525E-3</v>
      </c>
      <c r="AA242" s="6">
        <f t="shared" si="161"/>
        <v>1.8353589609043375E-3</v>
      </c>
      <c r="AB242" s="6">
        <f t="shared" si="162"/>
        <v>9.694679416841212E-4</v>
      </c>
      <c r="AC242" s="6">
        <f t="shared" si="180"/>
        <v>6.5881922826726655E-2</v>
      </c>
      <c r="AD242" s="6">
        <f t="shared" si="181"/>
        <v>5.7103730417208676E-4</v>
      </c>
      <c r="AE242" s="6">
        <f t="shared" si="182"/>
        <v>-6.810773734038213E-3</v>
      </c>
      <c r="AF242" s="6">
        <f t="shared" si="183"/>
        <v>1.7568124824125213E-3</v>
      </c>
      <c r="AG242" s="6">
        <f t="shared" si="184"/>
        <v>3.0528791084649606E-3</v>
      </c>
      <c r="AH242" s="6">
        <f t="shared" si="185"/>
        <v>2.1886073264504174E-3</v>
      </c>
      <c r="AI242" s="6">
        <f t="shared" si="186"/>
        <v>1.1702239540495873E-3</v>
      </c>
      <c r="AJ242" s="6">
        <f t="shared" si="187"/>
        <v>-5.615580843908452E-4</v>
      </c>
      <c r="AK242" s="4">
        <f t="shared" si="163"/>
        <v>0.18119814541183429</v>
      </c>
      <c r="AL242" s="4">
        <f t="shared" si="164"/>
        <v>8.7076310652948241E-2</v>
      </c>
      <c r="AM242" s="4">
        <f t="shared" si="165"/>
        <v>3.7329596789987353E-2</v>
      </c>
      <c r="AN242" s="4">
        <f t="shared" si="166"/>
        <v>2.1875652303163087E-2</v>
      </c>
      <c r="AO242" s="4">
        <f t="shared" si="167"/>
        <v>1.2265535409566632E-2</v>
      </c>
      <c r="AP242" s="4">
        <f t="shared" si="168"/>
        <v>9.8286633841773371E-3</v>
      </c>
      <c r="AQ242" s="4">
        <f t="shared" si="169"/>
        <v>7.2827049531752619E-3</v>
      </c>
      <c r="AR242" s="4">
        <f t="shared" si="170"/>
        <v>2.1078296831426035E-3</v>
      </c>
      <c r="AS242" s="4">
        <f t="array" ref="AS242">_xlfn.STDEV.S(IF(E$17:E$1040=E242,$C$17:$C$1040,""))</f>
        <v>7.1762163723278777E-3</v>
      </c>
      <c r="AT242" s="4">
        <f t="array" ref="AT242">_xlfn.STDEV.S(IF(F$17:F$1040=F242,$C$17:$C$1040,""))</f>
        <v>4.503070308446923E-3</v>
      </c>
      <c r="AU242" s="4">
        <f t="array" ref="AU242">_xlfn.STDEV.S(IF(G$17:G$1040=G242,$C$17:$C$1040,""))</f>
        <v>4.3408143244006332E-3</v>
      </c>
      <c r="AV242" s="4">
        <f t="array" ref="AV242">_xlfn.STDEV.S(IF(H$17:H$1040=H242,$C$17:$C$1040,""))</f>
        <v>3.9341680673444235E-3</v>
      </c>
      <c r="AW242" s="4">
        <f t="array" ref="AW242">_xlfn.STDEV.S(IF(I$17:I$1040=I242,$C$17:$C$1040,""))</f>
        <v>2.7626876379869534E-3</v>
      </c>
      <c r="AX242" s="4">
        <f t="array" ref="AX242">_xlfn.STDEV.S(IF(J$17:J$1040=J242,$C$17:$C$1040,""))</f>
        <v>1.9919381803956216E-3</v>
      </c>
      <c r="AY242" s="4">
        <f t="array" ref="AY242">_xlfn.STDEV.S(IF(K$17:K$1040=K242,$C$17:$C$1040,""))</f>
        <v>2.5278130020037278E-3</v>
      </c>
      <c r="AZ242" s="4">
        <f t="array" ref="AZ242">_xlfn.STDEV.S(IF(L$17:L$1040=L242,$C$17:$C$1040,""))</f>
        <v>1.2796456144437203E-3</v>
      </c>
      <c r="BA242" s="7">
        <f t="shared" si="171"/>
        <v>25.249816339227213</v>
      </c>
      <c r="BB242" s="7">
        <f t="shared" si="172"/>
        <v>19.337097732986596</v>
      </c>
      <c r="BC242" s="7">
        <f t="shared" si="173"/>
        <v>8.5996760055250032</v>
      </c>
      <c r="BD242" s="7">
        <f t="shared" si="174"/>
        <v>5.5604264812024731</v>
      </c>
      <c r="BE242" s="7">
        <f t="shared" si="175"/>
        <v>4.4397112583107576</v>
      </c>
      <c r="BF242" s="7">
        <f t="shared" si="176"/>
        <v>4.9342210922556102</v>
      </c>
      <c r="BG242" s="7">
        <f t="shared" si="177"/>
        <v>2.8810299446210865</v>
      </c>
      <c r="BH242" s="7">
        <f t="shared" si="178"/>
        <v>1.6471979893112096</v>
      </c>
    </row>
    <row r="243" spans="1:60" x14ac:dyDescent="0.25">
      <c r="A243" s="3">
        <v>43010</v>
      </c>
      <c r="B243" s="1">
        <v>2529.1201169999999</v>
      </c>
      <c r="C243" s="4">
        <f t="shared" si="146"/>
        <v>3.8740035506961146E-3</v>
      </c>
      <c r="D243" s="10">
        <f t="shared" si="179"/>
        <v>226</v>
      </c>
      <c r="E243" s="10">
        <f t="shared" si="188"/>
        <v>0</v>
      </c>
      <c r="F243" s="10">
        <f t="shared" si="189"/>
        <v>0</v>
      </c>
      <c r="G243" s="10">
        <f t="shared" si="189"/>
        <v>1</v>
      </c>
      <c r="H243" s="10">
        <f t="shared" si="189"/>
        <v>3</v>
      </c>
      <c r="I243" s="10">
        <f t="shared" si="189"/>
        <v>7</v>
      </c>
      <c r="J243" s="10">
        <f t="shared" si="189"/>
        <v>14</v>
      </c>
      <c r="K243" s="10">
        <f t="shared" si="189"/>
        <v>28</v>
      </c>
      <c r="L243" s="10">
        <f t="shared" si="189"/>
        <v>56</v>
      </c>
      <c r="M243" s="4">
        <f t="shared" si="147"/>
        <v>5.5670893354029969E-4</v>
      </c>
      <c r="N243" s="4">
        <f t="shared" si="148"/>
        <v>8.4569515266664716E-4</v>
      </c>
      <c r="O243" s="4">
        <f t="shared" si="149"/>
        <v>5.9963478472629082E-4</v>
      </c>
      <c r="P243" s="4">
        <f t="shared" si="150"/>
        <v>8.8522099194131461E-4</v>
      </c>
      <c r="Q243" s="4">
        <f t="shared" si="151"/>
        <v>9.2842321280972931E-4</v>
      </c>
      <c r="R243" s="4">
        <f t="shared" si="152"/>
        <v>1.3605591038170009E-3</v>
      </c>
      <c r="S243" s="4">
        <f t="shared" si="153"/>
        <v>1.869750790017416E-3</v>
      </c>
      <c r="T243" s="4">
        <f t="shared" si="154"/>
        <v>2.7356418092376322E-3</v>
      </c>
      <c r="U243" s="6">
        <f t="shared" si="155"/>
        <v>3.3172946171558149E-3</v>
      </c>
      <c r="V243" s="6">
        <f t="shared" si="156"/>
        <v>3.0283083980294674E-3</v>
      </c>
      <c r="W243" s="6">
        <f t="shared" si="157"/>
        <v>3.2743687659698237E-3</v>
      </c>
      <c r="X243" s="6">
        <f t="shared" si="158"/>
        <v>2.9887825587548E-3</v>
      </c>
      <c r="Y243" s="6">
        <f t="shared" si="159"/>
        <v>2.9455803378863853E-3</v>
      </c>
      <c r="Z243" s="6">
        <f t="shared" si="160"/>
        <v>2.5134444468791137E-3</v>
      </c>
      <c r="AA243" s="6">
        <f t="shared" si="161"/>
        <v>2.0042527606786986E-3</v>
      </c>
      <c r="AB243" s="6">
        <f t="shared" si="162"/>
        <v>1.1383617414584823E-3</v>
      </c>
      <c r="AC243" s="6">
        <f t="shared" si="180"/>
        <v>6.9199217443882466E-2</v>
      </c>
      <c r="AD243" s="6">
        <f t="shared" si="181"/>
        <v>3.5993457022015542E-3</v>
      </c>
      <c r="AE243" s="6">
        <f t="shared" si="182"/>
        <v>-3.5364049680683893E-3</v>
      </c>
      <c r="AF243" s="6">
        <f t="shared" si="183"/>
        <v>4.7455950411673213E-3</v>
      </c>
      <c r="AG243" s="6">
        <f t="shared" si="184"/>
        <v>5.9984594463513459E-3</v>
      </c>
      <c r="AH243" s="6">
        <f t="shared" si="185"/>
        <v>4.7020517733295311E-3</v>
      </c>
      <c r="AI243" s="6">
        <f t="shared" si="186"/>
        <v>3.174476714728286E-3</v>
      </c>
      <c r="AJ243" s="6">
        <f t="shared" si="187"/>
        <v>5.7680365706763714E-4</v>
      </c>
      <c r="AK243" s="4">
        <f t="shared" si="163"/>
        <v>0.18119814541183429</v>
      </c>
      <c r="AL243" s="4">
        <f t="shared" si="164"/>
        <v>8.7076310652948241E-2</v>
      </c>
      <c r="AM243" s="4">
        <f t="shared" si="165"/>
        <v>3.7329596789987353E-2</v>
      </c>
      <c r="AN243" s="4">
        <f t="shared" si="166"/>
        <v>2.1875652303163087E-2</v>
      </c>
      <c r="AO243" s="4">
        <f t="shared" si="167"/>
        <v>1.2265535409566632E-2</v>
      </c>
      <c r="AP243" s="4">
        <f t="shared" si="168"/>
        <v>9.8286633841773371E-3</v>
      </c>
      <c r="AQ243" s="4">
        <f t="shared" si="169"/>
        <v>7.2827049531752619E-3</v>
      </c>
      <c r="AR243" s="4">
        <f t="shared" si="170"/>
        <v>2.1078296831426035E-3</v>
      </c>
      <c r="AS243" s="4">
        <f t="array" ref="AS243">_xlfn.STDEV.S(IF(E$17:E$1040=E243,$C$17:$C$1040,""))</f>
        <v>7.1762163723278777E-3</v>
      </c>
      <c r="AT243" s="4">
        <f t="array" ref="AT243">_xlfn.STDEV.S(IF(F$17:F$1040=F243,$C$17:$C$1040,""))</f>
        <v>4.503070308446923E-3</v>
      </c>
      <c r="AU243" s="4">
        <f t="array" ref="AU243">_xlfn.STDEV.S(IF(G$17:G$1040=G243,$C$17:$C$1040,""))</f>
        <v>4.3408143244006332E-3</v>
      </c>
      <c r="AV243" s="4">
        <f t="array" ref="AV243">_xlfn.STDEV.S(IF(H$17:H$1040=H243,$C$17:$C$1040,""))</f>
        <v>3.9341680673444235E-3</v>
      </c>
      <c r="AW243" s="4">
        <f t="array" ref="AW243">_xlfn.STDEV.S(IF(I$17:I$1040=I243,$C$17:$C$1040,""))</f>
        <v>2.7626876379869534E-3</v>
      </c>
      <c r="AX243" s="4">
        <f t="array" ref="AX243">_xlfn.STDEV.S(IF(J$17:J$1040=J243,$C$17:$C$1040,""))</f>
        <v>1.9919381803956216E-3</v>
      </c>
      <c r="AY243" s="4">
        <f t="array" ref="AY243">_xlfn.STDEV.S(IF(K$17:K$1040=K243,$C$17:$C$1040,""))</f>
        <v>2.5278130020037278E-3</v>
      </c>
      <c r="AZ243" s="4">
        <f t="array" ref="AZ243">_xlfn.STDEV.S(IF(L$17:L$1040=L243,$C$17:$C$1040,""))</f>
        <v>1.2796456144437203E-3</v>
      </c>
      <c r="BA243" s="7">
        <f t="shared" si="171"/>
        <v>25.249816339227213</v>
      </c>
      <c r="BB243" s="7">
        <f t="shared" si="172"/>
        <v>19.337097732986596</v>
      </c>
      <c r="BC243" s="7">
        <f t="shared" si="173"/>
        <v>8.5996760055250032</v>
      </c>
      <c r="BD243" s="7">
        <f t="shared" si="174"/>
        <v>5.5604264812024731</v>
      </c>
      <c r="BE243" s="7">
        <f t="shared" si="175"/>
        <v>4.4397112583107576</v>
      </c>
      <c r="BF243" s="7">
        <f t="shared" si="176"/>
        <v>4.9342210922556102</v>
      </c>
      <c r="BG243" s="7">
        <f t="shared" si="177"/>
        <v>2.8810299446210865</v>
      </c>
      <c r="BH243" s="7">
        <f t="shared" si="178"/>
        <v>1.6471979893112096</v>
      </c>
    </row>
    <row r="244" spans="1:60" x14ac:dyDescent="0.25">
      <c r="A244" s="3">
        <v>43011</v>
      </c>
      <c r="B244" s="1">
        <v>2534.580078</v>
      </c>
      <c r="C244" s="4">
        <f t="shared" si="146"/>
        <v>2.1588381521699951E-3</v>
      </c>
      <c r="D244" s="10">
        <f t="shared" si="179"/>
        <v>227</v>
      </c>
      <c r="E244" s="10">
        <f t="shared" si="188"/>
        <v>0</v>
      </c>
      <c r="F244" s="10">
        <f t="shared" si="189"/>
        <v>0</v>
      </c>
      <c r="G244" s="10">
        <f t="shared" si="189"/>
        <v>1</v>
      </c>
      <c r="H244" s="10">
        <f t="shared" si="189"/>
        <v>3</v>
      </c>
      <c r="I244" s="10">
        <f t="shared" si="189"/>
        <v>7</v>
      </c>
      <c r="J244" s="10">
        <f t="shared" si="189"/>
        <v>14</v>
      </c>
      <c r="K244" s="10">
        <f t="shared" si="189"/>
        <v>28</v>
      </c>
      <c r="L244" s="10">
        <f t="shared" si="189"/>
        <v>56</v>
      </c>
      <c r="M244" s="4">
        <f t="shared" si="147"/>
        <v>5.5670893354029969E-4</v>
      </c>
      <c r="N244" s="4">
        <f t="shared" si="148"/>
        <v>8.4569515266664716E-4</v>
      </c>
      <c r="O244" s="4">
        <f t="shared" si="149"/>
        <v>5.9963478472629082E-4</v>
      </c>
      <c r="P244" s="4">
        <f t="shared" si="150"/>
        <v>8.8522099194131461E-4</v>
      </c>
      <c r="Q244" s="4">
        <f t="shared" si="151"/>
        <v>9.2842321280972931E-4</v>
      </c>
      <c r="R244" s="4">
        <f t="shared" si="152"/>
        <v>1.3605591038170009E-3</v>
      </c>
      <c r="S244" s="4">
        <f t="shared" si="153"/>
        <v>1.869750790017416E-3</v>
      </c>
      <c r="T244" s="4">
        <f t="shared" si="154"/>
        <v>2.7356418092376322E-3</v>
      </c>
      <c r="U244" s="6">
        <f t="shared" si="155"/>
        <v>1.6021292186296954E-3</v>
      </c>
      <c r="V244" s="6">
        <f t="shared" si="156"/>
        <v>1.3131429995033479E-3</v>
      </c>
      <c r="W244" s="6">
        <f t="shared" si="157"/>
        <v>1.5592033674437043E-3</v>
      </c>
      <c r="X244" s="6">
        <f t="shared" si="158"/>
        <v>1.2736171602286805E-3</v>
      </c>
      <c r="Y244" s="6">
        <f t="shared" si="159"/>
        <v>1.2304149393602658E-3</v>
      </c>
      <c r="Z244" s="6">
        <f t="shared" si="160"/>
        <v>7.9827904835299418E-4</v>
      </c>
      <c r="AA244" s="6">
        <f t="shared" si="161"/>
        <v>2.8908736215257913E-4</v>
      </c>
      <c r="AB244" s="6">
        <f t="shared" si="162"/>
        <v>-5.7680365706763714E-4</v>
      </c>
      <c r="AC244" s="6">
        <f t="shared" si="180"/>
        <v>7.0801346662512157E-2</v>
      </c>
      <c r="AD244" s="6">
        <f t="shared" si="181"/>
        <v>4.9124887017049021E-3</v>
      </c>
      <c r="AE244" s="6">
        <f t="shared" si="182"/>
        <v>-1.977201600624685E-3</v>
      </c>
      <c r="AF244" s="6">
        <f t="shared" si="183"/>
        <v>6.0192122013960018E-3</v>
      </c>
      <c r="AG244" s="6">
        <f t="shared" si="184"/>
        <v>7.2288743857116117E-3</v>
      </c>
      <c r="AH244" s="6">
        <f t="shared" si="185"/>
        <v>5.5003308216825253E-3</v>
      </c>
      <c r="AI244" s="6">
        <f t="shared" si="186"/>
        <v>3.4635640768808651E-3</v>
      </c>
      <c r="AJ244" s="6">
        <f t="shared" si="187"/>
        <v>0</v>
      </c>
      <c r="AK244" s="4">
        <f t="shared" si="163"/>
        <v>0.18119814541183429</v>
      </c>
      <c r="AL244" s="4">
        <f t="shared" si="164"/>
        <v>8.7076310652948241E-2</v>
      </c>
      <c r="AM244" s="4">
        <f t="shared" si="165"/>
        <v>3.7329596789987353E-2</v>
      </c>
      <c r="AN244" s="4">
        <f t="shared" si="166"/>
        <v>2.1875652303163087E-2</v>
      </c>
      <c r="AO244" s="4">
        <f t="shared" si="167"/>
        <v>1.2265535409566632E-2</v>
      </c>
      <c r="AP244" s="4">
        <f t="shared" si="168"/>
        <v>9.8286633841773371E-3</v>
      </c>
      <c r="AQ244" s="4">
        <f t="shared" si="169"/>
        <v>7.2827049531752619E-3</v>
      </c>
      <c r="AR244" s="4">
        <f t="shared" si="170"/>
        <v>2.1078296831426035E-3</v>
      </c>
      <c r="AS244" s="4">
        <f t="array" ref="AS244">_xlfn.STDEV.S(IF(E$17:E$1040=E244,$C$17:$C$1040,""))</f>
        <v>7.1762163723278777E-3</v>
      </c>
      <c r="AT244" s="4">
        <f t="array" ref="AT244">_xlfn.STDEV.S(IF(F$17:F$1040=F244,$C$17:$C$1040,""))</f>
        <v>4.503070308446923E-3</v>
      </c>
      <c r="AU244" s="4">
        <f t="array" ref="AU244">_xlfn.STDEV.S(IF(G$17:G$1040=G244,$C$17:$C$1040,""))</f>
        <v>4.3408143244006332E-3</v>
      </c>
      <c r="AV244" s="4">
        <f t="array" ref="AV244">_xlfn.STDEV.S(IF(H$17:H$1040=H244,$C$17:$C$1040,""))</f>
        <v>3.9341680673444235E-3</v>
      </c>
      <c r="AW244" s="4">
        <f t="array" ref="AW244">_xlfn.STDEV.S(IF(I$17:I$1040=I244,$C$17:$C$1040,""))</f>
        <v>2.7626876379869534E-3</v>
      </c>
      <c r="AX244" s="4">
        <f t="array" ref="AX244">_xlfn.STDEV.S(IF(J$17:J$1040=J244,$C$17:$C$1040,""))</f>
        <v>1.9919381803956216E-3</v>
      </c>
      <c r="AY244" s="4">
        <f t="array" ref="AY244">_xlfn.STDEV.S(IF(K$17:K$1040=K244,$C$17:$C$1040,""))</f>
        <v>2.5278130020037278E-3</v>
      </c>
      <c r="AZ244" s="4">
        <f t="array" ref="AZ244">_xlfn.STDEV.S(IF(L$17:L$1040=L244,$C$17:$C$1040,""))</f>
        <v>1.2796456144437203E-3</v>
      </c>
      <c r="BA244" s="7">
        <f t="shared" si="171"/>
        <v>25.249816339227213</v>
      </c>
      <c r="BB244" s="7">
        <f t="shared" si="172"/>
        <v>19.337097732986596</v>
      </c>
      <c r="BC244" s="7">
        <f t="shared" si="173"/>
        <v>8.5996760055250032</v>
      </c>
      <c r="BD244" s="7">
        <f t="shared" si="174"/>
        <v>5.5604264812024731</v>
      </c>
      <c r="BE244" s="7">
        <f t="shared" si="175"/>
        <v>4.4397112583107576</v>
      </c>
      <c r="BF244" s="7">
        <f t="shared" si="176"/>
        <v>4.9342210922556102</v>
      </c>
      <c r="BG244" s="7">
        <f t="shared" si="177"/>
        <v>2.8810299446210865</v>
      </c>
      <c r="BH244" s="7">
        <f t="shared" si="178"/>
        <v>1.6471979893112096</v>
      </c>
    </row>
    <row r="245" spans="1:60" x14ac:dyDescent="0.25">
      <c r="A245" s="3">
        <v>43012</v>
      </c>
      <c r="B245" s="1">
        <v>2537.73999</v>
      </c>
      <c r="C245" s="4">
        <f t="shared" si="146"/>
        <v>1.2467201282879703E-3</v>
      </c>
      <c r="D245" s="10">
        <f t="shared" si="179"/>
        <v>228</v>
      </c>
      <c r="E245" s="10">
        <f t="shared" si="188"/>
        <v>0</v>
      </c>
      <c r="F245" s="10">
        <f t="shared" si="189"/>
        <v>0</v>
      </c>
      <c r="G245" s="10">
        <f t="shared" si="189"/>
        <v>1</v>
      </c>
      <c r="H245" s="10">
        <f t="shared" si="189"/>
        <v>3</v>
      </c>
      <c r="I245" s="10">
        <f t="shared" si="189"/>
        <v>7</v>
      </c>
      <c r="J245" s="10">
        <f t="shared" si="189"/>
        <v>14</v>
      </c>
      <c r="K245" s="10">
        <f t="shared" si="189"/>
        <v>28</v>
      </c>
      <c r="L245" s="10">
        <f t="shared" si="189"/>
        <v>57</v>
      </c>
      <c r="M245" s="4">
        <f t="shared" si="147"/>
        <v>5.5670893354029969E-4</v>
      </c>
      <c r="N245" s="4">
        <f t="shared" si="148"/>
        <v>8.4569515266664716E-4</v>
      </c>
      <c r="O245" s="4">
        <f t="shared" si="149"/>
        <v>5.9963478472629082E-4</v>
      </c>
      <c r="P245" s="4">
        <f t="shared" si="150"/>
        <v>8.8522099194131461E-4</v>
      </c>
      <c r="Q245" s="4">
        <f t="shared" si="151"/>
        <v>9.2842321280972931E-4</v>
      </c>
      <c r="R245" s="4">
        <f t="shared" si="152"/>
        <v>1.3605591038170009E-3</v>
      </c>
      <c r="S245" s="4">
        <f t="shared" si="153"/>
        <v>1.869750790017416E-3</v>
      </c>
      <c r="T245" s="4">
        <f t="shared" si="154"/>
        <v>1.0038597707971997E-3</v>
      </c>
      <c r="U245" s="6">
        <f t="shared" si="155"/>
        <v>6.900111947476706E-4</v>
      </c>
      <c r="V245" s="6">
        <f t="shared" si="156"/>
        <v>4.0102497562132314E-4</v>
      </c>
      <c r="W245" s="6">
        <f t="shared" si="157"/>
        <v>6.4708534356167947E-4</v>
      </c>
      <c r="X245" s="6">
        <f t="shared" si="158"/>
        <v>3.6149913634665569E-4</v>
      </c>
      <c r="Y245" s="6">
        <f t="shared" si="159"/>
        <v>3.1829691547824099E-4</v>
      </c>
      <c r="Z245" s="6">
        <f t="shared" si="160"/>
        <v>-1.1383897552903061E-4</v>
      </c>
      <c r="AA245" s="6">
        <f t="shared" si="161"/>
        <v>-6.2303066172944566E-4</v>
      </c>
      <c r="AB245" s="6">
        <f t="shared" si="162"/>
        <v>2.4286035749077062E-4</v>
      </c>
      <c r="AC245" s="6">
        <f t="shared" si="180"/>
        <v>7.1491357857259824E-2</v>
      </c>
      <c r="AD245" s="6">
        <f t="shared" si="181"/>
        <v>5.3135136773262252E-3</v>
      </c>
      <c r="AE245" s="6">
        <f t="shared" si="182"/>
        <v>-1.3301162570630055E-3</v>
      </c>
      <c r="AF245" s="6">
        <f t="shared" si="183"/>
        <v>6.3807113377426575E-3</v>
      </c>
      <c r="AG245" s="6">
        <f t="shared" si="184"/>
        <v>7.5471713011898527E-3</v>
      </c>
      <c r="AH245" s="6">
        <f t="shared" si="185"/>
        <v>5.3864918461534947E-3</v>
      </c>
      <c r="AI245" s="6">
        <f t="shared" si="186"/>
        <v>2.8405334151514194E-3</v>
      </c>
      <c r="AJ245" s="6">
        <f t="shared" si="187"/>
        <v>2.4286035749077062E-4</v>
      </c>
      <c r="AK245" s="4">
        <f t="shared" si="163"/>
        <v>0.18119814541183429</v>
      </c>
      <c r="AL245" s="4">
        <f t="shared" si="164"/>
        <v>8.7076310652948241E-2</v>
      </c>
      <c r="AM245" s="4">
        <f t="shared" si="165"/>
        <v>3.7329596789987353E-2</v>
      </c>
      <c r="AN245" s="4">
        <f t="shared" si="166"/>
        <v>2.1875652303163087E-2</v>
      </c>
      <c r="AO245" s="4">
        <f t="shared" si="167"/>
        <v>1.2265535409566632E-2</v>
      </c>
      <c r="AP245" s="4">
        <f t="shared" si="168"/>
        <v>9.8286633841773371E-3</v>
      </c>
      <c r="AQ245" s="4">
        <f t="shared" si="169"/>
        <v>7.2827049531752619E-3</v>
      </c>
      <c r="AR245" s="4">
        <f t="shared" si="170"/>
        <v>4.8857879078800792E-3</v>
      </c>
      <c r="AS245" s="4">
        <f t="array" ref="AS245">_xlfn.STDEV.S(IF(E$17:E$1040=E245,$C$17:$C$1040,""))</f>
        <v>7.1762163723278777E-3</v>
      </c>
      <c r="AT245" s="4">
        <f t="array" ref="AT245">_xlfn.STDEV.S(IF(F$17:F$1040=F245,$C$17:$C$1040,""))</f>
        <v>4.503070308446923E-3</v>
      </c>
      <c r="AU245" s="4">
        <f t="array" ref="AU245">_xlfn.STDEV.S(IF(G$17:G$1040=G245,$C$17:$C$1040,""))</f>
        <v>4.3408143244006332E-3</v>
      </c>
      <c r="AV245" s="4">
        <f t="array" ref="AV245">_xlfn.STDEV.S(IF(H$17:H$1040=H245,$C$17:$C$1040,""))</f>
        <v>3.9341680673444235E-3</v>
      </c>
      <c r="AW245" s="4">
        <f t="array" ref="AW245">_xlfn.STDEV.S(IF(I$17:I$1040=I245,$C$17:$C$1040,""))</f>
        <v>2.7626876379869534E-3</v>
      </c>
      <c r="AX245" s="4">
        <f t="array" ref="AX245">_xlfn.STDEV.S(IF(J$17:J$1040=J245,$C$17:$C$1040,""))</f>
        <v>1.9919381803956216E-3</v>
      </c>
      <c r="AY245" s="4">
        <f t="array" ref="AY245">_xlfn.STDEV.S(IF(K$17:K$1040=K245,$C$17:$C$1040,""))</f>
        <v>2.5278130020037278E-3</v>
      </c>
      <c r="AZ245" s="4">
        <f t="array" ref="AZ245">_xlfn.STDEV.S(IF(L$17:L$1040=L245,$C$17:$C$1040,""))</f>
        <v>3.3574917849821932E-3</v>
      </c>
      <c r="BA245" s="7">
        <f t="shared" si="171"/>
        <v>25.249816339227213</v>
      </c>
      <c r="BB245" s="7">
        <f t="shared" si="172"/>
        <v>19.337097732986596</v>
      </c>
      <c r="BC245" s="7">
        <f t="shared" si="173"/>
        <v>8.5996760055250032</v>
      </c>
      <c r="BD245" s="7">
        <f t="shared" si="174"/>
        <v>5.5604264812024731</v>
      </c>
      <c r="BE245" s="7">
        <f t="shared" si="175"/>
        <v>4.4397112583107576</v>
      </c>
      <c r="BF245" s="7">
        <f t="shared" si="176"/>
        <v>4.9342210922556102</v>
      </c>
      <c r="BG245" s="7">
        <f t="shared" si="177"/>
        <v>2.8810299446210865</v>
      </c>
      <c r="BH245" s="7">
        <f t="shared" si="178"/>
        <v>1.4551898324022232</v>
      </c>
    </row>
    <row r="246" spans="1:60" x14ac:dyDescent="0.25">
      <c r="A246" s="3">
        <v>43013</v>
      </c>
      <c r="B246" s="1">
        <v>2552.070068</v>
      </c>
      <c r="C246" s="4">
        <f t="shared" si="146"/>
        <v>5.6467873211865083E-3</v>
      </c>
      <c r="D246" s="10">
        <f t="shared" si="179"/>
        <v>229</v>
      </c>
      <c r="E246" s="10">
        <f t="shared" si="188"/>
        <v>0</v>
      </c>
      <c r="F246" s="10">
        <f t="shared" si="189"/>
        <v>0</v>
      </c>
      <c r="G246" s="10">
        <f t="shared" si="189"/>
        <v>1</v>
      </c>
      <c r="H246" s="10">
        <f t="shared" si="189"/>
        <v>3</v>
      </c>
      <c r="I246" s="10">
        <f t="shared" si="189"/>
        <v>7</v>
      </c>
      <c r="J246" s="10">
        <f t="shared" si="189"/>
        <v>14</v>
      </c>
      <c r="K246" s="10">
        <f t="shared" si="189"/>
        <v>28</v>
      </c>
      <c r="L246" s="10">
        <f t="shared" si="189"/>
        <v>57</v>
      </c>
      <c r="M246" s="4">
        <f t="shared" si="147"/>
        <v>5.5670893354029969E-4</v>
      </c>
      <c r="N246" s="4">
        <f t="shared" si="148"/>
        <v>8.4569515266664716E-4</v>
      </c>
      <c r="O246" s="4">
        <f t="shared" si="149"/>
        <v>5.9963478472629082E-4</v>
      </c>
      <c r="P246" s="4">
        <f t="shared" si="150"/>
        <v>8.8522099194131461E-4</v>
      </c>
      <c r="Q246" s="4">
        <f t="shared" si="151"/>
        <v>9.2842321280972931E-4</v>
      </c>
      <c r="R246" s="4">
        <f t="shared" si="152"/>
        <v>1.3605591038170009E-3</v>
      </c>
      <c r="S246" s="4">
        <f t="shared" si="153"/>
        <v>1.869750790017416E-3</v>
      </c>
      <c r="T246" s="4">
        <f t="shared" si="154"/>
        <v>1.0038597707971997E-3</v>
      </c>
      <c r="U246" s="6">
        <f t="shared" si="155"/>
        <v>5.0900783876462082E-3</v>
      </c>
      <c r="V246" s="6">
        <f t="shared" si="156"/>
        <v>4.8010921685198611E-3</v>
      </c>
      <c r="W246" s="6">
        <f t="shared" si="157"/>
        <v>5.0471525364602175E-3</v>
      </c>
      <c r="X246" s="6">
        <f t="shared" si="158"/>
        <v>4.7615663292451937E-3</v>
      </c>
      <c r="Y246" s="6">
        <f t="shared" si="159"/>
        <v>4.718364108376779E-3</v>
      </c>
      <c r="Z246" s="6">
        <f t="shared" si="160"/>
        <v>4.2862282173695074E-3</v>
      </c>
      <c r="AA246" s="6">
        <f t="shared" si="161"/>
        <v>3.7770365311690923E-3</v>
      </c>
      <c r="AB246" s="6">
        <f t="shared" si="162"/>
        <v>4.6429275503893086E-3</v>
      </c>
      <c r="AC246" s="6">
        <f t="shared" si="180"/>
        <v>7.6581436244906029E-2</v>
      </c>
      <c r="AD246" s="6">
        <f t="shared" si="181"/>
        <v>1.0114605845846086E-2</v>
      </c>
      <c r="AE246" s="6">
        <f t="shared" si="182"/>
        <v>3.7170362793972119E-3</v>
      </c>
      <c r="AF246" s="6">
        <f t="shared" si="183"/>
        <v>1.1142277666987851E-2</v>
      </c>
      <c r="AG246" s="6">
        <f t="shared" si="184"/>
        <v>1.2265535409566632E-2</v>
      </c>
      <c r="AH246" s="6">
        <f t="shared" si="185"/>
        <v>9.6727200635230021E-3</v>
      </c>
      <c r="AI246" s="6">
        <f t="shared" si="186"/>
        <v>6.6175699463205118E-3</v>
      </c>
      <c r="AJ246" s="6">
        <f t="shared" si="187"/>
        <v>4.8857879078800792E-3</v>
      </c>
      <c r="AK246" s="4">
        <f t="shared" si="163"/>
        <v>0.18119814541183429</v>
      </c>
      <c r="AL246" s="4">
        <f t="shared" si="164"/>
        <v>8.7076310652948241E-2</v>
      </c>
      <c r="AM246" s="4">
        <f t="shared" si="165"/>
        <v>3.7329596789987353E-2</v>
      </c>
      <c r="AN246" s="4">
        <f t="shared" si="166"/>
        <v>2.1875652303163087E-2</v>
      </c>
      <c r="AO246" s="4">
        <f t="shared" si="167"/>
        <v>1.2265535409566632E-2</v>
      </c>
      <c r="AP246" s="4">
        <f t="shared" si="168"/>
        <v>9.8286633841773371E-3</v>
      </c>
      <c r="AQ246" s="4">
        <f t="shared" si="169"/>
        <v>7.2827049531752619E-3</v>
      </c>
      <c r="AR246" s="4">
        <f t="shared" si="170"/>
        <v>4.8857879078800792E-3</v>
      </c>
      <c r="AS246" s="4">
        <f t="array" ref="AS246">_xlfn.STDEV.S(IF(E$17:E$1040=E246,$C$17:$C$1040,""))</f>
        <v>7.1762163723278777E-3</v>
      </c>
      <c r="AT246" s="4">
        <f t="array" ref="AT246">_xlfn.STDEV.S(IF(F$17:F$1040=F246,$C$17:$C$1040,""))</f>
        <v>4.503070308446923E-3</v>
      </c>
      <c r="AU246" s="4">
        <f t="array" ref="AU246">_xlfn.STDEV.S(IF(G$17:G$1040=G246,$C$17:$C$1040,""))</f>
        <v>4.3408143244006332E-3</v>
      </c>
      <c r="AV246" s="4">
        <f t="array" ref="AV246">_xlfn.STDEV.S(IF(H$17:H$1040=H246,$C$17:$C$1040,""))</f>
        <v>3.9341680673444235E-3</v>
      </c>
      <c r="AW246" s="4">
        <f t="array" ref="AW246">_xlfn.STDEV.S(IF(I$17:I$1040=I246,$C$17:$C$1040,""))</f>
        <v>2.7626876379869534E-3</v>
      </c>
      <c r="AX246" s="4">
        <f t="array" ref="AX246">_xlfn.STDEV.S(IF(J$17:J$1040=J246,$C$17:$C$1040,""))</f>
        <v>1.9919381803956216E-3</v>
      </c>
      <c r="AY246" s="4">
        <f t="array" ref="AY246">_xlfn.STDEV.S(IF(K$17:K$1040=K246,$C$17:$C$1040,""))</f>
        <v>2.5278130020037278E-3</v>
      </c>
      <c r="AZ246" s="4">
        <f t="array" ref="AZ246">_xlfn.STDEV.S(IF(L$17:L$1040=L246,$C$17:$C$1040,""))</f>
        <v>3.3574917849821932E-3</v>
      </c>
      <c r="BA246" s="7">
        <f t="shared" si="171"/>
        <v>25.249816339227213</v>
      </c>
      <c r="BB246" s="7">
        <f t="shared" si="172"/>
        <v>19.337097732986596</v>
      </c>
      <c r="BC246" s="7">
        <f t="shared" si="173"/>
        <v>8.5996760055250032</v>
      </c>
      <c r="BD246" s="7">
        <f t="shared" si="174"/>
        <v>5.5604264812024731</v>
      </c>
      <c r="BE246" s="7">
        <f t="shared" si="175"/>
        <v>4.4397112583107576</v>
      </c>
      <c r="BF246" s="7">
        <f t="shared" si="176"/>
        <v>4.9342210922556102</v>
      </c>
      <c r="BG246" s="7">
        <f t="shared" si="177"/>
        <v>2.8810299446210865</v>
      </c>
      <c r="BH246" s="7">
        <f t="shared" si="178"/>
        <v>1.4551898324022232</v>
      </c>
    </row>
    <row r="247" spans="1:60" x14ac:dyDescent="0.25">
      <c r="A247" s="3">
        <v>43014</v>
      </c>
      <c r="B247" s="1">
        <v>2549.330078</v>
      </c>
      <c r="C247" s="4">
        <f t="shared" si="146"/>
        <v>-1.0736343152785155E-3</v>
      </c>
      <c r="D247" s="10">
        <f t="shared" si="179"/>
        <v>230</v>
      </c>
      <c r="E247" s="10">
        <f t="shared" si="188"/>
        <v>0</v>
      </c>
      <c r="F247" s="10">
        <f t="shared" si="189"/>
        <v>0</v>
      </c>
      <c r="G247" s="10">
        <f t="shared" si="189"/>
        <v>1</v>
      </c>
      <c r="H247" s="10">
        <f t="shared" si="189"/>
        <v>3</v>
      </c>
      <c r="I247" s="10">
        <f t="shared" si="189"/>
        <v>7</v>
      </c>
      <c r="J247" s="10">
        <f t="shared" si="189"/>
        <v>14</v>
      </c>
      <c r="K247" s="10">
        <f t="shared" si="189"/>
        <v>28</v>
      </c>
      <c r="L247" s="10">
        <f t="shared" si="189"/>
        <v>57</v>
      </c>
      <c r="M247" s="4">
        <f t="shared" si="147"/>
        <v>5.5670893354029969E-4</v>
      </c>
      <c r="N247" s="4">
        <f t="shared" si="148"/>
        <v>8.4569515266664716E-4</v>
      </c>
      <c r="O247" s="4">
        <f t="shared" si="149"/>
        <v>5.9963478472629082E-4</v>
      </c>
      <c r="P247" s="4">
        <f t="shared" si="150"/>
        <v>8.8522099194131461E-4</v>
      </c>
      <c r="Q247" s="4">
        <f t="shared" si="151"/>
        <v>9.2842321280972931E-4</v>
      </c>
      <c r="R247" s="4">
        <f t="shared" si="152"/>
        <v>1.3605591038170009E-3</v>
      </c>
      <c r="S247" s="4">
        <f t="shared" si="153"/>
        <v>1.869750790017416E-3</v>
      </c>
      <c r="T247" s="4">
        <f t="shared" si="154"/>
        <v>1.0038597707971997E-3</v>
      </c>
      <c r="U247" s="6">
        <f t="shared" si="155"/>
        <v>-1.6303432488188152E-3</v>
      </c>
      <c r="V247" s="6">
        <f t="shared" si="156"/>
        <v>-1.9193294679451627E-3</v>
      </c>
      <c r="W247" s="6">
        <f t="shared" si="157"/>
        <v>-1.6732691000048063E-3</v>
      </c>
      <c r="X247" s="6">
        <f t="shared" si="158"/>
        <v>-1.9588553072198301E-3</v>
      </c>
      <c r="Y247" s="6">
        <f t="shared" si="159"/>
        <v>-2.0020575280882448E-3</v>
      </c>
      <c r="Z247" s="6">
        <f t="shared" si="160"/>
        <v>-2.4341934190955164E-3</v>
      </c>
      <c r="AA247" s="6">
        <f t="shared" si="161"/>
        <v>-2.9433851052959314E-3</v>
      </c>
      <c r="AB247" s="6">
        <f t="shared" si="162"/>
        <v>-2.0774940860757152E-3</v>
      </c>
      <c r="AC247" s="6">
        <f t="shared" si="180"/>
        <v>7.495109299608721E-2</v>
      </c>
      <c r="AD247" s="6">
        <f t="shared" si="181"/>
        <v>8.1952763779009237E-3</v>
      </c>
      <c r="AE247" s="6">
        <f t="shared" si="182"/>
        <v>2.0437671793924056E-3</v>
      </c>
      <c r="AF247" s="6">
        <f t="shared" si="183"/>
        <v>9.183422359768021E-3</v>
      </c>
      <c r="AG247" s="6">
        <f t="shared" si="184"/>
        <v>1.0263477881478387E-2</v>
      </c>
      <c r="AH247" s="6">
        <f t="shared" si="185"/>
        <v>7.2385266444274857E-3</v>
      </c>
      <c r="AI247" s="6">
        <f t="shared" si="186"/>
        <v>3.6741848410245803E-3</v>
      </c>
      <c r="AJ247" s="6">
        <f t="shared" si="187"/>
        <v>2.808293821804364E-3</v>
      </c>
      <c r="AK247" s="4">
        <f t="shared" si="163"/>
        <v>0.18119814541183429</v>
      </c>
      <c r="AL247" s="4">
        <f t="shared" si="164"/>
        <v>8.7076310652948241E-2</v>
      </c>
      <c r="AM247" s="4">
        <f t="shared" si="165"/>
        <v>3.7329596789987353E-2</v>
      </c>
      <c r="AN247" s="4">
        <f t="shared" si="166"/>
        <v>2.1875652303163087E-2</v>
      </c>
      <c r="AO247" s="4">
        <f t="shared" si="167"/>
        <v>1.2265535409566632E-2</v>
      </c>
      <c r="AP247" s="4">
        <f t="shared" si="168"/>
        <v>9.8286633841773371E-3</v>
      </c>
      <c r="AQ247" s="4">
        <f t="shared" si="169"/>
        <v>7.2827049531752619E-3</v>
      </c>
      <c r="AR247" s="4">
        <f t="shared" si="170"/>
        <v>4.8857879078800792E-3</v>
      </c>
      <c r="AS247" s="4">
        <f t="array" ref="AS247">_xlfn.STDEV.S(IF(E$17:E$1040=E247,$C$17:$C$1040,""))</f>
        <v>7.1762163723278777E-3</v>
      </c>
      <c r="AT247" s="4">
        <f t="array" ref="AT247">_xlfn.STDEV.S(IF(F$17:F$1040=F247,$C$17:$C$1040,""))</f>
        <v>4.503070308446923E-3</v>
      </c>
      <c r="AU247" s="4">
        <f t="array" ref="AU247">_xlfn.STDEV.S(IF(G$17:G$1040=G247,$C$17:$C$1040,""))</f>
        <v>4.3408143244006332E-3</v>
      </c>
      <c r="AV247" s="4">
        <f t="array" ref="AV247">_xlfn.STDEV.S(IF(H$17:H$1040=H247,$C$17:$C$1040,""))</f>
        <v>3.9341680673444235E-3</v>
      </c>
      <c r="AW247" s="4">
        <f t="array" ref="AW247">_xlfn.STDEV.S(IF(I$17:I$1040=I247,$C$17:$C$1040,""))</f>
        <v>2.7626876379869534E-3</v>
      </c>
      <c r="AX247" s="4">
        <f t="array" ref="AX247">_xlfn.STDEV.S(IF(J$17:J$1040=J247,$C$17:$C$1040,""))</f>
        <v>1.9919381803956216E-3</v>
      </c>
      <c r="AY247" s="4">
        <f t="array" ref="AY247">_xlfn.STDEV.S(IF(K$17:K$1040=K247,$C$17:$C$1040,""))</f>
        <v>2.5278130020037278E-3</v>
      </c>
      <c r="AZ247" s="4">
        <f t="array" ref="AZ247">_xlfn.STDEV.S(IF(L$17:L$1040=L247,$C$17:$C$1040,""))</f>
        <v>3.3574917849821932E-3</v>
      </c>
      <c r="BA247" s="7">
        <f t="shared" si="171"/>
        <v>25.249816339227213</v>
      </c>
      <c r="BB247" s="7">
        <f t="shared" si="172"/>
        <v>19.337097732986596</v>
      </c>
      <c r="BC247" s="7">
        <f t="shared" si="173"/>
        <v>8.5996760055250032</v>
      </c>
      <c r="BD247" s="7">
        <f t="shared" si="174"/>
        <v>5.5604264812024731</v>
      </c>
      <c r="BE247" s="7">
        <f t="shared" si="175"/>
        <v>4.4397112583107576</v>
      </c>
      <c r="BF247" s="7">
        <f t="shared" si="176"/>
        <v>4.9342210922556102</v>
      </c>
      <c r="BG247" s="7">
        <f t="shared" si="177"/>
        <v>2.8810299446210865</v>
      </c>
      <c r="BH247" s="7">
        <f t="shared" si="178"/>
        <v>1.4551898324022232</v>
      </c>
    </row>
    <row r="248" spans="1:60" x14ac:dyDescent="0.25">
      <c r="A248" s="3">
        <v>43017</v>
      </c>
      <c r="B248" s="1">
        <v>2544.7299800000001</v>
      </c>
      <c r="C248" s="4">
        <f t="shared" si="146"/>
        <v>-1.8044340510071644E-3</v>
      </c>
      <c r="D248" s="10">
        <f t="shared" si="179"/>
        <v>231</v>
      </c>
      <c r="E248" s="10">
        <f t="shared" si="188"/>
        <v>0</v>
      </c>
      <c r="F248" s="10">
        <f t="shared" si="189"/>
        <v>0</v>
      </c>
      <c r="G248" s="10">
        <f t="shared" si="189"/>
        <v>1</v>
      </c>
      <c r="H248" s="10">
        <f t="shared" si="189"/>
        <v>3</v>
      </c>
      <c r="I248" s="10">
        <f t="shared" si="189"/>
        <v>7</v>
      </c>
      <c r="J248" s="10">
        <f t="shared" si="189"/>
        <v>14</v>
      </c>
      <c r="K248" s="10">
        <f t="shared" si="189"/>
        <v>28</v>
      </c>
      <c r="L248" s="10">
        <f t="shared" si="189"/>
        <v>57</v>
      </c>
      <c r="M248" s="4">
        <f t="shared" si="147"/>
        <v>5.5670893354029969E-4</v>
      </c>
      <c r="N248" s="4">
        <f t="shared" si="148"/>
        <v>8.4569515266664716E-4</v>
      </c>
      <c r="O248" s="4">
        <f t="shared" si="149"/>
        <v>5.9963478472629082E-4</v>
      </c>
      <c r="P248" s="4">
        <f t="shared" si="150"/>
        <v>8.8522099194131461E-4</v>
      </c>
      <c r="Q248" s="4">
        <f t="shared" si="151"/>
        <v>9.2842321280972931E-4</v>
      </c>
      <c r="R248" s="4">
        <f t="shared" si="152"/>
        <v>1.3605591038170009E-3</v>
      </c>
      <c r="S248" s="4">
        <f t="shared" si="153"/>
        <v>1.869750790017416E-3</v>
      </c>
      <c r="T248" s="4">
        <f t="shared" si="154"/>
        <v>1.0038597707971997E-3</v>
      </c>
      <c r="U248" s="6">
        <f t="shared" si="155"/>
        <v>-2.3611429845474641E-3</v>
      </c>
      <c r="V248" s="6">
        <f t="shared" si="156"/>
        <v>-2.6501292036738115E-3</v>
      </c>
      <c r="W248" s="6">
        <f t="shared" si="157"/>
        <v>-2.4040688357334552E-3</v>
      </c>
      <c r="X248" s="6">
        <f t="shared" si="158"/>
        <v>-2.689655042948479E-3</v>
      </c>
      <c r="Y248" s="6">
        <f t="shared" si="159"/>
        <v>-2.7328572638168937E-3</v>
      </c>
      <c r="Z248" s="6">
        <f t="shared" si="160"/>
        <v>-3.1649931548241653E-3</v>
      </c>
      <c r="AA248" s="6">
        <f t="shared" si="161"/>
        <v>-3.6741848410245803E-3</v>
      </c>
      <c r="AB248" s="6">
        <f t="shared" si="162"/>
        <v>-2.808293821804364E-3</v>
      </c>
      <c r="AC248" s="6">
        <f t="shared" si="180"/>
        <v>7.2589950011539742E-2</v>
      </c>
      <c r="AD248" s="6">
        <f t="shared" si="181"/>
        <v>5.5451471742271122E-3</v>
      </c>
      <c r="AE248" s="6">
        <f t="shared" si="182"/>
        <v>-3.6030165634104959E-4</v>
      </c>
      <c r="AF248" s="6">
        <f t="shared" si="183"/>
        <v>6.4937673168195421E-3</v>
      </c>
      <c r="AG248" s="6">
        <f t="shared" si="184"/>
        <v>7.5306206176614932E-3</v>
      </c>
      <c r="AH248" s="6">
        <f t="shared" si="185"/>
        <v>4.0735334896033204E-3</v>
      </c>
      <c r="AI248" s="6">
        <f t="shared" si="186"/>
        <v>0</v>
      </c>
      <c r="AJ248" s="6">
        <f t="shared" si="187"/>
        <v>0</v>
      </c>
      <c r="AK248" s="4">
        <f t="shared" si="163"/>
        <v>0.18119814541183429</v>
      </c>
      <c r="AL248" s="4">
        <f t="shared" si="164"/>
        <v>8.7076310652948241E-2</v>
      </c>
      <c r="AM248" s="4">
        <f t="shared" si="165"/>
        <v>3.7329596789987353E-2</v>
      </c>
      <c r="AN248" s="4">
        <f t="shared" si="166"/>
        <v>2.1875652303163087E-2</v>
      </c>
      <c r="AO248" s="4">
        <f t="shared" si="167"/>
        <v>1.2265535409566632E-2</v>
      </c>
      <c r="AP248" s="4">
        <f t="shared" si="168"/>
        <v>9.8286633841773371E-3</v>
      </c>
      <c r="AQ248" s="4">
        <f t="shared" si="169"/>
        <v>7.2827049531752619E-3</v>
      </c>
      <c r="AR248" s="4">
        <f t="shared" si="170"/>
        <v>4.8857879078800792E-3</v>
      </c>
      <c r="AS248" s="4">
        <f t="array" ref="AS248">_xlfn.STDEV.S(IF(E$17:E$1040=E248,$C$17:$C$1040,""))</f>
        <v>7.1762163723278777E-3</v>
      </c>
      <c r="AT248" s="4">
        <f t="array" ref="AT248">_xlfn.STDEV.S(IF(F$17:F$1040=F248,$C$17:$C$1040,""))</f>
        <v>4.503070308446923E-3</v>
      </c>
      <c r="AU248" s="4">
        <f t="array" ref="AU248">_xlfn.STDEV.S(IF(G$17:G$1040=G248,$C$17:$C$1040,""))</f>
        <v>4.3408143244006332E-3</v>
      </c>
      <c r="AV248" s="4">
        <f t="array" ref="AV248">_xlfn.STDEV.S(IF(H$17:H$1040=H248,$C$17:$C$1040,""))</f>
        <v>3.9341680673444235E-3</v>
      </c>
      <c r="AW248" s="4">
        <f t="array" ref="AW248">_xlfn.STDEV.S(IF(I$17:I$1040=I248,$C$17:$C$1040,""))</f>
        <v>2.7626876379869534E-3</v>
      </c>
      <c r="AX248" s="4">
        <f t="array" ref="AX248">_xlfn.STDEV.S(IF(J$17:J$1040=J248,$C$17:$C$1040,""))</f>
        <v>1.9919381803956216E-3</v>
      </c>
      <c r="AY248" s="4">
        <f t="array" ref="AY248">_xlfn.STDEV.S(IF(K$17:K$1040=K248,$C$17:$C$1040,""))</f>
        <v>2.5278130020037278E-3</v>
      </c>
      <c r="AZ248" s="4">
        <f t="array" ref="AZ248">_xlfn.STDEV.S(IF(L$17:L$1040=L248,$C$17:$C$1040,""))</f>
        <v>3.3574917849821932E-3</v>
      </c>
      <c r="BA248" s="7">
        <f t="shared" si="171"/>
        <v>25.249816339227213</v>
      </c>
      <c r="BB248" s="7">
        <f t="shared" si="172"/>
        <v>19.337097732986596</v>
      </c>
      <c r="BC248" s="7">
        <f t="shared" si="173"/>
        <v>8.5996760055250032</v>
      </c>
      <c r="BD248" s="7">
        <f t="shared" si="174"/>
        <v>5.5604264812024731</v>
      </c>
      <c r="BE248" s="7">
        <f t="shared" si="175"/>
        <v>4.4397112583107576</v>
      </c>
      <c r="BF248" s="7">
        <f t="shared" si="176"/>
        <v>4.9342210922556102</v>
      </c>
      <c r="BG248" s="7">
        <f t="shared" si="177"/>
        <v>2.8810299446210865</v>
      </c>
      <c r="BH248" s="7">
        <f t="shared" si="178"/>
        <v>1.4551898324022232</v>
      </c>
    </row>
    <row r="249" spans="1:60" x14ac:dyDescent="0.25">
      <c r="A249" s="3">
        <v>43018</v>
      </c>
      <c r="B249" s="1">
        <v>2550.639893</v>
      </c>
      <c r="C249" s="4">
        <f t="shared" si="146"/>
        <v>2.3224126121230704E-3</v>
      </c>
      <c r="D249" s="10">
        <f t="shared" si="179"/>
        <v>232</v>
      </c>
      <c r="E249" s="10">
        <f t="shared" si="188"/>
        <v>0</v>
      </c>
      <c r="F249" s="10">
        <f t="shared" si="189"/>
        <v>0</v>
      </c>
      <c r="G249" s="10">
        <f t="shared" si="189"/>
        <v>1</v>
      </c>
      <c r="H249" s="10">
        <f t="shared" si="189"/>
        <v>3</v>
      </c>
      <c r="I249" s="10">
        <f t="shared" si="189"/>
        <v>7</v>
      </c>
      <c r="J249" s="10">
        <f t="shared" si="189"/>
        <v>14</v>
      </c>
      <c r="K249" s="10">
        <f t="shared" si="189"/>
        <v>29</v>
      </c>
      <c r="L249" s="10">
        <f t="shared" si="189"/>
        <v>58</v>
      </c>
      <c r="M249" s="4">
        <f t="shared" si="147"/>
        <v>5.5670893354029969E-4</v>
      </c>
      <c r="N249" s="4">
        <f t="shared" si="148"/>
        <v>8.4569515266664716E-4</v>
      </c>
      <c r="O249" s="4">
        <f t="shared" si="149"/>
        <v>5.9963478472629082E-4</v>
      </c>
      <c r="P249" s="4">
        <f t="shared" si="150"/>
        <v>8.8522099194131461E-4</v>
      </c>
      <c r="Q249" s="4">
        <f t="shared" si="151"/>
        <v>9.2842321280972931E-4</v>
      </c>
      <c r="R249" s="4">
        <f t="shared" si="152"/>
        <v>1.3605591038170009E-3</v>
      </c>
      <c r="S249" s="4">
        <f t="shared" si="153"/>
        <v>8.5136741761658585E-4</v>
      </c>
      <c r="T249" s="4">
        <f t="shared" si="154"/>
        <v>8.293185388976998E-4</v>
      </c>
      <c r="U249" s="6">
        <f t="shared" si="155"/>
        <v>1.7657036785827707E-3</v>
      </c>
      <c r="V249" s="6">
        <f t="shared" si="156"/>
        <v>1.4767174594564232E-3</v>
      </c>
      <c r="W249" s="6">
        <f t="shared" si="157"/>
        <v>1.7227778273967796E-3</v>
      </c>
      <c r="X249" s="6">
        <f t="shared" si="158"/>
        <v>1.4371916201817558E-3</v>
      </c>
      <c r="Y249" s="6">
        <f t="shared" si="159"/>
        <v>1.3939893993133411E-3</v>
      </c>
      <c r="Z249" s="6">
        <f t="shared" si="160"/>
        <v>9.6185350830606947E-4</v>
      </c>
      <c r="AA249" s="6">
        <f t="shared" si="161"/>
        <v>1.4710451945064845E-3</v>
      </c>
      <c r="AB249" s="6">
        <f t="shared" si="162"/>
        <v>1.4930940732253706E-3</v>
      </c>
      <c r="AC249" s="6">
        <f t="shared" si="180"/>
        <v>7.4355653690122508E-2</v>
      </c>
      <c r="AD249" s="6">
        <f t="shared" si="181"/>
        <v>7.0218646336835354E-3</v>
      </c>
      <c r="AE249" s="6">
        <f t="shared" si="182"/>
        <v>1.36247617105573E-3</v>
      </c>
      <c r="AF249" s="6">
        <f t="shared" si="183"/>
        <v>7.9309589370012978E-3</v>
      </c>
      <c r="AG249" s="6">
        <f t="shared" si="184"/>
        <v>8.9246100169748342E-3</v>
      </c>
      <c r="AH249" s="6">
        <f t="shared" si="185"/>
        <v>5.0353869979093899E-3</v>
      </c>
      <c r="AI249" s="6">
        <f t="shared" si="186"/>
        <v>1.4710451945064845E-3</v>
      </c>
      <c r="AJ249" s="6">
        <f t="shared" si="187"/>
        <v>1.4930940732253706E-3</v>
      </c>
      <c r="AK249" s="4">
        <f t="shared" si="163"/>
        <v>0.18119814541183429</v>
      </c>
      <c r="AL249" s="4">
        <f t="shared" si="164"/>
        <v>8.7076310652948241E-2</v>
      </c>
      <c r="AM249" s="4">
        <f t="shared" si="165"/>
        <v>3.7329596789987353E-2</v>
      </c>
      <c r="AN249" s="4">
        <f t="shared" si="166"/>
        <v>2.1875652303163087E-2</v>
      </c>
      <c r="AO249" s="4">
        <f t="shared" si="167"/>
        <v>1.2265535409566632E-2</v>
      </c>
      <c r="AP249" s="4">
        <f t="shared" si="168"/>
        <v>9.8286633841773371E-3</v>
      </c>
      <c r="AQ249" s="4">
        <f t="shared" si="169"/>
        <v>2.5381201362917188E-3</v>
      </c>
      <c r="AR249" s="4">
        <f t="shared" si="170"/>
        <v>2.5160712575728328E-3</v>
      </c>
      <c r="AS249" s="4">
        <f t="array" ref="AS249">_xlfn.STDEV.S(IF(E$17:E$1040=E249,$C$17:$C$1040,""))</f>
        <v>7.1762163723278777E-3</v>
      </c>
      <c r="AT249" s="4">
        <f t="array" ref="AT249">_xlfn.STDEV.S(IF(F$17:F$1040=F249,$C$17:$C$1040,""))</f>
        <v>4.503070308446923E-3</v>
      </c>
      <c r="AU249" s="4">
        <f t="array" ref="AU249">_xlfn.STDEV.S(IF(G$17:G$1040=G249,$C$17:$C$1040,""))</f>
        <v>4.3408143244006332E-3</v>
      </c>
      <c r="AV249" s="4">
        <f t="array" ref="AV249">_xlfn.STDEV.S(IF(H$17:H$1040=H249,$C$17:$C$1040,""))</f>
        <v>3.9341680673444235E-3</v>
      </c>
      <c r="AW249" s="4">
        <f t="array" ref="AW249">_xlfn.STDEV.S(IF(I$17:I$1040=I249,$C$17:$C$1040,""))</f>
        <v>2.7626876379869534E-3</v>
      </c>
      <c r="AX249" s="4">
        <f t="array" ref="AX249">_xlfn.STDEV.S(IF(J$17:J$1040=J249,$C$17:$C$1040,""))</f>
        <v>1.9919381803956216E-3</v>
      </c>
      <c r="AY249" s="4">
        <f t="array" ref="AY249">_xlfn.STDEV.S(IF(K$17:K$1040=K249,$C$17:$C$1040,""))</f>
        <v>1.232881464198152E-3</v>
      </c>
      <c r="AZ249" s="4">
        <f t="array" ref="AZ249">_xlfn.STDEV.S(IF(L$17:L$1040=L249,$C$17:$C$1040,""))</f>
        <v>1.7805774394295114E-3</v>
      </c>
      <c r="BA249" s="7">
        <f t="shared" si="171"/>
        <v>25.249816339227213</v>
      </c>
      <c r="BB249" s="7">
        <f t="shared" si="172"/>
        <v>19.337097732986596</v>
      </c>
      <c r="BC249" s="7">
        <f t="shared" si="173"/>
        <v>8.5996760055250032</v>
      </c>
      <c r="BD249" s="7">
        <f t="shared" si="174"/>
        <v>5.5604264812024731</v>
      </c>
      <c r="BE249" s="7">
        <f t="shared" si="175"/>
        <v>4.4397112583107576</v>
      </c>
      <c r="BF249" s="7">
        <f t="shared" si="176"/>
        <v>4.9342210922556102</v>
      </c>
      <c r="BG249" s="7">
        <f t="shared" si="177"/>
        <v>2.0586895090863213</v>
      </c>
      <c r="BH249" s="7">
        <f t="shared" si="178"/>
        <v>1.4130647743009539</v>
      </c>
    </row>
    <row r="250" spans="1:60" x14ac:dyDescent="0.25">
      <c r="A250" s="3">
        <v>43019</v>
      </c>
      <c r="B250" s="1">
        <v>2555.23999</v>
      </c>
      <c r="C250" s="4">
        <f t="shared" si="146"/>
        <v>1.8035070386159813E-3</v>
      </c>
      <c r="D250" s="10">
        <f t="shared" si="179"/>
        <v>233</v>
      </c>
      <c r="E250" s="10">
        <f t="shared" si="188"/>
        <v>0</v>
      </c>
      <c r="F250" s="10">
        <f t="shared" si="189"/>
        <v>0</v>
      </c>
      <c r="G250" s="10">
        <f t="shared" si="189"/>
        <v>1</v>
      </c>
      <c r="H250" s="10">
        <f t="shared" si="189"/>
        <v>3</v>
      </c>
      <c r="I250" s="10">
        <f t="shared" si="189"/>
        <v>7</v>
      </c>
      <c r="J250" s="10">
        <f t="shared" si="189"/>
        <v>14</v>
      </c>
      <c r="K250" s="10">
        <f t="shared" si="189"/>
        <v>29</v>
      </c>
      <c r="L250" s="10">
        <f t="shared" si="189"/>
        <v>58</v>
      </c>
      <c r="M250" s="4">
        <f t="shared" si="147"/>
        <v>5.5670893354029969E-4</v>
      </c>
      <c r="N250" s="4">
        <f t="shared" si="148"/>
        <v>8.4569515266664716E-4</v>
      </c>
      <c r="O250" s="4">
        <f t="shared" si="149"/>
        <v>5.9963478472629082E-4</v>
      </c>
      <c r="P250" s="4">
        <f t="shared" si="150"/>
        <v>8.8522099194131461E-4</v>
      </c>
      <c r="Q250" s="4">
        <f t="shared" si="151"/>
        <v>9.2842321280972931E-4</v>
      </c>
      <c r="R250" s="4">
        <f t="shared" si="152"/>
        <v>1.3605591038170009E-3</v>
      </c>
      <c r="S250" s="4">
        <f t="shared" si="153"/>
        <v>8.5136741761658585E-4</v>
      </c>
      <c r="T250" s="4">
        <f t="shared" si="154"/>
        <v>8.293185388976998E-4</v>
      </c>
      <c r="U250" s="6">
        <f t="shared" si="155"/>
        <v>1.2467981050756816E-3</v>
      </c>
      <c r="V250" s="6">
        <f t="shared" si="156"/>
        <v>9.5781188594933411E-4</v>
      </c>
      <c r="W250" s="6">
        <f t="shared" si="157"/>
        <v>1.2038722538896904E-3</v>
      </c>
      <c r="X250" s="6">
        <f t="shared" si="158"/>
        <v>9.1828604667466666E-4</v>
      </c>
      <c r="Y250" s="6">
        <f t="shared" si="159"/>
        <v>8.7508382580625196E-4</v>
      </c>
      <c r="Z250" s="6">
        <f t="shared" si="160"/>
        <v>4.4294793479898037E-4</v>
      </c>
      <c r="AA250" s="6">
        <f t="shared" si="161"/>
        <v>9.5213962099939542E-4</v>
      </c>
      <c r="AB250" s="6">
        <f t="shared" si="162"/>
        <v>9.7418849971828148E-4</v>
      </c>
      <c r="AC250" s="6">
        <f t="shared" si="180"/>
        <v>7.5602451795198186E-2</v>
      </c>
      <c r="AD250" s="6">
        <f t="shared" si="181"/>
        <v>7.9796765196328695E-3</v>
      </c>
      <c r="AE250" s="6">
        <f t="shared" si="182"/>
        <v>2.5663484249454204E-3</v>
      </c>
      <c r="AF250" s="6">
        <f t="shared" si="183"/>
        <v>8.8492449836759645E-3</v>
      </c>
      <c r="AG250" s="6">
        <f t="shared" si="184"/>
        <v>9.7996938427810862E-3</v>
      </c>
      <c r="AH250" s="6">
        <f t="shared" si="185"/>
        <v>5.4783349327083702E-3</v>
      </c>
      <c r="AI250" s="6">
        <f t="shared" si="186"/>
        <v>2.4231848155058799E-3</v>
      </c>
      <c r="AJ250" s="6">
        <f t="shared" si="187"/>
        <v>2.4672825729436521E-3</v>
      </c>
      <c r="AK250" s="4">
        <f t="shared" si="163"/>
        <v>0.18119814541183429</v>
      </c>
      <c r="AL250" s="4">
        <f t="shared" si="164"/>
        <v>8.7076310652948241E-2</v>
      </c>
      <c r="AM250" s="4">
        <f t="shared" si="165"/>
        <v>3.7329596789987353E-2</v>
      </c>
      <c r="AN250" s="4">
        <f t="shared" si="166"/>
        <v>2.1875652303163087E-2</v>
      </c>
      <c r="AO250" s="4">
        <f t="shared" si="167"/>
        <v>1.2265535409566632E-2</v>
      </c>
      <c r="AP250" s="4">
        <f t="shared" si="168"/>
        <v>9.8286633841773371E-3</v>
      </c>
      <c r="AQ250" s="4">
        <f t="shared" si="169"/>
        <v>2.5381201362917188E-3</v>
      </c>
      <c r="AR250" s="4">
        <f t="shared" si="170"/>
        <v>2.5160712575728328E-3</v>
      </c>
      <c r="AS250" s="4">
        <f t="array" ref="AS250">_xlfn.STDEV.S(IF(E$17:E$1040=E250,$C$17:$C$1040,""))</f>
        <v>7.1762163723278777E-3</v>
      </c>
      <c r="AT250" s="4">
        <f t="array" ref="AT250">_xlfn.STDEV.S(IF(F$17:F$1040=F250,$C$17:$C$1040,""))</f>
        <v>4.503070308446923E-3</v>
      </c>
      <c r="AU250" s="4">
        <f t="array" ref="AU250">_xlfn.STDEV.S(IF(G$17:G$1040=G250,$C$17:$C$1040,""))</f>
        <v>4.3408143244006332E-3</v>
      </c>
      <c r="AV250" s="4">
        <f t="array" ref="AV250">_xlfn.STDEV.S(IF(H$17:H$1040=H250,$C$17:$C$1040,""))</f>
        <v>3.9341680673444235E-3</v>
      </c>
      <c r="AW250" s="4">
        <f t="array" ref="AW250">_xlfn.STDEV.S(IF(I$17:I$1040=I250,$C$17:$C$1040,""))</f>
        <v>2.7626876379869534E-3</v>
      </c>
      <c r="AX250" s="4">
        <f t="array" ref="AX250">_xlfn.STDEV.S(IF(J$17:J$1040=J250,$C$17:$C$1040,""))</f>
        <v>1.9919381803956216E-3</v>
      </c>
      <c r="AY250" s="4">
        <f t="array" ref="AY250">_xlfn.STDEV.S(IF(K$17:K$1040=K250,$C$17:$C$1040,""))</f>
        <v>1.232881464198152E-3</v>
      </c>
      <c r="AZ250" s="4">
        <f t="array" ref="AZ250">_xlfn.STDEV.S(IF(L$17:L$1040=L250,$C$17:$C$1040,""))</f>
        <v>1.7805774394295114E-3</v>
      </c>
      <c r="BA250" s="7">
        <f t="shared" si="171"/>
        <v>25.249816339227213</v>
      </c>
      <c r="BB250" s="7">
        <f t="shared" si="172"/>
        <v>19.337097732986596</v>
      </c>
      <c r="BC250" s="7">
        <f t="shared" si="173"/>
        <v>8.5996760055250032</v>
      </c>
      <c r="BD250" s="7">
        <f t="shared" si="174"/>
        <v>5.5604264812024731</v>
      </c>
      <c r="BE250" s="7">
        <f t="shared" si="175"/>
        <v>4.4397112583107576</v>
      </c>
      <c r="BF250" s="7">
        <f t="shared" si="176"/>
        <v>4.9342210922556102</v>
      </c>
      <c r="BG250" s="7">
        <f t="shared" si="177"/>
        <v>2.0586895090863213</v>
      </c>
      <c r="BH250" s="7">
        <f t="shared" si="178"/>
        <v>1.4130647743009539</v>
      </c>
    </row>
    <row r="251" spans="1:60" x14ac:dyDescent="0.25">
      <c r="A251" s="3">
        <v>43020</v>
      </c>
      <c r="B251" s="1">
        <v>2550.929932</v>
      </c>
      <c r="C251" s="4">
        <f t="shared" si="146"/>
        <v>-1.686752718675133E-3</v>
      </c>
      <c r="D251" s="10">
        <f t="shared" si="179"/>
        <v>234</v>
      </c>
      <c r="E251" s="10">
        <f t="shared" si="188"/>
        <v>0</v>
      </c>
      <c r="F251" s="10">
        <f t="shared" si="189"/>
        <v>0</v>
      </c>
      <c r="G251" s="10">
        <f t="shared" si="189"/>
        <v>1</v>
      </c>
      <c r="H251" s="10">
        <f t="shared" si="189"/>
        <v>3</v>
      </c>
      <c r="I251" s="10">
        <f t="shared" si="189"/>
        <v>7</v>
      </c>
      <c r="J251" s="10">
        <f t="shared" si="189"/>
        <v>14</v>
      </c>
      <c r="K251" s="10">
        <f t="shared" si="189"/>
        <v>29</v>
      </c>
      <c r="L251" s="10">
        <f t="shared" si="189"/>
        <v>58</v>
      </c>
      <c r="M251" s="4">
        <f t="shared" si="147"/>
        <v>5.5670893354029969E-4</v>
      </c>
      <c r="N251" s="4">
        <f t="shared" si="148"/>
        <v>8.4569515266664716E-4</v>
      </c>
      <c r="O251" s="4">
        <f t="shared" si="149"/>
        <v>5.9963478472629082E-4</v>
      </c>
      <c r="P251" s="4">
        <f t="shared" si="150"/>
        <v>8.8522099194131461E-4</v>
      </c>
      <c r="Q251" s="4">
        <f t="shared" si="151"/>
        <v>9.2842321280972931E-4</v>
      </c>
      <c r="R251" s="4">
        <f t="shared" si="152"/>
        <v>1.3605591038170009E-3</v>
      </c>
      <c r="S251" s="4">
        <f t="shared" si="153"/>
        <v>8.5136741761658585E-4</v>
      </c>
      <c r="T251" s="4">
        <f t="shared" si="154"/>
        <v>8.293185388976998E-4</v>
      </c>
      <c r="U251" s="6">
        <f t="shared" si="155"/>
        <v>-2.2434616522154327E-3</v>
      </c>
      <c r="V251" s="6">
        <f t="shared" si="156"/>
        <v>-2.5324478713417801E-3</v>
      </c>
      <c r="W251" s="6">
        <f t="shared" si="157"/>
        <v>-2.2863875034014238E-3</v>
      </c>
      <c r="X251" s="6">
        <f t="shared" si="158"/>
        <v>-2.5719737106164476E-3</v>
      </c>
      <c r="Y251" s="6">
        <f t="shared" si="159"/>
        <v>-2.6151759314848623E-3</v>
      </c>
      <c r="Z251" s="6">
        <f t="shared" si="160"/>
        <v>-3.0473118224921339E-3</v>
      </c>
      <c r="AA251" s="6">
        <f t="shared" si="161"/>
        <v>-2.5381201362917188E-3</v>
      </c>
      <c r="AB251" s="6">
        <f t="shared" si="162"/>
        <v>-2.5160712575728328E-3</v>
      </c>
      <c r="AC251" s="6">
        <f t="shared" si="180"/>
        <v>7.335899014298275E-2</v>
      </c>
      <c r="AD251" s="6">
        <f t="shared" si="181"/>
        <v>5.4472286482910894E-3</v>
      </c>
      <c r="AE251" s="6">
        <f t="shared" si="182"/>
        <v>2.799609215439966E-4</v>
      </c>
      <c r="AF251" s="6">
        <f t="shared" si="183"/>
        <v>6.2772712730595169E-3</v>
      </c>
      <c r="AG251" s="6">
        <f t="shared" si="184"/>
        <v>7.1845179112962239E-3</v>
      </c>
      <c r="AH251" s="6">
        <f t="shared" si="185"/>
        <v>2.4310231102162363E-3</v>
      </c>
      <c r="AI251" s="6">
        <f t="shared" si="186"/>
        <v>-1.149353207858389E-4</v>
      </c>
      <c r="AJ251" s="6">
        <f t="shared" si="187"/>
        <v>-4.8788684629180734E-5</v>
      </c>
      <c r="AK251" s="4">
        <f t="shared" si="163"/>
        <v>0.18119814541183429</v>
      </c>
      <c r="AL251" s="4">
        <f t="shared" si="164"/>
        <v>8.7076310652948241E-2</v>
      </c>
      <c r="AM251" s="4">
        <f t="shared" si="165"/>
        <v>3.7329596789987353E-2</v>
      </c>
      <c r="AN251" s="4">
        <f t="shared" si="166"/>
        <v>2.1875652303163087E-2</v>
      </c>
      <c r="AO251" s="4">
        <f t="shared" si="167"/>
        <v>1.2265535409566632E-2</v>
      </c>
      <c r="AP251" s="4">
        <f t="shared" si="168"/>
        <v>9.8286633841773371E-3</v>
      </c>
      <c r="AQ251" s="4">
        <f t="shared" si="169"/>
        <v>2.5381201362917188E-3</v>
      </c>
      <c r="AR251" s="4">
        <f t="shared" si="170"/>
        <v>2.5160712575728328E-3</v>
      </c>
      <c r="AS251" s="4">
        <f t="array" ref="AS251">_xlfn.STDEV.S(IF(E$17:E$1040=E251,$C$17:$C$1040,""))</f>
        <v>7.1762163723278777E-3</v>
      </c>
      <c r="AT251" s="4">
        <f t="array" ref="AT251">_xlfn.STDEV.S(IF(F$17:F$1040=F251,$C$17:$C$1040,""))</f>
        <v>4.503070308446923E-3</v>
      </c>
      <c r="AU251" s="4">
        <f t="array" ref="AU251">_xlfn.STDEV.S(IF(G$17:G$1040=G251,$C$17:$C$1040,""))</f>
        <v>4.3408143244006332E-3</v>
      </c>
      <c r="AV251" s="4">
        <f t="array" ref="AV251">_xlfn.STDEV.S(IF(H$17:H$1040=H251,$C$17:$C$1040,""))</f>
        <v>3.9341680673444235E-3</v>
      </c>
      <c r="AW251" s="4">
        <f t="array" ref="AW251">_xlfn.STDEV.S(IF(I$17:I$1040=I251,$C$17:$C$1040,""))</f>
        <v>2.7626876379869534E-3</v>
      </c>
      <c r="AX251" s="4">
        <f t="array" ref="AX251">_xlfn.STDEV.S(IF(J$17:J$1040=J251,$C$17:$C$1040,""))</f>
        <v>1.9919381803956216E-3</v>
      </c>
      <c r="AY251" s="4">
        <f t="array" ref="AY251">_xlfn.STDEV.S(IF(K$17:K$1040=K251,$C$17:$C$1040,""))</f>
        <v>1.232881464198152E-3</v>
      </c>
      <c r="AZ251" s="4">
        <f t="array" ref="AZ251">_xlfn.STDEV.S(IF(L$17:L$1040=L251,$C$17:$C$1040,""))</f>
        <v>1.7805774394295114E-3</v>
      </c>
      <c r="BA251" s="7">
        <f t="shared" si="171"/>
        <v>25.249816339227213</v>
      </c>
      <c r="BB251" s="7">
        <f t="shared" si="172"/>
        <v>19.337097732986596</v>
      </c>
      <c r="BC251" s="7">
        <f t="shared" si="173"/>
        <v>8.5996760055250032</v>
      </c>
      <c r="BD251" s="7">
        <f t="shared" si="174"/>
        <v>5.5604264812024731</v>
      </c>
      <c r="BE251" s="7">
        <f t="shared" si="175"/>
        <v>4.4397112583107576</v>
      </c>
      <c r="BF251" s="7">
        <f t="shared" si="176"/>
        <v>4.9342210922556102</v>
      </c>
      <c r="BG251" s="7">
        <f t="shared" si="177"/>
        <v>2.0586895090863213</v>
      </c>
      <c r="BH251" s="7">
        <f t="shared" si="178"/>
        <v>1.4130647743009539</v>
      </c>
    </row>
    <row r="252" spans="1:60" x14ac:dyDescent="0.25">
      <c r="A252" s="3">
        <v>43021</v>
      </c>
      <c r="B252" s="1">
        <v>2553.169922</v>
      </c>
      <c r="C252" s="4">
        <f t="shared" si="146"/>
        <v>8.7810722352688053E-4</v>
      </c>
      <c r="D252" s="10">
        <f t="shared" si="179"/>
        <v>235</v>
      </c>
      <c r="E252" s="10">
        <f t="shared" si="188"/>
        <v>0</v>
      </c>
      <c r="F252" s="10">
        <f t="shared" si="189"/>
        <v>0</v>
      </c>
      <c r="G252" s="10">
        <f t="shared" si="189"/>
        <v>1</v>
      </c>
      <c r="H252" s="10">
        <f t="shared" si="189"/>
        <v>3</v>
      </c>
      <c r="I252" s="10">
        <f t="shared" si="189"/>
        <v>7</v>
      </c>
      <c r="J252" s="10">
        <f t="shared" si="189"/>
        <v>14</v>
      </c>
      <c r="K252" s="10">
        <f t="shared" si="189"/>
        <v>29</v>
      </c>
      <c r="L252" s="10">
        <f t="shared" si="189"/>
        <v>58</v>
      </c>
      <c r="M252" s="4">
        <f t="shared" si="147"/>
        <v>5.5670893354029969E-4</v>
      </c>
      <c r="N252" s="4">
        <f t="shared" si="148"/>
        <v>8.4569515266664716E-4</v>
      </c>
      <c r="O252" s="4">
        <f t="shared" si="149"/>
        <v>5.9963478472629082E-4</v>
      </c>
      <c r="P252" s="4">
        <f t="shared" si="150"/>
        <v>8.8522099194131461E-4</v>
      </c>
      <c r="Q252" s="4">
        <f t="shared" si="151"/>
        <v>9.2842321280972931E-4</v>
      </c>
      <c r="R252" s="4">
        <f t="shared" si="152"/>
        <v>1.3605591038170009E-3</v>
      </c>
      <c r="S252" s="4">
        <f t="shared" si="153"/>
        <v>8.5136741761658585E-4</v>
      </c>
      <c r="T252" s="4">
        <f t="shared" si="154"/>
        <v>8.293185388976998E-4</v>
      </c>
      <c r="U252" s="6">
        <f t="shared" si="155"/>
        <v>3.2139828998658084E-4</v>
      </c>
      <c r="V252" s="6">
        <f t="shared" si="156"/>
        <v>3.2412070860233372E-5</v>
      </c>
      <c r="W252" s="6">
        <f t="shared" si="157"/>
        <v>2.7847243880058971E-4</v>
      </c>
      <c r="X252" s="6">
        <f t="shared" si="158"/>
        <v>-7.1137684144340768E-6</v>
      </c>
      <c r="Y252" s="6">
        <f t="shared" si="159"/>
        <v>-5.0315989282848778E-5</v>
      </c>
      <c r="Z252" s="6">
        <f t="shared" si="160"/>
        <v>-4.8245188029012037E-4</v>
      </c>
      <c r="AA252" s="6">
        <f t="shared" si="161"/>
        <v>2.6739805910294678E-5</v>
      </c>
      <c r="AB252" s="6">
        <f t="shared" si="162"/>
        <v>4.8788684629180734E-5</v>
      </c>
      <c r="AC252" s="6">
        <f t="shared" si="180"/>
        <v>7.3680388432969326E-2</v>
      </c>
      <c r="AD252" s="6">
        <f t="shared" si="181"/>
        <v>5.4796407191513227E-3</v>
      </c>
      <c r="AE252" s="6">
        <f t="shared" si="182"/>
        <v>5.5843336034458631E-4</v>
      </c>
      <c r="AF252" s="6">
        <f t="shared" si="183"/>
        <v>6.2701575046450828E-3</v>
      </c>
      <c r="AG252" s="6">
        <f t="shared" si="184"/>
        <v>7.1342019220133751E-3</v>
      </c>
      <c r="AH252" s="6">
        <f t="shared" si="185"/>
        <v>1.948571229926116E-3</v>
      </c>
      <c r="AI252" s="6">
        <f t="shared" si="186"/>
        <v>-8.8195514875544223E-5</v>
      </c>
      <c r="AJ252" s="6">
        <f t="shared" si="187"/>
        <v>0</v>
      </c>
      <c r="AK252" s="4">
        <f t="shared" si="163"/>
        <v>0.18119814541183429</v>
      </c>
      <c r="AL252" s="4">
        <f t="shared" si="164"/>
        <v>8.7076310652948241E-2</v>
      </c>
      <c r="AM252" s="4">
        <f t="shared" si="165"/>
        <v>3.7329596789987353E-2</v>
      </c>
      <c r="AN252" s="4">
        <f t="shared" si="166"/>
        <v>2.1875652303163087E-2</v>
      </c>
      <c r="AO252" s="4">
        <f t="shared" si="167"/>
        <v>1.2265535409566632E-2</v>
      </c>
      <c r="AP252" s="4">
        <f t="shared" si="168"/>
        <v>9.8286633841773371E-3</v>
      </c>
      <c r="AQ252" s="4">
        <f t="shared" si="169"/>
        <v>2.5381201362917188E-3</v>
      </c>
      <c r="AR252" s="4">
        <f t="shared" si="170"/>
        <v>2.5160712575728328E-3</v>
      </c>
      <c r="AS252" s="4">
        <f t="array" ref="AS252">_xlfn.STDEV.S(IF(E$17:E$1040=E252,$C$17:$C$1040,""))</f>
        <v>7.1762163723278777E-3</v>
      </c>
      <c r="AT252" s="4">
        <f t="array" ref="AT252">_xlfn.STDEV.S(IF(F$17:F$1040=F252,$C$17:$C$1040,""))</f>
        <v>4.503070308446923E-3</v>
      </c>
      <c r="AU252" s="4">
        <f t="array" ref="AU252">_xlfn.STDEV.S(IF(G$17:G$1040=G252,$C$17:$C$1040,""))</f>
        <v>4.3408143244006332E-3</v>
      </c>
      <c r="AV252" s="4">
        <f t="array" ref="AV252">_xlfn.STDEV.S(IF(H$17:H$1040=H252,$C$17:$C$1040,""))</f>
        <v>3.9341680673444235E-3</v>
      </c>
      <c r="AW252" s="4">
        <f t="array" ref="AW252">_xlfn.STDEV.S(IF(I$17:I$1040=I252,$C$17:$C$1040,""))</f>
        <v>2.7626876379869534E-3</v>
      </c>
      <c r="AX252" s="4">
        <f t="array" ref="AX252">_xlfn.STDEV.S(IF(J$17:J$1040=J252,$C$17:$C$1040,""))</f>
        <v>1.9919381803956216E-3</v>
      </c>
      <c r="AY252" s="4">
        <f t="array" ref="AY252">_xlfn.STDEV.S(IF(K$17:K$1040=K252,$C$17:$C$1040,""))</f>
        <v>1.232881464198152E-3</v>
      </c>
      <c r="AZ252" s="4">
        <f t="array" ref="AZ252">_xlfn.STDEV.S(IF(L$17:L$1040=L252,$C$17:$C$1040,""))</f>
        <v>1.7805774394295114E-3</v>
      </c>
      <c r="BA252" s="7">
        <f t="shared" si="171"/>
        <v>25.249816339227213</v>
      </c>
      <c r="BB252" s="7">
        <f t="shared" si="172"/>
        <v>19.337097732986596</v>
      </c>
      <c r="BC252" s="7">
        <f t="shared" si="173"/>
        <v>8.5996760055250032</v>
      </c>
      <c r="BD252" s="7">
        <f t="shared" si="174"/>
        <v>5.5604264812024731</v>
      </c>
      <c r="BE252" s="7">
        <f t="shared" si="175"/>
        <v>4.4397112583107576</v>
      </c>
      <c r="BF252" s="7">
        <f t="shared" si="176"/>
        <v>4.9342210922556102</v>
      </c>
      <c r="BG252" s="7">
        <f t="shared" si="177"/>
        <v>2.0586895090863213</v>
      </c>
      <c r="BH252" s="7">
        <f t="shared" si="178"/>
        <v>1.4130647743009539</v>
      </c>
    </row>
    <row r="253" spans="1:60" x14ac:dyDescent="0.25">
      <c r="A253" s="3">
        <v>43024</v>
      </c>
      <c r="B253" s="1">
        <v>2557.639893</v>
      </c>
      <c r="C253" s="4">
        <f t="shared" si="146"/>
        <v>1.7507534306602235E-3</v>
      </c>
      <c r="D253" s="10">
        <f t="shared" si="179"/>
        <v>236</v>
      </c>
      <c r="E253" s="10">
        <f t="shared" si="188"/>
        <v>0</v>
      </c>
      <c r="F253" s="10">
        <f t="shared" si="189"/>
        <v>0</v>
      </c>
      <c r="G253" s="10">
        <f t="shared" si="189"/>
        <v>1</v>
      </c>
      <c r="H253" s="10">
        <f t="shared" si="189"/>
        <v>3</v>
      </c>
      <c r="I253" s="10">
        <f t="shared" si="189"/>
        <v>7</v>
      </c>
      <c r="J253" s="10">
        <f t="shared" si="189"/>
        <v>14</v>
      </c>
      <c r="K253" s="10">
        <f t="shared" si="189"/>
        <v>29</v>
      </c>
      <c r="L253" s="10">
        <f t="shared" si="189"/>
        <v>59</v>
      </c>
      <c r="M253" s="4">
        <f t="shared" si="147"/>
        <v>5.5670893354029969E-4</v>
      </c>
      <c r="N253" s="4">
        <f t="shared" si="148"/>
        <v>8.4569515266664716E-4</v>
      </c>
      <c r="O253" s="4">
        <f t="shared" si="149"/>
        <v>5.9963478472629082E-4</v>
      </c>
      <c r="P253" s="4">
        <f t="shared" si="150"/>
        <v>8.8522099194131461E-4</v>
      </c>
      <c r="Q253" s="4">
        <f t="shared" si="151"/>
        <v>9.2842321280972931E-4</v>
      </c>
      <c r="R253" s="4">
        <f t="shared" si="152"/>
        <v>1.3605591038170009E-3</v>
      </c>
      <c r="S253" s="4">
        <f t="shared" si="153"/>
        <v>8.5136741761658585E-4</v>
      </c>
      <c r="T253" s="4">
        <f t="shared" si="154"/>
        <v>8.7341629633547191E-4</v>
      </c>
      <c r="U253" s="6">
        <f t="shared" si="155"/>
        <v>1.1940444971199238E-3</v>
      </c>
      <c r="V253" s="6">
        <f t="shared" si="156"/>
        <v>9.0505827799357633E-4</v>
      </c>
      <c r="W253" s="6">
        <f t="shared" si="157"/>
        <v>1.1511186459339327E-3</v>
      </c>
      <c r="X253" s="6">
        <f t="shared" si="158"/>
        <v>8.6553243871890888E-4</v>
      </c>
      <c r="Y253" s="6">
        <f t="shared" si="159"/>
        <v>8.2233021785049418E-4</v>
      </c>
      <c r="Z253" s="6">
        <f t="shared" si="160"/>
        <v>3.9019432684322258E-4</v>
      </c>
      <c r="AA253" s="6">
        <f t="shared" si="161"/>
        <v>8.9938601304363763E-4</v>
      </c>
      <c r="AB253" s="6">
        <f t="shared" si="162"/>
        <v>8.7733713432475158E-4</v>
      </c>
      <c r="AC253" s="6">
        <f t="shared" si="180"/>
        <v>7.4874432930089246E-2</v>
      </c>
      <c r="AD253" s="6">
        <f t="shared" si="181"/>
        <v>6.3846989971448991E-3</v>
      </c>
      <c r="AE253" s="6">
        <f t="shared" si="182"/>
        <v>1.709552006278519E-3</v>
      </c>
      <c r="AF253" s="6">
        <f t="shared" si="183"/>
        <v>7.1356899433639917E-3</v>
      </c>
      <c r="AG253" s="6">
        <f t="shared" si="184"/>
        <v>7.9565321398638693E-3</v>
      </c>
      <c r="AH253" s="6">
        <f t="shared" si="185"/>
        <v>2.3387655567693386E-3</v>
      </c>
      <c r="AI253" s="6">
        <f t="shared" si="186"/>
        <v>8.1119049816809341E-4</v>
      </c>
      <c r="AJ253" s="6">
        <f t="shared" si="187"/>
        <v>8.7733713432475158E-4</v>
      </c>
      <c r="AK253" s="4">
        <f t="shared" si="163"/>
        <v>0.18119814541183429</v>
      </c>
      <c r="AL253" s="4">
        <f t="shared" si="164"/>
        <v>8.7076310652948241E-2</v>
      </c>
      <c r="AM253" s="4">
        <f t="shared" si="165"/>
        <v>3.7329596789987353E-2</v>
      </c>
      <c r="AN253" s="4">
        <f t="shared" si="166"/>
        <v>2.1875652303163087E-2</v>
      </c>
      <c r="AO253" s="4">
        <f t="shared" si="167"/>
        <v>1.2265535409566632E-2</v>
      </c>
      <c r="AP253" s="4">
        <f t="shared" si="168"/>
        <v>9.8286633841773371E-3</v>
      </c>
      <c r="AQ253" s="4">
        <f t="shared" si="169"/>
        <v>2.5381201362917188E-3</v>
      </c>
      <c r="AR253" s="4">
        <f t="shared" si="170"/>
        <v>8.7733713432475158E-4</v>
      </c>
      <c r="AS253" s="4">
        <f t="array" ref="AS253">_xlfn.STDEV.S(IF(E$17:E$1040=E253,$C$17:$C$1040,""))</f>
        <v>7.1762163723278777E-3</v>
      </c>
      <c r="AT253" s="4">
        <f t="array" ref="AT253">_xlfn.STDEV.S(IF(F$17:F$1040=F253,$C$17:$C$1040,""))</f>
        <v>4.503070308446923E-3</v>
      </c>
      <c r="AU253" s="4">
        <f t="array" ref="AU253">_xlfn.STDEV.S(IF(G$17:G$1040=G253,$C$17:$C$1040,""))</f>
        <v>4.3408143244006332E-3</v>
      </c>
      <c r="AV253" s="4">
        <f t="array" ref="AV253">_xlfn.STDEV.S(IF(H$17:H$1040=H253,$C$17:$C$1040,""))</f>
        <v>3.9341680673444235E-3</v>
      </c>
      <c r="AW253" s="4">
        <f t="array" ref="AW253">_xlfn.STDEV.S(IF(I$17:I$1040=I253,$C$17:$C$1040,""))</f>
        <v>2.7626876379869534E-3</v>
      </c>
      <c r="AX253" s="4">
        <f t="array" ref="AX253">_xlfn.STDEV.S(IF(J$17:J$1040=J253,$C$17:$C$1040,""))</f>
        <v>1.9919381803956216E-3</v>
      </c>
      <c r="AY253" s="4">
        <f t="array" ref="AY253">_xlfn.STDEV.S(IF(K$17:K$1040=K253,$C$17:$C$1040,""))</f>
        <v>1.232881464198152E-3</v>
      </c>
      <c r="AZ253" s="4">
        <f t="array" ref="AZ253">_xlfn.STDEV.S(IF(L$17:L$1040=L253,$C$17:$C$1040,""))</f>
        <v>6.1229613083472047E-4</v>
      </c>
      <c r="BA253" s="7">
        <f t="shared" si="171"/>
        <v>25.249816339227213</v>
      </c>
      <c r="BB253" s="7">
        <f t="shared" si="172"/>
        <v>19.337097732986596</v>
      </c>
      <c r="BC253" s="7">
        <f t="shared" si="173"/>
        <v>8.5996760055250032</v>
      </c>
      <c r="BD253" s="7">
        <f t="shared" si="174"/>
        <v>5.5604264812024731</v>
      </c>
      <c r="BE253" s="7">
        <f t="shared" si="175"/>
        <v>4.4397112583107576</v>
      </c>
      <c r="BF253" s="7">
        <f t="shared" si="176"/>
        <v>4.9342210922556102</v>
      </c>
      <c r="BG253" s="7">
        <f t="shared" si="177"/>
        <v>2.0586895090863213</v>
      </c>
      <c r="BH253" s="7">
        <f t="shared" si="178"/>
        <v>1.432864083476586</v>
      </c>
    </row>
    <row r="254" spans="1:60" x14ac:dyDescent="0.25">
      <c r="A254" s="3">
        <v>43025</v>
      </c>
      <c r="B254" s="1">
        <v>2559.360107</v>
      </c>
      <c r="C254" s="4">
        <f t="shared" si="146"/>
        <v>6.725786553094526E-4</v>
      </c>
      <c r="D254" s="10">
        <f t="shared" si="179"/>
        <v>237</v>
      </c>
      <c r="E254" s="10">
        <f t="shared" si="188"/>
        <v>0</v>
      </c>
      <c r="F254" s="10">
        <f t="shared" si="189"/>
        <v>0</v>
      </c>
      <c r="G254" s="10">
        <f t="shared" si="189"/>
        <v>1</v>
      </c>
      <c r="H254" s="10">
        <f t="shared" si="189"/>
        <v>3</v>
      </c>
      <c r="I254" s="10">
        <f t="shared" si="189"/>
        <v>7</v>
      </c>
      <c r="J254" s="10">
        <f t="shared" si="189"/>
        <v>14</v>
      </c>
      <c r="K254" s="10">
        <f t="shared" si="189"/>
        <v>29</v>
      </c>
      <c r="L254" s="10">
        <f t="shared" si="189"/>
        <v>59</v>
      </c>
      <c r="M254" s="4">
        <f t="shared" si="147"/>
        <v>5.5670893354029969E-4</v>
      </c>
      <c r="N254" s="4">
        <f t="shared" si="148"/>
        <v>8.4569515266664716E-4</v>
      </c>
      <c r="O254" s="4">
        <f t="shared" si="149"/>
        <v>5.9963478472629082E-4</v>
      </c>
      <c r="P254" s="4">
        <f t="shared" si="150"/>
        <v>8.8522099194131461E-4</v>
      </c>
      <c r="Q254" s="4">
        <f t="shared" si="151"/>
        <v>9.2842321280972931E-4</v>
      </c>
      <c r="R254" s="4">
        <f t="shared" si="152"/>
        <v>1.3605591038170009E-3</v>
      </c>
      <c r="S254" s="4">
        <f t="shared" si="153"/>
        <v>8.5136741761658585E-4</v>
      </c>
      <c r="T254" s="4">
        <f t="shared" si="154"/>
        <v>8.7341629633547191E-4</v>
      </c>
      <c r="U254" s="6">
        <f t="shared" si="155"/>
        <v>1.1586972176915291E-4</v>
      </c>
      <c r="V254" s="6">
        <f t="shared" si="156"/>
        <v>-1.7311649735719456E-4</v>
      </c>
      <c r="W254" s="6">
        <f t="shared" si="157"/>
        <v>7.2943870583161777E-5</v>
      </c>
      <c r="X254" s="6">
        <f t="shared" si="158"/>
        <v>-2.1264233663186201E-4</v>
      </c>
      <c r="Y254" s="6">
        <f t="shared" si="159"/>
        <v>-2.5584455750027671E-4</v>
      </c>
      <c r="Z254" s="6">
        <f t="shared" si="160"/>
        <v>-6.879804485075483E-4</v>
      </c>
      <c r="AA254" s="6">
        <f t="shared" si="161"/>
        <v>-1.7878876230713325E-4</v>
      </c>
      <c r="AB254" s="6">
        <f t="shared" si="162"/>
        <v>-2.0083764102601931E-4</v>
      </c>
      <c r="AC254" s="6">
        <f t="shared" si="180"/>
        <v>7.4990302651858395E-2</v>
      </c>
      <c r="AD254" s="6">
        <f t="shared" si="181"/>
        <v>6.2115824997877045E-3</v>
      </c>
      <c r="AE254" s="6">
        <f t="shared" si="182"/>
        <v>1.7824958768616807E-3</v>
      </c>
      <c r="AF254" s="6">
        <f t="shared" si="183"/>
        <v>6.9230476067321297E-3</v>
      </c>
      <c r="AG254" s="6">
        <f t="shared" si="184"/>
        <v>7.7006875823635926E-3</v>
      </c>
      <c r="AH254" s="6">
        <f t="shared" si="185"/>
        <v>1.6507851082617903E-3</v>
      </c>
      <c r="AI254" s="6">
        <f t="shared" si="186"/>
        <v>6.3240173586096016E-4</v>
      </c>
      <c r="AJ254" s="6">
        <f t="shared" si="187"/>
        <v>6.7649949329873227E-4</v>
      </c>
      <c r="AK254" s="4">
        <f t="shared" si="163"/>
        <v>0.18119814541183429</v>
      </c>
      <c r="AL254" s="4">
        <f t="shared" si="164"/>
        <v>8.7076310652948241E-2</v>
      </c>
      <c r="AM254" s="4">
        <f t="shared" si="165"/>
        <v>3.7329596789987353E-2</v>
      </c>
      <c r="AN254" s="4">
        <f t="shared" si="166"/>
        <v>2.1875652303163087E-2</v>
      </c>
      <c r="AO254" s="4">
        <f t="shared" si="167"/>
        <v>1.2265535409566632E-2</v>
      </c>
      <c r="AP254" s="4">
        <f t="shared" si="168"/>
        <v>9.8286633841773371E-3</v>
      </c>
      <c r="AQ254" s="4">
        <f t="shared" si="169"/>
        <v>2.5381201362917188E-3</v>
      </c>
      <c r="AR254" s="4">
        <f t="shared" si="170"/>
        <v>8.7733713432475158E-4</v>
      </c>
      <c r="AS254" s="4">
        <f t="array" ref="AS254">_xlfn.STDEV.S(IF(E$17:E$1040=E254,$C$17:$C$1040,""))</f>
        <v>7.1762163723278777E-3</v>
      </c>
      <c r="AT254" s="4">
        <f t="array" ref="AT254">_xlfn.STDEV.S(IF(F$17:F$1040=F254,$C$17:$C$1040,""))</f>
        <v>4.503070308446923E-3</v>
      </c>
      <c r="AU254" s="4">
        <f t="array" ref="AU254">_xlfn.STDEV.S(IF(G$17:G$1040=G254,$C$17:$C$1040,""))</f>
        <v>4.3408143244006332E-3</v>
      </c>
      <c r="AV254" s="4">
        <f t="array" ref="AV254">_xlfn.STDEV.S(IF(H$17:H$1040=H254,$C$17:$C$1040,""))</f>
        <v>3.9341680673444235E-3</v>
      </c>
      <c r="AW254" s="4">
        <f t="array" ref="AW254">_xlfn.STDEV.S(IF(I$17:I$1040=I254,$C$17:$C$1040,""))</f>
        <v>2.7626876379869534E-3</v>
      </c>
      <c r="AX254" s="4">
        <f t="array" ref="AX254">_xlfn.STDEV.S(IF(J$17:J$1040=J254,$C$17:$C$1040,""))</f>
        <v>1.9919381803956216E-3</v>
      </c>
      <c r="AY254" s="4">
        <f t="array" ref="AY254">_xlfn.STDEV.S(IF(K$17:K$1040=K254,$C$17:$C$1040,""))</f>
        <v>1.232881464198152E-3</v>
      </c>
      <c r="AZ254" s="4">
        <f t="array" ref="AZ254">_xlfn.STDEV.S(IF(L$17:L$1040=L254,$C$17:$C$1040,""))</f>
        <v>6.1229613083472047E-4</v>
      </c>
      <c r="BA254" s="7">
        <f t="shared" si="171"/>
        <v>25.249816339227213</v>
      </c>
      <c r="BB254" s="7">
        <f t="shared" si="172"/>
        <v>19.337097732986596</v>
      </c>
      <c r="BC254" s="7">
        <f t="shared" si="173"/>
        <v>8.5996760055250032</v>
      </c>
      <c r="BD254" s="7">
        <f t="shared" si="174"/>
        <v>5.5604264812024731</v>
      </c>
      <c r="BE254" s="7">
        <f t="shared" si="175"/>
        <v>4.4397112583107576</v>
      </c>
      <c r="BF254" s="7">
        <f t="shared" si="176"/>
        <v>4.9342210922556102</v>
      </c>
      <c r="BG254" s="7">
        <f t="shared" si="177"/>
        <v>2.0586895090863213</v>
      </c>
      <c r="BH254" s="7">
        <f t="shared" si="178"/>
        <v>1.432864083476586</v>
      </c>
    </row>
    <row r="255" spans="1:60" x14ac:dyDescent="0.25">
      <c r="A255" s="3">
        <v>43026</v>
      </c>
      <c r="B255" s="1">
        <v>2561.26001</v>
      </c>
      <c r="C255" s="4">
        <f t="shared" si="146"/>
        <v>7.4233516213828565E-4</v>
      </c>
      <c r="D255" s="10">
        <f t="shared" si="179"/>
        <v>238</v>
      </c>
      <c r="E255" s="10">
        <f t="shared" si="188"/>
        <v>0</v>
      </c>
      <c r="F255" s="10">
        <f t="shared" si="189"/>
        <v>0</v>
      </c>
      <c r="G255" s="10">
        <f t="shared" si="189"/>
        <v>1</v>
      </c>
      <c r="H255" s="10">
        <f t="shared" si="189"/>
        <v>3</v>
      </c>
      <c r="I255" s="10">
        <f t="shared" si="189"/>
        <v>7</v>
      </c>
      <c r="J255" s="10">
        <f t="shared" si="189"/>
        <v>14</v>
      </c>
      <c r="K255" s="10">
        <f t="shared" si="189"/>
        <v>29</v>
      </c>
      <c r="L255" s="10">
        <f t="shared" si="189"/>
        <v>59</v>
      </c>
      <c r="M255" s="4">
        <f t="shared" si="147"/>
        <v>5.5670893354029969E-4</v>
      </c>
      <c r="N255" s="4">
        <f t="shared" si="148"/>
        <v>8.4569515266664716E-4</v>
      </c>
      <c r="O255" s="4">
        <f t="shared" si="149"/>
        <v>5.9963478472629082E-4</v>
      </c>
      <c r="P255" s="4">
        <f t="shared" si="150"/>
        <v>8.8522099194131461E-4</v>
      </c>
      <c r="Q255" s="4">
        <f t="shared" si="151"/>
        <v>9.2842321280972931E-4</v>
      </c>
      <c r="R255" s="4">
        <f t="shared" si="152"/>
        <v>1.3605591038170009E-3</v>
      </c>
      <c r="S255" s="4">
        <f t="shared" si="153"/>
        <v>8.5136741761658585E-4</v>
      </c>
      <c r="T255" s="4">
        <f t="shared" si="154"/>
        <v>8.7341629633547191E-4</v>
      </c>
      <c r="U255" s="6">
        <f t="shared" si="155"/>
        <v>1.8562622859798596E-4</v>
      </c>
      <c r="V255" s="6">
        <f t="shared" si="156"/>
        <v>-1.0335999052836151E-4</v>
      </c>
      <c r="W255" s="6">
        <f t="shared" si="157"/>
        <v>1.4270037741199483E-4</v>
      </c>
      <c r="X255" s="6">
        <f t="shared" si="158"/>
        <v>-1.4288582980302895E-4</v>
      </c>
      <c r="Y255" s="6">
        <f t="shared" si="159"/>
        <v>-1.8608805067144366E-4</v>
      </c>
      <c r="Z255" s="6">
        <f t="shared" si="160"/>
        <v>-6.1822394167871525E-4</v>
      </c>
      <c r="AA255" s="6">
        <f t="shared" si="161"/>
        <v>-1.090322554783002E-4</v>
      </c>
      <c r="AB255" s="6">
        <f t="shared" si="162"/>
        <v>-1.3108113419718626E-4</v>
      </c>
      <c r="AC255" s="6">
        <f t="shared" si="180"/>
        <v>7.5175928880456377E-2</v>
      </c>
      <c r="AD255" s="6">
        <f t="shared" si="181"/>
        <v>6.108222509259343E-3</v>
      </c>
      <c r="AE255" s="6">
        <f t="shared" si="182"/>
        <v>1.9251962542736756E-3</v>
      </c>
      <c r="AF255" s="6">
        <f t="shared" si="183"/>
        <v>6.7801617769291007E-3</v>
      </c>
      <c r="AG255" s="6">
        <f t="shared" si="184"/>
        <v>7.5145995316921489E-3</v>
      </c>
      <c r="AH255" s="6">
        <f t="shared" si="185"/>
        <v>1.032561166583075E-3</v>
      </c>
      <c r="AI255" s="6">
        <f t="shared" si="186"/>
        <v>5.2336948038265996E-4</v>
      </c>
      <c r="AJ255" s="6">
        <f t="shared" si="187"/>
        <v>5.4541835910154601E-4</v>
      </c>
      <c r="AK255" s="4">
        <f t="shared" si="163"/>
        <v>0.18119814541183429</v>
      </c>
      <c r="AL255" s="4">
        <f t="shared" si="164"/>
        <v>8.7076310652948241E-2</v>
      </c>
      <c r="AM255" s="4">
        <f t="shared" si="165"/>
        <v>3.7329596789987353E-2</v>
      </c>
      <c r="AN255" s="4">
        <f t="shared" si="166"/>
        <v>2.1875652303163087E-2</v>
      </c>
      <c r="AO255" s="4">
        <f t="shared" si="167"/>
        <v>1.2265535409566632E-2</v>
      </c>
      <c r="AP255" s="4">
        <f t="shared" si="168"/>
        <v>9.8286633841773371E-3</v>
      </c>
      <c r="AQ255" s="4">
        <f t="shared" si="169"/>
        <v>2.5381201362917188E-3</v>
      </c>
      <c r="AR255" s="4">
        <f t="shared" si="170"/>
        <v>8.7733713432475158E-4</v>
      </c>
      <c r="AS255" s="4">
        <f t="array" ref="AS255">_xlfn.STDEV.S(IF(E$17:E$1040=E255,$C$17:$C$1040,""))</f>
        <v>7.1762163723278777E-3</v>
      </c>
      <c r="AT255" s="4">
        <f t="array" ref="AT255">_xlfn.STDEV.S(IF(F$17:F$1040=F255,$C$17:$C$1040,""))</f>
        <v>4.503070308446923E-3</v>
      </c>
      <c r="AU255" s="4">
        <f t="array" ref="AU255">_xlfn.STDEV.S(IF(G$17:G$1040=G255,$C$17:$C$1040,""))</f>
        <v>4.3408143244006332E-3</v>
      </c>
      <c r="AV255" s="4">
        <f t="array" ref="AV255">_xlfn.STDEV.S(IF(H$17:H$1040=H255,$C$17:$C$1040,""))</f>
        <v>3.9341680673444235E-3</v>
      </c>
      <c r="AW255" s="4">
        <f t="array" ref="AW255">_xlfn.STDEV.S(IF(I$17:I$1040=I255,$C$17:$C$1040,""))</f>
        <v>2.7626876379869534E-3</v>
      </c>
      <c r="AX255" s="4">
        <f t="array" ref="AX255">_xlfn.STDEV.S(IF(J$17:J$1040=J255,$C$17:$C$1040,""))</f>
        <v>1.9919381803956216E-3</v>
      </c>
      <c r="AY255" s="4">
        <f t="array" ref="AY255">_xlfn.STDEV.S(IF(K$17:K$1040=K255,$C$17:$C$1040,""))</f>
        <v>1.232881464198152E-3</v>
      </c>
      <c r="AZ255" s="4">
        <f t="array" ref="AZ255">_xlfn.STDEV.S(IF(L$17:L$1040=L255,$C$17:$C$1040,""))</f>
        <v>6.1229613083472047E-4</v>
      </c>
      <c r="BA255" s="7">
        <f t="shared" si="171"/>
        <v>25.249816339227213</v>
      </c>
      <c r="BB255" s="7">
        <f t="shared" si="172"/>
        <v>19.337097732986596</v>
      </c>
      <c r="BC255" s="7">
        <f t="shared" si="173"/>
        <v>8.5996760055250032</v>
      </c>
      <c r="BD255" s="7">
        <f t="shared" si="174"/>
        <v>5.5604264812024731</v>
      </c>
      <c r="BE255" s="7">
        <f t="shared" si="175"/>
        <v>4.4397112583107576</v>
      </c>
      <c r="BF255" s="7">
        <f t="shared" si="176"/>
        <v>4.9342210922556102</v>
      </c>
      <c r="BG255" s="7">
        <f t="shared" si="177"/>
        <v>2.0586895090863213</v>
      </c>
      <c r="BH255" s="7">
        <f t="shared" si="178"/>
        <v>1.432864083476586</v>
      </c>
    </row>
    <row r="256" spans="1:60" x14ac:dyDescent="0.25">
      <c r="A256" s="3">
        <v>43027</v>
      </c>
      <c r="B256" s="1">
        <v>2562.1000979999999</v>
      </c>
      <c r="C256" s="4">
        <f t="shared" si="146"/>
        <v>3.279979372339259E-4</v>
      </c>
      <c r="D256" s="10">
        <f t="shared" si="179"/>
        <v>239</v>
      </c>
      <c r="E256" s="10">
        <f t="shared" si="188"/>
        <v>0</v>
      </c>
      <c r="F256" s="10">
        <f t="shared" si="189"/>
        <v>0</v>
      </c>
      <c r="G256" s="10">
        <f t="shared" si="189"/>
        <v>1</v>
      </c>
      <c r="H256" s="10">
        <f t="shared" si="189"/>
        <v>3</v>
      </c>
      <c r="I256" s="10">
        <f t="shared" si="189"/>
        <v>7</v>
      </c>
      <c r="J256" s="10">
        <f t="shared" si="189"/>
        <v>14</v>
      </c>
      <c r="K256" s="10">
        <f t="shared" si="189"/>
        <v>29</v>
      </c>
      <c r="L256" s="10">
        <f t="shared" si="189"/>
        <v>59</v>
      </c>
      <c r="M256" s="4">
        <f t="shared" si="147"/>
        <v>5.5670893354029969E-4</v>
      </c>
      <c r="N256" s="4">
        <f t="shared" si="148"/>
        <v>8.4569515266664716E-4</v>
      </c>
      <c r="O256" s="4">
        <f t="shared" si="149"/>
        <v>5.9963478472629082E-4</v>
      </c>
      <c r="P256" s="4">
        <f t="shared" si="150"/>
        <v>8.8522099194131461E-4</v>
      </c>
      <c r="Q256" s="4">
        <f t="shared" si="151"/>
        <v>9.2842321280972931E-4</v>
      </c>
      <c r="R256" s="4">
        <f t="shared" si="152"/>
        <v>1.3605591038170009E-3</v>
      </c>
      <c r="S256" s="4">
        <f t="shared" si="153"/>
        <v>8.5136741761658585E-4</v>
      </c>
      <c r="T256" s="4">
        <f t="shared" si="154"/>
        <v>8.7341629633547191E-4</v>
      </c>
      <c r="U256" s="6">
        <f t="shared" si="155"/>
        <v>-2.287109963063738E-4</v>
      </c>
      <c r="V256" s="6">
        <f t="shared" si="156"/>
        <v>-5.1769721543272126E-4</v>
      </c>
      <c r="W256" s="6">
        <f t="shared" si="157"/>
        <v>-2.7163684749236493E-4</v>
      </c>
      <c r="X256" s="6">
        <f t="shared" si="158"/>
        <v>-5.5722305470738871E-4</v>
      </c>
      <c r="Y256" s="6">
        <f t="shared" si="159"/>
        <v>-6.0042527557580341E-4</v>
      </c>
      <c r="Z256" s="6">
        <f t="shared" si="160"/>
        <v>-1.032561166583075E-3</v>
      </c>
      <c r="AA256" s="6">
        <f t="shared" si="161"/>
        <v>-5.2336948038265996E-4</v>
      </c>
      <c r="AB256" s="6">
        <f t="shared" si="162"/>
        <v>-5.4541835910154601E-4</v>
      </c>
      <c r="AC256" s="6">
        <f t="shared" si="180"/>
        <v>7.494721788415E-2</v>
      </c>
      <c r="AD256" s="6">
        <f t="shared" si="181"/>
        <v>5.5905252938266217E-3</v>
      </c>
      <c r="AE256" s="6">
        <f t="shared" si="182"/>
        <v>1.6535594067813107E-3</v>
      </c>
      <c r="AF256" s="6">
        <f t="shared" si="183"/>
        <v>6.222938722221712E-3</v>
      </c>
      <c r="AG256" s="6">
        <f t="shared" si="184"/>
        <v>6.9141742561163455E-3</v>
      </c>
      <c r="AH256" s="6">
        <f t="shared" si="185"/>
        <v>0</v>
      </c>
      <c r="AI256" s="6">
        <f t="shared" si="186"/>
        <v>0</v>
      </c>
      <c r="AJ256" s="6">
        <f t="shared" si="187"/>
        <v>0</v>
      </c>
      <c r="AK256" s="4">
        <f t="shared" si="163"/>
        <v>0.18119814541183429</v>
      </c>
      <c r="AL256" s="4">
        <f t="shared" si="164"/>
        <v>8.7076310652948241E-2</v>
      </c>
      <c r="AM256" s="4">
        <f t="shared" si="165"/>
        <v>3.7329596789987353E-2</v>
      </c>
      <c r="AN256" s="4">
        <f t="shared" si="166"/>
        <v>2.1875652303163087E-2</v>
      </c>
      <c r="AO256" s="4">
        <f t="shared" si="167"/>
        <v>1.2265535409566632E-2</v>
      </c>
      <c r="AP256" s="4">
        <f t="shared" si="168"/>
        <v>9.8286633841773371E-3</v>
      </c>
      <c r="AQ256" s="4">
        <f t="shared" si="169"/>
        <v>2.5381201362917188E-3</v>
      </c>
      <c r="AR256" s="4">
        <f t="shared" si="170"/>
        <v>8.7733713432475158E-4</v>
      </c>
      <c r="AS256" s="4">
        <f t="array" ref="AS256">_xlfn.STDEV.S(IF(E$17:E$1040=E256,$C$17:$C$1040,""))</f>
        <v>7.1762163723278777E-3</v>
      </c>
      <c r="AT256" s="4">
        <f t="array" ref="AT256">_xlfn.STDEV.S(IF(F$17:F$1040=F256,$C$17:$C$1040,""))</f>
        <v>4.503070308446923E-3</v>
      </c>
      <c r="AU256" s="4">
        <f t="array" ref="AU256">_xlfn.STDEV.S(IF(G$17:G$1040=G256,$C$17:$C$1040,""))</f>
        <v>4.3408143244006332E-3</v>
      </c>
      <c r="AV256" s="4">
        <f t="array" ref="AV256">_xlfn.STDEV.S(IF(H$17:H$1040=H256,$C$17:$C$1040,""))</f>
        <v>3.9341680673444235E-3</v>
      </c>
      <c r="AW256" s="4">
        <f t="array" ref="AW256">_xlfn.STDEV.S(IF(I$17:I$1040=I256,$C$17:$C$1040,""))</f>
        <v>2.7626876379869534E-3</v>
      </c>
      <c r="AX256" s="4">
        <f t="array" ref="AX256">_xlfn.STDEV.S(IF(J$17:J$1040=J256,$C$17:$C$1040,""))</f>
        <v>1.9919381803956216E-3</v>
      </c>
      <c r="AY256" s="4">
        <f t="array" ref="AY256">_xlfn.STDEV.S(IF(K$17:K$1040=K256,$C$17:$C$1040,""))</f>
        <v>1.232881464198152E-3</v>
      </c>
      <c r="AZ256" s="4">
        <f t="array" ref="AZ256">_xlfn.STDEV.S(IF(L$17:L$1040=L256,$C$17:$C$1040,""))</f>
        <v>6.1229613083472047E-4</v>
      </c>
      <c r="BA256" s="7">
        <f t="shared" si="171"/>
        <v>25.249816339227213</v>
      </c>
      <c r="BB256" s="7">
        <f t="shared" si="172"/>
        <v>19.337097732986596</v>
      </c>
      <c r="BC256" s="7">
        <f t="shared" si="173"/>
        <v>8.5996760055250032</v>
      </c>
      <c r="BD256" s="7">
        <f t="shared" si="174"/>
        <v>5.5604264812024731</v>
      </c>
      <c r="BE256" s="7">
        <f t="shared" si="175"/>
        <v>4.4397112583107576</v>
      </c>
      <c r="BF256" s="7">
        <f t="shared" si="176"/>
        <v>4.9342210922556102</v>
      </c>
      <c r="BG256" s="7">
        <f t="shared" si="177"/>
        <v>2.0586895090863213</v>
      </c>
      <c r="BH256" s="7">
        <f t="shared" si="178"/>
        <v>1.432864083476586</v>
      </c>
    </row>
    <row r="257" spans="1:60" x14ac:dyDescent="0.25">
      <c r="A257" s="3">
        <v>43028</v>
      </c>
      <c r="B257" s="1">
        <v>2575.209961</v>
      </c>
      <c r="C257" s="4">
        <f t="shared" si="146"/>
        <v>5.1168426285272961E-3</v>
      </c>
      <c r="D257" s="10">
        <f t="shared" si="179"/>
        <v>240</v>
      </c>
      <c r="E257" s="10">
        <f t="shared" si="188"/>
        <v>0</v>
      </c>
      <c r="F257" s="10">
        <f t="shared" si="189"/>
        <v>0</v>
      </c>
      <c r="G257" s="10">
        <f t="shared" si="189"/>
        <v>1</v>
      </c>
      <c r="H257" s="10">
        <f t="shared" si="189"/>
        <v>3</v>
      </c>
      <c r="I257" s="10">
        <f t="shared" si="189"/>
        <v>7</v>
      </c>
      <c r="J257" s="10">
        <f t="shared" si="189"/>
        <v>15</v>
      </c>
      <c r="K257" s="10">
        <f t="shared" si="189"/>
        <v>30</v>
      </c>
      <c r="L257" s="10">
        <f t="shared" si="189"/>
        <v>60</v>
      </c>
      <c r="M257" s="4">
        <f t="shared" si="147"/>
        <v>5.5670893354029969E-4</v>
      </c>
      <c r="N257" s="4">
        <f t="shared" si="148"/>
        <v>8.4569515266664716E-4</v>
      </c>
      <c r="O257" s="4">
        <f t="shared" si="149"/>
        <v>5.9963478472629082E-4</v>
      </c>
      <c r="P257" s="4">
        <f t="shared" si="150"/>
        <v>8.8522099194131461E-4</v>
      </c>
      <c r="Q257" s="4">
        <f t="shared" si="151"/>
        <v>9.2842321280972931E-4</v>
      </c>
      <c r="R257" s="4">
        <f t="shared" si="152"/>
        <v>4.9628732180245771E-4</v>
      </c>
      <c r="S257" s="4">
        <f t="shared" si="153"/>
        <v>6.4939674811625991E-4</v>
      </c>
      <c r="T257" s="4">
        <f t="shared" si="154"/>
        <v>-4.7519576094673388E-4</v>
      </c>
      <c r="U257" s="6">
        <f t="shared" si="155"/>
        <v>4.560133694986996E-3</v>
      </c>
      <c r="V257" s="6">
        <f t="shared" si="156"/>
        <v>4.2711474758606489E-3</v>
      </c>
      <c r="W257" s="6">
        <f t="shared" si="157"/>
        <v>4.5172078438010053E-3</v>
      </c>
      <c r="X257" s="6">
        <f t="shared" si="158"/>
        <v>4.2316216365859815E-3</v>
      </c>
      <c r="Y257" s="6">
        <f t="shared" si="159"/>
        <v>4.1884194157175668E-3</v>
      </c>
      <c r="Z257" s="6">
        <f t="shared" si="160"/>
        <v>4.6205553067248384E-3</v>
      </c>
      <c r="AA257" s="6">
        <f t="shared" si="161"/>
        <v>4.4674458804110362E-3</v>
      </c>
      <c r="AB257" s="6">
        <f t="shared" si="162"/>
        <v>5.59203838947403E-3</v>
      </c>
      <c r="AC257" s="6">
        <f t="shared" si="180"/>
        <v>7.9507351579136992E-2</v>
      </c>
      <c r="AD257" s="6">
        <f t="shared" si="181"/>
        <v>9.8616727696872707E-3</v>
      </c>
      <c r="AE257" s="6">
        <f t="shared" si="182"/>
        <v>6.1707672505823159E-3</v>
      </c>
      <c r="AF257" s="6">
        <f t="shared" si="183"/>
        <v>1.0454560358807694E-2</v>
      </c>
      <c r="AG257" s="6">
        <f t="shared" si="184"/>
        <v>1.1102593671833912E-2</v>
      </c>
      <c r="AH257" s="6">
        <f t="shared" si="185"/>
        <v>4.6205553067248384E-3</v>
      </c>
      <c r="AI257" s="6">
        <f t="shared" si="186"/>
        <v>4.4674458804110362E-3</v>
      </c>
      <c r="AJ257" s="6">
        <f t="shared" si="187"/>
        <v>5.59203838947403E-3</v>
      </c>
      <c r="AK257" s="4">
        <f t="shared" si="163"/>
        <v>0.18119814541183429</v>
      </c>
      <c r="AL257" s="4">
        <f t="shared" si="164"/>
        <v>8.7076310652948241E-2</v>
      </c>
      <c r="AM257" s="4">
        <f t="shared" si="165"/>
        <v>3.7329596789987353E-2</v>
      </c>
      <c r="AN257" s="4">
        <f t="shared" si="166"/>
        <v>2.1875652303163087E-2</v>
      </c>
      <c r="AO257" s="4">
        <f t="shared" si="167"/>
        <v>1.2265535409566632E-2</v>
      </c>
      <c r="AP257" s="4">
        <f t="shared" si="168"/>
        <v>9.5380384764484072E-3</v>
      </c>
      <c r="AQ257" s="4">
        <f t="shared" si="169"/>
        <v>8.9658159166630114E-3</v>
      </c>
      <c r="AR257" s="4">
        <f t="shared" si="170"/>
        <v>5.59203838947403E-3</v>
      </c>
      <c r="AS257" s="4">
        <f t="array" ref="AS257">_xlfn.STDEV.S(IF(E$17:E$1040=E257,$C$17:$C$1040,""))</f>
        <v>7.1762163723278777E-3</v>
      </c>
      <c r="AT257" s="4">
        <f t="array" ref="AT257">_xlfn.STDEV.S(IF(F$17:F$1040=F257,$C$17:$C$1040,""))</f>
        <v>4.503070308446923E-3</v>
      </c>
      <c r="AU257" s="4">
        <f t="array" ref="AU257">_xlfn.STDEV.S(IF(G$17:G$1040=G257,$C$17:$C$1040,""))</f>
        <v>4.3408143244006332E-3</v>
      </c>
      <c r="AV257" s="4">
        <f t="array" ref="AV257">_xlfn.STDEV.S(IF(H$17:H$1040=H257,$C$17:$C$1040,""))</f>
        <v>3.9341680673444235E-3</v>
      </c>
      <c r="AW257" s="4">
        <f t="array" ref="AW257">_xlfn.STDEV.S(IF(I$17:I$1040=I257,$C$17:$C$1040,""))</f>
        <v>2.7626876379869534E-3</v>
      </c>
      <c r="AX257" s="4">
        <f t="array" ref="AX257">_xlfn.STDEV.S(IF(J$17:J$1040=J257,$C$17:$C$1040,""))</f>
        <v>3.3775014543732749E-3</v>
      </c>
      <c r="AY257" s="4">
        <f t="array" ref="AY257">_xlfn.STDEV.S(IF(K$17:K$1040=K257,$C$17:$C$1040,""))</f>
        <v>4.4852697019018032E-3</v>
      </c>
      <c r="AZ257" s="4">
        <f t="array" ref="AZ257">_xlfn.STDEV.S(IF(L$17:L$1040=L257,$C$17:$C$1040,""))</f>
        <v>4.6698011551474135E-3</v>
      </c>
      <c r="BA257" s="7">
        <f t="shared" si="171"/>
        <v>25.249816339227213</v>
      </c>
      <c r="BB257" s="7">
        <f t="shared" si="172"/>
        <v>19.337097732986596</v>
      </c>
      <c r="BC257" s="7">
        <f t="shared" si="173"/>
        <v>8.5996760055250032</v>
      </c>
      <c r="BD257" s="7">
        <f t="shared" si="174"/>
        <v>5.5604264812024731</v>
      </c>
      <c r="BE257" s="7">
        <f t="shared" si="175"/>
        <v>4.4397112583107576</v>
      </c>
      <c r="BF257" s="7">
        <f t="shared" si="176"/>
        <v>2.8239924113425063</v>
      </c>
      <c r="BG257" s="7">
        <f t="shared" si="177"/>
        <v>1.9989468889376725</v>
      </c>
      <c r="BH257" s="7">
        <f t="shared" si="178"/>
        <v>1.1974896154432735</v>
      </c>
    </row>
    <row r="258" spans="1:60" x14ac:dyDescent="0.25">
      <c r="A258" s="3">
        <v>43031</v>
      </c>
      <c r="B258" s="1">
        <v>2564.9799800000001</v>
      </c>
      <c r="C258" s="4">
        <f t="shared" si="146"/>
        <v>-3.9724842459165632E-3</v>
      </c>
      <c r="D258" s="10">
        <f t="shared" si="179"/>
        <v>241</v>
      </c>
      <c r="E258" s="10">
        <f t="shared" si="188"/>
        <v>0</v>
      </c>
      <c r="F258" s="10">
        <f t="shared" si="189"/>
        <v>0</v>
      </c>
      <c r="G258" s="10">
        <f t="shared" si="189"/>
        <v>1</v>
      </c>
      <c r="H258" s="10">
        <f t="shared" si="189"/>
        <v>3</v>
      </c>
      <c r="I258" s="10">
        <f t="shared" si="189"/>
        <v>7</v>
      </c>
      <c r="J258" s="10">
        <f t="shared" si="189"/>
        <v>15</v>
      </c>
      <c r="K258" s="10">
        <f t="shared" si="189"/>
        <v>30</v>
      </c>
      <c r="L258" s="10">
        <f t="shared" si="189"/>
        <v>60</v>
      </c>
      <c r="M258" s="4">
        <f t="shared" si="147"/>
        <v>5.5670893354029969E-4</v>
      </c>
      <c r="N258" s="4">
        <f t="shared" si="148"/>
        <v>8.4569515266664716E-4</v>
      </c>
      <c r="O258" s="4">
        <f t="shared" si="149"/>
        <v>5.9963478472629082E-4</v>
      </c>
      <c r="P258" s="4">
        <f t="shared" si="150"/>
        <v>8.8522099194131461E-4</v>
      </c>
      <c r="Q258" s="4">
        <f t="shared" si="151"/>
        <v>9.2842321280972931E-4</v>
      </c>
      <c r="R258" s="4">
        <f t="shared" si="152"/>
        <v>4.9628732180245771E-4</v>
      </c>
      <c r="S258" s="4">
        <f t="shared" si="153"/>
        <v>6.4939674811625991E-4</v>
      </c>
      <c r="T258" s="4">
        <f t="shared" si="154"/>
        <v>-4.7519576094673388E-4</v>
      </c>
      <c r="U258" s="6">
        <f t="shared" si="155"/>
        <v>-4.5291931794568634E-3</v>
      </c>
      <c r="V258" s="6">
        <f t="shared" si="156"/>
        <v>-4.8181793985832104E-3</v>
      </c>
      <c r="W258" s="6">
        <f t="shared" si="157"/>
        <v>-4.5721190306428541E-3</v>
      </c>
      <c r="X258" s="6">
        <f t="shared" si="158"/>
        <v>-4.8577052378578778E-3</v>
      </c>
      <c r="Y258" s="6">
        <f t="shared" si="159"/>
        <v>-4.9009074587262925E-3</v>
      </c>
      <c r="Z258" s="6">
        <f t="shared" si="160"/>
        <v>-4.468771567719021E-3</v>
      </c>
      <c r="AA258" s="6">
        <f t="shared" si="161"/>
        <v>-4.6218809940328232E-3</v>
      </c>
      <c r="AB258" s="6">
        <f t="shared" si="162"/>
        <v>-3.4972884849698294E-3</v>
      </c>
      <c r="AC258" s="6">
        <f t="shared" si="180"/>
        <v>7.4978158399680125E-2</v>
      </c>
      <c r="AD258" s="6">
        <f t="shared" si="181"/>
        <v>5.0434933711040603E-3</v>
      </c>
      <c r="AE258" s="6">
        <f t="shared" si="182"/>
        <v>1.5986482199394619E-3</v>
      </c>
      <c r="AF258" s="6">
        <f t="shared" si="183"/>
        <v>5.5968551209498157E-3</v>
      </c>
      <c r="AG258" s="6">
        <f t="shared" si="184"/>
        <v>6.2016862131076197E-3</v>
      </c>
      <c r="AH258" s="6">
        <f t="shared" si="185"/>
        <v>1.5178373900581743E-4</v>
      </c>
      <c r="AI258" s="6">
        <f t="shared" si="186"/>
        <v>-1.5443511362178697E-4</v>
      </c>
      <c r="AJ258" s="6">
        <f t="shared" si="187"/>
        <v>2.0947499045042006E-3</v>
      </c>
      <c r="AK258" s="4">
        <f t="shared" si="163"/>
        <v>0.18119814541183429</v>
      </c>
      <c r="AL258" s="4">
        <f t="shared" si="164"/>
        <v>8.7076310652948241E-2</v>
      </c>
      <c r="AM258" s="4">
        <f t="shared" si="165"/>
        <v>3.7329596789987353E-2</v>
      </c>
      <c r="AN258" s="4">
        <f t="shared" si="166"/>
        <v>2.1875652303163087E-2</v>
      </c>
      <c r="AO258" s="4">
        <f t="shared" si="167"/>
        <v>1.2265535409566632E-2</v>
      </c>
      <c r="AP258" s="4">
        <f t="shared" si="168"/>
        <v>9.5380384764484072E-3</v>
      </c>
      <c r="AQ258" s="4">
        <f t="shared" si="169"/>
        <v>8.9658159166630114E-3</v>
      </c>
      <c r="AR258" s="4">
        <f t="shared" si="170"/>
        <v>5.59203838947403E-3</v>
      </c>
      <c r="AS258" s="4">
        <f t="array" ref="AS258">_xlfn.STDEV.S(IF(E$17:E$1040=E258,$C$17:$C$1040,""))</f>
        <v>7.1762163723278777E-3</v>
      </c>
      <c r="AT258" s="4">
        <f t="array" ref="AT258">_xlfn.STDEV.S(IF(F$17:F$1040=F258,$C$17:$C$1040,""))</f>
        <v>4.503070308446923E-3</v>
      </c>
      <c r="AU258" s="4">
        <f t="array" ref="AU258">_xlfn.STDEV.S(IF(G$17:G$1040=G258,$C$17:$C$1040,""))</f>
        <v>4.3408143244006332E-3</v>
      </c>
      <c r="AV258" s="4">
        <f t="array" ref="AV258">_xlfn.STDEV.S(IF(H$17:H$1040=H258,$C$17:$C$1040,""))</f>
        <v>3.9341680673444235E-3</v>
      </c>
      <c r="AW258" s="4">
        <f t="array" ref="AW258">_xlfn.STDEV.S(IF(I$17:I$1040=I258,$C$17:$C$1040,""))</f>
        <v>2.7626876379869534E-3</v>
      </c>
      <c r="AX258" s="4">
        <f t="array" ref="AX258">_xlfn.STDEV.S(IF(J$17:J$1040=J258,$C$17:$C$1040,""))</f>
        <v>3.3775014543732749E-3</v>
      </c>
      <c r="AY258" s="4">
        <f t="array" ref="AY258">_xlfn.STDEV.S(IF(K$17:K$1040=K258,$C$17:$C$1040,""))</f>
        <v>4.4852697019018032E-3</v>
      </c>
      <c r="AZ258" s="4">
        <f t="array" ref="AZ258">_xlfn.STDEV.S(IF(L$17:L$1040=L258,$C$17:$C$1040,""))</f>
        <v>4.6698011551474135E-3</v>
      </c>
      <c r="BA258" s="7">
        <f t="shared" si="171"/>
        <v>25.249816339227213</v>
      </c>
      <c r="BB258" s="7">
        <f t="shared" si="172"/>
        <v>19.337097732986596</v>
      </c>
      <c r="BC258" s="7">
        <f t="shared" si="173"/>
        <v>8.5996760055250032</v>
      </c>
      <c r="BD258" s="7">
        <f t="shared" si="174"/>
        <v>5.5604264812024731</v>
      </c>
      <c r="BE258" s="7">
        <f t="shared" si="175"/>
        <v>4.4397112583107576</v>
      </c>
      <c r="BF258" s="7">
        <f t="shared" si="176"/>
        <v>2.8239924113425063</v>
      </c>
      <c r="BG258" s="7">
        <f t="shared" si="177"/>
        <v>1.9989468889376725</v>
      </c>
      <c r="BH258" s="7">
        <f t="shared" si="178"/>
        <v>1.1974896154432735</v>
      </c>
    </row>
    <row r="259" spans="1:60" x14ac:dyDescent="0.25">
      <c r="A259" s="3">
        <v>43032</v>
      </c>
      <c r="B259" s="1">
        <v>2569.1298830000001</v>
      </c>
      <c r="C259" s="4">
        <f t="shared" si="146"/>
        <v>1.6179085343193123E-3</v>
      </c>
      <c r="D259" s="10">
        <f t="shared" si="179"/>
        <v>242</v>
      </c>
      <c r="E259" s="10">
        <f t="shared" si="188"/>
        <v>0</v>
      </c>
      <c r="F259" s="10">
        <f t="shared" si="189"/>
        <v>0</v>
      </c>
      <c r="G259" s="10">
        <f t="shared" si="189"/>
        <v>1</v>
      </c>
      <c r="H259" s="10">
        <f t="shared" si="189"/>
        <v>3</v>
      </c>
      <c r="I259" s="10">
        <f t="shared" si="189"/>
        <v>7</v>
      </c>
      <c r="J259" s="10">
        <f t="shared" si="189"/>
        <v>15</v>
      </c>
      <c r="K259" s="10">
        <f t="shared" si="189"/>
        <v>30</v>
      </c>
      <c r="L259" s="10">
        <f t="shared" si="189"/>
        <v>60</v>
      </c>
      <c r="M259" s="4">
        <f t="shared" si="147"/>
        <v>5.5670893354029969E-4</v>
      </c>
      <c r="N259" s="4">
        <f t="shared" si="148"/>
        <v>8.4569515266664716E-4</v>
      </c>
      <c r="O259" s="4">
        <f t="shared" si="149"/>
        <v>5.9963478472629082E-4</v>
      </c>
      <c r="P259" s="4">
        <f t="shared" si="150"/>
        <v>8.8522099194131461E-4</v>
      </c>
      <c r="Q259" s="4">
        <f t="shared" si="151"/>
        <v>9.2842321280972931E-4</v>
      </c>
      <c r="R259" s="4">
        <f t="shared" si="152"/>
        <v>4.9628732180245771E-4</v>
      </c>
      <c r="S259" s="4">
        <f t="shared" si="153"/>
        <v>6.4939674811625991E-4</v>
      </c>
      <c r="T259" s="4">
        <f t="shared" si="154"/>
        <v>-4.7519576094673388E-4</v>
      </c>
      <c r="U259" s="6">
        <f t="shared" si="155"/>
        <v>1.0611996007790126E-3</v>
      </c>
      <c r="V259" s="6">
        <f t="shared" si="156"/>
        <v>7.7221338165266509E-4</v>
      </c>
      <c r="W259" s="6">
        <f t="shared" si="157"/>
        <v>1.0182737495930214E-3</v>
      </c>
      <c r="X259" s="6">
        <f t="shared" si="158"/>
        <v>7.3268754237799764E-4</v>
      </c>
      <c r="Y259" s="6">
        <f t="shared" si="159"/>
        <v>6.8948532150958294E-4</v>
      </c>
      <c r="Z259" s="6">
        <f t="shared" si="160"/>
        <v>1.1216212125168545E-3</v>
      </c>
      <c r="AA259" s="6">
        <f t="shared" si="161"/>
        <v>9.6851178620305234E-4</v>
      </c>
      <c r="AB259" s="6">
        <f t="shared" si="162"/>
        <v>2.0931042952660461E-3</v>
      </c>
      <c r="AC259" s="6">
        <f t="shared" si="180"/>
        <v>7.6039358000459134E-2</v>
      </c>
      <c r="AD259" s="6">
        <f t="shared" si="181"/>
        <v>5.8157067527567254E-3</v>
      </c>
      <c r="AE259" s="6">
        <f t="shared" si="182"/>
        <v>2.6169219695324833E-3</v>
      </c>
      <c r="AF259" s="6">
        <f t="shared" si="183"/>
        <v>6.3295426633278133E-3</v>
      </c>
      <c r="AG259" s="6">
        <f t="shared" si="184"/>
        <v>6.8911715346172027E-3</v>
      </c>
      <c r="AH259" s="6">
        <f t="shared" si="185"/>
        <v>1.273404951522672E-3</v>
      </c>
      <c r="AI259" s="6">
        <f t="shared" si="186"/>
        <v>8.1407667258126537E-4</v>
      </c>
      <c r="AJ259" s="6">
        <f t="shared" si="187"/>
        <v>4.1878541997702468E-3</v>
      </c>
      <c r="AK259" s="4">
        <f t="shared" si="163"/>
        <v>0.18119814541183429</v>
      </c>
      <c r="AL259" s="4">
        <f t="shared" si="164"/>
        <v>8.7076310652948241E-2</v>
      </c>
      <c r="AM259" s="4">
        <f t="shared" si="165"/>
        <v>3.7329596789987353E-2</v>
      </c>
      <c r="AN259" s="4">
        <f t="shared" si="166"/>
        <v>2.1875652303163087E-2</v>
      </c>
      <c r="AO259" s="4">
        <f t="shared" si="167"/>
        <v>1.2265535409566632E-2</v>
      </c>
      <c r="AP259" s="4">
        <f t="shared" si="168"/>
        <v>9.5380384764484072E-3</v>
      </c>
      <c r="AQ259" s="4">
        <f t="shared" si="169"/>
        <v>8.9658159166630114E-3</v>
      </c>
      <c r="AR259" s="4">
        <f t="shared" si="170"/>
        <v>5.59203838947403E-3</v>
      </c>
      <c r="AS259" s="4">
        <f t="array" ref="AS259">_xlfn.STDEV.S(IF(E$17:E$1040=E259,$C$17:$C$1040,""))</f>
        <v>7.1762163723278777E-3</v>
      </c>
      <c r="AT259" s="4">
        <f t="array" ref="AT259">_xlfn.STDEV.S(IF(F$17:F$1040=F259,$C$17:$C$1040,""))</f>
        <v>4.503070308446923E-3</v>
      </c>
      <c r="AU259" s="4">
        <f t="array" ref="AU259">_xlfn.STDEV.S(IF(G$17:G$1040=G259,$C$17:$C$1040,""))</f>
        <v>4.3408143244006332E-3</v>
      </c>
      <c r="AV259" s="4">
        <f t="array" ref="AV259">_xlfn.STDEV.S(IF(H$17:H$1040=H259,$C$17:$C$1040,""))</f>
        <v>3.9341680673444235E-3</v>
      </c>
      <c r="AW259" s="4">
        <f t="array" ref="AW259">_xlfn.STDEV.S(IF(I$17:I$1040=I259,$C$17:$C$1040,""))</f>
        <v>2.7626876379869534E-3</v>
      </c>
      <c r="AX259" s="4">
        <f t="array" ref="AX259">_xlfn.STDEV.S(IF(J$17:J$1040=J259,$C$17:$C$1040,""))</f>
        <v>3.3775014543732749E-3</v>
      </c>
      <c r="AY259" s="4">
        <f t="array" ref="AY259">_xlfn.STDEV.S(IF(K$17:K$1040=K259,$C$17:$C$1040,""))</f>
        <v>4.4852697019018032E-3</v>
      </c>
      <c r="AZ259" s="4">
        <f t="array" ref="AZ259">_xlfn.STDEV.S(IF(L$17:L$1040=L259,$C$17:$C$1040,""))</f>
        <v>4.6698011551474135E-3</v>
      </c>
      <c r="BA259" s="7">
        <f t="shared" si="171"/>
        <v>25.249816339227213</v>
      </c>
      <c r="BB259" s="7">
        <f t="shared" si="172"/>
        <v>19.337097732986596</v>
      </c>
      <c r="BC259" s="7">
        <f t="shared" si="173"/>
        <v>8.5996760055250032</v>
      </c>
      <c r="BD259" s="7">
        <f t="shared" si="174"/>
        <v>5.5604264812024731</v>
      </c>
      <c r="BE259" s="7">
        <f t="shared" si="175"/>
        <v>4.4397112583107576</v>
      </c>
      <c r="BF259" s="7">
        <f t="shared" si="176"/>
        <v>2.8239924113425063</v>
      </c>
      <c r="BG259" s="7">
        <f t="shared" si="177"/>
        <v>1.9989468889376725</v>
      </c>
      <c r="BH259" s="7">
        <f t="shared" si="178"/>
        <v>1.1974896154432735</v>
      </c>
    </row>
    <row r="260" spans="1:60" x14ac:dyDescent="0.25">
      <c r="A260" s="3">
        <v>43033</v>
      </c>
      <c r="B260" s="1">
        <v>2557.1499020000001</v>
      </c>
      <c r="C260" s="4">
        <f t="shared" si="146"/>
        <v>-4.6630499607169806E-3</v>
      </c>
      <c r="D260" s="10">
        <f t="shared" si="179"/>
        <v>243</v>
      </c>
      <c r="E260" s="10">
        <f t="shared" si="188"/>
        <v>0</v>
      </c>
      <c r="F260" s="10">
        <f t="shared" si="189"/>
        <v>0</v>
      </c>
      <c r="G260" s="10">
        <f t="shared" si="189"/>
        <v>1</v>
      </c>
      <c r="H260" s="10">
        <f t="shared" si="189"/>
        <v>3</v>
      </c>
      <c r="I260" s="10">
        <f t="shared" si="189"/>
        <v>7</v>
      </c>
      <c r="J260" s="10">
        <f t="shared" si="189"/>
        <v>15</v>
      </c>
      <c r="K260" s="10">
        <f t="shared" si="189"/>
        <v>30</v>
      </c>
      <c r="L260" s="10">
        <f t="shared" si="189"/>
        <v>60</v>
      </c>
      <c r="M260" s="4">
        <f t="shared" si="147"/>
        <v>5.5670893354029969E-4</v>
      </c>
      <c r="N260" s="4">
        <f t="shared" si="148"/>
        <v>8.4569515266664716E-4</v>
      </c>
      <c r="O260" s="4">
        <f t="shared" si="149"/>
        <v>5.9963478472629082E-4</v>
      </c>
      <c r="P260" s="4">
        <f t="shared" si="150"/>
        <v>8.8522099194131461E-4</v>
      </c>
      <c r="Q260" s="4">
        <f t="shared" si="151"/>
        <v>9.2842321280972931E-4</v>
      </c>
      <c r="R260" s="4">
        <f t="shared" si="152"/>
        <v>4.9628732180245771E-4</v>
      </c>
      <c r="S260" s="4">
        <f t="shared" si="153"/>
        <v>6.4939674811625991E-4</v>
      </c>
      <c r="T260" s="4">
        <f t="shared" si="154"/>
        <v>-4.7519576094673388E-4</v>
      </c>
      <c r="U260" s="6">
        <f t="shared" si="155"/>
        <v>-5.2197588942572808E-3</v>
      </c>
      <c r="V260" s="6">
        <f t="shared" si="156"/>
        <v>-5.5087451133836278E-3</v>
      </c>
      <c r="W260" s="6">
        <f t="shared" si="157"/>
        <v>-5.2626847454432715E-3</v>
      </c>
      <c r="X260" s="6">
        <f t="shared" si="158"/>
        <v>-5.5482709526582952E-3</v>
      </c>
      <c r="Y260" s="6">
        <f t="shared" si="159"/>
        <v>-5.5914731735267099E-3</v>
      </c>
      <c r="Z260" s="6">
        <f t="shared" si="160"/>
        <v>-5.1593372825194384E-3</v>
      </c>
      <c r="AA260" s="6">
        <f t="shared" si="161"/>
        <v>-5.3124467088332405E-3</v>
      </c>
      <c r="AB260" s="6">
        <f t="shared" si="162"/>
        <v>-4.1878541997702468E-3</v>
      </c>
      <c r="AC260" s="6">
        <f t="shared" si="180"/>
        <v>7.081959910620185E-2</v>
      </c>
      <c r="AD260" s="6">
        <f t="shared" si="181"/>
        <v>3.0696163937309756E-4</v>
      </c>
      <c r="AE260" s="6">
        <f t="shared" si="182"/>
        <v>-2.6457627759107882E-3</v>
      </c>
      <c r="AF260" s="6">
        <f t="shared" si="183"/>
        <v>7.8127171066951807E-4</v>
      </c>
      <c r="AG260" s="6">
        <f t="shared" si="184"/>
        <v>1.2996983610904927E-3</v>
      </c>
      <c r="AH260" s="6">
        <f t="shared" si="185"/>
        <v>-3.8859323309967664E-3</v>
      </c>
      <c r="AI260" s="6">
        <f t="shared" si="186"/>
        <v>-4.4983700362519752E-3</v>
      </c>
      <c r="AJ260" s="6">
        <f t="shared" si="187"/>
        <v>0</v>
      </c>
      <c r="AK260" s="4">
        <f t="shared" si="163"/>
        <v>0.18119814541183429</v>
      </c>
      <c r="AL260" s="4">
        <f t="shared" si="164"/>
        <v>8.7076310652948241E-2</v>
      </c>
      <c r="AM260" s="4">
        <f t="shared" si="165"/>
        <v>3.7329596789987353E-2</v>
      </c>
      <c r="AN260" s="4">
        <f t="shared" si="166"/>
        <v>2.1875652303163087E-2</v>
      </c>
      <c r="AO260" s="4">
        <f t="shared" si="167"/>
        <v>1.2265535409566632E-2</v>
      </c>
      <c r="AP260" s="4">
        <f t="shared" si="168"/>
        <v>9.5380384764484072E-3</v>
      </c>
      <c r="AQ260" s="4">
        <f t="shared" si="169"/>
        <v>8.9658159166630114E-3</v>
      </c>
      <c r="AR260" s="4">
        <f t="shared" si="170"/>
        <v>5.59203838947403E-3</v>
      </c>
      <c r="AS260" s="4">
        <f t="array" ref="AS260">_xlfn.STDEV.S(IF(E$17:E$1040=E260,$C$17:$C$1040,""))</f>
        <v>7.1762163723278777E-3</v>
      </c>
      <c r="AT260" s="4">
        <f t="array" ref="AT260">_xlfn.STDEV.S(IF(F$17:F$1040=F260,$C$17:$C$1040,""))</f>
        <v>4.503070308446923E-3</v>
      </c>
      <c r="AU260" s="4">
        <f t="array" ref="AU260">_xlfn.STDEV.S(IF(G$17:G$1040=G260,$C$17:$C$1040,""))</f>
        <v>4.3408143244006332E-3</v>
      </c>
      <c r="AV260" s="4">
        <f t="array" ref="AV260">_xlfn.STDEV.S(IF(H$17:H$1040=H260,$C$17:$C$1040,""))</f>
        <v>3.9341680673444235E-3</v>
      </c>
      <c r="AW260" s="4">
        <f t="array" ref="AW260">_xlfn.STDEV.S(IF(I$17:I$1040=I260,$C$17:$C$1040,""))</f>
        <v>2.7626876379869534E-3</v>
      </c>
      <c r="AX260" s="4">
        <f t="array" ref="AX260">_xlfn.STDEV.S(IF(J$17:J$1040=J260,$C$17:$C$1040,""))</f>
        <v>3.3775014543732749E-3</v>
      </c>
      <c r="AY260" s="4">
        <f t="array" ref="AY260">_xlfn.STDEV.S(IF(K$17:K$1040=K260,$C$17:$C$1040,""))</f>
        <v>4.4852697019018032E-3</v>
      </c>
      <c r="AZ260" s="4">
        <f t="array" ref="AZ260">_xlfn.STDEV.S(IF(L$17:L$1040=L260,$C$17:$C$1040,""))</f>
        <v>4.6698011551474135E-3</v>
      </c>
      <c r="BA260" s="7">
        <f t="shared" si="171"/>
        <v>25.249816339227213</v>
      </c>
      <c r="BB260" s="7">
        <f t="shared" si="172"/>
        <v>19.337097732986596</v>
      </c>
      <c r="BC260" s="7">
        <f t="shared" si="173"/>
        <v>8.5996760055250032</v>
      </c>
      <c r="BD260" s="7">
        <f t="shared" si="174"/>
        <v>5.5604264812024731</v>
      </c>
      <c r="BE260" s="7">
        <f t="shared" si="175"/>
        <v>4.4397112583107576</v>
      </c>
      <c r="BF260" s="7">
        <f t="shared" si="176"/>
        <v>2.8239924113425063</v>
      </c>
      <c r="BG260" s="7">
        <f t="shared" si="177"/>
        <v>1.9989468889376725</v>
      </c>
      <c r="BH260" s="7">
        <f t="shared" si="178"/>
        <v>1.1974896154432735</v>
      </c>
    </row>
    <row r="261" spans="1:60" x14ac:dyDescent="0.25">
      <c r="A261" s="3">
        <v>43034</v>
      </c>
      <c r="B261" s="1">
        <v>2560.3999020000001</v>
      </c>
      <c r="C261" s="4">
        <f t="shared" si="146"/>
        <v>1.2709462192490584E-3</v>
      </c>
      <c r="D261" s="10">
        <f t="shared" si="179"/>
        <v>244</v>
      </c>
      <c r="E261" s="10">
        <f t="shared" si="188"/>
        <v>0</v>
      </c>
      <c r="F261" s="10">
        <f t="shared" si="189"/>
        <v>0</v>
      </c>
      <c r="G261" s="10">
        <f t="shared" si="189"/>
        <v>1</v>
      </c>
      <c r="H261" s="10">
        <f t="shared" si="189"/>
        <v>3</v>
      </c>
      <c r="I261" s="10">
        <f t="shared" si="189"/>
        <v>7</v>
      </c>
      <c r="J261" s="10">
        <f t="shared" si="189"/>
        <v>15</v>
      </c>
      <c r="K261" s="10">
        <f t="shared" si="189"/>
        <v>30</v>
      </c>
      <c r="L261" s="10">
        <f t="shared" si="189"/>
        <v>61</v>
      </c>
      <c r="M261" s="4">
        <f t="shared" si="147"/>
        <v>5.5670893354029969E-4</v>
      </c>
      <c r="N261" s="4">
        <f t="shared" si="148"/>
        <v>8.4569515266664716E-4</v>
      </c>
      <c r="O261" s="4">
        <f t="shared" si="149"/>
        <v>5.9963478472629082E-4</v>
      </c>
      <c r="P261" s="4">
        <f t="shared" si="150"/>
        <v>8.8522099194131461E-4</v>
      </c>
      <c r="Q261" s="4">
        <f t="shared" si="151"/>
        <v>9.2842321280972931E-4</v>
      </c>
      <c r="R261" s="4">
        <f t="shared" si="152"/>
        <v>4.9628732180245771E-4</v>
      </c>
      <c r="S261" s="4">
        <f t="shared" si="153"/>
        <v>6.4939674811625991E-4</v>
      </c>
      <c r="T261" s="4">
        <f t="shared" si="154"/>
        <v>1.7739892571792537E-3</v>
      </c>
      <c r="U261" s="6">
        <f t="shared" si="155"/>
        <v>7.1423728570875868E-4</v>
      </c>
      <c r="V261" s="6">
        <f t="shared" si="156"/>
        <v>4.2525106658241121E-4</v>
      </c>
      <c r="W261" s="6">
        <f t="shared" si="157"/>
        <v>6.7131143452276755E-4</v>
      </c>
      <c r="X261" s="6">
        <f t="shared" si="158"/>
        <v>3.8572522730774376E-4</v>
      </c>
      <c r="Y261" s="6">
        <f t="shared" si="159"/>
        <v>3.4252300643932906E-4</v>
      </c>
      <c r="Z261" s="6">
        <f t="shared" si="160"/>
        <v>7.7465889744660066E-4</v>
      </c>
      <c r="AA261" s="6">
        <f t="shared" si="161"/>
        <v>6.2154947113279846E-4</v>
      </c>
      <c r="AB261" s="6">
        <f t="shared" si="162"/>
        <v>-5.0304303793019534E-4</v>
      </c>
      <c r="AC261" s="6">
        <f t="shared" si="180"/>
        <v>7.1533836391910605E-2</v>
      </c>
      <c r="AD261" s="6">
        <f t="shared" si="181"/>
        <v>7.3221270595550877E-4</v>
      </c>
      <c r="AE261" s="6">
        <f t="shared" si="182"/>
        <v>-1.9744513413880206E-3</v>
      </c>
      <c r="AF261" s="6">
        <f t="shared" si="183"/>
        <v>1.1669969379772618E-3</v>
      </c>
      <c r="AG261" s="6">
        <f t="shared" si="184"/>
        <v>1.6422213675298218E-3</v>
      </c>
      <c r="AH261" s="6">
        <f t="shared" si="185"/>
        <v>-3.1112734335501657E-3</v>
      </c>
      <c r="AI261" s="6">
        <f t="shared" si="186"/>
        <v>-3.8768205651191767E-3</v>
      </c>
      <c r="AJ261" s="6">
        <f t="shared" si="187"/>
        <v>-5.0304303793019534E-4</v>
      </c>
      <c r="AK261" s="4">
        <f t="shared" si="163"/>
        <v>0.18119814541183429</v>
      </c>
      <c r="AL261" s="4">
        <f t="shared" si="164"/>
        <v>8.7076310652948241E-2</v>
      </c>
      <c r="AM261" s="4">
        <f t="shared" si="165"/>
        <v>3.7329596789987353E-2</v>
      </c>
      <c r="AN261" s="4">
        <f t="shared" si="166"/>
        <v>2.1875652303163087E-2</v>
      </c>
      <c r="AO261" s="4">
        <f t="shared" si="167"/>
        <v>1.2265535409566632E-2</v>
      </c>
      <c r="AP261" s="4">
        <f t="shared" si="168"/>
        <v>9.5380384764484072E-3</v>
      </c>
      <c r="AQ261" s="4">
        <f t="shared" si="169"/>
        <v>8.9658159166630114E-3</v>
      </c>
      <c r="AR261" s="4">
        <f t="shared" si="170"/>
        <v>6.2990332358515144E-3</v>
      </c>
      <c r="AS261" s="4">
        <f t="array" ref="AS261">_xlfn.STDEV.S(IF(E$17:E$1040=E261,$C$17:$C$1040,""))</f>
        <v>7.1762163723278777E-3</v>
      </c>
      <c r="AT261" s="4">
        <f t="array" ref="AT261">_xlfn.STDEV.S(IF(F$17:F$1040=F261,$C$17:$C$1040,""))</f>
        <v>4.503070308446923E-3</v>
      </c>
      <c r="AU261" s="4">
        <f t="array" ref="AU261">_xlfn.STDEV.S(IF(G$17:G$1040=G261,$C$17:$C$1040,""))</f>
        <v>4.3408143244006332E-3</v>
      </c>
      <c r="AV261" s="4">
        <f t="array" ref="AV261">_xlfn.STDEV.S(IF(H$17:H$1040=H261,$C$17:$C$1040,""))</f>
        <v>3.9341680673444235E-3</v>
      </c>
      <c r="AW261" s="4">
        <f t="array" ref="AW261">_xlfn.STDEV.S(IF(I$17:I$1040=I261,$C$17:$C$1040,""))</f>
        <v>2.7626876379869534E-3</v>
      </c>
      <c r="AX261" s="4">
        <f t="array" ref="AX261">_xlfn.STDEV.S(IF(J$17:J$1040=J261,$C$17:$C$1040,""))</f>
        <v>3.3775014543732749E-3</v>
      </c>
      <c r="AY261" s="4">
        <f t="array" ref="AY261">_xlfn.STDEV.S(IF(K$17:K$1040=K261,$C$17:$C$1040,""))</f>
        <v>4.4852697019018032E-3</v>
      </c>
      <c r="AZ261" s="4">
        <f t="array" ref="AZ261">_xlfn.STDEV.S(IF(L$17:L$1040=L261,$C$17:$C$1040,""))</f>
        <v>4.66492997854612E-3</v>
      </c>
      <c r="BA261" s="7">
        <f t="shared" si="171"/>
        <v>25.249816339227213</v>
      </c>
      <c r="BB261" s="7">
        <f t="shared" si="172"/>
        <v>19.337097732986596</v>
      </c>
      <c r="BC261" s="7">
        <f t="shared" si="173"/>
        <v>8.5996760055250032</v>
      </c>
      <c r="BD261" s="7">
        <f t="shared" si="174"/>
        <v>5.5604264812024731</v>
      </c>
      <c r="BE261" s="7">
        <f t="shared" si="175"/>
        <v>4.4397112583107576</v>
      </c>
      <c r="BF261" s="7">
        <f t="shared" si="176"/>
        <v>2.8239924113425063</v>
      </c>
      <c r="BG261" s="7">
        <f t="shared" si="177"/>
        <v>1.9989468889376725</v>
      </c>
      <c r="BH261" s="7">
        <f t="shared" si="178"/>
        <v>1.3502953452293152</v>
      </c>
    </row>
    <row r="262" spans="1:60" x14ac:dyDescent="0.25">
      <c r="A262" s="3">
        <v>43035</v>
      </c>
      <c r="B262" s="1">
        <v>2581.070068</v>
      </c>
      <c r="C262" s="4">
        <f t="shared" si="146"/>
        <v>8.0730224930307681E-3</v>
      </c>
      <c r="D262" s="10">
        <f t="shared" si="179"/>
        <v>245</v>
      </c>
      <c r="E262" s="10">
        <f t="shared" si="188"/>
        <v>0</v>
      </c>
      <c r="F262" s="10">
        <f t="shared" si="189"/>
        <v>0</v>
      </c>
      <c r="G262" s="10">
        <f t="shared" si="189"/>
        <v>1</v>
      </c>
      <c r="H262" s="10">
        <f t="shared" si="189"/>
        <v>3</v>
      </c>
      <c r="I262" s="10">
        <f t="shared" si="189"/>
        <v>7</v>
      </c>
      <c r="J262" s="10">
        <f t="shared" si="189"/>
        <v>15</v>
      </c>
      <c r="K262" s="10">
        <f t="shared" si="189"/>
        <v>30</v>
      </c>
      <c r="L262" s="10">
        <f t="shared" si="189"/>
        <v>61</v>
      </c>
      <c r="M262" s="4">
        <f t="shared" si="147"/>
        <v>5.5670893354029969E-4</v>
      </c>
      <c r="N262" s="4">
        <f t="shared" si="148"/>
        <v>8.4569515266664716E-4</v>
      </c>
      <c r="O262" s="4">
        <f t="shared" si="149"/>
        <v>5.9963478472629082E-4</v>
      </c>
      <c r="P262" s="4">
        <f t="shared" si="150"/>
        <v>8.8522099194131461E-4</v>
      </c>
      <c r="Q262" s="4">
        <f t="shared" si="151"/>
        <v>9.2842321280972931E-4</v>
      </c>
      <c r="R262" s="4">
        <f t="shared" si="152"/>
        <v>4.9628732180245771E-4</v>
      </c>
      <c r="S262" s="4">
        <f t="shared" si="153"/>
        <v>6.4939674811625991E-4</v>
      </c>
      <c r="T262" s="4">
        <f t="shared" si="154"/>
        <v>1.7739892571792537E-3</v>
      </c>
      <c r="U262" s="6">
        <f t="shared" si="155"/>
        <v>7.516313559490468E-3</v>
      </c>
      <c r="V262" s="6">
        <f t="shared" si="156"/>
        <v>7.227327340364121E-3</v>
      </c>
      <c r="W262" s="6">
        <f t="shared" si="157"/>
        <v>7.4733877083044773E-3</v>
      </c>
      <c r="X262" s="6">
        <f t="shared" si="158"/>
        <v>7.1878015010894535E-3</v>
      </c>
      <c r="Y262" s="6">
        <f t="shared" si="159"/>
        <v>7.1445992802210388E-3</v>
      </c>
      <c r="Z262" s="6">
        <f t="shared" si="160"/>
        <v>7.5767351712283104E-3</v>
      </c>
      <c r="AA262" s="6">
        <f t="shared" si="161"/>
        <v>7.4236257449145082E-3</v>
      </c>
      <c r="AB262" s="6">
        <f t="shared" si="162"/>
        <v>6.2990332358515144E-3</v>
      </c>
      <c r="AC262" s="6">
        <f t="shared" si="180"/>
        <v>7.9050149951401069E-2</v>
      </c>
      <c r="AD262" s="6">
        <f t="shared" si="181"/>
        <v>7.9595400463196297E-3</v>
      </c>
      <c r="AE262" s="6">
        <f t="shared" si="182"/>
        <v>5.4989363669164567E-3</v>
      </c>
      <c r="AF262" s="6">
        <f t="shared" si="183"/>
        <v>8.3547984390667154E-3</v>
      </c>
      <c r="AG262" s="6">
        <f t="shared" si="184"/>
        <v>8.7868206477508606E-3</v>
      </c>
      <c r="AH262" s="6">
        <f t="shared" si="185"/>
        <v>4.4654617376781447E-3</v>
      </c>
      <c r="AI262" s="6">
        <f t="shared" si="186"/>
        <v>3.5468051797953315E-3</v>
      </c>
      <c r="AJ262" s="6">
        <f t="shared" si="187"/>
        <v>5.7959901979213191E-3</v>
      </c>
      <c r="AK262" s="4">
        <f t="shared" si="163"/>
        <v>0.18119814541183429</v>
      </c>
      <c r="AL262" s="4">
        <f t="shared" si="164"/>
        <v>8.7076310652948241E-2</v>
      </c>
      <c r="AM262" s="4">
        <f t="shared" si="165"/>
        <v>3.7329596789987353E-2</v>
      </c>
      <c r="AN262" s="4">
        <f t="shared" si="166"/>
        <v>2.1875652303163087E-2</v>
      </c>
      <c r="AO262" s="4">
        <f t="shared" si="167"/>
        <v>1.2265535409566632E-2</v>
      </c>
      <c r="AP262" s="4">
        <f t="shared" si="168"/>
        <v>9.5380384764484072E-3</v>
      </c>
      <c r="AQ262" s="4">
        <f t="shared" si="169"/>
        <v>8.9658159166630114E-3</v>
      </c>
      <c r="AR262" s="4">
        <f t="shared" si="170"/>
        <v>6.2990332358515144E-3</v>
      </c>
      <c r="AS262" s="4">
        <f t="array" ref="AS262">_xlfn.STDEV.S(IF(E$17:E$1040=E262,$C$17:$C$1040,""))</f>
        <v>7.1762163723278777E-3</v>
      </c>
      <c r="AT262" s="4">
        <f t="array" ref="AT262">_xlfn.STDEV.S(IF(F$17:F$1040=F262,$C$17:$C$1040,""))</f>
        <v>4.503070308446923E-3</v>
      </c>
      <c r="AU262" s="4">
        <f t="array" ref="AU262">_xlfn.STDEV.S(IF(G$17:G$1040=G262,$C$17:$C$1040,""))</f>
        <v>4.3408143244006332E-3</v>
      </c>
      <c r="AV262" s="4">
        <f t="array" ref="AV262">_xlfn.STDEV.S(IF(H$17:H$1040=H262,$C$17:$C$1040,""))</f>
        <v>3.9341680673444235E-3</v>
      </c>
      <c r="AW262" s="4">
        <f t="array" ref="AW262">_xlfn.STDEV.S(IF(I$17:I$1040=I262,$C$17:$C$1040,""))</f>
        <v>2.7626876379869534E-3</v>
      </c>
      <c r="AX262" s="4">
        <f t="array" ref="AX262">_xlfn.STDEV.S(IF(J$17:J$1040=J262,$C$17:$C$1040,""))</f>
        <v>3.3775014543732749E-3</v>
      </c>
      <c r="AY262" s="4">
        <f t="array" ref="AY262">_xlfn.STDEV.S(IF(K$17:K$1040=K262,$C$17:$C$1040,""))</f>
        <v>4.4852697019018032E-3</v>
      </c>
      <c r="AZ262" s="4">
        <f t="array" ref="AZ262">_xlfn.STDEV.S(IF(L$17:L$1040=L262,$C$17:$C$1040,""))</f>
        <v>4.66492997854612E-3</v>
      </c>
      <c r="BA262" s="7">
        <f t="shared" si="171"/>
        <v>25.249816339227213</v>
      </c>
      <c r="BB262" s="7">
        <f t="shared" si="172"/>
        <v>19.337097732986596</v>
      </c>
      <c r="BC262" s="7">
        <f t="shared" si="173"/>
        <v>8.5996760055250032</v>
      </c>
      <c r="BD262" s="7">
        <f t="shared" si="174"/>
        <v>5.5604264812024731</v>
      </c>
      <c r="BE262" s="7">
        <f t="shared" si="175"/>
        <v>4.4397112583107576</v>
      </c>
      <c r="BF262" s="7">
        <f t="shared" si="176"/>
        <v>2.8239924113425063</v>
      </c>
      <c r="BG262" s="7">
        <f t="shared" si="177"/>
        <v>1.9989468889376725</v>
      </c>
      <c r="BH262" s="7">
        <f t="shared" si="178"/>
        <v>1.3502953452293152</v>
      </c>
    </row>
    <row r="263" spans="1:60" x14ac:dyDescent="0.25">
      <c r="A263" s="3">
        <v>43038</v>
      </c>
      <c r="B263" s="1">
        <v>2572.830078</v>
      </c>
      <c r="C263" s="4">
        <f t="shared" si="146"/>
        <v>-3.192470480425591E-3</v>
      </c>
      <c r="D263" s="10">
        <f t="shared" si="179"/>
        <v>246</v>
      </c>
      <c r="E263" s="10">
        <f t="shared" si="188"/>
        <v>0</v>
      </c>
      <c r="F263" s="10">
        <f t="shared" si="189"/>
        <v>0</v>
      </c>
      <c r="G263" s="10">
        <f t="shared" si="189"/>
        <v>1</v>
      </c>
      <c r="H263" s="10">
        <f t="shared" si="189"/>
        <v>3</v>
      </c>
      <c r="I263" s="10">
        <f t="shared" si="189"/>
        <v>7</v>
      </c>
      <c r="J263" s="10">
        <f t="shared" si="189"/>
        <v>15</v>
      </c>
      <c r="K263" s="10">
        <f t="shared" si="189"/>
        <v>30</v>
      </c>
      <c r="L263" s="10">
        <f t="shared" si="189"/>
        <v>61</v>
      </c>
      <c r="M263" s="4">
        <f t="shared" si="147"/>
        <v>5.5670893354029969E-4</v>
      </c>
      <c r="N263" s="4">
        <f t="shared" si="148"/>
        <v>8.4569515266664716E-4</v>
      </c>
      <c r="O263" s="4">
        <f t="shared" si="149"/>
        <v>5.9963478472629082E-4</v>
      </c>
      <c r="P263" s="4">
        <f t="shared" si="150"/>
        <v>8.8522099194131461E-4</v>
      </c>
      <c r="Q263" s="4">
        <f t="shared" si="151"/>
        <v>9.2842321280972931E-4</v>
      </c>
      <c r="R263" s="4">
        <f t="shared" si="152"/>
        <v>4.9628732180245771E-4</v>
      </c>
      <c r="S263" s="4">
        <f t="shared" si="153"/>
        <v>6.4939674811625991E-4</v>
      </c>
      <c r="T263" s="4">
        <f t="shared" si="154"/>
        <v>1.7739892571792537E-3</v>
      </c>
      <c r="U263" s="6">
        <f t="shared" si="155"/>
        <v>-3.7491794139658907E-3</v>
      </c>
      <c r="V263" s="6">
        <f t="shared" si="156"/>
        <v>-4.0381656330922382E-3</v>
      </c>
      <c r="W263" s="6">
        <f t="shared" si="157"/>
        <v>-3.7921052651518818E-3</v>
      </c>
      <c r="X263" s="6">
        <f t="shared" si="158"/>
        <v>-4.0776914723669056E-3</v>
      </c>
      <c r="Y263" s="6">
        <f t="shared" si="159"/>
        <v>-4.1208936932353203E-3</v>
      </c>
      <c r="Z263" s="6">
        <f t="shared" si="160"/>
        <v>-3.6887578022280487E-3</v>
      </c>
      <c r="AA263" s="6">
        <f t="shared" si="161"/>
        <v>-3.8418672285418509E-3</v>
      </c>
      <c r="AB263" s="6">
        <f t="shared" si="162"/>
        <v>-4.9664597376048447E-3</v>
      </c>
      <c r="AC263" s="6">
        <f t="shared" si="180"/>
        <v>7.5300970537435175E-2</v>
      </c>
      <c r="AD263" s="6">
        <f t="shared" si="181"/>
        <v>3.9213744132273916E-3</v>
      </c>
      <c r="AE263" s="6">
        <f t="shared" si="182"/>
        <v>1.7068311017645749E-3</v>
      </c>
      <c r="AF263" s="6">
        <f t="shared" si="183"/>
        <v>4.2771069666998097E-3</v>
      </c>
      <c r="AG263" s="6">
        <f t="shared" si="184"/>
        <v>4.6659269545155403E-3</v>
      </c>
      <c r="AH263" s="6">
        <f t="shared" si="185"/>
        <v>7.7670393545009597E-4</v>
      </c>
      <c r="AI263" s="6">
        <f t="shared" si="186"/>
        <v>-2.9506204874651942E-4</v>
      </c>
      <c r="AJ263" s="6">
        <f t="shared" si="187"/>
        <v>8.2953046031647437E-4</v>
      </c>
      <c r="AK263" s="4">
        <f t="shared" si="163"/>
        <v>0.18119814541183429</v>
      </c>
      <c r="AL263" s="4">
        <f t="shared" si="164"/>
        <v>8.7076310652948241E-2</v>
      </c>
      <c r="AM263" s="4">
        <f t="shared" si="165"/>
        <v>3.7329596789987353E-2</v>
      </c>
      <c r="AN263" s="4">
        <f t="shared" si="166"/>
        <v>2.1875652303163087E-2</v>
      </c>
      <c r="AO263" s="4">
        <f t="shared" si="167"/>
        <v>1.2265535409566632E-2</v>
      </c>
      <c r="AP263" s="4">
        <f t="shared" si="168"/>
        <v>9.5380384764484072E-3</v>
      </c>
      <c r="AQ263" s="4">
        <f t="shared" si="169"/>
        <v>8.9658159166630114E-3</v>
      </c>
      <c r="AR263" s="4">
        <f t="shared" si="170"/>
        <v>6.2990332358515144E-3</v>
      </c>
      <c r="AS263" s="4">
        <f t="array" ref="AS263">_xlfn.STDEV.S(IF(E$17:E$1040=E263,$C$17:$C$1040,""))</f>
        <v>7.1762163723278777E-3</v>
      </c>
      <c r="AT263" s="4">
        <f t="array" ref="AT263">_xlfn.STDEV.S(IF(F$17:F$1040=F263,$C$17:$C$1040,""))</f>
        <v>4.503070308446923E-3</v>
      </c>
      <c r="AU263" s="4">
        <f t="array" ref="AU263">_xlfn.STDEV.S(IF(G$17:G$1040=G263,$C$17:$C$1040,""))</f>
        <v>4.3408143244006332E-3</v>
      </c>
      <c r="AV263" s="4">
        <f t="array" ref="AV263">_xlfn.STDEV.S(IF(H$17:H$1040=H263,$C$17:$C$1040,""))</f>
        <v>3.9341680673444235E-3</v>
      </c>
      <c r="AW263" s="4">
        <f t="array" ref="AW263">_xlfn.STDEV.S(IF(I$17:I$1040=I263,$C$17:$C$1040,""))</f>
        <v>2.7626876379869534E-3</v>
      </c>
      <c r="AX263" s="4">
        <f t="array" ref="AX263">_xlfn.STDEV.S(IF(J$17:J$1040=J263,$C$17:$C$1040,""))</f>
        <v>3.3775014543732749E-3</v>
      </c>
      <c r="AY263" s="4">
        <f t="array" ref="AY263">_xlfn.STDEV.S(IF(K$17:K$1040=K263,$C$17:$C$1040,""))</f>
        <v>4.4852697019018032E-3</v>
      </c>
      <c r="AZ263" s="4">
        <f t="array" ref="AZ263">_xlfn.STDEV.S(IF(L$17:L$1040=L263,$C$17:$C$1040,""))</f>
        <v>4.66492997854612E-3</v>
      </c>
      <c r="BA263" s="7">
        <f t="shared" si="171"/>
        <v>25.249816339227213</v>
      </c>
      <c r="BB263" s="7">
        <f t="shared" si="172"/>
        <v>19.337097732986596</v>
      </c>
      <c r="BC263" s="7">
        <f t="shared" si="173"/>
        <v>8.5996760055250032</v>
      </c>
      <c r="BD263" s="7">
        <f t="shared" si="174"/>
        <v>5.5604264812024731</v>
      </c>
      <c r="BE263" s="7">
        <f t="shared" si="175"/>
        <v>4.4397112583107576</v>
      </c>
      <c r="BF263" s="7">
        <f t="shared" si="176"/>
        <v>2.8239924113425063</v>
      </c>
      <c r="BG263" s="7">
        <f t="shared" si="177"/>
        <v>1.9989468889376725</v>
      </c>
      <c r="BH263" s="7">
        <f t="shared" si="178"/>
        <v>1.3502953452293152</v>
      </c>
    </row>
    <row r="264" spans="1:60" x14ac:dyDescent="0.25">
      <c r="A264" s="3">
        <v>43039</v>
      </c>
      <c r="B264" s="1">
        <v>2575.26001</v>
      </c>
      <c r="C264" s="4">
        <f t="shared" si="146"/>
        <v>9.4445879686277934E-4</v>
      </c>
      <c r="D264" s="10">
        <f t="shared" si="179"/>
        <v>247</v>
      </c>
      <c r="E264" s="10">
        <f t="shared" si="188"/>
        <v>0</v>
      </c>
      <c r="F264" s="10">
        <f t="shared" si="189"/>
        <v>0</v>
      </c>
      <c r="G264" s="10">
        <f t="shared" si="189"/>
        <v>1</v>
      </c>
      <c r="H264" s="10">
        <f t="shared" si="189"/>
        <v>3</v>
      </c>
      <c r="I264" s="10">
        <f t="shared" si="189"/>
        <v>7</v>
      </c>
      <c r="J264" s="10">
        <f t="shared" si="189"/>
        <v>15</v>
      </c>
      <c r="K264" s="10">
        <f t="shared" si="189"/>
        <v>30</v>
      </c>
      <c r="L264" s="10">
        <f t="shared" si="189"/>
        <v>61</v>
      </c>
      <c r="M264" s="4">
        <f t="shared" si="147"/>
        <v>5.5670893354029969E-4</v>
      </c>
      <c r="N264" s="4">
        <f t="shared" si="148"/>
        <v>8.4569515266664716E-4</v>
      </c>
      <c r="O264" s="4">
        <f t="shared" si="149"/>
        <v>5.9963478472629082E-4</v>
      </c>
      <c r="P264" s="4">
        <f t="shared" si="150"/>
        <v>8.8522099194131461E-4</v>
      </c>
      <c r="Q264" s="4">
        <f t="shared" si="151"/>
        <v>9.2842321280972931E-4</v>
      </c>
      <c r="R264" s="4">
        <f t="shared" si="152"/>
        <v>4.9628732180245771E-4</v>
      </c>
      <c r="S264" s="4">
        <f t="shared" si="153"/>
        <v>6.4939674811625991E-4</v>
      </c>
      <c r="T264" s="4">
        <f t="shared" si="154"/>
        <v>1.7739892571792537E-3</v>
      </c>
      <c r="U264" s="6">
        <f t="shared" si="155"/>
        <v>3.8774986332247964E-4</v>
      </c>
      <c r="V264" s="6">
        <f t="shared" si="156"/>
        <v>9.8763644196132178E-5</v>
      </c>
      <c r="W264" s="6">
        <f t="shared" si="157"/>
        <v>3.4482401213648851E-4</v>
      </c>
      <c r="X264" s="6">
        <f t="shared" si="158"/>
        <v>5.9237804921464729E-5</v>
      </c>
      <c r="Y264" s="6">
        <f t="shared" si="159"/>
        <v>1.6035584053050028E-5</v>
      </c>
      <c r="Z264" s="6">
        <f t="shared" si="160"/>
        <v>4.4817147506032162E-4</v>
      </c>
      <c r="AA264" s="6">
        <f t="shared" si="161"/>
        <v>2.9506204874651942E-4</v>
      </c>
      <c r="AB264" s="6">
        <f t="shared" si="162"/>
        <v>-8.2953046031647437E-4</v>
      </c>
      <c r="AC264" s="6">
        <f t="shared" si="180"/>
        <v>7.568872040075765E-2</v>
      </c>
      <c r="AD264" s="6">
        <f t="shared" si="181"/>
        <v>4.0201380574235238E-3</v>
      </c>
      <c r="AE264" s="6">
        <f t="shared" si="182"/>
        <v>2.0516551139010634E-3</v>
      </c>
      <c r="AF264" s="6">
        <f t="shared" si="183"/>
        <v>4.3363447716212745E-3</v>
      </c>
      <c r="AG264" s="6">
        <f t="shared" si="184"/>
        <v>4.6819625385685903E-3</v>
      </c>
      <c r="AH264" s="6">
        <f t="shared" si="185"/>
        <v>1.2248754105104176E-3</v>
      </c>
      <c r="AI264" s="6">
        <f t="shared" si="186"/>
        <v>0</v>
      </c>
      <c r="AJ264" s="6">
        <f t="shared" si="187"/>
        <v>0</v>
      </c>
      <c r="AK264" s="4">
        <f t="shared" si="163"/>
        <v>0.18119814541183429</v>
      </c>
      <c r="AL264" s="4">
        <f t="shared" si="164"/>
        <v>8.7076310652948241E-2</v>
      </c>
      <c r="AM264" s="4">
        <f t="shared" si="165"/>
        <v>3.7329596789987353E-2</v>
      </c>
      <c r="AN264" s="4">
        <f t="shared" si="166"/>
        <v>2.1875652303163087E-2</v>
      </c>
      <c r="AO264" s="4">
        <f t="shared" si="167"/>
        <v>1.2265535409566632E-2</v>
      </c>
      <c r="AP264" s="4">
        <f t="shared" si="168"/>
        <v>9.5380384764484072E-3</v>
      </c>
      <c r="AQ264" s="4">
        <f t="shared" si="169"/>
        <v>8.9658159166630114E-3</v>
      </c>
      <c r="AR264" s="4">
        <f t="shared" si="170"/>
        <v>6.2990332358515144E-3</v>
      </c>
      <c r="AS264" s="4">
        <f t="array" ref="AS264">_xlfn.STDEV.S(IF(E$17:E$1040=E264,$C$17:$C$1040,""))</f>
        <v>7.1762163723278777E-3</v>
      </c>
      <c r="AT264" s="4">
        <f t="array" ref="AT264">_xlfn.STDEV.S(IF(F$17:F$1040=F264,$C$17:$C$1040,""))</f>
        <v>4.503070308446923E-3</v>
      </c>
      <c r="AU264" s="4">
        <f t="array" ref="AU264">_xlfn.STDEV.S(IF(G$17:G$1040=G264,$C$17:$C$1040,""))</f>
        <v>4.3408143244006332E-3</v>
      </c>
      <c r="AV264" s="4">
        <f t="array" ref="AV264">_xlfn.STDEV.S(IF(H$17:H$1040=H264,$C$17:$C$1040,""))</f>
        <v>3.9341680673444235E-3</v>
      </c>
      <c r="AW264" s="4">
        <f t="array" ref="AW264">_xlfn.STDEV.S(IF(I$17:I$1040=I264,$C$17:$C$1040,""))</f>
        <v>2.7626876379869534E-3</v>
      </c>
      <c r="AX264" s="4">
        <f t="array" ref="AX264">_xlfn.STDEV.S(IF(J$17:J$1040=J264,$C$17:$C$1040,""))</f>
        <v>3.3775014543732749E-3</v>
      </c>
      <c r="AY264" s="4">
        <f t="array" ref="AY264">_xlfn.STDEV.S(IF(K$17:K$1040=K264,$C$17:$C$1040,""))</f>
        <v>4.4852697019018032E-3</v>
      </c>
      <c r="AZ264" s="4">
        <f t="array" ref="AZ264">_xlfn.STDEV.S(IF(L$17:L$1040=L264,$C$17:$C$1040,""))</f>
        <v>4.66492997854612E-3</v>
      </c>
      <c r="BA264" s="7">
        <f t="shared" si="171"/>
        <v>25.249816339227213</v>
      </c>
      <c r="BB264" s="7">
        <f t="shared" si="172"/>
        <v>19.337097732986596</v>
      </c>
      <c r="BC264" s="7">
        <f t="shared" si="173"/>
        <v>8.5996760055250032</v>
      </c>
      <c r="BD264" s="7">
        <f t="shared" si="174"/>
        <v>5.5604264812024731</v>
      </c>
      <c r="BE264" s="7">
        <f t="shared" si="175"/>
        <v>4.4397112583107576</v>
      </c>
      <c r="BF264" s="7">
        <f t="shared" si="176"/>
        <v>2.8239924113425063</v>
      </c>
      <c r="BG264" s="7">
        <f t="shared" si="177"/>
        <v>1.9989468889376725</v>
      </c>
      <c r="BH264" s="7">
        <f t="shared" si="178"/>
        <v>1.3502953452293152</v>
      </c>
    </row>
    <row r="265" spans="1:60" x14ac:dyDescent="0.25">
      <c r="A265" s="3">
        <v>43040</v>
      </c>
      <c r="B265" s="1">
        <v>2579.360107</v>
      </c>
      <c r="C265" s="4">
        <f t="shared" si="146"/>
        <v>1.5921099166993358E-3</v>
      </c>
      <c r="D265" s="10">
        <f t="shared" si="179"/>
        <v>248</v>
      </c>
      <c r="E265" s="10">
        <f t="shared" si="188"/>
        <v>0</v>
      </c>
      <c r="F265" s="10">
        <f t="shared" si="189"/>
        <v>0</v>
      </c>
      <c r="G265" s="10">
        <f t="shared" si="189"/>
        <v>1</v>
      </c>
      <c r="H265" s="10">
        <f t="shared" si="189"/>
        <v>3</v>
      </c>
      <c r="I265" s="10">
        <f t="shared" si="189"/>
        <v>7</v>
      </c>
      <c r="J265" s="10">
        <f t="shared" si="189"/>
        <v>15</v>
      </c>
      <c r="K265" s="10">
        <f t="shared" si="189"/>
        <v>31</v>
      </c>
      <c r="L265" s="10">
        <f t="shared" si="189"/>
        <v>62</v>
      </c>
      <c r="M265" s="4">
        <f t="shared" si="147"/>
        <v>5.5670893354029969E-4</v>
      </c>
      <c r="N265" s="4">
        <f t="shared" si="148"/>
        <v>8.4569515266664716E-4</v>
      </c>
      <c r="O265" s="4">
        <f t="shared" si="149"/>
        <v>5.9963478472629082E-4</v>
      </c>
      <c r="P265" s="4">
        <f t="shared" si="150"/>
        <v>8.8522099194131461E-4</v>
      </c>
      <c r="Q265" s="4">
        <f t="shared" si="151"/>
        <v>9.2842321280972931E-4</v>
      </c>
      <c r="R265" s="4">
        <f t="shared" si="152"/>
        <v>4.9628732180245771E-4</v>
      </c>
      <c r="S265" s="4">
        <f t="shared" si="153"/>
        <v>3.4317789548865552E-4</v>
      </c>
      <c r="T265" s="4">
        <f t="shared" si="154"/>
        <v>1.5376006471914394E-3</v>
      </c>
      <c r="U265" s="6">
        <f t="shared" si="155"/>
        <v>1.0354009831590361E-3</v>
      </c>
      <c r="V265" s="6">
        <f t="shared" si="156"/>
        <v>7.4641476403268861E-4</v>
      </c>
      <c r="W265" s="6">
        <f t="shared" si="157"/>
        <v>9.9247513197304495E-4</v>
      </c>
      <c r="X265" s="6">
        <f t="shared" si="158"/>
        <v>7.0688892475802116E-4</v>
      </c>
      <c r="Y265" s="6">
        <f t="shared" si="159"/>
        <v>6.6368670388960646E-4</v>
      </c>
      <c r="Z265" s="6">
        <f t="shared" si="160"/>
        <v>1.0958225948968781E-3</v>
      </c>
      <c r="AA265" s="6">
        <f t="shared" si="161"/>
        <v>1.2489320212106803E-3</v>
      </c>
      <c r="AB265" s="6">
        <f t="shared" si="162"/>
        <v>5.4509269507896363E-5</v>
      </c>
      <c r="AC265" s="6">
        <f t="shared" si="180"/>
        <v>7.6724121383916682E-2</v>
      </c>
      <c r="AD265" s="6">
        <f t="shared" si="181"/>
        <v>4.7665528214562124E-3</v>
      </c>
      <c r="AE265" s="6">
        <f t="shared" si="182"/>
        <v>3.0441302458741083E-3</v>
      </c>
      <c r="AF265" s="6">
        <f t="shared" si="183"/>
        <v>5.0432336963792956E-3</v>
      </c>
      <c r="AG265" s="6">
        <f t="shared" si="184"/>
        <v>5.3456492424581968E-3</v>
      </c>
      <c r="AH265" s="6">
        <f t="shared" si="185"/>
        <v>2.3206980054072956E-3</v>
      </c>
      <c r="AI265" s="6">
        <f t="shared" si="186"/>
        <v>1.2489320212106803E-3</v>
      </c>
      <c r="AJ265" s="6">
        <f t="shared" si="187"/>
        <v>5.4509269507896363E-5</v>
      </c>
      <c r="AK265" s="4">
        <f t="shared" si="163"/>
        <v>0.18119814541183429</v>
      </c>
      <c r="AL265" s="4">
        <f t="shared" si="164"/>
        <v>8.7076310652948241E-2</v>
      </c>
      <c r="AM265" s="4">
        <f t="shared" si="165"/>
        <v>3.7329596789987353E-2</v>
      </c>
      <c r="AN265" s="4">
        <f t="shared" si="166"/>
        <v>2.1875652303163087E-2</v>
      </c>
      <c r="AO265" s="4">
        <f t="shared" si="167"/>
        <v>1.2265535409566632E-2</v>
      </c>
      <c r="AP265" s="4">
        <f t="shared" si="168"/>
        <v>9.5380384764484072E-3</v>
      </c>
      <c r="AQ265" s="4">
        <f t="shared" si="169"/>
        <v>5.3458872928240364E-3</v>
      </c>
      <c r="AR265" s="4">
        <f t="shared" si="170"/>
        <v>1.5594746465219522E-3</v>
      </c>
      <c r="AS265" s="4">
        <f t="array" ref="AS265">_xlfn.STDEV.S(IF(E$17:E$1040=E265,$C$17:$C$1040,""))</f>
        <v>7.1762163723278777E-3</v>
      </c>
      <c r="AT265" s="4">
        <f t="array" ref="AT265">_xlfn.STDEV.S(IF(F$17:F$1040=F265,$C$17:$C$1040,""))</f>
        <v>4.503070308446923E-3</v>
      </c>
      <c r="AU265" s="4">
        <f t="array" ref="AU265">_xlfn.STDEV.S(IF(G$17:G$1040=G265,$C$17:$C$1040,""))</f>
        <v>4.3408143244006332E-3</v>
      </c>
      <c r="AV265" s="4">
        <f t="array" ref="AV265">_xlfn.STDEV.S(IF(H$17:H$1040=H265,$C$17:$C$1040,""))</f>
        <v>3.9341680673444235E-3</v>
      </c>
      <c r="AW265" s="4">
        <f t="array" ref="AW265">_xlfn.STDEV.S(IF(I$17:I$1040=I265,$C$17:$C$1040,""))</f>
        <v>2.7626876379869534E-3</v>
      </c>
      <c r="AX265" s="4">
        <f t="array" ref="AX265">_xlfn.STDEV.S(IF(J$17:J$1040=J265,$C$17:$C$1040,""))</f>
        <v>3.3775014543732749E-3</v>
      </c>
      <c r="AY265" s="4">
        <f t="array" ref="AY265">_xlfn.STDEV.S(IF(K$17:K$1040=K265,$C$17:$C$1040,""))</f>
        <v>2.0672324867526048E-3</v>
      </c>
      <c r="AZ265" s="4">
        <f t="array" ref="AZ265">_xlfn.STDEV.S(IF(L$17:L$1040=L265,$C$17:$C$1040,""))</f>
        <v>1.2002768119510536E-3</v>
      </c>
      <c r="BA265" s="7">
        <f t="shared" si="171"/>
        <v>25.249816339227213</v>
      </c>
      <c r="BB265" s="7">
        <f t="shared" si="172"/>
        <v>19.337097732986596</v>
      </c>
      <c r="BC265" s="7">
        <f t="shared" si="173"/>
        <v>8.5996760055250032</v>
      </c>
      <c r="BD265" s="7">
        <f t="shared" si="174"/>
        <v>5.5604264812024731</v>
      </c>
      <c r="BE265" s="7">
        <f t="shared" si="175"/>
        <v>4.4397112583107576</v>
      </c>
      <c r="BF265" s="7">
        <f t="shared" si="176"/>
        <v>2.8239924113425063</v>
      </c>
      <c r="BG265" s="7">
        <f t="shared" si="177"/>
        <v>2.5860116494307994</v>
      </c>
      <c r="BH265" s="7">
        <f t="shared" si="178"/>
        <v>1.2992624959462655</v>
      </c>
    </row>
    <row r="266" spans="1:60" x14ac:dyDescent="0.25">
      <c r="A266" s="3">
        <v>43041</v>
      </c>
      <c r="B266" s="1">
        <v>2579.8500979999999</v>
      </c>
      <c r="C266" s="4">
        <f t="shared" si="146"/>
        <v>1.8996610774513201E-4</v>
      </c>
      <c r="D266" s="10">
        <f t="shared" si="179"/>
        <v>249</v>
      </c>
      <c r="E266" s="10">
        <f t="shared" si="188"/>
        <v>0</v>
      </c>
      <c r="F266" s="10">
        <f t="shared" si="189"/>
        <v>0</v>
      </c>
      <c r="G266" s="10">
        <f t="shared" si="189"/>
        <v>1</v>
      </c>
      <c r="H266" s="10">
        <f t="shared" si="189"/>
        <v>3</v>
      </c>
      <c r="I266" s="10">
        <f t="shared" si="189"/>
        <v>7</v>
      </c>
      <c r="J266" s="10">
        <f t="shared" si="189"/>
        <v>15</v>
      </c>
      <c r="K266" s="10">
        <f t="shared" si="189"/>
        <v>31</v>
      </c>
      <c r="L266" s="10">
        <f t="shared" si="189"/>
        <v>62</v>
      </c>
      <c r="M266" s="4">
        <f t="shared" si="147"/>
        <v>5.5670893354029969E-4</v>
      </c>
      <c r="N266" s="4">
        <f t="shared" si="148"/>
        <v>8.4569515266664716E-4</v>
      </c>
      <c r="O266" s="4">
        <f t="shared" si="149"/>
        <v>5.9963478472629082E-4</v>
      </c>
      <c r="P266" s="4">
        <f t="shared" si="150"/>
        <v>8.8522099194131461E-4</v>
      </c>
      <c r="Q266" s="4">
        <f t="shared" si="151"/>
        <v>9.2842321280972931E-4</v>
      </c>
      <c r="R266" s="4">
        <f t="shared" si="152"/>
        <v>4.9628732180245771E-4</v>
      </c>
      <c r="S266" s="4">
        <f t="shared" si="153"/>
        <v>3.4317789548865552E-4</v>
      </c>
      <c r="T266" s="4">
        <f t="shared" si="154"/>
        <v>1.5376006471914394E-3</v>
      </c>
      <c r="U266" s="6">
        <f t="shared" si="155"/>
        <v>-3.6674282579516769E-4</v>
      </c>
      <c r="V266" s="6">
        <f t="shared" si="156"/>
        <v>-6.5572904492151515E-4</v>
      </c>
      <c r="W266" s="6">
        <f t="shared" si="157"/>
        <v>-4.0966867698115882E-4</v>
      </c>
      <c r="X266" s="6">
        <f t="shared" si="158"/>
        <v>-6.952548841961826E-4</v>
      </c>
      <c r="Y266" s="6">
        <f t="shared" si="159"/>
        <v>-7.384571050645973E-4</v>
      </c>
      <c r="Z266" s="6">
        <f t="shared" si="160"/>
        <v>-3.0632121405732571E-4</v>
      </c>
      <c r="AA266" s="6">
        <f t="shared" si="161"/>
        <v>-1.5321178774352351E-4</v>
      </c>
      <c r="AB266" s="6">
        <f t="shared" si="162"/>
        <v>-1.3476345394463074E-3</v>
      </c>
      <c r="AC266" s="6">
        <f t="shared" si="180"/>
        <v>7.6357378558121511E-2</v>
      </c>
      <c r="AD266" s="6">
        <f t="shared" si="181"/>
        <v>4.1108237765346972E-3</v>
      </c>
      <c r="AE266" s="6">
        <f t="shared" si="182"/>
        <v>2.6344615688929495E-3</v>
      </c>
      <c r="AF266" s="6">
        <f t="shared" si="183"/>
        <v>4.347978812183113E-3</v>
      </c>
      <c r="AG266" s="6">
        <f t="shared" si="184"/>
        <v>4.6071921373935995E-3</v>
      </c>
      <c r="AH266" s="6">
        <f t="shared" si="185"/>
        <v>2.0143767913499699E-3</v>
      </c>
      <c r="AI266" s="6">
        <f t="shared" si="186"/>
        <v>1.0957202334671567E-3</v>
      </c>
      <c r="AJ266" s="6">
        <f t="shared" si="187"/>
        <v>-1.293125269938411E-3</v>
      </c>
      <c r="AK266" s="4">
        <f t="shared" si="163"/>
        <v>0.18119814541183429</v>
      </c>
      <c r="AL266" s="4">
        <f t="shared" si="164"/>
        <v>8.7076310652948241E-2</v>
      </c>
      <c r="AM266" s="4">
        <f t="shared" si="165"/>
        <v>3.7329596789987353E-2</v>
      </c>
      <c r="AN266" s="4">
        <f t="shared" si="166"/>
        <v>2.1875652303163087E-2</v>
      </c>
      <c r="AO266" s="4">
        <f t="shared" si="167"/>
        <v>1.2265535409566632E-2</v>
      </c>
      <c r="AP266" s="4">
        <f t="shared" si="168"/>
        <v>9.5380384764484072E-3</v>
      </c>
      <c r="AQ266" s="4">
        <f t="shared" si="169"/>
        <v>5.3458872928240364E-3</v>
      </c>
      <c r="AR266" s="4">
        <f t="shared" si="170"/>
        <v>1.5594746465219522E-3</v>
      </c>
      <c r="AS266" s="4">
        <f t="array" ref="AS266">_xlfn.STDEV.S(IF(E$17:E$1040=E266,$C$17:$C$1040,""))</f>
        <v>7.1762163723278777E-3</v>
      </c>
      <c r="AT266" s="4">
        <f t="array" ref="AT266">_xlfn.STDEV.S(IF(F$17:F$1040=F266,$C$17:$C$1040,""))</f>
        <v>4.503070308446923E-3</v>
      </c>
      <c r="AU266" s="4">
        <f t="array" ref="AU266">_xlfn.STDEV.S(IF(G$17:G$1040=G266,$C$17:$C$1040,""))</f>
        <v>4.3408143244006332E-3</v>
      </c>
      <c r="AV266" s="4">
        <f t="array" ref="AV266">_xlfn.STDEV.S(IF(H$17:H$1040=H266,$C$17:$C$1040,""))</f>
        <v>3.9341680673444235E-3</v>
      </c>
      <c r="AW266" s="4">
        <f t="array" ref="AW266">_xlfn.STDEV.S(IF(I$17:I$1040=I266,$C$17:$C$1040,""))</f>
        <v>2.7626876379869534E-3</v>
      </c>
      <c r="AX266" s="4">
        <f t="array" ref="AX266">_xlfn.STDEV.S(IF(J$17:J$1040=J266,$C$17:$C$1040,""))</f>
        <v>3.3775014543732749E-3</v>
      </c>
      <c r="AY266" s="4">
        <f t="array" ref="AY266">_xlfn.STDEV.S(IF(K$17:K$1040=K266,$C$17:$C$1040,""))</f>
        <v>2.0672324867526048E-3</v>
      </c>
      <c r="AZ266" s="4">
        <f t="array" ref="AZ266">_xlfn.STDEV.S(IF(L$17:L$1040=L266,$C$17:$C$1040,""))</f>
        <v>1.2002768119510536E-3</v>
      </c>
      <c r="BA266" s="7">
        <f t="shared" si="171"/>
        <v>25.249816339227213</v>
      </c>
      <c r="BB266" s="7">
        <f t="shared" si="172"/>
        <v>19.337097732986596</v>
      </c>
      <c r="BC266" s="7">
        <f t="shared" si="173"/>
        <v>8.5996760055250032</v>
      </c>
      <c r="BD266" s="7">
        <f t="shared" si="174"/>
        <v>5.5604264812024731</v>
      </c>
      <c r="BE266" s="7">
        <f t="shared" si="175"/>
        <v>4.4397112583107576</v>
      </c>
      <c r="BF266" s="7">
        <f t="shared" si="176"/>
        <v>2.8239924113425063</v>
      </c>
      <c r="BG266" s="7">
        <f t="shared" si="177"/>
        <v>2.5860116494307994</v>
      </c>
      <c r="BH266" s="7">
        <f t="shared" si="178"/>
        <v>1.2992624959462655</v>
      </c>
    </row>
    <row r="267" spans="1:60" x14ac:dyDescent="0.25">
      <c r="A267" s="3">
        <v>43042</v>
      </c>
      <c r="B267" s="1">
        <v>2587.8400879999999</v>
      </c>
      <c r="C267" s="4">
        <f t="shared" si="146"/>
        <v>3.0970752937133916E-3</v>
      </c>
      <c r="D267" s="10">
        <f t="shared" si="179"/>
        <v>250</v>
      </c>
      <c r="E267" s="10">
        <f t="shared" si="188"/>
        <v>0</v>
      </c>
      <c r="F267" s="10">
        <f t="shared" si="189"/>
        <v>0</v>
      </c>
      <c r="G267" s="10">
        <f t="shared" si="189"/>
        <v>1</v>
      </c>
      <c r="H267" s="10">
        <f t="shared" si="189"/>
        <v>3</v>
      </c>
      <c r="I267" s="10">
        <f t="shared" si="189"/>
        <v>7</v>
      </c>
      <c r="J267" s="10">
        <f t="shared" si="189"/>
        <v>15</v>
      </c>
      <c r="K267" s="10">
        <f t="shared" si="189"/>
        <v>31</v>
      </c>
      <c r="L267" s="10">
        <f t="shared" si="189"/>
        <v>62</v>
      </c>
      <c r="M267" s="4">
        <f t="shared" si="147"/>
        <v>5.5670893354029969E-4</v>
      </c>
      <c r="N267" s="4">
        <f t="shared" si="148"/>
        <v>8.4569515266664716E-4</v>
      </c>
      <c r="O267" s="4">
        <f t="shared" si="149"/>
        <v>5.9963478472629082E-4</v>
      </c>
      <c r="P267" s="4">
        <f t="shared" si="150"/>
        <v>8.8522099194131461E-4</v>
      </c>
      <c r="Q267" s="4">
        <f t="shared" si="151"/>
        <v>9.2842321280972931E-4</v>
      </c>
      <c r="R267" s="4">
        <f t="shared" si="152"/>
        <v>4.9628732180245771E-4</v>
      </c>
      <c r="S267" s="4">
        <f t="shared" si="153"/>
        <v>3.4317789548865552E-4</v>
      </c>
      <c r="T267" s="4">
        <f t="shared" si="154"/>
        <v>1.5376006471914394E-3</v>
      </c>
      <c r="U267" s="6">
        <f t="shared" si="155"/>
        <v>2.5403663601730919E-3</v>
      </c>
      <c r="V267" s="6">
        <f t="shared" si="156"/>
        <v>2.2513801410467445E-3</v>
      </c>
      <c r="W267" s="6">
        <f t="shared" si="157"/>
        <v>2.4974405089871008E-3</v>
      </c>
      <c r="X267" s="6">
        <f t="shared" si="158"/>
        <v>2.211854301772077E-3</v>
      </c>
      <c r="Y267" s="6">
        <f t="shared" si="159"/>
        <v>2.1686520809036623E-3</v>
      </c>
      <c r="Z267" s="6">
        <f t="shared" si="160"/>
        <v>2.6007879719109339E-3</v>
      </c>
      <c r="AA267" s="6">
        <f t="shared" si="161"/>
        <v>2.7538973982247361E-3</v>
      </c>
      <c r="AB267" s="6">
        <f t="shared" si="162"/>
        <v>1.5594746465219522E-3</v>
      </c>
      <c r="AC267" s="6">
        <f t="shared" si="180"/>
        <v>7.8897744918294599E-2</v>
      </c>
      <c r="AD267" s="6">
        <f t="shared" si="181"/>
        <v>6.3622039175814417E-3</v>
      </c>
      <c r="AE267" s="6">
        <f t="shared" si="182"/>
        <v>5.1319020778800503E-3</v>
      </c>
      <c r="AF267" s="6">
        <f t="shared" si="183"/>
        <v>6.5598331139551901E-3</v>
      </c>
      <c r="AG267" s="6">
        <f t="shared" si="184"/>
        <v>6.7758442182972618E-3</v>
      </c>
      <c r="AH267" s="6">
        <f t="shared" si="185"/>
        <v>4.6151647632609039E-3</v>
      </c>
      <c r="AI267" s="6">
        <f t="shared" si="186"/>
        <v>3.8496176316918929E-3</v>
      </c>
      <c r="AJ267" s="6">
        <f t="shared" si="187"/>
        <v>2.6634937658354119E-4</v>
      </c>
      <c r="AK267" s="4">
        <f t="shared" si="163"/>
        <v>0.18119814541183429</v>
      </c>
      <c r="AL267" s="4">
        <f t="shared" si="164"/>
        <v>8.7076310652948241E-2</v>
      </c>
      <c r="AM267" s="4">
        <f t="shared" si="165"/>
        <v>3.7329596789987353E-2</v>
      </c>
      <c r="AN267" s="4">
        <f t="shared" si="166"/>
        <v>2.1875652303163087E-2</v>
      </c>
      <c r="AO267" s="4">
        <f t="shared" si="167"/>
        <v>1.2265535409566632E-2</v>
      </c>
      <c r="AP267" s="4">
        <f t="shared" si="168"/>
        <v>9.5380384764484072E-3</v>
      </c>
      <c r="AQ267" s="4">
        <f t="shared" si="169"/>
        <v>5.3458872928240364E-3</v>
      </c>
      <c r="AR267" s="4">
        <f t="shared" si="170"/>
        <v>1.5594746465219522E-3</v>
      </c>
      <c r="AS267" s="4">
        <f t="array" ref="AS267">_xlfn.STDEV.S(IF(E$17:E$1040=E267,$C$17:$C$1040,""))</f>
        <v>7.1762163723278777E-3</v>
      </c>
      <c r="AT267" s="4">
        <f t="array" ref="AT267">_xlfn.STDEV.S(IF(F$17:F$1040=F267,$C$17:$C$1040,""))</f>
        <v>4.503070308446923E-3</v>
      </c>
      <c r="AU267" s="4">
        <f t="array" ref="AU267">_xlfn.STDEV.S(IF(G$17:G$1040=G267,$C$17:$C$1040,""))</f>
        <v>4.3408143244006332E-3</v>
      </c>
      <c r="AV267" s="4">
        <f t="array" ref="AV267">_xlfn.STDEV.S(IF(H$17:H$1040=H267,$C$17:$C$1040,""))</f>
        <v>3.9341680673444235E-3</v>
      </c>
      <c r="AW267" s="4">
        <f t="array" ref="AW267">_xlfn.STDEV.S(IF(I$17:I$1040=I267,$C$17:$C$1040,""))</f>
        <v>2.7626876379869534E-3</v>
      </c>
      <c r="AX267" s="4">
        <f t="array" ref="AX267">_xlfn.STDEV.S(IF(J$17:J$1040=J267,$C$17:$C$1040,""))</f>
        <v>3.3775014543732749E-3</v>
      </c>
      <c r="AY267" s="4">
        <f t="array" ref="AY267">_xlfn.STDEV.S(IF(K$17:K$1040=K267,$C$17:$C$1040,""))</f>
        <v>2.0672324867526048E-3</v>
      </c>
      <c r="AZ267" s="4">
        <f t="array" ref="AZ267">_xlfn.STDEV.S(IF(L$17:L$1040=L267,$C$17:$C$1040,""))</f>
        <v>1.2002768119510536E-3</v>
      </c>
      <c r="BA267" s="7">
        <f t="shared" si="171"/>
        <v>25.249816339227213</v>
      </c>
      <c r="BB267" s="7">
        <f t="shared" si="172"/>
        <v>19.337097732986596</v>
      </c>
      <c r="BC267" s="7">
        <f t="shared" si="173"/>
        <v>8.5996760055250032</v>
      </c>
      <c r="BD267" s="7">
        <f t="shared" si="174"/>
        <v>5.5604264812024731</v>
      </c>
      <c r="BE267" s="7">
        <f t="shared" si="175"/>
        <v>4.4397112583107576</v>
      </c>
      <c r="BF267" s="7">
        <f t="shared" si="176"/>
        <v>2.8239924113425063</v>
      </c>
      <c r="BG267" s="7">
        <f t="shared" si="177"/>
        <v>2.5860116494307994</v>
      </c>
      <c r="BH267" s="7">
        <f t="shared" si="178"/>
        <v>1.2992624959462655</v>
      </c>
    </row>
    <row r="268" spans="1:60" x14ac:dyDescent="0.25">
      <c r="A268" s="3">
        <v>43045</v>
      </c>
      <c r="B268" s="1">
        <v>2591.1298830000001</v>
      </c>
      <c r="C268" s="4">
        <f t="shared" si="146"/>
        <v>1.2712512706078982E-3</v>
      </c>
      <c r="D268" s="10">
        <f t="shared" si="179"/>
        <v>251</v>
      </c>
      <c r="E268" s="10">
        <f t="shared" si="188"/>
        <v>0</v>
      </c>
      <c r="F268" s="10">
        <f t="shared" si="189"/>
        <v>0</v>
      </c>
      <c r="G268" s="10">
        <f t="shared" si="189"/>
        <v>1</v>
      </c>
      <c r="H268" s="10">
        <f t="shared" si="189"/>
        <v>3</v>
      </c>
      <c r="I268" s="10">
        <f t="shared" si="189"/>
        <v>7</v>
      </c>
      <c r="J268" s="10">
        <f t="shared" si="189"/>
        <v>15</v>
      </c>
      <c r="K268" s="10">
        <f t="shared" si="189"/>
        <v>31</v>
      </c>
      <c r="L268" s="10">
        <f t="shared" si="189"/>
        <v>62</v>
      </c>
      <c r="M268" s="4">
        <f t="shared" si="147"/>
        <v>5.5670893354029969E-4</v>
      </c>
      <c r="N268" s="4">
        <f t="shared" si="148"/>
        <v>8.4569515266664716E-4</v>
      </c>
      <c r="O268" s="4">
        <f t="shared" si="149"/>
        <v>5.9963478472629082E-4</v>
      </c>
      <c r="P268" s="4">
        <f t="shared" si="150"/>
        <v>8.8522099194131461E-4</v>
      </c>
      <c r="Q268" s="4">
        <f t="shared" si="151"/>
        <v>9.2842321280972931E-4</v>
      </c>
      <c r="R268" s="4">
        <f t="shared" si="152"/>
        <v>4.9628732180245771E-4</v>
      </c>
      <c r="S268" s="4">
        <f t="shared" si="153"/>
        <v>3.4317789548865552E-4</v>
      </c>
      <c r="T268" s="4">
        <f t="shared" si="154"/>
        <v>1.5376006471914394E-3</v>
      </c>
      <c r="U268" s="6">
        <f t="shared" si="155"/>
        <v>7.1454233706759853E-4</v>
      </c>
      <c r="V268" s="6">
        <f t="shared" si="156"/>
        <v>4.2555611794125106E-4</v>
      </c>
      <c r="W268" s="6">
        <f t="shared" si="157"/>
        <v>6.716164858816074E-4</v>
      </c>
      <c r="X268" s="6">
        <f t="shared" si="158"/>
        <v>3.8603027866658361E-4</v>
      </c>
      <c r="Y268" s="6">
        <f t="shared" si="159"/>
        <v>3.4282805779816891E-4</v>
      </c>
      <c r="Z268" s="6">
        <f t="shared" si="160"/>
        <v>7.7496394880544051E-4</v>
      </c>
      <c r="AA268" s="6">
        <f t="shared" si="161"/>
        <v>9.2807337511924271E-4</v>
      </c>
      <c r="AB268" s="6">
        <f t="shared" si="162"/>
        <v>-2.6634937658354119E-4</v>
      </c>
      <c r="AC268" s="6">
        <f t="shared" si="180"/>
        <v>7.9612287255362194E-2</v>
      </c>
      <c r="AD268" s="6">
        <f t="shared" si="181"/>
        <v>6.7877600355226927E-3</v>
      </c>
      <c r="AE268" s="6">
        <f t="shared" si="182"/>
        <v>5.8035185637616577E-3</v>
      </c>
      <c r="AF268" s="6">
        <f t="shared" si="183"/>
        <v>6.9458633926217737E-3</v>
      </c>
      <c r="AG268" s="6">
        <f t="shared" si="184"/>
        <v>7.1186722760954307E-3</v>
      </c>
      <c r="AH268" s="6">
        <f t="shared" si="185"/>
        <v>5.3901287120663444E-3</v>
      </c>
      <c r="AI268" s="6">
        <f t="shared" si="186"/>
        <v>4.7776910068111356E-3</v>
      </c>
      <c r="AJ268" s="6">
        <f t="shared" si="187"/>
        <v>0</v>
      </c>
      <c r="AK268" s="4">
        <f t="shared" si="163"/>
        <v>0.18119814541183429</v>
      </c>
      <c r="AL268" s="4">
        <f t="shared" si="164"/>
        <v>8.7076310652948241E-2</v>
      </c>
      <c r="AM268" s="4">
        <f t="shared" si="165"/>
        <v>3.7329596789987353E-2</v>
      </c>
      <c r="AN268" s="4">
        <f t="shared" si="166"/>
        <v>2.1875652303163087E-2</v>
      </c>
      <c r="AO268" s="4">
        <f t="shared" si="167"/>
        <v>1.2265535409566632E-2</v>
      </c>
      <c r="AP268" s="4">
        <f t="shared" si="168"/>
        <v>9.5380384764484072E-3</v>
      </c>
      <c r="AQ268" s="4">
        <f t="shared" si="169"/>
        <v>5.3458872928240364E-3</v>
      </c>
      <c r="AR268" s="4">
        <f t="shared" si="170"/>
        <v>1.5594746465219522E-3</v>
      </c>
      <c r="AS268" s="4">
        <f t="array" ref="AS268">_xlfn.STDEV.S(IF(E$17:E$1040=E268,$C$17:$C$1040,""))</f>
        <v>7.1762163723278777E-3</v>
      </c>
      <c r="AT268" s="4">
        <f t="array" ref="AT268">_xlfn.STDEV.S(IF(F$17:F$1040=F268,$C$17:$C$1040,""))</f>
        <v>4.503070308446923E-3</v>
      </c>
      <c r="AU268" s="4">
        <f t="array" ref="AU268">_xlfn.STDEV.S(IF(G$17:G$1040=G268,$C$17:$C$1040,""))</f>
        <v>4.3408143244006332E-3</v>
      </c>
      <c r="AV268" s="4">
        <f t="array" ref="AV268">_xlfn.STDEV.S(IF(H$17:H$1040=H268,$C$17:$C$1040,""))</f>
        <v>3.9341680673444235E-3</v>
      </c>
      <c r="AW268" s="4">
        <f t="array" ref="AW268">_xlfn.STDEV.S(IF(I$17:I$1040=I268,$C$17:$C$1040,""))</f>
        <v>2.7626876379869534E-3</v>
      </c>
      <c r="AX268" s="4">
        <f t="array" ref="AX268">_xlfn.STDEV.S(IF(J$17:J$1040=J268,$C$17:$C$1040,""))</f>
        <v>3.3775014543732749E-3</v>
      </c>
      <c r="AY268" s="4">
        <f t="array" ref="AY268">_xlfn.STDEV.S(IF(K$17:K$1040=K268,$C$17:$C$1040,""))</f>
        <v>2.0672324867526048E-3</v>
      </c>
      <c r="AZ268" s="4">
        <f t="array" ref="AZ268">_xlfn.STDEV.S(IF(L$17:L$1040=L268,$C$17:$C$1040,""))</f>
        <v>1.2002768119510536E-3</v>
      </c>
      <c r="BA268" s="7">
        <f t="shared" si="171"/>
        <v>25.249816339227213</v>
      </c>
      <c r="BB268" s="7">
        <f t="shared" si="172"/>
        <v>19.337097732986596</v>
      </c>
      <c r="BC268" s="7">
        <f t="shared" si="173"/>
        <v>8.5996760055250032</v>
      </c>
      <c r="BD268" s="7">
        <f t="shared" si="174"/>
        <v>5.5604264812024731</v>
      </c>
      <c r="BE268" s="7">
        <f t="shared" si="175"/>
        <v>4.4397112583107576</v>
      </c>
      <c r="BF268" s="7">
        <f t="shared" si="176"/>
        <v>2.8239924113425063</v>
      </c>
      <c r="BG268" s="7">
        <f t="shared" si="177"/>
        <v>2.5860116494307994</v>
      </c>
      <c r="BH268" s="7">
        <f t="shared" si="178"/>
        <v>1.2992624959462655</v>
      </c>
    </row>
    <row r="269" spans="1:60" x14ac:dyDescent="0.25">
      <c r="A269" s="3">
        <v>43046</v>
      </c>
      <c r="B269" s="1">
        <v>2590.639893</v>
      </c>
      <c r="C269" s="4">
        <f t="shared" si="146"/>
        <v>-1.8910283240325398E-4</v>
      </c>
      <c r="D269" s="10">
        <f t="shared" si="179"/>
        <v>252</v>
      </c>
      <c r="E269" s="10">
        <f t="shared" si="188"/>
        <v>0</v>
      </c>
      <c r="F269" s="10">
        <f t="shared" si="189"/>
        <v>0</v>
      </c>
      <c r="G269" s="10">
        <f t="shared" si="189"/>
        <v>1</v>
      </c>
      <c r="H269" s="10">
        <f t="shared" si="189"/>
        <v>3</v>
      </c>
      <c r="I269" s="10">
        <f t="shared" si="189"/>
        <v>7</v>
      </c>
      <c r="J269" s="10">
        <f t="shared" si="189"/>
        <v>15</v>
      </c>
      <c r="K269" s="10">
        <f t="shared" si="189"/>
        <v>31</v>
      </c>
      <c r="L269" s="10">
        <f t="shared" si="189"/>
        <v>63</v>
      </c>
      <c r="M269" s="4">
        <f t="shared" si="147"/>
        <v>5.5670893354029969E-4</v>
      </c>
      <c r="N269" s="4">
        <f t="shared" si="148"/>
        <v>8.4569515266664716E-4</v>
      </c>
      <c r="O269" s="4">
        <f t="shared" si="149"/>
        <v>5.9963478472629082E-4</v>
      </c>
      <c r="P269" s="4">
        <f t="shared" si="150"/>
        <v>8.8522099194131461E-4</v>
      </c>
      <c r="Q269" s="4">
        <f t="shared" si="151"/>
        <v>9.2842321280972931E-4</v>
      </c>
      <c r="R269" s="4">
        <f t="shared" si="152"/>
        <v>4.9628732180245771E-4</v>
      </c>
      <c r="S269" s="4">
        <f t="shared" si="153"/>
        <v>3.4317789548865552E-4</v>
      </c>
      <c r="T269" s="4">
        <f t="shared" si="154"/>
        <v>-8.5124485621412838E-4</v>
      </c>
      <c r="U269" s="6">
        <f t="shared" si="155"/>
        <v>-7.4581176594355368E-4</v>
      </c>
      <c r="V269" s="6">
        <f t="shared" si="156"/>
        <v>-1.0347979850699011E-3</v>
      </c>
      <c r="W269" s="6">
        <f t="shared" si="157"/>
        <v>-7.8873761712954481E-4</v>
      </c>
      <c r="X269" s="6">
        <f t="shared" si="158"/>
        <v>-1.0743238243445686E-3</v>
      </c>
      <c r="Y269" s="6">
        <f t="shared" si="159"/>
        <v>-1.1175260452129833E-3</v>
      </c>
      <c r="Z269" s="6">
        <f t="shared" si="160"/>
        <v>-6.853901542057117E-4</v>
      </c>
      <c r="AA269" s="6">
        <f t="shared" si="161"/>
        <v>-5.322807278919095E-4</v>
      </c>
      <c r="AB269" s="6">
        <f t="shared" si="162"/>
        <v>6.6214202381087439E-4</v>
      </c>
      <c r="AC269" s="6">
        <f t="shared" si="180"/>
        <v>7.8866475489418636E-2</v>
      </c>
      <c r="AD269" s="6">
        <f t="shared" si="181"/>
        <v>5.7529620504527916E-3</v>
      </c>
      <c r="AE269" s="6">
        <f t="shared" si="182"/>
        <v>5.0147809466321129E-3</v>
      </c>
      <c r="AF269" s="6">
        <f t="shared" si="183"/>
        <v>5.8715395682772051E-3</v>
      </c>
      <c r="AG269" s="6">
        <f t="shared" si="184"/>
        <v>6.0011462308824474E-3</v>
      </c>
      <c r="AH269" s="6">
        <f t="shared" si="185"/>
        <v>4.7047385578606327E-3</v>
      </c>
      <c r="AI269" s="6">
        <f t="shared" si="186"/>
        <v>4.2454102789192261E-3</v>
      </c>
      <c r="AJ269" s="6">
        <f t="shared" si="187"/>
        <v>6.6214202381087439E-4</v>
      </c>
      <c r="AK269" s="4">
        <f t="shared" si="163"/>
        <v>0.18119814541183429</v>
      </c>
      <c r="AL269" s="4">
        <f t="shared" si="164"/>
        <v>8.7076310652948241E-2</v>
      </c>
      <c r="AM269" s="4">
        <f t="shared" si="165"/>
        <v>3.7329596789987353E-2</v>
      </c>
      <c r="AN269" s="4">
        <f t="shared" si="166"/>
        <v>2.1875652303163087E-2</v>
      </c>
      <c r="AO269" s="4">
        <f t="shared" si="167"/>
        <v>1.2265535409566632E-2</v>
      </c>
      <c r="AP269" s="4">
        <f t="shared" si="168"/>
        <v>9.5380384764484072E-3</v>
      </c>
      <c r="AQ269" s="4">
        <f t="shared" si="169"/>
        <v>5.3458872928240364E-3</v>
      </c>
      <c r="AR269" s="4">
        <f t="shared" si="170"/>
        <v>2.9570417894184686E-3</v>
      </c>
      <c r="AS269" s="4">
        <f t="array" ref="AS269">_xlfn.STDEV.S(IF(E$17:E$1040=E269,$C$17:$C$1040,""))</f>
        <v>7.1762163723278777E-3</v>
      </c>
      <c r="AT269" s="4">
        <f t="array" ref="AT269">_xlfn.STDEV.S(IF(F$17:F$1040=F269,$C$17:$C$1040,""))</f>
        <v>4.503070308446923E-3</v>
      </c>
      <c r="AU269" s="4">
        <f t="array" ref="AU269">_xlfn.STDEV.S(IF(G$17:G$1040=G269,$C$17:$C$1040,""))</f>
        <v>4.3408143244006332E-3</v>
      </c>
      <c r="AV269" s="4">
        <f t="array" ref="AV269">_xlfn.STDEV.S(IF(H$17:H$1040=H269,$C$17:$C$1040,""))</f>
        <v>3.9341680673444235E-3</v>
      </c>
      <c r="AW269" s="4">
        <f t="array" ref="AW269">_xlfn.STDEV.S(IF(I$17:I$1040=I269,$C$17:$C$1040,""))</f>
        <v>2.7626876379869534E-3</v>
      </c>
      <c r="AX269" s="4">
        <f t="array" ref="AX269">_xlfn.STDEV.S(IF(J$17:J$1040=J269,$C$17:$C$1040,""))</f>
        <v>3.3775014543732749E-3</v>
      </c>
      <c r="AY269" s="4">
        <f t="array" ref="AY269">_xlfn.STDEV.S(IF(K$17:K$1040=K269,$C$17:$C$1040,""))</f>
        <v>2.0672324867526048E-3</v>
      </c>
      <c r="AZ269" s="4">
        <f t="array" ref="AZ269">_xlfn.STDEV.S(IF(L$17:L$1040=L269,$C$17:$C$1040,""))</f>
        <v>2.1740125824377802E-3</v>
      </c>
      <c r="BA269" s="7">
        <f t="shared" si="171"/>
        <v>25.249816339227213</v>
      </c>
      <c r="BB269" s="7">
        <f t="shared" si="172"/>
        <v>19.337097732986596</v>
      </c>
      <c r="BC269" s="7">
        <f t="shared" si="173"/>
        <v>8.5996760055250032</v>
      </c>
      <c r="BD269" s="7">
        <f t="shared" si="174"/>
        <v>5.5604264812024731</v>
      </c>
      <c r="BE269" s="7">
        <f t="shared" si="175"/>
        <v>4.4397112583107576</v>
      </c>
      <c r="BF269" s="7">
        <f t="shared" si="176"/>
        <v>2.8239924113425063</v>
      </c>
      <c r="BG269" s="7">
        <f t="shared" si="177"/>
        <v>2.5860116494307994</v>
      </c>
      <c r="BH269" s="7">
        <f t="shared" si="178"/>
        <v>1.3601769434575472</v>
      </c>
    </row>
    <row r="270" spans="1:60" x14ac:dyDescent="0.25">
      <c r="A270" s="3">
        <v>43047</v>
      </c>
      <c r="B270" s="1">
        <v>2594.3798830000001</v>
      </c>
      <c r="C270" s="4">
        <f t="shared" si="146"/>
        <v>1.4436549093934659E-3</v>
      </c>
      <c r="D270" s="10">
        <f t="shared" si="179"/>
        <v>253</v>
      </c>
      <c r="E270" s="10">
        <f t="shared" si="188"/>
        <v>0</v>
      </c>
      <c r="F270" s="10">
        <f t="shared" si="189"/>
        <v>0</v>
      </c>
      <c r="G270" s="10">
        <f t="shared" si="189"/>
        <v>1</v>
      </c>
      <c r="H270" s="10">
        <f t="shared" si="189"/>
        <v>3</v>
      </c>
      <c r="I270" s="10">
        <f t="shared" si="189"/>
        <v>7</v>
      </c>
      <c r="J270" s="10">
        <f t="shared" si="189"/>
        <v>15</v>
      </c>
      <c r="K270" s="10">
        <f t="shared" si="189"/>
        <v>31</v>
      </c>
      <c r="L270" s="10">
        <f t="shared" si="189"/>
        <v>63</v>
      </c>
      <c r="M270" s="4">
        <f t="shared" si="147"/>
        <v>5.5670893354029969E-4</v>
      </c>
      <c r="N270" s="4">
        <f t="shared" si="148"/>
        <v>8.4569515266664716E-4</v>
      </c>
      <c r="O270" s="4">
        <f t="shared" si="149"/>
        <v>5.9963478472629082E-4</v>
      </c>
      <c r="P270" s="4">
        <f t="shared" si="150"/>
        <v>8.8522099194131461E-4</v>
      </c>
      <c r="Q270" s="4">
        <f t="shared" si="151"/>
        <v>9.2842321280972931E-4</v>
      </c>
      <c r="R270" s="4">
        <f t="shared" si="152"/>
        <v>4.9628732180245771E-4</v>
      </c>
      <c r="S270" s="4">
        <f t="shared" si="153"/>
        <v>3.4317789548865552E-4</v>
      </c>
      <c r="T270" s="4">
        <f t="shared" si="154"/>
        <v>-8.5124485621412838E-4</v>
      </c>
      <c r="U270" s="6">
        <f t="shared" si="155"/>
        <v>8.8694597585316616E-4</v>
      </c>
      <c r="V270" s="6">
        <f t="shared" si="156"/>
        <v>5.979597567268187E-4</v>
      </c>
      <c r="W270" s="6">
        <f t="shared" si="157"/>
        <v>8.4402012466717503E-4</v>
      </c>
      <c r="X270" s="6">
        <f t="shared" si="158"/>
        <v>5.5843391745215125E-4</v>
      </c>
      <c r="Y270" s="6">
        <f t="shared" si="159"/>
        <v>5.1523169658373655E-4</v>
      </c>
      <c r="Z270" s="6">
        <f t="shared" si="160"/>
        <v>9.4736758759100814E-4</v>
      </c>
      <c r="AA270" s="6">
        <f t="shared" si="161"/>
        <v>1.1004770139048103E-3</v>
      </c>
      <c r="AB270" s="6">
        <f t="shared" si="162"/>
        <v>2.2948997656075942E-3</v>
      </c>
      <c r="AC270" s="6">
        <f t="shared" si="180"/>
        <v>7.9753421465271798E-2</v>
      </c>
      <c r="AD270" s="6">
        <f t="shared" si="181"/>
        <v>6.3509218071796103E-3</v>
      </c>
      <c r="AE270" s="6">
        <f t="shared" si="182"/>
        <v>5.8588010712992879E-3</v>
      </c>
      <c r="AF270" s="6">
        <f t="shared" si="183"/>
        <v>6.4299734857293563E-3</v>
      </c>
      <c r="AG270" s="6">
        <f t="shared" si="184"/>
        <v>6.516377927466184E-3</v>
      </c>
      <c r="AH270" s="6">
        <f t="shared" si="185"/>
        <v>5.6521061454516408E-3</v>
      </c>
      <c r="AI270" s="6">
        <f t="shared" si="186"/>
        <v>5.3458872928240364E-3</v>
      </c>
      <c r="AJ270" s="6">
        <f t="shared" si="187"/>
        <v>2.9570417894184686E-3</v>
      </c>
      <c r="AK270" s="4">
        <f t="shared" si="163"/>
        <v>0.18119814541183429</v>
      </c>
      <c r="AL270" s="4">
        <f t="shared" si="164"/>
        <v>8.7076310652948241E-2</v>
      </c>
      <c r="AM270" s="4">
        <f t="shared" si="165"/>
        <v>3.7329596789987353E-2</v>
      </c>
      <c r="AN270" s="4">
        <f t="shared" si="166"/>
        <v>2.1875652303163087E-2</v>
      </c>
      <c r="AO270" s="4">
        <f t="shared" si="167"/>
        <v>1.2265535409566632E-2</v>
      </c>
      <c r="AP270" s="4">
        <f t="shared" si="168"/>
        <v>9.5380384764484072E-3</v>
      </c>
      <c r="AQ270" s="4">
        <f t="shared" si="169"/>
        <v>5.3458872928240364E-3</v>
      </c>
      <c r="AR270" s="4">
        <f t="shared" si="170"/>
        <v>2.9570417894184686E-3</v>
      </c>
      <c r="AS270" s="4">
        <f t="array" ref="AS270">_xlfn.STDEV.S(IF(E$17:E$1040=E270,$C$17:$C$1040,""))</f>
        <v>7.1762163723278777E-3</v>
      </c>
      <c r="AT270" s="4">
        <f t="array" ref="AT270">_xlfn.STDEV.S(IF(F$17:F$1040=F270,$C$17:$C$1040,""))</f>
        <v>4.503070308446923E-3</v>
      </c>
      <c r="AU270" s="4">
        <f t="array" ref="AU270">_xlfn.STDEV.S(IF(G$17:G$1040=G270,$C$17:$C$1040,""))</f>
        <v>4.3408143244006332E-3</v>
      </c>
      <c r="AV270" s="4">
        <f t="array" ref="AV270">_xlfn.STDEV.S(IF(H$17:H$1040=H270,$C$17:$C$1040,""))</f>
        <v>3.9341680673444235E-3</v>
      </c>
      <c r="AW270" s="4">
        <f t="array" ref="AW270">_xlfn.STDEV.S(IF(I$17:I$1040=I270,$C$17:$C$1040,""))</f>
        <v>2.7626876379869534E-3</v>
      </c>
      <c r="AX270" s="4">
        <f t="array" ref="AX270">_xlfn.STDEV.S(IF(J$17:J$1040=J270,$C$17:$C$1040,""))</f>
        <v>3.3775014543732749E-3</v>
      </c>
      <c r="AY270" s="4">
        <f t="array" ref="AY270">_xlfn.STDEV.S(IF(K$17:K$1040=K270,$C$17:$C$1040,""))</f>
        <v>2.0672324867526048E-3</v>
      </c>
      <c r="AZ270" s="4">
        <f t="array" ref="AZ270">_xlfn.STDEV.S(IF(L$17:L$1040=L270,$C$17:$C$1040,""))</f>
        <v>2.1740125824377802E-3</v>
      </c>
      <c r="BA270" s="7">
        <f t="shared" si="171"/>
        <v>25.249816339227213</v>
      </c>
      <c r="BB270" s="7">
        <f t="shared" si="172"/>
        <v>19.337097732986596</v>
      </c>
      <c r="BC270" s="7">
        <f t="shared" si="173"/>
        <v>8.5996760055250032</v>
      </c>
      <c r="BD270" s="7">
        <f t="shared" si="174"/>
        <v>5.5604264812024731</v>
      </c>
      <c r="BE270" s="7">
        <f t="shared" si="175"/>
        <v>4.4397112583107576</v>
      </c>
      <c r="BF270" s="7">
        <f t="shared" si="176"/>
        <v>2.8239924113425063</v>
      </c>
      <c r="BG270" s="7">
        <f t="shared" si="177"/>
        <v>2.5860116494307994</v>
      </c>
      <c r="BH270" s="7">
        <f t="shared" si="178"/>
        <v>1.3601769434575472</v>
      </c>
    </row>
    <row r="271" spans="1:60" x14ac:dyDescent="0.25">
      <c r="A271" s="3">
        <v>43048</v>
      </c>
      <c r="B271" s="1">
        <v>2584.6201169999999</v>
      </c>
      <c r="C271" s="4">
        <f t="shared" si="146"/>
        <v>-3.7618877882734658E-3</v>
      </c>
      <c r="D271" s="10">
        <f t="shared" si="179"/>
        <v>254</v>
      </c>
      <c r="E271" s="10">
        <f t="shared" si="188"/>
        <v>0</v>
      </c>
      <c r="F271" s="10">
        <f t="shared" si="189"/>
        <v>0</v>
      </c>
      <c r="G271" s="10">
        <f t="shared" si="189"/>
        <v>1</v>
      </c>
      <c r="H271" s="10">
        <f t="shared" si="189"/>
        <v>3</v>
      </c>
      <c r="I271" s="10">
        <f t="shared" si="189"/>
        <v>7</v>
      </c>
      <c r="J271" s="10">
        <f t="shared" si="189"/>
        <v>15</v>
      </c>
      <c r="K271" s="10">
        <f t="shared" si="189"/>
        <v>31</v>
      </c>
      <c r="L271" s="10">
        <f t="shared" si="189"/>
        <v>63</v>
      </c>
      <c r="M271" s="4">
        <f t="shared" si="147"/>
        <v>5.5670893354029969E-4</v>
      </c>
      <c r="N271" s="4">
        <f t="shared" si="148"/>
        <v>8.4569515266664716E-4</v>
      </c>
      <c r="O271" s="4">
        <f t="shared" si="149"/>
        <v>5.9963478472629082E-4</v>
      </c>
      <c r="P271" s="4">
        <f t="shared" si="150"/>
        <v>8.8522099194131461E-4</v>
      </c>
      <c r="Q271" s="4">
        <f t="shared" si="151"/>
        <v>9.2842321280972931E-4</v>
      </c>
      <c r="R271" s="4">
        <f t="shared" si="152"/>
        <v>4.9628732180245771E-4</v>
      </c>
      <c r="S271" s="4">
        <f t="shared" si="153"/>
        <v>3.4317789548865552E-4</v>
      </c>
      <c r="T271" s="4">
        <f t="shared" si="154"/>
        <v>-8.5124485621412838E-4</v>
      </c>
      <c r="U271" s="6">
        <f t="shared" si="155"/>
        <v>-4.3185967218137659E-3</v>
      </c>
      <c r="V271" s="6">
        <f t="shared" si="156"/>
        <v>-4.607582940940113E-3</v>
      </c>
      <c r="W271" s="6">
        <f t="shared" si="157"/>
        <v>-4.3615225729997566E-3</v>
      </c>
      <c r="X271" s="6">
        <f t="shared" si="158"/>
        <v>-4.6471087802147804E-3</v>
      </c>
      <c r="Y271" s="6">
        <f t="shared" si="159"/>
        <v>-4.6903110010831951E-3</v>
      </c>
      <c r="Z271" s="6">
        <f t="shared" si="160"/>
        <v>-4.2581751100759235E-3</v>
      </c>
      <c r="AA271" s="6">
        <f t="shared" si="161"/>
        <v>-4.1050656837621213E-3</v>
      </c>
      <c r="AB271" s="6">
        <f t="shared" si="162"/>
        <v>-2.9106429320593374E-3</v>
      </c>
      <c r="AC271" s="6">
        <f t="shared" si="180"/>
        <v>7.5434824743458029E-2</v>
      </c>
      <c r="AD271" s="6">
        <f t="shared" si="181"/>
        <v>1.7433388662394973E-3</v>
      </c>
      <c r="AE271" s="6">
        <f t="shared" si="182"/>
        <v>1.4972784982995313E-3</v>
      </c>
      <c r="AF271" s="6">
        <f t="shared" si="183"/>
        <v>1.7828647055145759E-3</v>
      </c>
      <c r="AG271" s="6">
        <f t="shared" si="184"/>
        <v>1.8260669263829889E-3</v>
      </c>
      <c r="AH271" s="6">
        <f t="shared" si="185"/>
        <v>1.3939310353757173E-3</v>
      </c>
      <c r="AI271" s="6">
        <f t="shared" si="186"/>
        <v>1.2408216090619151E-3</v>
      </c>
      <c r="AJ271" s="6">
        <f t="shared" si="187"/>
        <v>4.6398857359131185E-5</v>
      </c>
      <c r="AK271" s="4">
        <f t="shared" si="163"/>
        <v>0.18119814541183429</v>
      </c>
      <c r="AL271" s="4">
        <f t="shared" si="164"/>
        <v>8.7076310652948241E-2</v>
      </c>
      <c r="AM271" s="4">
        <f t="shared" si="165"/>
        <v>3.7329596789987353E-2</v>
      </c>
      <c r="AN271" s="4">
        <f t="shared" si="166"/>
        <v>2.1875652303163087E-2</v>
      </c>
      <c r="AO271" s="4">
        <f t="shared" si="167"/>
        <v>1.2265535409566632E-2</v>
      </c>
      <c r="AP271" s="4">
        <f t="shared" si="168"/>
        <v>9.5380384764484072E-3</v>
      </c>
      <c r="AQ271" s="4">
        <f t="shared" si="169"/>
        <v>5.3458872928240364E-3</v>
      </c>
      <c r="AR271" s="4">
        <f t="shared" si="170"/>
        <v>2.9570417894184686E-3</v>
      </c>
      <c r="AS271" s="4">
        <f t="array" ref="AS271">_xlfn.STDEV.S(IF(E$17:E$1040=E271,$C$17:$C$1040,""))</f>
        <v>7.1762163723278777E-3</v>
      </c>
      <c r="AT271" s="4">
        <f t="array" ref="AT271">_xlfn.STDEV.S(IF(F$17:F$1040=F271,$C$17:$C$1040,""))</f>
        <v>4.503070308446923E-3</v>
      </c>
      <c r="AU271" s="4">
        <f t="array" ref="AU271">_xlfn.STDEV.S(IF(G$17:G$1040=G271,$C$17:$C$1040,""))</f>
        <v>4.3408143244006332E-3</v>
      </c>
      <c r="AV271" s="4">
        <f t="array" ref="AV271">_xlfn.STDEV.S(IF(H$17:H$1040=H271,$C$17:$C$1040,""))</f>
        <v>3.9341680673444235E-3</v>
      </c>
      <c r="AW271" s="4">
        <f t="array" ref="AW271">_xlfn.STDEV.S(IF(I$17:I$1040=I271,$C$17:$C$1040,""))</f>
        <v>2.7626876379869534E-3</v>
      </c>
      <c r="AX271" s="4">
        <f t="array" ref="AX271">_xlfn.STDEV.S(IF(J$17:J$1040=J271,$C$17:$C$1040,""))</f>
        <v>3.3775014543732749E-3</v>
      </c>
      <c r="AY271" s="4">
        <f t="array" ref="AY271">_xlfn.STDEV.S(IF(K$17:K$1040=K271,$C$17:$C$1040,""))</f>
        <v>2.0672324867526048E-3</v>
      </c>
      <c r="AZ271" s="4">
        <f t="array" ref="AZ271">_xlfn.STDEV.S(IF(L$17:L$1040=L271,$C$17:$C$1040,""))</f>
        <v>2.1740125824377802E-3</v>
      </c>
      <c r="BA271" s="7">
        <f t="shared" si="171"/>
        <v>25.249816339227213</v>
      </c>
      <c r="BB271" s="7">
        <f t="shared" si="172"/>
        <v>19.337097732986596</v>
      </c>
      <c r="BC271" s="7">
        <f t="shared" si="173"/>
        <v>8.5996760055250032</v>
      </c>
      <c r="BD271" s="7">
        <f t="shared" si="174"/>
        <v>5.5604264812024731</v>
      </c>
      <c r="BE271" s="7">
        <f t="shared" si="175"/>
        <v>4.4397112583107576</v>
      </c>
      <c r="BF271" s="7">
        <f t="shared" si="176"/>
        <v>2.8239924113425063</v>
      </c>
      <c r="BG271" s="7">
        <f t="shared" si="177"/>
        <v>2.5860116494307994</v>
      </c>
      <c r="BH271" s="7">
        <f t="shared" si="178"/>
        <v>1.3601769434575472</v>
      </c>
    </row>
    <row r="272" spans="1:60" x14ac:dyDescent="0.25">
      <c r="A272" s="3">
        <v>43049</v>
      </c>
      <c r="B272" s="1">
        <v>2582.3000489999999</v>
      </c>
      <c r="C272" s="4">
        <f t="shared" si="146"/>
        <v>-8.9764371357325956E-4</v>
      </c>
      <c r="D272" s="10">
        <f t="shared" si="179"/>
        <v>255</v>
      </c>
      <c r="E272" s="10">
        <f t="shared" si="188"/>
        <v>0</v>
      </c>
      <c r="F272" s="10">
        <f t="shared" si="189"/>
        <v>0</v>
      </c>
      <c r="G272" s="10">
        <f t="shared" si="189"/>
        <v>1</v>
      </c>
      <c r="H272" s="10">
        <f t="shared" si="189"/>
        <v>3</v>
      </c>
      <c r="I272" s="10">
        <f t="shared" si="189"/>
        <v>7</v>
      </c>
      <c r="J272" s="10">
        <f t="shared" si="189"/>
        <v>15</v>
      </c>
      <c r="K272" s="10">
        <f t="shared" si="189"/>
        <v>31</v>
      </c>
      <c r="L272" s="10">
        <f t="shared" si="189"/>
        <v>63</v>
      </c>
      <c r="M272" s="4">
        <f t="shared" si="147"/>
        <v>5.5670893354029969E-4</v>
      </c>
      <c r="N272" s="4">
        <f t="shared" si="148"/>
        <v>8.4569515266664716E-4</v>
      </c>
      <c r="O272" s="4">
        <f t="shared" si="149"/>
        <v>5.9963478472629082E-4</v>
      </c>
      <c r="P272" s="4">
        <f t="shared" si="150"/>
        <v>8.8522099194131461E-4</v>
      </c>
      <c r="Q272" s="4">
        <f t="shared" si="151"/>
        <v>9.2842321280972931E-4</v>
      </c>
      <c r="R272" s="4">
        <f t="shared" si="152"/>
        <v>4.9628732180245771E-4</v>
      </c>
      <c r="S272" s="4">
        <f t="shared" si="153"/>
        <v>3.4317789548865552E-4</v>
      </c>
      <c r="T272" s="4">
        <f t="shared" si="154"/>
        <v>-8.5124485621412838E-4</v>
      </c>
      <c r="U272" s="6">
        <f t="shared" si="155"/>
        <v>-1.4543526471135593E-3</v>
      </c>
      <c r="V272" s="6">
        <f t="shared" si="156"/>
        <v>-1.7433388662399067E-3</v>
      </c>
      <c r="W272" s="6">
        <f t="shared" si="157"/>
        <v>-1.4972784982995504E-3</v>
      </c>
      <c r="X272" s="6">
        <f t="shared" si="158"/>
        <v>-1.7828647055145742E-3</v>
      </c>
      <c r="Y272" s="6">
        <f t="shared" si="159"/>
        <v>-1.8260669263829889E-3</v>
      </c>
      <c r="Z272" s="6">
        <f t="shared" si="160"/>
        <v>-1.3939310353757173E-3</v>
      </c>
      <c r="AA272" s="6">
        <f t="shared" si="161"/>
        <v>-1.2408216090619151E-3</v>
      </c>
      <c r="AB272" s="6">
        <f t="shared" si="162"/>
        <v>-4.6398857359131185E-5</v>
      </c>
      <c r="AC272" s="6">
        <f t="shared" si="180"/>
        <v>7.3980472096344466E-2</v>
      </c>
      <c r="AD272" s="6">
        <f t="shared" si="181"/>
        <v>-4.0939474033052647E-16</v>
      </c>
      <c r="AE272" s="6">
        <f t="shared" si="182"/>
        <v>-1.9081958235744878E-17</v>
      </c>
      <c r="AF272" s="6">
        <f t="shared" si="183"/>
        <v>1.7347234759768071E-18</v>
      </c>
      <c r="AG272" s="6">
        <f t="shared" si="184"/>
        <v>0</v>
      </c>
      <c r="AH272" s="6">
        <f t="shared" si="185"/>
        <v>0</v>
      </c>
      <c r="AI272" s="6">
        <f t="shared" si="186"/>
        <v>0</v>
      </c>
      <c r="AJ272" s="6">
        <f t="shared" si="187"/>
        <v>0</v>
      </c>
      <c r="AK272" s="4">
        <f t="shared" si="163"/>
        <v>0.18119814541183429</v>
      </c>
      <c r="AL272" s="4">
        <f t="shared" si="164"/>
        <v>8.7076310652948241E-2</v>
      </c>
      <c r="AM272" s="4">
        <f t="shared" si="165"/>
        <v>3.7329596789987353E-2</v>
      </c>
      <c r="AN272" s="4">
        <f t="shared" si="166"/>
        <v>2.1875652303163087E-2</v>
      </c>
      <c r="AO272" s="4">
        <f t="shared" si="167"/>
        <v>1.2265535409566632E-2</v>
      </c>
      <c r="AP272" s="4">
        <f t="shared" si="168"/>
        <v>9.5380384764484072E-3</v>
      </c>
      <c r="AQ272" s="4">
        <f t="shared" si="169"/>
        <v>5.3458872928240364E-3</v>
      </c>
      <c r="AR272" s="4">
        <f t="shared" si="170"/>
        <v>2.9570417894184686E-3</v>
      </c>
      <c r="AS272" s="4">
        <f t="array" ref="AS272">_xlfn.STDEV.S(IF(E$17:E$1040=E272,$C$17:$C$1040,""))</f>
        <v>7.1762163723278777E-3</v>
      </c>
      <c r="AT272" s="4">
        <f t="array" ref="AT272">_xlfn.STDEV.S(IF(F$17:F$1040=F272,$C$17:$C$1040,""))</f>
        <v>4.503070308446923E-3</v>
      </c>
      <c r="AU272" s="4">
        <f t="array" ref="AU272">_xlfn.STDEV.S(IF(G$17:G$1040=G272,$C$17:$C$1040,""))</f>
        <v>4.3408143244006332E-3</v>
      </c>
      <c r="AV272" s="4">
        <f t="array" ref="AV272">_xlfn.STDEV.S(IF(H$17:H$1040=H272,$C$17:$C$1040,""))</f>
        <v>3.9341680673444235E-3</v>
      </c>
      <c r="AW272" s="4">
        <f t="array" ref="AW272">_xlfn.STDEV.S(IF(I$17:I$1040=I272,$C$17:$C$1040,""))</f>
        <v>2.7626876379869534E-3</v>
      </c>
      <c r="AX272" s="4">
        <f t="array" ref="AX272">_xlfn.STDEV.S(IF(J$17:J$1040=J272,$C$17:$C$1040,""))</f>
        <v>3.3775014543732749E-3</v>
      </c>
      <c r="AY272" s="4">
        <f t="array" ref="AY272">_xlfn.STDEV.S(IF(K$17:K$1040=K272,$C$17:$C$1040,""))</f>
        <v>2.0672324867526048E-3</v>
      </c>
      <c r="AZ272" s="4">
        <f t="array" ref="AZ272">_xlfn.STDEV.S(IF(L$17:L$1040=L272,$C$17:$C$1040,""))</f>
        <v>2.1740125824377802E-3</v>
      </c>
      <c r="BA272" s="7">
        <f t="shared" si="171"/>
        <v>25.249816339227213</v>
      </c>
      <c r="BB272" s="7">
        <f t="shared" si="172"/>
        <v>19.337097732986596</v>
      </c>
      <c r="BC272" s="7">
        <f t="shared" si="173"/>
        <v>8.5996760055250032</v>
      </c>
      <c r="BD272" s="7">
        <f t="shared" si="174"/>
        <v>5.5604264812024731</v>
      </c>
      <c r="BE272" s="7">
        <f t="shared" si="175"/>
        <v>4.4397112583107576</v>
      </c>
      <c r="BF272" s="7">
        <f t="shared" si="176"/>
        <v>2.8239924113425063</v>
      </c>
      <c r="BG272" s="7">
        <f t="shared" si="177"/>
        <v>2.5860116494307994</v>
      </c>
      <c r="BH272" s="7">
        <f t="shared" si="178"/>
        <v>1.3601769434575472</v>
      </c>
    </row>
    <row r="273" spans="1:60" x14ac:dyDescent="0.25">
      <c r="A273" s="3">
        <v>43052</v>
      </c>
      <c r="B273" s="1">
        <v>2584.8400879999999</v>
      </c>
      <c r="C273" s="4">
        <f t="shared" si="146"/>
        <v>9.8363433830384039E-4</v>
      </c>
      <c r="D273" s="10">
        <f t="shared" si="179"/>
        <v>256</v>
      </c>
      <c r="E273" s="10">
        <f t="shared" si="188"/>
        <v>0</v>
      </c>
      <c r="F273" s="10">
        <f t="shared" si="189"/>
        <v>1</v>
      </c>
      <c r="G273" s="10">
        <f t="shared" si="189"/>
        <v>2</v>
      </c>
      <c r="H273" s="10">
        <f t="shared" si="189"/>
        <v>4</v>
      </c>
      <c r="I273" s="10">
        <f t="shared" si="189"/>
        <v>8</v>
      </c>
      <c r="J273" s="10">
        <f t="shared" si="189"/>
        <v>16</v>
      </c>
      <c r="K273" s="10">
        <f t="shared" si="189"/>
        <v>32</v>
      </c>
      <c r="L273" s="10">
        <f t="shared" si="189"/>
        <v>64</v>
      </c>
      <c r="M273" s="4">
        <f t="shared" si="147"/>
        <v>5.5670893354029969E-4</v>
      </c>
      <c r="N273" s="4">
        <f t="shared" si="148"/>
        <v>2.6772271441395223E-4</v>
      </c>
      <c r="O273" s="4">
        <f t="shared" si="149"/>
        <v>4.5659374575861451E-4</v>
      </c>
      <c r="P273" s="4">
        <f t="shared" si="150"/>
        <v>7.3451588227415633E-4</v>
      </c>
      <c r="Q273" s="4">
        <f t="shared" si="151"/>
        <v>1.2567385859190913E-3</v>
      </c>
      <c r="R273" s="4">
        <f t="shared" si="152"/>
        <v>1.1444381888807351E-3</v>
      </c>
      <c r="S273" s="4">
        <f t="shared" si="153"/>
        <v>7.2312565744235557E-4</v>
      </c>
      <c r="T273" s="4">
        <f t="shared" si="154"/>
        <v>3.3610187561097793E-4</v>
      </c>
      <c r="U273" s="6">
        <f t="shared" si="155"/>
        <v>4.269254047635407E-4</v>
      </c>
      <c r="V273" s="6">
        <f t="shared" si="156"/>
        <v>7.1591162388988817E-4</v>
      </c>
      <c r="W273" s="6">
        <f t="shared" si="157"/>
        <v>5.2704059254522588E-4</v>
      </c>
      <c r="X273" s="6">
        <f t="shared" si="158"/>
        <v>2.4911845602968406E-4</v>
      </c>
      <c r="Y273" s="6">
        <f t="shared" si="159"/>
        <v>-2.7310424761525093E-4</v>
      </c>
      <c r="Z273" s="6">
        <f t="shared" si="160"/>
        <v>-1.6080385057689467E-4</v>
      </c>
      <c r="AA273" s="6">
        <f t="shared" si="161"/>
        <v>2.6050868086148482E-4</v>
      </c>
      <c r="AB273" s="6">
        <f t="shared" si="162"/>
        <v>6.4753246269286246E-4</v>
      </c>
      <c r="AC273" s="6">
        <f t="shared" si="180"/>
        <v>7.4407397501108002E-2</v>
      </c>
      <c r="AD273" s="6">
        <f t="shared" si="181"/>
        <v>7.1591162388988817E-4</v>
      </c>
      <c r="AE273" s="6">
        <f t="shared" si="182"/>
        <v>5.2704059254522588E-4</v>
      </c>
      <c r="AF273" s="6">
        <f t="shared" si="183"/>
        <v>2.4911845602968406E-4</v>
      </c>
      <c r="AG273" s="6">
        <f t="shared" si="184"/>
        <v>-2.7310424761525093E-4</v>
      </c>
      <c r="AH273" s="6">
        <f t="shared" si="185"/>
        <v>-1.6080385057689467E-4</v>
      </c>
      <c r="AI273" s="6">
        <f t="shared" si="186"/>
        <v>2.6050868086148482E-4</v>
      </c>
      <c r="AJ273" s="6">
        <f t="shared" si="187"/>
        <v>6.4753246269286246E-4</v>
      </c>
      <c r="AK273" s="4">
        <f t="shared" si="163"/>
        <v>0.18119814541183429</v>
      </c>
      <c r="AL273" s="4">
        <f t="shared" si="164"/>
        <v>0.12600177755870159</v>
      </c>
      <c r="AM273" s="4">
        <f t="shared" si="165"/>
        <v>0.12220186728024815</v>
      </c>
      <c r="AN273" s="4">
        <f t="shared" si="166"/>
        <v>0.11168539601133806</v>
      </c>
      <c r="AO273" s="4">
        <f t="shared" si="167"/>
        <v>2.0383185627247266E-2</v>
      </c>
      <c r="AP273" s="4">
        <f t="shared" si="168"/>
        <v>2.0534349029359814E-2</v>
      </c>
      <c r="AQ273" s="4">
        <f t="shared" si="169"/>
        <v>1.0494414479336245E-2</v>
      </c>
      <c r="AR273" s="4">
        <f t="shared" si="170"/>
        <v>8.5074888885305344E-3</v>
      </c>
      <c r="AS273" s="4">
        <f t="array" ref="AS273">_xlfn.STDEV.S(IF(E$17:E$1040=E273,$C$17:$C$1040,""))</f>
        <v>7.1762163723278777E-3</v>
      </c>
      <c r="AT273" s="4">
        <f t="array" ref="AT273">_xlfn.STDEV.S(IF(F$17:F$1040=F273,$C$17:$C$1040,""))</f>
        <v>9.0968562057840915E-3</v>
      </c>
      <c r="AU273" s="4">
        <f t="array" ref="AU273">_xlfn.STDEV.S(IF(G$17:G$1040=G273,$C$17:$C$1040,""))</f>
        <v>1.0029953112673143E-2</v>
      </c>
      <c r="AV273" s="4">
        <f t="array" ref="AV273">_xlfn.STDEV.S(IF(H$17:H$1040=H273,$C$17:$C$1040,""))</f>
        <v>9.5777405856256881E-3</v>
      </c>
      <c r="AW273" s="4">
        <f t="array" ref="AW273">_xlfn.STDEV.S(IF(I$17:I$1040=I273,$C$17:$C$1040,""))</f>
        <v>3.9805432140544933E-3</v>
      </c>
      <c r="AX273" s="4">
        <f t="array" ref="AX273">_xlfn.STDEV.S(IF(J$17:J$1040=J273,$C$17:$C$1040,""))</f>
        <v>4.6383332512298951E-3</v>
      </c>
      <c r="AY273" s="4">
        <f t="array" ref="AY273">_xlfn.STDEV.S(IF(K$17:K$1040=K273,$C$17:$C$1040,""))</f>
        <v>4.6552497367317886E-3</v>
      </c>
      <c r="AZ273" s="4">
        <f t="array" ref="AZ273">_xlfn.STDEV.S(IF(L$17:L$1040=L273,$C$17:$C$1040,""))</f>
        <v>5.8753280236309869E-3</v>
      </c>
      <c r="BA273" s="7">
        <f t="shared" si="171"/>
        <v>25.249816339227213</v>
      </c>
      <c r="BB273" s="7">
        <f t="shared" si="172"/>
        <v>13.851134359866585</v>
      </c>
      <c r="BC273" s="7">
        <f t="shared" si="173"/>
        <v>12.183692775776038</v>
      </c>
      <c r="BD273" s="7">
        <f t="shared" si="174"/>
        <v>11.660933496043519</v>
      </c>
      <c r="BE273" s="7">
        <f t="shared" si="175"/>
        <v>5.1207045197445309</v>
      </c>
      <c r="BF273" s="7">
        <f t="shared" si="176"/>
        <v>4.427096527381889</v>
      </c>
      <c r="BG273" s="7">
        <f t="shared" si="177"/>
        <v>2.2543182584880683</v>
      </c>
      <c r="BH273" s="7">
        <f t="shared" si="178"/>
        <v>1.4480023675806371</v>
      </c>
    </row>
    <row r="274" spans="1:60" x14ac:dyDescent="0.25">
      <c r="A274" s="3">
        <v>43053</v>
      </c>
      <c r="B274" s="1">
        <v>2578.8701169999999</v>
      </c>
      <c r="C274" s="4">
        <f t="shared" ref="C274:C337" si="190">B274/B273-1</f>
        <v>-2.3096094136404455E-3</v>
      </c>
      <c r="D274" s="10">
        <f t="shared" si="179"/>
        <v>257</v>
      </c>
      <c r="E274" s="10">
        <f t="shared" si="188"/>
        <v>0</v>
      </c>
      <c r="F274" s="10">
        <f t="shared" si="189"/>
        <v>1</v>
      </c>
      <c r="G274" s="10">
        <f t="shared" si="189"/>
        <v>2</v>
      </c>
      <c r="H274" s="10">
        <f t="shared" si="189"/>
        <v>4</v>
      </c>
      <c r="I274" s="10">
        <f t="shared" si="189"/>
        <v>8</v>
      </c>
      <c r="J274" s="10">
        <f t="shared" si="189"/>
        <v>16</v>
      </c>
      <c r="K274" s="10">
        <f t="shared" si="189"/>
        <v>32</v>
      </c>
      <c r="L274" s="10">
        <f t="shared" si="189"/>
        <v>64</v>
      </c>
      <c r="M274" s="4">
        <f t="shared" ref="M274:M337" si="191">AVERAGEIF(E$17:E$1040,E274,$C$17:$C$1040)</f>
        <v>5.5670893354029969E-4</v>
      </c>
      <c r="N274" s="4">
        <f t="shared" ref="N274:N337" si="192">AVERAGEIF(F$17:F$1040,F274,$C$17:$C$1040)</f>
        <v>2.6772271441395223E-4</v>
      </c>
      <c r="O274" s="4">
        <f t="shared" ref="O274:O337" si="193">AVERAGEIF(G$17:G$1040,G274,$C$17:$C$1040)</f>
        <v>4.5659374575861451E-4</v>
      </c>
      <c r="P274" s="4">
        <f t="shared" ref="P274:P337" si="194">AVERAGEIF(H$17:H$1040,H274,$C$17:$C$1040)</f>
        <v>7.3451588227415633E-4</v>
      </c>
      <c r="Q274" s="4">
        <f t="shared" ref="Q274:Q337" si="195">AVERAGEIF(I$17:I$1040,I274,$C$17:$C$1040)</f>
        <v>1.2567385859190913E-3</v>
      </c>
      <c r="R274" s="4">
        <f t="shared" ref="R274:R337" si="196">AVERAGEIF(J$17:J$1040,J274,$C$17:$C$1040)</f>
        <v>1.1444381888807351E-3</v>
      </c>
      <c r="S274" s="4">
        <f t="shared" ref="S274:S337" si="197">AVERAGEIF(K$17:K$1040,K274,$C$17:$C$1040)</f>
        <v>7.2312565744235557E-4</v>
      </c>
      <c r="T274" s="4">
        <f t="shared" ref="T274:T337" si="198">AVERAGEIF(L$17:L$1040,L274,$C$17:$C$1040)</f>
        <v>3.3610187561097793E-4</v>
      </c>
      <c r="U274" s="6">
        <f t="shared" ref="U274:U337" si="199">$C274-M274</f>
        <v>-2.8663183471807452E-3</v>
      </c>
      <c r="V274" s="6">
        <f t="shared" ref="V274:V337" si="200">$C274-N274</f>
        <v>-2.5773321280543977E-3</v>
      </c>
      <c r="W274" s="6">
        <f t="shared" ref="W274:W337" si="201">$C274-O274</f>
        <v>-2.76620315939906E-3</v>
      </c>
      <c r="X274" s="6">
        <f t="shared" ref="X274:X337" si="202">$C274-P274</f>
        <v>-3.0441252959146018E-3</v>
      </c>
      <c r="Y274" s="6">
        <f t="shared" ref="Y274:Y337" si="203">$C274-Q274</f>
        <v>-3.5663479995595368E-3</v>
      </c>
      <c r="Z274" s="6">
        <f t="shared" ref="Z274:Z337" si="204">$C274-R274</f>
        <v>-3.4540476025211805E-3</v>
      </c>
      <c r="AA274" s="6">
        <f t="shared" ref="AA274:AA337" si="205">$C274-S274</f>
        <v>-3.032735071082801E-3</v>
      </c>
      <c r="AB274" s="6">
        <f t="shared" ref="AB274:AB337" si="206">$C274-T274</f>
        <v>-2.6457112892514234E-3</v>
      </c>
      <c r="AC274" s="6">
        <f t="shared" si="180"/>
        <v>7.1541079153927253E-2</v>
      </c>
      <c r="AD274" s="6">
        <f t="shared" si="181"/>
        <v>-1.8614205041645095E-3</v>
      </c>
      <c r="AE274" s="6">
        <f t="shared" si="182"/>
        <v>-2.2391625668538341E-3</v>
      </c>
      <c r="AF274" s="6">
        <f t="shared" si="183"/>
        <v>-2.7950068398849177E-3</v>
      </c>
      <c r="AG274" s="6">
        <f t="shared" si="184"/>
        <v>-3.8394522471747877E-3</v>
      </c>
      <c r="AH274" s="6">
        <f t="shared" si="185"/>
        <v>-3.6148514530980752E-3</v>
      </c>
      <c r="AI274" s="6">
        <f t="shared" si="186"/>
        <v>-2.7722263902213162E-3</v>
      </c>
      <c r="AJ274" s="6">
        <f t="shared" si="187"/>
        <v>-1.9981788265585609E-3</v>
      </c>
      <c r="AK274" s="4">
        <f t="shared" ref="AK274:AK337" si="207">_xlfn.MAXIFS(AC$17:AC$1040,E$17:E$1040,E274) - _xlfn.MINIFS(AC$17:AC$1040,E$17:E$1040,E274)</f>
        <v>0.18119814541183429</v>
      </c>
      <c r="AL274" s="4">
        <f t="shared" ref="AL274:AL337" si="208">_xlfn.MAXIFS(AD$17:AD$1040,F$17:F$1040,F274) - _xlfn.MINIFS(AD$17:AD$1040,F$17:F$1040,F274)</f>
        <v>0.12600177755870159</v>
      </c>
      <c r="AM274" s="4">
        <f t="shared" ref="AM274:AM337" si="209">_xlfn.MAXIFS(AE$17:AE$1040,G$17:G$1040,G274) - _xlfn.MINIFS(AE$17:AE$1040,G$17:G$1040,G274)</f>
        <v>0.12220186728024815</v>
      </c>
      <c r="AN274" s="4">
        <f t="shared" ref="AN274:AN337" si="210">_xlfn.MAXIFS(AF$17:AF$1040,H$17:H$1040,H274) - _xlfn.MINIFS(AF$17:AF$1040,H$17:H$1040,H274)</f>
        <v>0.11168539601133806</v>
      </c>
      <c r="AO274" s="4">
        <f t="shared" ref="AO274:AO337" si="211">_xlfn.MAXIFS(AG$17:AG$1040,I$17:I$1040,I274) - _xlfn.MINIFS(AG$17:AG$1040,I$17:I$1040,I274)</f>
        <v>2.0383185627247266E-2</v>
      </c>
      <c r="AP274" s="4">
        <f t="shared" ref="AP274:AP337" si="212">_xlfn.MAXIFS(AH$17:AH$1040,J$17:J$1040,J274) - _xlfn.MINIFS(AH$17:AH$1040,J$17:J$1040,J274)</f>
        <v>2.0534349029359814E-2</v>
      </c>
      <c r="AQ274" s="4">
        <f t="shared" ref="AQ274:AQ337" si="213">_xlfn.MAXIFS(AI$17:AI$1040,K$17:K$1040,K274) - _xlfn.MINIFS(AI$17:AI$1040,K$17:K$1040,K274)</f>
        <v>1.0494414479336245E-2</v>
      </c>
      <c r="AR274" s="4">
        <f t="shared" ref="AR274:AR337" si="214">_xlfn.MAXIFS(AJ$17:AJ$1040,L$17:L$1040,L274) - _xlfn.MINIFS(AJ$17:AJ$1040,L$17:L$1040,L274)</f>
        <v>8.5074888885305344E-3</v>
      </c>
      <c r="AS274" s="4">
        <f t="array" ref="AS274">_xlfn.STDEV.S(IF(E$17:E$1040=E274,$C$17:$C$1040,""))</f>
        <v>7.1762163723278777E-3</v>
      </c>
      <c r="AT274" s="4">
        <f t="array" ref="AT274">_xlfn.STDEV.S(IF(F$17:F$1040=F274,$C$17:$C$1040,""))</f>
        <v>9.0968562057840915E-3</v>
      </c>
      <c r="AU274" s="4">
        <f t="array" ref="AU274">_xlfn.STDEV.S(IF(G$17:G$1040=G274,$C$17:$C$1040,""))</f>
        <v>1.0029953112673143E-2</v>
      </c>
      <c r="AV274" s="4">
        <f t="array" ref="AV274">_xlfn.STDEV.S(IF(H$17:H$1040=H274,$C$17:$C$1040,""))</f>
        <v>9.5777405856256881E-3</v>
      </c>
      <c r="AW274" s="4">
        <f t="array" ref="AW274">_xlfn.STDEV.S(IF(I$17:I$1040=I274,$C$17:$C$1040,""))</f>
        <v>3.9805432140544933E-3</v>
      </c>
      <c r="AX274" s="4">
        <f t="array" ref="AX274">_xlfn.STDEV.S(IF(J$17:J$1040=J274,$C$17:$C$1040,""))</f>
        <v>4.6383332512298951E-3</v>
      </c>
      <c r="AY274" s="4">
        <f t="array" ref="AY274">_xlfn.STDEV.S(IF(K$17:K$1040=K274,$C$17:$C$1040,""))</f>
        <v>4.6552497367317886E-3</v>
      </c>
      <c r="AZ274" s="4">
        <f t="array" ref="AZ274">_xlfn.STDEV.S(IF(L$17:L$1040=L274,$C$17:$C$1040,""))</f>
        <v>5.8753280236309869E-3</v>
      </c>
      <c r="BA274" s="7">
        <f t="shared" ref="BA274:BA337" si="215">AK274/AS274</f>
        <v>25.249816339227213</v>
      </c>
      <c r="BB274" s="7">
        <f t="shared" ref="BB274:BB337" si="216">AL274/AT274</f>
        <v>13.851134359866585</v>
      </c>
      <c r="BC274" s="7">
        <f t="shared" ref="BC274:BC337" si="217">AM274/AU274</f>
        <v>12.183692775776038</v>
      </c>
      <c r="BD274" s="7">
        <f t="shared" ref="BD274:BD337" si="218">AN274/AV274</f>
        <v>11.660933496043519</v>
      </c>
      <c r="BE274" s="7">
        <f t="shared" ref="BE274:BE337" si="219">AO274/AW274</f>
        <v>5.1207045197445309</v>
      </c>
      <c r="BF274" s="7">
        <f t="shared" ref="BF274:BF337" si="220">AP274/AX274</f>
        <v>4.427096527381889</v>
      </c>
      <c r="BG274" s="7">
        <f t="shared" ref="BG274:BG337" si="221">AQ274/AY274</f>
        <v>2.2543182584880683</v>
      </c>
      <c r="BH274" s="7">
        <f t="shared" ref="BH274:BH337" si="222">AR274/AZ274</f>
        <v>1.4480023675806371</v>
      </c>
    </row>
    <row r="275" spans="1:60" x14ac:dyDescent="0.25">
      <c r="A275" s="3">
        <v>43054</v>
      </c>
      <c r="B275" s="1">
        <v>2564.6201169999999</v>
      </c>
      <c r="C275" s="4">
        <f t="shared" si="190"/>
        <v>-5.5256757236681331E-3</v>
      </c>
      <c r="D275" s="10">
        <f t="shared" ref="D275:D338" si="223">D274+1</f>
        <v>258</v>
      </c>
      <c r="E275" s="10">
        <f t="shared" si="188"/>
        <v>0</v>
      </c>
      <c r="F275" s="10">
        <f t="shared" si="189"/>
        <v>1</v>
      </c>
      <c r="G275" s="10">
        <f t="shared" si="189"/>
        <v>2</v>
      </c>
      <c r="H275" s="10">
        <f t="shared" si="189"/>
        <v>4</v>
      </c>
      <c r="I275" s="10">
        <f t="shared" si="189"/>
        <v>8</v>
      </c>
      <c r="J275" s="10">
        <f t="shared" si="189"/>
        <v>16</v>
      </c>
      <c r="K275" s="10">
        <f t="shared" si="189"/>
        <v>32</v>
      </c>
      <c r="L275" s="10">
        <f t="shared" si="189"/>
        <v>64</v>
      </c>
      <c r="M275" s="4">
        <f t="shared" si="191"/>
        <v>5.5670893354029969E-4</v>
      </c>
      <c r="N275" s="4">
        <f t="shared" si="192"/>
        <v>2.6772271441395223E-4</v>
      </c>
      <c r="O275" s="4">
        <f t="shared" si="193"/>
        <v>4.5659374575861451E-4</v>
      </c>
      <c r="P275" s="4">
        <f t="shared" si="194"/>
        <v>7.3451588227415633E-4</v>
      </c>
      <c r="Q275" s="4">
        <f t="shared" si="195"/>
        <v>1.2567385859190913E-3</v>
      </c>
      <c r="R275" s="4">
        <f t="shared" si="196"/>
        <v>1.1444381888807351E-3</v>
      </c>
      <c r="S275" s="4">
        <f t="shared" si="197"/>
        <v>7.2312565744235557E-4</v>
      </c>
      <c r="T275" s="4">
        <f t="shared" si="198"/>
        <v>3.3610187561097793E-4</v>
      </c>
      <c r="U275" s="6">
        <f t="shared" si="199"/>
        <v>-6.0823846572084332E-3</v>
      </c>
      <c r="V275" s="6">
        <f t="shared" si="200"/>
        <v>-5.7933984380820853E-3</v>
      </c>
      <c r="W275" s="6">
        <f t="shared" si="201"/>
        <v>-5.9822694694267476E-3</v>
      </c>
      <c r="X275" s="6">
        <f t="shared" si="202"/>
        <v>-6.2601916059422894E-3</v>
      </c>
      <c r="Y275" s="6">
        <f t="shared" si="203"/>
        <v>-6.7824143095872244E-3</v>
      </c>
      <c r="Z275" s="6">
        <f t="shared" si="204"/>
        <v>-6.6701139125488682E-3</v>
      </c>
      <c r="AA275" s="6">
        <f t="shared" si="205"/>
        <v>-6.2488013811104887E-3</v>
      </c>
      <c r="AB275" s="6">
        <f t="shared" si="206"/>
        <v>-5.861777599279111E-3</v>
      </c>
      <c r="AC275" s="6">
        <f t="shared" ref="AC275:AC338" si="224">IF(E275=E274,U275+AC274,U275)</f>
        <v>6.5458694496718817E-2</v>
      </c>
      <c r="AD275" s="6">
        <f t="shared" ref="AD275:AD338" si="225">IF(F275=F274,V275+AD274,V275)</f>
        <v>-7.6548189422465948E-3</v>
      </c>
      <c r="AE275" s="6">
        <f t="shared" ref="AE275:AE338" si="226">IF(G275=G274,W275+AE274,W275)</f>
        <v>-8.2214320362805817E-3</v>
      </c>
      <c r="AF275" s="6">
        <f t="shared" ref="AF275:AF338" si="227">IF(H275=H274,X275+AF274,X275)</f>
        <v>-9.0551984458272072E-3</v>
      </c>
      <c r="AG275" s="6">
        <f t="shared" ref="AG275:AG338" si="228">IF(I275=I274,Y275+AG274,Y275)</f>
        <v>-1.0621866556762012E-2</v>
      </c>
      <c r="AH275" s="6">
        <f t="shared" ref="AH275:AH338" si="229">IF(J275=J274,Z275+AH274,Z275)</f>
        <v>-1.0284965365646943E-2</v>
      </c>
      <c r="AI275" s="6">
        <f t="shared" ref="AI275:AI338" si="230">IF(K275=K274,AA275+AI274,AA275)</f>
        <v>-9.0210277713318049E-3</v>
      </c>
      <c r="AJ275" s="6">
        <f t="shared" ref="AJ275:AJ338" si="231">IF(L275=L274,AB275+AJ274,AB275)</f>
        <v>-7.859956425837672E-3</v>
      </c>
      <c r="AK275" s="4">
        <f t="shared" si="207"/>
        <v>0.18119814541183429</v>
      </c>
      <c r="AL275" s="4">
        <f t="shared" si="208"/>
        <v>0.12600177755870159</v>
      </c>
      <c r="AM275" s="4">
        <f t="shared" si="209"/>
        <v>0.12220186728024815</v>
      </c>
      <c r="AN275" s="4">
        <f t="shared" si="210"/>
        <v>0.11168539601133806</v>
      </c>
      <c r="AO275" s="4">
        <f t="shared" si="211"/>
        <v>2.0383185627247266E-2</v>
      </c>
      <c r="AP275" s="4">
        <f t="shared" si="212"/>
        <v>2.0534349029359814E-2</v>
      </c>
      <c r="AQ275" s="4">
        <f t="shared" si="213"/>
        <v>1.0494414479336245E-2</v>
      </c>
      <c r="AR275" s="4">
        <f t="shared" si="214"/>
        <v>8.5074888885305344E-3</v>
      </c>
      <c r="AS275" s="4">
        <f t="array" ref="AS275">_xlfn.STDEV.S(IF(E$17:E$1040=E275,$C$17:$C$1040,""))</f>
        <v>7.1762163723278777E-3</v>
      </c>
      <c r="AT275" s="4">
        <f t="array" ref="AT275">_xlfn.STDEV.S(IF(F$17:F$1040=F275,$C$17:$C$1040,""))</f>
        <v>9.0968562057840915E-3</v>
      </c>
      <c r="AU275" s="4">
        <f t="array" ref="AU275">_xlfn.STDEV.S(IF(G$17:G$1040=G275,$C$17:$C$1040,""))</f>
        <v>1.0029953112673143E-2</v>
      </c>
      <c r="AV275" s="4">
        <f t="array" ref="AV275">_xlfn.STDEV.S(IF(H$17:H$1040=H275,$C$17:$C$1040,""))</f>
        <v>9.5777405856256881E-3</v>
      </c>
      <c r="AW275" s="4">
        <f t="array" ref="AW275">_xlfn.STDEV.S(IF(I$17:I$1040=I275,$C$17:$C$1040,""))</f>
        <v>3.9805432140544933E-3</v>
      </c>
      <c r="AX275" s="4">
        <f t="array" ref="AX275">_xlfn.STDEV.S(IF(J$17:J$1040=J275,$C$17:$C$1040,""))</f>
        <v>4.6383332512298951E-3</v>
      </c>
      <c r="AY275" s="4">
        <f t="array" ref="AY275">_xlfn.STDEV.S(IF(K$17:K$1040=K275,$C$17:$C$1040,""))</f>
        <v>4.6552497367317886E-3</v>
      </c>
      <c r="AZ275" s="4">
        <f t="array" ref="AZ275">_xlfn.STDEV.S(IF(L$17:L$1040=L275,$C$17:$C$1040,""))</f>
        <v>5.8753280236309869E-3</v>
      </c>
      <c r="BA275" s="7">
        <f t="shared" si="215"/>
        <v>25.249816339227213</v>
      </c>
      <c r="BB275" s="7">
        <f t="shared" si="216"/>
        <v>13.851134359866585</v>
      </c>
      <c r="BC275" s="7">
        <f t="shared" si="217"/>
        <v>12.183692775776038</v>
      </c>
      <c r="BD275" s="7">
        <f t="shared" si="218"/>
        <v>11.660933496043519</v>
      </c>
      <c r="BE275" s="7">
        <f t="shared" si="219"/>
        <v>5.1207045197445309</v>
      </c>
      <c r="BF275" s="7">
        <f t="shared" si="220"/>
        <v>4.427096527381889</v>
      </c>
      <c r="BG275" s="7">
        <f t="shared" si="221"/>
        <v>2.2543182584880683</v>
      </c>
      <c r="BH275" s="7">
        <f t="shared" si="222"/>
        <v>1.4480023675806371</v>
      </c>
    </row>
    <row r="276" spans="1:60" x14ac:dyDescent="0.25">
      <c r="A276" s="3">
        <v>43055</v>
      </c>
      <c r="B276" s="1">
        <v>2585.639893</v>
      </c>
      <c r="C276" s="4">
        <f t="shared" si="190"/>
        <v>8.1960583014486499E-3</v>
      </c>
      <c r="D276" s="10">
        <f t="shared" si="223"/>
        <v>259</v>
      </c>
      <c r="E276" s="10">
        <f t="shared" si="188"/>
        <v>0</v>
      </c>
      <c r="F276" s="10">
        <f t="shared" si="189"/>
        <v>1</v>
      </c>
      <c r="G276" s="10">
        <f t="shared" si="189"/>
        <v>2</v>
      </c>
      <c r="H276" s="10">
        <f t="shared" si="189"/>
        <v>4</v>
      </c>
      <c r="I276" s="10">
        <f t="shared" si="189"/>
        <v>8</v>
      </c>
      <c r="J276" s="10">
        <f t="shared" si="189"/>
        <v>16</v>
      </c>
      <c r="K276" s="10">
        <f t="shared" si="189"/>
        <v>32</v>
      </c>
      <c r="L276" s="10">
        <f t="shared" si="189"/>
        <v>64</v>
      </c>
      <c r="M276" s="4">
        <f t="shared" si="191"/>
        <v>5.5670893354029969E-4</v>
      </c>
      <c r="N276" s="4">
        <f t="shared" si="192"/>
        <v>2.6772271441395223E-4</v>
      </c>
      <c r="O276" s="4">
        <f t="shared" si="193"/>
        <v>4.5659374575861451E-4</v>
      </c>
      <c r="P276" s="4">
        <f t="shared" si="194"/>
        <v>7.3451588227415633E-4</v>
      </c>
      <c r="Q276" s="4">
        <f t="shared" si="195"/>
        <v>1.2567385859190913E-3</v>
      </c>
      <c r="R276" s="4">
        <f t="shared" si="196"/>
        <v>1.1444381888807351E-3</v>
      </c>
      <c r="S276" s="4">
        <f t="shared" si="197"/>
        <v>7.2312565744235557E-4</v>
      </c>
      <c r="T276" s="4">
        <f t="shared" si="198"/>
        <v>3.3610187561097793E-4</v>
      </c>
      <c r="U276" s="6">
        <f t="shared" si="199"/>
        <v>7.6393493679083498E-3</v>
      </c>
      <c r="V276" s="6">
        <f t="shared" si="200"/>
        <v>7.9283355870346968E-3</v>
      </c>
      <c r="W276" s="6">
        <f t="shared" si="201"/>
        <v>7.7394645556900354E-3</v>
      </c>
      <c r="X276" s="6">
        <f t="shared" si="202"/>
        <v>7.4615424191744936E-3</v>
      </c>
      <c r="Y276" s="6">
        <f t="shared" si="203"/>
        <v>6.9393197155295586E-3</v>
      </c>
      <c r="Z276" s="6">
        <f t="shared" si="204"/>
        <v>7.0516201125679148E-3</v>
      </c>
      <c r="AA276" s="6">
        <f t="shared" si="205"/>
        <v>7.4729326440062943E-3</v>
      </c>
      <c r="AB276" s="6">
        <f t="shared" si="206"/>
        <v>7.859956425837672E-3</v>
      </c>
      <c r="AC276" s="6">
        <f t="shared" si="224"/>
        <v>7.3098043864627163E-2</v>
      </c>
      <c r="AD276" s="6">
        <f t="shared" si="225"/>
        <v>2.7351664478810194E-4</v>
      </c>
      <c r="AE276" s="6">
        <f t="shared" si="226"/>
        <v>-4.8196748059054634E-4</v>
      </c>
      <c r="AF276" s="6">
        <f t="shared" si="227"/>
        <v>-1.5936560266527136E-3</v>
      </c>
      <c r="AG276" s="6">
        <f t="shared" si="228"/>
        <v>-3.6825468412324536E-3</v>
      </c>
      <c r="AH276" s="6">
        <f t="shared" si="229"/>
        <v>-3.2333452530790285E-3</v>
      </c>
      <c r="AI276" s="6">
        <f t="shared" si="230"/>
        <v>-1.5480951273255106E-3</v>
      </c>
      <c r="AJ276" s="6">
        <f t="shared" si="231"/>
        <v>0</v>
      </c>
      <c r="AK276" s="4">
        <f t="shared" si="207"/>
        <v>0.18119814541183429</v>
      </c>
      <c r="AL276" s="4">
        <f t="shared" si="208"/>
        <v>0.12600177755870159</v>
      </c>
      <c r="AM276" s="4">
        <f t="shared" si="209"/>
        <v>0.12220186728024815</v>
      </c>
      <c r="AN276" s="4">
        <f t="shared" si="210"/>
        <v>0.11168539601133806</v>
      </c>
      <c r="AO276" s="4">
        <f t="shared" si="211"/>
        <v>2.0383185627247266E-2</v>
      </c>
      <c r="AP276" s="4">
        <f t="shared" si="212"/>
        <v>2.0534349029359814E-2</v>
      </c>
      <c r="AQ276" s="4">
        <f t="shared" si="213"/>
        <v>1.0494414479336245E-2</v>
      </c>
      <c r="AR276" s="4">
        <f t="shared" si="214"/>
        <v>8.5074888885305344E-3</v>
      </c>
      <c r="AS276" s="4">
        <f t="array" ref="AS276">_xlfn.STDEV.S(IF(E$17:E$1040=E276,$C$17:$C$1040,""))</f>
        <v>7.1762163723278777E-3</v>
      </c>
      <c r="AT276" s="4">
        <f t="array" ref="AT276">_xlfn.STDEV.S(IF(F$17:F$1040=F276,$C$17:$C$1040,""))</f>
        <v>9.0968562057840915E-3</v>
      </c>
      <c r="AU276" s="4">
        <f t="array" ref="AU276">_xlfn.STDEV.S(IF(G$17:G$1040=G276,$C$17:$C$1040,""))</f>
        <v>1.0029953112673143E-2</v>
      </c>
      <c r="AV276" s="4">
        <f t="array" ref="AV276">_xlfn.STDEV.S(IF(H$17:H$1040=H276,$C$17:$C$1040,""))</f>
        <v>9.5777405856256881E-3</v>
      </c>
      <c r="AW276" s="4">
        <f t="array" ref="AW276">_xlfn.STDEV.S(IF(I$17:I$1040=I276,$C$17:$C$1040,""))</f>
        <v>3.9805432140544933E-3</v>
      </c>
      <c r="AX276" s="4">
        <f t="array" ref="AX276">_xlfn.STDEV.S(IF(J$17:J$1040=J276,$C$17:$C$1040,""))</f>
        <v>4.6383332512298951E-3</v>
      </c>
      <c r="AY276" s="4">
        <f t="array" ref="AY276">_xlfn.STDEV.S(IF(K$17:K$1040=K276,$C$17:$C$1040,""))</f>
        <v>4.6552497367317886E-3</v>
      </c>
      <c r="AZ276" s="4">
        <f t="array" ref="AZ276">_xlfn.STDEV.S(IF(L$17:L$1040=L276,$C$17:$C$1040,""))</f>
        <v>5.8753280236309869E-3</v>
      </c>
      <c r="BA276" s="7">
        <f t="shared" si="215"/>
        <v>25.249816339227213</v>
      </c>
      <c r="BB276" s="7">
        <f t="shared" si="216"/>
        <v>13.851134359866585</v>
      </c>
      <c r="BC276" s="7">
        <f t="shared" si="217"/>
        <v>12.183692775776038</v>
      </c>
      <c r="BD276" s="7">
        <f t="shared" si="218"/>
        <v>11.660933496043519</v>
      </c>
      <c r="BE276" s="7">
        <f t="shared" si="219"/>
        <v>5.1207045197445309</v>
      </c>
      <c r="BF276" s="7">
        <f t="shared" si="220"/>
        <v>4.427096527381889</v>
      </c>
      <c r="BG276" s="7">
        <f t="shared" si="221"/>
        <v>2.2543182584880683</v>
      </c>
      <c r="BH276" s="7">
        <f t="shared" si="222"/>
        <v>1.4480023675806371</v>
      </c>
    </row>
    <row r="277" spans="1:60" x14ac:dyDescent="0.25">
      <c r="A277" s="3">
        <v>43056</v>
      </c>
      <c r="B277" s="1">
        <v>2578.8500979999999</v>
      </c>
      <c r="C277" s="4">
        <f t="shared" si="190"/>
        <v>-2.6259631197607103E-3</v>
      </c>
      <c r="D277" s="10">
        <f t="shared" si="223"/>
        <v>260</v>
      </c>
      <c r="E277" s="10">
        <f t="shared" si="188"/>
        <v>0</v>
      </c>
      <c r="F277" s="10">
        <f t="shared" si="188"/>
        <v>1</v>
      </c>
      <c r="G277" s="10">
        <f t="shared" si="188"/>
        <v>2</v>
      </c>
      <c r="H277" s="10">
        <f t="shared" si="188"/>
        <v>4</v>
      </c>
      <c r="I277" s="10">
        <f t="shared" si="188"/>
        <v>8</v>
      </c>
      <c r="J277" s="10">
        <f t="shared" si="188"/>
        <v>16</v>
      </c>
      <c r="K277" s="10">
        <f t="shared" si="188"/>
        <v>32</v>
      </c>
      <c r="L277" s="10">
        <f t="shared" si="188"/>
        <v>65</v>
      </c>
      <c r="M277" s="4">
        <f t="shared" si="191"/>
        <v>5.5670893354029969E-4</v>
      </c>
      <c r="N277" s="4">
        <f t="shared" si="192"/>
        <v>2.6772271441395223E-4</v>
      </c>
      <c r="O277" s="4">
        <f t="shared" si="193"/>
        <v>4.5659374575861451E-4</v>
      </c>
      <c r="P277" s="4">
        <f t="shared" si="194"/>
        <v>7.3451588227415633E-4</v>
      </c>
      <c r="Q277" s="4">
        <f t="shared" si="195"/>
        <v>1.2567385859190913E-3</v>
      </c>
      <c r="R277" s="4">
        <f t="shared" si="196"/>
        <v>1.1444381888807351E-3</v>
      </c>
      <c r="S277" s="4">
        <f t="shared" si="197"/>
        <v>7.2312565744235557E-4</v>
      </c>
      <c r="T277" s="4">
        <f t="shared" si="198"/>
        <v>1.1101494392737332E-3</v>
      </c>
      <c r="U277" s="6">
        <f t="shared" si="199"/>
        <v>-3.18267205330101E-3</v>
      </c>
      <c r="V277" s="6">
        <f t="shared" si="200"/>
        <v>-2.8936858341746625E-3</v>
      </c>
      <c r="W277" s="6">
        <f t="shared" si="201"/>
        <v>-3.0825568655193248E-3</v>
      </c>
      <c r="X277" s="6">
        <f t="shared" si="202"/>
        <v>-3.3604790020348666E-3</v>
      </c>
      <c r="Y277" s="6">
        <f t="shared" si="203"/>
        <v>-3.8827017056798016E-3</v>
      </c>
      <c r="Z277" s="6">
        <f t="shared" si="204"/>
        <v>-3.7704013086414453E-3</v>
      </c>
      <c r="AA277" s="6">
        <f t="shared" si="205"/>
        <v>-3.3490887772030659E-3</v>
      </c>
      <c r="AB277" s="6">
        <f t="shared" si="206"/>
        <v>-3.7361125590344435E-3</v>
      </c>
      <c r="AC277" s="6">
        <f t="shared" si="224"/>
        <v>6.9915371811326149E-2</v>
      </c>
      <c r="AD277" s="6">
        <f t="shared" si="225"/>
        <v>-2.6201691893865606E-3</v>
      </c>
      <c r="AE277" s="6">
        <f t="shared" si="226"/>
        <v>-3.5645243461098711E-3</v>
      </c>
      <c r="AF277" s="6">
        <f t="shared" si="227"/>
        <v>-4.9541350286875802E-3</v>
      </c>
      <c r="AG277" s="6">
        <f t="shared" si="228"/>
        <v>-7.5652485469122552E-3</v>
      </c>
      <c r="AH277" s="6">
        <f t="shared" si="229"/>
        <v>-7.0037465617204739E-3</v>
      </c>
      <c r="AI277" s="6">
        <f t="shared" si="230"/>
        <v>-4.8971839045285764E-3</v>
      </c>
      <c r="AJ277" s="6">
        <f t="shared" si="231"/>
        <v>-3.7361125590344435E-3</v>
      </c>
      <c r="AK277" s="4">
        <f t="shared" si="207"/>
        <v>0.18119814541183429</v>
      </c>
      <c r="AL277" s="4">
        <f t="shared" si="208"/>
        <v>0.12600177755870159</v>
      </c>
      <c r="AM277" s="4">
        <f t="shared" si="209"/>
        <v>0.12220186728024815</v>
      </c>
      <c r="AN277" s="4">
        <f t="shared" si="210"/>
        <v>0.11168539601133806</v>
      </c>
      <c r="AO277" s="4">
        <f t="shared" si="211"/>
        <v>2.0383185627247266E-2</v>
      </c>
      <c r="AP277" s="4">
        <f t="shared" si="212"/>
        <v>2.0534349029359814E-2</v>
      </c>
      <c r="AQ277" s="4">
        <f t="shared" si="213"/>
        <v>1.0494414479336245E-2</v>
      </c>
      <c r="AR277" s="4">
        <f t="shared" si="214"/>
        <v>5.5965230488702611E-3</v>
      </c>
      <c r="AS277" s="4">
        <f t="array" ref="AS277">_xlfn.STDEV.S(IF(E$17:E$1040=E277,$C$17:$C$1040,""))</f>
        <v>7.1762163723278777E-3</v>
      </c>
      <c r="AT277" s="4">
        <f t="array" ref="AT277">_xlfn.STDEV.S(IF(F$17:F$1040=F277,$C$17:$C$1040,""))</f>
        <v>9.0968562057840915E-3</v>
      </c>
      <c r="AU277" s="4">
        <f t="array" ref="AU277">_xlfn.STDEV.S(IF(G$17:G$1040=G277,$C$17:$C$1040,""))</f>
        <v>1.0029953112673143E-2</v>
      </c>
      <c r="AV277" s="4">
        <f t="array" ref="AV277">_xlfn.STDEV.S(IF(H$17:H$1040=H277,$C$17:$C$1040,""))</f>
        <v>9.5777405856256881E-3</v>
      </c>
      <c r="AW277" s="4">
        <f t="array" ref="AW277">_xlfn.STDEV.S(IF(I$17:I$1040=I277,$C$17:$C$1040,""))</f>
        <v>3.9805432140544933E-3</v>
      </c>
      <c r="AX277" s="4">
        <f t="array" ref="AX277">_xlfn.STDEV.S(IF(J$17:J$1040=J277,$C$17:$C$1040,""))</f>
        <v>4.6383332512298951E-3</v>
      </c>
      <c r="AY277" s="4">
        <f t="array" ref="AY277">_xlfn.STDEV.S(IF(K$17:K$1040=K277,$C$17:$C$1040,""))</f>
        <v>4.6552497367317886E-3</v>
      </c>
      <c r="AZ277" s="4">
        <f t="array" ref="AZ277">_xlfn.STDEV.S(IF(L$17:L$1040=L277,$C$17:$C$1040,""))</f>
        <v>3.9557010909139923E-3</v>
      </c>
      <c r="BA277" s="7">
        <f t="shared" si="215"/>
        <v>25.249816339227213</v>
      </c>
      <c r="BB277" s="7">
        <f t="shared" si="216"/>
        <v>13.851134359866585</v>
      </c>
      <c r="BC277" s="7">
        <f t="shared" si="217"/>
        <v>12.183692775776038</v>
      </c>
      <c r="BD277" s="7">
        <f t="shared" si="218"/>
        <v>11.660933496043519</v>
      </c>
      <c r="BE277" s="7">
        <f t="shared" si="219"/>
        <v>5.1207045197445309</v>
      </c>
      <c r="BF277" s="7">
        <f t="shared" si="220"/>
        <v>4.427096527381889</v>
      </c>
      <c r="BG277" s="7">
        <f t="shared" si="221"/>
        <v>2.2543182584880683</v>
      </c>
      <c r="BH277" s="7">
        <f t="shared" si="222"/>
        <v>1.4147992783694243</v>
      </c>
    </row>
    <row r="278" spans="1:60" x14ac:dyDescent="0.25">
      <c r="A278" s="3">
        <v>43059</v>
      </c>
      <c r="B278" s="1">
        <v>2582.139893</v>
      </c>
      <c r="C278" s="4">
        <f t="shared" si="190"/>
        <v>1.2756829109810131E-3</v>
      </c>
      <c r="D278" s="10">
        <f t="shared" si="223"/>
        <v>261</v>
      </c>
      <c r="E278" s="10">
        <f t="shared" si="188"/>
        <v>0</v>
      </c>
      <c r="F278" s="10">
        <f t="shared" si="188"/>
        <v>1</v>
      </c>
      <c r="G278" s="10">
        <f t="shared" si="188"/>
        <v>2</v>
      </c>
      <c r="H278" s="10">
        <f t="shared" si="188"/>
        <v>4</v>
      </c>
      <c r="I278" s="10">
        <f t="shared" si="188"/>
        <v>8</v>
      </c>
      <c r="J278" s="10">
        <f t="shared" si="188"/>
        <v>16</v>
      </c>
      <c r="K278" s="10">
        <f t="shared" si="188"/>
        <v>32</v>
      </c>
      <c r="L278" s="10">
        <f t="shared" si="188"/>
        <v>65</v>
      </c>
      <c r="M278" s="4">
        <f t="shared" si="191"/>
        <v>5.5670893354029969E-4</v>
      </c>
      <c r="N278" s="4">
        <f t="shared" si="192"/>
        <v>2.6772271441395223E-4</v>
      </c>
      <c r="O278" s="4">
        <f t="shared" si="193"/>
        <v>4.5659374575861451E-4</v>
      </c>
      <c r="P278" s="4">
        <f t="shared" si="194"/>
        <v>7.3451588227415633E-4</v>
      </c>
      <c r="Q278" s="4">
        <f t="shared" si="195"/>
        <v>1.2567385859190913E-3</v>
      </c>
      <c r="R278" s="4">
        <f t="shared" si="196"/>
        <v>1.1444381888807351E-3</v>
      </c>
      <c r="S278" s="4">
        <f t="shared" si="197"/>
        <v>7.2312565744235557E-4</v>
      </c>
      <c r="T278" s="4">
        <f t="shared" si="198"/>
        <v>1.1101494392737332E-3</v>
      </c>
      <c r="U278" s="6">
        <f t="shared" si="199"/>
        <v>7.1897397744071336E-4</v>
      </c>
      <c r="V278" s="6">
        <f t="shared" si="200"/>
        <v>1.0079601965670608E-3</v>
      </c>
      <c r="W278" s="6">
        <f t="shared" si="201"/>
        <v>8.1908916522239854E-4</v>
      </c>
      <c r="X278" s="6">
        <f t="shared" si="202"/>
        <v>5.4116702870685672E-4</v>
      </c>
      <c r="Y278" s="6">
        <f t="shared" si="203"/>
        <v>1.894432506192173E-5</v>
      </c>
      <c r="Z278" s="6">
        <f t="shared" si="204"/>
        <v>1.3124472210027799E-4</v>
      </c>
      <c r="AA278" s="6">
        <f t="shared" si="205"/>
        <v>5.5255725353865748E-4</v>
      </c>
      <c r="AB278" s="6">
        <f t="shared" si="206"/>
        <v>1.6553347170727983E-4</v>
      </c>
      <c r="AC278" s="6">
        <f t="shared" si="224"/>
        <v>7.0634345788766859E-2</v>
      </c>
      <c r="AD278" s="6">
        <f t="shared" si="225"/>
        <v>-1.6122089928194997E-3</v>
      </c>
      <c r="AE278" s="6">
        <f t="shared" si="226"/>
        <v>-2.7454351808874726E-3</v>
      </c>
      <c r="AF278" s="6">
        <f t="shared" si="227"/>
        <v>-4.4129679999807235E-3</v>
      </c>
      <c r="AG278" s="6">
        <f t="shared" si="228"/>
        <v>-7.5463042218503334E-3</v>
      </c>
      <c r="AH278" s="6">
        <f t="shared" si="229"/>
        <v>-6.8725018396201959E-3</v>
      </c>
      <c r="AI278" s="6">
        <f t="shared" si="230"/>
        <v>-4.344626650989919E-3</v>
      </c>
      <c r="AJ278" s="6">
        <f t="shared" si="231"/>
        <v>-3.5705790873271637E-3</v>
      </c>
      <c r="AK278" s="4">
        <f t="shared" si="207"/>
        <v>0.18119814541183429</v>
      </c>
      <c r="AL278" s="4">
        <f t="shared" si="208"/>
        <v>0.12600177755870159</v>
      </c>
      <c r="AM278" s="4">
        <f t="shared" si="209"/>
        <v>0.12220186728024815</v>
      </c>
      <c r="AN278" s="4">
        <f t="shared" si="210"/>
        <v>0.11168539601133806</v>
      </c>
      <c r="AO278" s="4">
        <f t="shared" si="211"/>
        <v>2.0383185627247266E-2</v>
      </c>
      <c r="AP278" s="4">
        <f t="shared" si="212"/>
        <v>2.0534349029359814E-2</v>
      </c>
      <c r="AQ278" s="4">
        <f t="shared" si="213"/>
        <v>1.0494414479336245E-2</v>
      </c>
      <c r="AR278" s="4">
        <f t="shared" si="214"/>
        <v>5.5965230488702611E-3</v>
      </c>
      <c r="AS278" s="4">
        <f t="array" ref="AS278">_xlfn.STDEV.S(IF(E$17:E$1040=E278,$C$17:$C$1040,""))</f>
        <v>7.1762163723278777E-3</v>
      </c>
      <c r="AT278" s="4">
        <f t="array" ref="AT278">_xlfn.STDEV.S(IF(F$17:F$1040=F278,$C$17:$C$1040,""))</f>
        <v>9.0968562057840915E-3</v>
      </c>
      <c r="AU278" s="4">
        <f t="array" ref="AU278">_xlfn.STDEV.S(IF(G$17:G$1040=G278,$C$17:$C$1040,""))</f>
        <v>1.0029953112673143E-2</v>
      </c>
      <c r="AV278" s="4">
        <f t="array" ref="AV278">_xlfn.STDEV.S(IF(H$17:H$1040=H278,$C$17:$C$1040,""))</f>
        <v>9.5777405856256881E-3</v>
      </c>
      <c r="AW278" s="4">
        <f t="array" ref="AW278">_xlfn.STDEV.S(IF(I$17:I$1040=I278,$C$17:$C$1040,""))</f>
        <v>3.9805432140544933E-3</v>
      </c>
      <c r="AX278" s="4">
        <f t="array" ref="AX278">_xlfn.STDEV.S(IF(J$17:J$1040=J278,$C$17:$C$1040,""))</f>
        <v>4.6383332512298951E-3</v>
      </c>
      <c r="AY278" s="4">
        <f t="array" ref="AY278">_xlfn.STDEV.S(IF(K$17:K$1040=K278,$C$17:$C$1040,""))</f>
        <v>4.6552497367317886E-3</v>
      </c>
      <c r="AZ278" s="4">
        <f t="array" ref="AZ278">_xlfn.STDEV.S(IF(L$17:L$1040=L278,$C$17:$C$1040,""))</f>
        <v>3.9557010909139923E-3</v>
      </c>
      <c r="BA278" s="7">
        <f t="shared" si="215"/>
        <v>25.249816339227213</v>
      </c>
      <c r="BB278" s="7">
        <f t="shared" si="216"/>
        <v>13.851134359866585</v>
      </c>
      <c r="BC278" s="7">
        <f t="shared" si="217"/>
        <v>12.183692775776038</v>
      </c>
      <c r="BD278" s="7">
        <f t="shared" si="218"/>
        <v>11.660933496043519</v>
      </c>
      <c r="BE278" s="7">
        <f t="shared" si="219"/>
        <v>5.1207045197445309</v>
      </c>
      <c r="BF278" s="7">
        <f t="shared" si="220"/>
        <v>4.427096527381889</v>
      </c>
      <c r="BG278" s="7">
        <f t="shared" si="221"/>
        <v>2.2543182584880683</v>
      </c>
      <c r="BH278" s="7">
        <f t="shared" si="222"/>
        <v>1.4147992783694243</v>
      </c>
    </row>
    <row r="279" spans="1:60" x14ac:dyDescent="0.25">
      <c r="A279" s="3">
        <v>43060</v>
      </c>
      <c r="B279" s="1">
        <v>2599.030029</v>
      </c>
      <c r="C279" s="4">
        <f t="shared" si="190"/>
        <v>6.5411390164367145E-3</v>
      </c>
      <c r="D279" s="10">
        <f t="shared" si="223"/>
        <v>262</v>
      </c>
      <c r="E279" s="10">
        <f t="shared" si="188"/>
        <v>0</v>
      </c>
      <c r="F279" s="10">
        <f t="shared" si="188"/>
        <v>1</v>
      </c>
      <c r="G279" s="10">
        <f t="shared" si="188"/>
        <v>2</v>
      </c>
      <c r="H279" s="10">
        <f t="shared" si="188"/>
        <v>4</v>
      </c>
      <c r="I279" s="10">
        <f t="shared" si="188"/>
        <v>8</v>
      </c>
      <c r="J279" s="10">
        <f t="shared" si="188"/>
        <v>16</v>
      </c>
      <c r="K279" s="10">
        <f t="shared" si="188"/>
        <v>32</v>
      </c>
      <c r="L279" s="10">
        <f t="shared" si="188"/>
        <v>65</v>
      </c>
      <c r="M279" s="4">
        <f t="shared" si="191"/>
        <v>5.5670893354029969E-4</v>
      </c>
      <c r="N279" s="4">
        <f t="shared" si="192"/>
        <v>2.6772271441395223E-4</v>
      </c>
      <c r="O279" s="4">
        <f t="shared" si="193"/>
        <v>4.5659374575861451E-4</v>
      </c>
      <c r="P279" s="4">
        <f t="shared" si="194"/>
        <v>7.3451588227415633E-4</v>
      </c>
      <c r="Q279" s="4">
        <f t="shared" si="195"/>
        <v>1.2567385859190913E-3</v>
      </c>
      <c r="R279" s="4">
        <f t="shared" si="196"/>
        <v>1.1444381888807351E-3</v>
      </c>
      <c r="S279" s="4">
        <f t="shared" si="197"/>
        <v>7.2312565744235557E-4</v>
      </c>
      <c r="T279" s="4">
        <f t="shared" si="198"/>
        <v>1.1101494392737332E-3</v>
      </c>
      <c r="U279" s="6">
        <f t="shared" si="199"/>
        <v>5.9844300828964143E-3</v>
      </c>
      <c r="V279" s="6">
        <f t="shared" si="200"/>
        <v>6.2734163020227622E-3</v>
      </c>
      <c r="W279" s="6">
        <f t="shared" si="201"/>
        <v>6.0845452706781E-3</v>
      </c>
      <c r="X279" s="6">
        <f t="shared" si="202"/>
        <v>5.8066231341625581E-3</v>
      </c>
      <c r="Y279" s="6">
        <f t="shared" si="203"/>
        <v>5.2844004305176231E-3</v>
      </c>
      <c r="Z279" s="6">
        <f t="shared" si="204"/>
        <v>5.3967008275559794E-3</v>
      </c>
      <c r="AA279" s="6">
        <f t="shared" si="205"/>
        <v>5.8180133589943589E-3</v>
      </c>
      <c r="AB279" s="6">
        <f t="shared" si="206"/>
        <v>5.4309895771629813E-3</v>
      </c>
      <c r="AC279" s="6">
        <f t="shared" si="224"/>
        <v>7.6618775871663269E-2</v>
      </c>
      <c r="AD279" s="6">
        <f t="shared" si="225"/>
        <v>4.6612073092032625E-3</v>
      </c>
      <c r="AE279" s="6">
        <f t="shared" si="226"/>
        <v>3.3391100897906274E-3</v>
      </c>
      <c r="AF279" s="6">
        <f t="shared" si="227"/>
        <v>1.3936551341818346E-3</v>
      </c>
      <c r="AG279" s="6">
        <f t="shared" si="228"/>
        <v>-2.2619037913327103E-3</v>
      </c>
      <c r="AH279" s="6">
        <f t="shared" si="229"/>
        <v>-1.4758010120642165E-3</v>
      </c>
      <c r="AI279" s="6">
        <f t="shared" si="230"/>
        <v>1.4733867080044399E-3</v>
      </c>
      <c r="AJ279" s="6">
        <f t="shared" si="231"/>
        <v>1.8604104898358176E-3</v>
      </c>
      <c r="AK279" s="4">
        <f t="shared" si="207"/>
        <v>0.18119814541183429</v>
      </c>
      <c r="AL279" s="4">
        <f t="shared" si="208"/>
        <v>0.12600177755870159</v>
      </c>
      <c r="AM279" s="4">
        <f t="shared" si="209"/>
        <v>0.12220186728024815</v>
      </c>
      <c r="AN279" s="4">
        <f t="shared" si="210"/>
        <v>0.11168539601133806</v>
      </c>
      <c r="AO279" s="4">
        <f t="shared" si="211"/>
        <v>2.0383185627247266E-2</v>
      </c>
      <c r="AP279" s="4">
        <f t="shared" si="212"/>
        <v>2.0534349029359814E-2</v>
      </c>
      <c r="AQ279" s="4">
        <f t="shared" si="213"/>
        <v>1.0494414479336245E-2</v>
      </c>
      <c r="AR279" s="4">
        <f t="shared" si="214"/>
        <v>5.5965230488702611E-3</v>
      </c>
      <c r="AS279" s="4">
        <f t="array" ref="AS279">_xlfn.STDEV.S(IF(E$17:E$1040=E279,$C$17:$C$1040,""))</f>
        <v>7.1762163723278777E-3</v>
      </c>
      <c r="AT279" s="4">
        <f t="array" ref="AT279">_xlfn.STDEV.S(IF(F$17:F$1040=F279,$C$17:$C$1040,""))</f>
        <v>9.0968562057840915E-3</v>
      </c>
      <c r="AU279" s="4">
        <f t="array" ref="AU279">_xlfn.STDEV.S(IF(G$17:G$1040=G279,$C$17:$C$1040,""))</f>
        <v>1.0029953112673143E-2</v>
      </c>
      <c r="AV279" s="4">
        <f t="array" ref="AV279">_xlfn.STDEV.S(IF(H$17:H$1040=H279,$C$17:$C$1040,""))</f>
        <v>9.5777405856256881E-3</v>
      </c>
      <c r="AW279" s="4">
        <f t="array" ref="AW279">_xlfn.STDEV.S(IF(I$17:I$1040=I279,$C$17:$C$1040,""))</f>
        <v>3.9805432140544933E-3</v>
      </c>
      <c r="AX279" s="4">
        <f t="array" ref="AX279">_xlfn.STDEV.S(IF(J$17:J$1040=J279,$C$17:$C$1040,""))</f>
        <v>4.6383332512298951E-3</v>
      </c>
      <c r="AY279" s="4">
        <f t="array" ref="AY279">_xlfn.STDEV.S(IF(K$17:K$1040=K279,$C$17:$C$1040,""))</f>
        <v>4.6552497367317886E-3</v>
      </c>
      <c r="AZ279" s="4">
        <f t="array" ref="AZ279">_xlfn.STDEV.S(IF(L$17:L$1040=L279,$C$17:$C$1040,""))</f>
        <v>3.9557010909139923E-3</v>
      </c>
      <c r="BA279" s="7">
        <f t="shared" si="215"/>
        <v>25.249816339227213</v>
      </c>
      <c r="BB279" s="7">
        <f t="shared" si="216"/>
        <v>13.851134359866585</v>
      </c>
      <c r="BC279" s="7">
        <f t="shared" si="217"/>
        <v>12.183692775776038</v>
      </c>
      <c r="BD279" s="7">
        <f t="shared" si="218"/>
        <v>11.660933496043519</v>
      </c>
      <c r="BE279" s="7">
        <f t="shared" si="219"/>
        <v>5.1207045197445309</v>
      </c>
      <c r="BF279" s="7">
        <f t="shared" si="220"/>
        <v>4.427096527381889</v>
      </c>
      <c r="BG279" s="7">
        <f t="shared" si="221"/>
        <v>2.2543182584880683</v>
      </c>
      <c r="BH279" s="7">
        <f t="shared" si="222"/>
        <v>1.4147992783694243</v>
      </c>
    </row>
    <row r="280" spans="1:60" x14ac:dyDescent="0.25">
      <c r="A280" s="3">
        <v>43061</v>
      </c>
      <c r="B280" s="1">
        <v>2597.080078</v>
      </c>
      <c r="C280" s="4">
        <f t="shared" si="190"/>
        <v>-7.5026105056208436E-4</v>
      </c>
      <c r="D280" s="10">
        <f t="shared" si="223"/>
        <v>263</v>
      </c>
      <c r="E280" s="10">
        <f t="shared" si="188"/>
        <v>0</v>
      </c>
      <c r="F280" s="10">
        <f t="shared" si="188"/>
        <v>1</v>
      </c>
      <c r="G280" s="10">
        <f t="shared" si="188"/>
        <v>2</v>
      </c>
      <c r="H280" s="10">
        <f t="shared" si="188"/>
        <v>4</v>
      </c>
      <c r="I280" s="10">
        <f t="shared" si="188"/>
        <v>8</v>
      </c>
      <c r="J280" s="10">
        <f t="shared" si="188"/>
        <v>16</v>
      </c>
      <c r="K280" s="10">
        <f t="shared" si="188"/>
        <v>32</v>
      </c>
      <c r="L280" s="10">
        <f t="shared" si="188"/>
        <v>65</v>
      </c>
      <c r="M280" s="4">
        <f t="shared" si="191"/>
        <v>5.5670893354029969E-4</v>
      </c>
      <c r="N280" s="4">
        <f t="shared" si="192"/>
        <v>2.6772271441395223E-4</v>
      </c>
      <c r="O280" s="4">
        <f t="shared" si="193"/>
        <v>4.5659374575861451E-4</v>
      </c>
      <c r="P280" s="4">
        <f t="shared" si="194"/>
        <v>7.3451588227415633E-4</v>
      </c>
      <c r="Q280" s="4">
        <f t="shared" si="195"/>
        <v>1.2567385859190913E-3</v>
      </c>
      <c r="R280" s="4">
        <f t="shared" si="196"/>
        <v>1.1444381888807351E-3</v>
      </c>
      <c r="S280" s="4">
        <f t="shared" si="197"/>
        <v>7.2312565744235557E-4</v>
      </c>
      <c r="T280" s="4">
        <f t="shared" si="198"/>
        <v>1.1101494392737332E-3</v>
      </c>
      <c r="U280" s="6">
        <f t="shared" si="199"/>
        <v>-1.3069699841023841E-3</v>
      </c>
      <c r="V280" s="6">
        <f t="shared" si="200"/>
        <v>-1.0179837649760366E-3</v>
      </c>
      <c r="W280" s="6">
        <f t="shared" si="201"/>
        <v>-1.2068547963206989E-3</v>
      </c>
      <c r="X280" s="6">
        <f t="shared" si="202"/>
        <v>-1.4847769328362407E-3</v>
      </c>
      <c r="Y280" s="6">
        <f t="shared" si="203"/>
        <v>-2.0069996364811757E-3</v>
      </c>
      <c r="Z280" s="6">
        <f t="shared" si="204"/>
        <v>-1.8946992394428194E-3</v>
      </c>
      <c r="AA280" s="6">
        <f t="shared" si="205"/>
        <v>-1.4733867080044399E-3</v>
      </c>
      <c r="AB280" s="6">
        <f t="shared" si="206"/>
        <v>-1.8604104898358176E-3</v>
      </c>
      <c r="AC280" s="6">
        <f t="shared" si="224"/>
        <v>7.5311805887560881E-2</v>
      </c>
      <c r="AD280" s="6">
        <f t="shared" si="225"/>
        <v>3.6432235442272259E-3</v>
      </c>
      <c r="AE280" s="6">
        <f t="shared" si="226"/>
        <v>2.1322552934699285E-3</v>
      </c>
      <c r="AF280" s="6">
        <f t="shared" si="227"/>
        <v>-9.1121798654406061E-5</v>
      </c>
      <c r="AG280" s="6">
        <f t="shared" si="228"/>
        <v>-4.268903427813886E-3</v>
      </c>
      <c r="AH280" s="6">
        <f t="shared" si="229"/>
        <v>-3.3705002515070359E-3</v>
      </c>
      <c r="AI280" s="6">
        <f t="shared" si="230"/>
        <v>0</v>
      </c>
      <c r="AJ280" s="6">
        <f t="shared" si="231"/>
        <v>0</v>
      </c>
      <c r="AK280" s="4">
        <f t="shared" si="207"/>
        <v>0.18119814541183429</v>
      </c>
      <c r="AL280" s="4">
        <f t="shared" si="208"/>
        <v>0.12600177755870159</v>
      </c>
      <c r="AM280" s="4">
        <f t="shared" si="209"/>
        <v>0.12220186728024815</v>
      </c>
      <c r="AN280" s="4">
        <f t="shared" si="210"/>
        <v>0.11168539601133806</v>
      </c>
      <c r="AO280" s="4">
        <f t="shared" si="211"/>
        <v>2.0383185627247266E-2</v>
      </c>
      <c r="AP280" s="4">
        <f t="shared" si="212"/>
        <v>2.0534349029359814E-2</v>
      </c>
      <c r="AQ280" s="4">
        <f t="shared" si="213"/>
        <v>1.0494414479336245E-2</v>
      </c>
      <c r="AR280" s="4">
        <f t="shared" si="214"/>
        <v>5.5965230488702611E-3</v>
      </c>
      <c r="AS280" s="4">
        <f t="array" ref="AS280">_xlfn.STDEV.S(IF(E$17:E$1040=E280,$C$17:$C$1040,""))</f>
        <v>7.1762163723278777E-3</v>
      </c>
      <c r="AT280" s="4">
        <f t="array" ref="AT280">_xlfn.STDEV.S(IF(F$17:F$1040=F280,$C$17:$C$1040,""))</f>
        <v>9.0968562057840915E-3</v>
      </c>
      <c r="AU280" s="4">
        <f t="array" ref="AU280">_xlfn.STDEV.S(IF(G$17:G$1040=G280,$C$17:$C$1040,""))</f>
        <v>1.0029953112673143E-2</v>
      </c>
      <c r="AV280" s="4">
        <f t="array" ref="AV280">_xlfn.STDEV.S(IF(H$17:H$1040=H280,$C$17:$C$1040,""))</f>
        <v>9.5777405856256881E-3</v>
      </c>
      <c r="AW280" s="4">
        <f t="array" ref="AW280">_xlfn.STDEV.S(IF(I$17:I$1040=I280,$C$17:$C$1040,""))</f>
        <v>3.9805432140544933E-3</v>
      </c>
      <c r="AX280" s="4">
        <f t="array" ref="AX280">_xlfn.STDEV.S(IF(J$17:J$1040=J280,$C$17:$C$1040,""))</f>
        <v>4.6383332512298951E-3</v>
      </c>
      <c r="AY280" s="4">
        <f t="array" ref="AY280">_xlfn.STDEV.S(IF(K$17:K$1040=K280,$C$17:$C$1040,""))</f>
        <v>4.6552497367317886E-3</v>
      </c>
      <c r="AZ280" s="4">
        <f t="array" ref="AZ280">_xlfn.STDEV.S(IF(L$17:L$1040=L280,$C$17:$C$1040,""))</f>
        <v>3.9557010909139923E-3</v>
      </c>
      <c r="BA280" s="7">
        <f t="shared" si="215"/>
        <v>25.249816339227213</v>
      </c>
      <c r="BB280" s="7">
        <f t="shared" si="216"/>
        <v>13.851134359866585</v>
      </c>
      <c r="BC280" s="7">
        <f t="shared" si="217"/>
        <v>12.183692775776038</v>
      </c>
      <c r="BD280" s="7">
        <f t="shared" si="218"/>
        <v>11.660933496043519</v>
      </c>
      <c r="BE280" s="7">
        <f t="shared" si="219"/>
        <v>5.1207045197445309</v>
      </c>
      <c r="BF280" s="7">
        <f t="shared" si="220"/>
        <v>4.427096527381889</v>
      </c>
      <c r="BG280" s="7">
        <f t="shared" si="221"/>
        <v>2.2543182584880683</v>
      </c>
      <c r="BH280" s="7">
        <f t="shared" si="222"/>
        <v>1.4147992783694243</v>
      </c>
    </row>
    <row r="281" spans="1:60" x14ac:dyDescent="0.25">
      <c r="A281" s="3">
        <v>43063</v>
      </c>
      <c r="B281" s="1">
        <v>2602.419922</v>
      </c>
      <c r="C281" s="4">
        <f t="shared" si="190"/>
        <v>2.0560952452850501E-3</v>
      </c>
      <c r="D281" s="10">
        <f t="shared" si="223"/>
        <v>264</v>
      </c>
      <c r="E281" s="10">
        <f t="shared" si="188"/>
        <v>0</v>
      </c>
      <c r="F281" s="10">
        <f t="shared" si="188"/>
        <v>1</v>
      </c>
      <c r="G281" s="10">
        <f t="shared" si="188"/>
        <v>2</v>
      </c>
      <c r="H281" s="10">
        <f t="shared" si="188"/>
        <v>4</v>
      </c>
      <c r="I281" s="10">
        <f t="shared" si="188"/>
        <v>8</v>
      </c>
      <c r="J281" s="10">
        <f t="shared" si="188"/>
        <v>16</v>
      </c>
      <c r="K281" s="10">
        <f t="shared" si="188"/>
        <v>33</v>
      </c>
      <c r="L281" s="10">
        <f t="shared" si="188"/>
        <v>66</v>
      </c>
      <c r="M281" s="4">
        <f t="shared" si="191"/>
        <v>5.5670893354029969E-4</v>
      </c>
      <c r="N281" s="4">
        <f t="shared" si="192"/>
        <v>2.6772271441395223E-4</v>
      </c>
      <c r="O281" s="4">
        <f t="shared" si="193"/>
        <v>4.5659374575861451E-4</v>
      </c>
      <c r="P281" s="4">
        <f t="shared" si="194"/>
        <v>7.3451588227415633E-4</v>
      </c>
      <c r="Q281" s="4">
        <f t="shared" si="195"/>
        <v>1.2567385859190913E-3</v>
      </c>
      <c r="R281" s="4">
        <f t="shared" si="196"/>
        <v>1.1444381888807351E-3</v>
      </c>
      <c r="S281" s="4">
        <f t="shared" si="197"/>
        <v>1.5657507203191146E-3</v>
      </c>
      <c r="T281" s="4">
        <f t="shared" si="198"/>
        <v>2.7877810838626282E-3</v>
      </c>
      <c r="U281" s="6">
        <f t="shared" si="199"/>
        <v>1.4993863117447504E-3</v>
      </c>
      <c r="V281" s="6">
        <f t="shared" si="200"/>
        <v>1.7883725308710978E-3</v>
      </c>
      <c r="W281" s="6">
        <f t="shared" si="201"/>
        <v>1.5995014995264355E-3</v>
      </c>
      <c r="X281" s="6">
        <f t="shared" si="202"/>
        <v>1.3215793630108937E-3</v>
      </c>
      <c r="Y281" s="6">
        <f t="shared" si="203"/>
        <v>7.9935665936595873E-4</v>
      </c>
      <c r="Z281" s="6">
        <f t="shared" si="204"/>
        <v>9.1165705640431499E-4</v>
      </c>
      <c r="AA281" s="6">
        <f t="shared" si="205"/>
        <v>4.903445249659355E-4</v>
      </c>
      <c r="AB281" s="6">
        <f t="shared" si="206"/>
        <v>-7.3168583857757818E-4</v>
      </c>
      <c r="AC281" s="6">
        <f t="shared" si="224"/>
        <v>7.6811192199305628E-2</v>
      </c>
      <c r="AD281" s="6">
        <f t="shared" si="225"/>
        <v>5.4315960750983237E-3</v>
      </c>
      <c r="AE281" s="6">
        <f t="shared" si="226"/>
        <v>3.731756792996364E-3</v>
      </c>
      <c r="AF281" s="6">
        <f t="shared" si="227"/>
        <v>1.2304575643564877E-3</v>
      </c>
      <c r="AG281" s="6">
        <f t="shared" si="228"/>
        <v>-3.4695467684479273E-3</v>
      </c>
      <c r="AH281" s="6">
        <f t="shared" si="229"/>
        <v>-2.4588431951027209E-3</v>
      </c>
      <c r="AI281" s="6">
        <f t="shared" si="230"/>
        <v>4.903445249659355E-4</v>
      </c>
      <c r="AJ281" s="6">
        <f t="shared" si="231"/>
        <v>-7.3168583857757818E-4</v>
      </c>
      <c r="AK281" s="4">
        <f t="shared" si="207"/>
        <v>0.18119814541183429</v>
      </c>
      <c r="AL281" s="4">
        <f t="shared" si="208"/>
        <v>0.12600177755870159</v>
      </c>
      <c r="AM281" s="4">
        <f t="shared" si="209"/>
        <v>0.12220186728024815</v>
      </c>
      <c r="AN281" s="4">
        <f t="shared" si="210"/>
        <v>0.11168539601133806</v>
      </c>
      <c r="AO281" s="4">
        <f t="shared" si="211"/>
        <v>2.0383185627247266E-2</v>
      </c>
      <c r="AP281" s="4">
        <f t="shared" si="212"/>
        <v>2.0534349029359814E-2</v>
      </c>
      <c r="AQ281" s="4">
        <f t="shared" si="213"/>
        <v>1.2972985194242448E-2</v>
      </c>
      <c r="AR281" s="4">
        <f t="shared" si="214"/>
        <v>7.0607315623782418E-3</v>
      </c>
      <c r="AS281" s="4">
        <f t="array" ref="AS281">_xlfn.STDEV.S(IF(E$17:E$1040=E281,$C$17:$C$1040,""))</f>
        <v>7.1762163723278777E-3</v>
      </c>
      <c r="AT281" s="4">
        <f t="array" ref="AT281">_xlfn.STDEV.S(IF(F$17:F$1040=F281,$C$17:$C$1040,""))</f>
        <v>9.0968562057840915E-3</v>
      </c>
      <c r="AU281" s="4">
        <f t="array" ref="AU281">_xlfn.STDEV.S(IF(G$17:G$1040=G281,$C$17:$C$1040,""))</f>
        <v>1.0029953112673143E-2</v>
      </c>
      <c r="AV281" s="4">
        <f t="array" ref="AV281">_xlfn.STDEV.S(IF(H$17:H$1040=H281,$C$17:$C$1040,""))</f>
        <v>9.5777405856256881E-3</v>
      </c>
      <c r="AW281" s="4">
        <f t="array" ref="AW281">_xlfn.STDEV.S(IF(I$17:I$1040=I281,$C$17:$C$1040,""))</f>
        <v>3.9805432140544933E-3</v>
      </c>
      <c r="AX281" s="4">
        <f t="array" ref="AX281">_xlfn.STDEV.S(IF(J$17:J$1040=J281,$C$17:$C$1040,""))</f>
        <v>4.6383332512298951E-3</v>
      </c>
      <c r="AY281" s="4">
        <f t="array" ref="AY281">_xlfn.STDEV.S(IF(K$17:K$1040=K281,$C$17:$C$1040,""))</f>
        <v>4.9014941085963239E-3</v>
      </c>
      <c r="AZ281" s="4">
        <f t="array" ref="AZ281">_xlfn.STDEV.S(IF(L$17:L$1040=L281,$C$17:$C$1040,""))</f>
        <v>4.8448535316255375E-3</v>
      </c>
      <c r="BA281" s="7">
        <f t="shared" si="215"/>
        <v>25.249816339227213</v>
      </c>
      <c r="BB281" s="7">
        <f t="shared" si="216"/>
        <v>13.851134359866585</v>
      </c>
      <c r="BC281" s="7">
        <f t="shared" si="217"/>
        <v>12.183692775776038</v>
      </c>
      <c r="BD281" s="7">
        <f t="shared" si="218"/>
        <v>11.660933496043519</v>
      </c>
      <c r="BE281" s="7">
        <f t="shared" si="219"/>
        <v>5.1207045197445309</v>
      </c>
      <c r="BF281" s="7">
        <f t="shared" si="220"/>
        <v>4.427096527381889</v>
      </c>
      <c r="BG281" s="7">
        <f t="shared" si="221"/>
        <v>2.646740954251114</v>
      </c>
      <c r="BH281" s="7">
        <f t="shared" si="222"/>
        <v>1.4573673933150331</v>
      </c>
    </row>
    <row r="282" spans="1:60" x14ac:dyDescent="0.25">
      <c r="A282" s="3">
        <v>43066</v>
      </c>
      <c r="B282" s="1">
        <v>2601.419922</v>
      </c>
      <c r="C282" s="4">
        <f t="shared" si="190"/>
        <v>-3.8425774086126019E-4</v>
      </c>
      <c r="D282" s="10">
        <f t="shared" si="223"/>
        <v>265</v>
      </c>
      <c r="E282" s="10">
        <f t="shared" si="188"/>
        <v>0</v>
      </c>
      <c r="F282" s="10">
        <f t="shared" si="188"/>
        <v>1</v>
      </c>
      <c r="G282" s="10">
        <f t="shared" si="188"/>
        <v>2</v>
      </c>
      <c r="H282" s="10">
        <f t="shared" si="188"/>
        <v>4</v>
      </c>
      <c r="I282" s="10">
        <f t="shared" si="188"/>
        <v>8</v>
      </c>
      <c r="J282" s="10">
        <f t="shared" si="188"/>
        <v>16</v>
      </c>
      <c r="K282" s="10">
        <f t="shared" si="188"/>
        <v>33</v>
      </c>
      <c r="L282" s="10">
        <f t="shared" si="188"/>
        <v>66</v>
      </c>
      <c r="M282" s="4">
        <f t="shared" si="191"/>
        <v>5.5670893354029969E-4</v>
      </c>
      <c r="N282" s="4">
        <f t="shared" si="192"/>
        <v>2.6772271441395223E-4</v>
      </c>
      <c r="O282" s="4">
        <f t="shared" si="193"/>
        <v>4.5659374575861451E-4</v>
      </c>
      <c r="P282" s="4">
        <f t="shared" si="194"/>
        <v>7.3451588227415633E-4</v>
      </c>
      <c r="Q282" s="4">
        <f t="shared" si="195"/>
        <v>1.2567385859190913E-3</v>
      </c>
      <c r="R282" s="4">
        <f t="shared" si="196"/>
        <v>1.1444381888807351E-3</v>
      </c>
      <c r="S282" s="4">
        <f t="shared" si="197"/>
        <v>1.5657507203191146E-3</v>
      </c>
      <c r="T282" s="4">
        <f t="shared" si="198"/>
        <v>2.7877810838626282E-3</v>
      </c>
      <c r="U282" s="6">
        <f t="shared" si="199"/>
        <v>-9.4096667440155988E-4</v>
      </c>
      <c r="V282" s="6">
        <f t="shared" si="200"/>
        <v>-6.5198045527521242E-4</v>
      </c>
      <c r="W282" s="6">
        <f t="shared" si="201"/>
        <v>-8.408514866198747E-4</v>
      </c>
      <c r="X282" s="6">
        <f t="shared" si="202"/>
        <v>-1.1187736231354165E-3</v>
      </c>
      <c r="Y282" s="6">
        <f t="shared" si="203"/>
        <v>-1.6409963267803515E-3</v>
      </c>
      <c r="Z282" s="6">
        <f t="shared" si="204"/>
        <v>-1.5286959297419953E-3</v>
      </c>
      <c r="AA282" s="6">
        <f t="shared" si="205"/>
        <v>-1.9500084611803747E-3</v>
      </c>
      <c r="AB282" s="6">
        <f t="shared" si="206"/>
        <v>-3.1720388247238884E-3</v>
      </c>
      <c r="AC282" s="6">
        <f t="shared" si="224"/>
        <v>7.5870225524904064E-2</v>
      </c>
      <c r="AD282" s="6">
        <f t="shared" si="225"/>
        <v>4.7796156198231113E-3</v>
      </c>
      <c r="AE282" s="6">
        <f t="shared" si="226"/>
        <v>2.8909053063764893E-3</v>
      </c>
      <c r="AF282" s="6">
        <f t="shared" si="227"/>
        <v>1.1168394122107114E-4</v>
      </c>
      <c r="AG282" s="6">
        <f t="shared" si="228"/>
        <v>-5.1105430952282788E-3</v>
      </c>
      <c r="AH282" s="6">
        <f t="shared" si="229"/>
        <v>-3.9875391248447162E-3</v>
      </c>
      <c r="AI282" s="6">
        <f t="shared" si="230"/>
        <v>-1.4596639362144392E-3</v>
      </c>
      <c r="AJ282" s="6">
        <f t="shared" si="231"/>
        <v>-3.9037246633014666E-3</v>
      </c>
      <c r="AK282" s="4">
        <f t="shared" si="207"/>
        <v>0.18119814541183429</v>
      </c>
      <c r="AL282" s="4">
        <f t="shared" si="208"/>
        <v>0.12600177755870159</v>
      </c>
      <c r="AM282" s="4">
        <f t="shared" si="209"/>
        <v>0.12220186728024815</v>
      </c>
      <c r="AN282" s="4">
        <f t="shared" si="210"/>
        <v>0.11168539601133806</v>
      </c>
      <c r="AO282" s="4">
        <f t="shared" si="211"/>
        <v>2.0383185627247266E-2</v>
      </c>
      <c r="AP282" s="4">
        <f t="shared" si="212"/>
        <v>2.0534349029359814E-2</v>
      </c>
      <c r="AQ282" s="4">
        <f t="shared" si="213"/>
        <v>1.2972985194242448E-2</v>
      </c>
      <c r="AR282" s="4">
        <f t="shared" si="214"/>
        <v>7.0607315623782418E-3</v>
      </c>
      <c r="AS282" s="4">
        <f t="array" ref="AS282">_xlfn.STDEV.S(IF(E$17:E$1040=E282,$C$17:$C$1040,""))</f>
        <v>7.1762163723278777E-3</v>
      </c>
      <c r="AT282" s="4">
        <f t="array" ref="AT282">_xlfn.STDEV.S(IF(F$17:F$1040=F282,$C$17:$C$1040,""))</f>
        <v>9.0968562057840915E-3</v>
      </c>
      <c r="AU282" s="4">
        <f t="array" ref="AU282">_xlfn.STDEV.S(IF(G$17:G$1040=G282,$C$17:$C$1040,""))</f>
        <v>1.0029953112673143E-2</v>
      </c>
      <c r="AV282" s="4">
        <f t="array" ref="AV282">_xlfn.STDEV.S(IF(H$17:H$1040=H282,$C$17:$C$1040,""))</f>
        <v>9.5777405856256881E-3</v>
      </c>
      <c r="AW282" s="4">
        <f t="array" ref="AW282">_xlfn.STDEV.S(IF(I$17:I$1040=I282,$C$17:$C$1040,""))</f>
        <v>3.9805432140544933E-3</v>
      </c>
      <c r="AX282" s="4">
        <f t="array" ref="AX282">_xlfn.STDEV.S(IF(J$17:J$1040=J282,$C$17:$C$1040,""))</f>
        <v>4.6383332512298951E-3</v>
      </c>
      <c r="AY282" s="4">
        <f t="array" ref="AY282">_xlfn.STDEV.S(IF(K$17:K$1040=K282,$C$17:$C$1040,""))</f>
        <v>4.9014941085963239E-3</v>
      </c>
      <c r="AZ282" s="4">
        <f t="array" ref="AZ282">_xlfn.STDEV.S(IF(L$17:L$1040=L282,$C$17:$C$1040,""))</f>
        <v>4.8448535316255375E-3</v>
      </c>
      <c r="BA282" s="7">
        <f t="shared" si="215"/>
        <v>25.249816339227213</v>
      </c>
      <c r="BB282" s="7">
        <f t="shared" si="216"/>
        <v>13.851134359866585</v>
      </c>
      <c r="BC282" s="7">
        <f t="shared" si="217"/>
        <v>12.183692775776038</v>
      </c>
      <c r="BD282" s="7">
        <f t="shared" si="218"/>
        <v>11.660933496043519</v>
      </c>
      <c r="BE282" s="7">
        <f t="shared" si="219"/>
        <v>5.1207045197445309</v>
      </c>
      <c r="BF282" s="7">
        <f t="shared" si="220"/>
        <v>4.427096527381889</v>
      </c>
      <c r="BG282" s="7">
        <f t="shared" si="221"/>
        <v>2.646740954251114</v>
      </c>
      <c r="BH282" s="7">
        <f t="shared" si="222"/>
        <v>1.4573673933150331</v>
      </c>
    </row>
    <row r="283" spans="1:60" x14ac:dyDescent="0.25">
      <c r="A283" s="3">
        <v>43067</v>
      </c>
      <c r="B283" s="1">
        <v>2627.040039</v>
      </c>
      <c r="C283" s="4">
        <f t="shared" si="190"/>
        <v>9.8485126462408701E-3</v>
      </c>
      <c r="D283" s="10">
        <f t="shared" si="223"/>
        <v>266</v>
      </c>
      <c r="E283" s="10">
        <f t="shared" si="188"/>
        <v>0</v>
      </c>
      <c r="F283" s="10">
        <f t="shared" si="188"/>
        <v>1</v>
      </c>
      <c r="G283" s="10">
        <f t="shared" si="188"/>
        <v>2</v>
      </c>
      <c r="H283" s="10">
        <f t="shared" si="188"/>
        <v>4</v>
      </c>
      <c r="I283" s="10">
        <f t="shared" si="188"/>
        <v>8</v>
      </c>
      <c r="J283" s="10">
        <f t="shared" si="188"/>
        <v>16</v>
      </c>
      <c r="K283" s="10">
        <f t="shared" si="188"/>
        <v>33</v>
      </c>
      <c r="L283" s="10">
        <f t="shared" si="188"/>
        <v>66</v>
      </c>
      <c r="M283" s="4">
        <f t="shared" si="191"/>
        <v>5.5670893354029969E-4</v>
      </c>
      <c r="N283" s="4">
        <f t="shared" si="192"/>
        <v>2.6772271441395223E-4</v>
      </c>
      <c r="O283" s="4">
        <f t="shared" si="193"/>
        <v>4.5659374575861451E-4</v>
      </c>
      <c r="P283" s="4">
        <f t="shared" si="194"/>
        <v>7.3451588227415633E-4</v>
      </c>
      <c r="Q283" s="4">
        <f t="shared" si="195"/>
        <v>1.2567385859190913E-3</v>
      </c>
      <c r="R283" s="4">
        <f t="shared" si="196"/>
        <v>1.1444381888807351E-3</v>
      </c>
      <c r="S283" s="4">
        <f t="shared" si="197"/>
        <v>1.5657507203191146E-3</v>
      </c>
      <c r="T283" s="4">
        <f t="shared" si="198"/>
        <v>2.7877810838626282E-3</v>
      </c>
      <c r="U283" s="6">
        <f t="shared" si="199"/>
        <v>9.29180371270057E-3</v>
      </c>
      <c r="V283" s="6">
        <f t="shared" si="200"/>
        <v>9.580789931826917E-3</v>
      </c>
      <c r="W283" s="6">
        <f t="shared" si="201"/>
        <v>9.3919189004822556E-3</v>
      </c>
      <c r="X283" s="6">
        <f t="shared" si="202"/>
        <v>9.1139967639667138E-3</v>
      </c>
      <c r="Y283" s="6">
        <f t="shared" si="203"/>
        <v>8.5917740603217788E-3</v>
      </c>
      <c r="Z283" s="6">
        <f t="shared" si="204"/>
        <v>8.704074457360135E-3</v>
      </c>
      <c r="AA283" s="6">
        <f t="shared" si="205"/>
        <v>8.2827619259217555E-3</v>
      </c>
      <c r="AB283" s="6">
        <f t="shared" si="206"/>
        <v>7.0607315623782418E-3</v>
      </c>
      <c r="AC283" s="6">
        <f t="shared" si="224"/>
        <v>8.5162029237604631E-2</v>
      </c>
      <c r="AD283" s="6">
        <f t="shared" si="225"/>
        <v>1.4360405551650027E-2</v>
      </c>
      <c r="AE283" s="6">
        <f t="shared" si="226"/>
        <v>1.2282824206858745E-2</v>
      </c>
      <c r="AF283" s="6">
        <f t="shared" si="227"/>
        <v>9.2256807051877849E-3</v>
      </c>
      <c r="AG283" s="6">
        <f t="shared" si="228"/>
        <v>3.4812309650935E-3</v>
      </c>
      <c r="AH283" s="6">
        <f t="shared" si="229"/>
        <v>4.7165353325154188E-3</v>
      </c>
      <c r="AI283" s="6">
        <f t="shared" si="230"/>
        <v>6.8230979897073163E-3</v>
      </c>
      <c r="AJ283" s="6">
        <f t="shared" si="231"/>
        <v>3.1570068990767752E-3</v>
      </c>
      <c r="AK283" s="4">
        <f t="shared" si="207"/>
        <v>0.18119814541183429</v>
      </c>
      <c r="AL283" s="4">
        <f t="shared" si="208"/>
        <v>0.12600177755870159</v>
      </c>
      <c r="AM283" s="4">
        <f t="shared" si="209"/>
        <v>0.12220186728024815</v>
      </c>
      <c r="AN283" s="4">
        <f t="shared" si="210"/>
        <v>0.11168539601133806</v>
      </c>
      <c r="AO283" s="4">
        <f t="shared" si="211"/>
        <v>2.0383185627247266E-2</v>
      </c>
      <c r="AP283" s="4">
        <f t="shared" si="212"/>
        <v>2.0534349029359814E-2</v>
      </c>
      <c r="AQ283" s="4">
        <f t="shared" si="213"/>
        <v>1.2972985194242448E-2</v>
      </c>
      <c r="AR283" s="4">
        <f t="shared" si="214"/>
        <v>7.0607315623782418E-3</v>
      </c>
      <c r="AS283" s="4">
        <f t="array" ref="AS283">_xlfn.STDEV.S(IF(E$17:E$1040=E283,$C$17:$C$1040,""))</f>
        <v>7.1762163723278777E-3</v>
      </c>
      <c r="AT283" s="4">
        <f t="array" ref="AT283">_xlfn.STDEV.S(IF(F$17:F$1040=F283,$C$17:$C$1040,""))</f>
        <v>9.0968562057840915E-3</v>
      </c>
      <c r="AU283" s="4">
        <f t="array" ref="AU283">_xlfn.STDEV.S(IF(G$17:G$1040=G283,$C$17:$C$1040,""))</f>
        <v>1.0029953112673143E-2</v>
      </c>
      <c r="AV283" s="4">
        <f t="array" ref="AV283">_xlfn.STDEV.S(IF(H$17:H$1040=H283,$C$17:$C$1040,""))</f>
        <v>9.5777405856256881E-3</v>
      </c>
      <c r="AW283" s="4">
        <f t="array" ref="AW283">_xlfn.STDEV.S(IF(I$17:I$1040=I283,$C$17:$C$1040,""))</f>
        <v>3.9805432140544933E-3</v>
      </c>
      <c r="AX283" s="4">
        <f t="array" ref="AX283">_xlfn.STDEV.S(IF(J$17:J$1040=J283,$C$17:$C$1040,""))</f>
        <v>4.6383332512298951E-3</v>
      </c>
      <c r="AY283" s="4">
        <f t="array" ref="AY283">_xlfn.STDEV.S(IF(K$17:K$1040=K283,$C$17:$C$1040,""))</f>
        <v>4.9014941085963239E-3</v>
      </c>
      <c r="AZ283" s="4">
        <f t="array" ref="AZ283">_xlfn.STDEV.S(IF(L$17:L$1040=L283,$C$17:$C$1040,""))</f>
        <v>4.8448535316255375E-3</v>
      </c>
      <c r="BA283" s="7">
        <f t="shared" si="215"/>
        <v>25.249816339227213</v>
      </c>
      <c r="BB283" s="7">
        <f t="shared" si="216"/>
        <v>13.851134359866585</v>
      </c>
      <c r="BC283" s="7">
        <f t="shared" si="217"/>
        <v>12.183692775776038</v>
      </c>
      <c r="BD283" s="7">
        <f t="shared" si="218"/>
        <v>11.660933496043519</v>
      </c>
      <c r="BE283" s="7">
        <f t="shared" si="219"/>
        <v>5.1207045197445309</v>
      </c>
      <c r="BF283" s="7">
        <f t="shared" si="220"/>
        <v>4.427096527381889</v>
      </c>
      <c r="BG283" s="7">
        <f t="shared" si="221"/>
        <v>2.646740954251114</v>
      </c>
      <c r="BH283" s="7">
        <f t="shared" si="222"/>
        <v>1.4573673933150331</v>
      </c>
    </row>
    <row r="284" spans="1:60" x14ac:dyDescent="0.25">
      <c r="A284" s="3">
        <v>43068</v>
      </c>
      <c r="B284" s="1">
        <v>2626.070068</v>
      </c>
      <c r="C284" s="4">
        <f t="shared" si="190"/>
        <v>-3.6922581521414699E-4</v>
      </c>
      <c r="D284" s="10">
        <f t="shared" si="223"/>
        <v>267</v>
      </c>
      <c r="E284" s="10">
        <f t="shared" si="188"/>
        <v>0</v>
      </c>
      <c r="F284" s="10">
        <f t="shared" si="188"/>
        <v>1</v>
      </c>
      <c r="G284" s="10">
        <f t="shared" si="188"/>
        <v>2</v>
      </c>
      <c r="H284" s="10">
        <f t="shared" si="188"/>
        <v>4</v>
      </c>
      <c r="I284" s="10">
        <f t="shared" si="188"/>
        <v>8</v>
      </c>
      <c r="J284" s="10">
        <f t="shared" si="188"/>
        <v>16</v>
      </c>
      <c r="K284" s="10">
        <f t="shared" si="188"/>
        <v>33</v>
      </c>
      <c r="L284" s="10">
        <f t="shared" si="188"/>
        <v>66</v>
      </c>
      <c r="M284" s="4">
        <f t="shared" si="191"/>
        <v>5.5670893354029969E-4</v>
      </c>
      <c r="N284" s="4">
        <f t="shared" si="192"/>
        <v>2.6772271441395223E-4</v>
      </c>
      <c r="O284" s="4">
        <f t="shared" si="193"/>
        <v>4.5659374575861451E-4</v>
      </c>
      <c r="P284" s="4">
        <f t="shared" si="194"/>
        <v>7.3451588227415633E-4</v>
      </c>
      <c r="Q284" s="4">
        <f t="shared" si="195"/>
        <v>1.2567385859190913E-3</v>
      </c>
      <c r="R284" s="4">
        <f t="shared" si="196"/>
        <v>1.1444381888807351E-3</v>
      </c>
      <c r="S284" s="4">
        <f t="shared" si="197"/>
        <v>1.5657507203191146E-3</v>
      </c>
      <c r="T284" s="4">
        <f t="shared" si="198"/>
        <v>2.7877810838626282E-3</v>
      </c>
      <c r="U284" s="6">
        <f t="shared" si="199"/>
        <v>-9.2593474875444668E-4</v>
      </c>
      <c r="V284" s="6">
        <f t="shared" si="200"/>
        <v>-6.3694852962809922E-4</v>
      </c>
      <c r="W284" s="6">
        <f t="shared" si="201"/>
        <v>-8.258195609727615E-4</v>
      </c>
      <c r="X284" s="6">
        <f t="shared" si="202"/>
        <v>-1.1037416974883033E-3</v>
      </c>
      <c r="Y284" s="6">
        <f t="shared" si="203"/>
        <v>-1.6259644011332383E-3</v>
      </c>
      <c r="Z284" s="6">
        <f t="shared" si="204"/>
        <v>-1.5136640040948821E-3</v>
      </c>
      <c r="AA284" s="6">
        <f t="shared" si="205"/>
        <v>-1.9349765355332615E-3</v>
      </c>
      <c r="AB284" s="6">
        <f t="shared" si="206"/>
        <v>-3.1570068990767752E-3</v>
      </c>
      <c r="AC284" s="6">
        <f t="shared" si="224"/>
        <v>8.423609448885018E-2</v>
      </c>
      <c r="AD284" s="6">
        <f t="shared" si="225"/>
        <v>1.3723457022021927E-2</v>
      </c>
      <c r="AE284" s="6">
        <f t="shared" si="226"/>
        <v>1.1457004645885983E-2</v>
      </c>
      <c r="AF284" s="6">
        <f t="shared" si="227"/>
        <v>8.1219390076994816E-3</v>
      </c>
      <c r="AG284" s="6">
        <f t="shared" si="228"/>
        <v>1.8552665639602617E-3</v>
      </c>
      <c r="AH284" s="6">
        <f t="shared" si="229"/>
        <v>3.2028713284205368E-3</v>
      </c>
      <c r="AI284" s="6">
        <f t="shared" si="230"/>
        <v>4.8881214541740547E-3</v>
      </c>
      <c r="AJ284" s="6">
        <f t="shared" si="231"/>
        <v>0</v>
      </c>
      <c r="AK284" s="4">
        <f t="shared" si="207"/>
        <v>0.18119814541183429</v>
      </c>
      <c r="AL284" s="4">
        <f t="shared" si="208"/>
        <v>0.12600177755870159</v>
      </c>
      <c r="AM284" s="4">
        <f t="shared" si="209"/>
        <v>0.12220186728024815</v>
      </c>
      <c r="AN284" s="4">
        <f t="shared" si="210"/>
        <v>0.11168539601133806</v>
      </c>
      <c r="AO284" s="4">
        <f t="shared" si="211"/>
        <v>2.0383185627247266E-2</v>
      </c>
      <c r="AP284" s="4">
        <f t="shared" si="212"/>
        <v>2.0534349029359814E-2</v>
      </c>
      <c r="AQ284" s="4">
        <f t="shared" si="213"/>
        <v>1.2972985194242448E-2</v>
      </c>
      <c r="AR284" s="4">
        <f t="shared" si="214"/>
        <v>7.0607315623782418E-3</v>
      </c>
      <c r="AS284" s="4">
        <f t="array" ref="AS284">_xlfn.STDEV.S(IF(E$17:E$1040=E284,$C$17:$C$1040,""))</f>
        <v>7.1762163723278777E-3</v>
      </c>
      <c r="AT284" s="4">
        <f t="array" ref="AT284">_xlfn.STDEV.S(IF(F$17:F$1040=F284,$C$17:$C$1040,""))</f>
        <v>9.0968562057840915E-3</v>
      </c>
      <c r="AU284" s="4">
        <f t="array" ref="AU284">_xlfn.STDEV.S(IF(G$17:G$1040=G284,$C$17:$C$1040,""))</f>
        <v>1.0029953112673143E-2</v>
      </c>
      <c r="AV284" s="4">
        <f t="array" ref="AV284">_xlfn.STDEV.S(IF(H$17:H$1040=H284,$C$17:$C$1040,""))</f>
        <v>9.5777405856256881E-3</v>
      </c>
      <c r="AW284" s="4">
        <f t="array" ref="AW284">_xlfn.STDEV.S(IF(I$17:I$1040=I284,$C$17:$C$1040,""))</f>
        <v>3.9805432140544933E-3</v>
      </c>
      <c r="AX284" s="4">
        <f t="array" ref="AX284">_xlfn.STDEV.S(IF(J$17:J$1040=J284,$C$17:$C$1040,""))</f>
        <v>4.6383332512298951E-3</v>
      </c>
      <c r="AY284" s="4">
        <f t="array" ref="AY284">_xlfn.STDEV.S(IF(K$17:K$1040=K284,$C$17:$C$1040,""))</f>
        <v>4.9014941085963239E-3</v>
      </c>
      <c r="AZ284" s="4">
        <f t="array" ref="AZ284">_xlfn.STDEV.S(IF(L$17:L$1040=L284,$C$17:$C$1040,""))</f>
        <v>4.8448535316255375E-3</v>
      </c>
      <c r="BA284" s="7">
        <f t="shared" si="215"/>
        <v>25.249816339227213</v>
      </c>
      <c r="BB284" s="7">
        <f t="shared" si="216"/>
        <v>13.851134359866585</v>
      </c>
      <c r="BC284" s="7">
        <f t="shared" si="217"/>
        <v>12.183692775776038</v>
      </c>
      <c r="BD284" s="7">
        <f t="shared" si="218"/>
        <v>11.660933496043519</v>
      </c>
      <c r="BE284" s="7">
        <f t="shared" si="219"/>
        <v>5.1207045197445309</v>
      </c>
      <c r="BF284" s="7">
        <f t="shared" si="220"/>
        <v>4.427096527381889</v>
      </c>
      <c r="BG284" s="7">
        <f t="shared" si="221"/>
        <v>2.646740954251114</v>
      </c>
      <c r="BH284" s="7">
        <f t="shared" si="222"/>
        <v>1.4573673933150331</v>
      </c>
    </row>
    <row r="285" spans="1:60" x14ac:dyDescent="0.25">
      <c r="A285" s="3">
        <v>43069</v>
      </c>
      <c r="B285" s="1">
        <v>2647.580078</v>
      </c>
      <c r="C285" s="4">
        <f t="shared" si="190"/>
        <v>8.1909505241730685E-3</v>
      </c>
      <c r="D285" s="10">
        <f t="shared" si="223"/>
        <v>268</v>
      </c>
      <c r="E285" s="10">
        <f t="shared" si="188"/>
        <v>0</v>
      </c>
      <c r="F285" s="10">
        <f t="shared" si="188"/>
        <v>1</v>
      </c>
      <c r="G285" s="10">
        <f t="shared" si="188"/>
        <v>2</v>
      </c>
      <c r="H285" s="10">
        <f t="shared" si="188"/>
        <v>4</v>
      </c>
      <c r="I285" s="10">
        <f t="shared" si="188"/>
        <v>8</v>
      </c>
      <c r="J285" s="10">
        <f t="shared" si="188"/>
        <v>16</v>
      </c>
      <c r="K285" s="10">
        <f t="shared" si="188"/>
        <v>33</v>
      </c>
      <c r="L285" s="10">
        <f t="shared" si="188"/>
        <v>67</v>
      </c>
      <c r="M285" s="4">
        <f t="shared" si="191"/>
        <v>5.5670893354029969E-4</v>
      </c>
      <c r="N285" s="4">
        <f t="shared" si="192"/>
        <v>2.6772271441395223E-4</v>
      </c>
      <c r="O285" s="4">
        <f t="shared" si="193"/>
        <v>4.5659374575861451E-4</v>
      </c>
      <c r="P285" s="4">
        <f t="shared" si="194"/>
        <v>7.3451588227415633E-4</v>
      </c>
      <c r="Q285" s="4">
        <f t="shared" si="195"/>
        <v>1.2567385859190913E-3</v>
      </c>
      <c r="R285" s="4">
        <f t="shared" si="196"/>
        <v>1.1444381888807351E-3</v>
      </c>
      <c r="S285" s="4">
        <f t="shared" si="197"/>
        <v>1.5657507203191146E-3</v>
      </c>
      <c r="T285" s="4">
        <f t="shared" si="198"/>
        <v>3.4372035677560087E-4</v>
      </c>
      <c r="U285" s="6">
        <f t="shared" si="199"/>
        <v>7.6342415906327683E-3</v>
      </c>
      <c r="V285" s="6">
        <f t="shared" si="200"/>
        <v>7.9232278097591154E-3</v>
      </c>
      <c r="W285" s="6">
        <f t="shared" si="201"/>
        <v>7.7343567784144539E-3</v>
      </c>
      <c r="X285" s="6">
        <f t="shared" si="202"/>
        <v>7.4564346418989121E-3</v>
      </c>
      <c r="Y285" s="6">
        <f t="shared" si="203"/>
        <v>6.9342119382539771E-3</v>
      </c>
      <c r="Z285" s="6">
        <f t="shared" si="204"/>
        <v>7.0465123352923334E-3</v>
      </c>
      <c r="AA285" s="6">
        <f t="shared" si="205"/>
        <v>6.6251998038539539E-3</v>
      </c>
      <c r="AB285" s="6">
        <f t="shared" si="206"/>
        <v>7.8472301673974676E-3</v>
      </c>
      <c r="AC285" s="6">
        <f t="shared" si="224"/>
        <v>9.1870336079482945E-2</v>
      </c>
      <c r="AD285" s="6">
        <f t="shared" si="225"/>
        <v>2.1646684831781043E-2</v>
      </c>
      <c r="AE285" s="6">
        <f t="shared" si="226"/>
        <v>1.9191361424300439E-2</v>
      </c>
      <c r="AF285" s="6">
        <f t="shared" si="227"/>
        <v>1.5578373649598394E-2</v>
      </c>
      <c r="AG285" s="6">
        <f t="shared" si="228"/>
        <v>8.7894785022142388E-3</v>
      </c>
      <c r="AH285" s="6">
        <f t="shared" si="229"/>
        <v>1.024938366371287E-2</v>
      </c>
      <c r="AI285" s="6">
        <f t="shared" si="230"/>
        <v>1.1513321258028009E-2</v>
      </c>
      <c r="AJ285" s="6">
        <f t="shared" si="231"/>
        <v>7.8472301673974676E-3</v>
      </c>
      <c r="AK285" s="4">
        <f t="shared" si="207"/>
        <v>0.18119814541183429</v>
      </c>
      <c r="AL285" s="4">
        <f t="shared" si="208"/>
        <v>0.12600177755870159</v>
      </c>
      <c r="AM285" s="4">
        <f t="shared" si="209"/>
        <v>0.12220186728024815</v>
      </c>
      <c r="AN285" s="4">
        <f t="shared" si="210"/>
        <v>0.11168539601133806</v>
      </c>
      <c r="AO285" s="4">
        <f t="shared" si="211"/>
        <v>2.0383185627247266E-2</v>
      </c>
      <c r="AP285" s="4">
        <f t="shared" si="212"/>
        <v>2.0534349029359814E-2</v>
      </c>
      <c r="AQ285" s="4">
        <f t="shared" si="213"/>
        <v>1.2972985194242448E-2</v>
      </c>
      <c r="AR285" s="4">
        <f t="shared" si="214"/>
        <v>7.8472301673974676E-3</v>
      </c>
      <c r="AS285" s="4">
        <f t="array" ref="AS285">_xlfn.STDEV.S(IF(E$17:E$1040=E285,$C$17:$C$1040,""))</f>
        <v>7.1762163723278777E-3</v>
      </c>
      <c r="AT285" s="4">
        <f t="array" ref="AT285">_xlfn.STDEV.S(IF(F$17:F$1040=F285,$C$17:$C$1040,""))</f>
        <v>9.0968562057840915E-3</v>
      </c>
      <c r="AU285" s="4">
        <f t="array" ref="AU285">_xlfn.STDEV.S(IF(G$17:G$1040=G285,$C$17:$C$1040,""))</f>
        <v>1.0029953112673143E-2</v>
      </c>
      <c r="AV285" s="4">
        <f t="array" ref="AV285">_xlfn.STDEV.S(IF(H$17:H$1040=H285,$C$17:$C$1040,""))</f>
        <v>9.5777405856256881E-3</v>
      </c>
      <c r="AW285" s="4">
        <f t="array" ref="AW285">_xlfn.STDEV.S(IF(I$17:I$1040=I285,$C$17:$C$1040,""))</f>
        <v>3.9805432140544933E-3</v>
      </c>
      <c r="AX285" s="4">
        <f t="array" ref="AX285">_xlfn.STDEV.S(IF(J$17:J$1040=J285,$C$17:$C$1040,""))</f>
        <v>4.6383332512298951E-3</v>
      </c>
      <c r="AY285" s="4">
        <f t="array" ref="AY285">_xlfn.STDEV.S(IF(K$17:K$1040=K285,$C$17:$C$1040,""))</f>
        <v>4.9014941085963239E-3</v>
      </c>
      <c r="AZ285" s="4">
        <f t="array" ref="AZ285">_xlfn.STDEV.S(IF(L$17:L$1040=L285,$C$17:$C$1040,""))</f>
        <v>5.3481407539486608E-3</v>
      </c>
      <c r="BA285" s="7">
        <f t="shared" si="215"/>
        <v>25.249816339227213</v>
      </c>
      <c r="BB285" s="7">
        <f t="shared" si="216"/>
        <v>13.851134359866585</v>
      </c>
      <c r="BC285" s="7">
        <f t="shared" si="217"/>
        <v>12.183692775776038</v>
      </c>
      <c r="BD285" s="7">
        <f t="shared" si="218"/>
        <v>11.660933496043519</v>
      </c>
      <c r="BE285" s="7">
        <f t="shared" si="219"/>
        <v>5.1207045197445309</v>
      </c>
      <c r="BF285" s="7">
        <f t="shared" si="220"/>
        <v>4.427096527381889</v>
      </c>
      <c r="BG285" s="7">
        <f t="shared" si="221"/>
        <v>2.646740954251114</v>
      </c>
      <c r="BH285" s="7">
        <f t="shared" si="222"/>
        <v>1.4672819075682833</v>
      </c>
    </row>
    <row r="286" spans="1:60" x14ac:dyDescent="0.25">
      <c r="A286" s="3">
        <v>43070</v>
      </c>
      <c r="B286" s="1">
        <v>2642.219971</v>
      </c>
      <c r="C286" s="4">
        <f t="shared" si="190"/>
        <v>-2.0245306438659849E-3</v>
      </c>
      <c r="D286" s="10">
        <f t="shared" si="223"/>
        <v>269</v>
      </c>
      <c r="E286" s="10">
        <f t="shared" si="188"/>
        <v>0</v>
      </c>
      <c r="F286" s="10">
        <f t="shared" si="188"/>
        <v>1</v>
      </c>
      <c r="G286" s="10">
        <f t="shared" si="188"/>
        <v>2</v>
      </c>
      <c r="H286" s="10">
        <f t="shared" si="188"/>
        <v>4</v>
      </c>
      <c r="I286" s="10">
        <f t="shared" si="188"/>
        <v>8</v>
      </c>
      <c r="J286" s="10">
        <f t="shared" si="188"/>
        <v>16</v>
      </c>
      <c r="K286" s="10">
        <f t="shared" si="188"/>
        <v>33</v>
      </c>
      <c r="L286" s="10">
        <f t="shared" si="188"/>
        <v>67</v>
      </c>
      <c r="M286" s="4">
        <f t="shared" si="191"/>
        <v>5.5670893354029969E-4</v>
      </c>
      <c r="N286" s="4">
        <f t="shared" si="192"/>
        <v>2.6772271441395223E-4</v>
      </c>
      <c r="O286" s="4">
        <f t="shared" si="193"/>
        <v>4.5659374575861451E-4</v>
      </c>
      <c r="P286" s="4">
        <f t="shared" si="194"/>
        <v>7.3451588227415633E-4</v>
      </c>
      <c r="Q286" s="4">
        <f t="shared" si="195"/>
        <v>1.2567385859190913E-3</v>
      </c>
      <c r="R286" s="4">
        <f t="shared" si="196"/>
        <v>1.1444381888807351E-3</v>
      </c>
      <c r="S286" s="4">
        <f t="shared" si="197"/>
        <v>1.5657507203191146E-3</v>
      </c>
      <c r="T286" s="4">
        <f t="shared" si="198"/>
        <v>3.4372035677560087E-4</v>
      </c>
      <c r="U286" s="6">
        <f t="shared" si="199"/>
        <v>-2.5812395774062846E-3</v>
      </c>
      <c r="V286" s="6">
        <f t="shared" si="200"/>
        <v>-2.2922533582799371E-3</v>
      </c>
      <c r="W286" s="6">
        <f t="shared" si="201"/>
        <v>-2.4811243896245994E-3</v>
      </c>
      <c r="X286" s="6">
        <f t="shared" si="202"/>
        <v>-2.7590465261401412E-3</v>
      </c>
      <c r="Y286" s="6">
        <f t="shared" si="203"/>
        <v>-3.2812692297850762E-3</v>
      </c>
      <c r="Z286" s="6">
        <f t="shared" si="204"/>
        <v>-3.16896883274672E-3</v>
      </c>
      <c r="AA286" s="6">
        <f t="shared" si="205"/>
        <v>-3.5902813641850995E-3</v>
      </c>
      <c r="AB286" s="6">
        <f t="shared" si="206"/>
        <v>-2.3682510006415858E-3</v>
      </c>
      <c r="AC286" s="6">
        <f t="shared" si="224"/>
        <v>8.9289096502076656E-2</v>
      </c>
      <c r="AD286" s="6">
        <f t="shared" si="225"/>
        <v>1.9354431473501105E-2</v>
      </c>
      <c r="AE286" s="6">
        <f t="shared" si="226"/>
        <v>1.6710237034675841E-2</v>
      </c>
      <c r="AF286" s="6">
        <f t="shared" si="227"/>
        <v>1.2819327123458252E-2</v>
      </c>
      <c r="AG286" s="6">
        <f t="shared" si="228"/>
        <v>5.5082092724291626E-3</v>
      </c>
      <c r="AH286" s="6">
        <f t="shared" si="229"/>
        <v>7.0804148309661502E-3</v>
      </c>
      <c r="AI286" s="6">
        <f t="shared" si="230"/>
        <v>7.9230398938429092E-3</v>
      </c>
      <c r="AJ286" s="6">
        <f t="shared" si="231"/>
        <v>5.4789791667558818E-3</v>
      </c>
      <c r="AK286" s="4">
        <f t="shared" si="207"/>
        <v>0.18119814541183429</v>
      </c>
      <c r="AL286" s="4">
        <f t="shared" si="208"/>
        <v>0.12600177755870159</v>
      </c>
      <c r="AM286" s="4">
        <f t="shared" si="209"/>
        <v>0.12220186728024815</v>
      </c>
      <c r="AN286" s="4">
        <f t="shared" si="210"/>
        <v>0.11168539601133806</v>
      </c>
      <c r="AO286" s="4">
        <f t="shared" si="211"/>
        <v>2.0383185627247266E-2</v>
      </c>
      <c r="AP286" s="4">
        <f t="shared" si="212"/>
        <v>2.0534349029359814E-2</v>
      </c>
      <c r="AQ286" s="4">
        <f t="shared" si="213"/>
        <v>1.2972985194242448E-2</v>
      </c>
      <c r="AR286" s="4">
        <f t="shared" si="214"/>
        <v>7.8472301673974676E-3</v>
      </c>
      <c r="AS286" s="4">
        <f t="array" ref="AS286">_xlfn.STDEV.S(IF(E$17:E$1040=E286,$C$17:$C$1040,""))</f>
        <v>7.1762163723278777E-3</v>
      </c>
      <c r="AT286" s="4">
        <f t="array" ref="AT286">_xlfn.STDEV.S(IF(F$17:F$1040=F286,$C$17:$C$1040,""))</f>
        <v>9.0968562057840915E-3</v>
      </c>
      <c r="AU286" s="4">
        <f t="array" ref="AU286">_xlfn.STDEV.S(IF(G$17:G$1040=G286,$C$17:$C$1040,""))</f>
        <v>1.0029953112673143E-2</v>
      </c>
      <c r="AV286" s="4">
        <f t="array" ref="AV286">_xlfn.STDEV.S(IF(H$17:H$1040=H286,$C$17:$C$1040,""))</f>
        <v>9.5777405856256881E-3</v>
      </c>
      <c r="AW286" s="4">
        <f t="array" ref="AW286">_xlfn.STDEV.S(IF(I$17:I$1040=I286,$C$17:$C$1040,""))</f>
        <v>3.9805432140544933E-3</v>
      </c>
      <c r="AX286" s="4">
        <f t="array" ref="AX286">_xlfn.STDEV.S(IF(J$17:J$1040=J286,$C$17:$C$1040,""))</f>
        <v>4.6383332512298951E-3</v>
      </c>
      <c r="AY286" s="4">
        <f t="array" ref="AY286">_xlfn.STDEV.S(IF(K$17:K$1040=K286,$C$17:$C$1040,""))</f>
        <v>4.9014941085963239E-3</v>
      </c>
      <c r="AZ286" s="4">
        <f t="array" ref="AZ286">_xlfn.STDEV.S(IF(L$17:L$1040=L286,$C$17:$C$1040,""))</f>
        <v>5.3481407539486608E-3</v>
      </c>
      <c r="BA286" s="7">
        <f t="shared" si="215"/>
        <v>25.249816339227213</v>
      </c>
      <c r="BB286" s="7">
        <f t="shared" si="216"/>
        <v>13.851134359866585</v>
      </c>
      <c r="BC286" s="7">
        <f t="shared" si="217"/>
        <v>12.183692775776038</v>
      </c>
      <c r="BD286" s="7">
        <f t="shared" si="218"/>
        <v>11.660933496043519</v>
      </c>
      <c r="BE286" s="7">
        <f t="shared" si="219"/>
        <v>5.1207045197445309</v>
      </c>
      <c r="BF286" s="7">
        <f t="shared" si="220"/>
        <v>4.427096527381889</v>
      </c>
      <c r="BG286" s="7">
        <f t="shared" si="221"/>
        <v>2.646740954251114</v>
      </c>
      <c r="BH286" s="7">
        <f t="shared" si="222"/>
        <v>1.4672819075682833</v>
      </c>
    </row>
    <row r="287" spans="1:60" x14ac:dyDescent="0.25">
      <c r="A287" s="3">
        <v>43073</v>
      </c>
      <c r="B287" s="1">
        <v>2639.4399410000001</v>
      </c>
      <c r="C287" s="4">
        <f t="shared" si="190"/>
        <v>-1.0521569099137817E-3</v>
      </c>
      <c r="D287" s="10">
        <f t="shared" si="223"/>
        <v>270</v>
      </c>
      <c r="E287" s="10">
        <f t="shared" ref="E287:L318" si="232">QUOTIENT($D287,E$2)</f>
        <v>0</v>
      </c>
      <c r="F287" s="10">
        <f t="shared" si="232"/>
        <v>1</v>
      </c>
      <c r="G287" s="10">
        <f t="shared" si="232"/>
        <v>2</v>
      </c>
      <c r="H287" s="10">
        <f t="shared" si="232"/>
        <v>4</v>
      </c>
      <c r="I287" s="10">
        <f t="shared" si="232"/>
        <v>8</v>
      </c>
      <c r="J287" s="10">
        <f t="shared" si="232"/>
        <v>16</v>
      </c>
      <c r="K287" s="10">
        <f t="shared" si="232"/>
        <v>33</v>
      </c>
      <c r="L287" s="10">
        <f t="shared" si="232"/>
        <v>67</v>
      </c>
      <c r="M287" s="4">
        <f t="shared" si="191"/>
        <v>5.5670893354029969E-4</v>
      </c>
      <c r="N287" s="4">
        <f t="shared" si="192"/>
        <v>2.6772271441395223E-4</v>
      </c>
      <c r="O287" s="4">
        <f t="shared" si="193"/>
        <v>4.5659374575861451E-4</v>
      </c>
      <c r="P287" s="4">
        <f t="shared" si="194"/>
        <v>7.3451588227415633E-4</v>
      </c>
      <c r="Q287" s="4">
        <f t="shared" si="195"/>
        <v>1.2567385859190913E-3</v>
      </c>
      <c r="R287" s="4">
        <f t="shared" si="196"/>
        <v>1.1444381888807351E-3</v>
      </c>
      <c r="S287" s="4">
        <f t="shared" si="197"/>
        <v>1.5657507203191146E-3</v>
      </c>
      <c r="T287" s="4">
        <f t="shared" si="198"/>
        <v>3.4372035677560087E-4</v>
      </c>
      <c r="U287" s="6">
        <f t="shared" si="199"/>
        <v>-1.6088658434540814E-3</v>
      </c>
      <c r="V287" s="6">
        <f t="shared" si="200"/>
        <v>-1.319879624327734E-3</v>
      </c>
      <c r="W287" s="6">
        <f t="shared" si="201"/>
        <v>-1.5087506556723963E-3</v>
      </c>
      <c r="X287" s="6">
        <f t="shared" si="202"/>
        <v>-1.7866727921879381E-3</v>
      </c>
      <c r="Y287" s="6">
        <f t="shared" si="203"/>
        <v>-2.3088954958328731E-3</v>
      </c>
      <c r="Z287" s="6">
        <f t="shared" si="204"/>
        <v>-2.1965950987945168E-3</v>
      </c>
      <c r="AA287" s="6">
        <f t="shared" si="205"/>
        <v>-2.6179076302328963E-3</v>
      </c>
      <c r="AB287" s="6">
        <f t="shared" si="206"/>
        <v>-1.3958772666893826E-3</v>
      </c>
      <c r="AC287" s="6">
        <f t="shared" si="224"/>
        <v>8.7680230658622571E-2</v>
      </c>
      <c r="AD287" s="6">
        <f t="shared" si="225"/>
        <v>1.803455184917337E-2</v>
      </c>
      <c r="AE287" s="6">
        <f t="shared" si="226"/>
        <v>1.5201486379003445E-2</v>
      </c>
      <c r="AF287" s="6">
        <f t="shared" si="227"/>
        <v>1.1032654331270314E-2</v>
      </c>
      <c r="AG287" s="6">
        <f t="shared" si="228"/>
        <v>3.1993137765962895E-3</v>
      </c>
      <c r="AH287" s="6">
        <f t="shared" si="229"/>
        <v>4.8838197321716334E-3</v>
      </c>
      <c r="AI287" s="6">
        <f t="shared" si="230"/>
        <v>5.3051322636100129E-3</v>
      </c>
      <c r="AJ287" s="6">
        <f t="shared" si="231"/>
        <v>4.0831019000664992E-3</v>
      </c>
      <c r="AK287" s="4">
        <f t="shared" si="207"/>
        <v>0.18119814541183429</v>
      </c>
      <c r="AL287" s="4">
        <f t="shared" si="208"/>
        <v>0.12600177755870159</v>
      </c>
      <c r="AM287" s="4">
        <f t="shared" si="209"/>
        <v>0.12220186728024815</v>
      </c>
      <c r="AN287" s="4">
        <f t="shared" si="210"/>
        <v>0.11168539601133806</v>
      </c>
      <c r="AO287" s="4">
        <f t="shared" si="211"/>
        <v>2.0383185627247266E-2</v>
      </c>
      <c r="AP287" s="4">
        <f t="shared" si="212"/>
        <v>2.0534349029359814E-2</v>
      </c>
      <c r="AQ287" s="4">
        <f t="shared" si="213"/>
        <v>1.2972985194242448E-2</v>
      </c>
      <c r="AR287" s="4">
        <f t="shared" si="214"/>
        <v>7.8472301673974676E-3</v>
      </c>
      <c r="AS287" s="4">
        <f t="array" ref="AS287">_xlfn.STDEV.S(IF(E$17:E$1040=E287,$C$17:$C$1040,""))</f>
        <v>7.1762163723278777E-3</v>
      </c>
      <c r="AT287" s="4">
        <f t="array" ref="AT287">_xlfn.STDEV.S(IF(F$17:F$1040=F287,$C$17:$C$1040,""))</f>
        <v>9.0968562057840915E-3</v>
      </c>
      <c r="AU287" s="4">
        <f t="array" ref="AU287">_xlfn.STDEV.S(IF(G$17:G$1040=G287,$C$17:$C$1040,""))</f>
        <v>1.0029953112673143E-2</v>
      </c>
      <c r="AV287" s="4">
        <f t="array" ref="AV287">_xlfn.STDEV.S(IF(H$17:H$1040=H287,$C$17:$C$1040,""))</f>
        <v>9.5777405856256881E-3</v>
      </c>
      <c r="AW287" s="4">
        <f t="array" ref="AW287">_xlfn.STDEV.S(IF(I$17:I$1040=I287,$C$17:$C$1040,""))</f>
        <v>3.9805432140544933E-3</v>
      </c>
      <c r="AX287" s="4">
        <f t="array" ref="AX287">_xlfn.STDEV.S(IF(J$17:J$1040=J287,$C$17:$C$1040,""))</f>
        <v>4.6383332512298951E-3</v>
      </c>
      <c r="AY287" s="4">
        <f t="array" ref="AY287">_xlfn.STDEV.S(IF(K$17:K$1040=K287,$C$17:$C$1040,""))</f>
        <v>4.9014941085963239E-3</v>
      </c>
      <c r="AZ287" s="4">
        <f t="array" ref="AZ287">_xlfn.STDEV.S(IF(L$17:L$1040=L287,$C$17:$C$1040,""))</f>
        <v>5.3481407539486608E-3</v>
      </c>
      <c r="BA287" s="7">
        <f t="shared" si="215"/>
        <v>25.249816339227213</v>
      </c>
      <c r="BB287" s="7">
        <f t="shared" si="216"/>
        <v>13.851134359866585</v>
      </c>
      <c r="BC287" s="7">
        <f t="shared" si="217"/>
        <v>12.183692775776038</v>
      </c>
      <c r="BD287" s="7">
        <f t="shared" si="218"/>
        <v>11.660933496043519</v>
      </c>
      <c r="BE287" s="7">
        <f t="shared" si="219"/>
        <v>5.1207045197445309</v>
      </c>
      <c r="BF287" s="7">
        <f t="shared" si="220"/>
        <v>4.427096527381889</v>
      </c>
      <c r="BG287" s="7">
        <f t="shared" si="221"/>
        <v>2.646740954251114</v>
      </c>
      <c r="BH287" s="7">
        <f t="shared" si="222"/>
        <v>1.4672819075682833</v>
      </c>
    </row>
    <row r="288" spans="1:60" x14ac:dyDescent="0.25">
      <c r="A288" s="3">
        <v>43074</v>
      </c>
      <c r="B288" s="1">
        <v>2629.570068</v>
      </c>
      <c r="C288" s="4">
        <f t="shared" si="190"/>
        <v>-3.7393815432908983E-3</v>
      </c>
      <c r="D288" s="10">
        <f t="shared" si="223"/>
        <v>271</v>
      </c>
      <c r="E288" s="10">
        <f t="shared" si="232"/>
        <v>0</v>
      </c>
      <c r="F288" s="10">
        <f t="shared" si="232"/>
        <v>1</v>
      </c>
      <c r="G288" s="10">
        <f t="shared" si="232"/>
        <v>2</v>
      </c>
      <c r="H288" s="10">
        <f t="shared" si="232"/>
        <v>4</v>
      </c>
      <c r="I288" s="10">
        <f t="shared" si="232"/>
        <v>8</v>
      </c>
      <c r="J288" s="10">
        <f t="shared" si="232"/>
        <v>16</v>
      </c>
      <c r="K288" s="10">
        <f t="shared" si="232"/>
        <v>33</v>
      </c>
      <c r="L288" s="10">
        <f t="shared" si="232"/>
        <v>67</v>
      </c>
      <c r="M288" s="4">
        <f t="shared" si="191"/>
        <v>5.5670893354029969E-4</v>
      </c>
      <c r="N288" s="4">
        <f t="shared" si="192"/>
        <v>2.6772271441395223E-4</v>
      </c>
      <c r="O288" s="4">
        <f t="shared" si="193"/>
        <v>4.5659374575861451E-4</v>
      </c>
      <c r="P288" s="4">
        <f t="shared" si="194"/>
        <v>7.3451588227415633E-4</v>
      </c>
      <c r="Q288" s="4">
        <f t="shared" si="195"/>
        <v>1.2567385859190913E-3</v>
      </c>
      <c r="R288" s="4">
        <f t="shared" si="196"/>
        <v>1.1444381888807351E-3</v>
      </c>
      <c r="S288" s="4">
        <f t="shared" si="197"/>
        <v>1.5657507203191146E-3</v>
      </c>
      <c r="T288" s="4">
        <f t="shared" si="198"/>
        <v>3.4372035677560087E-4</v>
      </c>
      <c r="U288" s="6">
        <f t="shared" si="199"/>
        <v>-4.2960904768311985E-3</v>
      </c>
      <c r="V288" s="6">
        <f t="shared" si="200"/>
        <v>-4.0071042577048506E-3</v>
      </c>
      <c r="W288" s="6">
        <f t="shared" si="201"/>
        <v>-4.1959752890495128E-3</v>
      </c>
      <c r="X288" s="6">
        <f t="shared" si="202"/>
        <v>-4.4738974255650547E-3</v>
      </c>
      <c r="Y288" s="6">
        <f t="shared" si="203"/>
        <v>-4.9961201292099897E-3</v>
      </c>
      <c r="Z288" s="6">
        <f t="shared" si="204"/>
        <v>-4.8838197321716334E-3</v>
      </c>
      <c r="AA288" s="6">
        <f t="shared" si="205"/>
        <v>-5.3051322636100129E-3</v>
      </c>
      <c r="AB288" s="6">
        <f t="shared" si="206"/>
        <v>-4.0831019000664992E-3</v>
      </c>
      <c r="AC288" s="6">
        <f t="shared" si="224"/>
        <v>8.3384140181791369E-2</v>
      </c>
      <c r="AD288" s="6">
        <f t="shared" si="225"/>
        <v>1.4027447591468518E-2</v>
      </c>
      <c r="AE288" s="6">
        <f t="shared" si="226"/>
        <v>1.1005511089953932E-2</v>
      </c>
      <c r="AF288" s="6">
        <f t="shared" si="227"/>
        <v>6.5587569057052597E-3</v>
      </c>
      <c r="AG288" s="6">
        <f t="shared" si="228"/>
        <v>-1.7968063526137001E-3</v>
      </c>
      <c r="AH288" s="6">
        <f t="shared" si="229"/>
        <v>0</v>
      </c>
      <c r="AI288" s="6">
        <f t="shared" si="230"/>
        <v>0</v>
      </c>
      <c r="AJ288" s="6">
        <f t="shared" si="231"/>
        <v>0</v>
      </c>
      <c r="AK288" s="4">
        <f t="shared" si="207"/>
        <v>0.18119814541183429</v>
      </c>
      <c r="AL288" s="4">
        <f t="shared" si="208"/>
        <v>0.12600177755870159</v>
      </c>
      <c r="AM288" s="4">
        <f t="shared" si="209"/>
        <v>0.12220186728024815</v>
      </c>
      <c r="AN288" s="4">
        <f t="shared" si="210"/>
        <v>0.11168539601133806</v>
      </c>
      <c r="AO288" s="4">
        <f t="shared" si="211"/>
        <v>2.0383185627247266E-2</v>
      </c>
      <c r="AP288" s="4">
        <f t="shared" si="212"/>
        <v>2.0534349029359814E-2</v>
      </c>
      <c r="AQ288" s="4">
        <f t="shared" si="213"/>
        <v>1.2972985194242448E-2</v>
      </c>
      <c r="AR288" s="4">
        <f t="shared" si="214"/>
        <v>7.8472301673974676E-3</v>
      </c>
      <c r="AS288" s="4">
        <f t="array" ref="AS288">_xlfn.STDEV.S(IF(E$17:E$1040=E288,$C$17:$C$1040,""))</f>
        <v>7.1762163723278777E-3</v>
      </c>
      <c r="AT288" s="4">
        <f t="array" ref="AT288">_xlfn.STDEV.S(IF(F$17:F$1040=F288,$C$17:$C$1040,""))</f>
        <v>9.0968562057840915E-3</v>
      </c>
      <c r="AU288" s="4">
        <f t="array" ref="AU288">_xlfn.STDEV.S(IF(G$17:G$1040=G288,$C$17:$C$1040,""))</f>
        <v>1.0029953112673143E-2</v>
      </c>
      <c r="AV288" s="4">
        <f t="array" ref="AV288">_xlfn.STDEV.S(IF(H$17:H$1040=H288,$C$17:$C$1040,""))</f>
        <v>9.5777405856256881E-3</v>
      </c>
      <c r="AW288" s="4">
        <f t="array" ref="AW288">_xlfn.STDEV.S(IF(I$17:I$1040=I288,$C$17:$C$1040,""))</f>
        <v>3.9805432140544933E-3</v>
      </c>
      <c r="AX288" s="4">
        <f t="array" ref="AX288">_xlfn.STDEV.S(IF(J$17:J$1040=J288,$C$17:$C$1040,""))</f>
        <v>4.6383332512298951E-3</v>
      </c>
      <c r="AY288" s="4">
        <f t="array" ref="AY288">_xlfn.STDEV.S(IF(K$17:K$1040=K288,$C$17:$C$1040,""))</f>
        <v>4.9014941085963239E-3</v>
      </c>
      <c r="AZ288" s="4">
        <f t="array" ref="AZ288">_xlfn.STDEV.S(IF(L$17:L$1040=L288,$C$17:$C$1040,""))</f>
        <v>5.3481407539486608E-3</v>
      </c>
      <c r="BA288" s="7">
        <f t="shared" si="215"/>
        <v>25.249816339227213</v>
      </c>
      <c r="BB288" s="7">
        <f t="shared" si="216"/>
        <v>13.851134359866585</v>
      </c>
      <c r="BC288" s="7">
        <f t="shared" si="217"/>
        <v>12.183692775776038</v>
      </c>
      <c r="BD288" s="7">
        <f t="shared" si="218"/>
        <v>11.660933496043519</v>
      </c>
      <c r="BE288" s="7">
        <f t="shared" si="219"/>
        <v>5.1207045197445309</v>
      </c>
      <c r="BF288" s="7">
        <f t="shared" si="220"/>
        <v>4.427096527381889</v>
      </c>
      <c r="BG288" s="7">
        <f t="shared" si="221"/>
        <v>2.646740954251114</v>
      </c>
      <c r="BH288" s="7">
        <f t="shared" si="222"/>
        <v>1.4672819075682833</v>
      </c>
    </row>
    <row r="289" spans="1:60" x14ac:dyDescent="0.25">
      <c r="A289" s="3">
        <v>43075</v>
      </c>
      <c r="B289" s="1">
        <v>2629.2700199999999</v>
      </c>
      <c r="C289" s="4">
        <f t="shared" si="190"/>
        <v>-1.1410534507194647E-4</v>
      </c>
      <c r="D289" s="10">
        <f t="shared" si="223"/>
        <v>272</v>
      </c>
      <c r="E289" s="10">
        <f t="shared" si="232"/>
        <v>0</v>
      </c>
      <c r="F289" s="10">
        <f t="shared" si="232"/>
        <v>1</v>
      </c>
      <c r="G289" s="10">
        <f t="shared" si="232"/>
        <v>2</v>
      </c>
      <c r="H289" s="10">
        <f t="shared" si="232"/>
        <v>4</v>
      </c>
      <c r="I289" s="10">
        <f t="shared" si="232"/>
        <v>8</v>
      </c>
      <c r="J289" s="10">
        <f t="shared" si="232"/>
        <v>17</v>
      </c>
      <c r="K289" s="10">
        <f t="shared" si="232"/>
        <v>34</v>
      </c>
      <c r="L289" s="10">
        <f t="shared" si="232"/>
        <v>68</v>
      </c>
      <c r="M289" s="4">
        <f t="shared" si="191"/>
        <v>5.5670893354029969E-4</v>
      </c>
      <c r="N289" s="4">
        <f t="shared" si="192"/>
        <v>2.6772271441395223E-4</v>
      </c>
      <c r="O289" s="4">
        <f t="shared" si="193"/>
        <v>4.5659374575861451E-4</v>
      </c>
      <c r="P289" s="4">
        <f t="shared" si="194"/>
        <v>7.3451588227415633E-4</v>
      </c>
      <c r="Q289" s="4">
        <f t="shared" si="195"/>
        <v>1.2567385859190913E-3</v>
      </c>
      <c r="R289" s="4">
        <f t="shared" si="196"/>
        <v>1.3690389829574476E-3</v>
      </c>
      <c r="S289" s="4">
        <f t="shared" si="197"/>
        <v>2.1882457080791007E-3</v>
      </c>
      <c r="T289" s="4">
        <f t="shared" si="198"/>
        <v>2.8816290410573764E-3</v>
      </c>
      <c r="U289" s="6">
        <f t="shared" si="199"/>
        <v>-6.7081427861224617E-4</v>
      </c>
      <c r="V289" s="6">
        <f t="shared" si="200"/>
        <v>-3.818280594858987E-4</v>
      </c>
      <c r="W289" s="6">
        <f t="shared" si="201"/>
        <v>-5.7069909083056099E-4</v>
      </c>
      <c r="X289" s="6">
        <f t="shared" si="202"/>
        <v>-8.486212273461028E-4</v>
      </c>
      <c r="Y289" s="6">
        <f t="shared" si="203"/>
        <v>-1.3708439309910378E-3</v>
      </c>
      <c r="Z289" s="6">
        <f t="shared" si="204"/>
        <v>-1.4831443280293941E-3</v>
      </c>
      <c r="AA289" s="6">
        <f t="shared" si="205"/>
        <v>-2.3023510531510472E-3</v>
      </c>
      <c r="AB289" s="6">
        <f t="shared" si="206"/>
        <v>-2.9957343861293229E-3</v>
      </c>
      <c r="AC289" s="6">
        <f t="shared" si="224"/>
        <v>8.2713325903179119E-2</v>
      </c>
      <c r="AD289" s="6">
        <f t="shared" si="225"/>
        <v>1.3645619531982619E-2</v>
      </c>
      <c r="AE289" s="6">
        <f t="shared" si="226"/>
        <v>1.0434811999123371E-2</v>
      </c>
      <c r="AF289" s="6">
        <f t="shared" si="227"/>
        <v>5.7101356783591569E-3</v>
      </c>
      <c r="AG289" s="6">
        <f t="shared" si="228"/>
        <v>-3.1676502836047379E-3</v>
      </c>
      <c r="AH289" s="6">
        <f t="shared" si="229"/>
        <v>-1.4831443280293941E-3</v>
      </c>
      <c r="AI289" s="6">
        <f t="shared" si="230"/>
        <v>-2.3023510531510472E-3</v>
      </c>
      <c r="AJ289" s="6">
        <f t="shared" si="231"/>
        <v>-2.9957343861293229E-3</v>
      </c>
      <c r="AK289" s="4">
        <f t="shared" si="207"/>
        <v>0.18119814541183429</v>
      </c>
      <c r="AL289" s="4">
        <f t="shared" si="208"/>
        <v>0.12600177755870159</v>
      </c>
      <c r="AM289" s="4">
        <f t="shared" si="209"/>
        <v>0.12220186728024815</v>
      </c>
      <c r="AN289" s="4">
        <f t="shared" si="210"/>
        <v>0.11168539601133806</v>
      </c>
      <c r="AO289" s="4">
        <f t="shared" si="211"/>
        <v>2.0383185627247266E-2</v>
      </c>
      <c r="AP289" s="4">
        <f t="shared" si="212"/>
        <v>1.2030566177783142E-2</v>
      </c>
      <c r="AQ289" s="4">
        <f t="shared" si="213"/>
        <v>9.5596312010664819E-3</v>
      </c>
      <c r="AR289" s="4">
        <f t="shared" si="214"/>
        <v>2.9957343861293229E-3</v>
      </c>
      <c r="AS289" s="4">
        <f t="array" ref="AS289">_xlfn.STDEV.S(IF(E$17:E$1040=E289,$C$17:$C$1040,""))</f>
        <v>7.1762163723278777E-3</v>
      </c>
      <c r="AT289" s="4">
        <f t="array" ref="AT289">_xlfn.STDEV.S(IF(F$17:F$1040=F289,$C$17:$C$1040,""))</f>
        <v>9.0968562057840915E-3</v>
      </c>
      <c r="AU289" s="4">
        <f t="array" ref="AU289">_xlfn.STDEV.S(IF(G$17:G$1040=G289,$C$17:$C$1040,""))</f>
        <v>1.0029953112673143E-2</v>
      </c>
      <c r="AV289" s="4">
        <f t="array" ref="AV289">_xlfn.STDEV.S(IF(H$17:H$1040=H289,$C$17:$C$1040,""))</f>
        <v>9.5777405856256881E-3</v>
      </c>
      <c r="AW289" s="4">
        <f t="array" ref="AW289">_xlfn.STDEV.S(IF(I$17:I$1040=I289,$C$17:$C$1040,""))</f>
        <v>3.9805432140544933E-3</v>
      </c>
      <c r="AX289" s="4">
        <f t="array" ref="AX289">_xlfn.STDEV.S(IF(J$17:J$1040=J289,$C$17:$C$1040,""))</f>
        <v>3.3473457970163083E-3</v>
      </c>
      <c r="AY289" s="4">
        <f t="array" ref="AY289">_xlfn.STDEV.S(IF(K$17:K$1040=K289,$C$17:$C$1040,""))</f>
        <v>3.9750995440334348E-3</v>
      </c>
      <c r="AZ289" s="4">
        <f t="array" ref="AZ289">_xlfn.STDEV.S(IF(L$17:L$1040=L289,$C$17:$C$1040,""))</f>
        <v>2.3071295226781098E-3</v>
      </c>
      <c r="BA289" s="7">
        <f t="shared" si="215"/>
        <v>25.249816339227213</v>
      </c>
      <c r="BB289" s="7">
        <f t="shared" si="216"/>
        <v>13.851134359866585</v>
      </c>
      <c r="BC289" s="7">
        <f t="shared" si="217"/>
        <v>12.183692775776038</v>
      </c>
      <c r="BD289" s="7">
        <f t="shared" si="218"/>
        <v>11.660933496043519</v>
      </c>
      <c r="BE289" s="7">
        <f t="shared" si="219"/>
        <v>5.1207045197445309</v>
      </c>
      <c r="BF289" s="7">
        <f t="shared" si="220"/>
        <v>3.5940613570628743</v>
      </c>
      <c r="BG289" s="7">
        <f t="shared" si="221"/>
        <v>2.4048784427085219</v>
      </c>
      <c r="BH289" s="7">
        <f t="shared" si="222"/>
        <v>1.298468229322419</v>
      </c>
    </row>
    <row r="290" spans="1:60" x14ac:dyDescent="0.25">
      <c r="A290" s="3">
        <v>43076</v>
      </c>
      <c r="B290" s="1">
        <v>2636.9799800000001</v>
      </c>
      <c r="C290" s="4">
        <f t="shared" si="190"/>
        <v>2.9323576282971331E-3</v>
      </c>
      <c r="D290" s="10">
        <f t="shared" si="223"/>
        <v>273</v>
      </c>
      <c r="E290" s="10">
        <f t="shared" si="232"/>
        <v>0</v>
      </c>
      <c r="F290" s="10">
        <f t="shared" si="232"/>
        <v>1</v>
      </c>
      <c r="G290" s="10">
        <f t="shared" si="232"/>
        <v>2</v>
      </c>
      <c r="H290" s="10">
        <f t="shared" si="232"/>
        <v>4</v>
      </c>
      <c r="I290" s="10">
        <f t="shared" si="232"/>
        <v>8</v>
      </c>
      <c r="J290" s="10">
        <f t="shared" si="232"/>
        <v>17</v>
      </c>
      <c r="K290" s="10">
        <f t="shared" si="232"/>
        <v>34</v>
      </c>
      <c r="L290" s="10">
        <f t="shared" si="232"/>
        <v>68</v>
      </c>
      <c r="M290" s="4">
        <f t="shared" si="191"/>
        <v>5.5670893354029969E-4</v>
      </c>
      <c r="N290" s="4">
        <f t="shared" si="192"/>
        <v>2.6772271441395223E-4</v>
      </c>
      <c r="O290" s="4">
        <f t="shared" si="193"/>
        <v>4.5659374575861451E-4</v>
      </c>
      <c r="P290" s="4">
        <f t="shared" si="194"/>
        <v>7.3451588227415633E-4</v>
      </c>
      <c r="Q290" s="4">
        <f t="shared" si="195"/>
        <v>1.2567385859190913E-3</v>
      </c>
      <c r="R290" s="4">
        <f t="shared" si="196"/>
        <v>1.3690389829574476E-3</v>
      </c>
      <c r="S290" s="4">
        <f t="shared" si="197"/>
        <v>2.1882457080791007E-3</v>
      </c>
      <c r="T290" s="4">
        <f t="shared" si="198"/>
        <v>2.8816290410573764E-3</v>
      </c>
      <c r="U290" s="6">
        <f t="shared" si="199"/>
        <v>2.3756486947568334E-3</v>
      </c>
      <c r="V290" s="6">
        <f t="shared" si="200"/>
        <v>2.6646349138831809E-3</v>
      </c>
      <c r="W290" s="6">
        <f t="shared" si="201"/>
        <v>2.4757638825385186E-3</v>
      </c>
      <c r="X290" s="6">
        <f t="shared" si="202"/>
        <v>2.1978417460229768E-3</v>
      </c>
      <c r="Y290" s="6">
        <f t="shared" si="203"/>
        <v>1.6756190423780418E-3</v>
      </c>
      <c r="Z290" s="6">
        <f t="shared" si="204"/>
        <v>1.5633186453396855E-3</v>
      </c>
      <c r="AA290" s="6">
        <f t="shared" si="205"/>
        <v>7.4411192021803241E-4</v>
      </c>
      <c r="AB290" s="6">
        <f t="shared" si="206"/>
        <v>5.0728587239756706E-5</v>
      </c>
      <c r="AC290" s="6">
        <f t="shared" si="224"/>
        <v>8.5088974597935949E-2</v>
      </c>
      <c r="AD290" s="6">
        <f t="shared" si="225"/>
        <v>1.6310254445865799E-2</v>
      </c>
      <c r="AE290" s="6">
        <f t="shared" si="226"/>
        <v>1.291057588166189E-2</v>
      </c>
      <c r="AF290" s="6">
        <f t="shared" si="227"/>
        <v>7.9079774243821337E-3</v>
      </c>
      <c r="AG290" s="6">
        <f t="shared" si="228"/>
        <v>-1.4920312412266962E-3</v>
      </c>
      <c r="AH290" s="6">
        <f t="shared" si="229"/>
        <v>8.0174317310291454E-5</v>
      </c>
      <c r="AI290" s="6">
        <f t="shared" si="230"/>
        <v>-1.5582391329330147E-3</v>
      </c>
      <c r="AJ290" s="6">
        <f t="shared" si="231"/>
        <v>-2.9450057988895662E-3</v>
      </c>
      <c r="AK290" s="4">
        <f t="shared" si="207"/>
        <v>0.18119814541183429</v>
      </c>
      <c r="AL290" s="4">
        <f t="shared" si="208"/>
        <v>0.12600177755870159</v>
      </c>
      <c r="AM290" s="4">
        <f t="shared" si="209"/>
        <v>0.12220186728024815</v>
      </c>
      <c r="AN290" s="4">
        <f t="shared" si="210"/>
        <v>0.11168539601133806</v>
      </c>
      <c r="AO290" s="4">
        <f t="shared" si="211"/>
        <v>2.0383185627247266E-2</v>
      </c>
      <c r="AP290" s="4">
        <f t="shared" si="212"/>
        <v>1.2030566177783142E-2</v>
      </c>
      <c r="AQ290" s="4">
        <f t="shared" si="213"/>
        <v>9.5596312010664819E-3</v>
      </c>
      <c r="AR290" s="4">
        <f t="shared" si="214"/>
        <v>2.9957343861293229E-3</v>
      </c>
      <c r="AS290" s="4">
        <f t="array" ref="AS290">_xlfn.STDEV.S(IF(E$17:E$1040=E290,$C$17:$C$1040,""))</f>
        <v>7.1762163723278777E-3</v>
      </c>
      <c r="AT290" s="4">
        <f t="array" ref="AT290">_xlfn.STDEV.S(IF(F$17:F$1040=F290,$C$17:$C$1040,""))</f>
        <v>9.0968562057840915E-3</v>
      </c>
      <c r="AU290" s="4">
        <f t="array" ref="AU290">_xlfn.STDEV.S(IF(G$17:G$1040=G290,$C$17:$C$1040,""))</f>
        <v>1.0029953112673143E-2</v>
      </c>
      <c r="AV290" s="4">
        <f t="array" ref="AV290">_xlfn.STDEV.S(IF(H$17:H$1040=H290,$C$17:$C$1040,""))</f>
        <v>9.5777405856256881E-3</v>
      </c>
      <c r="AW290" s="4">
        <f t="array" ref="AW290">_xlfn.STDEV.S(IF(I$17:I$1040=I290,$C$17:$C$1040,""))</f>
        <v>3.9805432140544933E-3</v>
      </c>
      <c r="AX290" s="4">
        <f t="array" ref="AX290">_xlfn.STDEV.S(IF(J$17:J$1040=J290,$C$17:$C$1040,""))</f>
        <v>3.3473457970163083E-3</v>
      </c>
      <c r="AY290" s="4">
        <f t="array" ref="AY290">_xlfn.STDEV.S(IF(K$17:K$1040=K290,$C$17:$C$1040,""))</f>
        <v>3.9750995440334348E-3</v>
      </c>
      <c r="AZ290" s="4">
        <f t="array" ref="AZ290">_xlfn.STDEV.S(IF(L$17:L$1040=L290,$C$17:$C$1040,""))</f>
        <v>2.3071295226781098E-3</v>
      </c>
      <c r="BA290" s="7">
        <f t="shared" si="215"/>
        <v>25.249816339227213</v>
      </c>
      <c r="BB290" s="7">
        <f t="shared" si="216"/>
        <v>13.851134359866585</v>
      </c>
      <c r="BC290" s="7">
        <f t="shared" si="217"/>
        <v>12.183692775776038</v>
      </c>
      <c r="BD290" s="7">
        <f t="shared" si="218"/>
        <v>11.660933496043519</v>
      </c>
      <c r="BE290" s="7">
        <f t="shared" si="219"/>
        <v>5.1207045197445309</v>
      </c>
      <c r="BF290" s="7">
        <f t="shared" si="220"/>
        <v>3.5940613570628743</v>
      </c>
      <c r="BG290" s="7">
        <f t="shared" si="221"/>
        <v>2.4048784427085219</v>
      </c>
      <c r="BH290" s="7">
        <f t="shared" si="222"/>
        <v>1.298468229322419</v>
      </c>
    </row>
    <row r="291" spans="1:60" x14ac:dyDescent="0.25">
      <c r="A291" s="3">
        <v>43077</v>
      </c>
      <c r="B291" s="1">
        <v>2651.5</v>
      </c>
      <c r="C291" s="4">
        <f t="shared" si="190"/>
        <v>5.5063064983906784E-3</v>
      </c>
      <c r="D291" s="10">
        <f t="shared" si="223"/>
        <v>274</v>
      </c>
      <c r="E291" s="10">
        <f t="shared" si="232"/>
        <v>0</v>
      </c>
      <c r="F291" s="10">
        <f t="shared" si="232"/>
        <v>1</v>
      </c>
      <c r="G291" s="10">
        <f t="shared" si="232"/>
        <v>2</v>
      </c>
      <c r="H291" s="10">
        <f t="shared" si="232"/>
        <v>4</v>
      </c>
      <c r="I291" s="10">
        <f t="shared" si="232"/>
        <v>8</v>
      </c>
      <c r="J291" s="10">
        <f t="shared" si="232"/>
        <v>17</v>
      </c>
      <c r="K291" s="10">
        <f t="shared" si="232"/>
        <v>34</v>
      </c>
      <c r="L291" s="10">
        <f t="shared" si="232"/>
        <v>68</v>
      </c>
      <c r="M291" s="4">
        <f t="shared" si="191"/>
        <v>5.5670893354029969E-4</v>
      </c>
      <c r="N291" s="4">
        <f t="shared" si="192"/>
        <v>2.6772271441395223E-4</v>
      </c>
      <c r="O291" s="4">
        <f t="shared" si="193"/>
        <v>4.5659374575861451E-4</v>
      </c>
      <c r="P291" s="4">
        <f t="shared" si="194"/>
        <v>7.3451588227415633E-4</v>
      </c>
      <c r="Q291" s="4">
        <f t="shared" si="195"/>
        <v>1.2567385859190913E-3</v>
      </c>
      <c r="R291" s="4">
        <f t="shared" si="196"/>
        <v>1.3690389829574476E-3</v>
      </c>
      <c r="S291" s="4">
        <f t="shared" si="197"/>
        <v>2.1882457080791007E-3</v>
      </c>
      <c r="T291" s="4">
        <f t="shared" si="198"/>
        <v>2.8816290410573764E-3</v>
      </c>
      <c r="U291" s="6">
        <f t="shared" si="199"/>
        <v>4.9495975648503783E-3</v>
      </c>
      <c r="V291" s="6">
        <f t="shared" si="200"/>
        <v>5.2385837839767262E-3</v>
      </c>
      <c r="W291" s="6">
        <f t="shared" si="201"/>
        <v>5.0497127526320639E-3</v>
      </c>
      <c r="X291" s="6">
        <f t="shared" si="202"/>
        <v>4.7717906161165221E-3</v>
      </c>
      <c r="Y291" s="6">
        <f t="shared" si="203"/>
        <v>4.2495679124715871E-3</v>
      </c>
      <c r="Z291" s="6">
        <f t="shared" si="204"/>
        <v>4.1372675154332308E-3</v>
      </c>
      <c r="AA291" s="6">
        <f t="shared" si="205"/>
        <v>3.3180607903115777E-3</v>
      </c>
      <c r="AB291" s="6">
        <f t="shared" si="206"/>
        <v>2.624677457333302E-3</v>
      </c>
      <c r="AC291" s="6">
        <f t="shared" si="224"/>
        <v>9.0038572162786323E-2</v>
      </c>
      <c r="AD291" s="6">
        <f t="shared" si="225"/>
        <v>2.1548838229842524E-2</v>
      </c>
      <c r="AE291" s="6">
        <f t="shared" si="226"/>
        <v>1.7960288634293956E-2</v>
      </c>
      <c r="AF291" s="6">
        <f t="shared" si="227"/>
        <v>1.2679768040498656E-2</v>
      </c>
      <c r="AG291" s="6">
        <f t="shared" si="228"/>
        <v>2.7575366712448909E-3</v>
      </c>
      <c r="AH291" s="6">
        <f t="shared" si="229"/>
        <v>4.2174418327435223E-3</v>
      </c>
      <c r="AI291" s="6">
        <f t="shared" si="230"/>
        <v>1.759821657378563E-3</v>
      </c>
      <c r="AJ291" s="6">
        <f t="shared" si="231"/>
        <v>-3.2032834155626411E-4</v>
      </c>
      <c r="AK291" s="4">
        <f t="shared" si="207"/>
        <v>0.18119814541183429</v>
      </c>
      <c r="AL291" s="4">
        <f t="shared" si="208"/>
        <v>0.12600177755870159</v>
      </c>
      <c r="AM291" s="4">
        <f t="shared" si="209"/>
        <v>0.12220186728024815</v>
      </c>
      <c r="AN291" s="4">
        <f t="shared" si="210"/>
        <v>0.11168539601133806</v>
      </c>
      <c r="AO291" s="4">
        <f t="shared" si="211"/>
        <v>2.0383185627247266E-2</v>
      </c>
      <c r="AP291" s="4">
        <f t="shared" si="212"/>
        <v>1.2030566177783142E-2</v>
      </c>
      <c r="AQ291" s="4">
        <f t="shared" si="213"/>
        <v>9.5596312010664819E-3</v>
      </c>
      <c r="AR291" s="4">
        <f t="shared" si="214"/>
        <v>2.9957343861293229E-3</v>
      </c>
      <c r="AS291" s="4">
        <f t="array" ref="AS291">_xlfn.STDEV.S(IF(E$17:E$1040=E291,$C$17:$C$1040,""))</f>
        <v>7.1762163723278777E-3</v>
      </c>
      <c r="AT291" s="4">
        <f t="array" ref="AT291">_xlfn.STDEV.S(IF(F$17:F$1040=F291,$C$17:$C$1040,""))</f>
        <v>9.0968562057840915E-3</v>
      </c>
      <c r="AU291" s="4">
        <f t="array" ref="AU291">_xlfn.STDEV.S(IF(G$17:G$1040=G291,$C$17:$C$1040,""))</f>
        <v>1.0029953112673143E-2</v>
      </c>
      <c r="AV291" s="4">
        <f t="array" ref="AV291">_xlfn.STDEV.S(IF(H$17:H$1040=H291,$C$17:$C$1040,""))</f>
        <v>9.5777405856256881E-3</v>
      </c>
      <c r="AW291" s="4">
        <f t="array" ref="AW291">_xlfn.STDEV.S(IF(I$17:I$1040=I291,$C$17:$C$1040,""))</f>
        <v>3.9805432140544933E-3</v>
      </c>
      <c r="AX291" s="4">
        <f t="array" ref="AX291">_xlfn.STDEV.S(IF(J$17:J$1040=J291,$C$17:$C$1040,""))</f>
        <v>3.3473457970163083E-3</v>
      </c>
      <c r="AY291" s="4">
        <f t="array" ref="AY291">_xlfn.STDEV.S(IF(K$17:K$1040=K291,$C$17:$C$1040,""))</f>
        <v>3.9750995440334348E-3</v>
      </c>
      <c r="AZ291" s="4">
        <f t="array" ref="AZ291">_xlfn.STDEV.S(IF(L$17:L$1040=L291,$C$17:$C$1040,""))</f>
        <v>2.3071295226781098E-3</v>
      </c>
      <c r="BA291" s="7">
        <f t="shared" si="215"/>
        <v>25.249816339227213</v>
      </c>
      <c r="BB291" s="7">
        <f t="shared" si="216"/>
        <v>13.851134359866585</v>
      </c>
      <c r="BC291" s="7">
        <f t="shared" si="217"/>
        <v>12.183692775776038</v>
      </c>
      <c r="BD291" s="7">
        <f t="shared" si="218"/>
        <v>11.660933496043519</v>
      </c>
      <c r="BE291" s="7">
        <f t="shared" si="219"/>
        <v>5.1207045197445309</v>
      </c>
      <c r="BF291" s="7">
        <f t="shared" si="220"/>
        <v>3.5940613570628743</v>
      </c>
      <c r="BG291" s="7">
        <f t="shared" si="221"/>
        <v>2.4048784427085219</v>
      </c>
      <c r="BH291" s="7">
        <f t="shared" si="222"/>
        <v>1.298468229322419</v>
      </c>
    </row>
    <row r="292" spans="1:60" x14ac:dyDescent="0.25">
      <c r="A292" s="3">
        <v>43080</v>
      </c>
      <c r="B292" s="1">
        <v>2659.98999</v>
      </c>
      <c r="C292" s="4">
        <f t="shared" si="190"/>
        <v>3.2019573826136405E-3</v>
      </c>
      <c r="D292" s="10">
        <f t="shared" si="223"/>
        <v>275</v>
      </c>
      <c r="E292" s="10">
        <f t="shared" si="232"/>
        <v>0</v>
      </c>
      <c r="F292" s="10">
        <f t="shared" si="232"/>
        <v>1</v>
      </c>
      <c r="G292" s="10">
        <f t="shared" si="232"/>
        <v>2</v>
      </c>
      <c r="H292" s="10">
        <f t="shared" si="232"/>
        <v>4</v>
      </c>
      <c r="I292" s="10">
        <f t="shared" si="232"/>
        <v>8</v>
      </c>
      <c r="J292" s="10">
        <f t="shared" si="232"/>
        <v>17</v>
      </c>
      <c r="K292" s="10">
        <f t="shared" si="232"/>
        <v>34</v>
      </c>
      <c r="L292" s="10">
        <f t="shared" si="232"/>
        <v>68</v>
      </c>
      <c r="M292" s="4">
        <f t="shared" si="191"/>
        <v>5.5670893354029969E-4</v>
      </c>
      <c r="N292" s="4">
        <f t="shared" si="192"/>
        <v>2.6772271441395223E-4</v>
      </c>
      <c r="O292" s="4">
        <f t="shared" si="193"/>
        <v>4.5659374575861451E-4</v>
      </c>
      <c r="P292" s="4">
        <f t="shared" si="194"/>
        <v>7.3451588227415633E-4</v>
      </c>
      <c r="Q292" s="4">
        <f t="shared" si="195"/>
        <v>1.2567385859190913E-3</v>
      </c>
      <c r="R292" s="4">
        <f t="shared" si="196"/>
        <v>1.3690389829574476E-3</v>
      </c>
      <c r="S292" s="4">
        <f t="shared" si="197"/>
        <v>2.1882457080791007E-3</v>
      </c>
      <c r="T292" s="4">
        <f t="shared" si="198"/>
        <v>2.8816290410573764E-3</v>
      </c>
      <c r="U292" s="6">
        <f t="shared" si="199"/>
        <v>2.6452484490733408E-3</v>
      </c>
      <c r="V292" s="6">
        <f t="shared" si="200"/>
        <v>2.9342346681996883E-3</v>
      </c>
      <c r="W292" s="6">
        <f t="shared" si="201"/>
        <v>2.745363636855026E-3</v>
      </c>
      <c r="X292" s="6">
        <f t="shared" si="202"/>
        <v>2.4674415003394842E-3</v>
      </c>
      <c r="Y292" s="6">
        <f t="shared" si="203"/>
        <v>1.9452187966945492E-3</v>
      </c>
      <c r="Z292" s="6">
        <f t="shared" si="204"/>
        <v>1.8329183996561929E-3</v>
      </c>
      <c r="AA292" s="6">
        <f t="shared" si="205"/>
        <v>1.0137116745345398E-3</v>
      </c>
      <c r="AB292" s="6">
        <f t="shared" si="206"/>
        <v>3.2032834155626411E-4</v>
      </c>
      <c r="AC292" s="6">
        <f t="shared" si="224"/>
        <v>9.268382061185966E-2</v>
      </c>
      <c r="AD292" s="6">
        <f t="shared" si="225"/>
        <v>2.4483072898042212E-2</v>
      </c>
      <c r="AE292" s="6">
        <f t="shared" si="226"/>
        <v>2.0705652271148983E-2</v>
      </c>
      <c r="AF292" s="6">
        <f t="shared" si="227"/>
        <v>1.514720954083814E-2</v>
      </c>
      <c r="AG292" s="6">
        <f t="shared" si="228"/>
        <v>4.7027554679394401E-3</v>
      </c>
      <c r="AH292" s="6">
        <f t="shared" si="229"/>
        <v>6.0503602323997152E-3</v>
      </c>
      <c r="AI292" s="6">
        <f t="shared" si="230"/>
        <v>2.7735333319131028E-3</v>
      </c>
      <c r="AJ292" s="6">
        <f t="shared" si="231"/>
        <v>0</v>
      </c>
      <c r="AK292" s="4">
        <f t="shared" si="207"/>
        <v>0.18119814541183429</v>
      </c>
      <c r="AL292" s="4">
        <f t="shared" si="208"/>
        <v>0.12600177755870159</v>
      </c>
      <c r="AM292" s="4">
        <f t="shared" si="209"/>
        <v>0.12220186728024815</v>
      </c>
      <c r="AN292" s="4">
        <f t="shared" si="210"/>
        <v>0.11168539601133806</v>
      </c>
      <c r="AO292" s="4">
        <f t="shared" si="211"/>
        <v>2.0383185627247266E-2</v>
      </c>
      <c r="AP292" s="4">
        <f t="shared" si="212"/>
        <v>1.2030566177783142E-2</v>
      </c>
      <c r="AQ292" s="4">
        <f t="shared" si="213"/>
        <v>9.5596312010664819E-3</v>
      </c>
      <c r="AR292" s="4">
        <f t="shared" si="214"/>
        <v>2.9957343861293229E-3</v>
      </c>
      <c r="AS292" s="4">
        <f t="array" ref="AS292">_xlfn.STDEV.S(IF(E$17:E$1040=E292,$C$17:$C$1040,""))</f>
        <v>7.1762163723278777E-3</v>
      </c>
      <c r="AT292" s="4">
        <f t="array" ref="AT292">_xlfn.STDEV.S(IF(F$17:F$1040=F292,$C$17:$C$1040,""))</f>
        <v>9.0968562057840915E-3</v>
      </c>
      <c r="AU292" s="4">
        <f t="array" ref="AU292">_xlfn.STDEV.S(IF(G$17:G$1040=G292,$C$17:$C$1040,""))</f>
        <v>1.0029953112673143E-2</v>
      </c>
      <c r="AV292" s="4">
        <f t="array" ref="AV292">_xlfn.STDEV.S(IF(H$17:H$1040=H292,$C$17:$C$1040,""))</f>
        <v>9.5777405856256881E-3</v>
      </c>
      <c r="AW292" s="4">
        <f t="array" ref="AW292">_xlfn.STDEV.S(IF(I$17:I$1040=I292,$C$17:$C$1040,""))</f>
        <v>3.9805432140544933E-3</v>
      </c>
      <c r="AX292" s="4">
        <f t="array" ref="AX292">_xlfn.STDEV.S(IF(J$17:J$1040=J292,$C$17:$C$1040,""))</f>
        <v>3.3473457970163083E-3</v>
      </c>
      <c r="AY292" s="4">
        <f t="array" ref="AY292">_xlfn.STDEV.S(IF(K$17:K$1040=K292,$C$17:$C$1040,""))</f>
        <v>3.9750995440334348E-3</v>
      </c>
      <c r="AZ292" s="4">
        <f t="array" ref="AZ292">_xlfn.STDEV.S(IF(L$17:L$1040=L292,$C$17:$C$1040,""))</f>
        <v>2.3071295226781098E-3</v>
      </c>
      <c r="BA292" s="7">
        <f t="shared" si="215"/>
        <v>25.249816339227213</v>
      </c>
      <c r="BB292" s="7">
        <f t="shared" si="216"/>
        <v>13.851134359866585</v>
      </c>
      <c r="BC292" s="7">
        <f t="shared" si="217"/>
        <v>12.183692775776038</v>
      </c>
      <c r="BD292" s="7">
        <f t="shared" si="218"/>
        <v>11.660933496043519</v>
      </c>
      <c r="BE292" s="7">
        <f t="shared" si="219"/>
        <v>5.1207045197445309</v>
      </c>
      <c r="BF292" s="7">
        <f t="shared" si="220"/>
        <v>3.5940613570628743</v>
      </c>
      <c r="BG292" s="7">
        <f t="shared" si="221"/>
        <v>2.4048784427085219</v>
      </c>
      <c r="BH292" s="7">
        <f t="shared" si="222"/>
        <v>1.298468229322419</v>
      </c>
    </row>
    <row r="293" spans="1:60" x14ac:dyDescent="0.25">
      <c r="A293" s="3">
        <v>43081</v>
      </c>
      <c r="B293" s="1">
        <v>2664.110107</v>
      </c>
      <c r="C293" s="4">
        <f t="shared" si="190"/>
        <v>1.5489219942514953E-3</v>
      </c>
      <c r="D293" s="10">
        <f t="shared" si="223"/>
        <v>276</v>
      </c>
      <c r="E293" s="10">
        <f t="shared" si="232"/>
        <v>0</v>
      </c>
      <c r="F293" s="10">
        <f t="shared" si="232"/>
        <v>1</v>
      </c>
      <c r="G293" s="10">
        <f t="shared" si="232"/>
        <v>2</v>
      </c>
      <c r="H293" s="10">
        <f t="shared" si="232"/>
        <v>4</v>
      </c>
      <c r="I293" s="10">
        <f t="shared" si="232"/>
        <v>8</v>
      </c>
      <c r="J293" s="10">
        <f t="shared" si="232"/>
        <v>17</v>
      </c>
      <c r="K293" s="10">
        <f t="shared" si="232"/>
        <v>34</v>
      </c>
      <c r="L293" s="10">
        <f t="shared" si="232"/>
        <v>69</v>
      </c>
      <c r="M293" s="4">
        <f t="shared" si="191"/>
        <v>5.5670893354029969E-4</v>
      </c>
      <c r="N293" s="4">
        <f t="shared" si="192"/>
        <v>2.6772271441395223E-4</v>
      </c>
      <c r="O293" s="4">
        <f t="shared" si="193"/>
        <v>4.5659374575861451E-4</v>
      </c>
      <c r="P293" s="4">
        <f t="shared" si="194"/>
        <v>7.3451588227415633E-4</v>
      </c>
      <c r="Q293" s="4">
        <f t="shared" si="195"/>
        <v>1.2567385859190913E-3</v>
      </c>
      <c r="R293" s="4">
        <f t="shared" si="196"/>
        <v>1.3690389829574476E-3</v>
      </c>
      <c r="S293" s="4">
        <f t="shared" si="197"/>
        <v>2.1882457080791007E-3</v>
      </c>
      <c r="T293" s="4">
        <f t="shared" si="198"/>
        <v>1.494862375100825E-3</v>
      </c>
      <c r="U293" s="6">
        <f t="shared" si="199"/>
        <v>9.9221306071119566E-4</v>
      </c>
      <c r="V293" s="6">
        <f t="shared" si="200"/>
        <v>1.2811992798375431E-3</v>
      </c>
      <c r="W293" s="6">
        <f t="shared" si="201"/>
        <v>1.0923282484928808E-3</v>
      </c>
      <c r="X293" s="6">
        <f t="shared" si="202"/>
        <v>8.1440611197733902E-4</v>
      </c>
      <c r="Y293" s="6">
        <f t="shared" si="203"/>
        <v>2.9218340833240403E-4</v>
      </c>
      <c r="Z293" s="6">
        <f t="shared" si="204"/>
        <v>1.7988301129404777E-4</v>
      </c>
      <c r="AA293" s="6">
        <f t="shared" si="205"/>
        <v>-6.3932371382760533E-4</v>
      </c>
      <c r="AB293" s="6">
        <f t="shared" si="206"/>
        <v>5.4059619150670368E-5</v>
      </c>
      <c r="AC293" s="6">
        <f t="shared" si="224"/>
        <v>9.3676033672570852E-2</v>
      </c>
      <c r="AD293" s="6">
        <f t="shared" si="225"/>
        <v>2.5764272177879754E-2</v>
      </c>
      <c r="AE293" s="6">
        <f t="shared" si="226"/>
        <v>2.1797980519641866E-2</v>
      </c>
      <c r="AF293" s="6">
        <f t="shared" si="227"/>
        <v>1.5961615652815481E-2</v>
      </c>
      <c r="AG293" s="6">
        <f t="shared" si="228"/>
        <v>4.9949388762718441E-3</v>
      </c>
      <c r="AH293" s="6">
        <f t="shared" si="229"/>
        <v>6.230243243693763E-3</v>
      </c>
      <c r="AI293" s="6">
        <f t="shared" si="230"/>
        <v>2.1342096180854975E-3</v>
      </c>
      <c r="AJ293" s="6">
        <f t="shared" si="231"/>
        <v>5.4059619150670368E-5</v>
      </c>
      <c r="AK293" s="4">
        <f t="shared" si="207"/>
        <v>0.18119814541183429</v>
      </c>
      <c r="AL293" s="4">
        <f t="shared" si="208"/>
        <v>0.12600177755870159</v>
      </c>
      <c r="AM293" s="4">
        <f t="shared" si="209"/>
        <v>0.12220186728024815</v>
      </c>
      <c r="AN293" s="4">
        <f t="shared" si="210"/>
        <v>0.11168539601133806</v>
      </c>
      <c r="AO293" s="4">
        <f t="shared" si="211"/>
        <v>2.0383185627247266E-2</v>
      </c>
      <c r="AP293" s="4">
        <f t="shared" si="212"/>
        <v>1.2030566177783142E-2</v>
      </c>
      <c r="AQ293" s="4">
        <f t="shared" si="213"/>
        <v>9.5596312010664819E-3</v>
      </c>
      <c r="AR293" s="4">
        <f t="shared" si="214"/>
        <v>7.5335408212823252E-3</v>
      </c>
      <c r="AS293" s="4">
        <f t="array" ref="AS293">_xlfn.STDEV.S(IF(E$17:E$1040=E293,$C$17:$C$1040,""))</f>
        <v>7.1762163723278777E-3</v>
      </c>
      <c r="AT293" s="4">
        <f t="array" ref="AT293">_xlfn.STDEV.S(IF(F$17:F$1040=F293,$C$17:$C$1040,""))</f>
        <v>9.0968562057840915E-3</v>
      </c>
      <c r="AU293" s="4">
        <f t="array" ref="AU293">_xlfn.STDEV.S(IF(G$17:G$1040=G293,$C$17:$C$1040,""))</f>
        <v>1.0029953112673143E-2</v>
      </c>
      <c r="AV293" s="4">
        <f t="array" ref="AV293">_xlfn.STDEV.S(IF(H$17:H$1040=H293,$C$17:$C$1040,""))</f>
        <v>9.5777405856256881E-3</v>
      </c>
      <c r="AW293" s="4">
        <f t="array" ref="AW293">_xlfn.STDEV.S(IF(I$17:I$1040=I293,$C$17:$C$1040,""))</f>
        <v>3.9805432140544933E-3</v>
      </c>
      <c r="AX293" s="4">
        <f t="array" ref="AX293">_xlfn.STDEV.S(IF(J$17:J$1040=J293,$C$17:$C$1040,""))</f>
        <v>3.3473457970163083E-3</v>
      </c>
      <c r="AY293" s="4">
        <f t="array" ref="AY293">_xlfn.STDEV.S(IF(K$17:K$1040=K293,$C$17:$C$1040,""))</f>
        <v>3.9750995440334348E-3</v>
      </c>
      <c r="AZ293" s="4">
        <f t="array" ref="AZ293">_xlfn.STDEV.S(IF(L$17:L$1040=L293,$C$17:$C$1040,""))</f>
        <v>5.5013674427354413E-3</v>
      </c>
      <c r="BA293" s="7">
        <f t="shared" si="215"/>
        <v>25.249816339227213</v>
      </c>
      <c r="BB293" s="7">
        <f t="shared" si="216"/>
        <v>13.851134359866585</v>
      </c>
      <c r="BC293" s="7">
        <f t="shared" si="217"/>
        <v>12.183692775776038</v>
      </c>
      <c r="BD293" s="7">
        <f t="shared" si="218"/>
        <v>11.660933496043519</v>
      </c>
      <c r="BE293" s="7">
        <f t="shared" si="219"/>
        <v>5.1207045197445309</v>
      </c>
      <c r="BF293" s="7">
        <f t="shared" si="220"/>
        <v>3.5940613570628743</v>
      </c>
      <c r="BG293" s="7">
        <f t="shared" si="221"/>
        <v>2.4048784427085219</v>
      </c>
      <c r="BH293" s="7">
        <f t="shared" si="222"/>
        <v>1.3693942278351849</v>
      </c>
    </row>
    <row r="294" spans="1:60" x14ac:dyDescent="0.25">
      <c r="A294" s="3">
        <v>43082</v>
      </c>
      <c r="B294" s="1">
        <v>2662.8500979999999</v>
      </c>
      <c r="C294" s="4">
        <f t="shared" si="190"/>
        <v>-4.7295680335790458E-4</v>
      </c>
      <c r="D294" s="10">
        <f t="shared" si="223"/>
        <v>277</v>
      </c>
      <c r="E294" s="10">
        <f t="shared" si="232"/>
        <v>0</v>
      </c>
      <c r="F294" s="10">
        <f t="shared" si="232"/>
        <v>1</v>
      </c>
      <c r="G294" s="10">
        <f t="shared" si="232"/>
        <v>2</v>
      </c>
      <c r="H294" s="10">
        <f t="shared" si="232"/>
        <v>4</v>
      </c>
      <c r="I294" s="10">
        <f t="shared" si="232"/>
        <v>8</v>
      </c>
      <c r="J294" s="10">
        <f t="shared" si="232"/>
        <v>17</v>
      </c>
      <c r="K294" s="10">
        <f t="shared" si="232"/>
        <v>34</v>
      </c>
      <c r="L294" s="10">
        <f t="shared" si="232"/>
        <v>69</v>
      </c>
      <c r="M294" s="4">
        <f t="shared" si="191"/>
        <v>5.5670893354029969E-4</v>
      </c>
      <c r="N294" s="4">
        <f t="shared" si="192"/>
        <v>2.6772271441395223E-4</v>
      </c>
      <c r="O294" s="4">
        <f t="shared" si="193"/>
        <v>4.5659374575861451E-4</v>
      </c>
      <c r="P294" s="4">
        <f t="shared" si="194"/>
        <v>7.3451588227415633E-4</v>
      </c>
      <c r="Q294" s="4">
        <f t="shared" si="195"/>
        <v>1.2567385859190913E-3</v>
      </c>
      <c r="R294" s="4">
        <f t="shared" si="196"/>
        <v>1.3690389829574476E-3</v>
      </c>
      <c r="S294" s="4">
        <f t="shared" si="197"/>
        <v>2.1882457080791007E-3</v>
      </c>
      <c r="T294" s="4">
        <f t="shared" si="198"/>
        <v>1.494862375100825E-3</v>
      </c>
      <c r="U294" s="6">
        <f t="shared" si="199"/>
        <v>-1.0296657368982043E-3</v>
      </c>
      <c r="V294" s="6">
        <f t="shared" si="200"/>
        <v>-7.406795177718568E-4</v>
      </c>
      <c r="W294" s="6">
        <f t="shared" si="201"/>
        <v>-9.2955054911651909E-4</v>
      </c>
      <c r="X294" s="6">
        <f t="shared" si="202"/>
        <v>-1.2074726856320609E-3</v>
      </c>
      <c r="Y294" s="6">
        <f t="shared" si="203"/>
        <v>-1.7296953892769959E-3</v>
      </c>
      <c r="Z294" s="6">
        <f t="shared" si="204"/>
        <v>-1.8419957863153522E-3</v>
      </c>
      <c r="AA294" s="6">
        <f t="shared" si="205"/>
        <v>-2.6612025114370053E-3</v>
      </c>
      <c r="AB294" s="6">
        <f t="shared" si="206"/>
        <v>-1.9678191784587296E-3</v>
      </c>
      <c r="AC294" s="6">
        <f t="shared" si="224"/>
        <v>9.2646367935672644E-2</v>
      </c>
      <c r="AD294" s="6">
        <f t="shared" si="225"/>
        <v>2.5023592660107896E-2</v>
      </c>
      <c r="AE294" s="6">
        <f t="shared" si="226"/>
        <v>2.0868429970525348E-2</v>
      </c>
      <c r="AF294" s="6">
        <f t="shared" si="227"/>
        <v>1.475414296718342E-2</v>
      </c>
      <c r="AG294" s="6">
        <f t="shared" si="228"/>
        <v>3.2652434869948482E-3</v>
      </c>
      <c r="AH294" s="6">
        <f t="shared" si="229"/>
        <v>4.3882474573784108E-3</v>
      </c>
      <c r="AI294" s="6">
        <f t="shared" si="230"/>
        <v>-5.2699289335150779E-4</v>
      </c>
      <c r="AJ294" s="6">
        <f t="shared" si="231"/>
        <v>-1.9137595593080592E-3</v>
      </c>
      <c r="AK294" s="4">
        <f t="shared" si="207"/>
        <v>0.18119814541183429</v>
      </c>
      <c r="AL294" s="4">
        <f t="shared" si="208"/>
        <v>0.12600177755870159</v>
      </c>
      <c r="AM294" s="4">
        <f t="shared" si="209"/>
        <v>0.12220186728024815</v>
      </c>
      <c r="AN294" s="4">
        <f t="shared" si="210"/>
        <v>0.11168539601133806</v>
      </c>
      <c r="AO294" s="4">
        <f t="shared" si="211"/>
        <v>2.0383185627247266E-2</v>
      </c>
      <c r="AP294" s="4">
        <f t="shared" si="212"/>
        <v>1.2030566177783142E-2</v>
      </c>
      <c r="AQ294" s="4">
        <f t="shared" si="213"/>
        <v>9.5596312010664819E-3</v>
      </c>
      <c r="AR294" s="4">
        <f t="shared" si="214"/>
        <v>7.5335408212823252E-3</v>
      </c>
      <c r="AS294" s="4">
        <f t="array" ref="AS294">_xlfn.STDEV.S(IF(E$17:E$1040=E294,$C$17:$C$1040,""))</f>
        <v>7.1762163723278777E-3</v>
      </c>
      <c r="AT294" s="4">
        <f t="array" ref="AT294">_xlfn.STDEV.S(IF(F$17:F$1040=F294,$C$17:$C$1040,""))</f>
        <v>9.0968562057840915E-3</v>
      </c>
      <c r="AU294" s="4">
        <f t="array" ref="AU294">_xlfn.STDEV.S(IF(G$17:G$1040=G294,$C$17:$C$1040,""))</f>
        <v>1.0029953112673143E-2</v>
      </c>
      <c r="AV294" s="4">
        <f t="array" ref="AV294">_xlfn.STDEV.S(IF(H$17:H$1040=H294,$C$17:$C$1040,""))</f>
        <v>9.5777405856256881E-3</v>
      </c>
      <c r="AW294" s="4">
        <f t="array" ref="AW294">_xlfn.STDEV.S(IF(I$17:I$1040=I294,$C$17:$C$1040,""))</f>
        <v>3.9805432140544933E-3</v>
      </c>
      <c r="AX294" s="4">
        <f t="array" ref="AX294">_xlfn.STDEV.S(IF(J$17:J$1040=J294,$C$17:$C$1040,""))</f>
        <v>3.3473457970163083E-3</v>
      </c>
      <c r="AY294" s="4">
        <f t="array" ref="AY294">_xlfn.STDEV.S(IF(K$17:K$1040=K294,$C$17:$C$1040,""))</f>
        <v>3.9750995440334348E-3</v>
      </c>
      <c r="AZ294" s="4">
        <f t="array" ref="AZ294">_xlfn.STDEV.S(IF(L$17:L$1040=L294,$C$17:$C$1040,""))</f>
        <v>5.5013674427354413E-3</v>
      </c>
      <c r="BA294" s="7">
        <f t="shared" si="215"/>
        <v>25.249816339227213</v>
      </c>
      <c r="BB294" s="7">
        <f t="shared" si="216"/>
        <v>13.851134359866585</v>
      </c>
      <c r="BC294" s="7">
        <f t="shared" si="217"/>
        <v>12.183692775776038</v>
      </c>
      <c r="BD294" s="7">
        <f t="shared" si="218"/>
        <v>11.660933496043519</v>
      </c>
      <c r="BE294" s="7">
        <f t="shared" si="219"/>
        <v>5.1207045197445309</v>
      </c>
      <c r="BF294" s="7">
        <f t="shared" si="220"/>
        <v>3.5940613570628743</v>
      </c>
      <c r="BG294" s="7">
        <f t="shared" si="221"/>
        <v>2.4048784427085219</v>
      </c>
      <c r="BH294" s="7">
        <f t="shared" si="222"/>
        <v>1.3693942278351849</v>
      </c>
    </row>
    <row r="295" spans="1:60" x14ac:dyDescent="0.25">
      <c r="A295" s="3">
        <v>43083</v>
      </c>
      <c r="B295" s="1">
        <v>2652.01001</v>
      </c>
      <c r="C295" s="4">
        <f t="shared" si="190"/>
        <v>-4.0708592677227706E-3</v>
      </c>
      <c r="D295" s="10">
        <f t="shared" si="223"/>
        <v>278</v>
      </c>
      <c r="E295" s="10">
        <f t="shared" si="232"/>
        <v>0</v>
      </c>
      <c r="F295" s="10">
        <f t="shared" si="232"/>
        <v>1</v>
      </c>
      <c r="G295" s="10">
        <f t="shared" si="232"/>
        <v>2</v>
      </c>
      <c r="H295" s="10">
        <f t="shared" si="232"/>
        <v>4</v>
      </c>
      <c r="I295" s="10">
        <f t="shared" si="232"/>
        <v>8</v>
      </c>
      <c r="J295" s="10">
        <f t="shared" si="232"/>
        <v>17</v>
      </c>
      <c r="K295" s="10">
        <f t="shared" si="232"/>
        <v>34</v>
      </c>
      <c r="L295" s="10">
        <f t="shared" si="232"/>
        <v>69</v>
      </c>
      <c r="M295" s="4">
        <f t="shared" si="191"/>
        <v>5.5670893354029969E-4</v>
      </c>
      <c r="N295" s="4">
        <f t="shared" si="192"/>
        <v>2.6772271441395223E-4</v>
      </c>
      <c r="O295" s="4">
        <f t="shared" si="193"/>
        <v>4.5659374575861451E-4</v>
      </c>
      <c r="P295" s="4">
        <f t="shared" si="194"/>
        <v>7.3451588227415633E-4</v>
      </c>
      <c r="Q295" s="4">
        <f t="shared" si="195"/>
        <v>1.2567385859190913E-3</v>
      </c>
      <c r="R295" s="4">
        <f t="shared" si="196"/>
        <v>1.3690389829574476E-3</v>
      </c>
      <c r="S295" s="4">
        <f t="shared" si="197"/>
        <v>2.1882457080791007E-3</v>
      </c>
      <c r="T295" s="4">
        <f t="shared" si="198"/>
        <v>1.494862375100825E-3</v>
      </c>
      <c r="U295" s="6">
        <f t="shared" si="199"/>
        <v>-4.6275682012630708E-3</v>
      </c>
      <c r="V295" s="6">
        <f t="shared" si="200"/>
        <v>-4.3385819821367229E-3</v>
      </c>
      <c r="W295" s="6">
        <f t="shared" si="201"/>
        <v>-4.5274530134813851E-3</v>
      </c>
      <c r="X295" s="6">
        <f t="shared" si="202"/>
        <v>-4.805375149996927E-3</v>
      </c>
      <c r="Y295" s="6">
        <f t="shared" si="203"/>
        <v>-5.3275978536418619E-3</v>
      </c>
      <c r="Z295" s="6">
        <f t="shared" si="204"/>
        <v>-5.4398982506802182E-3</v>
      </c>
      <c r="AA295" s="6">
        <f t="shared" si="205"/>
        <v>-6.2591049758018713E-3</v>
      </c>
      <c r="AB295" s="6">
        <f t="shared" si="206"/>
        <v>-5.5657216428235956E-3</v>
      </c>
      <c r="AC295" s="6">
        <f t="shared" si="224"/>
        <v>8.801879973440957E-2</v>
      </c>
      <c r="AD295" s="6">
        <f t="shared" si="225"/>
        <v>2.0685010677971172E-2</v>
      </c>
      <c r="AE295" s="6">
        <f t="shared" si="226"/>
        <v>1.6340976957043965E-2</v>
      </c>
      <c r="AF295" s="6">
        <f t="shared" si="227"/>
        <v>9.9487678171864928E-3</v>
      </c>
      <c r="AG295" s="6">
        <f t="shared" si="228"/>
        <v>-2.0623543666470137E-3</v>
      </c>
      <c r="AH295" s="6">
        <f t="shared" si="229"/>
        <v>-1.0516507933018074E-3</v>
      </c>
      <c r="AI295" s="6">
        <f t="shared" si="230"/>
        <v>-6.7860978691533791E-3</v>
      </c>
      <c r="AJ295" s="6">
        <f t="shared" si="231"/>
        <v>-7.4794812021316548E-3</v>
      </c>
      <c r="AK295" s="4">
        <f t="shared" si="207"/>
        <v>0.18119814541183429</v>
      </c>
      <c r="AL295" s="4">
        <f t="shared" si="208"/>
        <v>0.12600177755870159</v>
      </c>
      <c r="AM295" s="4">
        <f t="shared" si="209"/>
        <v>0.12220186728024815</v>
      </c>
      <c r="AN295" s="4">
        <f t="shared" si="210"/>
        <v>0.11168539601133806</v>
      </c>
      <c r="AO295" s="4">
        <f t="shared" si="211"/>
        <v>2.0383185627247266E-2</v>
      </c>
      <c r="AP295" s="4">
        <f t="shared" si="212"/>
        <v>1.2030566177783142E-2</v>
      </c>
      <c r="AQ295" s="4">
        <f t="shared" si="213"/>
        <v>9.5596312010664819E-3</v>
      </c>
      <c r="AR295" s="4">
        <f t="shared" si="214"/>
        <v>7.5335408212823252E-3</v>
      </c>
      <c r="AS295" s="4">
        <f t="array" ref="AS295">_xlfn.STDEV.S(IF(E$17:E$1040=E295,$C$17:$C$1040,""))</f>
        <v>7.1762163723278777E-3</v>
      </c>
      <c r="AT295" s="4">
        <f t="array" ref="AT295">_xlfn.STDEV.S(IF(F$17:F$1040=F295,$C$17:$C$1040,""))</f>
        <v>9.0968562057840915E-3</v>
      </c>
      <c r="AU295" s="4">
        <f t="array" ref="AU295">_xlfn.STDEV.S(IF(G$17:G$1040=G295,$C$17:$C$1040,""))</f>
        <v>1.0029953112673143E-2</v>
      </c>
      <c r="AV295" s="4">
        <f t="array" ref="AV295">_xlfn.STDEV.S(IF(H$17:H$1040=H295,$C$17:$C$1040,""))</f>
        <v>9.5777405856256881E-3</v>
      </c>
      <c r="AW295" s="4">
        <f t="array" ref="AW295">_xlfn.STDEV.S(IF(I$17:I$1040=I295,$C$17:$C$1040,""))</f>
        <v>3.9805432140544933E-3</v>
      </c>
      <c r="AX295" s="4">
        <f t="array" ref="AX295">_xlfn.STDEV.S(IF(J$17:J$1040=J295,$C$17:$C$1040,""))</f>
        <v>3.3473457970163083E-3</v>
      </c>
      <c r="AY295" s="4">
        <f t="array" ref="AY295">_xlfn.STDEV.S(IF(K$17:K$1040=K295,$C$17:$C$1040,""))</f>
        <v>3.9750995440334348E-3</v>
      </c>
      <c r="AZ295" s="4">
        <f t="array" ref="AZ295">_xlfn.STDEV.S(IF(L$17:L$1040=L295,$C$17:$C$1040,""))</f>
        <v>5.5013674427354413E-3</v>
      </c>
      <c r="BA295" s="7">
        <f t="shared" si="215"/>
        <v>25.249816339227213</v>
      </c>
      <c r="BB295" s="7">
        <f t="shared" si="216"/>
        <v>13.851134359866585</v>
      </c>
      <c r="BC295" s="7">
        <f t="shared" si="217"/>
        <v>12.183692775776038</v>
      </c>
      <c r="BD295" s="7">
        <f t="shared" si="218"/>
        <v>11.660933496043519</v>
      </c>
      <c r="BE295" s="7">
        <f t="shared" si="219"/>
        <v>5.1207045197445309</v>
      </c>
      <c r="BF295" s="7">
        <f t="shared" si="220"/>
        <v>3.5940613570628743</v>
      </c>
      <c r="BG295" s="7">
        <f t="shared" si="221"/>
        <v>2.4048784427085219</v>
      </c>
      <c r="BH295" s="7">
        <f t="shared" si="222"/>
        <v>1.3693942278351849</v>
      </c>
    </row>
    <row r="296" spans="1:60" x14ac:dyDescent="0.25">
      <c r="A296" s="3">
        <v>43084</v>
      </c>
      <c r="B296" s="1">
        <v>2675.8100589999999</v>
      </c>
      <c r="C296" s="4">
        <f t="shared" si="190"/>
        <v>8.9743435772324798E-3</v>
      </c>
      <c r="D296" s="10">
        <f t="shared" si="223"/>
        <v>279</v>
      </c>
      <c r="E296" s="10">
        <f t="shared" si="232"/>
        <v>0</v>
      </c>
      <c r="F296" s="10">
        <f t="shared" si="232"/>
        <v>1</v>
      </c>
      <c r="G296" s="10">
        <f t="shared" si="232"/>
        <v>2</v>
      </c>
      <c r="H296" s="10">
        <f t="shared" si="232"/>
        <v>4</v>
      </c>
      <c r="I296" s="10">
        <f t="shared" si="232"/>
        <v>8</v>
      </c>
      <c r="J296" s="10">
        <f t="shared" si="232"/>
        <v>17</v>
      </c>
      <c r="K296" s="10">
        <f t="shared" si="232"/>
        <v>34</v>
      </c>
      <c r="L296" s="10">
        <f t="shared" si="232"/>
        <v>69</v>
      </c>
      <c r="M296" s="4">
        <f t="shared" si="191"/>
        <v>5.5670893354029969E-4</v>
      </c>
      <c r="N296" s="4">
        <f t="shared" si="192"/>
        <v>2.6772271441395223E-4</v>
      </c>
      <c r="O296" s="4">
        <f t="shared" si="193"/>
        <v>4.5659374575861451E-4</v>
      </c>
      <c r="P296" s="4">
        <f t="shared" si="194"/>
        <v>7.3451588227415633E-4</v>
      </c>
      <c r="Q296" s="4">
        <f t="shared" si="195"/>
        <v>1.2567385859190913E-3</v>
      </c>
      <c r="R296" s="4">
        <f t="shared" si="196"/>
        <v>1.3690389829574476E-3</v>
      </c>
      <c r="S296" s="4">
        <f t="shared" si="197"/>
        <v>2.1882457080791007E-3</v>
      </c>
      <c r="T296" s="4">
        <f t="shared" si="198"/>
        <v>1.494862375100825E-3</v>
      </c>
      <c r="U296" s="6">
        <f t="shared" si="199"/>
        <v>8.4176346436921796E-3</v>
      </c>
      <c r="V296" s="6">
        <f t="shared" si="200"/>
        <v>8.7066208628185267E-3</v>
      </c>
      <c r="W296" s="6">
        <f t="shared" si="201"/>
        <v>8.5177498314738653E-3</v>
      </c>
      <c r="X296" s="6">
        <f t="shared" si="202"/>
        <v>8.2398276949583234E-3</v>
      </c>
      <c r="Y296" s="6">
        <f t="shared" si="203"/>
        <v>7.7176049913133885E-3</v>
      </c>
      <c r="Z296" s="6">
        <f t="shared" si="204"/>
        <v>7.6053045942750322E-3</v>
      </c>
      <c r="AA296" s="6">
        <f t="shared" si="205"/>
        <v>6.7860978691533791E-3</v>
      </c>
      <c r="AB296" s="6">
        <f t="shared" si="206"/>
        <v>7.4794812021316548E-3</v>
      </c>
      <c r="AC296" s="6">
        <f t="shared" si="224"/>
        <v>9.6436434378101746E-2</v>
      </c>
      <c r="AD296" s="6">
        <f t="shared" si="225"/>
        <v>2.9391631540789699E-2</v>
      </c>
      <c r="AE296" s="6">
        <f t="shared" si="226"/>
        <v>2.4858726788517832E-2</v>
      </c>
      <c r="AF296" s="6">
        <f t="shared" si="227"/>
        <v>1.8188595512144815E-2</v>
      </c>
      <c r="AG296" s="6">
        <f t="shared" si="228"/>
        <v>5.6552506246663747E-3</v>
      </c>
      <c r="AH296" s="6">
        <f t="shared" si="229"/>
        <v>6.5536538009732248E-3</v>
      </c>
      <c r="AI296" s="6">
        <f t="shared" si="230"/>
        <v>0</v>
      </c>
      <c r="AJ296" s="6">
        <f t="shared" si="231"/>
        <v>0</v>
      </c>
      <c r="AK296" s="4">
        <f t="shared" si="207"/>
        <v>0.18119814541183429</v>
      </c>
      <c r="AL296" s="4">
        <f t="shared" si="208"/>
        <v>0.12600177755870159</v>
      </c>
      <c r="AM296" s="4">
        <f t="shared" si="209"/>
        <v>0.12220186728024815</v>
      </c>
      <c r="AN296" s="4">
        <f t="shared" si="210"/>
        <v>0.11168539601133806</v>
      </c>
      <c r="AO296" s="4">
        <f t="shared" si="211"/>
        <v>2.0383185627247266E-2</v>
      </c>
      <c r="AP296" s="4">
        <f t="shared" si="212"/>
        <v>1.2030566177783142E-2</v>
      </c>
      <c r="AQ296" s="4">
        <f t="shared" si="213"/>
        <v>9.5596312010664819E-3</v>
      </c>
      <c r="AR296" s="4">
        <f t="shared" si="214"/>
        <v>7.5335408212823252E-3</v>
      </c>
      <c r="AS296" s="4">
        <f t="array" ref="AS296">_xlfn.STDEV.S(IF(E$17:E$1040=E296,$C$17:$C$1040,""))</f>
        <v>7.1762163723278777E-3</v>
      </c>
      <c r="AT296" s="4">
        <f t="array" ref="AT296">_xlfn.STDEV.S(IF(F$17:F$1040=F296,$C$17:$C$1040,""))</f>
        <v>9.0968562057840915E-3</v>
      </c>
      <c r="AU296" s="4">
        <f t="array" ref="AU296">_xlfn.STDEV.S(IF(G$17:G$1040=G296,$C$17:$C$1040,""))</f>
        <v>1.0029953112673143E-2</v>
      </c>
      <c r="AV296" s="4">
        <f t="array" ref="AV296">_xlfn.STDEV.S(IF(H$17:H$1040=H296,$C$17:$C$1040,""))</f>
        <v>9.5777405856256881E-3</v>
      </c>
      <c r="AW296" s="4">
        <f t="array" ref="AW296">_xlfn.STDEV.S(IF(I$17:I$1040=I296,$C$17:$C$1040,""))</f>
        <v>3.9805432140544933E-3</v>
      </c>
      <c r="AX296" s="4">
        <f t="array" ref="AX296">_xlfn.STDEV.S(IF(J$17:J$1040=J296,$C$17:$C$1040,""))</f>
        <v>3.3473457970163083E-3</v>
      </c>
      <c r="AY296" s="4">
        <f t="array" ref="AY296">_xlfn.STDEV.S(IF(K$17:K$1040=K296,$C$17:$C$1040,""))</f>
        <v>3.9750995440334348E-3</v>
      </c>
      <c r="AZ296" s="4">
        <f t="array" ref="AZ296">_xlfn.STDEV.S(IF(L$17:L$1040=L296,$C$17:$C$1040,""))</f>
        <v>5.5013674427354413E-3</v>
      </c>
      <c r="BA296" s="7">
        <f t="shared" si="215"/>
        <v>25.249816339227213</v>
      </c>
      <c r="BB296" s="7">
        <f t="shared" si="216"/>
        <v>13.851134359866585</v>
      </c>
      <c r="BC296" s="7">
        <f t="shared" si="217"/>
        <v>12.183692775776038</v>
      </c>
      <c r="BD296" s="7">
        <f t="shared" si="218"/>
        <v>11.660933496043519</v>
      </c>
      <c r="BE296" s="7">
        <f t="shared" si="219"/>
        <v>5.1207045197445309</v>
      </c>
      <c r="BF296" s="7">
        <f t="shared" si="220"/>
        <v>3.5940613570628743</v>
      </c>
      <c r="BG296" s="7">
        <f t="shared" si="221"/>
        <v>2.4048784427085219</v>
      </c>
      <c r="BH296" s="7">
        <f t="shared" si="222"/>
        <v>1.3693942278351849</v>
      </c>
    </row>
    <row r="297" spans="1:60" x14ac:dyDescent="0.25">
      <c r="A297" s="3">
        <v>43087</v>
      </c>
      <c r="B297" s="1">
        <v>2690.1599120000001</v>
      </c>
      <c r="C297" s="4">
        <f t="shared" si="190"/>
        <v>5.3628070317379706E-3</v>
      </c>
      <c r="D297" s="10">
        <f t="shared" si="223"/>
        <v>280</v>
      </c>
      <c r="E297" s="10">
        <f t="shared" si="232"/>
        <v>0</v>
      </c>
      <c r="F297" s="10">
        <f t="shared" si="232"/>
        <v>1</v>
      </c>
      <c r="G297" s="10">
        <f t="shared" si="232"/>
        <v>2</v>
      </c>
      <c r="H297" s="10">
        <f t="shared" si="232"/>
        <v>4</v>
      </c>
      <c r="I297" s="10">
        <f t="shared" si="232"/>
        <v>8</v>
      </c>
      <c r="J297" s="10">
        <f t="shared" si="232"/>
        <v>17</v>
      </c>
      <c r="K297" s="10">
        <f t="shared" si="232"/>
        <v>35</v>
      </c>
      <c r="L297" s="10">
        <f t="shared" si="232"/>
        <v>70</v>
      </c>
      <c r="M297" s="4">
        <f t="shared" si="191"/>
        <v>5.5670893354029969E-4</v>
      </c>
      <c r="N297" s="4">
        <f t="shared" si="192"/>
        <v>2.6772271441395223E-4</v>
      </c>
      <c r="O297" s="4">
        <f t="shared" si="193"/>
        <v>4.5659374575861451E-4</v>
      </c>
      <c r="P297" s="4">
        <f t="shared" si="194"/>
        <v>7.3451588227415633E-4</v>
      </c>
      <c r="Q297" s="4">
        <f t="shared" si="195"/>
        <v>1.2567385859190913E-3</v>
      </c>
      <c r="R297" s="4">
        <f t="shared" si="196"/>
        <v>1.3690389829574476E-3</v>
      </c>
      <c r="S297" s="4">
        <f t="shared" si="197"/>
        <v>5.4983225783579448E-4</v>
      </c>
      <c r="T297" s="4">
        <f t="shared" si="198"/>
        <v>8.2257502965191187E-4</v>
      </c>
      <c r="U297" s="6">
        <f t="shared" si="199"/>
        <v>4.8060980981976704E-3</v>
      </c>
      <c r="V297" s="6">
        <f t="shared" si="200"/>
        <v>5.0950843173240183E-3</v>
      </c>
      <c r="W297" s="6">
        <f t="shared" si="201"/>
        <v>4.9062132859793561E-3</v>
      </c>
      <c r="X297" s="6">
        <f t="shared" si="202"/>
        <v>4.6282911494638142E-3</v>
      </c>
      <c r="Y297" s="6">
        <f t="shared" si="203"/>
        <v>4.1060684458188793E-3</v>
      </c>
      <c r="Z297" s="6">
        <f t="shared" si="204"/>
        <v>3.993768048780523E-3</v>
      </c>
      <c r="AA297" s="6">
        <f t="shared" si="205"/>
        <v>4.8129747739021761E-3</v>
      </c>
      <c r="AB297" s="6">
        <f t="shared" si="206"/>
        <v>4.5402320020860587E-3</v>
      </c>
      <c r="AC297" s="6">
        <f t="shared" si="224"/>
        <v>0.10124253247629941</v>
      </c>
      <c r="AD297" s="6">
        <f t="shared" si="225"/>
        <v>3.448671585811372E-2</v>
      </c>
      <c r="AE297" s="6">
        <f t="shared" si="226"/>
        <v>2.976494007449719E-2</v>
      </c>
      <c r="AF297" s="6">
        <f t="shared" si="227"/>
        <v>2.281688666160863E-2</v>
      </c>
      <c r="AG297" s="6">
        <f t="shared" si="228"/>
        <v>9.761319070485254E-3</v>
      </c>
      <c r="AH297" s="6">
        <f t="shared" si="229"/>
        <v>1.0547421849753748E-2</v>
      </c>
      <c r="AI297" s="6">
        <f t="shared" si="230"/>
        <v>4.8129747739021761E-3</v>
      </c>
      <c r="AJ297" s="6">
        <f t="shared" si="231"/>
        <v>4.5402320020860587E-3</v>
      </c>
      <c r="AK297" s="4">
        <f t="shared" si="207"/>
        <v>0.18119814541183429</v>
      </c>
      <c r="AL297" s="4">
        <f t="shared" si="208"/>
        <v>0.12600177755870159</v>
      </c>
      <c r="AM297" s="4">
        <f t="shared" si="209"/>
        <v>0.12220186728024815</v>
      </c>
      <c r="AN297" s="4">
        <f t="shared" si="210"/>
        <v>0.11168539601133806</v>
      </c>
      <c r="AO297" s="4">
        <f t="shared" si="211"/>
        <v>2.0383185627247266E-2</v>
      </c>
      <c r="AP297" s="4">
        <f t="shared" si="212"/>
        <v>1.2030566177783142E-2</v>
      </c>
      <c r="AQ297" s="4">
        <f t="shared" si="213"/>
        <v>6.3382498993519026E-3</v>
      </c>
      <c r="AR297" s="4">
        <f t="shared" si="214"/>
        <v>5.7033126596601202E-3</v>
      </c>
      <c r="AS297" s="4">
        <f t="array" ref="AS297">_xlfn.STDEV.S(IF(E$17:E$1040=E297,$C$17:$C$1040,""))</f>
        <v>7.1762163723278777E-3</v>
      </c>
      <c r="AT297" s="4">
        <f t="array" ref="AT297">_xlfn.STDEV.S(IF(F$17:F$1040=F297,$C$17:$C$1040,""))</f>
        <v>9.0968562057840915E-3</v>
      </c>
      <c r="AU297" s="4">
        <f t="array" ref="AU297">_xlfn.STDEV.S(IF(G$17:G$1040=G297,$C$17:$C$1040,""))</f>
        <v>1.0029953112673143E-2</v>
      </c>
      <c r="AV297" s="4">
        <f t="array" ref="AV297">_xlfn.STDEV.S(IF(H$17:H$1040=H297,$C$17:$C$1040,""))</f>
        <v>9.5777405856256881E-3</v>
      </c>
      <c r="AW297" s="4">
        <f t="array" ref="AW297">_xlfn.STDEV.S(IF(I$17:I$1040=I297,$C$17:$C$1040,""))</f>
        <v>3.9805432140544933E-3</v>
      </c>
      <c r="AX297" s="4">
        <f t="array" ref="AX297">_xlfn.STDEV.S(IF(J$17:J$1040=J297,$C$17:$C$1040,""))</f>
        <v>3.3473457970163083E-3</v>
      </c>
      <c r="AY297" s="4">
        <f t="array" ref="AY297">_xlfn.STDEV.S(IF(K$17:K$1040=K297,$C$17:$C$1040,""))</f>
        <v>2.5835564922758467E-3</v>
      </c>
      <c r="AZ297" s="4">
        <f t="array" ref="AZ297">_xlfn.STDEV.S(IF(L$17:L$1040=L297,$C$17:$C$1040,""))</f>
        <v>3.7020740205421817E-3</v>
      </c>
      <c r="BA297" s="7">
        <f t="shared" si="215"/>
        <v>25.249816339227213</v>
      </c>
      <c r="BB297" s="7">
        <f t="shared" si="216"/>
        <v>13.851134359866585</v>
      </c>
      <c r="BC297" s="7">
        <f t="shared" si="217"/>
        <v>12.183692775776038</v>
      </c>
      <c r="BD297" s="7">
        <f t="shared" si="218"/>
        <v>11.660933496043519</v>
      </c>
      <c r="BE297" s="7">
        <f t="shared" si="219"/>
        <v>5.1207045197445309</v>
      </c>
      <c r="BF297" s="7">
        <f t="shared" si="220"/>
        <v>3.5940613570628743</v>
      </c>
      <c r="BG297" s="7">
        <f t="shared" si="221"/>
        <v>2.453304163582875</v>
      </c>
      <c r="BH297" s="7">
        <f t="shared" si="222"/>
        <v>1.5405722921836258</v>
      </c>
    </row>
    <row r="298" spans="1:60" x14ac:dyDescent="0.25">
      <c r="A298" s="3">
        <v>43088</v>
      </c>
      <c r="B298" s="1">
        <v>2681.469971</v>
      </c>
      <c r="C298" s="4">
        <f t="shared" si="190"/>
        <v>-3.2302693089867329E-3</v>
      </c>
      <c r="D298" s="10">
        <f t="shared" si="223"/>
        <v>281</v>
      </c>
      <c r="E298" s="10">
        <f t="shared" si="232"/>
        <v>0</v>
      </c>
      <c r="F298" s="10">
        <f t="shared" si="232"/>
        <v>1</v>
      </c>
      <c r="G298" s="10">
        <f t="shared" si="232"/>
        <v>2</v>
      </c>
      <c r="H298" s="10">
        <f t="shared" si="232"/>
        <v>4</v>
      </c>
      <c r="I298" s="10">
        <f t="shared" si="232"/>
        <v>8</v>
      </c>
      <c r="J298" s="10">
        <f t="shared" si="232"/>
        <v>17</v>
      </c>
      <c r="K298" s="10">
        <f t="shared" si="232"/>
        <v>35</v>
      </c>
      <c r="L298" s="10">
        <f t="shared" si="232"/>
        <v>70</v>
      </c>
      <c r="M298" s="4">
        <f t="shared" si="191"/>
        <v>5.5670893354029969E-4</v>
      </c>
      <c r="N298" s="4">
        <f t="shared" si="192"/>
        <v>2.6772271441395223E-4</v>
      </c>
      <c r="O298" s="4">
        <f t="shared" si="193"/>
        <v>4.5659374575861451E-4</v>
      </c>
      <c r="P298" s="4">
        <f t="shared" si="194"/>
        <v>7.3451588227415633E-4</v>
      </c>
      <c r="Q298" s="4">
        <f t="shared" si="195"/>
        <v>1.2567385859190913E-3</v>
      </c>
      <c r="R298" s="4">
        <f t="shared" si="196"/>
        <v>1.3690389829574476E-3</v>
      </c>
      <c r="S298" s="4">
        <f t="shared" si="197"/>
        <v>5.4983225783579448E-4</v>
      </c>
      <c r="T298" s="4">
        <f t="shared" si="198"/>
        <v>8.2257502965191187E-4</v>
      </c>
      <c r="U298" s="6">
        <f t="shared" si="199"/>
        <v>-3.7869782425270326E-3</v>
      </c>
      <c r="V298" s="6">
        <f t="shared" si="200"/>
        <v>-3.4979920234006852E-3</v>
      </c>
      <c r="W298" s="6">
        <f t="shared" si="201"/>
        <v>-3.6868630547453474E-3</v>
      </c>
      <c r="X298" s="6">
        <f t="shared" si="202"/>
        <v>-3.9647851912608893E-3</v>
      </c>
      <c r="Y298" s="6">
        <f t="shared" si="203"/>
        <v>-4.4870078949058242E-3</v>
      </c>
      <c r="Z298" s="6">
        <f t="shared" si="204"/>
        <v>-4.5993082919441805E-3</v>
      </c>
      <c r="AA298" s="6">
        <f t="shared" si="205"/>
        <v>-3.7801015668225274E-3</v>
      </c>
      <c r="AB298" s="6">
        <f t="shared" si="206"/>
        <v>-4.0528443386386448E-3</v>
      </c>
      <c r="AC298" s="6">
        <f t="shared" si="224"/>
        <v>9.7455554233772376E-2</v>
      </c>
      <c r="AD298" s="6">
        <f t="shared" si="225"/>
        <v>3.0988723834713034E-2</v>
      </c>
      <c r="AE298" s="6">
        <f t="shared" si="226"/>
        <v>2.6078077019751844E-2</v>
      </c>
      <c r="AF298" s="6">
        <f t="shared" si="227"/>
        <v>1.8852101470347743E-2</v>
      </c>
      <c r="AG298" s="6">
        <f t="shared" si="228"/>
        <v>5.2743111755794297E-3</v>
      </c>
      <c r="AH298" s="6">
        <f t="shared" si="229"/>
        <v>5.9481135578095673E-3</v>
      </c>
      <c r="AI298" s="6">
        <f t="shared" si="230"/>
        <v>1.0328732070796487E-3</v>
      </c>
      <c r="AJ298" s="6">
        <f t="shared" si="231"/>
        <v>4.8738766344741391E-4</v>
      </c>
      <c r="AK298" s="4">
        <f t="shared" si="207"/>
        <v>0.18119814541183429</v>
      </c>
      <c r="AL298" s="4">
        <f t="shared" si="208"/>
        <v>0.12600177755870159</v>
      </c>
      <c r="AM298" s="4">
        <f t="shared" si="209"/>
        <v>0.12220186728024815</v>
      </c>
      <c r="AN298" s="4">
        <f t="shared" si="210"/>
        <v>0.11168539601133806</v>
      </c>
      <c r="AO298" s="4">
        <f t="shared" si="211"/>
        <v>2.0383185627247266E-2</v>
      </c>
      <c r="AP298" s="4">
        <f t="shared" si="212"/>
        <v>1.2030566177783142E-2</v>
      </c>
      <c r="AQ298" s="4">
        <f t="shared" si="213"/>
        <v>6.3382498993519026E-3</v>
      </c>
      <c r="AR298" s="4">
        <f t="shared" si="214"/>
        <v>5.7033126596601202E-3</v>
      </c>
      <c r="AS298" s="4">
        <f t="array" ref="AS298">_xlfn.STDEV.S(IF(E$17:E$1040=E298,$C$17:$C$1040,""))</f>
        <v>7.1762163723278777E-3</v>
      </c>
      <c r="AT298" s="4">
        <f t="array" ref="AT298">_xlfn.STDEV.S(IF(F$17:F$1040=F298,$C$17:$C$1040,""))</f>
        <v>9.0968562057840915E-3</v>
      </c>
      <c r="AU298" s="4">
        <f t="array" ref="AU298">_xlfn.STDEV.S(IF(G$17:G$1040=G298,$C$17:$C$1040,""))</f>
        <v>1.0029953112673143E-2</v>
      </c>
      <c r="AV298" s="4">
        <f t="array" ref="AV298">_xlfn.STDEV.S(IF(H$17:H$1040=H298,$C$17:$C$1040,""))</f>
        <v>9.5777405856256881E-3</v>
      </c>
      <c r="AW298" s="4">
        <f t="array" ref="AW298">_xlfn.STDEV.S(IF(I$17:I$1040=I298,$C$17:$C$1040,""))</f>
        <v>3.9805432140544933E-3</v>
      </c>
      <c r="AX298" s="4">
        <f t="array" ref="AX298">_xlfn.STDEV.S(IF(J$17:J$1040=J298,$C$17:$C$1040,""))</f>
        <v>3.3473457970163083E-3</v>
      </c>
      <c r="AY298" s="4">
        <f t="array" ref="AY298">_xlfn.STDEV.S(IF(K$17:K$1040=K298,$C$17:$C$1040,""))</f>
        <v>2.5835564922758467E-3</v>
      </c>
      <c r="AZ298" s="4">
        <f t="array" ref="AZ298">_xlfn.STDEV.S(IF(L$17:L$1040=L298,$C$17:$C$1040,""))</f>
        <v>3.7020740205421817E-3</v>
      </c>
      <c r="BA298" s="7">
        <f t="shared" si="215"/>
        <v>25.249816339227213</v>
      </c>
      <c r="BB298" s="7">
        <f t="shared" si="216"/>
        <v>13.851134359866585</v>
      </c>
      <c r="BC298" s="7">
        <f t="shared" si="217"/>
        <v>12.183692775776038</v>
      </c>
      <c r="BD298" s="7">
        <f t="shared" si="218"/>
        <v>11.660933496043519</v>
      </c>
      <c r="BE298" s="7">
        <f t="shared" si="219"/>
        <v>5.1207045197445309</v>
      </c>
      <c r="BF298" s="7">
        <f t="shared" si="220"/>
        <v>3.5940613570628743</v>
      </c>
      <c r="BG298" s="7">
        <f t="shared" si="221"/>
        <v>2.453304163582875</v>
      </c>
      <c r="BH298" s="7">
        <f t="shared" si="222"/>
        <v>1.5405722921836258</v>
      </c>
    </row>
    <row r="299" spans="1:60" x14ac:dyDescent="0.25">
      <c r="A299" s="3">
        <v>43089</v>
      </c>
      <c r="B299" s="1">
        <v>2679.25</v>
      </c>
      <c r="C299" s="4">
        <f t="shared" si="190"/>
        <v>-8.2789329136956358E-4</v>
      </c>
      <c r="D299" s="10">
        <f t="shared" si="223"/>
        <v>282</v>
      </c>
      <c r="E299" s="10">
        <f t="shared" si="232"/>
        <v>0</v>
      </c>
      <c r="F299" s="10">
        <f t="shared" si="232"/>
        <v>1</v>
      </c>
      <c r="G299" s="10">
        <f t="shared" si="232"/>
        <v>2</v>
      </c>
      <c r="H299" s="10">
        <f t="shared" si="232"/>
        <v>4</v>
      </c>
      <c r="I299" s="10">
        <f t="shared" si="232"/>
        <v>8</v>
      </c>
      <c r="J299" s="10">
        <f t="shared" si="232"/>
        <v>17</v>
      </c>
      <c r="K299" s="10">
        <f t="shared" si="232"/>
        <v>35</v>
      </c>
      <c r="L299" s="10">
        <f t="shared" si="232"/>
        <v>70</v>
      </c>
      <c r="M299" s="4">
        <f t="shared" si="191"/>
        <v>5.5670893354029969E-4</v>
      </c>
      <c r="N299" s="4">
        <f t="shared" si="192"/>
        <v>2.6772271441395223E-4</v>
      </c>
      <c r="O299" s="4">
        <f t="shared" si="193"/>
        <v>4.5659374575861451E-4</v>
      </c>
      <c r="P299" s="4">
        <f t="shared" si="194"/>
        <v>7.3451588227415633E-4</v>
      </c>
      <c r="Q299" s="4">
        <f t="shared" si="195"/>
        <v>1.2567385859190913E-3</v>
      </c>
      <c r="R299" s="4">
        <f t="shared" si="196"/>
        <v>1.3690389829574476E-3</v>
      </c>
      <c r="S299" s="4">
        <f t="shared" si="197"/>
        <v>5.4983225783579448E-4</v>
      </c>
      <c r="T299" s="4">
        <f t="shared" si="198"/>
        <v>8.2257502965191187E-4</v>
      </c>
      <c r="U299" s="6">
        <f t="shared" si="199"/>
        <v>-1.3846022249098633E-3</v>
      </c>
      <c r="V299" s="6">
        <f t="shared" si="200"/>
        <v>-1.0956160057835158E-3</v>
      </c>
      <c r="W299" s="6">
        <f t="shared" si="201"/>
        <v>-1.2844870371281781E-3</v>
      </c>
      <c r="X299" s="6">
        <f t="shared" si="202"/>
        <v>-1.5624091736437199E-3</v>
      </c>
      <c r="Y299" s="6">
        <f t="shared" si="203"/>
        <v>-2.0846318772886549E-3</v>
      </c>
      <c r="Z299" s="6">
        <f t="shared" si="204"/>
        <v>-2.1969322743270112E-3</v>
      </c>
      <c r="AA299" s="6">
        <f t="shared" si="205"/>
        <v>-1.3777255492053581E-3</v>
      </c>
      <c r="AB299" s="6">
        <f t="shared" si="206"/>
        <v>-1.6504683210214754E-3</v>
      </c>
      <c r="AC299" s="6">
        <f t="shared" si="224"/>
        <v>9.6070952008862509E-2</v>
      </c>
      <c r="AD299" s="6">
        <f t="shared" si="225"/>
        <v>2.9893107828929517E-2</v>
      </c>
      <c r="AE299" s="6">
        <f t="shared" si="226"/>
        <v>2.4793589982623668E-2</v>
      </c>
      <c r="AF299" s="6">
        <f t="shared" si="227"/>
        <v>1.7289692296704025E-2</v>
      </c>
      <c r="AG299" s="6">
        <f t="shared" si="228"/>
        <v>3.1896792982907748E-3</v>
      </c>
      <c r="AH299" s="6">
        <f t="shared" si="229"/>
        <v>3.7511812834825561E-3</v>
      </c>
      <c r="AI299" s="6">
        <f t="shared" si="230"/>
        <v>-3.4485234212570937E-4</v>
      </c>
      <c r="AJ299" s="6">
        <f t="shared" si="231"/>
        <v>-1.1630806575740615E-3</v>
      </c>
      <c r="AK299" s="4">
        <f t="shared" si="207"/>
        <v>0.18119814541183429</v>
      </c>
      <c r="AL299" s="4">
        <f t="shared" si="208"/>
        <v>0.12600177755870159</v>
      </c>
      <c r="AM299" s="4">
        <f t="shared" si="209"/>
        <v>0.12220186728024815</v>
      </c>
      <c r="AN299" s="4">
        <f t="shared" si="210"/>
        <v>0.11168539601133806</v>
      </c>
      <c r="AO299" s="4">
        <f t="shared" si="211"/>
        <v>2.0383185627247266E-2</v>
      </c>
      <c r="AP299" s="4">
        <f t="shared" si="212"/>
        <v>1.2030566177783142E-2</v>
      </c>
      <c r="AQ299" s="4">
        <f t="shared" si="213"/>
        <v>6.3382498993519026E-3</v>
      </c>
      <c r="AR299" s="4">
        <f t="shared" si="214"/>
        <v>5.7033126596601202E-3</v>
      </c>
      <c r="AS299" s="4">
        <f t="array" ref="AS299">_xlfn.STDEV.S(IF(E$17:E$1040=E299,$C$17:$C$1040,""))</f>
        <v>7.1762163723278777E-3</v>
      </c>
      <c r="AT299" s="4">
        <f t="array" ref="AT299">_xlfn.STDEV.S(IF(F$17:F$1040=F299,$C$17:$C$1040,""))</f>
        <v>9.0968562057840915E-3</v>
      </c>
      <c r="AU299" s="4">
        <f t="array" ref="AU299">_xlfn.STDEV.S(IF(G$17:G$1040=G299,$C$17:$C$1040,""))</f>
        <v>1.0029953112673143E-2</v>
      </c>
      <c r="AV299" s="4">
        <f t="array" ref="AV299">_xlfn.STDEV.S(IF(H$17:H$1040=H299,$C$17:$C$1040,""))</f>
        <v>9.5777405856256881E-3</v>
      </c>
      <c r="AW299" s="4">
        <f t="array" ref="AW299">_xlfn.STDEV.S(IF(I$17:I$1040=I299,$C$17:$C$1040,""))</f>
        <v>3.9805432140544933E-3</v>
      </c>
      <c r="AX299" s="4">
        <f t="array" ref="AX299">_xlfn.STDEV.S(IF(J$17:J$1040=J299,$C$17:$C$1040,""))</f>
        <v>3.3473457970163083E-3</v>
      </c>
      <c r="AY299" s="4">
        <f t="array" ref="AY299">_xlfn.STDEV.S(IF(K$17:K$1040=K299,$C$17:$C$1040,""))</f>
        <v>2.5835564922758467E-3</v>
      </c>
      <c r="AZ299" s="4">
        <f t="array" ref="AZ299">_xlfn.STDEV.S(IF(L$17:L$1040=L299,$C$17:$C$1040,""))</f>
        <v>3.7020740205421817E-3</v>
      </c>
      <c r="BA299" s="7">
        <f t="shared" si="215"/>
        <v>25.249816339227213</v>
      </c>
      <c r="BB299" s="7">
        <f t="shared" si="216"/>
        <v>13.851134359866585</v>
      </c>
      <c r="BC299" s="7">
        <f t="shared" si="217"/>
        <v>12.183692775776038</v>
      </c>
      <c r="BD299" s="7">
        <f t="shared" si="218"/>
        <v>11.660933496043519</v>
      </c>
      <c r="BE299" s="7">
        <f t="shared" si="219"/>
        <v>5.1207045197445309</v>
      </c>
      <c r="BF299" s="7">
        <f t="shared" si="220"/>
        <v>3.5940613570628743</v>
      </c>
      <c r="BG299" s="7">
        <f t="shared" si="221"/>
        <v>2.453304163582875</v>
      </c>
      <c r="BH299" s="7">
        <f t="shared" si="222"/>
        <v>1.5405722921836258</v>
      </c>
    </row>
    <row r="300" spans="1:60" x14ac:dyDescent="0.25">
      <c r="A300" s="3">
        <v>43090</v>
      </c>
      <c r="B300" s="1">
        <v>2684.570068</v>
      </c>
      <c r="C300" s="4">
        <f t="shared" si="190"/>
        <v>1.9856556872259734E-3</v>
      </c>
      <c r="D300" s="10">
        <f t="shared" si="223"/>
        <v>283</v>
      </c>
      <c r="E300" s="10">
        <f t="shared" si="232"/>
        <v>0</v>
      </c>
      <c r="F300" s="10">
        <f t="shared" si="232"/>
        <v>1</v>
      </c>
      <c r="G300" s="10">
        <f t="shared" si="232"/>
        <v>2</v>
      </c>
      <c r="H300" s="10">
        <f t="shared" si="232"/>
        <v>4</v>
      </c>
      <c r="I300" s="10">
        <f t="shared" si="232"/>
        <v>8</v>
      </c>
      <c r="J300" s="10">
        <f t="shared" si="232"/>
        <v>17</v>
      </c>
      <c r="K300" s="10">
        <f t="shared" si="232"/>
        <v>35</v>
      </c>
      <c r="L300" s="10">
        <f t="shared" si="232"/>
        <v>70</v>
      </c>
      <c r="M300" s="4">
        <f t="shared" si="191"/>
        <v>5.5670893354029969E-4</v>
      </c>
      <c r="N300" s="4">
        <f t="shared" si="192"/>
        <v>2.6772271441395223E-4</v>
      </c>
      <c r="O300" s="4">
        <f t="shared" si="193"/>
        <v>4.5659374575861451E-4</v>
      </c>
      <c r="P300" s="4">
        <f t="shared" si="194"/>
        <v>7.3451588227415633E-4</v>
      </c>
      <c r="Q300" s="4">
        <f t="shared" si="195"/>
        <v>1.2567385859190913E-3</v>
      </c>
      <c r="R300" s="4">
        <f t="shared" si="196"/>
        <v>1.3690389829574476E-3</v>
      </c>
      <c r="S300" s="4">
        <f t="shared" si="197"/>
        <v>5.4983225783579448E-4</v>
      </c>
      <c r="T300" s="4">
        <f t="shared" si="198"/>
        <v>8.2257502965191187E-4</v>
      </c>
      <c r="U300" s="6">
        <f t="shared" si="199"/>
        <v>1.4289467536856737E-3</v>
      </c>
      <c r="V300" s="6">
        <f t="shared" si="200"/>
        <v>1.7179329728120212E-3</v>
      </c>
      <c r="W300" s="6">
        <f t="shared" si="201"/>
        <v>1.5290619414673589E-3</v>
      </c>
      <c r="X300" s="6">
        <f t="shared" si="202"/>
        <v>1.2511398049518171E-3</v>
      </c>
      <c r="Y300" s="6">
        <f t="shared" si="203"/>
        <v>7.2891710130688209E-4</v>
      </c>
      <c r="Z300" s="6">
        <f t="shared" si="204"/>
        <v>6.1661670426852583E-4</v>
      </c>
      <c r="AA300" s="6">
        <f t="shared" si="205"/>
        <v>1.4358234293901789E-3</v>
      </c>
      <c r="AB300" s="6">
        <f t="shared" si="206"/>
        <v>1.1630806575740615E-3</v>
      </c>
      <c r="AC300" s="6">
        <f t="shared" si="224"/>
        <v>9.7499898762548179E-2</v>
      </c>
      <c r="AD300" s="6">
        <f t="shared" si="225"/>
        <v>3.1611040801741541E-2</v>
      </c>
      <c r="AE300" s="6">
        <f t="shared" si="226"/>
        <v>2.6322651924091028E-2</v>
      </c>
      <c r="AF300" s="6">
        <f t="shared" si="227"/>
        <v>1.8540832101655844E-2</v>
      </c>
      <c r="AG300" s="6">
        <f t="shared" si="228"/>
        <v>3.9185963995976569E-3</v>
      </c>
      <c r="AH300" s="6">
        <f t="shared" si="229"/>
        <v>4.367797987751082E-3</v>
      </c>
      <c r="AI300" s="6">
        <f t="shared" si="230"/>
        <v>1.0909710872644696E-3</v>
      </c>
      <c r="AJ300" s="6">
        <f t="shared" si="231"/>
        <v>0</v>
      </c>
      <c r="AK300" s="4">
        <f t="shared" si="207"/>
        <v>0.18119814541183429</v>
      </c>
      <c r="AL300" s="4">
        <f t="shared" si="208"/>
        <v>0.12600177755870159</v>
      </c>
      <c r="AM300" s="4">
        <f t="shared" si="209"/>
        <v>0.12220186728024815</v>
      </c>
      <c r="AN300" s="4">
        <f t="shared" si="210"/>
        <v>0.11168539601133806</v>
      </c>
      <c r="AO300" s="4">
        <f t="shared" si="211"/>
        <v>2.0383185627247266E-2</v>
      </c>
      <c r="AP300" s="4">
        <f t="shared" si="212"/>
        <v>1.2030566177783142E-2</v>
      </c>
      <c r="AQ300" s="4">
        <f t="shared" si="213"/>
        <v>6.3382498993519026E-3</v>
      </c>
      <c r="AR300" s="4">
        <f t="shared" si="214"/>
        <v>5.7033126596601202E-3</v>
      </c>
      <c r="AS300" s="4">
        <f t="array" ref="AS300">_xlfn.STDEV.S(IF(E$17:E$1040=E300,$C$17:$C$1040,""))</f>
        <v>7.1762163723278777E-3</v>
      </c>
      <c r="AT300" s="4">
        <f t="array" ref="AT300">_xlfn.STDEV.S(IF(F$17:F$1040=F300,$C$17:$C$1040,""))</f>
        <v>9.0968562057840915E-3</v>
      </c>
      <c r="AU300" s="4">
        <f t="array" ref="AU300">_xlfn.STDEV.S(IF(G$17:G$1040=G300,$C$17:$C$1040,""))</f>
        <v>1.0029953112673143E-2</v>
      </c>
      <c r="AV300" s="4">
        <f t="array" ref="AV300">_xlfn.STDEV.S(IF(H$17:H$1040=H300,$C$17:$C$1040,""))</f>
        <v>9.5777405856256881E-3</v>
      </c>
      <c r="AW300" s="4">
        <f t="array" ref="AW300">_xlfn.STDEV.S(IF(I$17:I$1040=I300,$C$17:$C$1040,""))</f>
        <v>3.9805432140544933E-3</v>
      </c>
      <c r="AX300" s="4">
        <f t="array" ref="AX300">_xlfn.STDEV.S(IF(J$17:J$1040=J300,$C$17:$C$1040,""))</f>
        <v>3.3473457970163083E-3</v>
      </c>
      <c r="AY300" s="4">
        <f t="array" ref="AY300">_xlfn.STDEV.S(IF(K$17:K$1040=K300,$C$17:$C$1040,""))</f>
        <v>2.5835564922758467E-3</v>
      </c>
      <c r="AZ300" s="4">
        <f t="array" ref="AZ300">_xlfn.STDEV.S(IF(L$17:L$1040=L300,$C$17:$C$1040,""))</f>
        <v>3.7020740205421817E-3</v>
      </c>
      <c r="BA300" s="7">
        <f t="shared" si="215"/>
        <v>25.249816339227213</v>
      </c>
      <c r="BB300" s="7">
        <f t="shared" si="216"/>
        <v>13.851134359866585</v>
      </c>
      <c r="BC300" s="7">
        <f t="shared" si="217"/>
        <v>12.183692775776038</v>
      </c>
      <c r="BD300" s="7">
        <f t="shared" si="218"/>
        <v>11.660933496043519</v>
      </c>
      <c r="BE300" s="7">
        <f t="shared" si="219"/>
        <v>5.1207045197445309</v>
      </c>
      <c r="BF300" s="7">
        <f t="shared" si="220"/>
        <v>3.5940613570628743</v>
      </c>
      <c r="BG300" s="7">
        <f t="shared" si="221"/>
        <v>2.453304163582875</v>
      </c>
      <c r="BH300" s="7">
        <f t="shared" si="222"/>
        <v>1.5405722921836258</v>
      </c>
    </row>
    <row r="301" spans="1:60" x14ac:dyDescent="0.25">
      <c r="A301" s="3">
        <v>43091</v>
      </c>
      <c r="B301" s="1">
        <v>2683.3400879999999</v>
      </c>
      <c r="C301" s="4">
        <f t="shared" si="190"/>
        <v>-4.5816647315766179E-4</v>
      </c>
      <c r="D301" s="10">
        <f t="shared" si="223"/>
        <v>284</v>
      </c>
      <c r="E301" s="10">
        <f t="shared" si="232"/>
        <v>0</v>
      </c>
      <c r="F301" s="10">
        <f t="shared" si="232"/>
        <v>1</v>
      </c>
      <c r="G301" s="10">
        <f t="shared" si="232"/>
        <v>2</v>
      </c>
      <c r="H301" s="10">
        <f t="shared" si="232"/>
        <v>4</v>
      </c>
      <c r="I301" s="10">
        <f t="shared" si="232"/>
        <v>8</v>
      </c>
      <c r="J301" s="10">
        <f t="shared" si="232"/>
        <v>17</v>
      </c>
      <c r="K301" s="10">
        <f t="shared" si="232"/>
        <v>35</v>
      </c>
      <c r="L301" s="10">
        <f t="shared" si="232"/>
        <v>71</v>
      </c>
      <c r="M301" s="4">
        <f t="shared" si="191"/>
        <v>5.5670893354029969E-4</v>
      </c>
      <c r="N301" s="4">
        <f t="shared" si="192"/>
        <v>2.6772271441395223E-4</v>
      </c>
      <c r="O301" s="4">
        <f t="shared" si="193"/>
        <v>4.5659374575861451E-4</v>
      </c>
      <c r="P301" s="4">
        <f t="shared" si="194"/>
        <v>7.3451588227415633E-4</v>
      </c>
      <c r="Q301" s="4">
        <f t="shared" si="195"/>
        <v>1.2567385859190913E-3</v>
      </c>
      <c r="R301" s="4">
        <f t="shared" si="196"/>
        <v>1.3690389829574476E-3</v>
      </c>
      <c r="S301" s="4">
        <f t="shared" si="197"/>
        <v>5.4983225783579448E-4</v>
      </c>
      <c r="T301" s="4">
        <f t="shared" si="198"/>
        <v>2.7708948601967709E-4</v>
      </c>
      <c r="U301" s="6">
        <f t="shared" si="199"/>
        <v>-1.0148754066979615E-3</v>
      </c>
      <c r="V301" s="6">
        <f t="shared" si="200"/>
        <v>-7.2588918757161402E-4</v>
      </c>
      <c r="W301" s="6">
        <f t="shared" si="201"/>
        <v>-9.147602189162763E-4</v>
      </c>
      <c r="X301" s="6">
        <f t="shared" si="202"/>
        <v>-1.1926823554318181E-3</v>
      </c>
      <c r="Y301" s="6">
        <f t="shared" si="203"/>
        <v>-1.7149050590767531E-3</v>
      </c>
      <c r="Z301" s="6">
        <f t="shared" si="204"/>
        <v>-1.8272054561151094E-3</v>
      </c>
      <c r="AA301" s="6">
        <f t="shared" si="205"/>
        <v>-1.0079987309934563E-3</v>
      </c>
      <c r="AB301" s="6">
        <f t="shared" si="206"/>
        <v>-7.3525595917733888E-4</v>
      </c>
      <c r="AC301" s="6">
        <f t="shared" si="224"/>
        <v>9.6485023355850214E-2</v>
      </c>
      <c r="AD301" s="6">
        <f t="shared" si="225"/>
        <v>3.0885151614169926E-2</v>
      </c>
      <c r="AE301" s="6">
        <f t="shared" si="226"/>
        <v>2.5407891705174754E-2</v>
      </c>
      <c r="AF301" s="6">
        <f t="shared" si="227"/>
        <v>1.7348149746224027E-2</v>
      </c>
      <c r="AG301" s="6">
        <f t="shared" si="228"/>
        <v>2.2036913405209038E-3</v>
      </c>
      <c r="AH301" s="6">
        <f t="shared" si="229"/>
        <v>2.5405925316359726E-3</v>
      </c>
      <c r="AI301" s="6">
        <f t="shared" si="230"/>
        <v>8.2972356271013292E-5</v>
      </c>
      <c r="AJ301" s="6">
        <f t="shared" si="231"/>
        <v>-7.3525595917733888E-4</v>
      </c>
      <c r="AK301" s="4">
        <f t="shared" si="207"/>
        <v>0.18119814541183429</v>
      </c>
      <c r="AL301" s="4">
        <f t="shared" si="208"/>
        <v>0.12600177755870159</v>
      </c>
      <c r="AM301" s="4">
        <f t="shared" si="209"/>
        <v>0.12220186728024815</v>
      </c>
      <c r="AN301" s="4">
        <f t="shared" si="210"/>
        <v>0.11168539601133806</v>
      </c>
      <c r="AO301" s="4">
        <f t="shared" si="211"/>
        <v>2.0383185627247266E-2</v>
      </c>
      <c r="AP301" s="4">
        <f t="shared" si="212"/>
        <v>1.2030566177783142E-2</v>
      </c>
      <c r="AQ301" s="4">
        <f t="shared" si="213"/>
        <v>6.3382498993519026E-3</v>
      </c>
      <c r="AR301" s="4">
        <f t="shared" si="214"/>
        <v>2.0707606690819613E-3</v>
      </c>
      <c r="AS301" s="4">
        <f t="array" ref="AS301">_xlfn.STDEV.S(IF(E$17:E$1040=E301,$C$17:$C$1040,""))</f>
        <v>7.1762163723278777E-3</v>
      </c>
      <c r="AT301" s="4">
        <f t="array" ref="AT301">_xlfn.STDEV.S(IF(F$17:F$1040=F301,$C$17:$C$1040,""))</f>
        <v>9.0968562057840915E-3</v>
      </c>
      <c r="AU301" s="4">
        <f t="array" ref="AU301">_xlfn.STDEV.S(IF(G$17:G$1040=G301,$C$17:$C$1040,""))</f>
        <v>1.0029953112673143E-2</v>
      </c>
      <c r="AV301" s="4">
        <f t="array" ref="AV301">_xlfn.STDEV.S(IF(H$17:H$1040=H301,$C$17:$C$1040,""))</f>
        <v>9.5777405856256881E-3</v>
      </c>
      <c r="AW301" s="4">
        <f t="array" ref="AW301">_xlfn.STDEV.S(IF(I$17:I$1040=I301,$C$17:$C$1040,""))</f>
        <v>3.9805432140544933E-3</v>
      </c>
      <c r="AX301" s="4">
        <f t="array" ref="AX301">_xlfn.STDEV.S(IF(J$17:J$1040=J301,$C$17:$C$1040,""))</f>
        <v>3.3473457970163083E-3</v>
      </c>
      <c r="AY301" s="4">
        <f t="array" ref="AY301">_xlfn.STDEV.S(IF(K$17:K$1040=K301,$C$17:$C$1040,""))</f>
        <v>2.5835564922758467E-3</v>
      </c>
      <c r="AZ301" s="4">
        <f t="array" ref="AZ301">_xlfn.STDEV.S(IF(L$17:L$1040=L301,$C$17:$C$1040,""))</f>
        <v>1.2925664295141881E-3</v>
      </c>
      <c r="BA301" s="7">
        <f t="shared" si="215"/>
        <v>25.249816339227213</v>
      </c>
      <c r="BB301" s="7">
        <f t="shared" si="216"/>
        <v>13.851134359866585</v>
      </c>
      <c r="BC301" s="7">
        <f t="shared" si="217"/>
        <v>12.183692775776038</v>
      </c>
      <c r="BD301" s="7">
        <f t="shared" si="218"/>
        <v>11.660933496043519</v>
      </c>
      <c r="BE301" s="7">
        <f t="shared" si="219"/>
        <v>5.1207045197445309</v>
      </c>
      <c r="BF301" s="7">
        <f t="shared" si="220"/>
        <v>3.5940613570628743</v>
      </c>
      <c r="BG301" s="7">
        <f t="shared" si="221"/>
        <v>2.453304163582875</v>
      </c>
      <c r="BH301" s="7">
        <f t="shared" si="222"/>
        <v>1.6020535748095037</v>
      </c>
    </row>
    <row r="302" spans="1:60" x14ac:dyDescent="0.25">
      <c r="A302" s="3">
        <v>43095</v>
      </c>
      <c r="B302" s="1">
        <v>2680.5</v>
      </c>
      <c r="C302" s="4">
        <f t="shared" si="190"/>
        <v>-1.0584152238849454E-3</v>
      </c>
      <c r="D302" s="10">
        <f t="shared" si="223"/>
        <v>285</v>
      </c>
      <c r="E302" s="10">
        <f t="shared" si="232"/>
        <v>0</v>
      </c>
      <c r="F302" s="10">
        <f t="shared" si="232"/>
        <v>1</v>
      </c>
      <c r="G302" s="10">
        <f t="shared" si="232"/>
        <v>2</v>
      </c>
      <c r="H302" s="10">
        <f t="shared" si="232"/>
        <v>4</v>
      </c>
      <c r="I302" s="10">
        <f t="shared" si="232"/>
        <v>8</v>
      </c>
      <c r="J302" s="10">
        <f t="shared" si="232"/>
        <v>17</v>
      </c>
      <c r="K302" s="10">
        <f t="shared" si="232"/>
        <v>35</v>
      </c>
      <c r="L302" s="10">
        <f t="shared" si="232"/>
        <v>71</v>
      </c>
      <c r="M302" s="4">
        <f t="shared" si="191"/>
        <v>5.5670893354029969E-4</v>
      </c>
      <c r="N302" s="4">
        <f t="shared" si="192"/>
        <v>2.6772271441395223E-4</v>
      </c>
      <c r="O302" s="4">
        <f t="shared" si="193"/>
        <v>4.5659374575861451E-4</v>
      </c>
      <c r="P302" s="4">
        <f t="shared" si="194"/>
        <v>7.3451588227415633E-4</v>
      </c>
      <c r="Q302" s="4">
        <f t="shared" si="195"/>
        <v>1.2567385859190913E-3</v>
      </c>
      <c r="R302" s="4">
        <f t="shared" si="196"/>
        <v>1.3690389829574476E-3</v>
      </c>
      <c r="S302" s="4">
        <f t="shared" si="197"/>
        <v>5.4983225783579448E-4</v>
      </c>
      <c r="T302" s="4">
        <f t="shared" si="198"/>
        <v>2.7708948601967709E-4</v>
      </c>
      <c r="U302" s="6">
        <f t="shared" si="199"/>
        <v>-1.615124157425245E-3</v>
      </c>
      <c r="V302" s="6">
        <f t="shared" si="200"/>
        <v>-1.3261379382988976E-3</v>
      </c>
      <c r="W302" s="6">
        <f t="shared" si="201"/>
        <v>-1.5150089696435599E-3</v>
      </c>
      <c r="X302" s="6">
        <f t="shared" si="202"/>
        <v>-1.7929311061591017E-3</v>
      </c>
      <c r="Y302" s="6">
        <f t="shared" si="203"/>
        <v>-2.3151538098040367E-3</v>
      </c>
      <c r="Z302" s="6">
        <f t="shared" si="204"/>
        <v>-2.4274542068423929E-3</v>
      </c>
      <c r="AA302" s="6">
        <f t="shared" si="205"/>
        <v>-1.6082474817207398E-3</v>
      </c>
      <c r="AB302" s="6">
        <f t="shared" si="206"/>
        <v>-1.3355047099046224E-3</v>
      </c>
      <c r="AC302" s="6">
        <f t="shared" si="224"/>
        <v>9.4869899198424965E-2</v>
      </c>
      <c r="AD302" s="6">
        <f t="shared" si="225"/>
        <v>2.9559013675871028E-2</v>
      </c>
      <c r="AE302" s="6">
        <f t="shared" si="226"/>
        <v>2.3892882735531196E-2</v>
      </c>
      <c r="AF302" s="6">
        <f t="shared" si="227"/>
        <v>1.5555218640064926E-2</v>
      </c>
      <c r="AG302" s="6">
        <f t="shared" si="228"/>
        <v>-1.1146246928313286E-4</v>
      </c>
      <c r="AH302" s="6">
        <f t="shared" si="229"/>
        <v>1.1313832479357966E-4</v>
      </c>
      <c r="AI302" s="6">
        <f t="shared" si="230"/>
        <v>-1.5252751254497265E-3</v>
      </c>
      <c r="AJ302" s="6">
        <f t="shared" si="231"/>
        <v>-2.0707606690819613E-3</v>
      </c>
      <c r="AK302" s="4">
        <f t="shared" si="207"/>
        <v>0.18119814541183429</v>
      </c>
      <c r="AL302" s="4">
        <f t="shared" si="208"/>
        <v>0.12600177755870159</v>
      </c>
      <c r="AM302" s="4">
        <f t="shared" si="209"/>
        <v>0.12220186728024815</v>
      </c>
      <c r="AN302" s="4">
        <f t="shared" si="210"/>
        <v>0.11168539601133806</v>
      </c>
      <c r="AO302" s="4">
        <f t="shared" si="211"/>
        <v>2.0383185627247266E-2</v>
      </c>
      <c r="AP302" s="4">
        <f t="shared" si="212"/>
        <v>1.2030566177783142E-2</v>
      </c>
      <c r="AQ302" s="4">
        <f t="shared" si="213"/>
        <v>6.3382498993519026E-3</v>
      </c>
      <c r="AR302" s="4">
        <f t="shared" si="214"/>
        <v>2.0707606690819613E-3</v>
      </c>
      <c r="AS302" s="4">
        <f t="array" ref="AS302">_xlfn.STDEV.S(IF(E$17:E$1040=E302,$C$17:$C$1040,""))</f>
        <v>7.1762163723278777E-3</v>
      </c>
      <c r="AT302" s="4">
        <f t="array" ref="AT302">_xlfn.STDEV.S(IF(F$17:F$1040=F302,$C$17:$C$1040,""))</f>
        <v>9.0968562057840915E-3</v>
      </c>
      <c r="AU302" s="4">
        <f t="array" ref="AU302">_xlfn.STDEV.S(IF(G$17:G$1040=G302,$C$17:$C$1040,""))</f>
        <v>1.0029953112673143E-2</v>
      </c>
      <c r="AV302" s="4">
        <f t="array" ref="AV302">_xlfn.STDEV.S(IF(H$17:H$1040=H302,$C$17:$C$1040,""))</f>
        <v>9.5777405856256881E-3</v>
      </c>
      <c r="AW302" s="4">
        <f t="array" ref="AW302">_xlfn.STDEV.S(IF(I$17:I$1040=I302,$C$17:$C$1040,""))</f>
        <v>3.9805432140544933E-3</v>
      </c>
      <c r="AX302" s="4">
        <f t="array" ref="AX302">_xlfn.STDEV.S(IF(J$17:J$1040=J302,$C$17:$C$1040,""))</f>
        <v>3.3473457970163083E-3</v>
      </c>
      <c r="AY302" s="4">
        <f t="array" ref="AY302">_xlfn.STDEV.S(IF(K$17:K$1040=K302,$C$17:$C$1040,""))</f>
        <v>2.5835564922758467E-3</v>
      </c>
      <c r="AZ302" s="4">
        <f t="array" ref="AZ302">_xlfn.STDEV.S(IF(L$17:L$1040=L302,$C$17:$C$1040,""))</f>
        <v>1.2925664295141881E-3</v>
      </c>
      <c r="BA302" s="7">
        <f t="shared" si="215"/>
        <v>25.249816339227213</v>
      </c>
      <c r="BB302" s="7">
        <f t="shared" si="216"/>
        <v>13.851134359866585</v>
      </c>
      <c r="BC302" s="7">
        <f t="shared" si="217"/>
        <v>12.183692775776038</v>
      </c>
      <c r="BD302" s="7">
        <f t="shared" si="218"/>
        <v>11.660933496043519</v>
      </c>
      <c r="BE302" s="7">
        <f t="shared" si="219"/>
        <v>5.1207045197445309</v>
      </c>
      <c r="BF302" s="7">
        <f t="shared" si="220"/>
        <v>3.5940613570628743</v>
      </c>
      <c r="BG302" s="7">
        <f t="shared" si="221"/>
        <v>2.453304163582875</v>
      </c>
      <c r="BH302" s="7">
        <f t="shared" si="222"/>
        <v>1.6020535748095037</v>
      </c>
    </row>
    <row r="303" spans="1:60" x14ac:dyDescent="0.25">
      <c r="A303" s="3">
        <v>43096</v>
      </c>
      <c r="B303" s="1">
        <v>2682.6201169999999</v>
      </c>
      <c r="C303" s="4">
        <f t="shared" si="190"/>
        <v>7.909408692408082E-4</v>
      </c>
      <c r="D303" s="10">
        <f t="shared" si="223"/>
        <v>286</v>
      </c>
      <c r="E303" s="10">
        <f t="shared" si="232"/>
        <v>0</v>
      </c>
      <c r="F303" s="10">
        <f t="shared" si="232"/>
        <v>1</v>
      </c>
      <c r="G303" s="10">
        <f t="shared" si="232"/>
        <v>2</v>
      </c>
      <c r="H303" s="10">
        <f t="shared" si="232"/>
        <v>4</v>
      </c>
      <c r="I303" s="10">
        <f t="shared" si="232"/>
        <v>8</v>
      </c>
      <c r="J303" s="10">
        <f t="shared" si="232"/>
        <v>17</v>
      </c>
      <c r="K303" s="10">
        <f t="shared" si="232"/>
        <v>35</v>
      </c>
      <c r="L303" s="10">
        <f t="shared" si="232"/>
        <v>71</v>
      </c>
      <c r="M303" s="4">
        <f t="shared" si="191"/>
        <v>5.5670893354029969E-4</v>
      </c>
      <c r="N303" s="4">
        <f t="shared" si="192"/>
        <v>2.6772271441395223E-4</v>
      </c>
      <c r="O303" s="4">
        <f t="shared" si="193"/>
        <v>4.5659374575861451E-4</v>
      </c>
      <c r="P303" s="4">
        <f t="shared" si="194"/>
        <v>7.3451588227415633E-4</v>
      </c>
      <c r="Q303" s="4">
        <f t="shared" si="195"/>
        <v>1.2567385859190913E-3</v>
      </c>
      <c r="R303" s="4">
        <f t="shared" si="196"/>
        <v>1.3690389829574476E-3</v>
      </c>
      <c r="S303" s="4">
        <f t="shared" si="197"/>
        <v>5.4983225783579448E-4</v>
      </c>
      <c r="T303" s="4">
        <f t="shared" si="198"/>
        <v>2.7708948601967709E-4</v>
      </c>
      <c r="U303" s="6">
        <f t="shared" si="199"/>
        <v>2.342319357005085E-4</v>
      </c>
      <c r="V303" s="6">
        <f t="shared" si="200"/>
        <v>5.2321815482685597E-4</v>
      </c>
      <c r="W303" s="6">
        <f t="shared" si="201"/>
        <v>3.3434712348219368E-4</v>
      </c>
      <c r="X303" s="6">
        <f t="shared" si="202"/>
        <v>5.6424986966651866E-5</v>
      </c>
      <c r="Y303" s="6">
        <f t="shared" si="203"/>
        <v>-4.6579771667828312E-4</v>
      </c>
      <c r="Z303" s="6">
        <f t="shared" si="204"/>
        <v>-5.7809811371663938E-4</v>
      </c>
      <c r="AA303" s="6">
        <f t="shared" si="205"/>
        <v>2.4110861140501372E-4</v>
      </c>
      <c r="AB303" s="6">
        <f t="shared" si="206"/>
        <v>5.1385138322113111E-4</v>
      </c>
      <c r="AC303" s="6">
        <f t="shared" si="224"/>
        <v>9.5104131134125469E-2</v>
      </c>
      <c r="AD303" s="6">
        <f t="shared" si="225"/>
        <v>3.0082231830697883E-2</v>
      </c>
      <c r="AE303" s="6">
        <f t="shared" si="226"/>
        <v>2.4227229859013391E-2</v>
      </c>
      <c r="AF303" s="6">
        <f t="shared" si="227"/>
        <v>1.5611643627031577E-2</v>
      </c>
      <c r="AG303" s="6">
        <f t="shared" si="228"/>
        <v>-5.7726018596141598E-4</v>
      </c>
      <c r="AH303" s="6">
        <f t="shared" si="229"/>
        <v>-4.6495978892305972E-4</v>
      </c>
      <c r="AI303" s="6">
        <f t="shared" si="230"/>
        <v>-1.2841665140447128E-3</v>
      </c>
      <c r="AJ303" s="6">
        <f t="shared" si="231"/>
        <v>-1.5569092858608302E-3</v>
      </c>
      <c r="AK303" s="4">
        <f t="shared" si="207"/>
        <v>0.18119814541183429</v>
      </c>
      <c r="AL303" s="4">
        <f t="shared" si="208"/>
        <v>0.12600177755870159</v>
      </c>
      <c r="AM303" s="4">
        <f t="shared" si="209"/>
        <v>0.12220186728024815</v>
      </c>
      <c r="AN303" s="4">
        <f t="shared" si="210"/>
        <v>0.11168539601133806</v>
      </c>
      <c r="AO303" s="4">
        <f t="shared" si="211"/>
        <v>2.0383185627247266E-2</v>
      </c>
      <c r="AP303" s="4">
        <f t="shared" si="212"/>
        <v>1.2030566177783142E-2</v>
      </c>
      <c r="AQ303" s="4">
        <f t="shared" si="213"/>
        <v>6.3382498993519026E-3</v>
      </c>
      <c r="AR303" s="4">
        <f t="shared" si="214"/>
        <v>2.0707606690819613E-3</v>
      </c>
      <c r="AS303" s="4">
        <f t="array" ref="AS303">_xlfn.STDEV.S(IF(E$17:E$1040=E303,$C$17:$C$1040,""))</f>
        <v>7.1762163723278777E-3</v>
      </c>
      <c r="AT303" s="4">
        <f t="array" ref="AT303">_xlfn.STDEV.S(IF(F$17:F$1040=F303,$C$17:$C$1040,""))</f>
        <v>9.0968562057840915E-3</v>
      </c>
      <c r="AU303" s="4">
        <f t="array" ref="AU303">_xlfn.STDEV.S(IF(G$17:G$1040=G303,$C$17:$C$1040,""))</f>
        <v>1.0029953112673143E-2</v>
      </c>
      <c r="AV303" s="4">
        <f t="array" ref="AV303">_xlfn.STDEV.S(IF(H$17:H$1040=H303,$C$17:$C$1040,""))</f>
        <v>9.5777405856256881E-3</v>
      </c>
      <c r="AW303" s="4">
        <f t="array" ref="AW303">_xlfn.STDEV.S(IF(I$17:I$1040=I303,$C$17:$C$1040,""))</f>
        <v>3.9805432140544933E-3</v>
      </c>
      <c r="AX303" s="4">
        <f t="array" ref="AX303">_xlfn.STDEV.S(IF(J$17:J$1040=J303,$C$17:$C$1040,""))</f>
        <v>3.3473457970163083E-3</v>
      </c>
      <c r="AY303" s="4">
        <f t="array" ref="AY303">_xlfn.STDEV.S(IF(K$17:K$1040=K303,$C$17:$C$1040,""))</f>
        <v>2.5835564922758467E-3</v>
      </c>
      <c r="AZ303" s="4">
        <f t="array" ref="AZ303">_xlfn.STDEV.S(IF(L$17:L$1040=L303,$C$17:$C$1040,""))</f>
        <v>1.2925664295141881E-3</v>
      </c>
      <c r="BA303" s="7">
        <f t="shared" si="215"/>
        <v>25.249816339227213</v>
      </c>
      <c r="BB303" s="7">
        <f t="shared" si="216"/>
        <v>13.851134359866585</v>
      </c>
      <c r="BC303" s="7">
        <f t="shared" si="217"/>
        <v>12.183692775776038</v>
      </c>
      <c r="BD303" s="7">
        <f t="shared" si="218"/>
        <v>11.660933496043519</v>
      </c>
      <c r="BE303" s="7">
        <f t="shared" si="219"/>
        <v>5.1207045197445309</v>
      </c>
      <c r="BF303" s="7">
        <f t="shared" si="220"/>
        <v>3.5940613570628743</v>
      </c>
      <c r="BG303" s="7">
        <f t="shared" si="221"/>
        <v>2.453304163582875</v>
      </c>
      <c r="BH303" s="7">
        <f t="shared" si="222"/>
        <v>1.6020535748095037</v>
      </c>
    </row>
    <row r="304" spans="1:60" x14ac:dyDescent="0.25">
      <c r="A304" s="3">
        <v>43097</v>
      </c>
      <c r="B304" s="1">
        <v>2687.540039</v>
      </c>
      <c r="C304" s="4">
        <f t="shared" si="190"/>
        <v>1.8339987718805073E-3</v>
      </c>
      <c r="D304" s="10">
        <f t="shared" si="223"/>
        <v>287</v>
      </c>
      <c r="E304" s="10">
        <f t="shared" si="232"/>
        <v>0</v>
      </c>
      <c r="F304" s="10">
        <f t="shared" si="232"/>
        <v>1</v>
      </c>
      <c r="G304" s="10">
        <f t="shared" si="232"/>
        <v>2</v>
      </c>
      <c r="H304" s="10">
        <f t="shared" si="232"/>
        <v>4</v>
      </c>
      <c r="I304" s="10">
        <f t="shared" si="232"/>
        <v>8</v>
      </c>
      <c r="J304" s="10">
        <f t="shared" si="232"/>
        <v>17</v>
      </c>
      <c r="K304" s="10">
        <f t="shared" si="232"/>
        <v>35</v>
      </c>
      <c r="L304" s="10">
        <f t="shared" si="232"/>
        <v>71</v>
      </c>
      <c r="M304" s="4">
        <f t="shared" si="191"/>
        <v>5.5670893354029969E-4</v>
      </c>
      <c r="N304" s="4">
        <f t="shared" si="192"/>
        <v>2.6772271441395223E-4</v>
      </c>
      <c r="O304" s="4">
        <f t="shared" si="193"/>
        <v>4.5659374575861451E-4</v>
      </c>
      <c r="P304" s="4">
        <f t="shared" si="194"/>
        <v>7.3451588227415633E-4</v>
      </c>
      <c r="Q304" s="4">
        <f t="shared" si="195"/>
        <v>1.2567385859190913E-3</v>
      </c>
      <c r="R304" s="4">
        <f t="shared" si="196"/>
        <v>1.3690389829574476E-3</v>
      </c>
      <c r="S304" s="4">
        <f t="shared" si="197"/>
        <v>5.4983225783579448E-4</v>
      </c>
      <c r="T304" s="4">
        <f t="shared" si="198"/>
        <v>2.7708948601967709E-4</v>
      </c>
      <c r="U304" s="6">
        <f t="shared" si="199"/>
        <v>1.2772898383402076E-3</v>
      </c>
      <c r="V304" s="6">
        <f t="shared" si="200"/>
        <v>1.5662760574665551E-3</v>
      </c>
      <c r="W304" s="6">
        <f t="shared" si="201"/>
        <v>1.3774050261218928E-3</v>
      </c>
      <c r="X304" s="6">
        <f t="shared" si="202"/>
        <v>1.099482889606351E-3</v>
      </c>
      <c r="Y304" s="6">
        <f t="shared" si="203"/>
        <v>5.7726018596141598E-4</v>
      </c>
      <c r="Z304" s="6">
        <f t="shared" si="204"/>
        <v>4.6495978892305972E-4</v>
      </c>
      <c r="AA304" s="6">
        <f t="shared" si="205"/>
        <v>1.2841665140447128E-3</v>
      </c>
      <c r="AB304" s="6">
        <f t="shared" si="206"/>
        <v>1.5569092858608302E-3</v>
      </c>
      <c r="AC304" s="6">
        <f t="shared" si="224"/>
        <v>9.6381420972465673E-2</v>
      </c>
      <c r="AD304" s="6">
        <f t="shared" si="225"/>
        <v>3.1648507888164437E-2</v>
      </c>
      <c r="AE304" s="6">
        <f t="shared" si="226"/>
        <v>2.5604634885135286E-2</v>
      </c>
      <c r="AF304" s="6">
        <f t="shared" si="227"/>
        <v>1.6711126516637927E-2</v>
      </c>
      <c r="AG304" s="6">
        <f t="shared" si="228"/>
        <v>0</v>
      </c>
      <c r="AH304" s="6">
        <f t="shared" si="229"/>
        <v>0</v>
      </c>
      <c r="AI304" s="6">
        <f t="shared" si="230"/>
        <v>0</v>
      </c>
      <c r="AJ304" s="6">
        <f t="shared" si="231"/>
        <v>0</v>
      </c>
      <c r="AK304" s="4">
        <f t="shared" si="207"/>
        <v>0.18119814541183429</v>
      </c>
      <c r="AL304" s="4">
        <f t="shared" si="208"/>
        <v>0.12600177755870159</v>
      </c>
      <c r="AM304" s="4">
        <f t="shared" si="209"/>
        <v>0.12220186728024815</v>
      </c>
      <c r="AN304" s="4">
        <f t="shared" si="210"/>
        <v>0.11168539601133806</v>
      </c>
      <c r="AO304" s="4">
        <f t="shared" si="211"/>
        <v>2.0383185627247266E-2</v>
      </c>
      <c r="AP304" s="4">
        <f t="shared" si="212"/>
        <v>1.2030566177783142E-2</v>
      </c>
      <c r="AQ304" s="4">
        <f t="shared" si="213"/>
        <v>6.3382498993519026E-3</v>
      </c>
      <c r="AR304" s="4">
        <f t="shared" si="214"/>
        <v>2.0707606690819613E-3</v>
      </c>
      <c r="AS304" s="4">
        <f t="array" ref="AS304">_xlfn.STDEV.S(IF(E$17:E$1040=E304,$C$17:$C$1040,""))</f>
        <v>7.1762163723278777E-3</v>
      </c>
      <c r="AT304" s="4">
        <f t="array" ref="AT304">_xlfn.STDEV.S(IF(F$17:F$1040=F304,$C$17:$C$1040,""))</f>
        <v>9.0968562057840915E-3</v>
      </c>
      <c r="AU304" s="4">
        <f t="array" ref="AU304">_xlfn.STDEV.S(IF(G$17:G$1040=G304,$C$17:$C$1040,""))</f>
        <v>1.0029953112673143E-2</v>
      </c>
      <c r="AV304" s="4">
        <f t="array" ref="AV304">_xlfn.STDEV.S(IF(H$17:H$1040=H304,$C$17:$C$1040,""))</f>
        <v>9.5777405856256881E-3</v>
      </c>
      <c r="AW304" s="4">
        <f t="array" ref="AW304">_xlfn.STDEV.S(IF(I$17:I$1040=I304,$C$17:$C$1040,""))</f>
        <v>3.9805432140544933E-3</v>
      </c>
      <c r="AX304" s="4">
        <f t="array" ref="AX304">_xlfn.STDEV.S(IF(J$17:J$1040=J304,$C$17:$C$1040,""))</f>
        <v>3.3473457970163083E-3</v>
      </c>
      <c r="AY304" s="4">
        <f t="array" ref="AY304">_xlfn.STDEV.S(IF(K$17:K$1040=K304,$C$17:$C$1040,""))</f>
        <v>2.5835564922758467E-3</v>
      </c>
      <c r="AZ304" s="4">
        <f t="array" ref="AZ304">_xlfn.STDEV.S(IF(L$17:L$1040=L304,$C$17:$C$1040,""))</f>
        <v>1.2925664295141881E-3</v>
      </c>
      <c r="BA304" s="7">
        <f t="shared" si="215"/>
        <v>25.249816339227213</v>
      </c>
      <c r="BB304" s="7">
        <f t="shared" si="216"/>
        <v>13.851134359866585</v>
      </c>
      <c r="BC304" s="7">
        <f t="shared" si="217"/>
        <v>12.183692775776038</v>
      </c>
      <c r="BD304" s="7">
        <f t="shared" si="218"/>
        <v>11.660933496043519</v>
      </c>
      <c r="BE304" s="7">
        <f t="shared" si="219"/>
        <v>5.1207045197445309</v>
      </c>
      <c r="BF304" s="7">
        <f t="shared" si="220"/>
        <v>3.5940613570628743</v>
      </c>
      <c r="BG304" s="7">
        <f t="shared" si="221"/>
        <v>2.453304163582875</v>
      </c>
      <c r="BH304" s="7">
        <f t="shared" si="222"/>
        <v>1.6020535748095037</v>
      </c>
    </row>
    <row r="305" spans="1:60" x14ac:dyDescent="0.25">
      <c r="A305" s="3">
        <v>43098</v>
      </c>
      <c r="B305" s="1">
        <v>2673.610107</v>
      </c>
      <c r="C305" s="4">
        <f t="shared" si="190"/>
        <v>-5.1831532918047429E-3</v>
      </c>
      <c r="D305" s="10">
        <f t="shared" si="223"/>
        <v>288</v>
      </c>
      <c r="E305" s="10">
        <f t="shared" si="232"/>
        <v>0</v>
      </c>
      <c r="F305" s="10">
        <f t="shared" si="232"/>
        <v>1</v>
      </c>
      <c r="G305" s="10">
        <f t="shared" si="232"/>
        <v>2</v>
      </c>
      <c r="H305" s="10">
        <f t="shared" si="232"/>
        <v>4</v>
      </c>
      <c r="I305" s="10">
        <f t="shared" si="232"/>
        <v>9</v>
      </c>
      <c r="J305" s="10">
        <f t="shared" si="232"/>
        <v>18</v>
      </c>
      <c r="K305" s="10">
        <f t="shared" si="232"/>
        <v>36</v>
      </c>
      <c r="L305" s="10">
        <f t="shared" si="232"/>
        <v>72</v>
      </c>
      <c r="M305" s="4">
        <f t="shared" si="191"/>
        <v>5.5670893354029969E-4</v>
      </c>
      <c r="N305" s="4">
        <f t="shared" si="192"/>
        <v>2.6772271441395223E-4</v>
      </c>
      <c r="O305" s="4">
        <f t="shared" si="193"/>
        <v>4.5659374575861451E-4</v>
      </c>
      <c r="P305" s="4">
        <f t="shared" si="194"/>
        <v>7.3451588227415633E-4</v>
      </c>
      <c r="Q305" s="4">
        <f t="shared" si="195"/>
        <v>2.1229317862922134E-4</v>
      </c>
      <c r="R305" s="4">
        <f t="shared" si="196"/>
        <v>3.4448893857759247E-3</v>
      </c>
      <c r="S305" s="4">
        <f t="shared" si="197"/>
        <v>2.8043098958451529E-3</v>
      </c>
      <c r="T305" s="4">
        <f t="shared" si="198"/>
        <v>3.3869157770894387E-3</v>
      </c>
      <c r="U305" s="6">
        <f t="shared" si="199"/>
        <v>-5.7398622253450431E-3</v>
      </c>
      <c r="V305" s="6">
        <f t="shared" si="200"/>
        <v>-5.4508760062186952E-3</v>
      </c>
      <c r="W305" s="6">
        <f t="shared" si="201"/>
        <v>-5.6397470375633574E-3</v>
      </c>
      <c r="X305" s="6">
        <f t="shared" si="202"/>
        <v>-5.9176691740788993E-3</v>
      </c>
      <c r="Y305" s="6">
        <f t="shared" si="203"/>
        <v>-5.3954464704339643E-3</v>
      </c>
      <c r="Z305" s="6">
        <f t="shared" si="204"/>
        <v>-8.6280426775806676E-3</v>
      </c>
      <c r="AA305" s="6">
        <f t="shared" si="205"/>
        <v>-7.9874631876498958E-3</v>
      </c>
      <c r="AB305" s="6">
        <f t="shared" si="206"/>
        <v>-8.5700690688941816E-3</v>
      </c>
      <c r="AC305" s="6">
        <f t="shared" si="224"/>
        <v>9.0641558747120626E-2</v>
      </c>
      <c r="AD305" s="6">
        <f t="shared" si="225"/>
        <v>2.6197631881945741E-2</v>
      </c>
      <c r="AE305" s="6">
        <f t="shared" si="226"/>
        <v>1.996488784757193E-2</v>
      </c>
      <c r="AF305" s="6">
        <f t="shared" si="227"/>
        <v>1.0793457342559027E-2</v>
      </c>
      <c r="AG305" s="6">
        <f t="shared" si="228"/>
        <v>-5.3954464704339643E-3</v>
      </c>
      <c r="AH305" s="6">
        <f t="shared" si="229"/>
        <v>-8.6280426775806676E-3</v>
      </c>
      <c r="AI305" s="6">
        <f t="shared" si="230"/>
        <v>-7.9874631876498958E-3</v>
      </c>
      <c r="AJ305" s="6">
        <f t="shared" si="231"/>
        <v>-8.5700690688941816E-3</v>
      </c>
      <c r="AK305" s="4">
        <f t="shared" si="207"/>
        <v>0.18119814541183429</v>
      </c>
      <c r="AL305" s="4">
        <f t="shared" si="208"/>
        <v>0.12600177755870159</v>
      </c>
      <c r="AM305" s="4">
        <f t="shared" si="209"/>
        <v>0.12220186728024815</v>
      </c>
      <c r="AN305" s="4">
        <f t="shared" si="210"/>
        <v>0.11168539601133806</v>
      </c>
      <c r="AO305" s="4">
        <f t="shared" si="211"/>
        <v>0.10698539167853367</v>
      </c>
      <c r="AP305" s="4">
        <f t="shared" si="212"/>
        <v>1.1985026260881132E-2</v>
      </c>
      <c r="AQ305" s="4">
        <f t="shared" si="213"/>
        <v>1.4547344220604219E-2</v>
      </c>
      <c r="AR305" s="4">
        <f t="shared" si="214"/>
        <v>8.5700690688941816E-3</v>
      </c>
      <c r="AS305" s="4">
        <f t="array" ref="AS305">_xlfn.STDEV.S(IF(E$17:E$1040=E305,$C$17:$C$1040,""))</f>
        <v>7.1762163723278777E-3</v>
      </c>
      <c r="AT305" s="4">
        <f t="array" ref="AT305">_xlfn.STDEV.S(IF(F$17:F$1040=F305,$C$17:$C$1040,""))</f>
        <v>9.0968562057840915E-3</v>
      </c>
      <c r="AU305" s="4">
        <f t="array" ref="AU305">_xlfn.STDEV.S(IF(G$17:G$1040=G305,$C$17:$C$1040,""))</f>
        <v>1.0029953112673143E-2</v>
      </c>
      <c r="AV305" s="4">
        <f t="array" ref="AV305">_xlfn.STDEV.S(IF(H$17:H$1040=H305,$C$17:$C$1040,""))</f>
        <v>9.5777405856256881E-3</v>
      </c>
      <c r="AW305" s="4">
        <f t="array" ref="AW305">_xlfn.STDEV.S(IF(I$17:I$1040=I305,$C$17:$C$1040,""))</f>
        <v>1.3039080112666468E-2</v>
      </c>
      <c r="AX305" s="4">
        <f t="array" ref="AX305">_xlfn.STDEV.S(IF(J$17:J$1040=J305,$C$17:$C$1040,""))</f>
        <v>4.5167754744767311E-3</v>
      </c>
      <c r="AY305" s="4">
        <f t="array" ref="AY305">_xlfn.STDEV.S(IF(K$17:K$1040=K305,$C$17:$C$1040,""))</f>
        <v>4.5551290195081614E-3</v>
      </c>
      <c r="AZ305" s="4">
        <f t="array" ref="AZ305">_xlfn.STDEV.S(IF(L$17:L$1040=L305,$C$17:$C$1040,""))</f>
        <v>5.9749725103682384E-3</v>
      </c>
      <c r="BA305" s="7">
        <f t="shared" si="215"/>
        <v>25.249816339227213</v>
      </c>
      <c r="BB305" s="7">
        <f t="shared" si="216"/>
        <v>13.851134359866585</v>
      </c>
      <c r="BC305" s="7">
        <f t="shared" si="217"/>
        <v>12.183692775776038</v>
      </c>
      <c r="BD305" s="7">
        <f t="shared" si="218"/>
        <v>11.660933496043519</v>
      </c>
      <c r="BE305" s="7">
        <f t="shared" si="219"/>
        <v>8.2049800104077555</v>
      </c>
      <c r="BF305" s="7">
        <f t="shared" si="220"/>
        <v>2.6534474269544246</v>
      </c>
      <c r="BG305" s="7">
        <f t="shared" si="221"/>
        <v>3.1936184811237167</v>
      </c>
      <c r="BH305" s="7">
        <f t="shared" si="222"/>
        <v>1.4343277820981986</v>
      </c>
    </row>
    <row r="306" spans="1:60" x14ac:dyDescent="0.25">
      <c r="A306" s="3">
        <v>43102</v>
      </c>
      <c r="B306" s="1">
        <v>2695.8100589999999</v>
      </c>
      <c r="C306" s="4">
        <f t="shared" si="190"/>
        <v>8.3033617885706068E-3</v>
      </c>
      <c r="D306" s="10">
        <f t="shared" si="223"/>
        <v>289</v>
      </c>
      <c r="E306" s="10">
        <f t="shared" si="232"/>
        <v>0</v>
      </c>
      <c r="F306" s="10">
        <f t="shared" si="232"/>
        <v>1</v>
      </c>
      <c r="G306" s="10">
        <f t="shared" si="232"/>
        <v>2</v>
      </c>
      <c r="H306" s="10">
        <f t="shared" si="232"/>
        <v>4</v>
      </c>
      <c r="I306" s="10">
        <f t="shared" si="232"/>
        <v>9</v>
      </c>
      <c r="J306" s="10">
        <f t="shared" si="232"/>
        <v>18</v>
      </c>
      <c r="K306" s="10">
        <f t="shared" si="232"/>
        <v>36</v>
      </c>
      <c r="L306" s="10">
        <f t="shared" si="232"/>
        <v>72</v>
      </c>
      <c r="M306" s="4">
        <f t="shared" si="191"/>
        <v>5.5670893354029969E-4</v>
      </c>
      <c r="N306" s="4">
        <f t="shared" si="192"/>
        <v>2.6772271441395223E-4</v>
      </c>
      <c r="O306" s="4">
        <f t="shared" si="193"/>
        <v>4.5659374575861451E-4</v>
      </c>
      <c r="P306" s="4">
        <f t="shared" si="194"/>
        <v>7.3451588227415633E-4</v>
      </c>
      <c r="Q306" s="4">
        <f t="shared" si="195"/>
        <v>2.1229317862922134E-4</v>
      </c>
      <c r="R306" s="4">
        <f t="shared" si="196"/>
        <v>3.4448893857759247E-3</v>
      </c>
      <c r="S306" s="4">
        <f t="shared" si="197"/>
        <v>2.8043098958451529E-3</v>
      </c>
      <c r="T306" s="4">
        <f t="shared" si="198"/>
        <v>3.3869157770894387E-3</v>
      </c>
      <c r="U306" s="6">
        <f t="shared" si="199"/>
        <v>7.7466528550303067E-3</v>
      </c>
      <c r="V306" s="6">
        <f t="shared" si="200"/>
        <v>8.0356390741566537E-3</v>
      </c>
      <c r="W306" s="6">
        <f t="shared" si="201"/>
        <v>7.8467680428119923E-3</v>
      </c>
      <c r="X306" s="6">
        <f t="shared" si="202"/>
        <v>7.5688459062964505E-3</v>
      </c>
      <c r="Y306" s="6">
        <f t="shared" si="203"/>
        <v>8.0910686099413855E-3</v>
      </c>
      <c r="Z306" s="6">
        <f t="shared" si="204"/>
        <v>4.8584724027946821E-3</v>
      </c>
      <c r="AA306" s="6">
        <f t="shared" si="205"/>
        <v>5.4990518927254539E-3</v>
      </c>
      <c r="AB306" s="6">
        <f t="shared" si="206"/>
        <v>4.9164460114811681E-3</v>
      </c>
      <c r="AC306" s="6">
        <f t="shared" si="224"/>
        <v>9.838821160215093E-2</v>
      </c>
      <c r="AD306" s="6">
        <f t="shared" si="225"/>
        <v>3.4233270956102395E-2</v>
      </c>
      <c r="AE306" s="6">
        <f t="shared" si="226"/>
        <v>2.7811655890383924E-2</v>
      </c>
      <c r="AF306" s="6">
        <f t="shared" si="227"/>
        <v>1.8362303248855478E-2</v>
      </c>
      <c r="AG306" s="6">
        <f t="shared" si="228"/>
        <v>2.6956221395074212E-3</v>
      </c>
      <c r="AH306" s="6">
        <f t="shared" si="229"/>
        <v>-3.7695702747859855E-3</v>
      </c>
      <c r="AI306" s="6">
        <f t="shared" si="230"/>
        <v>-2.4884112949244419E-3</v>
      </c>
      <c r="AJ306" s="6">
        <f t="shared" si="231"/>
        <v>-3.6536230574130135E-3</v>
      </c>
      <c r="AK306" s="4">
        <f t="shared" si="207"/>
        <v>0.18119814541183429</v>
      </c>
      <c r="AL306" s="4">
        <f t="shared" si="208"/>
        <v>0.12600177755870159</v>
      </c>
      <c r="AM306" s="4">
        <f t="shared" si="209"/>
        <v>0.12220186728024815</v>
      </c>
      <c r="AN306" s="4">
        <f t="shared" si="210"/>
        <v>0.11168539601133806</v>
      </c>
      <c r="AO306" s="4">
        <f t="shared" si="211"/>
        <v>0.10698539167853367</v>
      </c>
      <c r="AP306" s="4">
        <f t="shared" si="212"/>
        <v>1.1985026260881132E-2</v>
      </c>
      <c r="AQ306" s="4">
        <f t="shared" si="213"/>
        <v>1.4547344220604219E-2</v>
      </c>
      <c r="AR306" s="4">
        <f t="shared" si="214"/>
        <v>8.5700690688941816E-3</v>
      </c>
      <c r="AS306" s="4">
        <f t="array" ref="AS306">_xlfn.STDEV.S(IF(E$17:E$1040=E306,$C$17:$C$1040,""))</f>
        <v>7.1762163723278777E-3</v>
      </c>
      <c r="AT306" s="4">
        <f t="array" ref="AT306">_xlfn.STDEV.S(IF(F$17:F$1040=F306,$C$17:$C$1040,""))</f>
        <v>9.0968562057840915E-3</v>
      </c>
      <c r="AU306" s="4">
        <f t="array" ref="AU306">_xlfn.STDEV.S(IF(G$17:G$1040=G306,$C$17:$C$1040,""))</f>
        <v>1.0029953112673143E-2</v>
      </c>
      <c r="AV306" s="4">
        <f t="array" ref="AV306">_xlfn.STDEV.S(IF(H$17:H$1040=H306,$C$17:$C$1040,""))</f>
        <v>9.5777405856256881E-3</v>
      </c>
      <c r="AW306" s="4">
        <f t="array" ref="AW306">_xlfn.STDEV.S(IF(I$17:I$1040=I306,$C$17:$C$1040,""))</f>
        <v>1.3039080112666468E-2</v>
      </c>
      <c r="AX306" s="4">
        <f t="array" ref="AX306">_xlfn.STDEV.S(IF(J$17:J$1040=J306,$C$17:$C$1040,""))</f>
        <v>4.5167754744767311E-3</v>
      </c>
      <c r="AY306" s="4">
        <f t="array" ref="AY306">_xlfn.STDEV.S(IF(K$17:K$1040=K306,$C$17:$C$1040,""))</f>
        <v>4.5551290195081614E-3</v>
      </c>
      <c r="AZ306" s="4">
        <f t="array" ref="AZ306">_xlfn.STDEV.S(IF(L$17:L$1040=L306,$C$17:$C$1040,""))</f>
        <v>5.9749725103682384E-3</v>
      </c>
      <c r="BA306" s="7">
        <f t="shared" si="215"/>
        <v>25.249816339227213</v>
      </c>
      <c r="BB306" s="7">
        <f t="shared" si="216"/>
        <v>13.851134359866585</v>
      </c>
      <c r="BC306" s="7">
        <f t="shared" si="217"/>
        <v>12.183692775776038</v>
      </c>
      <c r="BD306" s="7">
        <f t="shared" si="218"/>
        <v>11.660933496043519</v>
      </c>
      <c r="BE306" s="7">
        <f t="shared" si="219"/>
        <v>8.2049800104077555</v>
      </c>
      <c r="BF306" s="7">
        <f t="shared" si="220"/>
        <v>2.6534474269544246</v>
      </c>
      <c r="BG306" s="7">
        <f t="shared" si="221"/>
        <v>3.1936184811237167</v>
      </c>
      <c r="BH306" s="7">
        <f t="shared" si="222"/>
        <v>1.4343277820981986</v>
      </c>
    </row>
    <row r="307" spans="1:60" x14ac:dyDescent="0.25">
      <c r="A307" s="3">
        <v>43103</v>
      </c>
      <c r="B307" s="1">
        <v>2713.0600589999999</v>
      </c>
      <c r="C307" s="4">
        <f t="shared" si="190"/>
        <v>6.3988187678174491E-3</v>
      </c>
      <c r="D307" s="10">
        <f t="shared" si="223"/>
        <v>290</v>
      </c>
      <c r="E307" s="10">
        <f t="shared" si="232"/>
        <v>0</v>
      </c>
      <c r="F307" s="10">
        <f t="shared" si="232"/>
        <v>1</v>
      </c>
      <c r="G307" s="10">
        <f t="shared" si="232"/>
        <v>2</v>
      </c>
      <c r="H307" s="10">
        <f t="shared" si="232"/>
        <v>4</v>
      </c>
      <c r="I307" s="10">
        <f t="shared" si="232"/>
        <v>9</v>
      </c>
      <c r="J307" s="10">
        <f t="shared" si="232"/>
        <v>18</v>
      </c>
      <c r="K307" s="10">
        <f t="shared" si="232"/>
        <v>36</v>
      </c>
      <c r="L307" s="10">
        <f t="shared" si="232"/>
        <v>72</v>
      </c>
      <c r="M307" s="4">
        <f t="shared" si="191"/>
        <v>5.5670893354029969E-4</v>
      </c>
      <c r="N307" s="4">
        <f t="shared" si="192"/>
        <v>2.6772271441395223E-4</v>
      </c>
      <c r="O307" s="4">
        <f t="shared" si="193"/>
        <v>4.5659374575861451E-4</v>
      </c>
      <c r="P307" s="4">
        <f t="shared" si="194"/>
        <v>7.3451588227415633E-4</v>
      </c>
      <c r="Q307" s="4">
        <f t="shared" si="195"/>
        <v>2.1229317862922134E-4</v>
      </c>
      <c r="R307" s="4">
        <f t="shared" si="196"/>
        <v>3.4448893857759247E-3</v>
      </c>
      <c r="S307" s="4">
        <f t="shared" si="197"/>
        <v>2.8043098958451529E-3</v>
      </c>
      <c r="T307" s="4">
        <f t="shared" si="198"/>
        <v>3.3869157770894387E-3</v>
      </c>
      <c r="U307" s="6">
        <f t="shared" si="199"/>
        <v>5.8421098342771489E-3</v>
      </c>
      <c r="V307" s="6">
        <f t="shared" si="200"/>
        <v>6.1310960534034968E-3</v>
      </c>
      <c r="W307" s="6">
        <f t="shared" si="201"/>
        <v>5.9422250220588346E-3</v>
      </c>
      <c r="X307" s="6">
        <f t="shared" si="202"/>
        <v>5.6643028855432927E-3</v>
      </c>
      <c r="Y307" s="6">
        <f t="shared" si="203"/>
        <v>6.1865255891882277E-3</v>
      </c>
      <c r="Z307" s="6">
        <f t="shared" si="204"/>
        <v>2.9539293820415244E-3</v>
      </c>
      <c r="AA307" s="6">
        <f t="shared" si="205"/>
        <v>3.5945088719722962E-3</v>
      </c>
      <c r="AB307" s="6">
        <f t="shared" si="206"/>
        <v>3.0119029907280104E-3</v>
      </c>
      <c r="AC307" s="6">
        <f t="shared" si="224"/>
        <v>0.10423032143642808</v>
      </c>
      <c r="AD307" s="6">
        <f t="shared" si="225"/>
        <v>4.0364367009505894E-2</v>
      </c>
      <c r="AE307" s="6">
        <f t="shared" si="226"/>
        <v>3.375388091244276E-2</v>
      </c>
      <c r="AF307" s="6">
        <f t="shared" si="227"/>
        <v>2.4026606134398769E-2</v>
      </c>
      <c r="AG307" s="6">
        <f t="shared" si="228"/>
        <v>8.8821477286956489E-3</v>
      </c>
      <c r="AH307" s="6">
        <f t="shared" si="229"/>
        <v>-8.1564089274446111E-4</v>
      </c>
      <c r="AI307" s="6">
        <f t="shared" si="230"/>
        <v>1.1060975770478543E-3</v>
      </c>
      <c r="AJ307" s="6">
        <f t="shared" si="231"/>
        <v>-6.4172006668500314E-4</v>
      </c>
      <c r="AK307" s="4">
        <f t="shared" si="207"/>
        <v>0.18119814541183429</v>
      </c>
      <c r="AL307" s="4">
        <f t="shared" si="208"/>
        <v>0.12600177755870159</v>
      </c>
      <c r="AM307" s="4">
        <f t="shared" si="209"/>
        <v>0.12220186728024815</v>
      </c>
      <c r="AN307" s="4">
        <f t="shared" si="210"/>
        <v>0.11168539601133806</v>
      </c>
      <c r="AO307" s="4">
        <f t="shared" si="211"/>
        <v>0.10698539167853367</v>
      </c>
      <c r="AP307" s="4">
        <f t="shared" si="212"/>
        <v>1.1985026260881132E-2</v>
      </c>
      <c r="AQ307" s="4">
        <f t="shared" si="213"/>
        <v>1.4547344220604219E-2</v>
      </c>
      <c r="AR307" s="4">
        <f t="shared" si="214"/>
        <v>8.5700690688941816E-3</v>
      </c>
      <c r="AS307" s="4">
        <f t="array" ref="AS307">_xlfn.STDEV.S(IF(E$17:E$1040=E307,$C$17:$C$1040,""))</f>
        <v>7.1762163723278777E-3</v>
      </c>
      <c r="AT307" s="4">
        <f t="array" ref="AT307">_xlfn.STDEV.S(IF(F$17:F$1040=F307,$C$17:$C$1040,""))</f>
        <v>9.0968562057840915E-3</v>
      </c>
      <c r="AU307" s="4">
        <f t="array" ref="AU307">_xlfn.STDEV.S(IF(G$17:G$1040=G307,$C$17:$C$1040,""))</f>
        <v>1.0029953112673143E-2</v>
      </c>
      <c r="AV307" s="4">
        <f t="array" ref="AV307">_xlfn.STDEV.S(IF(H$17:H$1040=H307,$C$17:$C$1040,""))</f>
        <v>9.5777405856256881E-3</v>
      </c>
      <c r="AW307" s="4">
        <f t="array" ref="AW307">_xlfn.STDEV.S(IF(I$17:I$1040=I307,$C$17:$C$1040,""))</f>
        <v>1.3039080112666468E-2</v>
      </c>
      <c r="AX307" s="4">
        <f t="array" ref="AX307">_xlfn.STDEV.S(IF(J$17:J$1040=J307,$C$17:$C$1040,""))</f>
        <v>4.5167754744767311E-3</v>
      </c>
      <c r="AY307" s="4">
        <f t="array" ref="AY307">_xlfn.STDEV.S(IF(K$17:K$1040=K307,$C$17:$C$1040,""))</f>
        <v>4.5551290195081614E-3</v>
      </c>
      <c r="AZ307" s="4">
        <f t="array" ref="AZ307">_xlfn.STDEV.S(IF(L$17:L$1040=L307,$C$17:$C$1040,""))</f>
        <v>5.9749725103682384E-3</v>
      </c>
      <c r="BA307" s="7">
        <f t="shared" si="215"/>
        <v>25.249816339227213</v>
      </c>
      <c r="BB307" s="7">
        <f t="shared" si="216"/>
        <v>13.851134359866585</v>
      </c>
      <c r="BC307" s="7">
        <f t="shared" si="217"/>
        <v>12.183692775776038</v>
      </c>
      <c r="BD307" s="7">
        <f t="shared" si="218"/>
        <v>11.660933496043519</v>
      </c>
      <c r="BE307" s="7">
        <f t="shared" si="219"/>
        <v>8.2049800104077555</v>
      </c>
      <c r="BF307" s="7">
        <f t="shared" si="220"/>
        <v>2.6534474269544246</v>
      </c>
      <c r="BG307" s="7">
        <f t="shared" si="221"/>
        <v>3.1936184811237167</v>
      </c>
      <c r="BH307" s="7">
        <f t="shared" si="222"/>
        <v>1.4343277820981986</v>
      </c>
    </row>
    <row r="308" spans="1:60" x14ac:dyDescent="0.25">
      <c r="A308" s="3">
        <v>43104</v>
      </c>
      <c r="B308" s="1">
        <v>2723.98999</v>
      </c>
      <c r="C308" s="4">
        <f t="shared" si="190"/>
        <v>4.0286358437744418E-3</v>
      </c>
      <c r="D308" s="10">
        <f t="shared" si="223"/>
        <v>291</v>
      </c>
      <c r="E308" s="10">
        <f t="shared" si="232"/>
        <v>0</v>
      </c>
      <c r="F308" s="10">
        <f t="shared" si="232"/>
        <v>1</v>
      </c>
      <c r="G308" s="10">
        <f t="shared" si="232"/>
        <v>2</v>
      </c>
      <c r="H308" s="10">
        <f t="shared" si="232"/>
        <v>4</v>
      </c>
      <c r="I308" s="10">
        <f t="shared" si="232"/>
        <v>9</v>
      </c>
      <c r="J308" s="10">
        <f t="shared" si="232"/>
        <v>18</v>
      </c>
      <c r="K308" s="10">
        <f t="shared" si="232"/>
        <v>36</v>
      </c>
      <c r="L308" s="10">
        <f t="shared" si="232"/>
        <v>72</v>
      </c>
      <c r="M308" s="4">
        <f t="shared" si="191"/>
        <v>5.5670893354029969E-4</v>
      </c>
      <c r="N308" s="4">
        <f t="shared" si="192"/>
        <v>2.6772271441395223E-4</v>
      </c>
      <c r="O308" s="4">
        <f t="shared" si="193"/>
        <v>4.5659374575861451E-4</v>
      </c>
      <c r="P308" s="4">
        <f t="shared" si="194"/>
        <v>7.3451588227415633E-4</v>
      </c>
      <c r="Q308" s="4">
        <f t="shared" si="195"/>
        <v>2.1229317862922134E-4</v>
      </c>
      <c r="R308" s="4">
        <f t="shared" si="196"/>
        <v>3.4448893857759247E-3</v>
      </c>
      <c r="S308" s="4">
        <f t="shared" si="197"/>
        <v>2.8043098958451529E-3</v>
      </c>
      <c r="T308" s="4">
        <f t="shared" si="198"/>
        <v>3.3869157770894387E-3</v>
      </c>
      <c r="U308" s="6">
        <f t="shared" si="199"/>
        <v>3.4719269102341421E-3</v>
      </c>
      <c r="V308" s="6">
        <f t="shared" si="200"/>
        <v>3.7609131293604896E-3</v>
      </c>
      <c r="W308" s="6">
        <f t="shared" si="201"/>
        <v>3.5720420980158273E-3</v>
      </c>
      <c r="X308" s="6">
        <f t="shared" si="202"/>
        <v>3.2941199615002855E-3</v>
      </c>
      <c r="Y308" s="6">
        <f t="shared" si="203"/>
        <v>3.8163426651452205E-3</v>
      </c>
      <c r="Z308" s="6">
        <f t="shared" si="204"/>
        <v>5.8374645799851715E-4</v>
      </c>
      <c r="AA308" s="6">
        <f t="shared" si="205"/>
        <v>1.2243259479292889E-3</v>
      </c>
      <c r="AB308" s="6">
        <f t="shared" si="206"/>
        <v>6.4172006668500314E-4</v>
      </c>
      <c r="AC308" s="6">
        <f t="shared" si="224"/>
        <v>0.10770224834666221</v>
      </c>
      <c r="AD308" s="6">
        <f t="shared" si="225"/>
        <v>4.4125280138866387E-2</v>
      </c>
      <c r="AE308" s="6">
        <f t="shared" si="226"/>
        <v>3.7325923010458589E-2</v>
      </c>
      <c r="AF308" s="6">
        <f t="shared" si="227"/>
        <v>2.7320726095899056E-2</v>
      </c>
      <c r="AG308" s="6">
        <f t="shared" si="228"/>
        <v>1.2698490393840869E-2</v>
      </c>
      <c r="AH308" s="6">
        <f t="shared" si="229"/>
        <v>-2.3189443474594396E-4</v>
      </c>
      <c r="AI308" s="6">
        <f t="shared" si="230"/>
        <v>2.3304235249771432E-3</v>
      </c>
      <c r="AJ308" s="6">
        <f t="shared" si="231"/>
        <v>0</v>
      </c>
      <c r="AK308" s="4">
        <f t="shared" si="207"/>
        <v>0.18119814541183429</v>
      </c>
      <c r="AL308" s="4">
        <f t="shared" si="208"/>
        <v>0.12600177755870159</v>
      </c>
      <c r="AM308" s="4">
        <f t="shared" si="209"/>
        <v>0.12220186728024815</v>
      </c>
      <c r="AN308" s="4">
        <f t="shared" si="210"/>
        <v>0.11168539601133806</v>
      </c>
      <c r="AO308" s="4">
        <f t="shared" si="211"/>
        <v>0.10698539167853367</v>
      </c>
      <c r="AP308" s="4">
        <f t="shared" si="212"/>
        <v>1.1985026260881132E-2</v>
      </c>
      <c r="AQ308" s="4">
        <f t="shared" si="213"/>
        <v>1.4547344220604219E-2</v>
      </c>
      <c r="AR308" s="4">
        <f t="shared" si="214"/>
        <v>8.5700690688941816E-3</v>
      </c>
      <c r="AS308" s="4">
        <f t="array" ref="AS308">_xlfn.STDEV.S(IF(E$17:E$1040=E308,$C$17:$C$1040,""))</f>
        <v>7.1762163723278777E-3</v>
      </c>
      <c r="AT308" s="4">
        <f t="array" ref="AT308">_xlfn.STDEV.S(IF(F$17:F$1040=F308,$C$17:$C$1040,""))</f>
        <v>9.0968562057840915E-3</v>
      </c>
      <c r="AU308" s="4">
        <f t="array" ref="AU308">_xlfn.STDEV.S(IF(G$17:G$1040=G308,$C$17:$C$1040,""))</f>
        <v>1.0029953112673143E-2</v>
      </c>
      <c r="AV308" s="4">
        <f t="array" ref="AV308">_xlfn.STDEV.S(IF(H$17:H$1040=H308,$C$17:$C$1040,""))</f>
        <v>9.5777405856256881E-3</v>
      </c>
      <c r="AW308" s="4">
        <f t="array" ref="AW308">_xlfn.STDEV.S(IF(I$17:I$1040=I308,$C$17:$C$1040,""))</f>
        <v>1.3039080112666468E-2</v>
      </c>
      <c r="AX308" s="4">
        <f t="array" ref="AX308">_xlfn.STDEV.S(IF(J$17:J$1040=J308,$C$17:$C$1040,""))</f>
        <v>4.5167754744767311E-3</v>
      </c>
      <c r="AY308" s="4">
        <f t="array" ref="AY308">_xlfn.STDEV.S(IF(K$17:K$1040=K308,$C$17:$C$1040,""))</f>
        <v>4.5551290195081614E-3</v>
      </c>
      <c r="AZ308" s="4">
        <f t="array" ref="AZ308">_xlfn.STDEV.S(IF(L$17:L$1040=L308,$C$17:$C$1040,""))</f>
        <v>5.9749725103682384E-3</v>
      </c>
      <c r="BA308" s="7">
        <f t="shared" si="215"/>
        <v>25.249816339227213</v>
      </c>
      <c r="BB308" s="7">
        <f t="shared" si="216"/>
        <v>13.851134359866585</v>
      </c>
      <c r="BC308" s="7">
        <f t="shared" si="217"/>
        <v>12.183692775776038</v>
      </c>
      <c r="BD308" s="7">
        <f t="shared" si="218"/>
        <v>11.660933496043519</v>
      </c>
      <c r="BE308" s="7">
        <f t="shared" si="219"/>
        <v>8.2049800104077555</v>
      </c>
      <c r="BF308" s="7">
        <f t="shared" si="220"/>
        <v>2.6534474269544246</v>
      </c>
      <c r="BG308" s="7">
        <f t="shared" si="221"/>
        <v>3.1936184811237167</v>
      </c>
      <c r="BH308" s="7">
        <f t="shared" si="222"/>
        <v>1.4343277820981986</v>
      </c>
    </row>
    <row r="309" spans="1:60" x14ac:dyDescent="0.25">
      <c r="A309" s="3">
        <v>43105</v>
      </c>
      <c r="B309" s="1">
        <v>2743.1499020000001</v>
      </c>
      <c r="C309" s="4">
        <f t="shared" si="190"/>
        <v>7.033767403822333E-3</v>
      </c>
      <c r="D309" s="10">
        <f t="shared" si="223"/>
        <v>292</v>
      </c>
      <c r="E309" s="10">
        <f t="shared" si="232"/>
        <v>0</v>
      </c>
      <c r="F309" s="10">
        <f t="shared" si="232"/>
        <v>1</v>
      </c>
      <c r="G309" s="10">
        <f t="shared" si="232"/>
        <v>2</v>
      </c>
      <c r="H309" s="10">
        <f t="shared" si="232"/>
        <v>4</v>
      </c>
      <c r="I309" s="10">
        <f t="shared" si="232"/>
        <v>9</v>
      </c>
      <c r="J309" s="10">
        <f t="shared" si="232"/>
        <v>18</v>
      </c>
      <c r="K309" s="10">
        <f t="shared" si="232"/>
        <v>36</v>
      </c>
      <c r="L309" s="10">
        <f t="shared" si="232"/>
        <v>73</v>
      </c>
      <c r="M309" s="4">
        <f t="shared" si="191"/>
        <v>5.5670893354029969E-4</v>
      </c>
      <c r="N309" s="4">
        <f t="shared" si="192"/>
        <v>2.6772271441395223E-4</v>
      </c>
      <c r="O309" s="4">
        <f t="shared" si="193"/>
        <v>4.5659374575861451E-4</v>
      </c>
      <c r="P309" s="4">
        <f t="shared" si="194"/>
        <v>7.3451588227415633E-4</v>
      </c>
      <c r="Q309" s="4">
        <f t="shared" si="195"/>
        <v>2.1229317862922134E-4</v>
      </c>
      <c r="R309" s="4">
        <f t="shared" si="196"/>
        <v>3.4448893857759247E-3</v>
      </c>
      <c r="S309" s="4">
        <f t="shared" si="197"/>
        <v>2.8043098958451529E-3</v>
      </c>
      <c r="T309" s="4">
        <f t="shared" si="198"/>
        <v>2.2217040146008671E-3</v>
      </c>
      <c r="U309" s="6">
        <f t="shared" si="199"/>
        <v>6.4770584702820329E-3</v>
      </c>
      <c r="V309" s="6">
        <f t="shared" si="200"/>
        <v>6.7660446894083808E-3</v>
      </c>
      <c r="W309" s="6">
        <f t="shared" si="201"/>
        <v>6.5771736580637185E-3</v>
      </c>
      <c r="X309" s="6">
        <f t="shared" si="202"/>
        <v>6.2992515215481767E-3</v>
      </c>
      <c r="Y309" s="6">
        <f t="shared" si="203"/>
        <v>6.8214742251931117E-3</v>
      </c>
      <c r="Z309" s="6">
        <f t="shared" si="204"/>
        <v>3.5888780180464083E-3</v>
      </c>
      <c r="AA309" s="6">
        <f t="shared" si="205"/>
        <v>4.2294575079771801E-3</v>
      </c>
      <c r="AB309" s="6">
        <f t="shared" si="206"/>
        <v>4.8120633892214659E-3</v>
      </c>
      <c r="AC309" s="6">
        <f t="shared" si="224"/>
        <v>0.11417930681694424</v>
      </c>
      <c r="AD309" s="6">
        <f t="shared" si="225"/>
        <v>5.089132482827477E-2</v>
      </c>
      <c r="AE309" s="6">
        <f t="shared" si="226"/>
        <v>4.390309666852231E-2</v>
      </c>
      <c r="AF309" s="6">
        <f t="shared" si="227"/>
        <v>3.3619977617447235E-2</v>
      </c>
      <c r="AG309" s="6">
        <f t="shared" si="228"/>
        <v>1.9519964619033981E-2</v>
      </c>
      <c r="AH309" s="6">
        <f t="shared" si="229"/>
        <v>3.3569835833004644E-3</v>
      </c>
      <c r="AI309" s="6">
        <f t="shared" si="230"/>
        <v>6.5598810329543233E-3</v>
      </c>
      <c r="AJ309" s="6">
        <f t="shared" si="231"/>
        <v>4.8120633892214659E-3</v>
      </c>
      <c r="AK309" s="4">
        <f t="shared" si="207"/>
        <v>0.18119814541183429</v>
      </c>
      <c r="AL309" s="4">
        <f t="shared" si="208"/>
        <v>0.12600177755870159</v>
      </c>
      <c r="AM309" s="4">
        <f t="shared" si="209"/>
        <v>0.12220186728024815</v>
      </c>
      <c r="AN309" s="4">
        <f t="shared" si="210"/>
        <v>0.11168539601133806</v>
      </c>
      <c r="AO309" s="4">
        <f t="shared" si="211"/>
        <v>0.10698539167853367</v>
      </c>
      <c r="AP309" s="4">
        <f t="shared" si="212"/>
        <v>1.1985026260881132E-2</v>
      </c>
      <c r="AQ309" s="4">
        <f t="shared" si="213"/>
        <v>1.4547344220604219E-2</v>
      </c>
      <c r="AR309" s="4">
        <f t="shared" si="214"/>
        <v>4.8120633892214659E-3</v>
      </c>
      <c r="AS309" s="4">
        <f t="array" ref="AS309">_xlfn.STDEV.S(IF(E$17:E$1040=E309,$C$17:$C$1040,""))</f>
        <v>7.1762163723278777E-3</v>
      </c>
      <c r="AT309" s="4">
        <f t="array" ref="AT309">_xlfn.STDEV.S(IF(F$17:F$1040=F309,$C$17:$C$1040,""))</f>
        <v>9.0968562057840915E-3</v>
      </c>
      <c r="AU309" s="4">
        <f t="array" ref="AU309">_xlfn.STDEV.S(IF(G$17:G$1040=G309,$C$17:$C$1040,""))</f>
        <v>1.0029953112673143E-2</v>
      </c>
      <c r="AV309" s="4">
        <f t="array" ref="AV309">_xlfn.STDEV.S(IF(H$17:H$1040=H309,$C$17:$C$1040,""))</f>
        <v>9.5777405856256881E-3</v>
      </c>
      <c r="AW309" s="4">
        <f t="array" ref="AW309">_xlfn.STDEV.S(IF(I$17:I$1040=I309,$C$17:$C$1040,""))</f>
        <v>1.3039080112666468E-2</v>
      </c>
      <c r="AX309" s="4">
        <f t="array" ref="AX309">_xlfn.STDEV.S(IF(J$17:J$1040=J309,$C$17:$C$1040,""))</f>
        <v>4.5167754744767311E-3</v>
      </c>
      <c r="AY309" s="4">
        <f t="array" ref="AY309">_xlfn.STDEV.S(IF(K$17:K$1040=K309,$C$17:$C$1040,""))</f>
        <v>4.5551290195081614E-3</v>
      </c>
      <c r="AZ309" s="4">
        <f t="array" ref="AZ309">_xlfn.STDEV.S(IF(L$17:L$1040=L309,$C$17:$C$1040,""))</f>
        <v>3.4364747580772292E-3</v>
      </c>
      <c r="BA309" s="7">
        <f t="shared" si="215"/>
        <v>25.249816339227213</v>
      </c>
      <c r="BB309" s="7">
        <f t="shared" si="216"/>
        <v>13.851134359866585</v>
      </c>
      <c r="BC309" s="7">
        <f t="shared" si="217"/>
        <v>12.183692775776038</v>
      </c>
      <c r="BD309" s="7">
        <f t="shared" si="218"/>
        <v>11.660933496043519</v>
      </c>
      <c r="BE309" s="7">
        <f t="shared" si="219"/>
        <v>8.2049800104077555</v>
      </c>
      <c r="BF309" s="7">
        <f t="shared" si="220"/>
        <v>2.6534474269544246</v>
      </c>
      <c r="BG309" s="7">
        <f t="shared" si="221"/>
        <v>3.1936184811237167</v>
      </c>
      <c r="BH309" s="7">
        <f t="shared" si="222"/>
        <v>1.4002906257090926</v>
      </c>
    </row>
    <row r="310" spans="1:60" x14ac:dyDescent="0.25">
      <c r="A310" s="3">
        <v>43108</v>
      </c>
      <c r="B310" s="1">
        <v>2747.709961</v>
      </c>
      <c r="C310" s="4">
        <f t="shared" si="190"/>
        <v>1.6623440799481415E-3</v>
      </c>
      <c r="D310" s="10">
        <f t="shared" si="223"/>
        <v>293</v>
      </c>
      <c r="E310" s="10">
        <f t="shared" si="232"/>
        <v>0</v>
      </c>
      <c r="F310" s="10">
        <f t="shared" si="232"/>
        <v>1</v>
      </c>
      <c r="G310" s="10">
        <f t="shared" si="232"/>
        <v>2</v>
      </c>
      <c r="H310" s="10">
        <f t="shared" si="232"/>
        <v>4</v>
      </c>
      <c r="I310" s="10">
        <f t="shared" si="232"/>
        <v>9</v>
      </c>
      <c r="J310" s="10">
        <f t="shared" si="232"/>
        <v>18</v>
      </c>
      <c r="K310" s="10">
        <f t="shared" si="232"/>
        <v>36</v>
      </c>
      <c r="L310" s="10">
        <f t="shared" si="232"/>
        <v>73</v>
      </c>
      <c r="M310" s="4">
        <f t="shared" si="191"/>
        <v>5.5670893354029969E-4</v>
      </c>
      <c r="N310" s="4">
        <f t="shared" si="192"/>
        <v>2.6772271441395223E-4</v>
      </c>
      <c r="O310" s="4">
        <f t="shared" si="193"/>
        <v>4.5659374575861451E-4</v>
      </c>
      <c r="P310" s="4">
        <f t="shared" si="194"/>
        <v>7.3451588227415633E-4</v>
      </c>
      <c r="Q310" s="4">
        <f t="shared" si="195"/>
        <v>2.1229317862922134E-4</v>
      </c>
      <c r="R310" s="4">
        <f t="shared" si="196"/>
        <v>3.4448893857759247E-3</v>
      </c>
      <c r="S310" s="4">
        <f t="shared" si="197"/>
        <v>2.8043098958451529E-3</v>
      </c>
      <c r="T310" s="4">
        <f t="shared" si="198"/>
        <v>2.2217040146008671E-3</v>
      </c>
      <c r="U310" s="6">
        <f t="shared" si="199"/>
        <v>1.1056351464078418E-3</v>
      </c>
      <c r="V310" s="6">
        <f t="shared" si="200"/>
        <v>1.3946213655341893E-3</v>
      </c>
      <c r="W310" s="6">
        <f t="shared" si="201"/>
        <v>1.205750334189527E-3</v>
      </c>
      <c r="X310" s="6">
        <f t="shared" si="202"/>
        <v>9.2782819767398515E-4</v>
      </c>
      <c r="Y310" s="6">
        <f t="shared" si="203"/>
        <v>1.4500509013189201E-3</v>
      </c>
      <c r="Z310" s="6">
        <f t="shared" si="204"/>
        <v>-1.7825453058277832E-3</v>
      </c>
      <c r="AA310" s="6">
        <f t="shared" si="205"/>
        <v>-1.1419658158970114E-3</v>
      </c>
      <c r="AB310" s="6">
        <f t="shared" si="206"/>
        <v>-5.593599346527256E-4</v>
      </c>
      <c r="AC310" s="6">
        <f t="shared" si="224"/>
        <v>0.11528494196335208</v>
      </c>
      <c r="AD310" s="6">
        <f t="shared" si="225"/>
        <v>5.2285946193808962E-2</v>
      </c>
      <c r="AE310" s="6">
        <f t="shared" si="226"/>
        <v>4.5108847002711838E-2</v>
      </c>
      <c r="AF310" s="6">
        <f t="shared" si="227"/>
        <v>3.4547805815121221E-2</v>
      </c>
      <c r="AG310" s="6">
        <f t="shared" si="228"/>
        <v>2.0970015520352901E-2</v>
      </c>
      <c r="AH310" s="6">
        <f t="shared" si="229"/>
        <v>1.5744382774726812E-3</v>
      </c>
      <c r="AI310" s="6">
        <f t="shared" si="230"/>
        <v>5.4179152170573119E-3</v>
      </c>
      <c r="AJ310" s="6">
        <f t="shared" si="231"/>
        <v>4.2527034545687403E-3</v>
      </c>
      <c r="AK310" s="4">
        <f t="shared" si="207"/>
        <v>0.18119814541183429</v>
      </c>
      <c r="AL310" s="4">
        <f t="shared" si="208"/>
        <v>0.12600177755870159</v>
      </c>
      <c r="AM310" s="4">
        <f t="shared" si="209"/>
        <v>0.12220186728024815</v>
      </c>
      <c r="AN310" s="4">
        <f t="shared" si="210"/>
        <v>0.11168539601133806</v>
      </c>
      <c r="AO310" s="4">
        <f t="shared" si="211"/>
        <v>0.10698539167853367</v>
      </c>
      <c r="AP310" s="4">
        <f t="shared" si="212"/>
        <v>1.1985026260881132E-2</v>
      </c>
      <c r="AQ310" s="4">
        <f t="shared" si="213"/>
        <v>1.4547344220604219E-2</v>
      </c>
      <c r="AR310" s="4">
        <f t="shared" si="214"/>
        <v>4.8120633892214659E-3</v>
      </c>
      <c r="AS310" s="4">
        <f t="array" ref="AS310">_xlfn.STDEV.S(IF(E$17:E$1040=E310,$C$17:$C$1040,""))</f>
        <v>7.1762163723278777E-3</v>
      </c>
      <c r="AT310" s="4">
        <f t="array" ref="AT310">_xlfn.STDEV.S(IF(F$17:F$1040=F310,$C$17:$C$1040,""))</f>
        <v>9.0968562057840915E-3</v>
      </c>
      <c r="AU310" s="4">
        <f t="array" ref="AU310">_xlfn.STDEV.S(IF(G$17:G$1040=G310,$C$17:$C$1040,""))</f>
        <v>1.0029953112673143E-2</v>
      </c>
      <c r="AV310" s="4">
        <f t="array" ref="AV310">_xlfn.STDEV.S(IF(H$17:H$1040=H310,$C$17:$C$1040,""))</f>
        <v>9.5777405856256881E-3</v>
      </c>
      <c r="AW310" s="4">
        <f t="array" ref="AW310">_xlfn.STDEV.S(IF(I$17:I$1040=I310,$C$17:$C$1040,""))</f>
        <v>1.3039080112666468E-2</v>
      </c>
      <c r="AX310" s="4">
        <f t="array" ref="AX310">_xlfn.STDEV.S(IF(J$17:J$1040=J310,$C$17:$C$1040,""))</f>
        <v>4.5167754744767311E-3</v>
      </c>
      <c r="AY310" s="4">
        <f t="array" ref="AY310">_xlfn.STDEV.S(IF(K$17:K$1040=K310,$C$17:$C$1040,""))</f>
        <v>4.5551290195081614E-3</v>
      </c>
      <c r="AZ310" s="4">
        <f t="array" ref="AZ310">_xlfn.STDEV.S(IF(L$17:L$1040=L310,$C$17:$C$1040,""))</f>
        <v>3.4364747580772292E-3</v>
      </c>
      <c r="BA310" s="7">
        <f t="shared" si="215"/>
        <v>25.249816339227213</v>
      </c>
      <c r="BB310" s="7">
        <f t="shared" si="216"/>
        <v>13.851134359866585</v>
      </c>
      <c r="BC310" s="7">
        <f t="shared" si="217"/>
        <v>12.183692775776038</v>
      </c>
      <c r="BD310" s="7">
        <f t="shared" si="218"/>
        <v>11.660933496043519</v>
      </c>
      <c r="BE310" s="7">
        <f t="shared" si="219"/>
        <v>8.2049800104077555</v>
      </c>
      <c r="BF310" s="7">
        <f t="shared" si="220"/>
        <v>2.6534474269544246</v>
      </c>
      <c r="BG310" s="7">
        <f t="shared" si="221"/>
        <v>3.1936184811237167</v>
      </c>
      <c r="BH310" s="7">
        <f t="shared" si="222"/>
        <v>1.4002906257090926</v>
      </c>
    </row>
    <row r="311" spans="1:60" x14ac:dyDescent="0.25">
      <c r="A311" s="3">
        <v>43109</v>
      </c>
      <c r="B311" s="1">
        <v>2751.290039</v>
      </c>
      <c r="C311" s="4">
        <f t="shared" si="190"/>
        <v>1.302931550569042E-3</v>
      </c>
      <c r="D311" s="10">
        <f t="shared" si="223"/>
        <v>294</v>
      </c>
      <c r="E311" s="10">
        <f t="shared" si="232"/>
        <v>0</v>
      </c>
      <c r="F311" s="10">
        <f t="shared" si="232"/>
        <v>1</v>
      </c>
      <c r="G311" s="10">
        <f t="shared" si="232"/>
        <v>2</v>
      </c>
      <c r="H311" s="10">
        <f t="shared" si="232"/>
        <v>4</v>
      </c>
      <c r="I311" s="10">
        <f t="shared" si="232"/>
        <v>9</v>
      </c>
      <c r="J311" s="10">
        <f t="shared" si="232"/>
        <v>18</v>
      </c>
      <c r="K311" s="10">
        <f t="shared" si="232"/>
        <v>36</v>
      </c>
      <c r="L311" s="10">
        <f t="shared" si="232"/>
        <v>73</v>
      </c>
      <c r="M311" s="4">
        <f t="shared" si="191"/>
        <v>5.5670893354029969E-4</v>
      </c>
      <c r="N311" s="4">
        <f t="shared" si="192"/>
        <v>2.6772271441395223E-4</v>
      </c>
      <c r="O311" s="4">
        <f t="shared" si="193"/>
        <v>4.5659374575861451E-4</v>
      </c>
      <c r="P311" s="4">
        <f t="shared" si="194"/>
        <v>7.3451588227415633E-4</v>
      </c>
      <c r="Q311" s="4">
        <f t="shared" si="195"/>
        <v>2.1229317862922134E-4</v>
      </c>
      <c r="R311" s="4">
        <f t="shared" si="196"/>
        <v>3.4448893857759247E-3</v>
      </c>
      <c r="S311" s="4">
        <f t="shared" si="197"/>
        <v>2.8043098958451529E-3</v>
      </c>
      <c r="T311" s="4">
        <f t="shared" si="198"/>
        <v>2.2217040146008671E-3</v>
      </c>
      <c r="U311" s="6">
        <f t="shared" si="199"/>
        <v>7.4622261702874228E-4</v>
      </c>
      <c r="V311" s="6">
        <f t="shared" si="200"/>
        <v>1.0352088361550897E-3</v>
      </c>
      <c r="W311" s="6">
        <f t="shared" si="201"/>
        <v>8.4633780481042746E-4</v>
      </c>
      <c r="X311" s="6">
        <f t="shared" si="202"/>
        <v>5.6841566829488564E-4</v>
      </c>
      <c r="Y311" s="6">
        <f t="shared" si="203"/>
        <v>1.0906383719398206E-3</v>
      </c>
      <c r="Z311" s="6">
        <f t="shared" si="204"/>
        <v>-2.1419578352068827E-3</v>
      </c>
      <c r="AA311" s="6">
        <f t="shared" si="205"/>
        <v>-1.5013783452761109E-3</v>
      </c>
      <c r="AB311" s="6">
        <f t="shared" si="206"/>
        <v>-9.1877246403182511E-4</v>
      </c>
      <c r="AC311" s="6">
        <f t="shared" si="224"/>
        <v>0.11603116458038082</v>
      </c>
      <c r="AD311" s="6">
        <f t="shared" si="225"/>
        <v>5.3321155029964054E-2</v>
      </c>
      <c r="AE311" s="6">
        <f t="shared" si="226"/>
        <v>4.5955184807522267E-2</v>
      </c>
      <c r="AF311" s="6">
        <f t="shared" si="227"/>
        <v>3.5116221483416109E-2</v>
      </c>
      <c r="AG311" s="6">
        <f t="shared" si="228"/>
        <v>2.2060653892292722E-2</v>
      </c>
      <c r="AH311" s="6">
        <f t="shared" si="229"/>
        <v>-5.6751955773420154E-4</v>
      </c>
      <c r="AI311" s="6">
        <f t="shared" si="230"/>
        <v>3.916536871781201E-3</v>
      </c>
      <c r="AJ311" s="6">
        <f t="shared" si="231"/>
        <v>3.3339309905369152E-3</v>
      </c>
      <c r="AK311" s="4">
        <f t="shared" si="207"/>
        <v>0.18119814541183429</v>
      </c>
      <c r="AL311" s="4">
        <f t="shared" si="208"/>
        <v>0.12600177755870159</v>
      </c>
      <c r="AM311" s="4">
        <f t="shared" si="209"/>
        <v>0.12220186728024815</v>
      </c>
      <c r="AN311" s="4">
        <f t="shared" si="210"/>
        <v>0.11168539601133806</v>
      </c>
      <c r="AO311" s="4">
        <f t="shared" si="211"/>
        <v>0.10698539167853367</v>
      </c>
      <c r="AP311" s="4">
        <f t="shared" si="212"/>
        <v>1.1985026260881132E-2</v>
      </c>
      <c r="AQ311" s="4">
        <f t="shared" si="213"/>
        <v>1.4547344220604219E-2</v>
      </c>
      <c r="AR311" s="4">
        <f t="shared" si="214"/>
        <v>4.8120633892214659E-3</v>
      </c>
      <c r="AS311" s="4">
        <f t="array" ref="AS311">_xlfn.STDEV.S(IF(E$17:E$1040=E311,$C$17:$C$1040,""))</f>
        <v>7.1762163723278777E-3</v>
      </c>
      <c r="AT311" s="4">
        <f t="array" ref="AT311">_xlfn.STDEV.S(IF(F$17:F$1040=F311,$C$17:$C$1040,""))</f>
        <v>9.0968562057840915E-3</v>
      </c>
      <c r="AU311" s="4">
        <f t="array" ref="AU311">_xlfn.STDEV.S(IF(G$17:G$1040=G311,$C$17:$C$1040,""))</f>
        <v>1.0029953112673143E-2</v>
      </c>
      <c r="AV311" s="4">
        <f t="array" ref="AV311">_xlfn.STDEV.S(IF(H$17:H$1040=H311,$C$17:$C$1040,""))</f>
        <v>9.5777405856256881E-3</v>
      </c>
      <c r="AW311" s="4">
        <f t="array" ref="AW311">_xlfn.STDEV.S(IF(I$17:I$1040=I311,$C$17:$C$1040,""))</f>
        <v>1.3039080112666468E-2</v>
      </c>
      <c r="AX311" s="4">
        <f t="array" ref="AX311">_xlfn.STDEV.S(IF(J$17:J$1040=J311,$C$17:$C$1040,""))</f>
        <v>4.5167754744767311E-3</v>
      </c>
      <c r="AY311" s="4">
        <f t="array" ref="AY311">_xlfn.STDEV.S(IF(K$17:K$1040=K311,$C$17:$C$1040,""))</f>
        <v>4.5551290195081614E-3</v>
      </c>
      <c r="AZ311" s="4">
        <f t="array" ref="AZ311">_xlfn.STDEV.S(IF(L$17:L$1040=L311,$C$17:$C$1040,""))</f>
        <v>3.4364747580772292E-3</v>
      </c>
      <c r="BA311" s="7">
        <f t="shared" si="215"/>
        <v>25.249816339227213</v>
      </c>
      <c r="BB311" s="7">
        <f t="shared" si="216"/>
        <v>13.851134359866585</v>
      </c>
      <c r="BC311" s="7">
        <f t="shared" si="217"/>
        <v>12.183692775776038</v>
      </c>
      <c r="BD311" s="7">
        <f t="shared" si="218"/>
        <v>11.660933496043519</v>
      </c>
      <c r="BE311" s="7">
        <f t="shared" si="219"/>
        <v>8.2049800104077555</v>
      </c>
      <c r="BF311" s="7">
        <f t="shared" si="220"/>
        <v>2.6534474269544246</v>
      </c>
      <c r="BG311" s="7">
        <f t="shared" si="221"/>
        <v>3.1936184811237167</v>
      </c>
      <c r="BH311" s="7">
        <f t="shared" si="222"/>
        <v>1.4002906257090926</v>
      </c>
    </row>
    <row r="312" spans="1:60" x14ac:dyDescent="0.25">
      <c r="A312" s="3">
        <v>43110</v>
      </c>
      <c r="B312" s="1">
        <v>2748.2299800000001</v>
      </c>
      <c r="C312" s="4">
        <f t="shared" si="190"/>
        <v>-1.1122269759360481E-3</v>
      </c>
      <c r="D312" s="10">
        <f t="shared" si="223"/>
        <v>295</v>
      </c>
      <c r="E312" s="10">
        <f t="shared" si="232"/>
        <v>0</v>
      </c>
      <c r="F312" s="10">
        <f t="shared" si="232"/>
        <v>1</v>
      </c>
      <c r="G312" s="10">
        <f t="shared" si="232"/>
        <v>2</v>
      </c>
      <c r="H312" s="10">
        <f t="shared" si="232"/>
        <v>4</v>
      </c>
      <c r="I312" s="10">
        <f t="shared" si="232"/>
        <v>9</v>
      </c>
      <c r="J312" s="10">
        <f t="shared" si="232"/>
        <v>18</v>
      </c>
      <c r="K312" s="10">
        <f t="shared" si="232"/>
        <v>36</v>
      </c>
      <c r="L312" s="10">
        <f t="shared" si="232"/>
        <v>73</v>
      </c>
      <c r="M312" s="4">
        <f t="shared" si="191"/>
        <v>5.5670893354029969E-4</v>
      </c>
      <c r="N312" s="4">
        <f t="shared" si="192"/>
        <v>2.6772271441395223E-4</v>
      </c>
      <c r="O312" s="4">
        <f t="shared" si="193"/>
        <v>4.5659374575861451E-4</v>
      </c>
      <c r="P312" s="4">
        <f t="shared" si="194"/>
        <v>7.3451588227415633E-4</v>
      </c>
      <c r="Q312" s="4">
        <f t="shared" si="195"/>
        <v>2.1229317862922134E-4</v>
      </c>
      <c r="R312" s="4">
        <f t="shared" si="196"/>
        <v>3.4448893857759247E-3</v>
      </c>
      <c r="S312" s="4">
        <f t="shared" si="197"/>
        <v>2.8043098958451529E-3</v>
      </c>
      <c r="T312" s="4">
        <f t="shared" si="198"/>
        <v>2.2217040146008671E-3</v>
      </c>
      <c r="U312" s="6">
        <f t="shared" si="199"/>
        <v>-1.6689359094763478E-3</v>
      </c>
      <c r="V312" s="6">
        <f t="shared" si="200"/>
        <v>-1.3799496903500004E-3</v>
      </c>
      <c r="W312" s="6">
        <f t="shared" si="201"/>
        <v>-1.5688207216946626E-3</v>
      </c>
      <c r="X312" s="6">
        <f t="shared" si="202"/>
        <v>-1.8467428582102045E-3</v>
      </c>
      <c r="Y312" s="6">
        <f t="shared" si="203"/>
        <v>-1.3245201545652695E-3</v>
      </c>
      <c r="Z312" s="6">
        <f t="shared" si="204"/>
        <v>-4.5571163617119728E-3</v>
      </c>
      <c r="AA312" s="6">
        <f t="shared" si="205"/>
        <v>-3.916536871781201E-3</v>
      </c>
      <c r="AB312" s="6">
        <f t="shared" si="206"/>
        <v>-3.3339309905369152E-3</v>
      </c>
      <c r="AC312" s="6">
        <f t="shared" si="224"/>
        <v>0.11436222867090447</v>
      </c>
      <c r="AD312" s="6">
        <f t="shared" si="225"/>
        <v>5.1941205339614056E-2</v>
      </c>
      <c r="AE312" s="6">
        <f t="shared" si="226"/>
        <v>4.4386364085827607E-2</v>
      </c>
      <c r="AF312" s="6">
        <f t="shared" si="227"/>
        <v>3.3269478625205906E-2</v>
      </c>
      <c r="AG312" s="6">
        <f t="shared" si="228"/>
        <v>2.0736133737727452E-2</v>
      </c>
      <c r="AH312" s="6">
        <f t="shared" si="229"/>
        <v>-5.1246359194461744E-3</v>
      </c>
      <c r="AI312" s="6">
        <f t="shared" si="230"/>
        <v>0</v>
      </c>
      <c r="AJ312" s="6">
        <f t="shared" si="231"/>
        <v>0</v>
      </c>
      <c r="AK312" s="4">
        <f t="shared" si="207"/>
        <v>0.18119814541183429</v>
      </c>
      <c r="AL312" s="4">
        <f t="shared" si="208"/>
        <v>0.12600177755870159</v>
      </c>
      <c r="AM312" s="4">
        <f t="shared" si="209"/>
        <v>0.12220186728024815</v>
      </c>
      <c r="AN312" s="4">
        <f t="shared" si="210"/>
        <v>0.11168539601133806</v>
      </c>
      <c r="AO312" s="4">
        <f t="shared" si="211"/>
        <v>0.10698539167853367</v>
      </c>
      <c r="AP312" s="4">
        <f t="shared" si="212"/>
        <v>1.1985026260881132E-2</v>
      </c>
      <c r="AQ312" s="4">
        <f t="shared" si="213"/>
        <v>1.4547344220604219E-2</v>
      </c>
      <c r="AR312" s="4">
        <f t="shared" si="214"/>
        <v>4.8120633892214659E-3</v>
      </c>
      <c r="AS312" s="4">
        <f t="array" ref="AS312">_xlfn.STDEV.S(IF(E$17:E$1040=E312,$C$17:$C$1040,""))</f>
        <v>7.1762163723278777E-3</v>
      </c>
      <c r="AT312" s="4">
        <f t="array" ref="AT312">_xlfn.STDEV.S(IF(F$17:F$1040=F312,$C$17:$C$1040,""))</f>
        <v>9.0968562057840915E-3</v>
      </c>
      <c r="AU312" s="4">
        <f t="array" ref="AU312">_xlfn.STDEV.S(IF(G$17:G$1040=G312,$C$17:$C$1040,""))</f>
        <v>1.0029953112673143E-2</v>
      </c>
      <c r="AV312" s="4">
        <f t="array" ref="AV312">_xlfn.STDEV.S(IF(H$17:H$1040=H312,$C$17:$C$1040,""))</f>
        <v>9.5777405856256881E-3</v>
      </c>
      <c r="AW312" s="4">
        <f t="array" ref="AW312">_xlfn.STDEV.S(IF(I$17:I$1040=I312,$C$17:$C$1040,""))</f>
        <v>1.3039080112666468E-2</v>
      </c>
      <c r="AX312" s="4">
        <f t="array" ref="AX312">_xlfn.STDEV.S(IF(J$17:J$1040=J312,$C$17:$C$1040,""))</f>
        <v>4.5167754744767311E-3</v>
      </c>
      <c r="AY312" s="4">
        <f t="array" ref="AY312">_xlfn.STDEV.S(IF(K$17:K$1040=K312,$C$17:$C$1040,""))</f>
        <v>4.5551290195081614E-3</v>
      </c>
      <c r="AZ312" s="4">
        <f t="array" ref="AZ312">_xlfn.STDEV.S(IF(L$17:L$1040=L312,$C$17:$C$1040,""))</f>
        <v>3.4364747580772292E-3</v>
      </c>
      <c r="BA312" s="7">
        <f t="shared" si="215"/>
        <v>25.249816339227213</v>
      </c>
      <c r="BB312" s="7">
        <f t="shared" si="216"/>
        <v>13.851134359866585</v>
      </c>
      <c r="BC312" s="7">
        <f t="shared" si="217"/>
        <v>12.183692775776038</v>
      </c>
      <c r="BD312" s="7">
        <f t="shared" si="218"/>
        <v>11.660933496043519</v>
      </c>
      <c r="BE312" s="7">
        <f t="shared" si="219"/>
        <v>8.2049800104077555</v>
      </c>
      <c r="BF312" s="7">
        <f t="shared" si="220"/>
        <v>2.6534474269544246</v>
      </c>
      <c r="BG312" s="7">
        <f t="shared" si="221"/>
        <v>3.1936184811237167</v>
      </c>
      <c r="BH312" s="7">
        <f t="shared" si="222"/>
        <v>1.4002906257090926</v>
      </c>
    </row>
    <row r="313" spans="1:60" x14ac:dyDescent="0.25">
      <c r="A313" s="3">
        <v>43111</v>
      </c>
      <c r="B313" s="1">
        <v>2767.5600589999999</v>
      </c>
      <c r="C313" s="4">
        <f t="shared" si="190"/>
        <v>7.0336467983658224E-3</v>
      </c>
      <c r="D313" s="10">
        <f t="shared" si="223"/>
        <v>296</v>
      </c>
      <c r="E313" s="10">
        <f t="shared" si="232"/>
        <v>0</v>
      </c>
      <c r="F313" s="10">
        <f t="shared" si="232"/>
        <v>1</v>
      </c>
      <c r="G313" s="10">
        <f t="shared" si="232"/>
        <v>2</v>
      </c>
      <c r="H313" s="10">
        <f t="shared" si="232"/>
        <v>4</v>
      </c>
      <c r="I313" s="10">
        <f t="shared" si="232"/>
        <v>9</v>
      </c>
      <c r="J313" s="10">
        <f t="shared" si="232"/>
        <v>18</v>
      </c>
      <c r="K313" s="10">
        <f t="shared" si="232"/>
        <v>37</v>
      </c>
      <c r="L313" s="10">
        <f t="shared" si="232"/>
        <v>74</v>
      </c>
      <c r="M313" s="4">
        <f t="shared" si="191"/>
        <v>5.5670893354029969E-4</v>
      </c>
      <c r="N313" s="4">
        <f t="shared" si="192"/>
        <v>2.6772271441395223E-4</v>
      </c>
      <c r="O313" s="4">
        <f t="shared" si="193"/>
        <v>4.5659374575861451E-4</v>
      </c>
      <c r="P313" s="4">
        <f t="shared" si="194"/>
        <v>7.3451588227415633E-4</v>
      </c>
      <c r="Q313" s="4">
        <f t="shared" si="195"/>
        <v>2.1229317862922134E-4</v>
      </c>
      <c r="R313" s="4">
        <f t="shared" si="196"/>
        <v>3.4448893857759247E-3</v>
      </c>
      <c r="S313" s="4">
        <f t="shared" si="197"/>
        <v>4.0854688757066965E-3</v>
      </c>
      <c r="T313" s="4">
        <f t="shared" si="198"/>
        <v>4.9184534303549909E-3</v>
      </c>
      <c r="U313" s="6">
        <f t="shared" si="199"/>
        <v>6.4769378648255223E-3</v>
      </c>
      <c r="V313" s="6">
        <f t="shared" si="200"/>
        <v>6.7659240839518702E-3</v>
      </c>
      <c r="W313" s="6">
        <f t="shared" si="201"/>
        <v>6.5770530526072079E-3</v>
      </c>
      <c r="X313" s="6">
        <f t="shared" si="202"/>
        <v>6.2991309160916661E-3</v>
      </c>
      <c r="Y313" s="6">
        <f t="shared" si="203"/>
        <v>6.8213536197366011E-3</v>
      </c>
      <c r="Z313" s="6">
        <f t="shared" si="204"/>
        <v>3.5887574125898977E-3</v>
      </c>
      <c r="AA313" s="6">
        <f t="shared" si="205"/>
        <v>2.9481779226591259E-3</v>
      </c>
      <c r="AB313" s="6">
        <f t="shared" si="206"/>
        <v>2.1151933680108315E-3</v>
      </c>
      <c r="AC313" s="6">
        <f t="shared" si="224"/>
        <v>0.12083916653572999</v>
      </c>
      <c r="AD313" s="6">
        <f t="shared" si="225"/>
        <v>5.8707129423565929E-2</v>
      </c>
      <c r="AE313" s="6">
        <f t="shared" si="226"/>
        <v>5.0963417138434816E-2</v>
      </c>
      <c r="AF313" s="6">
        <f t="shared" si="227"/>
        <v>3.9568609541297574E-2</v>
      </c>
      <c r="AG313" s="6">
        <f t="shared" si="228"/>
        <v>2.7557487357464053E-2</v>
      </c>
      <c r="AH313" s="6">
        <f t="shared" si="229"/>
        <v>-1.5358785068562766E-3</v>
      </c>
      <c r="AI313" s="6">
        <f t="shared" si="230"/>
        <v>2.9481779226591259E-3</v>
      </c>
      <c r="AJ313" s="6">
        <f t="shared" si="231"/>
        <v>2.1151933680108315E-3</v>
      </c>
      <c r="AK313" s="4">
        <f t="shared" si="207"/>
        <v>0.18119814541183429</v>
      </c>
      <c r="AL313" s="4">
        <f t="shared" si="208"/>
        <v>0.12600177755870159</v>
      </c>
      <c r="AM313" s="4">
        <f t="shared" si="209"/>
        <v>0.12220186728024815</v>
      </c>
      <c r="AN313" s="4">
        <f t="shared" si="210"/>
        <v>0.11168539601133806</v>
      </c>
      <c r="AO313" s="4">
        <f t="shared" si="211"/>
        <v>0.10698539167853367</v>
      </c>
      <c r="AP313" s="4">
        <f t="shared" si="212"/>
        <v>1.1985026260881132E-2</v>
      </c>
      <c r="AQ313" s="4">
        <f t="shared" si="213"/>
        <v>7.9822324402949035E-3</v>
      </c>
      <c r="AR313" s="4">
        <f t="shared" si="214"/>
        <v>8.4429409243414744E-3</v>
      </c>
      <c r="AS313" s="4">
        <f t="array" ref="AS313">_xlfn.STDEV.S(IF(E$17:E$1040=E313,$C$17:$C$1040,""))</f>
        <v>7.1762163723278777E-3</v>
      </c>
      <c r="AT313" s="4">
        <f t="array" ref="AT313">_xlfn.STDEV.S(IF(F$17:F$1040=F313,$C$17:$C$1040,""))</f>
        <v>9.0968562057840915E-3</v>
      </c>
      <c r="AU313" s="4">
        <f t="array" ref="AU313">_xlfn.STDEV.S(IF(G$17:G$1040=G313,$C$17:$C$1040,""))</f>
        <v>1.0029953112673143E-2</v>
      </c>
      <c r="AV313" s="4">
        <f t="array" ref="AV313">_xlfn.STDEV.S(IF(H$17:H$1040=H313,$C$17:$C$1040,""))</f>
        <v>9.5777405856256881E-3</v>
      </c>
      <c r="AW313" s="4">
        <f t="array" ref="AW313">_xlfn.STDEV.S(IF(I$17:I$1040=I313,$C$17:$C$1040,""))</f>
        <v>1.3039080112666468E-2</v>
      </c>
      <c r="AX313" s="4">
        <f t="array" ref="AX313">_xlfn.STDEV.S(IF(J$17:J$1040=J313,$C$17:$C$1040,""))</f>
        <v>4.5167754744767311E-3</v>
      </c>
      <c r="AY313" s="4">
        <f t="array" ref="AY313">_xlfn.STDEV.S(IF(K$17:K$1040=K313,$C$17:$C$1040,""))</f>
        <v>4.6935979845688343E-3</v>
      </c>
      <c r="AZ313" s="4">
        <f t="array" ref="AZ313">_xlfn.STDEV.S(IF(L$17:L$1040=L313,$C$17:$C$1040,""))</f>
        <v>5.7541230997183454E-3</v>
      </c>
      <c r="BA313" s="7">
        <f t="shared" si="215"/>
        <v>25.249816339227213</v>
      </c>
      <c r="BB313" s="7">
        <f t="shared" si="216"/>
        <v>13.851134359866585</v>
      </c>
      <c r="BC313" s="7">
        <f t="shared" si="217"/>
        <v>12.183692775776038</v>
      </c>
      <c r="BD313" s="7">
        <f t="shared" si="218"/>
        <v>11.660933496043519</v>
      </c>
      <c r="BE313" s="7">
        <f t="shared" si="219"/>
        <v>8.2049800104077555</v>
      </c>
      <c r="BF313" s="7">
        <f t="shared" si="220"/>
        <v>2.6534474269544246</v>
      </c>
      <c r="BG313" s="7">
        <f t="shared" si="221"/>
        <v>1.7006638545819495</v>
      </c>
      <c r="BH313" s="7">
        <f t="shared" si="222"/>
        <v>1.4672854191726872</v>
      </c>
    </row>
    <row r="314" spans="1:60" x14ac:dyDescent="0.25">
      <c r="A314" s="3">
        <v>43112</v>
      </c>
      <c r="B314" s="1">
        <v>2786.23999</v>
      </c>
      <c r="C314" s="4">
        <f t="shared" si="190"/>
        <v>6.7496027554139193E-3</v>
      </c>
      <c r="D314" s="10">
        <f t="shared" si="223"/>
        <v>297</v>
      </c>
      <c r="E314" s="10">
        <f t="shared" si="232"/>
        <v>0</v>
      </c>
      <c r="F314" s="10">
        <f t="shared" si="232"/>
        <v>1</v>
      </c>
      <c r="G314" s="10">
        <f t="shared" si="232"/>
        <v>2</v>
      </c>
      <c r="H314" s="10">
        <f t="shared" si="232"/>
        <v>4</v>
      </c>
      <c r="I314" s="10">
        <f t="shared" si="232"/>
        <v>9</v>
      </c>
      <c r="J314" s="10">
        <f t="shared" si="232"/>
        <v>18</v>
      </c>
      <c r="K314" s="10">
        <f t="shared" si="232"/>
        <v>37</v>
      </c>
      <c r="L314" s="10">
        <f t="shared" si="232"/>
        <v>74</v>
      </c>
      <c r="M314" s="4">
        <f t="shared" si="191"/>
        <v>5.5670893354029969E-4</v>
      </c>
      <c r="N314" s="4">
        <f t="shared" si="192"/>
        <v>2.6772271441395223E-4</v>
      </c>
      <c r="O314" s="4">
        <f t="shared" si="193"/>
        <v>4.5659374575861451E-4</v>
      </c>
      <c r="P314" s="4">
        <f t="shared" si="194"/>
        <v>7.3451588227415633E-4</v>
      </c>
      <c r="Q314" s="4">
        <f t="shared" si="195"/>
        <v>2.1229317862922134E-4</v>
      </c>
      <c r="R314" s="4">
        <f t="shared" si="196"/>
        <v>3.4448893857759247E-3</v>
      </c>
      <c r="S314" s="4">
        <f t="shared" si="197"/>
        <v>4.0854688757066965E-3</v>
      </c>
      <c r="T314" s="4">
        <f t="shared" si="198"/>
        <v>4.9184534303549909E-3</v>
      </c>
      <c r="U314" s="6">
        <f t="shared" si="199"/>
        <v>6.1928938218736192E-3</v>
      </c>
      <c r="V314" s="6">
        <f t="shared" si="200"/>
        <v>6.4818800409999671E-3</v>
      </c>
      <c r="W314" s="6">
        <f t="shared" si="201"/>
        <v>6.2930090096553048E-3</v>
      </c>
      <c r="X314" s="6">
        <f t="shared" si="202"/>
        <v>6.015086873139763E-3</v>
      </c>
      <c r="Y314" s="6">
        <f t="shared" si="203"/>
        <v>6.537309576784698E-3</v>
      </c>
      <c r="Z314" s="6">
        <f t="shared" si="204"/>
        <v>3.3047133696379946E-3</v>
      </c>
      <c r="AA314" s="6">
        <f t="shared" si="205"/>
        <v>2.6641338797072228E-3</v>
      </c>
      <c r="AB314" s="6">
        <f t="shared" si="206"/>
        <v>1.8311493250589284E-3</v>
      </c>
      <c r="AC314" s="6">
        <f t="shared" si="224"/>
        <v>0.12703206035760362</v>
      </c>
      <c r="AD314" s="6">
        <f t="shared" si="225"/>
        <v>6.5189009464565892E-2</v>
      </c>
      <c r="AE314" s="6">
        <f t="shared" si="226"/>
        <v>5.7256426148090123E-2</v>
      </c>
      <c r="AF314" s="6">
        <f t="shared" si="227"/>
        <v>4.5583696414437339E-2</v>
      </c>
      <c r="AG314" s="6">
        <f t="shared" si="228"/>
        <v>3.4094796934248751E-2</v>
      </c>
      <c r="AH314" s="6">
        <f t="shared" si="229"/>
        <v>1.768834862781718E-3</v>
      </c>
      <c r="AI314" s="6">
        <f t="shared" si="230"/>
        <v>5.6123118023663487E-3</v>
      </c>
      <c r="AJ314" s="6">
        <f t="shared" si="231"/>
        <v>3.9463426930697598E-3</v>
      </c>
      <c r="AK314" s="4">
        <f t="shared" si="207"/>
        <v>0.18119814541183429</v>
      </c>
      <c r="AL314" s="4">
        <f t="shared" si="208"/>
        <v>0.12600177755870159</v>
      </c>
      <c r="AM314" s="4">
        <f t="shared" si="209"/>
        <v>0.12220186728024815</v>
      </c>
      <c r="AN314" s="4">
        <f t="shared" si="210"/>
        <v>0.11168539601133806</v>
      </c>
      <c r="AO314" s="4">
        <f t="shared" si="211"/>
        <v>0.10698539167853367</v>
      </c>
      <c r="AP314" s="4">
        <f t="shared" si="212"/>
        <v>1.1985026260881132E-2</v>
      </c>
      <c r="AQ314" s="4">
        <f t="shared" si="213"/>
        <v>7.9822324402949035E-3</v>
      </c>
      <c r="AR314" s="4">
        <f t="shared" si="214"/>
        <v>8.4429409243414744E-3</v>
      </c>
      <c r="AS314" s="4">
        <f t="array" ref="AS314">_xlfn.STDEV.S(IF(E$17:E$1040=E314,$C$17:$C$1040,""))</f>
        <v>7.1762163723278777E-3</v>
      </c>
      <c r="AT314" s="4">
        <f t="array" ref="AT314">_xlfn.STDEV.S(IF(F$17:F$1040=F314,$C$17:$C$1040,""))</f>
        <v>9.0968562057840915E-3</v>
      </c>
      <c r="AU314" s="4">
        <f t="array" ref="AU314">_xlfn.STDEV.S(IF(G$17:G$1040=G314,$C$17:$C$1040,""))</f>
        <v>1.0029953112673143E-2</v>
      </c>
      <c r="AV314" s="4">
        <f t="array" ref="AV314">_xlfn.STDEV.S(IF(H$17:H$1040=H314,$C$17:$C$1040,""))</f>
        <v>9.5777405856256881E-3</v>
      </c>
      <c r="AW314" s="4">
        <f t="array" ref="AW314">_xlfn.STDEV.S(IF(I$17:I$1040=I314,$C$17:$C$1040,""))</f>
        <v>1.3039080112666468E-2</v>
      </c>
      <c r="AX314" s="4">
        <f t="array" ref="AX314">_xlfn.STDEV.S(IF(J$17:J$1040=J314,$C$17:$C$1040,""))</f>
        <v>4.5167754744767311E-3</v>
      </c>
      <c r="AY314" s="4">
        <f t="array" ref="AY314">_xlfn.STDEV.S(IF(K$17:K$1040=K314,$C$17:$C$1040,""))</f>
        <v>4.6935979845688343E-3</v>
      </c>
      <c r="AZ314" s="4">
        <f t="array" ref="AZ314">_xlfn.STDEV.S(IF(L$17:L$1040=L314,$C$17:$C$1040,""))</f>
        <v>5.7541230997183454E-3</v>
      </c>
      <c r="BA314" s="7">
        <f t="shared" si="215"/>
        <v>25.249816339227213</v>
      </c>
      <c r="BB314" s="7">
        <f t="shared" si="216"/>
        <v>13.851134359866585</v>
      </c>
      <c r="BC314" s="7">
        <f t="shared" si="217"/>
        <v>12.183692775776038</v>
      </c>
      <c r="BD314" s="7">
        <f t="shared" si="218"/>
        <v>11.660933496043519</v>
      </c>
      <c r="BE314" s="7">
        <f t="shared" si="219"/>
        <v>8.2049800104077555</v>
      </c>
      <c r="BF314" s="7">
        <f t="shared" si="220"/>
        <v>2.6534474269544246</v>
      </c>
      <c r="BG314" s="7">
        <f t="shared" si="221"/>
        <v>1.7006638545819495</v>
      </c>
      <c r="BH314" s="7">
        <f t="shared" si="222"/>
        <v>1.4672854191726872</v>
      </c>
    </row>
    <row r="315" spans="1:60" x14ac:dyDescent="0.25">
      <c r="A315" s="3">
        <v>43116</v>
      </c>
      <c r="B315" s="1">
        <v>2776.419922</v>
      </c>
      <c r="C315" s="4">
        <f t="shared" si="190"/>
        <v>-3.5244874939864834E-3</v>
      </c>
      <c r="D315" s="10">
        <f t="shared" si="223"/>
        <v>298</v>
      </c>
      <c r="E315" s="10">
        <f t="shared" si="232"/>
        <v>0</v>
      </c>
      <c r="F315" s="10">
        <f t="shared" si="232"/>
        <v>1</v>
      </c>
      <c r="G315" s="10">
        <f t="shared" si="232"/>
        <v>2</v>
      </c>
      <c r="H315" s="10">
        <f t="shared" si="232"/>
        <v>4</v>
      </c>
      <c r="I315" s="10">
        <f t="shared" si="232"/>
        <v>9</v>
      </c>
      <c r="J315" s="10">
        <f t="shared" si="232"/>
        <v>18</v>
      </c>
      <c r="K315" s="10">
        <f t="shared" si="232"/>
        <v>37</v>
      </c>
      <c r="L315" s="10">
        <f t="shared" si="232"/>
        <v>74</v>
      </c>
      <c r="M315" s="4">
        <f t="shared" si="191"/>
        <v>5.5670893354029969E-4</v>
      </c>
      <c r="N315" s="4">
        <f t="shared" si="192"/>
        <v>2.6772271441395223E-4</v>
      </c>
      <c r="O315" s="4">
        <f t="shared" si="193"/>
        <v>4.5659374575861451E-4</v>
      </c>
      <c r="P315" s="4">
        <f t="shared" si="194"/>
        <v>7.3451588227415633E-4</v>
      </c>
      <c r="Q315" s="4">
        <f t="shared" si="195"/>
        <v>2.1229317862922134E-4</v>
      </c>
      <c r="R315" s="4">
        <f t="shared" si="196"/>
        <v>3.4448893857759247E-3</v>
      </c>
      <c r="S315" s="4">
        <f t="shared" si="197"/>
        <v>4.0854688757066965E-3</v>
      </c>
      <c r="T315" s="4">
        <f t="shared" si="198"/>
        <v>4.9184534303549909E-3</v>
      </c>
      <c r="U315" s="6">
        <f t="shared" si="199"/>
        <v>-4.0811964275267835E-3</v>
      </c>
      <c r="V315" s="6">
        <f t="shared" si="200"/>
        <v>-3.7922102084004356E-3</v>
      </c>
      <c r="W315" s="6">
        <f t="shared" si="201"/>
        <v>-3.9810812397450979E-3</v>
      </c>
      <c r="X315" s="6">
        <f t="shared" si="202"/>
        <v>-4.2590033762606398E-3</v>
      </c>
      <c r="Y315" s="6">
        <f t="shared" si="203"/>
        <v>-3.7367806726157048E-3</v>
      </c>
      <c r="Z315" s="6">
        <f t="shared" si="204"/>
        <v>-6.9693768797624081E-3</v>
      </c>
      <c r="AA315" s="6">
        <f t="shared" si="205"/>
        <v>-7.6099563696931799E-3</v>
      </c>
      <c r="AB315" s="6">
        <f t="shared" si="206"/>
        <v>-8.4429409243414744E-3</v>
      </c>
      <c r="AC315" s="6">
        <f t="shared" si="224"/>
        <v>0.12295086393007683</v>
      </c>
      <c r="AD315" s="6">
        <f t="shared" si="225"/>
        <v>6.1396799256165459E-2</v>
      </c>
      <c r="AE315" s="6">
        <f t="shared" si="226"/>
        <v>5.3275344908345026E-2</v>
      </c>
      <c r="AF315" s="6">
        <f t="shared" si="227"/>
        <v>4.1324693038176701E-2</v>
      </c>
      <c r="AG315" s="6">
        <f t="shared" si="228"/>
        <v>3.0358016261633047E-2</v>
      </c>
      <c r="AH315" s="6">
        <f t="shared" si="229"/>
        <v>-5.2005420169806901E-3</v>
      </c>
      <c r="AI315" s="6">
        <f t="shared" si="230"/>
        <v>-1.9976445673268312E-3</v>
      </c>
      <c r="AJ315" s="6">
        <f t="shared" si="231"/>
        <v>-4.4965982312717145E-3</v>
      </c>
      <c r="AK315" s="4">
        <f t="shared" si="207"/>
        <v>0.18119814541183429</v>
      </c>
      <c r="AL315" s="4">
        <f t="shared" si="208"/>
        <v>0.12600177755870159</v>
      </c>
      <c r="AM315" s="4">
        <f t="shared" si="209"/>
        <v>0.12220186728024815</v>
      </c>
      <c r="AN315" s="4">
        <f t="shared" si="210"/>
        <v>0.11168539601133806</v>
      </c>
      <c r="AO315" s="4">
        <f t="shared" si="211"/>
        <v>0.10698539167853367</v>
      </c>
      <c r="AP315" s="4">
        <f t="shared" si="212"/>
        <v>1.1985026260881132E-2</v>
      </c>
      <c r="AQ315" s="4">
        <f t="shared" si="213"/>
        <v>7.9822324402949035E-3</v>
      </c>
      <c r="AR315" s="4">
        <f t="shared" si="214"/>
        <v>8.4429409243414744E-3</v>
      </c>
      <c r="AS315" s="4">
        <f t="array" ref="AS315">_xlfn.STDEV.S(IF(E$17:E$1040=E315,$C$17:$C$1040,""))</f>
        <v>7.1762163723278777E-3</v>
      </c>
      <c r="AT315" s="4">
        <f t="array" ref="AT315">_xlfn.STDEV.S(IF(F$17:F$1040=F315,$C$17:$C$1040,""))</f>
        <v>9.0968562057840915E-3</v>
      </c>
      <c r="AU315" s="4">
        <f t="array" ref="AU315">_xlfn.STDEV.S(IF(G$17:G$1040=G315,$C$17:$C$1040,""))</f>
        <v>1.0029953112673143E-2</v>
      </c>
      <c r="AV315" s="4">
        <f t="array" ref="AV315">_xlfn.STDEV.S(IF(H$17:H$1040=H315,$C$17:$C$1040,""))</f>
        <v>9.5777405856256881E-3</v>
      </c>
      <c r="AW315" s="4">
        <f t="array" ref="AW315">_xlfn.STDEV.S(IF(I$17:I$1040=I315,$C$17:$C$1040,""))</f>
        <v>1.3039080112666468E-2</v>
      </c>
      <c r="AX315" s="4">
        <f t="array" ref="AX315">_xlfn.STDEV.S(IF(J$17:J$1040=J315,$C$17:$C$1040,""))</f>
        <v>4.5167754744767311E-3</v>
      </c>
      <c r="AY315" s="4">
        <f t="array" ref="AY315">_xlfn.STDEV.S(IF(K$17:K$1040=K315,$C$17:$C$1040,""))</f>
        <v>4.6935979845688343E-3</v>
      </c>
      <c r="AZ315" s="4">
        <f t="array" ref="AZ315">_xlfn.STDEV.S(IF(L$17:L$1040=L315,$C$17:$C$1040,""))</f>
        <v>5.7541230997183454E-3</v>
      </c>
      <c r="BA315" s="7">
        <f t="shared" si="215"/>
        <v>25.249816339227213</v>
      </c>
      <c r="BB315" s="7">
        <f t="shared" si="216"/>
        <v>13.851134359866585</v>
      </c>
      <c r="BC315" s="7">
        <f t="shared" si="217"/>
        <v>12.183692775776038</v>
      </c>
      <c r="BD315" s="7">
        <f t="shared" si="218"/>
        <v>11.660933496043519</v>
      </c>
      <c r="BE315" s="7">
        <f t="shared" si="219"/>
        <v>8.2049800104077555</v>
      </c>
      <c r="BF315" s="7">
        <f t="shared" si="220"/>
        <v>2.6534474269544246</v>
      </c>
      <c r="BG315" s="7">
        <f t="shared" si="221"/>
        <v>1.7006638545819495</v>
      </c>
      <c r="BH315" s="7">
        <f t="shared" si="222"/>
        <v>1.4672854191726872</v>
      </c>
    </row>
    <row r="316" spans="1:60" x14ac:dyDescent="0.25">
      <c r="A316" s="3">
        <v>43117</v>
      </c>
      <c r="B316" s="1">
        <v>2802.5600589999999</v>
      </c>
      <c r="C316" s="4">
        <f t="shared" si="190"/>
        <v>9.4150516616267055E-3</v>
      </c>
      <c r="D316" s="10">
        <f t="shared" si="223"/>
        <v>299</v>
      </c>
      <c r="E316" s="10">
        <f t="shared" si="232"/>
        <v>0</v>
      </c>
      <c r="F316" s="10">
        <f t="shared" si="232"/>
        <v>1</v>
      </c>
      <c r="G316" s="10">
        <f t="shared" si="232"/>
        <v>2</v>
      </c>
      <c r="H316" s="10">
        <f t="shared" si="232"/>
        <v>4</v>
      </c>
      <c r="I316" s="10">
        <f t="shared" si="232"/>
        <v>9</v>
      </c>
      <c r="J316" s="10">
        <f t="shared" si="232"/>
        <v>18</v>
      </c>
      <c r="K316" s="10">
        <f t="shared" si="232"/>
        <v>37</v>
      </c>
      <c r="L316" s="10">
        <f t="shared" si="232"/>
        <v>74</v>
      </c>
      <c r="M316" s="4">
        <f t="shared" si="191"/>
        <v>5.5670893354029969E-4</v>
      </c>
      <c r="N316" s="4">
        <f t="shared" si="192"/>
        <v>2.6772271441395223E-4</v>
      </c>
      <c r="O316" s="4">
        <f t="shared" si="193"/>
        <v>4.5659374575861451E-4</v>
      </c>
      <c r="P316" s="4">
        <f t="shared" si="194"/>
        <v>7.3451588227415633E-4</v>
      </c>
      <c r="Q316" s="4">
        <f t="shared" si="195"/>
        <v>2.1229317862922134E-4</v>
      </c>
      <c r="R316" s="4">
        <f t="shared" si="196"/>
        <v>3.4448893857759247E-3</v>
      </c>
      <c r="S316" s="4">
        <f t="shared" si="197"/>
        <v>4.0854688757066965E-3</v>
      </c>
      <c r="T316" s="4">
        <f t="shared" si="198"/>
        <v>4.9184534303549909E-3</v>
      </c>
      <c r="U316" s="6">
        <f t="shared" si="199"/>
        <v>8.8583427280864054E-3</v>
      </c>
      <c r="V316" s="6">
        <f t="shared" si="200"/>
        <v>9.1473289472127524E-3</v>
      </c>
      <c r="W316" s="6">
        <f t="shared" si="201"/>
        <v>8.958457915868091E-3</v>
      </c>
      <c r="X316" s="6">
        <f t="shared" si="202"/>
        <v>8.6805357793525491E-3</v>
      </c>
      <c r="Y316" s="6">
        <f t="shared" si="203"/>
        <v>9.2027584829974841E-3</v>
      </c>
      <c r="Z316" s="6">
        <f t="shared" si="204"/>
        <v>5.9701622758507808E-3</v>
      </c>
      <c r="AA316" s="6">
        <f t="shared" si="205"/>
        <v>5.329582785920009E-3</v>
      </c>
      <c r="AB316" s="6">
        <f t="shared" si="206"/>
        <v>4.4965982312717145E-3</v>
      </c>
      <c r="AC316" s="6">
        <f t="shared" si="224"/>
        <v>0.13180920665816323</v>
      </c>
      <c r="AD316" s="6">
        <f t="shared" si="225"/>
        <v>7.0544128203378215E-2</v>
      </c>
      <c r="AE316" s="6">
        <f t="shared" si="226"/>
        <v>6.2233802824213119E-2</v>
      </c>
      <c r="AF316" s="6">
        <f t="shared" si="227"/>
        <v>5.0005228817529251E-2</v>
      </c>
      <c r="AG316" s="6">
        <f t="shared" si="228"/>
        <v>3.9560774744630531E-2</v>
      </c>
      <c r="AH316" s="6">
        <f t="shared" si="229"/>
        <v>7.6962025887009067E-4</v>
      </c>
      <c r="AI316" s="6">
        <f t="shared" si="230"/>
        <v>3.3319382185931778E-3</v>
      </c>
      <c r="AJ316" s="6">
        <f t="shared" si="231"/>
        <v>0</v>
      </c>
      <c r="AK316" s="4">
        <f t="shared" si="207"/>
        <v>0.18119814541183429</v>
      </c>
      <c r="AL316" s="4">
        <f t="shared" si="208"/>
        <v>0.12600177755870159</v>
      </c>
      <c r="AM316" s="4">
        <f t="shared" si="209"/>
        <v>0.12220186728024815</v>
      </c>
      <c r="AN316" s="4">
        <f t="shared" si="210"/>
        <v>0.11168539601133806</v>
      </c>
      <c r="AO316" s="4">
        <f t="shared" si="211"/>
        <v>0.10698539167853367</v>
      </c>
      <c r="AP316" s="4">
        <f t="shared" si="212"/>
        <v>1.1985026260881132E-2</v>
      </c>
      <c r="AQ316" s="4">
        <f t="shared" si="213"/>
        <v>7.9822324402949035E-3</v>
      </c>
      <c r="AR316" s="4">
        <f t="shared" si="214"/>
        <v>8.4429409243414744E-3</v>
      </c>
      <c r="AS316" s="4">
        <f t="array" ref="AS316">_xlfn.STDEV.S(IF(E$17:E$1040=E316,$C$17:$C$1040,""))</f>
        <v>7.1762163723278777E-3</v>
      </c>
      <c r="AT316" s="4">
        <f t="array" ref="AT316">_xlfn.STDEV.S(IF(F$17:F$1040=F316,$C$17:$C$1040,""))</f>
        <v>9.0968562057840915E-3</v>
      </c>
      <c r="AU316" s="4">
        <f t="array" ref="AU316">_xlfn.STDEV.S(IF(G$17:G$1040=G316,$C$17:$C$1040,""))</f>
        <v>1.0029953112673143E-2</v>
      </c>
      <c r="AV316" s="4">
        <f t="array" ref="AV316">_xlfn.STDEV.S(IF(H$17:H$1040=H316,$C$17:$C$1040,""))</f>
        <v>9.5777405856256881E-3</v>
      </c>
      <c r="AW316" s="4">
        <f t="array" ref="AW316">_xlfn.STDEV.S(IF(I$17:I$1040=I316,$C$17:$C$1040,""))</f>
        <v>1.3039080112666468E-2</v>
      </c>
      <c r="AX316" s="4">
        <f t="array" ref="AX316">_xlfn.STDEV.S(IF(J$17:J$1040=J316,$C$17:$C$1040,""))</f>
        <v>4.5167754744767311E-3</v>
      </c>
      <c r="AY316" s="4">
        <f t="array" ref="AY316">_xlfn.STDEV.S(IF(K$17:K$1040=K316,$C$17:$C$1040,""))</f>
        <v>4.6935979845688343E-3</v>
      </c>
      <c r="AZ316" s="4">
        <f t="array" ref="AZ316">_xlfn.STDEV.S(IF(L$17:L$1040=L316,$C$17:$C$1040,""))</f>
        <v>5.7541230997183454E-3</v>
      </c>
      <c r="BA316" s="7">
        <f t="shared" si="215"/>
        <v>25.249816339227213</v>
      </c>
      <c r="BB316" s="7">
        <f t="shared" si="216"/>
        <v>13.851134359866585</v>
      </c>
      <c r="BC316" s="7">
        <f t="shared" si="217"/>
        <v>12.183692775776038</v>
      </c>
      <c r="BD316" s="7">
        <f t="shared" si="218"/>
        <v>11.660933496043519</v>
      </c>
      <c r="BE316" s="7">
        <f t="shared" si="219"/>
        <v>8.2049800104077555</v>
      </c>
      <c r="BF316" s="7">
        <f t="shared" si="220"/>
        <v>2.6534474269544246</v>
      </c>
      <c r="BG316" s="7">
        <f t="shared" si="221"/>
        <v>1.7006638545819495</v>
      </c>
      <c r="BH316" s="7">
        <f t="shared" si="222"/>
        <v>1.4672854191726872</v>
      </c>
    </row>
    <row r="317" spans="1:60" x14ac:dyDescent="0.25">
      <c r="A317" s="3">
        <v>43118</v>
      </c>
      <c r="B317" s="1">
        <v>2798.030029</v>
      </c>
      <c r="C317" s="4">
        <f t="shared" si="190"/>
        <v>-1.6163899808150362E-3</v>
      </c>
      <c r="D317" s="10">
        <f t="shared" si="223"/>
        <v>300</v>
      </c>
      <c r="E317" s="10">
        <f t="shared" si="232"/>
        <v>0</v>
      </c>
      <c r="F317" s="10">
        <f t="shared" si="232"/>
        <v>1</v>
      </c>
      <c r="G317" s="10">
        <f t="shared" si="232"/>
        <v>2</v>
      </c>
      <c r="H317" s="10">
        <f t="shared" si="232"/>
        <v>4</v>
      </c>
      <c r="I317" s="10">
        <f t="shared" si="232"/>
        <v>9</v>
      </c>
      <c r="J317" s="10">
        <f t="shared" si="232"/>
        <v>18</v>
      </c>
      <c r="K317" s="10">
        <f t="shared" si="232"/>
        <v>37</v>
      </c>
      <c r="L317" s="10">
        <f t="shared" si="232"/>
        <v>75</v>
      </c>
      <c r="M317" s="4">
        <f t="shared" si="191"/>
        <v>5.5670893354029969E-4</v>
      </c>
      <c r="N317" s="4">
        <f t="shared" si="192"/>
        <v>2.6772271441395223E-4</v>
      </c>
      <c r="O317" s="4">
        <f t="shared" si="193"/>
        <v>4.5659374575861451E-4</v>
      </c>
      <c r="P317" s="4">
        <f t="shared" si="194"/>
        <v>7.3451588227415633E-4</v>
      </c>
      <c r="Q317" s="4">
        <f t="shared" si="195"/>
        <v>2.1229317862922134E-4</v>
      </c>
      <c r="R317" s="4">
        <f t="shared" si="196"/>
        <v>3.4448893857759247E-3</v>
      </c>
      <c r="S317" s="4">
        <f t="shared" si="197"/>
        <v>4.0854688757066965E-3</v>
      </c>
      <c r="T317" s="4">
        <f t="shared" si="198"/>
        <v>3.252484321058402E-3</v>
      </c>
      <c r="U317" s="6">
        <f t="shared" si="199"/>
        <v>-2.1730989143553358E-3</v>
      </c>
      <c r="V317" s="6">
        <f t="shared" si="200"/>
        <v>-1.8841126952289884E-3</v>
      </c>
      <c r="W317" s="6">
        <f t="shared" si="201"/>
        <v>-2.0729837265736507E-3</v>
      </c>
      <c r="X317" s="6">
        <f t="shared" si="202"/>
        <v>-2.3509058630891925E-3</v>
      </c>
      <c r="Y317" s="6">
        <f t="shared" si="203"/>
        <v>-1.8286831594442575E-3</v>
      </c>
      <c r="Z317" s="6">
        <f t="shared" si="204"/>
        <v>-5.0612793665909608E-3</v>
      </c>
      <c r="AA317" s="6">
        <f t="shared" si="205"/>
        <v>-5.7018588565217326E-3</v>
      </c>
      <c r="AB317" s="6">
        <f t="shared" si="206"/>
        <v>-4.8688743018734382E-3</v>
      </c>
      <c r="AC317" s="6">
        <f t="shared" si="224"/>
        <v>0.1296361077438079</v>
      </c>
      <c r="AD317" s="6">
        <f t="shared" si="225"/>
        <v>6.8660015508149222E-2</v>
      </c>
      <c r="AE317" s="6">
        <f t="shared" si="226"/>
        <v>6.016081909763947E-2</v>
      </c>
      <c r="AF317" s="6">
        <f t="shared" si="227"/>
        <v>4.7654322954440061E-2</v>
      </c>
      <c r="AG317" s="6">
        <f t="shared" si="228"/>
        <v>3.773209158518627E-2</v>
      </c>
      <c r="AH317" s="6">
        <f t="shared" si="229"/>
        <v>-4.2916591077208702E-3</v>
      </c>
      <c r="AI317" s="6">
        <f t="shared" si="230"/>
        <v>-2.3699206379285548E-3</v>
      </c>
      <c r="AJ317" s="6">
        <f t="shared" si="231"/>
        <v>-4.8688743018734382E-3</v>
      </c>
      <c r="AK317" s="4">
        <f t="shared" si="207"/>
        <v>0.18119814541183429</v>
      </c>
      <c r="AL317" s="4">
        <f t="shared" si="208"/>
        <v>0.12600177755870159</v>
      </c>
      <c r="AM317" s="4">
        <f t="shared" si="209"/>
        <v>0.12220186728024815</v>
      </c>
      <c r="AN317" s="4">
        <f t="shared" si="210"/>
        <v>0.11168539601133806</v>
      </c>
      <c r="AO317" s="4">
        <f t="shared" si="211"/>
        <v>0.10698539167853367</v>
      </c>
      <c r="AP317" s="4">
        <f t="shared" si="212"/>
        <v>1.1985026260881132E-2</v>
      </c>
      <c r="AQ317" s="4">
        <f t="shared" si="213"/>
        <v>7.9822324402949035E-3</v>
      </c>
      <c r="AR317" s="4">
        <f t="shared" si="214"/>
        <v>5.9469931820494981E-3</v>
      </c>
      <c r="AS317" s="4">
        <f t="array" ref="AS317">_xlfn.STDEV.S(IF(E$17:E$1040=E317,$C$17:$C$1040,""))</f>
        <v>7.1762163723278777E-3</v>
      </c>
      <c r="AT317" s="4">
        <f t="array" ref="AT317">_xlfn.STDEV.S(IF(F$17:F$1040=F317,$C$17:$C$1040,""))</f>
        <v>9.0968562057840915E-3</v>
      </c>
      <c r="AU317" s="4">
        <f t="array" ref="AU317">_xlfn.STDEV.S(IF(G$17:G$1040=G317,$C$17:$C$1040,""))</f>
        <v>1.0029953112673143E-2</v>
      </c>
      <c r="AV317" s="4">
        <f t="array" ref="AV317">_xlfn.STDEV.S(IF(H$17:H$1040=H317,$C$17:$C$1040,""))</f>
        <v>9.5777405856256881E-3</v>
      </c>
      <c r="AW317" s="4">
        <f t="array" ref="AW317">_xlfn.STDEV.S(IF(I$17:I$1040=I317,$C$17:$C$1040,""))</f>
        <v>1.3039080112666468E-2</v>
      </c>
      <c r="AX317" s="4">
        <f t="array" ref="AX317">_xlfn.STDEV.S(IF(J$17:J$1040=J317,$C$17:$C$1040,""))</f>
        <v>4.5167754744767311E-3</v>
      </c>
      <c r="AY317" s="4">
        <f t="array" ref="AY317">_xlfn.STDEV.S(IF(K$17:K$1040=K317,$C$17:$C$1040,""))</f>
        <v>4.6935979845688343E-3</v>
      </c>
      <c r="AZ317" s="4">
        <f t="array" ref="AZ317">_xlfn.STDEV.S(IF(L$17:L$1040=L317,$C$17:$C$1040,""))</f>
        <v>4.0549693874242197E-3</v>
      </c>
      <c r="BA317" s="7">
        <f t="shared" si="215"/>
        <v>25.249816339227213</v>
      </c>
      <c r="BB317" s="7">
        <f t="shared" si="216"/>
        <v>13.851134359866585</v>
      </c>
      <c r="BC317" s="7">
        <f t="shared" si="217"/>
        <v>12.183692775776038</v>
      </c>
      <c r="BD317" s="7">
        <f t="shared" si="218"/>
        <v>11.660933496043519</v>
      </c>
      <c r="BE317" s="7">
        <f t="shared" si="219"/>
        <v>8.2049800104077555</v>
      </c>
      <c r="BF317" s="7">
        <f t="shared" si="220"/>
        <v>2.6534474269544246</v>
      </c>
      <c r="BG317" s="7">
        <f t="shared" si="221"/>
        <v>1.7006638545819495</v>
      </c>
      <c r="BH317" s="7">
        <f t="shared" si="222"/>
        <v>1.4665938540727483</v>
      </c>
    </row>
    <row r="318" spans="1:60" x14ac:dyDescent="0.25">
      <c r="A318" s="3">
        <v>43119</v>
      </c>
      <c r="B318" s="1">
        <v>2810.3000489999999</v>
      </c>
      <c r="C318" s="4">
        <f t="shared" si="190"/>
        <v>4.3852352808326778E-3</v>
      </c>
      <c r="D318" s="10">
        <f t="shared" si="223"/>
        <v>301</v>
      </c>
      <c r="E318" s="10">
        <f t="shared" si="232"/>
        <v>0</v>
      </c>
      <c r="F318" s="10">
        <f t="shared" si="232"/>
        <v>1</v>
      </c>
      <c r="G318" s="10">
        <f t="shared" si="232"/>
        <v>2</v>
      </c>
      <c r="H318" s="10">
        <f t="shared" si="232"/>
        <v>4</v>
      </c>
      <c r="I318" s="10">
        <f t="shared" si="232"/>
        <v>9</v>
      </c>
      <c r="J318" s="10">
        <f t="shared" si="232"/>
        <v>18</v>
      </c>
      <c r="K318" s="10">
        <f t="shared" si="232"/>
        <v>37</v>
      </c>
      <c r="L318" s="10">
        <f t="shared" ref="F318:L355" si="233">QUOTIENT($D318,L$2)</f>
        <v>75</v>
      </c>
      <c r="M318" s="4">
        <f t="shared" si="191"/>
        <v>5.5670893354029969E-4</v>
      </c>
      <c r="N318" s="4">
        <f t="shared" si="192"/>
        <v>2.6772271441395223E-4</v>
      </c>
      <c r="O318" s="4">
        <f t="shared" si="193"/>
        <v>4.5659374575861451E-4</v>
      </c>
      <c r="P318" s="4">
        <f t="shared" si="194"/>
        <v>7.3451588227415633E-4</v>
      </c>
      <c r="Q318" s="4">
        <f t="shared" si="195"/>
        <v>2.1229317862922134E-4</v>
      </c>
      <c r="R318" s="4">
        <f t="shared" si="196"/>
        <v>3.4448893857759247E-3</v>
      </c>
      <c r="S318" s="4">
        <f t="shared" si="197"/>
        <v>4.0854688757066965E-3</v>
      </c>
      <c r="T318" s="4">
        <f t="shared" si="198"/>
        <v>3.252484321058402E-3</v>
      </c>
      <c r="U318" s="6">
        <f t="shared" si="199"/>
        <v>3.8285263472923781E-3</v>
      </c>
      <c r="V318" s="6">
        <f t="shared" si="200"/>
        <v>4.1175125664187255E-3</v>
      </c>
      <c r="W318" s="6">
        <f t="shared" si="201"/>
        <v>3.9286415350740633E-3</v>
      </c>
      <c r="X318" s="6">
        <f t="shared" si="202"/>
        <v>3.6507193985585214E-3</v>
      </c>
      <c r="Y318" s="6">
        <f t="shared" si="203"/>
        <v>4.1729421022034564E-3</v>
      </c>
      <c r="Z318" s="6">
        <f t="shared" si="204"/>
        <v>9.4034589505675309E-4</v>
      </c>
      <c r="AA318" s="6">
        <f t="shared" si="205"/>
        <v>2.9976640512598129E-4</v>
      </c>
      <c r="AB318" s="6">
        <f t="shared" si="206"/>
        <v>1.1327509597742758E-3</v>
      </c>
      <c r="AC318" s="6">
        <f t="shared" si="224"/>
        <v>0.13346463409110029</v>
      </c>
      <c r="AD318" s="6">
        <f t="shared" si="225"/>
        <v>7.2777528074567943E-2</v>
      </c>
      <c r="AE318" s="6">
        <f t="shared" si="226"/>
        <v>6.4089460632713535E-2</v>
      </c>
      <c r="AF318" s="6">
        <f t="shared" si="227"/>
        <v>5.1305042352998584E-2</v>
      </c>
      <c r="AG318" s="6">
        <f t="shared" si="228"/>
        <v>4.1905033687389723E-2</v>
      </c>
      <c r="AH318" s="6">
        <f t="shared" si="229"/>
        <v>-3.3513132126641171E-3</v>
      </c>
      <c r="AI318" s="6">
        <f t="shared" si="230"/>
        <v>-2.0701542328025735E-3</v>
      </c>
      <c r="AJ318" s="6">
        <f t="shared" si="231"/>
        <v>-3.7361233420991624E-3</v>
      </c>
      <c r="AK318" s="4">
        <f t="shared" si="207"/>
        <v>0.18119814541183429</v>
      </c>
      <c r="AL318" s="4">
        <f t="shared" si="208"/>
        <v>0.12600177755870159</v>
      </c>
      <c r="AM318" s="4">
        <f t="shared" si="209"/>
        <v>0.12220186728024815</v>
      </c>
      <c r="AN318" s="4">
        <f t="shared" si="210"/>
        <v>0.11168539601133806</v>
      </c>
      <c r="AO318" s="4">
        <f t="shared" si="211"/>
        <v>0.10698539167853367</v>
      </c>
      <c r="AP318" s="4">
        <f t="shared" si="212"/>
        <v>1.1985026260881132E-2</v>
      </c>
      <c r="AQ318" s="4">
        <f t="shared" si="213"/>
        <v>7.9822324402949035E-3</v>
      </c>
      <c r="AR318" s="4">
        <f t="shared" si="214"/>
        <v>5.9469931820494981E-3</v>
      </c>
      <c r="AS318" s="4">
        <f t="array" ref="AS318">_xlfn.STDEV.S(IF(E$17:E$1040=E318,$C$17:$C$1040,""))</f>
        <v>7.1762163723278777E-3</v>
      </c>
      <c r="AT318" s="4">
        <f t="array" ref="AT318">_xlfn.STDEV.S(IF(F$17:F$1040=F318,$C$17:$C$1040,""))</f>
        <v>9.0968562057840915E-3</v>
      </c>
      <c r="AU318" s="4">
        <f t="array" ref="AU318">_xlfn.STDEV.S(IF(G$17:G$1040=G318,$C$17:$C$1040,""))</f>
        <v>1.0029953112673143E-2</v>
      </c>
      <c r="AV318" s="4">
        <f t="array" ref="AV318">_xlfn.STDEV.S(IF(H$17:H$1040=H318,$C$17:$C$1040,""))</f>
        <v>9.5777405856256881E-3</v>
      </c>
      <c r="AW318" s="4">
        <f t="array" ref="AW318">_xlfn.STDEV.S(IF(I$17:I$1040=I318,$C$17:$C$1040,""))</f>
        <v>1.3039080112666468E-2</v>
      </c>
      <c r="AX318" s="4">
        <f t="array" ref="AX318">_xlfn.STDEV.S(IF(J$17:J$1040=J318,$C$17:$C$1040,""))</f>
        <v>4.5167754744767311E-3</v>
      </c>
      <c r="AY318" s="4">
        <f t="array" ref="AY318">_xlfn.STDEV.S(IF(K$17:K$1040=K318,$C$17:$C$1040,""))</f>
        <v>4.6935979845688343E-3</v>
      </c>
      <c r="AZ318" s="4">
        <f t="array" ref="AZ318">_xlfn.STDEV.S(IF(L$17:L$1040=L318,$C$17:$C$1040,""))</f>
        <v>4.0549693874242197E-3</v>
      </c>
      <c r="BA318" s="7">
        <f t="shared" si="215"/>
        <v>25.249816339227213</v>
      </c>
      <c r="BB318" s="7">
        <f t="shared" si="216"/>
        <v>13.851134359866585</v>
      </c>
      <c r="BC318" s="7">
        <f t="shared" si="217"/>
        <v>12.183692775776038</v>
      </c>
      <c r="BD318" s="7">
        <f t="shared" si="218"/>
        <v>11.660933496043519</v>
      </c>
      <c r="BE318" s="7">
        <f t="shared" si="219"/>
        <v>8.2049800104077555</v>
      </c>
      <c r="BF318" s="7">
        <f t="shared" si="220"/>
        <v>2.6534474269544246</v>
      </c>
      <c r="BG318" s="7">
        <f t="shared" si="221"/>
        <v>1.7006638545819495</v>
      </c>
      <c r="BH318" s="7">
        <f t="shared" si="222"/>
        <v>1.4665938540727483</v>
      </c>
    </row>
    <row r="319" spans="1:60" x14ac:dyDescent="0.25">
      <c r="A319" s="3">
        <v>43122</v>
      </c>
      <c r="B319" s="1">
        <v>2832.969971</v>
      </c>
      <c r="C319" s="4">
        <f t="shared" si="190"/>
        <v>8.0667265433336244E-3</v>
      </c>
      <c r="D319" s="10">
        <f t="shared" si="223"/>
        <v>302</v>
      </c>
      <c r="E319" s="10">
        <f t="shared" ref="E319:E382" si="234">QUOTIENT($D319,E$2)</f>
        <v>0</v>
      </c>
      <c r="F319" s="10">
        <f t="shared" si="233"/>
        <v>1</v>
      </c>
      <c r="G319" s="10">
        <f t="shared" si="233"/>
        <v>2</v>
      </c>
      <c r="H319" s="10">
        <f t="shared" si="233"/>
        <v>4</v>
      </c>
      <c r="I319" s="10">
        <f t="shared" si="233"/>
        <v>9</v>
      </c>
      <c r="J319" s="10">
        <f t="shared" si="233"/>
        <v>18</v>
      </c>
      <c r="K319" s="10">
        <f t="shared" si="233"/>
        <v>37</v>
      </c>
      <c r="L319" s="10">
        <f t="shared" si="233"/>
        <v>75</v>
      </c>
      <c r="M319" s="4">
        <f t="shared" si="191"/>
        <v>5.5670893354029969E-4</v>
      </c>
      <c r="N319" s="4">
        <f t="shared" si="192"/>
        <v>2.6772271441395223E-4</v>
      </c>
      <c r="O319" s="4">
        <f t="shared" si="193"/>
        <v>4.5659374575861451E-4</v>
      </c>
      <c r="P319" s="4">
        <f t="shared" si="194"/>
        <v>7.3451588227415633E-4</v>
      </c>
      <c r="Q319" s="4">
        <f t="shared" si="195"/>
        <v>2.1229317862922134E-4</v>
      </c>
      <c r="R319" s="4">
        <f t="shared" si="196"/>
        <v>3.4448893857759247E-3</v>
      </c>
      <c r="S319" s="4">
        <f t="shared" si="197"/>
        <v>4.0854688757066965E-3</v>
      </c>
      <c r="T319" s="4">
        <f t="shared" si="198"/>
        <v>3.252484321058402E-3</v>
      </c>
      <c r="U319" s="6">
        <f t="shared" si="199"/>
        <v>7.5100176097933243E-3</v>
      </c>
      <c r="V319" s="6">
        <f t="shared" si="200"/>
        <v>7.7990038289196722E-3</v>
      </c>
      <c r="W319" s="6">
        <f t="shared" si="201"/>
        <v>7.6101327975750099E-3</v>
      </c>
      <c r="X319" s="6">
        <f t="shared" si="202"/>
        <v>7.332210661059468E-3</v>
      </c>
      <c r="Y319" s="6">
        <f t="shared" si="203"/>
        <v>7.854433364704403E-3</v>
      </c>
      <c r="Z319" s="6">
        <f t="shared" si="204"/>
        <v>4.6218371575576997E-3</v>
      </c>
      <c r="AA319" s="6">
        <f t="shared" si="205"/>
        <v>3.9812576676269279E-3</v>
      </c>
      <c r="AB319" s="6">
        <f t="shared" si="206"/>
        <v>4.8142422222752224E-3</v>
      </c>
      <c r="AC319" s="6">
        <f t="shared" si="224"/>
        <v>0.14097465170089363</v>
      </c>
      <c r="AD319" s="6">
        <f t="shared" si="225"/>
        <v>8.0576531903487611E-2</v>
      </c>
      <c r="AE319" s="6">
        <f t="shared" si="226"/>
        <v>7.1699593430288547E-2</v>
      </c>
      <c r="AF319" s="6">
        <f t="shared" si="227"/>
        <v>5.8637253014058054E-2</v>
      </c>
      <c r="AG319" s="6">
        <f t="shared" si="228"/>
        <v>4.9759467052094122E-2</v>
      </c>
      <c r="AH319" s="6">
        <f t="shared" si="229"/>
        <v>1.2705239448935826E-3</v>
      </c>
      <c r="AI319" s="6">
        <f t="shared" si="230"/>
        <v>1.9111034348243544E-3</v>
      </c>
      <c r="AJ319" s="6">
        <f t="shared" si="231"/>
        <v>1.0781188801760599E-3</v>
      </c>
      <c r="AK319" s="4">
        <f t="shared" si="207"/>
        <v>0.18119814541183429</v>
      </c>
      <c r="AL319" s="4">
        <f t="shared" si="208"/>
        <v>0.12600177755870159</v>
      </c>
      <c r="AM319" s="4">
        <f t="shared" si="209"/>
        <v>0.12220186728024815</v>
      </c>
      <c r="AN319" s="4">
        <f t="shared" si="210"/>
        <v>0.11168539601133806</v>
      </c>
      <c r="AO319" s="4">
        <f t="shared" si="211"/>
        <v>0.10698539167853367</v>
      </c>
      <c r="AP319" s="4">
        <f t="shared" si="212"/>
        <v>1.1985026260881132E-2</v>
      </c>
      <c r="AQ319" s="4">
        <f t="shared" si="213"/>
        <v>7.9822324402949035E-3</v>
      </c>
      <c r="AR319" s="4">
        <f t="shared" si="214"/>
        <v>5.9469931820494981E-3</v>
      </c>
      <c r="AS319" s="4">
        <f t="array" ref="AS319">_xlfn.STDEV.S(IF(E$17:E$1040=E319,$C$17:$C$1040,""))</f>
        <v>7.1762163723278777E-3</v>
      </c>
      <c r="AT319" s="4">
        <f t="array" ref="AT319">_xlfn.STDEV.S(IF(F$17:F$1040=F319,$C$17:$C$1040,""))</f>
        <v>9.0968562057840915E-3</v>
      </c>
      <c r="AU319" s="4">
        <f t="array" ref="AU319">_xlfn.STDEV.S(IF(G$17:G$1040=G319,$C$17:$C$1040,""))</f>
        <v>1.0029953112673143E-2</v>
      </c>
      <c r="AV319" s="4">
        <f t="array" ref="AV319">_xlfn.STDEV.S(IF(H$17:H$1040=H319,$C$17:$C$1040,""))</f>
        <v>9.5777405856256881E-3</v>
      </c>
      <c r="AW319" s="4">
        <f t="array" ref="AW319">_xlfn.STDEV.S(IF(I$17:I$1040=I319,$C$17:$C$1040,""))</f>
        <v>1.3039080112666468E-2</v>
      </c>
      <c r="AX319" s="4">
        <f t="array" ref="AX319">_xlfn.STDEV.S(IF(J$17:J$1040=J319,$C$17:$C$1040,""))</f>
        <v>4.5167754744767311E-3</v>
      </c>
      <c r="AY319" s="4">
        <f t="array" ref="AY319">_xlfn.STDEV.S(IF(K$17:K$1040=K319,$C$17:$C$1040,""))</f>
        <v>4.6935979845688343E-3</v>
      </c>
      <c r="AZ319" s="4">
        <f t="array" ref="AZ319">_xlfn.STDEV.S(IF(L$17:L$1040=L319,$C$17:$C$1040,""))</f>
        <v>4.0549693874242197E-3</v>
      </c>
      <c r="BA319" s="7">
        <f t="shared" si="215"/>
        <v>25.249816339227213</v>
      </c>
      <c r="BB319" s="7">
        <f t="shared" si="216"/>
        <v>13.851134359866585</v>
      </c>
      <c r="BC319" s="7">
        <f t="shared" si="217"/>
        <v>12.183692775776038</v>
      </c>
      <c r="BD319" s="7">
        <f t="shared" si="218"/>
        <v>11.660933496043519</v>
      </c>
      <c r="BE319" s="7">
        <f t="shared" si="219"/>
        <v>8.2049800104077555</v>
      </c>
      <c r="BF319" s="7">
        <f t="shared" si="220"/>
        <v>2.6534474269544246</v>
      </c>
      <c r="BG319" s="7">
        <f t="shared" si="221"/>
        <v>1.7006638545819495</v>
      </c>
      <c r="BH319" s="7">
        <f t="shared" si="222"/>
        <v>1.4665938540727483</v>
      </c>
    </row>
    <row r="320" spans="1:60" x14ac:dyDescent="0.25">
      <c r="A320" s="3">
        <v>43123</v>
      </c>
      <c r="B320" s="1">
        <v>2839.1298830000001</v>
      </c>
      <c r="C320" s="4">
        <f t="shared" si="190"/>
        <v>2.1743654408823421E-3</v>
      </c>
      <c r="D320" s="10">
        <f t="shared" si="223"/>
        <v>303</v>
      </c>
      <c r="E320" s="10">
        <f t="shared" si="234"/>
        <v>0</v>
      </c>
      <c r="F320" s="10">
        <f t="shared" si="233"/>
        <v>1</v>
      </c>
      <c r="G320" s="10">
        <f t="shared" si="233"/>
        <v>2</v>
      </c>
      <c r="H320" s="10">
        <f t="shared" si="233"/>
        <v>4</v>
      </c>
      <c r="I320" s="10">
        <f t="shared" si="233"/>
        <v>9</v>
      </c>
      <c r="J320" s="10">
        <f t="shared" si="233"/>
        <v>18</v>
      </c>
      <c r="K320" s="10">
        <f t="shared" si="233"/>
        <v>37</v>
      </c>
      <c r="L320" s="10">
        <f t="shared" si="233"/>
        <v>75</v>
      </c>
      <c r="M320" s="4">
        <f t="shared" si="191"/>
        <v>5.5670893354029969E-4</v>
      </c>
      <c r="N320" s="4">
        <f t="shared" si="192"/>
        <v>2.6772271441395223E-4</v>
      </c>
      <c r="O320" s="4">
        <f t="shared" si="193"/>
        <v>4.5659374575861451E-4</v>
      </c>
      <c r="P320" s="4">
        <f t="shared" si="194"/>
        <v>7.3451588227415633E-4</v>
      </c>
      <c r="Q320" s="4">
        <f t="shared" si="195"/>
        <v>2.1229317862922134E-4</v>
      </c>
      <c r="R320" s="4">
        <f t="shared" si="196"/>
        <v>3.4448893857759247E-3</v>
      </c>
      <c r="S320" s="4">
        <f t="shared" si="197"/>
        <v>4.0854688757066965E-3</v>
      </c>
      <c r="T320" s="4">
        <f t="shared" si="198"/>
        <v>3.252484321058402E-3</v>
      </c>
      <c r="U320" s="6">
        <f t="shared" si="199"/>
        <v>1.6176565073420424E-3</v>
      </c>
      <c r="V320" s="6">
        <f t="shared" si="200"/>
        <v>1.9066427264683898E-3</v>
      </c>
      <c r="W320" s="6">
        <f t="shared" si="201"/>
        <v>1.7177716951237276E-3</v>
      </c>
      <c r="X320" s="6">
        <f t="shared" si="202"/>
        <v>1.4398495586081857E-3</v>
      </c>
      <c r="Y320" s="6">
        <f t="shared" si="203"/>
        <v>1.9620722622531207E-3</v>
      </c>
      <c r="Z320" s="6">
        <f t="shared" si="204"/>
        <v>-1.2705239448935826E-3</v>
      </c>
      <c r="AA320" s="6">
        <f t="shared" si="205"/>
        <v>-1.9111034348243544E-3</v>
      </c>
      <c r="AB320" s="6">
        <f t="shared" si="206"/>
        <v>-1.0781188801760599E-3</v>
      </c>
      <c r="AC320" s="6">
        <f t="shared" si="224"/>
        <v>0.14259230820823568</v>
      </c>
      <c r="AD320" s="6">
        <f t="shared" si="225"/>
        <v>8.2483174629955996E-2</v>
      </c>
      <c r="AE320" s="6">
        <f t="shared" si="226"/>
        <v>7.3417365125412276E-2</v>
      </c>
      <c r="AF320" s="6">
        <f t="shared" si="227"/>
        <v>6.0077102572666241E-2</v>
      </c>
      <c r="AG320" s="6">
        <f t="shared" si="228"/>
        <v>5.172153931434724E-2</v>
      </c>
      <c r="AH320" s="6">
        <f t="shared" si="229"/>
        <v>0</v>
      </c>
      <c r="AI320" s="6">
        <f t="shared" si="230"/>
        <v>0</v>
      </c>
      <c r="AJ320" s="6">
        <f t="shared" si="231"/>
        <v>0</v>
      </c>
      <c r="AK320" s="4">
        <f t="shared" si="207"/>
        <v>0.18119814541183429</v>
      </c>
      <c r="AL320" s="4">
        <f t="shared" si="208"/>
        <v>0.12600177755870159</v>
      </c>
      <c r="AM320" s="4">
        <f t="shared" si="209"/>
        <v>0.12220186728024815</v>
      </c>
      <c r="AN320" s="4">
        <f t="shared" si="210"/>
        <v>0.11168539601133806</v>
      </c>
      <c r="AO320" s="4">
        <f t="shared" si="211"/>
        <v>0.10698539167853367</v>
      </c>
      <c r="AP320" s="4">
        <f t="shared" si="212"/>
        <v>1.1985026260881132E-2</v>
      </c>
      <c r="AQ320" s="4">
        <f t="shared" si="213"/>
        <v>7.9822324402949035E-3</v>
      </c>
      <c r="AR320" s="4">
        <f t="shared" si="214"/>
        <v>5.9469931820494981E-3</v>
      </c>
      <c r="AS320" s="4">
        <f t="array" ref="AS320">_xlfn.STDEV.S(IF(E$17:E$1040=E320,$C$17:$C$1040,""))</f>
        <v>7.1762163723278777E-3</v>
      </c>
      <c r="AT320" s="4">
        <f t="array" ref="AT320">_xlfn.STDEV.S(IF(F$17:F$1040=F320,$C$17:$C$1040,""))</f>
        <v>9.0968562057840915E-3</v>
      </c>
      <c r="AU320" s="4">
        <f t="array" ref="AU320">_xlfn.STDEV.S(IF(G$17:G$1040=G320,$C$17:$C$1040,""))</f>
        <v>1.0029953112673143E-2</v>
      </c>
      <c r="AV320" s="4">
        <f t="array" ref="AV320">_xlfn.STDEV.S(IF(H$17:H$1040=H320,$C$17:$C$1040,""))</f>
        <v>9.5777405856256881E-3</v>
      </c>
      <c r="AW320" s="4">
        <f t="array" ref="AW320">_xlfn.STDEV.S(IF(I$17:I$1040=I320,$C$17:$C$1040,""))</f>
        <v>1.3039080112666468E-2</v>
      </c>
      <c r="AX320" s="4">
        <f t="array" ref="AX320">_xlfn.STDEV.S(IF(J$17:J$1040=J320,$C$17:$C$1040,""))</f>
        <v>4.5167754744767311E-3</v>
      </c>
      <c r="AY320" s="4">
        <f t="array" ref="AY320">_xlfn.STDEV.S(IF(K$17:K$1040=K320,$C$17:$C$1040,""))</f>
        <v>4.6935979845688343E-3</v>
      </c>
      <c r="AZ320" s="4">
        <f t="array" ref="AZ320">_xlfn.STDEV.S(IF(L$17:L$1040=L320,$C$17:$C$1040,""))</f>
        <v>4.0549693874242197E-3</v>
      </c>
      <c r="BA320" s="7">
        <f t="shared" si="215"/>
        <v>25.249816339227213</v>
      </c>
      <c r="BB320" s="7">
        <f t="shared" si="216"/>
        <v>13.851134359866585</v>
      </c>
      <c r="BC320" s="7">
        <f t="shared" si="217"/>
        <v>12.183692775776038</v>
      </c>
      <c r="BD320" s="7">
        <f t="shared" si="218"/>
        <v>11.660933496043519</v>
      </c>
      <c r="BE320" s="7">
        <f t="shared" si="219"/>
        <v>8.2049800104077555</v>
      </c>
      <c r="BF320" s="7">
        <f t="shared" si="220"/>
        <v>2.6534474269544246</v>
      </c>
      <c r="BG320" s="7">
        <f t="shared" si="221"/>
        <v>1.7006638545819495</v>
      </c>
      <c r="BH320" s="7">
        <f t="shared" si="222"/>
        <v>1.4665938540727483</v>
      </c>
    </row>
    <row r="321" spans="1:60" x14ac:dyDescent="0.25">
      <c r="A321" s="3">
        <v>43124</v>
      </c>
      <c r="B321" s="1">
        <v>2837.540039</v>
      </c>
      <c r="C321" s="4">
        <f t="shared" si="190"/>
        <v>-5.5997579030098166E-4</v>
      </c>
      <c r="D321" s="10">
        <f t="shared" si="223"/>
        <v>304</v>
      </c>
      <c r="E321" s="10">
        <f t="shared" si="234"/>
        <v>0</v>
      </c>
      <c r="F321" s="10">
        <f t="shared" si="233"/>
        <v>1</v>
      </c>
      <c r="G321" s="10">
        <f t="shared" si="233"/>
        <v>2</v>
      </c>
      <c r="H321" s="10">
        <f t="shared" si="233"/>
        <v>4</v>
      </c>
      <c r="I321" s="10">
        <f t="shared" si="233"/>
        <v>9</v>
      </c>
      <c r="J321" s="10">
        <f t="shared" si="233"/>
        <v>19</v>
      </c>
      <c r="K321" s="10">
        <f t="shared" si="233"/>
        <v>38</v>
      </c>
      <c r="L321" s="10">
        <f t="shared" si="233"/>
        <v>76</v>
      </c>
      <c r="M321" s="4">
        <f t="shared" si="191"/>
        <v>5.5670893354029969E-4</v>
      </c>
      <c r="N321" s="4">
        <f t="shared" si="192"/>
        <v>2.6772271441395223E-4</v>
      </c>
      <c r="O321" s="4">
        <f t="shared" si="193"/>
        <v>4.5659374575861451E-4</v>
      </c>
      <c r="P321" s="4">
        <f t="shared" si="194"/>
        <v>7.3451588227415633E-4</v>
      </c>
      <c r="Q321" s="4">
        <f t="shared" si="195"/>
        <v>2.1229317862922134E-4</v>
      </c>
      <c r="R321" s="4">
        <f t="shared" si="196"/>
        <v>-3.020303028517482E-3</v>
      </c>
      <c r="S321" s="4">
        <f t="shared" si="197"/>
        <v>-3.3893248817023491E-3</v>
      </c>
      <c r="T321" s="4">
        <f t="shared" si="198"/>
        <v>1.2879668012391599E-3</v>
      </c>
      <c r="U321" s="6">
        <f t="shared" si="199"/>
        <v>-1.1166847238412814E-3</v>
      </c>
      <c r="V321" s="6">
        <f t="shared" si="200"/>
        <v>-8.2769850471493388E-4</v>
      </c>
      <c r="W321" s="6">
        <f t="shared" si="201"/>
        <v>-1.0165695360595962E-3</v>
      </c>
      <c r="X321" s="6">
        <f t="shared" si="202"/>
        <v>-1.294491672575138E-3</v>
      </c>
      <c r="Y321" s="6">
        <f t="shared" si="203"/>
        <v>-7.72268968930203E-4</v>
      </c>
      <c r="Z321" s="6">
        <f t="shared" si="204"/>
        <v>2.4603272382165003E-3</v>
      </c>
      <c r="AA321" s="6">
        <f t="shared" si="205"/>
        <v>2.8293490914013675E-3</v>
      </c>
      <c r="AB321" s="6">
        <f t="shared" si="206"/>
        <v>-1.8479425915401415E-3</v>
      </c>
      <c r="AC321" s="6">
        <f t="shared" si="224"/>
        <v>0.14147562348439441</v>
      </c>
      <c r="AD321" s="6">
        <f t="shared" si="225"/>
        <v>8.1655476125241058E-2</v>
      </c>
      <c r="AE321" s="6">
        <f t="shared" si="226"/>
        <v>7.2400795589352682E-2</v>
      </c>
      <c r="AF321" s="6">
        <f t="shared" si="227"/>
        <v>5.8782610900091105E-2</v>
      </c>
      <c r="AG321" s="6">
        <f t="shared" si="228"/>
        <v>5.0949270345417033E-2</v>
      </c>
      <c r="AH321" s="6">
        <f t="shared" si="229"/>
        <v>2.4603272382165003E-3</v>
      </c>
      <c r="AI321" s="6">
        <f t="shared" si="230"/>
        <v>2.8293490914013675E-3</v>
      </c>
      <c r="AJ321" s="6">
        <f t="shared" si="231"/>
        <v>-1.8479425915401415E-3</v>
      </c>
      <c r="AK321" s="4">
        <f t="shared" si="207"/>
        <v>0.18119814541183429</v>
      </c>
      <c r="AL321" s="4">
        <f t="shared" si="208"/>
        <v>0.12600177755870159</v>
      </c>
      <c r="AM321" s="4">
        <f t="shared" si="209"/>
        <v>0.12220186728024815</v>
      </c>
      <c r="AN321" s="4">
        <f t="shared" si="210"/>
        <v>0.11168539601133806</v>
      </c>
      <c r="AO321" s="4">
        <f t="shared" si="211"/>
        <v>0.10698539167853367</v>
      </c>
      <c r="AP321" s="4">
        <f t="shared" si="212"/>
        <v>7.7892025814213325E-2</v>
      </c>
      <c r="AQ321" s="4">
        <f t="shared" si="213"/>
        <v>2.2051816221461962E-2</v>
      </c>
      <c r="AR321" s="4">
        <f t="shared" si="214"/>
        <v>1.0553229641483364E-2</v>
      </c>
      <c r="AS321" s="4">
        <f t="array" ref="AS321">_xlfn.STDEV.S(IF(E$17:E$1040=E321,$C$17:$C$1040,""))</f>
        <v>7.1762163723278777E-3</v>
      </c>
      <c r="AT321" s="4">
        <f t="array" ref="AT321">_xlfn.STDEV.S(IF(F$17:F$1040=F321,$C$17:$C$1040,""))</f>
        <v>9.0968562057840915E-3</v>
      </c>
      <c r="AU321" s="4">
        <f t="array" ref="AU321">_xlfn.STDEV.S(IF(G$17:G$1040=G321,$C$17:$C$1040,""))</f>
        <v>1.0029953112673143E-2</v>
      </c>
      <c r="AV321" s="4">
        <f t="array" ref="AV321">_xlfn.STDEV.S(IF(H$17:H$1040=H321,$C$17:$C$1040,""))</f>
        <v>9.5777405856256881E-3</v>
      </c>
      <c r="AW321" s="4">
        <f t="array" ref="AW321">_xlfn.STDEV.S(IF(I$17:I$1040=I321,$C$17:$C$1040,""))</f>
        <v>1.3039080112666468E-2</v>
      </c>
      <c r="AX321" s="4">
        <f t="array" ref="AX321">_xlfn.STDEV.S(IF(J$17:J$1040=J321,$C$17:$C$1040,""))</f>
        <v>1.7569172436946379E-2</v>
      </c>
      <c r="AY321" s="4">
        <f t="array" ref="AY321">_xlfn.STDEV.S(IF(K$17:K$1040=K321,$C$17:$C$1040,""))</f>
        <v>9.7362045224931026E-3</v>
      </c>
      <c r="AZ321" s="4">
        <f t="array" ref="AZ321">_xlfn.STDEV.S(IF(L$17:L$1040=L321,$C$17:$C$1040,""))</f>
        <v>7.7368103477599504E-3</v>
      </c>
      <c r="BA321" s="7">
        <f t="shared" si="215"/>
        <v>25.249816339227213</v>
      </c>
      <c r="BB321" s="7">
        <f t="shared" si="216"/>
        <v>13.851134359866585</v>
      </c>
      <c r="BC321" s="7">
        <f t="shared" si="217"/>
        <v>12.183692775776038</v>
      </c>
      <c r="BD321" s="7">
        <f t="shared" si="218"/>
        <v>11.660933496043519</v>
      </c>
      <c r="BE321" s="7">
        <f t="shared" si="219"/>
        <v>8.2049800104077555</v>
      </c>
      <c r="BF321" s="7">
        <f t="shared" si="220"/>
        <v>4.4334487633813326</v>
      </c>
      <c r="BG321" s="7">
        <f t="shared" si="221"/>
        <v>2.2649294363647221</v>
      </c>
      <c r="BH321" s="7">
        <f t="shared" si="222"/>
        <v>1.3640284777742879</v>
      </c>
    </row>
    <row r="322" spans="1:60" x14ac:dyDescent="0.25">
      <c r="A322" s="3">
        <v>43125</v>
      </c>
      <c r="B322" s="1">
        <v>2839.25</v>
      </c>
      <c r="C322" s="4">
        <f t="shared" si="190"/>
        <v>6.0262092393337241E-4</v>
      </c>
      <c r="D322" s="10">
        <f t="shared" si="223"/>
        <v>305</v>
      </c>
      <c r="E322" s="10">
        <f t="shared" si="234"/>
        <v>0</v>
      </c>
      <c r="F322" s="10">
        <f t="shared" si="233"/>
        <v>1</v>
      </c>
      <c r="G322" s="10">
        <f t="shared" si="233"/>
        <v>2</v>
      </c>
      <c r="H322" s="10">
        <f t="shared" si="233"/>
        <v>4</v>
      </c>
      <c r="I322" s="10">
        <f t="shared" si="233"/>
        <v>9</v>
      </c>
      <c r="J322" s="10">
        <f t="shared" si="233"/>
        <v>19</v>
      </c>
      <c r="K322" s="10">
        <f t="shared" si="233"/>
        <v>38</v>
      </c>
      <c r="L322" s="10">
        <f t="shared" si="233"/>
        <v>76</v>
      </c>
      <c r="M322" s="4">
        <f t="shared" si="191"/>
        <v>5.5670893354029969E-4</v>
      </c>
      <c r="N322" s="4">
        <f t="shared" si="192"/>
        <v>2.6772271441395223E-4</v>
      </c>
      <c r="O322" s="4">
        <f t="shared" si="193"/>
        <v>4.5659374575861451E-4</v>
      </c>
      <c r="P322" s="4">
        <f t="shared" si="194"/>
        <v>7.3451588227415633E-4</v>
      </c>
      <c r="Q322" s="4">
        <f t="shared" si="195"/>
        <v>2.1229317862922134E-4</v>
      </c>
      <c r="R322" s="4">
        <f t="shared" si="196"/>
        <v>-3.020303028517482E-3</v>
      </c>
      <c r="S322" s="4">
        <f t="shared" si="197"/>
        <v>-3.3893248817023491E-3</v>
      </c>
      <c r="T322" s="4">
        <f t="shared" si="198"/>
        <v>1.2879668012391599E-3</v>
      </c>
      <c r="U322" s="6">
        <f t="shared" si="199"/>
        <v>4.5911990393072716E-5</v>
      </c>
      <c r="V322" s="6">
        <f t="shared" si="200"/>
        <v>3.3489820951942018E-4</v>
      </c>
      <c r="W322" s="6">
        <f t="shared" si="201"/>
        <v>1.460271781747579E-4</v>
      </c>
      <c r="X322" s="6">
        <f t="shared" si="202"/>
        <v>-1.3189495834078392E-4</v>
      </c>
      <c r="Y322" s="6">
        <f t="shared" si="203"/>
        <v>3.9032774530415107E-4</v>
      </c>
      <c r="Z322" s="6">
        <f t="shared" si="204"/>
        <v>3.6229239524508544E-3</v>
      </c>
      <c r="AA322" s="6">
        <f t="shared" si="205"/>
        <v>3.9919458056357215E-3</v>
      </c>
      <c r="AB322" s="6">
        <f t="shared" si="206"/>
        <v>-6.8534587730578744E-4</v>
      </c>
      <c r="AC322" s="6">
        <f t="shared" si="224"/>
        <v>0.14152153547478749</v>
      </c>
      <c r="AD322" s="6">
        <f t="shared" si="225"/>
        <v>8.1990374334760474E-2</v>
      </c>
      <c r="AE322" s="6">
        <f t="shared" si="226"/>
        <v>7.2546822767527441E-2</v>
      </c>
      <c r="AF322" s="6">
        <f t="shared" si="227"/>
        <v>5.8650715941750323E-2</v>
      </c>
      <c r="AG322" s="6">
        <f t="shared" si="228"/>
        <v>5.1339598090721181E-2</v>
      </c>
      <c r="AH322" s="6">
        <f t="shared" si="229"/>
        <v>6.0832511906673548E-3</v>
      </c>
      <c r="AI322" s="6">
        <f t="shared" si="230"/>
        <v>6.821294897037089E-3</v>
      </c>
      <c r="AJ322" s="6">
        <f t="shared" si="231"/>
        <v>-2.533288468845929E-3</v>
      </c>
      <c r="AK322" s="4">
        <f t="shared" si="207"/>
        <v>0.18119814541183429</v>
      </c>
      <c r="AL322" s="4">
        <f t="shared" si="208"/>
        <v>0.12600177755870159</v>
      </c>
      <c r="AM322" s="4">
        <f t="shared" si="209"/>
        <v>0.12220186728024815</v>
      </c>
      <c r="AN322" s="4">
        <f t="shared" si="210"/>
        <v>0.11168539601133806</v>
      </c>
      <c r="AO322" s="4">
        <f t="shared" si="211"/>
        <v>0.10698539167853367</v>
      </c>
      <c r="AP322" s="4">
        <f t="shared" si="212"/>
        <v>7.7892025814213325E-2</v>
      </c>
      <c r="AQ322" s="4">
        <f t="shared" si="213"/>
        <v>2.2051816221461962E-2</v>
      </c>
      <c r="AR322" s="4">
        <f t="shared" si="214"/>
        <v>1.0553229641483364E-2</v>
      </c>
      <c r="AS322" s="4">
        <f t="array" ref="AS322">_xlfn.STDEV.S(IF(E$17:E$1040=E322,$C$17:$C$1040,""))</f>
        <v>7.1762163723278777E-3</v>
      </c>
      <c r="AT322" s="4">
        <f t="array" ref="AT322">_xlfn.STDEV.S(IF(F$17:F$1040=F322,$C$17:$C$1040,""))</f>
        <v>9.0968562057840915E-3</v>
      </c>
      <c r="AU322" s="4">
        <f t="array" ref="AU322">_xlfn.STDEV.S(IF(G$17:G$1040=G322,$C$17:$C$1040,""))</f>
        <v>1.0029953112673143E-2</v>
      </c>
      <c r="AV322" s="4">
        <f t="array" ref="AV322">_xlfn.STDEV.S(IF(H$17:H$1040=H322,$C$17:$C$1040,""))</f>
        <v>9.5777405856256881E-3</v>
      </c>
      <c r="AW322" s="4">
        <f t="array" ref="AW322">_xlfn.STDEV.S(IF(I$17:I$1040=I322,$C$17:$C$1040,""))</f>
        <v>1.3039080112666468E-2</v>
      </c>
      <c r="AX322" s="4">
        <f t="array" ref="AX322">_xlfn.STDEV.S(IF(J$17:J$1040=J322,$C$17:$C$1040,""))</f>
        <v>1.7569172436946379E-2</v>
      </c>
      <c r="AY322" s="4">
        <f t="array" ref="AY322">_xlfn.STDEV.S(IF(K$17:K$1040=K322,$C$17:$C$1040,""))</f>
        <v>9.7362045224931026E-3</v>
      </c>
      <c r="AZ322" s="4">
        <f t="array" ref="AZ322">_xlfn.STDEV.S(IF(L$17:L$1040=L322,$C$17:$C$1040,""))</f>
        <v>7.7368103477599504E-3</v>
      </c>
      <c r="BA322" s="7">
        <f t="shared" si="215"/>
        <v>25.249816339227213</v>
      </c>
      <c r="BB322" s="7">
        <f t="shared" si="216"/>
        <v>13.851134359866585</v>
      </c>
      <c r="BC322" s="7">
        <f t="shared" si="217"/>
        <v>12.183692775776038</v>
      </c>
      <c r="BD322" s="7">
        <f t="shared" si="218"/>
        <v>11.660933496043519</v>
      </c>
      <c r="BE322" s="7">
        <f t="shared" si="219"/>
        <v>8.2049800104077555</v>
      </c>
      <c r="BF322" s="7">
        <f t="shared" si="220"/>
        <v>4.4334487633813326</v>
      </c>
      <c r="BG322" s="7">
        <f t="shared" si="221"/>
        <v>2.2649294363647221</v>
      </c>
      <c r="BH322" s="7">
        <f t="shared" si="222"/>
        <v>1.3640284777742879</v>
      </c>
    </row>
    <row r="323" spans="1:60" x14ac:dyDescent="0.25">
      <c r="A323" s="3">
        <v>43126</v>
      </c>
      <c r="B323" s="1">
        <v>2872.8701169999999</v>
      </c>
      <c r="C323" s="4">
        <f t="shared" si="190"/>
        <v>1.1841196442722524E-2</v>
      </c>
      <c r="D323" s="10">
        <f t="shared" si="223"/>
        <v>306</v>
      </c>
      <c r="E323" s="10">
        <f t="shared" si="234"/>
        <v>0</v>
      </c>
      <c r="F323" s="10">
        <f t="shared" si="233"/>
        <v>1</v>
      </c>
      <c r="G323" s="10">
        <f t="shared" si="233"/>
        <v>2</v>
      </c>
      <c r="H323" s="10">
        <f t="shared" si="233"/>
        <v>4</v>
      </c>
      <c r="I323" s="10">
        <f t="shared" si="233"/>
        <v>9</v>
      </c>
      <c r="J323" s="10">
        <f t="shared" si="233"/>
        <v>19</v>
      </c>
      <c r="K323" s="10">
        <f t="shared" si="233"/>
        <v>38</v>
      </c>
      <c r="L323" s="10">
        <f t="shared" si="233"/>
        <v>76</v>
      </c>
      <c r="M323" s="4">
        <f t="shared" si="191"/>
        <v>5.5670893354029969E-4</v>
      </c>
      <c r="N323" s="4">
        <f t="shared" si="192"/>
        <v>2.6772271441395223E-4</v>
      </c>
      <c r="O323" s="4">
        <f t="shared" si="193"/>
        <v>4.5659374575861451E-4</v>
      </c>
      <c r="P323" s="4">
        <f t="shared" si="194"/>
        <v>7.3451588227415633E-4</v>
      </c>
      <c r="Q323" s="4">
        <f t="shared" si="195"/>
        <v>2.1229317862922134E-4</v>
      </c>
      <c r="R323" s="4">
        <f t="shared" si="196"/>
        <v>-3.020303028517482E-3</v>
      </c>
      <c r="S323" s="4">
        <f t="shared" si="197"/>
        <v>-3.3893248817023491E-3</v>
      </c>
      <c r="T323" s="4">
        <f t="shared" si="198"/>
        <v>1.2879668012391599E-3</v>
      </c>
      <c r="U323" s="6">
        <f t="shared" si="199"/>
        <v>1.1284487509182223E-2</v>
      </c>
      <c r="V323" s="6">
        <f t="shared" si="200"/>
        <v>1.157347372830857E-2</v>
      </c>
      <c r="W323" s="6">
        <f t="shared" si="201"/>
        <v>1.1384602696963909E-2</v>
      </c>
      <c r="X323" s="6">
        <f t="shared" si="202"/>
        <v>1.1106680560448367E-2</v>
      </c>
      <c r="Y323" s="6">
        <f t="shared" si="203"/>
        <v>1.1628903264093302E-2</v>
      </c>
      <c r="Z323" s="6">
        <f t="shared" si="204"/>
        <v>1.4861499471240006E-2</v>
      </c>
      <c r="AA323" s="6">
        <f t="shared" si="205"/>
        <v>1.5230521324424873E-2</v>
      </c>
      <c r="AB323" s="6">
        <f t="shared" si="206"/>
        <v>1.0553229641483364E-2</v>
      </c>
      <c r="AC323" s="6">
        <f t="shared" si="224"/>
        <v>0.15280602298396972</v>
      </c>
      <c r="AD323" s="6">
        <f t="shared" si="225"/>
        <v>9.3563848063069041E-2</v>
      </c>
      <c r="AE323" s="6">
        <f t="shared" si="226"/>
        <v>8.3931425464491352E-2</v>
      </c>
      <c r="AF323" s="6">
        <f t="shared" si="227"/>
        <v>6.9757396502198685E-2</v>
      </c>
      <c r="AG323" s="6">
        <f t="shared" si="228"/>
        <v>6.296850135481448E-2</v>
      </c>
      <c r="AH323" s="6">
        <f t="shared" si="229"/>
        <v>2.094475066190736E-2</v>
      </c>
      <c r="AI323" s="6">
        <f t="shared" si="230"/>
        <v>2.2051816221461962E-2</v>
      </c>
      <c r="AJ323" s="6">
        <f t="shared" si="231"/>
        <v>8.0199411726374348E-3</v>
      </c>
      <c r="AK323" s="4">
        <f t="shared" si="207"/>
        <v>0.18119814541183429</v>
      </c>
      <c r="AL323" s="4">
        <f t="shared" si="208"/>
        <v>0.12600177755870159</v>
      </c>
      <c r="AM323" s="4">
        <f t="shared" si="209"/>
        <v>0.12220186728024815</v>
      </c>
      <c r="AN323" s="4">
        <f t="shared" si="210"/>
        <v>0.11168539601133806</v>
      </c>
      <c r="AO323" s="4">
        <f t="shared" si="211"/>
        <v>0.10698539167853367</v>
      </c>
      <c r="AP323" s="4">
        <f t="shared" si="212"/>
        <v>7.7892025814213325E-2</v>
      </c>
      <c r="AQ323" s="4">
        <f t="shared" si="213"/>
        <v>2.2051816221461962E-2</v>
      </c>
      <c r="AR323" s="4">
        <f t="shared" si="214"/>
        <v>1.0553229641483364E-2</v>
      </c>
      <c r="AS323" s="4">
        <f t="array" ref="AS323">_xlfn.STDEV.S(IF(E$17:E$1040=E323,$C$17:$C$1040,""))</f>
        <v>7.1762163723278777E-3</v>
      </c>
      <c r="AT323" s="4">
        <f t="array" ref="AT323">_xlfn.STDEV.S(IF(F$17:F$1040=F323,$C$17:$C$1040,""))</f>
        <v>9.0968562057840915E-3</v>
      </c>
      <c r="AU323" s="4">
        <f t="array" ref="AU323">_xlfn.STDEV.S(IF(G$17:G$1040=G323,$C$17:$C$1040,""))</f>
        <v>1.0029953112673143E-2</v>
      </c>
      <c r="AV323" s="4">
        <f t="array" ref="AV323">_xlfn.STDEV.S(IF(H$17:H$1040=H323,$C$17:$C$1040,""))</f>
        <v>9.5777405856256881E-3</v>
      </c>
      <c r="AW323" s="4">
        <f t="array" ref="AW323">_xlfn.STDEV.S(IF(I$17:I$1040=I323,$C$17:$C$1040,""))</f>
        <v>1.3039080112666468E-2</v>
      </c>
      <c r="AX323" s="4">
        <f t="array" ref="AX323">_xlfn.STDEV.S(IF(J$17:J$1040=J323,$C$17:$C$1040,""))</f>
        <v>1.7569172436946379E-2</v>
      </c>
      <c r="AY323" s="4">
        <f t="array" ref="AY323">_xlfn.STDEV.S(IF(K$17:K$1040=K323,$C$17:$C$1040,""))</f>
        <v>9.7362045224931026E-3</v>
      </c>
      <c r="AZ323" s="4">
        <f t="array" ref="AZ323">_xlfn.STDEV.S(IF(L$17:L$1040=L323,$C$17:$C$1040,""))</f>
        <v>7.7368103477599504E-3</v>
      </c>
      <c r="BA323" s="7">
        <f t="shared" si="215"/>
        <v>25.249816339227213</v>
      </c>
      <c r="BB323" s="7">
        <f t="shared" si="216"/>
        <v>13.851134359866585</v>
      </c>
      <c r="BC323" s="7">
        <f t="shared" si="217"/>
        <v>12.183692775776038</v>
      </c>
      <c r="BD323" s="7">
        <f t="shared" si="218"/>
        <v>11.660933496043519</v>
      </c>
      <c r="BE323" s="7">
        <f t="shared" si="219"/>
        <v>8.2049800104077555</v>
      </c>
      <c r="BF323" s="7">
        <f t="shared" si="220"/>
        <v>4.4334487633813326</v>
      </c>
      <c r="BG323" s="7">
        <f t="shared" si="221"/>
        <v>2.2649294363647221</v>
      </c>
      <c r="BH323" s="7">
        <f t="shared" si="222"/>
        <v>1.3640284777742879</v>
      </c>
    </row>
    <row r="324" spans="1:60" x14ac:dyDescent="0.25">
      <c r="A324" s="3">
        <v>43129</v>
      </c>
      <c r="B324" s="1">
        <v>2853.530029</v>
      </c>
      <c r="C324" s="4">
        <f t="shared" si="190"/>
        <v>-6.7319743713982749E-3</v>
      </c>
      <c r="D324" s="10">
        <f t="shared" si="223"/>
        <v>307</v>
      </c>
      <c r="E324" s="10">
        <f t="shared" si="234"/>
        <v>0</v>
      </c>
      <c r="F324" s="10">
        <f t="shared" si="233"/>
        <v>1</v>
      </c>
      <c r="G324" s="10">
        <f t="shared" si="233"/>
        <v>2</v>
      </c>
      <c r="H324" s="10">
        <f t="shared" si="233"/>
        <v>4</v>
      </c>
      <c r="I324" s="10">
        <f t="shared" si="233"/>
        <v>9</v>
      </c>
      <c r="J324" s="10">
        <f t="shared" si="233"/>
        <v>19</v>
      </c>
      <c r="K324" s="10">
        <f t="shared" si="233"/>
        <v>38</v>
      </c>
      <c r="L324" s="10">
        <f t="shared" si="233"/>
        <v>76</v>
      </c>
      <c r="M324" s="4">
        <f t="shared" si="191"/>
        <v>5.5670893354029969E-4</v>
      </c>
      <c r="N324" s="4">
        <f t="shared" si="192"/>
        <v>2.6772271441395223E-4</v>
      </c>
      <c r="O324" s="4">
        <f t="shared" si="193"/>
        <v>4.5659374575861451E-4</v>
      </c>
      <c r="P324" s="4">
        <f t="shared" si="194"/>
        <v>7.3451588227415633E-4</v>
      </c>
      <c r="Q324" s="4">
        <f t="shared" si="195"/>
        <v>2.1229317862922134E-4</v>
      </c>
      <c r="R324" s="4">
        <f t="shared" si="196"/>
        <v>-3.020303028517482E-3</v>
      </c>
      <c r="S324" s="4">
        <f t="shared" si="197"/>
        <v>-3.3893248817023491E-3</v>
      </c>
      <c r="T324" s="4">
        <f t="shared" si="198"/>
        <v>1.2879668012391599E-3</v>
      </c>
      <c r="U324" s="6">
        <f t="shared" si="199"/>
        <v>-7.2886833049385751E-3</v>
      </c>
      <c r="V324" s="6">
        <f t="shared" si="200"/>
        <v>-6.9996970858122272E-3</v>
      </c>
      <c r="W324" s="6">
        <f t="shared" si="201"/>
        <v>-7.1885681171568894E-3</v>
      </c>
      <c r="X324" s="6">
        <f t="shared" si="202"/>
        <v>-7.4664902536724313E-3</v>
      </c>
      <c r="Y324" s="6">
        <f t="shared" si="203"/>
        <v>-6.9442675500274963E-3</v>
      </c>
      <c r="Z324" s="6">
        <f t="shared" si="204"/>
        <v>-3.7116713428807929E-3</v>
      </c>
      <c r="AA324" s="6">
        <f t="shared" si="205"/>
        <v>-3.3426494896959258E-3</v>
      </c>
      <c r="AB324" s="6">
        <f t="shared" si="206"/>
        <v>-8.0199411726374348E-3</v>
      </c>
      <c r="AC324" s="6">
        <f t="shared" si="224"/>
        <v>0.14551733967903116</v>
      </c>
      <c r="AD324" s="6">
        <f t="shared" si="225"/>
        <v>8.656415097725681E-2</v>
      </c>
      <c r="AE324" s="6">
        <f t="shared" si="226"/>
        <v>7.6742857347334464E-2</v>
      </c>
      <c r="AF324" s="6">
        <f t="shared" si="227"/>
        <v>6.2290906248526255E-2</v>
      </c>
      <c r="AG324" s="6">
        <f t="shared" si="228"/>
        <v>5.602423380478698E-2</v>
      </c>
      <c r="AH324" s="6">
        <f t="shared" si="229"/>
        <v>1.7233079319026567E-2</v>
      </c>
      <c r="AI324" s="6">
        <f t="shared" si="230"/>
        <v>1.8709166731766036E-2</v>
      </c>
      <c r="AJ324" s="6">
        <f t="shared" si="231"/>
        <v>0</v>
      </c>
      <c r="AK324" s="4">
        <f t="shared" si="207"/>
        <v>0.18119814541183429</v>
      </c>
      <c r="AL324" s="4">
        <f t="shared" si="208"/>
        <v>0.12600177755870159</v>
      </c>
      <c r="AM324" s="4">
        <f t="shared" si="209"/>
        <v>0.12220186728024815</v>
      </c>
      <c r="AN324" s="4">
        <f t="shared" si="210"/>
        <v>0.11168539601133806</v>
      </c>
      <c r="AO324" s="4">
        <f t="shared" si="211"/>
        <v>0.10698539167853367</v>
      </c>
      <c r="AP324" s="4">
        <f t="shared" si="212"/>
        <v>7.7892025814213325E-2</v>
      </c>
      <c r="AQ324" s="4">
        <f t="shared" si="213"/>
        <v>2.2051816221461962E-2</v>
      </c>
      <c r="AR324" s="4">
        <f t="shared" si="214"/>
        <v>1.0553229641483364E-2</v>
      </c>
      <c r="AS324" s="4">
        <f t="array" ref="AS324">_xlfn.STDEV.S(IF(E$17:E$1040=E324,$C$17:$C$1040,""))</f>
        <v>7.1762163723278777E-3</v>
      </c>
      <c r="AT324" s="4">
        <f t="array" ref="AT324">_xlfn.STDEV.S(IF(F$17:F$1040=F324,$C$17:$C$1040,""))</f>
        <v>9.0968562057840915E-3</v>
      </c>
      <c r="AU324" s="4">
        <f t="array" ref="AU324">_xlfn.STDEV.S(IF(G$17:G$1040=G324,$C$17:$C$1040,""))</f>
        <v>1.0029953112673143E-2</v>
      </c>
      <c r="AV324" s="4">
        <f t="array" ref="AV324">_xlfn.STDEV.S(IF(H$17:H$1040=H324,$C$17:$C$1040,""))</f>
        <v>9.5777405856256881E-3</v>
      </c>
      <c r="AW324" s="4">
        <f t="array" ref="AW324">_xlfn.STDEV.S(IF(I$17:I$1040=I324,$C$17:$C$1040,""))</f>
        <v>1.3039080112666468E-2</v>
      </c>
      <c r="AX324" s="4">
        <f t="array" ref="AX324">_xlfn.STDEV.S(IF(J$17:J$1040=J324,$C$17:$C$1040,""))</f>
        <v>1.7569172436946379E-2</v>
      </c>
      <c r="AY324" s="4">
        <f t="array" ref="AY324">_xlfn.STDEV.S(IF(K$17:K$1040=K324,$C$17:$C$1040,""))</f>
        <v>9.7362045224931026E-3</v>
      </c>
      <c r="AZ324" s="4">
        <f t="array" ref="AZ324">_xlfn.STDEV.S(IF(L$17:L$1040=L324,$C$17:$C$1040,""))</f>
        <v>7.7368103477599504E-3</v>
      </c>
      <c r="BA324" s="7">
        <f t="shared" si="215"/>
        <v>25.249816339227213</v>
      </c>
      <c r="BB324" s="7">
        <f t="shared" si="216"/>
        <v>13.851134359866585</v>
      </c>
      <c r="BC324" s="7">
        <f t="shared" si="217"/>
        <v>12.183692775776038</v>
      </c>
      <c r="BD324" s="7">
        <f t="shared" si="218"/>
        <v>11.660933496043519</v>
      </c>
      <c r="BE324" s="7">
        <f t="shared" si="219"/>
        <v>8.2049800104077555</v>
      </c>
      <c r="BF324" s="7">
        <f t="shared" si="220"/>
        <v>4.4334487633813326</v>
      </c>
      <c r="BG324" s="7">
        <f t="shared" si="221"/>
        <v>2.2649294363647221</v>
      </c>
      <c r="BH324" s="7">
        <f t="shared" si="222"/>
        <v>1.3640284777742879</v>
      </c>
    </row>
    <row r="325" spans="1:60" x14ac:dyDescent="0.25">
      <c r="A325" s="3">
        <v>43130</v>
      </c>
      <c r="B325" s="1">
        <v>2822.429932</v>
      </c>
      <c r="C325" s="4">
        <f t="shared" si="190"/>
        <v>-1.0898815391439554E-2</v>
      </c>
      <c r="D325" s="10">
        <f t="shared" si="223"/>
        <v>308</v>
      </c>
      <c r="E325" s="10">
        <f t="shared" si="234"/>
        <v>0</v>
      </c>
      <c r="F325" s="10">
        <f t="shared" si="233"/>
        <v>1</v>
      </c>
      <c r="G325" s="10">
        <f t="shared" si="233"/>
        <v>2</v>
      </c>
      <c r="H325" s="10">
        <f t="shared" si="233"/>
        <v>4</v>
      </c>
      <c r="I325" s="10">
        <f t="shared" si="233"/>
        <v>9</v>
      </c>
      <c r="J325" s="10">
        <f t="shared" si="233"/>
        <v>19</v>
      </c>
      <c r="K325" s="10">
        <f t="shared" si="233"/>
        <v>38</v>
      </c>
      <c r="L325" s="10">
        <f t="shared" si="233"/>
        <v>77</v>
      </c>
      <c r="M325" s="4">
        <f t="shared" si="191"/>
        <v>5.5670893354029969E-4</v>
      </c>
      <c r="N325" s="4">
        <f t="shared" si="192"/>
        <v>2.6772271441395223E-4</v>
      </c>
      <c r="O325" s="4">
        <f t="shared" si="193"/>
        <v>4.5659374575861451E-4</v>
      </c>
      <c r="P325" s="4">
        <f t="shared" si="194"/>
        <v>7.3451588227415633E-4</v>
      </c>
      <c r="Q325" s="4">
        <f t="shared" si="195"/>
        <v>2.1229317862922134E-4</v>
      </c>
      <c r="R325" s="4">
        <f t="shared" si="196"/>
        <v>-3.020303028517482E-3</v>
      </c>
      <c r="S325" s="4">
        <f t="shared" si="197"/>
        <v>-3.3893248817023491E-3</v>
      </c>
      <c r="T325" s="4">
        <f t="shared" si="198"/>
        <v>-8.0666165646438581E-3</v>
      </c>
      <c r="U325" s="6">
        <f t="shared" si="199"/>
        <v>-1.1455524324979854E-2</v>
      </c>
      <c r="V325" s="6">
        <f t="shared" si="200"/>
        <v>-1.1166538105853507E-2</v>
      </c>
      <c r="W325" s="6">
        <f t="shared" si="201"/>
        <v>-1.1355409137198168E-2</v>
      </c>
      <c r="X325" s="6">
        <f t="shared" si="202"/>
        <v>-1.163333127371371E-2</v>
      </c>
      <c r="Y325" s="6">
        <f t="shared" si="203"/>
        <v>-1.1111108570068775E-2</v>
      </c>
      <c r="Z325" s="6">
        <f t="shared" si="204"/>
        <v>-7.8785123629220716E-3</v>
      </c>
      <c r="AA325" s="6">
        <f t="shared" si="205"/>
        <v>-7.5094905097372044E-3</v>
      </c>
      <c r="AB325" s="6">
        <f t="shared" si="206"/>
        <v>-2.8321988267956955E-3</v>
      </c>
      <c r="AC325" s="6">
        <f t="shared" si="224"/>
        <v>0.13406181535405132</v>
      </c>
      <c r="AD325" s="6">
        <f t="shared" si="225"/>
        <v>7.5397612871403299E-2</v>
      </c>
      <c r="AE325" s="6">
        <f t="shared" si="226"/>
        <v>6.5387448210136298E-2</v>
      </c>
      <c r="AF325" s="6">
        <f t="shared" si="227"/>
        <v>5.0657574974812547E-2</v>
      </c>
      <c r="AG325" s="6">
        <f t="shared" si="228"/>
        <v>4.4913125234718201E-2</v>
      </c>
      <c r="AH325" s="6">
        <f t="shared" si="229"/>
        <v>9.3545669561044958E-3</v>
      </c>
      <c r="AI325" s="6">
        <f t="shared" si="230"/>
        <v>1.1199676222028832E-2</v>
      </c>
      <c r="AJ325" s="6">
        <f t="shared" si="231"/>
        <v>-2.8321988267956955E-3</v>
      </c>
      <c r="AK325" s="4">
        <f t="shared" si="207"/>
        <v>0.18119814541183429</v>
      </c>
      <c r="AL325" s="4">
        <f t="shared" si="208"/>
        <v>0.12600177755870159</v>
      </c>
      <c r="AM325" s="4">
        <f t="shared" si="209"/>
        <v>0.12220186728024815</v>
      </c>
      <c r="AN325" s="4">
        <f t="shared" si="210"/>
        <v>0.11168539601133806</v>
      </c>
      <c r="AO325" s="4">
        <f t="shared" si="211"/>
        <v>0.10698539167853367</v>
      </c>
      <c r="AP325" s="4">
        <f t="shared" si="212"/>
        <v>7.7892025814213325E-2</v>
      </c>
      <c r="AQ325" s="4">
        <f t="shared" si="213"/>
        <v>2.2051816221461962E-2</v>
      </c>
      <c r="AR325" s="4">
        <f t="shared" si="214"/>
        <v>1.5974129957093353E-2</v>
      </c>
      <c r="AS325" s="4">
        <f t="array" ref="AS325">_xlfn.STDEV.S(IF(E$17:E$1040=E325,$C$17:$C$1040,""))</f>
        <v>7.1762163723278777E-3</v>
      </c>
      <c r="AT325" s="4">
        <f t="array" ref="AT325">_xlfn.STDEV.S(IF(F$17:F$1040=F325,$C$17:$C$1040,""))</f>
        <v>9.0968562057840915E-3</v>
      </c>
      <c r="AU325" s="4">
        <f t="array" ref="AU325">_xlfn.STDEV.S(IF(G$17:G$1040=G325,$C$17:$C$1040,""))</f>
        <v>1.0029953112673143E-2</v>
      </c>
      <c r="AV325" s="4">
        <f t="array" ref="AV325">_xlfn.STDEV.S(IF(H$17:H$1040=H325,$C$17:$C$1040,""))</f>
        <v>9.5777405856256881E-3</v>
      </c>
      <c r="AW325" s="4">
        <f t="array" ref="AW325">_xlfn.STDEV.S(IF(I$17:I$1040=I325,$C$17:$C$1040,""))</f>
        <v>1.3039080112666468E-2</v>
      </c>
      <c r="AX325" s="4">
        <f t="array" ref="AX325">_xlfn.STDEV.S(IF(J$17:J$1040=J325,$C$17:$C$1040,""))</f>
        <v>1.7569172436946379E-2</v>
      </c>
      <c r="AY325" s="4">
        <f t="array" ref="AY325">_xlfn.STDEV.S(IF(K$17:K$1040=K325,$C$17:$C$1040,""))</f>
        <v>9.7362045224931026E-3</v>
      </c>
      <c r="AZ325" s="4">
        <f t="array" ref="AZ325">_xlfn.STDEV.S(IF(L$17:L$1040=L325,$C$17:$C$1040,""))</f>
        <v>1.014830998338441E-2</v>
      </c>
      <c r="BA325" s="7">
        <f t="shared" si="215"/>
        <v>25.249816339227213</v>
      </c>
      <c r="BB325" s="7">
        <f t="shared" si="216"/>
        <v>13.851134359866585</v>
      </c>
      <c r="BC325" s="7">
        <f t="shared" si="217"/>
        <v>12.183692775776038</v>
      </c>
      <c r="BD325" s="7">
        <f t="shared" si="218"/>
        <v>11.660933496043519</v>
      </c>
      <c r="BE325" s="7">
        <f t="shared" si="219"/>
        <v>8.2049800104077555</v>
      </c>
      <c r="BF325" s="7">
        <f t="shared" si="220"/>
        <v>4.4334487633813326</v>
      </c>
      <c r="BG325" s="7">
        <f t="shared" si="221"/>
        <v>2.2649294363647221</v>
      </c>
      <c r="BH325" s="7">
        <f t="shared" si="222"/>
        <v>1.5740679958778774</v>
      </c>
    </row>
    <row r="326" spans="1:60" x14ac:dyDescent="0.25">
      <c r="A326" s="3">
        <v>43131</v>
      </c>
      <c r="B326" s="1">
        <v>2823.8100589999999</v>
      </c>
      <c r="C326" s="4">
        <f t="shared" si="190"/>
        <v>4.8898538962904858E-4</v>
      </c>
      <c r="D326" s="10">
        <f t="shared" si="223"/>
        <v>309</v>
      </c>
      <c r="E326" s="10">
        <f t="shared" si="234"/>
        <v>0</v>
      </c>
      <c r="F326" s="10">
        <f t="shared" si="233"/>
        <v>1</v>
      </c>
      <c r="G326" s="10">
        <f t="shared" si="233"/>
        <v>2</v>
      </c>
      <c r="H326" s="10">
        <f t="shared" si="233"/>
        <v>4</v>
      </c>
      <c r="I326" s="10">
        <f t="shared" si="233"/>
        <v>9</v>
      </c>
      <c r="J326" s="10">
        <f t="shared" si="233"/>
        <v>19</v>
      </c>
      <c r="K326" s="10">
        <f t="shared" si="233"/>
        <v>38</v>
      </c>
      <c r="L326" s="10">
        <f t="shared" si="233"/>
        <v>77</v>
      </c>
      <c r="M326" s="4">
        <f t="shared" si="191"/>
        <v>5.5670893354029969E-4</v>
      </c>
      <c r="N326" s="4">
        <f t="shared" si="192"/>
        <v>2.6772271441395223E-4</v>
      </c>
      <c r="O326" s="4">
        <f t="shared" si="193"/>
        <v>4.5659374575861451E-4</v>
      </c>
      <c r="P326" s="4">
        <f t="shared" si="194"/>
        <v>7.3451588227415633E-4</v>
      </c>
      <c r="Q326" s="4">
        <f t="shared" si="195"/>
        <v>2.1229317862922134E-4</v>
      </c>
      <c r="R326" s="4">
        <f t="shared" si="196"/>
        <v>-3.020303028517482E-3</v>
      </c>
      <c r="S326" s="4">
        <f t="shared" si="197"/>
        <v>-3.3893248817023491E-3</v>
      </c>
      <c r="T326" s="4">
        <f t="shared" si="198"/>
        <v>-8.0666165646438581E-3</v>
      </c>
      <c r="U326" s="6">
        <f t="shared" si="199"/>
        <v>-6.772354391125111E-5</v>
      </c>
      <c r="V326" s="6">
        <f t="shared" si="200"/>
        <v>2.2126267521509636E-4</v>
      </c>
      <c r="W326" s="6">
        <f t="shared" si="201"/>
        <v>3.239164387043407E-5</v>
      </c>
      <c r="X326" s="6">
        <f t="shared" si="202"/>
        <v>-2.4553049264510775E-4</v>
      </c>
      <c r="Y326" s="6">
        <f t="shared" si="203"/>
        <v>2.7669221099982724E-4</v>
      </c>
      <c r="Z326" s="6">
        <f t="shared" si="204"/>
        <v>3.5092884181465306E-3</v>
      </c>
      <c r="AA326" s="6">
        <f t="shared" si="205"/>
        <v>3.8783102713313977E-3</v>
      </c>
      <c r="AB326" s="6">
        <f t="shared" si="206"/>
        <v>8.5556019542729067E-3</v>
      </c>
      <c r="AC326" s="6">
        <f t="shared" si="224"/>
        <v>0.13399409181014008</v>
      </c>
      <c r="AD326" s="6">
        <f t="shared" si="225"/>
        <v>7.5618875546618392E-2</v>
      </c>
      <c r="AE326" s="6">
        <f t="shared" si="226"/>
        <v>6.5419839854006734E-2</v>
      </c>
      <c r="AF326" s="6">
        <f t="shared" si="227"/>
        <v>5.0412044482167441E-2</v>
      </c>
      <c r="AG326" s="6">
        <f t="shared" si="228"/>
        <v>4.5189817445718025E-2</v>
      </c>
      <c r="AH326" s="6">
        <f t="shared" si="229"/>
        <v>1.2863855374251026E-2</v>
      </c>
      <c r="AI326" s="6">
        <f t="shared" si="230"/>
        <v>1.5077986493360229E-2</v>
      </c>
      <c r="AJ326" s="6">
        <f t="shared" si="231"/>
        <v>5.7234031274772112E-3</v>
      </c>
      <c r="AK326" s="4">
        <f t="shared" si="207"/>
        <v>0.18119814541183429</v>
      </c>
      <c r="AL326" s="4">
        <f t="shared" si="208"/>
        <v>0.12600177755870159</v>
      </c>
      <c r="AM326" s="4">
        <f t="shared" si="209"/>
        <v>0.12220186728024815</v>
      </c>
      <c r="AN326" s="4">
        <f t="shared" si="210"/>
        <v>0.11168539601133806</v>
      </c>
      <c r="AO326" s="4">
        <f t="shared" si="211"/>
        <v>0.10698539167853367</v>
      </c>
      <c r="AP326" s="4">
        <f t="shared" si="212"/>
        <v>7.7892025814213325E-2</v>
      </c>
      <c r="AQ326" s="4">
        <f t="shared" si="213"/>
        <v>2.2051816221461962E-2</v>
      </c>
      <c r="AR326" s="4">
        <f t="shared" si="214"/>
        <v>1.5974129957093353E-2</v>
      </c>
      <c r="AS326" s="4">
        <f t="array" ref="AS326">_xlfn.STDEV.S(IF(E$17:E$1040=E326,$C$17:$C$1040,""))</f>
        <v>7.1762163723278777E-3</v>
      </c>
      <c r="AT326" s="4">
        <f t="array" ref="AT326">_xlfn.STDEV.S(IF(F$17:F$1040=F326,$C$17:$C$1040,""))</f>
        <v>9.0968562057840915E-3</v>
      </c>
      <c r="AU326" s="4">
        <f t="array" ref="AU326">_xlfn.STDEV.S(IF(G$17:G$1040=G326,$C$17:$C$1040,""))</f>
        <v>1.0029953112673143E-2</v>
      </c>
      <c r="AV326" s="4">
        <f t="array" ref="AV326">_xlfn.STDEV.S(IF(H$17:H$1040=H326,$C$17:$C$1040,""))</f>
        <v>9.5777405856256881E-3</v>
      </c>
      <c r="AW326" s="4">
        <f t="array" ref="AW326">_xlfn.STDEV.S(IF(I$17:I$1040=I326,$C$17:$C$1040,""))</f>
        <v>1.3039080112666468E-2</v>
      </c>
      <c r="AX326" s="4">
        <f t="array" ref="AX326">_xlfn.STDEV.S(IF(J$17:J$1040=J326,$C$17:$C$1040,""))</f>
        <v>1.7569172436946379E-2</v>
      </c>
      <c r="AY326" s="4">
        <f t="array" ref="AY326">_xlfn.STDEV.S(IF(K$17:K$1040=K326,$C$17:$C$1040,""))</f>
        <v>9.7362045224931026E-3</v>
      </c>
      <c r="AZ326" s="4">
        <f t="array" ref="AZ326">_xlfn.STDEV.S(IF(L$17:L$1040=L326,$C$17:$C$1040,""))</f>
        <v>1.014830998338441E-2</v>
      </c>
      <c r="BA326" s="7">
        <f t="shared" si="215"/>
        <v>25.249816339227213</v>
      </c>
      <c r="BB326" s="7">
        <f t="shared" si="216"/>
        <v>13.851134359866585</v>
      </c>
      <c r="BC326" s="7">
        <f t="shared" si="217"/>
        <v>12.183692775776038</v>
      </c>
      <c r="BD326" s="7">
        <f t="shared" si="218"/>
        <v>11.660933496043519</v>
      </c>
      <c r="BE326" s="7">
        <f t="shared" si="219"/>
        <v>8.2049800104077555</v>
      </c>
      <c r="BF326" s="7">
        <f t="shared" si="220"/>
        <v>4.4334487633813326</v>
      </c>
      <c r="BG326" s="7">
        <f t="shared" si="221"/>
        <v>2.2649294363647221</v>
      </c>
      <c r="BH326" s="7">
        <f t="shared" si="222"/>
        <v>1.5740679958778774</v>
      </c>
    </row>
    <row r="327" spans="1:60" x14ac:dyDescent="0.25">
      <c r="A327" s="3">
        <v>43132</v>
      </c>
      <c r="B327" s="1">
        <v>2821.9799800000001</v>
      </c>
      <c r="C327" s="4">
        <f t="shared" si="190"/>
        <v>-6.4808856182341223E-4</v>
      </c>
      <c r="D327" s="10">
        <f t="shared" si="223"/>
        <v>310</v>
      </c>
      <c r="E327" s="10">
        <f t="shared" si="234"/>
        <v>0</v>
      </c>
      <c r="F327" s="10">
        <f t="shared" si="233"/>
        <v>1</v>
      </c>
      <c r="G327" s="10">
        <f t="shared" si="233"/>
        <v>2</v>
      </c>
      <c r="H327" s="10">
        <f t="shared" si="233"/>
        <v>4</v>
      </c>
      <c r="I327" s="10">
        <f t="shared" si="233"/>
        <v>9</v>
      </c>
      <c r="J327" s="10">
        <f t="shared" si="233"/>
        <v>19</v>
      </c>
      <c r="K327" s="10">
        <f t="shared" si="233"/>
        <v>38</v>
      </c>
      <c r="L327" s="10">
        <f t="shared" si="233"/>
        <v>77</v>
      </c>
      <c r="M327" s="4">
        <f t="shared" si="191"/>
        <v>5.5670893354029969E-4</v>
      </c>
      <c r="N327" s="4">
        <f t="shared" si="192"/>
        <v>2.6772271441395223E-4</v>
      </c>
      <c r="O327" s="4">
        <f t="shared" si="193"/>
        <v>4.5659374575861451E-4</v>
      </c>
      <c r="P327" s="4">
        <f t="shared" si="194"/>
        <v>7.3451588227415633E-4</v>
      </c>
      <c r="Q327" s="4">
        <f t="shared" si="195"/>
        <v>2.1229317862922134E-4</v>
      </c>
      <c r="R327" s="4">
        <f t="shared" si="196"/>
        <v>-3.020303028517482E-3</v>
      </c>
      <c r="S327" s="4">
        <f t="shared" si="197"/>
        <v>-3.3893248817023491E-3</v>
      </c>
      <c r="T327" s="4">
        <f t="shared" si="198"/>
        <v>-8.0666165646438581E-3</v>
      </c>
      <c r="U327" s="6">
        <f t="shared" si="199"/>
        <v>-1.2047974953637119E-3</v>
      </c>
      <c r="V327" s="6">
        <f t="shared" si="200"/>
        <v>-9.1581127623736446E-4</v>
      </c>
      <c r="W327" s="6">
        <f t="shared" si="201"/>
        <v>-1.1046823075820267E-3</v>
      </c>
      <c r="X327" s="6">
        <f t="shared" si="202"/>
        <v>-1.3826044440975686E-3</v>
      </c>
      <c r="Y327" s="6">
        <f t="shared" si="203"/>
        <v>-8.6038174045263358E-4</v>
      </c>
      <c r="Z327" s="6">
        <f t="shared" si="204"/>
        <v>2.3722144666940698E-3</v>
      </c>
      <c r="AA327" s="6">
        <f t="shared" si="205"/>
        <v>2.7412363198789369E-3</v>
      </c>
      <c r="AB327" s="6">
        <f t="shared" si="206"/>
        <v>7.4185280028204459E-3</v>
      </c>
      <c r="AC327" s="6">
        <f t="shared" si="224"/>
        <v>0.13278929431477637</v>
      </c>
      <c r="AD327" s="6">
        <f t="shared" si="225"/>
        <v>7.4703064270381023E-2</v>
      </c>
      <c r="AE327" s="6">
        <f t="shared" si="226"/>
        <v>6.4315157546424709E-2</v>
      </c>
      <c r="AF327" s="6">
        <f t="shared" si="227"/>
        <v>4.9029440038069874E-2</v>
      </c>
      <c r="AG327" s="6">
        <f t="shared" si="228"/>
        <v>4.4329435705265388E-2</v>
      </c>
      <c r="AH327" s="6">
        <f t="shared" si="229"/>
        <v>1.5236069840945096E-2</v>
      </c>
      <c r="AI327" s="6">
        <f t="shared" si="230"/>
        <v>1.7819222813239166E-2</v>
      </c>
      <c r="AJ327" s="6">
        <f t="shared" si="231"/>
        <v>1.3141931130297657E-2</v>
      </c>
      <c r="AK327" s="4">
        <f t="shared" si="207"/>
        <v>0.18119814541183429</v>
      </c>
      <c r="AL327" s="4">
        <f t="shared" si="208"/>
        <v>0.12600177755870159</v>
      </c>
      <c r="AM327" s="4">
        <f t="shared" si="209"/>
        <v>0.12220186728024815</v>
      </c>
      <c r="AN327" s="4">
        <f t="shared" si="210"/>
        <v>0.11168539601133806</v>
      </c>
      <c r="AO327" s="4">
        <f t="shared" si="211"/>
        <v>0.10698539167853367</v>
      </c>
      <c r="AP327" s="4">
        <f t="shared" si="212"/>
        <v>7.7892025814213325E-2</v>
      </c>
      <c r="AQ327" s="4">
        <f t="shared" si="213"/>
        <v>2.2051816221461962E-2</v>
      </c>
      <c r="AR327" s="4">
        <f t="shared" si="214"/>
        <v>1.5974129957093353E-2</v>
      </c>
      <c r="AS327" s="4">
        <f t="array" ref="AS327">_xlfn.STDEV.S(IF(E$17:E$1040=E327,$C$17:$C$1040,""))</f>
        <v>7.1762163723278777E-3</v>
      </c>
      <c r="AT327" s="4">
        <f t="array" ref="AT327">_xlfn.STDEV.S(IF(F$17:F$1040=F327,$C$17:$C$1040,""))</f>
        <v>9.0968562057840915E-3</v>
      </c>
      <c r="AU327" s="4">
        <f t="array" ref="AU327">_xlfn.STDEV.S(IF(G$17:G$1040=G327,$C$17:$C$1040,""))</f>
        <v>1.0029953112673143E-2</v>
      </c>
      <c r="AV327" s="4">
        <f t="array" ref="AV327">_xlfn.STDEV.S(IF(H$17:H$1040=H327,$C$17:$C$1040,""))</f>
        <v>9.5777405856256881E-3</v>
      </c>
      <c r="AW327" s="4">
        <f t="array" ref="AW327">_xlfn.STDEV.S(IF(I$17:I$1040=I327,$C$17:$C$1040,""))</f>
        <v>1.3039080112666468E-2</v>
      </c>
      <c r="AX327" s="4">
        <f t="array" ref="AX327">_xlfn.STDEV.S(IF(J$17:J$1040=J327,$C$17:$C$1040,""))</f>
        <v>1.7569172436946379E-2</v>
      </c>
      <c r="AY327" s="4">
        <f t="array" ref="AY327">_xlfn.STDEV.S(IF(K$17:K$1040=K327,$C$17:$C$1040,""))</f>
        <v>9.7362045224931026E-3</v>
      </c>
      <c r="AZ327" s="4">
        <f t="array" ref="AZ327">_xlfn.STDEV.S(IF(L$17:L$1040=L327,$C$17:$C$1040,""))</f>
        <v>1.014830998338441E-2</v>
      </c>
      <c r="BA327" s="7">
        <f t="shared" si="215"/>
        <v>25.249816339227213</v>
      </c>
      <c r="BB327" s="7">
        <f t="shared" si="216"/>
        <v>13.851134359866585</v>
      </c>
      <c r="BC327" s="7">
        <f t="shared" si="217"/>
        <v>12.183692775776038</v>
      </c>
      <c r="BD327" s="7">
        <f t="shared" si="218"/>
        <v>11.660933496043519</v>
      </c>
      <c r="BE327" s="7">
        <f t="shared" si="219"/>
        <v>8.2049800104077555</v>
      </c>
      <c r="BF327" s="7">
        <f t="shared" si="220"/>
        <v>4.4334487633813326</v>
      </c>
      <c r="BG327" s="7">
        <f t="shared" si="221"/>
        <v>2.2649294363647221</v>
      </c>
      <c r="BH327" s="7">
        <f t="shared" si="222"/>
        <v>1.5740679958778774</v>
      </c>
    </row>
    <row r="328" spans="1:60" x14ac:dyDescent="0.25">
      <c r="A328" s="3">
        <v>43133</v>
      </c>
      <c r="B328" s="1">
        <v>2762.1298830000001</v>
      </c>
      <c r="C328" s="4">
        <f t="shared" si="190"/>
        <v>-2.1208547694941515E-2</v>
      </c>
      <c r="D328" s="10">
        <f t="shared" si="223"/>
        <v>311</v>
      </c>
      <c r="E328" s="10">
        <f t="shared" si="234"/>
        <v>0</v>
      </c>
      <c r="F328" s="10">
        <f t="shared" si="233"/>
        <v>1</v>
      </c>
      <c r="G328" s="10">
        <f t="shared" si="233"/>
        <v>2</v>
      </c>
      <c r="H328" s="10">
        <f t="shared" si="233"/>
        <v>4</v>
      </c>
      <c r="I328" s="10">
        <f t="shared" si="233"/>
        <v>9</v>
      </c>
      <c r="J328" s="10">
        <f t="shared" si="233"/>
        <v>19</v>
      </c>
      <c r="K328" s="10">
        <f t="shared" si="233"/>
        <v>38</v>
      </c>
      <c r="L328" s="10">
        <f t="shared" si="233"/>
        <v>77</v>
      </c>
      <c r="M328" s="4">
        <f t="shared" si="191"/>
        <v>5.5670893354029969E-4</v>
      </c>
      <c r="N328" s="4">
        <f t="shared" si="192"/>
        <v>2.6772271441395223E-4</v>
      </c>
      <c r="O328" s="4">
        <f t="shared" si="193"/>
        <v>4.5659374575861451E-4</v>
      </c>
      <c r="P328" s="4">
        <f t="shared" si="194"/>
        <v>7.3451588227415633E-4</v>
      </c>
      <c r="Q328" s="4">
        <f t="shared" si="195"/>
        <v>2.1229317862922134E-4</v>
      </c>
      <c r="R328" s="4">
        <f t="shared" si="196"/>
        <v>-3.020303028517482E-3</v>
      </c>
      <c r="S328" s="4">
        <f t="shared" si="197"/>
        <v>-3.3893248817023491E-3</v>
      </c>
      <c r="T328" s="4">
        <f t="shared" si="198"/>
        <v>-8.0666165646438581E-3</v>
      </c>
      <c r="U328" s="6">
        <f t="shared" si="199"/>
        <v>-2.1765256628481815E-2</v>
      </c>
      <c r="V328" s="6">
        <f t="shared" si="200"/>
        <v>-2.1476270409355468E-2</v>
      </c>
      <c r="W328" s="6">
        <f t="shared" si="201"/>
        <v>-2.1665141440700128E-2</v>
      </c>
      <c r="X328" s="6">
        <f t="shared" si="202"/>
        <v>-2.194306357721567E-2</v>
      </c>
      <c r="Y328" s="6">
        <f t="shared" si="203"/>
        <v>-2.1420840873570737E-2</v>
      </c>
      <c r="Z328" s="6">
        <f t="shared" si="204"/>
        <v>-1.8188244666424033E-2</v>
      </c>
      <c r="AA328" s="6">
        <f t="shared" si="205"/>
        <v>-1.7819222813239166E-2</v>
      </c>
      <c r="AB328" s="6">
        <f t="shared" si="206"/>
        <v>-1.3141931130297657E-2</v>
      </c>
      <c r="AC328" s="6">
        <f t="shared" si="224"/>
        <v>0.11102403768629455</v>
      </c>
      <c r="AD328" s="6">
        <f t="shared" si="225"/>
        <v>5.3226793861025551E-2</v>
      </c>
      <c r="AE328" s="6">
        <f t="shared" si="226"/>
        <v>4.2650016105724581E-2</v>
      </c>
      <c r="AF328" s="6">
        <f t="shared" si="227"/>
        <v>2.7086376460854204E-2</v>
      </c>
      <c r="AG328" s="6">
        <f t="shared" si="228"/>
        <v>2.2908594831694652E-2</v>
      </c>
      <c r="AH328" s="6">
        <f t="shared" si="229"/>
        <v>-2.9521748254789371E-3</v>
      </c>
      <c r="AI328" s="6">
        <f t="shared" si="230"/>
        <v>0</v>
      </c>
      <c r="AJ328" s="6">
        <f t="shared" si="231"/>
        <v>0</v>
      </c>
      <c r="AK328" s="4">
        <f t="shared" si="207"/>
        <v>0.18119814541183429</v>
      </c>
      <c r="AL328" s="4">
        <f t="shared" si="208"/>
        <v>0.12600177755870159</v>
      </c>
      <c r="AM328" s="4">
        <f t="shared" si="209"/>
        <v>0.12220186728024815</v>
      </c>
      <c r="AN328" s="4">
        <f t="shared" si="210"/>
        <v>0.11168539601133806</v>
      </c>
      <c r="AO328" s="4">
        <f t="shared" si="211"/>
        <v>0.10698539167853367</v>
      </c>
      <c r="AP328" s="4">
        <f t="shared" si="212"/>
        <v>7.7892025814213325E-2</v>
      </c>
      <c r="AQ328" s="4">
        <f t="shared" si="213"/>
        <v>2.2051816221461962E-2</v>
      </c>
      <c r="AR328" s="4">
        <f t="shared" si="214"/>
        <v>1.5974129957093353E-2</v>
      </c>
      <c r="AS328" s="4">
        <f t="array" ref="AS328">_xlfn.STDEV.S(IF(E$17:E$1040=E328,$C$17:$C$1040,""))</f>
        <v>7.1762163723278777E-3</v>
      </c>
      <c r="AT328" s="4">
        <f t="array" ref="AT328">_xlfn.STDEV.S(IF(F$17:F$1040=F328,$C$17:$C$1040,""))</f>
        <v>9.0968562057840915E-3</v>
      </c>
      <c r="AU328" s="4">
        <f t="array" ref="AU328">_xlfn.STDEV.S(IF(G$17:G$1040=G328,$C$17:$C$1040,""))</f>
        <v>1.0029953112673143E-2</v>
      </c>
      <c r="AV328" s="4">
        <f t="array" ref="AV328">_xlfn.STDEV.S(IF(H$17:H$1040=H328,$C$17:$C$1040,""))</f>
        <v>9.5777405856256881E-3</v>
      </c>
      <c r="AW328" s="4">
        <f t="array" ref="AW328">_xlfn.STDEV.S(IF(I$17:I$1040=I328,$C$17:$C$1040,""))</f>
        <v>1.3039080112666468E-2</v>
      </c>
      <c r="AX328" s="4">
        <f t="array" ref="AX328">_xlfn.STDEV.S(IF(J$17:J$1040=J328,$C$17:$C$1040,""))</f>
        <v>1.7569172436946379E-2</v>
      </c>
      <c r="AY328" s="4">
        <f t="array" ref="AY328">_xlfn.STDEV.S(IF(K$17:K$1040=K328,$C$17:$C$1040,""))</f>
        <v>9.7362045224931026E-3</v>
      </c>
      <c r="AZ328" s="4">
        <f t="array" ref="AZ328">_xlfn.STDEV.S(IF(L$17:L$1040=L328,$C$17:$C$1040,""))</f>
        <v>1.014830998338441E-2</v>
      </c>
      <c r="BA328" s="7">
        <f t="shared" si="215"/>
        <v>25.249816339227213</v>
      </c>
      <c r="BB328" s="7">
        <f t="shared" si="216"/>
        <v>13.851134359866585</v>
      </c>
      <c r="BC328" s="7">
        <f t="shared" si="217"/>
        <v>12.183692775776038</v>
      </c>
      <c r="BD328" s="7">
        <f t="shared" si="218"/>
        <v>11.660933496043519</v>
      </c>
      <c r="BE328" s="7">
        <f t="shared" si="219"/>
        <v>8.2049800104077555</v>
      </c>
      <c r="BF328" s="7">
        <f t="shared" si="220"/>
        <v>4.4334487633813326</v>
      </c>
      <c r="BG328" s="7">
        <f t="shared" si="221"/>
        <v>2.2649294363647221</v>
      </c>
      <c r="BH328" s="7">
        <f t="shared" si="222"/>
        <v>1.5740679958778774</v>
      </c>
    </row>
    <row r="329" spans="1:60" x14ac:dyDescent="0.25">
      <c r="A329" s="3">
        <v>43136</v>
      </c>
      <c r="B329" s="1">
        <v>2648.9399410000001</v>
      </c>
      <c r="C329" s="4">
        <f t="shared" si="190"/>
        <v>-4.0979225016407383E-2</v>
      </c>
      <c r="D329" s="10">
        <f t="shared" si="223"/>
        <v>312</v>
      </c>
      <c r="E329" s="10">
        <f t="shared" si="234"/>
        <v>0</v>
      </c>
      <c r="F329" s="10">
        <f t="shared" si="233"/>
        <v>1</v>
      </c>
      <c r="G329" s="10">
        <f t="shared" si="233"/>
        <v>2</v>
      </c>
      <c r="H329" s="10">
        <f t="shared" si="233"/>
        <v>4</v>
      </c>
      <c r="I329" s="10">
        <f t="shared" si="233"/>
        <v>9</v>
      </c>
      <c r="J329" s="10">
        <f t="shared" si="233"/>
        <v>19</v>
      </c>
      <c r="K329" s="10">
        <f t="shared" si="233"/>
        <v>39</v>
      </c>
      <c r="L329" s="10">
        <f t="shared" si="233"/>
        <v>78</v>
      </c>
      <c r="M329" s="4">
        <f t="shared" si="191"/>
        <v>5.5670893354029969E-4</v>
      </c>
      <c r="N329" s="4">
        <f t="shared" si="192"/>
        <v>2.6772271441395223E-4</v>
      </c>
      <c r="O329" s="4">
        <f t="shared" si="193"/>
        <v>4.5659374575861451E-4</v>
      </c>
      <c r="P329" s="4">
        <f t="shared" si="194"/>
        <v>7.3451588227415633E-4</v>
      </c>
      <c r="Q329" s="4">
        <f t="shared" si="195"/>
        <v>2.1229317862922134E-4</v>
      </c>
      <c r="R329" s="4">
        <f t="shared" si="196"/>
        <v>-3.020303028517482E-3</v>
      </c>
      <c r="S329" s="4">
        <f t="shared" si="197"/>
        <v>-2.6512811753326149E-3</v>
      </c>
      <c r="T329" s="4">
        <f t="shared" si="198"/>
        <v>-1.6519078110224239E-2</v>
      </c>
      <c r="U329" s="6">
        <f t="shared" si="199"/>
        <v>-4.153593394994768E-2</v>
      </c>
      <c r="V329" s="6">
        <f t="shared" si="200"/>
        <v>-4.1246947730821333E-2</v>
      </c>
      <c r="W329" s="6">
        <f t="shared" si="201"/>
        <v>-4.1435818762165996E-2</v>
      </c>
      <c r="X329" s="6">
        <f t="shared" si="202"/>
        <v>-4.1713740898681538E-2</v>
      </c>
      <c r="Y329" s="6">
        <f t="shared" si="203"/>
        <v>-4.1191518195036608E-2</v>
      </c>
      <c r="Z329" s="6">
        <f t="shared" si="204"/>
        <v>-3.7958921987889901E-2</v>
      </c>
      <c r="AA329" s="6">
        <f t="shared" si="205"/>
        <v>-3.8327943841074769E-2</v>
      </c>
      <c r="AB329" s="6">
        <f t="shared" si="206"/>
        <v>-2.4460146906183144E-2</v>
      </c>
      <c r="AC329" s="6">
        <f t="shared" si="224"/>
        <v>6.9488103736346868E-2</v>
      </c>
      <c r="AD329" s="6">
        <f t="shared" si="225"/>
        <v>1.1979846130204218E-2</v>
      </c>
      <c r="AE329" s="6">
        <f t="shared" si="226"/>
        <v>1.2141973435585846E-3</v>
      </c>
      <c r="AF329" s="6">
        <f t="shared" si="227"/>
        <v>-1.4627364437827334E-2</v>
      </c>
      <c r="AG329" s="6">
        <f t="shared" si="228"/>
        <v>-1.8282923363341957E-2</v>
      </c>
      <c r="AH329" s="6">
        <f t="shared" si="229"/>
        <v>-4.0911096813368839E-2</v>
      </c>
      <c r="AI329" s="6">
        <f t="shared" si="230"/>
        <v>-3.8327943841074769E-2</v>
      </c>
      <c r="AJ329" s="6">
        <f t="shared" si="231"/>
        <v>-2.4460146906183144E-2</v>
      </c>
      <c r="AK329" s="4">
        <f t="shared" si="207"/>
        <v>0.18119814541183429</v>
      </c>
      <c r="AL329" s="4">
        <f t="shared" si="208"/>
        <v>0.12600177755870159</v>
      </c>
      <c r="AM329" s="4">
        <f t="shared" si="209"/>
        <v>0.12220186728024815</v>
      </c>
      <c r="AN329" s="4">
        <f t="shared" si="210"/>
        <v>0.11168539601133806</v>
      </c>
      <c r="AO329" s="4">
        <f t="shared" si="211"/>
        <v>0.10698539167853367</v>
      </c>
      <c r="AP329" s="4">
        <f t="shared" si="212"/>
        <v>7.7892025814213325E-2</v>
      </c>
      <c r="AQ329" s="4">
        <f t="shared" si="213"/>
        <v>5.5471187739566497E-2</v>
      </c>
      <c r="AR329" s="4">
        <f t="shared" si="214"/>
        <v>4.5477488514791609E-2</v>
      </c>
      <c r="AS329" s="4">
        <f t="array" ref="AS329">_xlfn.STDEV.S(IF(E$17:E$1040=E329,$C$17:$C$1040,""))</f>
        <v>7.1762163723278777E-3</v>
      </c>
      <c r="AT329" s="4">
        <f t="array" ref="AT329">_xlfn.STDEV.S(IF(F$17:F$1040=F329,$C$17:$C$1040,""))</f>
        <v>9.0968562057840915E-3</v>
      </c>
      <c r="AU329" s="4">
        <f t="array" ref="AU329">_xlfn.STDEV.S(IF(G$17:G$1040=G329,$C$17:$C$1040,""))</f>
        <v>1.0029953112673143E-2</v>
      </c>
      <c r="AV329" s="4">
        <f t="array" ref="AV329">_xlfn.STDEV.S(IF(H$17:H$1040=H329,$C$17:$C$1040,""))</f>
        <v>9.5777405856256881E-3</v>
      </c>
      <c r="AW329" s="4">
        <f t="array" ref="AW329">_xlfn.STDEV.S(IF(I$17:I$1040=I329,$C$17:$C$1040,""))</f>
        <v>1.3039080112666468E-2</v>
      </c>
      <c r="AX329" s="4">
        <f t="array" ref="AX329">_xlfn.STDEV.S(IF(J$17:J$1040=J329,$C$17:$C$1040,""))</f>
        <v>1.7569172436946379E-2</v>
      </c>
      <c r="AY329" s="4">
        <f t="array" ref="AY329">_xlfn.STDEV.S(IF(K$17:K$1040=K329,$C$17:$C$1040,""))</f>
        <v>2.3797967254760556E-2</v>
      </c>
      <c r="AZ329" s="4">
        <f t="array" ref="AZ329">_xlfn.STDEV.S(IF(L$17:L$1040=L329,$C$17:$C$1040,""))</f>
        <v>2.7844577764015947E-2</v>
      </c>
      <c r="BA329" s="7">
        <f t="shared" si="215"/>
        <v>25.249816339227213</v>
      </c>
      <c r="BB329" s="7">
        <f t="shared" si="216"/>
        <v>13.851134359866585</v>
      </c>
      <c r="BC329" s="7">
        <f t="shared" si="217"/>
        <v>12.183692775776038</v>
      </c>
      <c r="BD329" s="7">
        <f t="shared" si="218"/>
        <v>11.660933496043519</v>
      </c>
      <c r="BE329" s="7">
        <f t="shared" si="219"/>
        <v>8.2049800104077555</v>
      </c>
      <c r="BF329" s="7">
        <f t="shared" si="220"/>
        <v>4.4334487633813326</v>
      </c>
      <c r="BG329" s="7">
        <f t="shared" si="221"/>
        <v>2.3309212566661555</v>
      </c>
      <c r="BH329" s="7">
        <f t="shared" si="222"/>
        <v>1.6332619190786579</v>
      </c>
    </row>
    <row r="330" spans="1:60" x14ac:dyDescent="0.25">
      <c r="A330" s="3">
        <v>43137</v>
      </c>
      <c r="B330" s="1">
        <v>2695.139893</v>
      </c>
      <c r="C330" s="4">
        <f t="shared" si="190"/>
        <v>1.7440920907613622E-2</v>
      </c>
      <c r="D330" s="10">
        <f t="shared" si="223"/>
        <v>313</v>
      </c>
      <c r="E330" s="10">
        <f t="shared" si="234"/>
        <v>0</v>
      </c>
      <c r="F330" s="10">
        <f t="shared" si="233"/>
        <v>1</v>
      </c>
      <c r="G330" s="10">
        <f t="shared" si="233"/>
        <v>2</v>
      </c>
      <c r="H330" s="10">
        <f t="shared" si="233"/>
        <v>4</v>
      </c>
      <c r="I330" s="10">
        <f t="shared" si="233"/>
        <v>9</v>
      </c>
      <c r="J330" s="10">
        <f t="shared" si="233"/>
        <v>19</v>
      </c>
      <c r="K330" s="10">
        <f t="shared" si="233"/>
        <v>39</v>
      </c>
      <c r="L330" s="10">
        <f t="shared" si="233"/>
        <v>78</v>
      </c>
      <c r="M330" s="4">
        <f t="shared" si="191"/>
        <v>5.5670893354029969E-4</v>
      </c>
      <c r="N330" s="4">
        <f t="shared" si="192"/>
        <v>2.6772271441395223E-4</v>
      </c>
      <c r="O330" s="4">
        <f t="shared" si="193"/>
        <v>4.5659374575861451E-4</v>
      </c>
      <c r="P330" s="4">
        <f t="shared" si="194"/>
        <v>7.3451588227415633E-4</v>
      </c>
      <c r="Q330" s="4">
        <f t="shared" si="195"/>
        <v>2.1229317862922134E-4</v>
      </c>
      <c r="R330" s="4">
        <f t="shared" si="196"/>
        <v>-3.020303028517482E-3</v>
      </c>
      <c r="S330" s="4">
        <f t="shared" si="197"/>
        <v>-2.6512811753326149E-3</v>
      </c>
      <c r="T330" s="4">
        <f t="shared" si="198"/>
        <v>-1.6519078110224239E-2</v>
      </c>
      <c r="U330" s="6">
        <f t="shared" si="199"/>
        <v>1.6884211974073322E-2</v>
      </c>
      <c r="V330" s="6">
        <f t="shared" si="200"/>
        <v>1.7173198193199669E-2</v>
      </c>
      <c r="W330" s="6">
        <f t="shared" si="201"/>
        <v>1.6984327161855009E-2</v>
      </c>
      <c r="X330" s="6">
        <f t="shared" si="202"/>
        <v>1.6706405025339467E-2</v>
      </c>
      <c r="Y330" s="6">
        <f t="shared" si="203"/>
        <v>1.72286277289844E-2</v>
      </c>
      <c r="Z330" s="6">
        <f t="shared" si="204"/>
        <v>2.0461223936131104E-2</v>
      </c>
      <c r="AA330" s="6">
        <f t="shared" si="205"/>
        <v>2.0092202082946237E-2</v>
      </c>
      <c r="AB330" s="6">
        <f t="shared" si="206"/>
        <v>3.3959999017837861E-2</v>
      </c>
      <c r="AC330" s="6">
        <f t="shared" si="224"/>
        <v>8.6372315710420186E-2</v>
      </c>
      <c r="AD330" s="6">
        <f t="shared" si="225"/>
        <v>2.9153044323403886E-2</v>
      </c>
      <c r="AE330" s="6">
        <f t="shared" si="226"/>
        <v>1.8198524505413594E-2</v>
      </c>
      <c r="AF330" s="6">
        <f t="shared" si="227"/>
        <v>2.0790405875121334E-3</v>
      </c>
      <c r="AG330" s="6">
        <f t="shared" si="228"/>
        <v>-1.0542956343575563E-3</v>
      </c>
      <c r="AH330" s="6">
        <f t="shared" si="229"/>
        <v>-2.0449872877237735E-2</v>
      </c>
      <c r="AI330" s="6">
        <f t="shared" si="230"/>
        <v>-1.8235741758128532E-2</v>
      </c>
      <c r="AJ330" s="6">
        <f t="shared" si="231"/>
        <v>9.4998521116547163E-3</v>
      </c>
      <c r="AK330" s="4">
        <f t="shared" si="207"/>
        <v>0.18119814541183429</v>
      </c>
      <c r="AL330" s="4">
        <f t="shared" si="208"/>
        <v>0.12600177755870159</v>
      </c>
      <c r="AM330" s="4">
        <f t="shared" si="209"/>
        <v>0.12220186728024815</v>
      </c>
      <c r="AN330" s="4">
        <f t="shared" si="210"/>
        <v>0.11168539601133806</v>
      </c>
      <c r="AO330" s="4">
        <f t="shared" si="211"/>
        <v>0.10698539167853367</v>
      </c>
      <c r="AP330" s="4">
        <f t="shared" si="212"/>
        <v>7.7892025814213325E-2</v>
      </c>
      <c r="AQ330" s="4">
        <f t="shared" si="213"/>
        <v>5.5471187739566497E-2</v>
      </c>
      <c r="AR330" s="4">
        <f t="shared" si="214"/>
        <v>4.5477488514791609E-2</v>
      </c>
      <c r="AS330" s="4">
        <f t="array" ref="AS330">_xlfn.STDEV.S(IF(E$17:E$1040=E330,$C$17:$C$1040,""))</f>
        <v>7.1762163723278777E-3</v>
      </c>
      <c r="AT330" s="4">
        <f t="array" ref="AT330">_xlfn.STDEV.S(IF(F$17:F$1040=F330,$C$17:$C$1040,""))</f>
        <v>9.0968562057840915E-3</v>
      </c>
      <c r="AU330" s="4">
        <f t="array" ref="AU330">_xlfn.STDEV.S(IF(G$17:G$1040=G330,$C$17:$C$1040,""))</f>
        <v>1.0029953112673143E-2</v>
      </c>
      <c r="AV330" s="4">
        <f t="array" ref="AV330">_xlfn.STDEV.S(IF(H$17:H$1040=H330,$C$17:$C$1040,""))</f>
        <v>9.5777405856256881E-3</v>
      </c>
      <c r="AW330" s="4">
        <f t="array" ref="AW330">_xlfn.STDEV.S(IF(I$17:I$1040=I330,$C$17:$C$1040,""))</f>
        <v>1.3039080112666468E-2</v>
      </c>
      <c r="AX330" s="4">
        <f t="array" ref="AX330">_xlfn.STDEV.S(IF(J$17:J$1040=J330,$C$17:$C$1040,""))</f>
        <v>1.7569172436946379E-2</v>
      </c>
      <c r="AY330" s="4">
        <f t="array" ref="AY330">_xlfn.STDEV.S(IF(K$17:K$1040=K330,$C$17:$C$1040,""))</f>
        <v>2.3797967254760556E-2</v>
      </c>
      <c r="AZ330" s="4">
        <f t="array" ref="AZ330">_xlfn.STDEV.S(IF(L$17:L$1040=L330,$C$17:$C$1040,""))</f>
        <v>2.7844577764015947E-2</v>
      </c>
      <c r="BA330" s="7">
        <f t="shared" si="215"/>
        <v>25.249816339227213</v>
      </c>
      <c r="BB330" s="7">
        <f t="shared" si="216"/>
        <v>13.851134359866585</v>
      </c>
      <c r="BC330" s="7">
        <f t="shared" si="217"/>
        <v>12.183692775776038</v>
      </c>
      <c r="BD330" s="7">
        <f t="shared" si="218"/>
        <v>11.660933496043519</v>
      </c>
      <c r="BE330" s="7">
        <f t="shared" si="219"/>
        <v>8.2049800104077555</v>
      </c>
      <c r="BF330" s="7">
        <f t="shared" si="220"/>
        <v>4.4334487633813326</v>
      </c>
      <c r="BG330" s="7">
        <f t="shared" si="221"/>
        <v>2.3309212566661555</v>
      </c>
      <c r="BH330" s="7">
        <f t="shared" si="222"/>
        <v>1.6332619190786579</v>
      </c>
    </row>
    <row r="331" spans="1:60" x14ac:dyDescent="0.25">
      <c r="A331" s="3">
        <v>43138</v>
      </c>
      <c r="B331" s="1">
        <v>2681.6599120000001</v>
      </c>
      <c r="C331" s="4">
        <f t="shared" si="190"/>
        <v>-5.0015886132704912E-3</v>
      </c>
      <c r="D331" s="10">
        <f t="shared" si="223"/>
        <v>314</v>
      </c>
      <c r="E331" s="10">
        <f t="shared" si="234"/>
        <v>0</v>
      </c>
      <c r="F331" s="10">
        <f t="shared" si="233"/>
        <v>1</v>
      </c>
      <c r="G331" s="10">
        <f t="shared" si="233"/>
        <v>2</v>
      </c>
      <c r="H331" s="10">
        <f t="shared" si="233"/>
        <v>4</v>
      </c>
      <c r="I331" s="10">
        <f t="shared" si="233"/>
        <v>9</v>
      </c>
      <c r="J331" s="10">
        <f t="shared" si="233"/>
        <v>19</v>
      </c>
      <c r="K331" s="10">
        <f t="shared" si="233"/>
        <v>39</v>
      </c>
      <c r="L331" s="10">
        <f t="shared" si="233"/>
        <v>78</v>
      </c>
      <c r="M331" s="4">
        <f t="shared" si="191"/>
        <v>5.5670893354029969E-4</v>
      </c>
      <c r="N331" s="4">
        <f t="shared" si="192"/>
        <v>2.6772271441395223E-4</v>
      </c>
      <c r="O331" s="4">
        <f t="shared" si="193"/>
        <v>4.5659374575861451E-4</v>
      </c>
      <c r="P331" s="4">
        <f t="shared" si="194"/>
        <v>7.3451588227415633E-4</v>
      </c>
      <c r="Q331" s="4">
        <f t="shared" si="195"/>
        <v>2.1229317862922134E-4</v>
      </c>
      <c r="R331" s="4">
        <f t="shared" si="196"/>
        <v>-3.020303028517482E-3</v>
      </c>
      <c r="S331" s="4">
        <f t="shared" si="197"/>
        <v>-2.6512811753326149E-3</v>
      </c>
      <c r="T331" s="4">
        <f t="shared" si="198"/>
        <v>-1.6519078110224239E-2</v>
      </c>
      <c r="U331" s="6">
        <f t="shared" si="199"/>
        <v>-5.5582975468107913E-3</v>
      </c>
      <c r="V331" s="6">
        <f t="shared" si="200"/>
        <v>-5.2693113276844434E-3</v>
      </c>
      <c r="W331" s="6">
        <f t="shared" si="201"/>
        <v>-5.4581823590291057E-3</v>
      </c>
      <c r="X331" s="6">
        <f t="shared" si="202"/>
        <v>-5.7361044955446475E-3</v>
      </c>
      <c r="Y331" s="6">
        <f t="shared" si="203"/>
        <v>-5.2138817918997125E-3</v>
      </c>
      <c r="Z331" s="6">
        <f t="shared" si="204"/>
        <v>-1.9812855847530092E-3</v>
      </c>
      <c r="AA331" s="6">
        <f t="shared" si="205"/>
        <v>-2.3503074379378763E-3</v>
      </c>
      <c r="AB331" s="6">
        <f t="shared" si="206"/>
        <v>1.1517489496953748E-2</v>
      </c>
      <c r="AC331" s="6">
        <f t="shared" si="224"/>
        <v>8.0814018163609391E-2</v>
      </c>
      <c r="AD331" s="6">
        <f t="shared" si="225"/>
        <v>2.3883732995719442E-2</v>
      </c>
      <c r="AE331" s="6">
        <f t="shared" si="226"/>
        <v>1.2740342146384488E-2</v>
      </c>
      <c r="AF331" s="6">
        <f t="shared" si="227"/>
        <v>-3.6570639080325141E-3</v>
      </c>
      <c r="AG331" s="6">
        <f t="shared" si="228"/>
        <v>-6.2681774262572688E-3</v>
      </c>
      <c r="AH331" s="6">
        <f t="shared" si="229"/>
        <v>-2.2431158461990744E-2</v>
      </c>
      <c r="AI331" s="6">
        <f t="shared" si="230"/>
        <v>-2.0586049196066408E-2</v>
      </c>
      <c r="AJ331" s="6">
        <f t="shared" si="231"/>
        <v>2.1017341608608464E-2</v>
      </c>
      <c r="AK331" s="4">
        <f t="shared" si="207"/>
        <v>0.18119814541183429</v>
      </c>
      <c r="AL331" s="4">
        <f t="shared" si="208"/>
        <v>0.12600177755870159</v>
      </c>
      <c r="AM331" s="4">
        <f t="shared" si="209"/>
        <v>0.12220186728024815</v>
      </c>
      <c r="AN331" s="4">
        <f t="shared" si="210"/>
        <v>0.11168539601133806</v>
      </c>
      <c r="AO331" s="4">
        <f t="shared" si="211"/>
        <v>0.10698539167853367</v>
      </c>
      <c r="AP331" s="4">
        <f t="shared" si="212"/>
        <v>7.7892025814213325E-2</v>
      </c>
      <c r="AQ331" s="4">
        <f t="shared" si="213"/>
        <v>5.5471187739566497E-2</v>
      </c>
      <c r="AR331" s="4">
        <f t="shared" si="214"/>
        <v>4.5477488514791609E-2</v>
      </c>
      <c r="AS331" s="4">
        <f t="array" ref="AS331">_xlfn.STDEV.S(IF(E$17:E$1040=E331,$C$17:$C$1040,""))</f>
        <v>7.1762163723278777E-3</v>
      </c>
      <c r="AT331" s="4">
        <f t="array" ref="AT331">_xlfn.STDEV.S(IF(F$17:F$1040=F331,$C$17:$C$1040,""))</f>
        <v>9.0968562057840915E-3</v>
      </c>
      <c r="AU331" s="4">
        <f t="array" ref="AU331">_xlfn.STDEV.S(IF(G$17:G$1040=G331,$C$17:$C$1040,""))</f>
        <v>1.0029953112673143E-2</v>
      </c>
      <c r="AV331" s="4">
        <f t="array" ref="AV331">_xlfn.STDEV.S(IF(H$17:H$1040=H331,$C$17:$C$1040,""))</f>
        <v>9.5777405856256881E-3</v>
      </c>
      <c r="AW331" s="4">
        <f t="array" ref="AW331">_xlfn.STDEV.S(IF(I$17:I$1040=I331,$C$17:$C$1040,""))</f>
        <v>1.3039080112666468E-2</v>
      </c>
      <c r="AX331" s="4">
        <f t="array" ref="AX331">_xlfn.STDEV.S(IF(J$17:J$1040=J331,$C$17:$C$1040,""))</f>
        <v>1.7569172436946379E-2</v>
      </c>
      <c r="AY331" s="4">
        <f t="array" ref="AY331">_xlfn.STDEV.S(IF(K$17:K$1040=K331,$C$17:$C$1040,""))</f>
        <v>2.3797967254760556E-2</v>
      </c>
      <c r="AZ331" s="4">
        <f t="array" ref="AZ331">_xlfn.STDEV.S(IF(L$17:L$1040=L331,$C$17:$C$1040,""))</f>
        <v>2.7844577764015947E-2</v>
      </c>
      <c r="BA331" s="7">
        <f t="shared" si="215"/>
        <v>25.249816339227213</v>
      </c>
      <c r="BB331" s="7">
        <f t="shared" si="216"/>
        <v>13.851134359866585</v>
      </c>
      <c r="BC331" s="7">
        <f t="shared" si="217"/>
        <v>12.183692775776038</v>
      </c>
      <c r="BD331" s="7">
        <f t="shared" si="218"/>
        <v>11.660933496043519</v>
      </c>
      <c r="BE331" s="7">
        <f t="shared" si="219"/>
        <v>8.2049800104077555</v>
      </c>
      <c r="BF331" s="7">
        <f t="shared" si="220"/>
        <v>4.4334487633813326</v>
      </c>
      <c r="BG331" s="7">
        <f t="shared" si="221"/>
        <v>2.3309212566661555</v>
      </c>
      <c r="BH331" s="7">
        <f t="shared" si="222"/>
        <v>1.6332619190786579</v>
      </c>
    </row>
    <row r="332" spans="1:60" x14ac:dyDescent="0.25">
      <c r="A332" s="3">
        <v>43139</v>
      </c>
      <c r="B332" s="1">
        <v>2581</v>
      </c>
      <c r="C332" s="4">
        <f t="shared" si="190"/>
        <v>-3.7536419718832703E-2</v>
      </c>
      <c r="D332" s="10">
        <f t="shared" si="223"/>
        <v>315</v>
      </c>
      <c r="E332" s="10">
        <f t="shared" si="234"/>
        <v>0</v>
      </c>
      <c r="F332" s="10">
        <f t="shared" si="233"/>
        <v>1</v>
      </c>
      <c r="G332" s="10">
        <f t="shared" si="233"/>
        <v>2</v>
      </c>
      <c r="H332" s="10">
        <f t="shared" si="233"/>
        <v>4</v>
      </c>
      <c r="I332" s="10">
        <f t="shared" si="233"/>
        <v>9</v>
      </c>
      <c r="J332" s="10">
        <f t="shared" si="233"/>
        <v>19</v>
      </c>
      <c r="K332" s="10">
        <f t="shared" si="233"/>
        <v>39</v>
      </c>
      <c r="L332" s="10">
        <f t="shared" si="233"/>
        <v>78</v>
      </c>
      <c r="M332" s="4">
        <f t="shared" si="191"/>
        <v>5.5670893354029969E-4</v>
      </c>
      <c r="N332" s="4">
        <f t="shared" si="192"/>
        <v>2.6772271441395223E-4</v>
      </c>
      <c r="O332" s="4">
        <f t="shared" si="193"/>
        <v>4.5659374575861451E-4</v>
      </c>
      <c r="P332" s="4">
        <f t="shared" si="194"/>
        <v>7.3451588227415633E-4</v>
      </c>
      <c r="Q332" s="4">
        <f t="shared" si="195"/>
        <v>2.1229317862922134E-4</v>
      </c>
      <c r="R332" s="4">
        <f t="shared" si="196"/>
        <v>-3.020303028517482E-3</v>
      </c>
      <c r="S332" s="4">
        <f t="shared" si="197"/>
        <v>-2.6512811753326149E-3</v>
      </c>
      <c r="T332" s="4">
        <f t="shared" si="198"/>
        <v>-1.6519078110224239E-2</v>
      </c>
      <c r="U332" s="6">
        <f t="shared" si="199"/>
        <v>-3.8093128652373E-2</v>
      </c>
      <c r="V332" s="6">
        <f t="shared" si="200"/>
        <v>-3.7804142433246653E-2</v>
      </c>
      <c r="W332" s="6">
        <f t="shared" si="201"/>
        <v>-3.7993013464591316E-2</v>
      </c>
      <c r="X332" s="6">
        <f t="shared" si="202"/>
        <v>-3.8270935601106858E-2</v>
      </c>
      <c r="Y332" s="6">
        <f t="shared" si="203"/>
        <v>-3.7748712897461928E-2</v>
      </c>
      <c r="Z332" s="6">
        <f t="shared" si="204"/>
        <v>-3.4516116690315221E-2</v>
      </c>
      <c r="AA332" s="6">
        <f t="shared" si="205"/>
        <v>-3.4885138543500088E-2</v>
      </c>
      <c r="AB332" s="6">
        <f t="shared" si="206"/>
        <v>-2.1017341608608464E-2</v>
      </c>
      <c r="AC332" s="6">
        <f t="shared" si="224"/>
        <v>4.2720889511236392E-2</v>
      </c>
      <c r="AD332" s="6">
        <f t="shared" si="225"/>
        <v>-1.3920409437527211E-2</v>
      </c>
      <c r="AE332" s="6">
        <f t="shared" si="226"/>
        <v>-2.5252671318206826E-2</v>
      </c>
      <c r="AF332" s="6">
        <f t="shared" si="227"/>
        <v>-4.192799950913937E-2</v>
      </c>
      <c r="AG332" s="6">
        <f t="shared" si="228"/>
        <v>-4.4016890323719193E-2</v>
      </c>
      <c r="AH332" s="6">
        <f t="shared" si="229"/>
        <v>-5.6947275152305965E-2</v>
      </c>
      <c r="AI332" s="6">
        <f t="shared" si="230"/>
        <v>-5.5471187739566497E-2</v>
      </c>
      <c r="AJ332" s="6">
        <f t="shared" si="231"/>
        <v>0</v>
      </c>
      <c r="AK332" s="4">
        <f t="shared" si="207"/>
        <v>0.18119814541183429</v>
      </c>
      <c r="AL332" s="4">
        <f t="shared" si="208"/>
        <v>0.12600177755870159</v>
      </c>
      <c r="AM332" s="4">
        <f t="shared" si="209"/>
        <v>0.12220186728024815</v>
      </c>
      <c r="AN332" s="4">
        <f t="shared" si="210"/>
        <v>0.11168539601133806</v>
      </c>
      <c r="AO332" s="4">
        <f t="shared" si="211"/>
        <v>0.10698539167853367</v>
      </c>
      <c r="AP332" s="4">
        <f t="shared" si="212"/>
        <v>7.7892025814213325E-2</v>
      </c>
      <c r="AQ332" s="4">
        <f t="shared" si="213"/>
        <v>5.5471187739566497E-2</v>
      </c>
      <c r="AR332" s="4">
        <f t="shared" si="214"/>
        <v>4.5477488514791609E-2</v>
      </c>
      <c r="AS332" s="4">
        <f t="array" ref="AS332">_xlfn.STDEV.S(IF(E$17:E$1040=E332,$C$17:$C$1040,""))</f>
        <v>7.1762163723278777E-3</v>
      </c>
      <c r="AT332" s="4">
        <f t="array" ref="AT332">_xlfn.STDEV.S(IF(F$17:F$1040=F332,$C$17:$C$1040,""))</f>
        <v>9.0968562057840915E-3</v>
      </c>
      <c r="AU332" s="4">
        <f t="array" ref="AU332">_xlfn.STDEV.S(IF(G$17:G$1040=G332,$C$17:$C$1040,""))</f>
        <v>1.0029953112673143E-2</v>
      </c>
      <c r="AV332" s="4">
        <f t="array" ref="AV332">_xlfn.STDEV.S(IF(H$17:H$1040=H332,$C$17:$C$1040,""))</f>
        <v>9.5777405856256881E-3</v>
      </c>
      <c r="AW332" s="4">
        <f t="array" ref="AW332">_xlfn.STDEV.S(IF(I$17:I$1040=I332,$C$17:$C$1040,""))</f>
        <v>1.3039080112666468E-2</v>
      </c>
      <c r="AX332" s="4">
        <f t="array" ref="AX332">_xlfn.STDEV.S(IF(J$17:J$1040=J332,$C$17:$C$1040,""))</f>
        <v>1.7569172436946379E-2</v>
      </c>
      <c r="AY332" s="4">
        <f t="array" ref="AY332">_xlfn.STDEV.S(IF(K$17:K$1040=K332,$C$17:$C$1040,""))</f>
        <v>2.3797967254760556E-2</v>
      </c>
      <c r="AZ332" s="4">
        <f t="array" ref="AZ332">_xlfn.STDEV.S(IF(L$17:L$1040=L332,$C$17:$C$1040,""))</f>
        <v>2.7844577764015947E-2</v>
      </c>
      <c r="BA332" s="7">
        <f t="shared" si="215"/>
        <v>25.249816339227213</v>
      </c>
      <c r="BB332" s="7">
        <f t="shared" si="216"/>
        <v>13.851134359866585</v>
      </c>
      <c r="BC332" s="7">
        <f t="shared" si="217"/>
        <v>12.183692775776038</v>
      </c>
      <c r="BD332" s="7">
        <f t="shared" si="218"/>
        <v>11.660933496043519</v>
      </c>
      <c r="BE332" s="7">
        <f t="shared" si="219"/>
        <v>8.2049800104077555</v>
      </c>
      <c r="BF332" s="7">
        <f t="shared" si="220"/>
        <v>4.4334487633813326</v>
      </c>
      <c r="BG332" s="7">
        <f t="shared" si="221"/>
        <v>2.3309212566661555</v>
      </c>
      <c r="BH332" s="7">
        <f t="shared" si="222"/>
        <v>1.6332619190786579</v>
      </c>
    </row>
    <row r="333" spans="1:60" x14ac:dyDescent="0.25">
      <c r="A333" s="3">
        <v>43140</v>
      </c>
      <c r="B333" s="1">
        <v>2619.5500489999999</v>
      </c>
      <c r="C333" s="4">
        <f t="shared" si="190"/>
        <v>1.4936090275087244E-2</v>
      </c>
      <c r="D333" s="10">
        <f t="shared" si="223"/>
        <v>316</v>
      </c>
      <c r="E333" s="10">
        <f t="shared" si="234"/>
        <v>0</v>
      </c>
      <c r="F333" s="10">
        <f t="shared" si="233"/>
        <v>1</v>
      </c>
      <c r="G333" s="10">
        <f t="shared" si="233"/>
        <v>2</v>
      </c>
      <c r="H333" s="10">
        <f t="shared" si="233"/>
        <v>4</v>
      </c>
      <c r="I333" s="10">
        <f t="shared" si="233"/>
        <v>9</v>
      </c>
      <c r="J333" s="10">
        <f t="shared" si="233"/>
        <v>19</v>
      </c>
      <c r="K333" s="10">
        <f t="shared" si="233"/>
        <v>39</v>
      </c>
      <c r="L333" s="10">
        <f t="shared" si="233"/>
        <v>79</v>
      </c>
      <c r="M333" s="4">
        <f t="shared" si="191"/>
        <v>5.5670893354029969E-4</v>
      </c>
      <c r="N333" s="4">
        <f t="shared" si="192"/>
        <v>2.6772271441395223E-4</v>
      </c>
      <c r="O333" s="4">
        <f t="shared" si="193"/>
        <v>4.5659374575861451E-4</v>
      </c>
      <c r="P333" s="4">
        <f t="shared" si="194"/>
        <v>7.3451588227415633E-4</v>
      </c>
      <c r="Q333" s="4">
        <f t="shared" si="195"/>
        <v>2.1229317862922134E-4</v>
      </c>
      <c r="R333" s="4">
        <f t="shared" si="196"/>
        <v>-3.020303028517482E-3</v>
      </c>
      <c r="S333" s="4">
        <f t="shared" si="197"/>
        <v>-2.6512811753326149E-3</v>
      </c>
      <c r="T333" s="4">
        <f t="shared" si="198"/>
        <v>1.1216515759559009E-2</v>
      </c>
      <c r="U333" s="6">
        <f t="shared" si="199"/>
        <v>1.4379381341546944E-2</v>
      </c>
      <c r="V333" s="6">
        <f t="shared" si="200"/>
        <v>1.4668367560673291E-2</v>
      </c>
      <c r="W333" s="6">
        <f t="shared" si="201"/>
        <v>1.4479496529328629E-2</v>
      </c>
      <c r="X333" s="6">
        <f t="shared" si="202"/>
        <v>1.4201574392813087E-2</v>
      </c>
      <c r="Y333" s="6">
        <f t="shared" si="203"/>
        <v>1.4723797096458022E-2</v>
      </c>
      <c r="Z333" s="6">
        <f t="shared" si="204"/>
        <v>1.7956393303604726E-2</v>
      </c>
      <c r="AA333" s="6">
        <f t="shared" si="205"/>
        <v>1.7587371450419859E-2</v>
      </c>
      <c r="AB333" s="6">
        <f t="shared" si="206"/>
        <v>3.7195745155282345E-3</v>
      </c>
      <c r="AC333" s="6">
        <f t="shared" si="224"/>
        <v>5.7100270852783339E-2</v>
      </c>
      <c r="AD333" s="6">
        <f t="shared" si="225"/>
        <v>7.4795812314608009E-4</v>
      </c>
      <c r="AE333" s="6">
        <f t="shared" si="226"/>
        <v>-1.0773174788878197E-2</v>
      </c>
      <c r="AF333" s="6">
        <f t="shared" si="227"/>
        <v>-2.7726425116326281E-2</v>
      </c>
      <c r="AG333" s="6">
        <f t="shared" si="228"/>
        <v>-2.9293093227261171E-2</v>
      </c>
      <c r="AH333" s="6">
        <f t="shared" si="229"/>
        <v>-3.8990881848701239E-2</v>
      </c>
      <c r="AI333" s="6">
        <f t="shared" si="230"/>
        <v>-3.7883816289146638E-2</v>
      </c>
      <c r="AJ333" s="6">
        <f t="shared" si="231"/>
        <v>3.7195745155282345E-3</v>
      </c>
      <c r="AK333" s="4">
        <f t="shared" si="207"/>
        <v>0.18119814541183429</v>
      </c>
      <c r="AL333" s="4">
        <f t="shared" si="208"/>
        <v>0.12600177755870159</v>
      </c>
      <c r="AM333" s="4">
        <f t="shared" si="209"/>
        <v>0.12220186728024815</v>
      </c>
      <c r="AN333" s="4">
        <f t="shared" si="210"/>
        <v>0.11168539601133806</v>
      </c>
      <c r="AO333" s="4">
        <f t="shared" si="211"/>
        <v>0.10698539167853367</v>
      </c>
      <c r="AP333" s="4">
        <f t="shared" si="212"/>
        <v>7.7892025814213325E-2</v>
      </c>
      <c r="AQ333" s="4">
        <f t="shared" si="213"/>
        <v>5.5471187739566497E-2</v>
      </c>
      <c r="AR333" s="4">
        <f t="shared" si="214"/>
        <v>8.6035861661855617E-3</v>
      </c>
      <c r="AS333" s="4">
        <f t="array" ref="AS333">_xlfn.STDEV.S(IF(E$17:E$1040=E333,$C$17:$C$1040,""))</f>
        <v>7.1762163723278777E-3</v>
      </c>
      <c r="AT333" s="4">
        <f t="array" ref="AT333">_xlfn.STDEV.S(IF(F$17:F$1040=F333,$C$17:$C$1040,""))</f>
        <v>9.0968562057840915E-3</v>
      </c>
      <c r="AU333" s="4">
        <f t="array" ref="AU333">_xlfn.STDEV.S(IF(G$17:G$1040=G333,$C$17:$C$1040,""))</f>
        <v>1.0029953112673143E-2</v>
      </c>
      <c r="AV333" s="4">
        <f t="array" ref="AV333">_xlfn.STDEV.S(IF(H$17:H$1040=H333,$C$17:$C$1040,""))</f>
        <v>9.5777405856256881E-3</v>
      </c>
      <c r="AW333" s="4">
        <f t="array" ref="AW333">_xlfn.STDEV.S(IF(I$17:I$1040=I333,$C$17:$C$1040,""))</f>
        <v>1.3039080112666468E-2</v>
      </c>
      <c r="AX333" s="4">
        <f t="array" ref="AX333">_xlfn.STDEV.S(IF(J$17:J$1040=J333,$C$17:$C$1040,""))</f>
        <v>1.7569172436946379E-2</v>
      </c>
      <c r="AY333" s="4">
        <f t="array" ref="AY333">_xlfn.STDEV.S(IF(K$17:K$1040=K333,$C$17:$C$1040,""))</f>
        <v>2.3797967254760556E-2</v>
      </c>
      <c r="AZ333" s="4">
        <f t="array" ref="AZ333">_xlfn.STDEV.S(IF(L$17:L$1040=L333,$C$17:$C$1040,""))</f>
        <v>5.7710441291699641E-3</v>
      </c>
      <c r="BA333" s="7">
        <f t="shared" si="215"/>
        <v>25.249816339227213</v>
      </c>
      <c r="BB333" s="7">
        <f t="shared" si="216"/>
        <v>13.851134359866585</v>
      </c>
      <c r="BC333" s="7">
        <f t="shared" si="217"/>
        <v>12.183692775776038</v>
      </c>
      <c r="BD333" s="7">
        <f t="shared" si="218"/>
        <v>11.660933496043519</v>
      </c>
      <c r="BE333" s="7">
        <f t="shared" si="219"/>
        <v>8.2049800104077555</v>
      </c>
      <c r="BF333" s="7">
        <f t="shared" si="220"/>
        <v>4.4334487633813326</v>
      </c>
      <c r="BG333" s="7">
        <f t="shared" si="221"/>
        <v>2.3309212566661555</v>
      </c>
      <c r="BH333" s="7">
        <f t="shared" si="222"/>
        <v>1.4908196807399903</v>
      </c>
    </row>
    <row r="334" spans="1:60" x14ac:dyDescent="0.25">
      <c r="A334" s="3">
        <v>43143</v>
      </c>
      <c r="B334" s="1">
        <v>2656</v>
      </c>
      <c r="C334" s="4">
        <f t="shared" si="190"/>
        <v>1.3914584687517051E-2</v>
      </c>
      <c r="D334" s="10">
        <f t="shared" si="223"/>
        <v>317</v>
      </c>
      <c r="E334" s="10">
        <f t="shared" si="234"/>
        <v>0</v>
      </c>
      <c r="F334" s="10">
        <f t="shared" si="233"/>
        <v>1</v>
      </c>
      <c r="G334" s="10">
        <f t="shared" si="233"/>
        <v>2</v>
      </c>
      <c r="H334" s="10">
        <f t="shared" si="233"/>
        <v>4</v>
      </c>
      <c r="I334" s="10">
        <f t="shared" si="233"/>
        <v>9</v>
      </c>
      <c r="J334" s="10">
        <f t="shared" si="233"/>
        <v>19</v>
      </c>
      <c r="K334" s="10">
        <f t="shared" si="233"/>
        <v>39</v>
      </c>
      <c r="L334" s="10">
        <f t="shared" si="233"/>
        <v>79</v>
      </c>
      <c r="M334" s="4">
        <f t="shared" si="191"/>
        <v>5.5670893354029969E-4</v>
      </c>
      <c r="N334" s="4">
        <f t="shared" si="192"/>
        <v>2.6772271441395223E-4</v>
      </c>
      <c r="O334" s="4">
        <f t="shared" si="193"/>
        <v>4.5659374575861451E-4</v>
      </c>
      <c r="P334" s="4">
        <f t="shared" si="194"/>
        <v>7.3451588227415633E-4</v>
      </c>
      <c r="Q334" s="4">
        <f t="shared" si="195"/>
        <v>2.1229317862922134E-4</v>
      </c>
      <c r="R334" s="4">
        <f t="shared" si="196"/>
        <v>-3.020303028517482E-3</v>
      </c>
      <c r="S334" s="4">
        <f t="shared" si="197"/>
        <v>-2.6512811753326149E-3</v>
      </c>
      <c r="T334" s="4">
        <f t="shared" si="198"/>
        <v>1.1216515759559009E-2</v>
      </c>
      <c r="U334" s="6">
        <f t="shared" si="199"/>
        <v>1.3357875753976751E-2</v>
      </c>
      <c r="V334" s="6">
        <f t="shared" si="200"/>
        <v>1.3646861973103098E-2</v>
      </c>
      <c r="W334" s="6">
        <f t="shared" si="201"/>
        <v>1.3457990941758436E-2</v>
      </c>
      <c r="X334" s="6">
        <f t="shared" si="202"/>
        <v>1.3180068805242895E-2</v>
      </c>
      <c r="Y334" s="6">
        <f t="shared" si="203"/>
        <v>1.370229150888783E-2</v>
      </c>
      <c r="Z334" s="6">
        <f t="shared" si="204"/>
        <v>1.6934887716034533E-2</v>
      </c>
      <c r="AA334" s="6">
        <f t="shared" si="205"/>
        <v>1.6565865862849666E-2</v>
      </c>
      <c r="AB334" s="6">
        <f t="shared" si="206"/>
        <v>2.6980689279580417E-3</v>
      </c>
      <c r="AC334" s="6">
        <f t="shared" si="224"/>
        <v>7.0458146606760086E-2</v>
      </c>
      <c r="AD334" s="6">
        <f t="shared" si="225"/>
        <v>1.4394820096249178E-2</v>
      </c>
      <c r="AE334" s="6">
        <f t="shared" si="226"/>
        <v>2.6848161528802393E-3</v>
      </c>
      <c r="AF334" s="6">
        <f t="shared" si="227"/>
        <v>-1.4546356311083386E-2</v>
      </c>
      <c r="AG334" s="6">
        <f t="shared" si="228"/>
        <v>-1.5590801718373341E-2</v>
      </c>
      <c r="AH334" s="6">
        <f t="shared" si="229"/>
        <v>-2.2055994132666706E-2</v>
      </c>
      <c r="AI334" s="6">
        <f t="shared" si="230"/>
        <v>-2.1317950426296972E-2</v>
      </c>
      <c r="AJ334" s="6">
        <f t="shared" si="231"/>
        <v>6.4176434434862761E-3</v>
      </c>
      <c r="AK334" s="4">
        <f t="shared" si="207"/>
        <v>0.18119814541183429</v>
      </c>
      <c r="AL334" s="4">
        <f t="shared" si="208"/>
        <v>0.12600177755870159</v>
      </c>
      <c r="AM334" s="4">
        <f t="shared" si="209"/>
        <v>0.12220186728024815</v>
      </c>
      <c r="AN334" s="4">
        <f t="shared" si="210"/>
        <v>0.11168539601133806</v>
      </c>
      <c r="AO334" s="4">
        <f t="shared" si="211"/>
        <v>0.10698539167853367</v>
      </c>
      <c r="AP334" s="4">
        <f t="shared" si="212"/>
        <v>7.7892025814213325E-2</v>
      </c>
      <c r="AQ334" s="4">
        <f t="shared" si="213"/>
        <v>5.5471187739566497E-2</v>
      </c>
      <c r="AR334" s="4">
        <f t="shared" si="214"/>
        <v>8.6035861661855617E-3</v>
      </c>
      <c r="AS334" s="4">
        <f t="array" ref="AS334">_xlfn.STDEV.S(IF(E$17:E$1040=E334,$C$17:$C$1040,""))</f>
        <v>7.1762163723278777E-3</v>
      </c>
      <c r="AT334" s="4">
        <f t="array" ref="AT334">_xlfn.STDEV.S(IF(F$17:F$1040=F334,$C$17:$C$1040,""))</f>
        <v>9.0968562057840915E-3</v>
      </c>
      <c r="AU334" s="4">
        <f t="array" ref="AU334">_xlfn.STDEV.S(IF(G$17:G$1040=G334,$C$17:$C$1040,""))</f>
        <v>1.0029953112673143E-2</v>
      </c>
      <c r="AV334" s="4">
        <f t="array" ref="AV334">_xlfn.STDEV.S(IF(H$17:H$1040=H334,$C$17:$C$1040,""))</f>
        <v>9.5777405856256881E-3</v>
      </c>
      <c r="AW334" s="4">
        <f t="array" ref="AW334">_xlfn.STDEV.S(IF(I$17:I$1040=I334,$C$17:$C$1040,""))</f>
        <v>1.3039080112666468E-2</v>
      </c>
      <c r="AX334" s="4">
        <f t="array" ref="AX334">_xlfn.STDEV.S(IF(J$17:J$1040=J334,$C$17:$C$1040,""))</f>
        <v>1.7569172436946379E-2</v>
      </c>
      <c r="AY334" s="4">
        <f t="array" ref="AY334">_xlfn.STDEV.S(IF(K$17:K$1040=K334,$C$17:$C$1040,""))</f>
        <v>2.3797967254760556E-2</v>
      </c>
      <c r="AZ334" s="4">
        <f t="array" ref="AZ334">_xlfn.STDEV.S(IF(L$17:L$1040=L334,$C$17:$C$1040,""))</f>
        <v>5.7710441291699641E-3</v>
      </c>
      <c r="BA334" s="7">
        <f t="shared" si="215"/>
        <v>25.249816339227213</v>
      </c>
      <c r="BB334" s="7">
        <f t="shared" si="216"/>
        <v>13.851134359866585</v>
      </c>
      <c r="BC334" s="7">
        <f t="shared" si="217"/>
        <v>12.183692775776038</v>
      </c>
      <c r="BD334" s="7">
        <f t="shared" si="218"/>
        <v>11.660933496043519</v>
      </c>
      <c r="BE334" s="7">
        <f t="shared" si="219"/>
        <v>8.2049800104077555</v>
      </c>
      <c r="BF334" s="7">
        <f t="shared" si="220"/>
        <v>4.4334487633813326</v>
      </c>
      <c r="BG334" s="7">
        <f t="shared" si="221"/>
        <v>2.3309212566661555</v>
      </c>
      <c r="BH334" s="7">
        <f t="shared" si="222"/>
        <v>1.4908196807399903</v>
      </c>
    </row>
    <row r="335" spans="1:60" x14ac:dyDescent="0.25">
      <c r="A335" s="3">
        <v>43144</v>
      </c>
      <c r="B335" s="1">
        <v>2662.9399410000001</v>
      </c>
      <c r="C335" s="4">
        <f t="shared" si="190"/>
        <v>2.6129295933734475E-3</v>
      </c>
      <c r="D335" s="10">
        <f t="shared" si="223"/>
        <v>318</v>
      </c>
      <c r="E335" s="10">
        <f t="shared" si="234"/>
        <v>0</v>
      </c>
      <c r="F335" s="10">
        <f t="shared" si="233"/>
        <v>1</v>
      </c>
      <c r="G335" s="10">
        <f t="shared" si="233"/>
        <v>2</v>
      </c>
      <c r="H335" s="10">
        <f t="shared" si="233"/>
        <v>4</v>
      </c>
      <c r="I335" s="10">
        <f t="shared" si="233"/>
        <v>9</v>
      </c>
      <c r="J335" s="10">
        <f t="shared" si="233"/>
        <v>19</v>
      </c>
      <c r="K335" s="10">
        <f t="shared" si="233"/>
        <v>39</v>
      </c>
      <c r="L335" s="10">
        <f t="shared" si="233"/>
        <v>79</v>
      </c>
      <c r="M335" s="4">
        <f t="shared" si="191"/>
        <v>5.5670893354029969E-4</v>
      </c>
      <c r="N335" s="4">
        <f t="shared" si="192"/>
        <v>2.6772271441395223E-4</v>
      </c>
      <c r="O335" s="4">
        <f t="shared" si="193"/>
        <v>4.5659374575861451E-4</v>
      </c>
      <c r="P335" s="4">
        <f t="shared" si="194"/>
        <v>7.3451588227415633E-4</v>
      </c>
      <c r="Q335" s="4">
        <f t="shared" si="195"/>
        <v>2.1229317862922134E-4</v>
      </c>
      <c r="R335" s="4">
        <f t="shared" si="196"/>
        <v>-3.020303028517482E-3</v>
      </c>
      <c r="S335" s="4">
        <f t="shared" si="197"/>
        <v>-2.6512811753326149E-3</v>
      </c>
      <c r="T335" s="4">
        <f t="shared" si="198"/>
        <v>1.1216515759559009E-2</v>
      </c>
      <c r="U335" s="6">
        <f t="shared" si="199"/>
        <v>2.0562206598331479E-3</v>
      </c>
      <c r="V335" s="6">
        <f t="shared" si="200"/>
        <v>2.3452068789594953E-3</v>
      </c>
      <c r="W335" s="6">
        <f t="shared" si="201"/>
        <v>2.156335847614833E-3</v>
      </c>
      <c r="X335" s="6">
        <f t="shared" si="202"/>
        <v>1.8784137110992912E-3</v>
      </c>
      <c r="Y335" s="6">
        <f t="shared" si="203"/>
        <v>2.4006364147442262E-3</v>
      </c>
      <c r="Z335" s="6">
        <f t="shared" si="204"/>
        <v>5.6332326218909295E-3</v>
      </c>
      <c r="AA335" s="6">
        <f t="shared" si="205"/>
        <v>5.2642107687060624E-3</v>
      </c>
      <c r="AB335" s="6">
        <f t="shared" si="206"/>
        <v>-8.6035861661855617E-3</v>
      </c>
      <c r="AC335" s="6">
        <f t="shared" si="224"/>
        <v>7.251436726659323E-2</v>
      </c>
      <c r="AD335" s="6">
        <f t="shared" si="225"/>
        <v>1.6740026975208672E-2</v>
      </c>
      <c r="AE335" s="6">
        <f t="shared" si="226"/>
        <v>4.8411520004950723E-3</v>
      </c>
      <c r="AF335" s="6">
        <f t="shared" si="227"/>
        <v>-1.2667942599984095E-2</v>
      </c>
      <c r="AG335" s="6">
        <f t="shared" si="228"/>
        <v>-1.3190165303629115E-2</v>
      </c>
      <c r="AH335" s="6">
        <f t="shared" si="229"/>
        <v>-1.6422761510775777E-2</v>
      </c>
      <c r="AI335" s="6">
        <f t="shared" si="230"/>
        <v>-1.605373965759091E-2</v>
      </c>
      <c r="AJ335" s="6">
        <f t="shared" si="231"/>
        <v>-2.1859427226992856E-3</v>
      </c>
      <c r="AK335" s="4">
        <f t="shared" si="207"/>
        <v>0.18119814541183429</v>
      </c>
      <c r="AL335" s="4">
        <f t="shared" si="208"/>
        <v>0.12600177755870159</v>
      </c>
      <c r="AM335" s="4">
        <f t="shared" si="209"/>
        <v>0.12220186728024815</v>
      </c>
      <c r="AN335" s="4">
        <f t="shared" si="210"/>
        <v>0.11168539601133806</v>
      </c>
      <c r="AO335" s="4">
        <f t="shared" si="211"/>
        <v>0.10698539167853367</v>
      </c>
      <c r="AP335" s="4">
        <f t="shared" si="212"/>
        <v>7.7892025814213325E-2</v>
      </c>
      <c r="AQ335" s="4">
        <f t="shared" si="213"/>
        <v>5.5471187739566497E-2</v>
      </c>
      <c r="AR335" s="4">
        <f t="shared" si="214"/>
        <v>8.6035861661855617E-3</v>
      </c>
      <c r="AS335" s="4">
        <f t="array" ref="AS335">_xlfn.STDEV.S(IF(E$17:E$1040=E335,$C$17:$C$1040,""))</f>
        <v>7.1762163723278777E-3</v>
      </c>
      <c r="AT335" s="4">
        <f t="array" ref="AT335">_xlfn.STDEV.S(IF(F$17:F$1040=F335,$C$17:$C$1040,""))</f>
        <v>9.0968562057840915E-3</v>
      </c>
      <c r="AU335" s="4">
        <f t="array" ref="AU335">_xlfn.STDEV.S(IF(G$17:G$1040=G335,$C$17:$C$1040,""))</f>
        <v>1.0029953112673143E-2</v>
      </c>
      <c r="AV335" s="4">
        <f t="array" ref="AV335">_xlfn.STDEV.S(IF(H$17:H$1040=H335,$C$17:$C$1040,""))</f>
        <v>9.5777405856256881E-3</v>
      </c>
      <c r="AW335" s="4">
        <f t="array" ref="AW335">_xlfn.STDEV.S(IF(I$17:I$1040=I335,$C$17:$C$1040,""))</f>
        <v>1.3039080112666468E-2</v>
      </c>
      <c r="AX335" s="4">
        <f t="array" ref="AX335">_xlfn.STDEV.S(IF(J$17:J$1040=J335,$C$17:$C$1040,""))</f>
        <v>1.7569172436946379E-2</v>
      </c>
      <c r="AY335" s="4">
        <f t="array" ref="AY335">_xlfn.STDEV.S(IF(K$17:K$1040=K335,$C$17:$C$1040,""))</f>
        <v>2.3797967254760556E-2</v>
      </c>
      <c r="AZ335" s="4">
        <f t="array" ref="AZ335">_xlfn.STDEV.S(IF(L$17:L$1040=L335,$C$17:$C$1040,""))</f>
        <v>5.7710441291699641E-3</v>
      </c>
      <c r="BA335" s="7">
        <f t="shared" si="215"/>
        <v>25.249816339227213</v>
      </c>
      <c r="BB335" s="7">
        <f t="shared" si="216"/>
        <v>13.851134359866585</v>
      </c>
      <c r="BC335" s="7">
        <f t="shared" si="217"/>
        <v>12.183692775776038</v>
      </c>
      <c r="BD335" s="7">
        <f t="shared" si="218"/>
        <v>11.660933496043519</v>
      </c>
      <c r="BE335" s="7">
        <f t="shared" si="219"/>
        <v>8.2049800104077555</v>
      </c>
      <c r="BF335" s="7">
        <f t="shared" si="220"/>
        <v>4.4334487633813326</v>
      </c>
      <c r="BG335" s="7">
        <f t="shared" si="221"/>
        <v>2.3309212566661555</v>
      </c>
      <c r="BH335" s="7">
        <f t="shared" si="222"/>
        <v>1.4908196807399903</v>
      </c>
    </row>
    <row r="336" spans="1:60" x14ac:dyDescent="0.25">
      <c r="A336" s="3">
        <v>43145</v>
      </c>
      <c r="B336" s="1">
        <v>2698.6298830000001</v>
      </c>
      <c r="C336" s="4">
        <f t="shared" si="190"/>
        <v>1.3402458482258295E-2</v>
      </c>
      <c r="D336" s="10">
        <f t="shared" si="223"/>
        <v>319</v>
      </c>
      <c r="E336" s="10">
        <f t="shared" si="234"/>
        <v>0</v>
      </c>
      <c r="F336" s="10">
        <f t="shared" si="233"/>
        <v>1</v>
      </c>
      <c r="G336" s="10">
        <f t="shared" si="233"/>
        <v>2</v>
      </c>
      <c r="H336" s="10">
        <f t="shared" si="233"/>
        <v>4</v>
      </c>
      <c r="I336" s="10">
        <f t="shared" si="233"/>
        <v>9</v>
      </c>
      <c r="J336" s="10">
        <f t="shared" si="233"/>
        <v>19</v>
      </c>
      <c r="K336" s="10">
        <f t="shared" si="233"/>
        <v>39</v>
      </c>
      <c r="L336" s="10">
        <f t="shared" si="233"/>
        <v>79</v>
      </c>
      <c r="M336" s="4">
        <f t="shared" si="191"/>
        <v>5.5670893354029969E-4</v>
      </c>
      <c r="N336" s="4">
        <f t="shared" si="192"/>
        <v>2.6772271441395223E-4</v>
      </c>
      <c r="O336" s="4">
        <f t="shared" si="193"/>
        <v>4.5659374575861451E-4</v>
      </c>
      <c r="P336" s="4">
        <f t="shared" si="194"/>
        <v>7.3451588227415633E-4</v>
      </c>
      <c r="Q336" s="4">
        <f t="shared" si="195"/>
        <v>2.1229317862922134E-4</v>
      </c>
      <c r="R336" s="4">
        <f t="shared" si="196"/>
        <v>-3.020303028517482E-3</v>
      </c>
      <c r="S336" s="4">
        <f t="shared" si="197"/>
        <v>-2.6512811753326149E-3</v>
      </c>
      <c r="T336" s="4">
        <f t="shared" si="198"/>
        <v>1.1216515759559009E-2</v>
      </c>
      <c r="U336" s="6">
        <f t="shared" si="199"/>
        <v>1.2845749548717995E-2</v>
      </c>
      <c r="V336" s="6">
        <f t="shared" si="200"/>
        <v>1.3134735767844342E-2</v>
      </c>
      <c r="W336" s="6">
        <f t="shared" si="201"/>
        <v>1.294586473649968E-2</v>
      </c>
      <c r="X336" s="6">
        <f t="shared" si="202"/>
        <v>1.2667942599984139E-2</v>
      </c>
      <c r="Y336" s="6">
        <f t="shared" si="203"/>
        <v>1.3190165303629073E-2</v>
      </c>
      <c r="Z336" s="6">
        <f t="shared" si="204"/>
        <v>1.6422761510775777E-2</v>
      </c>
      <c r="AA336" s="6">
        <f t="shared" si="205"/>
        <v>1.605373965759091E-2</v>
      </c>
      <c r="AB336" s="6">
        <f t="shared" si="206"/>
        <v>2.1859427226992856E-3</v>
      </c>
      <c r="AC336" s="6">
        <f t="shared" si="224"/>
        <v>8.5360116815311221E-2</v>
      </c>
      <c r="AD336" s="6">
        <f t="shared" si="225"/>
        <v>2.9874762743053014E-2</v>
      </c>
      <c r="AE336" s="6">
        <f t="shared" si="226"/>
        <v>1.7787016736994753E-2</v>
      </c>
      <c r="AF336" s="6">
        <f t="shared" si="227"/>
        <v>4.3368086899420177E-17</v>
      </c>
      <c r="AG336" s="6">
        <f t="shared" si="228"/>
        <v>-4.163336342344337E-17</v>
      </c>
      <c r="AH336" s="6">
        <f t="shared" si="229"/>
        <v>0</v>
      </c>
      <c r="AI336" s="6">
        <f t="shared" si="230"/>
        <v>0</v>
      </c>
      <c r="AJ336" s="6">
        <f t="shared" si="231"/>
        <v>0</v>
      </c>
      <c r="AK336" s="4">
        <f t="shared" si="207"/>
        <v>0.18119814541183429</v>
      </c>
      <c r="AL336" s="4">
        <f t="shared" si="208"/>
        <v>0.12600177755870159</v>
      </c>
      <c r="AM336" s="4">
        <f t="shared" si="209"/>
        <v>0.12220186728024815</v>
      </c>
      <c r="AN336" s="4">
        <f t="shared" si="210"/>
        <v>0.11168539601133806</v>
      </c>
      <c r="AO336" s="4">
        <f t="shared" si="211"/>
        <v>0.10698539167853367</v>
      </c>
      <c r="AP336" s="4">
        <f t="shared" si="212"/>
        <v>7.7892025814213325E-2</v>
      </c>
      <c r="AQ336" s="4">
        <f t="shared" si="213"/>
        <v>5.5471187739566497E-2</v>
      </c>
      <c r="AR336" s="4">
        <f t="shared" si="214"/>
        <v>8.6035861661855617E-3</v>
      </c>
      <c r="AS336" s="4">
        <f t="array" ref="AS336">_xlfn.STDEV.S(IF(E$17:E$1040=E336,$C$17:$C$1040,""))</f>
        <v>7.1762163723278777E-3</v>
      </c>
      <c r="AT336" s="4">
        <f t="array" ref="AT336">_xlfn.STDEV.S(IF(F$17:F$1040=F336,$C$17:$C$1040,""))</f>
        <v>9.0968562057840915E-3</v>
      </c>
      <c r="AU336" s="4">
        <f t="array" ref="AU336">_xlfn.STDEV.S(IF(G$17:G$1040=G336,$C$17:$C$1040,""))</f>
        <v>1.0029953112673143E-2</v>
      </c>
      <c r="AV336" s="4">
        <f t="array" ref="AV336">_xlfn.STDEV.S(IF(H$17:H$1040=H336,$C$17:$C$1040,""))</f>
        <v>9.5777405856256881E-3</v>
      </c>
      <c r="AW336" s="4">
        <f t="array" ref="AW336">_xlfn.STDEV.S(IF(I$17:I$1040=I336,$C$17:$C$1040,""))</f>
        <v>1.3039080112666468E-2</v>
      </c>
      <c r="AX336" s="4">
        <f t="array" ref="AX336">_xlfn.STDEV.S(IF(J$17:J$1040=J336,$C$17:$C$1040,""))</f>
        <v>1.7569172436946379E-2</v>
      </c>
      <c r="AY336" s="4">
        <f t="array" ref="AY336">_xlfn.STDEV.S(IF(K$17:K$1040=K336,$C$17:$C$1040,""))</f>
        <v>2.3797967254760556E-2</v>
      </c>
      <c r="AZ336" s="4">
        <f t="array" ref="AZ336">_xlfn.STDEV.S(IF(L$17:L$1040=L336,$C$17:$C$1040,""))</f>
        <v>5.7710441291699641E-3</v>
      </c>
      <c r="BA336" s="7">
        <f t="shared" si="215"/>
        <v>25.249816339227213</v>
      </c>
      <c r="BB336" s="7">
        <f t="shared" si="216"/>
        <v>13.851134359866585</v>
      </c>
      <c r="BC336" s="7">
        <f t="shared" si="217"/>
        <v>12.183692775776038</v>
      </c>
      <c r="BD336" s="7">
        <f t="shared" si="218"/>
        <v>11.660933496043519</v>
      </c>
      <c r="BE336" s="7">
        <f t="shared" si="219"/>
        <v>8.2049800104077555</v>
      </c>
      <c r="BF336" s="7">
        <f t="shared" si="220"/>
        <v>4.4334487633813326</v>
      </c>
      <c r="BG336" s="7">
        <f t="shared" si="221"/>
        <v>2.3309212566661555</v>
      </c>
      <c r="BH336" s="7">
        <f t="shared" si="222"/>
        <v>1.4908196807399903</v>
      </c>
    </row>
    <row r="337" spans="1:60" x14ac:dyDescent="0.25">
      <c r="A337" s="3">
        <v>43146</v>
      </c>
      <c r="B337" s="1">
        <v>2731.1999510000001</v>
      </c>
      <c r="C337" s="4">
        <f t="shared" si="190"/>
        <v>1.2069112628291467E-2</v>
      </c>
      <c r="D337" s="10">
        <f t="shared" si="223"/>
        <v>320</v>
      </c>
      <c r="E337" s="10">
        <f t="shared" si="234"/>
        <v>0</v>
      </c>
      <c r="F337" s="10">
        <f t="shared" si="233"/>
        <v>1</v>
      </c>
      <c r="G337" s="10">
        <f t="shared" si="233"/>
        <v>2</v>
      </c>
      <c r="H337" s="10">
        <f t="shared" si="233"/>
        <v>5</v>
      </c>
      <c r="I337" s="10">
        <f t="shared" si="233"/>
        <v>10</v>
      </c>
      <c r="J337" s="10">
        <f t="shared" si="233"/>
        <v>20</v>
      </c>
      <c r="K337" s="10">
        <f t="shared" si="233"/>
        <v>40</v>
      </c>
      <c r="L337" s="10">
        <f t="shared" si="233"/>
        <v>80</v>
      </c>
      <c r="M337" s="4">
        <f t="shared" si="191"/>
        <v>5.5670893354029969E-4</v>
      </c>
      <c r="N337" s="4">
        <f t="shared" si="192"/>
        <v>2.6772271441395223E-4</v>
      </c>
      <c r="O337" s="4">
        <f t="shared" si="193"/>
        <v>4.5659374575861451E-4</v>
      </c>
      <c r="P337" s="4">
        <f t="shared" si="194"/>
        <v>1.786716092430727E-4</v>
      </c>
      <c r="Q337" s="4">
        <f t="shared" si="195"/>
        <v>-9.1525583517342718E-4</v>
      </c>
      <c r="R337" s="4">
        <f t="shared" si="196"/>
        <v>2.0523173989235935E-3</v>
      </c>
      <c r="S337" s="4">
        <f t="shared" si="197"/>
        <v>2.1445929628271382E-3</v>
      </c>
      <c r="T337" s="4">
        <f t="shared" si="198"/>
        <v>2.7617235764693104E-4</v>
      </c>
      <c r="U337" s="6">
        <f t="shared" si="199"/>
        <v>1.1512403694751167E-2</v>
      </c>
      <c r="V337" s="6">
        <f t="shared" si="200"/>
        <v>1.1801389913877514E-2</v>
      </c>
      <c r="W337" s="6">
        <f t="shared" si="201"/>
        <v>1.1612518882532853E-2</v>
      </c>
      <c r="X337" s="6">
        <f t="shared" si="202"/>
        <v>1.1890441019048395E-2</v>
      </c>
      <c r="Y337" s="6">
        <f t="shared" si="203"/>
        <v>1.2984368463464895E-2</v>
      </c>
      <c r="Z337" s="6">
        <f t="shared" si="204"/>
        <v>1.0016795229367874E-2</v>
      </c>
      <c r="AA337" s="6">
        <f t="shared" si="205"/>
        <v>9.9245196654643292E-3</v>
      </c>
      <c r="AB337" s="6">
        <f t="shared" si="206"/>
        <v>1.1792940270644536E-2</v>
      </c>
      <c r="AC337" s="6">
        <f t="shared" si="224"/>
        <v>9.6872520510062385E-2</v>
      </c>
      <c r="AD337" s="6">
        <f t="shared" si="225"/>
        <v>4.1676152656930532E-2</v>
      </c>
      <c r="AE337" s="6">
        <f t="shared" si="226"/>
        <v>2.9399535619527607E-2</v>
      </c>
      <c r="AF337" s="6">
        <f t="shared" si="227"/>
        <v>1.1890441019048395E-2</v>
      </c>
      <c r="AG337" s="6">
        <f t="shared" si="228"/>
        <v>1.2984368463464895E-2</v>
      </c>
      <c r="AH337" s="6">
        <f t="shared" si="229"/>
        <v>1.0016795229367874E-2</v>
      </c>
      <c r="AI337" s="6">
        <f t="shared" si="230"/>
        <v>9.9245196654643292E-3</v>
      </c>
      <c r="AJ337" s="6">
        <f t="shared" si="231"/>
        <v>1.1792940270644536E-2</v>
      </c>
      <c r="AK337" s="4">
        <f t="shared" si="207"/>
        <v>0.18119814541183429</v>
      </c>
      <c r="AL337" s="4">
        <f t="shared" si="208"/>
        <v>0.12600177755870159</v>
      </c>
      <c r="AM337" s="4">
        <f t="shared" si="209"/>
        <v>0.12220186728024815</v>
      </c>
      <c r="AN337" s="4">
        <f t="shared" si="210"/>
        <v>7.7420204955658101E-2</v>
      </c>
      <c r="AO337" s="4">
        <f t="shared" si="211"/>
        <v>6.3984157355866891E-2</v>
      </c>
      <c r="AP337" s="4">
        <f t="shared" si="212"/>
        <v>4.3284028897759806E-2</v>
      </c>
      <c r="AQ337" s="4">
        <f t="shared" si="213"/>
        <v>2.3496205870575132E-2</v>
      </c>
      <c r="AR337" s="4">
        <f t="shared" si="214"/>
        <v>1.1890237456897768E-2</v>
      </c>
      <c r="AS337" s="4">
        <f t="array" ref="AS337">_xlfn.STDEV.S(IF(E$17:E$1040=E337,$C$17:$C$1040,""))</f>
        <v>7.1762163723278777E-3</v>
      </c>
      <c r="AT337" s="4">
        <f t="array" ref="AT337">_xlfn.STDEV.S(IF(F$17:F$1040=F337,$C$17:$C$1040,""))</f>
        <v>9.0968562057840915E-3</v>
      </c>
      <c r="AU337" s="4">
        <f t="array" ref="AU337">_xlfn.STDEV.S(IF(G$17:G$1040=G337,$C$17:$C$1040,""))</f>
        <v>1.0029953112673143E-2</v>
      </c>
      <c r="AV337" s="4">
        <f t="array" ref="AV337">_xlfn.STDEV.S(IF(H$17:H$1040=H337,$C$17:$C$1040,""))</f>
        <v>1.0531224781489937E-2</v>
      </c>
      <c r="AW337" s="4">
        <f t="array" ref="AW337">_xlfn.STDEV.S(IF(I$17:I$1040=I337,$C$17:$C$1040,""))</f>
        <v>1.2402958999317615E-2</v>
      </c>
      <c r="AX337" s="4">
        <f t="array" ref="AX337">_xlfn.STDEV.S(IF(J$17:J$1040=J337,$C$17:$C$1040,""))</f>
        <v>9.9247729522093046E-3</v>
      </c>
      <c r="AY337" s="4">
        <f t="array" ref="AY337">_xlfn.STDEV.S(IF(K$17:K$1040=K337,$C$17:$C$1040,""))</f>
        <v>1.0218269276397688E-2</v>
      </c>
      <c r="AZ337" s="4">
        <f t="array" ref="AZ337">_xlfn.STDEV.S(IF(L$17:L$1040=L337,$C$17:$C$1040,""))</f>
        <v>8.3632380812910211E-3</v>
      </c>
      <c r="BA337" s="7">
        <f t="shared" si="215"/>
        <v>25.249816339227213</v>
      </c>
      <c r="BB337" s="7">
        <f t="shared" si="216"/>
        <v>13.851134359866585</v>
      </c>
      <c r="BC337" s="7">
        <f t="shared" si="217"/>
        <v>12.183692775776038</v>
      </c>
      <c r="BD337" s="7">
        <f t="shared" si="218"/>
        <v>7.3514910717445385</v>
      </c>
      <c r="BE337" s="7">
        <f t="shared" si="219"/>
        <v>5.1587816551991477</v>
      </c>
      <c r="BF337" s="7">
        <f t="shared" si="220"/>
        <v>4.3612109925521834</v>
      </c>
      <c r="BG337" s="7">
        <f t="shared" si="221"/>
        <v>2.2994310714483737</v>
      </c>
      <c r="BH337" s="7">
        <f t="shared" si="222"/>
        <v>1.4217265300023945</v>
      </c>
    </row>
    <row r="338" spans="1:60" x14ac:dyDescent="0.25">
      <c r="A338" s="3">
        <v>43147</v>
      </c>
      <c r="B338" s="1">
        <v>2732.219971</v>
      </c>
      <c r="C338" s="4">
        <f t="shared" ref="C338:C401" si="235">B338/B337-1</f>
        <v>3.7346954390016229E-4</v>
      </c>
      <c r="D338" s="10">
        <f t="shared" si="223"/>
        <v>321</v>
      </c>
      <c r="E338" s="10">
        <f t="shared" si="234"/>
        <v>0</v>
      </c>
      <c r="F338" s="10">
        <f t="shared" si="233"/>
        <v>1</v>
      </c>
      <c r="G338" s="10">
        <f t="shared" si="233"/>
        <v>2</v>
      </c>
      <c r="H338" s="10">
        <f t="shared" si="233"/>
        <v>5</v>
      </c>
      <c r="I338" s="10">
        <f t="shared" si="233"/>
        <v>10</v>
      </c>
      <c r="J338" s="10">
        <f t="shared" si="233"/>
        <v>20</v>
      </c>
      <c r="K338" s="10">
        <f t="shared" si="233"/>
        <v>40</v>
      </c>
      <c r="L338" s="10">
        <f t="shared" si="233"/>
        <v>80</v>
      </c>
      <c r="M338" s="4">
        <f t="shared" ref="M338:M401" si="236">AVERAGEIF(E$17:E$1040,E338,$C$17:$C$1040)</f>
        <v>5.5670893354029969E-4</v>
      </c>
      <c r="N338" s="4">
        <f t="shared" ref="N338:N401" si="237">AVERAGEIF(F$17:F$1040,F338,$C$17:$C$1040)</f>
        <v>2.6772271441395223E-4</v>
      </c>
      <c r="O338" s="4">
        <f t="shared" ref="O338:O401" si="238">AVERAGEIF(G$17:G$1040,G338,$C$17:$C$1040)</f>
        <v>4.5659374575861451E-4</v>
      </c>
      <c r="P338" s="4">
        <f t="shared" ref="P338:P401" si="239">AVERAGEIF(H$17:H$1040,H338,$C$17:$C$1040)</f>
        <v>1.786716092430727E-4</v>
      </c>
      <c r="Q338" s="4">
        <f t="shared" ref="Q338:Q401" si="240">AVERAGEIF(I$17:I$1040,I338,$C$17:$C$1040)</f>
        <v>-9.1525583517342718E-4</v>
      </c>
      <c r="R338" s="4">
        <f t="shared" ref="R338:R401" si="241">AVERAGEIF(J$17:J$1040,J338,$C$17:$C$1040)</f>
        <v>2.0523173989235935E-3</v>
      </c>
      <c r="S338" s="4">
        <f t="shared" ref="S338:S401" si="242">AVERAGEIF(K$17:K$1040,K338,$C$17:$C$1040)</f>
        <v>2.1445929628271382E-3</v>
      </c>
      <c r="T338" s="4">
        <f t="shared" ref="T338:T401" si="243">AVERAGEIF(L$17:L$1040,L338,$C$17:$C$1040)</f>
        <v>2.7617235764693104E-4</v>
      </c>
      <c r="U338" s="6">
        <f t="shared" ref="U338:U401" si="244">$C338-M338</f>
        <v>-1.832393896401374E-4</v>
      </c>
      <c r="V338" s="6">
        <f t="shared" ref="V338:V401" si="245">$C338-N338</f>
        <v>1.0574682948621007E-4</v>
      </c>
      <c r="W338" s="6">
        <f t="shared" ref="W338:W401" si="246">$C338-O338</f>
        <v>-8.3124201858452221E-5</v>
      </c>
      <c r="X338" s="6">
        <f t="shared" ref="X338:X401" si="247">$C338-P338</f>
        <v>1.947979346570896E-4</v>
      </c>
      <c r="Y338" s="6">
        <f t="shared" ref="Y338:Y401" si="248">$C338-Q338</f>
        <v>1.2887253790735895E-3</v>
      </c>
      <c r="Z338" s="6">
        <f t="shared" ref="Z338:Z401" si="249">$C338-R338</f>
        <v>-1.6788478550234312E-3</v>
      </c>
      <c r="AA338" s="6">
        <f t="shared" ref="AA338:AA401" si="250">$C338-S338</f>
        <v>-1.7711234189269759E-3</v>
      </c>
      <c r="AB338" s="6">
        <f t="shared" ref="AB338:AB401" si="251">$C338-T338</f>
        <v>9.7297186253231249E-5</v>
      </c>
      <c r="AC338" s="6">
        <f t="shared" si="224"/>
        <v>9.6689281120422244E-2</v>
      </c>
      <c r="AD338" s="6">
        <f t="shared" si="225"/>
        <v>4.1781899486416745E-2</v>
      </c>
      <c r="AE338" s="6">
        <f t="shared" si="226"/>
        <v>2.9316411417669157E-2</v>
      </c>
      <c r="AF338" s="6">
        <f t="shared" si="227"/>
        <v>1.2085238953705484E-2</v>
      </c>
      <c r="AG338" s="6">
        <f t="shared" si="228"/>
        <v>1.4273093842538484E-2</v>
      </c>
      <c r="AH338" s="6">
        <f t="shared" si="229"/>
        <v>8.3379473743444427E-3</v>
      </c>
      <c r="AI338" s="6">
        <f t="shared" si="230"/>
        <v>8.1533962465373533E-3</v>
      </c>
      <c r="AJ338" s="6">
        <f t="shared" si="231"/>
        <v>1.1890237456897768E-2</v>
      </c>
      <c r="AK338" s="4">
        <f t="shared" ref="AK338:AK401" si="252">_xlfn.MAXIFS(AC$17:AC$1040,E$17:E$1040,E338) - _xlfn.MINIFS(AC$17:AC$1040,E$17:E$1040,E338)</f>
        <v>0.18119814541183429</v>
      </c>
      <c r="AL338" s="4">
        <f t="shared" ref="AL338:AL401" si="253">_xlfn.MAXIFS(AD$17:AD$1040,F$17:F$1040,F338) - _xlfn.MINIFS(AD$17:AD$1040,F$17:F$1040,F338)</f>
        <v>0.12600177755870159</v>
      </c>
      <c r="AM338" s="4">
        <f t="shared" ref="AM338:AM401" si="254">_xlfn.MAXIFS(AE$17:AE$1040,G$17:G$1040,G338) - _xlfn.MINIFS(AE$17:AE$1040,G$17:G$1040,G338)</f>
        <v>0.12220186728024815</v>
      </c>
      <c r="AN338" s="4">
        <f t="shared" ref="AN338:AN401" si="255">_xlfn.MAXIFS(AF$17:AF$1040,H$17:H$1040,H338) - _xlfn.MINIFS(AF$17:AF$1040,H$17:H$1040,H338)</f>
        <v>7.7420204955658101E-2</v>
      </c>
      <c r="AO338" s="4">
        <f t="shared" ref="AO338:AO401" si="256">_xlfn.MAXIFS(AG$17:AG$1040,I$17:I$1040,I338) - _xlfn.MINIFS(AG$17:AG$1040,I$17:I$1040,I338)</f>
        <v>6.3984157355866891E-2</v>
      </c>
      <c r="AP338" s="4">
        <f t="shared" ref="AP338:AP401" si="257">_xlfn.MAXIFS(AH$17:AH$1040,J$17:J$1040,J338) - _xlfn.MINIFS(AH$17:AH$1040,J$17:J$1040,J338)</f>
        <v>4.3284028897759806E-2</v>
      </c>
      <c r="AQ338" s="4">
        <f t="shared" ref="AQ338:AQ401" si="258">_xlfn.MAXIFS(AI$17:AI$1040,K$17:K$1040,K338) - _xlfn.MINIFS(AI$17:AI$1040,K$17:K$1040,K338)</f>
        <v>2.3496205870575132E-2</v>
      </c>
      <c r="AR338" s="4">
        <f t="shared" ref="AR338:AR401" si="259">_xlfn.MAXIFS(AJ$17:AJ$1040,L$17:L$1040,L338) - _xlfn.MINIFS(AJ$17:AJ$1040,L$17:L$1040,L338)</f>
        <v>1.1890237456897768E-2</v>
      </c>
      <c r="AS338" s="4">
        <f t="array" ref="AS338">_xlfn.STDEV.S(IF(E$17:E$1040=E338,$C$17:$C$1040,""))</f>
        <v>7.1762163723278777E-3</v>
      </c>
      <c r="AT338" s="4">
        <f t="array" ref="AT338">_xlfn.STDEV.S(IF(F$17:F$1040=F338,$C$17:$C$1040,""))</f>
        <v>9.0968562057840915E-3</v>
      </c>
      <c r="AU338" s="4">
        <f t="array" ref="AU338">_xlfn.STDEV.S(IF(G$17:G$1040=G338,$C$17:$C$1040,""))</f>
        <v>1.0029953112673143E-2</v>
      </c>
      <c r="AV338" s="4">
        <f t="array" ref="AV338">_xlfn.STDEV.S(IF(H$17:H$1040=H338,$C$17:$C$1040,""))</f>
        <v>1.0531224781489937E-2</v>
      </c>
      <c r="AW338" s="4">
        <f t="array" ref="AW338">_xlfn.STDEV.S(IF(I$17:I$1040=I338,$C$17:$C$1040,""))</f>
        <v>1.2402958999317615E-2</v>
      </c>
      <c r="AX338" s="4">
        <f t="array" ref="AX338">_xlfn.STDEV.S(IF(J$17:J$1040=J338,$C$17:$C$1040,""))</f>
        <v>9.9247729522093046E-3</v>
      </c>
      <c r="AY338" s="4">
        <f t="array" ref="AY338">_xlfn.STDEV.S(IF(K$17:K$1040=K338,$C$17:$C$1040,""))</f>
        <v>1.0218269276397688E-2</v>
      </c>
      <c r="AZ338" s="4">
        <f t="array" ref="AZ338">_xlfn.STDEV.S(IF(L$17:L$1040=L338,$C$17:$C$1040,""))</f>
        <v>8.3632380812910211E-3</v>
      </c>
      <c r="BA338" s="7">
        <f t="shared" ref="BA338:BA401" si="260">AK338/AS338</f>
        <v>25.249816339227213</v>
      </c>
      <c r="BB338" s="7">
        <f t="shared" ref="BB338:BB401" si="261">AL338/AT338</f>
        <v>13.851134359866585</v>
      </c>
      <c r="BC338" s="7">
        <f t="shared" ref="BC338:BC401" si="262">AM338/AU338</f>
        <v>12.183692775776038</v>
      </c>
      <c r="BD338" s="7">
        <f t="shared" ref="BD338:BD401" si="263">AN338/AV338</f>
        <v>7.3514910717445385</v>
      </c>
      <c r="BE338" s="7">
        <f t="shared" ref="BE338:BE401" si="264">AO338/AW338</f>
        <v>5.1587816551991477</v>
      </c>
      <c r="BF338" s="7">
        <f t="shared" ref="BF338:BF401" si="265">AP338/AX338</f>
        <v>4.3612109925521834</v>
      </c>
      <c r="BG338" s="7">
        <f t="shared" ref="BG338:BG401" si="266">AQ338/AY338</f>
        <v>2.2994310714483737</v>
      </c>
      <c r="BH338" s="7">
        <f t="shared" ref="BH338:BH401" si="267">AR338/AZ338</f>
        <v>1.4217265300023945</v>
      </c>
    </row>
    <row r="339" spans="1:60" x14ac:dyDescent="0.25">
      <c r="A339" s="3">
        <v>43151</v>
      </c>
      <c r="B339" s="1">
        <v>2716.26001</v>
      </c>
      <c r="C339" s="4">
        <f t="shared" si="235"/>
        <v>-5.8413894815938505E-3</v>
      </c>
      <c r="D339" s="10">
        <f t="shared" ref="D339:D402" si="268">D338+1</f>
        <v>322</v>
      </c>
      <c r="E339" s="10">
        <f t="shared" si="234"/>
        <v>0</v>
      </c>
      <c r="F339" s="10">
        <f t="shared" si="233"/>
        <v>1</v>
      </c>
      <c r="G339" s="10">
        <f t="shared" si="233"/>
        <v>2</v>
      </c>
      <c r="H339" s="10">
        <f t="shared" si="233"/>
        <v>5</v>
      </c>
      <c r="I339" s="10">
        <f t="shared" si="233"/>
        <v>10</v>
      </c>
      <c r="J339" s="10">
        <f t="shared" si="233"/>
        <v>20</v>
      </c>
      <c r="K339" s="10">
        <f t="shared" si="233"/>
        <v>40</v>
      </c>
      <c r="L339" s="10">
        <f t="shared" si="233"/>
        <v>80</v>
      </c>
      <c r="M339" s="4">
        <f t="shared" si="236"/>
        <v>5.5670893354029969E-4</v>
      </c>
      <c r="N339" s="4">
        <f t="shared" si="237"/>
        <v>2.6772271441395223E-4</v>
      </c>
      <c r="O339" s="4">
        <f t="shared" si="238"/>
        <v>4.5659374575861451E-4</v>
      </c>
      <c r="P339" s="4">
        <f t="shared" si="239"/>
        <v>1.786716092430727E-4</v>
      </c>
      <c r="Q339" s="4">
        <f t="shared" si="240"/>
        <v>-9.1525583517342718E-4</v>
      </c>
      <c r="R339" s="4">
        <f t="shared" si="241"/>
        <v>2.0523173989235935E-3</v>
      </c>
      <c r="S339" s="4">
        <f t="shared" si="242"/>
        <v>2.1445929628271382E-3</v>
      </c>
      <c r="T339" s="4">
        <f t="shared" si="243"/>
        <v>2.7617235764693104E-4</v>
      </c>
      <c r="U339" s="6">
        <f t="shared" si="244"/>
        <v>-6.3980984151341506E-3</v>
      </c>
      <c r="V339" s="6">
        <f t="shared" si="245"/>
        <v>-6.1091121960078027E-3</v>
      </c>
      <c r="W339" s="6">
        <f t="shared" si="246"/>
        <v>-6.297983227352465E-3</v>
      </c>
      <c r="X339" s="6">
        <f t="shared" si="247"/>
        <v>-6.0200610908369232E-3</v>
      </c>
      <c r="Y339" s="6">
        <f t="shared" si="248"/>
        <v>-4.9261336464204233E-3</v>
      </c>
      <c r="Z339" s="6">
        <f t="shared" si="249"/>
        <v>-7.893706880517444E-3</v>
      </c>
      <c r="AA339" s="6">
        <f t="shared" si="250"/>
        <v>-7.9859824444209887E-3</v>
      </c>
      <c r="AB339" s="6">
        <f t="shared" si="251"/>
        <v>-6.1175618392407816E-3</v>
      </c>
      <c r="AC339" s="6">
        <f t="shared" ref="AC339:AC402" si="269">IF(E339=E338,U339+AC338,U339)</f>
        <v>9.0291182705288089E-2</v>
      </c>
      <c r="AD339" s="6">
        <f t="shared" ref="AD339:AD402" si="270">IF(F339=F338,V339+AD338,V339)</f>
        <v>3.5672787290408944E-2</v>
      </c>
      <c r="AE339" s="6">
        <f t="shared" ref="AE339:AE402" si="271">IF(G339=G338,W339+AE338,W339)</f>
        <v>2.3018428190316693E-2</v>
      </c>
      <c r="AF339" s="6">
        <f t="shared" ref="AF339:AF402" si="272">IF(H339=H338,X339+AF338,X339)</f>
        <v>6.065177862868561E-3</v>
      </c>
      <c r="AG339" s="6">
        <f t="shared" ref="AG339:AG402" si="273">IF(I339=I338,Y339+AG338,Y339)</f>
        <v>9.3469601961180607E-3</v>
      </c>
      <c r="AH339" s="6">
        <f t="shared" ref="AH339:AH402" si="274">IF(J339=J338,Z339+AH338,Z339)</f>
        <v>4.4424049382699865E-4</v>
      </c>
      <c r="AI339" s="6">
        <f t="shared" ref="AI339:AI402" si="275">IF(K339=K338,AA339+AI338,AA339)</f>
        <v>1.6741380211636459E-4</v>
      </c>
      <c r="AJ339" s="6">
        <f t="shared" ref="AJ339:AJ402" si="276">IF(L339=L338,AB339+AJ338,AB339)</f>
        <v>5.772675617656986E-3</v>
      </c>
      <c r="AK339" s="4">
        <f t="shared" si="252"/>
        <v>0.18119814541183429</v>
      </c>
      <c r="AL339" s="4">
        <f t="shared" si="253"/>
        <v>0.12600177755870159</v>
      </c>
      <c r="AM339" s="4">
        <f t="shared" si="254"/>
        <v>0.12220186728024815</v>
      </c>
      <c r="AN339" s="4">
        <f t="shared" si="255"/>
        <v>7.7420204955658101E-2</v>
      </c>
      <c r="AO339" s="4">
        <f t="shared" si="256"/>
        <v>6.3984157355866891E-2</v>
      </c>
      <c r="AP339" s="4">
        <f t="shared" si="257"/>
        <v>4.3284028897759806E-2</v>
      </c>
      <c r="AQ339" s="4">
        <f t="shared" si="258"/>
        <v>2.3496205870575132E-2</v>
      </c>
      <c r="AR339" s="4">
        <f t="shared" si="259"/>
        <v>1.1890237456897768E-2</v>
      </c>
      <c r="AS339" s="4">
        <f t="array" ref="AS339">_xlfn.STDEV.S(IF(E$17:E$1040=E339,$C$17:$C$1040,""))</f>
        <v>7.1762163723278777E-3</v>
      </c>
      <c r="AT339" s="4">
        <f t="array" ref="AT339">_xlfn.STDEV.S(IF(F$17:F$1040=F339,$C$17:$C$1040,""))</f>
        <v>9.0968562057840915E-3</v>
      </c>
      <c r="AU339" s="4">
        <f t="array" ref="AU339">_xlfn.STDEV.S(IF(G$17:G$1040=G339,$C$17:$C$1040,""))</f>
        <v>1.0029953112673143E-2</v>
      </c>
      <c r="AV339" s="4">
        <f t="array" ref="AV339">_xlfn.STDEV.S(IF(H$17:H$1040=H339,$C$17:$C$1040,""))</f>
        <v>1.0531224781489937E-2</v>
      </c>
      <c r="AW339" s="4">
        <f t="array" ref="AW339">_xlfn.STDEV.S(IF(I$17:I$1040=I339,$C$17:$C$1040,""))</f>
        <v>1.2402958999317615E-2</v>
      </c>
      <c r="AX339" s="4">
        <f t="array" ref="AX339">_xlfn.STDEV.S(IF(J$17:J$1040=J339,$C$17:$C$1040,""))</f>
        <v>9.9247729522093046E-3</v>
      </c>
      <c r="AY339" s="4">
        <f t="array" ref="AY339">_xlfn.STDEV.S(IF(K$17:K$1040=K339,$C$17:$C$1040,""))</f>
        <v>1.0218269276397688E-2</v>
      </c>
      <c r="AZ339" s="4">
        <f t="array" ref="AZ339">_xlfn.STDEV.S(IF(L$17:L$1040=L339,$C$17:$C$1040,""))</f>
        <v>8.3632380812910211E-3</v>
      </c>
      <c r="BA339" s="7">
        <f t="shared" si="260"/>
        <v>25.249816339227213</v>
      </c>
      <c r="BB339" s="7">
        <f t="shared" si="261"/>
        <v>13.851134359866585</v>
      </c>
      <c r="BC339" s="7">
        <f t="shared" si="262"/>
        <v>12.183692775776038</v>
      </c>
      <c r="BD339" s="7">
        <f t="shared" si="263"/>
        <v>7.3514910717445385</v>
      </c>
      <c r="BE339" s="7">
        <f t="shared" si="264"/>
        <v>5.1587816551991477</v>
      </c>
      <c r="BF339" s="7">
        <f t="shared" si="265"/>
        <v>4.3612109925521834</v>
      </c>
      <c r="BG339" s="7">
        <f t="shared" si="266"/>
        <v>2.2994310714483737</v>
      </c>
      <c r="BH339" s="7">
        <f t="shared" si="267"/>
        <v>1.4217265300023945</v>
      </c>
    </row>
    <row r="340" spans="1:60" x14ac:dyDescent="0.25">
      <c r="A340" s="3">
        <v>43152</v>
      </c>
      <c r="B340" s="1">
        <v>2701.330078</v>
      </c>
      <c r="C340" s="4">
        <f t="shared" si="235"/>
        <v>-5.496503260010055E-3</v>
      </c>
      <c r="D340" s="10">
        <f t="shared" si="268"/>
        <v>323</v>
      </c>
      <c r="E340" s="10">
        <f t="shared" si="234"/>
        <v>0</v>
      </c>
      <c r="F340" s="10">
        <f t="shared" si="233"/>
        <v>1</v>
      </c>
      <c r="G340" s="10">
        <f t="shared" si="233"/>
        <v>2</v>
      </c>
      <c r="H340" s="10">
        <f t="shared" si="233"/>
        <v>5</v>
      </c>
      <c r="I340" s="10">
        <f t="shared" si="233"/>
        <v>10</v>
      </c>
      <c r="J340" s="10">
        <f t="shared" si="233"/>
        <v>20</v>
      </c>
      <c r="K340" s="10">
        <f t="shared" si="233"/>
        <v>40</v>
      </c>
      <c r="L340" s="10">
        <f t="shared" si="233"/>
        <v>80</v>
      </c>
      <c r="M340" s="4">
        <f t="shared" si="236"/>
        <v>5.5670893354029969E-4</v>
      </c>
      <c r="N340" s="4">
        <f t="shared" si="237"/>
        <v>2.6772271441395223E-4</v>
      </c>
      <c r="O340" s="4">
        <f t="shared" si="238"/>
        <v>4.5659374575861451E-4</v>
      </c>
      <c r="P340" s="4">
        <f t="shared" si="239"/>
        <v>1.786716092430727E-4</v>
      </c>
      <c r="Q340" s="4">
        <f t="shared" si="240"/>
        <v>-9.1525583517342718E-4</v>
      </c>
      <c r="R340" s="4">
        <f t="shared" si="241"/>
        <v>2.0523173989235935E-3</v>
      </c>
      <c r="S340" s="4">
        <f t="shared" si="242"/>
        <v>2.1445929628271382E-3</v>
      </c>
      <c r="T340" s="4">
        <f t="shared" si="243"/>
        <v>2.7617235764693104E-4</v>
      </c>
      <c r="U340" s="6">
        <f t="shared" si="244"/>
        <v>-6.0532121935503551E-3</v>
      </c>
      <c r="V340" s="6">
        <f t="shared" si="245"/>
        <v>-5.7642259744240072E-3</v>
      </c>
      <c r="W340" s="6">
        <f t="shared" si="246"/>
        <v>-5.9530970057686695E-3</v>
      </c>
      <c r="X340" s="6">
        <f t="shared" si="247"/>
        <v>-5.6751748692531277E-3</v>
      </c>
      <c r="Y340" s="6">
        <f t="shared" si="248"/>
        <v>-4.5812474248366278E-3</v>
      </c>
      <c r="Z340" s="6">
        <f t="shared" si="249"/>
        <v>-7.5488206589336485E-3</v>
      </c>
      <c r="AA340" s="6">
        <f t="shared" si="250"/>
        <v>-7.6410962228371931E-3</v>
      </c>
      <c r="AB340" s="6">
        <f t="shared" si="251"/>
        <v>-5.772675617656986E-3</v>
      </c>
      <c r="AC340" s="6">
        <f t="shared" si="269"/>
        <v>8.4237970511737731E-2</v>
      </c>
      <c r="AD340" s="6">
        <f t="shared" si="270"/>
        <v>2.9908561315984936E-2</v>
      </c>
      <c r="AE340" s="6">
        <f t="shared" si="271"/>
        <v>1.7065331184548026E-2</v>
      </c>
      <c r="AF340" s="6">
        <f t="shared" si="272"/>
        <v>3.9000299361543339E-4</v>
      </c>
      <c r="AG340" s="6">
        <f t="shared" si="273"/>
        <v>4.7657127712814329E-3</v>
      </c>
      <c r="AH340" s="6">
        <f t="shared" si="274"/>
        <v>-7.1045801651066498E-3</v>
      </c>
      <c r="AI340" s="6">
        <f t="shared" si="275"/>
        <v>-7.4736824207208286E-3</v>
      </c>
      <c r="AJ340" s="6">
        <f t="shared" si="276"/>
        <v>0</v>
      </c>
      <c r="AK340" s="4">
        <f t="shared" si="252"/>
        <v>0.18119814541183429</v>
      </c>
      <c r="AL340" s="4">
        <f t="shared" si="253"/>
        <v>0.12600177755870159</v>
      </c>
      <c r="AM340" s="4">
        <f t="shared" si="254"/>
        <v>0.12220186728024815</v>
      </c>
      <c r="AN340" s="4">
        <f t="shared" si="255"/>
        <v>7.7420204955658101E-2</v>
      </c>
      <c r="AO340" s="4">
        <f t="shared" si="256"/>
        <v>6.3984157355866891E-2</v>
      </c>
      <c r="AP340" s="4">
        <f t="shared" si="257"/>
        <v>4.3284028897759806E-2</v>
      </c>
      <c r="AQ340" s="4">
        <f t="shared" si="258"/>
        <v>2.3496205870575132E-2</v>
      </c>
      <c r="AR340" s="4">
        <f t="shared" si="259"/>
        <v>1.1890237456897768E-2</v>
      </c>
      <c r="AS340" s="4">
        <f t="array" ref="AS340">_xlfn.STDEV.S(IF(E$17:E$1040=E340,$C$17:$C$1040,""))</f>
        <v>7.1762163723278777E-3</v>
      </c>
      <c r="AT340" s="4">
        <f t="array" ref="AT340">_xlfn.STDEV.S(IF(F$17:F$1040=F340,$C$17:$C$1040,""))</f>
        <v>9.0968562057840915E-3</v>
      </c>
      <c r="AU340" s="4">
        <f t="array" ref="AU340">_xlfn.STDEV.S(IF(G$17:G$1040=G340,$C$17:$C$1040,""))</f>
        <v>1.0029953112673143E-2</v>
      </c>
      <c r="AV340" s="4">
        <f t="array" ref="AV340">_xlfn.STDEV.S(IF(H$17:H$1040=H340,$C$17:$C$1040,""))</f>
        <v>1.0531224781489937E-2</v>
      </c>
      <c r="AW340" s="4">
        <f t="array" ref="AW340">_xlfn.STDEV.S(IF(I$17:I$1040=I340,$C$17:$C$1040,""))</f>
        <v>1.2402958999317615E-2</v>
      </c>
      <c r="AX340" s="4">
        <f t="array" ref="AX340">_xlfn.STDEV.S(IF(J$17:J$1040=J340,$C$17:$C$1040,""))</f>
        <v>9.9247729522093046E-3</v>
      </c>
      <c r="AY340" s="4">
        <f t="array" ref="AY340">_xlfn.STDEV.S(IF(K$17:K$1040=K340,$C$17:$C$1040,""))</f>
        <v>1.0218269276397688E-2</v>
      </c>
      <c r="AZ340" s="4">
        <f t="array" ref="AZ340">_xlfn.STDEV.S(IF(L$17:L$1040=L340,$C$17:$C$1040,""))</f>
        <v>8.3632380812910211E-3</v>
      </c>
      <c r="BA340" s="7">
        <f t="shared" si="260"/>
        <v>25.249816339227213</v>
      </c>
      <c r="BB340" s="7">
        <f t="shared" si="261"/>
        <v>13.851134359866585</v>
      </c>
      <c r="BC340" s="7">
        <f t="shared" si="262"/>
        <v>12.183692775776038</v>
      </c>
      <c r="BD340" s="7">
        <f t="shared" si="263"/>
        <v>7.3514910717445385</v>
      </c>
      <c r="BE340" s="7">
        <f t="shared" si="264"/>
        <v>5.1587816551991477</v>
      </c>
      <c r="BF340" s="7">
        <f t="shared" si="265"/>
        <v>4.3612109925521834</v>
      </c>
      <c r="BG340" s="7">
        <f t="shared" si="266"/>
        <v>2.2994310714483737</v>
      </c>
      <c r="BH340" s="7">
        <f t="shared" si="267"/>
        <v>1.4217265300023945</v>
      </c>
    </row>
    <row r="341" spans="1:60" x14ac:dyDescent="0.25">
      <c r="A341" s="3">
        <v>43153</v>
      </c>
      <c r="B341" s="1">
        <v>2703.959961</v>
      </c>
      <c r="C341" s="4">
        <f t="shared" si="235"/>
        <v>9.7355114853159286E-4</v>
      </c>
      <c r="D341" s="10">
        <f t="shared" si="268"/>
        <v>324</v>
      </c>
      <c r="E341" s="10">
        <f t="shared" si="234"/>
        <v>0</v>
      </c>
      <c r="F341" s="10">
        <f t="shared" si="233"/>
        <v>1</v>
      </c>
      <c r="G341" s="10">
        <f t="shared" si="233"/>
        <v>2</v>
      </c>
      <c r="H341" s="10">
        <f t="shared" si="233"/>
        <v>5</v>
      </c>
      <c r="I341" s="10">
        <f t="shared" si="233"/>
        <v>10</v>
      </c>
      <c r="J341" s="10">
        <f t="shared" si="233"/>
        <v>20</v>
      </c>
      <c r="K341" s="10">
        <f t="shared" si="233"/>
        <v>40</v>
      </c>
      <c r="L341" s="10">
        <f t="shared" si="233"/>
        <v>81</v>
      </c>
      <c r="M341" s="4">
        <f t="shared" si="236"/>
        <v>5.5670893354029969E-4</v>
      </c>
      <c r="N341" s="4">
        <f t="shared" si="237"/>
        <v>2.6772271441395223E-4</v>
      </c>
      <c r="O341" s="4">
        <f t="shared" si="238"/>
        <v>4.5659374575861451E-4</v>
      </c>
      <c r="P341" s="4">
        <f t="shared" si="239"/>
        <v>1.786716092430727E-4</v>
      </c>
      <c r="Q341" s="4">
        <f t="shared" si="240"/>
        <v>-9.1525583517342718E-4</v>
      </c>
      <c r="R341" s="4">
        <f t="shared" si="241"/>
        <v>2.0523173989235935E-3</v>
      </c>
      <c r="S341" s="4">
        <f t="shared" si="242"/>
        <v>2.1445929628271382E-3</v>
      </c>
      <c r="T341" s="4">
        <f t="shared" si="243"/>
        <v>4.0130135680073453E-3</v>
      </c>
      <c r="U341" s="6">
        <f t="shared" si="244"/>
        <v>4.1684221499129316E-4</v>
      </c>
      <c r="V341" s="6">
        <f t="shared" si="245"/>
        <v>7.0582843411764063E-4</v>
      </c>
      <c r="W341" s="6">
        <f t="shared" si="246"/>
        <v>5.1695740277297834E-4</v>
      </c>
      <c r="X341" s="6">
        <f t="shared" si="247"/>
        <v>7.9487953928852016E-4</v>
      </c>
      <c r="Y341" s="6">
        <f t="shared" si="248"/>
        <v>1.88880698370502E-3</v>
      </c>
      <c r="Z341" s="6">
        <f t="shared" si="249"/>
        <v>-1.0787662503920006E-3</v>
      </c>
      <c r="AA341" s="6">
        <f t="shared" si="250"/>
        <v>-1.1710418142955453E-3</v>
      </c>
      <c r="AB341" s="6">
        <f t="shared" si="251"/>
        <v>-3.0394624194757525E-3</v>
      </c>
      <c r="AC341" s="6">
        <f t="shared" si="269"/>
        <v>8.465481272672902E-2</v>
      </c>
      <c r="AD341" s="6">
        <f t="shared" si="270"/>
        <v>3.0614389750102576E-2</v>
      </c>
      <c r="AE341" s="6">
        <f t="shared" si="271"/>
        <v>1.7582288587321006E-2</v>
      </c>
      <c r="AF341" s="6">
        <f t="shared" si="272"/>
        <v>1.1848825329039536E-3</v>
      </c>
      <c r="AG341" s="6">
        <f t="shared" si="273"/>
        <v>6.6545197549864529E-3</v>
      </c>
      <c r="AH341" s="6">
        <f t="shared" si="274"/>
        <v>-8.1833464154986504E-3</v>
      </c>
      <c r="AI341" s="6">
        <f t="shared" si="275"/>
        <v>-8.6447242350163739E-3</v>
      </c>
      <c r="AJ341" s="6">
        <f t="shared" si="276"/>
        <v>-3.0394624194757525E-3</v>
      </c>
      <c r="AK341" s="4">
        <f t="shared" si="252"/>
        <v>0.18119814541183429</v>
      </c>
      <c r="AL341" s="4">
        <f t="shared" si="253"/>
        <v>0.12600177755870159</v>
      </c>
      <c r="AM341" s="4">
        <f t="shared" si="254"/>
        <v>0.12220186728024815</v>
      </c>
      <c r="AN341" s="4">
        <f t="shared" si="255"/>
        <v>7.7420204955658101E-2</v>
      </c>
      <c r="AO341" s="4">
        <f t="shared" si="256"/>
        <v>6.3984157355866891E-2</v>
      </c>
      <c r="AP341" s="4">
        <f t="shared" si="257"/>
        <v>4.3284028897759806E-2</v>
      </c>
      <c r="AQ341" s="4">
        <f t="shared" si="258"/>
        <v>2.3496205870575132E-2</v>
      </c>
      <c r="AR341" s="4">
        <f t="shared" si="259"/>
        <v>1.9759364660214718E-2</v>
      </c>
      <c r="AS341" s="4">
        <f t="array" ref="AS341">_xlfn.STDEV.S(IF(E$17:E$1040=E341,$C$17:$C$1040,""))</f>
        <v>7.1762163723278777E-3</v>
      </c>
      <c r="AT341" s="4">
        <f t="array" ref="AT341">_xlfn.STDEV.S(IF(F$17:F$1040=F341,$C$17:$C$1040,""))</f>
        <v>9.0968562057840915E-3</v>
      </c>
      <c r="AU341" s="4">
        <f t="array" ref="AU341">_xlfn.STDEV.S(IF(G$17:G$1040=G341,$C$17:$C$1040,""))</f>
        <v>1.0029953112673143E-2</v>
      </c>
      <c r="AV341" s="4">
        <f t="array" ref="AV341">_xlfn.STDEV.S(IF(H$17:H$1040=H341,$C$17:$C$1040,""))</f>
        <v>1.0531224781489937E-2</v>
      </c>
      <c r="AW341" s="4">
        <f t="array" ref="AW341">_xlfn.STDEV.S(IF(I$17:I$1040=I341,$C$17:$C$1040,""))</f>
        <v>1.2402958999317615E-2</v>
      </c>
      <c r="AX341" s="4">
        <f t="array" ref="AX341">_xlfn.STDEV.S(IF(J$17:J$1040=J341,$C$17:$C$1040,""))</f>
        <v>9.9247729522093046E-3</v>
      </c>
      <c r="AY341" s="4">
        <f t="array" ref="AY341">_xlfn.STDEV.S(IF(K$17:K$1040=K341,$C$17:$C$1040,""))</f>
        <v>1.0218269276397688E-2</v>
      </c>
      <c r="AZ341" s="4">
        <f t="array" ref="AZ341">_xlfn.STDEV.S(IF(L$17:L$1040=L341,$C$17:$C$1040,""))</f>
        <v>1.2820972024497545E-2</v>
      </c>
      <c r="BA341" s="7">
        <f t="shared" si="260"/>
        <v>25.249816339227213</v>
      </c>
      <c r="BB341" s="7">
        <f t="shared" si="261"/>
        <v>13.851134359866585</v>
      </c>
      <c r="BC341" s="7">
        <f t="shared" si="262"/>
        <v>12.183692775776038</v>
      </c>
      <c r="BD341" s="7">
        <f t="shared" si="263"/>
        <v>7.3514910717445385</v>
      </c>
      <c r="BE341" s="7">
        <f t="shared" si="264"/>
        <v>5.1587816551991477</v>
      </c>
      <c r="BF341" s="7">
        <f t="shared" si="265"/>
        <v>4.3612109925521834</v>
      </c>
      <c r="BG341" s="7">
        <f t="shared" si="266"/>
        <v>2.2994310714483737</v>
      </c>
      <c r="BH341" s="7">
        <f t="shared" si="267"/>
        <v>1.5411752418193962</v>
      </c>
    </row>
    <row r="342" spans="1:60" x14ac:dyDescent="0.25">
      <c r="A342" s="3">
        <v>43154</v>
      </c>
      <c r="B342" s="1">
        <v>2747.3000489999999</v>
      </c>
      <c r="C342" s="4">
        <f t="shared" si="235"/>
        <v>1.6028376390592625E-2</v>
      </c>
      <c r="D342" s="10">
        <f t="shared" si="268"/>
        <v>325</v>
      </c>
      <c r="E342" s="10">
        <f t="shared" si="234"/>
        <v>0</v>
      </c>
      <c r="F342" s="10">
        <f t="shared" si="233"/>
        <v>1</v>
      </c>
      <c r="G342" s="10">
        <f t="shared" si="233"/>
        <v>2</v>
      </c>
      <c r="H342" s="10">
        <f t="shared" si="233"/>
        <v>5</v>
      </c>
      <c r="I342" s="10">
        <f t="shared" si="233"/>
        <v>10</v>
      </c>
      <c r="J342" s="10">
        <f t="shared" si="233"/>
        <v>20</v>
      </c>
      <c r="K342" s="10">
        <f t="shared" si="233"/>
        <v>40</v>
      </c>
      <c r="L342" s="10">
        <f t="shared" si="233"/>
        <v>81</v>
      </c>
      <c r="M342" s="4">
        <f t="shared" si="236"/>
        <v>5.5670893354029969E-4</v>
      </c>
      <c r="N342" s="4">
        <f t="shared" si="237"/>
        <v>2.6772271441395223E-4</v>
      </c>
      <c r="O342" s="4">
        <f t="shared" si="238"/>
        <v>4.5659374575861451E-4</v>
      </c>
      <c r="P342" s="4">
        <f t="shared" si="239"/>
        <v>1.786716092430727E-4</v>
      </c>
      <c r="Q342" s="4">
        <f t="shared" si="240"/>
        <v>-9.1525583517342718E-4</v>
      </c>
      <c r="R342" s="4">
        <f t="shared" si="241"/>
        <v>2.0523173989235935E-3</v>
      </c>
      <c r="S342" s="4">
        <f t="shared" si="242"/>
        <v>2.1445929628271382E-3</v>
      </c>
      <c r="T342" s="4">
        <f t="shared" si="243"/>
        <v>4.0130135680073453E-3</v>
      </c>
      <c r="U342" s="6">
        <f t="shared" si="244"/>
        <v>1.5471667457052325E-2</v>
      </c>
      <c r="V342" s="6">
        <f t="shared" si="245"/>
        <v>1.5760653676178672E-2</v>
      </c>
      <c r="W342" s="6">
        <f t="shared" si="246"/>
        <v>1.557178264483401E-2</v>
      </c>
      <c r="X342" s="6">
        <f t="shared" si="247"/>
        <v>1.5849704781349554E-2</v>
      </c>
      <c r="Y342" s="6">
        <f t="shared" si="248"/>
        <v>1.6943632225766052E-2</v>
      </c>
      <c r="Z342" s="6">
        <f t="shared" si="249"/>
        <v>1.3976058991669031E-2</v>
      </c>
      <c r="AA342" s="6">
        <f t="shared" si="250"/>
        <v>1.3883783427765486E-2</v>
      </c>
      <c r="AB342" s="6">
        <f t="shared" si="251"/>
        <v>1.2015362822585279E-2</v>
      </c>
      <c r="AC342" s="6">
        <f t="shared" si="269"/>
        <v>0.10012648018378134</v>
      </c>
      <c r="AD342" s="6">
        <f t="shared" si="270"/>
        <v>4.6375043426281251E-2</v>
      </c>
      <c r="AE342" s="6">
        <f t="shared" si="271"/>
        <v>3.3154071232155018E-2</v>
      </c>
      <c r="AF342" s="6">
        <f t="shared" si="272"/>
        <v>1.7034587314253509E-2</v>
      </c>
      <c r="AG342" s="6">
        <f t="shared" si="273"/>
        <v>2.3598151980752505E-2</v>
      </c>
      <c r="AH342" s="6">
        <f t="shared" si="274"/>
        <v>5.7927125761703807E-3</v>
      </c>
      <c r="AI342" s="6">
        <f t="shared" si="275"/>
        <v>5.2390591927491126E-3</v>
      </c>
      <c r="AJ342" s="6">
        <f t="shared" si="276"/>
        <v>8.9759004031095269E-3</v>
      </c>
      <c r="AK342" s="4">
        <f t="shared" si="252"/>
        <v>0.18119814541183429</v>
      </c>
      <c r="AL342" s="4">
        <f t="shared" si="253"/>
        <v>0.12600177755870159</v>
      </c>
      <c r="AM342" s="4">
        <f t="shared" si="254"/>
        <v>0.12220186728024815</v>
      </c>
      <c r="AN342" s="4">
        <f t="shared" si="255"/>
        <v>7.7420204955658101E-2</v>
      </c>
      <c r="AO342" s="4">
        <f t="shared" si="256"/>
        <v>6.3984157355866891E-2</v>
      </c>
      <c r="AP342" s="4">
        <f t="shared" si="257"/>
        <v>4.3284028897759806E-2</v>
      </c>
      <c r="AQ342" s="4">
        <f t="shared" si="258"/>
        <v>2.3496205870575132E-2</v>
      </c>
      <c r="AR342" s="4">
        <f t="shared" si="259"/>
        <v>1.9759364660214718E-2</v>
      </c>
      <c r="AS342" s="4">
        <f t="array" ref="AS342">_xlfn.STDEV.S(IF(E$17:E$1040=E342,$C$17:$C$1040,""))</f>
        <v>7.1762163723278777E-3</v>
      </c>
      <c r="AT342" s="4">
        <f t="array" ref="AT342">_xlfn.STDEV.S(IF(F$17:F$1040=F342,$C$17:$C$1040,""))</f>
        <v>9.0968562057840915E-3</v>
      </c>
      <c r="AU342" s="4">
        <f t="array" ref="AU342">_xlfn.STDEV.S(IF(G$17:G$1040=G342,$C$17:$C$1040,""))</f>
        <v>1.0029953112673143E-2</v>
      </c>
      <c r="AV342" s="4">
        <f t="array" ref="AV342">_xlfn.STDEV.S(IF(H$17:H$1040=H342,$C$17:$C$1040,""))</f>
        <v>1.0531224781489937E-2</v>
      </c>
      <c r="AW342" s="4">
        <f t="array" ref="AW342">_xlfn.STDEV.S(IF(I$17:I$1040=I342,$C$17:$C$1040,""))</f>
        <v>1.2402958999317615E-2</v>
      </c>
      <c r="AX342" s="4">
        <f t="array" ref="AX342">_xlfn.STDEV.S(IF(J$17:J$1040=J342,$C$17:$C$1040,""))</f>
        <v>9.9247729522093046E-3</v>
      </c>
      <c r="AY342" s="4">
        <f t="array" ref="AY342">_xlfn.STDEV.S(IF(K$17:K$1040=K342,$C$17:$C$1040,""))</f>
        <v>1.0218269276397688E-2</v>
      </c>
      <c r="AZ342" s="4">
        <f t="array" ref="AZ342">_xlfn.STDEV.S(IF(L$17:L$1040=L342,$C$17:$C$1040,""))</f>
        <v>1.2820972024497545E-2</v>
      </c>
      <c r="BA342" s="7">
        <f t="shared" si="260"/>
        <v>25.249816339227213</v>
      </c>
      <c r="BB342" s="7">
        <f t="shared" si="261"/>
        <v>13.851134359866585</v>
      </c>
      <c r="BC342" s="7">
        <f t="shared" si="262"/>
        <v>12.183692775776038</v>
      </c>
      <c r="BD342" s="7">
        <f t="shared" si="263"/>
        <v>7.3514910717445385</v>
      </c>
      <c r="BE342" s="7">
        <f t="shared" si="264"/>
        <v>5.1587816551991477</v>
      </c>
      <c r="BF342" s="7">
        <f t="shared" si="265"/>
        <v>4.3612109925521834</v>
      </c>
      <c r="BG342" s="7">
        <f t="shared" si="266"/>
        <v>2.2994310714483737</v>
      </c>
      <c r="BH342" s="7">
        <f t="shared" si="267"/>
        <v>1.5411752418193962</v>
      </c>
    </row>
    <row r="343" spans="1:60" x14ac:dyDescent="0.25">
      <c r="A343" s="3">
        <v>43157</v>
      </c>
      <c r="B343" s="1">
        <v>2779.6000979999999</v>
      </c>
      <c r="C343" s="4">
        <f t="shared" si="235"/>
        <v>1.1757015405636784E-2</v>
      </c>
      <c r="D343" s="10">
        <f t="shared" si="268"/>
        <v>326</v>
      </c>
      <c r="E343" s="10">
        <f t="shared" si="234"/>
        <v>0</v>
      </c>
      <c r="F343" s="10">
        <f t="shared" si="233"/>
        <v>1</v>
      </c>
      <c r="G343" s="10">
        <f t="shared" si="233"/>
        <v>2</v>
      </c>
      <c r="H343" s="10">
        <f t="shared" si="233"/>
        <v>5</v>
      </c>
      <c r="I343" s="10">
        <f t="shared" si="233"/>
        <v>10</v>
      </c>
      <c r="J343" s="10">
        <f t="shared" si="233"/>
        <v>20</v>
      </c>
      <c r="K343" s="10">
        <f t="shared" si="233"/>
        <v>40</v>
      </c>
      <c r="L343" s="10">
        <f t="shared" si="233"/>
        <v>81</v>
      </c>
      <c r="M343" s="4">
        <f t="shared" si="236"/>
        <v>5.5670893354029969E-4</v>
      </c>
      <c r="N343" s="4">
        <f t="shared" si="237"/>
        <v>2.6772271441395223E-4</v>
      </c>
      <c r="O343" s="4">
        <f t="shared" si="238"/>
        <v>4.5659374575861451E-4</v>
      </c>
      <c r="P343" s="4">
        <f t="shared" si="239"/>
        <v>1.786716092430727E-4</v>
      </c>
      <c r="Q343" s="4">
        <f t="shared" si="240"/>
        <v>-9.1525583517342718E-4</v>
      </c>
      <c r="R343" s="4">
        <f t="shared" si="241"/>
        <v>2.0523173989235935E-3</v>
      </c>
      <c r="S343" s="4">
        <f t="shared" si="242"/>
        <v>2.1445929628271382E-3</v>
      </c>
      <c r="T343" s="4">
        <f t="shared" si="243"/>
        <v>4.0130135680073453E-3</v>
      </c>
      <c r="U343" s="6">
        <f t="shared" si="244"/>
        <v>1.1200306472096484E-2</v>
      </c>
      <c r="V343" s="6">
        <f t="shared" si="245"/>
        <v>1.1489292691222831E-2</v>
      </c>
      <c r="W343" s="6">
        <f t="shared" si="246"/>
        <v>1.1300421659878169E-2</v>
      </c>
      <c r="X343" s="6">
        <f t="shared" si="247"/>
        <v>1.1578343796393711E-2</v>
      </c>
      <c r="Y343" s="6">
        <f t="shared" si="248"/>
        <v>1.2672271240810211E-2</v>
      </c>
      <c r="Z343" s="6">
        <f t="shared" si="249"/>
        <v>9.7046980067131902E-3</v>
      </c>
      <c r="AA343" s="6">
        <f t="shared" si="250"/>
        <v>9.6124224428096455E-3</v>
      </c>
      <c r="AB343" s="6">
        <f t="shared" si="251"/>
        <v>7.7440018376294384E-3</v>
      </c>
      <c r="AC343" s="6">
        <f t="shared" si="269"/>
        <v>0.11132678665587782</v>
      </c>
      <c r="AD343" s="6">
        <f t="shared" si="270"/>
        <v>5.7864336117504078E-2</v>
      </c>
      <c r="AE343" s="6">
        <f t="shared" si="271"/>
        <v>4.4454492892033189E-2</v>
      </c>
      <c r="AF343" s="6">
        <f t="shared" si="272"/>
        <v>2.8612931110647222E-2</v>
      </c>
      <c r="AG343" s="6">
        <f t="shared" si="273"/>
        <v>3.6270423221562716E-2</v>
      </c>
      <c r="AH343" s="6">
        <f t="shared" si="274"/>
        <v>1.5497410582883571E-2</v>
      </c>
      <c r="AI343" s="6">
        <f t="shared" si="275"/>
        <v>1.4851481635558758E-2</v>
      </c>
      <c r="AJ343" s="6">
        <f t="shared" si="276"/>
        <v>1.6719902240738965E-2</v>
      </c>
      <c r="AK343" s="4">
        <f t="shared" si="252"/>
        <v>0.18119814541183429</v>
      </c>
      <c r="AL343" s="4">
        <f t="shared" si="253"/>
        <v>0.12600177755870159</v>
      </c>
      <c r="AM343" s="4">
        <f t="shared" si="254"/>
        <v>0.12220186728024815</v>
      </c>
      <c r="AN343" s="4">
        <f t="shared" si="255"/>
        <v>7.7420204955658101E-2</v>
      </c>
      <c r="AO343" s="4">
        <f t="shared" si="256"/>
        <v>6.3984157355866891E-2</v>
      </c>
      <c r="AP343" s="4">
        <f t="shared" si="257"/>
        <v>4.3284028897759806E-2</v>
      </c>
      <c r="AQ343" s="4">
        <f t="shared" si="258"/>
        <v>2.3496205870575132E-2</v>
      </c>
      <c r="AR343" s="4">
        <f t="shared" si="259"/>
        <v>1.9759364660214718E-2</v>
      </c>
      <c r="AS343" s="4">
        <f t="array" ref="AS343">_xlfn.STDEV.S(IF(E$17:E$1040=E343,$C$17:$C$1040,""))</f>
        <v>7.1762163723278777E-3</v>
      </c>
      <c r="AT343" s="4">
        <f t="array" ref="AT343">_xlfn.STDEV.S(IF(F$17:F$1040=F343,$C$17:$C$1040,""))</f>
        <v>9.0968562057840915E-3</v>
      </c>
      <c r="AU343" s="4">
        <f t="array" ref="AU343">_xlfn.STDEV.S(IF(G$17:G$1040=G343,$C$17:$C$1040,""))</f>
        <v>1.0029953112673143E-2</v>
      </c>
      <c r="AV343" s="4">
        <f t="array" ref="AV343">_xlfn.STDEV.S(IF(H$17:H$1040=H343,$C$17:$C$1040,""))</f>
        <v>1.0531224781489937E-2</v>
      </c>
      <c r="AW343" s="4">
        <f t="array" ref="AW343">_xlfn.STDEV.S(IF(I$17:I$1040=I343,$C$17:$C$1040,""))</f>
        <v>1.2402958999317615E-2</v>
      </c>
      <c r="AX343" s="4">
        <f t="array" ref="AX343">_xlfn.STDEV.S(IF(J$17:J$1040=J343,$C$17:$C$1040,""))</f>
        <v>9.9247729522093046E-3</v>
      </c>
      <c r="AY343" s="4">
        <f t="array" ref="AY343">_xlfn.STDEV.S(IF(K$17:K$1040=K343,$C$17:$C$1040,""))</f>
        <v>1.0218269276397688E-2</v>
      </c>
      <c r="AZ343" s="4">
        <f t="array" ref="AZ343">_xlfn.STDEV.S(IF(L$17:L$1040=L343,$C$17:$C$1040,""))</f>
        <v>1.2820972024497545E-2</v>
      </c>
      <c r="BA343" s="7">
        <f t="shared" si="260"/>
        <v>25.249816339227213</v>
      </c>
      <c r="BB343" s="7">
        <f t="shared" si="261"/>
        <v>13.851134359866585</v>
      </c>
      <c r="BC343" s="7">
        <f t="shared" si="262"/>
        <v>12.183692775776038</v>
      </c>
      <c r="BD343" s="7">
        <f t="shared" si="263"/>
        <v>7.3514910717445385</v>
      </c>
      <c r="BE343" s="7">
        <f t="shared" si="264"/>
        <v>5.1587816551991477</v>
      </c>
      <c r="BF343" s="7">
        <f t="shared" si="265"/>
        <v>4.3612109925521834</v>
      </c>
      <c r="BG343" s="7">
        <f t="shared" si="266"/>
        <v>2.2994310714483737</v>
      </c>
      <c r="BH343" s="7">
        <f t="shared" si="267"/>
        <v>1.5411752418193962</v>
      </c>
    </row>
    <row r="344" spans="1:60" x14ac:dyDescent="0.25">
      <c r="A344" s="3">
        <v>43158</v>
      </c>
      <c r="B344" s="1">
        <v>2744.280029</v>
      </c>
      <c r="C344" s="4">
        <f t="shared" si="235"/>
        <v>-1.270688867273162E-2</v>
      </c>
      <c r="D344" s="10">
        <f t="shared" si="268"/>
        <v>327</v>
      </c>
      <c r="E344" s="10">
        <f t="shared" si="234"/>
        <v>0</v>
      </c>
      <c r="F344" s="10">
        <f t="shared" si="233"/>
        <v>1</v>
      </c>
      <c r="G344" s="10">
        <f t="shared" si="233"/>
        <v>2</v>
      </c>
      <c r="H344" s="10">
        <f t="shared" si="233"/>
        <v>5</v>
      </c>
      <c r="I344" s="10">
        <f t="shared" si="233"/>
        <v>10</v>
      </c>
      <c r="J344" s="10">
        <f t="shared" si="233"/>
        <v>20</v>
      </c>
      <c r="K344" s="10">
        <f t="shared" si="233"/>
        <v>40</v>
      </c>
      <c r="L344" s="10">
        <f t="shared" si="233"/>
        <v>81</v>
      </c>
      <c r="M344" s="4">
        <f t="shared" si="236"/>
        <v>5.5670893354029969E-4</v>
      </c>
      <c r="N344" s="4">
        <f t="shared" si="237"/>
        <v>2.6772271441395223E-4</v>
      </c>
      <c r="O344" s="4">
        <f t="shared" si="238"/>
        <v>4.5659374575861451E-4</v>
      </c>
      <c r="P344" s="4">
        <f t="shared" si="239"/>
        <v>1.786716092430727E-4</v>
      </c>
      <c r="Q344" s="4">
        <f t="shared" si="240"/>
        <v>-9.1525583517342718E-4</v>
      </c>
      <c r="R344" s="4">
        <f t="shared" si="241"/>
        <v>2.0523173989235935E-3</v>
      </c>
      <c r="S344" s="4">
        <f t="shared" si="242"/>
        <v>2.1445929628271382E-3</v>
      </c>
      <c r="T344" s="4">
        <f t="shared" si="243"/>
        <v>4.0130135680073453E-3</v>
      </c>
      <c r="U344" s="6">
        <f t="shared" si="244"/>
        <v>-1.326359760627192E-2</v>
      </c>
      <c r="V344" s="6">
        <f t="shared" si="245"/>
        <v>-1.2974611387145573E-2</v>
      </c>
      <c r="W344" s="6">
        <f t="shared" si="246"/>
        <v>-1.3163482418490234E-2</v>
      </c>
      <c r="X344" s="6">
        <f t="shared" si="247"/>
        <v>-1.2885560281974693E-2</v>
      </c>
      <c r="Y344" s="6">
        <f t="shared" si="248"/>
        <v>-1.1791632837558193E-2</v>
      </c>
      <c r="Z344" s="6">
        <f t="shared" si="249"/>
        <v>-1.4759206071655213E-2</v>
      </c>
      <c r="AA344" s="6">
        <f t="shared" si="250"/>
        <v>-1.4851481635558758E-2</v>
      </c>
      <c r="AB344" s="6">
        <f t="shared" si="251"/>
        <v>-1.6719902240738965E-2</v>
      </c>
      <c r="AC344" s="6">
        <f t="shared" si="269"/>
        <v>9.8063189049605898E-2</v>
      </c>
      <c r="AD344" s="6">
        <f t="shared" si="270"/>
        <v>4.4889724730358502E-2</v>
      </c>
      <c r="AE344" s="6">
        <f t="shared" si="271"/>
        <v>3.1291010473542956E-2</v>
      </c>
      <c r="AF344" s="6">
        <f t="shared" si="272"/>
        <v>1.5727370828672531E-2</v>
      </c>
      <c r="AG344" s="6">
        <f t="shared" si="273"/>
        <v>2.4478790384004523E-2</v>
      </c>
      <c r="AH344" s="6">
        <f t="shared" si="274"/>
        <v>7.3820451122835751E-4</v>
      </c>
      <c r="AI344" s="6">
        <f t="shared" si="275"/>
        <v>0</v>
      </c>
      <c r="AJ344" s="6">
        <f t="shared" si="276"/>
        <v>0</v>
      </c>
      <c r="AK344" s="4">
        <f t="shared" si="252"/>
        <v>0.18119814541183429</v>
      </c>
      <c r="AL344" s="4">
        <f t="shared" si="253"/>
        <v>0.12600177755870159</v>
      </c>
      <c r="AM344" s="4">
        <f t="shared" si="254"/>
        <v>0.12220186728024815</v>
      </c>
      <c r="AN344" s="4">
        <f t="shared" si="255"/>
        <v>7.7420204955658101E-2</v>
      </c>
      <c r="AO344" s="4">
        <f t="shared" si="256"/>
        <v>6.3984157355866891E-2</v>
      </c>
      <c r="AP344" s="4">
        <f t="shared" si="257"/>
        <v>4.3284028897759806E-2</v>
      </c>
      <c r="AQ344" s="4">
        <f t="shared" si="258"/>
        <v>2.3496205870575132E-2</v>
      </c>
      <c r="AR344" s="4">
        <f t="shared" si="259"/>
        <v>1.9759364660214718E-2</v>
      </c>
      <c r="AS344" s="4">
        <f t="array" ref="AS344">_xlfn.STDEV.S(IF(E$17:E$1040=E344,$C$17:$C$1040,""))</f>
        <v>7.1762163723278777E-3</v>
      </c>
      <c r="AT344" s="4">
        <f t="array" ref="AT344">_xlfn.STDEV.S(IF(F$17:F$1040=F344,$C$17:$C$1040,""))</f>
        <v>9.0968562057840915E-3</v>
      </c>
      <c r="AU344" s="4">
        <f t="array" ref="AU344">_xlfn.STDEV.S(IF(G$17:G$1040=G344,$C$17:$C$1040,""))</f>
        <v>1.0029953112673143E-2</v>
      </c>
      <c r="AV344" s="4">
        <f t="array" ref="AV344">_xlfn.STDEV.S(IF(H$17:H$1040=H344,$C$17:$C$1040,""))</f>
        <v>1.0531224781489937E-2</v>
      </c>
      <c r="AW344" s="4">
        <f t="array" ref="AW344">_xlfn.STDEV.S(IF(I$17:I$1040=I344,$C$17:$C$1040,""))</f>
        <v>1.2402958999317615E-2</v>
      </c>
      <c r="AX344" s="4">
        <f t="array" ref="AX344">_xlfn.STDEV.S(IF(J$17:J$1040=J344,$C$17:$C$1040,""))</f>
        <v>9.9247729522093046E-3</v>
      </c>
      <c r="AY344" s="4">
        <f t="array" ref="AY344">_xlfn.STDEV.S(IF(K$17:K$1040=K344,$C$17:$C$1040,""))</f>
        <v>1.0218269276397688E-2</v>
      </c>
      <c r="AZ344" s="4">
        <f t="array" ref="AZ344">_xlfn.STDEV.S(IF(L$17:L$1040=L344,$C$17:$C$1040,""))</f>
        <v>1.2820972024497545E-2</v>
      </c>
      <c r="BA344" s="7">
        <f t="shared" si="260"/>
        <v>25.249816339227213</v>
      </c>
      <c r="BB344" s="7">
        <f t="shared" si="261"/>
        <v>13.851134359866585</v>
      </c>
      <c r="BC344" s="7">
        <f t="shared" si="262"/>
        <v>12.183692775776038</v>
      </c>
      <c r="BD344" s="7">
        <f t="shared" si="263"/>
        <v>7.3514910717445385</v>
      </c>
      <c r="BE344" s="7">
        <f t="shared" si="264"/>
        <v>5.1587816551991477</v>
      </c>
      <c r="BF344" s="7">
        <f t="shared" si="265"/>
        <v>4.3612109925521834</v>
      </c>
      <c r="BG344" s="7">
        <f t="shared" si="266"/>
        <v>2.2994310714483737</v>
      </c>
      <c r="BH344" s="7">
        <f t="shared" si="267"/>
        <v>1.5411752418193962</v>
      </c>
    </row>
    <row r="345" spans="1:60" x14ac:dyDescent="0.25">
      <c r="A345" s="3">
        <v>43159</v>
      </c>
      <c r="B345" s="1">
        <v>2713.830078</v>
      </c>
      <c r="C345" s="4">
        <f t="shared" si="235"/>
        <v>-1.1095788577777155E-2</v>
      </c>
      <c r="D345" s="10">
        <f t="shared" si="268"/>
        <v>328</v>
      </c>
      <c r="E345" s="10">
        <f t="shared" si="234"/>
        <v>0</v>
      </c>
      <c r="F345" s="10">
        <f t="shared" si="233"/>
        <v>1</v>
      </c>
      <c r="G345" s="10">
        <f t="shared" si="233"/>
        <v>2</v>
      </c>
      <c r="H345" s="10">
        <f t="shared" si="233"/>
        <v>5</v>
      </c>
      <c r="I345" s="10">
        <f t="shared" si="233"/>
        <v>10</v>
      </c>
      <c r="J345" s="10">
        <f t="shared" si="233"/>
        <v>20</v>
      </c>
      <c r="K345" s="10">
        <f t="shared" si="233"/>
        <v>41</v>
      </c>
      <c r="L345" s="10">
        <f t="shared" si="233"/>
        <v>82</v>
      </c>
      <c r="M345" s="4">
        <f t="shared" si="236"/>
        <v>5.5670893354029969E-4</v>
      </c>
      <c r="N345" s="4">
        <f t="shared" si="237"/>
        <v>2.6772271441395223E-4</v>
      </c>
      <c r="O345" s="4">
        <f t="shared" si="238"/>
        <v>4.5659374575861451E-4</v>
      </c>
      <c r="P345" s="4">
        <f t="shared" si="239"/>
        <v>1.786716092430727E-4</v>
      </c>
      <c r="Q345" s="4">
        <f t="shared" si="240"/>
        <v>-9.1525583517342718E-4</v>
      </c>
      <c r="R345" s="4">
        <f t="shared" si="241"/>
        <v>2.0523173989235935E-3</v>
      </c>
      <c r="S345" s="4">
        <f t="shared" si="242"/>
        <v>1.9600418350200488E-3</v>
      </c>
      <c r="T345" s="4">
        <f t="shared" si="243"/>
        <v>-2.0791397371879017E-3</v>
      </c>
      <c r="U345" s="6">
        <f t="shared" si="244"/>
        <v>-1.1652497511317455E-2</v>
      </c>
      <c r="V345" s="6">
        <f t="shared" si="245"/>
        <v>-1.1363511292191108E-2</v>
      </c>
      <c r="W345" s="6">
        <f t="shared" si="246"/>
        <v>-1.1552382323535769E-2</v>
      </c>
      <c r="X345" s="6">
        <f t="shared" si="247"/>
        <v>-1.1274460187020227E-2</v>
      </c>
      <c r="Y345" s="6">
        <f t="shared" si="248"/>
        <v>-1.0180532742603728E-2</v>
      </c>
      <c r="Z345" s="6">
        <f t="shared" si="249"/>
        <v>-1.3148105976700748E-2</v>
      </c>
      <c r="AA345" s="6">
        <f t="shared" si="250"/>
        <v>-1.3055830412797204E-2</v>
      </c>
      <c r="AB345" s="6">
        <f t="shared" si="251"/>
        <v>-9.0166488405892531E-3</v>
      </c>
      <c r="AC345" s="6">
        <f t="shared" si="269"/>
        <v>8.6410691538288439E-2</v>
      </c>
      <c r="AD345" s="6">
        <f t="shared" si="270"/>
        <v>3.352621343816739E-2</v>
      </c>
      <c r="AE345" s="6">
        <f t="shared" si="271"/>
        <v>1.9738628150007188E-2</v>
      </c>
      <c r="AF345" s="6">
        <f t="shared" si="272"/>
        <v>4.4529106416523034E-3</v>
      </c>
      <c r="AG345" s="6">
        <f t="shared" si="273"/>
        <v>1.4298257641400795E-2</v>
      </c>
      <c r="AH345" s="6">
        <f t="shared" si="274"/>
        <v>-1.2409901465472391E-2</v>
      </c>
      <c r="AI345" s="6">
        <f t="shared" si="275"/>
        <v>-1.3055830412797204E-2</v>
      </c>
      <c r="AJ345" s="6">
        <f t="shared" si="276"/>
        <v>-9.0166488405892531E-3</v>
      </c>
      <c r="AK345" s="4">
        <f t="shared" si="252"/>
        <v>0.18119814541183429</v>
      </c>
      <c r="AL345" s="4">
        <f t="shared" si="253"/>
        <v>0.12600177755870159</v>
      </c>
      <c r="AM345" s="4">
        <f t="shared" si="254"/>
        <v>0.12220186728024815</v>
      </c>
      <c r="AN345" s="4">
        <f t="shared" si="255"/>
        <v>7.7420204955658101E-2</v>
      </c>
      <c r="AO345" s="4">
        <f t="shared" si="256"/>
        <v>6.3984157355866891E-2</v>
      </c>
      <c r="AP345" s="4">
        <f t="shared" si="257"/>
        <v>4.3284028897759806E-2</v>
      </c>
      <c r="AQ345" s="4">
        <f t="shared" si="258"/>
        <v>2.8340271698297503E-2</v>
      </c>
      <c r="AR345" s="4">
        <f t="shared" si="259"/>
        <v>2.0261908553881602E-2</v>
      </c>
      <c r="AS345" s="4">
        <f t="array" ref="AS345">_xlfn.STDEV.S(IF(E$17:E$1040=E345,$C$17:$C$1040,""))</f>
        <v>7.1762163723278777E-3</v>
      </c>
      <c r="AT345" s="4">
        <f t="array" ref="AT345">_xlfn.STDEV.S(IF(F$17:F$1040=F345,$C$17:$C$1040,""))</f>
        <v>9.0968562057840915E-3</v>
      </c>
      <c r="AU345" s="4">
        <f t="array" ref="AU345">_xlfn.STDEV.S(IF(G$17:G$1040=G345,$C$17:$C$1040,""))</f>
        <v>1.0029953112673143E-2</v>
      </c>
      <c r="AV345" s="4">
        <f t="array" ref="AV345">_xlfn.STDEV.S(IF(H$17:H$1040=H345,$C$17:$C$1040,""))</f>
        <v>1.0531224781489937E-2</v>
      </c>
      <c r="AW345" s="4">
        <f t="array" ref="AW345">_xlfn.STDEV.S(IF(I$17:I$1040=I345,$C$17:$C$1040,""))</f>
        <v>1.2402958999317615E-2</v>
      </c>
      <c r="AX345" s="4">
        <f t="array" ref="AX345">_xlfn.STDEV.S(IF(J$17:J$1040=J345,$C$17:$C$1040,""))</f>
        <v>9.9247729522093046E-3</v>
      </c>
      <c r="AY345" s="4">
        <f t="array" ref="AY345">_xlfn.STDEV.S(IF(K$17:K$1040=K345,$C$17:$C$1040,""))</f>
        <v>1.0326729165365483E-2</v>
      </c>
      <c r="AZ345" s="4">
        <f t="array" ref="AZ345">_xlfn.STDEV.S(IF(L$17:L$1040=L345,$C$17:$C$1040,""))</f>
        <v>1.1983205145865561E-2</v>
      </c>
      <c r="BA345" s="7">
        <f t="shared" si="260"/>
        <v>25.249816339227213</v>
      </c>
      <c r="BB345" s="7">
        <f t="shared" si="261"/>
        <v>13.851134359866585</v>
      </c>
      <c r="BC345" s="7">
        <f t="shared" si="262"/>
        <v>12.183692775776038</v>
      </c>
      <c r="BD345" s="7">
        <f t="shared" si="263"/>
        <v>7.3514910717445385</v>
      </c>
      <c r="BE345" s="7">
        <f t="shared" si="264"/>
        <v>5.1587816551991477</v>
      </c>
      <c r="BF345" s="7">
        <f t="shared" si="265"/>
        <v>4.3612109925521834</v>
      </c>
      <c r="BG345" s="7">
        <f t="shared" si="266"/>
        <v>2.7443608953498186</v>
      </c>
      <c r="BH345" s="7">
        <f t="shared" si="267"/>
        <v>1.6908588568119736</v>
      </c>
    </row>
    <row r="346" spans="1:60" x14ac:dyDescent="0.25">
      <c r="A346" s="3">
        <v>43160</v>
      </c>
      <c r="B346" s="1">
        <v>2677.669922</v>
      </c>
      <c r="C346" s="4">
        <f t="shared" si="235"/>
        <v>-1.3324399450480251E-2</v>
      </c>
      <c r="D346" s="10">
        <f t="shared" si="268"/>
        <v>329</v>
      </c>
      <c r="E346" s="10">
        <f t="shared" si="234"/>
        <v>0</v>
      </c>
      <c r="F346" s="10">
        <f t="shared" si="233"/>
        <v>1</v>
      </c>
      <c r="G346" s="10">
        <f t="shared" si="233"/>
        <v>2</v>
      </c>
      <c r="H346" s="10">
        <f t="shared" si="233"/>
        <v>5</v>
      </c>
      <c r="I346" s="10">
        <f t="shared" si="233"/>
        <v>10</v>
      </c>
      <c r="J346" s="10">
        <f t="shared" si="233"/>
        <v>20</v>
      </c>
      <c r="K346" s="10">
        <f t="shared" si="233"/>
        <v>41</v>
      </c>
      <c r="L346" s="10">
        <f t="shared" si="233"/>
        <v>82</v>
      </c>
      <c r="M346" s="4">
        <f t="shared" si="236"/>
        <v>5.5670893354029969E-4</v>
      </c>
      <c r="N346" s="4">
        <f t="shared" si="237"/>
        <v>2.6772271441395223E-4</v>
      </c>
      <c r="O346" s="4">
        <f t="shared" si="238"/>
        <v>4.5659374575861451E-4</v>
      </c>
      <c r="P346" s="4">
        <f t="shared" si="239"/>
        <v>1.786716092430727E-4</v>
      </c>
      <c r="Q346" s="4">
        <f t="shared" si="240"/>
        <v>-9.1525583517342718E-4</v>
      </c>
      <c r="R346" s="4">
        <f t="shared" si="241"/>
        <v>2.0523173989235935E-3</v>
      </c>
      <c r="S346" s="4">
        <f t="shared" si="242"/>
        <v>1.9600418350200488E-3</v>
      </c>
      <c r="T346" s="4">
        <f t="shared" si="243"/>
        <v>-2.0791397371879017E-3</v>
      </c>
      <c r="U346" s="6">
        <f t="shared" si="244"/>
        <v>-1.3881108384020551E-2</v>
      </c>
      <c r="V346" s="6">
        <f t="shared" si="245"/>
        <v>-1.3592122164894204E-2</v>
      </c>
      <c r="W346" s="6">
        <f t="shared" si="246"/>
        <v>-1.3780993196238865E-2</v>
      </c>
      <c r="X346" s="6">
        <f t="shared" si="247"/>
        <v>-1.3503071059723324E-2</v>
      </c>
      <c r="Y346" s="6">
        <f t="shared" si="248"/>
        <v>-1.2409143615306824E-2</v>
      </c>
      <c r="Z346" s="6">
        <f t="shared" si="249"/>
        <v>-1.5376716849403844E-2</v>
      </c>
      <c r="AA346" s="6">
        <f t="shared" si="250"/>
        <v>-1.52844412855003E-2</v>
      </c>
      <c r="AB346" s="6">
        <f t="shared" si="251"/>
        <v>-1.1245259713292349E-2</v>
      </c>
      <c r="AC346" s="6">
        <f t="shared" si="269"/>
        <v>7.2529583154267885E-2</v>
      </c>
      <c r="AD346" s="6">
        <f t="shared" si="270"/>
        <v>1.9934091273273186E-2</v>
      </c>
      <c r="AE346" s="6">
        <f t="shared" si="271"/>
        <v>5.9576349537683228E-3</v>
      </c>
      <c r="AF346" s="6">
        <f t="shared" si="272"/>
        <v>-9.0501604180710203E-3</v>
      </c>
      <c r="AG346" s="6">
        <f t="shared" si="273"/>
        <v>1.8891140260939715E-3</v>
      </c>
      <c r="AH346" s="6">
        <f t="shared" si="274"/>
        <v>-2.7786618314876235E-2</v>
      </c>
      <c r="AI346" s="6">
        <f t="shared" si="275"/>
        <v>-2.8340271698297503E-2</v>
      </c>
      <c r="AJ346" s="6">
        <f t="shared" si="276"/>
        <v>-2.0261908553881602E-2</v>
      </c>
      <c r="AK346" s="4">
        <f t="shared" si="252"/>
        <v>0.18119814541183429</v>
      </c>
      <c r="AL346" s="4">
        <f t="shared" si="253"/>
        <v>0.12600177755870159</v>
      </c>
      <c r="AM346" s="4">
        <f t="shared" si="254"/>
        <v>0.12220186728024815</v>
      </c>
      <c r="AN346" s="4">
        <f t="shared" si="255"/>
        <v>7.7420204955658101E-2</v>
      </c>
      <c r="AO346" s="4">
        <f t="shared" si="256"/>
        <v>6.3984157355866891E-2</v>
      </c>
      <c r="AP346" s="4">
        <f t="shared" si="257"/>
        <v>4.3284028897759806E-2</v>
      </c>
      <c r="AQ346" s="4">
        <f t="shared" si="258"/>
        <v>2.8340271698297503E-2</v>
      </c>
      <c r="AR346" s="4">
        <f t="shared" si="259"/>
        <v>2.0261908553881602E-2</v>
      </c>
      <c r="AS346" s="4">
        <f t="array" ref="AS346">_xlfn.STDEV.S(IF(E$17:E$1040=E346,$C$17:$C$1040,""))</f>
        <v>7.1762163723278777E-3</v>
      </c>
      <c r="AT346" s="4">
        <f t="array" ref="AT346">_xlfn.STDEV.S(IF(F$17:F$1040=F346,$C$17:$C$1040,""))</f>
        <v>9.0968562057840915E-3</v>
      </c>
      <c r="AU346" s="4">
        <f t="array" ref="AU346">_xlfn.STDEV.S(IF(G$17:G$1040=G346,$C$17:$C$1040,""))</f>
        <v>1.0029953112673143E-2</v>
      </c>
      <c r="AV346" s="4">
        <f t="array" ref="AV346">_xlfn.STDEV.S(IF(H$17:H$1040=H346,$C$17:$C$1040,""))</f>
        <v>1.0531224781489937E-2</v>
      </c>
      <c r="AW346" s="4">
        <f t="array" ref="AW346">_xlfn.STDEV.S(IF(I$17:I$1040=I346,$C$17:$C$1040,""))</f>
        <v>1.2402958999317615E-2</v>
      </c>
      <c r="AX346" s="4">
        <f t="array" ref="AX346">_xlfn.STDEV.S(IF(J$17:J$1040=J346,$C$17:$C$1040,""))</f>
        <v>9.9247729522093046E-3</v>
      </c>
      <c r="AY346" s="4">
        <f t="array" ref="AY346">_xlfn.STDEV.S(IF(K$17:K$1040=K346,$C$17:$C$1040,""))</f>
        <v>1.0326729165365483E-2</v>
      </c>
      <c r="AZ346" s="4">
        <f t="array" ref="AZ346">_xlfn.STDEV.S(IF(L$17:L$1040=L346,$C$17:$C$1040,""))</f>
        <v>1.1983205145865561E-2</v>
      </c>
      <c r="BA346" s="7">
        <f t="shared" si="260"/>
        <v>25.249816339227213</v>
      </c>
      <c r="BB346" s="7">
        <f t="shared" si="261"/>
        <v>13.851134359866585</v>
      </c>
      <c r="BC346" s="7">
        <f t="shared" si="262"/>
        <v>12.183692775776038</v>
      </c>
      <c r="BD346" s="7">
        <f t="shared" si="263"/>
        <v>7.3514910717445385</v>
      </c>
      <c r="BE346" s="7">
        <f t="shared" si="264"/>
        <v>5.1587816551991477</v>
      </c>
      <c r="BF346" s="7">
        <f t="shared" si="265"/>
        <v>4.3612109925521834</v>
      </c>
      <c r="BG346" s="7">
        <f t="shared" si="266"/>
        <v>2.7443608953498186</v>
      </c>
      <c r="BH346" s="7">
        <f t="shared" si="267"/>
        <v>1.6908588568119736</v>
      </c>
    </row>
    <row r="347" spans="1:60" x14ac:dyDescent="0.25">
      <c r="A347" s="3">
        <v>43161</v>
      </c>
      <c r="B347" s="1">
        <v>2691.25</v>
      </c>
      <c r="C347" s="4">
        <f t="shared" si="235"/>
        <v>5.0716026977128958E-3</v>
      </c>
      <c r="D347" s="10">
        <f t="shared" si="268"/>
        <v>330</v>
      </c>
      <c r="E347" s="10">
        <f t="shared" si="234"/>
        <v>0</v>
      </c>
      <c r="F347" s="10">
        <f t="shared" si="233"/>
        <v>1</v>
      </c>
      <c r="G347" s="10">
        <f t="shared" si="233"/>
        <v>2</v>
      </c>
      <c r="H347" s="10">
        <f t="shared" si="233"/>
        <v>5</v>
      </c>
      <c r="I347" s="10">
        <f t="shared" si="233"/>
        <v>10</v>
      </c>
      <c r="J347" s="10">
        <f t="shared" si="233"/>
        <v>20</v>
      </c>
      <c r="K347" s="10">
        <f t="shared" si="233"/>
        <v>41</v>
      </c>
      <c r="L347" s="10">
        <f t="shared" si="233"/>
        <v>82</v>
      </c>
      <c r="M347" s="4">
        <f t="shared" si="236"/>
        <v>5.5670893354029969E-4</v>
      </c>
      <c r="N347" s="4">
        <f t="shared" si="237"/>
        <v>2.6772271441395223E-4</v>
      </c>
      <c r="O347" s="4">
        <f t="shared" si="238"/>
        <v>4.5659374575861451E-4</v>
      </c>
      <c r="P347" s="4">
        <f t="shared" si="239"/>
        <v>1.786716092430727E-4</v>
      </c>
      <c r="Q347" s="4">
        <f t="shared" si="240"/>
        <v>-9.1525583517342718E-4</v>
      </c>
      <c r="R347" s="4">
        <f t="shared" si="241"/>
        <v>2.0523173989235935E-3</v>
      </c>
      <c r="S347" s="4">
        <f t="shared" si="242"/>
        <v>1.9600418350200488E-3</v>
      </c>
      <c r="T347" s="4">
        <f t="shared" si="243"/>
        <v>-2.0791397371879017E-3</v>
      </c>
      <c r="U347" s="6">
        <f t="shared" si="244"/>
        <v>4.5148937641725957E-3</v>
      </c>
      <c r="V347" s="6">
        <f t="shared" si="245"/>
        <v>4.8038799832989436E-3</v>
      </c>
      <c r="W347" s="6">
        <f t="shared" si="246"/>
        <v>4.6150089519542813E-3</v>
      </c>
      <c r="X347" s="6">
        <f t="shared" si="247"/>
        <v>4.8929310884698232E-3</v>
      </c>
      <c r="Y347" s="6">
        <f t="shared" si="248"/>
        <v>5.986858532886323E-3</v>
      </c>
      <c r="Z347" s="6">
        <f t="shared" si="249"/>
        <v>3.0192852987893024E-3</v>
      </c>
      <c r="AA347" s="6">
        <f t="shared" si="250"/>
        <v>3.111560862692847E-3</v>
      </c>
      <c r="AB347" s="6">
        <f t="shared" si="251"/>
        <v>7.1507424349007975E-3</v>
      </c>
      <c r="AC347" s="6">
        <f t="shared" si="269"/>
        <v>7.7044476918440477E-2</v>
      </c>
      <c r="AD347" s="6">
        <f t="shared" si="270"/>
        <v>2.4737971256572129E-2</v>
      </c>
      <c r="AE347" s="6">
        <f t="shared" si="271"/>
        <v>1.0572643905722604E-2</v>
      </c>
      <c r="AF347" s="6">
        <f t="shared" si="272"/>
        <v>-4.1572293296011972E-3</v>
      </c>
      <c r="AG347" s="6">
        <f t="shared" si="273"/>
        <v>7.8759725589802945E-3</v>
      </c>
      <c r="AH347" s="6">
        <f t="shared" si="274"/>
        <v>-2.4767333016086933E-2</v>
      </c>
      <c r="AI347" s="6">
        <f t="shared" si="275"/>
        <v>-2.5228710835604656E-2</v>
      </c>
      <c r="AJ347" s="6">
        <f t="shared" si="276"/>
        <v>-1.3111166118980805E-2</v>
      </c>
      <c r="AK347" s="4">
        <f t="shared" si="252"/>
        <v>0.18119814541183429</v>
      </c>
      <c r="AL347" s="4">
        <f t="shared" si="253"/>
        <v>0.12600177755870159</v>
      </c>
      <c r="AM347" s="4">
        <f t="shared" si="254"/>
        <v>0.12220186728024815</v>
      </c>
      <c r="AN347" s="4">
        <f t="shared" si="255"/>
        <v>7.7420204955658101E-2</v>
      </c>
      <c r="AO347" s="4">
        <f t="shared" si="256"/>
        <v>6.3984157355866891E-2</v>
      </c>
      <c r="AP347" s="4">
        <f t="shared" si="257"/>
        <v>4.3284028897759806E-2</v>
      </c>
      <c r="AQ347" s="4">
        <f t="shared" si="258"/>
        <v>2.8340271698297503E-2</v>
      </c>
      <c r="AR347" s="4">
        <f t="shared" si="259"/>
        <v>2.0261908553881602E-2</v>
      </c>
      <c r="AS347" s="4">
        <f t="array" ref="AS347">_xlfn.STDEV.S(IF(E$17:E$1040=E347,$C$17:$C$1040,""))</f>
        <v>7.1762163723278777E-3</v>
      </c>
      <c r="AT347" s="4">
        <f t="array" ref="AT347">_xlfn.STDEV.S(IF(F$17:F$1040=F347,$C$17:$C$1040,""))</f>
        <v>9.0968562057840915E-3</v>
      </c>
      <c r="AU347" s="4">
        <f t="array" ref="AU347">_xlfn.STDEV.S(IF(G$17:G$1040=G347,$C$17:$C$1040,""))</f>
        <v>1.0029953112673143E-2</v>
      </c>
      <c r="AV347" s="4">
        <f t="array" ref="AV347">_xlfn.STDEV.S(IF(H$17:H$1040=H347,$C$17:$C$1040,""))</f>
        <v>1.0531224781489937E-2</v>
      </c>
      <c r="AW347" s="4">
        <f t="array" ref="AW347">_xlfn.STDEV.S(IF(I$17:I$1040=I347,$C$17:$C$1040,""))</f>
        <v>1.2402958999317615E-2</v>
      </c>
      <c r="AX347" s="4">
        <f t="array" ref="AX347">_xlfn.STDEV.S(IF(J$17:J$1040=J347,$C$17:$C$1040,""))</f>
        <v>9.9247729522093046E-3</v>
      </c>
      <c r="AY347" s="4">
        <f t="array" ref="AY347">_xlfn.STDEV.S(IF(K$17:K$1040=K347,$C$17:$C$1040,""))</f>
        <v>1.0326729165365483E-2</v>
      </c>
      <c r="AZ347" s="4">
        <f t="array" ref="AZ347">_xlfn.STDEV.S(IF(L$17:L$1040=L347,$C$17:$C$1040,""))</f>
        <v>1.1983205145865561E-2</v>
      </c>
      <c r="BA347" s="7">
        <f t="shared" si="260"/>
        <v>25.249816339227213</v>
      </c>
      <c r="BB347" s="7">
        <f t="shared" si="261"/>
        <v>13.851134359866585</v>
      </c>
      <c r="BC347" s="7">
        <f t="shared" si="262"/>
        <v>12.183692775776038</v>
      </c>
      <c r="BD347" s="7">
        <f t="shared" si="263"/>
        <v>7.3514910717445385</v>
      </c>
      <c r="BE347" s="7">
        <f t="shared" si="264"/>
        <v>5.1587816551991477</v>
      </c>
      <c r="BF347" s="7">
        <f t="shared" si="265"/>
        <v>4.3612109925521834</v>
      </c>
      <c r="BG347" s="7">
        <f t="shared" si="266"/>
        <v>2.7443608953498186</v>
      </c>
      <c r="BH347" s="7">
        <f t="shared" si="267"/>
        <v>1.6908588568119736</v>
      </c>
    </row>
    <row r="348" spans="1:60" x14ac:dyDescent="0.25">
      <c r="A348" s="3">
        <v>43164</v>
      </c>
      <c r="B348" s="1">
        <v>2720.9399410000001</v>
      </c>
      <c r="C348" s="4">
        <f t="shared" si="235"/>
        <v>1.1032026381792903E-2</v>
      </c>
      <c r="D348" s="10">
        <f t="shared" si="268"/>
        <v>331</v>
      </c>
      <c r="E348" s="10">
        <f t="shared" si="234"/>
        <v>0</v>
      </c>
      <c r="F348" s="10">
        <f t="shared" si="233"/>
        <v>1</v>
      </c>
      <c r="G348" s="10">
        <f t="shared" si="233"/>
        <v>2</v>
      </c>
      <c r="H348" s="10">
        <f t="shared" si="233"/>
        <v>5</v>
      </c>
      <c r="I348" s="10">
        <f t="shared" si="233"/>
        <v>10</v>
      </c>
      <c r="J348" s="10">
        <f t="shared" si="233"/>
        <v>20</v>
      </c>
      <c r="K348" s="10">
        <f t="shared" si="233"/>
        <v>41</v>
      </c>
      <c r="L348" s="10">
        <f t="shared" si="233"/>
        <v>82</v>
      </c>
      <c r="M348" s="4">
        <f t="shared" si="236"/>
        <v>5.5670893354029969E-4</v>
      </c>
      <c r="N348" s="4">
        <f t="shared" si="237"/>
        <v>2.6772271441395223E-4</v>
      </c>
      <c r="O348" s="4">
        <f t="shared" si="238"/>
        <v>4.5659374575861451E-4</v>
      </c>
      <c r="P348" s="4">
        <f t="shared" si="239"/>
        <v>1.786716092430727E-4</v>
      </c>
      <c r="Q348" s="4">
        <f t="shared" si="240"/>
        <v>-9.1525583517342718E-4</v>
      </c>
      <c r="R348" s="4">
        <f t="shared" si="241"/>
        <v>2.0523173989235935E-3</v>
      </c>
      <c r="S348" s="4">
        <f t="shared" si="242"/>
        <v>1.9600418350200488E-3</v>
      </c>
      <c r="T348" s="4">
        <f t="shared" si="243"/>
        <v>-2.0791397371879017E-3</v>
      </c>
      <c r="U348" s="6">
        <f t="shared" si="244"/>
        <v>1.0475317448252603E-2</v>
      </c>
      <c r="V348" s="6">
        <f t="shared" si="245"/>
        <v>1.076430366737895E-2</v>
      </c>
      <c r="W348" s="6">
        <f t="shared" si="246"/>
        <v>1.0575432636034289E-2</v>
      </c>
      <c r="X348" s="6">
        <f t="shared" si="247"/>
        <v>1.085335477254983E-2</v>
      </c>
      <c r="Y348" s="6">
        <f t="shared" si="248"/>
        <v>1.194728221696633E-2</v>
      </c>
      <c r="Z348" s="6">
        <f t="shared" si="249"/>
        <v>8.9797089828693097E-3</v>
      </c>
      <c r="AA348" s="6">
        <f t="shared" si="250"/>
        <v>9.0719845467728544E-3</v>
      </c>
      <c r="AB348" s="6">
        <f t="shared" si="251"/>
        <v>1.3111166118980805E-2</v>
      </c>
      <c r="AC348" s="6">
        <f t="shared" si="269"/>
        <v>8.7519794366693077E-2</v>
      </c>
      <c r="AD348" s="6">
        <f t="shared" si="270"/>
        <v>3.5502274923951083E-2</v>
      </c>
      <c r="AE348" s="6">
        <f t="shared" si="271"/>
        <v>2.1148076541756891E-2</v>
      </c>
      <c r="AF348" s="6">
        <f t="shared" si="272"/>
        <v>6.6961254429486333E-3</v>
      </c>
      <c r="AG348" s="6">
        <f t="shared" si="273"/>
        <v>1.9823254775946625E-2</v>
      </c>
      <c r="AH348" s="6">
        <f t="shared" si="274"/>
        <v>-1.5787624033217623E-2</v>
      </c>
      <c r="AI348" s="6">
        <f t="shared" si="275"/>
        <v>-1.6156726288831802E-2</v>
      </c>
      <c r="AJ348" s="6">
        <f t="shared" si="276"/>
        <v>0</v>
      </c>
      <c r="AK348" s="4">
        <f t="shared" si="252"/>
        <v>0.18119814541183429</v>
      </c>
      <c r="AL348" s="4">
        <f t="shared" si="253"/>
        <v>0.12600177755870159</v>
      </c>
      <c r="AM348" s="4">
        <f t="shared" si="254"/>
        <v>0.12220186728024815</v>
      </c>
      <c r="AN348" s="4">
        <f t="shared" si="255"/>
        <v>7.7420204955658101E-2</v>
      </c>
      <c r="AO348" s="4">
        <f t="shared" si="256"/>
        <v>6.3984157355866891E-2</v>
      </c>
      <c r="AP348" s="4">
        <f t="shared" si="257"/>
        <v>4.3284028897759806E-2</v>
      </c>
      <c r="AQ348" s="4">
        <f t="shared" si="258"/>
        <v>2.8340271698297503E-2</v>
      </c>
      <c r="AR348" s="4">
        <f t="shared" si="259"/>
        <v>2.0261908553881602E-2</v>
      </c>
      <c r="AS348" s="4">
        <f t="array" ref="AS348">_xlfn.STDEV.S(IF(E$17:E$1040=E348,$C$17:$C$1040,""))</f>
        <v>7.1762163723278777E-3</v>
      </c>
      <c r="AT348" s="4">
        <f t="array" ref="AT348">_xlfn.STDEV.S(IF(F$17:F$1040=F348,$C$17:$C$1040,""))</f>
        <v>9.0968562057840915E-3</v>
      </c>
      <c r="AU348" s="4">
        <f t="array" ref="AU348">_xlfn.STDEV.S(IF(G$17:G$1040=G348,$C$17:$C$1040,""))</f>
        <v>1.0029953112673143E-2</v>
      </c>
      <c r="AV348" s="4">
        <f t="array" ref="AV348">_xlfn.STDEV.S(IF(H$17:H$1040=H348,$C$17:$C$1040,""))</f>
        <v>1.0531224781489937E-2</v>
      </c>
      <c r="AW348" s="4">
        <f t="array" ref="AW348">_xlfn.STDEV.S(IF(I$17:I$1040=I348,$C$17:$C$1040,""))</f>
        <v>1.2402958999317615E-2</v>
      </c>
      <c r="AX348" s="4">
        <f t="array" ref="AX348">_xlfn.STDEV.S(IF(J$17:J$1040=J348,$C$17:$C$1040,""))</f>
        <v>9.9247729522093046E-3</v>
      </c>
      <c r="AY348" s="4">
        <f t="array" ref="AY348">_xlfn.STDEV.S(IF(K$17:K$1040=K348,$C$17:$C$1040,""))</f>
        <v>1.0326729165365483E-2</v>
      </c>
      <c r="AZ348" s="4">
        <f t="array" ref="AZ348">_xlfn.STDEV.S(IF(L$17:L$1040=L348,$C$17:$C$1040,""))</f>
        <v>1.1983205145865561E-2</v>
      </c>
      <c r="BA348" s="7">
        <f t="shared" si="260"/>
        <v>25.249816339227213</v>
      </c>
      <c r="BB348" s="7">
        <f t="shared" si="261"/>
        <v>13.851134359866585</v>
      </c>
      <c r="BC348" s="7">
        <f t="shared" si="262"/>
        <v>12.183692775776038</v>
      </c>
      <c r="BD348" s="7">
        <f t="shared" si="263"/>
        <v>7.3514910717445385</v>
      </c>
      <c r="BE348" s="7">
        <f t="shared" si="264"/>
        <v>5.1587816551991477</v>
      </c>
      <c r="BF348" s="7">
        <f t="shared" si="265"/>
        <v>4.3612109925521834</v>
      </c>
      <c r="BG348" s="7">
        <f t="shared" si="266"/>
        <v>2.7443608953498186</v>
      </c>
      <c r="BH348" s="7">
        <f t="shared" si="267"/>
        <v>1.6908588568119736</v>
      </c>
    </row>
    <row r="349" spans="1:60" x14ac:dyDescent="0.25">
      <c r="A349" s="3">
        <v>43165</v>
      </c>
      <c r="B349" s="1">
        <v>2728.1201169999999</v>
      </c>
      <c r="C349" s="4">
        <f t="shared" si="235"/>
        <v>2.6388586869583452E-3</v>
      </c>
      <c r="D349" s="10">
        <f t="shared" si="268"/>
        <v>332</v>
      </c>
      <c r="E349" s="10">
        <f t="shared" si="234"/>
        <v>0</v>
      </c>
      <c r="F349" s="10">
        <f t="shared" si="233"/>
        <v>1</v>
      </c>
      <c r="G349" s="10">
        <f t="shared" si="233"/>
        <v>2</v>
      </c>
      <c r="H349" s="10">
        <f t="shared" si="233"/>
        <v>5</v>
      </c>
      <c r="I349" s="10">
        <f t="shared" si="233"/>
        <v>10</v>
      </c>
      <c r="J349" s="10">
        <f t="shared" si="233"/>
        <v>20</v>
      </c>
      <c r="K349" s="10">
        <f t="shared" si="233"/>
        <v>41</v>
      </c>
      <c r="L349" s="10">
        <f t="shared" si="233"/>
        <v>83</v>
      </c>
      <c r="M349" s="4">
        <f t="shared" si="236"/>
        <v>5.5670893354029969E-4</v>
      </c>
      <c r="N349" s="4">
        <f t="shared" si="237"/>
        <v>2.6772271441395223E-4</v>
      </c>
      <c r="O349" s="4">
        <f t="shared" si="238"/>
        <v>4.5659374575861451E-4</v>
      </c>
      <c r="P349" s="4">
        <f t="shared" si="239"/>
        <v>1.786716092430727E-4</v>
      </c>
      <c r="Q349" s="4">
        <f t="shared" si="240"/>
        <v>-9.1525583517342718E-4</v>
      </c>
      <c r="R349" s="4">
        <f t="shared" si="241"/>
        <v>2.0523173989235935E-3</v>
      </c>
      <c r="S349" s="4">
        <f t="shared" si="242"/>
        <v>1.9600418350200488E-3</v>
      </c>
      <c r="T349" s="4">
        <f t="shared" si="243"/>
        <v>5.9992234072279993E-3</v>
      </c>
      <c r="U349" s="6">
        <f t="shared" si="244"/>
        <v>2.0821497534180456E-3</v>
      </c>
      <c r="V349" s="6">
        <f t="shared" si="245"/>
        <v>2.371135972544393E-3</v>
      </c>
      <c r="W349" s="6">
        <f t="shared" si="246"/>
        <v>2.1822649411997307E-3</v>
      </c>
      <c r="X349" s="6">
        <f t="shared" si="247"/>
        <v>2.4601870777152725E-3</v>
      </c>
      <c r="Y349" s="6">
        <f t="shared" si="248"/>
        <v>3.5541145221317724E-3</v>
      </c>
      <c r="Z349" s="6">
        <f t="shared" si="249"/>
        <v>5.8654128803475175E-4</v>
      </c>
      <c r="AA349" s="6">
        <f t="shared" si="250"/>
        <v>6.7881685193829644E-4</v>
      </c>
      <c r="AB349" s="6">
        <f t="shared" si="251"/>
        <v>-3.360364720269654E-3</v>
      </c>
      <c r="AC349" s="6">
        <f t="shared" si="269"/>
        <v>8.9601944120111118E-2</v>
      </c>
      <c r="AD349" s="6">
        <f t="shared" si="270"/>
        <v>3.7873410896495478E-2</v>
      </c>
      <c r="AE349" s="6">
        <f t="shared" si="271"/>
        <v>2.3330341482956624E-2</v>
      </c>
      <c r="AF349" s="6">
        <f t="shared" si="272"/>
        <v>9.1563125206639059E-3</v>
      </c>
      <c r="AG349" s="6">
        <f t="shared" si="273"/>
        <v>2.3377369298078397E-2</v>
      </c>
      <c r="AH349" s="6">
        <f t="shared" si="274"/>
        <v>-1.5201082745182871E-2</v>
      </c>
      <c r="AI349" s="6">
        <f t="shared" si="275"/>
        <v>-1.5477909436893506E-2</v>
      </c>
      <c r="AJ349" s="6">
        <f t="shared" si="276"/>
        <v>-3.360364720269654E-3</v>
      </c>
      <c r="AK349" s="4">
        <f t="shared" si="252"/>
        <v>0.18119814541183429</v>
      </c>
      <c r="AL349" s="4">
        <f t="shared" si="253"/>
        <v>0.12600177755870159</v>
      </c>
      <c r="AM349" s="4">
        <f t="shared" si="254"/>
        <v>0.12220186728024815</v>
      </c>
      <c r="AN349" s="4">
        <f t="shared" si="255"/>
        <v>7.7420204955658101E-2</v>
      </c>
      <c r="AO349" s="4">
        <f t="shared" si="256"/>
        <v>6.3984157355866891E-2</v>
      </c>
      <c r="AP349" s="4">
        <f t="shared" si="257"/>
        <v>4.3284028897759806E-2</v>
      </c>
      <c r="AQ349" s="4">
        <f t="shared" si="258"/>
        <v>2.8340271698297503E-2</v>
      </c>
      <c r="AR349" s="4">
        <f t="shared" si="259"/>
        <v>1.1379607870217884E-2</v>
      </c>
      <c r="AS349" s="4">
        <f t="array" ref="AS349">_xlfn.STDEV.S(IF(E$17:E$1040=E349,$C$17:$C$1040,""))</f>
        <v>7.1762163723278777E-3</v>
      </c>
      <c r="AT349" s="4">
        <f t="array" ref="AT349">_xlfn.STDEV.S(IF(F$17:F$1040=F349,$C$17:$C$1040,""))</f>
        <v>9.0968562057840915E-3</v>
      </c>
      <c r="AU349" s="4">
        <f t="array" ref="AU349">_xlfn.STDEV.S(IF(G$17:G$1040=G349,$C$17:$C$1040,""))</f>
        <v>1.0029953112673143E-2</v>
      </c>
      <c r="AV349" s="4">
        <f t="array" ref="AV349">_xlfn.STDEV.S(IF(H$17:H$1040=H349,$C$17:$C$1040,""))</f>
        <v>1.0531224781489937E-2</v>
      </c>
      <c r="AW349" s="4">
        <f t="array" ref="AW349">_xlfn.STDEV.S(IF(I$17:I$1040=I349,$C$17:$C$1040,""))</f>
        <v>1.2402958999317615E-2</v>
      </c>
      <c r="AX349" s="4">
        <f t="array" ref="AX349">_xlfn.STDEV.S(IF(J$17:J$1040=J349,$C$17:$C$1040,""))</f>
        <v>9.9247729522093046E-3</v>
      </c>
      <c r="AY349" s="4">
        <f t="array" ref="AY349">_xlfn.STDEV.S(IF(K$17:K$1040=K349,$C$17:$C$1040,""))</f>
        <v>1.0326729165365483E-2</v>
      </c>
      <c r="AZ349" s="4">
        <f t="array" ref="AZ349">_xlfn.STDEV.S(IF(L$17:L$1040=L349,$C$17:$C$1040,""))</f>
        <v>7.8565859399160505E-3</v>
      </c>
      <c r="BA349" s="7">
        <f t="shared" si="260"/>
        <v>25.249816339227213</v>
      </c>
      <c r="BB349" s="7">
        <f t="shared" si="261"/>
        <v>13.851134359866585</v>
      </c>
      <c r="BC349" s="7">
        <f t="shared" si="262"/>
        <v>12.183692775776038</v>
      </c>
      <c r="BD349" s="7">
        <f t="shared" si="263"/>
        <v>7.3514910717445385</v>
      </c>
      <c r="BE349" s="7">
        <f t="shared" si="264"/>
        <v>5.1587816551991477</v>
      </c>
      <c r="BF349" s="7">
        <f t="shared" si="265"/>
        <v>4.3612109925521834</v>
      </c>
      <c r="BG349" s="7">
        <f t="shared" si="266"/>
        <v>2.7443608953498186</v>
      </c>
      <c r="BH349" s="7">
        <f t="shared" si="267"/>
        <v>1.4484163932329464</v>
      </c>
    </row>
    <row r="350" spans="1:60" x14ac:dyDescent="0.25">
      <c r="A350" s="3">
        <v>43166</v>
      </c>
      <c r="B350" s="1">
        <v>2726.8000489999999</v>
      </c>
      <c r="C350" s="4">
        <f t="shared" si="235"/>
        <v>-4.8387458886944845E-4</v>
      </c>
      <c r="D350" s="10">
        <f t="shared" si="268"/>
        <v>333</v>
      </c>
      <c r="E350" s="10">
        <f t="shared" si="234"/>
        <v>0</v>
      </c>
      <c r="F350" s="10">
        <f t="shared" si="233"/>
        <v>1</v>
      </c>
      <c r="G350" s="10">
        <f t="shared" si="233"/>
        <v>2</v>
      </c>
      <c r="H350" s="10">
        <f t="shared" si="233"/>
        <v>5</v>
      </c>
      <c r="I350" s="10">
        <f t="shared" si="233"/>
        <v>10</v>
      </c>
      <c r="J350" s="10">
        <f t="shared" si="233"/>
        <v>20</v>
      </c>
      <c r="K350" s="10">
        <f t="shared" si="233"/>
        <v>41</v>
      </c>
      <c r="L350" s="10">
        <f t="shared" si="233"/>
        <v>83</v>
      </c>
      <c r="M350" s="4">
        <f t="shared" si="236"/>
        <v>5.5670893354029969E-4</v>
      </c>
      <c r="N350" s="4">
        <f t="shared" si="237"/>
        <v>2.6772271441395223E-4</v>
      </c>
      <c r="O350" s="4">
        <f t="shared" si="238"/>
        <v>4.5659374575861451E-4</v>
      </c>
      <c r="P350" s="4">
        <f t="shared" si="239"/>
        <v>1.786716092430727E-4</v>
      </c>
      <c r="Q350" s="4">
        <f t="shared" si="240"/>
        <v>-9.1525583517342718E-4</v>
      </c>
      <c r="R350" s="4">
        <f t="shared" si="241"/>
        <v>2.0523173989235935E-3</v>
      </c>
      <c r="S350" s="4">
        <f t="shared" si="242"/>
        <v>1.9600418350200488E-3</v>
      </c>
      <c r="T350" s="4">
        <f t="shared" si="243"/>
        <v>5.9992234072279993E-3</v>
      </c>
      <c r="U350" s="6">
        <f t="shared" si="244"/>
        <v>-1.0405835224097481E-3</v>
      </c>
      <c r="V350" s="6">
        <f t="shared" si="245"/>
        <v>-7.5159730328340068E-4</v>
      </c>
      <c r="W350" s="6">
        <f t="shared" si="246"/>
        <v>-9.4046833462806297E-4</v>
      </c>
      <c r="X350" s="6">
        <f t="shared" si="247"/>
        <v>-6.6254619811252115E-4</v>
      </c>
      <c r="Y350" s="6">
        <f t="shared" si="248"/>
        <v>4.3138124630397873E-4</v>
      </c>
      <c r="Z350" s="6">
        <f t="shared" si="249"/>
        <v>-2.5361919877930419E-3</v>
      </c>
      <c r="AA350" s="6">
        <f t="shared" si="250"/>
        <v>-2.4439164238894973E-3</v>
      </c>
      <c r="AB350" s="6">
        <f t="shared" si="251"/>
        <v>-6.4830979960974477E-3</v>
      </c>
      <c r="AC350" s="6">
        <f t="shared" si="269"/>
        <v>8.8561360597701366E-2</v>
      </c>
      <c r="AD350" s="6">
        <f t="shared" si="270"/>
        <v>3.712181359321208E-2</v>
      </c>
      <c r="AE350" s="6">
        <f t="shared" si="271"/>
        <v>2.2389873148328562E-2</v>
      </c>
      <c r="AF350" s="6">
        <f t="shared" si="272"/>
        <v>8.4937663225513847E-3</v>
      </c>
      <c r="AG350" s="6">
        <f t="shared" si="273"/>
        <v>2.3808750544382376E-2</v>
      </c>
      <c r="AH350" s="6">
        <f t="shared" si="274"/>
        <v>-1.7737274732975913E-2</v>
      </c>
      <c r="AI350" s="6">
        <f t="shared" si="275"/>
        <v>-1.7921825860783003E-2</v>
      </c>
      <c r="AJ350" s="6">
        <f t="shared" si="276"/>
        <v>-9.8434627163671018E-3</v>
      </c>
      <c r="AK350" s="4">
        <f t="shared" si="252"/>
        <v>0.18119814541183429</v>
      </c>
      <c r="AL350" s="4">
        <f t="shared" si="253"/>
        <v>0.12600177755870159</v>
      </c>
      <c r="AM350" s="4">
        <f t="shared" si="254"/>
        <v>0.12220186728024815</v>
      </c>
      <c r="AN350" s="4">
        <f t="shared" si="255"/>
        <v>7.7420204955658101E-2</v>
      </c>
      <c r="AO350" s="4">
        <f t="shared" si="256"/>
        <v>6.3984157355866891E-2</v>
      </c>
      <c r="AP350" s="4">
        <f t="shared" si="257"/>
        <v>4.3284028897759806E-2</v>
      </c>
      <c r="AQ350" s="4">
        <f t="shared" si="258"/>
        <v>2.8340271698297503E-2</v>
      </c>
      <c r="AR350" s="4">
        <f t="shared" si="259"/>
        <v>1.1379607870217884E-2</v>
      </c>
      <c r="AS350" s="4">
        <f t="array" ref="AS350">_xlfn.STDEV.S(IF(E$17:E$1040=E350,$C$17:$C$1040,""))</f>
        <v>7.1762163723278777E-3</v>
      </c>
      <c r="AT350" s="4">
        <f t="array" ref="AT350">_xlfn.STDEV.S(IF(F$17:F$1040=F350,$C$17:$C$1040,""))</f>
        <v>9.0968562057840915E-3</v>
      </c>
      <c r="AU350" s="4">
        <f t="array" ref="AU350">_xlfn.STDEV.S(IF(G$17:G$1040=G350,$C$17:$C$1040,""))</f>
        <v>1.0029953112673143E-2</v>
      </c>
      <c r="AV350" s="4">
        <f t="array" ref="AV350">_xlfn.STDEV.S(IF(H$17:H$1040=H350,$C$17:$C$1040,""))</f>
        <v>1.0531224781489937E-2</v>
      </c>
      <c r="AW350" s="4">
        <f t="array" ref="AW350">_xlfn.STDEV.S(IF(I$17:I$1040=I350,$C$17:$C$1040,""))</f>
        <v>1.2402958999317615E-2</v>
      </c>
      <c r="AX350" s="4">
        <f t="array" ref="AX350">_xlfn.STDEV.S(IF(J$17:J$1040=J350,$C$17:$C$1040,""))</f>
        <v>9.9247729522093046E-3</v>
      </c>
      <c r="AY350" s="4">
        <f t="array" ref="AY350">_xlfn.STDEV.S(IF(K$17:K$1040=K350,$C$17:$C$1040,""))</f>
        <v>1.0326729165365483E-2</v>
      </c>
      <c r="AZ350" s="4">
        <f t="array" ref="AZ350">_xlfn.STDEV.S(IF(L$17:L$1040=L350,$C$17:$C$1040,""))</f>
        <v>7.8565859399160505E-3</v>
      </c>
      <c r="BA350" s="7">
        <f t="shared" si="260"/>
        <v>25.249816339227213</v>
      </c>
      <c r="BB350" s="7">
        <f t="shared" si="261"/>
        <v>13.851134359866585</v>
      </c>
      <c r="BC350" s="7">
        <f t="shared" si="262"/>
        <v>12.183692775776038</v>
      </c>
      <c r="BD350" s="7">
        <f t="shared" si="263"/>
        <v>7.3514910717445385</v>
      </c>
      <c r="BE350" s="7">
        <f t="shared" si="264"/>
        <v>5.1587816551991477</v>
      </c>
      <c r="BF350" s="7">
        <f t="shared" si="265"/>
        <v>4.3612109925521834</v>
      </c>
      <c r="BG350" s="7">
        <f t="shared" si="266"/>
        <v>2.7443608953498186</v>
      </c>
      <c r="BH350" s="7">
        <f t="shared" si="267"/>
        <v>1.4484163932329464</v>
      </c>
    </row>
    <row r="351" spans="1:60" x14ac:dyDescent="0.25">
      <c r="A351" s="3">
        <v>43167</v>
      </c>
      <c r="B351" s="1">
        <v>2738.969971</v>
      </c>
      <c r="C351" s="4">
        <f t="shared" si="235"/>
        <v>4.4630782533772173E-3</v>
      </c>
      <c r="D351" s="10">
        <f t="shared" si="268"/>
        <v>334</v>
      </c>
      <c r="E351" s="10">
        <f t="shared" si="234"/>
        <v>0</v>
      </c>
      <c r="F351" s="10">
        <f t="shared" si="233"/>
        <v>1</v>
      </c>
      <c r="G351" s="10">
        <f t="shared" si="233"/>
        <v>2</v>
      </c>
      <c r="H351" s="10">
        <f t="shared" si="233"/>
        <v>5</v>
      </c>
      <c r="I351" s="10">
        <f t="shared" si="233"/>
        <v>10</v>
      </c>
      <c r="J351" s="10">
        <f t="shared" si="233"/>
        <v>20</v>
      </c>
      <c r="K351" s="10">
        <f t="shared" si="233"/>
        <v>41</v>
      </c>
      <c r="L351" s="10">
        <f t="shared" si="233"/>
        <v>83</v>
      </c>
      <c r="M351" s="4">
        <f t="shared" si="236"/>
        <v>5.5670893354029969E-4</v>
      </c>
      <c r="N351" s="4">
        <f t="shared" si="237"/>
        <v>2.6772271441395223E-4</v>
      </c>
      <c r="O351" s="4">
        <f t="shared" si="238"/>
        <v>4.5659374575861451E-4</v>
      </c>
      <c r="P351" s="4">
        <f t="shared" si="239"/>
        <v>1.786716092430727E-4</v>
      </c>
      <c r="Q351" s="4">
        <f t="shared" si="240"/>
        <v>-9.1525583517342718E-4</v>
      </c>
      <c r="R351" s="4">
        <f t="shared" si="241"/>
        <v>2.0523173989235935E-3</v>
      </c>
      <c r="S351" s="4">
        <f t="shared" si="242"/>
        <v>1.9600418350200488E-3</v>
      </c>
      <c r="T351" s="4">
        <f t="shared" si="243"/>
        <v>5.9992234072279993E-3</v>
      </c>
      <c r="U351" s="6">
        <f t="shared" si="244"/>
        <v>3.9063693198369172E-3</v>
      </c>
      <c r="V351" s="6">
        <f t="shared" si="245"/>
        <v>4.1953555389632651E-3</v>
      </c>
      <c r="W351" s="6">
        <f t="shared" si="246"/>
        <v>4.0064845076186028E-3</v>
      </c>
      <c r="X351" s="6">
        <f t="shared" si="247"/>
        <v>4.2844066441341446E-3</v>
      </c>
      <c r="Y351" s="6">
        <f t="shared" si="248"/>
        <v>5.3783340885506445E-3</v>
      </c>
      <c r="Z351" s="6">
        <f t="shared" si="249"/>
        <v>2.4107608544536238E-3</v>
      </c>
      <c r="AA351" s="6">
        <f t="shared" si="250"/>
        <v>2.5030364183571685E-3</v>
      </c>
      <c r="AB351" s="6">
        <f t="shared" si="251"/>
        <v>-1.536145153850782E-3</v>
      </c>
      <c r="AC351" s="6">
        <f t="shared" si="269"/>
        <v>9.246772991753828E-2</v>
      </c>
      <c r="AD351" s="6">
        <f t="shared" si="270"/>
        <v>4.1317169132175348E-2</v>
      </c>
      <c r="AE351" s="6">
        <f t="shared" si="271"/>
        <v>2.6396357655947167E-2</v>
      </c>
      <c r="AF351" s="6">
        <f t="shared" si="272"/>
        <v>1.2778172966685529E-2</v>
      </c>
      <c r="AG351" s="6">
        <f t="shared" si="273"/>
        <v>2.9187084632933021E-2</v>
      </c>
      <c r="AH351" s="6">
        <f t="shared" si="274"/>
        <v>-1.532651387852229E-2</v>
      </c>
      <c r="AI351" s="6">
        <f t="shared" si="275"/>
        <v>-1.5418789442425834E-2</v>
      </c>
      <c r="AJ351" s="6">
        <f t="shared" si="276"/>
        <v>-1.1379607870217884E-2</v>
      </c>
      <c r="AK351" s="4">
        <f t="shared" si="252"/>
        <v>0.18119814541183429</v>
      </c>
      <c r="AL351" s="4">
        <f t="shared" si="253"/>
        <v>0.12600177755870159</v>
      </c>
      <c r="AM351" s="4">
        <f t="shared" si="254"/>
        <v>0.12220186728024815</v>
      </c>
      <c r="AN351" s="4">
        <f t="shared" si="255"/>
        <v>7.7420204955658101E-2</v>
      </c>
      <c r="AO351" s="4">
        <f t="shared" si="256"/>
        <v>6.3984157355866891E-2</v>
      </c>
      <c r="AP351" s="4">
        <f t="shared" si="257"/>
        <v>4.3284028897759806E-2</v>
      </c>
      <c r="AQ351" s="4">
        <f t="shared" si="258"/>
        <v>2.8340271698297503E-2</v>
      </c>
      <c r="AR351" s="4">
        <f t="shared" si="259"/>
        <v>1.1379607870217884E-2</v>
      </c>
      <c r="AS351" s="4">
        <f t="array" ref="AS351">_xlfn.STDEV.S(IF(E$17:E$1040=E351,$C$17:$C$1040,""))</f>
        <v>7.1762163723278777E-3</v>
      </c>
      <c r="AT351" s="4">
        <f t="array" ref="AT351">_xlfn.STDEV.S(IF(F$17:F$1040=F351,$C$17:$C$1040,""))</f>
        <v>9.0968562057840915E-3</v>
      </c>
      <c r="AU351" s="4">
        <f t="array" ref="AU351">_xlfn.STDEV.S(IF(G$17:G$1040=G351,$C$17:$C$1040,""))</f>
        <v>1.0029953112673143E-2</v>
      </c>
      <c r="AV351" s="4">
        <f t="array" ref="AV351">_xlfn.STDEV.S(IF(H$17:H$1040=H351,$C$17:$C$1040,""))</f>
        <v>1.0531224781489937E-2</v>
      </c>
      <c r="AW351" s="4">
        <f t="array" ref="AW351">_xlfn.STDEV.S(IF(I$17:I$1040=I351,$C$17:$C$1040,""))</f>
        <v>1.2402958999317615E-2</v>
      </c>
      <c r="AX351" s="4">
        <f t="array" ref="AX351">_xlfn.STDEV.S(IF(J$17:J$1040=J351,$C$17:$C$1040,""))</f>
        <v>9.9247729522093046E-3</v>
      </c>
      <c r="AY351" s="4">
        <f t="array" ref="AY351">_xlfn.STDEV.S(IF(K$17:K$1040=K351,$C$17:$C$1040,""))</f>
        <v>1.0326729165365483E-2</v>
      </c>
      <c r="AZ351" s="4">
        <f t="array" ref="AZ351">_xlfn.STDEV.S(IF(L$17:L$1040=L351,$C$17:$C$1040,""))</f>
        <v>7.8565859399160505E-3</v>
      </c>
      <c r="BA351" s="7">
        <f t="shared" si="260"/>
        <v>25.249816339227213</v>
      </c>
      <c r="BB351" s="7">
        <f t="shared" si="261"/>
        <v>13.851134359866585</v>
      </c>
      <c r="BC351" s="7">
        <f t="shared" si="262"/>
        <v>12.183692775776038</v>
      </c>
      <c r="BD351" s="7">
        <f t="shared" si="263"/>
        <v>7.3514910717445385</v>
      </c>
      <c r="BE351" s="7">
        <f t="shared" si="264"/>
        <v>5.1587816551991477</v>
      </c>
      <c r="BF351" s="7">
        <f t="shared" si="265"/>
        <v>4.3612109925521834</v>
      </c>
      <c r="BG351" s="7">
        <f t="shared" si="266"/>
        <v>2.7443608953498186</v>
      </c>
      <c r="BH351" s="7">
        <f t="shared" si="267"/>
        <v>1.4484163932329464</v>
      </c>
    </row>
    <row r="352" spans="1:60" x14ac:dyDescent="0.25">
      <c r="A352" s="3">
        <v>43168</v>
      </c>
      <c r="B352" s="1">
        <v>2786.570068</v>
      </c>
      <c r="C352" s="4">
        <f t="shared" si="235"/>
        <v>1.7378831277445883E-2</v>
      </c>
      <c r="D352" s="10">
        <f t="shared" si="268"/>
        <v>335</v>
      </c>
      <c r="E352" s="10">
        <f t="shared" si="234"/>
        <v>0</v>
      </c>
      <c r="F352" s="10">
        <f t="shared" si="233"/>
        <v>1</v>
      </c>
      <c r="G352" s="10">
        <f t="shared" si="233"/>
        <v>2</v>
      </c>
      <c r="H352" s="10">
        <f t="shared" si="233"/>
        <v>5</v>
      </c>
      <c r="I352" s="10">
        <f t="shared" si="233"/>
        <v>10</v>
      </c>
      <c r="J352" s="10">
        <f t="shared" si="233"/>
        <v>20</v>
      </c>
      <c r="K352" s="10">
        <f t="shared" si="233"/>
        <v>41</v>
      </c>
      <c r="L352" s="10">
        <f t="shared" si="233"/>
        <v>83</v>
      </c>
      <c r="M352" s="4">
        <f t="shared" si="236"/>
        <v>5.5670893354029969E-4</v>
      </c>
      <c r="N352" s="4">
        <f t="shared" si="237"/>
        <v>2.6772271441395223E-4</v>
      </c>
      <c r="O352" s="4">
        <f t="shared" si="238"/>
        <v>4.5659374575861451E-4</v>
      </c>
      <c r="P352" s="4">
        <f t="shared" si="239"/>
        <v>1.786716092430727E-4</v>
      </c>
      <c r="Q352" s="4">
        <f t="shared" si="240"/>
        <v>-9.1525583517342718E-4</v>
      </c>
      <c r="R352" s="4">
        <f t="shared" si="241"/>
        <v>2.0523173989235935E-3</v>
      </c>
      <c r="S352" s="4">
        <f t="shared" si="242"/>
        <v>1.9600418350200488E-3</v>
      </c>
      <c r="T352" s="4">
        <f t="shared" si="243"/>
        <v>5.9992234072279993E-3</v>
      </c>
      <c r="U352" s="6">
        <f t="shared" si="244"/>
        <v>1.6822122343905583E-2</v>
      </c>
      <c r="V352" s="6">
        <f t="shared" si="245"/>
        <v>1.711110856303193E-2</v>
      </c>
      <c r="W352" s="6">
        <f t="shared" si="246"/>
        <v>1.692223753168727E-2</v>
      </c>
      <c r="X352" s="6">
        <f t="shared" si="247"/>
        <v>1.7200159668202812E-2</v>
      </c>
      <c r="Y352" s="6">
        <f t="shared" si="248"/>
        <v>1.829408711261931E-2</v>
      </c>
      <c r="Z352" s="6">
        <f t="shared" si="249"/>
        <v>1.532651387852229E-2</v>
      </c>
      <c r="AA352" s="6">
        <f t="shared" si="250"/>
        <v>1.5418789442425834E-2</v>
      </c>
      <c r="AB352" s="6">
        <f t="shared" si="251"/>
        <v>1.1379607870217884E-2</v>
      </c>
      <c r="AC352" s="6">
        <f t="shared" si="269"/>
        <v>0.10928985226144386</v>
      </c>
      <c r="AD352" s="6">
        <f t="shared" si="270"/>
        <v>5.8428277695207281E-2</v>
      </c>
      <c r="AE352" s="6">
        <f t="shared" si="271"/>
        <v>4.3318595187634437E-2</v>
      </c>
      <c r="AF352" s="6">
        <f t="shared" si="272"/>
        <v>2.997833263488834E-2</v>
      </c>
      <c r="AG352" s="6">
        <f t="shared" si="273"/>
        <v>4.7481171745552331E-2</v>
      </c>
      <c r="AH352" s="6">
        <f t="shared" si="274"/>
        <v>0</v>
      </c>
      <c r="AI352" s="6">
        <f t="shared" si="275"/>
        <v>0</v>
      </c>
      <c r="AJ352" s="6">
        <f t="shared" si="276"/>
        <v>0</v>
      </c>
      <c r="AK352" s="4">
        <f t="shared" si="252"/>
        <v>0.18119814541183429</v>
      </c>
      <c r="AL352" s="4">
        <f t="shared" si="253"/>
        <v>0.12600177755870159</v>
      </c>
      <c r="AM352" s="4">
        <f t="shared" si="254"/>
        <v>0.12220186728024815</v>
      </c>
      <c r="AN352" s="4">
        <f t="shared" si="255"/>
        <v>7.7420204955658101E-2</v>
      </c>
      <c r="AO352" s="4">
        <f t="shared" si="256"/>
        <v>6.3984157355866891E-2</v>
      </c>
      <c r="AP352" s="4">
        <f t="shared" si="257"/>
        <v>4.3284028897759806E-2</v>
      </c>
      <c r="AQ352" s="4">
        <f t="shared" si="258"/>
        <v>2.8340271698297503E-2</v>
      </c>
      <c r="AR352" s="4">
        <f t="shared" si="259"/>
        <v>1.1379607870217884E-2</v>
      </c>
      <c r="AS352" s="4">
        <f t="array" ref="AS352">_xlfn.STDEV.S(IF(E$17:E$1040=E352,$C$17:$C$1040,""))</f>
        <v>7.1762163723278777E-3</v>
      </c>
      <c r="AT352" s="4">
        <f t="array" ref="AT352">_xlfn.STDEV.S(IF(F$17:F$1040=F352,$C$17:$C$1040,""))</f>
        <v>9.0968562057840915E-3</v>
      </c>
      <c r="AU352" s="4">
        <f t="array" ref="AU352">_xlfn.STDEV.S(IF(G$17:G$1040=G352,$C$17:$C$1040,""))</f>
        <v>1.0029953112673143E-2</v>
      </c>
      <c r="AV352" s="4">
        <f t="array" ref="AV352">_xlfn.STDEV.S(IF(H$17:H$1040=H352,$C$17:$C$1040,""))</f>
        <v>1.0531224781489937E-2</v>
      </c>
      <c r="AW352" s="4">
        <f t="array" ref="AW352">_xlfn.STDEV.S(IF(I$17:I$1040=I352,$C$17:$C$1040,""))</f>
        <v>1.2402958999317615E-2</v>
      </c>
      <c r="AX352" s="4">
        <f t="array" ref="AX352">_xlfn.STDEV.S(IF(J$17:J$1040=J352,$C$17:$C$1040,""))</f>
        <v>9.9247729522093046E-3</v>
      </c>
      <c r="AY352" s="4">
        <f t="array" ref="AY352">_xlfn.STDEV.S(IF(K$17:K$1040=K352,$C$17:$C$1040,""))</f>
        <v>1.0326729165365483E-2</v>
      </c>
      <c r="AZ352" s="4">
        <f t="array" ref="AZ352">_xlfn.STDEV.S(IF(L$17:L$1040=L352,$C$17:$C$1040,""))</f>
        <v>7.8565859399160505E-3</v>
      </c>
      <c r="BA352" s="7">
        <f t="shared" si="260"/>
        <v>25.249816339227213</v>
      </c>
      <c r="BB352" s="7">
        <f t="shared" si="261"/>
        <v>13.851134359866585</v>
      </c>
      <c r="BC352" s="7">
        <f t="shared" si="262"/>
        <v>12.183692775776038</v>
      </c>
      <c r="BD352" s="7">
        <f t="shared" si="263"/>
        <v>7.3514910717445385</v>
      </c>
      <c r="BE352" s="7">
        <f t="shared" si="264"/>
        <v>5.1587816551991477</v>
      </c>
      <c r="BF352" s="7">
        <f t="shared" si="265"/>
        <v>4.3612109925521834</v>
      </c>
      <c r="BG352" s="7">
        <f t="shared" si="266"/>
        <v>2.7443608953498186</v>
      </c>
      <c r="BH352" s="7">
        <f t="shared" si="267"/>
        <v>1.4484163932329464</v>
      </c>
    </row>
    <row r="353" spans="1:60" x14ac:dyDescent="0.25">
      <c r="A353" s="3">
        <v>43171</v>
      </c>
      <c r="B353" s="1">
        <v>2783.0200199999999</v>
      </c>
      <c r="C353" s="4">
        <f t="shared" si="235"/>
        <v>-1.2739848320225677E-3</v>
      </c>
      <c r="D353" s="10">
        <f t="shared" si="268"/>
        <v>336</v>
      </c>
      <c r="E353" s="10">
        <f t="shared" si="234"/>
        <v>0</v>
      </c>
      <c r="F353" s="10">
        <f t="shared" si="233"/>
        <v>1</v>
      </c>
      <c r="G353" s="10">
        <f t="shared" si="233"/>
        <v>2</v>
      </c>
      <c r="H353" s="10">
        <f t="shared" si="233"/>
        <v>5</v>
      </c>
      <c r="I353" s="10">
        <f t="shared" si="233"/>
        <v>10</v>
      </c>
      <c r="J353" s="10">
        <f t="shared" si="233"/>
        <v>21</v>
      </c>
      <c r="K353" s="10">
        <f t="shared" si="233"/>
        <v>42</v>
      </c>
      <c r="L353" s="10">
        <f t="shared" si="233"/>
        <v>84</v>
      </c>
      <c r="M353" s="4">
        <f t="shared" si="236"/>
        <v>5.5670893354029969E-4</v>
      </c>
      <c r="N353" s="4">
        <f t="shared" si="237"/>
        <v>2.6772271441395223E-4</v>
      </c>
      <c r="O353" s="4">
        <f t="shared" si="238"/>
        <v>4.5659374575861451E-4</v>
      </c>
      <c r="P353" s="4">
        <f t="shared" si="239"/>
        <v>1.786716092430727E-4</v>
      </c>
      <c r="Q353" s="4">
        <f t="shared" si="240"/>
        <v>-9.1525583517342718E-4</v>
      </c>
      <c r="R353" s="4">
        <f t="shared" si="241"/>
        <v>-3.8828290692704479E-3</v>
      </c>
      <c r="S353" s="4">
        <f t="shared" si="242"/>
        <v>-3.375868318749517E-3</v>
      </c>
      <c r="T353" s="4">
        <f t="shared" si="243"/>
        <v>-3.5360035189278827E-3</v>
      </c>
      <c r="U353" s="6">
        <f t="shared" si="244"/>
        <v>-1.8306937655628674E-3</v>
      </c>
      <c r="V353" s="6">
        <f t="shared" si="245"/>
        <v>-1.54170754643652E-3</v>
      </c>
      <c r="W353" s="6">
        <f t="shared" si="246"/>
        <v>-1.7305785777811823E-3</v>
      </c>
      <c r="X353" s="6">
        <f t="shared" si="247"/>
        <v>-1.4526564412656404E-3</v>
      </c>
      <c r="Y353" s="6">
        <f t="shared" si="248"/>
        <v>-3.5872899684914056E-4</v>
      </c>
      <c r="Z353" s="6">
        <f t="shared" si="249"/>
        <v>2.6088442372478801E-3</v>
      </c>
      <c r="AA353" s="6">
        <f t="shared" si="250"/>
        <v>2.1018834867269492E-3</v>
      </c>
      <c r="AB353" s="6">
        <f t="shared" si="251"/>
        <v>2.2620186869053149E-3</v>
      </c>
      <c r="AC353" s="6">
        <f t="shared" si="269"/>
        <v>0.10745915849588099</v>
      </c>
      <c r="AD353" s="6">
        <f t="shared" si="270"/>
        <v>5.6886570148770764E-2</v>
      </c>
      <c r="AE353" s="6">
        <f t="shared" si="271"/>
        <v>4.1588016609853257E-2</v>
      </c>
      <c r="AF353" s="6">
        <f t="shared" si="272"/>
        <v>2.8525676193622701E-2</v>
      </c>
      <c r="AG353" s="6">
        <f t="shared" si="273"/>
        <v>4.712244274870319E-2</v>
      </c>
      <c r="AH353" s="6">
        <f t="shared" si="274"/>
        <v>2.6088442372478801E-3</v>
      </c>
      <c r="AI353" s="6">
        <f t="shared" si="275"/>
        <v>2.1018834867269492E-3</v>
      </c>
      <c r="AJ353" s="6">
        <f t="shared" si="276"/>
        <v>2.2620186869053149E-3</v>
      </c>
      <c r="AK353" s="4">
        <f t="shared" si="252"/>
        <v>0.18119814541183429</v>
      </c>
      <c r="AL353" s="4">
        <f t="shared" si="253"/>
        <v>0.12600177755870159</v>
      </c>
      <c r="AM353" s="4">
        <f t="shared" si="254"/>
        <v>0.12220186728024815</v>
      </c>
      <c r="AN353" s="4">
        <f t="shared" si="255"/>
        <v>7.7420204955658101E-2</v>
      </c>
      <c r="AO353" s="4">
        <f t="shared" si="256"/>
        <v>6.3984157355866891E-2</v>
      </c>
      <c r="AP353" s="4">
        <f t="shared" si="257"/>
        <v>4.128200358423504E-2</v>
      </c>
      <c r="AQ353" s="4">
        <f t="shared" si="258"/>
        <v>1.0828327108577354E-2</v>
      </c>
      <c r="AR353" s="4">
        <f t="shared" si="259"/>
        <v>5.016091798760336E-3</v>
      </c>
      <c r="AS353" s="4">
        <f t="array" ref="AS353">_xlfn.STDEV.S(IF(E$17:E$1040=E353,$C$17:$C$1040,""))</f>
        <v>7.1762163723278777E-3</v>
      </c>
      <c r="AT353" s="4">
        <f t="array" ref="AT353">_xlfn.STDEV.S(IF(F$17:F$1040=F353,$C$17:$C$1040,""))</f>
        <v>9.0968562057840915E-3</v>
      </c>
      <c r="AU353" s="4">
        <f t="array" ref="AU353">_xlfn.STDEV.S(IF(G$17:G$1040=G353,$C$17:$C$1040,""))</f>
        <v>1.0029953112673143E-2</v>
      </c>
      <c r="AV353" s="4">
        <f t="array" ref="AV353">_xlfn.STDEV.S(IF(H$17:H$1040=H353,$C$17:$C$1040,""))</f>
        <v>1.0531224781489937E-2</v>
      </c>
      <c r="AW353" s="4">
        <f t="array" ref="AW353">_xlfn.STDEV.S(IF(I$17:I$1040=I353,$C$17:$C$1040,""))</f>
        <v>1.2402958999317615E-2</v>
      </c>
      <c r="AX353" s="4">
        <f t="array" ref="AX353">_xlfn.STDEV.S(IF(J$17:J$1040=J353,$C$17:$C$1040,""))</f>
        <v>1.416453474707508E-2</v>
      </c>
      <c r="AY353" s="4">
        <f t="array" ref="AY353">_xlfn.STDEV.S(IF(K$17:K$1040=K353,$C$17:$C$1040,""))</f>
        <v>5.2723641230456352E-3</v>
      </c>
      <c r="AZ353" s="4">
        <f t="array" ref="AZ353">_xlfn.STDEV.S(IF(L$17:L$1040=L353,$C$17:$C$1040,""))</f>
        <v>2.9147001513389922E-3</v>
      </c>
      <c r="BA353" s="7">
        <f t="shared" si="260"/>
        <v>25.249816339227213</v>
      </c>
      <c r="BB353" s="7">
        <f t="shared" si="261"/>
        <v>13.851134359866585</v>
      </c>
      <c r="BC353" s="7">
        <f t="shared" si="262"/>
        <v>12.183692775776038</v>
      </c>
      <c r="BD353" s="7">
        <f t="shared" si="263"/>
        <v>7.3514910717445385</v>
      </c>
      <c r="BE353" s="7">
        <f t="shared" si="264"/>
        <v>5.1587816551991477</v>
      </c>
      <c r="BF353" s="7">
        <f t="shared" si="265"/>
        <v>2.9144623753180179</v>
      </c>
      <c r="BG353" s="7">
        <f t="shared" si="266"/>
        <v>2.0537896958304653</v>
      </c>
      <c r="BH353" s="7">
        <f t="shared" si="267"/>
        <v>1.7209632340589065</v>
      </c>
    </row>
    <row r="354" spans="1:60" x14ac:dyDescent="0.25">
      <c r="A354" s="3">
        <v>43172</v>
      </c>
      <c r="B354" s="1">
        <v>2765.3100589999999</v>
      </c>
      <c r="C354" s="4">
        <f t="shared" si="235"/>
        <v>-6.3635765724746607E-3</v>
      </c>
      <c r="D354" s="10">
        <f t="shared" si="268"/>
        <v>337</v>
      </c>
      <c r="E354" s="10">
        <f t="shared" si="234"/>
        <v>0</v>
      </c>
      <c r="F354" s="10">
        <f t="shared" si="233"/>
        <v>1</v>
      </c>
      <c r="G354" s="10">
        <f t="shared" si="233"/>
        <v>2</v>
      </c>
      <c r="H354" s="10">
        <f t="shared" si="233"/>
        <v>5</v>
      </c>
      <c r="I354" s="10">
        <f t="shared" si="233"/>
        <v>10</v>
      </c>
      <c r="J354" s="10">
        <f t="shared" si="233"/>
        <v>21</v>
      </c>
      <c r="K354" s="10">
        <f t="shared" si="233"/>
        <v>42</v>
      </c>
      <c r="L354" s="10">
        <f t="shared" si="233"/>
        <v>84</v>
      </c>
      <c r="M354" s="4">
        <f t="shared" si="236"/>
        <v>5.5670893354029969E-4</v>
      </c>
      <c r="N354" s="4">
        <f t="shared" si="237"/>
        <v>2.6772271441395223E-4</v>
      </c>
      <c r="O354" s="4">
        <f t="shared" si="238"/>
        <v>4.5659374575861451E-4</v>
      </c>
      <c r="P354" s="4">
        <f t="shared" si="239"/>
        <v>1.786716092430727E-4</v>
      </c>
      <c r="Q354" s="4">
        <f t="shared" si="240"/>
        <v>-9.1525583517342718E-4</v>
      </c>
      <c r="R354" s="4">
        <f t="shared" si="241"/>
        <v>-3.8828290692704479E-3</v>
      </c>
      <c r="S354" s="4">
        <f t="shared" si="242"/>
        <v>-3.375868318749517E-3</v>
      </c>
      <c r="T354" s="4">
        <f t="shared" si="243"/>
        <v>-3.5360035189278827E-3</v>
      </c>
      <c r="U354" s="6">
        <f t="shared" si="244"/>
        <v>-6.9202855060149608E-3</v>
      </c>
      <c r="V354" s="6">
        <f t="shared" si="245"/>
        <v>-6.6312992868886129E-3</v>
      </c>
      <c r="W354" s="6">
        <f t="shared" si="246"/>
        <v>-6.8201703182332752E-3</v>
      </c>
      <c r="X354" s="6">
        <f t="shared" si="247"/>
        <v>-6.5422481817177334E-3</v>
      </c>
      <c r="Y354" s="6">
        <f t="shared" si="248"/>
        <v>-5.4483207373012335E-3</v>
      </c>
      <c r="Z354" s="6">
        <f t="shared" si="249"/>
        <v>-2.4807475032042128E-3</v>
      </c>
      <c r="AA354" s="6">
        <f t="shared" si="250"/>
        <v>-2.9877082537251437E-3</v>
      </c>
      <c r="AB354" s="6">
        <f t="shared" si="251"/>
        <v>-2.827573053546778E-3</v>
      </c>
      <c r="AC354" s="6">
        <f t="shared" si="269"/>
        <v>0.10053887298986602</v>
      </c>
      <c r="AD354" s="6">
        <f t="shared" si="270"/>
        <v>5.0255270861882154E-2</v>
      </c>
      <c r="AE354" s="6">
        <f t="shared" si="271"/>
        <v>3.4767846291619983E-2</v>
      </c>
      <c r="AF354" s="6">
        <f t="shared" si="272"/>
        <v>2.1983428011904969E-2</v>
      </c>
      <c r="AG354" s="6">
        <f t="shared" si="273"/>
        <v>4.1674122011401957E-2</v>
      </c>
      <c r="AH354" s="6">
        <f t="shared" si="274"/>
        <v>1.2809673404366728E-4</v>
      </c>
      <c r="AI354" s="6">
        <f t="shared" si="275"/>
        <v>-8.8582476699819446E-4</v>
      </c>
      <c r="AJ354" s="6">
        <f t="shared" si="276"/>
        <v>-5.6555436664146308E-4</v>
      </c>
      <c r="AK354" s="4">
        <f t="shared" si="252"/>
        <v>0.18119814541183429</v>
      </c>
      <c r="AL354" s="4">
        <f t="shared" si="253"/>
        <v>0.12600177755870159</v>
      </c>
      <c r="AM354" s="4">
        <f t="shared" si="254"/>
        <v>0.12220186728024815</v>
      </c>
      <c r="AN354" s="4">
        <f t="shared" si="255"/>
        <v>7.7420204955658101E-2</v>
      </c>
      <c r="AO354" s="4">
        <f t="shared" si="256"/>
        <v>6.3984157355866891E-2</v>
      </c>
      <c r="AP354" s="4">
        <f t="shared" si="257"/>
        <v>4.128200358423504E-2</v>
      </c>
      <c r="AQ354" s="4">
        <f t="shared" si="258"/>
        <v>1.0828327108577354E-2</v>
      </c>
      <c r="AR354" s="4">
        <f t="shared" si="259"/>
        <v>5.016091798760336E-3</v>
      </c>
      <c r="AS354" s="4">
        <f t="array" ref="AS354">_xlfn.STDEV.S(IF(E$17:E$1040=E354,$C$17:$C$1040,""))</f>
        <v>7.1762163723278777E-3</v>
      </c>
      <c r="AT354" s="4">
        <f t="array" ref="AT354">_xlfn.STDEV.S(IF(F$17:F$1040=F354,$C$17:$C$1040,""))</f>
        <v>9.0968562057840915E-3</v>
      </c>
      <c r="AU354" s="4">
        <f t="array" ref="AU354">_xlfn.STDEV.S(IF(G$17:G$1040=G354,$C$17:$C$1040,""))</f>
        <v>1.0029953112673143E-2</v>
      </c>
      <c r="AV354" s="4">
        <f t="array" ref="AV354">_xlfn.STDEV.S(IF(H$17:H$1040=H354,$C$17:$C$1040,""))</f>
        <v>1.0531224781489937E-2</v>
      </c>
      <c r="AW354" s="4">
        <f t="array" ref="AW354">_xlfn.STDEV.S(IF(I$17:I$1040=I354,$C$17:$C$1040,""))</f>
        <v>1.2402958999317615E-2</v>
      </c>
      <c r="AX354" s="4">
        <f t="array" ref="AX354">_xlfn.STDEV.S(IF(J$17:J$1040=J354,$C$17:$C$1040,""))</f>
        <v>1.416453474707508E-2</v>
      </c>
      <c r="AY354" s="4">
        <f t="array" ref="AY354">_xlfn.STDEV.S(IF(K$17:K$1040=K354,$C$17:$C$1040,""))</f>
        <v>5.2723641230456352E-3</v>
      </c>
      <c r="AZ354" s="4">
        <f t="array" ref="AZ354">_xlfn.STDEV.S(IF(L$17:L$1040=L354,$C$17:$C$1040,""))</f>
        <v>2.9147001513389922E-3</v>
      </c>
      <c r="BA354" s="7">
        <f t="shared" si="260"/>
        <v>25.249816339227213</v>
      </c>
      <c r="BB354" s="7">
        <f t="shared" si="261"/>
        <v>13.851134359866585</v>
      </c>
      <c r="BC354" s="7">
        <f t="shared" si="262"/>
        <v>12.183692775776038</v>
      </c>
      <c r="BD354" s="7">
        <f t="shared" si="263"/>
        <v>7.3514910717445385</v>
      </c>
      <c r="BE354" s="7">
        <f t="shared" si="264"/>
        <v>5.1587816551991477</v>
      </c>
      <c r="BF354" s="7">
        <f t="shared" si="265"/>
        <v>2.9144623753180179</v>
      </c>
      <c r="BG354" s="7">
        <f t="shared" si="266"/>
        <v>2.0537896958304653</v>
      </c>
      <c r="BH354" s="7">
        <f t="shared" si="267"/>
        <v>1.7209632340589065</v>
      </c>
    </row>
    <row r="355" spans="1:60" x14ac:dyDescent="0.25">
      <c r="A355" s="3">
        <v>43173</v>
      </c>
      <c r="B355" s="1">
        <v>2749.4799800000001</v>
      </c>
      <c r="C355" s="4">
        <f t="shared" si="235"/>
        <v>-5.7245222641414406E-3</v>
      </c>
      <c r="D355" s="10">
        <f t="shared" si="268"/>
        <v>338</v>
      </c>
      <c r="E355" s="10">
        <f t="shared" si="234"/>
        <v>0</v>
      </c>
      <c r="F355" s="10">
        <f t="shared" si="233"/>
        <v>1</v>
      </c>
      <c r="G355" s="10">
        <f t="shared" si="233"/>
        <v>2</v>
      </c>
      <c r="H355" s="10">
        <f t="shared" ref="F355:L391" si="277">QUOTIENT($D355,H$2)</f>
        <v>5</v>
      </c>
      <c r="I355" s="10">
        <f t="shared" si="277"/>
        <v>10</v>
      </c>
      <c r="J355" s="10">
        <f t="shared" si="277"/>
        <v>21</v>
      </c>
      <c r="K355" s="10">
        <f t="shared" si="277"/>
        <v>42</v>
      </c>
      <c r="L355" s="10">
        <f t="shared" si="277"/>
        <v>84</v>
      </c>
      <c r="M355" s="4">
        <f t="shared" si="236"/>
        <v>5.5670893354029969E-4</v>
      </c>
      <c r="N355" s="4">
        <f t="shared" si="237"/>
        <v>2.6772271441395223E-4</v>
      </c>
      <c r="O355" s="4">
        <f t="shared" si="238"/>
        <v>4.5659374575861451E-4</v>
      </c>
      <c r="P355" s="4">
        <f t="shared" si="239"/>
        <v>1.786716092430727E-4</v>
      </c>
      <c r="Q355" s="4">
        <f t="shared" si="240"/>
        <v>-9.1525583517342718E-4</v>
      </c>
      <c r="R355" s="4">
        <f t="shared" si="241"/>
        <v>-3.8828290692704479E-3</v>
      </c>
      <c r="S355" s="4">
        <f t="shared" si="242"/>
        <v>-3.375868318749517E-3</v>
      </c>
      <c r="T355" s="4">
        <f t="shared" si="243"/>
        <v>-3.5360035189278827E-3</v>
      </c>
      <c r="U355" s="6">
        <f t="shared" si="244"/>
        <v>-6.2812311976817407E-3</v>
      </c>
      <c r="V355" s="6">
        <f t="shared" si="245"/>
        <v>-5.9922449785553928E-3</v>
      </c>
      <c r="W355" s="6">
        <f t="shared" si="246"/>
        <v>-6.1811160099000551E-3</v>
      </c>
      <c r="X355" s="6">
        <f t="shared" si="247"/>
        <v>-5.9031938733845133E-3</v>
      </c>
      <c r="Y355" s="6">
        <f t="shared" si="248"/>
        <v>-4.8092664289680134E-3</v>
      </c>
      <c r="Z355" s="6">
        <f t="shared" si="249"/>
        <v>-1.8416931948709928E-3</v>
      </c>
      <c r="AA355" s="6">
        <f t="shared" si="250"/>
        <v>-2.3486539453919236E-3</v>
      </c>
      <c r="AB355" s="6">
        <f t="shared" si="251"/>
        <v>-2.1885187452135579E-3</v>
      </c>
      <c r="AC355" s="6">
        <f t="shared" si="269"/>
        <v>9.425764179218428E-2</v>
      </c>
      <c r="AD355" s="6">
        <f t="shared" si="270"/>
        <v>4.4263025883326763E-2</v>
      </c>
      <c r="AE355" s="6">
        <f t="shared" si="271"/>
        <v>2.858673028171993E-2</v>
      </c>
      <c r="AF355" s="6">
        <f t="shared" si="272"/>
        <v>1.6080234138520458E-2</v>
      </c>
      <c r="AG355" s="6">
        <f t="shared" si="273"/>
        <v>3.6864855582433943E-2</v>
      </c>
      <c r="AH355" s="6">
        <f t="shared" si="274"/>
        <v>-1.7135964608273255E-3</v>
      </c>
      <c r="AI355" s="6">
        <f t="shared" si="275"/>
        <v>-3.2344787123901181E-3</v>
      </c>
      <c r="AJ355" s="6">
        <f t="shared" si="276"/>
        <v>-2.754073111855021E-3</v>
      </c>
      <c r="AK355" s="4">
        <f t="shared" si="252"/>
        <v>0.18119814541183429</v>
      </c>
      <c r="AL355" s="4">
        <f t="shared" si="253"/>
        <v>0.12600177755870159</v>
      </c>
      <c r="AM355" s="4">
        <f t="shared" si="254"/>
        <v>0.12220186728024815</v>
      </c>
      <c r="AN355" s="4">
        <f t="shared" si="255"/>
        <v>7.7420204955658101E-2</v>
      </c>
      <c r="AO355" s="4">
        <f t="shared" si="256"/>
        <v>6.3984157355866891E-2</v>
      </c>
      <c r="AP355" s="4">
        <f t="shared" si="257"/>
        <v>4.128200358423504E-2</v>
      </c>
      <c r="AQ355" s="4">
        <f t="shared" si="258"/>
        <v>1.0828327108577354E-2</v>
      </c>
      <c r="AR355" s="4">
        <f t="shared" si="259"/>
        <v>5.016091798760336E-3</v>
      </c>
      <c r="AS355" s="4">
        <f t="array" ref="AS355">_xlfn.STDEV.S(IF(E$17:E$1040=E355,$C$17:$C$1040,""))</f>
        <v>7.1762163723278777E-3</v>
      </c>
      <c r="AT355" s="4">
        <f t="array" ref="AT355">_xlfn.STDEV.S(IF(F$17:F$1040=F355,$C$17:$C$1040,""))</f>
        <v>9.0968562057840915E-3</v>
      </c>
      <c r="AU355" s="4">
        <f t="array" ref="AU355">_xlfn.STDEV.S(IF(G$17:G$1040=G355,$C$17:$C$1040,""))</f>
        <v>1.0029953112673143E-2</v>
      </c>
      <c r="AV355" s="4">
        <f t="array" ref="AV355">_xlfn.STDEV.S(IF(H$17:H$1040=H355,$C$17:$C$1040,""))</f>
        <v>1.0531224781489937E-2</v>
      </c>
      <c r="AW355" s="4">
        <f t="array" ref="AW355">_xlfn.STDEV.S(IF(I$17:I$1040=I355,$C$17:$C$1040,""))</f>
        <v>1.2402958999317615E-2</v>
      </c>
      <c r="AX355" s="4">
        <f t="array" ref="AX355">_xlfn.STDEV.S(IF(J$17:J$1040=J355,$C$17:$C$1040,""))</f>
        <v>1.416453474707508E-2</v>
      </c>
      <c r="AY355" s="4">
        <f t="array" ref="AY355">_xlfn.STDEV.S(IF(K$17:K$1040=K355,$C$17:$C$1040,""))</f>
        <v>5.2723641230456352E-3</v>
      </c>
      <c r="AZ355" s="4">
        <f t="array" ref="AZ355">_xlfn.STDEV.S(IF(L$17:L$1040=L355,$C$17:$C$1040,""))</f>
        <v>2.9147001513389922E-3</v>
      </c>
      <c r="BA355" s="7">
        <f t="shared" si="260"/>
        <v>25.249816339227213</v>
      </c>
      <c r="BB355" s="7">
        <f t="shared" si="261"/>
        <v>13.851134359866585</v>
      </c>
      <c r="BC355" s="7">
        <f t="shared" si="262"/>
        <v>12.183692775776038</v>
      </c>
      <c r="BD355" s="7">
        <f t="shared" si="263"/>
        <v>7.3514910717445385</v>
      </c>
      <c r="BE355" s="7">
        <f t="shared" si="264"/>
        <v>5.1587816551991477</v>
      </c>
      <c r="BF355" s="7">
        <f t="shared" si="265"/>
        <v>2.9144623753180179</v>
      </c>
      <c r="BG355" s="7">
        <f t="shared" si="266"/>
        <v>2.0537896958304653</v>
      </c>
      <c r="BH355" s="7">
        <f t="shared" si="267"/>
        <v>1.7209632340589065</v>
      </c>
    </row>
    <row r="356" spans="1:60" x14ac:dyDescent="0.25">
      <c r="A356" s="3">
        <v>43174</v>
      </c>
      <c r="B356" s="1">
        <v>2747.330078</v>
      </c>
      <c r="C356" s="4">
        <f t="shared" si="235"/>
        <v>-7.8193040707286166E-4</v>
      </c>
      <c r="D356" s="10">
        <f t="shared" si="268"/>
        <v>339</v>
      </c>
      <c r="E356" s="10">
        <f t="shared" si="234"/>
        <v>0</v>
      </c>
      <c r="F356" s="10">
        <f t="shared" si="277"/>
        <v>1</v>
      </c>
      <c r="G356" s="10">
        <f t="shared" si="277"/>
        <v>2</v>
      </c>
      <c r="H356" s="10">
        <f t="shared" si="277"/>
        <v>5</v>
      </c>
      <c r="I356" s="10">
        <f t="shared" si="277"/>
        <v>10</v>
      </c>
      <c r="J356" s="10">
        <f t="shared" si="277"/>
        <v>21</v>
      </c>
      <c r="K356" s="10">
        <f t="shared" si="277"/>
        <v>42</v>
      </c>
      <c r="L356" s="10">
        <f t="shared" si="277"/>
        <v>84</v>
      </c>
      <c r="M356" s="4">
        <f t="shared" si="236"/>
        <v>5.5670893354029969E-4</v>
      </c>
      <c r="N356" s="4">
        <f t="shared" si="237"/>
        <v>2.6772271441395223E-4</v>
      </c>
      <c r="O356" s="4">
        <f t="shared" si="238"/>
        <v>4.5659374575861451E-4</v>
      </c>
      <c r="P356" s="4">
        <f t="shared" si="239"/>
        <v>1.786716092430727E-4</v>
      </c>
      <c r="Q356" s="4">
        <f t="shared" si="240"/>
        <v>-9.1525583517342718E-4</v>
      </c>
      <c r="R356" s="4">
        <f t="shared" si="241"/>
        <v>-3.8828290692704479E-3</v>
      </c>
      <c r="S356" s="4">
        <f t="shared" si="242"/>
        <v>-3.375868318749517E-3</v>
      </c>
      <c r="T356" s="4">
        <f t="shared" si="243"/>
        <v>-3.5360035189278827E-3</v>
      </c>
      <c r="U356" s="6">
        <f t="shared" si="244"/>
        <v>-1.3386393406131613E-3</v>
      </c>
      <c r="V356" s="6">
        <f t="shared" si="245"/>
        <v>-1.0496531214868139E-3</v>
      </c>
      <c r="W356" s="6">
        <f t="shared" si="246"/>
        <v>-1.2385241528314762E-3</v>
      </c>
      <c r="X356" s="6">
        <f t="shared" si="247"/>
        <v>-9.6060201631593435E-4</v>
      </c>
      <c r="Y356" s="6">
        <f t="shared" si="248"/>
        <v>1.3332542810056552E-4</v>
      </c>
      <c r="Z356" s="6">
        <f t="shared" si="249"/>
        <v>3.1008986621975862E-3</v>
      </c>
      <c r="AA356" s="6">
        <f t="shared" si="250"/>
        <v>2.5939379116766553E-3</v>
      </c>
      <c r="AB356" s="6">
        <f t="shared" si="251"/>
        <v>2.754073111855021E-3</v>
      </c>
      <c r="AC356" s="6">
        <f t="shared" si="269"/>
        <v>9.2919002451571114E-2</v>
      </c>
      <c r="AD356" s="6">
        <f t="shared" si="270"/>
        <v>4.3213372761839952E-2</v>
      </c>
      <c r="AE356" s="6">
        <f t="shared" si="271"/>
        <v>2.7348206128888455E-2</v>
      </c>
      <c r="AF356" s="6">
        <f t="shared" si="272"/>
        <v>1.5119632122204523E-2</v>
      </c>
      <c r="AG356" s="6">
        <f t="shared" si="273"/>
        <v>3.6998181010534509E-2</v>
      </c>
      <c r="AH356" s="6">
        <f t="shared" si="274"/>
        <v>1.3873022013702607E-3</v>
      </c>
      <c r="AI356" s="6">
        <f t="shared" si="275"/>
        <v>-6.4054080071346275E-4</v>
      </c>
      <c r="AJ356" s="6">
        <f t="shared" si="276"/>
        <v>0</v>
      </c>
      <c r="AK356" s="4">
        <f t="shared" si="252"/>
        <v>0.18119814541183429</v>
      </c>
      <c r="AL356" s="4">
        <f t="shared" si="253"/>
        <v>0.12600177755870159</v>
      </c>
      <c r="AM356" s="4">
        <f t="shared" si="254"/>
        <v>0.12220186728024815</v>
      </c>
      <c r="AN356" s="4">
        <f t="shared" si="255"/>
        <v>7.7420204955658101E-2</v>
      </c>
      <c r="AO356" s="4">
        <f t="shared" si="256"/>
        <v>6.3984157355866891E-2</v>
      </c>
      <c r="AP356" s="4">
        <f t="shared" si="257"/>
        <v>4.128200358423504E-2</v>
      </c>
      <c r="AQ356" s="4">
        <f t="shared" si="258"/>
        <v>1.0828327108577354E-2</v>
      </c>
      <c r="AR356" s="4">
        <f t="shared" si="259"/>
        <v>5.016091798760336E-3</v>
      </c>
      <c r="AS356" s="4">
        <f t="array" ref="AS356">_xlfn.STDEV.S(IF(E$17:E$1040=E356,$C$17:$C$1040,""))</f>
        <v>7.1762163723278777E-3</v>
      </c>
      <c r="AT356" s="4">
        <f t="array" ref="AT356">_xlfn.STDEV.S(IF(F$17:F$1040=F356,$C$17:$C$1040,""))</f>
        <v>9.0968562057840915E-3</v>
      </c>
      <c r="AU356" s="4">
        <f t="array" ref="AU356">_xlfn.STDEV.S(IF(G$17:G$1040=G356,$C$17:$C$1040,""))</f>
        <v>1.0029953112673143E-2</v>
      </c>
      <c r="AV356" s="4">
        <f t="array" ref="AV356">_xlfn.STDEV.S(IF(H$17:H$1040=H356,$C$17:$C$1040,""))</f>
        <v>1.0531224781489937E-2</v>
      </c>
      <c r="AW356" s="4">
        <f t="array" ref="AW356">_xlfn.STDEV.S(IF(I$17:I$1040=I356,$C$17:$C$1040,""))</f>
        <v>1.2402958999317615E-2</v>
      </c>
      <c r="AX356" s="4">
        <f t="array" ref="AX356">_xlfn.STDEV.S(IF(J$17:J$1040=J356,$C$17:$C$1040,""))</f>
        <v>1.416453474707508E-2</v>
      </c>
      <c r="AY356" s="4">
        <f t="array" ref="AY356">_xlfn.STDEV.S(IF(K$17:K$1040=K356,$C$17:$C$1040,""))</f>
        <v>5.2723641230456352E-3</v>
      </c>
      <c r="AZ356" s="4">
        <f t="array" ref="AZ356">_xlfn.STDEV.S(IF(L$17:L$1040=L356,$C$17:$C$1040,""))</f>
        <v>2.9147001513389922E-3</v>
      </c>
      <c r="BA356" s="7">
        <f t="shared" si="260"/>
        <v>25.249816339227213</v>
      </c>
      <c r="BB356" s="7">
        <f t="shared" si="261"/>
        <v>13.851134359866585</v>
      </c>
      <c r="BC356" s="7">
        <f t="shared" si="262"/>
        <v>12.183692775776038</v>
      </c>
      <c r="BD356" s="7">
        <f t="shared" si="263"/>
        <v>7.3514910717445385</v>
      </c>
      <c r="BE356" s="7">
        <f t="shared" si="264"/>
        <v>5.1587816551991477</v>
      </c>
      <c r="BF356" s="7">
        <f t="shared" si="265"/>
        <v>2.9144623753180179</v>
      </c>
      <c r="BG356" s="7">
        <f t="shared" si="266"/>
        <v>2.0537896958304653</v>
      </c>
      <c r="BH356" s="7">
        <f t="shared" si="267"/>
        <v>1.7209632340589065</v>
      </c>
    </row>
    <row r="357" spans="1:60" x14ac:dyDescent="0.25">
      <c r="A357" s="3">
        <v>43175</v>
      </c>
      <c r="B357" s="1">
        <v>2752.01001</v>
      </c>
      <c r="C357" s="4">
        <f t="shared" si="235"/>
        <v>1.7034472986976468E-3</v>
      </c>
      <c r="D357" s="10">
        <f t="shared" si="268"/>
        <v>340</v>
      </c>
      <c r="E357" s="10">
        <f t="shared" si="234"/>
        <v>0</v>
      </c>
      <c r="F357" s="10">
        <f t="shared" si="277"/>
        <v>1</v>
      </c>
      <c r="G357" s="10">
        <f t="shared" si="277"/>
        <v>2</v>
      </c>
      <c r="H357" s="10">
        <f t="shared" si="277"/>
        <v>5</v>
      </c>
      <c r="I357" s="10">
        <f t="shared" si="277"/>
        <v>10</v>
      </c>
      <c r="J357" s="10">
        <f t="shared" si="277"/>
        <v>21</v>
      </c>
      <c r="K357" s="10">
        <f t="shared" si="277"/>
        <v>42</v>
      </c>
      <c r="L357" s="10">
        <f t="shared" si="277"/>
        <v>85</v>
      </c>
      <c r="M357" s="4">
        <f t="shared" si="236"/>
        <v>5.5670893354029969E-4</v>
      </c>
      <c r="N357" s="4">
        <f t="shared" si="237"/>
        <v>2.6772271441395223E-4</v>
      </c>
      <c r="O357" s="4">
        <f t="shared" si="238"/>
        <v>4.5659374575861451E-4</v>
      </c>
      <c r="P357" s="4">
        <f t="shared" si="239"/>
        <v>1.786716092430727E-4</v>
      </c>
      <c r="Q357" s="4">
        <f t="shared" si="240"/>
        <v>-9.1525583517342718E-4</v>
      </c>
      <c r="R357" s="4">
        <f t="shared" si="241"/>
        <v>-3.8828290692704479E-3</v>
      </c>
      <c r="S357" s="4">
        <f t="shared" si="242"/>
        <v>-3.375868318749517E-3</v>
      </c>
      <c r="T357" s="4">
        <f t="shared" si="243"/>
        <v>-3.2157331185711513E-3</v>
      </c>
      <c r="U357" s="6">
        <f t="shared" si="244"/>
        <v>1.1467383651573471E-3</v>
      </c>
      <c r="V357" s="6">
        <f t="shared" si="245"/>
        <v>1.4357245842836945E-3</v>
      </c>
      <c r="W357" s="6">
        <f t="shared" si="246"/>
        <v>1.2468535529390323E-3</v>
      </c>
      <c r="X357" s="6">
        <f t="shared" si="247"/>
        <v>1.5247756894545741E-3</v>
      </c>
      <c r="Y357" s="6">
        <f t="shared" si="248"/>
        <v>2.618703133871074E-3</v>
      </c>
      <c r="Z357" s="6">
        <f t="shared" si="249"/>
        <v>5.5862763679680946E-3</v>
      </c>
      <c r="AA357" s="6">
        <f t="shared" si="250"/>
        <v>5.0793156174471638E-3</v>
      </c>
      <c r="AB357" s="6">
        <f t="shared" si="251"/>
        <v>4.9191804172687981E-3</v>
      </c>
      <c r="AC357" s="6">
        <f t="shared" si="269"/>
        <v>9.4065740816728458E-2</v>
      </c>
      <c r="AD357" s="6">
        <f t="shared" si="270"/>
        <v>4.4649097346123649E-2</v>
      </c>
      <c r="AE357" s="6">
        <f t="shared" si="271"/>
        <v>2.8595059681827489E-2</v>
      </c>
      <c r="AF357" s="6">
        <f t="shared" si="272"/>
        <v>1.6644407811659098E-2</v>
      </c>
      <c r="AG357" s="6">
        <f t="shared" si="273"/>
        <v>3.9616884144405583E-2</v>
      </c>
      <c r="AH357" s="6">
        <f t="shared" si="274"/>
        <v>6.9735785693383553E-3</v>
      </c>
      <c r="AI357" s="6">
        <f t="shared" si="275"/>
        <v>4.438774816733701E-3</v>
      </c>
      <c r="AJ357" s="6">
        <f t="shared" si="276"/>
        <v>4.9191804172687981E-3</v>
      </c>
      <c r="AK357" s="4">
        <f t="shared" si="252"/>
        <v>0.18119814541183429</v>
      </c>
      <c r="AL357" s="4">
        <f t="shared" si="253"/>
        <v>0.12600177755870159</v>
      </c>
      <c r="AM357" s="4">
        <f t="shared" si="254"/>
        <v>0.12220186728024815</v>
      </c>
      <c r="AN357" s="4">
        <f t="shared" si="255"/>
        <v>7.7420204955658101E-2</v>
      </c>
      <c r="AO357" s="4">
        <f t="shared" si="256"/>
        <v>6.3984157355866891E-2</v>
      </c>
      <c r="AP357" s="4">
        <f t="shared" si="257"/>
        <v>4.128200358423504E-2</v>
      </c>
      <c r="AQ357" s="4">
        <f t="shared" si="258"/>
        <v>1.0828327108577354E-2</v>
      </c>
      <c r="AR357" s="4">
        <f t="shared" si="259"/>
        <v>1.098846230875572E-2</v>
      </c>
      <c r="AS357" s="4">
        <f t="array" ref="AS357">_xlfn.STDEV.S(IF(E$17:E$1040=E357,$C$17:$C$1040,""))</f>
        <v>7.1762163723278777E-3</v>
      </c>
      <c r="AT357" s="4">
        <f t="array" ref="AT357">_xlfn.STDEV.S(IF(F$17:F$1040=F357,$C$17:$C$1040,""))</f>
        <v>9.0968562057840915E-3</v>
      </c>
      <c r="AU357" s="4">
        <f t="array" ref="AU357">_xlfn.STDEV.S(IF(G$17:G$1040=G357,$C$17:$C$1040,""))</f>
        <v>1.0029953112673143E-2</v>
      </c>
      <c r="AV357" s="4">
        <f t="array" ref="AV357">_xlfn.STDEV.S(IF(H$17:H$1040=H357,$C$17:$C$1040,""))</f>
        <v>1.0531224781489937E-2</v>
      </c>
      <c r="AW357" s="4">
        <f t="array" ref="AW357">_xlfn.STDEV.S(IF(I$17:I$1040=I357,$C$17:$C$1040,""))</f>
        <v>1.2402958999317615E-2</v>
      </c>
      <c r="AX357" s="4">
        <f t="array" ref="AX357">_xlfn.STDEV.S(IF(J$17:J$1040=J357,$C$17:$C$1040,""))</f>
        <v>1.416453474707508E-2</v>
      </c>
      <c r="AY357" s="4">
        <f t="array" ref="AY357">_xlfn.STDEV.S(IF(K$17:K$1040=K357,$C$17:$C$1040,""))</f>
        <v>5.2723641230456352E-3</v>
      </c>
      <c r="AZ357" s="4">
        <f t="array" ref="AZ357">_xlfn.STDEV.S(IF(L$17:L$1040=L357,$C$17:$C$1040,""))</f>
        <v>7.5031812574515239E-3</v>
      </c>
      <c r="BA357" s="7">
        <f t="shared" si="260"/>
        <v>25.249816339227213</v>
      </c>
      <c r="BB357" s="7">
        <f t="shared" si="261"/>
        <v>13.851134359866585</v>
      </c>
      <c r="BC357" s="7">
        <f t="shared" si="262"/>
        <v>12.183692775776038</v>
      </c>
      <c r="BD357" s="7">
        <f t="shared" si="263"/>
        <v>7.3514910717445385</v>
      </c>
      <c r="BE357" s="7">
        <f t="shared" si="264"/>
        <v>5.1587816551991477</v>
      </c>
      <c r="BF357" s="7">
        <f t="shared" si="265"/>
        <v>2.9144623753180179</v>
      </c>
      <c r="BG357" s="7">
        <f t="shared" si="266"/>
        <v>2.0537896958304653</v>
      </c>
      <c r="BH357" s="7">
        <f t="shared" si="267"/>
        <v>1.4645071112793537</v>
      </c>
    </row>
    <row r="358" spans="1:60" x14ac:dyDescent="0.25">
      <c r="A358" s="3">
        <v>43178</v>
      </c>
      <c r="B358" s="1">
        <v>2712.919922</v>
      </c>
      <c r="C358" s="4">
        <f t="shared" si="235"/>
        <v>-1.4204195427326871E-2</v>
      </c>
      <c r="D358" s="10">
        <f t="shared" si="268"/>
        <v>341</v>
      </c>
      <c r="E358" s="10">
        <f t="shared" si="234"/>
        <v>0</v>
      </c>
      <c r="F358" s="10">
        <f t="shared" si="277"/>
        <v>1</v>
      </c>
      <c r="G358" s="10">
        <f t="shared" si="277"/>
        <v>2</v>
      </c>
      <c r="H358" s="10">
        <f t="shared" si="277"/>
        <v>5</v>
      </c>
      <c r="I358" s="10">
        <f t="shared" si="277"/>
        <v>10</v>
      </c>
      <c r="J358" s="10">
        <f t="shared" si="277"/>
        <v>21</v>
      </c>
      <c r="K358" s="10">
        <f t="shared" si="277"/>
        <v>42</v>
      </c>
      <c r="L358" s="10">
        <f t="shared" si="277"/>
        <v>85</v>
      </c>
      <c r="M358" s="4">
        <f t="shared" si="236"/>
        <v>5.5670893354029969E-4</v>
      </c>
      <c r="N358" s="4">
        <f t="shared" si="237"/>
        <v>2.6772271441395223E-4</v>
      </c>
      <c r="O358" s="4">
        <f t="shared" si="238"/>
        <v>4.5659374575861451E-4</v>
      </c>
      <c r="P358" s="4">
        <f t="shared" si="239"/>
        <v>1.786716092430727E-4</v>
      </c>
      <c r="Q358" s="4">
        <f t="shared" si="240"/>
        <v>-9.1525583517342718E-4</v>
      </c>
      <c r="R358" s="4">
        <f t="shared" si="241"/>
        <v>-3.8828290692704479E-3</v>
      </c>
      <c r="S358" s="4">
        <f t="shared" si="242"/>
        <v>-3.375868318749517E-3</v>
      </c>
      <c r="T358" s="4">
        <f t="shared" si="243"/>
        <v>-3.2157331185711513E-3</v>
      </c>
      <c r="U358" s="6">
        <f t="shared" si="244"/>
        <v>-1.4760904360867171E-2</v>
      </c>
      <c r="V358" s="6">
        <f t="shared" si="245"/>
        <v>-1.4471918141740824E-2</v>
      </c>
      <c r="W358" s="6">
        <f t="shared" si="246"/>
        <v>-1.4660789173085486E-2</v>
      </c>
      <c r="X358" s="6">
        <f t="shared" si="247"/>
        <v>-1.4382867036569944E-2</v>
      </c>
      <c r="Y358" s="6">
        <f t="shared" si="248"/>
        <v>-1.3288939592153444E-2</v>
      </c>
      <c r="Z358" s="6">
        <f t="shared" si="249"/>
        <v>-1.0321366358056423E-2</v>
      </c>
      <c r="AA358" s="6">
        <f t="shared" si="250"/>
        <v>-1.0828327108577354E-2</v>
      </c>
      <c r="AB358" s="6">
        <f t="shared" si="251"/>
        <v>-1.098846230875572E-2</v>
      </c>
      <c r="AC358" s="6">
        <f t="shared" si="269"/>
        <v>7.9304836455861283E-2</v>
      </c>
      <c r="AD358" s="6">
        <f t="shared" si="270"/>
        <v>3.0177179204382825E-2</v>
      </c>
      <c r="AE358" s="6">
        <f t="shared" si="271"/>
        <v>1.3934270508742004E-2</v>
      </c>
      <c r="AF358" s="6">
        <f t="shared" si="272"/>
        <v>2.2615407750891537E-3</v>
      </c>
      <c r="AG358" s="6">
        <f t="shared" si="273"/>
        <v>2.6327944552252139E-2</v>
      </c>
      <c r="AH358" s="6">
        <f t="shared" si="274"/>
        <v>-3.3477877887180679E-3</v>
      </c>
      <c r="AI358" s="6">
        <f t="shared" si="275"/>
        <v>-6.3895522918436531E-3</v>
      </c>
      <c r="AJ358" s="6">
        <f t="shared" si="276"/>
        <v>-6.0692818914869218E-3</v>
      </c>
      <c r="AK358" s="4">
        <f t="shared" si="252"/>
        <v>0.18119814541183429</v>
      </c>
      <c r="AL358" s="4">
        <f t="shared" si="253"/>
        <v>0.12600177755870159</v>
      </c>
      <c r="AM358" s="4">
        <f t="shared" si="254"/>
        <v>0.12220186728024815</v>
      </c>
      <c r="AN358" s="4">
        <f t="shared" si="255"/>
        <v>7.7420204955658101E-2</v>
      </c>
      <c r="AO358" s="4">
        <f t="shared" si="256"/>
        <v>6.3984157355866891E-2</v>
      </c>
      <c r="AP358" s="4">
        <f t="shared" si="257"/>
        <v>4.128200358423504E-2</v>
      </c>
      <c r="AQ358" s="4">
        <f t="shared" si="258"/>
        <v>1.0828327108577354E-2</v>
      </c>
      <c r="AR358" s="4">
        <f t="shared" si="259"/>
        <v>1.098846230875572E-2</v>
      </c>
      <c r="AS358" s="4">
        <f t="array" ref="AS358">_xlfn.STDEV.S(IF(E$17:E$1040=E358,$C$17:$C$1040,""))</f>
        <v>7.1762163723278777E-3</v>
      </c>
      <c r="AT358" s="4">
        <f t="array" ref="AT358">_xlfn.STDEV.S(IF(F$17:F$1040=F358,$C$17:$C$1040,""))</f>
        <v>9.0968562057840915E-3</v>
      </c>
      <c r="AU358" s="4">
        <f t="array" ref="AU358">_xlfn.STDEV.S(IF(G$17:G$1040=G358,$C$17:$C$1040,""))</f>
        <v>1.0029953112673143E-2</v>
      </c>
      <c r="AV358" s="4">
        <f t="array" ref="AV358">_xlfn.STDEV.S(IF(H$17:H$1040=H358,$C$17:$C$1040,""))</f>
        <v>1.0531224781489937E-2</v>
      </c>
      <c r="AW358" s="4">
        <f t="array" ref="AW358">_xlfn.STDEV.S(IF(I$17:I$1040=I358,$C$17:$C$1040,""))</f>
        <v>1.2402958999317615E-2</v>
      </c>
      <c r="AX358" s="4">
        <f t="array" ref="AX358">_xlfn.STDEV.S(IF(J$17:J$1040=J358,$C$17:$C$1040,""))</f>
        <v>1.416453474707508E-2</v>
      </c>
      <c r="AY358" s="4">
        <f t="array" ref="AY358">_xlfn.STDEV.S(IF(K$17:K$1040=K358,$C$17:$C$1040,""))</f>
        <v>5.2723641230456352E-3</v>
      </c>
      <c r="AZ358" s="4">
        <f t="array" ref="AZ358">_xlfn.STDEV.S(IF(L$17:L$1040=L358,$C$17:$C$1040,""))</f>
        <v>7.5031812574515239E-3</v>
      </c>
      <c r="BA358" s="7">
        <f t="shared" si="260"/>
        <v>25.249816339227213</v>
      </c>
      <c r="BB358" s="7">
        <f t="shared" si="261"/>
        <v>13.851134359866585</v>
      </c>
      <c r="BC358" s="7">
        <f t="shared" si="262"/>
        <v>12.183692775776038</v>
      </c>
      <c r="BD358" s="7">
        <f t="shared" si="263"/>
        <v>7.3514910717445385</v>
      </c>
      <c r="BE358" s="7">
        <f t="shared" si="264"/>
        <v>5.1587816551991477</v>
      </c>
      <c r="BF358" s="7">
        <f t="shared" si="265"/>
        <v>2.9144623753180179</v>
      </c>
      <c r="BG358" s="7">
        <f t="shared" si="266"/>
        <v>2.0537896958304653</v>
      </c>
      <c r="BH358" s="7">
        <f t="shared" si="267"/>
        <v>1.4645071112793537</v>
      </c>
    </row>
    <row r="359" spans="1:60" x14ac:dyDescent="0.25">
      <c r="A359" s="3">
        <v>43179</v>
      </c>
      <c r="B359" s="1">
        <v>2716.9399410000001</v>
      </c>
      <c r="C359" s="4">
        <f t="shared" si="235"/>
        <v>1.4818052561744732E-3</v>
      </c>
      <c r="D359" s="10">
        <f t="shared" si="268"/>
        <v>342</v>
      </c>
      <c r="E359" s="10">
        <f t="shared" si="234"/>
        <v>0</v>
      </c>
      <c r="F359" s="10">
        <f t="shared" si="277"/>
        <v>1</v>
      </c>
      <c r="G359" s="10">
        <f t="shared" si="277"/>
        <v>2</v>
      </c>
      <c r="H359" s="10">
        <f t="shared" si="277"/>
        <v>5</v>
      </c>
      <c r="I359" s="10">
        <f t="shared" si="277"/>
        <v>10</v>
      </c>
      <c r="J359" s="10">
        <f t="shared" si="277"/>
        <v>21</v>
      </c>
      <c r="K359" s="10">
        <f t="shared" si="277"/>
        <v>42</v>
      </c>
      <c r="L359" s="10">
        <f t="shared" si="277"/>
        <v>85</v>
      </c>
      <c r="M359" s="4">
        <f t="shared" si="236"/>
        <v>5.5670893354029969E-4</v>
      </c>
      <c r="N359" s="4">
        <f t="shared" si="237"/>
        <v>2.6772271441395223E-4</v>
      </c>
      <c r="O359" s="4">
        <f t="shared" si="238"/>
        <v>4.5659374575861451E-4</v>
      </c>
      <c r="P359" s="4">
        <f t="shared" si="239"/>
        <v>1.786716092430727E-4</v>
      </c>
      <c r="Q359" s="4">
        <f t="shared" si="240"/>
        <v>-9.1525583517342718E-4</v>
      </c>
      <c r="R359" s="4">
        <f t="shared" si="241"/>
        <v>-3.8828290692704479E-3</v>
      </c>
      <c r="S359" s="4">
        <f t="shared" si="242"/>
        <v>-3.375868318749517E-3</v>
      </c>
      <c r="T359" s="4">
        <f t="shared" si="243"/>
        <v>-3.2157331185711513E-3</v>
      </c>
      <c r="U359" s="6">
        <f t="shared" si="244"/>
        <v>9.2509632263417354E-4</v>
      </c>
      <c r="V359" s="6">
        <f t="shared" si="245"/>
        <v>1.214082541760521E-3</v>
      </c>
      <c r="W359" s="6">
        <f t="shared" si="246"/>
        <v>1.0252115104158587E-3</v>
      </c>
      <c r="X359" s="6">
        <f t="shared" si="247"/>
        <v>1.3031336469314005E-3</v>
      </c>
      <c r="Y359" s="6">
        <f t="shared" si="248"/>
        <v>2.3970610913479004E-3</v>
      </c>
      <c r="Z359" s="6">
        <f t="shared" si="249"/>
        <v>5.3646343254449211E-3</v>
      </c>
      <c r="AA359" s="6">
        <f t="shared" si="250"/>
        <v>4.8576735749239902E-3</v>
      </c>
      <c r="AB359" s="6">
        <f t="shared" si="251"/>
        <v>4.6975383747456245E-3</v>
      </c>
      <c r="AC359" s="6">
        <f t="shared" si="269"/>
        <v>8.0229932778495452E-2</v>
      </c>
      <c r="AD359" s="6">
        <f t="shared" si="270"/>
        <v>3.1391261746143345E-2</v>
      </c>
      <c r="AE359" s="6">
        <f t="shared" si="271"/>
        <v>1.4959482019157862E-2</v>
      </c>
      <c r="AF359" s="6">
        <f t="shared" si="272"/>
        <v>3.5646744220205542E-3</v>
      </c>
      <c r="AG359" s="6">
        <f t="shared" si="273"/>
        <v>2.8725005643600039E-2</v>
      </c>
      <c r="AH359" s="6">
        <f t="shared" si="274"/>
        <v>2.0168465367268532E-3</v>
      </c>
      <c r="AI359" s="6">
        <f t="shared" si="275"/>
        <v>-1.5318787169196629E-3</v>
      </c>
      <c r="AJ359" s="6">
        <f t="shared" si="276"/>
        <v>-1.3717435167412972E-3</v>
      </c>
      <c r="AK359" s="4">
        <f t="shared" si="252"/>
        <v>0.18119814541183429</v>
      </c>
      <c r="AL359" s="4">
        <f t="shared" si="253"/>
        <v>0.12600177755870159</v>
      </c>
      <c r="AM359" s="4">
        <f t="shared" si="254"/>
        <v>0.12220186728024815</v>
      </c>
      <c r="AN359" s="4">
        <f t="shared" si="255"/>
        <v>7.7420204955658101E-2</v>
      </c>
      <c r="AO359" s="4">
        <f t="shared" si="256"/>
        <v>6.3984157355866891E-2</v>
      </c>
      <c r="AP359" s="4">
        <f t="shared" si="257"/>
        <v>4.128200358423504E-2</v>
      </c>
      <c r="AQ359" s="4">
        <f t="shared" si="258"/>
        <v>1.0828327108577354E-2</v>
      </c>
      <c r="AR359" s="4">
        <f t="shared" si="259"/>
        <v>1.098846230875572E-2</v>
      </c>
      <c r="AS359" s="4">
        <f t="array" ref="AS359">_xlfn.STDEV.S(IF(E$17:E$1040=E359,$C$17:$C$1040,""))</f>
        <v>7.1762163723278777E-3</v>
      </c>
      <c r="AT359" s="4">
        <f t="array" ref="AT359">_xlfn.STDEV.S(IF(F$17:F$1040=F359,$C$17:$C$1040,""))</f>
        <v>9.0968562057840915E-3</v>
      </c>
      <c r="AU359" s="4">
        <f t="array" ref="AU359">_xlfn.STDEV.S(IF(G$17:G$1040=G359,$C$17:$C$1040,""))</f>
        <v>1.0029953112673143E-2</v>
      </c>
      <c r="AV359" s="4">
        <f t="array" ref="AV359">_xlfn.STDEV.S(IF(H$17:H$1040=H359,$C$17:$C$1040,""))</f>
        <v>1.0531224781489937E-2</v>
      </c>
      <c r="AW359" s="4">
        <f t="array" ref="AW359">_xlfn.STDEV.S(IF(I$17:I$1040=I359,$C$17:$C$1040,""))</f>
        <v>1.2402958999317615E-2</v>
      </c>
      <c r="AX359" s="4">
        <f t="array" ref="AX359">_xlfn.STDEV.S(IF(J$17:J$1040=J359,$C$17:$C$1040,""))</f>
        <v>1.416453474707508E-2</v>
      </c>
      <c r="AY359" s="4">
        <f t="array" ref="AY359">_xlfn.STDEV.S(IF(K$17:K$1040=K359,$C$17:$C$1040,""))</f>
        <v>5.2723641230456352E-3</v>
      </c>
      <c r="AZ359" s="4">
        <f t="array" ref="AZ359">_xlfn.STDEV.S(IF(L$17:L$1040=L359,$C$17:$C$1040,""))</f>
        <v>7.5031812574515239E-3</v>
      </c>
      <c r="BA359" s="7">
        <f t="shared" si="260"/>
        <v>25.249816339227213</v>
      </c>
      <c r="BB359" s="7">
        <f t="shared" si="261"/>
        <v>13.851134359866585</v>
      </c>
      <c r="BC359" s="7">
        <f t="shared" si="262"/>
        <v>12.183692775776038</v>
      </c>
      <c r="BD359" s="7">
        <f t="shared" si="263"/>
        <v>7.3514910717445385</v>
      </c>
      <c r="BE359" s="7">
        <f t="shared" si="264"/>
        <v>5.1587816551991477</v>
      </c>
      <c r="BF359" s="7">
        <f t="shared" si="265"/>
        <v>2.9144623753180179</v>
      </c>
      <c r="BG359" s="7">
        <f t="shared" si="266"/>
        <v>2.0537896958304653</v>
      </c>
      <c r="BH359" s="7">
        <f t="shared" si="267"/>
        <v>1.4645071112793537</v>
      </c>
    </row>
    <row r="360" spans="1:60" x14ac:dyDescent="0.25">
      <c r="A360" s="3">
        <v>43180</v>
      </c>
      <c r="B360" s="1">
        <v>2711.929932</v>
      </c>
      <c r="C360" s="4">
        <f t="shared" si="235"/>
        <v>-1.8439896018298541E-3</v>
      </c>
      <c r="D360" s="10">
        <f t="shared" si="268"/>
        <v>343</v>
      </c>
      <c r="E360" s="10">
        <f t="shared" si="234"/>
        <v>0</v>
      </c>
      <c r="F360" s="10">
        <f t="shared" si="277"/>
        <v>1</v>
      </c>
      <c r="G360" s="10">
        <f t="shared" si="277"/>
        <v>2</v>
      </c>
      <c r="H360" s="10">
        <f t="shared" si="277"/>
        <v>5</v>
      </c>
      <c r="I360" s="10">
        <f t="shared" si="277"/>
        <v>10</v>
      </c>
      <c r="J360" s="10">
        <f t="shared" si="277"/>
        <v>21</v>
      </c>
      <c r="K360" s="10">
        <f t="shared" si="277"/>
        <v>42</v>
      </c>
      <c r="L360" s="10">
        <f t="shared" si="277"/>
        <v>85</v>
      </c>
      <c r="M360" s="4">
        <f t="shared" si="236"/>
        <v>5.5670893354029969E-4</v>
      </c>
      <c r="N360" s="4">
        <f t="shared" si="237"/>
        <v>2.6772271441395223E-4</v>
      </c>
      <c r="O360" s="4">
        <f t="shared" si="238"/>
        <v>4.5659374575861451E-4</v>
      </c>
      <c r="P360" s="4">
        <f t="shared" si="239"/>
        <v>1.786716092430727E-4</v>
      </c>
      <c r="Q360" s="4">
        <f t="shared" si="240"/>
        <v>-9.1525583517342718E-4</v>
      </c>
      <c r="R360" s="4">
        <f t="shared" si="241"/>
        <v>-3.8828290692704479E-3</v>
      </c>
      <c r="S360" s="4">
        <f t="shared" si="242"/>
        <v>-3.375868318749517E-3</v>
      </c>
      <c r="T360" s="4">
        <f t="shared" si="243"/>
        <v>-3.2157331185711513E-3</v>
      </c>
      <c r="U360" s="6">
        <f t="shared" si="244"/>
        <v>-2.4006985353701537E-3</v>
      </c>
      <c r="V360" s="6">
        <f t="shared" si="245"/>
        <v>-2.1117123162438063E-3</v>
      </c>
      <c r="W360" s="6">
        <f t="shared" si="246"/>
        <v>-2.3005833475884686E-3</v>
      </c>
      <c r="X360" s="6">
        <f t="shared" si="247"/>
        <v>-2.0226612110729267E-3</v>
      </c>
      <c r="Y360" s="6">
        <f t="shared" si="248"/>
        <v>-9.2873376665642687E-4</v>
      </c>
      <c r="Z360" s="6">
        <f t="shared" si="249"/>
        <v>2.0388394674405938E-3</v>
      </c>
      <c r="AA360" s="6">
        <f t="shared" si="250"/>
        <v>1.5318787169196629E-3</v>
      </c>
      <c r="AB360" s="6">
        <f t="shared" si="251"/>
        <v>1.3717435167412972E-3</v>
      </c>
      <c r="AC360" s="6">
        <f t="shared" si="269"/>
        <v>7.7829234243125295E-2</v>
      </c>
      <c r="AD360" s="6">
        <f t="shared" si="270"/>
        <v>2.9279549429899538E-2</v>
      </c>
      <c r="AE360" s="6">
        <f t="shared" si="271"/>
        <v>1.2658898671569394E-2</v>
      </c>
      <c r="AF360" s="6">
        <f t="shared" si="272"/>
        <v>1.5420132109476275E-3</v>
      </c>
      <c r="AG360" s="6">
        <f t="shared" si="273"/>
        <v>2.7796271876943612E-2</v>
      </c>
      <c r="AH360" s="6">
        <f t="shared" si="274"/>
        <v>4.055686004167447E-3</v>
      </c>
      <c r="AI360" s="6">
        <f t="shared" si="275"/>
        <v>0</v>
      </c>
      <c r="AJ360" s="6">
        <f t="shared" si="276"/>
        <v>0</v>
      </c>
      <c r="AK360" s="4">
        <f t="shared" si="252"/>
        <v>0.18119814541183429</v>
      </c>
      <c r="AL360" s="4">
        <f t="shared" si="253"/>
        <v>0.12600177755870159</v>
      </c>
      <c r="AM360" s="4">
        <f t="shared" si="254"/>
        <v>0.12220186728024815</v>
      </c>
      <c r="AN360" s="4">
        <f t="shared" si="255"/>
        <v>7.7420204955658101E-2</v>
      </c>
      <c r="AO360" s="4">
        <f t="shared" si="256"/>
        <v>6.3984157355866891E-2</v>
      </c>
      <c r="AP360" s="4">
        <f t="shared" si="257"/>
        <v>4.128200358423504E-2</v>
      </c>
      <c r="AQ360" s="4">
        <f t="shared" si="258"/>
        <v>1.0828327108577354E-2</v>
      </c>
      <c r="AR360" s="4">
        <f t="shared" si="259"/>
        <v>1.098846230875572E-2</v>
      </c>
      <c r="AS360" s="4">
        <f t="array" ref="AS360">_xlfn.STDEV.S(IF(E$17:E$1040=E360,$C$17:$C$1040,""))</f>
        <v>7.1762163723278777E-3</v>
      </c>
      <c r="AT360" s="4">
        <f t="array" ref="AT360">_xlfn.STDEV.S(IF(F$17:F$1040=F360,$C$17:$C$1040,""))</f>
        <v>9.0968562057840915E-3</v>
      </c>
      <c r="AU360" s="4">
        <f t="array" ref="AU360">_xlfn.STDEV.S(IF(G$17:G$1040=G360,$C$17:$C$1040,""))</f>
        <v>1.0029953112673143E-2</v>
      </c>
      <c r="AV360" s="4">
        <f t="array" ref="AV360">_xlfn.STDEV.S(IF(H$17:H$1040=H360,$C$17:$C$1040,""))</f>
        <v>1.0531224781489937E-2</v>
      </c>
      <c r="AW360" s="4">
        <f t="array" ref="AW360">_xlfn.STDEV.S(IF(I$17:I$1040=I360,$C$17:$C$1040,""))</f>
        <v>1.2402958999317615E-2</v>
      </c>
      <c r="AX360" s="4">
        <f t="array" ref="AX360">_xlfn.STDEV.S(IF(J$17:J$1040=J360,$C$17:$C$1040,""))</f>
        <v>1.416453474707508E-2</v>
      </c>
      <c r="AY360" s="4">
        <f t="array" ref="AY360">_xlfn.STDEV.S(IF(K$17:K$1040=K360,$C$17:$C$1040,""))</f>
        <v>5.2723641230456352E-3</v>
      </c>
      <c r="AZ360" s="4">
        <f t="array" ref="AZ360">_xlfn.STDEV.S(IF(L$17:L$1040=L360,$C$17:$C$1040,""))</f>
        <v>7.5031812574515239E-3</v>
      </c>
      <c r="BA360" s="7">
        <f t="shared" si="260"/>
        <v>25.249816339227213</v>
      </c>
      <c r="BB360" s="7">
        <f t="shared" si="261"/>
        <v>13.851134359866585</v>
      </c>
      <c r="BC360" s="7">
        <f t="shared" si="262"/>
        <v>12.183692775776038</v>
      </c>
      <c r="BD360" s="7">
        <f t="shared" si="263"/>
        <v>7.3514910717445385</v>
      </c>
      <c r="BE360" s="7">
        <f t="shared" si="264"/>
        <v>5.1587816551991477</v>
      </c>
      <c r="BF360" s="7">
        <f t="shared" si="265"/>
        <v>2.9144623753180179</v>
      </c>
      <c r="BG360" s="7">
        <f t="shared" si="266"/>
        <v>2.0537896958304653</v>
      </c>
      <c r="BH360" s="7">
        <f t="shared" si="267"/>
        <v>1.4645071112793537</v>
      </c>
    </row>
    <row r="361" spans="1:60" x14ac:dyDescent="0.25">
      <c r="A361" s="3">
        <v>43181</v>
      </c>
      <c r="B361" s="1">
        <v>2643.6899410000001</v>
      </c>
      <c r="C361" s="4">
        <f t="shared" si="235"/>
        <v>-2.5162888684839291E-2</v>
      </c>
      <c r="D361" s="10">
        <f t="shared" si="268"/>
        <v>344</v>
      </c>
      <c r="E361" s="10">
        <f t="shared" si="234"/>
        <v>0</v>
      </c>
      <c r="F361" s="10">
        <f t="shared" si="277"/>
        <v>1</v>
      </c>
      <c r="G361" s="10">
        <f t="shared" si="277"/>
        <v>2</v>
      </c>
      <c r="H361" s="10">
        <f t="shared" si="277"/>
        <v>5</v>
      </c>
      <c r="I361" s="10">
        <f t="shared" si="277"/>
        <v>10</v>
      </c>
      <c r="J361" s="10">
        <f t="shared" si="277"/>
        <v>21</v>
      </c>
      <c r="K361" s="10">
        <f t="shared" si="277"/>
        <v>43</v>
      </c>
      <c r="L361" s="10">
        <f t="shared" si="277"/>
        <v>86</v>
      </c>
      <c r="M361" s="4">
        <f t="shared" si="236"/>
        <v>5.5670893354029969E-4</v>
      </c>
      <c r="N361" s="4">
        <f t="shared" si="237"/>
        <v>2.6772271441395223E-4</v>
      </c>
      <c r="O361" s="4">
        <f t="shared" si="238"/>
        <v>4.5659374575861451E-4</v>
      </c>
      <c r="P361" s="4">
        <f t="shared" si="239"/>
        <v>1.786716092430727E-4</v>
      </c>
      <c r="Q361" s="4">
        <f t="shared" si="240"/>
        <v>-9.1525583517342718E-4</v>
      </c>
      <c r="R361" s="4">
        <f t="shared" si="241"/>
        <v>-3.8828290692704479E-3</v>
      </c>
      <c r="S361" s="4">
        <f t="shared" si="242"/>
        <v>-4.3897898197913787E-3</v>
      </c>
      <c r="T361" s="4">
        <f t="shared" si="243"/>
        <v>-9.0622055926518064E-3</v>
      </c>
      <c r="U361" s="6">
        <f t="shared" si="244"/>
        <v>-2.5719597618379591E-2</v>
      </c>
      <c r="V361" s="6">
        <f t="shared" si="245"/>
        <v>-2.5430611399253244E-2</v>
      </c>
      <c r="W361" s="6">
        <f t="shared" si="246"/>
        <v>-2.5619482430597904E-2</v>
      </c>
      <c r="X361" s="6">
        <f t="shared" si="247"/>
        <v>-2.5341560294082362E-2</v>
      </c>
      <c r="Y361" s="6">
        <f t="shared" si="248"/>
        <v>-2.4247632849665864E-2</v>
      </c>
      <c r="Z361" s="6">
        <f t="shared" si="249"/>
        <v>-2.1280059615568843E-2</v>
      </c>
      <c r="AA361" s="6">
        <f t="shared" si="250"/>
        <v>-2.0773098865047912E-2</v>
      </c>
      <c r="AB361" s="6">
        <f t="shared" si="251"/>
        <v>-1.6100683092187484E-2</v>
      </c>
      <c r="AC361" s="6">
        <f t="shared" si="269"/>
        <v>5.21096366247457E-2</v>
      </c>
      <c r="AD361" s="6">
        <f t="shared" si="270"/>
        <v>3.8489380306462942E-3</v>
      </c>
      <c r="AE361" s="6">
        <f t="shared" si="271"/>
        <v>-1.296058375902851E-2</v>
      </c>
      <c r="AF361" s="6">
        <f t="shared" si="272"/>
        <v>-2.3799547083134732E-2</v>
      </c>
      <c r="AG361" s="6">
        <f t="shared" si="273"/>
        <v>3.5486390272777488E-3</v>
      </c>
      <c r="AH361" s="6">
        <f t="shared" si="274"/>
        <v>-1.7224373611401396E-2</v>
      </c>
      <c r="AI361" s="6">
        <f t="shared" si="275"/>
        <v>-2.0773098865047912E-2</v>
      </c>
      <c r="AJ361" s="6">
        <f t="shared" si="276"/>
        <v>-1.6100683092187484E-2</v>
      </c>
      <c r="AK361" s="4">
        <f t="shared" si="252"/>
        <v>0.18119814541183429</v>
      </c>
      <c r="AL361" s="4">
        <f t="shared" si="253"/>
        <v>0.12600177755870159</v>
      </c>
      <c r="AM361" s="4">
        <f t="shared" si="254"/>
        <v>0.12220186728024815</v>
      </c>
      <c r="AN361" s="4">
        <f t="shared" si="255"/>
        <v>7.7420204955658101E-2</v>
      </c>
      <c r="AO361" s="4">
        <f t="shared" si="256"/>
        <v>6.3984157355866891E-2</v>
      </c>
      <c r="AP361" s="4">
        <f t="shared" si="257"/>
        <v>4.128200358423504E-2</v>
      </c>
      <c r="AQ361" s="4">
        <f t="shared" si="258"/>
        <v>3.829316758950696E-2</v>
      </c>
      <c r="AR361" s="4">
        <f t="shared" si="259"/>
        <v>3.6219461327557601E-2</v>
      </c>
      <c r="AS361" s="4">
        <f t="array" ref="AS361">_xlfn.STDEV.S(IF(E$17:E$1040=E361,$C$17:$C$1040,""))</f>
        <v>7.1762163723278777E-3</v>
      </c>
      <c r="AT361" s="4">
        <f t="array" ref="AT361">_xlfn.STDEV.S(IF(F$17:F$1040=F361,$C$17:$C$1040,""))</f>
        <v>9.0968562057840915E-3</v>
      </c>
      <c r="AU361" s="4">
        <f t="array" ref="AU361">_xlfn.STDEV.S(IF(G$17:G$1040=G361,$C$17:$C$1040,""))</f>
        <v>1.0029953112673143E-2</v>
      </c>
      <c r="AV361" s="4">
        <f t="array" ref="AV361">_xlfn.STDEV.S(IF(H$17:H$1040=H361,$C$17:$C$1040,""))</f>
        <v>1.0531224781489937E-2</v>
      </c>
      <c r="AW361" s="4">
        <f t="array" ref="AW361">_xlfn.STDEV.S(IF(I$17:I$1040=I361,$C$17:$C$1040,""))</f>
        <v>1.2402958999317615E-2</v>
      </c>
      <c r="AX361" s="4">
        <f t="array" ref="AX361">_xlfn.STDEV.S(IF(J$17:J$1040=J361,$C$17:$C$1040,""))</f>
        <v>1.416453474707508E-2</v>
      </c>
      <c r="AY361" s="4">
        <f t="array" ref="AY361">_xlfn.STDEV.S(IF(K$17:K$1040=K361,$C$17:$C$1040,""))</f>
        <v>2.0038583346183175E-2</v>
      </c>
      <c r="AZ361" s="4">
        <f t="array" ref="AZ361">_xlfn.STDEV.S(IF(L$17:L$1040=L361,$C$17:$C$1040,""))</f>
        <v>2.4360310293765002E-2</v>
      </c>
      <c r="BA361" s="7">
        <f t="shared" si="260"/>
        <v>25.249816339227213</v>
      </c>
      <c r="BB361" s="7">
        <f t="shared" si="261"/>
        <v>13.851134359866585</v>
      </c>
      <c r="BC361" s="7">
        <f t="shared" si="262"/>
        <v>12.183692775776038</v>
      </c>
      <c r="BD361" s="7">
        <f t="shared" si="263"/>
        <v>7.3514910717445385</v>
      </c>
      <c r="BE361" s="7">
        <f t="shared" si="264"/>
        <v>5.1587816551991477</v>
      </c>
      <c r="BF361" s="7">
        <f t="shared" si="265"/>
        <v>2.9144623753180179</v>
      </c>
      <c r="BG361" s="7">
        <f t="shared" si="266"/>
        <v>1.9109717951594021</v>
      </c>
      <c r="BH361" s="7">
        <f t="shared" si="267"/>
        <v>1.4868226591033176</v>
      </c>
    </row>
    <row r="362" spans="1:60" x14ac:dyDescent="0.25">
      <c r="A362" s="3">
        <v>43182</v>
      </c>
      <c r="B362" s="1">
        <v>2588.26001</v>
      </c>
      <c r="C362" s="4">
        <f t="shared" si="235"/>
        <v>-2.0966880472765737E-2</v>
      </c>
      <c r="D362" s="10">
        <f t="shared" si="268"/>
        <v>345</v>
      </c>
      <c r="E362" s="10">
        <f t="shared" si="234"/>
        <v>0</v>
      </c>
      <c r="F362" s="10">
        <f t="shared" si="277"/>
        <v>1</v>
      </c>
      <c r="G362" s="10">
        <f t="shared" si="277"/>
        <v>2</v>
      </c>
      <c r="H362" s="10">
        <f t="shared" si="277"/>
        <v>5</v>
      </c>
      <c r="I362" s="10">
        <f t="shared" si="277"/>
        <v>10</v>
      </c>
      <c r="J362" s="10">
        <f t="shared" si="277"/>
        <v>21</v>
      </c>
      <c r="K362" s="10">
        <f t="shared" si="277"/>
        <v>43</v>
      </c>
      <c r="L362" s="10">
        <f t="shared" si="277"/>
        <v>86</v>
      </c>
      <c r="M362" s="4">
        <f t="shared" si="236"/>
        <v>5.5670893354029969E-4</v>
      </c>
      <c r="N362" s="4">
        <f t="shared" si="237"/>
        <v>2.6772271441395223E-4</v>
      </c>
      <c r="O362" s="4">
        <f t="shared" si="238"/>
        <v>4.5659374575861451E-4</v>
      </c>
      <c r="P362" s="4">
        <f t="shared" si="239"/>
        <v>1.786716092430727E-4</v>
      </c>
      <c r="Q362" s="4">
        <f t="shared" si="240"/>
        <v>-9.1525583517342718E-4</v>
      </c>
      <c r="R362" s="4">
        <f t="shared" si="241"/>
        <v>-3.8828290692704479E-3</v>
      </c>
      <c r="S362" s="4">
        <f t="shared" si="242"/>
        <v>-4.3897898197913787E-3</v>
      </c>
      <c r="T362" s="4">
        <f t="shared" si="243"/>
        <v>-9.0622055926518064E-3</v>
      </c>
      <c r="U362" s="6">
        <f t="shared" si="244"/>
        <v>-2.1523589406306037E-2</v>
      </c>
      <c r="V362" s="6">
        <f t="shared" si="245"/>
        <v>-2.123460318717969E-2</v>
      </c>
      <c r="W362" s="6">
        <f t="shared" si="246"/>
        <v>-2.1423474218524349E-2</v>
      </c>
      <c r="X362" s="6">
        <f t="shared" si="247"/>
        <v>-2.1145552082008807E-2</v>
      </c>
      <c r="Y362" s="6">
        <f t="shared" si="248"/>
        <v>-2.0051624637592309E-2</v>
      </c>
      <c r="Z362" s="6">
        <f t="shared" si="249"/>
        <v>-1.7084051403495289E-2</v>
      </c>
      <c r="AA362" s="6">
        <f t="shared" si="250"/>
        <v>-1.6577090652974358E-2</v>
      </c>
      <c r="AB362" s="6">
        <f t="shared" si="251"/>
        <v>-1.190467488011393E-2</v>
      </c>
      <c r="AC362" s="6">
        <f t="shared" si="269"/>
        <v>3.0586047218439664E-2</v>
      </c>
      <c r="AD362" s="6">
        <f t="shared" si="270"/>
        <v>-1.7385665156533395E-2</v>
      </c>
      <c r="AE362" s="6">
        <f t="shared" si="271"/>
        <v>-3.4384057977552861E-2</v>
      </c>
      <c r="AF362" s="6">
        <f t="shared" si="272"/>
        <v>-4.494509916514354E-2</v>
      </c>
      <c r="AG362" s="6">
        <f t="shared" si="273"/>
        <v>-1.6502985610314561E-2</v>
      </c>
      <c r="AH362" s="6">
        <f t="shared" si="274"/>
        <v>-3.4308425014896685E-2</v>
      </c>
      <c r="AI362" s="6">
        <f t="shared" si="275"/>
        <v>-3.735018951802227E-2</v>
      </c>
      <c r="AJ362" s="6">
        <f t="shared" si="276"/>
        <v>-2.8005357972301415E-2</v>
      </c>
      <c r="AK362" s="4">
        <f t="shared" si="252"/>
        <v>0.18119814541183429</v>
      </c>
      <c r="AL362" s="4">
        <f t="shared" si="253"/>
        <v>0.12600177755870159</v>
      </c>
      <c r="AM362" s="4">
        <f t="shared" si="254"/>
        <v>0.12220186728024815</v>
      </c>
      <c r="AN362" s="4">
        <f t="shared" si="255"/>
        <v>7.7420204955658101E-2</v>
      </c>
      <c r="AO362" s="4">
        <f t="shared" si="256"/>
        <v>6.3984157355866891E-2</v>
      </c>
      <c r="AP362" s="4">
        <f t="shared" si="257"/>
        <v>4.128200358423504E-2</v>
      </c>
      <c r="AQ362" s="4">
        <f t="shared" si="258"/>
        <v>3.829316758950696E-2</v>
      </c>
      <c r="AR362" s="4">
        <f t="shared" si="259"/>
        <v>3.6219461327557601E-2</v>
      </c>
      <c r="AS362" s="4">
        <f t="array" ref="AS362">_xlfn.STDEV.S(IF(E$17:E$1040=E362,$C$17:$C$1040,""))</f>
        <v>7.1762163723278777E-3</v>
      </c>
      <c r="AT362" s="4">
        <f t="array" ref="AT362">_xlfn.STDEV.S(IF(F$17:F$1040=F362,$C$17:$C$1040,""))</f>
        <v>9.0968562057840915E-3</v>
      </c>
      <c r="AU362" s="4">
        <f t="array" ref="AU362">_xlfn.STDEV.S(IF(G$17:G$1040=G362,$C$17:$C$1040,""))</f>
        <v>1.0029953112673143E-2</v>
      </c>
      <c r="AV362" s="4">
        <f t="array" ref="AV362">_xlfn.STDEV.S(IF(H$17:H$1040=H362,$C$17:$C$1040,""))</f>
        <v>1.0531224781489937E-2</v>
      </c>
      <c r="AW362" s="4">
        <f t="array" ref="AW362">_xlfn.STDEV.S(IF(I$17:I$1040=I362,$C$17:$C$1040,""))</f>
        <v>1.2402958999317615E-2</v>
      </c>
      <c r="AX362" s="4">
        <f t="array" ref="AX362">_xlfn.STDEV.S(IF(J$17:J$1040=J362,$C$17:$C$1040,""))</f>
        <v>1.416453474707508E-2</v>
      </c>
      <c r="AY362" s="4">
        <f t="array" ref="AY362">_xlfn.STDEV.S(IF(K$17:K$1040=K362,$C$17:$C$1040,""))</f>
        <v>2.0038583346183175E-2</v>
      </c>
      <c r="AZ362" s="4">
        <f t="array" ref="AZ362">_xlfn.STDEV.S(IF(L$17:L$1040=L362,$C$17:$C$1040,""))</f>
        <v>2.4360310293765002E-2</v>
      </c>
      <c r="BA362" s="7">
        <f t="shared" si="260"/>
        <v>25.249816339227213</v>
      </c>
      <c r="BB362" s="7">
        <f t="shared" si="261"/>
        <v>13.851134359866585</v>
      </c>
      <c r="BC362" s="7">
        <f t="shared" si="262"/>
        <v>12.183692775776038</v>
      </c>
      <c r="BD362" s="7">
        <f t="shared" si="263"/>
        <v>7.3514910717445385</v>
      </c>
      <c r="BE362" s="7">
        <f t="shared" si="264"/>
        <v>5.1587816551991477</v>
      </c>
      <c r="BF362" s="7">
        <f t="shared" si="265"/>
        <v>2.9144623753180179</v>
      </c>
      <c r="BG362" s="7">
        <f t="shared" si="266"/>
        <v>1.9109717951594021</v>
      </c>
      <c r="BH362" s="7">
        <f t="shared" si="267"/>
        <v>1.4868226591033176</v>
      </c>
    </row>
    <row r="363" spans="1:60" x14ac:dyDescent="0.25">
      <c r="A363" s="3">
        <v>43185</v>
      </c>
      <c r="B363" s="1">
        <v>2658.5500489999999</v>
      </c>
      <c r="C363" s="4">
        <f t="shared" si="235"/>
        <v>2.7157255734905794E-2</v>
      </c>
      <c r="D363" s="10">
        <f t="shared" si="268"/>
        <v>346</v>
      </c>
      <c r="E363" s="10">
        <f t="shared" si="234"/>
        <v>0</v>
      </c>
      <c r="F363" s="10">
        <f t="shared" si="277"/>
        <v>1</v>
      </c>
      <c r="G363" s="10">
        <f t="shared" si="277"/>
        <v>2</v>
      </c>
      <c r="H363" s="10">
        <f t="shared" si="277"/>
        <v>5</v>
      </c>
      <c r="I363" s="10">
        <f t="shared" si="277"/>
        <v>10</v>
      </c>
      <c r="J363" s="10">
        <f t="shared" si="277"/>
        <v>21</v>
      </c>
      <c r="K363" s="10">
        <f t="shared" si="277"/>
        <v>43</v>
      </c>
      <c r="L363" s="10">
        <f t="shared" si="277"/>
        <v>86</v>
      </c>
      <c r="M363" s="4">
        <f t="shared" si="236"/>
        <v>5.5670893354029969E-4</v>
      </c>
      <c r="N363" s="4">
        <f t="shared" si="237"/>
        <v>2.6772271441395223E-4</v>
      </c>
      <c r="O363" s="4">
        <f t="shared" si="238"/>
        <v>4.5659374575861451E-4</v>
      </c>
      <c r="P363" s="4">
        <f t="shared" si="239"/>
        <v>1.786716092430727E-4</v>
      </c>
      <c r="Q363" s="4">
        <f t="shared" si="240"/>
        <v>-9.1525583517342718E-4</v>
      </c>
      <c r="R363" s="4">
        <f t="shared" si="241"/>
        <v>-3.8828290692704479E-3</v>
      </c>
      <c r="S363" s="4">
        <f t="shared" si="242"/>
        <v>-4.3897898197913787E-3</v>
      </c>
      <c r="T363" s="4">
        <f t="shared" si="243"/>
        <v>-9.0622055926518064E-3</v>
      </c>
      <c r="U363" s="6">
        <f t="shared" si="244"/>
        <v>2.6600546801365494E-2</v>
      </c>
      <c r="V363" s="6">
        <f t="shared" si="245"/>
        <v>2.6889533020491841E-2</v>
      </c>
      <c r="W363" s="6">
        <f t="shared" si="246"/>
        <v>2.6700661989147181E-2</v>
      </c>
      <c r="X363" s="6">
        <f t="shared" si="247"/>
        <v>2.6978584125662723E-2</v>
      </c>
      <c r="Y363" s="6">
        <f t="shared" si="248"/>
        <v>2.8072511570079221E-2</v>
      </c>
      <c r="Z363" s="6">
        <f t="shared" si="249"/>
        <v>3.1040084804176242E-2</v>
      </c>
      <c r="AA363" s="6">
        <f t="shared" si="250"/>
        <v>3.1547045554697173E-2</v>
      </c>
      <c r="AB363" s="6">
        <f t="shared" si="251"/>
        <v>3.6219461327557601E-2</v>
      </c>
      <c r="AC363" s="6">
        <f t="shared" si="269"/>
        <v>5.7186594019805158E-2</v>
      </c>
      <c r="AD363" s="6">
        <f t="shared" si="270"/>
        <v>9.5038678639584456E-3</v>
      </c>
      <c r="AE363" s="6">
        <f t="shared" si="271"/>
        <v>-7.6833959884056793E-3</v>
      </c>
      <c r="AF363" s="6">
        <f t="shared" si="272"/>
        <v>-1.7966515039480817E-2</v>
      </c>
      <c r="AG363" s="6">
        <f t="shared" si="273"/>
        <v>1.1569525959764661E-2</v>
      </c>
      <c r="AH363" s="6">
        <f t="shared" si="274"/>
        <v>-3.2683402107204426E-3</v>
      </c>
      <c r="AI363" s="6">
        <f t="shared" si="275"/>
        <v>-5.803143963325097E-3</v>
      </c>
      <c r="AJ363" s="6">
        <f t="shared" si="276"/>
        <v>8.214103355256186E-3</v>
      </c>
      <c r="AK363" s="4">
        <f t="shared" si="252"/>
        <v>0.18119814541183429</v>
      </c>
      <c r="AL363" s="4">
        <f t="shared" si="253"/>
        <v>0.12600177755870159</v>
      </c>
      <c r="AM363" s="4">
        <f t="shared" si="254"/>
        <v>0.12220186728024815</v>
      </c>
      <c r="AN363" s="4">
        <f t="shared" si="255"/>
        <v>7.7420204955658101E-2</v>
      </c>
      <c r="AO363" s="4">
        <f t="shared" si="256"/>
        <v>6.3984157355866891E-2</v>
      </c>
      <c r="AP363" s="4">
        <f t="shared" si="257"/>
        <v>4.128200358423504E-2</v>
      </c>
      <c r="AQ363" s="4">
        <f t="shared" si="258"/>
        <v>3.829316758950696E-2</v>
      </c>
      <c r="AR363" s="4">
        <f t="shared" si="259"/>
        <v>3.6219461327557601E-2</v>
      </c>
      <c r="AS363" s="4">
        <f t="array" ref="AS363">_xlfn.STDEV.S(IF(E$17:E$1040=E363,$C$17:$C$1040,""))</f>
        <v>7.1762163723278777E-3</v>
      </c>
      <c r="AT363" s="4">
        <f t="array" ref="AT363">_xlfn.STDEV.S(IF(F$17:F$1040=F363,$C$17:$C$1040,""))</f>
        <v>9.0968562057840915E-3</v>
      </c>
      <c r="AU363" s="4">
        <f t="array" ref="AU363">_xlfn.STDEV.S(IF(G$17:G$1040=G363,$C$17:$C$1040,""))</f>
        <v>1.0029953112673143E-2</v>
      </c>
      <c r="AV363" s="4">
        <f t="array" ref="AV363">_xlfn.STDEV.S(IF(H$17:H$1040=H363,$C$17:$C$1040,""))</f>
        <v>1.0531224781489937E-2</v>
      </c>
      <c r="AW363" s="4">
        <f t="array" ref="AW363">_xlfn.STDEV.S(IF(I$17:I$1040=I363,$C$17:$C$1040,""))</f>
        <v>1.2402958999317615E-2</v>
      </c>
      <c r="AX363" s="4">
        <f t="array" ref="AX363">_xlfn.STDEV.S(IF(J$17:J$1040=J363,$C$17:$C$1040,""))</f>
        <v>1.416453474707508E-2</v>
      </c>
      <c r="AY363" s="4">
        <f t="array" ref="AY363">_xlfn.STDEV.S(IF(K$17:K$1040=K363,$C$17:$C$1040,""))</f>
        <v>2.0038583346183175E-2</v>
      </c>
      <c r="AZ363" s="4">
        <f t="array" ref="AZ363">_xlfn.STDEV.S(IF(L$17:L$1040=L363,$C$17:$C$1040,""))</f>
        <v>2.4360310293765002E-2</v>
      </c>
      <c r="BA363" s="7">
        <f t="shared" si="260"/>
        <v>25.249816339227213</v>
      </c>
      <c r="BB363" s="7">
        <f t="shared" si="261"/>
        <v>13.851134359866585</v>
      </c>
      <c r="BC363" s="7">
        <f t="shared" si="262"/>
        <v>12.183692775776038</v>
      </c>
      <c r="BD363" s="7">
        <f t="shared" si="263"/>
        <v>7.3514910717445385</v>
      </c>
      <c r="BE363" s="7">
        <f t="shared" si="264"/>
        <v>5.1587816551991477</v>
      </c>
      <c r="BF363" s="7">
        <f t="shared" si="265"/>
        <v>2.9144623753180179</v>
      </c>
      <c r="BG363" s="7">
        <f t="shared" si="266"/>
        <v>1.9109717951594021</v>
      </c>
      <c r="BH363" s="7">
        <f t="shared" si="267"/>
        <v>1.4868226591033176</v>
      </c>
    </row>
    <row r="364" spans="1:60" x14ac:dyDescent="0.25">
      <c r="A364" s="3">
        <v>43186</v>
      </c>
      <c r="B364" s="1">
        <v>2612.6201169999999</v>
      </c>
      <c r="C364" s="4">
        <f t="shared" si="235"/>
        <v>-1.7276308947907992E-2</v>
      </c>
      <c r="D364" s="10">
        <f t="shared" si="268"/>
        <v>347</v>
      </c>
      <c r="E364" s="10">
        <f t="shared" si="234"/>
        <v>0</v>
      </c>
      <c r="F364" s="10">
        <f t="shared" si="277"/>
        <v>1</v>
      </c>
      <c r="G364" s="10">
        <f t="shared" si="277"/>
        <v>2</v>
      </c>
      <c r="H364" s="10">
        <f t="shared" si="277"/>
        <v>5</v>
      </c>
      <c r="I364" s="10">
        <f t="shared" si="277"/>
        <v>10</v>
      </c>
      <c r="J364" s="10">
        <f t="shared" si="277"/>
        <v>21</v>
      </c>
      <c r="K364" s="10">
        <f t="shared" si="277"/>
        <v>43</v>
      </c>
      <c r="L364" s="10">
        <f t="shared" si="277"/>
        <v>86</v>
      </c>
      <c r="M364" s="4">
        <f t="shared" si="236"/>
        <v>5.5670893354029969E-4</v>
      </c>
      <c r="N364" s="4">
        <f t="shared" si="237"/>
        <v>2.6772271441395223E-4</v>
      </c>
      <c r="O364" s="4">
        <f t="shared" si="238"/>
        <v>4.5659374575861451E-4</v>
      </c>
      <c r="P364" s="4">
        <f t="shared" si="239"/>
        <v>1.786716092430727E-4</v>
      </c>
      <c r="Q364" s="4">
        <f t="shared" si="240"/>
        <v>-9.1525583517342718E-4</v>
      </c>
      <c r="R364" s="4">
        <f t="shared" si="241"/>
        <v>-3.8828290692704479E-3</v>
      </c>
      <c r="S364" s="4">
        <f t="shared" si="242"/>
        <v>-4.3897898197913787E-3</v>
      </c>
      <c r="T364" s="4">
        <f t="shared" si="243"/>
        <v>-9.0622055926518064E-3</v>
      </c>
      <c r="U364" s="6">
        <f t="shared" si="244"/>
        <v>-1.7833017881448292E-2</v>
      </c>
      <c r="V364" s="6">
        <f t="shared" si="245"/>
        <v>-1.7544031662321945E-2</v>
      </c>
      <c r="W364" s="6">
        <f t="shared" si="246"/>
        <v>-1.7732902693666605E-2</v>
      </c>
      <c r="X364" s="6">
        <f t="shared" si="247"/>
        <v>-1.7454980557151063E-2</v>
      </c>
      <c r="Y364" s="6">
        <f t="shared" si="248"/>
        <v>-1.6361053112734565E-2</v>
      </c>
      <c r="Z364" s="6">
        <f t="shared" si="249"/>
        <v>-1.3393479878637544E-2</v>
      </c>
      <c r="AA364" s="6">
        <f t="shared" si="250"/>
        <v>-1.2886519128116614E-2</v>
      </c>
      <c r="AB364" s="6">
        <f t="shared" si="251"/>
        <v>-8.214103355256186E-3</v>
      </c>
      <c r="AC364" s="6">
        <f t="shared" si="269"/>
        <v>3.9353576138356869E-2</v>
      </c>
      <c r="AD364" s="6">
        <f t="shared" si="270"/>
        <v>-8.0401637983634998E-3</v>
      </c>
      <c r="AE364" s="6">
        <f t="shared" si="271"/>
        <v>-2.5416298682072284E-2</v>
      </c>
      <c r="AF364" s="6">
        <f t="shared" si="272"/>
        <v>-3.542149559663188E-2</v>
      </c>
      <c r="AG364" s="6">
        <f t="shared" si="273"/>
        <v>-4.7915271529699044E-3</v>
      </c>
      <c r="AH364" s="6">
        <f t="shared" si="274"/>
        <v>-1.6661820089357987E-2</v>
      </c>
      <c r="AI364" s="6">
        <f t="shared" si="275"/>
        <v>-1.8689663091441711E-2</v>
      </c>
      <c r="AJ364" s="6">
        <f t="shared" si="276"/>
        <v>0</v>
      </c>
      <c r="AK364" s="4">
        <f t="shared" si="252"/>
        <v>0.18119814541183429</v>
      </c>
      <c r="AL364" s="4">
        <f t="shared" si="253"/>
        <v>0.12600177755870159</v>
      </c>
      <c r="AM364" s="4">
        <f t="shared" si="254"/>
        <v>0.12220186728024815</v>
      </c>
      <c r="AN364" s="4">
        <f t="shared" si="255"/>
        <v>7.7420204955658101E-2</v>
      </c>
      <c r="AO364" s="4">
        <f t="shared" si="256"/>
        <v>6.3984157355866891E-2</v>
      </c>
      <c r="AP364" s="4">
        <f t="shared" si="257"/>
        <v>4.128200358423504E-2</v>
      </c>
      <c r="AQ364" s="4">
        <f t="shared" si="258"/>
        <v>3.829316758950696E-2</v>
      </c>
      <c r="AR364" s="4">
        <f t="shared" si="259"/>
        <v>3.6219461327557601E-2</v>
      </c>
      <c r="AS364" s="4">
        <f t="array" ref="AS364">_xlfn.STDEV.S(IF(E$17:E$1040=E364,$C$17:$C$1040,""))</f>
        <v>7.1762163723278777E-3</v>
      </c>
      <c r="AT364" s="4">
        <f t="array" ref="AT364">_xlfn.STDEV.S(IF(F$17:F$1040=F364,$C$17:$C$1040,""))</f>
        <v>9.0968562057840915E-3</v>
      </c>
      <c r="AU364" s="4">
        <f t="array" ref="AU364">_xlfn.STDEV.S(IF(G$17:G$1040=G364,$C$17:$C$1040,""))</f>
        <v>1.0029953112673143E-2</v>
      </c>
      <c r="AV364" s="4">
        <f t="array" ref="AV364">_xlfn.STDEV.S(IF(H$17:H$1040=H364,$C$17:$C$1040,""))</f>
        <v>1.0531224781489937E-2</v>
      </c>
      <c r="AW364" s="4">
        <f t="array" ref="AW364">_xlfn.STDEV.S(IF(I$17:I$1040=I364,$C$17:$C$1040,""))</f>
        <v>1.2402958999317615E-2</v>
      </c>
      <c r="AX364" s="4">
        <f t="array" ref="AX364">_xlfn.STDEV.S(IF(J$17:J$1040=J364,$C$17:$C$1040,""))</f>
        <v>1.416453474707508E-2</v>
      </c>
      <c r="AY364" s="4">
        <f t="array" ref="AY364">_xlfn.STDEV.S(IF(K$17:K$1040=K364,$C$17:$C$1040,""))</f>
        <v>2.0038583346183175E-2</v>
      </c>
      <c r="AZ364" s="4">
        <f t="array" ref="AZ364">_xlfn.STDEV.S(IF(L$17:L$1040=L364,$C$17:$C$1040,""))</f>
        <v>2.4360310293765002E-2</v>
      </c>
      <c r="BA364" s="7">
        <f t="shared" si="260"/>
        <v>25.249816339227213</v>
      </c>
      <c r="BB364" s="7">
        <f t="shared" si="261"/>
        <v>13.851134359866585</v>
      </c>
      <c r="BC364" s="7">
        <f t="shared" si="262"/>
        <v>12.183692775776038</v>
      </c>
      <c r="BD364" s="7">
        <f t="shared" si="263"/>
        <v>7.3514910717445385</v>
      </c>
      <c r="BE364" s="7">
        <f t="shared" si="264"/>
        <v>5.1587816551991477</v>
      </c>
      <c r="BF364" s="7">
        <f t="shared" si="265"/>
        <v>2.9144623753180179</v>
      </c>
      <c r="BG364" s="7">
        <f t="shared" si="266"/>
        <v>1.9109717951594021</v>
      </c>
      <c r="BH364" s="7">
        <f t="shared" si="267"/>
        <v>1.4868226591033176</v>
      </c>
    </row>
    <row r="365" spans="1:60" x14ac:dyDescent="0.25">
      <c r="A365" s="3">
        <v>43187</v>
      </c>
      <c r="B365" s="1">
        <v>2605</v>
      </c>
      <c r="C365" s="4">
        <f t="shared" si="235"/>
        <v>-2.9166570946984605E-3</v>
      </c>
      <c r="D365" s="10">
        <f t="shared" si="268"/>
        <v>348</v>
      </c>
      <c r="E365" s="10">
        <f t="shared" si="234"/>
        <v>0</v>
      </c>
      <c r="F365" s="10">
        <f t="shared" si="277"/>
        <v>1</v>
      </c>
      <c r="G365" s="10">
        <f t="shared" si="277"/>
        <v>2</v>
      </c>
      <c r="H365" s="10">
        <f t="shared" si="277"/>
        <v>5</v>
      </c>
      <c r="I365" s="10">
        <f t="shared" si="277"/>
        <v>10</v>
      </c>
      <c r="J365" s="10">
        <f t="shared" si="277"/>
        <v>21</v>
      </c>
      <c r="K365" s="10">
        <f t="shared" si="277"/>
        <v>43</v>
      </c>
      <c r="L365" s="10">
        <f t="shared" si="277"/>
        <v>87</v>
      </c>
      <c r="M365" s="4">
        <f t="shared" si="236"/>
        <v>5.5670893354029969E-4</v>
      </c>
      <c r="N365" s="4">
        <f t="shared" si="237"/>
        <v>2.6772271441395223E-4</v>
      </c>
      <c r="O365" s="4">
        <f t="shared" si="238"/>
        <v>4.5659374575861451E-4</v>
      </c>
      <c r="P365" s="4">
        <f t="shared" si="239"/>
        <v>1.786716092430727E-4</v>
      </c>
      <c r="Q365" s="4">
        <f t="shared" si="240"/>
        <v>-9.1525583517342718E-4</v>
      </c>
      <c r="R365" s="4">
        <f t="shared" si="241"/>
        <v>-3.8828290692704479E-3</v>
      </c>
      <c r="S365" s="4">
        <f t="shared" si="242"/>
        <v>-4.3897898197913787E-3</v>
      </c>
      <c r="T365" s="4">
        <f t="shared" si="243"/>
        <v>2.8262595306904892E-4</v>
      </c>
      <c r="U365" s="6">
        <f t="shared" si="244"/>
        <v>-3.4733660282387602E-3</v>
      </c>
      <c r="V365" s="6">
        <f t="shared" si="245"/>
        <v>-3.1843798091124127E-3</v>
      </c>
      <c r="W365" s="6">
        <f t="shared" si="246"/>
        <v>-3.373250840457075E-3</v>
      </c>
      <c r="X365" s="6">
        <f t="shared" si="247"/>
        <v>-3.0953287039415332E-3</v>
      </c>
      <c r="Y365" s="6">
        <f t="shared" si="248"/>
        <v>-2.0014012595250333E-3</v>
      </c>
      <c r="Z365" s="6">
        <f t="shared" si="249"/>
        <v>9.6617197457198739E-4</v>
      </c>
      <c r="AA365" s="6">
        <f t="shared" si="250"/>
        <v>1.4731327250929183E-3</v>
      </c>
      <c r="AB365" s="6">
        <f t="shared" si="251"/>
        <v>-3.1992830477675094E-3</v>
      </c>
      <c r="AC365" s="6">
        <f t="shared" si="269"/>
        <v>3.5880210110118112E-2</v>
      </c>
      <c r="AD365" s="6">
        <f t="shared" si="270"/>
        <v>-1.1224543607475913E-2</v>
      </c>
      <c r="AE365" s="6">
        <f t="shared" si="271"/>
        <v>-2.8789549522529358E-2</v>
      </c>
      <c r="AF365" s="6">
        <f t="shared" si="272"/>
        <v>-3.8516824300573411E-2</v>
      </c>
      <c r="AG365" s="6">
        <f t="shared" si="273"/>
        <v>-6.7929284124949377E-3</v>
      </c>
      <c r="AH365" s="6">
        <f t="shared" si="274"/>
        <v>-1.5695648114786E-2</v>
      </c>
      <c r="AI365" s="6">
        <f t="shared" si="275"/>
        <v>-1.7216530366348792E-2</v>
      </c>
      <c r="AJ365" s="6">
        <f t="shared" si="276"/>
        <v>-3.1992830477675094E-3</v>
      </c>
      <c r="AK365" s="4">
        <f t="shared" si="252"/>
        <v>0.18119814541183429</v>
      </c>
      <c r="AL365" s="4">
        <f t="shared" si="253"/>
        <v>0.12600177755870159</v>
      </c>
      <c r="AM365" s="4">
        <f t="shared" si="254"/>
        <v>0.12220186728024815</v>
      </c>
      <c r="AN365" s="4">
        <f t="shared" si="255"/>
        <v>7.7420204955658101E-2</v>
      </c>
      <c r="AO365" s="4">
        <f t="shared" si="256"/>
        <v>6.3984157355866891E-2</v>
      </c>
      <c r="AP365" s="4">
        <f t="shared" si="257"/>
        <v>4.128200358423504E-2</v>
      </c>
      <c r="AQ365" s="4">
        <f t="shared" si="258"/>
        <v>3.829316758950696E-2</v>
      </c>
      <c r="AR365" s="4">
        <f t="shared" si="259"/>
        <v>2.262004937282136E-2</v>
      </c>
      <c r="AS365" s="4">
        <f t="array" ref="AS365">_xlfn.STDEV.S(IF(E$17:E$1040=E365,$C$17:$C$1040,""))</f>
        <v>7.1762163723278777E-3</v>
      </c>
      <c r="AT365" s="4">
        <f t="array" ref="AT365">_xlfn.STDEV.S(IF(F$17:F$1040=F365,$C$17:$C$1040,""))</f>
        <v>9.0968562057840915E-3</v>
      </c>
      <c r="AU365" s="4">
        <f t="array" ref="AU365">_xlfn.STDEV.S(IF(G$17:G$1040=G365,$C$17:$C$1040,""))</f>
        <v>1.0029953112673143E-2</v>
      </c>
      <c r="AV365" s="4">
        <f t="array" ref="AV365">_xlfn.STDEV.S(IF(H$17:H$1040=H365,$C$17:$C$1040,""))</f>
        <v>1.0531224781489937E-2</v>
      </c>
      <c r="AW365" s="4">
        <f t="array" ref="AW365">_xlfn.STDEV.S(IF(I$17:I$1040=I365,$C$17:$C$1040,""))</f>
        <v>1.2402958999317615E-2</v>
      </c>
      <c r="AX365" s="4">
        <f t="array" ref="AX365">_xlfn.STDEV.S(IF(J$17:J$1040=J365,$C$17:$C$1040,""))</f>
        <v>1.416453474707508E-2</v>
      </c>
      <c r="AY365" s="4">
        <f t="array" ref="AY365">_xlfn.STDEV.S(IF(K$17:K$1040=K365,$C$17:$C$1040,""))</f>
        <v>2.0038583346183175E-2</v>
      </c>
      <c r="AZ365" s="4">
        <f t="array" ref="AZ365">_xlfn.STDEV.S(IF(L$17:L$1040=L365,$C$17:$C$1040,""))</f>
        <v>1.6890706040030512E-2</v>
      </c>
      <c r="BA365" s="7">
        <f t="shared" si="260"/>
        <v>25.249816339227213</v>
      </c>
      <c r="BB365" s="7">
        <f t="shared" si="261"/>
        <v>13.851134359866585</v>
      </c>
      <c r="BC365" s="7">
        <f t="shared" si="262"/>
        <v>12.183692775776038</v>
      </c>
      <c r="BD365" s="7">
        <f t="shared" si="263"/>
        <v>7.3514910717445385</v>
      </c>
      <c r="BE365" s="7">
        <f t="shared" si="264"/>
        <v>5.1587816551991477</v>
      </c>
      <c r="BF365" s="7">
        <f t="shared" si="265"/>
        <v>2.9144623753180179</v>
      </c>
      <c r="BG365" s="7">
        <f t="shared" si="266"/>
        <v>1.9109717951594021</v>
      </c>
      <c r="BH365" s="7">
        <f t="shared" si="267"/>
        <v>1.3392009380313921</v>
      </c>
    </row>
    <row r="366" spans="1:60" x14ac:dyDescent="0.25">
      <c r="A366" s="3">
        <v>43188</v>
      </c>
      <c r="B366" s="1">
        <v>2640.8701169999999</v>
      </c>
      <c r="C366" s="4">
        <f t="shared" si="235"/>
        <v>1.3769718618042104E-2</v>
      </c>
      <c r="D366" s="10">
        <f t="shared" si="268"/>
        <v>349</v>
      </c>
      <c r="E366" s="10">
        <f t="shared" si="234"/>
        <v>0</v>
      </c>
      <c r="F366" s="10">
        <f t="shared" si="277"/>
        <v>1</v>
      </c>
      <c r="G366" s="10">
        <f t="shared" si="277"/>
        <v>2</v>
      </c>
      <c r="H366" s="10">
        <f t="shared" si="277"/>
        <v>5</v>
      </c>
      <c r="I366" s="10">
        <f t="shared" si="277"/>
        <v>10</v>
      </c>
      <c r="J366" s="10">
        <f t="shared" si="277"/>
        <v>21</v>
      </c>
      <c r="K366" s="10">
        <f t="shared" si="277"/>
        <v>43</v>
      </c>
      <c r="L366" s="10">
        <f t="shared" si="277"/>
        <v>87</v>
      </c>
      <c r="M366" s="4">
        <f t="shared" si="236"/>
        <v>5.5670893354029969E-4</v>
      </c>
      <c r="N366" s="4">
        <f t="shared" si="237"/>
        <v>2.6772271441395223E-4</v>
      </c>
      <c r="O366" s="4">
        <f t="shared" si="238"/>
        <v>4.5659374575861451E-4</v>
      </c>
      <c r="P366" s="4">
        <f t="shared" si="239"/>
        <v>1.786716092430727E-4</v>
      </c>
      <c r="Q366" s="4">
        <f t="shared" si="240"/>
        <v>-9.1525583517342718E-4</v>
      </c>
      <c r="R366" s="4">
        <f t="shared" si="241"/>
        <v>-3.8828290692704479E-3</v>
      </c>
      <c r="S366" s="4">
        <f t="shared" si="242"/>
        <v>-4.3897898197913787E-3</v>
      </c>
      <c r="T366" s="4">
        <f t="shared" si="243"/>
        <v>2.8262595306904892E-4</v>
      </c>
      <c r="U366" s="6">
        <f t="shared" si="244"/>
        <v>1.3213009684501804E-2</v>
      </c>
      <c r="V366" s="6">
        <f t="shared" si="245"/>
        <v>1.3501995903628151E-2</v>
      </c>
      <c r="W366" s="6">
        <f t="shared" si="246"/>
        <v>1.3313124872283489E-2</v>
      </c>
      <c r="X366" s="6">
        <f t="shared" si="247"/>
        <v>1.3591047008799031E-2</v>
      </c>
      <c r="Y366" s="6">
        <f t="shared" si="248"/>
        <v>1.4684974453215531E-2</v>
      </c>
      <c r="Z366" s="6">
        <f t="shared" si="249"/>
        <v>1.7652547687312552E-2</v>
      </c>
      <c r="AA366" s="6">
        <f t="shared" si="250"/>
        <v>1.8159508437833483E-2</v>
      </c>
      <c r="AB366" s="6">
        <f t="shared" si="251"/>
        <v>1.3487092664973055E-2</v>
      </c>
      <c r="AC366" s="6">
        <f t="shared" si="269"/>
        <v>4.9093219794619919E-2</v>
      </c>
      <c r="AD366" s="6">
        <f t="shared" si="270"/>
        <v>2.2774522961522374E-3</v>
      </c>
      <c r="AE366" s="6">
        <f t="shared" si="271"/>
        <v>-1.5476424650245868E-2</v>
      </c>
      <c r="AF366" s="6">
        <f t="shared" si="272"/>
        <v>-2.4925777291774379E-2</v>
      </c>
      <c r="AG366" s="6">
        <f t="shared" si="273"/>
        <v>7.8920460407205933E-3</v>
      </c>
      <c r="AH366" s="6">
        <f t="shared" si="274"/>
        <v>1.956899572526552E-3</v>
      </c>
      <c r="AI366" s="6">
        <f t="shared" si="275"/>
        <v>9.4297807148469026E-4</v>
      </c>
      <c r="AJ366" s="6">
        <f t="shared" si="276"/>
        <v>1.0287809617205546E-2</v>
      </c>
      <c r="AK366" s="4">
        <f t="shared" si="252"/>
        <v>0.18119814541183429</v>
      </c>
      <c r="AL366" s="4">
        <f t="shared" si="253"/>
        <v>0.12600177755870159</v>
      </c>
      <c r="AM366" s="4">
        <f t="shared" si="254"/>
        <v>0.12220186728024815</v>
      </c>
      <c r="AN366" s="4">
        <f t="shared" si="255"/>
        <v>7.7420204955658101E-2</v>
      </c>
      <c r="AO366" s="4">
        <f t="shared" si="256"/>
        <v>6.3984157355866891E-2</v>
      </c>
      <c r="AP366" s="4">
        <f t="shared" si="257"/>
        <v>4.128200358423504E-2</v>
      </c>
      <c r="AQ366" s="4">
        <f t="shared" si="258"/>
        <v>3.829316758950696E-2</v>
      </c>
      <c r="AR366" s="4">
        <f t="shared" si="259"/>
        <v>2.262004937282136E-2</v>
      </c>
      <c r="AS366" s="4">
        <f t="array" ref="AS366">_xlfn.STDEV.S(IF(E$17:E$1040=E366,$C$17:$C$1040,""))</f>
        <v>7.1762163723278777E-3</v>
      </c>
      <c r="AT366" s="4">
        <f t="array" ref="AT366">_xlfn.STDEV.S(IF(F$17:F$1040=F366,$C$17:$C$1040,""))</f>
        <v>9.0968562057840915E-3</v>
      </c>
      <c r="AU366" s="4">
        <f t="array" ref="AU366">_xlfn.STDEV.S(IF(G$17:G$1040=G366,$C$17:$C$1040,""))</f>
        <v>1.0029953112673143E-2</v>
      </c>
      <c r="AV366" s="4">
        <f t="array" ref="AV366">_xlfn.STDEV.S(IF(H$17:H$1040=H366,$C$17:$C$1040,""))</f>
        <v>1.0531224781489937E-2</v>
      </c>
      <c r="AW366" s="4">
        <f t="array" ref="AW366">_xlfn.STDEV.S(IF(I$17:I$1040=I366,$C$17:$C$1040,""))</f>
        <v>1.2402958999317615E-2</v>
      </c>
      <c r="AX366" s="4">
        <f t="array" ref="AX366">_xlfn.STDEV.S(IF(J$17:J$1040=J366,$C$17:$C$1040,""))</f>
        <v>1.416453474707508E-2</v>
      </c>
      <c r="AY366" s="4">
        <f t="array" ref="AY366">_xlfn.STDEV.S(IF(K$17:K$1040=K366,$C$17:$C$1040,""))</f>
        <v>2.0038583346183175E-2</v>
      </c>
      <c r="AZ366" s="4">
        <f t="array" ref="AZ366">_xlfn.STDEV.S(IF(L$17:L$1040=L366,$C$17:$C$1040,""))</f>
        <v>1.6890706040030512E-2</v>
      </c>
      <c r="BA366" s="7">
        <f t="shared" si="260"/>
        <v>25.249816339227213</v>
      </c>
      <c r="BB366" s="7">
        <f t="shared" si="261"/>
        <v>13.851134359866585</v>
      </c>
      <c r="BC366" s="7">
        <f t="shared" si="262"/>
        <v>12.183692775776038</v>
      </c>
      <c r="BD366" s="7">
        <f t="shared" si="263"/>
        <v>7.3514910717445385</v>
      </c>
      <c r="BE366" s="7">
        <f t="shared" si="264"/>
        <v>5.1587816551991477</v>
      </c>
      <c r="BF366" s="7">
        <f t="shared" si="265"/>
        <v>2.9144623753180179</v>
      </c>
      <c r="BG366" s="7">
        <f t="shared" si="266"/>
        <v>1.9109717951594021</v>
      </c>
      <c r="BH366" s="7">
        <f t="shared" si="267"/>
        <v>1.3392009380313921</v>
      </c>
    </row>
    <row r="367" spans="1:60" x14ac:dyDescent="0.25">
      <c r="A367" s="3">
        <v>43192</v>
      </c>
      <c r="B367" s="1">
        <v>2581.8798830000001</v>
      </c>
      <c r="C367" s="4">
        <f t="shared" si="235"/>
        <v>-2.2337423419752311E-2</v>
      </c>
      <c r="D367" s="10">
        <f t="shared" si="268"/>
        <v>350</v>
      </c>
      <c r="E367" s="10">
        <f t="shared" si="234"/>
        <v>0</v>
      </c>
      <c r="F367" s="10">
        <f t="shared" si="277"/>
        <v>1</v>
      </c>
      <c r="G367" s="10">
        <f t="shared" si="277"/>
        <v>2</v>
      </c>
      <c r="H367" s="10">
        <f t="shared" si="277"/>
        <v>5</v>
      </c>
      <c r="I367" s="10">
        <f t="shared" si="277"/>
        <v>10</v>
      </c>
      <c r="J367" s="10">
        <f t="shared" si="277"/>
        <v>21</v>
      </c>
      <c r="K367" s="10">
        <f t="shared" si="277"/>
        <v>43</v>
      </c>
      <c r="L367" s="10">
        <f t="shared" si="277"/>
        <v>87</v>
      </c>
      <c r="M367" s="4">
        <f t="shared" si="236"/>
        <v>5.5670893354029969E-4</v>
      </c>
      <c r="N367" s="4">
        <f t="shared" si="237"/>
        <v>2.6772271441395223E-4</v>
      </c>
      <c r="O367" s="4">
        <f t="shared" si="238"/>
        <v>4.5659374575861451E-4</v>
      </c>
      <c r="P367" s="4">
        <f t="shared" si="239"/>
        <v>1.786716092430727E-4</v>
      </c>
      <c r="Q367" s="4">
        <f t="shared" si="240"/>
        <v>-9.1525583517342718E-4</v>
      </c>
      <c r="R367" s="4">
        <f t="shared" si="241"/>
        <v>-3.8828290692704479E-3</v>
      </c>
      <c r="S367" s="4">
        <f t="shared" si="242"/>
        <v>-4.3897898197913787E-3</v>
      </c>
      <c r="T367" s="4">
        <f t="shared" si="243"/>
        <v>2.8262595306904892E-4</v>
      </c>
      <c r="U367" s="6">
        <f t="shared" si="244"/>
        <v>-2.2894132353292612E-2</v>
      </c>
      <c r="V367" s="6">
        <f t="shared" si="245"/>
        <v>-2.2605146134166264E-2</v>
      </c>
      <c r="W367" s="6">
        <f t="shared" si="246"/>
        <v>-2.2794017165510924E-2</v>
      </c>
      <c r="X367" s="6">
        <f t="shared" si="247"/>
        <v>-2.2516095028995382E-2</v>
      </c>
      <c r="Y367" s="6">
        <f t="shared" si="248"/>
        <v>-2.1422167584578884E-2</v>
      </c>
      <c r="Z367" s="6">
        <f t="shared" si="249"/>
        <v>-1.8454594350481864E-2</v>
      </c>
      <c r="AA367" s="6">
        <f t="shared" si="250"/>
        <v>-1.7947633599960933E-2</v>
      </c>
      <c r="AB367" s="6">
        <f t="shared" si="251"/>
        <v>-2.262004937282136E-2</v>
      </c>
      <c r="AC367" s="6">
        <f t="shared" si="269"/>
        <v>2.6199087441327307E-2</v>
      </c>
      <c r="AD367" s="6">
        <f t="shared" si="270"/>
        <v>-2.0327693838014027E-2</v>
      </c>
      <c r="AE367" s="6">
        <f t="shared" si="271"/>
        <v>-3.8270441815756791E-2</v>
      </c>
      <c r="AF367" s="6">
        <f t="shared" si="272"/>
        <v>-4.7441872320769761E-2</v>
      </c>
      <c r="AG367" s="6">
        <f t="shared" si="273"/>
        <v>-1.3530121543858291E-2</v>
      </c>
      <c r="AH367" s="6">
        <f t="shared" si="274"/>
        <v>-1.6497694777955312E-2</v>
      </c>
      <c r="AI367" s="6">
        <f t="shared" si="275"/>
        <v>-1.7004655528476242E-2</v>
      </c>
      <c r="AJ367" s="6">
        <f t="shared" si="276"/>
        <v>-1.2332239755615815E-2</v>
      </c>
      <c r="AK367" s="4">
        <f t="shared" si="252"/>
        <v>0.18119814541183429</v>
      </c>
      <c r="AL367" s="4">
        <f t="shared" si="253"/>
        <v>0.12600177755870159</v>
      </c>
      <c r="AM367" s="4">
        <f t="shared" si="254"/>
        <v>0.12220186728024815</v>
      </c>
      <c r="AN367" s="4">
        <f t="shared" si="255"/>
        <v>7.7420204955658101E-2</v>
      </c>
      <c r="AO367" s="4">
        <f t="shared" si="256"/>
        <v>6.3984157355866891E-2</v>
      </c>
      <c r="AP367" s="4">
        <f t="shared" si="257"/>
        <v>4.128200358423504E-2</v>
      </c>
      <c r="AQ367" s="4">
        <f t="shared" si="258"/>
        <v>3.829316758950696E-2</v>
      </c>
      <c r="AR367" s="4">
        <f t="shared" si="259"/>
        <v>2.262004937282136E-2</v>
      </c>
      <c r="AS367" s="4">
        <f t="array" ref="AS367">_xlfn.STDEV.S(IF(E$17:E$1040=E367,$C$17:$C$1040,""))</f>
        <v>7.1762163723278777E-3</v>
      </c>
      <c r="AT367" s="4">
        <f t="array" ref="AT367">_xlfn.STDEV.S(IF(F$17:F$1040=F367,$C$17:$C$1040,""))</f>
        <v>9.0968562057840915E-3</v>
      </c>
      <c r="AU367" s="4">
        <f t="array" ref="AU367">_xlfn.STDEV.S(IF(G$17:G$1040=G367,$C$17:$C$1040,""))</f>
        <v>1.0029953112673143E-2</v>
      </c>
      <c r="AV367" s="4">
        <f t="array" ref="AV367">_xlfn.STDEV.S(IF(H$17:H$1040=H367,$C$17:$C$1040,""))</f>
        <v>1.0531224781489937E-2</v>
      </c>
      <c r="AW367" s="4">
        <f t="array" ref="AW367">_xlfn.STDEV.S(IF(I$17:I$1040=I367,$C$17:$C$1040,""))</f>
        <v>1.2402958999317615E-2</v>
      </c>
      <c r="AX367" s="4">
        <f t="array" ref="AX367">_xlfn.STDEV.S(IF(J$17:J$1040=J367,$C$17:$C$1040,""))</f>
        <v>1.416453474707508E-2</v>
      </c>
      <c r="AY367" s="4">
        <f t="array" ref="AY367">_xlfn.STDEV.S(IF(K$17:K$1040=K367,$C$17:$C$1040,""))</f>
        <v>2.0038583346183175E-2</v>
      </c>
      <c r="AZ367" s="4">
        <f t="array" ref="AZ367">_xlfn.STDEV.S(IF(L$17:L$1040=L367,$C$17:$C$1040,""))</f>
        <v>1.6890706040030512E-2</v>
      </c>
      <c r="BA367" s="7">
        <f t="shared" si="260"/>
        <v>25.249816339227213</v>
      </c>
      <c r="BB367" s="7">
        <f t="shared" si="261"/>
        <v>13.851134359866585</v>
      </c>
      <c r="BC367" s="7">
        <f t="shared" si="262"/>
        <v>12.183692775776038</v>
      </c>
      <c r="BD367" s="7">
        <f t="shared" si="263"/>
        <v>7.3514910717445385</v>
      </c>
      <c r="BE367" s="7">
        <f t="shared" si="264"/>
        <v>5.1587816551991477</v>
      </c>
      <c r="BF367" s="7">
        <f t="shared" si="265"/>
        <v>2.9144623753180179</v>
      </c>
      <c r="BG367" s="7">
        <f t="shared" si="266"/>
        <v>1.9109717951594021</v>
      </c>
      <c r="BH367" s="7">
        <f t="shared" si="267"/>
        <v>1.3392009380313921</v>
      </c>
    </row>
    <row r="368" spans="1:60" x14ac:dyDescent="0.25">
      <c r="A368" s="3">
        <v>43193</v>
      </c>
      <c r="B368" s="1">
        <v>2614.4499510000001</v>
      </c>
      <c r="C368" s="4">
        <f t="shared" si="235"/>
        <v>1.2614865708684864E-2</v>
      </c>
      <c r="D368" s="10">
        <f t="shared" si="268"/>
        <v>351</v>
      </c>
      <c r="E368" s="10">
        <f t="shared" si="234"/>
        <v>0</v>
      </c>
      <c r="F368" s="10">
        <f t="shared" si="277"/>
        <v>1</v>
      </c>
      <c r="G368" s="10">
        <f t="shared" si="277"/>
        <v>2</v>
      </c>
      <c r="H368" s="10">
        <f t="shared" si="277"/>
        <v>5</v>
      </c>
      <c r="I368" s="10">
        <f t="shared" si="277"/>
        <v>10</v>
      </c>
      <c r="J368" s="10">
        <f t="shared" si="277"/>
        <v>21</v>
      </c>
      <c r="K368" s="10">
        <f t="shared" si="277"/>
        <v>43</v>
      </c>
      <c r="L368" s="10">
        <f t="shared" si="277"/>
        <v>87</v>
      </c>
      <c r="M368" s="4">
        <f t="shared" si="236"/>
        <v>5.5670893354029969E-4</v>
      </c>
      <c r="N368" s="4">
        <f t="shared" si="237"/>
        <v>2.6772271441395223E-4</v>
      </c>
      <c r="O368" s="4">
        <f t="shared" si="238"/>
        <v>4.5659374575861451E-4</v>
      </c>
      <c r="P368" s="4">
        <f t="shared" si="239"/>
        <v>1.786716092430727E-4</v>
      </c>
      <c r="Q368" s="4">
        <f t="shared" si="240"/>
        <v>-9.1525583517342718E-4</v>
      </c>
      <c r="R368" s="4">
        <f t="shared" si="241"/>
        <v>-3.8828290692704479E-3</v>
      </c>
      <c r="S368" s="4">
        <f t="shared" si="242"/>
        <v>-4.3897898197913787E-3</v>
      </c>
      <c r="T368" s="4">
        <f t="shared" si="243"/>
        <v>2.8262595306904892E-4</v>
      </c>
      <c r="U368" s="6">
        <f t="shared" si="244"/>
        <v>1.2058156775144564E-2</v>
      </c>
      <c r="V368" s="6">
        <f t="shared" si="245"/>
        <v>1.2347142994270911E-2</v>
      </c>
      <c r="W368" s="6">
        <f t="shared" si="246"/>
        <v>1.2158271962926249E-2</v>
      </c>
      <c r="X368" s="6">
        <f t="shared" si="247"/>
        <v>1.2436194099441791E-2</v>
      </c>
      <c r="Y368" s="6">
        <f t="shared" si="248"/>
        <v>1.3530121543858291E-2</v>
      </c>
      <c r="Z368" s="6">
        <f t="shared" si="249"/>
        <v>1.6497694777955312E-2</v>
      </c>
      <c r="AA368" s="6">
        <f t="shared" si="250"/>
        <v>1.7004655528476242E-2</v>
      </c>
      <c r="AB368" s="6">
        <f t="shared" si="251"/>
        <v>1.2332239755615815E-2</v>
      </c>
      <c r="AC368" s="6">
        <f t="shared" si="269"/>
        <v>3.8257244216471871E-2</v>
      </c>
      <c r="AD368" s="6">
        <f t="shared" si="270"/>
        <v>-7.9805508437431165E-3</v>
      </c>
      <c r="AE368" s="6">
        <f t="shared" si="271"/>
        <v>-2.611216985283054E-2</v>
      </c>
      <c r="AF368" s="6">
        <f t="shared" si="272"/>
        <v>-3.5005678221327968E-2</v>
      </c>
      <c r="AG368" s="6">
        <f t="shared" si="273"/>
        <v>0</v>
      </c>
      <c r="AH368" s="6">
        <f t="shared" si="274"/>
        <v>0</v>
      </c>
      <c r="AI368" s="6">
        <f t="shared" si="275"/>
        <v>0</v>
      </c>
      <c r="AJ368" s="6">
        <f t="shared" si="276"/>
        <v>0</v>
      </c>
      <c r="AK368" s="4">
        <f t="shared" si="252"/>
        <v>0.18119814541183429</v>
      </c>
      <c r="AL368" s="4">
        <f t="shared" si="253"/>
        <v>0.12600177755870159</v>
      </c>
      <c r="AM368" s="4">
        <f t="shared" si="254"/>
        <v>0.12220186728024815</v>
      </c>
      <c r="AN368" s="4">
        <f t="shared" si="255"/>
        <v>7.7420204955658101E-2</v>
      </c>
      <c r="AO368" s="4">
        <f t="shared" si="256"/>
        <v>6.3984157355866891E-2</v>
      </c>
      <c r="AP368" s="4">
        <f t="shared" si="257"/>
        <v>4.128200358423504E-2</v>
      </c>
      <c r="AQ368" s="4">
        <f t="shared" si="258"/>
        <v>3.829316758950696E-2</v>
      </c>
      <c r="AR368" s="4">
        <f t="shared" si="259"/>
        <v>2.262004937282136E-2</v>
      </c>
      <c r="AS368" s="4">
        <f t="array" ref="AS368">_xlfn.STDEV.S(IF(E$17:E$1040=E368,$C$17:$C$1040,""))</f>
        <v>7.1762163723278777E-3</v>
      </c>
      <c r="AT368" s="4">
        <f t="array" ref="AT368">_xlfn.STDEV.S(IF(F$17:F$1040=F368,$C$17:$C$1040,""))</f>
        <v>9.0968562057840915E-3</v>
      </c>
      <c r="AU368" s="4">
        <f t="array" ref="AU368">_xlfn.STDEV.S(IF(G$17:G$1040=G368,$C$17:$C$1040,""))</f>
        <v>1.0029953112673143E-2</v>
      </c>
      <c r="AV368" s="4">
        <f t="array" ref="AV368">_xlfn.STDEV.S(IF(H$17:H$1040=H368,$C$17:$C$1040,""))</f>
        <v>1.0531224781489937E-2</v>
      </c>
      <c r="AW368" s="4">
        <f t="array" ref="AW368">_xlfn.STDEV.S(IF(I$17:I$1040=I368,$C$17:$C$1040,""))</f>
        <v>1.2402958999317615E-2</v>
      </c>
      <c r="AX368" s="4">
        <f t="array" ref="AX368">_xlfn.STDEV.S(IF(J$17:J$1040=J368,$C$17:$C$1040,""))</f>
        <v>1.416453474707508E-2</v>
      </c>
      <c r="AY368" s="4">
        <f t="array" ref="AY368">_xlfn.STDEV.S(IF(K$17:K$1040=K368,$C$17:$C$1040,""))</f>
        <v>2.0038583346183175E-2</v>
      </c>
      <c r="AZ368" s="4">
        <f t="array" ref="AZ368">_xlfn.STDEV.S(IF(L$17:L$1040=L368,$C$17:$C$1040,""))</f>
        <v>1.6890706040030512E-2</v>
      </c>
      <c r="BA368" s="7">
        <f t="shared" si="260"/>
        <v>25.249816339227213</v>
      </c>
      <c r="BB368" s="7">
        <f t="shared" si="261"/>
        <v>13.851134359866585</v>
      </c>
      <c r="BC368" s="7">
        <f t="shared" si="262"/>
        <v>12.183692775776038</v>
      </c>
      <c r="BD368" s="7">
        <f t="shared" si="263"/>
        <v>7.3514910717445385</v>
      </c>
      <c r="BE368" s="7">
        <f t="shared" si="264"/>
        <v>5.1587816551991477</v>
      </c>
      <c r="BF368" s="7">
        <f t="shared" si="265"/>
        <v>2.9144623753180179</v>
      </c>
      <c r="BG368" s="7">
        <f t="shared" si="266"/>
        <v>1.9109717951594021</v>
      </c>
      <c r="BH368" s="7">
        <f t="shared" si="267"/>
        <v>1.3392009380313921</v>
      </c>
    </row>
    <row r="369" spans="1:60" x14ac:dyDescent="0.25">
      <c r="A369" s="3">
        <v>43194</v>
      </c>
      <c r="B369" s="1">
        <v>2644.6899410000001</v>
      </c>
      <c r="C369" s="4">
        <f t="shared" si="235"/>
        <v>1.1566482650942955E-2</v>
      </c>
      <c r="D369" s="10">
        <f t="shared" si="268"/>
        <v>352</v>
      </c>
      <c r="E369" s="10">
        <f t="shared" si="234"/>
        <v>0</v>
      </c>
      <c r="F369" s="10">
        <f t="shared" si="277"/>
        <v>1</v>
      </c>
      <c r="G369" s="10">
        <f t="shared" si="277"/>
        <v>2</v>
      </c>
      <c r="H369" s="10">
        <f t="shared" si="277"/>
        <v>5</v>
      </c>
      <c r="I369" s="10">
        <f t="shared" si="277"/>
        <v>11</v>
      </c>
      <c r="J369" s="10">
        <f t="shared" si="277"/>
        <v>22</v>
      </c>
      <c r="K369" s="10">
        <f t="shared" si="277"/>
        <v>44</v>
      </c>
      <c r="L369" s="10">
        <f t="shared" si="277"/>
        <v>88</v>
      </c>
      <c r="M369" s="4">
        <f t="shared" si="236"/>
        <v>5.5670893354029969E-4</v>
      </c>
      <c r="N369" s="4">
        <f t="shared" si="237"/>
        <v>2.6772271441395223E-4</v>
      </c>
      <c r="O369" s="4">
        <f t="shared" si="238"/>
        <v>4.5659374575861451E-4</v>
      </c>
      <c r="P369" s="4">
        <f t="shared" si="239"/>
        <v>1.786716092430727E-4</v>
      </c>
      <c r="Q369" s="4">
        <f t="shared" si="240"/>
        <v>1.2725990536595726E-3</v>
      </c>
      <c r="R369" s="4">
        <f t="shared" si="241"/>
        <v>6.4145886458807228E-4</v>
      </c>
      <c r="S369" s="4">
        <f t="shared" si="242"/>
        <v>2.0514200648330816E-3</v>
      </c>
      <c r="T369" s="4">
        <f t="shared" si="243"/>
        <v>-3.8588366013198039E-5</v>
      </c>
      <c r="U369" s="6">
        <f t="shared" si="244"/>
        <v>1.1009773717402655E-2</v>
      </c>
      <c r="V369" s="6">
        <f t="shared" si="245"/>
        <v>1.1298759936529002E-2</v>
      </c>
      <c r="W369" s="6">
        <f t="shared" si="246"/>
        <v>1.1109888905184341E-2</v>
      </c>
      <c r="X369" s="6">
        <f t="shared" si="247"/>
        <v>1.1387811041699883E-2</v>
      </c>
      <c r="Y369" s="6">
        <f t="shared" si="248"/>
        <v>1.0293883597283383E-2</v>
      </c>
      <c r="Z369" s="6">
        <f t="shared" si="249"/>
        <v>1.0925023786354883E-2</v>
      </c>
      <c r="AA369" s="6">
        <f t="shared" si="250"/>
        <v>9.5150625861098737E-3</v>
      </c>
      <c r="AB369" s="6">
        <f t="shared" si="251"/>
        <v>1.1605071016956153E-2</v>
      </c>
      <c r="AC369" s="6">
        <f t="shared" si="269"/>
        <v>4.926701793387453E-2</v>
      </c>
      <c r="AD369" s="6">
        <f t="shared" si="270"/>
        <v>3.3182090927858857E-3</v>
      </c>
      <c r="AE369" s="6">
        <f t="shared" si="271"/>
        <v>-1.5002280947646199E-2</v>
      </c>
      <c r="AF369" s="6">
        <f t="shared" si="272"/>
        <v>-2.3617867179628084E-2</v>
      </c>
      <c r="AG369" s="6">
        <f t="shared" si="273"/>
        <v>1.0293883597283383E-2</v>
      </c>
      <c r="AH369" s="6">
        <f t="shared" si="274"/>
        <v>1.0925023786354883E-2</v>
      </c>
      <c r="AI369" s="6">
        <f t="shared" si="275"/>
        <v>9.5150625861098737E-3</v>
      </c>
      <c r="AJ369" s="6">
        <f t="shared" si="276"/>
        <v>1.1605071016956153E-2</v>
      </c>
      <c r="AK369" s="4">
        <f t="shared" si="252"/>
        <v>0.18119814541183429</v>
      </c>
      <c r="AL369" s="4">
        <f t="shared" si="253"/>
        <v>0.12600177755870159</v>
      </c>
      <c r="AM369" s="4">
        <f t="shared" si="254"/>
        <v>0.12220186728024815</v>
      </c>
      <c r="AN369" s="4">
        <f t="shared" si="255"/>
        <v>7.7420204955658101E-2</v>
      </c>
      <c r="AO369" s="4">
        <f t="shared" si="256"/>
        <v>4.3739904187218751E-2</v>
      </c>
      <c r="AP369" s="4">
        <f t="shared" si="257"/>
        <v>3.4372500787137772E-2</v>
      </c>
      <c r="AQ369" s="4">
        <f t="shared" si="258"/>
        <v>2.3971668773361571E-2</v>
      </c>
      <c r="AR369" s="4">
        <f t="shared" si="259"/>
        <v>2.1881660342515291E-2</v>
      </c>
      <c r="AS369" s="4">
        <f t="array" ref="AS369">_xlfn.STDEV.S(IF(E$17:E$1040=E369,$C$17:$C$1040,""))</f>
        <v>7.1762163723278777E-3</v>
      </c>
      <c r="AT369" s="4">
        <f t="array" ref="AT369">_xlfn.STDEV.S(IF(F$17:F$1040=F369,$C$17:$C$1040,""))</f>
        <v>9.0968562057840915E-3</v>
      </c>
      <c r="AU369" s="4">
        <f t="array" ref="AU369">_xlfn.STDEV.S(IF(G$17:G$1040=G369,$C$17:$C$1040,""))</f>
        <v>1.0029953112673143E-2</v>
      </c>
      <c r="AV369" s="4">
        <f t="array" ref="AV369">_xlfn.STDEV.S(IF(H$17:H$1040=H369,$C$17:$C$1040,""))</f>
        <v>1.0531224781489937E-2</v>
      </c>
      <c r="AW369" s="4">
        <f t="array" ref="AW369">_xlfn.STDEV.S(IF(I$17:I$1040=I369,$C$17:$C$1040,""))</f>
        <v>8.3118634915287336E-3</v>
      </c>
      <c r="AX369" s="4">
        <f t="array" ref="AX369">_xlfn.STDEV.S(IF(J$17:J$1040=J369,$C$17:$C$1040,""))</f>
        <v>1.0069261832890563E-2</v>
      </c>
      <c r="AY369" s="4">
        <f t="array" ref="AY369">_xlfn.STDEV.S(IF(K$17:K$1040=K369,$C$17:$C$1040,""))</f>
        <v>1.2104153991107347E-2</v>
      </c>
      <c r="AZ369" s="4">
        <f t="array" ref="AZ369">_xlfn.STDEV.S(IF(L$17:L$1040=L369,$C$17:$C$1040,""))</f>
        <v>1.4972266872200268E-2</v>
      </c>
      <c r="BA369" s="7">
        <f t="shared" si="260"/>
        <v>25.249816339227213</v>
      </c>
      <c r="BB369" s="7">
        <f t="shared" si="261"/>
        <v>13.851134359866585</v>
      </c>
      <c r="BC369" s="7">
        <f t="shared" si="262"/>
        <v>12.183692775776038</v>
      </c>
      <c r="BD369" s="7">
        <f t="shared" si="263"/>
        <v>7.3514910717445385</v>
      </c>
      <c r="BE369" s="7">
        <f t="shared" si="264"/>
        <v>5.2623463116059943</v>
      </c>
      <c r="BF369" s="7">
        <f t="shared" si="265"/>
        <v>3.4136068122553254</v>
      </c>
      <c r="BG369" s="7">
        <f t="shared" si="266"/>
        <v>1.9804497522894227</v>
      </c>
      <c r="BH369" s="7">
        <f t="shared" si="267"/>
        <v>1.461479449257215</v>
      </c>
    </row>
    <row r="370" spans="1:60" x14ac:dyDescent="0.25">
      <c r="A370" s="3">
        <v>43195</v>
      </c>
      <c r="B370" s="1">
        <v>2662.8400879999999</v>
      </c>
      <c r="C370" s="4">
        <f t="shared" si="235"/>
        <v>6.8628638535741526E-3</v>
      </c>
      <c r="D370" s="10">
        <f t="shared" si="268"/>
        <v>353</v>
      </c>
      <c r="E370" s="10">
        <f t="shared" si="234"/>
        <v>0</v>
      </c>
      <c r="F370" s="10">
        <f t="shared" si="277"/>
        <v>1</v>
      </c>
      <c r="G370" s="10">
        <f t="shared" si="277"/>
        <v>2</v>
      </c>
      <c r="H370" s="10">
        <f t="shared" si="277"/>
        <v>5</v>
      </c>
      <c r="I370" s="10">
        <f t="shared" si="277"/>
        <v>11</v>
      </c>
      <c r="J370" s="10">
        <f t="shared" si="277"/>
        <v>22</v>
      </c>
      <c r="K370" s="10">
        <f t="shared" si="277"/>
        <v>44</v>
      </c>
      <c r="L370" s="10">
        <f t="shared" si="277"/>
        <v>88</v>
      </c>
      <c r="M370" s="4">
        <f t="shared" si="236"/>
        <v>5.5670893354029969E-4</v>
      </c>
      <c r="N370" s="4">
        <f t="shared" si="237"/>
        <v>2.6772271441395223E-4</v>
      </c>
      <c r="O370" s="4">
        <f t="shared" si="238"/>
        <v>4.5659374575861451E-4</v>
      </c>
      <c r="P370" s="4">
        <f t="shared" si="239"/>
        <v>1.786716092430727E-4</v>
      </c>
      <c r="Q370" s="4">
        <f t="shared" si="240"/>
        <v>1.2725990536595726E-3</v>
      </c>
      <c r="R370" s="4">
        <f t="shared" si="241"/>
        <v>6.4145886458807228E-4</v>
      </c>
      <c r="S370" s="4">
        <f t="shared" si="242"/>
        <v>2.0514200648330816E-3</v>
      </c>
      <c r="T370" s="4">
        <f t="shared" si="243"/>
        <v>-3.8588366013198039E-5</v>
      </c>
      <c r="U370" s="6">
        <f t="shared" si="244"/>
        <v>6.3061549200338525E-3</v>
      </c>
      <c r="V370" s="6">
        <f t="shared" si="245"/>
        <v>6.5951411391602004E-3</v>
      </c>
      <c r="W370" s="6">
        <f t="shared" si="246"/>
        <v>6.4062701078155381E-3</v>
      </c>
      <c r="X370" s="6">
        <f t="shared" si="247"/>
        <v>6.6841922443310799E-3</v>
      </c>
      <c r="Y370" s="6">
        <f t="shared" si="248"/>
        <v>5.5902647999145801E-3</v>
      </c>
      <c r="Z370" s="6">
        <f t="shared" si="249"/>
        <v>6.2214049889860804E-3</v>
      </c>
      <c r="AA370" s="6">
        <f t="shared" si="250"/>
        <v>4.811443788741071E-3</v>
      </c>
      <c r="AB370" s="6">
        <f t="shared" si="251"/>
        <v>6.9014522195873507E-3</v>
      </c>
      <c r="AC370" s="6">
        <f t="shared" si="269"/>
        <v>5.5573172853908379E-2</v>
      </c>
      <c r="AD370" s="6">
        <f t="shared" si="270"/>
        <v>9.9133502319460852E-3</v>
      </c>
      <c r="AE370" s="6">
        <f t="shared" si="271"/>
        <v>-8.596010839830661E-3</v>
      </c>
      <c r="AF370" s="6">
        <f t="shared" si="272"/>
        <v>-1.6933674935297002E-2</v>
      </c>
      <c r="AG370" s="6">
        <f t="shared" si="273"/>
        <v>1.5884148397197963E-2</v>
      </c>
      <c r="AH370" s="6">
        <f t="shared" si="274"/>
        <v>1.7146428775340963E-2</v>
      </c>
      <c r="AI370" s="6">
        <f t="shared" si="275"/>
        <v>1.4326506374850945E-2</v>
      </c>
      <c r="AJ370" s="6">
        <f t="shared" si="276"/>
        <v>1.8506523236543504E-2</v>
      </c>
      <c r="AK370" s="4">
        <f t="shared" si="252"/>
        <v>0.18119814541183429</v>
      </c>
      <c r="AL370" s="4">
        <f t="shared" si="253"/>
        <v>0.12600177755870159</v>
      </c>
      <c r="AM370" s="4">
        <f t="shared" si="254"/>
        <v>0.12220186728024815</v>
      </c>
      <c r="AN370" s="4">
        <f t="shared" si="255"/>
        <v>7.7420204955658101E-2</v>
      </c>
      <c r="AO370" s="4">
        <f t="shared" si="256"/>
        <v>4.3739904187218751E-2</v>
      </c>
      <c r="AP370" s="4">
        <f t="shared" si="257"/>
        <v>3.4372500787137772E-2</v>
      </c>
      <c r="AQ370" s="4">
        <f t="shared" si="258"/>
        <v>2.3971668773361571E-2</v>
      </c>
      <c r="AR370" s="4">
        <f t="shared" si="259"/>
        <v>2.1881660342515291E-2</v>
      </c>
      <c r="AS370" s="4">
        <f t="array" ref="AS370">_xlfn.STDEV.S(IF(E$17:E$1040=E370,$C$17:$C$1040,""))</f>
        <v>7.1762163723278777E-3</v>
      </c>
      <c r="AT370" s="4">
        <f t="array" ref="AT370">_xlfn.STDEV.S(IF(F$17:F$1040=F370,$C$17:$C$1040,""))</f>
        <v>9.0968562057840915E-3</v>
      </c>
      <c r="AU370" s="4">
        <f t="array" ref="AU370">_xlfn.STDEV.S(IF(G$17:G$1040=G370,$C$17:$C$1040,""))</f>
        <v>1.0029953112673143E-2</v>
      </c>
      <c r="AV370" s="4">
        <f t="array" ref="AV370">_xlfn.STDEV.S(IF(H$17:H$1040=H370,$C$17:$C$1040,""))</f>
        <v>1.0531224781489937E-2</v>
      </c>
      <c r="AW370" s="4">
        <f t="array" ref="AW370">_xlfn.STDEV.S(IF(I$17:I$1040=I370,$C$17:$C$1040,""))</f>
        <v>8.3118634915287336E-3</v>
      </c>
      <c r="AX370" s="4">
        <f t="array" ref="AX370">_xlfn.STDEV.S(IF(J$17:J$1040=J370,$C$17:$C$1040,""))</f>
        <v>1.0069261832890563E-2</v>
      </c>
      <c r="AY370" s="4">
        <f t="array" ref="AY370">_xlfn.STDEV.S(IF(K$17:K$1040=K370,$C$17:$C$1040,""))</f>
        <v>1.2104153991107347E-2</v>
      </c>
      <c r="AZ370" s="4">
        <f t="array" ref="AZ370">_xlfn.STDEV.S(IF(L$17:L$1040=L370,$C$17:$C$1040,""))</f>
        <v>1.4972266872200268E-2</v>
      </c>
      <c r="BA370" s="7">
        <f t="shared" si="260"/>
        <v>25.249816339227213</v>
      </c>
      <c r="BB370" s="7">
        <f t="shared" si="261"/>
        <v>13.851134359866585</v>
      </c>
      <c r="BC370" s="7">
        <f t="shared" si="262"/>
        <v>12.183692775776038</v>
      </c>
      <c r="BD370" s="7">
        <f t="shared" si="263"/>
        <v>7.3514910717445385</v>
      </c>
      <c r="BE370" s="7">
        <f t="shared" si="264"/>
        <v>5.2623463116059943</v>
      </c>
      <c r="BF370" s="7">
        <f t="shared" si="265"/>
        <v>3.4136068122553254</v>
      </c>
      <c r="BG370" s="7">
        <f t="shared" si="266"/>
        <v>1.9804497522894227</v>
      </c>
      <c r="BH370" s="7">
        <f t="shared" si="267"/>
        <v>1.461479449257215</v>
      </c>
    </row>
    <row r="371" spans="1:60" x14ac:dyDescent="0.25">
      <c r="A371" s="3">
        <v>43196</v>
      </c>
      <c r="B371" s="1">
        <v>2604.469971</v>
      </c>
      <c r="C371" s="4">
        <f t="shared" si="235"/>
        <v>-2.1920248708528489E-2</v>
      </c>
      <c r="D371" s="10">
        <f t="shared" si="268"/>
        <v>354</v>
      </c>
      <c r="E371" s="10">
        <f t="shared" si="234"/>
        <v>0</v>
      </c>
      <c r="F371" s="10">
        <f t="shared" si="277"/>
        <v>1</v>
      </c>
      <c r="G371" s="10">
        <f t="shared" si="277"/>
        <v>2</v>
      </c>
      <c r="H371" s="10">
        <f t="shared" si="277"/>
        <v>5</v>
      </c>
      <c r="I371" s="10">
        <f t="shared" si="277"/>
        <v>11</v>
      </c>
      <c r="J371" s="10">
        <f t="shared" si="277"/>
        <v>22</v>
      </c>
      <c r="K371" s="10">
        <f t="shared" si="277"/>
        <v>44</v>
      </c>
      <c r="L371" s="10">
        <f t="shared" si="277"/>
        <v>88</v>
      </c>
      <c r="M371" s="4">
        <f t="shared" si="236"/>
        <v>5.5670893354029969E-4</v>
      </c>
      <c r="N371" s="4">
        <f t="shared" si="237"/>
        <v>2.6772271441395223E-4</v>
      </c>
      <c r="O371" s="4">
        <f t="shared" si="238"/>
        <v>4.5659374575861451E-4</v>
      </c>
      <c r="P371" s="4">
        <f t="shared" si="239"/>
        <v>1.786716092430727E-4</v>
      </c>
      <c r="Q371" s="4">
        <f t="shared" si="240"/>
        <v>1.2725990536595726E-3</v>
      </c>
      <c r="R371" s="4">
        <f t="shared" si="241"/>
        <v>6.4145886458807228E-4</v>
      </c>
      <c r="S371" s="4">
        <f t="shared" si="242"/>
        <v>2.0514200648330816E-3</v>
      </c>
      <c r="T371" s="4">
        <f t="shared" si="243"/>
        <v>-3.8588366013198039E-5</v>
      </c>
      <c r="U371" s="6">
        <f t="shared" si="244"/>
        <v>-2.2476957642068789E-2</v>
      </c>
      <c r="V371" s="6">
        <f t="shared" si="245"/>
        <v>-2.2187971422942442E-2</v>
      </c>
      <c r="W371" s="6">
        <f t="shared" si="246"/>
        <v>-2.2376842454287102E-2</v>
      </c>
      <c r="X371" s="6">
        <f t="shared" si="247"/>
        <v>-2.209892031777156E-2</v>
      </c>
      <c r="Y371" s="6">
        <f t="shared" si="248"/>
        <v>-2.3192847762188062E-2</v>
      </c>
      <c r="Z371" s="6">
        <f t="shared" si="249"/>
        <v>-2.2561707573116561E-2</v>
      </c>
      <c r="AA371" s="6">
        <f t="shared" si="250"/>
        <v>-2.3971668773361571E-2</v>
      </c>
      <c r="AB371" s="6">
        <f t="shared" si="251"/>
        <v>-2.1881660342515291E-2</v>
      </c>
      <c r="AC371" s="6">
        <f t="shared" si="269"/>
        <v>3.3096215211839586E-2</v>
      </c>
      <c r="AD371" s="6">
        <f t="shared" si="270"/>
        <v>-1.2274621190996357E-2</v>
      </c>
      <c r="AE371" s="6">
        <f t="shared" si="271"/>
        <v>-3.0972853294117763E-2</v>
      </c>
      <c r="AF371" s="6">
        <f t="shared" si="272"/>
        <v>-3.9032595253068562E-2</v>
      </c>
      <c r="AG371" s="6">
        <f t="shared" si="273"/>
        <v>-7.308699364990099E-3</v>
      </c>
      <c r="AH371" s="6">
        <f t="shared" si="274"/>
        <v>-5.4152787977755981E-3</v>
      </c>
      <c r="AI371" s="6">
        <f t="shared" si="275"/>
        <v>-9.6451623985106261E-3</v>
      </c>
      <c r="AJ371" s="6">
        <f t="shared" si="276"/>
        <v>-3.3751371059717872E-3</v>
      </c>
      <c r="AK371" s="4">
        <f t="shared" si="252"/>
        <v>0.18119814541183429</v>
      </c>
      <c r="AL371" s="4">
        <f t="shared" si="253"/>
        <v>0.12600177755870159</v>
      </c>
      <c r="AM371" s="4">
        <f t="shared" si="254"/>
        <v>0.12220186728024815</v>
      </c>
      <c r="AN371" s="4">
        <f t="shared" si="255"/>
        <v>7.7420204955658101E-2</v>
      </c>
      <c r="AO371" s="4">
        <f t="shared" si="256"/>
        <v>4.3739904187218751E-2</v>
      </c>
      <c r="AP371" s="4">
        <f t="shared" si="257"/>
        <v>3.4372500787137772E-2</v>
      </c>
      <c r="AQ371" s="4">
        <f t="shared" si="258"/>
        <v>2.3971668773361571E-2</v>
      </c>
      <c r="AR371" s="4">
        <f t="shared" si="259"/>
        <v>2.1881660342515291E-2</v>
      </c>
      <c r="AS371" s="4">
        <f t="array" ref="AS371">_xlfn.STDEV.S(IF(E$17:E$1040=E371,$C$17:$C$1040,""))</f>
        <v>7.1762163723278777E-3</v>
      </c>
      <c r="AT371" s="4">
        <f t="array" ref="AT371">_xlfn.STDEV.S(IF(F$17:F$1040=F371,$C$17:$C$1040,""))</f>
        <v>9.0968562057840915E-3</v>
      </c>
      <c r="AU371" s="4">
        <f t="array" ref="AU371">_xlfn.STDEV.S(IF(G$17:G$1040=G371,$C$17:$C$1040,""))</f>
        <v>1.0029953112673143E-2</v>
      </c>
      <c r="AV371" s="4">
        <f t="array" ref="AV371">_xlfn.STDEV.S(IF(H$17:H$1040=H371,$C$17:$C$1040,""))</f>
        <v>1.0531224781489937E-2</v>
      </c>
      <c r="AW371" s="4">
        <f t="array" ref="AW371">_xlfn.STDEV.S(IF(I$17:I$1040=I371,$C$17:$C$1040,""))</f>
        <v>8.3118634915287336E-3</v>
      </c>
      <c r="AX371" s="4">
        <f t="array" ref="AX371">_xlfn.STDEV.S(IF(J$17:J$1040=J371,$C$17:$C$1040,""))</f>
        <v>1.0069261832890563E-2</v>
      </c>
      <c r="AY371" s="4">
        <f t="array" ref="AY371">_xlfn.STDEV.S(IF(K$17:K$1040=K371,$C$17:$C$1040,""))</f>
        <v>1.2104153991107347E-2</v>
      </c>
      <c r="AZ371" s="4">
        <f t="array" ref="AZ371">_xlfn.STDEV.S(IF(L$17:L$1040=L371,$C$17:$C$1040,""))</f>
        <v>1.4972266872200268E-2</v>
      </c>
      <c r="BA371" s="7">
        <f t="shared" si="260"/>
        <v>25.249816339227213</v>
      </c>
      <c r="BB371" s="7">
        <f t="shared" si="261"/>
        <v>13.851134359866585</v>
      </c>
      <c r="BC371" s="7">
        <f t="shared" si="262"/>
        <v>12.183692775776038</v>
      </c>
      <c r="BD371" s="7">
        <f t="shared" si="263"/>
        <v>7.3514910717445385</v>
      </c>
      <c r="BE371" s="7">
        <f t="shared" si="264"/>
        <v>5.2623463116059943</v>
      </c>
      <c r="BF371" s="7">
        <f t="shared" si="265"/>
        <v>3.4136068122553254</v>
      </c>
      <c r="BG371" s="7">
        <f t="shared" si="266"/>
        <v>1.9804497522894227</v>
      </c>
      <c r="BH371" s="7">
        <f t="shared" si="267"/>
        <v>1.461479449257215</v>
      </c>
    </row>
    <row r="372" spans="1:60" x14ac:dyDescent="0.25">
      <c r="A372" s="3">
        <v>43199</v>
      </c>
      <c r="B372" s="1">
        <v>2613.1599120000001</v>
      </c>
      <c r="C372" s="4">
        <f t="shared" si="235"/>
        <v>3.3365487399585891E-3</v>
      </c>
      <c r="D372" s="10">
        <f t="shared" si="268"/>
        <v>355</v>
      </c>
      <c r="E372" s="10">
        <f t="shared" si="234"/>
        <v>0</v>
      </c>
      <c r="F372" s="10">
        <f t="shared" si="277"/>
        <v>1</v>
      </c>
      <c r="G372" s="10">
        <f t="shared" si="277"/>
        <v>2</v>
      </c>
      <c r="H372" s="10">
        <f t="shared" si="277"/>
        <v>5</v>
      </c>
      <c r="I372" s="10">
        <f t="shared" si="277"/>
        <v>11</v>
      </c>
      <c r="J372" s="10">
        <f t="shared" si="277"/>
        <v>22</v>
      </c>
      <c r="K372" s="10">
        <f t="shared" si="277"/>
        <v>44</v>
      </c>
      <c r="L372" s="10">
        <f t="shared" si="277"/>
        <v>88</v>
      </c>
      <c r="M372" s="4">
        <f t="shared" si="236"/>
        <v>5.5670893354029969E-4</v>
      </c>
      <c r="N372" s="4">
        <f t="shared" si="237"/>
        <v>2.6772271441395223E-4</v>
      </c>
      <c r="O372" s="4">
        <f t="shared" si="238"/>
        <v>4.5659374575861451E-4</v>
      </c>
      <c r="P372" s="4">
        <f t="shared" si="239"/>
        <v>1.786716092430727E-4</v>
      </c>
      <c r="Q372" s="4">
        <f t="shared" si="240"/>
        <v>1.2725990536595726E-3</v>
      </c>
      <c r="R372" s="4">
        <f t="shared" si="241"/>
        <v>6.4145886458807228E-4</v>
      </c>
      <c r="S372" s="4">
        <f t="shared" si="242"/>
        <v>2.0514200648330816E-3</v>
      </c>
      <c r="T372" s="4">
        <f t="shared" si="243"/>
        <v>-3.8588366013198039E-5</v>
      </c>
      <c r="U372" s="6">
        <f t="shared" si="244"/>
        <v>2.7798398064182894E-3</v>
      </c>
      <c r="V372" s="6">
        <f t="shared" si="245"/>
        <v>3.0688260255446369E-3</v>
      </c>
      <c r="W372" s="6">
        <f t="shared" si="246"/>
        <v>2.8799549941999746E-3</v>
      </c>
      <c r="X372" s="6">
        <f t="shared" si="247"/>
        <v>3.1578771307155164E-3</v>
      </c>
      <c r="Y372" s="6">
        <f t="shared" si="248"/>
        <v>2.0639496862990166E-3</v>
      </c>
      <c r="Z372" s="6">
        <f t="shared" si="249"/>
        <v>2.6950898753705169E-3</v>
      </c>
      <c r="AA372" s="6">
        <f t="shared" si="250"/>
        <v>1.2851286751255075E-3</v>
      </c>
      <c r="AB372" s="6">
        <f t="shared" si="251"/>
        <v>3.3751371059717872E-3</v>
      </c>
      <c r="AC372" s="6">
        <f t="shared" si="269"/>
        <v>3.5876055018257878E-2</v>
      </c>
      <c r="AD372" s="6">
        <f t="shared" si="270"/>
        <v>-9.205795165451721E-3</v>
      </c>
      <c r="AE372" s="6">
        <f t="shared" si="271"/>
        <v>-2.809289829991779E-2</v>
      </c>
      <c r="AF372" s="6">
        <f t="shared" si="272"/>
        <v>-3.5874718122353044E-2</v>
      </c>
      <c r="AG372" s="6">
        <f t="shared" si="273"/>
        <v>-5.2447496786910824E-3</v>
      </c>
      <c r="AH372" s="6">
        <f t="shared" si="274"/>
        <v>-2.7201889224050813E-3</v>
      </c>
      <c r="AI372" s="6">
        <f t="shared" si="275"/>
        <v>-8.3600337233851185E-3</v>
      </c>
      <c r="AJ372" s="6">
        <f t="shared" si="276"/>
        <v>0</v>
      </c>
      <c r="AK372" s="4">
        <f t="shared" si="252"/>
        <v>0.18119814541183429</v>
      </c>
      <c r="AL372" s="4">
        <f t="shared" si="253"/>
        <v>0.12600177755870159</v>
      </c>
      <c r="AM372" s="4">
        <f t="shared" si="254"/>
        <v>0.12220186728024815</v>
      </c>
      <c r="AN372" s="4">
        <f t="shared" si="255"/>
        <v>7.7420204955658101E-2</v>
      </c>
      <c r="AO372" s="4">
        <f t="shared" si="256"/>
        <v>4.3739904187218751E-2</v>
      </c>
      <c r="AP372" s="4">
        <f t="shared" si="257"/>
        <v>3.4372500787137772E-2</v>
      </c>
      <c r="AQ372" s="4">
        <f t="shared" si="258"/>
        <v>2.3971668773361571E-2</v>
      </c>
      <c r="AR372" s="4">
        <f t="shared" si="259"/>
        <v>2.1881660342515291E-2</v>
      </c>
      <c r="AS372" s="4">
        <f t="array" ref="AS372">_xlfn.STDEV.S(IF(E$17:E$1040=E372,$C$17:$C$1040,""))</f>
        <v>7.1762163723278777E-3</v>
      </c>
      <c r="AT372" s="4">
        <f t="array" ref="AT372">_xlfn.STDEV.S(IF(F$17:F$1040=F372,$C$17:$C$1040,""))</f>
        <v>9.0968562057840915E-3</v>
      </c>
      <c r="AU372" s="4">
        <f t="array" ref="AU372">_xlfn.STDEV.S(IF(G$17:G$1040=G372,$C$17:$C$1040,""))</f>
        <v>1.0029953112673143E-2</v>
      </c>
      <c r="AV372" s="4">
        <f t="array" ref="AV372">_xlfn.STDEV.S(IF(H$17:H$1040=H372,$C$17:$C$1040,""))</f>
        <v>1.0531224781489937E-2</v>
      </c>
      <c r="AW372" s="4">
        <f t="array" ref="AW372">_xlfn.STDEV.S(IF(I$17:I$1040=I372,$C$17:$C$1040,""))</f>
        <v>8.3118634915287336E-3</v>
      </c>
      <c r="AX372" s="4">
        <f t="array" ref="AX372">_xlfn.STDEV.S(IF(J$17:J$1040=J372,$C$17:$C$1040,""))</f>
        <v>1.0069261832890563E-2</v>
      </c>
      <c r="AY372" s="4">
        <f t="array" ref="AY372">_xlfn.STDEV.S(IF(K$17:K$1040=K372,$C$17:$C$1040,""))</f>
        <v>1.2104153991107347E-2</v>
      </c>
      <c r="AZ372" s="4">
        <f t="array" ref="AZ372">_xlfn.STDEV.S(IF(L$17:L$1040=L372,$C$17:$C$1040,""))</f>
        <v>1.4972266872200268E-2</v>
      </c>
      <c r="BA372" s="7">
        <f t="shared" si="260"/>
        <v>25.249816339227213</v>
      </c>
      <c r="BB372" s="7">
        <f t="shared" si="261"/>
        <v>13.851134359866585</v>
      </c>
      <c r="BC372" s="7">
        <f t="shared" si="262"/>
        <v>12.183692775776038</v>
      </c>
      <c r="BD372" s="7">
        <f t="shared" si="263"/>
        <v>7.3514910717445385</v>
      </c>
      <c r="BE372" s="7">
        <f t="shared" si="264"/>
        <v>5.2623463116059943</v>
      </c>
      <c r="BF372" s="7">
        <f t="shared" si="265"/>
        <v>3.4136068122553254</v>
      </c>
      <c r="BG372" s="7">
        <f t="shared" si="266"/>
        <v>1.9804497522894227</v>
      </c>
      <c r="BH372" s="7">
        <f t="shared" si="267"/>
        <v>1.461479449257215</v>
      </c>
    </row>
    <row r="373" spans="1:60" x14ac:dyDescent="0.25">
      <c r="A373" s="3">
        <v>43200</v>
      </c>
      <c r="B373" s="1">
        <v>2656.8701169999999</v>
      </c>
      <c r="C373" s="4">
        <f t="shared" si="235"/>
        <v>1.6726953754064633E-2</v>
      </c>
      <c r="D373" s="10">
        <f t="shared" si="268"/>
        <v>356</v>
      </c>
      <c r="E373" s="10">
        <f t="shared" si="234"/>
        <v>0</v>
      </c>
      <c r="F373" s="10">
        <f t="shared" si="277"/>
        <v>1</v>
      </c>
      <c r="G373" s="10">
        <f t="shared" si="277"/>
        <v>2</v>
      </c>
      <c r="H373" s="10">
        <f t="shared" si="277"/>
        <v>5</v>
      </c>
      <c r="I373" s="10">
        <f t="shared" si="277"/>
        <v>11</v>
      </c>
      <c r="J373" s="10">
        <f t="shared" si="277"/>
        <v>22</v>
      </c>
      <c r="K373" s="10">
        <f t="shared" si="277"/>
        <v>44</v>
      </c>
      <c r="L373" s="10">
        <f t="shared" si="277"/>
        <v>89</v>
      </c>
      <c r="M373" s="4">
        <f t="shared" si="236"/>
        <v>5.5670893354029969E-4</v>
      </c>
      <c r="N373" s="4">
        <f t="shared" si="237"/>
        <v>2.6772271441395223E-4</v>
      </c>
      <c r="O373" s="4">
        <f t="shared" si="238"/>
        <v>4.5659374575861451E-4</v>
      </c>
      <c r="P373" s="4">
        <f t="shared" si="239"/>
        <v>1.786716092430727E-4</v>
      </c>
      <c r="Q373" s="4">
        <f t="shared" si="240"/>
        <v>1.2725990536595726E-3</v>
      </c>
      <c r="R373" s="4">
        <f t="shared" si="241"/>
        <v>6.4145886458807228E-4</v>
      </c>
      <c r="S373" s="4">
        <f t="shared" si="242"/>
        <v>2.0514200648330816E-3</v>
      </c>
      <c r="T373" s="4">
        <f t="shared" si="243"/>
        <v>4.1414284956793612E-3</v>
      </c>
      <c r="U373" s="6">
        <f t="shared" si="244"/>
        <v>1.6170244820524333E-2</v>
      </c>
      <c r="V373" s="6">
        <f t="shared" si="245"/>
        <v>1.645923103965068E-2</v>
      </c>
      <c r="W373" s="6">
        <f t="shared" si="246"/>
        <v>1.627036000830602E-2</v>
      </c>
      <c r="X373" s="6">
        <f t="shared" si="247"/>
        <v>1.6548282144821562E-2</v>
      </c>
      <c r="Y373" s="6">
        <f t="shared" si="248"/>
        <v>1.545435470040506E-2</v>
      </c>
      <c r="Z373" s="6">
        <f t="shared" si="249"/>
        <v>1.6085494889476561E-2</v>
      </c>
      <c r="AA373" s="6">
        <f t="shared" si="250"/>
        <v>1.4675533689231551E-2</v>
      </c>
      <c r="AB373" s="6">
        <f t="shared" si="251"/>
        <v>1.2585525258385272E-2</v>
      </c>
      <c r="AC373" s="6">
        <f t="shared" si="269"/>
        <v>5.2046299838782215E-2</v>
      </c>
      <c r="AD373" s="6">
        <f t="shared" si="270"/>
        <v>7.2534358741989588E-3</v>
      </c>
      <c r="AE373" s="6">
        <f t="shared" si="271"/>
        <v>-1.182253829161177E-2</v>
      </c>
      <c r="AF373" s="6">
        <f t="shared" si="272"/>
        <v>-1.9326435977531482E-2</v>
      </c>
      <c r="AG373" s="6">
        <f t="shared" si="273"/>
        <v>1.0209605021713978E-2</v>
      </c>
      <c r="AH373" s="6">
        <f t="shared" si="274"/>
        <v>1.3365305967071479E-2</v>
      </c>
      <c r="AI373" s="6">
        <f t="shared" si="275"/>
        <v>6.3154999658464328E-3</v>
      </c>
      <c r="AJ373" s="6">
        <f t="shared" si="276"/>
        <v>1.2585525258385272E-2</v>
      </c>
      <c r="AK373" s="4">
        <f t="shared" si="252"/>
        <v>0.18119814541183429</v>
      </c>
      <c r="AL373" s="4">
        <f t="shared" si="253"/>
        <v>0.12600177755870159</v>
      </c>
      <c r="AM373" s="4">
        <f t="shared" si="254"/>
        <v>0.12220186728024815</v>
      </c>
      <c r="AN373" s="4">
        <f t="shared" si="255"/>
        <v>7.7420204955658101E-2</v>
      </c>
      <c r="AO373" s="4">
        <f t="shared" si="256"/>
        <v>4.3739904187218751E-2</v>
      </c>
      <c r="AP373" s="4">
        <f t="shared" si="257"/>
        <v>3.4372500787137772E-2</v>
      </c>
      <c r="AQ373" s="4">
        <f t="shared" si="258"/>
        <v>2.3971668773361571E-2</v>
      </c>
      <c r="AR373" s="4">
        <f t="shared" si="259"/>
        <v>1.2585525258385272E-2</v>
      </c>
      <c r="AS373" s="4">
        <f t="array" ref="AS373">_xlfn.STDEV.S(IF(E$17:E$1040=E373,$C$17:$C$1040,""))</f>
        <v>7.1762163723278777E-3</v>
      </c>
      <c r="AT373" s="4">
        <f t="array" ref="AT373">_xlfn.STDEV.S(IF(F$17:F$1040=F373,$C$17:$C$1040,""))</f>
        <v>9.0968562057840915E-3</v>
      </c>
      <c r="AU373" s="4">
        <f t="array" ref="AU373">_xlfn.STDEV.S(IF(G$17:G$1040=G373,$C$17:$C$1040,""))</f>
        <v>1.0029953112673143E-2</v>
      </c>
      <c r="AV373" s="4">
        <f t="array" ref="AV373">_xlfn.STDEV.S(IF(H$17:H$1040=H373,$C$17:$C$1040,""))</f>
        <v>1.0531224781489937E-2</v>
      </c>
      <c r="AW373" s="4">
        <f t="array" ref="AW373">_xlfn.STDEV.S(IF(I$17:I$1040=I373,$C$17:$C$1040,""))</f>
        <v>8.3118634915287336E-3</v>
      </c>
      <c r="AX373" s="4">
        <f t="array" ref="AX373">_xlfn.STDEV.S(IF(J$17:J$1040=J373,$C$17:$C$1040,""))</f>
        <v>1.0069261832890563E-2</v>
      </c>
      <c r="AY373" s="4">
        <f t="array" ref="AY373">_xlfn.STDEV.S(IF(K$17:K$1040=K373,$C$17:$C$1040,""))</f>
        <v>1.2104153991107347E-2</v>
      </c>
      <c r="AZ373" s="4">
        <f t="array" ref="AZ373">_xlfn.STDEV.S(IF(L$17:L$1040=L373,$C$17:$C$1040,""))</f>
        <v>1.0297611358592734E-2</v>
      </c>
      <c r="BA373" s="7">
        <f t="shared" si="260"/>
        <v>25.249816339227213</v>
      </c>
      <c r="BB373" s="7">
        <f t="shared" si="261"/>
        <v>13.851134359866585</v>
      </c>
      <c r="BC373" s="7">
        <f t="shared" si="262"/>
        <v>12.183692775776038</v>
      </c>
      <c r="BD373" s="7">
        <f t="shared" si="263"/>
        <v>7.3514910717445385</v>
      </c>
      <c r="BE373" s="7">
        <f t="shared" si="264"/>
        <v>5.2623463116059943</v>
      </c>
      <c r="BF373" s="7">
        <f t="shared" si="265"/>
        <v>3.4136068122553254</v>
      </c>
      <c r="BG373" s="7">
        <f t="shared" si="266"/>
        <v>1.9804497522894227</v>
      </c>
      <c r="BH373" s="7">
        <f t="shared" si="267"/>
        <v>1.2221790879574623</v>
      </c>
    </row>
    <row r="374" spans="1:60" x14ac:dyDescent="0.25">
      <c r="A374" s="3">
        <v>43201</v>
      </c>
      <c r="B374" s="1">
        <v>2642.1899410000001</v>
      </c>
      <c r="C374" s="4">
        <f t="shared" si="235"/>
        <v>-5.5253645656476724E-3</v>
      </c>
      <c r="D374" s="10">
        <f t="shared" si="268"/>
        <v>357</v>
      </c>
      <c r="E374" s="10">
        <f t="shared" si="234"/>
        <v>0</v>
      </c>
      <c r="F374" s="10">
        <f t="shared" si="277"/>
        <v>1</v>
      </c>
      <c r="G374" s="10">
        <f t="shared" si="277"/>
        <v>2</v>
      </c>
      <c r="H374" s="10">
        <f t="shared" si="277"/>
        <v>5</v>
      </c>
      <c r="I374" s="10">
        <f t="shared" si="277"/>
        <v>11</v>
      </c>
      <c r="J374" s="10">
        <f t="shared" si="277"/>
        <v>22</v>
      </c>
      <c r="K374" s="10">
        <f t="shared" si="277"/>
        <v>44</v>
      </c>
      <c r="L374" s="10">
        <f t="shared" si="277"/>
        <v>89</v>
      </c>
      <c r="M374" s="4">
        <f t="shared" si="236"/>
        <v>5.5670893354029969E-4</v>
      </c>
      <c r="N374" s="4">
        <f t="shared" si="237"/>
        <v>2.6772271441395223E-4</v>
      </c>
      <c r="O374" s="4">
        <f t="shared" si="238"/>
        <v>4.5659374575861451E-4</v>
      </c>
      <c r="P374" s="4">
        <f t="shared" si="239"/>
        <v>1.786716092430727E-4</v>
      </c>
      <c r="Q374" s="4">
        <f t="shared" si="240"/>
        <v>1.2725990536595726E-3</v>
      </c>
      <c r="R374" s="4">
        <f t="shared" si="241"/>
        <v>6.4145886458807228E-4</v>
      </c>
      <c r="S374" s="4">
        <f t="shared" si="242"/>
        <v>2.0514200648330816E-3</v>
      </c>
      <c r="T374" s="4">
        <f t="shared" si="243"/>
        <v>4.1414284956793612E-3</v>
      </c>
      <c r="U374" s="6">
        <f t="shared" si="244"/>
        <v>-6.0820734991879725E-3</v>
      </c>
      <c r="V374" s="6">
        <f t="shared" si="245"/>
        <v>-5.7930872800616246E-3</v>
      </c>
      <c r="W374" s="6">
        <f t="shared" si="246"/>
        <v>-5.9819583114062869E-3</v>
      </c>
      <c r="X374" s="6">
        <f t="shared" si="247"/>
        <v>-5.7040361748907451E-3</v>
      </c>
      <c r="Y374" s="6">
        <f t="shared" si="248"/>
        <v>-6.797963619307245E-3</v>
      </c>
      <c r="Z374" s="6">
        <f t="shared" si="249"/>
        <v>-6.1668234302357447E-3</v>
      </c>
      <c r="AA374" s="6">
        <f t="shared" si="250"/>
        <v>-7.576784630480754E-3</v>
      </c>
      <c r="AB374" s="6">
        <f t="shared" si="251"/>
        <v>-9.6667930613270336E-3</v>
      </c>
      <c r="AC374" s="6">
        <f t="shared" si="269"/>
        <v>4.5964226339594239E-2</v>
      </c>
      <c r="AD374" s="6">
        <f t="shared" si="270"/>
        <v>1.4603485941373342E-3</v>
      </c>
      <c r="AE374" s="6">
        <f t="shared" si="271"/>
        <v>-1.7804496603018055E-2</v>
      </c>
      <c r="AF374" s="6">
        <f t="shared" si="272"/>
        <v>-2.5030472152422226E-2</v>
      </c>
      <c r="AG374" s="6">
        <f t="shared" si="273"/>
        <v>3.4116414024067329E-3</v>
      </c>
      <c r="AH374" s="6">
        <f t="shared" si="274"/>
        <v>7.1984825368357347E-3</v>
      </c>
      <c r="AI374" s="6">
        <f t="shared" si="275"/>
        <v>-1.2612846646343212E-3</v>
      </c>
      <c r="AJ374" s="6">
        <f t="shared" si="276"/>
        <v>2.9187321970582381E-3</v>
      </c>
      <c r="AK374" s="4">
        <f t="shared" si="252"/>
        <v>0.18119814541183429</v>
      </c>
      <c r="AL374" s="4">
        <f t="shared" si="253"/>
        <v>0.12600177755870159</v>
      </c>
      <c r="AM374" s="4">
        <f t="shared" si="254"/>
        <v>0.12220186728024815</v>
      </c>
      <c r="AN374" s="4">
        <f t="shared" si="255"/>
        <v>7.7420204955658101E-2</v>
      </c>
      <c r="AO374" s="4">
        <f t="shared" si="256"/>
        <v>4.3739904187218751E-2</v>
      </c>
      <c r="AP374" s="4">
        <f t="shared" si="257"/>
        <v>3.4372500787137772E-2</v>
      </c>
      <c r="AQ374" s="4">
        <f t="shared" si="258"/>
        <v>2.3971668773361571E-2</v>
      </c>
      <c r="AR374" s="4">
        <f t="shared" si="259"/>
        <v>1.2585525258385272E-2</v>
      </c>
      <c r="AS374" s="4">
        <f t="array" ref="AS374">_xlfn.STDEV.S(IF(E$17:E$1040=E374,$C$17:$C$1040,""))</f>
        <v>7.1762163723278777E-3</v>
      </c>
      <c r="AT374" s="4">
        <f t="array" ref="AT374">_xlfn.STDEV.S(IF(F$17:F$1040=F374,$C$17:$C$1040,""))</f>
        <v>9.0968562057840915E-3</v>
      </c>
      <c r="AU374" s="4">
        <f t="array" ref="AU374">_xlfn.STDEV.S(IF(G$17:G$1040=G374,$C$17:$C$1040,""))</f>
        <v>1.0029953112673143E-2</v>
      </c>
      <c r="AV374" s="4">
        <f t="array" ref="AV374">_xlfn.STDEV.S(IF(H$17:H$1040=H374,$C$17:$C$1040,""))</f>
        <v>1.0531224781489937E-2</v>
      </c>
      <c r="AW374" s="4">
        <f t="array" ref="AW374">_xlfn.STDEV.S(IF(I$17:I$1040=I374,$C$17:$C$1040,""))</f>
        <v>8.3118634915287336E-3</v>
      </c>
      <c r="AX374" s="4">
        <f t="array" ref="AX374">_xlfn.STDEV.S(IF(J$17:J$1040=J374,$C$17:$C$1040,""))</f>
        <v>1.0069261832890563E-2</v>
      </c>
      <c r="AY374" s="4">
        <f t="array" ref="AY374">_xlfn.STDEV.S(IF(K$17:K$1040=K374,$C$17:$C$1040,""))</f>
        <v>1.2104153991107347E-2</v>
      </c>
      <c r="AZ374" s="4">
        <f t="array" ref="AZ374">_xlfn.STDEV.S(IF(L$17:L$1040=L374,$C$17:$C$1040,""))</f>
        <v>1.0297611358592734E-2</v>
      </c>
      <c r="BA374" s="7">
        <f t="shared" si="260"/>
        <v>25.249816339227213</v>
      </c>
      <c r="BB374" s="7">
        <f t="shared" si="261"/>
        <v>13.851134359866585</v>
      </c>
      <c r="BC374" s="7">
        <f t="shared" si="262"/>
        <v>12.183692775776038</v>
      </c>
      <c r="BD374" s="7">
        <f t="shared" si="263"/>
        <v>7.3514910717445385</v>
      </c>
      <c r="BE374" s="7">
        <f t="shared" si="264"/>
        <v>5.2623463116059943</v>
      </c>
      <c r="BF374" s="7">
        <f t="shared" si="265"/>
        <v>3.4136068122553254</v>
      </c>
      <c r="BG374" s="7">
        <f t="shared" si="266"/>
        <v>1.9804497522894227</v>
      </c>
      <c r="BH374" s="7">
        <f t="shared" si="267"/>
        <v>1.2221790879574623</v>
      </c>
    </row>
    <row r="375" spans="1:60" x14ac:dyDescent="0.25">
      <c r="A375" s="3">
        <v>43202</v>
      </c>
      <c r="B375" s="1">
        <v>2663.98999</v>
      </c>
      <c r="C375" s="4">
        <f t="shared" si="235"/>
        <v>8.2507501303064057E-3</v>
      </c>
      <c r="D375" s="10">
        <f t="shared" si="268"/>
        <v>358</v>
      </c>
      <c r="E375" s="10">
        <f t="shared" si="234"/>
        <v>0</v>
      </c>
      <c r="F375" s="10">
        <f t="shared" si="277"/>
        <v>1</v>
      </c>
      <c r="G375" s="10">
        <f t="shared" si="277"/>
        <v>2</v>
      </c>
      <c r="H375" s="10">
        <f t="shared" si="277"/>
        <v>5</v>
      </c>
      <c r="I375" s="10">
        <f t="shared" si="277"/>
        <v>11</v>
      </c>
      <c r="J375" s="10">
        <f t="shared" si="277"/>
        <v>22</v>
      </c>
      <c r="K375" s="10">
        <f t="shared" si="277"/>
        <v>44</v>
      </c>
      <c r="L375" s="10">
        <f t="shared" si="277"/>
        <v>89</v>
      </c>
      <c r="M375" s="4">
        <f t="shared" si="236"/>
        <v>5.5670893354029969E-4</v>
      </c>
      <c r="N375" s="4">
        <f t="shared" si="237"/>
        <v>2.6772271441395223E-4</v>
      </c>
      <c r="O375" s="4">
        <f t="shared" si="238"/>
        <v>4.5659374575861451E-4</v>
      </c>
      <c r="P375" s="4">
        <f t="shared" si="239"/>
        <v>1.786716092430727E-4</v>
      </c>
      <c r="Q375" s="4">
        <f t="shared" si="240"/>
        <v>1.2725990536595726E-3</v>
      </c>
      <c r="R375" s="4">
        <f t="shared" si="241"/>
        <v>6.4145886458807228E-4</v>
      </c>
      <c r="S375" s="4">
        <f t="shared" si="242"/>
        <v>2.0514200648330816E-3</v>
      </c>
      <c r="T375" s="4">
        <f t="shared" si="243"/>
        <v>4.1414284956793612E-3</v>
      </c>
      <c r="U375" s="6">
        <f t="shared" si="244"/>
        <v>7.6940411967661056E-3</v>
      </c>
      <c r="V375" s="6">
        <f t="shared" si="245"/>
        <v>7.9830274158924526E-3</v>
      </c>
      <c r="W375" s="6">
        <f t="shared" si="246"/>
        <v>7.7941563845477912E-3</v>
      </c>
      <c r="X375" s="6">
        <f t="shared" si="247"/>
        <v>8.072078521063333E-3</v>
      </c>
      <c r="Y375" s="6">
        <f t="shared" si="248"/>
        <v>6.9781510766468331E-3</v>
      </c>
      <c r="Z375" s="6">
        <f t="shared" si="249"/>
        <v>7.6092912657183334E-3</v>
      </c>
      <c r="AA375" s="6">
        <f t="shared" si="250"/>
        <v>6.1993300654733241E-3</v>
      </c>
      <c r="AB375" s="6">
        <f t="shared" si="251"/>
        <v>4.1093216346270445E-3</v>
      </c>
      <c r="AC375" s="6">
        <f t="shared" si="269"/>
        <v>5.3658267536360341E-2</v>
      </c>
      <c r="AD375" s="6">
        <f t="shared" si="270"/>
        <v>9.4433760100297859E-3</v>
      </c>
      <c r="AE375" s="6">
        <f t="shared" si="271"/>
        <v>-1.0010340218470264E-2</v>
      </c>
      <c r="AF375" s="6">
        <f t="shared" si="272"/>
        <v>-1.6958393631358891E-2</v>
      </c>
      <c r="AG375" s="6">
        <f t="shared" si="273"/>
        <v>1.0389792479053566E-2</v>
      </c>
      <c r="AH375" s="6">
        <f t="shared" si="274"/>
        <v>1.4807773802554068E-2</v>
      </c>
      <c r="AI375" s="6">
        <f t="shared" si="275"/>
        <v>4.9380454008390029E-3</v>
      </c>
      <c r="AJ375" s="6">
        <f t="shared" si="276"/>
        <v>7.0280538316852825E-3</v>
      </c>
      <c r="AK375" s="4">
        <f t="shared" si="252"/>
        <v>0.18119814541183429</v>
      </c>
      <c r="AL375" s="4">
        <f t="shared" si="253"/>
        <v>0.12600177755870159</v>
      </c>
      <c r="AM375" s="4">
        <f t="shared" si="254"/>
        <v>0.12220186728024815</v>
      </c>
      <c r="AN375" s="4">
        <f t="shared" si="255"/>
        <v>7.7420204955658101E-2</v>
      </c>
      <c r="AO375" s="4">
        <f t="shared" si="256"/>
        <v>4.3739904187218751E-2</v>
      </c>
      <c r="AP375" s="4">
        <f t="shared" si="257"/>
        <v>3.4372500787137772E-2</v>
      </c>
      <c r="AQ375" s="4">
        <f t="shared" si="258"/>
        <v>2.3971668773361571E-2</v>
      </c>
      <c r="AR375" s="4">
        <f t="shared" si="259"/>
        <v>1.2585525258385272E-2</v>
      </c>
      <c r="AS375" s="4">
        <f t="array" ref="AS375">_xlfn.STDEV.S(IF(E$17:E$1040=E375,$C$17:$C$1040,""))</f>
        <v>7.1762163723278777E-3</v>
      </c>
      <c r="AT375" s="4">
        <f t="array" ref="AT375">_xlfn.STDEV.S(IF(F$17:F$1040=F375,$C$17:$C$1040,""))</f>
        <v>9.0968562057840915E-3</v>
      </c>
      <c r="AU375" s="4">
        <f t="array" ref="AU375">_xlfn.STDEV.S(IF(G$17:G$1040=G375,$C$17:$C$1040,""))</f>
        <v>1.0029953112673143E-2</v>
      </c>
      <c r="AV375" s="4">
        <f t="array" ref="AV375">_xlfn.STDEV.S(IF(H$17:H$1040=H375,$C$17:$C$1040,""))</f>
        <v>1.0531224781489937E-2</v>
      </c>
      <c r="AW375" s="4">
        <f t="array" ref="AW375">_xlfn.STDEV.S(IF(I$17:I$1040=I375,$C$17:$C$1040,""))</f>
        <v>8.3118634915287336E-3</v>
      </c>
      <c r="AX375" s="4">
        <f t="array" ref="AX375">_xlfn.STDEV.S(IF(J$17:J$1040=J375,$C$17:$C$1040,""))</f>
        <v>1.0069261832890563E-2</v>
      </c>
      <c r="AY375" s="4">
        <f t="array" ref="AY375">_xlfn.STDEV.S(IF(K$17:K$1040=K375,$C$17:$C$1040,""))</f>
        <v>1.2104153991107347E-2</v>
      </c>
      <c r="AZ375" s="4">
        <f t="array" ref="AZ375">_xlfn.STDEV.S(IF(L$17:L$1040=L375,$C$17:$C$1040,""))</f>
        <v>1.0297611358592734E-2</v>
      </c>
      <c r="BA375" s="7">
        <f t="shared" si="260"/>
        <v>25.249816339227213</v>
      </c>
      <c r="BB375" s="7">
        <f t="shared" si="261"/>
        <v>13.851134359866585</v>
      </c>
      <c r="BC375" s="7">
        <f t="shared" si="262"/>
        <v>12.183692775776038</v>
      </c>
      <c r="BD375" s="7">
        <f t="shared" si="263"/>
        <v>7.3514910717445385</v>
      </c>
      <c r="BE375" s="7">
        <f t="shared" si="264"/>
        <v>5.2623463116059943</v>
      </c>
      <c r="BF375" s="7">
        <f t="shared" si="265"/>
        <v>3.4136068122553254</v>
      </c>
      <c r="BG375" s="7">
        <f t="shared" si="266"/>
        <v>1.9804497522894227</v>
      </c>
      <c r="BH375" s="7">
        <f t="shared" si="267"/>
        <v>1.2221790879574623</v>
      </c>
    </row>
    <row r="376" spans="1:60" x14ac:dyDescent="0.25">
      <c r="A376" s="3">
        <v>43203</v>
      </c>
      <c r="B376" s="1">
        <v>2656.3000489999999</v>
      </c>
      <c r="C376" s="4">
        <f t="shared" si="235"/>
        <v>-2.8866253360059213E-3</v>
      </c>
      <c r="D376" s="10">
        <f t="shared" si="268"/>
        <v>359</v>
      </c>
      <c r="E376" s="10">
        <f t="shared" si="234"/>
        <v>0</v>
      </c>
      <c r="F376" s="10">
        <f t="shared" si="277"/>
        <v>1</v>
      </c>
      <c r="G376" s="10">
        <f t="shared" si="277"/>
        <v>2</v>
      </c>
      <c r="H376" s="10">
        <f t="shared" si="277"/>
        <v>5</v>
      </c>
      <c r="I376" s="10">
        <f t="shared" si="277"/>
        <v>11</v>
      </c>
      <c r="J376" s="10">
        <f t="shared" si="277"/>
        <v>22</v>
      </c>
      <c r="K376" s="10">
        <f t="shared" si="277"/>
        <v>44</v>
      </c>
      <c r="L376" s="10">
        <f t="shared" si="277"/>
        <v>89</v>
      </c>
      <c r="M376" s="4">
        <f t="shared" si="236"/>
        <v>5.5670893354029969E-4</v>
      </c>
      <c r="N376" s="4">
        <f t="shared" si="237"/>
        <v>2.6772271441395223E-4</v>
      </c>
      <c r="O376" s="4">
        <f t="shared" si="238"/>
        <v>4.5659374575861451E-4</v>
      </c>
      <c r="P376" s="4">
        <f t="shared" si="239"/>
        <v>1.786716092430727E-4</v>
      </c>
      <c r="Q376" s="4">
        <f t="shared" si="240"/>
        <v>1.2725990536595726E-3</v>
      </c>
      <c r="R376" s="4">
        <f t="shared" si="241"/>
        <v>6.4145886458807228E-4</v>
      </c>
      <c r="S376" s="4">
        <f t="shared" si="242"/>
        <v>2.0514200648330816E-3</v>
      </c>
      <c r="T376" s="4">
        <f t="shared" si="243"/>
        <v>4.1414284956793612E-3</v>
      </c>
      <c r="U376" s="6">
        <f t="shared" si="244"/>
        <v>-3.443334269546221E-3</v>
      </c>
      <c r="V376" s="6">
        <f t="shared" si="245"/>
        <v>-3.1543480504198735E-3</v>
      </c>
      <c r="W376" s="6">
        <f t="shared" si="246"/>
        <v>-3.3432190817645358E-3</v>
      </c>
      <c r="X376" s="6">
        <f t="shared" si="247"/>
        <v>-3.065296945248994E-3</v>
      </c>
      <c r="Y376" s="6">
        <f t="shared" si="248"/>
        <v>-4.1592243896654939E-3</v>
      </c>
      <c r="Z376" s="6">
        <f t="shared" si="249"/>
        <v>-3.5280842005939936E-3</v>
      </c>
      <c r="AA376" s="6">
        <f t="shared" si="250"/>
        <v>-4.9380454008390029E-3</v>
      </c>
      <c r="AB376" s="6">
        <f t="shared" si="251"/>
        <v>-7.0280538316852825E-3</v>
      </c>
      <c r="AC376" s="6">
        <f t="shared" si="269"/>
        <v>5.0214933266814123E-2</v>
      </c>
      <c r="AD376" s="6">
        <f t="shared" si="270"/>
        <v>6.2890279596099124E-3</v>
      </c>
      <c r="AE376" s="6">
        <f t="shared" si="271"/>
        <v>-1.33535593002348E-2</v>
      </c>
      <c r="AF376" s="6">
        <f t="shared" si="272"/>
        <v>-2.0023690576607883E-2</v>
      </c>
      <c r="AG376" s="6">
        <f t="shared" si="273"/>
        <v>6.2305680893880722E-3</v>
      </c>
      <c r="AH376" s="6">
        <f t="shared" si="274"/>
        <v>1.1279689601960075E-2</v>
      </c>
      <c r="AI376" s="6">
        <f t="shared" si="275"/>
        <v>0</v>
      </c>
      <c r="AJ376" s="6">
        <f t="shared" si="276"/>
        <v>0</v>
      </c>
      <c r="AK376" s="4">
        <f t="shared" si="252"/>
        <v>0.18119814541183429</v>
      </c>
      <c r="AL376" s="4">
        <f t="shared" si="253"/>
        <v>0.12600177755870159</v>
      </c>
      <c r="AM376" s="4">
        <f t="shared" si="254"/>
        <v>0.12220186728024815</v>
      </c>
      <c r="AN376" s="4">
        <f t="shared" si="255"/>
        <v>7.7420204955658101E-2</v>
      </c>
      <c r="AO376" s="4">
        <f t="shared" si="256"/>
        <v>4.3739904187218751E-2</v>
      </c>
      <c r="AP376" s="4">
        <f t="shared" si="257"/>
        <v>3.4372500787137772E-2</v>
      </c>
      <c r="AQ376" s="4">
        <f t="shared" si="258"/>
        <v>2.3971668773361571E-2</v>
      </c>
      <c r="AR376" s="4">
        <f t="shared" si="259"/>
        <v>1.2585525258385272E-2</v>
      </c>
      <c r="AS376" s="4">
        <f t="array" ref="AS376">_xlfn.STDEV.S(IF(E$17:E$1040=E376,$C$17:$C$1040,""))</f>
        <v>7.1762163723278777E-3</v>
      </c>
      <c r="AT376" s="4">
        <f t="array" ref="AT376">_xlfn.STDEV.S(IF(F$17:F$1040=F376,$C$17:$C$1040,""))</f>
        <v>9.0968562057840915E-3</v>
      </c>
      <c r="AU376" s="4">
        <f t="array" ref="AU376">_xlfn.STDEV.S(IF(G$17:G$1040=G376,$C$17:$C$1040,""))</f>
        <v>1.0029953112673143E-2</v>
      </c>
      <c r="AV376" s="4">
        <f t="array" ref="AV376">_xlfn.STDEV.S(IF(H$17:H$1040=H376,$C$17:$C$1040,""))</f>
        <v>1.0531224781489937E-2</v>
      </c>
      <c r="AW376" s="4">
        <f t="array" ref="AW376">_xlfn.STDEV.S(IF(I$17:I$1040=I376,$C$17:$C$1040,""))</f>
        <v>8.3118634915287336E-3</v>
      </c>
      <c r="AX376" s="4">
        <f t="array" ref="AX376">_xlfn.STDEV.S(IF(J$17:J$1040=J376,$C$17:$C$1040,""))</f>
        <v>1.0069261832890563E-2</v>
      </c>
      <c r="AY376" s="4">
        <f t="array" ref="AY376">_xlfn.STDEV.S(IF(K$17:K$1040=K376,$C$17:$C$1040,""))</f>
        <v>1.2104153991107347E-2</v>
      </c>
      <c r="AZ376" s="4">
        <f t="array" ref="AZ376">_xlfn.STDEV.S(IF(L$17:L$1040=L376,$C$17:$C$1040,""))</f>
        <v>1.0297611358592734E-2</v>
      </c>
      <c r="BA376" s="7">
        <f t="shared" si="260"/>
        <v>25.249816339227213</v>
      </c>
      <c r="BB376" s="7">
        <f t="shared" si="261"/>
        <v>13.851134359866585</v>
      </c>
      <c r="BC376" s="7">
        <f t="shared" si="262"/>
        <v>12.183692775776038</v>
      </c>
      <c r="BD376" s="7">
        <f t="shared" si="263"/>
        <v>7.3514910717445385</v>
      </c>
      <c r="BE376" s="7">
        <f t="shared" si="264"/>
        <v>5.2623463116059943</v>
      </c>
      <c r="BF376" s="7">
        <f t="shared" si="265"/>
        <v>3.4136068122553254</v>
      </c>
      <c r="BG376" s="7">
        <f t="shared" si="266"/>
        <v>1.9804497522894227</v>
      </c>
      <c r="BH376" s="7">
        <f t="shared" si="267"/>
        <v>1.2221790879574623</v>
      </c>
    </row>
    <row r="377" spans="1:60" x14ac:dyDescent="0.25">
      <c r="A377" s="3">
        <v>43206</v>
      </c>
      <c r="B377" s="1">
        <v>2677.8400879999999</v>
      </c>
      <c r="C377" s="4">
        <f t="shared" si="235"/>
        <v>8.1090383626312157E-3</v>
      </c>
      <c r="D377" s="10">
        <f t="shared" si="268"/>
        <v>360</v>
      </c>
      <c r="E377" s="10">
        <f t="shared" si="234"/>
        <v>0</v>
      </c>
      <c r="F377" s="10">
        <f t="shared" si="277"/>
        <v>1</v>
      </c>
      <c r="G377" s="10">
        <f t="shared" si="277"/>
        <v>2</v>
      </c>
      <c r="H377" s="10">
        <f t="shared" si="277"/>
        <v>5</v>
      </c>
      <c r="I377" s="10">
        <f t="shared" si="277"/>
        <v>11</v>
      </c>
      <c r="J377" s="10">
        <f t="shared" si="277"/>
        <v>22</v>
      </c>
      <c r="K377" s="10">
        <f t="shared" si="277"/>
        <v>45</v>
      </c>
      <c r="L377" s="10">
        <f t="shared" si="277"/>
        <v>90</v>
      </c>
      <c r="M377" s="4">
        <f t="shared" si="236"/>
        <v>5.5670893354029969E-4</v>
      </c>
      <c r="N377" s="4">
        <f t="shared" si="237"/>
        <v>2.6772271441395223E-4</v>
      </c>
      <c r="O377" s="4">
        <f t="shared" si="238"/>
        <v>4.5659374575861451E-4</v>
      </c>
      <c r="P377" s="4">
        <f t="shared" si="239"/>
        <v>1.786716092430727E-4</v>
      </c>
      <c r="Q377" s="4">
        <f t="shared" si="240"/>
        <v>1.2725990536595726E-3</v>
      </c>
      <c r="R377" s="4">
        <f t="shared" si="241"/>
        <v>6.4145886458807228E-4</v>
      </c>
      <c r="S377" s="4">
        <f t="shared" si="242"/>
        <v>-7.6850233565693704E-4</v>
      </c>
      <c r="T377" s="4">
        <f t="shared" si="243"/>
        <v>3.4689460513441239E-3</v>
      </c>
      <c r="U377" s="6">
        <f t="shared" si="244"/>
        <v>7.5523294290909156E-3</v>
      </c>
      <c r="V377" s="6">
        <f t="shared" si="245"/>
        <v>7.8413156482172626E-3</v>
      </c>
      <c r="W377" s="6">
        <f t="shared" si="246"/>
        <v>7.6524446168726012E-3</v>
      </c>
      <c r="X377" s="6">
        <f t="shared" si="247"/>
        <v>7.930366753388143E-3</v>
      </c>
      <c r="Y377" s="6">
        <f t="shared" si="248"/>
        <v>6.8364393089716431E-3</v>
      </c>
      <c r="Z377" s="6">
        <f t="shared" si="249"/>
        <v>7.4675794980431434E-3</v>
      </c>
      <c r="AA377" s="6">
        <f t="shared" si="250"/>
        <v>8.8775406982881527E-3</v>
      </c>
      <c r="AB377" s="6">
        <f t="shared" si="251"/>
        <v>4.6400923112870918E-3</v>
      </c>
      <c r="AC377" s="6">
        <f t="shared" si="269"/>
        <v>5.7767262695905042E-2</v>
      </c>
      <c r="AD377" s="6">
        <f t="shared" si="270"/>
        <v>1.4130343607827174E-2</v>
      </c>
      <c r="AE377" s="6">
        <f t="shared" si="271"/>
        <v>-5.7011146833621986E-3</v>
      </c>
      <c r="AF377" s="6">
        <f t="shared" si="272"/>
        <v>-1.209332382321974E-2</v>
      </c>
      <c r="AG377" s="6">
        <f t="shared" si="273"/>
        <v>1.3067007398359715E-2</v>
      </c>
      <c r="AH377" s="6">
        <f t="shared" si="274"/>
        <v>1.8747269100003218E-2</v>
      </c>
      <c r="AI377" s="6">
        <f t="shared" si="275"/>
        <v>8.8775406982881527E-3</v>
      </c>
      <c r="AJ377" s="6">
        <f t="shared" si="276"/>
        <v>4.6400923112870918E-3</v>
      </c>
      <c r="AK377" s="4">
        <f t="shared" si="252"/>
        <v>0.18119814541183429</v>
      </c>
      <c r="AL377" s="4">
        <f t="shared" si="253"/>
        <v>0.12600177755870159</v>
      </c>
      <c r="AM377" s="4">
        <f t="shared" si="254"/>
        <v>0.12220186728024815</v>
      </c>
      <c r="AN377" s="4">
        <f t="shared" si="255"/>
        <v>7.7420204955658101E-2</v>
      </c>
      <c r="AO377" s="4">
        <f t="shared" si="256"/>
        <v>4.3739904187218751E-2</v>
      </c>
      <c r="AP377" s="4">
        <f t="shared" si="257"/>
        <v>3.4372500787137772E-2</v>
      </c>
      <c r="AQ377" s="4">
        <f t="shared" si="258"/>
        <v>2.4512977601857056E-2</v>
      </c>
      <c r="AR377" s="4">
        <f t="shared" si="259"/>
        <v>1.1832651077925971E-2</v>
      </c>
      <c r="AS377" s="4">
        <f t="array" ref="AS377">_xlfn.STDEV.S(IF(E$17:E$1040=E377,$C$17:$C$1040,""))</f>
        <v>7.1762163723278777E-3</v>
      </c>
      <c r="AT377" s="4">
        <f t="array" ref="AT377">_xlfn.STDEV.S(IF(F$17:F$1040=F377,$C$17:$C$1040,""))</f>
        <v>9.0968562057840915E-3</v>
      </c>
      <c r="AU377" s="4">
        <f t="array" ref="AU377">_xlfn.STDEV.S(IF(G$17:G$1040=G377,$C$17:$C$1040,""))</f>
        <v>1.0029953112673143E-2</v>
      </c>
      <c r="AV377" s="4">
        <f t="array" ref="AV377">_xlfn.STDEV.S(IF(H$17:H$1040=H377,$C$17:$C$1040,""))</f>
        <v>1.0531224781489937E-2</v>
      </c>
      <c r="AW377" s="4">
        <f t="array" ref="AW377">_xlfn.STDEV.S(IF(I$17:I$1040=I377,$C$17:$C$1040,""))</f>
        <v>8.3118634915287336E-3</v>
      </c>
      <c r="AX377" s="4">
        <f t="array" ref="AX377">_xlfn.STDEV.S(IF(J$17:J$1040=J377,$C$17:$C$1040,""))</f>
        <v>1.0069261832890563E-2</v>
      </c>
      <c r="AY377" s="4">
        <f t="array" ref="AY377">_xlfn.STDEV.S(IF(K$17:K$1040=K377,$C$17:$C$1040,""))</f>
        <v>8.136942665815482E-3</v>
      </c>
      <c r="AZ377" s="4">
        <f t="array" ref="AZ377">_xlfn.STDEV.S(IF(L$17:L$1040=L377,$C$17:$C$1040,""))</f>
        <v>7.4110169199689286E-3</v>
      </c>
      <c r="BA377" s="7">
        <f t="shared" si="260"/>
        <v>25.249816339227213</v>
      </c>
      <c r="BB377" s="7">
        <f t="shared" si="261"/>
        <v>13.851134359866585</v>
      </c>
      <c r="BC377" s="7">
        <f t="shared" si="262"/>
        <v>12.183692775776038</v>
      </c>
      <c r="BD377" s="7">
        <f t="shared" si="263"/>
        <v>7.3514910717445385</v>
      </c>
      <c r="BE377" s="7">
        <f t="shared" si="264"/>
        <v>5.2623463116059943</v>
      </c>
      <c r="BF377" s="7">
        <f t="shared" si="265"/>
        <v>3.4136068122553254</v>
      </c>
      <c r="BG377" s="7">
        <f t="shared" si="266"/>
        <v>3.0125538065838606</v>
      </c>
      <c r="BH377" s="7">
        <f t="shared" si="267"/>
        <v>1.596629883011464</v>
      </c>
    </row>
    <row r="378" spans="1:60" x14ac:dyDescent="0.25">
      <c r="A378" s="3">
        <v>43207</v>
      </c>
      <c r="B378" s="1">
        <v>2706.389893</v>
      </c>
      <c r="C378" s="4">
        <f t="shared" si="235"/>
        <v>1.0661504817983003E-2</v>
      </c>
      <c r="D378" s="10">
        <f t="shared" si="268"/>
        <v>361</v>
      </c>
      <c r="E378" s="10">
        <f t="shared" si="234"/>
        <v>0</v>
      </c>
      <c r="F378" s="10">
        <f t="shared" si="277"/>
        <v>1</v>
      </c>
      <c r="G378" s="10">
        <f t="shared" si="277"/>
        <v>2</v>
      </c>
      <c r="H378" s="10">
        <f t="shared" si="277"/>
        <v>5</v>
      </c>
      <c r="I378" s="10">
        <f t="shared" si="277"/>
        <v>11</v>
      </c>
      <c r="J378" s="10">
        <f t="shared" si="277"/>
        <v>22</v>
      </c>
      <c r="K378" s="10">
        <f t="shared" si="277"/>
        <v>45</v>
      </c>
      <c r="L378" s="10">
        <f t="shared" si="277"/>
        <v>90</v>
      </c>
      <c r="M378" s="4">
        <f t="shared" si="236"/>
        <v>5.5670893354029969E-4</v>
      </c>
      <c r="N378" s="4">
        <f t="shared" si="237"/>
        <v>2.6772271441395223E-4</v>
      </c>
      <c r="O378" s="4">
        <f t="shared" si="238"/>
        <v>4.5659374575861451E-4</v>
      </c>
      <c r="P378" s="4">
        <f t="shared" si="239"/>
        <v>1.786716092430727E-4</v>
      </c>
      <c r="Q378" s="4">
        <f t="shared" si="240"/>
        <v>1.2725990536595726E-3</v>
      </c>
      <c r="R378" s="4">
        <f t="shared" si="241"/>
        <v>6.4145886458807228E-4</v>
      </c>
      <c r="S378" s="4">
        <f t="shared" si="242"/>
        <v>-7.6850233565693704E-4</v>
      </c>
      <c r="T378" s="4">
        <f t="shared" si="243"/>
        <v>3.4689460513441239E-3</v>
      </c>
      <c r="U378" s="6">
        <f t="shared" si="244"/>
        <v>1.0104795884442703E-2</v>
      </c>
      <c r="V378" s="6">
        <f t="shared" si="245"/>
        <v>1.039378210356905E-2</v>
      </c>
      <c r="W378" s="6">
        <f t="shared" si="246"/>
        <v>1.0204911072224388E-2</v>
      </c>
      <c r="X378" s="6">
        <f t="shared" si="247"/>
        <v>1.048283320873993E-2</v>
      </c>
      <c r="Y378" s="6">
        <f t="shared" si="248"/>
        <v>9.3889057643234304E-3</v>
      </c>
      <c r="Z378" s="6">
        <f t="shared" si="249"/>
        <v>1.0020045953394931E-2</v>
      </c>
      <c r="AA378" s="6">
        <f t="shared" si="250"/>
        <v>1.143000715363994E-2</v>
      </c>
      <c r="AB378" s="6">
        <f t="shared" si="251"/>
        <v>7.1925587666388791E-3</v>
      </c>
      <c r="AC378" s="6">
        <f t="shared" si="269"/>
        <v>6.7872058580347741E-2</v>
      </c>
      <c r="AD378" s="6">
        <f t="shared" si="270"/>
        <v>2.4524125711396224E-2</v>
      </c>
      <c r="AE378" s="6">
        <f t="shared" si="271"/>
        <v>4.5037963888621899E-3</v>
      </c>
      <c r="AF378" s="6">
        <f t="shared" si="272"/>
        <v>-1.6104906144798099E-3</v>
      </c>
      <c r="AG378" s="6">
        <f t="shared" si="273"/>
        <v>2.2455913162683146E-2</v>
      </c>
      <c r="AH378" s="6">
        <f t="shared" si="274"/>
        <v>2.8767315053398149E-2</v>
      </c>
      <c r="AI378" s="6">
        <f t="shared" si="275"/>
        <v>2.0307547851928093E-2</v>
      </c>
      <c r="AJ378" s="6">
        <f t="shared" si="276"/>
        <v>1.1832651077925971E-2</v>
      </c>
      <c r="AK378" s="4">
        <f t="shared" si="252"/>
        <v>0.18119814541183429</v>
      </c>
      <c r="AL378" s="4">
        <f t="shared" si="253"/>
        <v>0.12600177755870159</v>
      </c>
      <c r="AM378" s="4">
        <f t="shared" si="254"/>
        <v>0.12220186728024815</v>
      </c>
      <c r="AN378" s="4">
        <f t="shared" si="255"/>
        <v>7.7420204955658101E-2</v>
      </c>
      <c r="AO378" s="4">
        <f t="shared" si="256"/>
        <v>4.3739904187218751E-2</v>
      </c>
      <c r="AP378" s="4">
        <f t="shared" si="257"/>
        <v>3.4372500787137772E-2</v>
      </c>
      <c r="AQ378" s="4">
        <f t="shared" si="258"/>
        <v>2.4512977601857056E-2</v>
      </c>
      <c r="AR378" s="4">
        <f t="shared" si="259"/>
        <v>1.1832651077925971E-2</v>
      </c>
      <c r="AS378" s="4">
        <f t="array" ref="AS378">_xlfn.STDEV.S(IF(E$17:E$1040=E378,$C$17:$C$1040,""))</f>
        <v>7.1762163723278777E-3</v>
      </c>
      <c r="AT378" s="4">
        <f t="array" ref="AT378">_xlfn.STDEV.S(IF(F$17:F$1040=F378,$C$17:$C$1040,""))</f>
        <v>9.0968562057840915E-3</v>
      </c>
      <c r="AU378" s="4">
        <f t="array" ref="AU378">_xlfn.STDEV.S(IF(G$17:G$1040=G378,$C$17:$C$1040,""))</f>
        <v>1.0029953112673143E-2</v>
      </c>
      <c r="AV378" s="4">
        <f t="array" ref="AV378">_xlfn.STDEV.S(IF(H$17:H$1040=H378,$C$17:$C$1040,""))</f>
        <v>1.0531224781489937E-2</v>
      </c>
      <c r="AW378" s="4">
        <f t="array" ref="AW378">_xlfn.STDEV.S(IF(I$17:I$1040=I378,$C$17:$C$1040,""))</f>
        <v>8.3118634915287336E-3</v>
      </c>
      <c r="AX378" s="4">
        <f t="array" ref="AX378">_xlfn.STDEV.S(IF(J$17:J$1040=J378,$C$17:$C$1040,""))</f>
        <v>1.0069261832890563E-2</v>
      </c>
      <c r="AY378" s="4">
        <f t="array" ref="AY378">_xlfn.STDEV.S(IF(K$17:K$1040=K378,$C$17:$C$1040,""))</f>
        <v>8.136942665815482E-3</v>
      </c>
      <c r="AZ378" s="4">
        <f t="array" ref="AZ378">_xlfn.STDEV.S(IF(L$17:L$1040=L378,$C$17:$C$1040,""))</f>
        <v>7.4110169199689286E-3</v>
      </c>
      <c r="BA378" s="7">
        <f t="shared" si="260"/>
        <v>25.249816339227213</v>
      </c>
      <c r="BB378" s="7">
        <f t="shared" si="261"/>
        <v>13.851134359866585</v>
      </c>
      <c r="BC378" s="7">
        <f t="shared" si="262"/>
        <v>12.183692775776038</v>
      </c>
      <c r="BD378" s="7">
        <f t="shared" si="263"/>
        <v>7.3514910717445385</v>
      </c>
      <c r="BE378" s="7">
        <f t="shared" si="264"/>
        <v>5.2623463116059943</v>
      </c>
      <c r="BF378" s="7">
        <f t="shared" si="265"/>
        <v>3.4136068122553254</v>
      </c>
      <c r="BG378" s="7">
        <f t="shared" si="266"/>
        <v>3.0125538065838606</v>
      </c>
      <c r="BH378" s="7">
        <f t="shared" si="267"/>
        <v>1.596629883011464</v>
      </c>
    </row>
    <row r="379" spans="1:60" x14ac:dyDescent="0.25">
      <c r="A379" s="3">
        <v>43208</v>
      </c>
      <c r="B379" s="1">
        <v>2708.639893</v>
      </c>
      <c r="C379" s="4">
        <f t="shared" si="235"/>
        <v>8.3136580055209741E-4</v>
      </c>
      <c r="D379" s="10">
        <f t="shared" si="268"/>
        <v>362</v>
      </c>
      <c r="E379" s="10">
        <f t="shared" si="234"/>
        <v>0</v>
      </c>
      <c r="F379" s="10">
        <f t="shared" si="277"/>
        <v>1</v>
      </c>
      <c r="G379" s="10">
        <f t="shared" si="277"/>
        <v>2</v>
      </c>
      <c r="H379" s="10">
        <f t="shared" si="277"/>
        <v>5</v>
      </c>
      <c r="I379" s="10">
        <f t="shared" si="277"/>
        <v>11</v>
      </c>
      <c r="J379" s="10">
        <f t="shared" si="277"/>
        <v>22</v>
      </c>
      <c r="K379" s="10">
        <f t="shared" si="277"/>
        <v>45</v>
      </c>
      <c r="L379" s="10">
        <f t="shared" si="277"/>
        <v>90</v>
      </c>
      <c r="M379" s="4">
        <f t="shared" si="236"/>
        <v>5.5670893354029969E-4</v>
      </c>
      <c r="N379" s="4">
        <f t="shared" si="237"/>
        <v>2.6772271441395223E-4</v>
      </c>
      <c r="O379" s="4">
        <f t="shared" si="238"/>
        <v>4.5659374575861451E-4</v>
      </c>
      <c r="P379" s="4">
        <f t="shared" si="239"/>
        <v>1.786716092430727E-4</v>
      </c>
      <c r="Q379" s="4">
        <f t="shared" si="240"/>
        <v>1.2725990536595726E-3</v>
      </c>
      <c r="R379" s="4">
        <f t="shared" si="241"/>
        <v>6.4145886458807228E-4</v>
      </c>
      <c r="S379" s="4">
        <f t="shared" si="242"/>
        <v>-7.6850233565693704E-4</v>
      </c>
      <c r="T379" s="4">
        <f t="shared" si="243"/>
        <v>3.4689460513441239E-3</v>
      </c>
      <c r="U379" s="6">
        <f t="shared" si="244"/>
        <v>2.7465686701179772E-4</v>
      </c>
      <c r="V379" s="6">
        <f t="shared" si="245"/>
        <v>5.6364308613814518E-4</v>
      </c>
      <c r="W379" s="6">
        <f t="shared" si="246"/>
        <v>3.747720547934829E-4</v>
      </c>
      <c r="X379" s="6">
        <f t="shared" si="247"/>
        <v>6.5269419130902472E-4</v>
      </c>
      <c r="Y379" s="6">
        <f t="shared" si="248"/>
        <v>-4.4123325310747516E-4</v>
      </c>
      <c r="Z379" s="6">
        <f t="shared" si="249"/>
        <v>1.8990693596402514E-4</v>
      </c>
      <c r="AA379" s="6">
        <f t="shared" si="250"/>
        <v>1.5998681362090345E-3</v>
      </c>
      <c r="AB379" s="6">
        <f t="shared" si="251"/>
        <v>-2.6375802507920265E-3</v>
      </c>
      <c r="AC379" s="6">
        <f t="shared" si="269"/>
        <v>6.8146715447359535E-2</v>
      </c>
      <c r="AD379" s="6">
        <f t="shared" si="270"/>
        <v>2.5087768797534368E-2</v>
      </c>
      <c r="AE379" s="6">
        <f t="shared" si="271"/>
        <v>4.8785684436556728E-3</v>
      </c>
      <c r="AF379" s="6">
        <f t="shared" si="272"/>
        <v>-9.5779642317078521E-4</v>
      </c>
      <c r="AG379" s="6">
        <f t="shared" si="273"/>
        <v>2.2014679909575671E-2</v>
      </c>
      <c r="AH379" s="6">
        <f t="shared" si="274"/>
        <v>2.8957221989362174E-2</v>
      </c>
      <c r="AI379" s="6">
        <f t="shared" si="275"/>
        <v>2.1907415988137127E-2</v>
      </c>
      <c r="AJ379" s="6">
        <f t="shared" si="276"/>
        <v>9.1950708271339443E-3</v>
      </c>
      <c r="AK379" s="4">
        <f t="shared" si="252"/>
        <v>0.18119814541183429</v>
      </c>
      <c r="AL379" s="4">
        <f t="shared" si="253"/>
        <v>0.12600177755870159</v>
      </c>
      <c r="AM379" s="4">
        <f t="shared" si="254"/>
        <v>0.12220186728024815</v>
      </c>
      <c r="AN379" s="4">
        <f t="shared" si="255"/>
        <v>7.7420204955658101E-2</v>
      </c>
      <c r="AO379" s="4">
        <f t="shared" si="256"/>
        <v>4.3739904187218751E-2</v>
      </c>
      <c r="AP379" s="4">
        <f t="shared" si="257"/>
        <v>3.4372500787137772E-2</v>
      </c>
      <c r="AQ379" s="4">
        <f t="shared" si="258"/>
        <v>2.4512977601857056E-2</v>
      </c>
      <c r="AR379" s="4">
        <f t="shared" si="259"/>
        <v>1.1832651077925971E-2</v>
      </c>
      <c r="AS379" s="4">
        <f t="array" ref="AS379">_xlfn.STDEV.S(IF(E$17:E$1040=E379,$C$17:$C$1040,""))</f>
        <v>7.1762163723278777E-3</v>
      </c>
      <c r="AT379" s="4">
        <f t="array" ref="AT379">_xlfn.STDEV.S(IF(F$17:F$1040=F379,$C$17:$C$1040,""))</f>
        <v>9.0968562057840915E-3</v>
      </c>
      <c r="AU379" s="4">
        <f t="array" ref="AU379">_xlfn.STDEV.S(IF(G$17:G$1040=G379,$C$17:$C$1040,""))</f>
        <v>1.0029953112673143E-2</v>
      </c>
      <c r="AV379" s="4">
        <f t="array" ref="AV379">_xlfn.STDEV.S(IF(H$17:H$1040=H379,$C$17:$C$1040,""))</f>
        <v>1.0531224781489937E-2</v>
      </c>
      <c r="AW379" s="4">
        <f t="array" ref="AW379">_xlfn.STDEV.S(IF(I$17:I$1040=I379,$C$17:$C$1040,""))</f>
        <v>8.3118634915287336E-3</v>
      </c>
      <c r="AX379" s="4">
        <f t="array" ref="AX379">_xlfn.STDEV.S(IF(J$17:J$1040=J379,$C$17:$C$1040,""))</f>
        <v>1.0069261832890563E-2</v>
      </c>
      <c r="AY379" s="4">
        <f t="array" ref="AY379">_xlfn.STDEV.S(IF(K$17:K$1040=K379,$C$17:$C$1040,""))</f>
        <v>8.136942665815482E-3</v>
      </c>
      <c r="AZ379" s="4">
        <f t="array" ref="AZ379">_xlfn.STDEV.S(IF(L$17:L$1040=L379,$C$17:$C$1040,""))</f>
        <v>7.4110169199689286E-3</v>
      </c>
      <c r="BA379" s="7">
        <f t="shared" si="260"/>
        <v>25.249816339227213</v>
      </c>
      <c r="BB379" s="7">
        <f t="shared" si="261"/>
        <v>13.851134359866585</v>
      </c>
      <c r="BC379" s="7">
        <f t="shared" si="262"/>
        <v>12.183692775776038</v>
      </c>
      <c r="BD379" s="7">
        <f t="shared" si="263"/>
        <v>7.3514910717445385</v>
      </c>
      <c r="BE379" s="7">
        <f t="shared" si="264"/>
        <v>5.2623463116059943</v>
      </c>
      <c r="BF379" s="7">
        <f t="shared" si="265"/>
        <v>3.4136068122553254</v>
      </c>
      <c r="BG379" s="7">
        <f t="shared" si="266"/>
        <v>3.0125538065838606</v>
      </c>
      <c r="BH379" s="7">
        <f t="shared" si="267"/>
        <v>1.596629883011464</v>
      </c>
    </row>
    <row r="380" spans="1:60" x14ac:dyDescent="0.25">
      <c r="A380" s="3">
        <v>43209</v>
      </c>
      <c r="B380" s="1">
        <v>2693.1298830000001</v>
      </c>
      <c r="C380" s="4">
        <f t="shared" si="235"/>
        <v>-5.7261247757898204E-3</v>
      </c>
      <c r="D380" s="10">
        <f t="shared" si="268"/>
        <v>363</v>
      </c>
      <c r="E380" s="10">
        <f t="shared" si="234"/>
        <v>0</v>
      </c>
      <c r="F380" s="10">
        <f t="shared" si="277"/>
        <v>1</v>
      </c>
      <c r="G380" s="10">
        <f t="shared" si="277"/>
        <v>2</v>
      </c>
      <c r="H380" s="10">
        <f t="shared" si="277"/>
        <v>5</v>
      </c>
      <c r="I380" s="10">
        <f t="shared" si="277"/>
        <v>11</v>
      </c>
      <c r="J380" s="10">
        <f t="shared" si="277"/>
        <v>22</v>
      </c>
      <c r="K380" s="10">
        <f t="shared" si="277"/>
        <v>45</v>
      </c>
      <c r="L380" s="10">
        <f t="shared" si="277"/>
        <v>90</v>
      </c>
      <c r="M380" s="4">
        <f t="shared" si="236"/>
        <v>5.5670893354029969E-4</v>
      </c>
      <c r="N380" s="4">
        <f t="shared" si="237"/>
        <v>2.6772271441395223E-4</v>
      </c>
      <c r="O380" s="4">
        <f t="shared" si="238"/>
        <v>4.5659374575861451E-4</v>
      </c>
      <c r="P380" s="4">
        <f t="shared" si="239"/>
        <v>1.786716092430727E-4</v>
      </c>
      <c r="Q380" s="4">
        <f t="shared" si="240"/>
        <v>1.2725990536595726E-3</v>
      </c>
      <c r="R380" s="4">
        <f t="shared" si="241"/>
        <v>6.4145886458807228E-4</v>
      </c>
      <c r="S380" s="4">
        <f t="shared" si="242"/>
        <v>-7.6850233565693704E-4</v>
      </c>
      <c r="T380" s="4">
        <f t="shared" si="243"/>
        <v>3.4689460513441239E-3</v>
      </c>
      <c r="U380" s="6">
        <f t="shared" si="244"/>
        <v>-6.2828337093301205E-3</v>
      </c>
      <c r="V380" s="6">
        <f t="shared" si="245"/>
        <v>-5.9938474902037726E-3</v>
      </c>
      <c r="W380" s="6">
        <f t="shared" si="246"/>
        <v>-6.1827185215484349E-3</v>
      </c>
      <c r="X380" s="6">
        <f t="shared" si="247"/>
        <v>-5.9047963850328931E-3</v>
      </c>
      <c r="Y380" s="6">
        <f t="shared" si="248"/>
        <v>-6.9987238294493929E-3</v>
      </c>
      <c r="Z380" s="6">
        <f t="shared" si="249"/>
        <v>-6.3675836403778927E-3</v>
      </c>
      <c r="AA380" s="6">
        <f t="shared" si="250"/>
        <v>-4.9576224401328833E-3</v>
      </c>
      <c r="AB380" s="6">
        <f t="shared" si="251"/>
        <v>-9.1950708271339443E-3</v>
      </c>
      <c r="AC380" s="6">
        <f t="shared" si="269"/>
        <v>6.1863881738029411E-2</v>
      </c>
      <c r="AD380" s="6">
        <f t="shared" si="270"/>
        <v>1.9093921307330595E-2</v>
      </c>
      <c r="AE380" s="6">
        <f t="shared" si="271"/>
        <v>-1.3041500778927621E-3</v>
      </c>
      <c r="AF380" s="6">
        <f t="shared" si="272"/>
        <v>-6.8625928082036783E-3</v>
      </c>
      <c r="AG380" s="6">
        <f t="shared" si="273"/>
        <v>1.5015956080126278E-2</v>
      </c>
      <c r="AH380" s="6">
        <f t="shared" si="274"/>
        <v>2.2589638348984281E-2</v>
      </c>
      <c r="AI380" s="6">
        <f t="shared" si="275"/>
        <v>1.6949793548004244E-2</v>
      </c>
      <c r="AJ380" s="6">
        <f t="shared" si="276"/>
        <v>0</v>
      </c>
      <c r="AK380" s="4">
        <f t="shared" si="252"/>
        <v>0.18119814541183429</v>
      </c>
      <c r="AL380" s="4">
        <f t="shared" si="253"/>
        <v>0.12600177755870159</v>
      </c>
      <c r="AM380" s="4">
        <f t="shared" si="254"/>
        <v>0.12220186728024815</v>
      </c>
      <c r="AN380" s="4">
        <f t="shared" si="255"/>
        <v>7.7420204955658101E-2</v>
      </c>
      <c r="AO380" s="4">
        <f t="shared" si="256"/>
        <v>4.3739904187218751E-2</v>
      </c>
      <c r="AP380" s="4">
        <f t="shared" si="257"/>
        <v>3.4372500787137772E-2</v>
      </c>
      <c r="AQ380" s="4">
        <f t="shared" si="258"/>
        <v>2.4512977601857056E-2</v>
      </c>
      <c r="AR380" s="4">
        <f t="shared" si="259"/>
        <v>1.1832651077925971E-2</v>
      </c>
      <c r="AS380" s="4">
        <f t="array" ref="AS380">_xlfn.STDEV.S(IF(E$17:E$1040=E380,$C$17:$C$1040,""))</f>
        <v>7.1762163723278777E-3</v>
      </c>
      <c r="AT380" s="4">
        <f t="array" ref="AT380">_xlfn.STDEV.S(IF(F$17:F$1040=F380,$C$17:$C$1040,""))</f>
        <v>9.0968562057840915E-3</v>
      </c>
      <c r="AU380" s="4">
        <f t="array" ref="AU380">_xlfn.STDEV.S(IF(G$17:G$1040=G380,$C$17:$C$1040,""))</f>
        <v>1.0029953112673143E-2</v>
      </c>
      <c r="AV380" s="4">
        <f t="array" ref="AV380">_xlfn.STDEV.S(IF(H$17:H$1040=H380,$C$17:$C$1040,""))</f>
        <v>1.0531224781489937E-2</v>
      </c>
      <c r="AW380" s="4">
        <f t="array" ref="AW380">_xlfn.STDEV.S(IF(I$17:I$1040=I380,$C$17:$C$1040,""))</f>
        <v>8.3118634915287336E-3</v>
      </c>
      <c r="AX380" s="4">
        <f t="array" ref="AX380">_xlfn.STDEV.S(IF(J$17:J$1040=J380,$C$17:$C$1040,""))</f>
        <v>1.0069261832890563E-2</v>
      </c>
      <c r="AY380" s="4">
        <f t="array" ref="AY380">_xlfn.STDEV.S(IF(K$17:K$1040=K380,$C$17:$C$1040,""))</f>
        <v>8.136942665815482E-3</v>
      </c>
      <c r="AZ380" s="4">
        <f t="array" ref="AZ380">_xlfn.STDEV.S(IF(L$17:L$1040=L380,$C$17:$C$1040,""))</f>
        <v>7.4110169199689286E-3</v>
      </c>
      <c r="BA380" s="7">
        <f t="shared" si="260"/>
        <v>25.249816339227213</v>
      </c>
      <c r="BB380" s="7">
        <f t="shared" si="261"/>
        <v>13.851134359866585</v>
      </c>
      <c r="BC380" s="7">
        <f t="shared" si="262"/>
        <v>12.183692775776038</v>
      </c>
      <c r="BD380" s="7">
        <f t="shared" si="263"/>
        <v>7.3514910717445385</v>
      </c>
      <c r="BE380" s="7">
        <f t="shared" si="264"/>
        <v>5.2623463116059943</v>
      </c>
      <c r="BF380" s="7">
        <f t="shared" si="265"/>
        <v>3.4136068122553254</v>
      </c>
      <c r="BG380" s="7">
        <f t="shared" si="266"/>
        <v>3.0125538065838606</v>
      </c>
      <c r="BH380" s="7">
        <f t="shared" si="267"/>
        <v>1.596629883011464</v>
      </c>
    </row>
    <row r="381" spans="1:60" x14ac:dyDescent="0.25">
      <c r="A381" s="3">
        <v>43210</v>
      </c>
      <c r="B381" s="1">
        <v>2670.139893</v>
      </c>
      <c r="C381" s="4">
        <f t="shared" si="235"/>
        <v>-8.5365322129916654E-3</v>
      </c>
      <c r="D381" s="10">
        <f t="shared" si="268"/>
        <v>364</v>
      </c>
      <c r="E381" s="10">
        <f t="shared" si="234"/>
        <v>0</v>
      </c>
      <c r="F381" s="10">
        <f t="shared" si="277"/>
        <v>1</v>
      </c>
      <c r="G381" s="10">
        <f t="shared" si="277"/>
        <v>2</v>
      </c>
      <c r="H381" s="10">
        <f t="shared" si="277"/>
        <v>5</v>
      </c>
      <c r="I381" s="10">
        <f t="shared" si="277"/>
        <v>11</v>
      </c>
      <c r="J381" s="10">
        <f t="shared" si="277"/>
        <v>22</v>
      </c>
      <c r="K381" s="10">
        <f t="shared" si="277"/>
        <v>45</v>
      </c>
      <c r="L381" s="10">
        <f t="shared" si="277"/>
        <v>91</v>
      </c>
      <c r="M381" s="4">
        <f t="shared" si="236"/>
        <v>5.5670893354029969E-4</v>
      </c>
      <c r="N381" s="4">
        <f t="shared" si="237"/>
        <v>2.6772271441395223E-4</v>
      </c>
      <c r="O381" s="4">
        <f t="shared" si="238"/>
        <v>4.5659374575861451E-4</v>
      </c>
      <c r="P381" s="4">
        <f t="shared" si="239"/>
        <v>1.786716092430727E-4</v>
      </c>
      <c r="Q381" s="4">
        <f t="shared" si="240"/>
        <v>1.2725990536595726E-3</v>
      </c>
      <c r="R381" s="4">
        <f t="shared" si="241"/>
        <v>6.4145886458807228E-4</v>
      </c>
      <c r="S381" s="4">
        <f t="shared" si="242"/>
        <v>-7.6850233565693704E-4</v>
      </c>
      <c r="T381" s="4">
        <f t="shared" si="243"/>
        <v>-5.005950722657998E-3</v>
      </c>
      <c r="U381" s="6">
        <f t="shared" si="244"/>
        <v>-9.0932411465319656E-3</v>
      </c>
      <c r="V381" s="6">
        <f t="shared" si="245"/>
        <v>-8.8042549274056185E-3</v>
      </c>
      <c r="W381" s="6">
        <f t="shared" si="246"/>
        <v>-8.9931259587502799E-3</v>
      </c>
      <c r="X381" s="6">
        <f t="shared" si="247"/>
        <v>-8.7152038222347381E-3</v>
      </c>
      <c r="Y381" s="6">
        <f t="shared" si="248"/>
        <v>-9.809131266651238E-3</v>
      </c>
      <c r="Z381" s="6">
        <f t="shared" si="249"/>
        <v>-9.1779910775797377E-3</v>
      </c>
      <c r="AA381" s="6">
        <f t="shared" si="250"/>
        <v>-7.7680298773347284E-3</v>
      </c>
      <c r="AB381" s="6">
        <f t="shared" si="251"/>
        <v>-3.5305814903336674E-3</v>
      </c>
      <c r="AC381" s="6">
        <f t="shared" si="269"/>
        <v>5.2770640591497442E-2</v>
      </c>
      <c r="AD381" s="6">
        <f t="shared" si="270"/>
        <v>1.0289666379924976E-2</v>
      </c>
      <c r="AE381" s="6">
        <f t="shared" si="271"/>
        <v>-1.0297276036643042E-2</v>
      </c>
      <c r="AF381" s="6">
        <f t="shared" si="272"/>
        <v>-1.5577796630438416E-2</v>
      </c>
      <c r="AG381" s="6">
        <f t="shared" si="273"/>
        <v>5.2068248134750396E-3</v>
      </c>
      <c r="AH381" s="6">
        <f t="shared" si="274"/>
        <v>1.3411647271404543E-2</v>
      </c>
      <c r="AI381" s="6">
        <f t="shared" si="275"/>
        <v>9.1817636706695155E-3</v>
      </c>
      <c r="AJ381" s="6">
        <f t="shared" si="276"/>
        <v>-3.5305814903336674E-3</v>
      </c>
      <c r="AK381" s="4">
        <f t="shared" si="252"/>
        <v>0.18119814541183429</v>
      </c>
      <c r="AL381" s="4">
        <f t="shared" si="253"/>
        <v>0.12600177755870159</v>
      </c>
      <c r="AM381" s="4">
        <f t="shared" si="254"/>
        <v>0.12220186728024815</v>
      </c>
      <c r="AN381" s="4">
        <f t="shared" si="255"/>
        <v>7.7420204955658101E-2</v>
      </c>
      <c r="AO381" s="4">
        <f t="shared" si="256"/>
        <v>4.3739904187218751E-2</v>
      </c>
      <c r="AP381" s="4">
        <f t="shared" si="257"/>
        <v>3.4372500787137772E-2</v>
      </c>
      <c r="AQ381" s="4">
        <f t="shared" si="258"/>
        <v>2.4512977601857056E-2</v>
      </c>
      <c r="AR381" s="4">
        <f t="shared" si="259"/>
        <v>8.3746107437588646E-3</v>
      </c>
      <c r="AS381" s="4">
        <f t="array" ref="AS381">_xlfn.STDEV.S(IF(E$17:E$1040=E381,$C$17:$C$1040,""))</f>
        <v>7.1762163723278777E-3</v>
      </c>
      <c r="AT381" s="4">
        <f t="array" ref="AT381">_xlfn.STDEV.S(IF(F$17:F$1040=F381,$C$17:$C$1040,""))</f>
        <v>9.0968562057840915E-3</v>
      </c>
      <c r="AU381" s="4">
        <f t="array" ref="AU381">_xlfn.STDEV.S(IF(G$17:G$1040=G381,$C$17:$C$1040,""))</f>
        <v>1.0029953112673143E-2</v>
      </c>
      <c r="AV381" s="4">
        <f t="array" ref="AV381">_xlfn.STDEV.S(IF(H$17:H$1040=H381,$C$17:$C$1040,""))</f>
        <v>1.0531224781489937E-2</v>
      </c>
      <c r="AW381" s="4">
        <f t="array" ref="AW381">_xlfn.STDEV.S(IF(I$17:I$1040=I381,$C$17:$C$1040,""))</f>
        <v>8.3118634915287336E-3</v>
      </c>
      <c r="AX381" s="4">
        <f t="array" ref="AX381">_xlfn.STDEV.S(IF(J$17:J$1040=J381,$C$17:$C$1040,""))</f>
        <v>1.0069261832890563E-2</v>
      </c>
      <c r="AY381" s="4">
        <f t="array" ref="AY381">_xlfn.STDEV.S(IF(K$17:K$1040=K381,$C$17:$C$1040,""))</f>
        <v>8.136942665815482E-3</v>
      </c>
      <c r="AZ381" s="4">
        <f t="array" ref="AZ381">_xlfn.STDEV.S(IF(L$17:L$1040=L381,$C$17:$C$1040,""))</f>
        <v>7.1891488973127209E-3</v>
      </c>
      <c r="BA381" s="7">
        <f t="shared" si="260"/>
        <v>25.249816339227213</v>
      </c>
      <c r="BB381" s="7">
        <f t="shared" si="261"/>
        <v>13.851134359866585</v>
      </c>
      <c r="BC381" s="7">
        <f t="shared" si="262"/>
        <v>12.183692775776038</v>
      </c>
      <c r="BD381" s="7">
        <f t="shared" si="263"/>
        <v>7.3514910717445385</v>
      </c>
      <c r="BE381" s="7">
        <f t="shared" si="264"/>
        <v>5.2623463116059943</v>
      </c>
      <c r="BF381" s="7">
        <f t="shared" si="265"/>
        <v>3.4136068122553254</v>
      </c>
      <c r="BG381" s="7">
        <f t="shared" si="266"/>
        <v>3.0125538065838606</v>
      </c>
      <c r="BH381" s="7">
        <f t="shared" si="267"/>
        <v>1.1648959930276677</v>
      </c>
    </row>
    <row r="382" spans="1:60" x14ac:dyDescent="0.25">
      <c r="A382" s="3">
        <v>43213</v>
      </c>
      <c r="B382" s="1">
        <v>2670.290039</v>
      </c>
      <c r="C382" s="4">
        <f t="shared" si="235"/>
        <v>5.6231510713544708E-5</v>
      </c>
      <c r="D382" s="10">
        <f t="shared" si="268"/>
        <v>365</v>
      </c>
      <c r="E382" s="10">
        <f t="shared" si="234"/>
        <v>0</v>
      </c>
      <c r="F382" s="10">
        <f t="shared" si="277"/>
        <v>1</v>
      </c>
      <c r="G382" s="10">
        <f t="shared" si="277"/>
        <v>2</v>
      </c>
      <c r="H382" s="10">
        <f t="shared" si="277"/>
        <v>5</v>
      </c>
      <c r="I382" s="10">
        <f t="shared" si="277"/>
        <v>11</v>
      </c>
      <c r="J382" s="10">
        <f t="shared" si="277"/>
        <v>22</v>
      </c>
      <c r="K382" s="10">
        <f t="shared" si="277"/>
        <v>45</v>
      </c>
      <c r="L382" s="10">
        <f t="shared" si="277"/>
        <v>91</v>
      </c>
      <c r="M382" s="4">
        <f t="shared" si="236"/>
        <v>5.5670893354029969E-4</v>
      </c>
      <c r="N382" s="4">
        <f t="shared" si="237"/>
        <v>2.6772271441395223E-4</v>
      </c>
      <c r="O382" s="4">
        <f t="shared" si="238"/>
        <v>4.5659374575861451E-4</v>
      </c>
      <c r="P382" s="4">
        <f t="shared" si="239"/>
        <v>1.786716092430727E-4</v>
      </c>
      <c r="Q382" s="4">
        <f t="shared" si="240"/>
        <v>1.2725990536595726E-3</v>
      </c>
      <c r="R382" s="4">
        <f t="shared" si="241"/>
        <v>6.4145886458807228E-4</v>
      </c>
      <c r="S382" s="4">
        <f t="shared" si="242"/>
        <v>-7.6850233565693704E-4</v>
      </c>
      <c r="T382" s="4">
        <f t="shared" si="243"/>
        <v>-5.005950722657998E-3</v>
      </c>
      <c r="U382" s="6">
        <f t="shared" si="244"/>
        <v>-5.0047742282675499E-4</v>
      </c>
      <c r="V382" s="6">
        <f t="shared" si="245"/>
        <v>-2.1149120370040752E-4</v>
      </c>
      <c r="W382" s="6">
        <f t="shared" si="246"/>
        <v>-4.0036223504506981E-4</v>
      </c>
      <c r="X382" s="6">
        <f t="shared" si="247"/>
        <v>-1.2244009852952799E-4</v>
      </c>
      <c r="Y382" s="6">
        <f t="shared" si="248"/>
        <v>-1.2163675429460279E-3</v>
      </c>
      <c r="Z382" s="6">
        <f t="shared" si="249"/>
        <v>-5.8522735387452757E-4</v>
      </c>
      <c r="AA382" s="6">
        <f t="shared" si="250"/>
        <v>8.2473384637048175E-4</v>
      </c>
      <c r="AB382" s="6">
        <f t="shared" si="251"/>
        <v>5.0621822333715427E-3</v>
      </c>
      <c r="AC382" s="6">
        <f t="shared" si="269"/>
        <v>5.227016316867069E-2</v>
      </c>
      <c r="AD382" s="6">
        <f t="shared" si="270"/>
        <v>1.0078175176224568E-2</v>
      </c>
      <c r="AE382" s="6">
        <f t="shared" si="271"/>
        <v>-1.0697638271688112E-2</v>
      </c>
      <c r="AF382" s="6">
        <f t="shared" si="272"/>
        <v>-1.5700236728967944E-2</v>
      </c>
      <c r="AG382" s="6">
        <f t="shared" si="273"/>
        <v>3.9904572705290117E-3</v>
      </c>
      <c r="AH382" s="6">
        <f t="shared" si="274"/>
        <v>1.2826419917530016E-2</v>
      </c>
      <c r="AI382" s="6">
        <f t="shared" si="275"/>
        <v>1.0006497517039997E-2</v>
      </c>
      <c r="AJ382" s="6">
        <f t="shared" si="276"/>
        <v>1.5316007430378753E-3</v>
      </c>
      <c r="AK382" s="4">
        <f t="shared" si="252"/>
        <v>0.18119814541183429</v>
      </c>
      <c r="AL382" s="4">
        <f t="shared" si="253"/>
        <v>0.12600177755870159</v>
      </c>
      <c r="AM382" s="4">
        <f t="shared" si="254"/>
        <v>0.12220186728024815</v>
      </c>
      <c r="AN382" s="4">
        <f t="shared" si="255"/>
        <v>7.7420204955658101E-2</v>
      </c>
      <c r="AO382" s="4">
        <f t="shared" si="256"/>
        <v>4.3739904187218751E-2</v>
      </c>
      <c r="AP382" s="4">
        <f t="shared" si="257"/>
        <v>3.4372500787137772E-2</v>
      </c>
      <c r="AQ382" s="4">
        <f t="shared" si="258"/>
        <v>2.4512977601857056E-2</v>
      </c>
      <c r="AR382" s="4">
        <f t="shared" si="259"/>
        <v>8.3746107437588646E-3</v>
      </c>
      <c r="AS382" s="4">
        <f t="array" ref="AS382">_xlfn.STDEV.S(IF(E$17:E$1040=E382,$C$17:$C$1040,""))</f>
        <v>7.1762163723278777E-3</v>
      </c>
      <c r="AT382" s="4">
        <f t="array" ref="AT382">_xlfn.STDEV.S(IF(F$17:F$1040=F382,$C$17:$C$1040,""))</f>
        <v>9.0968562057840915E-3</v>
      </c>
      <c r="AU382" s="4">
        <f t="array" ref="AU382">_xlfn.STDEV.S(IF(G$17:G$1040=G382,$C$17:$C$1040,""))</f>
        <v>1.0029953112673143E-2</v>
      </c>
      <c r="AV382" s="4">
        <f t="array" ref="AV382">_xlfn.STDEV.S(IF(H$17:H$1040=H382,$C$17:$C$1040,""))</f>
        <v>1.0531224781489937E-2</v>
      </c>
      <c r="AW382" s="4">
        <f t="array" ref="AW382">_xlfn.STDEV.S(IF(I$17:I$1040=I382,$C$17:$C$1040,""))</f>
        <v>8.3118634915287336E-3</v>
      </c>
      <c r="AX382" s="4">
        <f t="array" ref="AX382">_xlfn.STDEV.S(IF(J$17:J$1040=J382,$C$17:$C$1040,""))</f>
        <v>1.0069261832890563E-2</v>
      </c>
      <c r="AY382" s="4">
        <f t="array" ref="AY382">_xlfn.STDEV.S(IF(K$17:K$1040=K382,$C$17:$C$1040,""))</f>
        <v>8.136942665815482E-3</v>
      </c>
      <c r="AZ382" s="4">
        <f t="array" ref="AZ382">_xlfn.STDEV.S(IF(L$17:L$1040=L382,$C$17:$C$1040,""))</f>
        <v>7.1891488973127209E-3</v>
      </c>
      <c r="BA382" s="7">
        <f t="shared" si="260"/>
        <v>25.249816339227213</v>
      </c>
      <c r="BB382" s="7">
        <f t="shared" si="261"/>
        <v>13.851134359866585</v>
      </c>
      <c r="BC382" s="7">
        <f t="shared" si="262"/>
        <v>12.183692775776038</v>
      </c>
      <c r="BD382" s="7">
        <f t="shared" si="263"/>
        <v>7.3514910717445385</v>
      </c>
      <c r="BE382" s="7">
        <f t="shared" si="264"/>
        <v>5.2623463116059943</v>
      </c>
      <c r="BF382" s="7">
        <f t="shared" si="265"/>
        <v>3.4136068122553254</v>
      </c>
      <c r="BG382" s="7">
        <f t="shared" si="266"/>
        <v>3.0125538065838606</v>
      </c>
      <c r="BH382" s="7">
        <f t="shared" si="267"/>
        <v>1.1648959930276677</v>
      </c>
    </row>
    <row r="383" spans="1:60" x14ac:dyDescent="0.25">
      <c r="A383" s="3">
        <v>43214</v>
      </c>
      <c r="B383" s="1">
        <v>2634.5600589999999</v>
      </c>
      <c r="C383" s="4">
        <f t="shared" si="235"/>
        <v>-1.3380561466416863E-2</v>
      </c>
      <c r="D383" s="10">
        <f t="shared" si="268"/>
        <v>366</v>
      </c>
      <c r="E383" s="10">
        <f t="shared" ref="E383:E446" si="278">QUOTIENT($D383,E$2)</f>
        <v>0</v>
      </c>
      <c r="F383" s="10">
        <f t="shared" si="277"/>
        <v>1</v>
      </c>
      <c r="G383" s="10">
        <f t="shared" si="277"/>
        <v>2</v>
      </c>
      <c r="H383" s="10">
        <f t="shared" si="277"/>
        <v>5</v>
      </c>
      <c r="I383" s="10">
        <f t="shared" si="277"/>
        <v>11</v>
      </c>
      <c r="J383" s="10">
        <f t="shared" si="277"/>
        <v>22</v>
      </c>
      <c r="K383" s="10">
        <f t="shared" si="277"/>
        <v>45</v>
      </c>
      <c r="L383" s="10">
        <f t="shared" si="277"/>
        <v>91</v>
      </c>
      <c r="M383" s="4">
        <f t="shared" si="236"/>
        <v>5.5670893354029969E-4</v>
      </c>
      <c r="N383" s="4">
        <f t="shared" si="237"/>
        <v>2.6772271441395223E-4</v>
      </c>
      <c r="O383" s="4">
        <f t="shared" si="238"/>
        <v>4.5659374575861451E-4</v>
      </c>
      <c r="P383" s="4">
        <f t="shared" si="239"/>
        <v>1.786716092430727E-4</v>
      </c>
      <c r="Q383" s="4">
        <f t="shared" si="240"/>
        <v>1.2725990536595726E-3</v>
      </c>
      <c r="R383" s="4">
        <f t="shared" si="241"/>
        <v>6.4145886458807228E-4</v>
      </c>
      <c r="S383" s="4">
        <f t="shared" si="242"/>
        <v>-7.6850233565693704E-4</v>
      </c>
      <c r="T383" s="4">
        <f t="shared" si="243"/>
        <v>-5.005950722657998E-3</v>
      </c>
      <c r="U383" s="6">
        <f t="shared" si="244"/>
        <v>-1.3937270399957163E-2</v>
      </c>
      <c r="V383" s="6">
        <f t="shared" si="245"/>
        <v>-1.3648284180830816E-2</v>
      </c>
      <c r="W383" s="6">
        <f t="shared" si="246"/>
        <v>-1.3837155212175477E-2</v>
      </c>
      <c r="X383" s="6">
        <f t="shared" si="247"/>
        <v>-1.3559233075659935E-2</v>
      </c>
      <c r="Y383" s="6">
        <f t="shared" si="248"/>
        <v>-1.4653160520076435E-2</v>
      </c>
      <c r="Z383" s="6">
        <f t="shared" si="249"/>
        <v>-1.4022020331004935E-2</v>
      </c>
      <c r="AA383" s="6">
        <f t="shared" si="250"/>
        <v>-1.2612059130759926E-2</v>
      </c>
      <c r="AB383" s="6">
        <f t="shared" si="251"/>
        <v>-8.3746107437588646E-3</v>
      </c>
      <c r="AC383" s="6">
        <f t="shared" si="269"/>
        <v>3.8332892768713531E-2</v>
      </c>
      <c r="AD383" s="6">
        <f t="shared" si="270"/>
        <v>-3.5701090046062478E-3</v>
      </c>
      <c r="AE383" s="6">
        <f t="shared" si="271"/>
        <v>-2.4534793483863587E-2</v>
      </c>
      <c r="AF383" s="6">
        <f t="shared" si="272"/>
        <v>-2.9259469804627881E-2</v>
      </c>
      <c r="AG383" s="6">
        <f t="shared" si="273"/>
        <v>-1.0662703249547423E-2</v>
      </c>
      <c r="AH383" s="6">
        <f t="shared" si="274"/>
        <v>-1.195600413474919E-3</v>
      </c>
      <c r="AI383" s="6">
        <f t="shared" si="275"/>
        <v>-2.6055616137199283E-3</v>
      </c>
      <c r="AJ383" s="6">
        <f t="shared" si="276"/>
        <v>-6.8430100007209893E-3</v>
      </c>
      <c r="AK383" s="4">
        <f t="shared" si="252"/>
        <v>0.18119814541183429</v>
      </c>
      <c r="AL383" s="4">
        <f t="shared" si="253"/>
        <v>0.12600177755870159</v>
      </c>
      <c r="AM383" s="4">
        <f t="shared" si="254"/>
        <v>0.12220186728024815</v>
      </c>
      <c r="AN383" s="4">
        <f t="shared" si="255"/>
        <v>7.7420204955658101E-2</v>
      </c>
      <c r="AO383" s="4">
        <f t="shared" si="256"/>
        <v>4.3739904187218751E-2</v>
      </c>
      <c r="AP383" s="4">
        <f t="shared" si="257"/>
        <v>3.4372500787137772E-2</v>
      </c>
      <c r="AQ383" s="4">
        <f t="shared" si="258"/>
        <v>2.4512977601857056E-2</v>
      </c>
      <c r="AR383" s="4">
        <f t="shared" si="259"/>
        <v>8.3746107437588646E-3</v>
      </c>
      <c r="AS383" s="4">
        <f t="array" ref="AS383">_xlfn.STDEV.S(IF(E$17:E$1040=E383,$C$17:$C$1040,""))</f>
        <v>7.1762163723278777E-3</v>
      </c>
      <c r="AT383" s="4">
        <f t="array" ref="AT383">_xlfn.STDEV.S(IF(F$17:F$1040=F383,$C$17:$C$1040,""))</f>
        <v>9.0968562057840915E-3</v>
      </c>
      <c r="AU383" s="4">
        <f t="array" ref="AU383">_xlfn.STDEV.S(IF(G$17:G$1040=G383,$C$17:$C$1040,""))</f>
        <v>1.0029953112673143E-2</v>
      </c>
      <c r="AV383" s="4">
        <f t="array" ref="AV383">_xlfn.STDEV.S(IF(H$17:H$1040=H383,$C$17:$C$1040,""))</f>
        <v>1.0531224781489937E-2</v>
      </c>
      <c r="AW383" s="4">
        <f t="array" ref="AW383">_xlfn.STDEV.S(IF(I$17:I$1040=I383,$C$17:$C$1040,""))</f>
        <v>8.3118634915287336E-3</v>
      </c>
      <c r="AX383" s="4">
        <f t="array" ref="AX383">_xlfn.STDEV.S(IF(J$17:J$1040=J383,$C$17:$C$1040,""))</f>
        <v>1.0069261832890563E-2</v>
      </c>
      <c r="AY383" s="4">
        <f t="array" ref="AY383">_xlfn.STDEV.S(IF(K$17:K$1040=K383,$C$17:$C$1040,""))</f>
        <v>8.136942665815482E-3</v>
      </c>
      <c r="AZ383" s="4">
        <f t="array" ref="AZ383">_xlfn.STDEV.S(IF(L$17:L$1040=L383,$C$17:$C$1040,""))</f>
        <v>7.1891488973127209E-3</v>
      </c>
      <c r="BA383" s="7">
        <f t="shared" si="260"/>
        <v>25.249816339227213</v>
      </c>
      <c r="BB383" s="7">
        <f t="shared" si="261"/>
        <v>13.851134359866585</v>
      </c>
      <c r="BC383" s="7">
        <f t="shared" si="262"/>
        <v>12.183692775776038</v>
      </c>
      <c r="BD383" s="7">
        <f t="shared" si="263"/>
        <v>7.3514910717445385</v>
      </c>
      <c r="BE383" s="7">
        <f t="shared" si="264"/>
        <v>5.2623463116059943</v>
      </c>
      <c r="BF383" s="7">
        <f t="shared" si="265"/>
        <v>3.4136068122553254</v>
      </c>
      <c r="BG383" s="7">
        <f t="shared" si="266"/>
        <v>3.0125538065838606</v>
      </c>
      <c r="BH383" s="7">
        <f t="shared" si="267"/>
        <v>1.1648959930276677</v>
      </c>
    </row>
    <row r="384" spans="1:60" x14ac:dyDescent="0.25">
      <c r="A384" s="3">
        <v>43215</v>
      </c>
      <c r="B384" s="1">
        <v>2639.3999020000001</v>
      </c>
      <c r="C384" s="4">
        <f t="shared" si="235"/>
        <v>1.8370592780629913E-3</v>
      </c>
      <c r="D384" s="10">
        <f t="shared" si="268"/>
        <v>367</v>
      </c>
      <c r="E384" s="10">
        <f t="shared" si="278"/>
        <v>0</v>
      </c>
      <c r="F384" s="10">
        <f t="shared" si="277"/>
        <v>1</v>
      </c>
      <c r="G384" s="10">
        <f t="shared" si="277"/>
        <v>2</v>
      </c>
      <c r="H384" s="10">
        <f t="shared" si="277"/>
        <v>5</v>
      </c>
      <c r="I384" s="10">
        <f t="shared" si="277"/>
        <v>11</v>
      </c>
      <c r="J384" s="10">
        <f t="shared" si="277"/>
        <v>22</v>
      </c>
      <c r="K384" s="10">
        <f t="shared" si="277"/>
        <v>45</v>
      </c>
      <c r="L384" s="10">
        <f t="shared" si="277"/>
        <v>91</v>
      </c>
      <c r="M384" s="4">
        <f t="shared" si="236"/>
        <v>5.5670893354029969E-4</v>
      </c>
      <c r="N384" s="4">
        <f t="shared" si="237"/>
        <v>2.6772271441395223E-4</v>
      </c>
      <c r="O384" s="4">
        <f t="shared" si="238"/>
        <v>4.5659374575861451E-4</v>
      </c>
      <c r="P384" s="4">
        <f t="shared" si="239"/>
        <v>1.786716092430727E-4</v>
      </c>
      <c r="Q384" s="4">
        <f t="shared" si="240"/>
        <v>1.2725990536595726E-3</v>
      </c>
      <c r="R384" s="4">
        <f t="shared" si="241"/>
        <v>6.4145886458807228E-4</v>
      </c>
      <c r="S384" s="4">
        <f t="shared" si="242"/>
        <v>-7.6850233565693704E-4</v>
      </c>
      <c r="T384" s="4">
        <f t="shared" si="243"/>
        <v>-5.005950722657998E-3</v>
      </c>
      <c r="U384" s="6">
        <f t="shared" si="244"/>
        <v>1.2803503445226916E-3</v>
      </c>
      <c r="V384" s="6">
        <f t="shared" si="245"/>
        <v>1.5693365636490391E-3</v>
      </c>
      <c r="W384" s="6">
        <f t="shared" si="246"/>
        <v>1.3804655323043768E-3</v>
      </c>
      <c r="X384" s="6">
        <f t="shared" si="247"/>
        <v>1.6583876688199186E-3</v>
      </c>
      <c r="Y384" s="6">
        <f t="shared" si="248"/>
        <v>5.6446022440341873E-4</v>
      </c>
      <c r="Z384" s="6">
        <f t="shared" si="249"/>
        <v>1.195600413474919E-3</v>
      </c>
      <c r="AA384" s="6">
        <f t="shared" si="250"/>
        <v>2.6055616137199283E-3</v>
      </c>
      <c r="AB384" s="6">
        <f t="shared" si="251"/>
        <v>6.8430100007209893E-3</v>
      </c>
      <c r="AC384" s="6">
        <f t="shared" si="269"/>
        <v>3.9613243113236225E-2</v>
      </c>
      <c r="AD384" s="6">
        <f t="shared" si="270"/>
        <v>-2.0007724409572087E-3</v>
      </c>
      <c r="AE384" s="6">
        <f t="shared" si="271"/>
        <v>-2.3154327951559209E-2</v>
      </c>
      <c r="AF384" s="6">
        <f t="shared" si="272"/>
        <v>-2.7601082135807961E-2</v>
      </c>
      <c r="AG384" s="6">
        <f t="shared" si="273"/>
        <v>-1.0098243025144005E-2</v>
      </c>
      <c r="AH384" s="6">
        <f t="shared" si="274"/>
        <v>0</v>
      </c>
      <c r="AI384" s="6">
        <f t="shared" si="275"/>
        <v>0</v>
      </c>
      <c r="AJ384" s="6">
        <f t="shared" si="276"/>
        <v>0</v>
      </c>
      <c r="AK384" s="4">
        <f t="shared" si="252"/>
        <v>0.18119814541183429</v>
      </c>
      <c r="AL384" s="4">
        <f t="shared" si="253"/>
        <v>0.12600177755870159</v>
      </c>
      <c r="AM384" s="4">
        <f t="shared" si="254"/>
        <v>0.12220186728024815</v>
      </c>
      <c r="AN384" s="4">
        <f t="shared" si="255"/>
        <v>7.7420204955658101E-2</v>
      </c>
      <c r="AO384" s="4">
        <f t="shared" si="256"/>
        <v>4.3739904187218751E-2</v>
      </c>
      <c r="AP384" s="4">
        <f t="shared" si="257"/>
        <v>3.4372500787137772E-2</v>
      </c>
      <c r="AQ384" s="4">
        <f t="shared" si="258"/>
        <v>2.4512977601857056E-2</v>
      </c>
      <c r="AR384" s="4">
        <f t="shared" si="259"/>
        <v>8.3746107437588646E-3</v>
      </c>
      <c r="AS384" s="4">
        <f t="array" ref="AS384">_xlfn.STDEV.S(IF(E$17:E$1040=E384,$C$17:$C$1040,""))</f>
        <v>7.1762163723278777E-3</v>
      </c>
      <c r="AT384" s="4">
        <f t="array" ref="AT384">_xlfn.STDEV.S(IF(F$17:F$1040=F384,$C$17:$C$1040,""))</f>
        <v>9.0968562057840915E-3</v>
      </c>
      <c r="AU384" s="4">
        <f t="array" ref="AU384">_xlfn.STDEV.S(IF(G$17:G$1040=G384,$C$17:$C$1040,""))</f>
        <v>1.0029953112673143E-2</v>
      </c>
      <c r="AV384" s="4">
        <f t="array" ref="AV384">_xlfn.STDEV.S(IF(H$17:H$1040=H384,$C$17:$C$1040,""))</f>
        <v>1.0531224781489937E-2</v>
      </c>
      <c r="AW384" s="4">
        <f t="array" ref="AW384">_xlfn.STDEV.S(IF(I$17:I$1040=I384,$C$17:$C$1040,""))</f>
        <v>8.3118634915287336E-3</v>
      </c>
      <c r="AX384" s="4">
        <f t="array" ref="AX384">_xlfn.STDEV.S(IF(J$17:J$1040=J384,$C$17:$C$1040,""))</f>
        <v>1.0069261832890563E-2</v>
      </c>
      <c r="AY384" s="4">
        <f t="array" ref="AY384">_xlfn.STDEV.S(IF(K$17:K$1040=K384,$C$17:$C$1040,""))</f>
        <v>8.136942665815482E-3</v>
      </c>
      <c r="AZ384" s="4">
        <f t="array" ref="AZ384">_xlfn.STDEV.S(IF(L$17:L$1040=L384,$C$17:$C$1040,""))</f>
        <v>7.1891488973127209E-3</v>
      </c>
      <c r="BA384" s="7">
        <f t="shared" si="260"/>
        <v>25.249816339227213</v>
      </c>
      <c r="BB384" s="7">
        <f t="shared" si="261"/>
        <v>13.851134359866585</v>
      </c>
      <c r="BC384" s="7">
        <f t="shared" si="262"/>
        <v>12.183692775776038</v>
      </c>
      <c r="BD384" s="7">
        <f t="shared" si="263"/>
        <v>7.3514910717445385</v>
      </c>
      <c r="BE384" s="7">
        <f t="shared" si="264"/>
        <v>5.2623463116059943</v>
      </c>
      <c r="BF384" s="7">
        <f t="shared" si="265"/>
        <v>3.4136068122553254</v>
      </c>
      <c r="BG384" s="7">
        <f t="shared" si="266"/>
        <v>3.0125538065838606</v>
      </c>
      <c r="BH384" s="7">
        <f t="shared" si="267"/>
        <v>1.1648959930276677</v>
      </c>
    </row>
    <row r="385" spans="1:60" x14ac:dyDescent="0.25">
      <c r="A385" s="3">
        <v>43216</v>
      </c>
      <c r="B385" s="1">
        <v>2666.9399410000001</v>
      </c>
      <c r="C385" s="4">
        <f t="shared" si="235"/>
        <v>1.0434204752046705E-2</v>
      </c>
      <c r="D385" s="10">
        <f t="shared" si="268"/>
        <v>368</v>
      </c>
      <c r="E385" s="10">
        <f t="shared" si="278"/>
        <v>0</v>
      </c>
      <c r="F385" s="10">
        <f t="shared" si="277"/>
        <v>1</v>
      </c>
      <c r="G385" s="10">
        <f t="shared" si="277"/>
        <v>2</v>
      </c>
      <c r="H385" s="10">
        <f t="shared" si="277"/>
        <v>5</v>
      </c>
      <c r="I385" s="10">
        <f t="shared" si="277"/>
        <v>11</v>
      </c>
      <c r="J385" s="10">
        <f t="shared" si="277"/>
        <v>23</v>
      </c>
      <c r="K385" s="10">
        <f t="shared" si="277"/>
        <v>46</v>
      </c>
      <c r="L385" s="10">
        <f t="shared" si="277"/>
        <v>92</v>
      </c>
      <c r="M385" s="4">
        <f t="shared" si="236"/>
        <v>5.5670893354029969E-4</v>
      </c>
      <c r="N385" s="4">
        <f t="shared" si="237"/>
        <v>2.6772271441395223E-4</v>
      </c>
      <c r="O385" s="4">
        <f t="shared" si="238"/>
        <v>4.5659374575861451E-4</v>
      </c>
      <c r="P385" s="4">
        <f t="shared" si="239"/>
        <v>1.786716092430727E-4</v>
      </c>
      <c r="Q385" s="4">
        <f t="shared" si="240"/>
        <v>1.2725990536595726E-3</v>
      </c>
      <c r="R385" s="4">
        <f t="shared" si="241"/>
        <v>1.9037392427310729E-3</v>
      </c>
      <c r="S385" s="4">
        <f t="shared" si="242"/>
        <v>1.5898713799065572E-3</v>
      </c>
      <c r="T385" s="4">
        <f t="shared" si="243"/>
        <v>1.4773460931475357E-3</v>
      </c>
      <c r="U385" s="6">
        <f t="shared" si="244"/>
        <v>9.877495818506405E-3</v>
      </c>
      <c r="V385" s="6">
        <f t="shared" si="245"/>
        <v>1.0166482037632752E-2</v>
      </c>
      <c r="W385" s="6">
        <f t="shared" si="246"/>
        <v>9.9776110062880907E-3</v>
      </c>
      <c r="X385" s="6">
        <f t="shared" si="247"/>
        <v>1.0255533142803632E-2</v>
      </c>
      <c r="Y385" s="6">
        <f t="shared" si="248"/>
        <v>9.1616056983871326E-3</v>
      </c>
      <c r="Z385" s="6">
        <f t="shared" si="249"/>
        <v>8.5304655093156323E-3</v>
      </c>
      <c r="AA385" s="6">
        <f t="shared" si="250"/>
        <v>8.8443333721401479E-3</v>
      </c>
      <c r="AB385" s="6">
        <f t="shared" si="251"/>
        <v>8.9568586588991694E-3</v>
      </c>
      <c r="AC385" s="6">
        <f t="shared" si="269"/>
        <v>4.9490738931742634E-2</v>
      </c>
      <c r="AD385" s="6">
        <f t="shared" si="270"/>
        <v>8.1657095966755425E-3</v>
      </c>
      <c r="AE385" s="6">
        <f t="shared" si="271"/>
        <v>-1.3176716945271118E-2</v>
      </c>
      <c r="AF385" s="6">
        <f t="shared" si="272"/>
        <v>-1.7345548993004327E-2</v>
      </c>
      <c r="AG385" s="6">
        <f t="shared" si="273"/>
        <v>-9.3663732675687214E-4</v>
      </c>
      <c r="AH385" s="6">
        <f t="shared" si="274"/>
        <v>8.5304655093156323E-3</v>
      </c>
      <c r="AI385" s="6">
        <f t="shared" si="275"/>
        <v>8.8443333721401479E-3</v>
      </c>
      <c r="AJ385" s="6">
        <f t="shared" si="276"/>
        <v>8.9568586588991694E-3</v>
      </c>
      <c r="AK385" s="4">
        <f t="shared" si="252"/>
        <v>0.18119814541183429</v>
      </c>
      <c r="AL385" s="4">
        <f t="shared" si="253"/>
        <v>0.12600177755870159</v>
      </c>
      <c r="AM385" s="4">
        <f t="shared" si="254"/>
        <v>0.12220186728024815</v>
      </c>
      <c r="AN385" s="4">
        <f t="shared" si="255"/>
        <v>7.7420204955658101E-2</v>
      </c>
      <c r="AO385" s="4">
        <f t="shared" si="256"/>
        <v>4.3739904187218751E-2</v>
      </c>
      <c r="AP385" s="4">
        <f t="shared" si="257"/>
        <v>2.553765095495647E-2</v>
      </c>
      <c r="AQ385" s="4">
        <f t="shared" si="258"/>
        <v>2.1933715329013656E-2</v>
      </c>
      <c r="AR385" s="4">
        <f t="shared" si="259"/>
        <v>1.0028558042648461E-2</v>
      </c>
      <c r="AS385" s="4">
        <f t="array" ref="AS385">_xlfn.STDEV.S(IF(E$17:E$1040=E385,$C$17:$C$1040,""))</f>
        <v>7.1762163723278777E-3</v>
      </c>
      <c r="AT385" s="4">
        <f t="array" ref="AT385">_xlfn.STDEV.S(IF(F$17:F$1040=F385,$C$17:$C$1040,""))</f>
        <v>9.0968562057840915E-3</v>
      </c>
      <c r="AU385" s="4">
        <f t="array" ref="AU385">_xlfn.STDEV.S(IF(G$17:G$1040=G385,$C$17:$C$1040,""))</f>
        <v>1.0029953112673143E-2</v>
      </c>
      <c r="AV385" s="4">
        <f t="array" ref="AV385">_xlfn.STDEV.S(IF(H$17:H$1040=H385,$C$17:$C$1040,""))</f>
        <v>1.0531224781489937E-2</v>
      </c>
      <c r="AW385" s="4">
        <f t="array" ref="AW385">_xlfn.STDEV.S(IF(I$17:I$1040=I385,$C$17:$C$1040,""))</f>
        <v>8.3118634915287336E-3</v>
      </c>
      <c r="AX385" s="4">
        <f t="array" ref="AX385">_xlfn.STDEV.S(IF(J$17:J$1040=J385,$C$17:$C$1040,""))</f>
        <v>6.367113390132643E-3</v>
      </c>
      <c r="AY385" s="4">
        <f t="array" ref="AY385">_xlfn.STDEV.S(IF(K$17:K$1040=K385,$C$17:$C$1040,""))</f>
        <v>7.5262504322114706E-3</v>
      </c>
      <c r="AZ385" s="4">
        <f t="array" ref="AZ385">_xlfn.STDEV.S(IF(L$17:L$1040=L385,$C$17:$C$1040,""))</f>
        <v>7.6357759473827495E-3</v>
      </c>
      <c r="BA385" s="7">
        <f t="shared" si="260"/>
        <v>25.249816339227213</v>
      </c>
      <c r="BB385" s="7">
        <f t="shared" si="261"/>
        <v>13.851134359866585</v>
      </c>
      <c r="BC385" s="7">
        <f t="shared" si="262"/>
        <v>12.183692775776038</v>
      </c>
      <c r="BD385" s="7">
        <f t="shared" si="263"/>
        <v>7.3514910717445385</v>
      </c>
      <c r="BE385" s="7">
        <f t="shared" si="264"/>
        <v>5.2623463116059943</v>
      </c>
      <c r="BF385" s="7">
        <f t="shared" si="265"/>
        <v>4.0108679381355348</v>
      </c>
      <c r="BG385" s="7">
        <f t="shared" si="266"/>
        <v>2.914295176139758</v>
      </c>
      <c r="BH385" s="7">
        <f t="shared" si="267"/>
        <v>1.3133646287887566</v>
      </c>
    </row>
    <row r="386" spans="1:60" x14ac:dyDescent="0.25">
      <c r="A386" s="3">
        <v>43217</v>
      </c>
      <c r="B386" s="1">
        <v>2669.9099120000001</v>
      </c>
      <c r="C386" s="4">
        <f t="shared" si="235"/>
        <v>1.1136250030761019E-3</v>
      </c>
      <c r="D386" s="10">
        <f t="shared" si="268"/>
        <v>369</v>
      </c>
      <c r="E386" s="10">
        <f t="shared" si="278"/>
        <v>0</v>
      </c>
      <c r="F386" s="10">
        <f t="shared" si="277"/>
        <v>1</v>
      </c>
      <c r="G386" s="10">
        <f t="shared" si="277"/>
        <v>2</v>
      </c>
      <c r="H386" s="10">
        <f t="shared" si="277"/>
        <v>5</v>
      </c>
      <c r="I386" s="10">
        <f t="shared" si="277"/>
        <v>11</v>
      </c>
      <c r="J386" s="10">
        <f t="shared" si="277"/>
        <v>23</v>
      </c>
      <c r="K386" s="10">
        <f t="shared" si="277"/>
        <v>46</v>
      </c>
      <c r="L386" s="10">
        <f t="shared" si="277"/>
        <v>92</v>
      </c>
      <c r="M386" s="4">
        <f t="shared" si="236"/>
        <v>5.5670893354029969E-4</v>
      </c>
      <c r="N386" s="4">
        <f t="shared" si="237"/>
        <v>2.6772271441395223E-4</v>
      </c>
      <c r="O386" s="4">
        <f t="shared" si="238"/>
        <v>4.5659374575861451E-4</v>
      </c>
      <c r="P386" s="4">
        <f t="shared" si="239"/>
        <v>1.786716092430727E-4</v>
      </c>
      <c r="Q386" s="4">
        <f t="shared" si="240"/>
        <v>1.2725990536595726E-3</v>
      </c>
      <c r="R386" s="4">
        <f t="shared" si="241"/>
        <v>1.9037392427310729E-3</v>
      </c>
      <c r="S386" s="4">
        <f t="shared" si="242"/>
        <v>1.5898713799065572E-3</v>
      </c>
      <c r="T386" s="4">
        <f t="shared" si="243"/>
        <v>1.4773460931475357E-3</v>
      </c>
      <c r="U386" s="6">
        <f t="shared" si="244"/>
        <v>5.5691606953580221E-4</v>
      </c>
      <c r="V386" s="6">
        <f t="shared" si="245"/>
        <v>8.4590228866214968E-4</v>
      </c>
      <c r="W386" s="6">
        <f t="shared" si="246"/>
        <v>6.5703125731748739E-4</v>
      </c>
      <c r="X386" s="6">
        <f t="shared" si="247"/>
        <v>9.3495339383302921E-4</v>
      </c>
      <c r="Y386" s="6">
        <f t="shared" si="248"/>
        <v>-1.5897405058347067E-4</v>
      </c>
      <c r="Z386" s="6">
        <f t="shared" si="249"/>
        <v>-7.9011423965497096E-4</v>
      </c>
      <c r="AA386" s="6">
        <f t="shared" si="250"/>
        <v>-4.7624637683045534E-4</v>
      </c>
      <c r="AB386" s="6">
        <f t="shared" si="251"/>
        <v>-3.6372109007143383E-4</v>
      </c>
      <c r="AC386" s="6">
        <f t="shared" si="269"/>
        <v>5.0047655001278439E-2</v>
      </c>
      <c r="AD386" s="6">
        <f t="shared" si="270"/>
        <v>9.0116118853376913E-3</v>
      </c>
      <c r="AE386" s="6">
        <f t="shared" si="271"/>
        <v>-1.2519685687953631E-2</v>
      </c>
      <c r="AF386" s="6">
        <f t="shared" si="272"/>
        <v>-1.6410595599171296E-2</v>
      </c>
      <c r="AG386" s="6">
        <f t="shared" si="273"/>
        <v>-1.0956113773403428E-3</v>
      </c>
      <c r="AH386" s="6">
        <f t="shared" si="274"/>
        <v>7.7403512696606613E-3</v>
      </c>
      <c r="AI386" s="6">
        <f t="shared" si="275"/>
        <v>8.3680869953096926E-3</v>
      </c>
      <c r="AJ386" s="6">
        <f t="shared" si="276"/>
        <v>8.5931375688277356E-3</v>
      </c>
      <c r="AK386" s="4">
        <f t="shared" si="252"/>
        <v>0.18119814541183429</v>
      </c>
      <c r="AL386" s="4">
        <f t="shared" si="253"/>
        <v>0.12600177755870159</v>
      </c>
      <c r="AM386" s="4">
        <f t="shared" si="254"/>
        <v>0.12220186728024815</v>
      </c>
      <c r="AN386" s="4">
        <f t="shared" si="255"/>
        <v>7.7420204955658101E-2</v>
      </c>
      <c r="AO386" s="4">
        <f t="shared" si="256"/>
        <v>4.3739904187218751E-2</v>
      </c>
      <c r="AP386" s="4">
        <f t="shared" si="257"/>
        <v>2.553765095495647E-2</v>
      </c>
      <c r="AQ386" s="4">
        <f t="shared" si="258"/>
        <v>2.1933715329013656E-2</v>
      </c>
      <c r="AR386" s="4">
        <f t="shared" si="259"/>
        <v>1.0028558042648461E-2</v>
      </c>
      <c r="AS386" s="4">
        <f t="array" ref="AS386">_xlfn.STDEV.S(IF(E$17:E$1040=E386,$C$17:$C$1040,""))</f>
        <v>7.1762163723278777E-3</v>
      </c>
      <c r="AT386" s="4">
        <f t="array" ref="AT386">_xlfn.STDEV.S(IF(F$17:F$1040=F386,$C$17:$C$1040,""))</f>
        <v>9.0968562057840915E-3</v>
      </c>
      <c r="AU386" s="4">
        <f t="array" ref="AU386">_xlfn.STDEV.S(IF(G$17:G$1040=G386,$C$17:$C$1040,""))</f>
        <v>1.0029953112673143E-2</v>
      </c>
      <c r="AV386" s="4">
        <f t="array" ref="AV386">_xlfn.STDEV.S(IF(H$17:H$1040=H386,$C$17:$C$1040,""))</f>
        <v>1.0531224781489937E-2</v>
      </c>
      <c r="AW386" s="4">
        <f t="array" ref="AW386">_xlfn.STDEV.S(IF(I$17:I$1040=I386,$C$17:$C$1040,""))</f>
        <v>8.3118634915287336E-3</v>
      </c>
      <c r="AX386" s="4">
        <f t="array" ref="AX386">_xlfn.STDEV.S(IF(J$17:J$1040=J386,$C$17:$C$1040,""))</f>
        <v>6.367113390132643E-3</v>
      </c>
      <c r="AY386" s="4">
        <f t="array" ref="AY386">_xlfn.STDEV.S(IF(K$17:K$1040=K386,$C$17:$C$1040,""))</f>
        <v>7.5262504322114706E-3</v>
      </c>
      <c r="AZ386" s="4">
        <f t="array" ref="AZ386">_xlfn.STDEV.S(IF(L$17:L$1040=L386,$C$17:$C$1040,""))</f>
        <v>7.6357759473827495E-3</v>
      </c>
      <c r="BA386" s="7">
        <f t="shared" si="260"/>
        <v>25.249816339227213</v>
      </c>
      <c r="BB386" s="7">
        <f t="shared" si="261"/>
        <v>13.851134359866585</v>
      </c>
      <c r="BC386" s="7">
        <f t="shared" si="262"/>
        <v>12.183692775776038</v>
      </c>
      <c r="BD386" s="7">
        <f t="shared" si="263"/>
        <v>7.3514910717445385</v>
      </c>
      <c r="BE386" s="7">
        <f t="shared" si="264"/>
        <v>5.2623463116059943</v>
      </c>
      <c r="BF386" s="7">
        <f t="shared" si="265"/>
        <v>4.0108679381355348</v>
      </c>
      <c r="BG386" s="7">
        <f t="shared" si="266"/>
        <v>2.914295176139758</v>
      </c>
      <c r="BH386" s="7">
        <f t="shared" si="267"/>
        <v>1.3133646287887566</v>
      </c>
    </row>
    <row r="387" spans="1:60" x14ac:dyDescent="0.25">
      <c r="A387" s="3">
        <v>43220</v>
      </c>
      <c r="B387" s="1">
        <v>2648.0500489999999</v>
      </c>
      <c r="C387" s="4">
        <f t="shared" si="235"/>
        <v>-8.1874908594294915E-3</v>
      </c>
      <c r="D387" s="10">
        <f t="shared" si="268"/>
        <v>370</v>
      </c>
      <c r="E387" s="10">
        <f t="shared" si="278"/>
        <v>0</v>
      </c>
      <c r="F387" s="10">
        <f t="shared" si="277"/>
        <v>1</v>
      </c>
      <c r="G387" s="10">
        <f t="shared" si="277"/>
        <v>2</v>
      </c>
      <c r="H387" s="10">
        <f t="shared" si="277"/>
        <v>5</v>
      </c>
      <c r="I387" s="10">
        <f t="shared" si="277"/>
        <v>11</v>
      </c>
      <c r="J387" s="10">
        <f t="shared" si="277"/>
        <v>23</v>
      </c>
      <c r="K387" s="10">
        <f t="shared" si="277"/>
        <v>46</v>
      </c>
      <c r="L387" s="10">
        <f t="shared" si="277"/>
        <v>92</v>
      </c>
      <c r="M387" s="4">
        <f t="shared" si="236"/>
        <v>5.5670893354029969E-4</v>
      </c>
      <c r="N387" s="4">
        <f t="shared" si="237"/>
        <v>2.6772271441395223E-4</v>
      </c>
      <c r="O387" s="4">
        <f t="shared" si="238"/>
        <v>4.5659374575861451E-4</v>
      </c>
      <c r="P387" s="4">
        <f t="shared" si="239"/>
        <v>1.786716092430727E-4</v>
      </c>
      <c r="Q387" s="4">
        <f t="shared" si="240"/>
        <v>1.2725990536595726E-3</v>
      </c>
      <c r="R387" s="4">
        <f t="shared" si="241"/>
        <v>1.9037392427310729E-3</v>
      </c>
      <c r="S387" s="4">
        <f t="shared" si="242"/>
        <v>1.5898713799065572E-3</v>
      </c>
      <c r="T387" s="4">
        <f t="shared" si="243"/>
        <v>1.4773460931475357E-3</v>
      </c>
      <c r="U387" s="6">
        <f t="shared" si="244"/>
        <v>-8.7441997929697916E-3</v>
      </c>
      <c r="V387" s="6">
        <f t="shared" si="245"/>
        <v>-8.4552135738434446E-3</v>
      </c>
      <c r="W387" s="6">
        <f t="shared" si="246"/>
        <v>-8.644084605188106E-3</v>
      </c>
      <c r="X387" s="6">
        <f t="shared" si="247"/>
        <v>-8.3661624686725642E-3</v>
      </c>
      <c r="Y387" s="6">
        <f t="shared" si="248"/>
        <v>-9.4600899130890641E-3</v>
      </c>
      <c r="Z387" s="6">
        <f t="shared" si="249"/>
        <v>-1.0091230102160564E-2</v>
      </c>
      <c r="AA387" s="6">
        <f t="shared" si="250"/>
        <v>-9.7773622393360488E-3</v>
      </c>
      <c r="AB387" s="6">
        <f t="shared" si="251"/>
        <v>-9.6648369525770272E-3</v>
      </c>
      <c r="AC387" s="6">
        <f t="shared" si="269"/>
        <v>4.1303455208308651E-2</v>
      </c>
      <c r="AD387" s="6">
        <f t="shared" si="270"/>
        <v>5.5639831149424668E-4</v>
      </c>
      <c r="AE387" s="6">
        <f t="shared" si="271"/>
        <v>-2.1163770293141738E-2</v>
      </c>
      <c r="AF387" s="6">
        <f t="shared" si="272"/>
        <v>-2.4776758067843858E-2</v>
      </c>
      <c r="AG387" s="6">
        <f t="shared" si="273"/>
        <v>-1.0555701290429407E-2</v>
      </c>
      <c r="AH387" s="6">
        <f t="shared" si="274"/>
        <v>-2.350878832499903E-3</v>
      </c>
      <c r="AI387" s="6">
        <f t="shared" si="275"/>
        <v>-1.4092752440263562E-3</v>
      </c>
      <c r="AJ387" s="6">
        <f t="shared" si="276"/>
        <v>-1.0716993837492916E-3</v>
      </c>
      <c r="AK387" s="4">
        <f t="shared" si="252"/>
        <v>0.18119814541183429</v>
      </c>
      <c r="AL387" s="4">
        <f t="shared" si="253"/>
        <v>0.12600177755870159</v>
      </c>
      <c r="AM387" s="4">
        <f t="shared" si="254"/>
        <v>0.12220186728024815</v>
      </c>
      <c r="AN387" s="4">
        <f t="shared" si="255"/>
        <v>7.7420204955658101E-2</v>
      </c>
      <c r="AO387" s="4">
        <f t="shared" si="256"/>
        <v>4.3739904187218751E-2</v>
      </c>
      <c r="AP387" s="4">
        <f t="shared" si="257"/>
        <v>2.553765095495647E-2</v>
      </c>
      <c r="AQ387" s="4">
        <f t="shared" si="258"/>
        <v>2.1933715329013656E-2</v>
      </c>
      <c r="AR387" s="4">
        <f t="shared" si="259"/>
        <v>1.0028558042648461E-2</v>
      </c>
      <c r="AS387" s="4">
        <f t="array" ref="AS387">_xlfn.STDEV.S(IF(E$17:E$1040=E387,$C$17:$C$1040,""))</f>
        <v>7.1762163723278777E-3</v>
      </c>
      <c r="AT387" s="4">
        <f t="array" ref="AT387">_xlfn.STDEV.S(IF(F$17:F$1040=F387,$C$17:$C$1040,""))</f>
        <v>9.0968562057840915E-3</v>
      </c>
      <c r="AU387" s="4">
        <f t="array" ref="AU387">_xlfn.STDEV.S(IF(G$17:G$1040=G387,$C$17:$C$1040,""))</f>
        <v>1.0029953112673143E-2</v>
      </c>
      <c r="AV387" s="4">
        <f t="array" ref="AV387">_xlfn.STDEV.S(IF(H$17:H$1040=H387,$C$17:$C$1040,""))</f>
        <v>1.0531224781489937E-2</v>
      </c>
      <c r="AW387" s="4">
        <f t="array" ref="AW387">_xlfn.STDEV.S(IF(I$17:I$1040=I387,$C$17:$C$1040,""))</f>
        <v>8.3118634915287336E-3</v>
      </c>
      <c r="AX387" s="4">
        <f t="array" ref="AX387">_xlfn.STDEV.S(IF(J$17:J$1040=J387,$C$17:$C$1040,""))</f>
        <v>6.367113390132643E-3</v>
      </c>
      <c r="AY387" s="4">
        <f t="array" ref="AY387">_xlfn.STDEV.S(IF(K$17:K$1040=K387,$C$17:$C$1040,""))</f>
        <v>7.5262504322114706E-3</v>
      </c>
      <c r="AZ387" s="4">
        <f t="array" ref="AZ387">_xlfn.STDEV.S(IF(L$17:L$1040=L387,$C$17:$C$1040,""))</f>
        <v>7.6357759473827495E-3</v>
      </c>
      <c r="BA387" s="7">
        <f t="shared" si="260"/>
        <v>25.249816339227213</v>
      </c>
      <c r="BB387" s="7">
        <f t="shared" si="261"/>
        <v>13.851134359866585</v>
      </c>
      <c r="BC387" s="7">
        <f t="shared" si="262"/>
        <v>12.183692775776038</v>
      </c>
      <c r="BD387" s="7">
        <f t="shared" si="263"/>
        <v>7.3514910717445385</v>
      </c>
      <c r="BE387" s="7">
        <f t="shared" si="264"/>
        <v>5.2623463116059943</v>
      </c>
      <c r="BF387" s="7">
        <f t="shared" si="265"/>
        <v>4.0108679381355348</v>
      </c>
      <c r="BG387" s="7">
        <f t="shared" si="266"/>
        <v>2.914295176139758</v>
      </c>
      <c r="BH387" s="7">
        <f t="shared" si="267"/>
        <v>1.3133646287887566</v>
      </c>
    </row>
    <row r="388" spans="1:60" x14ac:dyDescent="0.25">
      <c r="A388" s="3">
        <v>43221</v>
      </c>
      <c r="B388" s="1">
        <v>2654.8000489999999</v>
      </c>
      <c r="C388" s="4">
        <f t="shared" si="235"/>
        <v>2.5490454768968274E-3</v>
      </c>
      <c r="D388" s="10">
        <f t="shared" si="268"/>
        <v>371</v>
      </c>
      <c r="E388" s="10">
        <f t="shared" si="278"/>
        <v>0</v>
      </c>
      <c r="F388" s="10">
        <f t="shared" si="277"/>
        <v>1</v>
      </c>
      <c r="G388" s="10">
        <f t="shared" si="277"/>
        <v>2</v>
      </c>
      <c r="H388" s="10">
        <f t="shared" si="277"/>
        <v>5</v>
      </c>
      <c r="I388" s="10">
        <f t="shared" si="277"/>
        <v>11</v>
      </c>
      <c r="J388" s="10">
        <f t="shared" si="277"/>
        <v>23</v>
      </c>
      <c r="K388" s="10">
        <f t="shared" si="277"/>
        <v>46</v>
      </c>
      <c r="L388" s="10">
        <f t="shared" si="277"/>
        <v>92</v>
      </c>
      <c r="M388" s="4">
        <f t="shared" si="236"/>
        <v>5.5670893354029969E-4</v>
      </c>
      <c r="N388" s="4">
        <f t="shared" si="237"/>
        <v>2.6772271441395223E-4</v>
      </c>
      <c r="O388" s="4">
        <f t="shared" si="238"/>
        <v>4.5659374575861451E-4</v>
      </c>
      <c r="P388" s="4">
        <f t="shared" si="239"/>
        <v>1.786716092430727E-4</v>
      </c>
      <c r="Q388" s="4">
        <f t="shared" si="240"/>
        <v>1.2725990536595726E-3</v>
      </c>
      <c r="R388" s="4">
        <f t="shared" si="241"/>
        <v>1.9037392427310729E-3</v>
      </c>
      <c r="S388" s="4">
        <f t="shared" si="242"/>
        <v>1.5898713799065572E-3</v>
      </c>
      <c r="T388" s="4">
        <f t="shared" si="243"/>
        <v>1.4773460931475357E-3</v>
      </c>
      <c r="U388" s="6">
        <f t="shared" si="244"/>
        <v>1.9923365433565277E-3</v>
      </c>
      <c r="V388" s="6">
        <f t="shared" si="245"/>
        <v>2.2813227624828751E-3</v>
      </c>
      <c r="W388" s="6">
        <f t="shared" si="246"/>
        <v>2.0924517311382129E-3</v>
      </c>
      <c r="X388" s="6">
        <f t="shared" si="247"/>
        <v>2.3703738676537547E-3</v>
      </c>
      <c r="Y388" s="6">
        <f t="shared" si="248"/>
        <v>1.2764464232372548E-3</v>
      </c>
      <c r="Z388" s="6">
        <f t="shared" si="249"/>
        <v>6.453062341657545E-4</v>
      </c>
      <c r="AA388" s="6">
        <f t="shared" si="250"/>
        <v>9.5917409699027012E-4</v>
      </c>
      <c r="AB388" s="6">
        <f t="shared" si="251"/>
        <v>1.0716993837492916E-3</v>
      </c>
      <c r="AC388" s="6">
        <f t="shared" si="269"/>
        <v>4.3295791751665182E-2</v>
      </c>
      <c r="AD388" s="6">
        <f t="shared" si="270"/>
        <v>2.8377210739771218E-3</v>
      </c>
      <c r="AE388" s="6">
        <f t="shared" si="271"/>
        <v>-1.9071318562003524E-2</v>
      </c>
      <c r="AF388" s="6">
        <f t="shared" si="272"/>
        <v>-2.2406384200190102E-2</v>
      </c>
      <c r="AG388" s="6">
        <f t="shared" si="273"/>
        <v>-9.2792548671921521E-3</v>
      </c>
      <c r="AH388" s="6">
        <f t="shared" si="274"/>
        <v>-1.7055725983341485E-3</v>
      </c>
      <c r="AI388" s="6">
        <f t="shared" si="275"/>
        <v>-4.5010114703608606E-4</v>
      </c>
      <c r="AJ388" s="6">
        <f t="shared" si="276"/>
        <v>0</v>
      </c>
      <c r="AK388" s="4">
        <f t="shared" si="252"/>
        <v>0.18119814541183429</v>
      </c>
      <c r="AL388" s="4">
        <f t="shared" si="253"/>
        <v>0.12600177755870159</v>
      </c>
      <c r="AM388" s="4">
        <f t="shared" si="254"/>
        <v>0.12220186728024815</v>
      </c>
      <c r="AN388" s="4">
        <f t="shared" si="255"/>
        <v>7.7420204955658101E-2</v>
      </c>
      <c r="AO388" s="4">
        <f t="shared" si="256"/>
        <v>4.3739904187218751E-2</v>
      </c>
      <c r="AP388" s="4">
        <f t="shared" si="257"/>
        <v>2.553765095495647E-2</v>
      </c>
      <c r="AQ388" s="4">
        <f t="shared" si="258"/>
        <v>2.1933715329013656E-2</v>
      </c>
      <c r="AR388" s="4">
        <f t="shared" si="259"/>
        <v>1.0028558042648461E-2</v>
      </c>
      <c r="AS388" s="4">
        <f t="array" ref="AS388">_xlfn.STDEV.S(IF(E$17:E$1040=E388,$C$17:$C$1040,""))</f>
        <v>7.1762163723278777E-3</v>
      </c>
      <c r="AT388" s="4">
        <f t="array" ref="AT388">_xlfn.STDEV.S(IF(F$17:F$1040=F388,$C$17:$C$1040,""))</f>
        <v>9.0968562057840915E-3</v>
      </c>
      <c r="AU388" s="4">
        <f t="array" ref="AU388">_xlfn.STDEV.S(IF(G$17:G$1040=G388,$C$17:$C$1040,""))</f>
        <v>1.0029953112673143E-2</v>
      </c>
      <c r="AV388" s="4">
        <f t="array" ref="AV388">_xlfn.STDEV.S(IF(H$17:H$1040=H388,$C$17:$C$1040,""))</f>
        <v>1.0531224781489937E-2</v>
      </c>
      <c r="AW388" s="4">
        <f t="array" ref="AW388">_xlfn.STDEV.S(IF(I$17:I$1040=I388,$C$17:$C$1040,""))</f>
        <v>8.3118634915287336E-3</v>
      </c>
      <c r="AX388" s="4">
        <f t="array" ref="AX388">_xlfn.STDEV.S(IF(J$17:J$1040=J388,$C$17:$C$1040,""))</f>
        <v>6.367113390132643E-3</v>
      </c>
      <c r="AY388" s="4">
        <f t="array" ref="AY388">_xlfn.STDEV.S(IF(K$17:K$1040=K388,$C$17:$C$1040,""))</f>
        <v>7.5262504322114706E-3</v>
      </c>
      <c r="AZ388" s="4">
        <f t="array" ref="AZ388">_xlfn.STDEV.S(IF(L$17:L$1040=L388,$C$17:$C$1040,""))</f>
        <v>7.6357759473827495E-3</v>
      </c>
      <c r="BA388" s="7">
        <f t="shared" si="260"/>
        <v>25.249816339227213</v>
      </c>
      <c r="BB388" s="7">
        <f t="shared" si="261"/>
        <v>13.851134359866585</v>
      </c>
      <c r="BC388" s="7">
        <f t="shared" si="262"/>
        <v>12.183692775776038</v>
      </c>
      <c r="BD388" s="7">
        <f t="shared" si="263"/>
        <v>7.3514910717445385</v>
      </c>
      <c r="BE388" s="7">
        <f t="shared" si="264"/>
        <v>5.2623463116059943</v>
      </c>
      <c r="BF388" s="7">
        <f t="shared" si="265"/>
        <v>4.0108679381355348</v>
      </c>
      <c r="BG388" s="7">
        <f t="shared" si="266"/>
        <v>2.914295176139758</v>
      </c>
      <c r="BH388" s="7">
        <f t="shared" si="267"/>
        <v>1.3133646287887566</v>
      </c>
    </row>
    <row r="389" spans="1:60" x14ac:dyDescent="0.25">
      <c r="A389" s="3">
        <v>43222</v>
      </c>
      <c r="B389" s="1">
        <v>2635.669922</v>
      </c>
      <c r="C389" s="4">
        <f t="shared" si="235"/>
        <v>-7.205863585547867E-3</v>
      </c>
      <c r="D389" s="10">
        <f t="shared" si="268"/>
        <v>372</v>
      </c>
      <c r="E389" s="10">
        <f t="shared" si="278"/>
        <v>0</v>
      </c>
      <c r="F389" s="10">
        <f t="shared" si="277"/>
        <v>1</v>
      </c>
      <c r="G389" s="10">
        <f t="shared" si="277"/>
        <v>2</v>
      </c>
      <c r="H389" s="10">
        <f t="shared" si="277"/>
        <v>5</v>
      </c>
      <c r="I389" s="10">
        <f t="shared" si="277"/>
        <v>11</v>
      </c>
      <c r="J389" s="10">
        <f t="shared" si="277"/>
        <v>23</v>
      </c>
      <c r="K389" s="10">
        <f t="shared" si="277"/>
        <v>46</v>
      </c>
      <c r="L389" s="10">
        <f t="shared" si="277"/>
        <v>93</v>
      </c>
      <c r="M389" s="4">
        <f t="shared" si="236"/>
        <v>5.5670893354029969E-4</v>
      </c>
      <c r="N389" s="4">
        <f t="shared" si="237"/>
        <v>2.6772271441395223E-4</v>
      </c>
      <c r="O389" s="4">
        <f t="shared" si="238"/>
        <v>4.5659374575861451E-4</v>
      </c>
      <c r="P389" s="4">
        <f t="shared" si="239"/>
        <v>1.786716092430727E-4</v>
      </c>
      <c r="Q389" s="4">
        <f t="shared" si="240"/>
        <v>1.2725990536595726E-3</v>
      </c>
      <c r="R389" s="4">
        <f t="shared" si="241"/>
        <v>1.9037392427310729E-3</v>
      </c>
      <c r="S389" s="4">
        <f t="shared" si="242"/>
        <v>1.5898713799065572E-3</v>
      </c>
      <c r="T389" s="4">
        <f t="shared" si="243"/>
        <v>1.7023966666655788E-3</v>
      </c>
      <c r="U389" s="6">
        <f t="shared" si="244"/>
        <v>-7.7625725190881671E-3</v>
      </c>
      <c r="V389" s="6">
        <f t="shared" si="245"/>
        <v>-7.4735862999618192E-3</v>
      </c>
      <c r="W389" s="6">
        <f t="shared" si="246"/>
        <v>-7.6624573313064815E-3</v>
      </c>
      <c r="X389" s="6">
        <f t="shared" si="247"/>
        <v>-7.3845351947909397E-3</v>
      </c>
      <c r="Y389" s="6">
        <f t="shared" si="248"/>
        <v>-8.4784626392074396E-3</v>
      </c>
      <c r="Z389" s="6">
        <f t="shared" si="249"/>
        <v>-9.1096028282789399E-3</v>
      </c>
      <c r="AA389" s="6">
        <f t="shared" si="250"/>
        <v>-8.7957349654544242E-3</v>
      </c>
      <c r="AB389" s="6">
        <f t="shared" si="251"/>
        <v>-8.9082602522134458E-3</v>
      </c>
      <c r="AC389" s="6">
        <f t="shared" si="269"/>
        <v>3.5533219232577018E-2</v>
      </c>
      <c r="AD389" s="6">
        <f t="shared" si="270"/>
        <v>-4.6358652259846974E-3</v>
      </c>
      <c r="AE389" s="6">
        <f t="shared" si="271"/>
        <v>-2.6733775893310004E-2</v>
      </c>
      <c r="AF389" s="6">
        <f t="shared" si="272"/>
        <v>-2.979091939498104E-2</v>
      </c>
      <c r="AG389" s="6">
        <f t="shared" si="273"/>
        <v>-1.7757717506399592E-2</v>
      </c>
      <c r="AH389" s="6">
        <f t="shared" si="274"/>
        <v>-1.0815175426613088E-2</v>
      </c>
      <c r="AI389" s="6">
        <f t="shared" si="275"/>
        <v>-9.2458361124905103E-3</v>
      </c>
      <c r="AJ389" s="6">
        <f t="shared" si="276"/>
        <v>-8.9082602522134458E-3</v>
      </c>
      <c r="AK389" s="4">
        <f t="shared" si="252"/>
        <v>0.18119814541183429</v>
      </c>
      <c r="AL389" s="4">
        <f t="shared" si="253"/>
        <v>0.12600177755870159</v>
      </c>
      <c r="AM389" s="4">
        <f t="shared" si="254"/>
        <v>0.12220186728024815</v>
      </c>
      <c r="AN389" s="4">
        <f t="shared" si="255"/>
        <v>7.7420204955658101E-2</v>
      </c>
      <c r="AO389" s="4">
        <f t="shared" si="256"/>
        <v>4.3739904187218751E-2</v>
      </c>
      <c r="AP389" s="4">
        <f t="shared" si="257"/>
        <v>2.553765095495647E-2</v>
      </c>
      <c r="AQ389" s="4">
        <f t="shared" si="258"/>
        <v>2.1933715329013656E-2</v>
      </c>
      <c r="AR389" s="4">
        <f t="shared" si="259"/>
        <v>1.2864331383355465E-2</v>
      </c>
      <c r="AS389" s="4">
        <f t="array" ref="AS389">_xlfn.STDEV.S(IF(E$17:E$1040=E389,$C$17:$C$1040,""))</f>
        <v>7.1762163723278777E-3</v>
      </c>
      <c r="AT389" s="4">
        <f t="array" ref="AT389">_xlfn.STDEV.S(IF(F$17:F$1040=F389,$C$17:$C$1040,""))</f>
        <v>9.0968562057840915E-3</v>
      </c>
      <c r="AU389" s="4">
        <f t="array" ref="AU389">_xlfn.STDEV.S(IF(G$17:G$1040=G389,$C$17:$C$1040,""))</f>
        <v>1.0029953112673143E-2</v>
      </c>
      <c r="AV389" s="4">
        <f t="array" ref="AV389">_xlfn.STDEV.S(IF(H$17:H$1040=H389,$C$17:$C$1040,""))</f>
        <v>1.0531224781489937E-2</v>
      </c>
      <c r="AW389" s="4">
        <f t="array" ref="AW389">_xlfn.STDEV.S(IF(I$17:I$1040=I389,$C$17:$C$1040,""))</f>
        <v>8.3118634915287336E-3</v>
      </c>
      <c r="AX389" s="4">
        <f t="array" ref="AX389">_xlfn.STDEV.S(IF(J$17:J$1040=J389,$C$17:$C$1040,""))</f>
        <v>6.367113390132643E-3</v>
      </c>
      <c r="AY389" s="4">
        <f t="array" ref="AY389">_xlfn.STDEV.S(IF(K$17:K$1040=K389,$C$17:$C$1040,""))</f>
        <v>7.5262504322114706E-3</v>
      </c>
      <c r="AZ389" s="4">
        <f t="array" ref="AZ389">_xlfn.STDEV.S(IF(L$17:L$1040=L389,$C$17:$C$1040,""))</f>
        <v>8.5925277712939809E-3</v>
      </c>
      <c r="BA389" s="7">
        <f t="shared" si="260"/>
        <v>25.249816339227213</v>
      </c>
      <c r="BB389" s="7">
        <f t="shared" si="261"/>
        <v>13.851134359866585</v>
      </c>
      <c r="BC389" s="7">
        <f t="shared" si="262"/>
        <v>12.183692775776038</v>
      </c>
      <c r="BD389" s="7">
        <f t="shared" si="263"/>
        <v>7.3514910717445385</v>
      </c>
      <c r="BE389" s="7">
        <f t="shared" si="264"/>
        <v>5.2623463116059943</v>
      </c>
      <c r="BF389" s="7">
        <f t="shared" si="265"/>
        <v>4.0108679381355348</v>
      </c>
      <c r="BG389" s="7">
        <f t="shared" si="266"/>
        <v>2.914295176139758</v>
      </c>
      <c r="BH389" s="7">
        <f t="shared" si="267"/>
        <v>1.4971533087542384</v>
      </c>
    </row>
    <row r="390" spans="1:60" x14ac:dyDescent="0.25">
      <c r="A390" s="3">
        <v>43223</v>
      </c>
      <c r="B390" s="1">
        <v>2629.7299800000001</v>
      </c>
      <c r="C390" s="4">
        <f t="shared" si="235"/>
        <v>-2.2536744644764406E-3</v>
      </c>
      <c r="D390" s="10">
        <f t="shared" si="268"/>
        <v>373</v>
      </c>
      <c r="E390" s="10">
        <f t="shared" si="278"/>
        <v>0</v>
      </c>
      <c r="F390" s="10">
        <f t="shared" si="277"/>
        <v>1</v>
      </c>
      <c r="G390" s="10">
        <f t="shared" si="277"/>
        <v>2</v>
      </c>
      <c r="H390" s="10">
        <f t="shared" si="277"/>
        <v>5</v>
      </c>
      <c r="I390" s="10">
        <f t="shared" si="277"/>
        <v>11</v>
      </c>
      <c r="J390" s="10">
        <f t="shared" si="277"/>
        <v>23</v>
      </c>
      <c r="K390" s="10">
        <f t="shared" si="277"/>
        <v>46</v>
      </c>
      <c r="L390" s="10">
        <f t="shared" si="277"/>
        <v>93</v>
      </c>
      <c r="M390" s="4">
        <f t="shared" si="236"/>
        <v>5.5670893354029969E-4</v>
      </c>
      <c r="N390" s="4">
        <f t="shared" si="237"/>
        <v>2.6772271441395223E-4</v>
      </c>
      <c r="O390" s="4">
        <f t="shared" si="238"/>
        <v>4.5659374575861451E-4</v>
      </c>
      <c r="P390" s="4">
        <f t="shared" si="239"/>
        <v>1.786716092430727E-4</v>
      </c>
      <c r="Q390" s="4">
        <f t="shared" si="240"/>
        <v>1.2725990536595726E-3</v>
      </c>
      <c r="R390" s="4">
        <f t="shared" si="241"/>
        <v>1.9037392427310729E-3</v>
      </c>
      <c r="S390" s="4">
        <f t="shared" si="242"/>
        <v>1.5898713799065572E-3</v>
      </c>
      <c r="T390" s="4">
        <f t="shared" si="243"/>
        <v>1.7023966666655788E-3</v>
      </c>
      <c r="U390" s="6">
        <f t="shared" si="244"/>
        <v>-2.8103833980167403E-3</v>
      </c>
      <c r="V390" s="6">
        <f t="shared" si="245"/>
        <v>-2.5213971788903928E-3</v>
      </c>
      <c r="W390" s="6">
        <f t="shared" si="246"/>
        <v>-2.7102682102350551E-3</v>
      </c>
      <c r="X390" s="6">
        <f t="shared" si="247"/>
        <v>-2.4323460737195133E-3</v>
      </c>
      <c r="Y390" s="6">
        <f t="shared" si="248"/>
        <v>-3.5262735181360132E-3</v>
      </c>
      <c r="Z390" s="6">
        <f t="shared" si="249"/>
        <v>-4.1574137072075135E-3</v>
      </c>
      <c r="AA390" s="6">
        <f t="shared" si="250"/>
        <v>-3.8435458443829978E-3</v>
      </c>
      <c r="AB390" s="6">
        <f t="shared" si="251"/>
        <v>-3.9560711311420194E-3</v>
      </c>
      <c r="AC390" s="6">
        <f t="shared" si="269"/>
        <v>3.2722835834560281E-2</v>
      </c>
      <c r="AD390" s="6">
        <f t="shared" si="270"/>
        <v>-7.1572624048750902E-3</v>
      </c>
      <c r="AE390" s="6">
        <f t="shared" si="271"/>
        <v>-2.9444044103545057E-2</v>
      </c>
      <c r="AF390" s="6">
        <f t="shared" si="272"/>
        <v>-3.2223265468700552E-2</v>
      </c>
      <c r="AG390" s="6">
        <f t="shared" si="273"/>
        <v>-2.1283991024535605E-2</v>
      </c>
      <c r="AH390" s="6">
        <f t="shared" si="274"/>
        <v>-1.4972589133820602E-2</v>
      </c>
      <c r="AI390" s="6">
        <f t="shared" si="275"/>
        <v>-1.3089381956873508E-2</v>
      </c>
      <c r="AJ390" s="6">
        <f t="shared" si="276"/>
        <v>-1.2864331383355465E-2</v>
      </c>
      <c r="AK390" s="4">
        <f t="shared" si="252"/>
        <v>0.18119814541183429</v>
      </c>
      <c r="AL390" s="4">
        <f t="shared" si="253"/>
        <v>0.12600177755870159</v>
      </c>
      <c r="AM390" s="4">
        <f t="shared" si="254"/>
        <v>0.12220186728024815</v>
      </c>
      <c r="AN390" s="4">
        <f t="shared" si="255"/>
        <v>7.7420204955658101E-2</v>
      </c>
      <c r="AO390" s="4">
        <f t="shared" si="256"/>
        <v>4.3739904187218751E-2</v>
      </c>
      <c r="AP390" s="4">
        <f t="shared" si="257"/>
        <v>2.553765095495647E-2</v>
      </c>
      <c r="AQ390" s="4">
        <f t="shared" si="258"/>
        <v>2.1933715329013656E-2</v>
      </c>
      <c r="AR390" s="4">
        <f t="shared" si="259"/>
        <v>1.2864331383355465E-2</v>
      </c>
      <c r="AS390" s="4">
        <f t="array" ref="AS390">_xlfn.STDEV.S(IF(E$17:E$1040=E390,$C$17:$C$1040,""))</f>
        <v>7.1762163723278777E-3</v>
      </c>
      <c r="AT390" s="4">
        <f t="array" ref="AT390">_xlfn.STDEV.S(IF(F$17:F$1040=F390,$C$17:$C$1040,""))</f>
        <v>9.0968562057840915E-3</v>
      </c>
      <c r="AU390" s="4">
        <f t="array" ref="AU390">_xlfn.STDEV.S(IF(G$17:G$1040=G390,$C$17:$C$1040,""))</f>
        <v>1.0029953112673143E-2</v>
      </c>
      <c r="AV390" s="4">
        <f t="array" ref="AV390">_xlfn.STDEV.S(IF(H$17:H$1040=H390,$C$17:$C$1040,""))</f>
        <v>1.0531224781489937E-2</v>
      </c>
      <c r="AW390" s="4">
        <f t="array" ref="AW390">_xlfn.STDEV.S(IF(I$17:I$1040=I390,$C$17:$C$1040,""))</f>
        <v>8.3118634915287336E-3</v>
      </c>
      <c r="AX390" s="4">
        <f t="array" ref="AX390">_xlfn.STDEV.S(IF(J$17:J$1040=J390,$C$17:$C$1040,""))</f>
        <v>6.367113390132643E-3</v>
      </c>
      <c r="AY390" s="4">
        <f t="array" ref="AY390">_xlfn.STDEV.S(IF(K$17:K$1040=K390,$C$17:$C$1040,""))</f>
        <v>7.5262504322114706E-3</v>
      </c>
      <c r="AZ390" s="4">
        <f t="array" ref="AZ390">_xlfn.STDEV.S(IF(L$17:L$1040=L390,$C$17:$C$1040,""))</f>
        <v>8.5925277712939809E-3</v>
      </c>
      <c r="BA390" s="7">
        <f t="shared" si="260"/>
        <v>25.249816339227213</v>
      </c>
      <c r="BB390" s="7">
        <f t="shared" si="261"/>
        <v>13.851134359866585</v>
      </c>
      <c r="BC390" s="7">
        <f t="shared" si="262"/>
        <v>12.183692775776038</v>
      </c>
      <c r="BD390" s="7">
        <f t="shared" si="263"/>
        <v>7.3514910717445385</v>
      </c>
      <c r="BE390" s="7">
        <f t="shared" si="264"/>
        <v>5.2623463116059943</v>
      </c>
      <c r="BF390" s="7">
        <f t="shared" si="265"/>
        <v>4.0108679381355348</v>
      </c>
      <c r="BG390" s="7">
        <f t="shared" si="266"/>
        <v>2.914295176139758</v>
      </c>
      <c r="BH390" s="7">
        <f t="shared" si="267"/>
        <v>1.4971533087542384</v>
      </c>
    </row>
    <row r="391" spans="1:60" x14ac:dyDescent="0.25">
      <c r="A391" s="3">
        <v>43224</v>
      </c>
      <c r="B391" s="1">
        <v>2663.419922</v>
      </c>
      <c r="C391" s="4">
        <f t="shared" si="235"/>
        <v>1.2811179191865252E-2</v>
      </c>
      <c r="D391" s="10">
        <f t="shared" si="268"/>
        <v>374</v>
      </c>
      <c r="E391" s="10">
        <f t="shared" si="278"/>
        <v>0</v>
      </c>
      <c r="F391" s="10">
        <f t="shared" si="277"/>
        <v>1</v>
      </c>
      <c r="G391" s="10">
        <f t="shared" si="277"/>
        <v>2</v>
      </c>
      <c r="H391" s="10">
        <f t="shared" si="277"/>
        <v>5</v>
      </c>
      <c r="I391" s="10">
        <f t="shared" si="277"/>
        <v>11</v>
      </c>
      <c r="J391" s="10">
        <f t="shared" si="277"/>
        <v>23</v>
      </c>
      <c r="K391" s="10">
        <f t="shared" ref="F391:L428" si="279">QUOTIENT($D391,K$2)</f>
        <v>46</v>
      </c>
      <c r="L391" s="10">
        <f t="shared" si="279"/>
        <v>93</v>
      </c>
      <c r="M391" s="4">
        <f t="shared" si="236"/>
        <v>5.5670893354029969E-4</v>
      </c>
      <c r="N391" s="4">
        <f t="shared" si="237"/>
        <v>2.6772271441395223E-4</v>
      </c>
      <c r="O391" s="4">
        <f t="shared" si="238"/>
        <v>4.5659374575861451E-4</v>
      </c>
      <c r="P391" s="4">
        <f t="shared" si="239"/>
        <v>1.786716092430727E-4</v>
      </c>
      <c r="Q391" s="4">
        <f t="shared" si="240"/>
        <v>1.2725990536595726E-3</v>
      </c>
      <c r="R391" s="4">
        <f t="shared" si="241"/>
        <v>1.9037392427310729E-3</v>
      </c>
      <c r="S391" s="4">
        <f t="shared" si="242"/>
        <v>1.5898713799065572E-3</v>
      </c>
      <c r="T391" s="4">
        <f t="shared" si="243"/>
        <v>1.7023966666655788E-3</v>
      </c>
      <c r="U391" s="6">
        <f t="shared" si="244"/>
        <v>1.2254470258324952E-2</v>
      </c>
      <c r="V391" s="6">
        <f t="shared" si="245"/>
        <v>1.2543456477451299E-2</v>
      </c>
      <c r="W391" s="6">
        <f t="shared" si="246"/>
        <v>1.2354585446106637E-2</v>
      </c>
      <c r="X391" s="6">
        <f t="shared" si="247"/>
        <v>1.2632507582622179E-2</v>
      </c>
      <c r="Y391" s="6">
        <f t="shared" si="248"/>
        <v>1.1538580138205679E-2</v>
      </c>
      <c r="Z391" s="6">
        <f t="shared" si="249"/>
        <v>1.0907439949134179E-2</v>
      </c>
      <c r="AA391" s="6">
        <f t="shared" si="250"/>
        <v>1.1221307811958695E-2</v>
      </c>
      <c r="AB391" s="6">
        <f t="shared" si="251"/>
        <v>1.1108782525199673E-2</v>
      </c>
      <c r="AC391" s="6">
        <f t="shared" si="269"/>
        <v>4.4977306092885236E-2</v>
      </c>
      <c r="AD391" s="6">
        <f t="shared" si="270"/>
        <v>5.3861940725762085E-3</v>
      </c>
      <c r="AE391" s="6">
        <f t="shared" si="271"/>
        <v>-1.7089458657438418E-2</v>
      </c>
      <c r="AF391" s="6">
        <f t="shared" si="272"/>
        <v>-1.9590757886078371E-2</v>
      </c>
      <c r="AG391" s="6">
        <f t="shared" si="273"/>
        <v>-9.7454108863299256E-3</v>
      </c>
      <c r="AH391" s="6">
        <f t="shared" si="274"/>
        <v>-4.0651491846864229E-3</v>
      </c>
      <c r="AI391" s="6">
        <f t="shared" si="275"/>
        <v>-1.8680741449148136E-3</v>
      </c>
      <c r="AJ391" s="6">
        <f t="shared" si="276"/>
        <v>-1.7555488581557921E-3</v>
      </c>
      <c r="AK391" s="4">
        <f t="shared" si="252"/>
        <v>0.18119814541183429</v>
      </c>
      <c r="AL391" s="4">
        <f t="shared" si="253"/>
        <v>0.12600177755870159</v>
      </c>
      <c r="AM391" s="4">
        <f t="shared" si="254"/>
        <v>0.12220186728024815</v>
      </c>
      <c r="AN391" s="4">
        <f t="shared" si="255"/>
        <v>7.7420204955658101E-2</v>
      </c>
      <c r="AO391" s="4">
        <f t="shared" si="256"/>
        <v>4.3739904187218751E-2</v>
      </c>
      <c r="AP391" s="4">
        <f t="shared" si="257"/>
        <v>2.553765095495647E-2</v>
      </c>
      <c r="AQ391" s="4">
        <f t="shared" si="258"/>
        <v>2.1933715329013656E-2</v>
      </c>
      <c r="AR391" s="4">
        <f t="shared" si="259"/>
        <v>1.2864331383355465E-2</v>
      </c>
      <c r="AS391" s="4">
        <f t="array" ref="AS391">_xlfn.STDEV.S(IF(E$17:E$1040=E391,$C$17:$C$1040,""))</f>
        <v>7.1762163723278777E-3</v>
      </c>
      <c r="AT391" s="4">
        <f t="array" ref="AT391">_xlfn.STDEV.S(IF(F$17:F$1040=F391,$C$17:$C$1040,""))</f>
        <v>9.0968562057840915E-3</v>
      </c>
      <c r="AU391" s="4">
        <f t="array" ref="AU391">_xlfn.STDEV.S(IF(G$17:G$1040=G391,$C$17:$C$1040,""))</f>
        <v>1.0029953112673143E-2</v>
      </c>
      <c r="AV391" s="4">
        <f t="array" ref="AV391">_xlfn.STDEV.S(IF(H$17:H$1040=H391,$C$17:$C$1040,""))</f>
        <v>1.0531224781489937E-2</v>
      </c>
      <c r="AW391" s="4">
        <f t="array" ref="AW391">_xlfn.STDEV.S(IF(I$17:I$1040=I391,$C$17:$C$1040,""))</f>
        <v>8.3118634915287336E-3</v>
      </c>
      <c r="AX391" s="4">
        <f t="array" ref="AX391">_xlfn.STDEV.S(IF(J$17:J$1040=J391,$C$17:$C$1040,""))</f>
        <v>6.367113390132643E-3</v>
      </c>
      <c r="AY391" s="4">
        <f t="array" ref="AY391">_xlfn.STDEV.S(IF(K$17:K$1040=K391,$C$17:$C$1040,""))</f>
        <v>7.5262504322114706E-3</v>
      </c>
      <c r="AZ391" s="4">
        <f t="array" ref="AZ391">_xlfn.STDEV.S(IF(L$17:L$1040=L391,$C$17:$C$1040,""))</f>
        <v>8.5925277712939809E-3</v>
      </c>
      <c r="BA391" s="7">
        <f t="shared" si="260"/>
        <v>25.249816339227213</v>
      </c>
      <c r="BB391" s="7">
        <f t="shared" si="261"/>
        <v>13.851134359866585</v>
      </c>
      <c r="BC391" s="7">
        <f t="shared" si="262"/>
        <v>12.183692775776038</v>
      </c>
      <c r="BD391" s="7">
        <f t="shared" si="263"/>
        <v>7.3514910717445385</v>
      </c>
      <c r="BE391" s="7">
        <f t="shared" si="264"/>
        <v>5.2623463116059943</v>
      </c>
      <c r="BF391" s="7">
        <f t="shared" si="265"/>
        <v>4.0108679381355348</v>
      </c>
      <c r="BG391" s="7">
        <f t="shared" si="266"/>
        <v>2.914295176139758</v>
      </c>
      <c r="BH391" s="7">
        <f t="shared" si="267"/>
        <v>1.4971533087542384</v>
      </c>
    </row>
    <row r="392" spans="1:60" x14ac:dyDescent="0.25">
      <c r="A392" s="3">
        <v>43227</v>
      </c>
      <c r="B392" s="1">
        <v>2672.6298830000001</v>
      </c>
      <c r="C392" s="4">
        <f t="shared" si="235"/>
        <v>3.4579455248213709E-3</v>
      </c>
      <c r="D392" s="10">
        <f t="shared" si="268"/>
        <v>375</v>
      </c>
      <c r="E392" s="10">
        <f t="shared" si="278"/>
        <v>0</v>
      </c>
      <c r="F392" s="10">
        <f t="shared" si="279"/>
        <v>1</v>
      </c>
      <c r="G392" s="10">
        <f t="shared" si="279"/>
        <v>2</v>
      </c>
      <c r="H392" s="10">
        <f t="shared" si="279"/>
        <v>5</v>
      </c>
      <c r="I392" s="10">
        <f t="shared" si="279"/>
        <v>11</v>
      </c>
      <c r="J392" s="10">
        <f t="shared" si="279"/>
        <v>23</v>
      </c>
      <c r="K392" s="10">
        <f t="shared" si="279"/>
        <v>46</v>
      </c>
      <c r="L392" s="10">
        <f t="shared" si="279"/>
        <v>93</v>
      </c>
      <c r="M392" s="4">
        <f t="shared" si="236"/>
        <v>5.5670893354029969E-4</v>
      </c>
      <c r="N392" s="4">
        <f t="shared" si="237"/>
        <v>2.6772271441395223E-4</v>
      </c>
      <c r="O392" s="4">
        <f t="shared" si="238"/>
        <v>4.5659374575861451E-4</v>
      </c>
      <c r="P392" s="4">
        <f t="shared" si="239"/>
        <v>1.786716092430727E-4</v>
      </c>
      <c r="Q392" s="4">
        <f t="shared" si="240"/>
        <v>1.2725990536595726E-3</v>
      </c>
      <c r="R392" s="4">
        <f t="shared" si="241"/>
        <v>1.9037392427310729E-3</v>
      </c>
      <c r="S392" s="4">
        <f t="shared" si="242"/>
        <v>1.5898713799065572E-3</v>
      </c>
      <c r="T392" s="4">
        <f t="shared" si="243"/>
        <v>1.7023966666655788E-3</v>
      </c>
      <c r="U392" s="6">
        <f t="shared" si="244"/>
        <v>2.9012365912810712E-3</v>
      </c>
      <c r="V392" s="6">
        <f t="shared" si="245"/>
        <v>3.1902228104074186E-3</v>
      </c>
      <c r="W392" s="6">
        <f t="shared" si="246"/>
        <v>3.0013517790627563E-3</v>
      </c>
      <c r="X392" s="6">
        <f t="shared" si="247"/>
        <v>3.2792739155782982E-3</v>
      </c>
      <c r="Y392" s="6">
        <f t="shared" si="248"/>
        <v>2.1853464711617983E-3</v>
      </c>
      <c r="Z392" s="6">
        <f t="shared" si="249"/>
        <v>1.554206282090298E-3</v>
      </c>
      <c r="AA392" s="6">
        <f t="shared" si="250"/>
        <v>1.8680741449148136E-3</v>
      </c>
      <c r="AB392" s="6">
        <f t="shared" si="251"/>
        <v>1.7555488581557921E-3</v>
      </c>
      <c r="AC392" s="6">
        <f t="shared" si="269"/>
        <v>4.787854268416631E-2</v>
      </c>
      <c r="AD392" s="6">
        <f t="shared" si="270"/>
        <v>8.5764168829836271E-3</v>
      </c>
      <c r="AE392" s="6">
        <f t="shared" si="271"/>
        <v>-1.4088106878375662E-2</v>
      </c>
      <c r="AF392" s="6">
        <f t="shared" si="272"/>
        <v>-1.6311483970500071E-2</v>
      </c>
      <c r="AG392" s="6">
        <f t="shared" si="273"/>
        <v>-7.5600644151681273E-3</v>
      </c>
      <c r="AH392" s="6">
        <f t="shared" si="274"/>
        <v>-2.510942902596125E-3</v>
      </c>
      <c r="AI392" s="6">
        <f t="shared" si="275"/>
        <v>0</v>
      </c>
      <c r="AJ392" s="6">
        <f t="shared" si="276"/>
        <v>0</v>
      </c>
      <c r="AK392" s="4">
        <f t="shared" si="252"/>
        <v>0.18119814541183429</v>
      </c>
      <c r="AL392" s="4">
        <f t="shared" si="253"/>
        <v>0.12600177755870159</v>
      </c>
      <c r="AM392" s="4">
        <f t="shared" si="254"/>
        <v>0.12220186728024815</v>
      </c>
      <c r="AN392" s="4">
        <f t="shared" si="255"/>
        <v>7.7420204955658101E-2</v>
      </c>
      <c r="AO392" s="4">
        <f t="shared" si="256"/>
        <v>4.3739904187218751E-2</v>
      </c>
      <c r="AP392" s="4">
        <f t="shared" si="257"/>
        <v>2.553765095495647E-2</v>
      </c>
      <c r="AQ392" s="4">
        <f t="shared" si="258"/>
        <v>2.1933715329013656E-2</v>
      </c>
      <c r="AR392" s="4">
        <f t="shared" si="259"/>
        <v>1.2864331383355465E-2</v>
      </c>
      <c r="AS392" s="4">
        <f t="array" ref="AS392">_xlfn.STDEV.S(IF(E$17:E$1040=E392,$C$17:$C$1040,""))</f>
        <v>7.1762163723278777E-3</v>
      </c>
      <c r="AT392" s="4">
        <f t="array" ref="AT392">_xlfn.STDEV.S(IF(F$17:F$1040=F392,$C$17:$C$1040,""))</f>
        <v>9.0968562057840915E-3</v>
      </c>
      <c r="AU392" s="4">
        <f t="array" ref="AU392">_xlfn.STDEV.S(IF(G$17:G$1040=G392,$C$17:$C$1040,""))</f>
        <v>1.0029953112673143E-2</v>
      </c>
      <c r="AV392" s="4">
        <f t="array" ref="AV392">_xlfn.STDEV.S(IF(H$17:H$1040=H392,$C$17:$C$1040,""))</f>
        <v>1.0531224781489937E-2</v>
      </c>
      <c r="AW392" s="4">
        <f t="array" ref="AW392">_xlfn.STDEV.S(IF(I$17:I$1040=I392,$C$17:$C$1040,""))</f>
        <v>8.3118634915287336E-3</v>
      </c>
      <c r="AX392" s="4">
        <f t="array" ref="AX392">_xlfn.STDEV.S(IF(J$17:J$1040=J392,$C$17:$C$1040,""))</f>
        <v>6.367113390132643E-3</v>
      </c>
      <c r="AY392" s="4">
        <f t="array" ref="AY392">_xlfn.STDEV.S(IF(K$17:K$1040=K392,$C$17:$C$1040,""))</f>
        <v>7.5262504322114706E-3</v>
      </c>
      <c r="AZ392" s="4">
        <f t="array" ref="AZ392">_xlfn.STDEV.S(IF(L$17:L$1040=L392,$C$17:$C$1040,""))</f>
        <v>8.5925277712939809E-3</v>
      </c>
      <c r="BA392" s="7">
        <f t="shared" si="260"/>
        <v>25.249816339227213</v>
      </c>
      <c r="BB392" s="7">
        <f t="shared" si="261"/>
        <v>13.851134359866585</v>
      </c>
      <c r="BC392" s="7">
        <f t="shared" si="262"/>
        <v>12.183692775776038</v>
      </c>
      <c r="BD392" s="7">
        <f t="shared" si="263"/>
        <v>7.3514910717445385</v>
      </c>
      <c r="BE392" s="7">
        <f t="shared" si="264"/>
        <v>5.2623463116059943</v>
      </c>
      <c r="BF392" s="7">
        <f t="shared" si="265"/>
        <v>4.0108679381355348</v>
      </c>
      <c r="BG392" s="7">
        <f t="shared" si="266"/>
        <v>2.914295176139758</v>
      </c>
      <c r="BH392" s="7">
        <f t="shared" si="267"/>
        <v>1.4971533087542384</v>
      </c>
    </row>
    <row r="393" spans="1:60" x14ac:dyDescent="0.25">
      <c r="A393" s="3">
        <v>43228</v>
      </c>
      <c r="B393" s="1">
        <v>2671.919922</v>
      </c>
      <c r="C393" s="4">
        <f t="shared" si="235"/>
        <v>-2.6564134619455615E-4</v>
      </c>
      <c r="D393" s="10">
        <f t="shared" si="268"/>
        <v>376</v>
      </c>
      <c r="E393" s="10">
        <f t="shared" si="278"/>
        <v>0</v>
      </c>
      <c r="F393" s="10">
        <f t="shared" si="279"/>
        <v>1</v>
      </c>
      <c r="G393" s="10">
        <f t="shared" si="279"/>
        <v>2</v>
      </c>
      <c r="H393" s="10">
        <f t="shared" si="279"/>
        <v>5</v>
      </c>
      <c r="I393" s="10">
        <f t="shared" si="279"/>
        <v>11</v>
      </c>
      <c r="J393" s="10">
        <f t="shared" si="279"/>
        <v>23</v>
      </c>
      <c r="K393" s="10">
        <f t="shared" si="279"/>
        <v>47</v>
      </c>
      <c r="L393" s="10">
        <f t="shared" si="279"/>
        <v>94</v>
      </c>
      <c r="M393" s="4">
        <f t="shared" si="236"/>
        <v>5.5670893354029969E-4</v>
      </c>
      <c r="N393" s="4">
        <f t="shared" si="237"/>
        <v>2.6772271441395223E-4</v>
      </c>
      <c r="O393" s="4">
        <f t="shared" si="238"/>
        <v>4.5659374575861451E-4</v>
      </c>
      <c r="P393" s="4">
        <f t="shared" si="239"/>
        <v>1.786716092430727E-4</v>
      </c>
      <c r="Q393" s="4">
        <f t="shared" si="240"/>
        <v>1.2725990536595726E-3</v>
      </c>
      <c r="R393" s="4">
        <f t="shared" si="241"/>
        <v>1.9037392427310729E-3</v>
      </c>
      <c r="S393" s="4">
        <f t="shared" si="242"/>
        <v>2.2176071055555885E-3</v>
      </c>
      <c r="T393" s="4">
        <f t="shared" si="243"/>
        <v>5.1237045619509924E-3</v>
      </c>
      <c r="U393" s="6">
        <f t="shared" si="244"/>
        <v>-8.2235027973485584E-4</v>
      </c>
      <c r="V393" s="6">
        <f t="shared" si="245"/>
        <v>-5.3336406060850838E-4</v>
      </c>
      <c r="W393" s="6">
        <f t="shared" si="246"/>
        <v>-7.2223509195317066E-4</v>
      </c>
      <c r="X393" s="6">
        <f t="shared" si="247"/>
        <v>-4.4431295543762885E-4</v>
      </c>
      <c r="Y393" s="6">
        <f t="shared" si="248"/>
        <v>-1.5382403998541287E-3</v>
      </c>
      <c r="Z393" s="6">
        <f t="shared" si="249"/>
        <v>-2.169380588925629E-3</v>
      </c>
      <c r="AA393" s="6">
        <f t="shared" si="250"/>
        <v>-2.4832484517501446E-3</v>
      </c>
      <c r="AB393" s="6">
        <f t="shared" si="251"/>
        <v>-5.3893459081455486E-3</v>
      </c>
      <c r="AC393" s="6">
        <f t="shared" si="269"/>
        <v>4.7056192404431457E-2</v>
      </c>
      <c r="AD393" s="6">
        <f t="shared" si="270"/>
        <v>8.0430528223751178E-3</v>
      </c>
      <c r="AE393" s="6">
        <f t="shared" si="271"/>
        <v>-1.4810341970328832E-2</v>
      </c>
      <c r="AF393" s="6">
        <f t="shared" si="272"/>
        <v>-1.6755796925937698E-2</v>
      </c>
      <c r="AG393" s="6">
        <f t="shared" si="273"/>
        <v>-9.098304815022256E-3</v>
      </c>
      <c r="AH393" s="6">
        <f t="shared" si="274"/>
        <v>-4.680323491521754E-3</v>
      </c>
      <c r="AI393" s="6">
        <f t="shared" si="275"/>
        <v>-2.4832484517501446E-3</v>
      </c>
      <c r="AJ393" s="6">
        <f t="shared" si="276"/>
        <v>-5.3893459081455486E-3</v>
      </c>
      <c r="AK393" s="4">
        <f t="shared" si="252"/>
        <v>0.18119814541183429</v>
      </c>
      <c r="AL393" s="4">
        <f t="shared" si="253"/>
        <v>0.12600177755870159</v>
      </c>
      <c r="AM393" s="4">
        <f t="shared" si="254"/>
        <v>0.12220186728024815</v>
      </c>
      <c r="AN393" s="4">
        <f t="shared" si="255"/>
        <v>7.7420204955658101E-2</v>
      </c>
      <c r="AO393" s="4">
        <f t="shared" si="256"/>
        <v>4.3739904187218751E-2</v>
      </c>
      <c r="AP393" s="4">
        <f t="shared" si="257"/>
        <v>2.553765095495647E-2</v>
      </c>
      <c r="AQ393" s="4">
        <f t="shared" si="258"/>
        <v>1.4617649587008591E-2</v>
      </c>
      <c r="AR393" s="4">
        <f t="shared" si="259"/>
        <v>8.8054546742177831E-3</v>
      </c>
      <c r="AS393" s="4">
        <f t="array" ref="AS393">_xlfn.STDEV.S(IF(E$17:E$1040=E393,$C$17:$C$1040,""))</f>
        <v>7.1762163723278777E-3</v>
      </c>
      <c r="AT393" s="4">
        <f t="array" ref="AT393">_xlfn.STDEV.S(IF(F$17:F$1040=F393,$C$17:$C$1040,""))</f>
        <v>9.0968562057840915E-3</v>
      </c>
      <c r="AU393" s="4">
        <f t="array" ref="AU393">_xlfn.STDEV.S(IF(G$17:G$1040=G393,$C$17:$C$1040,""))</f>
        <v>1.0029953112673143E-2</v>
      </c>
      <c r="AV393" s="4">
        <f t="array" ref="AV393">_xlfn.STDEV.S(IF(H$17:H$1040=H393,$C$17:$C$1040,""))</f>
        <v>1.0531224781489937E-2</v>
      </c>
      <c r="AW393" s="4">
        <f t="array" ref="AW393">_xlfn.STDEV.S(IF(I$17:I$1040=I393,$C$17:$C$1040,""))</f>
        <v>8.3118634915287336E-3</v>
      </c>
      <c r="AX393" s="4">
        <f t="array" ref="AX393">_xlfn.STDEV.S(IF(J$17:J$1040=J393,$C$17:$C$1040,""))</f>
        <v>6.367113390132643E-3</v>
      </c>
      <c r="AY393" s="4">
        <f t="array" ref="AY393">_xlfn.STDEV.S(IF(K$17:K$1040=K393,$C$17:$C$1040,""))</f>
        <v>5.4774168351061281E-3</v>
      </c>
      <c r="AZ393" s="4">
        <f t="array" ref="AZ393">_xlfn.STDEV.S(IF(L$17:L$1040=L393,$C$17:$C$1040,""))</f>
        <v>5.1488317253805885E-3</v>
      </c>
      <c r="BA393" s="7">
        <f t="shared" si="260"/>
        <v>25.249816339227213</v>
      </c>
      <c r="BB393" s="7">
        <f t="shared" si="261"/>
        <v>13.851134359866585</v>
      </c>
      <c r="BC393" s="7">
        <f t="shared" si="262"/>
        <v>12.183692775776038</v>
      </c>
      <c r="BD393" s="7">
        <f t="shared" si="263"/>
        <v>7.3514910717445385</v>
      </c>
      <c r="BE393" s="7">
        <f t="shared" si="264"/>
        <v>5.2623463116059943</v>
      </c>
      <c r="BF393" s="7">
        <f t="shared" si="265"/>
        <v>4.0108679381355348</v>
      </c>
      <c r="BG393" s="7">
        <f t="shared" si="266"/>
        <v>2.6687122830091066</v>
      </c>
      <c r="BH393" s="7">
        <f t="shared" si="267"/>
        <v>1.7101849786257883</v>
      </c>
    </row>
    <row r="394" spans="1:60" x14ac:dyDescent="0.25">
      <c r="A394" s="3">
        <v>43229</v>
      </c>
      <c r="B394" s="1">
        <v>2697.790039</v>
      </c>
      <c r="C394" s="4">
        <f t="shared" si="235"/>
        <v>9.6822201844415368E-3</v>
      </c>
      <c r="D394" s="10">
        <f t="shared" si="268"/>
        <v>377</v>
      </c>
      <c r="E394" s="10">
        <f t="shared" si="278"/>
        <v>0</v>
      </c>
      <c r="F394" s="10">
        <f t="shared" si="279"/>
        <v>1</v>
      </c>
      <c r="G394" s="10">
        <f t="shared" si="279"/>
        <v>2</v>
      </c>
      <c r="H394" s="10">
        <f t="shared" si="279"/>
        <v>5</v>
      </c>
      <c r="I394" s="10">
        <f t="shared" si="279"/>
        <v>11</v>
      </c>
      <c r="J394" s="10">
        <f t="shared" si="279"/>
        <v>23</v>
      </c>
      <c r="K394" s="10">
        <f t="shared" si="279"/>
        <v>47</v>
      </c>
      <c r="L394" s="10">
        <f t="shared" si="279"/>
        <v>94</v>
      </c>
      <c r="M394" s="4">
        <f t="shared" si="236"/>
        <v>5.5670893354029969E-4</v>
      </c>
      <c r="N394" s="4">
        <f t="shared" si="237"/>
        <v>2.6772271441395223E-4</v>
      </c>
      <c r="O394" s="4">
        <f t="shared" si="238"/>
        <v>4.5659374575861451E-4</v>
      </c>
      <c r="P394" s="4">
        <f t="shared" si="239"/>
        <v>1.786716092430727E-4</v>
      </c>
      <c r="Q394" s="4">
        <f t="shared" si="240"/>
        <v>1.2725990536595726E-3</v>
      </c>
      <c r="R394" s="4">
        <f t="shared" si="241"/>
        <v>1.9037392427310729E-3</v>
      </c>
      <c r="S394" s="4">
        <f t="shared" si="242"/>
        <v>2.2176071055555885E-3</v>
      </c>
      <c r="T394" s="4">
        <f t="shared" si="243"/>
        <v>5.1237045619509924E-3</v>
      </c>
      <c r="U394" s="6">
        <f t="shared" si="244"/>
        <v>9.1255112509012366E-3</v>
      </c>
      <c r="V394" s="6">
        <f t="shared" si="245"/>
        <v>9.4144974700275837E-3</v>
      </c>
      <c r="W394" s="6">
        <f t="shared" si="246"/>
        <v>9.2256264386829222E-3</v>
      </c>
      <c r="X394" s="6">
        <f t="shared" si="247"/>
        <v>9.5035485751984641E-3</v>
      </c>
      <c r="Y394" s="6">
        <f t="shared" si="248"/>
        <v>8.4096211307819642E-3</v>
      </c>
      <c r="Z394" s="6">
        <f t="shared" si="249"/>
        <v>7.7784809417104639E-3</v>
      </c>
      <c r="AA394" s="6">
        <f t="shared" si="250"/>
        <v>7.4646130788859483E-3</v>
      </c>
      <c r="AB394" s="6">
        <f t="shared" si="251"/>
        <v>4.5585156224905443E-3</v>
      </c>
      <c r="AC394" s="6">
        <f t="shared" si="269"/>
        <v>5.618170365533269E-2</v>
      </c>
      <c r="AD394" s="6">
        <f t="shared" si="270"/>
        <v>1.7457550292402702E-2</v>
      </c>
      <c r="AE394" s="6">
        <f t="shared" si="271"/>
        <v>-5.5847155316459101E-3</v>
      </c>
      <c r="AF394" s="6">
        <f t="shared" si="272"/>
        <v>-7.2522483507392339E-3</v>
      </c>
      <c r="AG394" s="6">
        <f t="shared" si="273"/>
        <v>-6.8868368424029186E-4</v>
      </c>
      <c r="AH394" s="6">
        <f t="shared" si="274"/>
        <v>3.0981574501887099E-3</v>
      </c>
      <c r="AI394" s="6">
        <f t="shared" si="275"/>
        <v>4.9813646271358036E-3</v>
      </c>
      <c r="AJ394" s="6">
        <f t="shared" si="276"/>
        <v>-8.3083028565500427E-4</v>
      </c>
      <c r="AK394" s="4">
        <f t="shared" si="252"/>
        <v>0.18119814541183429</v>
      </c>
      <c r="AL394" s="4">
        <f t="shared" si="253"/>
        <v>0.12600177755870159</v>
      </c>
      <c r="AM394" s="4">
        <f t="shared" si="254"/>
        <v>0.12220186728024815</v>
      </c>
      <c r="AN394" s="4">
        <f t="shared" si="255"/>
        <v>7.7420204955658101E-2</v>
      </c>
      <c r="AO394" s="4">
        <f t="shared" si="256"/>
        <v>4.3739904187218751E-2</v>
      </c>
      <c r="AP394" s="4">
        <f t="shared" si="257"/>
        <v>2.553765095495647E-2</v>
      </c>
      <c r="AQ394" s="4">
        <f t="shared" si="258"/>
        <v>1.4617649587008591E-2</v>
      </c>
      <c r="AR394" s="4">
        <f t="shared" si="259"/>
        <v>8.8054546742177831E-3</v>
      </c>
      <c r="AS394" s="4">
        <f t="array" ref="AS394">_xlfn.STDEV.S(IF(E$17:E$1040=E394,$C$17:$C$1040,""))</f>
        <v>7.1762163723278777E-3</v>
      </c>
      <c r="AT394" s="4">
        <f t="array" ref="AT394">_xlfn.STDEV.S(IF(F$17:F$1040=F394,$C$17:$C$1040,""))</f>
        <v>9.0968562057840915E-3</v>
      </c>
      <c r="AU394" s="4">
        <f t="array" ref="AU394">_xlfn.STDEV.S(IF(G$17:G$1040=G394,$C$17:$C$1040,""))</f>
        <v>1.0029953112673143E-2</v>
      </c>
      <c r="AV394" s="4">
        <f t="array" ref="AV394">_xlfn.STDEV.S(IF(H$17:H$1040=H394,$C$17:$C$1040,""))</f>
        <v>1.0531224781489937E-2</v>
      </c>
      <c r="AW394" s="4">
        <f t="array" ref="AW394">_xlfn.STDEV.S(IF(I$17:I$1040=I394,$C$17:$C$1040,""))</f>
        <v>8.3118634915287336E-3</v>
      </c>
      <c r="AX394" s="4">
        <f t="array" ref="AX394">_xlfn.STDEV.S(IF(J$17:J$1040=J394,$C$17:$C$1040,""))</f>
        <v>6.367113390132643E-3</v>
      </c>
      <c r="AY394" s="4">
        <f t="array" ref="AY394">_xlfn.STDEV.S(IF(K$17:K$1040=K394,$C$17:$C$1040,""))</f>
        <v>5.4774168351061281E-3</v>
      </c>
      <c r="AZ394" s="4">
        <f t="array" ref="AZ394">_xlfn.STDEV.S(IF(L$17:L$1040=L394,$C$17:$C$1040,""))</f>
        <v>5.1488317253805885E-3</v>
      </c>
      <c r="BA394" s="7">
        <f t="shared" si="260"/>
        <v>25.249816339227213</v>
      </c>
      <c r="BB394" s="7">
        <f t="shared" si="261"/>
        <v>13.851134359866585</v>
      </c>
      <c r="BC394" s="7">
        <f t="shared" si="262"/>
        <v>12.183692775776038</v>
      </c>
      <c r="BD394" s="7">
        <f t="shared" si="263"/>
        <v>7.3514910717445385</v>
      </c>
      <c r="BE394" s="7">
        <f t="shared" si="264"/>
        <v>5.2623463116059943</v>
      </c>
      <c r="BF394" s="7">
        <f t="shared" si="265"/>
        <v>4.0108679381355348</v>
      </c>
      <c r="BG394" s="7">
        <f t="shared" si="266"/>
        <v>2.6687122830091066</v>
      </c>
      <c r="BH394" s="7">
        <f t="shared" si="267"/>
        <v>1.7101849786257883</v>
      </c>
    </row>
    <row r="395" spans="1:60" x14ac:dyDescent="0.25">
      <c r="A395" s="3">
        <v>43230</v>
      </c>
      <c r="B395" s="1">
        <v>2723.070068</v>
      </c>
      <c r="C395" s="4">
        <f t="shared" si="235"/>
        <v>9.3706436136782312E-3</v>
      </c>
      <c r="D395" s="10">
        <f t="shared" si="268"/>
        <v>378</v>
      </c>
      <c r="E395" s="10">
        <f t="shared" si="278"/>
        <v>0</v>
      </c>
      <c r="F395" s="10">
        <f t="shared" si="279"/>
        <v>1</v>
      </c>
      <c r="G395" s="10">
        <f t="shared" si="279"/>
        <v>2</v>
      </c>
      <c r="H395" s="10">
        <f t="shared" si="279"/>
        <v>5</v>
      </c>
      <c r="I395" s="10">
        <f t="shared" si="279"/>
        <v>11</v>
      </c>
      <c r="J395" s="10">
        <f t="shared" si="279"/>
        <v>23</v>
      </c>
      <c r="K395" s="10">
        <f t="shared" si="279"/>
        <v>47</v>
      </c>
      <c r="L395" s="10">
        <f t="shared" si="279"/>
        <v>94</v>
      </c>
      <c r="M395" s="4">
        <f t="shared" si="236"/>
        <v>5.5670893354029969E-4</v>
      </c>
      <c r="N395" s="4">
        <f t="shared" si="237"/>
        <v>2.6772271441395223E-4</v>
      </c>
      <c r="O395" s="4">
        <f t="shared" si="238"/>
        <v>4.5659374575861451E-4</v>
      </c>
      <c r="P395" s="4">
        <f t="shared" si="239"/>
        <v>1.786716092430727E-4</v>
      </c>
      <c r="Q395" s="4">
        <f t="shared" si="240"/>
        <v>1.2725990536595726E-3</v>
      </c>
      <c r="R395" s="4">
        <f t="shared" si="241"/>
        <v>1.9037392427310729E-3</v>
      </c>
      <c r="S395" s="4">
        <f t="shared" si="242"/>
        <v>2.2176071055555885E-3</v>
      </c>
      <c r="T395" s="4">
        <f t="shared" si="243"/>
        <v>5.1237045619509924E-3</v>
      </c>
      <c r="U395" s="6">
        <f t="shared" si="244"/>
        <v>8.813934680137931E-3</v>
      </c>
      <c r="V395" s="6">
        <f t="shared" si="245"/>
        <v>9.1029208992642781E-3</v>
      </c>
      <c r="W395" s="6">
        <f t="shared" si="246"/>
        <v>8.9140498679196167E-3</v>
      </c>
      <c r="X395" s="6">
        <f t="shared" si="247"/>
        <v>9.1919720044351585E-3</v>
      </c>
      <c r="Y395" s="6">
        <f t="shared" si="248"/>
        <v>8.0980445600186586E-3</v>
      </c>
      <c r="Z395" s="6">
        <f t="shared" si="249"/>
        <v>7.4669043709471583E-3</v>
      </c>
      <c r="AA395" s="6">
        <f t="shared" si="250"/>
        <v>7.1530365081226427E-3</v>
      </c>
      <c r="AB395" s="6">
        <f t="shared" si="251"/>
        <v>4.2469390517272387E-3</v>
      </c>
      <c r="AC395" s="6">
        <f t="shared" si="269"/>
        <v>6.4995638335470618E-2</v>
      </c>
      <c r="AD395" s="6">
        <f t="shared" si="270"/>
        <v>2.656047119166698E-2</v>
      </c>
      <c r="AE395" s="6">
        <f t="shared" si="271"/>
        <v>3.3293343362737066E-3</v>
      </c>
      <c r="AF395" s="6">
        <f t="shared" si="272"/>
        <v>1.9397236536959246E-3</v>
      </c>
      <c r="AG395" s="6">
        <f t="shared" si="273"/>
        <v>7.4093608757783667E-3</v>
      </c>
      <c r="AH395" s="6">
        <f t="shared" si="274"/>
        <v>1.0565061821135868E-2</v>
      </c>
      <c r="AI395" s="6">
        <f t="shared" si="275"/>
        <v>1.2134401135258446E-2</v>
      </c>
      <c r="AJ395" s="6">
        <f t="shared" si="276"/>
        <v>3.4161087660722345E-3</v>
      </c>
      <c r="AK395" s="4">
        <f t="shared" si="252"/>
        <v>0.18119814541183429</v>
      </c>
      <c r="AL395" s="4">
        <f t="shared" si="253"/>
        <v>0.12600177755870159</v>
      </c>
      <c r="AM395" s="4">
        <f t="shared" si="254"/>
        <v>0.12220186728024815</v>
      </c>
      <c r="AN395" s="4">
        <f t="shared" si="255"/>
        <v>7.7420204955658101E-2</v>
      </c>
      <c r="AO395" s="4">
        <f t="shared" si="256"/>
        <v>4.3739904187218751E-2</v>
      </c>
      <c r="AP395" s="4">
        <f t="shared" si="257"/>
        <v>2.553765095495647E-2</v>
      </c>
      <c r="AQ395" s="4">
        <f t="shared" si="258"/>
        <v>1.4617649587008591E-2</v>
      </c>
      <c r="AR395" s="4">
        <f t="shared" si="259"/>
        <v>8.8054546742177831E-3</v>
      </c>
      <c r="AS395" s="4">
        <f t="array" ref="AS395">_xlfn.STDEV.S(IF(E$17:E$1040=E395,$C$17:$C$1040,""))</f>
        <v>7.1762163723278777E-3</v>
      </c>
      <c r="AT395" s="4">
        <f t="array" ref="AT395">_xlfn.STDEV.S(IF(F$17:F$1040=F395,$C$17:$C$1040,""))</f>
        <v>9.0968562057840915E-3</v>
      </c>
      <c r="AU395" s="4">
        <f t="array" ref="AU395">_xlfn.STDEV.S(IF(G$17:G$1040=G395,$C$17:$C$1040,""))</f>
        <v>1.0029953112673143E-2</v>
      </c>
      <c r="AV395" s="4">
        <f t="array" ref="AV395">_xlfn.STDEV.S(IF(H$17:H$1040=H395,$C$17:$C$1040,""))</f>
        <v>1.0531224781489937E-2</v>
      </c>
      <c r="AW395" s="4">
        <f t="array" ref="AW395">_xlfn.STDEV.S(IF(I$17:I$1040=I395,$C$17:$C$1040,""))</f>
        <v>8.3118634915287336E-3</v>
      </c>
      <c r="AX395" s="4">
        <f t="array" ref="AX395">_xlfn.STDEV.S(IF(J$17:J$1040=J395,$C$17:$C$1040,""))</f>
        <v>6.367113390132643E-3</v>
      </c>
      <c r="AY395" s="4">
        <f t="array" ref="AY395">_xlfn.STDEV.S(IF(K$17:K$1040=K395,$C$17:$C$1040,""))</f>
        <v>5.4774168351061281E-3</v>
      </c>
      <c r="AZ395" s="4">
        <f t="array" ref="AZ395">_xlfn.STDEV.S(IF(L$17:L$1040=L395,$C$17:$C$1040,""))</f>
        <v>5.1488317253805885E-3</v>
      </c>
      <c r="BA395" s="7">
        <f t="shared" si="260"/>
        <v>25.249816339227213</v>
      </c>
      <c r="BB395" s="7">
        <f t="shared" si="261"/>
        <v>13.851134359866585</v>
      </c>
      <c r="BC395" s="7">
        <f t="shared" si="262"/>
        <v>12.183692775776038</v>
      </c>
      <c r="BD395" s="7">
        <f t="shared" si="263"/>
        <v>7.3514910717445385</v>
      </c>
      <c r="BE395" s="7">
        <f t="shared" si="264"/>
        <v>5.2623463116059943</v>
      </c>
      <c r="BF395" s="7">
        <f t="shared" si="265"/>
        <v>4.0108679381355348</v>
      </c>
      <c r="BG395" s="7">
        <f t="shared" si="266"/>
        <v>2.6687122830091066</v>
      </c>
      <c r="BH395" s="7">
        <f t="shared" si="267"/>
        <v>1.7101849786257883</v>
      </c>
    </row>
    <row r="396" spans="1:60" x14ac:dyDescent="0.25">
      <c r="A396" s="3">
        <v>43231</v>
      </c>
      <c r="B396" s="1">
        <v>2727.719971</v>
      </c>
      <c r="C396" s="4">
        <f t="shared" si="235"/>
        <v>1.707595795878758E-3</v>
      </c>
      <c r="D396" s="10">
        <f t="shared" si="268"/>
        <v>379</v>
      </c>
      <c r="E396" s="10">
        <f t="shared" si="278"/>
        <v>0</v>
      </c>
      <c r="F396" s="10">
        <f t="shared" si="279"/>
        <v>1</v>
      </c>
      <c r="G396" s="10">
        <f t="shared" si="279"/>
        <v>2</v>
      </c>
      <c r="H396" s="10">
        <f t="shared" si="279"/>
        <v>5</v>
      </c>
      <c r="I396" s="10">
        <f t="shared" si="279"/>
        <v>11</v>
      </c>
      <c r="J396" s="10">
        <f t="shared" si="279"/>
        <v>23</v>
      </c>
      <c r="K396" s="10">
        <f t="shared" si="279"/>
        <v>47</v>
      </c>
      <c r="L396" s="10">
        <f t="shared" si="279"/>
        <v>94</v>
      </c>
      <c r="M396" s="4">
        <f t="shared" si="236"/>
        <v>5.5670893354029969E-4</v>
      </c>
      <c r="N396" s="4">
        <f t="shared" si="237"/>
        <v>2.6772271441395223E-4</v>
      </c>
      <c r="O396" s="4">
        <f t="shared" si="238"/>
        <v>4.5659374575861451E-4</v>
      </c>
      <c r="P396" s="4">
        <f t="shared" si="239"/>
        <v>1.786716092430727E-4</v>
      </c>
      <c r="Q396" s="4">
        <f t="shared" si="240"/>
        <v>1.2725990536595726E-3</v>
      </c>
      <c r="R396" s="4">
        <f t="shared" si="241"/>
        <v>1.9037392427310729E-3</v>
      </c>
      <c r="S396" s="4">
        <f t="shared" si="242"/>
        <v>2.2176071055555885E-3</v>
      </c>
      <c r="T396" s="4">
        <f t="shared" si="243"/>
        <v>5.1237045619509924E-3</v>
      </c>
      <c r="U396" s="6">
        <f t="shared" si="244"/>
        <v>1.1508868623384583E-3</v>
      </c>
      <c r="V396" s="6">
        <f t="shared" si="245"/>
        <v>1.4398730814648058E-3</v>
      </c>
      <c r="W396" s="6">
        <f t="shared" si="246"/>
        <v>1.2510020501201435E-3</v>
      </c>
      <c r="X396" s="6">
        <f t="shared" si="247"/>
        <v>1.5289241866356853E-3</v>
      </c>
      <c r="Y396" s="6">
        <f t="shared" si="248"/>
        <v>4.3499674221918541E-4</v>
      </c>
      <c r="Z396" s="6">
        <f t="shared" si="249"/>
        <v>-1.9614344685231488E-4</v>
      </c>
      <c r="AA396" s="6">
        <f t="shared" si="250"/>
        <v>-5.100113096768305E-4</v>
      </c>
      <c r="AB396" s="6">
        <f t="shared" si="251"/>
        <v>-3.4161087660722345E-3</v>
      </c>
      <c r="AC396" s="6">
        <f t="shared" si="269"/>
        <v>6.6146525197809072E-2</v>
      </c>
      <c r="AD396" s="6">
        <f t="shared" si="270"/>
        <v>2.8000344273131784E-2</v>
      </c>
      <c r="AE396" s="6">
        <f t="shared" si="271"/>
        <v>4.58033638639385E-3</v>
      </c>
      <c r="AF396" s="6">
        <f t="shared" si="272"/>
        <v>3.4686478403316099E-3</v>
      </c>
      <c r="AG396" s="6">
        <f t="shared" si="273"/>
        <v>7.8443576179975522E-3</v>
      </c>
      <c r="AH396" s="6">
        <f t="shared" si="274"/>
        <v>1.0368918374283553E-2</v>
      </c>
      <c r="AI396" s="6">
        <f t="shared" si="275"/>
        <v>1.1624389825581616E-2</v>
      </c>
      <c r="AJ396" s="6">
        <f t="shared" si="276"/>
        <v>0</v>
      </c>
      <c r="AK396" s="4">
        <f t="shared" si="252"/>
        <v>0.18119814541183429</v>
      </c>
      <c r="AL396" s="4">
        <f t="shared" si="253"/>
        <v>0.12600177755870159</v>
      </c>
      <c r="AM396" s="4">
        <f t="shared" si="254"/>
        <v>0.12220186728024815</v>
      </c>
      <c r="AN396" s="4">
        <f t="shared" si="255"/>
        <v>7.7420204955658101E-2</v>
      </c>
      <c r="AO396" s="4">
        <f t="shared" si="256"/>
        <v>4.3739904187218751E-2</v>
      </c>
      <c r="AP396" s="4">
        <f t="shared" si="257"/>
        <v>2.553765095495647E-2</v>
      </c>
      <c r="AQ396" s="4">
        <f t="shared" si="258"/>
        <v>1.4617649587008591E-2</v>
      </c>
      <c r="AR396" s="4">
        <f t="shared" si="259"/>
        <v>8.8054546742177831E-3</v>
      </c>
      <c r="AS396" s="4">
        <f t="array" ref="AS396">_xlfn.STDEV.S(IF(E$17:E$1040=E396,$C$17:$C$1040,""))</f>
        <v>7.1762163723278777E-3</v>
      </c>
      <c r="AT396" s="4">
        <f t="array" ref="AT396">_xlfn.STDEV.S(IF(F$17:F$1040=F396,$C$17:$C$1040,""))</f>
        <v>9.0968562057840915E-3</v>
      </c>
      <c r="AU396" s="4">
        <f t="array" ref="AU396">_xlfn.STDEV.S(IF(G$17:G$1040=G396,$C$17:$C$1040,""))</f>
        <v>1.0029953112673143E-2</v>
      </c>
      <c r="AV396" s="4">
        <f t="array" ref="AV396">_xlfn.STDEV.S(IF(H$17:H$1040=H396,$C$17:$C$1040,""))</f>
        <v>1.0531224781489937E-2</v>
      </c>
      <c r="AW396" s="4">
        <f t="array" ref="AW396">_xlfn.STDEV.S(IF(I$17:I$1040=I396,$C$17:$C$1040,""))</f>
        <v>8.3118634915287336E-3</v>
      </c>
      <c r="AX396" s="4">
        <f t="array" ref="AX396">_xlfn.STDEV.S(IF(J$17:J$1040=J396,$C$17:$C$1040,""))</f>
        <v>6.367113390132643E-3</v>
      </c>
      <c r="AY396" s="4">
        <f t="array" ref="AY396">_xlfn.STDEV.S(IF(K$17:K$1040=K396,$C$17:$C$1040,""))</f>
        <v>5.4774168351061281E-3</v>
      </c>
      <c r="AZ396" s="4">
        <f t="array" ref="AZ396">_xlfn.STDEV.S(IF(L$17:L$1040=L396,$C$17:$C$1040,""))</f>
        <v>5.1488317253805885E-3</v>
      </c>
      <c r="BA396" s="7">
        <f t="shared" si="260"/>
        <v>25.249816339227213</v>
      </c>
      <c r="BB396" s="7">
        <f t="shared" si="261"/>
        <v>13.851134359866585</v>
      </c>
      <c r="BC396" s="7">
        <f t="shared" si="262"/>
        <v>12.183692775776038</v>
      </c>
      <c r="BD396" s="7">
        <f t="shared" si="263"/>
        <v>7.3514910717445385</v>
      </c>
      <c r="BE396" s="7">
        <f t="shared" si="264"/>
        <v>5.2623463116059943</v>
      </c>
      <c r="BF396" s="7">
        <f t="shared" si="265"/>
        <v>4.0108679381355348</v>
      </c>
      <c r="BG396" s="7">
        <f t="shared" si="266"/>
        <v>2.6687122830091066</v>
      </c>
      <c r="BH396" s="7">
        <f t="shared" si="267"/>
        <v>1.7101849786257883</v>
      </c>
    </row>
    <row r="397" spans="1:60" x14ac:dyDescent="0.25">
      <c r="A397" s="3">
        <v>43234</v>
      </c>
      <c r="B397" s="1">
        <v>2730.1298830000001</v>
      </c>
      <c r="C397" s="4">
        <f t="shared" si="235"/>
        <v>8.8348951711370027E-4</v>
      </c>
      <c r="D397" s="10">
        <f t="shared" si="268"/>
        <v>380</v>
      </c>
      <c r="E397" s="10">
        <f t="shared" si="278"/>
        <v>0</v>
      </c>
      <c r="F397" s="10">
        <f t="shared" si="279"/>
        <v>1</v>
      </c>
      <c r="G397" s="10">
        <f t="shared" si="279"/>
        <v>2</v>
      </c>
      <c r="H397" s="10">
        <f t="shared" si="279"/>
        <v>5</v>
      </c>
      <c r="I397" s="10">
        <f t="shared" si="279"/>
        <v>11</v>
      </c>
      <c r="J397" s="10">
        <f t="shared" si="279"/>
        <v>23</v>
      </c>
      <c r="K397" s="10">
        <f t="shared" si="279"/>
        <v>47</v>
      </c>
      <c r="L397" s="10">
        <f t="shared" si="279"/>
        <v>95</v>
      </c>
      <c r="M397" s="4">
        <f t="shared" si="236"/>
        <v>5.5670893354029969E-4</v>
      </c>
      <c r="N397" s="4">
        <f t="shared" si="237"/>
        <v>2.6772271441395223E-4</v>
      </c>
      <c r="O397" s="4">
        <f t="shared" si="238"/>
        <v>4.5659374575861451E-4</v>
      </c>
      <c r="P397" s="4">
        <f t="shared" si="239"/>
        <v>1.786716092430727E-4</v>
      </c>
      <c r="Q397" s="4">
        <f t="shared" si="240"/>
        <v>1.2725990536595726E-3</v>
      </c>
      <c r="R397" s="4">
        <f t="shared" si="241"/>
        <v>1.9037392427310729E-3</v>
      </c>
      <c r="S397" s="4">
        <f t="shared" si="242"/>
        <v>2.2176071055555885E-3</v>
      </c>
      <c r="T397" s="4">
        <f t="shared" si="243"/>
        <v>-6.8849035083981547E-4</v>
      </c>
      <c r="U397" s="6">
        <f t="shared" si="244"/>
        <v>3.2678058357340058E-4</v>
      </c>
      <c r="V397" s="6">
        <f t="shared" si="245"/>
        <v>6.1576680269974805E-4</v>
      </c>
      <c r="W397" s="6">
        <f t="shared" si="246"/>
        <v>4.2689577135508576E-4</v>
      </c>
      <c r="X397" s="6">
        <f t="shared" si="247"/>
        <v>7.0481790787062758E-4</v>
      </c>
      <c r="Y397" s="6">
        <f t="shared" si="248"/>
        <v>-3.891095365458723E-4</v>
      </c>
      <c r="Z397" s="6">
        <f t="shared" si="249"/>
        <v>-1.0202497256173726E-3</v>
      </c>
      <c r="AA397" s="6">
        <f t="shared" si="250"/>
        <v>-1.3341175884418882E-3</v>
      </c>
      <c r="AB397" s="6">
        <f t="shared" si="251"/>
        <v>1.5719798679535157E-3</v>
      </c>
      <c r="AC397" s="6">
        <f t="shared" si="269"/>
        <v>6.6473305781382469E-2</v>
      </c>
      <c r="AD397" s="6">
        <f t="shared" si="270"/>
        <v>2.8616111075831532E-2</v>
      </c>
      <c r="AE397" s="6">
        <f t="shared" si="271"/>
        <v>5.0072321577489358E-3</v>
      </c>
      <c r="AF397" s="6">
        <f t="shared" si="272"/>
        <v>4.1734657482022375E-3</v>
      </c>
      <c r="AG397" s="6">
        <f t="shared" si="273"/>
        <v>7.4552480814516799E-3</v>
      </c>
      <c r="AH397" s="6">
        <f t="shared" si="274"/>
        <v>9.3486686486661807E-3</v>
      </c>
      <c r="AI397" s="6">
        <f t="shared" si="275"/>
        <v>1.0290272237139728E-2</v>
      </c>
      <c r="AJ397" s="6">
        <f t="shared" si="276"/>
        <v>1.5719798679535157E-3</v>
      </c>
      <c r="AK397" s="4">
        <f t="shared" si="252"/>
        <v>0.18119814541183429</v>
      </c>
      <c r="AL397" s="4">
        <f t="shared" si="253"/>
        <v>0.12600177755870159</v>
      </c>
      <c r="AM397" s="4">
        <f t="shared" si="254"/>
        <v>0.12220186728024815</v>
      </c>
      <c r="AN397" s="4">
        <f t="shared" si="255"/>
        <v>7.7420204955658101E-2</v>
      </c>
      <c r="AO397" s="4">
        <f t="shared" si="256"/>
        <v>4.3739904187218751E-2</v>
      </c>
      <c r="AP397" s="4">
        <f t="shared" si="257"/>
        <v>2.553765095495647E-2</v>
      </c>
      <c r="AQ397" s="4">
        <f t="shared" si="258"/>
        <v>1.4617649587008591E-2</v>
      </c>
      <c r="AR397" s="4">
        <f t="shared" si="259"/>
        <v>6.1536500602506206E-3</v>
      </c>
      <c r="AS397" s="4">
        <f t="array" ref="AS397">_xlfn.STDEV.S(IF(E$17:E$1040=E397,$C$17:$C$1040,""))</f>
        <v>7.1762163723278777E-3</v>
      </c>
      <c r="AT397" s="4">
        <f t="array" ref="AT397">_xlfn.STDEV.S(IF(F$17:F$1040=F397,$C$17:$C$1040,""))</f>
        <v>9.0968562057840915E-3</v>
      </c>
      <c r="AU397" s="4">
        <f t="array" ref="AU397">_xlfn.STDEV.S(IF(G$17:G$1040=G397,$C$17:$C$1040,""))</f>
        <v>1.0029953112673143E-2</v>
      </c>
      <c r="AV397" s="4">
        <f t="array" ref="AV397">_xlfn.STDEV.S(IF(H$17:H$1040=H397,$C$17:$C$1040,""))</f>
        <v>1.0531224781489937E-2</v>
      </c>
      <c r="AW397" s="4">
        <f t="array" ref="AW397">_xlfn.STDEV.S(IF(I$17:I$1040=I397,$C$17:$C$1040,""))</f>
        <v>8.3118634915287336E-3</v>
      </c>
      <c r="AX397" s="4">
        <f t="array" ref="AX397">_xlfn.STDEV.S(IF(J$17:J$1040=J397,$C$17:$C$1040,""))</f>
        <v>6.367113390132643E-3</v>
      </c>
      <c r="AY397" s="4">
        <f t="array" ref="AY397">_xlfn.STDEV.S(IF(K$17:K$1040=K397,$C$17:$C$1040,""))</f>
        <v>5.4774168351061281E-3</v>
      </c>
      <c r="AZ397" s="4">
        <f t="array" ref="AZ397">_xlfn.STDEV.S(IF(L$17:L$1040=L397,$C$17:$C$1040,""))</f>
        <v>4.5796667448308407E-3</v>
      </c>
      <c r="BA397" s="7">
        <f t="shared" si="260"/>
        <v>25.249816339227213</v>
      </c>
      <c r="BB397" s="7">
        <f t="shared" si="261"/>
        <v>13.851134359866585</v>
      </c>
      <c r="BC397" s="7">
        <f t="shared" si="262"/>
        <v>12.183692775776038</v>
      </c>
      <c r="BD397" s="7">
        <f t="shared" si="263"/>
        <v>7.3514910717445385</v>
      </c>
      <c r="BE397" s="7">
        <f t="shared" si="264"/>
        <v>5.2623463116059943</v>
      </c>
      <c r="BF397" s="7">
        <f t="shared" si="265"/>
        <v>4.0108679381355348</v>
      </c>
      <c r="BG397" s="7">
        <f t="shared" si="266"/>
        <v>2.6687122830091066</v>
      </c>
      <c r="BH397" s="7">
        <f t="shared" si="267"/>
        <v>1.3436894872746725</v>
      </c>
    </row>
    <row r="398" spans="1:60" x14ac:dyDescent="0.25">
      <c r="A398" s="3">
        <v>43235</v>
      </c>
      <c r="B398" s="1">
        <v>2711.4499510000001</v>
      </c>
      <c r="C398" s="4">
        <f t="shared" si="235"/>
        <v>-6.842140411090436E-3</v>
      </c>
      <c r="D398" s="10">
        <f t="shared" si="268"/>
        <v>381</v>
      </c>
      <c r="E398" s="10">
        <f t="shared" si="278"/>
        <v>0</v>
      </c>
      <c r="F398" s="10">
        <f t="shared" si="279"/>
        <v>1</v>
      </c>
      <c r="G398" s="10">
        <f t="shared" si="279"/>
        <v>2</v>
      </c>
      <c r="H398" s="10">
        <f t="shared" si="279"/>
        <v>5</v>
      </c>
      <c r="I398" s="10">
        <f t="shared" si="279"/>
        <v>11</v>
      </c>
      <c r="J398" s="10">
        <f t="shared" si="279"/>
        <v>23</v>
      </c>
      <c r="K398" s="10">
        <f t="shared" si="279"/>
        <v>47</v>
      </c>
      <c r="L398" s="10">
        <f t="shared" si="279"/>
        <v>95</v>
      </c>
      <c r="M398" s="4">
        <f t="shared" si="236"/>
        <v>5.5670893354029969E-4</v>
      </c>
      <c r="N398" s="4">
        <f t="shared" si="237"/>
        <v>2.6772271441395223E-4</v>
      </c>
      <c r="O398" s="4">
        <f t="shared" si="238"/>
        <v>4.5659374575861451E-4</v>
      </c>
      <c r="P398" s="4">
        <f t="shared" si="239"/>
        <v>1.786716092430727E-4</v>
      </c>
      <c r="Q398" s="4">
        <f t="shared" si="240"/>
        <v>1.2725990536595726E-3</v>
      </c>
      <c r="R398" s="4">
        <f t="shared" si="241"/>
        <v>1.9037392427310729E-3</v>
      </c>
      <c r="S398" s="4">
        <f t="shared" si="242"/>
        <v>2.2176071055555885E-3</v>
      </c>
      <c r="T398" s="4">
        <f t="shared" si="243"/>
        <v>-6.8849035083981547E-4</v>
      </c>
      <c r="U398" s="6">
        <f t="shared" si="244"/>
        <v>-7.3988493446307362E-3</v>
      </c>
      <c r="V398" s="6">
        <f t="shared" si="245"/>
        <v>-7.1098631255043883E-3</v>
      </c>
      <c r="W398" s="6">
        <f t="shared" si="246"/>
        <v>-7.2987341568490505E-3</v>
      </c>
      <c r="X398" s="6">
        <f t="shared" si="247"/>
        <v>-7.0208120203335087E-3</v>
      </c>
      <c r="Y398" s="6">
        <f t="shared" si="248"/>
        <v>-8.1147394647500086E-3</v>
      </c>
      <c r="Z398" s="6">
        <f t="shared" si="249"/>
        <v>-8.7458796538215089E-3</v>
      </c>
      <c r="AA398" s="6">
        <f t="shared" si="250"/>
        <v>-9.0597475166460245E-3</v>
      </c>
      <c r="AB398" s="6">
        <f t="shared" si="251"/>
        <v>-6.1536500602506206E-3</v>
      </c>
      <c r="AC398" s="6">
        <f t="shared" si="269"/>
        <v>5.9074456436751729E-2</v>
      </c>
      <c r="AD398" s="6">
        <f t="shared" si="270"/>
        <v>2.1506247950327143E-2</v>
      </c>
      <c r="AE398" s="6">
        <f t="shared" si="271"/>
        <v>-2.2915019991001147E-3</v>
      </c>
      <c r="AF398" s="6">
        <f t="shared" si="272"/>
        <v>-2.8473462721312712E-3</v>
      </c>
      <c r="AG398" s="6">
        <f t="shared" si="273"/>
        <v>-6.5949138329832874E-4</v>
      </c>
      <c r="AH398" s="6">
        <f t="shared" si="274"/>
        <v>6.0278899484467185E-4</v>
      </c>
      <c r="AI398" s="6">
        <f t="shared" si="275"/>
        <v>1.2305247204937031E-3</v>
      </c>
      <c r="AJ398" s="6">
        <f t="shared" si="276"/>
        <v>-4.5816701922971048E-3</v>
      </c>
      <c r="AK398" s="4">
        <f t="shared" si="252"/>
        <v>0.18119814541183429</v>
      </c>
      <c r="AL398" s="4">
        <f t="shared" si="253"/>
        <v>0.12600177755870159</v>
      </c>
      <c r="AM398" s="4">
        <f t="shared" si="254"/>
        <v>0.12220186728024815</v>
      </c>
      <c r="AN398" s="4">
        <f t="shared" si="255"/>
        <v>7.7420204955658101E-2</v>
      </c>
      <c r="AO398" s="4">
        <f t="shared" si="256"/>
        <v>4.3739904187218751E-2</v>
      </c>
      <c r="AP398" s="4">
        <f t="shared" si="257"/>
        <v>2.553765095495647E-2</v>
      </c>
      <c r="AQ398" s="4">
        <f t="shared" si="258"/>
        <v>1.4617649587008591E-2</v>
      </c>
      <c r="AR398" s="4">
        <f t="shared" si="259"/>
        <v>6.1536500602506206E-3</v>
      </c>
      <c r="AS398" s="4">
        <f t="array" ref="AS398">_xlfn.STDEV.S(IF(E$17:E$1040=E398,$C$17:$C$1040,""))</f>
        <v>7.1762163723278777E-3</v>
      </c>
      <c r="AT398" s="4">
        <f t="array" ref="AT398">_xlfn.STDEV.S(IF(F$17:F$1040=F398,$C$17:$C$1040,""))</f>
        <v>9.0968562057840915E-3</v>
      </c>
      <c r="AU398" s="4">
        <f t="array" ref="AU398">_xlfn.STDEV.S(IF(G$17:G$1040=G398,$C$17:$C$1040,""))</f>
        <v>1.0029953112673143E-2</v>
      </c>
      <c r="AV398" s="4">
        <f t="array" ref="AV398">_xlfn.STDEV.S(IF(H$17:H$1040=H398,$C$17:$C$1040,""))</f>
        <v>1.0531224781489937E-2</v>
      </c>
      <c r="AW398" s="4">
        <f t="array" ref="AW398">_xlfn.STDEV.S(IF(I$17:I$1040=I398,$C$17:$C$1040,""))</f>
        <v>8.3118634915287336E-3</v>
      </c>
      <c r="AX398" s="4">
        <f t="array" ref="AX398">_xlfn.STDEV.S(IF(J$17:J$1040=J398,$C$17:$C$1040,""))</f>
        <v>6.367113390132643E-3</v>
      </c>
      <c r="AY398" s="4">
        <f t="array" ref="AY398">_xlfn.STDEV.S(IF(K$17:K$1040=K398,$C$17:$C$1040,""))</f>
        <v>5.4774168351061281E-3</v>
      </c>
      <c r="AZ398" s="4">
        <f t="array" ref="AZ398">_xlfn.STDEV.S(IF(L$17:L$1040=L398,$C$17:$C$1040,""))</f>
        <v>4.5796667448308407E-3</v>
      </c>
      <c r="BA398" s="7">
        <f t="shared" si="260"/>
        <v>25.249816339227213</v>
      </c>
      <c r="BB398" s="7">
        <f t="shared" si="261"/>
        <v>13.851134359866585</v>
      </c>
      <c r="BC398" s="7">
        <f t="shared" si="262"/>
        <v>12.183692775776038</v>
      </c>
      <c r="BD398" s="7">
        <f t="shared" si="263"/>
        <v>7.3514910717445385</v>
      </c>
      <c r="BE398" s="7">
        <f t="shared" si="264"/>
        <v>5.2623463116059943</v>
      </c>
      <c r="BF398" s="7">
        <f t="shared" si="265"/>
        <v>4.0108679381355348</v>
      </c>
      <c r="BG398" s="7">
        <f t="shared" si="266"/>
        <v>2.6687122830091066</v>
      </c>
      <c r="BH398" s="7">
        <f t="shared" si="267"/>
        <v>1.3436894872746725</v>
      </c>
    </row>
    <row r="399" spans="1:60" x14ac:dyDescent="0.25">
      <c r="A399" s="3">
        <v>43236</v>
      </c>
      <c r="B399" s="1">
        <v>2722.459961</v>
      </c>
      <c r="C399" s="4">
        <f t="shared" si="235"/>
        <v>4.0605617654640991E-3</v>
      </c>
      <c r="D399" s="10">
        <f t="shared" si="268"/>
        <v>382</v>
      </c>
      <c r="E399" s="10">
        <f t="shared" si="278"/>
        <v>0</v>
      </c>
      <c r="F399" s="10">
        <f t="shared" si="279"/>
        <v>1</v>
      </c>
      <c r="G399" s="10">
        <f t="shared" si="279"/>
        <v>2</v>
      </c>
      <c r="H399" s="10">
        <f t="shared" si="279"/>
        <v>5</v>
      </c>
      <c r="I399" s="10">
        <f t="shared" si="279"/>
        <v>11</v>
      </c>
      <c r="J399" s="10">
        <f t="shared" si="279"/>
        <v>23</v>
      </c>
      <c r="K399" s="10">
        <f t="shared" si="279"/>
        <v>47</v>
      </c>
      <c r="L399" s="10">
        <f t="shared" si="279"/>
        <v>95</v>
      </c>
      <c r="M399" s="4">
        <f t="shared" si="236"/>
        <v>5.5670893354029969E-4</v>
      </c>
      <c r="N399" s="4">
        <f t="shared" si="237"/>
        <v>2.6772271441395223E-4</v>
      </c>
      <c r="O399" s="4">
        <f t="shared" si="238"/>
        <v>4.5659374575861451E-4</v>
      </c>
      <c r="P399" s="4">
        <f t="shared" si="239"/>
        <v>1.786716092430727E-4</v>
      </c>
      <c r="Q399" s="4">
        <f t="shared" si="240"/>
        <v>1.2725990536595726E-3</v>
      </c>
      <c r="R399" s="4">
        <f t="shared" si="241"/>
        <v>1.9037392427310729E-3</v>
      </c>
      <c r="S399" s="4">
        <f t="shared" si="242"/>
        <v>2.2176071055555885E-3</v>
      </c>
      <c r="T399" s="4">
        <f t="shared" si="243"/>
        <v>-6.8849035083981547E-4</v>
      </c>
      <c r="U399" s="6">
        <f t="shared" si="244"/>
        <v>3.5038528319237994E-3</v>
      </c>
      <c r="V399" s="6">
        <f t="shared" si="245"/>
        <v>3.7928390510501469E-3</v>
      </c>
      <c r="W399" s="6">
        <f t="shared" si="246"/>
        <v>3.6039680197054846E-3</v>
      </c>
      <c r="X399" s="6">
        <f t="shared" si="247"/>
        <v>3.8818901562210264E-3</v>
      </c>
      <c r="Y399" s="6">
        <f t="shared" si="248"/>
        <v>2.7879627118045265E-3</v>
      </c>
      <c r="Z399" s="6">
        <f t="shared" si="249"/>
        <v>2.1568225227330262E-3</v>
      </c>
      <c r="AA399" s="6">
        <f t="shared" si="250"/>
        <v>1.8429546599085106E-3</v>
      </c>
      <c r="AB399" s="6">
        <f t="shared" si="251"/>
        <v>4.7490521163039146E-3</v>
      </c>
      <c r="AC399" s="6">
        <f t="shared" si="269"/>
        <v>6.2578309268675525E-2</v>
      </c>
      <c r="AD399" s="6">
        <f t="shared" si="270"/>
        <v>2.5299087001377289E-2</v>
      </c>
      <c r="AE399" s="6">
        <f t="shared" si="271"/>
        <v>1.3124660206053698E-3</v>
      </c>
      <c r="AF399" s="6">
        <f t="shared" si="272"/>
        <v>1.0345438840897551E-3</v>
      </c>
      <c r="AG399" s="6">
        <f t="shared" si="273"/>
        <v>2.1284713285061978E-3</v>
      </c>
      <c r="AH399" s="6">
        <f t="shared" si="274"/>
        <v>2.7596115175776981E-3</v>
      </c>
      <c r="AI399" s="6">
        <f t="shared" si="275"/>
        <v>3.0734793804022137E-3</v>
      </c>
      <c r="AJ399" s="6">
        <f t="shared" si="276"/>
        <v>1.6738192400680973E-4</v>
      </c>
      <c r="AK399" s="4">
        <f t="shared" si="252"/>
        <v>0.18119814541183429</v>
      </c>
      <c r="AL399" s="4">
        <f t="shared" si="253"/>
        <v>0.12600177755870159</v>
      </c>
      <c r="AM399" s="4">
        <f t="shared" si="254"/>
        <v>0.12220186728024815</v>
      </c>
      <c r="AN399" s="4">
        <f t="shared" si="255"/>
        <v>7.7420204955658101E-2</v>
      </c>
      <c r="AO399" s="4">
        <f t="shared" si="256"/>
        <v>4.3739904187218751E-2</v>
      </c>
      <c r="AP399" s="4">
        <f t="shared" si="257"/>
        <v>2.553765095495647E-2</v>
      </c>
      <c r="AQ399" s="4">
        <f t="shared" si="258"/>
        <v>1.4617649587008591E-2</v>
      </c>
      <c r="AR399" s="4">
        <f t="shared" si="259"/>
        <v>6.1536500602506206E-3</v>
      </c>
      <c r="AS399" s="4">
        <f t="array" ref="AS399">_xlfn.STDEV.S(IF(E$17:E$1040=E399,$C$17:$C$1040,""))</f>
        <v>7.1762163723278777E-3</v>
      </c>
      <c r="AT399" s="4">
        <f t="array" ref="AT399">_xlfn.STDEV.S(IF(F$17:F$1040=F399,$C$17:$C$1040,""))</f>
        <v>9.0968562057840915E-3</v>
      </c>
      <c r="AU399" s="4">
        <f t="array" ref="AU399">_xlfn.STDEV.S(IF(G$17:G$1040=G399,$C$17:$C$1040,""))</f>
        <v>1.0029953112673143E-2</v>
      </c>
      <c r="AV399" s="4">
        <f t="array" ref="AV399">_xlfn.STDEV.S(IF(H$17:H$1040=H399,$C$17:$C$1040,""))</f>
        <v>1.0531224781489937E-2</v>
      </c>
      <c r="AW399" s="4">
        <f t="array" ref="AW399">_xlfn.STDEV.S(IF(I$17:I$1040=I399,$C$17:$C$1040,""))</f>
        <v>8.3118634915287336E-3</v>
      </c>
      <c r="AX399" s="4">
        <f t="array" ref="AX399">_xlfn.STDEV.S(IF(J$17:J$1040=J399,$C$17:$C$1040,""))</f>
        <v>6.367113390132643E-3</v>
      </c>
      <c r="AY399" s="4">
        <f t="array" ref="AY399">_xlfn.STDEV.S(IF(K$17:K$1040=K399,$C$17:$C$1040,""))</f>
        <v>5.4774168351061281E-3</v>
      </c>
      <c r="AZ399" s="4">
        <f t="array" ref="AZ399">_xlfn.STDEV.S(IF(L$17:L$1040=L399,$C$17:$C$1040,""))</f>
        <v>4.5796667448308407E-3</v>
      </c>
      <c r="BA399" s="7">
        <f t="shared" si="260"/>
        <v>25.249816339227213</v>
      </c>
      <c r="BB399" s="7">
        <f t="shared" si="261"/>
        <v>13.851134359866585</v>
      </c>
      <c r="BC399" s="7">
        <f t="shared" si="262"/>
        <v>12.183692775776038</v>
      </c>
      <c r="BD399" s="7">
        <f t="shared" si="263"/>
        <v>7.3514910717445385</v>
      </c>
      <c r="BE399" s="7">
        <f t="shared" si="264"/>
        <v>5.2623463116059943</v>
      </c>
      <c r="BF399" s="7">
        <f t="shared" si="265"/>
        <v>4.0108679381355348</v>
      </c>
      <c r="BG399" s="7">
        <f t="shared" si="266"/>
        <v>2.6687122830091066</v>
      </c>
      <c r="BH399" s="7">
        <f t="shared" si="267"/>
        <v>1.3436894872746725</v>
      </c>
    </row>
    <row r="400" spans="1:60" x14ac:dyDescent="0.25">
      <c r="A400" s="3">
        <v>43237</v>
      </c>
      <c r="B400" s="1">
        <v>2720.1298830000001</v>
      </c>
      <c r="C400" s="4">
        <f t="shared" si="235"/>
        <v>-8.558722748466252E-4</v>
      </c>
      <c r="D400" s="10">
        <f t="shared" si="268"/>
        <v>383</v>
      </c>
      <c r="E400" s="10">
        <f t="shared" si="278"/>
        <v>0</v>
      </c>
      <c r="F400" s="10">
        <f t="shared" si="279"/>
        <v>1</v>
      </c>
      <c r="G400" s="10">
        <f t="shared" si="279"/>
        <v>2</v>
      </c>
      <c r="H400" s="10">
        <f t="shared" si="279"/>
        <v>5</v>
      </c>
      <c r="I400" s="10">
        <f t="shared" si="279"/>
        <v>11</v>
      </c>
      <c r="J400" s="10">
        <f t="shared" si="279"/>
        <v>23</v>
      </c>
      <c r="K400" s="10">
        <f t="shared" si="279"/>
        <v>47</v>
      </c>
      <c r="L400" s="10">
        <f t="shared" si="279"/>
        <v>95</v>
      </c>
      <c r="M400" s="4">
        <f t="shared" si="236"/>
        <v>5.5670893354029969E-4</v>
      </c>
      <c r="N400" s="4">
        <f t="shared" si="237"/>
        <v>2.6772271441395223E-4</v>
      </c>
      <c r="O400" s="4">
        <f t="shared" si="238"/>
        <v>4.5659374575861451E-4</v>
      </c>
      <c r="P400" s="4">
        <f t="shared" si="239"/>
        <v>1.786716092430727E-4</v>
      </c>
      <c r="Q400" s="4">
        <f t="shared" si="240"/>
        <v>1.2725990536595726E-3</v>
      </c>
      <c r="R400" s="4">
        <f t="shared" si="241"/>
        <v>1.9037392427310729E-3</v>
      </c>
      <c r="S400" s="4">
        <f t="shared" si="242"/>
        <v>2.2176071055555885E-3</v>
      </c>
      <c r="T400" s="4">
        <f t="shared" si="243"/>
        <v>-6.8849035083981547E-4</v>
      </c>
      <c r="U400" s="6">
        <f t="shared" si="244"/>
        <v>-1.4125812083869249E-3</v>
      </c>
      <c r="V400" s="6">
        <f t="shared" si="245"/>
        <v>-1.1235949892605774E-3</v>
      </c>
      <c r="W400" s="6">
        <f t="shared" si="246"/>
        <v>-1.3124660206052397E-3</v>
      </c>
      <c r="X400" s="6">
        <f t="shared" si="247"/>
        <v>-1.0345438840896979E-3</v>
      </c>
      <c r="Y400" s="6">
        <f t="shared" si="248"/>
        <v>-2.1284713285061978E-3</v>
      </c>
      <c r="Z400" s="6">
        <f t="shared" si="249"/>
        <v>-2.7596115175776981E-3</v>
      </c>
      <c r="AA400" s="6">
        <f t="shared" si="250"/>
        <v>-3.0734793804022137E-3</v>
      </c>
      <c r="AB400" s="6">
        <f t="shared" si="251"/>
        <v>-1.6738192400680973E-4</v>
      </c>
      <c r="AC400" s="6">
        <f t="shared" si="269"/>
        <v>6.1165728060288603E-2</v>
      </c>
      <c r="AD400" s="6">
        <f t="shared" si="270"/>
        <v>2.417549201211671E-2</v>
      </c>
      <c r="AE400" s="6">
        <f t="shared" si="271"/>
        <v>1.3010426069826053E-16</v>
      </c>
      <c r="AF400" s="6">
        <f t="shared" si="272"/>
        <v>5.7245874707234634E-17</v>
      </c>
      <c r="AG400" s="6">
        <f t="shared" si="273"/>
        <v>0</v>
      </c>
      <c r="AH400" s="6">
        <f t="shared" si="274"/>
        <v>0</v>
      </c>
      <c r="AI400" s="6">
        <f t="shared" si="275"/>
        <v>0</v>
      </c>
      <c r="AJ400" s="6">
        <f t="shared" si="276"/>
        <v>0</v>
      </c>
      <c r="AK400" s="4">
        <f t="shared" si="252"/>
        <v>0.18119814541183429</v>
      </c>
      <c r="AL400" s="4">
        <f t="shared" si="253"/>
        <v>0.12600177755870159</v>
      </c>
      <c r="AM400" s="4">
        <f t="shared" si="254"/>
        <v>0.12220186728024815</v>
      </c>
      <c r="AN400" s="4">
        <f t="shared" si="255"/>
        <v>7.7420204955658101E-2</v>
      </c>
      <c r="AO400" s="4">
        <f t="shared" si="256"/>
        <v>4.3739904187218751E-2</v>
      </c>
      <c r="AP400" s="4">
        <f t="shared" si="257"/>
        <v>2.553765095495647E-2</v>
      </c>
      <c r="AQ400" s="4">
        <f t="shared" si="258"/>
        <v>1.4617649587008591E-2</v>
      </c>
      <c r="AR400" s="4">
        <f t="shared" si="259"/>
        <v>6.1536500602506206E-3</v>
      </c>
      <c r="AS400" s="4">
        <f t="array" ref="AS400">_xlfn.STDEV.S(IF(E$17:E$1040=E400,$C$17:$C$1040,""))</f>
        <v>7.1762163723278777E-3</v>
      </c>
      <c r="AT400" s="4">
        <f t="array" ref="AT400">_xlfn.STDEV.S(IF(F$17:F$1040=F400,$C$17:$C$1040,""))</f>
        <v>9.0968562057840915E-3</v>
      </c>
      <c r="AU400" s="4">
        <f t="array" ref="AU400">_xlfn.STDEV.S(IF(G$17:G$1040=G400,$C$17:$C$1040,""))</f>
        <v>1.0029953112673143E-2</v>
      </c>
      <c r="AV400" s="4">
        <f t="array" ref="AV400">_xlfn.STDEV.S(IF(H$17:H$1040=H400,$C$17:$C$1040,""))</f>
        <v>1.0531224781489937E-2</v>
      </c>
      <c r="AW400" s="4">
        <f t="array" ref="AW400">_xlfn.STDEV.S(IF(I$17:I$1040=I400,$C$17:$C$1040,""))</f>
        <v>8.3118634915287336E-3</v>
      </c>
      <c r="AX400" s="4">
        <f t="array" ref="AX400">_xlfn.STDEV.S(IF(J$17:J$1040=J400,$C$17:$C$1040,""))</f>
        <v>6.367113390132643E-3</v>
      </c>
      <c r="AY400" s="4">
        <f t="array" ref="AY400">_xlfn.STDEV.S(IF(K$17:K$1040=K400,$C$17:$C$1040,""))</f>
        <v>5.4774168351061281E-3</v>
      </c>
      <c r="AZ400" s="4">
        <f t="array" ref="AZ400">_xlfn.STDEV.S(IF(L$17:L$1040=L400,$C$17:$C$1040,""))</f>
        <v>4.5796667448308407E-3</v>
      </c>
      <c r="BA400" s="7">
        <f t="shared" si="260"/>
        <v>25.249816339227213</v>
      </c>
      <c r="BB400" s="7">
        <f t="shared" si="261"/>
        <v>13.851134359866585</v>
      </c>
      <c r="BC400" s="7">
        <f t="shared" si="262"/>
        <v>12.183692775776038</v>
      </c>
      <c r="BD400" s="7">
        <f t="shared" si="263"/>
        <v>7.3514910717445385</v>
      </c>
      <c r="BE400" s="7">
        <f t="shared" si="264"/>
        <v>5.2623463116059943</v>
      </c>
      <c r="BF400" s="7">
        <f t="shared" si="265"/>
        <v>4.0108679381355348</v>
      </c>
      <c r="BG400" s="7">
        <f t="shared" si="266"/>
        <v>2.6687122830091066</v>
      </c>
      <c r="BH400" s="7">
        <f t="shared" si="267"/>
        <v>1.3436894872746725</v>
      </c>
    </row>
    <row r="401" spans="1:60" x14ac:dyDescent="0.25">
      <c r="A401" s="3">
        <v>43238</v>
      </c>
      <c r="B401" s="1">
        <v>2712.969971</v>
      </c>
      <c r="C401" s="4">
        <f t="shared" si="235"/>
        <v>-2.632194898025797E-3</v>
      </c>
      <c r="D401" s="10">
        <f t="shared" si="268"/>
        <v>384</v>
      </c>
      <c r="E401" s="10">
        <f t="shared" si="278"/>
        <v>0</v>
      </c>
      <c r="F401" s="10">
        <f t="shared" si="279"/>
        <v>1</v>
      </c>
      <c r="G401" s="10">
        <f t="shared" si="279"/>
        <v>3</v>
      </c>
      <c r="H401" s="10">
        <f t="shared" si="279"/>
        <v>6</v>
      </c>
      <c r="I401" s="10">
        <f t="shared" si="279"/>
        <v>12</v>
      </c>
      <c r="J401" s="10">
        <f t="shared" si="279"/>
        <v>24</v>
      </c>
      <c r="K401" s="10">
        <f t="shared" si="279"/>
        <v>48</v>
      </c>
      <c r="L401" s="10">
        <f t="shared" si="279"/>
        <v>96</v>
      </c>
      <c r="M401" s="4">
        <f t="shared" si="236"/>
        <v>5.5670893354029969E-4</v>
      </c>
      <c r="N401" s="4">
        <f t="shared" si="237"/>
        <v>2.6772271441395223E-4</v>
      </c>
      <c r="O401" s="4">
        <f t="shared" si="238"/>
        <v>7.8851683069289941E-5</v>
      </c>
      <c r="P401" s="4">
        <f t="shared" si="239"/>
        <v>7.4522023415838148E-4</v>
      </c>
      <c r="Q401" s="4">
        <f t="shared" si="240"/>
        <v>-6.24356378396973E-5</v>
      </c>
      <c r="R401" s="4">
        <f t="shared" si="241"/>
        <v>1.4261283721648671E-3</v>
      </c>
      <c r="S401" s="4">
        <f t="shared" si="242"/>
        <v>2.0229702293854401E-4</v>
      </c>
      <c r="T401" s="4">
        <f t="shared" si="243"/>
        <v>1.2168015175963998E-3</v>
      </c>
      <c r="U401" s="6">
        <f t="shared" si="244"/>
        <v>-3.1889038315660967E-3</v>
      </c>
      <c r="V401" s="6">
        <f t="shared" si="245"/>
        <v>-2.8999176124397492E-3</v>
      </c>
      <c r="W401" s="6">
        <f t="shared" si="246"/>
        <v>-2.7110465810950869E-3</v>
      </c>
      <c r="X401" s="6">
        <f t="shared" si="247"/>
        <v>-3.3774151321841785E-3</v>
      </c>
      <c r="Y401" s="6">
        <f t="shared" si="248"/>
        <v>-2.5697592601860997E-3</v>
      </c>
      <c r="Z401" s="6">
        <f t="shared" si="249"/>
        <v>-4.0583232701906641E-3</v>
      </c>
      <c r="AA401" s="6">
        <f t="shared" si="250"/>
        <v>-2.834491920964341E-3</v>
      </c>
      <c r="AB401" s="6">
        <f t="shared" si="251"/>
        <v>-3.8489964156221967E-3</v>
      </c>
      <c r="AC401" s="6">
        <f t="shared" si="269"/>
        <v>5.7976824228722509E-2</v>
      </c>
      <c r="AD401" s="6">
        <f t="shared" si="270"/>
        <v>2.127557439967696E-2</v>
      </c>
      <c r="AE401" s="6">
        <f t="shared" si="271"/>
        <v>-2.7110465810950869E-3</v>
      </c>
      <c r="AF401" s="6">
        <f t="shared" si="272"/>
        <v>-3.3774151321841785E-3</v>
      </c>
      <c r="AG401" s="6">
        <f t="shared" si="273"/>
        <v>-2.5697592601860997E-3</v>
      </c>
      <c r="AH401" s="6">
        <f t="shared" si="274"/>
        <v>-4.0583232701906641E-3</v>
      </c>
      <c r="AI401" s="6">
        <f t="shared" si="275"/>
        <v>-2.834491920964341E-3</v>
      </c>
      <c r="AJ401" s="6">
        <f t="shared" si="276"/>
        <v>-3.8489964156221967E-3</v>
      </c>
      <c r="AK401" s="4">
        <f t="shared" si="252"/>
        <v>0.18119814541183429</v>
      </c>
      <c r="AL401" s="4">
        <f t="shared" si="253"/>
        <v>0.12600177755870159</v>
      </c>
      <c r="AM401" s="4">
        <f t="shared" si="254"/>
        <v>0.10398950748203147</v>
      </c>
      <c r="AN401" s="4">
        <f t="shared" si="255"/>
        <v>3.9814502290499446E-2</v>
      </c>
      <c r="AO401" s="4">
        <f t="shared" si="256"/>
        <v>3.6263210953095704E-2</v>
      </c>
      <c r="AP401" s="4">
        <f t="shared" si="257"/>
        <v>2.2962615221956847E-2</v>
      </c>
      <c r="AQ401" s="4">
        <f t="shared" si="258"/>
        <v>1.6843458475825232E-2</v>
      </c>
      <c r="AR401" s="4">
        <f t="shared" si="259"/>
        <v>6.1699514557929103E-3</v>
      </c>
      <c r="AS401" s="4">
        <f t="array" ref="AS401">_xlfn.STDEV.S(IF(E$17:E$1040=E401,$C$17:$C$1040,""))</f>
        <v>7.1762163723278777E-3</v>
      </c>
      <c r="AT401" s="4">
        <f t="array" ref="AT401">_xlfn.STDEV.S(IF(F$17:F$1040=F401,$C$17:$C$1040,""))</f>
        <v>9.0968562057840915E-3</v>
      </c>
      <c r="AU401" s="4">
        <f t="array" ref="AU401">_xlfn.STDEV.S(IF(G$17:G$1040=G401,$C$17:$C$1040,""))</f>
        <v>8.0922998404651218E-3</v>
      </c>
      <c r="AV401" s="4">
        <f t="array" ref="AV401">_xlfn.STDEV.S(IF(H$17:H$1040=H401,$C$17:$C$1040,""))</f>
        <v>5.6119457185880442E-3</v>
      </c>
      <c r="AW401" s="4">
        <f t="array" ref="AW401">_xlfn.STDEV.S(IF(I$17:I$1040=I401,$C$17:$C$1040,""))</f>
        <v>5.9307848386027408E-3</v>
      </c>
      <c r="AX401" s="4">
        <f t="array" ref="AX401">_xlfn.STDEV.S(IF(J$17:J$1040=J401,$C$17:$C$1040,""))</f>
        <v>6.4514493007958237E-3</v>
      </c>
      <c r="AY401" s="4">
        <f t="array" ref="AY401">_xlfn.STDEV.S(IF(K$17:K$1040=K401,$C$17:$C$1040,""))</f>
        <v>7.426918034001812E-3</v>
      </c>
      <c r="AZ401" s="4">
        <f t="array" ref="AZ401">_xlfn.STDEV.S(IF(L$17:L$1040=L401,$C$17:$C$1040,""))</f>
        <v>5.0317431326313885E-3</v>
      </c>
      <c r="BA401" s="7">
        <f t="shared" si="260"/>
        <v>25.249816339227213</v>
      </c>
      <c r="BB401" s="7">
        <f t="shared" si="261"/>
        <v>13.851134359866585</v>
      </c>
      <c r="BC401" s="7">
        <f t="shared" si="262"/>
        <v>12.850426891257461</v>
      </c>
      <c r="BD401" s="7">
        <f t="shared" si="263"/>
        <v>7.0945986092888838</v>
      </c>
      <c r="BE401" s="7">
        <f t="shared" si="264"/>
        <v>6.1144033951565691</v>
      </c>
      <c r="BF401" s="7">
        <f t="shared" si="265"/>
        <v>3.5592956173621757</v>
      </c>
      <c r="BG401" s="7">
        <f t="shared" si="266"/>
        <v>2.2678934113333078</v>
      </c>
      <c r="BH401" s="7">
        <f t="shared" si="267"/>
        <v>1.2262055699505248</v>
      </c>
    </row>
    <row r="402" spans="1:60" x14ac:dyDescent="0.25">
      <c r="A402" s="3">
        <v>43241</v>
      </c>
      <c r="B402" s="1">
        <v>2733.01001</v>
      </c>
      <c r="C402" s="4">
        <f t="shared" ref="C402:C465" si="280">B402/B401-1</f>
        <v>7.38675297338931E-3</v>
      </c>
      <c r="D402" s="10">
        <f t="shared" si="268"/>
        <v>385</v>
      </c>
      <c r="E402" s="10">
        <f t="shared" si="278"/>
        <v>0</v>
      </c>
      <c r="F402" s="10">
        <f t="shared" si="279"/>
        <v>1</v>
      </c>
      <c r="G402" s="10">
        <f t="shared" si="279"/>
        <v>3</v>
      </c>
      <c r="H402" s="10">
        <f t="shared" si="279"/>
        <v>6</v>
      </c>
      <c r="I402" s="10">
        <f t="shared" si="279"/>
        <v>12</v>
      </c>
      <c r="J402" s="10">
        <f t="shared" si="279"/>
        <v>24</v>
      </c>
      <c r="K402" s="10">
        <f t="shared" si="279"/>
        <v>48</v>
      </c>
      <c r="L402" s="10">
        <f t="shared" si="279"/>
        <v>96</v>
      </c>
      <c r="M402" s="4">
        <f t="shared" ref="M402:M465" si="281">AVERAGEIF(E$17:E$1040,E402,$C$17:$C$1040)</f>
        <v>5.5670893354029969E-4</v>
      </c>
      <c r="N402" s="4">
        <f t="shared" ref="N402:N465" si="282">AVERAGEIF(F$17:F$1040,F402,$C$17:$C$1040)</f>
        <v>2.6772271441395223E-4</v>
      </c>
      <c r="O402" s="4">
        <f t="shared" ref="O402:O465" si="283">AVERAGEIF(G$17:G$1040,G402,$C$17:$C$1040)</f>
        <v>7.8851683069289941E-5</v>
      </c>
      <c r="P402" s="4">
        <f t="shared" ref="P402:P465" si="284">AVERAGEIF(H$17:H$1040,H402,$C$17:$C$1040)</f>
        <v>7.4522023415838148E-4</v>
      </c>
      <c r="Q402" s="4">
        <f t="shared" ref="Q402:Q465" si="285">AVERAGEIF(I$17:I$1040,I402,$C$17:$C$1040)</f>
        <v>-6.24356378396973E-5</v>
      </c>
      <c r="R402" s="4">
        <f t="shared" ref="R402:R465" si="286">AVERAGEIF(J$17:J$1040,J402,$C$17:$C$1040)</f>
        <v>1.4261283721648671E-3</v>
      </c>
      <c r="S402" s="4">
        <f t="shared" ref="S402:S465" si="287">AVERAGEIF(K$17:K$1040,K402,$C$17:$C$1040)</f>
        <v>2.0229702293854401E-4</v>
      </c>
      <c r="T402" s="4">
        <f t="shared" ref="T402:T465" si="288">AVERAGEIF(L$17:L$1040,L402,$C$17:$C$1040)</f>
        <v>1.2168015175963998E-3</v>
      </c>
      <c r="U402" s="6">
        <f t="shared" ref="U402:U465" si="289">$C402-M402</f>
        <v>6.8300440398490099E-3</v>
      </c>
      <c r="V402" s="6">
        <f t="shared" ref="V402:V465" si="290">$C402-N402</f>
        <v>7.1190302589753578E-3</v>
      </c>
      <c r="W402" s="6">
        <f t="shared" ref="W402:W465" si="291">$C402-O402</f>
        <v>7.3079012903200201E-3</v>
      </c>
      <c r="X402" s="6">
        <f t="shared" ref="X402:X465" si="292">$C402-P402</f>
        <v>6.6415327392309285E-3</v>
      </c>
      <c r="Y402" s="6">
        <f t="shared" ref="Y402:Y465" si="293">$C402-Q402</f>
        <v>7.4491886112290073E-3</v>
      </c>
      <c r="Z402" s="6">
        <f t="shared" ref="Z402:Z465" si="294">$C402-R402</f>
        <v>5.9606246012244429E-3</v>
      </c>
      <c r="AA402" s="6">
        <f t="shared" ref="AA402:AA465" si="295">$C402-S402</f>
        <v>7.184455950450766E-3</v>
      </c>
      <c r="AB402" s="6">
        <f t="shared" ref="AB402:AB465" si="296">$C402-T402</f>
        <v>6.1699514557929103E-3</v>
      </c>
      <c r="AC402" s="6">
        <f t="shared" si="269"/>
        <v>6.4806868268571516E-2</v>
      </c>
      <c r="AD402" s="6">
        <f t="shared" si="270"/>
        <v>2.8394604658652317E-2</v>
      </c>
      <c r="AE402" s="6">
        <f t="shared" si="271"/>
        <v>4.5968547092249332E-3</v>
      </c>
      <c r="AF402" s="6">
        <f t="shared" si="272"/>
        <v>3.2641176070467501E-3</v>
      </c>
      <c r="AG402" s="6">
        <f t="shared" si="273"/>
        <v>4.8794293510429076E-3</v>
      </c>
      <c r="AH402" s="6">
        <f t="shared" si="274"/>
        <v>1.9023013310337789E-3</v>
      </c>
      <c r="AI402" s="6">
        <f t="shared" si="275"/>
        <v>4.349964029486425E-3</v>
      </c>
      <c r="AJ402" s="6">
        <f t="shared" si="276"/>
        <v>2.3209550401707135E-3</v>
      </c>
      <c r="AK402" s="4">
        <f t="shared" ref="AK402:AK465" si="297">_xlfn.MAXIFS(AC$17:AC$1040,E$17:E$1040,E402) - _xlfn.MINIFS(AC$17:AC$1040,E$17:E$1040,E402)</f>
        <v>0.18119814541183429</v>
      </c>
      <c r="AL402" s="4">
        <f t="shared" ref="AL402:AL465" si="298">_xlfn.MAXIFS(AD$17:AD$1040,F$17:F$1040,F402) - _xlfn.MINIFS(AD$17:AD$1040,F$17:F$1040,F402)</f>
        <v>0.12600177755870159</v>
      </c>
      <c r="AM402" s="4">
        <f t="shared" ref="AM402:AM465" si="299">_xlfn.MAXIFS(AE$17:AE$1040,G$17:G$1040,G402) - _xlfn.MINIFS(AE$17:AE$1040,G$17:G$1040,G402)</f>
        <v>0.10398950748203147</v>
      </c>
      <c r="AN402" s="4">
        <f t="shared" ref="AN402:AN465" si="300">_xlfn.MAXIFS(AF$17:AF$1040,H$17:H$1040,H402) - _xlfn.MINIFS(AF$17:AF$1040,H$17:H$1040,H402)</f>
        <v>3.9814502290499446E-2</v>
      </c>
      <c r="AO402" s="4">
        <f t="shared" ref="AO402:AO465" si="301">_xlfn.MAXIFS(AG$17:AG$1040,I$17:I$1040,I402) - _xlfn.MINIFS(AG$17:AG$1040,I$17:I$1040,I402)</f>
        <v>3.6263210953095704E-2</v>
      </c>
      <c r="AP402" s="4">
        <f t="shared" ref="AP402:AP465" si="302">_xlfn.MAXIFS(AH$17:AH$1040,J$17:J$1040,J402) - _xlfn.MINIFS(AH$17:AH$1040,J$17:J$1040,J402)</f>
        <v>2.2962615221956847E-2</v>
      </c>
      <c r="AQ402" s="4">
        <f t="shared" ref="AQ402:AQ465" si="303">_xlfn.MAXIFS(AI$17:AI$1040,K$17:K$1040,K402) - _xlfn.MINIFS(AI$17:AI$1040,K$17:K$1040,K402)</f>
        <v>1.6843458475825232E-2</v>
      </c>
      <c r="AR402" s="4">
        <f t="shared" ref="AR402:AR465" si="304">_xlfn.MAXIFS(AJ$17:AJ$1040,L$17:L$1040,L402) - _xlfn.MINIFS(AJ$17:AJ$1040,L$17:L$1040,L402)</f>
        <v>6.1699514557929103E-3</v>
      </c>
      <c r="AS402" s="4">
        <f t="array" ref="AS402">_xlfn.STDEV.S(IF(E$17:E$1040=E402,$C$17:$C$1040,""))</f>
        <v>7.1762163723278777E-3</v>
      </c>
      <c r="AT402" s="4">
        <f t="array" ref="AT402">_xlfn.STDEV.S(IF(F$17:F$1040=F402,$C$17:$C$1040,""))</f>
        <v>9.0968562057840915E-3</v>
      </c>
      <c r="AU402" s="4">
        <f t="array" ref="AU402">_xlfn.STDEV.S(IF(G$17:G$1040=G402,$C$17:$C$1040,""))</f>
        <v>8.0922998404651218E-3</v>
      </c>
      <c r="AV402" s="4">
        <f t="array" ref="AV402">_xlfn.STDEV.S(IF(H$17:H$1040=H402,$C$17:$C$1040,""))</f>
        <v>5.6119457185880442E-3</v>
      </c>
      <c r="AW402" s="4">
        <f t="array" ref="AW402">_xlfn.STDEV.S(IF(I$17:I$1040=I402,$C$17:$C$1040,""))</f>
        <v>5.9307848386027408E-3</v>
      </c>
      <c r="AX402" s="4">
        <f t="array" ref="AX402">_xlfn.STDEV.S(IF(J$17:J$1040=J402,$C$17:$C$1040,""))</f>
        <v>6.4514493007958237E-3</v>
      </c>
      <c r="AY402" s="4">
        <f t="array" ref="AY402">_xlfn.STDEV.S(IF(K$17:K$1040=K402,$C$17:$C$1040,""))</f>
        <v>7.426918034001812E-3</v>
      </c>
      <c r="AZ402" s="4">
        <f t="array" ref="AZ402">_xlfn.STDEV.S(IF(L$17:L$1040=L402,$C$17:$C$1040,""))</f>
        <v>5.0317431326313885E-3</v>
      </c>
      <c r="BA402" s="7">
        <f t="shared" ref="BA402:BA465" si="305">AK402/AS402</f>
        <v>25.249816339227213</v>
      </c>
      <c r="BB402" s="7">
        <f t="shared" ref="BB402:BB465" si="306">AL402/AT402</f>
        <v>13.851134359866585</v>
      </c>
      <c r="BC402" s="7">
        <f t="shared" ref="BC402:BC465" si="307">AM402/AU402</f>
        <v>12.850426891257461</v>
      </c>
      <c r="BD402" s="7">
        <f t="shared" ref="BD402:BD465" si="308">AN402/AV402</f>
        <v>7.0945986092888838</v>
      </c>
      <c r="BE402" s="7">
        <f t="shared" ref="BE402:BE465" si="309">AO402/AW402</f>
        <v>6.1144033951565691</v>
      </c>
      <c r="BF402" s="7">
        <f t="shared" ref="BF402:BF465" si="310">AP402/AX402</f>
        <v>3.5592956173621757</v>
      </c>
      <c r="BG402" s="7">
        <f t="shared" ref="BG402:BG465" si="311">AQ402/AY402</f>
        <v>2.2678934113333078</v>
      </c>
      <c r="BH402" s="7">
        <f t="shared" ref="BH402:BH465" si="312">AR402/AZ402</f>
        <v>1.2262055699505248</v>
      </c>
    </row>
    <row r="403" spans="1:60" x14ac:dyDescent="0.25">
      <c r="A403" s="3">
        <v>43242</v>
      </c>
      <c r="B403" s="1">
        <v>2724.4399410000001</v>
      </c>
      <c r="C403" s="4">
        <f t="shared" si="280"/>
        <v>-3.1357620237913997E-3</v>
      </c>
      <c r="D403" s="10">
        <f t="shared" ref="D403:D466" si="313">D402+1</f>
        <v>386</v>
      </c>
      <c r="E403" s="10">
        <f t="shared" si="278"/>
        <v>0</v>
      </c>
      <c r="F403" s="10">
        <f t="shared" si="279"/>
        <v>1</v>
      </c>
      <c r="G403" s="10">
        <f t="shared" si="279"/>
        <v>3</v>
      </c>
      <c r="H403" s="10">
        <f t="shared" si="279"/>
        <v>6</v>
      </c>
      <c r="I403" s="10">
        <f t="shared" si="279"/>
        <v>12</v>
      </c>
      <c r="J403" s="10">
        <f t="shared" si="279"/>
        <v>24</v>
      </c>
      <c r="K403" s="10">
        <f t="shared" si="279"/>
        <v>48</v>
      </c>
      <c r="L403" s="10">
        <f t="shared" si="279"/>
        <v>96</v>
      </c>
      <c r="M403" s="4">
        <f t="shared" si="281"/>
        <v>5.5670893354029969E-4</v>
      </c>
      <c r="N403" s="4">
        <f t="shared" si="282"/>
        <v>2.6772271441395223E-4</v>
      </c>
      <c r="O403" s="4">
        <f t="shared" si="283"/>
        <v>7.8851683069289941E-5</v>
      </c>
      <c r="P403" s="4">
        <f t="shared" si="284"/>
        <v>7.4522023415838148E-4</v>
      </c>
      <c r="Q403" s="4">
        <f t="shared" si="285"/>
        <v>-6.24356378396973E-5</v>
      </c>
      <c r="R403" s="4">
        <f t="shared" si="286"/>
        <v>1.4261283721648671E-3</v>
      </c>
      <c r="S403" s="4">
        <f t="shared" si="287"/>
        <v>2.0229702293854401E-4</v>
      </c>
      <c r="T403" s="4">
        <f t="shared" si="288"/>
        <v>1.2168015175963998E-3</v>
      </c>
      <c r="U403" s="6">
        <f t="shared" si="289"/>
        <v>-3.6924709573316994E-3</v>
      </c>
      <c r="V403" s="6">
        <f t="shared" si="290"/>
        <v>-3.4034847382053519E-3</v>
      </c>
      <c r="W403" s="6">
        <f t="shared" si="291"/>
        <v>-3.2146137068606896E-3</v>
      </c>
      <c r="X403" s="6">
        <f t="shared" si="292"/>
        <v>-3.8809822579497812E-3</v>
      </c>
      <c r="Y403" s="6">
        <f t="shared" si="293"/>
        <v>-3.0733263859517024E-3</v>
      </c>
      <c r="Z403" s="6">
        <f t="shared" si="294"/>
        <v>-4.5618903959562668E-3</v>
      </c>
      <c r="AA403" s="6">
        <f t="shared" si="295"/>
        <v>-3.3380590467299437E-3</v>
      </c>
      <c r="AB403" s="6">
        <f t="shared" si="296"/>
        <v>-4.3525635413877994E-3</v>
      </c>
      <c r="AC403" s="6">
        <f t="shared" ref="AC403:AC466" si="314">IF(E403=E402,U403+AC402,U403)</f>
        <v>6.1114397311239819E-2</v>
      </c>
      <c r="AD403" s="6">
        <f t="shared" ref="AD403:AD466" si="315">IF(F403=F402,V403+AD402,V403)</f>
        <v>2.4991119920446964E-2</v>
      </c>
      <c r="AE403" s="6">
        <f t="shared" ref="AE403:AE466" si="316">IF(G403=G402,W403+AE402,W403)</f>
        <v>1.3822410023642435E-3</v>
      </c>
      <c r="AF403" s="6">
        <f t="shared" ref="AF403:AF466" si="317">IF(H403=H402,X403+AF402,X403)</f>
        <v>-6.1686465090303108E-4</v>
      </c>
      <c r="AG403" s="6">
        <f t="shared" ref="AG403:AG466" si="318">IF(I403=I402,Y403+AG402,Y403)</f>
        <v>1.8061029650912053E-3</v>
      </c>
      <c r="AH403" s="6">
        <f t="shared" ref="AH403:AH466" si="319">IF(J403=J402,Z403+AH402,Z403)</f>
        <v>-2.6595890649224879E-3</v>
      </c>
      <c r="AI403" s="6">
        <f t="shared" ref="AI403:AI466" si="320">IF(K403=K402,AA403+AI402,AA403)</f>
        <v>1.0119049827564813E-3</v>
      </c>
      <c r="AJ403" s="6">
        <f t="shared" ref="AJ403:AJ466" si="321">IF(L403=L402,AB403+AJ402,AB403)</f>
        <v>-2.0316085012170859E-3</v>
      </c>
      <c r="AK403" s="4">
        <f t="shared" si="297"/>
        <v>0.18119814541183429</v>
      </c>
      <c r="AL403" s="4">
        <f t="shared" si="298"/>
        <v>0.12600177755870159</v>
      </c>
      <c r="AM403" s="4">
        <f t="shared" si="299"/>
        <v>0.10398950748203147</v>
      </c>
      <c r="AN403" s="4">
        <f t="shared" si="300"/>
        <v>3.9814502290499446E-2</v>
      </c>
      <c r="AO403" s="4">
        <f t="shared" si="301"/>
        <v>3.6263210953095704E-2</v>
      </c>
      <c r="AP403" s="4">
        <f t="shared" si="302"/>
        <v>2.2962615221956847E-2</v>
      </c>
      <c r="AQ403" s="4">
        <f t="shared" si="303"/>
        <v>1.6843458475825232E-2</v>
      </c>
      <c r="AR403" s="4">
        <f t="shared" si="304"/>
        <v>6.1699514557929103E-3</v>
      </c>
      <c r="AS403" s="4">
        <f t="array" ref="AS403">_xlfn.STDEV.S(IF(E$17:E$1040=E403,$C$17:$C$1040,""))</f>
        <v>7.1762163723278777E-3</v>
      </c>
      <c r="AT403" s="4">
        <f t="array" ref="AT403">_xlfn.STDEV.S(IF(F$17:F$1040=F403,$C$17:$C$1040,""))</f>
        <v>9.0968562057840915E-3</v>
      </c>
      <c r="AU403" s="4">
        <f t="array" ref="AU403">_xlfn.STDEV.S(IF(G$17:G$1040=G403,$C$17:$C$1040,""))</f>
        <v>8.0922998404651218E-3</v>
      </c>
      <c r="AV403" s="4">
        <f t="array" ref="AV403">_xlfn.STDEV.S(IF(H$17:H$1040=H403,$C$17:$C$1040,""))</f>
        <v>5.6119457185880442E-3</v>
      </c>
      <c r="AW403" s="4">
        <f t="array" ref="AW403">_xlfn.STDEV.S(IF(I$17:I$1040=I403,$C$17:$C$1040,""))</f>
        <v>5.9307848386027408E-3</v>
      </c>
      <c r="AX403" s="4">
        <f t="array" ref="AX403">_xlfn.STDEV.S(IF(J$17:J$1040=J403,$C$17:$C$1040,""))</f>
        <v>6.4514493007958237E-3</v>
      </c>
      <c r="AY403" s="4">
        <f t="array" ref="AY403">_xlfn.STDEV.S(IF(K$17:K$1040=K403,$C$17:$C$1040,""))</f>
        <v>7.426918034001812E-3</v>
      </c>
      <c r="AZ403" s="4">
        <f t="array" ref="AZ403">_xlfn.STDEV.S(IF(L$17:L$1040=L403,$C$17:$C$1040,""))</f>
        <v>5.0317431326313885E-3</v>
      </c>
      <c r="BA403" s="7">
        <f t="shared" si="305"/>
        <v>25.249816339227213</v>
      </c>
      <c r="BB403" s="7">
        <f t="shared" si="306"/>
        <v>13.851134359866585</v>
      </c>
      <c r="BC403" s="7">
        <f t="shared" si="307"/>
        <v>12.850426891257461</v>
      </c>
      <c r="BD403" s="7">
        <f t="shared" si="308"/>
        <v>7.0945986092888838</v>
      </c>
      <c r="BE403" s="7">
        <f t="shared" si="309"/>
        <v>6.1144033951565691</v>
      </c>
      <c r="BF403" s="7">
        <f t="shared" si="310"/>
        <v>3.5592956173621757</v>
      </c>
      <c r="BG403" s="7">
        <f t="shared" si="311"/>
        <v>2.2678934113333078</v>
      </c>
      <c r="BH403" s="7">
        <f t="shared" si="312"/>
        <v>1.2262055699505248</v>
      </c>
    </row>
    <row r="404" spans="1:60" x14ac:dyDescent="0.25">
      <c r="A404" s="3">
        <v>43243</v>
      </c>
      <c r="B404" s="1">
        <v>2733.290039</v>
      </c>
      <c r="C404" s="4">
        <f t="shared" si="280"/>
        <v>3.2484100188134857E-3</v>
      </c>
      <c r="D404" s="10">
        <f t="shared" si="313"/>
        <v>387</v>
      </c>
      <c r="E404" s="10">
        <f t="shared" si="278"/>
        <v>0</v>
      </c>
      <c r="F404" s="10">
        <f t="shared" si="279"/>
        <v>1</v>
      </c>
      <c r="G404" s="10">
        <f t="shared" si="279"/>
        <v>3</v>
      </c>
      <c r="H404" s="10">
        <f t="shared" si="279"/>
        <v>6</v>
      </c>
      <c r="I404" s="10">
        <f t="shared" si="279"/>
        <v>12</v>
      </c>
      <c r="J404" s="10">
        <f t="shared" si="279"/>
        <v>24</v>
      </c>
      <c r="K404" s="10">
        <f t="shared" si="279"/>
        <v>48</v>
      </c>
      <c r="L404" s="10">
        <f t="shared" si="279"/>
        <v>96</v>
      </c>
      <c r="M404" s="4">
        <f t="shared" si="281"/>
        <v>5.5670893354029969E-4</v>
      </c>
      <c r="N404" s="4">
        <f t="shared" si="282"/>
        <v>2.6772271441395223E-4</v>
      </c>
      <c r="O404" s="4">
        <f t="shared" si="283"/>
        <v>7.8851683069289941E-5</v>
      </c>
      <c r="P404" s="4">
        <f t="shared" si="284"/>
        <v>7.4522023415838148E-4</v>
      </c>
      <c r="Q404" s="4">
        <f t="shared" si="285"/>
        <v>-6.24356378396973E-5</v>
      </c>
      <c r="R404" s="4">
        <f t="shared" si="286"/>
        <v>1.4261283721648671E-3</v>
      </c>
      <c r="S404" s="4">
        <f t="shared" si="287"/>
        <v>2.0229702293854401E-4</v>
      </c>
      <c r="T404" s="4">
        <f t="shared" si="288"/>
        <v>1.2168015175963998E-3</v>
      </c>
      <c r="U404" s="6">
        <f t="shared" si="289"/>
        <v>2.691701085273186E-3</v>
      </c>
      <c r="V404" s="6">
        <f t="shared" si="290"/>
        <v>2.9806873043995335E-3</v>
      </c>
      <c r="W404" s="6">
        <f t="shared" si="291"/>
        <v>3.1695583357441957E-3</v>
      </c>
      <c r="X404" s="6">
        <f t="shared" si="292"/>
        <v>2.5031897846551042E-3</v>
      </c>
      <c r="Y404" s="6">
        <f t="shared" si="293"/>
        <v>3.310845656653183E-3</v>
      </c>
      <c r="Z404" s="6">
        <f t="shared" si="294"/>
        <v>1.8222816466486186E-3</v>
      </c>
      <c r="AA404" s="6">
        <f t="shared" si="295"/>
        <v>3.0461129958749417E-3</v>
      </c>
      <c r="AB404" s="6">
        <f t="shared" si="296"/>
        <v>2.0316085012170859E-3</v>
      </c>
      <c r="AC404" s="6">
        <f t="shared" si="314"/>
        <v>6.3806098396513009E-2</v>
      </c>
      <c r="AD404" s="6">
        <f t="shared" si="315"/>
        <v>2.7971807224846497E-2</v>
      </c>
      <c r="AE404" s="6">
        <f t="shared" si="316"/>
        <v>4.5517993381084393E-3</v>
      </c>
      <c r="AF404" s="6">
        <f t="shared" si="317"/>
        <v>1.8863251337520731E-3</v>
      </c>
      <c r="AG404" s="6">
        <f t="shared" si="318"/>
        <v>5.1169486217443882E-3</v>
      </c>
      <c r="AH404" s="6">
        <f t="shared" si="319"/>
        <v>-8.3730741827386934E-4</v>
      </c>
      <c r="AI404" s="6">
        <f t="shared" si="320"/>
        <v>4.058017978631423E-3</v>
      </c>
      <c r="AJ404" s="6">
        <f t="shared" si="321"/>
        <v>0</v>
      </c>
      <c r="AK404" s="4">
        <f t="shared" si="297"/>
        <v>0.18119814541183429</v>
      </c>
      <c r="AL404" s="4">
        <f t="shared" si="298"/>
        <v>0.12600177755870159</v>
      </c>
      <c r="AM404" s="4">
        <f t="shared" si="299"/>
        <v>0.10398950748203147</v>
      </c>
      <c r="AN404" s="4">
        <f t="shared" si="300"/>
        <v>3.9814502290499446E-2</v>
      </c>
      <c r="AO404" s="4">
        <f t="shared" si="301"/>
        <v>3.6263210953095704E-2</v>
      </c>
      <c r="AP404" s="4">
        <f t="shared" si="302"/>
        <v>2.2962615221956847E-2</v>
      </c>
      <c r="AQ404" s="4">
        <f t="shared" si="303"/>
        <v>1.6843458475825232E-2</v>
      </c>
      <c r="AR404" s="4">
        <f t="shared" si="304"/>
        <v>6.1699514557929103E-3</v>
      </c>
      <c r="AS404" s="4">
        <f t="array" ref="AS404">_xlfn.STDEV.S(IF(E$17:E$1040=E404,$C$17:$C$1040,""))</f>
        <v>7.1762163723278777E-3</v>
      </c>
      <c r="AT404" s="4">
        <f t="array" ref="AT404">_xlfn.STDEV.S(IF(F$17:F$1040=F404,$C$17:$C$1040,""))</f>
        <v>9.0968562057840915E-3</v>
      </c>
      <c r="AU404" s="4">
        <f t="array" ref="AU404">_xlfn.STDEV.S(IF(G$17:G$1040=G404,$C$17:$C$1040,""))</f>
        <v>8.0922998404651218E-3</v>
      </c>
      <c r="AV404" s="4">
        <f t="array" ref="AV404">_xlfn.STDEV.S(IF(H$17:H$1040=H404,$C$17:$C$1040,""))</f>
        <v>5.6119457185880442E-3</v>
      </c>
      <c r="AW404" s="4">
        <f t="array" ref="AW404">_xlfn.STDEV.S(IF(I$17:I$1040=I404,$C$17:$C$1040,""))</f>
        <v>5.9307848386027408E-3</v>
      </c>
      <c r="AX404" s="4">
        <f t="array" ref="AX404">_xlfn.STDEV.S(IF(J$17:J$1040=J404,$C$17:$C$1040,""))</f>
        <v>6.4514493007958237E-3</v>
      </c>
      <c r="AY404" s="4">
        <f t="array" ref="AY404">_xlfn.STDEV.S(IF(K$17:K$1040=K404,$C$17:$C$1040,""))</f>
        <v>7.426918034001812E-3</v>
      </c>
      <c r="AZ404" s="4">
        <f t="array" ref="AZ404">_xlfn.STDEV.S(IF(L$17:L$1040=L404,$C$17:$C$1040,""))</f>
        <v>5.0317431326313885E-3</v>
      </c>
      <c r="BA404" s="7">
        <f t="shared" si="305"/>
        <v>25.249816339227213</v>
      </c>
      <c r="BB404" s="7">
        <f t="shared" si="306"/>
        <v>13.851134359866585</v>
      </c>
      <c r="BC404" s="7">
        <f t="shared" si="307"/>
        <v>12.850426891257461</v>
      </c>
      <c r="BD404" s="7">
        <f t="shared" si="308"/>
        <v>7.0945986092888838</v>
      </c>
      <c r="BE404" s="7">
        <f t="shared" si="309"/>
        <v>6.1144033951565691</v>
      </c>
      <c r="BF404" s="7">
        <f t="shared" si="310"/>
        <v>3.5592956173621757</v>
      </c>
      <c r="BG404" s="7">
        <f t="shared" si="311"/>
        <v>2.2678934113333078</v>
      </c>
      <c r="BH404" s="7">
        <f t="shared" si="312"/>
        <v>1.2262055699505248</v>
      </c>
    </row>
    <row r="405" spans="1:60" x14ac:dyDescent="0.25">
      <c r="A405" s="3">
        <v>43244</v>
      </c>
      <c r="B405" s="1">
        <v>2727.76001</v>
      </c>
      <c r="C405" s="4">
        <f t="shared" si="280"/>
        <v>-2.0232133879297676E-3</v>
      </c>
      <c r="D405" s="10">
        <f t="shared" si="313"/>
        <v>388</v>
      </c>
      <c r="E405" s="10">
        <f t="shared" si="278"/>
        <v>0</v>
      </c>
      <c r="F405" s="10">
        <f t="shared" si="279"/>
        <v>1</v>
      </c>
      <c r="G405" s="10">
        <f t="shared" si="279"/>
        <v>3</v>
      </c>
      <c r="H405" s="10">
        <f t="shared" si="279"/>
        <v>6</v>
      </c>
      <c r="I405" s="10">
        <f t="shared" si="279"/>
        <v>12</v>
      </c>
      <c r="J405" s="10">
        <f t="shared" si="279"/>
        <v>24</v>
      </c>
      <c r="K405" s="10">
        <f t="shared" si="279"/>
        <v>48</v>
      </c>
      <c r="L405" s="10">
        <f t="shared" si="279"/>
        <v>97</v>
      </c>
      <c r="M405" s="4">
        <f t="shared" si="281"/>
        <v>5.5670893354029969E-4</v>
      </c>
      <c r="N405" s="4">
        <f t="shared" si="282"/>
        <v>2.6772271441395223E-4</v>
      </c>
      <c r="O405" s="4">
        <f t="shared" si="283"/>
        <v>7.8851683069289941E-5</v>
      </c>
      <c r="P405" s="4">
        <f t="shared" si="284"/>
        <v>7.4522023415838148E-4</v>
      </c>
      <c r="Q405" s="4">
        <f t="shared" si="285"/>
        <v>-6.24356378396973E-5</v>
      </c>
      <c r="R405" s="4">
        <f t="shared" si="286"/>
        <v>1.4261283721648671E-3</v>
      </c>
      <c r="S405" s="4">
        <f t="shared" si="287"/>
        <v>2.0229702293854401E-4</v>
      </c>
      <c r="T405" s="4">
        <f t="shared" si="288"/>
        <v>-8.1220747171931174E-4</v>
      </c>
      <c r="U405" s="6">
        <f t="shared" si="289"/>
        <v>-2.5799223214700673E-3</v>
      </c>
      <c r="V405" s="6">
        <f t="shared" si="290"/>
        <v>-2.2909361023437198E-3</v>
      </c>
      <c r="W405" s="6">
        <f t="shared" si="291"/>
        <v>-2.1020650709990575E-3</v>
      </c>
      <c r="X405" s="6">
        <f t="shared" si="292"/>
        <v>-2.7684336220881491E-3</v>
      </c>
      <c r="Y405" s="6">
        <f t="shared" si="293"/>
        <v>-1.9607777500900703E-3</v>
      </c>
      <c r="Z405" s="6">
        <f t="shared" si="294"/>
        <v>-3.4493417600946347E-3</v>
      </c>
      <c r="AA405" s="6">
        <f t="shared" si="295"/>
        <v>-2.2255104108683116E-3</v>
      </c>
      <c r="AB405" s="6">
        <f t="shared" si="296"/>
        <v>-1.2110059162104558E-3</v>
      </c>
      <c r="AC405" s="6">
        <f t="shared" si="314"/>
        <v>6.1226176075042944E-2</v>
      </c>
      <c r="AD405" s="6">
        <f t="shared" si="315"/>
        <v>2.5680871122502776E-2</v>
      </c>
      <c r="AE405" s="6">
        <f t="shared" si="316"/>
        <v>2.4497342671093818E-3</v>
      </c>
      <c r="AF405" s="6">
        <f t="shared" si="317"/>
        <v>-8.8210848833607594E-4</v>
      </c>
      <c r="AG405" s="6">
        <f t="shared" si="318"/>
        <v>3.156170871654318E-3</v>
      </c>
      <c r="AH405" s="6">
        <f t="shared" si="319"/>
        <v>-4.286649178368504E-3</v>
      </c>
      <c r="AI405" s="6">
        <f t="shared" si="320"/>
        <v>1.8325075677631114E-3</v>
      </c>
      <c r="AJ405" s="6">
        <f t="shared" si="321"/>
        <v>-1.2110059162104558E-3</v>
      </c>
      <c r="AK405" s="4">
        <f t="shared" si="297"/>
        <v>0.18119814541183429</v>
      </c>
      <c r="AL405" s="4">
        <f t="shared" si="298"/>
        <v>0.12600177755870159</v>
      </c>
      <c r="AM405" s="4">
        <f t="shared" si="299"/>
        <v>0.10398950748203147</v>
      </c>
      <c r="AN405" s="4">
        <f t="shared" si="300"/>
        <v>3.9814502290499446E-2</v>
      </c>
      <c r="AO405" s="4">
        <f t="shared" si="301"/>
        <v>3.6263210953095704E-2</v>
      </c>
      <c r="AP405" s="4">
        <f t="shared" si="302"/>
        <v>2.2962615221956847E-2</v>
      </c>
      <c r="AQ405" s="4">
        <f t="shared" si="303"/>
        <v>1.6843458475825232E-2</v>
      </c>
      <c r="AR405" s="4">
        <f t="shared" si="304"/>
        <v>1.3507998940996663E-2</v>
      </c>
      <c r="AS405" s="4">
        <f t="array" ref="AS405">_xlfn.STDEV.S(IF(E$17:E$1040=E405,$C$17:$C$1040,""))</f>
        <v>7.1762163723278777E-3</v>
      </c>
      <c r="AT405" s="4">
        <f t="array" ref="AT405">_xlfn.STDEV.S(IF(F$17:F$1040=F405,$C$17:$C$1040,""))</f>
        <v>9.0968562057840915E-3</v>
      </c>
      <c r="AU405" s="4">
        <f t="array" ref="AU405">_xlfn.STDEV.S(IF(G$17:G$1040=G405,$C$17:$C$1040,""))</f>
        <v>8.0922998404651218E-3</v>
      </c>
      <c r="AV405" s="4">
        <f t="array" ref="AV405">_xlfn.STDEV.S(IF(H$17:H$1040=H405,$C$17:$C$1040,""))</f>
        <v>5.6119457185880442E-3</v>
      </c>
      <c r="AW405" s="4">
        <f t="array" ref="AW405">_xlfn.STDEV.S(IF(I$17:I$1040=I405,$C$17:$C$1040,""))</f>
        <v>5.9307848386027408E-3</v>
      </c>
      <c r="AX405" s="4">
        <f t="array" ref="AX405">_xlfn.STDEV.S(IF(J$17:J$1040=J405,$C$17:$C$1040,""))</f>
        <v>6.4514493007958237E-3</v>
      </c>
      <c r="AY405" s="4">
        <f t="array" ref="AY405">_xlfn.STDEV.S(IF(K$17:K$1040=K405,$C$17:$C$1040,""))</f>
        <v>7.426918034001812E-3</v>
      </c>
      <c r="AZ405" s="4">
        <f t="array" ref="AZ405">_xlfn.STDEV.S(IF(L$17:L$1040=L405,$C$17:$C$1040,""))</f>
        <v>1.0032027189135671E-2</v>
      </c>
      <c r="BA405" s="7">
        <f t="shared" si="305"/>
        <v>25.249816339227213</v>
      </c>
      <c r="BB405" s="7">
        <f t="shared" si="306"/>
        <v>13.851134359866585</v>
      </c>
      <c r="BC405" s="7">
        <f t="shared" si="307"/>
        <v>12.850426891257461</v>
      </c>
      <c r="BD405" s="7">
        <f t="shared" si="308"/>
        <v>7.0945986092888838</v>
      </c>
      <c r="BE405" s="7">
        <f t="shared" si="309"/>
        <v>6.1144033951565691</v>
      </c>
      <c r="BF405" s="7">
        <f t="shared" si="310"/>
        <v>3.5592956173621757</v>
      </c>
      <c r="BG405" s="7">
        <f t="shared" si="311"/>
        <v>2.2678934113333078</v>
      </c>
      <c r="BH405" s="7">
        <f t="shared" si="312"/>
        <v>1.34648747320236</v>
      </c>
    </row>
    <row r="406" spans="1:60" x14ac:dyDescent="0.25">
      <c r="A406" s="3">
        <v>43245</v>
      </c>
      <c r="B406" s="1">
        <v>2721.330078</v>
      </c>
      <c r="C406" s="4">
        <f t="shared" si="280"/>
        <v>-2.3572205679487368E-3</v>
      </c>
      <c r="D406" s="10">
        <f t="shared" si="313"/>
        <v>389</v>
      </c>
      <c r="E406" s="10">
        <f t="shared" si="278"/>
        <v>0</v>
      </c>
      <c r="F406" s="10">
        <f t="shared" si="279"/>
        <v>1</v>
      </c>
      <c r="G406" s="10">
        <f t="shared" si="279"/>
        <v>3</v>
      </c>
      <c r="H406" s="10">
        <f t="shared" si="279"/>
        <v>6</v>
      </c>
      <c r="I406" s="10">
        <f t="shared" si="279"/>
        <v>12</v>
      </c>
      <c r="J406" s="10">
        <f t="shared" si="279"/>
        <v>24</v>
      </c>
      <c r="K406" s="10">
        <f t="shared" si="279"/>
        <v>48</v>
      </c>
      <c r="L406" s="10">
        <f t="shared" si="279"/>
        <v>97</v>
      </c>
      <c r="M406" s="4">
        <f t="shared" si="281"/>
        <v>5.5670893354029969E-4</v>
      </c>
      <c r="N406" s="4">
        <f t="shared" si="282"/>
        <v>2.6772271441395223E-4</v>
      </c>
      <c r="O406" s="4">
        <f t="shared" si="283"/>
        <v>7.8851683069289941E-5</v>
      </c>
      <c r="P406" s="4">
        <f t="shared" si="284"/>
        <v>7.4522023415838148E-4</v>
      </c>
      <c r="Q406" s="4">
        <f t="shared" si="285"/>
        <v>-6.24356378396973E-5</v>
      </c>
      <c r="R406" s="4">
        <f t="shared" si="286"/>
        <v>1.4261283721648671E-3</v>
      </c>
      <c r="S406" s="4">
        <f t="shared" si="287"/>
        <v>2.0229702293854401E-4</v>
      </c>
      <c r="T406" s="4">
        <f t="shared" si="288"/>
        <v>-8.1220747171931174E-4</v>
      </c>
      <c r="U406" s="6">
        <f t="shared" si="289"/>
        <v>-2.9139295014890365E-3</v>
      </c>
      <c r="V406" s="6">
        <f t="shared" si="290"/>
        <v>-2.624943282362689E-3</v>
      </c>
      <c r="W406" s="6">
        <f t="shared" si="291"/>
        <v>-2.4360722510180267E-3</v>
      </c>
      <c r="X406" s="6">
        <f t="shared" si="292"/>
        <v>-3.1024408021071183E-3</v>
      </c>
      <c r="Y406" s="6">
        <f t="shared" si="293"/>
        <v>-2.2947849301090395E-3</v>
      </c>
      <c r="Z406" s="6">
        <f t="shared" si="294"/>
        <v>-3.7833489401136039E-3</v>
      </c>
      <c r="AA406" s="6">
        <f t="shared" si="295"/>
        <v>-2.5595175908872808E-3</v>
      </c>
      <c r="AB406" s="6">
        <f t="shared" si="296"/>
        <v>-1.5450130962294251E-3</v>
      </c>
      <c r="AC406" s="6">
        <f t="shared" si="314"/>
        <v>5.8312246573553911E-2</v>
      </c>
      <c r="AD406" s="6">
        <f t="shared" si="315"/>
        <v>2.3055927840140086E-2</v>
      </c>
      <c r="AE406" s="6">
        <f t="shared" si="316"/>
        <v>1.3662016091355034E-5</v>
      </c>
      <c r="AF406" s="6">
        <f t="shared" si="317"/>
        <v>-3.9845492904431942E-3</v>
      </c>
      <c r="AG406" s="6">
        <f t="shared" si="318"/>
        <v>8.6138594154527848E-4</v>
      </c>
      <c r="AH406" s="6">
        <f t="shared" si="319"/>
        <v>-8.0699981184821079E-3</v>
      </c>
      <c r="AI406" s="6">
        <f t="shared" si="320"/>
        <v>-7.270100231241694E-4</v>
      </c>
      <c r="AJ406" s="6">
        <f t="shared" si="321"/>
        <v>-2.7560190124398809E-3</v>
      </c>
      <c r="AK406" s="4">
        <f t="shared" si="297"/>
        <v>0.18119814541183429</v>
      </c>
      <c r="AL406" s="4">
        <f t="shared" si="298"/>
        <v>0.12600177755870159</v>
      </c>
      <c r="AM406" s="4">
        <f t="shared" si="299"/>
        <v>0.10398950748203147</v>
      </c>
      <c r="AN406" s="4">
        <f t="shared" si="300"/>
        <v>3.9814502290499446E-2</v>
      </c>
      <c r="AO406" s="4">
        <f t="shared" si="301"/>
        <v>3.6263210953095704E-2</v>
      </c>
      <c r="AP406" s="4">
        <f t="shared" si="302"/>
        <v>2.2962615221956847E-2</v>
      </c>
      <c r="AQ406" s="4">
        <f t="shared" si="303"/>
        <v>1.6843458475825232E-2</v>
      </c>
      <c r="AR406" s="4">
        <f t="shared" si="304"/>
        <v>1.3507998940996663E-2</v>
      </c>
      <c r="AS406" s="4">
        <f t="array" ref="AS406">_xlfn.STDEV.S(IF(E$17:E$1040=E406,$C$17:$C$1040,""))</f>
        <v>7.1762163723278777E-3</v>
      </c>
      <c r="AT406" s="4">
        <f t="array" ref="AT406">_xlfn.STDEV.S(IF(F$17:F$1040=F406,$C$17:$C$1040,""))</f>
        <v>9.0968562057840915E-3</v>
      </c>
      <c r="AU406" s="4">
        <f t="array" ref="AU406">_xlfn.STDEV.S(IF(G$17:G$1040=G406,$C$17:$C$1040,""))</f>
        <v>8.0922998404651218E-3</v>
      </c>
      <c r="AV406" s="4">
        <f t="array" ref="AV406">_xlfn.STDEV.S(IF(H$17:H$1040=H406,$C$17:$C$1040,""))</f>
        <v>5.6119457185880442E-3</v>
      </c>
      <c r="AW406" s="4">
        <f t="array" ref="AW406">_xlfn.STDEV.S(IF(I$17:I$1040=I406,$C$17:$C$1040,""))</f>
        <v>5.9307848386027408E-3</v>
      </c>
      <c r="AX406" s="4">
        <f t="array" ref="AX406">_xlfn.STDEV.S(IF(J$17:J$1040=J406,$C$17:$C$1040,""))</f>
        <v>6.4514493007958237E-3</v>
      </c>
      <c r="AY406" s="4">
        <f t="array" ref="AY406">_xlfn.STDEV.S(IF(K$17:K$1040=K406,$C$17:$C$1040,""))</f>
        <v>7.426918034001812E-3</v>
      </c>
      <c r="AZ406" s="4">
        <f t="array" ref="AZ406">_xlfn.STDEV.S(IF(L$17:L$1040=L406,$C$17:$C$1040,""))</f>
        <v>1.0032027189135671E-2</v>
      </c>
      <c r="BA406" s="7">
        <f t="shared" si="305"/>
        <v>25.249816339227213</v>
      </c>
      <c r="BB406" s="7">
        <f t="shared" si="306"/>
        <v>13.851134359866585</v>
      </c>
      <c r="BC406" s="7">
        <f t="shared" si="307"/>
        <v>12.850426891257461</v>
      </c>
      <c r="BD406" s="7">
        <f t="shared" si="308"/>
        <v>7.0945986092888838</v>
      </c>
      <c r="BE406" s="7">
        <f t="shared" si="309"/>
        <v>6.1144033951565691</v>
      </c>
      <c r="BF406" s="7">
        <f t="shared" si="310"/>
        <v>3.5592956173621757</v>
      </c>
      <c r="BG406" s="7">
        <f t="shared" si="311"/>
        <v>2.2678934113333078</v>
      </c>
      <c r="BH406" s="7">
        <f t="shared" si="312"/>
        <v>1.34648747320236</v>
      </c>
    </row>
    <row r="407" spans="1:60" x14ac:dyDescent="0.25">
      <c r="A407" s="3">
        <v>43249</v>
      </c>
      <c r="B407" s="1">
        <v>2689.860107</v>
      </c>
      <c r="C407" s="4">
        <f t="shared" si="280"/>
        <v>-1.1564187400276094E-2</v>
      </c>
      <c r="D407" s="10">
        <f t="shared" si="313"/>
        <v>390</v>
      </c>
      <c r="E407" s="10">
        <f t="shared" si="278"/>
        <v>0</v>
      </c>
      <c r="F407" s="10">
        <f t="shared" si="279"/>
        <v>1</v>
      </c>
      <c r="G407" s="10">
        <f t="shared" si="279"/>
        <v>3</v>
      </c>
      <c r="H407" s="10">
        <f t="shared" si="279"/>
        <v>6</v>
      </c>
      <c r="I407" s="10">
        <f t="shared" si="279"/>
        <v>12</v>
      </c>
      <c r="J407" s="10">
        <f t="shared" si="279"/>
        <v>24</v>
      </c>
      <c r="K407" s="10">
        <f t="shared" si="279"/>
        <v>48</v>
      </c>
      <c r="L407" s="10">
        <f t="shared" si="279"/>
        <v>97</v>
      </c>
      <c r="M407" s="4">
        <f t="shared" si="281"/>
        <v>5.5670893354029969E-4</v>
      </c>
      <c r="N407" s="4">
        <f t="shared" si="282"/>
        <v>2.6772271441395223E-4</v>
      </c>
      <c r="O407" s="4">
        <f t="shared" si="283"/>
        <v>7.8851683069289941E-5</v>
      </c>
      <c r="P407" s="4">
        <f t="shared" si="284"/>
        <v>7.4522023415838148E-4</v>
      </c>
      <c r="Q407" s="4">
        <f t="shared" si="285"/>
        <v>-6.24356378396973E-5</v>
      </c>
      <c r="R407" s="4">
        <f t="shared" si="286"/>
        <v>1.4261283721648671E-3</v>
      </c>
      <c r="S407" s="4">
        <f t="shared" si="287"/>
        <v>2.0229702293854401E-4</v>
      </c>
      <c r="T407" s="4">
        <f t="shared" si="288"/>
        <v>-8.1220747171931174E-4</v>
      </c>
      <c r="U407" s="6">
        <f t="shared" si="289"/>
        <v>-1.2120896333816394E-2</v>
      </c>
      <c r="V407" s="6">
        <f t="shared" si="290"/>
        <v>-1.1831910114690047E-2</v>
      </c>
      <c r="W407" s="6">
        <f t="shared" si="291"/>
        <v>-1.1643039083345384E-2</v>
      </c>
      <c r="X407" s="6">
        <f t="shared" si="292"/>
        <v>-1.2309407634434475E-2</v>
      </c>
      <c r="Y407" s="6">
        <f t="shared" si="293"/>
        <v>-1.1501751762436396E-2</v>
      </c>
      <c r="Z407" s="6">
        <f t="shared" si="294"/>
        <v>-1.2990315772440961E-2</v>
      </c>
      <c r="AA407" s="6">
        <f t="shared" si="295"/>
        <v>-1.1766484423214638E-2</v>
      </c>
      <c r="AB407" s="6">
        <f t="shared" si="296"/>
        <v>-1.0751979928556782E-2</v>
      </c>
      <c r="AC407" s="6">
        <f t="shared" si="314"/>
        <v>4.6191350239737514E-2</v>
      </c>
      <c r="AD407" s="6">
        <f t="shared" si="315"/>
        <v>1.122401772545004E-2</v>
      </c>
      <c r="AE407" s="6">
        <f t="shared" si="316"/>
        <v>-1.1629377067254029E-2</v>
      </c>
      <c r="AF407" s="6">
        <f t="shared" si="317"/>
        <v>-1.6293956924877669E-2</v>
      </c>
      <c r="AG407" s="6">
        <f t="shared" si="318"/>
        <v>-1.0640365820891118E-2</v>
      </c>
      <c r="AH407" s="6">
        <f t="shared" si="319"/>
        <v>-2.1060313890923069E-2</v>
      </c>
      <c r="AI407" s="6">
        <f t="shared" si="320"/>
        <v>-1.2493494446338807E-2</v>
      </c>
      <c r="AJ407" s="6">
        <f t="shared" si="321"/>
        <v>-1.3507998940996663E-2</v>
      </c>
      <c r="AK407" s="4">
        <f t="shared" si="297"/>
        <v>0.18119814541183429</v>
      </c>
      <c r="AL407" s="4">
        <f t="shared" si="298"/>
        <v>0.12600177755870159</v>
      </c>
      <c r="AM407" s="4">
        <f t="shared" si="299"/>
        <v>0.10398950748203147</v>
      </c>
      <c r="AN407" s="4">
        <f t="shared" si="300"/>
        <v>3.9814502290499446E-2</v>
      </c>
      <c r="AO407" s="4">
        <f t="shared" si="301"/>
        <v>3.6263210953095704E-2</v>
      </c>
      <c r="AP407" s="4">
        <f t="shared" si="302"/>
        <v>2.2962615221956847E-2</v>
      </c>
      <c r="AQ407" s="4">
        <f t="shared" si="303"/>
        <v>1.6843458475825232E-2</v>
      </c>
      <c r="AR407" s="4">
        <f t="shared" si="304"/>
        <v>1.3507998940996663E-2</v>
      </c>
      <c r="AS407" s="4">
        <f t="array" ref="AS407">_xlfn.STDEV.S(IF(E$17:E$1040=E407,$C$17:$C$1040,""))</f>
        <v>7.1762163723278777E-3</v>
      </c>
      <c r="AT407" s="4">
        <f t="array" ref="AT407">_xlfn.STDEV.S(IF(F$17:F$1040=F407,$C$17:$C$1040,""))</f>
        <v>9.0968562057840915E-3</v>
      </c>
      <c r="AU407" s="4">
        <f t="array" ref="AU407">_xlfn.STDEV.S(IF(G$17:G$1040=G407,$C$17:$C$1040,""))</f>
        <v>8.0922998404651218E-3</v>
      </c>
      <c r="AV407" s="4">
        <f t="array" ref="AV407">_xlfn.STDEV.S(IF(H$17:H$1040=H407,$C$17:$C$1040,""))</f>
        <v>5.6119457185880442E-3</v>
      </c>
      <c r="AW407" s="4">
        <f t="array" ref="AW407">_xlfn.STDEV.S(IF(I$17:I$1040=I407,$C$17:$C$1040,""))</f>
        <v>5.9307848386027408E-3</v>
      </c>
      <c r="AX407" s="4">
        <f t="array" ref="AX407">_xlfn.STDEV.S(IF(J$17:J$1040=J407,$C$17:$C$1040,""))</f>
        <v>6.4514493007958237E-3</v>
      </c>
      <c r="AY407" s="4">
        <f t="array" ref="AY407">_xlfn.STDEV.S(IF(K$17:K$1040=K407,$C$17:$C$1040,""))</f>
        <v>7.426918034001812E-3</v>
      </c>
      <c r="AZ407" s="4">
        <f t="array" ref="AZ407">_xlfn.STDEV.S(IF(L$17:L$1040=L407,$C$17:$C$1040,""))</f>
        <v>1.0032027189135671E-2</v>
      </c>
      <c r="BA407" s="7">
        <f t="shared" si="305"/>
        <v>25.249816339227213</v>
      </c>
      <c r="BB407" s="7">
        <f t="shared" si="306"/>
        <v>13.851134359866585</v>
      </c>
      <c r="BC407" s="7">
        <f t="shared" si="307"/>
        <v>12.850426891257461</v>
      </c>
      <c r="BD407" s="7">
        <f t="shared" si="308"/>
        <v>7.0945986092888838</v>
      </c>
      <c r="BE407" s="7">
        <f t="shared" si="309"/>
        <v>6.1144033951565691</v>
      </c>
      <c r="BF407" s="7">
        <f t="shared" si="310"/>
        <v>3.5592956173621757</v>
      </c>
      <c r="BG407" s="7">
        <f t="shared" si="311"/>
        <v>2.2678934113333078</v>
      </c>
      <c r="BH407" s="7">
        <f t="shared" si="312"/>
        <v>1.34648747320236</v>
      </c>
    </row>
    <row r="408" spans="1:60" x14ac:dyDescent="0.25">
      <c r="A408" s="3">
        <v>43250</v>
      </c>
      <c r="B408" s="1">
        <v>2724.01001</v>
      </c>
      <c r="C408" s="4">
        <f t="shared" si="280"/>
        <v>1.2695791469277351E-2</v>
      </c>
      <c r="D408" s="10">
        <f t="shared" si="313"/>
        <v>391</v>
      </c>
      <c r="E408" s="10">
        <f t="shared" si="278"/>
        <v>0</v>
      </c>
      <c r="F408" s="10">
        <f t="shared" si="279"/>
        <v>1</v>
      </c>
      <c r="G408" s="10">
        <f t="shared" si="279"/>
        <v>3</v>
      </c>
      <c r="H408" s="10">
        <f t="shared" si="279"/>
        <v>6</v>
      </c>
      <c r="I408" s="10">
        <f t="shared" si="279"/>
        <v>12</v>
      </c>
      <c r="J408" s="10">
        <f t="shared" si="279"/>
        <v>24</v>
      </c>
      <c r="K408" s="10">
        <f t="shared" si="279"/>
        <v>48</v>
      </c>
      <c r="L408" s="10">
        <f t="shared" si="279"/>
        <v>97</v>
      </c>
      <c r="M408" s="4">
        <f t="shared" si="281"/>
        <v>5.5670893354029969E-4</v>
      </c>
      <c r="N408" s="4">
        <f t="shared" si="282"/>
        <v>2.6772271441395223E-4</v>
      </c>
      <c r="O408" s="4">
        <f t="shared" si="283"/>
        <v>7.8851683069289941E-5</v>
      </c>
      <c r="P408" s="4">
        <f t="shared" si="284"/>
        <v>7.4522023415838148E-4</v>
      </c>
      <c r="Q408" s="4">
        <f t="shared" si="285"/>
        <v>-6.24356378396973E-5</v>
      </c>
      <c r="R408" s="4">
        <f t="shared" si="286"/>
        <v>1.4261283721648671E-3</v>
      </c>
      <c r="S408" s="4">
        <f t="shared" si="287"/>
        <v>2.0229702293854401E-4</v>
      </c>
      <c r="T408" s="4">
        <f t="shared" si="288"/>
        <v>-8.1220747171931174E-4</v>
      </c>
      <c r="U408" s="6">
        <f t="shared" si="289"/>
        <v>1.2139082535737051E-2</v>
      </c>
      <c r="V408" s="6">
        <f t="shared" si="290"/>
        <v>1.2428068754863398E-2</v>
      </c>
      <c r="W408" s="6">
        <f t="shared" si="291"/>
        <v>1.2616939786208061E-2</v>
      </c>
      <c r="X408" s="6">
        <f t="shared" si="292"/>
        <v>1.195057123511897E-2</v>
      </c>
      <c r="Y408" s="6">
        <f t="shared" si="293"/>
        <v>1.2758227107117048E-2</v>
      </c>
      <c r="Z408" s="6">
        <f t="shared" si="294"/>
        <v>1.1269663097112484E-2</v>
      </c>
      <c r="AA408" s="6">
        <f t="shared" si="295"/>
        <v>1.2493494446338807E-2</v>
      </c>
      <c r="AB408" s="6">
        <f t="shared" si="296"/>
        <v>1.3507998940996663E-2</v>
      </c>
      <c r="AC408" s="6">
        <f t="shared" si="314"/>
        <v>5.8330432775474561E-2</v>
      </c>
      <c r="AD408" s="6">
        <f t="shared" si="315"/>
        <v>2.3652086480313438E-2</v>
      </c>
      <c r="AE408" s="6">
        <f t="shared" si="316"/>
        <v>9.8756271895403258E-4</v>
      </c>
      <c r="AF408" s="6">
        <f t="shared" si="317"/>
        <v>-4.3433856897586998E-3</v>
      </c>
      <c r="AG408" s="6">
        <f t="shared" si="318"/>
        <v>2.1178612862259305E-3</v>
      </c>
      <c r="AH408" s="6">
        <f t="shared" si="319"/>
        <v>-9.7906507938105847E-3</v>
      </c>
      <c r="AI408" s="6">
        <f t="shared" si="320"/>
        <v>0</v>
      </c>
      <c r="AJ408" s="6">
        <f t="shared" si="321"/>
        <v>0</v>
      </c>
      <c r="AK408" s="4">
        <f t="shared" si="297"/>
        <v>0.18119814541183429</v>
      </c>
      <c r="AL408" s="4">
        <f t="shared" si="298"/>
        <v>0.12600177755870159</v>
      </c>
      <c r="AM408" s="4">
        <f t="shared" si="299"/>
        <v>0.10398950748203147</v>
      </c>
      <c r="AN408" s="4">
        <f t="shared" si="300"/>
        <v>3.9814502290499446E-2</v>
      </c>
      <c r="AO408" s="4">
        <f t="shared" si="301"/>
        <v>3.6263210953095704E-2</v>
      </c>
      <c r="AP408" s="4">
        <f t="shared" si="302"/>
        <v>2.2962615221956847E-2</v>
      </c>
      <c r="AQ408" s="4">
        <f t="shared" si="303"/>
        <v>1.6843458475825232E-2</v>
      </c>
      <c r="AR408" s="4">
        <f t="shared" si="304"/>
        <v>1.3507998940996663E-2</v>
      </c>
      <c r="AS408" s="4">
        <f t="array" ref="AS408">_xlfn.STDEV.S(IF(E$17:E$1040=E408,$C$17:$C$1040,""))</f>
        <v>7.1762163723278777E-3</v>
      </c>
      <c r="AT408" s="4">
        <f t="array" ref="AT408">_xlfn.STDEV.S(IF(F$17:F$1040=F408,$C$17:$C$1040,""))</f>
        <v>9.0968562057840915E-3</v>
      </c>
      <c r="AU408" s="4">
        <f t="array" ref="AU408">_xlfn.STDEV.S(IF(G$17:G$1040=G408,$C$17:$C$1040,""))</f>
        <v>8.0922998404651218E-3</v>
      </c>
      <c r="AV408" s="4">
        <f t="array" ref="AV408">_xlfn.STDEV.S(IF(H$17:H$1040=H408,$C$17:$C$1040,""))</f>
        <v>5.6119457185880442E-3</v>
      </c>
      <c r="AW408" s="4">
        <f t="array" ref="AW408">_xlfn.STDEV.S(IF(I$17:I$1040=I408,$C$17:$C$1040,""))</f>
        <v>5.9307848386027408E-3</v>
      </c>
      <c r="AX408" s="4">
        <f t="array" ref="AX408">_xlfn.STDEV.S(IF(J$17:J$1040=J408,$C$17:$C$1040,""))</f>
        <v>6.4514493007958237E-3</v>
      </c>
      <c r="AY408" s="4">
        <f t="array" ref="AY408">_xlfn.STDEV.S(IF(K$17:K$1040=K408,$C$17:$C$1040,""))</f>
        <v>7.426918034001812E-3</v>
      </c>
      <c r="AZ408" s="4">
        <f t="array" ref="AZ408">_xlfn.STDEV.S(IF(L$17:L$1040=L408,$C$17:$C$1040,""))</f>
        <v>1.0032027189135671E-2</v>
      </c>
      <c r="BA408" s="7">
        <f t="shared" si="305"/>
        <v>25.249816339227213</v>
      </c>
      <c r="BB408" s="7">
        <f t="shared" si="306"/>
        <v>13.851134359866585</v>
      </c>
      <c r="BC408" s="7">
        <f t="shared" si="307"/>
        <v>12.850426891257461</v>
      </c>
      <c r="BD408" s="7">
        <f t="shared" si="308"/>
        <v>7.0945986092888838</v>
      </c>
      <c r="BE408" s="7">
        <f t="shared" si="309"/>
        <v>6.1144033951565691</v>
      </c>
      <c r="BF408" s="7">
        <f t="shared" si="310"/>
        <v>3.5592956173621757</v>
      </c>
      <c r="BG408" s="7">
        <f t="shared" si="311"/>
        <v>2.2678934113333078</v>
      </c>
      <c r="BH408" s="7">
        <f t="shared" si="312"/>
        <v>1.34648747320236</v>
      </c>
    </row>
    <row r="409" spans="1:60" x14ac:dyDescent="0.25">
      <c r="A409" s="3">
        <v>43251</v>
      </c>
      <c r="B409" s="1">
        <v>2705.2700199999999</v>
      </c>
      <c r="C409" s="4">
        <f t="shared" si="280"/>
        <v>-6.8795598882546161E-3</v>
      </c>
      <c r="D409" s="10">
        <f t="shared" si="313"/>
        <v>392</v>
      </c>
      <c r="E409" s="10">
        <f t="shared" si="278"/>
        <v>0</v>
      </c>
      <c r="F409" s="10">
        <f t="shared" si="279"/>
        <v>1</v>
      </c>
      <c r="G409" s="10">
        <f t="shared" si="279"/>
        <v>3</v>
      </c>
      <c r="H409" s="10">
        <f t="shared" si="279"/>
        <v>6</v>
      </c>
      <c r="I409" s="10">
        <f t="shared" si="279"/>
        <v>12</v>
      </c>
      <c r="J409" s="10">
        <f t="shared" si="279"/>
        <v>24</v>
      </c>
      <c r="K409" s="10">
        <f t="shared" si="279"/>
        <v>49</v>
      </c>
      <c r="L409" s="10">
        <f t="shared" si="279"/>
        <v>98</v>
      </c>
      <c r="M409" s="4">
        <f t="shared" si="281"/>
        <v>5.5670893354029969E-4</v>
      </c>
      <c r="N409" s="4">
        <f t="shared" si="282"/>
        <v>2.6772271441395223E-4</v>
      </c>
      <c r="O409" s="4">
        <f t="shared" si="283"/>
        <v>7.8851683069289941E-5</v>
      </c>
      <c r="P409" s="4">
        <f t="shared" si="284"/>
        <v>7.4522023415838148E-4</v>
      </c>
      <c r="Q409" s="4">
        <f t="shared" si="285"/>
        <v>-6.24356378396973E-5</v>
      </c>
      <c r="R409" s="4">
        <f t="shared" si="286"/>
        <v>1.4261283721648671E-3</v>
      </c>
      <c r="S409" s="4">
        <f t="shared" si="287"/>
        <v>2.6499597213911902E-3</v>
      </c>
      <c r="T409" s="4">
        <f t="shared" si="288"/>
        <v>2.2879654443544728E-3</v>
      </c>
      <c r="U409" s="6">
        <f t="shared" si="289"/>
        <v>-7.4362688217949162E-3</v>
      </c>
      <c r="V409" s="6">
        <f t="shared" si="290"/>
        <v>-7.1472826026685683E-3</v>
      </c>
      <c r="W409" s="6">
        <f t="shared" si="291"/>
        <v>-6.958411571323906E-3</v>
      </c>
      <c r="X409" s="6">
        <f t="shared" si="292"/>
        <v>-7.6247801224129975E-3</v>
      </c>
      <c r="Y409" s="6">
        <f t="shared" si="293"/>
        <v>-6.8171242504149188E-3</v>
      </c>
      <c r="Z409" s="6">
        <f t="shared" si="294"/>
        <v>-8.3056882604194832E-3</v>
      </c>
      <c r="AA409" s="6">
        <f t="shared" si="295"/>
        <v>-9.5295196096458062E-3</v>
      </c>
      <c r="AB409" s="6">
        <f t="shared" si="296"/>
        <v>-9.1675253326090889E-3</v>
      </c>
      <c r="AC409" s="6">
        <f t="shared" si="314"/>
        <v>5.0894163953679641E-2</v>
      </c>
      <c r="AD409" s="6">
        <f t="shared" si="315"/>
        <v>1.6504803877644868E-2</v>
      </c>
      <c r="AE409" s="6">
        <f t="shared" si="316"/>
        <v>-5.9708488523698734E-3</v>
      </c>
      <c r="AF409" s="6">
        <f t="shared" si="317"/>
        <v>-1.1968165812171697E-2</v>
      </c>
      <c r="AG409" s="6">
        <f t="shared" si="318"/>
        <v>-4.6992629641889883E-3</v>
      </c>
      <c r="AH409" s="6">
        <f t="shared" si="319"/>
        <v>-1.8096339054230068E-2</v>
      </c>
      <c r="AI409" s="6">
        <f t="shared" si="320"/>
        <v>-9.5295196096458062E-3</v>
      </c>
      <c r="AJ409" s="6">
        <f t="shared" si="321"/>
        <v>-9.1675253326090889E-3</v>
      </c>
      <c r="AK409" s="4">
        <f t="shared" si="297"/>
        <v>0.18119814541183429</v>
      </c>
      <c r="AL409" s="4">
        <f t="shared" si="298"/>
        <v>0.12600177755870159</v>
      </c>
      <c r="AM409" s="4">
        <f t="shared" si="299"/>
        <v>0.10398950748203147</v>
      </c>
      <c r="AN409" s="4">
        <f t="shared" si="300"/>
        <v>3.9814502290499446E-2</v>
      </c>
      <c r="AO409" s="4">
        <f t="shared" si="301"/>
        <v>3.6263210953095704E-2</v>
      </c>
      <c r="AP409" s="4">
        <f t="shared" si="302"/>
        <v>2.2962615221956847E-2</v>
      </c>
      <c r="AQ409" s="4">
        <f t="shared" si="303"/>
        <v>1.3998975307828065E-2</v>
      </c>
      <c r="AR409" s="4">
        <f t="shared" si="304"/>
        <v>1.0752897673614481E-2</v>
      </c>
      <c r="AS409" s="4">
        <f t="array" ref="AS409">_xlfn.STDEV.S(IF(E$17:E$1040=E409,$C$17:$C$1040,""))</f>
        <v>7.1762163723278777E-3</v>
      </c>
      <c r="AT409" s="4">
        <f t="array" ref="AT409">_xlfn.STDEV.S(IF(F$17:F$1040=F409,$C$17:$C$1040,""))</f>
        <v>9.0968562057840915E-3</v>
      </c>
      <c r="AU409" s="4">
        <f t="array" ref="AU409">_xlfn.STDEV.S(IF(G$17:G$1040=G409,$C$17:$C$1040,""))</f>
        <v>8.0922998404651218E-3</v>
      </c>
      <c r="AV409" s="4">
        <f t="array" ref="AV409">_xlfn.STDEV.S(IF(H$17:H$1040=H409,$C$17:$C$1040,""))</f>
        <v>5.6119457185880442E-3</v>
      </c>
      <c r="AW409" s="4">
        <f t="array" ref="AW409">_xlfn.STDEV.S(IF(I$17:I$1040=I409,$C$17:$C$1040,""))</f>
        <v>5.9307848386027408E-3</v>
      </c>
      <c r="AX409" s="4">
        <f t="array" ref="AX409">_xlfn.STDEV.S(IF(J$17:J$1040=J409,$C$17:$C$1040,""))</f>
        <v>6.4514493007958237E-3</v>
      </c>
      <c r="AY409" s="4">
        <f t="array" ref="AY409">_xlfn.STDEV.S(IF(K$17:K$1040=K409,$C$17:$C$1040,""))</f>
        <v>5.5322428942005631E-3</v>
      </c>
      <c r="AZ409" s="4">
        <f t="array" ref="AZ409">_xlfn.STDEV.S(IF(L$17:L$1040=L409,$C$17:$C$1040,""))</f>
        <v>7.4084509020571551E-3</v>
      </c>
      <c r="BA409" s="7">
        <f t="shared" si="305"/>
        <v>25.249816339227213</v>
      </c>
      <c r="BB409" s="7">
        <f t="shared" si="306"/>
        <v>13.851134359866585</v>
      </c>
      <c r="BC409" s="7">
        <f t="shared" si="307"/>
        <v>12.850426891257461</v>
      </c>
      <c r="BD409" s="7">
        <f t="shared" si="308"/>
        <v>7.0945986092888838</v>
      </c>
      <c r="BE409" s="7">
        <f t="shared" si="309"/>
        <v>6.1144033951565691</v>
      </c>
      <c r="BF409" s="7">
        <f t="shared" si="310"/>
        <v>3.5592956173621757</v>
      </c>
      <c r="BG409" s="7">
        <f t="shared" si="311"/>
        <v>2.5304339624175136</v>
      </c>
      <c r="BH409" s="7">
        <f t="shared" si="312"/>
        <v>1.4514367194670414</v>
      </c>
    </row>
    <row r="410" spans="1:60" x14ac:dyDescent="0.25">
      <c r="A410" s="3">
        <v>43252</v>
      </c>
      <c r="B410" s="1">
        <v>2734.6201169999999</v>
      </c>
      <c r="C410" s="4">
        <f t="shared" si="280"/>
        <v>1.0849230126019016E-2</v>
      </c>
      <c r="D410" s="10">
        <f t="shared" si="313"/>
        <v>393</v>
      </c>
      <c r="E410" s="10">
        <f t="shared" si="278"/>
        <v>0</v>
      </c>
      <c r="F410" s="10">
        <f t="shared" si="279"/>
        <v>1</v>
      </c>
      <c r="G410" s="10">
        <f t="shared" si="279"/>
        <v>3</v>
      </c>
      <c r="H410" s="10">
        <f t="shared" si="279"/>
        <v>6</v>
      </c>
      <c r="I410" s="10">
        <f t="shared" si="279"/>
        <v>12</v>
      </c>
      <c r="J410" s="10">
        <f t="shared" si="279"/>
        <v>24</v>
      </c>
      <c r="K410" s="10">
        <f t="shared" si="279"/>
        <v>49</v>
      </c>
      <c r="L410" s="10">
        <f t="shared" si="279"/>
        <v>98</v>
      </c>
      <c r="M410" s="4">
        <f t="shared" si="281"/>
        <v>5.5670893354029969E-4</v>
      </c>
      <c r="N410" s="4">
        <f t="shared" si="282"/>
        <v>2.6772271441395223E-4</v>
      </c>
      <c r="O410" s="4">
        <f t="shared" si="283"/>
        <v>7.8851683069289941E-5</v>
      </c>
      <c r="P410" s="4">
        <f t="shared" si="284"/>
        <v>7.4522023415838148E-4</v>
      </c>
      <c r="Q410" s="4">
        <f t="shared" si="285"/>
        <v>-6.24356378396973E-5</v>
      </c>
      <c r="R410" s="4">
        <f t="shared" si="286"/>
        <v>1.4261283721648671E-3</v>
      </c>
      <c r="S410" s="4">
        <f t="shared" si="287"/>
        <v>2.6499597213911902E-3</v>
      </c>
      <c r="T410" s="4">
        <f t="shared" si="288"/>
        <v>2.2879654443544728E-3</v>
      </c>
      <c r="U410" s="6">
        <f t="shared" si="289"/>
        <v>1.0292521192478716E-2</v>
      </c>
      <c r="V410" s="6">
        <f t="shared" si="290"/>
        <v>1.0581507411605063E-2</v>
      </c>
      <c r="W410" s="6">
        <f t="shared" si="291"/>
        <v>1.0770378442949726E-2</v>
      </c>
      <c r="X410" s="6">
        <f t="shared" si="292"/>
        <v>1.0104009891860635E-2</v>
      </c>
      <c r="Y410" s="6">
        <f t="shared" si="293"/>
        <v>1.0911665763858713E-2</v>
      </c>
      <c r="Z410" s="6">
        <f t="shared" si="294"/>
        <v>9.4231017538541489E-3</v>
      </c>
      <c r="AA410" s="6">
        <f t="shared" si="295"/>
        <v>8.1992704046278259E-3</v>
      </c>
      <c r="AB410" s="6">
        <f t="shared" si="296"/>
        <v>8.5612646816645432E-3</v>
      </c>
      <c r="AC410" s="6">
        <f t="shared" si="314"/>
        <v>6.1186685146158354E-2</v>
      </c>
      <c r="AD410" s="6">
        <f t="shared" si="315"/>
        <v>2.7086311289249931E-2</v>
      </c>
      <c r="AE410" s="6">
        <f t="shared" si="316"/>
        <v>4.7995295905798527E-3</v>
      </c>
      <c r="AF410" s="6">
        <f t="shared" si="317"/>
        <v>-1.8641559203110628E-3</v>
      </c>
      <c r="AG410" s="6">
        <f t="shared" si="318"/>
        <v>6.2124027996697251E-3</v>
      </c>
      <c r="AH410" s="6">
        <f t="shared" si="319"/>
        <v>-8.6732373003759189E-3</v>
      </c>
      <c r="AI410" s="6">
        <f t="shared" si="320"/>
        <v>-1.3302492050179804E-3</v>
      </c>
      <c r="AJ410" s="6">
        <f t="shared" si="321"/>
        <v>-6.0626065094454562E-4</v>
      </c>
      <c r="AK410" s="4">
        <f t="shared" si="297"/>
        <v>0.18119814541183429</v>
      </c>
      <c r="AL410" s="4">
        <f t="shared" si="298"/>
        <v>0.12600177755870159</v>
      </c>
      <c r="AM410" s="4">
        <f t="shared" si="299"/>
        <v>0.10398950748203147</v>
      </c>
      <c r="AN410" s="4">
        <f t="shared" si="300"/>
        <v>3.9814502290499446E-2</v>
      </c>
      <c r="AO410" s="4">
        <f t="shared" si="301"/>
        <v>3.6263210953095704E-2</v>
      </c>
      <c r="AP410" s="4">
        <f t="shared" si="302"/>
        <v>2.2962615221956847E-2</v>
      </c>
      <c r="AQ410" s="4">
        <f t="shared" si="303"/>
        <v>1.3998975307828065E-2</v>
      </c>
      <c r="AR410" s="4">
        <f t="shared" si="304"/>
        <v>1.0752897673614481E-2</v>
      </c>
      <c r="AS410" s="4">
        <f t="array" ref="AS410">_xlfn.STDEV.S(IF(E$17:E$1040=E410,$C$17:$C$1040,""))</f>
        <v>7.1762163723278777E-3</v>
      </c>
      <c r="AT410" s="4">
        <f t="array" ref="AT410">_xlfn.STDEV.S(IF(F$17:F$1040=F410,$C$17:$C$1040,""))</f>
        <v>9.0968562057840915E-3</v>
      </c>
      <c r="AU410" s="4">
        <f t="array" ref="AU410">_xlfn.STDEV.S(IF(G$17:G$1040=G410,$C$17:$C$1040,""))</f>
        <v>8.0922998404651218E-3</v>
      </c>
      <c r="AV410" s="4">
        <f t="array" ref="AV410">_xlfn.STDEV.S(IF(H$17:H$1040=H410,$C$17:$C$1040,""))</f>
        <v>5.6119457185880442E-3</v>
      </c>
      <c r="AW410" s="4">
        <f t="array" ref="AW410">_xlfn.STDEV.S(IF(I$17:I$1040=I410,$C$17:$C$1040,""))</f>
        <v>5.9307848386027408E-3</v>
      </c>
      <c r="AX410" s="4">
        <f t="array" ref="AX410">_xlfn.STDEV.S(IF(J$17:J$1040=J410,$C$17:$C$1040,""))</f>
        <v>6.4514493007958237E-3</v>
      </c>
      <c r="AY410" s="4">
        <f t="array" ref="AY410">_xlfn.STDEV.S(IF(K$17:K$1040=K410,$C$17:$C$1040,""))</f>
        <v>5.5322428942005631E-3</v>
      </c>
      <c r="AZ410" s="4">
        <f t="array" ref="AZ410">_xlfn.STDEV.S(IF(L$17:L$1040=L410,$C$17:$C$1040,""))</f>
        <v>7.4084509020571551E-3</v>
      </c>
      <c r="BA410" s="7">
        <f t="shared" si="305"/>
        <v>25.249816339227213</v>
      </c>
      <c r="BB410" s="7">
        <f t="shared" si="306"/>
        <v>13.851134359866585</v>
      </c>
      <c r="BC410" s="7">
        <f t="shared" si="307"/>
        <v>12.850426891257461</v>
      </c>
      <c r="BD410" s="7">
        <f t="shared" si="308"/>
        <v>7.0945986092888838</v>
      </c>
      <c r="BE410" s="7">
        <f t="shared" si="309"/>
        <v>6.1144033951565691</v>
      </c>
      <c r="BF410" s="7">
        <f t="shared" si="310"/>
        <v>3.5592956173621757</v>
      </c>
      <c r="BG410" s="7">
        <f t="shared" si="311"/>
        <v>2.5304339624175136</v>
      </c>
      <c r="BH410" s="7">
        <f t="shared" si="312"/>
        <v>1.4514367194670414</v>
      </c>
    </row>
    <row r="411" spans="1:60" x14ac:dyDescent="0.25">
      <c r="A411" s="3">
        <v>43255</v>
      </c>
      <c r="B411" s="1">
        <v>2746.8701169999999</v>
      </c>
      <c r="C411" s="4">
        <f t="shared" si="280"/>
        <v>4.4795984363044106E-3</v>
      </c>
      <c r="D411" s="10">
        <f t="shared" si="313"/>
        <v>394</v>
      </c>
      <c r="E411" s="10">
        <f t="shared" si="278"/>
        <v>0</v>
      </c>
      <c r="F411" s="10">
        <f t="shared" si="279"/>
        <v>1</v>
      </c>
      <c r="G411" s="10">
        <f t="shared" si="279"/>
        <v>3</v>
      </c>
      <c r="H411" s="10">
        <f t="shared" si="279"/>
        <v>6</v>
      </c>
      <c r="I411" s="10">
        <f t="shared" si="279"/>
        <v>12</v>
      </c>
      <c r="J411" s="10">
        <f t="shared" si="279"/>
        <v>24</v>
      </c>
      <c r="K411" s="10">
        <f t="shared" si="279"/>
        <v>49</v>
      </c>
      <c r="L411" s="10">
        <f t="shared" si="279"/>
        <v>98</v>
      </c>
      <c r="M411" s="4">
        <f t="shared" si="281"/>
        <v>5.5670893354029969E-4</v>
      </c>
      <c r="N411" s="4">
        <f t="shared" si="282"/>
        <v>2.6772271441395223E-4</v>
      </c>
      <c r="O411" s="4">
        <f t="shared" si="283"/>
        <v>7.8851683069289941E-5</v>
      </c>
      <c r="P411" s="4">
        <f t="shared" si="284"/>
        <v>7.4522023415838148E-4</v>
      </c>
      <c r="Q411" s="4">
        <f t="shared" si="285"/>
        <v>-6.24356378396973E-5</v>
      </c>
      <c r="R411" s="4">
        <f t="shared" si="286"/>
        <v>1.4261283721648671E-3</v>
      </c>
      <c r="S411" s="4">
        <f t="shared" si="287"/>
        <v>2.6499597213911902E-3</v>
      </c>
      <c r="T411" s="4">
        <f t="shared" si="288"/>
        <v>2.2879654443544728E-3</v>
      </c>
      <c r="U411" s="6">
        <f t="shared" si="289"/>
        <v>3.9228895027641104E-3</v>
      </c>
      <c r="V411" s="6">
        <f t="shared" si="290"/>
        <v>4.2118757218904583E-3</v>
      </c>
      <c r="W411" s="6">
        <f t="shared" si="291"/>
        <v>4.4007467532351206E-3</v>
      </c>
      <c r="X411" s="6">
        <f t="shared" si="292"/>
        <v>3.7343782021460291E-3</v>
      </c>
      <c r="Y411" s="6">
        <f t="shared" si="293"/>
        <v>4.5420340741441079E-3</v>
      </c>
      <c r="Z411" s="6">
        <f t="shared" si="294"/>
        <v>3.0534700641395435E-3</v>
      </c>
      <c r="AA411" s="6">
        <f t="shared" si="295"/>
        <v>1.8296387149132204E-3</v>
      </c>
      <c r="AB411" s="6">
        <f t="shared" si="296"/>
        <v>2.1916329919499378E-3</v>
      </c>
      <c r="AC411" s="6">
        <f t="shared" si="314"/>
        <v>6.5109574648922461E-2</v>
      </c>
      <c r="AD411" s="6">
        <f t="shared" si="315"/>
        <v>3.1298187011140392E-2</v>
      </c>
      <c r="AE411" s="6">
        <f t="shared" si="316"/>
        <v>9.2002763438149733E-3</v>
      </c>
      <c r="AF411" s="6">
        <f t="shared" si="317"/>
        <v>1.8702222818349663E-3</v>
      </c>
      <c r="AG411" s="6">
        <f t="shared" si="318"/>
        <v>1.0754436873813833E-2</v>
      </c>
      <c r="AH411" s="6">
        <f t="shared" si="319"/>
        <v>-5.6197672362363754E-3</v>
      </c>
      <c r="AI411" s="6">
        <f t="shared" si="320"/>
        <v>4.9938950989524E-4</v>
      </c>
      <c r="AJ411" s="6">
        <f t="shared" si="321"/>
        <v>1.5853723410053921E-3</v>
      </c>
      <c r="AK411" s="4">
        <f t="shared" si="297"/>
        <v>0.18119814541183429</v>
      </c>
      <c r="AL411" s="4">
        <f t="shared" si="298"/>
        <v>0.12600177755870159</v>
      </c>
      <c r="AM411" s="4">
        <f t="shared" si="299"/>
        <v>0.10398950748203147</v>
      </c>
      <c r="AN411" s="4">
        <f t="shared" si="300"/>
        <v>3.9814502290499446E-2</v>
      </c>
      <c r="AO411" s="4">
        <f t="shared" si="301"/>
        <v>3.6263210953095704E-2</v>
      </c>
      <c r="AP411" s="4">
        <f t="shared" si="302"/>
        <v>2.2962615221956847E-2</v>
      </c>
      <c r="AQ411" s="4">
        <f t="shared" si="303"/>
        <v>1.3998975307828065E-2</v>
      </c>
      <c r="AR411" s="4">
        <f t="shared" si="304"/>
        <v>1.0752897673614481E-2</v>
      </c>
      <c r="AS411" s="4">
        <f t="array" ref="AS411">_xlfn.STDEV.S(IF(E$17:E$1040=E411,$C$17:$C$1040,""))</f>
        <v>7.1762163723278777E-3</v>
      </c>
      <c r="AT411" s="4">
        <f t="array" ref="AT411">_xlfn.STDEV.S(IF(F$17:F$1040=F411,$C$17:$C$1040,""))</f>
        <v>9.0968562057840915E-3</v>
      </c>
      <c r="AU411" s="4">
        <f t="array" ref="AU411">_xlfn.STDEV.S(IF(G$17:G$1040=G411,$C$17:$C$1040,""))</f>
        <v>8.0922998404651218E-3</v>
      </c>
      <c r="AV411" s="4">
        <f t="array" ref="AV411">_xlfn.STDEV.S(IF(H$17:H$1040=H411,$C$17:$C$1040,""))</f>
        <v>5.6119457185880442E-3</v>
      </c>
      <c r="AW411" s="4">
        <f t="array" ref="AW411">_xlfn.STDEV.S(IF(I$17:I$1040=I411,$C$17:$C$1040,""))</f>
        <v>5.9307848386027408E-3</v>
      </c>
      <c r="AX411" s="4">
        <f t="array" ref="AX411">_xlfn.STDEV.S(IF(J$17:J$1040=J411,$C$17:$C$1040,""))</f>
        <v>6.4514493007958237E-3</v>
      </c>
      <c r="AY411" s="4">
        <f t="array" ref="AY411">_xlfn.STDEV.S(IF(K$17:K$1040=K411,$C$17:$C$1040,""))</f>
        <v>5.5322428942005631E-3</v>
      </c>
      <c r="AZ411" s="4">
        <f t="array" ref="AZ411">_xlfn.STDEV.S(IF(L$17:L$1040=L411,$C$17:$C$1040,""))</f>
        <v>7.4084509020571551E-3</v>
      </c>
      <c r="BA411" s="7">
        <f t="shared" si="305"/>
        <v>25.249816339227213</v>
      </c>
      <c r="BB411" s="7">
        <f t="shared" si="306"/>
        <v>13.851134359866585</v>
      </c>
      <c r="BC411" s="7">
        <f t="shared" si="307"/>
        <v>12.850426891257461</v>
      </c>
      <c r="BD411" s="7">
        <f t="shared" si="308"/>
        <v>7.0945986092888838</v>
      </c>
      <c r="BE411" s="7">
        <f t="shared" si="309"/>
        <v>6.1144033951565691</v>
      </c>
      <c r="BF411" s="7">
        <f t="shared" si="310"/>
        <v>3.5592956173621757</v>
      </c>
      <c r="BG411" s="7">
        <f t="shared" si="311"/>
        <v>2.5304339624175136</v>
      </c>
      <c r="BH411" s="7">
        <f t="shared" si="312"/>
        <v>1.4514367194670414</v>
      </c>
    </row>
    <row r="412" spans="1:60" x14ac:dyDescent="0.25">
      <c r="A412" s="3">
        <v>43256</v>
      </c>
      <c r="B412" s="1">
        <v>2748.8000489999999</v>
      </c>
      <c r="C412" s="4">
        <f t="shared" si="280"/>
        <v>7.0259310334908065E-4</v>
      </c>
      <c r="D412" s="10">
        <f t="shared" si="313"/>
        <v>395</v>
      </c>
      <c r="E412" s="10">
        <f t="shared" si="278"/>
        <v>0</v>
      </c>
      <c r="F412" s="10">
        <f t="shared" si="279"/>
        <v>1</v>
      </c>
      <c r="G412" s="10">
        <f t="shared" si="279"/>
        <v>3</v>
      </c>
      <c r="H412" s="10">
        <f t="shared" si="279"/>
        <v>6</v>
      </c>
      <c r="I412" s="10">
        <f t="shared" si="279"/>
        <v>12</v>
      </c>
      <c r="J412" s="10">
        <f t="shared" si="279"/>
        <v>24</v>
      </c>
      <c r="K412" s="10">
        <f t="shared" si="279"/>
        <v>49</v>
      </c>
      <c r="L412" s="10">
        <f t="shared" si="279"/>
        <v>98</v>
      </c>
      <c r="M412" s="4">
        <f t="shared" si="281"/>
        <v>5.5670893354029969E-4</v>
      </c>
      <c r="N412" s="4">
        <f t="shared" si="282"/>
        <v>2.6772271441395223E-4</v>
      </c>
      <c r="O412" s="4">
        <f t="shared" si="283"/>
        <v>7.8851683069289941E-5</v>
      </c>
      <c r="P412" s="4">
        <f t="shared" si="284"/>
        <v>7.4522023415838148E-4</v>
      </c>
      <c r="Q412" s="4">
        <f t="shared" si="285"/>
        <v>-6.24356378396973E-5</v>
      </c>
      <c r="R412" s="4">
        <f t="shared" si="286"/>
        <v>1.4261283721648671E-3</v>
      </c>
      <c r="S412" s="4">
        <f t="shared" si="287"/>
        <v>2.6499597213911902E-3</v>
      </c>
      <c r="T412" s="4">
        <f t="shared" si="288"/>
        <v>2.2879654443544728E-3</v>
      </c>
      <c r="U412" s="6">
        <f t="shared" si="289"/>
        <v>1.4588416980878096E-4</v>
      </c>
      <c r="V412" s="6">
        <f t="shared" si="290"/>
        <v>4.3487038893512842E-4</v>
      </c>
      <c r="W412" s="6">
        <f t="shared" si="291"/>
        <v>6.2374142027979071E-4</v>
      </c>
      <c r="X412" s="6">
        <f t="shared" si="292"/>
        <v>-4.2627130809300834E-5</v>
      </c>
      <c r="Y412" s="6">
        <f t="shared" si="293"/>
        <v>7.6502874118877795E-4</v>
      </c>
      <c r="Z412" s="6">
        <f t="shared" si="294"/>
        <v>-7.2353526881578645E-4</v>
      </c>
      <c r="AA412" s="6">
        <f t="shared" si="295"/>
        <v>-1.9473666180421095E-3</v>
      </c>
      <c r="AB412" s="6">
        <f t="shared" si="296"/>
        <v>-1.5853723410053921E-3</v>
      </c>
      <c r="AC412" s="6">
        <f t="shared" si="314"/>
        <v>6.5255458818731238E-2</v>
      </c>
      <c r="AD412" s="6">
        <f t="shared" si="315"/>
        <v>3.1733057400075523E-2</v>
      </c>
      <c r="AE412" s="6">
        <f t="shared" si="316"/>
        <v>9.824017764094764E-3</v>
      </c>
      <c r="AF412" s="6">
        <f t="shared" si="317"/>
        <v>1.8275951510256655E-3</v>
      </c>
      <c r="AG412" s="6">
        <f t="shared" si="318"/>
        <v>1.1519465615002611E-2</v>
      </c>
      <c r="AH412" s="6">
        <f t="shared" si="319"/>
        <v>-6.3433025050521619E-3</v>
      </c>
      <c r="AI412" s="6">
        <f t="shared" si="320"/>
        <v>-1.4479771081468695E-3</v>
      </c>
      <c r="AJ412" s="6">
        <f t="shared" si="321"/>
        <v>0</v>
      </c>
      <c r="AK412" s="4">
        <f t="shared" si="297"/>
        <v>0.18119814541183429</v>
      </c>
      <c r="AL412" s="4">
        <f t="shared" si="298"/>
        <v>0.12600177755870159</v>
      </c>
      <c r="AM412" s="4">
        <f t="shared" si="299"/>
        <v>0.10398950748203147</v>
      </c>
      <c r="AN412" s="4">
        <f t="shared" si="300"/>
        <v>3.9814502290499446E-2</v>
      </c>
      <c r="AO412" s="4">
        <f t="shared" si="301"/>
        <v>3.6263210953095704E-2</v>
      </c>
      <c r="AP412" s="4">
        <f t="shared" si="302"/>
        <v>2.2962615221956847E-2</v>
      </c>
      <c r="AQ412" s="4">
        <f t="shared" si="303"/>
        <v>1.3998975307828065E-2</v>
      </c>
      <c r="AR412" s="4">
        <f t="shared" si="304"/>
        <v>1.0752897673614481E-2</v>
      </c>
      <c r="AS412" s="4">
        <f t="array" ref="AS412">_xlfn.STDEV.S(IF(E$17:E$1040=E412,$C$17:$C$1040,""))</f>
        <v>7.1762163723278777E-3</v>
      </c>
      <c r="AT412" s="4">
        <f t="array" ref="AT412">_xlfn.STDEV.S(IF(F$17:F$1040=F412,$C$17:$C$1040,""))</f>
        <v>9.0968562057840915E-3</v>
      </c>
      <c r="AU412" s="4">
        <f t="array" ref="AU412">_xlfn.STDEV.S(IF(G$17:G$1040=G412,$C$17:$C$1040,""))</f>
        <v>8.0922998404651218E-3</v>
      </c>
      <c r="AV412" s="4">
        <f t="array" ref="AV412">_xlfn.STDEV.S(IF(H$17:H$1040=H412,$C$17:$C$1040,""))</f>
        <v>5.6119457185880442E-3</v>
      </c>
      <c r="AW412" s="4">
        <f t="array" ref="AW412">_xlfn.STDEV.S(IF(I$17:I$1040=I412,$C$17:$C$1040,""))</f>
        <v>5.9307848386027408E-3</v>
      </c>
      <c r="AX412" s="4">
        <f t="array" ref="AX412">_xlfn.STDEV.S(IF(J$17:J$1040=J412,$C$17:$C$1040,""))</f>
        <v>6.4514493007958237E-3</v>
      </c>
      <c r="AY412" s="4">
        <f t="array" ref="AY412">_xlfn.STDEV.S(IF(K$17:K$1040=K412,$C$17:$C$1040,""))</f>
        <v>5.5322428942005631E-3</v>
      </c>
      <c r="AZ412" s="4">
        <f t="array" ref="AZ412">_xlfn.STDEV.S(IF(L$17:L$1040=L412,$C$17:$C$1040,""))</f>
        <v>7.4084509020571551E-3</v>
      </c>
      <c r="BA412" s="7">
        <f t="shared" si="305"/>
        <v>25.249816339227213</v>
      </c>
      <c r="BB412" s="7">
        <f t="shared" si="306"/>
        <v>13.851134359866585</v>
      </c>
      <c r="BC412" s="7">
        <f t="shared" si="307"/>
        <v>12.850426891257461</v>
      </c>
      <c r="BD412" s="7">
        <f t="shared" si="308"/>
        <v>7.0945986092888838</v>
      </c>
      <c r="BE412" s="7">
        <f t="shared" si="309"/>
        <v>6.1144033951565691</v>
      </c>
      <c r="BF412" s="7">
        <f t="shared" si="310"/>
        <v>3.5592956173621757</v>
      </c>
      <c r="BG412" s="7">
        <f t="shared" si="311"/>
        <v>2.5304339624175136</v>
      </c>
      <c r="BH412" s="7">
        <f t="shared" si="312"/>
        <v>1.4514367194670414</v>
      </c>
    </row>
    <row r="413" spans="1:60" x14ac:dyDescent="0.25">
      <c r="A413" s="3">
        <v>43257</v>
      </c>
      <c r="B413" s="1">
        <v>2772.3500979999999</v>
      </c>
      <c r="C413" s="4">
        <f t="shared" si="280"/>
        <v>8.5673925277203189E-3</v>
      </c>
      <c r="D413" s="10">
        <f t="shared" si="313"/>
        <v>396</v>
      </c>
      <c r="E413" s="10">
        <f t="shared" si="278"/>
        <v>0</v>
      </c>
      <c r="F413" s="10">
        <f t="shared" si="279"/>
        <v>1</v>
      </c>
      <c r="G413" s="10">
        <f t="shared" si="279"/>
        <v>3</v>
      </c>
      <c r="H413" s="10">
        <f t="shared" si="279"/>
        <v>6</v>
      </c>
      <c r="I413" s="10">
        <f t="shared" si="279"/>
        <v>12</v>
      </c>
      <c r="J413" s="10">
        <f t="shared" si="279"/>
        <v>24</v>
      </c>
      <c r="K413" s="10">
        <f t="shared" si="279"/>
        <v>49</v>
      </c>
      <c r="L413" s="10">
        <f t="shared" si="279"/>
        <v>99</v>
      </c>
      <c r="M413" s="4">
        <f t="shared" si="281"/>
        <v>5.5670893354029969E-4</v>
      </c>
      <c r="N413" s="4">
        <f t="shared" si="282"/>
        <v>2.6772271441395223E-4</v>
      </c>
      <c r="O413" s="4">
        <f t="shared" si="283"/>
        <v>7.8851683069289941E-5</v>
      </c>
      <c r="P413" s="4">
        <f t="shared" si="284"/>
        <v>7.4522023415838148E-4</v>
      </c>
      <c r="Q413" s="4">
        <f t="shared" si="285"/>
        <v>-6.24356378396973E-5</v>
      </c>
      <c r="R413" s="4">
        <f t="shared" si="286"/>
        <v>1.4261283721648671E-3</v>
      </c>
      <c r="S413" s="4">
        <f t="shared" si="287"/>
        <v>2.6499597213911902E-3</v>
      </c>
      <c r="T413" s="4">
        <f t="shared" si="288"/>
        <v>3.0119539984279076E-3</v>
      </c>
      <c r="U413" s="6">
        <f t="shared" si="289"/>
        <v>8.0106835941800188E-3</v>
      </c>
      <c r="V413" s="6">
        <f t="shared" si="290"/>
        <v>8.2996698133063658E-3</v>
      </c>
      <c r="W413" s="6">
        <f t="shared" si="291"/>
        <v>8.488540844651029E-3</v>
      </c>
      <c r="X413" s="6">
        <f t="shared" si="292"/>
        <v>7.8221722935619374E-3</v>
      </c>
      <c r="Y413" s="6">
        <f t="shared" si="293"/>
        <v>8.6298281655600162E-3</v>
      </c>
      <c r="Z413" s="6">
        <f t="shared" si="294"/>
        <v>7.1412641555554518E-3</v>
      </c>
      <c r="AA413" s="6">
        <f t="shared" si="295"/>
        <v>5.9174328063291287E-3</v>
      </c>
      <c r="AB413" s="6">
        <f t="shared" si="296"/>
        <v>5.5554385292924113E-3</v>
      </c>
      <c r="AC413" s="6">
        <f t="shared" si="314"/>
        <v>7.3266142412911253E-2</v>
      </c>
      <c r="AD413" s="6">
        <f t="shared" si="315"/>
        <v>4.0032727213381886E-2</v>
      </c>
      <c r="AE413" s="6">
        <f t="shared" si="316"/>
        <v>1.8312558608745793E-2</v>
      </c>
      <c r="AF413" s="6">
        <f t="shared" si="317"/>
        <v>9.6497674445876029E-3</v>
      </c>
      <c r="AG413" s="6">
        <f t="shared" si="318"/>
        <v>2.0149293780562627E-2</v>
      </c>
      <c r="AH413" s="6">
        <f t="shared" si="319"/>
        <v>7.9796165050328993E-4</v>
      </c>
      <c r="AI413" s="6">
        <f t="shared" si="320"/>
        <v>4.4694556981822592E-3</v>
      </c>
      <c r="AJ413" s="6">
        <f t="shared" si="321"/>
        <v>5.5554385292924113E-3</v>
      </c>
      <c r="AK413" s="4">
        <f t="shared" si="297"/>
        <v>0.18119814541183429</v>
      </c>
      <c r="AL413" s="4">
        <f t="shared" si="298"/>
        <v>0.12600177755870159</v>
      </c>
      <c r="AM413" s="4">
        <f t="shared" si="299"/>
        <v>0.10398950748203147</v>
      </c>
      <c r="AN413" s="4">
        <f t="shared" si="300"/>
        <v>3.9814502290499446E-2</v>
      </c>
      <c r="AO413" s="4">
        <f t="shared" si="301"/>
        <v>3.6263210953095704E-2</v>
      </c>
      <c r="AP413" s="4">
        <f t="shared" si="302"/>
        <v>2.2962615221956847E-2</v>
      </c>
      <c r="AQ413" s="4">
        <f t="shared" si="303"/>
        <v>1.3998975307828065E-2</v>
      </c>
      <c r="AR413" s="4">
        <f t="shared" si="304"/>
        <v>5.5554385292924113E-3</v>
      </c>
      <c r="AS413" s="4">
        <f t="array" ref="AS413">_xlfn.STDEV.S(IF(E$17:E$1040=E413,$C$17:$C$1040,""))</f>
        <v>7.1762163723278777E-3</v>
      </c>
      <c r="AT413" s="4">
        <f t="array" ref="AT413">_xlfn.STDEV.S(IF(F$17:F$1040=F413,$C$17:$C$1040,""))</f>
        <v>9.0968562057840915E-3</v>
      </c>
      <c r="AU413" s="4">
        <f t="array" ref="AU413">_xlfn.STDEV.S(IF(G$17:G$1040=G413,$C$17:$C$1040,""))</f>
        <v>8.0922998404651218E-3</v>
      </c>
      <c r="AV413" s="4">
        <f t="array" ref="AV413">_xlfn.STDEV.S(IF(H$17:H$1040=H413,$C$17:$C$1040,""))</f>
        <v>5.6119457185880442E-3</v>
      </c>
      <c r="AW413" s="4">
        <f t="array" ref="AW413">_xlfn.STDEV.S(IF(I$17:I$1040=I413,$C$17:$C$1040,""))</f>
        <v>5.9307848386027408E-3</v>
      </c>
      <c r="AX413" s="4">
        <f t="array" ref="AX413">_xlfn.STDEV.S(IF(J$17:J$1040=J413,$C$17:$C$1040,""))</f>
        <v>6.4514493007958237E-3</v>
      </c>
      <c r="AY413" s="4">
        <f t="array" ref="AY413">_xlfn.STDEV.S(IF(K$17:K$1040=K413,$C$17:$C$1040,""))</f>
        <v>5.5322428942005631E-3</v>
      </c>
      <c r="AZ413" s="4">
        <f t="array" ref="AZ413">_xlfn.STDEV.S(IF(L$17:L$1040=L413,$C$17:$C$1040,""))</f>
        <v>4.0222807346742655E-3</v>
      </c>
      <c r="BA413" s="7">
        <f t="shared" si="305"/>
        <v>25.249816339227213</v>
      </c>
      <c r="BB413" s="7">
        <f t="shared" si="306"/>
        <v>13.851134359866585</v>
      </c>
      <c r="BC413" s="7">
        <f t="shared" si="307"/>
        <v>12.850426891257461</v>
      </c>
      <c r="BD413" s="7">
        <f t="shared" si="308"/>
        <v>7.0945986092888838</v>
      </c>
      <c r="BE413" s="7">
        <f t="shared" si="309"/>
        <v>6.1144033951565691</v>
      </c>
      <c r="BF413" s="7">
        <f t="shared" si="310"/>
        <v>3.5592956173621757</v>
      </c>
      <c r="BG413" s="7">
        <f t="shared" si="311"/>
        <v>2.5304339624175136</v>
      </c>
      <c r="BH413" s="7">
        <f t="shared" si="312"/>
        <v>1.3811662824530087</v>
      </c>
    </row>
    <row r="414" spans="1:60" x14ac:dyDescent="0.25">
      <c r="A414" s="3">
        <v>43258</v>
      </c>
      <c r="B414" s="1">
        <v>2770.3701169999999</v>
      </c>
      <c r="C414" s="4">
        <f t="shared" si="280"/>
        <v>-7.1418865944394838E-4</v>
      </c>
      <c r="D414" s="10">
        <f t="shared" si="313"/>
        <v>397</v>
      </c>
      <c r="E414" s="10">
        <f t="shared" si="278"/>
        <v>0</v>
      </c>
      <c r="F414" s="10">
        <f t="shared" si="279"/>
        <v>1</v>
      </c>
      <c r="G414" s="10">
        <f t="shared" si="279"/>
        <v>3</v>
      </c>
      <c r="H414" s="10">
        <f t="shared" si="279"/>
        <v>6</v>
      </c>
      <c r="I414" s="10">
        <f t="shared" si="279"/>
        <v>12</v>
      </c>
      <c r="J414" s="10">
        <f t="shared" si="279"/>
        <v>24</v>
      </c>
      <c r="K414" s="10">
        <f t="shared" si="279"/>
        <v>49</v>
      </c>
      <c r="L414" s="10">
        <f t="shared" si="279"/>
        <v>99</v>
      </c>
      <c r="M414" s="4">
        <f t="shared" si="281"/>
        <v>5.5670893354029969E-4</v>
      </c>
      <c r="N414" s="4">
        <f t="shared" si="282"/>
        <v>2.6772271441395223E-4</v>
      </c>
      <c r="O414" s="4">
        <f t="shared" si="283"/>
        <v>7.8851683069289941E-5</v>
      </c>
      <c r="P414" s="4">
        <f t="shared" si="284"/>
        <v>7.4522023415838148E-4</v>
      </c>
      <c r="Q414" s="4">
        <f t="shared" si="285"/>
        <v>-6.24356378396973E-5</v>
      </c>
      <c r="R414" s="4">
        <f t="shared" si="286"/>
        <v>1.4261283721648671E-3</v>
      </c>
      <c r="S414" s="4">
        <f t="shared" si="287"/>
        <v>2.6499597213911902E-3</v>
      </c>
      <c r="T414" s="4">
        <f t="shared" si="288"/>
        <v>3.0119539984279076E-3</v>
      </c>
      <c r="U414" s="6">
        <f t="shared" si="289"/>
        <v>-1.2708975929842481E-3</v>
      </c>
      <c r="V414" s="6">
        <f t="shared" si="290"/>
        <v>-9.8191137385790061E-4</v>
      </c>
      <c r="W414" s="6">
        <f t="shared" si="291"/>
        <v>-7.9304034251323832E-4</v>
      </c>
      <c r="X414" s="6">
        <f t="shared" si="292"/>
        <v>-1.4594088936023299E-3</v>
      </c>
      <c r="Y414" s="6">
        <f t="shared" si="293"/>
        <v>-6.5175302160425108E-4</v>
      </c>
      <c r="Z414" s="6">
        <f t="shared" si="294"/>
        <v>-2.1403170316088155E-3</v>
      </c>
      <c r="AA414" s="6">
        <f t="shared" si="295"/>
        <v>-3.3641483808351386E-3</v>
      </c>
      <c r="AB414" s="6">
        <f t="shared" si="296"/>
        <v>-3.7261426578718559E-3</v>
      </c>
      <c r="AC414" s="6">
        <f t="shared" si="314"/>
        <v>7.1995244819927001E-2</v>
      </c>
      <c r="AD414" s="6">
        <f t="shared" si="315"/>
        <v>3.9050815839523988E-2</v>
      </c>
      <c r="AE414" s="6">
        <f t="shared" si="316"/>
        <v>1.7519518266232555E-2</v>
      </c>
      <c r="AF414" s="6">
        <f t="shared" si="317"/>
        <v>8.190358550985273E-3</v>
      </c>
      <c r="AG414" s="6">
        <f t="shared" si="318"/>
        <v>1.9497540758958376E-2</v>
      </c>
      <c r="AH414" s="6">
        <f t="shared" si="319"/>
        <v>-1.3423553811055255E-3</v>
      </c>
      <c r="AI414" s="6">
        <f t="shared" si="320"/>
        <v>1.1053073173471206E-3</v>
      </c>
      <c r="AJ414" s="6">
        <f t="shared" si="321"/>
        <v>1.8292958714205554E-3</v>
      </c>
      <c r="AK414" s="4">
        <f t="shared" si="297"/>
        <v>0.18119814541183429</v>
      </c>
      <c r="AL414" s="4">
        <f t="shared" si="298"/>
        <v>0.12600177755870159</v>
      </c>
      <c r="AM414" s="4">
        <f t="shared" si="299"/>
        <v>0.10398950748203147</v>
      </c>
      <c r="AN414" s="4">
        <f t="shared" si="300"/>
        <v>3.9814502290499446E-2</v>
      </c>
      <c r="AO414" s="4">
        <f t="shared" si="301"/>
        <v>3.6263210953095704E-2</v>
      </c>
      <c r="AP414" s="4">
        <f t="shared" si="302"/>
        <v>2.2962615221956847E-2</v>
      </c>
      <c r="AQ414" s="4">
        <f t="shared" si="303"/>
        <v>1.3998975307828065E-2</v>
      </c>
      <c r="AR414" s="4">
        <f t="shared" si="304"/>
        <v>5.5554385292924113E-3</v>
      </c>
      <c r="AS414" s="4">
        <f t="array" ref="AS414">_xlfn.STDEV.S(IF(E$17:E$1040=E414,$C$17:$C$1040,""))</f>
        <v>7.1762163723278777E-3</v>
      </c>
      <c r="AT414" s="4">
        <f t="array" ref="AT414">_xlfn.STDEV.S(IF(F$17:F$1040=F414,$C$17:$C$1040,""))</f>
        <v>9.0968562057840915E-3</v>
      </c>
      <c r="AU414" s="4">
        <f t="array" ref="AU414">_xlfn.STDEV.S(IF(G$17:G$1040=G414,$C$17:$C$1040,""))</f>
        <v>8.0922998404651218E-3</v>
      </c>
      <c r="AV414" s="4">
        <f t="array" ref="AV414">_xlfn.STDEV.S(IF(H$17:H$1040=H414,$C$17:$C$1040,""))</f>
        <v>5.6119457185880442E-3</v>
      </c>
      <c r="AW414" s="4">
        <f t="array" ref="AW414">_xlfn.STDEV.S(IF(I$17:I$1040=I414,$C$17:$C$1040,""))</f>
        <v>5.9307848386027408E-3</v>
      </c>
      <c r="AX414" s="4">
        <f t="array" ref="AX414">_xlfn.STDEV.S(IF(J$17:J$1040=J414,$C$17:$C$1040,""))</f>
        <v>6.4514493007958237E-3</v>
      </c>
      <c r="AY414" s="4">
        <f t="array" ref="AY414">_xlfn.STDEV.S(IF(K$17:K$1040=K414,$C$17:$C$1040,""))</f>
        <v>5.5322428942005631E-3</v>
      </c>
      <c r="AZ414" s="4">
        <f t="array" ref="AZ414">_xlfn.STDEV.S(IF(L$17:L$1040=L414,$C$17:$C$1040,""))</f>
        <v>4.0222807346742655E-3</v>
      </c>
      <c r="BA414" s="7">
        <f t="shared" si="305"/>
        <v>25.249816339227213</v>
      </c>
      <c r="BB414" s="7">
        <f t="shared" si="306"/>
        <v>13.851134359866585</v>
      </c>
      <c r="BC414" s="7">
        <f t="shared" si="307"/>
        <v>12.850426891257461</v>
      </c>
      <c r="BD414" s="7">
        <f t="shared" si="308"/>
        <v>7.0945986092888838</v>
      </c>
      <c r="BE414" s="7">
        <f t="shared" si="309"/>
        <v>6.1144033951565691</v>
      </c>
      <c r="BF414" s="7">
        <f t="shared" si="310"/>
        <v>3.5592956173621757</v>
      </c>
      <c r="BG414" s="7">
        <f t="shared" si="311"/>
        <v>2.5304339624175136</v>
      </c>
      <c r="BH414" s="7">
        <f t="shared" si="312"/>
        <v>1.3811662824530087</v>
      </c>
    </row>
    <row r="415" spans="1:60" x14ac:dyDescent="0.25">
      <c r="A415" s="3">
        <v>43259</v>
      </c>
      <c r="B415" s="1">
        <v>2779.030029</v>
      </c>
      <c r="C415" s="4">
        <f t="shared" si="280"/>
        <v>3.1259043500577732E-3</v>
      </c>
      <c r="D415" s="10">
        <f t="shared" si="313"/>
        <v>398</v>
      </c>
      <c r="E415" s="10">
        <f t="shared" si="278"/>
        <v>0</v>
      </c>
      <c r="F415" s="10">
        <f t="shared" si="279"/>
        <v>1</v>
      </c>
      <c r="G415" s="10">
        <f t="shared" si="279"/>
        <v>3</v>
      </c>
      <c r="H415" s="10">
        <f t="shared" si="279"/>
        <v>6</v>
      </c>
      <c r="I415" s="10">
        <f t="shared" si="279"/>
        <v>12</v>
      </c>
      <c r="J415" s="10">
        <f t="shared" si="279"/>
        <v>24</v>
      </c>
      <c r="K415" s="10">
        <f t="shared" si="279"/>
        <v>49</v>
      </c>
      <c r="L415" s="10">
        <f t="shared" si="279"/>
        <v>99</v>
      </c>
      <c r="M415" s="4">
        <f t="shared" si="281"/>
        <v>5.5670893354029969E-4</v>
      </c>
      <c r="N415" s="4">
        <f t="shared" si="282"/>
        <v>2.6772271441395223E-4</v>
      </c>
      <c r="O415" s="4">
        <f t="shared" si="283"/>
        <v>7.8851683069289941E-5</v>
      </c>
      <c r="P415" s="4">
        <f t="shared" si="284"/>
        <v>7.4522023415838148E-4</v>
      </c>
      <c r="Q415" s="4">
        <f t="shared" si="285"/>
        <v>-6.24356378396973E-5</v>
      </c>
      <c r="R415" s="4">
        <f t="shared" si="286"/>
        <v>1.4261283721648671E-3</v>
      </c>
      <c r="S415" s="4">
        <f t="shared" si="287"/>
        <v>2.6499597213911902E-3</v>
      </c>
      <c r="T415" s="4">
        <f t="shared" si="288"/>
        <v>3.0119539984279076E-3</v>
      </c>
      <c r="U415" s="6">
        <f t="shared" si="289"/>
        <v>2.5691954165174735E-3</v>
      </c>
      <c r="V415" s="6">
        <f t="shared" si="290"/>
        <v>2.858181635643821E-3</v>
      </c>
      <c r="W415" s="6">
        <f t="shared" si="291"/>
        <v>3.0470526669884833E-3</v>
      </c>
      <c r="X415" s="6">
        <f t="shared" si="292"/>
        <v>2.3806841158993917E-3</v>
      </c>
      <c r="Y415" s="6">
        <f t="shared" si="293"/>
        <v>3.1883399878974705E-3</v>
      </c>
      <c r="Z415" s="6">
        <f t="shared" si="294"/>
        <v>1.6997759778929061E-3</v>
      </c>
      <c r="AA415" s="6">
        <f t="shared" si="295"/>
        <v>4.7594462866658305E-4</v>
      </c>
      <c r="AB415" s="6">
        <f t="shared" si="296"/>
        <v>1.1395035162986566E-4</v>
      </c>
      <c r="AC415" s="6">
        <f t="shared" si="314"/>
        <v>7.4564440236444471E-2</v>
      </c>
      <c r="AD415" s="6">
        <f t="shared" si="315"/>
        <v>4.1908997475167811E-2</v>
      </c>
      <c r="AE415" s="6">
        <f t="shared" si="316"/>
        <v>2.0566570933221038E-2</v>
      </c>
      <c r="AF415" s="6">
        <f t="shared" si="317"/>
        <v>1.0571042666884665E-2</v>
      </c>
      <c r="AG415" s="6">
        <f t="shared" si="318"/>
        <v>2.2685880746855847E-2</v>
      </c>
      <c r="AH415" s="6">
        <f t="shared" si="319"/>
        <v>3.5742059678738058E-4</v>
      </c>
      <c r="AI415" s="6">
        <f t="shared" si="320"/>
        <v>1.5812519460137037E-3</v>
      </c>
      <c r="AJ415" s="6">
        <f t="shared" si="321"/>
        <v>1.9432462230504211E-3</v>
      </c>
      <c r="AK415" s="4">
        <f t="shared" si="297"/>
        <v>0.18119814541183429</v>
      </c>
      <c r="AL415" s="4">
        <f t="shared" si="298"/>
        <v>0.12600177755870159</v>
      </c>
      <c r="AM415" s="4">
        <f t="shared" si="299"/>
        <v>0.10398950748203147</v>
      </c>
      <c r="AN415" s="4">
        <f t="shared" si="300"/>
        <v>3.9814502290499446E-2</v>
      </c>
      <c r="AO415" s="4">
        <f t="shared" si="301"/>
        <v>3.6263210953095704E-2</v>
      </c>
      <c r="AP415" s="4">
        <f t="shared" si="302"/>
        <v>2.2962615221956847E-2</v>
      </c>
      <c r="AQ415" s="4">
        <f t="shared" si="303"/>
        <v>1.3998975307828065E-2</v>
      </c>
      <c r="AR415" s="4">
        <f t="shared" si="304"/>
        <v>5.5554385292924113E-3</v>
      </c>
      <c r="AS415" s="4">
        <f t="array" ref="AS415">_xlfn.STDEV.S(IF(E$17:E$1040=E415,$C$17:$C$1040,""))</f>
        <v>7.1762163723278777E-3</v>
      </c>
      <c r="AT415" s="4">
        <f t="array" ref="AT415">_xlfn.STDEV.S(IF(F$17:F$1040=F415,$C$17:$C$1040,""))</f>
        <v>9.0968562057840915E-3</v>
      </c>
      <c r="AU415" s="4">
        <f t="array" ref="AU415">_xlfn.STDEV.S(IF(G$17:G$1040=G415,$C$17:$C$1040,""))</f>
        <v>8.0922998404651218E-3</v>
      </c>
      <c r="AV415" s="4">
        <f t="array" ref="AV415">_xlfn.STDEV.S(IF(H$17:H$1040=H415,$C$17:$C$1040,""))</f>
        <v>5.6119457185880442E-3</v>
      </c>
      <c r="AW415" s="4">
        <f t="array" ref="AW415">_xlfn.STDEV.S(IF(I$17:I$1040=I415,$C$17:$C$1040,""))</f>
        <v>5.9307848386027408E-3</v>
      </c>
      <c r="AX415" s="4">
        <f t="array" ref="AX415">_xlfn.STDEV.S(IF(J$17:J$1040=J415,$C$17:$C$1040,""))</f>
        <v>6.4514493007958237E-3</v>
      </c>
      <c r="AY415" s="4">
        <f t="array" ref="AY415">_xlfn.STDEV.S(IF(K$17:K$1040=K415,$C$17:$C$1040,""))</f>
        <v>5.5322428942005631E-3</v>
      </c>
      <c r="AZ415" s="4">
        <f t="array" ref="AZ415">_xlfn.STDEV.S(IF(L$17:L$1040=L415,$C$17:$C$1040,""))</f>
        <v>4.0222807346742655E-3</v>
      </c>
      <c r="BA415" s="7">
        <f t="shared" si="305"/>
        <v>25.249816339227213</v>
      </c>
      <c r="BB415" s="7">
        <f t="shared" si="306"/>
        <v>13.851134359866585</v>
      </c>
      <c r="BC415" s="7">
        <f t="shared" si="307"/>
        <v>12.850426891257461</v>
      </c>
      <c r="BD415" s="7">
        <f t="shared" si="308"/>
        <v>7.0945986092888838</v>
      </c>
      <c r="BE415" s="7">
        <f t="shared" si="309"/>
        <v>6.1144033951565691</v>
      </c>
      <c r="BF415" s="7">
        <f t="shared" si="310"/>
        <v>3.5592956173621757</v>
      </c>
      <c r="BG415" s="7">
        <f t="shared" si="311"/>
        <v>2.5304339624175136</v>
      </c>
      <c r="BH415" s="7">
        <f t="shared" si="312"/>
        <v>1.3811662824530087</v>
      </c>
    </row>
    <row r="416" spans="1:60" x14ac:dyDescent="0.25">
      <c r="A416" s="3">
        <v>43262</v>
      </c>
      <c r="B416" s="1">
        <v>2782</v>
      </c>
      <c r="C416" s="4">
        <f t="shared" si="280"/>
        <v>1.0687077753774865E-3</v>
      </c>
      <c r="D416" s="10">
        <f t="shared" si="313"/>
        <v>399</v>
      </c>
      <c r="E416" s="10">
        <f t="shared" si="278"/>
        <v>0</v>
      </c>
      <c r="F416" s="10">
        <f t="shared" si="279"/>
        <v>1</v>
      </c>
      <c r="G416" s="10">
        <f t="shared" si="279"/>
        <v>3</v>
      </c>
      <c r="H416" s="10">
        <f t="shared" si="279"/>
        <v>6</v>
      </c>
      <c r="I416" s="10">
        <f t="shared" si="279"/>
        <v>12</v>
      </c>
      <c r="J416" s="10">
        <f t="shared" si="279"/>
        <v>24</v>
      </c>
      <c r="K416" s="10">
        <f t="shared" si="279"/>
        <v>49</v>
      </c>
      <c r="L416" s="10">
        <f t="shared" si="279"/>
        <v>99</v>
      </c>
      <c r="M416" s="4">
        <f t="shared" si="281"/>
        <v>5.5670893354029969E-4</v>
      </c>
      <c r="N416" s="4">
        <f t="shared" si="282"/>
        <v>2.6772271441395223E-4</v>
      </c>
      <c r="O416" s="4">
        <f t="shared" si="283"/>
        <v>7.8851683069289941E-5</v>
      </c>
      <c r="P416" s="4">
        <f t="shared" si="284"/>
        <v>7.4522023415838148E-4</v>
      </c>
      <c r="Q416" s="4">
        <f t="shared" si="285"/>
        <v>-6.24356378396973E-5</v>
      </c>
      <c r="R416" s="4">
        <f t="shared" si="286"/>
        <v>1.4261283721648671E-3</v>
      </c>
      <c r="S416" s="4">
        <f t="shared" si="287"/>
        <v>2.6499597213911902E-3</v>
      </c>
      <c r="T416" s="4">
        <f t="shared" si="288"/>
        <v>3.0119539984279076E-3</v>
      </c>
      <c r="U416" s="6">
        <f t="shared" si="289"/>
        <v>5.1199884183718682E-4</v>
      </c>
      <c r="V416" s="6">
        <f t="shared" si="290"/>
        <v>8.0098506096353429E-4</v>
      </c>
      <c r="W416" s="6">
        <f t="shared" si="291"/>
        <v>9.8985609230819657E-4</v>
      </c>
      <c r="X416" s="6">
        <f t="shared" si="292"/>
        <v>3.2348754121910503E-4</v>
      </c>
      <c r="Y416" s="6">
        <f t="shared" si="293"/>
        <v>1.1311434132171838E-3</v>
      </c>
      <c r="Z416" s="6">
        <f t="shared" si="294"/>
        <v>-3.5742059678738058E-4</v>
      </c>
      <c r="AA416" s="6">
        <f t="shared" si="295"/>
        <v>-1.5812519460137037E-3</v>
      </c>
      <c r="AB416" s="6">
        <f t="shared" si="296"/>
        <v>-1.9432462230504211E-3</v>
      </c>
      <c r="AC416" s="6">
        <f t="shared" si="314"/>
        <v>7.5076439078281654E-2</v>
      </c>
      <c r="AD416" s="6">
        <f t="shared" si="315"/>
        <v>4.2709982536131348E-2</v>
      </c>
      <c r="AE416" s="6">
        <f t="shared" si="316"/>
        <v>2.1556427025529235E-2</v>
      </c>
      <c r="AF416" s="6">
        <f t="shared" si="317"/>
        <v>1.089453020810377E-2</v>
      </c>
      <c r="AG416" s="6">
        <f t="shared" si="318"/>
        <v>2.381702416007303E-2</v>
      </c>
      <c r="AH416" s="6">
        <f t="shared" si="319"/>
        <v>0</v>
      </c>
      <c r="AI416" s="6">
        <f t="shared" si="320"/>
        <v>0</v>
      </c>
      <c r="AJ416" s="6">
        <f t="shared" si="321"/>
        <v>0</v>
      </c>
      <c r="AK416" s="4">
        <f t="shared" si="297"/>
        <v>0.18119814541183429</v>
      </c>
      <c r="AL416" s="4">
        <f t="shared" si="298"/>
        <v>0.12600177755870159</v>
      </c>
      <c r="AM416" s="4">
        <f t="shared" si="299"/>
        <v>0.10398950748203147</v>
      </c>
      <c r="AN416" s="4">
        <f t="shared" si="300"/>
        <v>3.9814502290499446E-2</v>
      </c>
      <c r="AO416" s="4">
        <f t="shared" si="301"/>
        <v>3.6263210953095704E-2</v>
      </c>
      <c r="AP416" s="4">
        <f t="shared" si="302"/>
        <v>2.2962615221956847E-2</v>
      </c>
      <c r="AQ416" s="4">
        <f t="shared" si="303"/>
        <v>1.3998975307828065E-2</v>
      </c>
      <c r="AR416" s="4">
        <f t="shared" si="304"/>
        <v>5.5554385292924113E-3</v>
      </c>
      <c r="AS416" s="4">
        <f t="array" ref="AS416">_xlfn.STDEV.S(IF(E$17:E$1040=E416,$C$17:$C$1040,""))</f>
        <v>7.1762163723278777E-3</v>
      </c>
      <c r="AT416" s="4">
        <f t="array" ref="AT416">_xlfn.STDEV.S(IF(F$17:F$1040=F416,$C$17:$C$1040,""))</f>
        <v>9.0968562057840915E-3</v>
      </c>
      <c r="AU416" s="4">
        <f t="array" ref="AU416">_xlfn.STDEV.S(IF(G$17:G$1040=G416,$C$17:$C$1040,""))</f>
        <v>8.0922998404651218E-3</v>
      </c>
      <c r="AV416" s="4">
        <f t="array" ref="AV416">_xlfn.STDEV.S(IF(H$17:H$1040=H416,$C$17:$C$1040,""))</f>
        <v>5.6119457185880442E-3</v>
      </c>
      <c r="AW416" s="4">
        <f t="array" ref="AW416">_xlfn.STDEV.S(IF(I$17:I$1040=I416,$C$17:$C$1040,""))</f>
        <v>5.9307848386027408E-3</v>
      </c>
      <c r="AX416" s="4">
        <f t="array" ref="AX416">_xlfn.STDEV.S(IF(J$17:J$1040=J416,$C$17:$C$1040,""))</f>
        <v>6.4514493007958237E-3</v>
      </c>
      <c r="AY416" s="4">
        <f t="array" ref="AY416">_xlfn.STDEV.S(IF(K$17:K$1040=K416,$C$17:$C$1040,""))</f>
        <v>5.5322428942005631E-3</v>
      </c>
      <c r="AZ416" s="4">
        <f t="array" ref="AZ416">_xlfn.STDEV.S(IF(L$17:L$1040=L416,$C$17:$C$1040,""))</f>
        <v>4.0222807346742655E-3</v>
      </c>
      <c r="BA416" s="7">
        <f t="shared" si="305"/>
        <v>25.249816339227213</v>
      </c>
      <c r="BB416" s="7">
        <f t="shared" si="306"/>
        <v>13.851134359866585</v>
      </c>
      <c r="BC416" s="7">
        <f t="shared" si="307"/>
        <v>12.850426891257461</v>
      </c>
      <c r="BD416" s="7">
        <f t="shared" si="308"/>
        <v>7.0945986092888838</v>
      </c>
      <c r="BE416" s="7">
        <f t="shared" si="309"/>
        <v>6.1144033951565691</v>
      </c>
      <c r="BF416" s="7">
        <f t="shared" si="310"/>
        <v>3.5592956173621757</v>
      </c>
      <c r="BG416" s="7">
        <f t="shared" si="311"/>
        <v>2.5304339624175136</v>
      </c>
      <c r="BH416" s="7">
        <f t="shared" si="312"/>
        <v>1.3811662824530087</v>
      </c>
    </row>
    <row r="417" spans="1:60" x14ac:dyDescent="0.25">
      <c r="A417" s="3">
        <v>43263</v>
      </c>
      <c r="B417" s="1">
        <v>2786.8500979999999</v>
      </c>
      <c r="C417" s="4">
        <f t="shared" si="280"/>
        <v>1.7433853342918582E-3</v>
      </c>
      <c r="D417" s="10">
        <f t="shared" si="313"/>
        <v>400</v>
      </c>
      <c r="E417" s="10">
        <f t="shared" si="278"/>
        <v>0</v>
      </c>
      <c r="F417" s="10">
        <f t="shared" si="279"/>
        <v>1</v>
      </c>
      <c r="G417" s="10">
        <f t="shared" si="279"/>
        <v>3</v>
      </c>
      <c r="H417" s="10">
        <f t="shared" si="279"/>
        <v>6</v>
      </c>
      <c r="I417" s="10">
        <f t="shared" si="279"/>
        <v>12</v>
      </c>
      <c r="J417" s="10">
        <f t="shared" si="279"/>
        <v>25</v>
      </c>
      <c r="K417" s="10">
        <f t="shared" si="279"/>
        <v>50</v>
      </c>
      <c r="L417" s="10">
        <f t="shared" si="279"/>
        <v>100</v>
      </c>
      <c r="M417" s="4">
        <f t="shared" si="281"/>
        <v>5.5670893354029969E-4</v>
      </c>
      <c r="N417" s="4">
        <f t="shared" si="282"/>
        <v>2.6772271441395223E-4</v>
      </c>
      <c r="O417" s="4">
        <f t="shared" si="283"/>
        <v>7.8851683069289941E-5</v>
      </c>
      <c r="P417" s="4">
        <f t="shared" si="284"/>
        <v>7.4522023415838148E-4</v>
      </c>
      <c r="Q417" s="4">
        <f t="shared" si="285"/>
        <v>-6.24356378396973E-5</v>
      </c>
      <c r="R417" s="4">
        <f t="shared" si="286"/>
        <v>-1.5509996478442617E-3</v>
      </c>
      <c r="S417" s="4">
        <f t="shared" si="287"/>
        <v>-1.4513977241231157E-3</v>
      </c>
      <c r="T417" s="4">
        <f t="shared" si="288"/>
        <v>-2.0707390857108154E-4</v>
      </c>
      <c r="U417" s="6">
        <f t="shared" si="289"/>
        <v>1.1866764007515585E-3</v>
      </c>
      <c r="V417" s="6">
        <f t="shared" si="290"/>
        <v>1.4756626198779059E-3</v>
      </c>
      <c r="W417" s="6">
        <f t="shared" si="291"/>
        <v>1.6645336512225682E-3</v>
      </c>
      <c r="X417" s="6">
        <f t="shared" si="292"/>
        <v>9.9816510013347667E-4</v>
      </c>
      <c r="Y417" s="6">
        <f t="shared" si="293"/>
        <v>1.8058209721315555E-3</v>
      </c>
      <c r="Z417" s="6">
        <f t="shared" si="294"/>
        <v>3.2943849821361199E-3</v>
      </c>
      <c r="AA417" s="6">
        <f t="shared" si="295"/>
        <v>3.1947830584149739E-3</v>
      </c>
      <c r="AB417" s="6">
        <f t="shared" si="296"/>
        <v>1.9504592428629397E-3</v>
      </c>
      <c r="AC417" s="6">
        <f t="shared" si="314"/>
        <v>7.6263115479033208E-2</v>
      </c>
      <c r="AD417" s="6">
        <f t="shared" si="315"/>
        <v>4.4185645156009257E-2</v>
      </c>
      <c r="AE417" s="6">
        <f t="shared" si="316"/>
        <v>2.3220960676751803E-2</v>
      </c>
      <c r="AF417" s="6">
        <f t="shared" si="317"/>
        <v>1.1892695308237246E-2</v>
      </c>
      <c r="AG417" s="6">
        <f t="shared" si="318"/>
        <v>2.5622845132204586E-2</v>
      </c>
      <c r="AH417" s="6">
        <f t="shared" si="319"/>
        <v>3.2943849821361199E-3</v>
      </c>
      <c r="AI417" s="6">
        <f t="shared" si="320"/>
        <v>3.1947830584149739E-3</v>
      </c>
      <c r="AJ417" s="6">
        <f t="shared" si="321"/>
        <v>1.9504592428629397E-3</v>
      </c>
      <c r="AK417" s="4">
        <f t="shared" si="297"/>
        <v>0.18119814541183429</v>
      </c>
      <c r="AL417" s="4">
        <f t="shared" si="298"/>
        <v>0.12600177755870159</v>
      </c>
      <c r="AM417" s="4">
        <f t="shared" si="299"/>
        <v>0.10398950748203147</v>
      </c>
      <c r="AN417" s="4">
        <f t="shared" si="300"/>
        <v>3.9814502290499446E-2</v>
      </c>
      <c r="AO417" s="4">
        <f t="shared" si="301"/>
        <v>3.6263210953095704E-2</v>
      </c>
      <c r="AP417" s="4">
        <f t="shared" si="302"/>
        <v>1.6853024650105422E-2</v>
      </c>
      <c r="AQ417" s="4">
        <f t="shared" si="303"/>
        <v>4.9772952622081368E-3</v>
      </c>
      <c r="AR417" s="4">
        <f t="shared" si="304"/>
        <v>3.8190540155867148E-3</v>
      </c>
      <c r="AS417" s="4">
        <f t="array" ref="AS417">_xlfn.STDEV.S(IF(E$17:E$1040=E417,$C$17:$C$1040,""))</f>
        <v>7.1762163723278777E-3</v>
      </c>
      <c r="AT417" s="4">
        <f t="array" ref="AT417">_xlfn.STDEV.S(IF(F$17:F$1040=F417,$C$17:$C$1040,""))</f>
        <v>9.0968562057840915E-3</v>
      </c>
      <c r="AU417" s="4">
        <f t="array" ref="AU417">_xlfn.STDEV.S(IF(G$17:G$1040=G417,$C$17:$C$1040,""))</f>
        <v>8.0922998404651218E-3</v>
      </c>
      <c r="AV417" s="4">
        <f t="array" ref="AV417">_xlfn.STDEV.S(IF(H$17:H$1040=H417,$C$17:$C$1040,""))</f>
        <v>5.6119457185880442E-3</v>
      </c>
      <c r="AW417" s="4">
        <f t="array" ref="AW417">_xlfn.STDEV.S(IF(I$17:I$1040=I417,$C$17:$C$1040,""))</f>
        <v>5.9307848386027408E-3</v>
      </c>
      <c r="AX417" s="4">
        <f t="array" ref="AX417">_xlfn.STDEV.S(IF(J$17:J$1040=J417,$C$17:$C$1040,""))</f>
        <v>5.1327456698115129E-3</v>
      </c>
      <c r="AY417" s="4">
        <f t="array" ref="AY417">_xlfn.STDEV.S(IF(K$17:K$1040=K417,$C$17:$C$1040,""))</f>
        <v>3.2391548404268546E-3</v>
      </c>
      <c r="AZ417" s="4">
        <f t="array" ref="AZ417">_xlfn.STDEV.S(IF(L$17:L$1040=L417,$C$17:$C$1040,""))</f>
        <v>2.9563849246965175E-3</v>
      </c>
      <c r="BA417" s="7">
        <f t="shared" si="305"/>
        <v>25.249816339227213</v>
      </c>
      <c r="BB417" s="7">
        <f t="shared" si="306"/>
        <v>13.851134359866585</v>
      </c>
      <c r="BC417" s="7">
        <f t="shared" si="307"/>
        <v>12.850426891257461</v>
      </c>
      <c r="BD417" s="7">
        <f t="shared" si="308"/>
        <v>7.0945986092888838</v>
      </c>
      <c r="BE417" s="7">
        <f t="shared" si="309"/>
        <v>6.1144033951565691</v>
      </c>
      <c r="BF417" s="7">
        <f t="shared" si="310"/>
        <v>3.2834326370829721</v>
      </c>
      <c r="BG417" s="7">
        <f t="shared" si="311"/>
        <v>1.5366030669754061</v>
      </c>
      <c r="BH417" s="7">
        <f t="shared" si="312"/>
        <v>1.2917986368025987</v>
      </c>
    </row>
    <row r="418" spans="1:60" x14ac:dyDescent="0.25">
      <c r="A418" s="3">
        <v>43264</v>
      </c>
      <c r="B418" s="1">
        <v>2775.6298830000001</v>
      </c>
      <c r="C418" s="4">
        <f t="shared" si="280"/>
        <v>-4.0261279241577963E-3</v>
      </c>
      <c r="D418" s="10">
        <f t="shared" si="313"/>
        <v>401</v>
      </c>
      <c r="E418" s="10">
        <f t="shared" si="278"/>
        <v>0</v>
      </c>
      <c r="F418" s="10">
        <f t="shared" si="279"/>
        <v>1</v>
      </c>
      <c r="G418" s="10">
        <f t="shared" si="279"/>
        <v>3</v>
      </c>
      <c r="H418" s="10">
        <f t="shared" si="279"/>
        <v>6</v>
      </c>
      <c r="I418" s="10">
        <f t="shared" si="279"/>
        <v>12</v>
      </c>
      <c r="J418" s="10">
        <f t="shared" si="279"/>
        <v>25</v>
      </c>
      <c r="K418" s="10">
        <f t="shared" si="279"/>
        <v>50</v>
      </c>
      <c r="L418" s="10">
        <f t="shared" si="279"/>
        <v>100</v>
      </c>
      <c r="M418" s="4">
        <f t="shared" si="281"/>
        <v>5.5670893354029969E-4</v>
      </c>
      <c r="N418" s="4">
        <f t="shared" si="282"/>
        <v>2.6772271441395223E-4</v>
      </c>
      <c r="O418" s="4">
        <f t="shared" si="283"/>
        <v>7.8851683069289941E-5</v>
      </c>
      <c r="P418" s="4">
        <f t="shared" si="284"/>
        <v>7.4522023415838148E-4</v>
      </c>
      <c r="Q418" s="4">
        <f t="shared" si="285"/>
        <v>-6.24356378396973E-5</v>
      </c>
      <c r="R418" s="4">
        <f t="shared" si="286"/>
        <v>-1.5509996478442617E-3</v>
      </c>
      <c r="S418" s="4">
        <f t="shared" si="287"/>
        <v>-1.4513977241231157E-3</v>
      </c>
      <c r="T418" s="4">
        <f t="shared" si="288"/>
        <v>-2.0707390857108154E-4</v>
      </c>
      <c r="U418" s="6">
        <f t="shared" si="289"/>
        <v>-4.5828368576980964E-3</v>
      </c>
      <c r="V418" s="6">
        <f t="shared" si="290"/>
        <v>-4.2938506385717485E-3</v>
      </c>
      <c r="W418" s="6">
        <f t="shared" si="291"/>
        <v>-4.1049796072270862E-3</v>
      </c>
      <c r="X418" s="6">
        <f t="shared" si="292"/>
        <v>-4.7713481583161778E-3</v>
      </c>
      <c r="Y418" s="6">
        <f t="shared" si="293"/>
        <v>-3.963692286318099E-3</v>
      </c>
      <c r="Z418" s="6">
        <f t="shared" si="294"/>
        <v>-2.4751282763135346E-3</v>
      </c>
      <c r="AA418" s="6">
        <f t="shared" si="295"/>
        <v>-2.5747302000346806E-3</v>
      </c>
      <c r="AB418" s="6">
        <f t="shared" si="296"/>
        <v>-3.8190540155867148E-3</v>
      </c>
      <c r="AC418" s="6">
        <f t="shared" si="314"/>
        <v>7.1680278621335108E-2</v>
      </c>
      <c r="AD418" s="6">
        <f t="shared" si="315"/>
        <v>3.9891794517437511E-2</v>
      </c>
      <c r="AE418" s="6">
        <f t="shared" si="316"/>
        <v>1.9115981069524716E-2</v>
      </c>
      <c r="AF418" s="6">
        <f t="shared" si="317"/>
        <v>7.1213471499210687E-3</v>
      </c>
      <c r="AG418" s="6">
        <f t="shared" si="318"/>
        <v>2.1659152845886487E-2</v>
      </c>
      <c r="AH418" s="6">
        <f t="shared" si="319"/>
        <v>8.1925670582258525E-4</v>
      </c>
      <c r="AI418" s="6">
        <f t="shared" si="320"/>
        <v>6.2005285838029334E-4</v>
      </c>
      <c r="AJ418" s="6">
        <f t="shared" si="321"/>
        <v>-1.8685947727237751E-3</v>
      </c>
      <c r="AK418" s="4">
        <f t="shared" si="297"/>
        <v>0.18119814541183429</v>
      </c>
      <c r="AL418" s="4">
        <f t="shared" si="298"/>
        <v>0.12600177755870159</v>
      </c>
      <c r="AM418" s="4">
        <f t="shared" si="299"/>
        <v>0.10398950748203147</v>
      </c>
      <c r="AN418" s="4">
        <f t="shared" si="300"/>
        <v>3.9814502290499446E-2</v>
      </c>
      <c r="AO418" s="4">
        <f t="shared" si="301"/>
        <v>3.6263210953095704E-2</v>
      </c>
      <c r="AP418" s="4">
        <f t="shared" si="302"/>
        <v>1.6853024650105422E-2</v>
      </c>
      <c r="AQ418" s="4">
        <f t="shared" si="303"/>
        <v>4.9772952622081368E-3</v>
      </c>
      <c r="AR418" s="4">
        <f t="shared" si="304"/>
        <v>3.8190540155867148E-3</v>
      </c>
      <c r="AS418" s="4">
        <f t="array" ref="AS418">_xlfn.STDEV.S(IF(E$17:E$1040=E418,$C$17:$C$1040,""))</f>
        <v>7.1762163723278777E-3</v>
      </c>
      <c r="AT418" s="4">
        <f t="array" ref="AT418">_xlfn.STDEV.S(IF(F$17:F$1040=F418,$C$17:$C$1040,""))</f>
        <v>9.0968562057840915E-3</v>
      </c>
      <c r="AU418" s="4">
        <f t="array" ref="AU418">_xlfn.STDEV.S(IF(G$17:G$1040=G418,$C$17:$C$1040,""))</f>
        <v>8.0922998404651218E-3</v>
      </c>
      <c r="AV418" s="4">
        <f t="array" ref="AV418">_xlfn.STDEV.S(IF(H$17:H$1040=H418,$C$17:$C$1040,""))</f>
        <v>5.6119457185880442E-3</v>
      </c>
      <c r="AW418" s="4">
        <f t="array" ref="AW418">_xlfn.STDEV.S(IF(I$17:I$1040=I418,$C$17:$C$1040,""))</f>
        <v>5.9307848386027408E-3</v>
      </c>
      <c r="AX418" s="4">
        <f t="array" ref="AX418">_xlfn.STDEV.S(IF(J$17:J$1040=J418,$C$17:$C$1040,""))</f>
        <v>5.1327456698115129E-3</v>
      </c>
      <c r="AY418" s="4">
        <f t="array" ref="AY418">_xlfn.STDEV.S(IF(K$17:K$1040=K418,$C$17:$C$1040,""))</f>
        <v>3.2391548404268546E-3</v>
      </c>
      <c r="AZ418" s="4">
        <f t="array" ref="AZ418">_xlfn.STDEV.S(IF(L$17:L$1040=L418,$C$17:$C$1040,""))</f>
        <v>2.9563849246965175E-3</v>
      </c>
      <c r="BA418" s="7">
        <f t="shared" si="305"/>
        <v>25.249816339227213</v>
      </c>
      <c r="BB418" s="7">
        <f t="shared" si="306"/>
        <v>13.851134359866585</v>
      </c>
      <c r="BC418" s="7">
        <f t="shared" si="307"/>
        <v>12.850426891257461</v>
      </c>
      <c r="BD418" s="7">
        <f t="shared" si="308"/>
        <v>7.0945986092888838</v>
      </c>
      <c r="BE418" s="7">
        <f t="shared" si="309"/>
        <v>6.1144033951565691</v>
      </c>
      <c r="BF418" s="7">
        <f t="shared" si="310"/>
        <v>3.2834326370829721</v>
      </c>
      <c r="BG418" s="7">
        <f t="shared" si="311"/>
        <v>1.5366030669754061</v>
      </c>
      <c r="BH418" s="7">
        <f t="shared" si="312"/>
        <v>1.2917986368025987</v>
      </c>
    </row>
    <row r="419" spans="1:60" x14ac:dyDescent="0.25">
      <c r="A419" s="3">
        <v>43265</v>
      </c>
      <c r="B419" s="1">
        <v>2782.48999</v>
      </c>
      <c r="C419" s="4">
        <f t="shared" si="280"/>
        <v>2.4715496262726067E-3</v>
      </c>
      <c r="D419" s="10">
        <f t="shared" si="313"/>
        <v>402</v>
      </c>
      <c r="E419" s="10">
        <f t="shared" si="278"/>
        <v>0</v>
      </c>
      <c r="F419" s="10">
        <f t="shared" si="279"/>
        <v>1</v>
      </c>
      <c r="G419" s="10">
        <f t="shared" si="279"/>
        <v>3</v>
      </c>
      <c r="H419" s="10">
        <f t="shared" si="279"/>
        <v>6</v>
      </c>
      <c r="I419" s="10">
        <f t="shared" si="279"/>
        <v>12</v>
      </c>
      <c r="J419" s="10">
        <f t="shared" si="279"/>
        <v>25</v>
      </c>
      <c r="K419" s="10">
        <f t="shared" si="279"/>
        <v>50</v>
      </c>
      <c r="L419" s="10">
        <f t="shared" si="279"/>
        <v>100</v>
      </c>
      <c r="M419" s="4">
        <f t="shared" si="281"/>
        <v>5.5670893354029969E-4</v>
      </c>
      <c r="N419" s="4">
        <f t="shared" si="282"/>
        <v>2.6772271441395223E-4</v>
      </c>
      <c r="O419" s="4">
        <f t="shared" si="283"/>
        <v>7.8851683069289941E-5</v>
      </c>
      <c r="P419" s="4">
        <f t="shared" si="284"/>
        <v>7.4522023415838148E-4</v>
      </c>
      <c r="Q419" s="4">
        <f t="shared" si="285"/>
        <v>-6.24356378396973E-5</v>
      </c>
      <c r="R419" s="4">
        <f t="shared" si="286"/>
        <v>-1.5509996478442617E-3</v>
      </c>
      <c r="S419" s="4">
        <f t="shared" si="287"/>
        <v>-1.4513977241231157E-3</v>
      </c>
      <c r="T419" s="4">
        <f t="shared" si="288"/>
        <v>-2.0707390857108154E-4</v>
      </c>
      <c r="U419" s="6">
        <f t="shared" si="289"/>
        <v>1.914840692732307E-3</v>
      </c>
      <c r="V419" s="6">
        <f t="shared" si="290"/>
        <v>2.2038269118586544E-3</v>
      </c>
      <c r="W419" s="6">
        <f t="shared" si="291"/>
        <v>2.3926979432033167E-3</v>
      </c>
      <c r="X419" s="6">
        <f t="shared" si="292"/>
        <v>1.7263293921142252E-3</v>
      </c>
      <c r="Y419" s="6">
        <f t="shared" si="293"/>
        <v>2.533985264112304E-3</v>
      </c>
      <c r="Z419" s="6">
        <f t="shared" si="294"/>
        <v>4.0225492741168684E-3</v>
      </c>
      <c r="AA419" s="6">
        <f t="shared" si="295"/>
        <v>3.9229473503957224E-3</v>
      </c>
      <c r="AB419" s="6">
        <f t="shared" si="296"/>
        <v>2.6786235348436882E-3</v>
      </c>
      <c r="AC419" s="6">
        <f t="shared" si="314"/>
        <v>7.3595119314067411E-2</v>
      </c>
      <c r="AD419" s="6">
        <f t="shared" si="315"/>
        <v>4.2095621429296168E-2</v>
      </c>
      <c r="AE419" s="6">
        <f t="shared" si="316"/>
        <v>2.1508679012728033E-2</v>
      </c>
      <c r="AF419" s="6">
        <f t="shared" si="317"/>
        <v>8.8476765420352939E-3</v>
      </c>
      <c r="AG419" s="6">
        <f t="shared" si="318"/>
        <v>2.4193138109998791E-2</v>
      </c>
      <c r="AH419" s="6">
        <f t="shared" si="319"/>
        <v>4.8418059799394536E-3</v>
      </c>
      <c r="AI419" s="6">
        <f t="shared" si="320"/>
        <v>4.5430002087760157E-3</v>
      </c>
      <c r="AJ419" s="6">
        <f t="shared" si="321"/>
        <v>8.1002876211991315E-4</v>
      </c>
      <c r="AK419" s="4">
        <f t="shared" si="297"/>
        <v>0.18119814541183429</v>
      </c>
      <c r="AL419" s="4">
        <f t="shared" si="298"/>
        <v>0.12600177755870159</v>
      </c>
      <c r="AM419" s="4">
        <f t="shared" si="299"/>
        <v>0.10398950748203147</v>
      </c>
      <c r="AN419" s="4">
        <f t="shared" si="300"/>
        <v>3.9814502290499446E-2</v>
      </c>
      <c r="AO419" s="4">
        <f t="shared" si="301"/>
        <v>3.6263210953095704E-2</v>
      </c>
      <c r="AP419" s="4">
        <f t="shared" si="302"/>
        <v>1.6853024650105422E-2</v>
      </c>
      <c r="AQ419" s="4">
        <f t="shared" si="303"/>
        <v>4.9772952622081368E-3</v>
      </c>
      <c r="AR419" s="4">
        <f t="shared" si="304"/>
        <v>3.8190540155867148E-3</v>
      </c>
      <c r="AS419" s="4">
        <f t="array" ref="AS419">_xlfn.STDEV.S(IF(E$17:E$1040=E419,$C$17:$C$1040,""))</f>
        <v>7.1762163723278777E-3</v>
      </c>
      <c r="AT419" s="4">
        <f t="array" ref="AT419">_xlfn.STDEV.S(IF(F$17:F$1040=F419,$C$17:$C$1040,""))</f>
        <v>9.0968562057840915E-3</v>
      </c>
      <c r="AU419" s="4">
        <f t="array" ref="AU419">_xlfn.STDEV.S(IF(G$17:G$1040=G419,$C$17:$C$1040,""))</f>
        <v>8.0922998404651218E-3</v>
      </c>
      <c r="AV419" s="4">
        <f t="array" ref="AV419">_xlfn.STDEV.S(IF(H$17:H$1040=H419,$C$17:$C$1040,""))</f>
        <v>5.6119457185880442E-3</v>
      </c>
      <c r="AW419" s="4">
        <f t="array" ref="AW419">_xlfn.STDEV.S(IF(I$17:I$1040=I419,$C$17:$C$1040,""))</f>
        <v>5.9307848386027408E-3</v>
      </c>
      <c r="AX419" s="4">
        <f t="array" ref="AX419">_xlfn.STDEV.S(IF(J$17:J$1040=J419,$C$17:$C$1040,""))</f>
        <v>5.1327456698115129E-3</v>
      </c>
      <c r="AY419" s="4">
        <f t="array" ref="AY419">_xlfn.STDEV.S(IF(K$17:K$1040=K419,$C$17:$C$1040,""))</f>
        <v>3.2391548404268546E-3</v>
      </c>
      <c r="AZ419" s="4">
        <f t="array" ref="AZ419">_xlfn.STDEV.S(IF(L$17:L$1040=L419,$C$17:$C$1040,""))</f>
        <v>2.9563849246965175E-3</v>
      </c>
      <c r="BA419" s="7">
        <f t="shared" si="305"/>
        <v>25.249816339227213</v>
      </c>
      <c r="BB419" s="7">
        <f t="shared" si="306"/>
        <v>13.851134359866585</v>
      </c>
      <c r="BC419" s="7">
        <f t="shared" si="307"/>
        <v>12.850426891257461</v>
      </c>
      <c r="BD419" s="7">
        <f t="shared" si="308"/>
        <v>7.0945986092888838</v>
      </c>
      <c r="BE419" s="7">
        <f t="shared" si="309"/>
        <v>6.1144033951565691</v>
      </c>
      <c r="BF419" s="7">
        <f t="shared" si="310"/>
        <v>3.2834326370829721</v>
      </c>
      <c r="BG419" s="7">
        <f t="shared" si="311"/>
        <v>1.5366030669754061</v>
      </c>
      <c r="BH419" s="7">
        <f t="shared" si="312"/>
        <v>1.2917986368025987</v>
      </c>
    </row>
    <row r="420" spans="1:60" x14ac:dyDescent="0.25">
      <c r="A420" s="3">
        <v>43266</v>
      </c>
      <c r="B420" s="1">
        <v>2779.6599120000001</v>
      </c>
      <c r="C420" s="4">
        <f t="shared" si="280"/>
        <v>-1.0171026706909947E-3</v>
      </c>
      <c r="D420" s="10">
        <f t="shared" si="313"/>
        <v>403</v>
      </c>
      <c r="E420" s="10">
        <f t="shared" si="278"/>
        <v>0</v>
      </c>
      <c r="F420" s="10">
        <f t="shared" si="279"/>
        <v>1</v>
      </c>
      <c r="G420" s="10">
        <f t="shared" si="279"/>
        <v>3</v>
      </c>
      <c r="H420" s="10">
        <f t="shared" si="279"/>
        <v>6</v>
      </c>
      <c r="I420" s="10">
        <f t="shared" si="279"/>
        <v>12</v>
      </c>
      <c r="J420" s="10">
        <f t="shared" si="279"/>
        <v>25</v>
      </c>
      <c r="K420" s="10">
        <f t="shared" si="279"/>
        <v>50</v>
      </c>
      <c r="L420" s="10">
        <f t="shared" si="279"/>
        <v>100</v>
      </c>
      <c r="M420" s="4">
        <f t="shared" si="281"/>
        <v>5.5670893354029969E-4</v>
      </c>
      <c r="N420" s="4">
        <f t="shared" si="282"/>
        <v>2.6772271441395223E-4</v>
      </c>
      <c r="O420" s="4">
        <f t="shared" si="283"/>
        <v>7.8851683069289941E-5</v>
      </c>
      <c r="P420" s="4">
        <f t="shared" si="284"/>
        <v>7.4522023415838148E-4</v>
      </c>
      <c r="Q420" s="4">
        <f t="shared" si="285"/>
        <v>-6.24356378396973E-5</v>
      </c>
      <c r="R420" s="4">
        <f t="shared" si="286"/>
        <v>-1.5509996478442617E-3</v>
      </c>
      <c r="S420" s="4">
        <f t="shared" si="287"/>
        <v>-1.4513977241231157E-3</v>
      </c>
      <c r="T420" s="4">
        <f t="shared" si="288"/>
        <v>-2.0707390857108154E-4</v>
      </c>
      <c r="U420" s="6">
        <f t="shared" si="289"/>
        <v>-1.5738116042312944E-3</v>
      </c>
      <c r="V420" s="6">
        <f t="shared" si="290"/>
        <v>-1.2848253851049469E-3</v>
      </c>
      <c r="W420" s="6">
        <f t="shared" si="291"/>
        <v>-1.0959543537602846E-3</v>
      </c>
      <c r="X420" s="6">
        <f t="shared" si="292"/>
        <v>-1.7623229048493762E-3</v>
      </c>
      <c r="Y420" s="6">
        <f t="shared" si="293"/>
        <v>-9.5466703285129739E-4</v>
      </c>
      <c r="Z420" s="6">
        <f t="shared" si="294"/>
        <v>5.3389697715326701E-4</v>
      </c>
      <c r="AA420" s="6">
        <f t="shared" si="295"/>
        <v>4.3429505343212105E-4</v>
      </c>
      <c r="AB420" s="6">
        <f t="shared" si="296"/>
        <v>-8.1002876211991315E-4</v>
      </c>
      <c r="AC420" s="6">
        <f t="shared" si="314"/>
        <v>7.2021307709836113E-2</v>
      </c>
      <c r="AD420" s="6">
        <f t="shared" si="315"/>
        <v>4.0810796044191223E-2</v>
      </c>
      <c r="AE420" s="6">
        <f t="shared" si="316"/>
        <v>2.0412724658967749E-2</v>
      </c>
      <c r="AF420" s="6">
        <f t="shared" si="317"/>
        <v>7.0853536371859177E-3</v>
      </c>
      <c r="AG420" s="6">
        <f t="shared" si="318"/>
        <v>2.3238471077147493E-2</v>
      </c>
      <c r="AH420" s="6">
        <f t="shared" si="319"/>
        <v>5.3757029570927206E-3</v>
      </c>
      <c r="AI420" s="6">
        <f t="shared" si="320"/>
        <v>4.9772952622081368E-3</v>
      </c>
      <c r="AJ420" s="6">
        <f t="shared" si="321"/>
        <v>0</v>
      </c>
      <c r="AK420" s="4">
        <f t="shared" si="297"/>
        <v>0.18119814541183429</v>
      </c>
      <c r="AL420" s="4">
        <f t="shared" si="298"/>
        <v>0.12600177755870159</v>
      </c>
      <c r="AM420" s="4">
        <f t="shared" si="299"/>
        <v>0.10398950748203147</v>
      </c>
      <c r="AN420" s="4">
        <f t="shared" si="300"/>
        <v>3.9814502290499446E-2</v>
      </c>
      <c r="AO420" s="4">
        <f t="shared" si="301"/>
        <v>3.6263210953095704E-2</v>
      </c>
      <c r="AP420" s="4">
        <f t="shared" si="302"/>
        <v>1.6853024650105422E-2</v>
      </c>
      <c r="AQ420" s="4">
        <f t="shared" si="303"/>
        <v>4.9772952622081368E-3</v>
      </c>
      <c r="AR420" s="4">
        <f t="shared" si="304"/>
        <v>3.8190540155867148E-3</v>
      </c>
      <c r="AS420" s="4">
        <f t="array" ref="AS420">_xlfn.STDEV.S(IF(E$17:E$1040=E420,$C$17:$C$1040,""))</f>
        <v>7.1762163723278777E-3</v>
      </c>
      <c r="AT420" s="4">
        <f t="array" ref="AT420">_xlfn.STDEV.S(IF(F$17:F$1040=F420,$C$17:$C$1040,""))</f>
        <v>9.0968562057840915E-3</v>
      </c>
      <c r="AU420" s="4">
        <f t="array" ref="AU420">_xlfn.STDEV.S(IF(G$17:G$1040=G420,$C$17:$C$1040,""))</f>
        <v>8.0922998404651218E-3</v>
      </c>
      <c r="AV420" s="4">
        <f t="array" ref="AV420">_xlfn.STDEV.S(IF(H$17:H$1040=H420,$C$17:$C$1040,""))</f>
        <v>5.6119457185880442E-3</v>
      </c>
      <c r="AW420" s="4">
        <f t="array" ref="AW420">_xlfn.STDEV.S(IF(I$17:I$1040=I420,$C$17:$C$1040,""))</f>
        <v>5.9307848386027408E-3</v>
      </c>
      <c r="AX420" s="4">
        <f t="array" ref="AX420">_xlfn.STDEV.S(IF(J$17:J$1040=J420,$C$17:$C$1040,""))</f>
        <v>5.1327456698115129E-3</v>
      </c>
      <c r="AY420" s="4">
        <f t="array" ref="AY420">_xlfn.STDEV.S(IF(K$17:K$1040=K420,$C$17:$C$1040,""))</f>
        <v>3.2391548404268546E-3</v>
      </c>
      <c r="AZ420" s="4">
        <f t="array" ref="AZ420">_xlfn.STDEV.S(IF(L$17:L$1040=L420,$C$17:$C$1040,""))</f>
        <v>2.9563849246965175E-3</v>
      </c>
      <c r="BA420" s="7">
        <f t="shared" si="305"/>
        <v>25.249816339227213</v>
      </c>
      <c r="BB420" s="7">
        <f t="shared" si="306"/>
        <v>13.851134359866585</v>
      </c>
      <c r="BC420" s="7">
        <f t="shared" si="307"/>
        <v>12.850426891257461</v>
      </c>
      <c r="BD420" s="7">
        <f t="shared" si="308"/>
        <v>7.0945986092888838</v>
      </c>
      <c r="BE420" s="7">
        <f t="shared" si="309"/>
        <v>6.1144033951565691</v>
      </c>
      <c r="BF420" s="7">
        <f t="shared" si="310"/>
        <v>3.2834326370829721</v>
      </c>
      <c r="BG420" s="7">
        <f t="shared" si="311"/>
        <v>1.5366030669754061</v>
      </c>
      <c r="BH420" s="7">
        <f t="shared" si="312"/>
        <v>1.2917986368025987</v>
      </c>
    </row>
    <row r="421" spans="1:60" x14ac:dyDescent="0.25">
      <c r="A421" s="3">
        <v>43269</v>
      </c>
      <c r="B421" s="1">
        <v>2773.75</v>
      </c>
      <c r="C421" s="4">
        <f t="shared" si="280"/>
        <v>-2.1261277232105247E-3</v>
      </c>
      <c r="D421" s="10">
        <f t="shared" si="313"/>
        <v>404</v>
      </c>
      <c r="E421" s="10">
        <f t="shared" si="278"/>
        <v>0</v>
      </c>
      <c r="F421" s="10">
        <f t="shared" si="279"/>
        <v>1</v>
      </c>
      <c r="G421" s="10">
        <f t="shared" si="279"/>
        <v>3</v>
      </c>
      <c r="H421" s="10">
        <f t="shared" si="279"/>
        <v>6</v>
      </c>
      <c r="I421" s="10">
        <f t="shared" si="279"/>
        <v>12</v>
      </c>
      <c r="J421" s="10">
        <f t="shared" si="279"/>
        <v>25</v>
      </c>
      <c r="K421" s="10">
        <f t="shared" si="279"/>
        <v>50</v>
      </c>
      <c r="L421" s="10">
        <f t="shared" si="279"/>
        <v>101</v>
      </c>
      <c r="M421" s="4">
        <f t="shared" si="281"/>
        <v>5.5670893354029969E-4</v>
      </c>
      <c r="N421" s="4">
        <f t="shared" si="282"/>
        <v>2.6772271441395223E-4</v>
      </c>
      <c r="O421" s="4">
        <f t="shared" si="283"/>
        <v>7.8851683069289941E-5</v>
      </c>
      <c r="P421" s="4">
        <f t="shared" si="284"/>
        <v>7.4522023415838148E-4</v>
      </c>
      <c r="Q421" s="4">
        <f t="shared" si="285"/>
        <v>-6.24356378396973E-5</v>
      </c>
      <c r="R421" s="4">
        <f t="shared" si="286"/>
        <v>-1.5509996478442617E-3</v>
      </c>
      <c r="S421" s="4">
        <f t="shared" si="287"/>
        <v>-1.4513977241231157E-3</v>
      </c>
      <c r="T421" s="4">
        <f t="shared" si="288"/>
        <v>-2.6957215396751499E-3</v>
      </c>
      <c r="U421" s="6">
        <f t="shared" si="289"/>
        <v>-2.6828366567508244E-3</v>
      </c>
      <c r="V421" s="6">
        <f t="shared" si="290"/>
        <v>-2.3938504376244769E-3</v>
      </c>
      <c r="W421" s="6">
        <f t="shared" si="291"/>
        <v>-2.2049794062798146E-3</v>
      </c>
      <c r="X421" s="6">
        <f t="shared" si="292"/>
        <v>-2.8713479573689062E-3</v>
      </c>
      <c r="Y421" s="6">
        <f t="shared" si="293"/>
        <v>-2.0636920853708274E-3</v>
      </c>
      <c r="Z421" s="6">
        <f t="shared" si="294"/>
        <v>-5.7512807536626298E-4</v>
      </c>
      <c r="AA421" s="6">
        <f t="shared" si="295"/>
        <v>-6.7472999908740894E-4</v>
      </c>
      <c r="AB421" s="6">
        <f t="shared" si="296"/>
        <v>5.6959381646462526E-4</v>
      </c>
      <c r="AC421" s="6">
        <f t="shared" si="314"/>
        <v>6.9338471053085285E-2</v>
      </c>
      <c r="AD421" s="6">
        <f t="shared" si="315"/>
        <v>3.8416945606566749E-2</v>
      </c>
      <c r="AE421" s="6">
        <f t="shared" si="316"/>
        <v>1.8207745252687934E-2</v>
      </c>
      <c r="AF421" s="6">
        <f t="shared" si="317"/>
        <v>4.2140056798170115E-3</v>
      </c>
      <c r="AG421" s="6">
        <f t="shared" si="318"/>
        <v>2.1174778991776666E-2</v>
      </c>
      <c r="AH421" s="6">
        <f t="shared" si="319"/>
        <v>4.8005748817264576E-3</v>
      </c>
      <c r="AI421" s="6">
        <f t="shared" si="320"/>
        <v>4.3025652631207278E-3</v>
      </c>
      <c r="AJ421" s="6">
        <f t="shared" si="321"/>
        <v>5.6959381646462526E-4</v>
      </c>
      <c r="AK421" s="4">
        <f t="shared" si="297"/>
        <v>0.18119814541183429</v>
      </c>
      <c r="AL421" s="4">
        <f t="shared" si="298"/>
        <v>0.12600177755870159</v>
      </c>
      <c r="AM421" s="4">
        <f t="shared" si="299"/>
        <v>0.10398950748203147</v>
      </c>
      <c r="AN421" s="4">
        <f t="shared" si="300"/>
        <v>3.9814502290499446E-2</v>
      </c>
      <c r="AO421" s="4">
        <f t="shared" si="301"/>
        <v>3.6263210953095704E-2</v>
      </c>
      <c r="AP421" s="4">
        <f t="shared" si="302"/>
        <v>1.6853024650105422E-2</v>
      </c>
      <c r="AQ421" s="4">
        <f t="shared" si="303"/>
        <v>4.9772952622081368E-3</v>
      </c>
      <c r="AR421" s="4">
        <f t="shared" si="304"/>
        <v>4.4078756592985935E-3</v>
      </c>
      <c r="AS421" s="4">
        <f t="array" ref="AS421">_xlfn.STDEV.S(IF(E$17:E$1040=E421,$C$17:$C$1040,""))</f>
        <v>7.1762163723278777E-3</v>
      </c>
      <c r="AT421" s="4">
        <f t="array" ref="AT421">_xlfn.STDEV.S(IF(F$17:F$1040=F421,$C$17:$C$1040,""))</f>
        <v>9.0968562057840915E-3</v>
      </c>
      <c r="AU421" s="4">
        <f t="array" ref="AU421">_xlfn.STDEV.S(IF(G$17:G$1040=G421,$C$17:$C$1040,""))</f>
        <v>8.0922998404651218E-3</v>
      </c>
      <c r="AV421" s="4">
        <f t="array" ref="AV421">_xlfn.STDEV.S(IF(H$17:H$1040=H421,$C$17:$C$1040,""))</f>
        <v>5.6119457185880442E-3</v>
      </c>
      <c r="AW421" s="4">
        <f t="array" ref="AW421">_xlfn.STDEV.S(IF(I$17:I$1040=I421,$C$17:$C$1040,""))</f>
        <v>5.9307848386027408E-3</v>
      </c>
      <c r="AX421" s="4">
        <f t="array" ref="AX421">_xlfn.STDEV.S(IF(J$17:J$1040=J421,$C$17:$C$1040,""))</f>
        <v>5.1327456698115129E-3</v>
      </c>
      <c r="AY421" s="4">
        <f t="array" ref="AY421">_xlfn.STDEV.S(IF(K$17:K$1040=K421,$C$17:$C$1040,""))</f>
        <v>3.2391548404268546E-3</v>
      </c>
      <c r="AZ421" s="4">
        <f t="array" ref="AZ421">_xlfn.STDEV.S(IF(L$17:L$1040=L421,$C$17:$C$1040,""))</f>
        <v>3.4077117948024282E-3</v>
      </c>
      <c r="BA421" s="7">
        <f t="shared" si="305"/>
        <v>25.249816339227213</v>
      </c>
      <c r="BB421" s="7">
        <f t="shared" si="306"/>
        <v>13.851134359866585</v>
      </c>
      <c r="BC421" s="7">
        <f t="shared" si="307"/>
        <v>12.850426891257461</v>
      </c>
      <c r="BD421" s="7">
        <f t="shared" si="308"/>
        <v>7.0945986092888838</v>
      </c>
      <c r="BE421" s="7">
        <f t="shared" si="309"/>
        <v>6.1144033951565691</v>
      </c>
      <c r="BF421" s="7">
        <f t="shared" si="310"/>
        <v>3.2834326370829721</v>
      </c>
      <c r="BG421" s="7">
        <f t="shared" si="311"/>
        <v>1.5366030669754061</v>
      </c>
      <c r="BH421" s="7">
        <f t="shared" si="312"/>
        <v>1.2935001328520954</v>
      </c>
    </row>
    <row r="422" spans="1:60" x14ac:dyDescent="0.25">
      <c r="A422" s="3">
        <v>43270</v>
      </c>
      <c r="B422" s="1">
        <v>2762.5900879999999</v>
      </c>
      <c r="C422" s="4">
        <f t="shared" si="280"/>
        <v>-4.0234022532672498E-3</v>
      </c>
      <c r="D422" s="10">
        <f t="shared" si="313"/>
        <v>405</v>
      </c>
      <c r="E422" s="10">
        <f t="shared" si="278"/>
        <v>0</v>
      </c>
      <c r="F422" s="10">
        <f t="shared" si="279"/>
        <v>1</v>
      </c>
      <c r="G422" s="10">
        <f t="shared" si="279"/>
        <v>3</v>
      </c>
      <c r="H422" s="10">
        <f t="shared" si="279"/>
        <v>6</v>
      </c>
      <c r="I422" s="10">
        <f t="shared" si="279"/>
        <v>12</v>
      </c>
      <c r="J422" s="10">
        <f t="shared" si="279"/>
        <v>25</v>
      </c>
      <c r="K422" s="10">
        <f t="shared" si="279"/>
        <v>50</v>
      </c>
      <c r="L422" s="10">
        <f t="shared" si="279"/>
        <v>101</v>
      </c>
      <c r="M422" s="4">
        <f t="shared" si="281"/>
        <v>5.5670893354029969E-4</v>
      </c>
      <c r="N422" s="4">
        <f t="shared" si="282"/>
        <v>2.6772271441395223E-4</v>
      </c>
      <c r="O422" s="4">
        <f t="shared" si="283"/>
        <v>7.8851683069289941E-5</v>
      </c>
      <c r="P422" s="4">
        <f t="shared" si="284"/>
        <v>7.4522023415838148E-4</v>
      </c>
      <c r="Q422" s="4">
        <f t="shared" si="285"/>
        <v>-6.24356378396973E-5</v>
      </c>
      <c r="R422" s="4">
        <f t="shared" si="286"/>
        <v>-1.5509996478442617E-3</v>
      </c>
      <c r="S422" s="4">
        <f t="shared" si="287"/>
        <v>-1.4513977241231157E-3</v>
      </c>
      <c r="T422" s="4">
        <f t="shared" si="288"/>
        <v>-2.6957215396751499E-3</v>
      </c>
      <c r="U422" s="6">
        <f t="shared" si="289"/>
        <v>-4.5801111868075499E-3</v>
      </c>
      <c r="V422" s="6">
        <f t="shared" si="290"/>
        <v>-4.291124967681202E-3</v>
      </c>
      <c r="W422" s="6">
        <f t="shared" si="291"/>
        <v>-4.1022539363365397E-3</v>
      </c>
      <c r="X422" s="6">
        <f t="shared" si="292"/>
        <v>-4.7686224874256312E-3</v>
      </c>
      <c r="Y422" s="6">
        <f t="shared" si="293"/>
        <v>-3.9609666154275525E-3</v>
      </c>
      <c r="Z422" s="6">
        <f t="shared" si="294"/>
        <v>-2.4724026054229881E-3</v>
      </c>
      <c r="AA422" s="6">
        <f t="shared" si="295"/>
        <v>-2.572004529144134E-3</v>
      </c>
      <c r="AB422" s="6">
        <f t="shared" si="296"/>
        <v>-1.3276807135920998E-3</v>
      </c>
      <c r="AC422" s="6">
        <f t="shared" si="314"/>
        <v>6.4758359866277732E-2</v>
      </c>
      <c r="AD422" s="6">
        <f t="shared" si="315"/>
        <v>3.412582063888555E-2</v>
      </c>
      <c r="AE422" s="6">
        <f t="shared" si="316"/>
        <v>1.4105491316351394E-2</v>
      </c>
      <c r="AF422" s="6">
        <f t="shared" si="317"/>
        <v>-5.546168076086197E-4</v>
      </c>
      <c r="AG422" s="6">
        <f t="shared" si="318"/>
        <v>1.7213812376349114E-2</v>
      </c>
      <c r="AH422" s="6">
        <f t="shared" si="319"/>
        <v>2.3281722763034696E-3</v>
      </c>
      <c r="AI422" s="6">
        <f t="shared" si="320"/>
        <v>1.7305607339765938E-3</v>
      </c>
      <c r="AJ422" s="6">
        <f t="shared" si="321"/>
        <v>-7.5808689712747457E-4</v>
      </c>
      <c r="AK422" s="4">
        <f t="shared" si="297"/>
        <v>0.18119814541183429</v>
      </c>
      <c r="AL422" s="4">
        <f t="shared" si="298"/>
        <v>0.12600177755870159</v>
      </c>
      <c r="AM422" s="4">
        <f t="shared" si="299"/>
        <v>0.10398950748203147</v>
      </c>
      <c r="AN422" s="4">
        <f t="shared" si="300"/>
        <v>3.9814502290499446E-2</v>
      </c>
      <c r="AO422" s="4">
        <f t="shared" si="301"/>
        <v>3.6263210953095704E-2</v>
      </c>
      <c r="AP422" s="4">
        <f t="shared" si="302"/>
        <v>1.6853024650105422E-2</v>
      </c>
      <c r="AQ422" s="4">
        <f t="shared" si="303"/>
        <v>4.9772952622081368E-3</v>
      </c>
      <c r="AR422" s="4">
        <f t="shared" si="304"/>
        <v>4.4078756592985935E-3</v>
      </c>
      <c r="AS422" s="4">
        <f t="array" ref="AS422">_xlfn.STDEV.S(IF(E$17:E$1040=E422,$C$17:$C$1040,""))</f>
        <v>7.1762163723278777E-3</v>
      </c>
      <c r="AT422" s="4">
        <f t="array" ref="AT422">_xlfn.STDEV.S(IF(F$17:F$1040=F422,$C$17:$C$1040,""))</f>
        <v>9.0968562057840915E-3</v>
      </c>
      <c r="AU422" s="4">
        <f t="array" ref="AU422">_xlfn.STDEV.S(IF(G$17:G$1040=G422,$C$17:$C$1040,""))</f>
        <v>8.0922998404651218E-3</v>
      </c>
      <c r="AV422" s="4">
        <f t="array" ref="AV422">_xlfn.STDEV.S(IF(H$17:H$1040=H422,$C$17:$C$1040,""))</f>
        <v>5.6119457185880442E-3</v>
      </c>
      <c r="AW422" s="4">
        <f t="array" ref="AW422">_xlfn.STDEV.S(IF(I$17:I$1040=I422,$C$17:$C$1040,""))</f>
        <v>5.9307848386027408E-3</v>
      </c>
      <c r="AX422" s="4">
        <f t="array" ref="AX422">_xlfn.STDEV.S(IF(J$17:J$1040=J422,$C$17:$C$1040,""))</f>
        <v>5.1327456698115129E-3</v>
      </c>
      <c r="AY422" s="4">
        <f t="array" ref="AY422">_xlfn.STDEV.S(IF(K$17:K$1040=K422,$C$17:$C$1040,""))</f>
        <v>3.2391548404268546E-3</v>
      </c>
      <c r="AZ422" s="4">
        <f t="array" ref="AZ422">_xlfn.STDEV.S(IF(L$17:L$1040=L422,$C$17:$C$1040,""))</f>
        <v>3.4077117948024282E-3</v>
      </c>
      <c r="BA422" s="7">
        <f t="shared" si="305"/>
        <v>25.249816339227213</v>
      </c>
      <c r="BB422" s="7">
        <f t="shared" si="306"/>
        <v>13.851134359866585</v>
      </c>
      <c r="BC422" s="7">
        <f t="shared" si="307"/>
        <v>12.850426891257461</v>
      </c>
      <c r="BD422" s="7">
        <f t="shared" si="308"/>
        <v>7.0945986092888838</v>
      </c>
      <c r="BE422" s="7">
        <f t="shared" si="309"/>
        <v>6.1144033951565691</v>
      </c>
      <c r="BF422" s="7">
        <f t="shared" si="310"/>
        <v>3.2834326370829721</v>
      </c>
      <c r="BG422" s="7">
        <f t="shared" si="311"/>
        <v>1.5366030669754061</v>
      </c>
      <c r="BH422" s="7">
        <f t="shared" si="312"/>
        <v>1.2935001328520954</v>
      </c>
    </row>
    <row r="423" spans="1:60" x14ac:dyDescent="0.25">
      <c r="A423" s="3">
        <v>43271</v>
      </c>
      <c r="B423" s="1">
        <v>2767.320068</v>
      </c>
      <c r="C423" s="4">
        <f t="shared" si="280"/>
        <v>1.7121541196234435E-3</v>
      </c>
      <c r="D423" s="10">
        <f t="shared" si="313"/>
        <v>406</v>
      </c>
      <c r="E423" s="10">
        <f t="shared" si="278"/>
        <v>0</v>
      </c>
      <c r="F423" s="10">
        <f t="shared" si="279"/>
        <v>1</v>
      </c>
      <c r="G423" s="10">
        <f t="shared" si="279"/>
        <v>3</v>
      </c>
      <c r="H423" s="10">
        <f t="shared" si="279"/>
        <v>6</v>
      </c>
      <c r="I423" s="10">
        <f t="shared" si="279"/>
        <v>12</v>
      </c>
      <c r="J423" s="10">
        <f t="shared" si="279"/>
        <v>25</v>
      </c>
      <c r="K423" s="10">
        <f t="shared" si="279"/>
        <v>50</v>
      </c>
      <c r="L423" s="10">
        <f t="shared" si="279"/>
        <v>101</v>
      </c>
      <c r="M423" s="4">
        <f t="shared" si="281"/>
        <v>5.5670893354029969E-4</v>
      </c>
      <c r="N423" s="4">
        <f t="shared" si="282"/>
        <v>2.6772271441395223E-4</v>
      </c>
      <c r="O423" s="4">
        <f t="shared" si="283"/>
        <v>7.8851683069289941E-5</v>
      </c>
      <c r="P423" s="4">
        <f t="shared" si="284"/>
        <v>7.4522023415838148E-4</v>
      </c>
      <c r="Q423" s="4">
        <f t="shared" si="285"/>
        <v>-6.24356378396973E-5</v>
      </c>
      <c r="R423" s="4">
        <f t="shared" si="286"/>
        <v>-1.5509996478442617E-3</v>
      </c>
      <c r="S423" s="4">
        <f t="shared" si="287"/>
        <v>-1.4513977241231157E-3</v>
      </c>
      <c r="T423" s="4">
        <f t="shared" si="288"/>
        <v>-2.6957215396751499E-3</v>
      </c>
      <c r="U423" s="6">
        <f t="shared" si="289"/>
        <v>1.1554451860831439E-3</v>
      </c>
      <c r="V423" s="6">
        <f t="shared" si="290"/>
        <v>1.4444314052094913E-3</v>
      </c>
      <c r="W423" s="6">
        <f t="shared" si="291"/>
        <v>1.6333024365541536E-3</v>
      </c>
      <c r="X423" s="6">
        <f t="shared" si="292"/>
        <v>9.6693388546506207E-4</v>
      </c>
      <c r="Y423" s="6">
        <f t="shared" si="293"/>
        <v>1.7745897574631408E-3</v>
      </c>
      <c r="Z423" s="6">
        <f t="shared" si="294"/>
        <v>3.2631537674677052E-3</v>
      </c>
      <c r="AA423" s="6">
        <f t="shared" si="295"/>
        <v>3.1635518437465593E-3</v>
      </c>
      <c r="AB423" s="6">
        <f t="shared" si="296"/>
        <v>4.4078756592985935E-3</v>
      </c>
      <c r="AC423" s="6">
        <f t="shared" si="314"/>
        <v>6.5913805052360872E-2</v>
      </c>
      <c r="AD423" s="6">
        <f t="shared" si="315"/>
        <v>3.5570252044095044E-2</v>
      </c>
      <c r="AE423" s="6">
        <f t="shared" si="316"/>
        <v>1.5738793752905548E-2</v>
      </c>
      <c r="AF423" s="6">
        <f t="shared" si="317"/>
        <v>4.1231707785644237E-4</v>
      </c>
      <c r="AG423" s="6">
        <f t="shared" si="318"/>
        <v>1.8988402133812254E-2</v>
      </c>
      <c r="AH423" s="6">
        <f t="shared" si="319"/>
        <v>5.5913260437711748E-3</v>
      </c>
      <c r="AI423" s="6">
        <f t="shared" si="320"/>
        <v>4.8941125777231531E-3</v>
      </c>
      <c r="AJ423" s="6">
        <f t="shared" si="321"/>
        <v>3.6497887621711189E-3</v>
      </c>
      <c r="AK423" s="4">
        <f t="shared" si="297"/>
        <v>0.18119814541183429</v>
      </c>
      <c r="AL423" s="4">
        <f t="shared" si="298"/>
        <v>0.12600177755870159</v>
      </c>
      <c r="AM423" s="4">
        <f t="shared" si="299"/>
        <v>0.10398950748203147</v>
      </c>
      <c r="AN423" s="4">
        <f t="shared" si="300"/>
        <v>3.9814502290499446E-2</v>
      </c>
      <c r="AO423" s="4">
        <f t="shared" si="301"/>
        <v>3.6263210953095704E-2</v>
      </c>
      <c r="AP423" s="4">
        <f t="shared" si="302"/>
        <v>1.6853024650105422E-2</v>
      </c>
      <c r="AQ423" s="4">
        <f t="shared" si="303"/>
        <v>4.9772952622081368E-3</v>
      </c>
      <c r="AR423" s="4">
        <f t="shared" si="304"/>
        <v>4.4078756592985935E-3</v>
      </c>
      <c r="AS423" s="4">
        <f t="array" ref="AS423">_xlfn.STDEV.S(IF(E$17:E$1040=E423,$C$17:$C$1040,""))</f>
        <v>7.1762163723278777E-3</v>
      </c>
      <c r="AT423" s="4">
        <f t="array" ref="AT423">_xlfn.STDEV.S(IF(F$17:F$1040=F423,$C$17:$C$1040,""))</f>
        <v>9.0968562057840915E-3</v>
      </c>
      <c r="AU423" s="4">
        <f t="array" ref="AU423">_xlfn.STDEV.S(IF(G$17:G$1040=G423,$C$17:$C$1040,""))</f>
        <v>8.0922998404651218E-3</v>
      </c>
      <c r="AV423" s="4">
        <f t="array" ref="AV423">_xlfn.STDEV.S(IF(H$17:H$1040=H423,$C$17:$C$1040,""))</f>
        <v>5.6119457185880442E-3</v>
      </c>
      <c r="AW423" s="4">
        <f t="array" ref="AW423">_xlfn.STDEV.S(IF(I$17:I$1040=I423,$C$17:$C$1040,""))</f>
        <v>5.9307848386027408E-3</v>
      </c>
      <c r="AX423" s="4">
        <f t="array" ref="AX423">_xlfn.STDEV.S(IF(J$17:J$1040=J423,$C$17:$C$1040,""))</f>
        <v>5.1327456698115129E-3</v>
      </c>
      <c r="AY423" s="4">
        <f t="array" ref="AY423">_xlfn.STDEV.S(IF(K$17:K$1040=K423,$C$17:$C$1040,""))</f>
        <v>3.2391548404268546E-3</v>
      </c>
      <c r="AZ423" s="4">
        <f t="array" ref="AZ423">_xlfn.STDEV.S(IF(L$17:L$1040=L423,$C$17:$C$1040,""))</f>
        <v>3.4077117948024282E-3</v>
      </c>
      <c r="BA423" s="7">
        <f t="shared" si="305"/>
        <v>25.249816339227213</v>
      </c>
      <c r="BB423" s="7">
        <f t="shared" si="306"/>
        <v>13.851134359866585</v>
      </c>
      <c r="BC423" s="7">
        <f t="shared" si="307"/>
        <v>12.850426891257461</v>
      </c>
      <c r="BD423" s="7">
        <f t="shared" si="308"/>
        <v>7.0945986092888838</v>
      </c>
      <c r="BE423" s="7">
        <f t="shared" si="309"/>
        <v>6.1144033951565691</v>
      </c>
      <c r="BF423" s="7">
        <f t="shared" si="310"/>
        <v>3.2834326370829721</v>
      </c>
      <c r="BG423" s="7">
        <f t="shared" si="311"/>
        <v>1.5366030669754061</v>
      </c>
      <c r="BH423" s="7">
        <f t="shared" si="312"/>
        <v>1.2935001328520954</v>
      </c>
    </row>
    <row r="424" spans="1:60" x14ac:dyDescent="0.25">
      <c r="A424" s="3">
        <v>43272</v>
      </c>
      <c r="B424" s="1">
        <v>2749.76001</v>
      </c>
      <c r="C424" s="4">
        <f t="shared" si="280"/>
        <v>-6.3455103018462689E-3</v>
      </c>
      <c r="D424" s="10">
        <f t="shared" si="313"/>
        <v>407</v>
      </c>
      <c r="E424" s="10">
        <f t="shared" si="278"/>
        <v>0</v>
      </c>
      <c r="F424" s="10">
        <f t="shared" si="279"/>
        <v>1</v>
      </c>
      <c r="G424" s="10">
        <f t="shared" si="279"/>
        <v>3</v>
      </c>
      <c r="H424" s="10">
        <f t="shared" si="279"/>
        <v>6</v>
      </c>
      <c r="I424" s="10">
        <f t="shared" si="279"/>
        <v>12</v>
      </c>
      <c r="J424" s="10">
        <f t="shared" si="279"/>
        <v>25</v>
      </c>
      <c r="K424" s="10">
        <f t="shared" si="279"/>
        <v>50</v>
      </c>
      <c r="L424" s="10">
        <f t="shared" si="279"/>
        <v>101</v>
      </c>
      <c r="M424" s="4">
        <f t="shared" si="281"/>
        <v>5.5670893354029969E-4</v>
      </c>
      <c r="N424" s="4">
        <f t="shared" si="282"/>
        <v>2.6772271441395223E-4</v>
      </c>
      <c r="O424" s="4">
        <f t="shared" si="283"/>
        <v>7.8851683069289941E-5</v>
      </c>
      <c r="P424" s="4">
        <f t="shared" si="284"/>
        <v>7.4522023415838148E-4</v>
      </c>
      <c r="Q424" s="4">
        <f t="shared" si="285"/>
        <v>-6.24356378396973E-5</v>
      </c>
      <c r="R424" s="4">
        <f t="shared" si="286"/>
        <v>-1.5509996478442617E-3</v>
      </c>
      <c r="S424" s="4">
        <f t="shared" si="287"/>
        <v>-1.4513977241231157E-3</v>
      </c>
      <c r="T424" s="4">
        <f t="shared" si="288"/>
        <v>-2.6957215396751499E-3</v>
      </c>
      <c r="U424" s="6">
        <f t="shared" si="289"/>
        <v>-6.902219235386569E-3</v>
      </c>
      <c r="V424" s="6">
        <f t="shared" si="290"/>
        <v>-6.6132330162602211E-3</v>
      </c>
      <c r="W424" s="6">
        <f t="shared" si="291"/>
        <v>-6.4243619849155588E-3</v>
      </c>
      <c r="X424" s="6">
        <f t="shared" si="292"/>
        <v>-7.0907305360046503E-3</v>
      </c>
      <c r="Y424" s="6">
        <f t="shared" si="293"/>
        <v>-6.2830746640065716E-3</v>
      </c>
      <c r="Z424" s="6">
        <f t="shared" si="294"/>
        <v>-4.7945106540020072E-3</v>
      </c>
      <c r="AA424" s="6">
        <f t="shared" si="295"/>
        <v>-4.8941125777231531E-3</v>
      </c>
      <c r="AB424" s="6">
        <f t="shared" si="296"/>
        <v>-3.6497887621711189E-3</v>
      </c>
      <c r="AC424" s="6">
        <f t="shared" si="314"/>
        <v>5.9011585816974299E-2</v>
      </c>
      <c r="AD424" s="6">
        <f t="shared" si="315"/>
        <v>2.8957019027834822E-2</v>
      </c>
      <c r="AE424" s="6">
        <f t="shared" si="316"/>
        <v>9.3144317679899891E-3</v>
      </c>
      <c r="AF424" s="6">
        <f t="shared" si="317"/>
        <v>-6.678413458148208E-3</v>
      </c>
      <c r="AG424" s="6">
        <f t="shared" si="318"/>
        <v>1.2705327469805683E-2</v>
      </c>
      <c r="AH424" s="6">
        <f t="shared" si="319"/>
        <v>7.9681538976916766E-4</v>
      </c>
      <c r="AI424" s="6">
        <f t="shared" si="320"/>
        <v>0</v>
      </c>
      <c r="AJ424" s="6">
        <f t="shared" si="321"/>
        <v>0</v>
      </c>
      <c r="AK424" s="4">
        <f t="shared" si="297"/>
        <v>0.18119814541183429</v>
      </c>
      <c r="AL424" s="4">
        <f t="shared" si="298"/>
        <v>0.12600177755870159</v>
      </c>
      <c r="AM424" s="4">
        <f t="shared" si="299"/>
        <v>0.10398950748203147</v>
      </c>
      <c r="AN424" s="4">
        <f t="shared" si="300"/>
        <v>3.9814502290499446E-2</v>
      </c>
      <c r="AO424" s="4">
        <f t="shared" si="301"/>
        <v>3.6263210953095704E-2</v>
      </c>
      <c r="AP424" s="4">
        <f t="shared" si="302"/>
        <v>1.6853024650105422E-2</v>
      </c>
      <c r="AQ424" s="4">
        <f t="shared" si="303"/>
        <v>4.9772952622081368E-3</v>
      </c>
      <c r="AR424" s="4">
        <f t="shared" si="304"/>
        <v>4.4078756592985935E-3</v>
      </c>
      <c r="AS424" s="4">
        <f t="array" ref="AS424">_xlfn.STDEV.S(IF(E$17:E$1040=E424,$C$17:$C$1040,""))</f>
        <v>7.1762163723278777E-3</v>
      </c>
      <c r="AT424" s="4">
        <f t="array" ref="AT424">_xlfn.STDEV.S(IF(F$17:F$1040=F424,$C$17:$C$1040,""))</f>
        <v>9.0968562057840915E-3</v>
      </c>
      <c r="AU424" s="4">
        <f t="array" ref="AU424">_xlfn.STDEV.S(IF(G$17:G$1040=G424,$C$17:$C$1040,""))</f>
        <v>8.0922998404651218E-3</v>
      </c>
      <c r="AV424" s="4">
        <f t="array" ref="AV424">_xlfn.STDEV.S(IF(H$17:H$1040=H424,$C$17:$C$1040,""))</f>
        <v>5.6119457185880442E-3</v>
      </c>
      <c r="AW424" s="4">
        <f t="array" ref="AW424">_xlfn.STDEV.S(IF(I$17:I$1040=I424,$C$17:$C$1040,""))</f>
        <v>5.9307848386027408E-3</v>
      </c>
      <c r="AX424" s="4">
        <f t="array" ref="AX424">_xlfn.STDEV.S(IF(J$17:J$1040=J424,$C$17:$C$1040,""))</f>
        <v>5.1327456698115129E-3</v>
      </c>
      <c r="AY424" s="4">
        <f t="array" ref="AY424">_xlfn.STDEV.S(IF(K$17:K$1040=K424,$C$17:$C$1040,""))</f>
        <v>3.2391548404268546E-3</v>
      </c>
      <c r="AZ424" s="4">
        <f t="array" ref="AZ424">_xlfn.STDEV.S(IF(L$17:L$1040=L424,$C$17:$C$1040,""))</f>
        <v>3.4077117948024282E-3</v>
      </c>
      <c r="BA424" s="7">
        <f t="shared" si="305"/>
        <v>25.249816339227213</v>
      </c>
      <c r="BB424" s="7">
        <f t="shared" si="306"/>
        <v>13.851134359866585</v>
      </c>
      <c r="BC424" s="7">
        <f t="shared" si="307"/>
        <v>12.850426891257461</v>
      </c>
      <c r="BD424" s="7">
        <f t="shared" si="308"/>
        <v>7.0945986092888838</v>
      </c>
      <c r="BE424" s="7">
        <f t="shared" si="309"/>
        <v>6.1144033951565691</v>
      </c>
      <c r="BF424" s="7">
        <f t="shared" si="310"/>
        <v>3.2834326370829721</v>
      </c>
      <c r="BG424" s="7">
        <f t="shared" si="311"/>
        <v>1.5366030669754061</v>
      </c>
      <c r="BH424" s="7">
        <f t="shared" si="312"/>
        <v>1.2935001328520954</v>
      </c>
    </row>
    <row r="425" spans="1:60" x14ac:dyDescent="0.25">
      <c r="A425" s="3">
        <v>43273</v>
      </c>
      <c r="B425" s="1">
        <v>2754.8798830000001</v>
      </c>
      <c r="C425" s="4">
        <f t="shared" si="280"/>
        <v>1.8619344893302525E-3</v>
      </c>
      <c r="D425" s="10">
        <f t="shared" si="313"/>
        <v>408</v>
      </c>
      <c r="E425" s="10">
        <f t="shared" si="278"/>
        <v>0</v>
      </c>
      <c r="F425" s="10">
        <f t="shared" si="279"/>
        <v>1</v>
      </c>
      <c r="G425" s="10">
        <f t="shared" si="279"/>
        <v>3</v>
      </c>
      <c r="H425" s="10">
        <f t="shared" si="279"/>
        <v>6</v>
      </c>
      <c r="I425" s="10">
        <f t="shared" si="279"/>
        <v>12</v>
      </c>
      <c r="J425" s="10">
        <f t="shared" si="279"/>
        <v>25</v>
      </c>
      <c r="K425" s="10">
        <f t="shared" si="279"/>
        <v>51</v>
      </c>
      <c r="L425" s="10">
        <f t="shared" si="279"/>
        <v>102</v>
      </c>
      <c r="M425" s="4">
        <f t="shared" si="281"/>
        <v>5.5670893354029969E-4</v>
      </c>
      <c r="N425" s="4">
        <f t="shared" si="282"/>
        <v>2.6772271441395223E-4</v>
      </c>
      <c r="O425" s="4">
        <f t="shared" si="283"/>
        <v>7.8851683069289941E-5</v>
      </c>
      <c r="P425" s="4">
        <f t="shared" si="284"/>
        <v>7.4522023415838148E-4</v>
      </c>
      <c r="Q425" s="4">
        <f t="shared" si="285"/>
        <v>-6.24356378396973E-5</v>
      </c>
      <c r="R425" s="4">
        <f t="shared" si="286"/>
        <v>-1.5509996478442617E-3</v>
      </c>
      <c r="S425" s="4">
        <f t="shared" si="287"/>
        <v>-1.6506015715654077E-3</v>
      </c>
      <c r="T425" s="4">
        <f t="shared" si="288"/>
        <v>-4.5656281468701154E-3</v>
      </c>
      <c r="U425" s="6">
        <f t="shared" si="289"/>
        <v>1.3052255557899528E-3</v>
      </c>
      <c r="V425" s="6">
        <f t="shared" si="290"/>
        <v>1.5942117749163003E-3</v>
      </c>
      <c r="W425" s="6">
        <f t="shared" si="291"/>
        <v>1.7830828062609626E-3</v>
      </c>
      <c r="X425" s="6">
        <f t="shared" si="292"/>
        <v>1.116714255171871E-3</v>
      </c>
      <c r="Y425" s="6">
        <f t="shared" si="293"/>
        <v>1.9243701271699498E-3</v>
      </c>
      <c r="Z425" s="6">
        <f t="shared" si="294"/>
        <v>3.4129341371745142E-3</v>
      </c>
      <c r="AA425" s="6">
        <f t="shared" si="295"/>
        <v>3.5125360608956602E-3</v>
      </c>
      <c r="AB425" s="6">
        <f t="shared" si="296"/>
        <v>6.4275626362003679E-3</v>
      </c>
      <c r="AC425" s="6">
        <f t="shared" si="314"/>
        <v>6.0316811372764255E-2</v>
      </c>
      <c r="AD425" s="6">
        <f t="shared" si="315"/>
        <v>3.0551230802751121E-2</v>
      </c>
      <c r="AE425" s="6">
        <f t="shared" si="316"/>
        <v>1.1097514574250952E-2</v>
      </c>
      <c r="AF425" s="6">
        <f t="shared" si="317"/>
        <v>-5.5616992029763369E-3</v>
      </c>
      <c r="AG425" s="6">
        <f t="shared" si="318"/>
        <v>1.4629697596975633E-2</v>
      </c>
      <c r="AH425" s="6">
        <f t="shared" si="319"/>
        <v>4.2097495269436819E-3</v>
      </c>
      <c r="AI425" s="6">
        <f t="shared" si="320"/>
        <v>3.5125360608956602E-3</v>
      </c>
      <c r="AJ425" s="6">
        <f t="shared" si="321"/>
        <v>6.4275626362003679E-3</v>
      </c>
      <c r="AK425" s="4">
        <f t="shared" si="297"/>
        <v>0.18119814541183429</v>
      </c>
      <c r="AL425" s="4">
        <f t="shared" si="298"/>
        <v>0.12600177755870159</v>
      </c>
      <c r="AM425" s="4">
        <f t="shared" si="299"/>
        <v>0.10398950748203147</v>
      </c>
      <c r="AN425" s="4">
        <f t="shared" si="300"/>
        <v>3.9814502290499446E-2</v>
      </c>
      <c r="AO425" s="4">
        <f t="shared" si="301"/>
        <v>3.6263210953095704E-2</v>
      </c>
      <c r="AP425" s="4">
        <f t="shared" si="302"/>
        <v>1.6853024650105422E-2</v>
      </c>
      <c r="AQ425" s="4">
        <f t="shared" si="303"/>
        <v>1.5172642362114491E-2</v>
      </c>
      <c r="AR425" s="4">
        <f t="shared" si="304"/>
        <v>9.1590410241233489E-3</v>
      </c>
      <c r="AS425" s="4">
        <f t="array" ref="AS425">_xlfn.STDEV.S(IF(E$17:E$1040=E425,$C$17:$C$1040,""))</f>
        <v>7.1762163723278777E-3</v>
      </c>
      <c r="AT425" s="4">
        <f t="array" ref="AT425">_xlfn.STDEV.S(IF(F$17:F$1040=F425,$C$17:$C$1040,""))</f>
        <v>9.0968562057840915E-3</v>
      </c>
      <c r="AU425" s="4">
        <f t="array" ref="AU425">_xlfn.STDEV.S(IF(G$17:G$1040=G425,$C$17:$C$1040,""))</f>
        <v>8.0922998404651218E-3</v>
      </c>
      <c r="AV425" s="4">
        <f t="array" ref="AV425">_xlfn.STDEV.S(IF(H$17:H$1040=H425,$C$17:$C$1040,""))</f>
        <v>5.6119457185880442E-3</v>
      </c>
      <c r="AW425" s="4">
        <f t="array" ref="AW425">_xlfn.STDEV.S(IF(I$17:I$1040=I425,$C$17:$C$1040,""))</f>
        <v>5.9307848386027408E-3</v>
      </c>
      <c r="AX425" s="4">
        <f t="array" ref="AX425">_xlfn.STDEV.S(IF(J$17:J$1040=J425,$C$17:$C$1040,""))</f>
        <v>5.1327456698115129E-3</v>
      </c>
      <c r="AY425" s="4">
        <f t="array" ref="AY425">_xlfn.STDEV.S(IF(K$17:K$1040=K425,$C$17:$C$1040,""))</f>
        <v>6.7778270265346444E-3</v>
      </c>
      <c r="AZ425" s="4">
        <f t="array" ref="AZ425">_xlfn.STDEV.S(IF(L$17:L$1040=L425,$C$17:$C$1040,""))</f>
        <v>7.9025015452436516E-3</v>
      </c>
      <c r="BA425" s="7">
        <f t="shared" si="305"/>
        <v>25.249816339227213</v>
      </c>
      <c r="BB425" s="7">
        <f t="shared" si="306"/>
        <v>13.851134359866585</v>
      </c>
      <c r="BC425" s="7">
        <f t="shared" si="307"/>
        <v>12.850426891257461</v>
      </c>
      <c r="BD425" s="7">
        <f t="shared" si="308"/>
        <v>7.0945986092888838</v>
      </c>
      <c r="BE425" s="7">
        <f t="shared" si="309"/>
        <v>6.1144033951565691</v>
      </c>
      <c r="BF425" s="7">
        <f t="shared" si="310"/>
        <v>3.2834326370829721</v>
      </c>
      <c r="BG425" s="7">
        <f t="shared" si="311"/>
        <v>2.2385703120948386</v>
      </c>
      <c r="BH425" s="7">
        <f t="shared" si="312"/>
        <v>1.1590052810095282</v>
      </c>
    </row>
    <row r="426" spans="1:60" x14ac:dyDescent="0.25">
      <c r="A426" s="3">
        <v>43276</v>
      </c>
      <c r="B426" s="1">
        <v>2717.070068</v>
      </c>
      <c r="C426" s="4">
        <f t="shared" si="280"/>
        <v>-1.3724669170993464E-2</v>
      </c>
      <c r="D426" s="10">
        <f t="shared" si="313"/>
        <v>409</v>
      </c>
      <c r="E426" s="10">
        <f t="shared" si="278"/>
        <v>0</v>
      </c>
      <c r="F426" s="10">
        <f t="shared" si="279"/>
        <v>1</v>
      </c>
      <c r="G426" s="10">
        <f t="shared" si="279"/>
        <v>3</v>
      </c>
      <c r="H426" s="10">
        <f t="shared" si="279"/>
        <v>6</v>
      </c>
      <c r="I426" s="10">
        <f t="shared" si="279"/>
        <v>12</v>
      </c>
      <c r="J426" s="10">
        <f t="shared" si="279"/>
        <v>25</v>
      </c>
      <c r="K426" s="10">
        <f t="shared" si="279"/>
        <v>51</v>
      </c>
      <c r="L426" s="10">
        <f t="shared" si="279"/>
        <v>102</v>
      </c>
      <c r="M426" s="4">
        <f t="shared" si="281"/>
        <v>5.5670893354029969E-4</v>
      </c>
      <c r="N426" s="4">
        <f t="shared" si="282"/>
        <v>2.6772271441395223E-4</v>
      </c>
      <c r="O426" s="4">
        <f t="shared" si="283"/>
        <v>7.8851683069289941E-5</v>
      </c>
      <c r="P426" s="4">
        <f t="shared" si="284"/>
        <v>7.4522023415838148E-4</v>
      </c>
      <c r="Q426" s="4">
        <f t="shared" si="285"/>
        <v>-6.24356378396973E-5</v>
      </c>
      <c r="R426" s="4">
        <f t="shared" si="286"/>
        <v>-1.5509996478442617E-3</v>
      </c>
      <c r="S426" s="4">
        <f t="shared" si="287"/>
        <v>-1.6506015715654077E-3</v>
      </c>
      <c r="T426" s="4">
        <f t="shared" si="288"/>
        <v>-4.5656281468701154E-3</v>
      </c>
      <c r="U426" s="6">
        <f t="shared" si="289"/>
        <v>-1.4281378104533764E-2</v>
      </c>
      <c r="V426" s="6">
        <f t="shared" si="290"/>
        <v>-1.3992391885407417E-2</v>
      </c>
      <c r="W426" s="6">
        <f t="shared" si="291"/>
        <v>-1.3803520854062754E-2</v>
      </c>
      <c r="X426" s="6">
        <f t="shared" si="292"/>
        <v>-1.4469889405151846E-2</v>
      </c>
      <c r="Y426" s="6">
        <f t="shared" si="293"/>
        <v>-1.3662233533153767E-2</v>
      </c>
      <c r="Z426" s="6">
        <f t="shared" si="294"/>
        <v>-1.2173669523149203E-2</v>
      </c>
      <c r="AA426" s="6">
        <f t="shared" si="295"/>
        <v>-1.2074067599428057E-2</v>
      </c>
      <c r="AB426" s="6">
        <f t="shared" si="296"/>
        <v>-9.1590410241233489E-3</v>
      </c>
      <c r="AC426" s="6">
        <f t="shared" si="314"/>
        <v>4.6035433268230494E-2</v>
      </c>
      <c r="AD426" s="6">
        <f t="shared" si="315"/>
        <v>1.6558838917343704E-2</v>
      </c>
      <c r="AE426" s="6">
        <f t="shared" si="316"/>
        <v>-2.7060062798118026E-3</v>
      </c>
      <c r="AF426" s="6">
        <f t="shared" si="317"/>
        <v>-2.0031588608128183E-2</v>
      </c>
      <c r="AG426" s="6">
        <f t="shared" si="318"/>
        <v>9.6746406382186567E-4</v>
      </c>
      <c r="AH426" s="6">
        <f t="shared" si="319"/>
        <v>-7.9639199962055207E-3</v>
      </c>
      <c r="AI426" s="6">
        <f t="shared" si="320"/>
        <v>-8.5615315385323965E-3</v>
      </c>
      <c r="AJ426" s="6">
        <f t="shared" si="321"/>
        <v>-2.7314783879229809E-3</v>
      </c>
      <c r="AK426" s="4">
        <f t="shared" si="297"/>
        <v>0.18119814541183429</v>
      </c>
      <c r="AL426" s="4">
        <f t="shared" si="298"/>
        <v>0.12600177755870159</v>
      </c>
      <c r="AM426" s="4">
        <f t="shared" si="299"/>
        <v>0.10398950748203147</v>
      </c>
      <c r="AN426" s="4">
        <f t="shared" si="300"/>
        <v>3.9814502290499446E-2</v>
      </c>
      <c r="AO426" s="4">
        <f t="shared" si="301"/>
        <v>3.6263210953095704E-2</v>
      </c>
      <c r="AP426" s="4">
        <f t="shared" si="302"/>
        <v>1.6853024650105422E-2</v>
      </c>
      <c r="AQ426" s="4">
        <f t="shared" si="303"/>
        <v>1.5172642362114491E-2</v>
      </c>
      <c r="AR426" s="4">
        <f t="shared" si="304"/>
        <v>9.1590410241233489E-3</v>
      </c>
      <c r="AS426" s="4">
        <f t="array" ref="AS426">_xlfn.STDEV.S(IF(E$17:E$1040=E426,$C$17:$C$1040,""))</f>
        <v>7.1762163723278777E-3</v>
      </c>
      <c r="AT426" s="4">
        <f t="array" ref="AT426">_xlfn.STDEV.S(IF(F$17:F$1040=F426,$C$17:$C$1040,""))</f>
        <v>9.0968562057840915E-3</v>
      </c>
      <c r="AU426" s="4">
        <f t="array" ref="AU426">_xlfn.STDEV.S(IF(G$17:G$1040=G426,$C$17:$C$1040,""))</f>
        <v>8.0922998404651218E-3</v>
      </c>
      <c r="AV426" s="4">
        <f t="array" ref="AV426">_xlfn.STDEV.S(IF(H$17:H$1040=H426,$C$17:$C$1040,""))</f>
        <v>5.6119457185880442E-3</v>
      </c>
      <c r="AW426" s="4">
        <f t="array" ref="AW426">_xlfn.STDEV.S(IF(I$17:I$1040=I426,$C$17:$C$1040,""))</f>
        <v>5.9307848386027408E-3</v>
      </c>
      <c r="AX426" s="4">
        <f t="array" ref="AX426">_xlfn.STDEV.S(IF(J$17:J$1040=J426,$C$17:$C$1040,""))</f>
        <v>5.1327456698115129E-3</v>
      </c>
      <c r="AY426" s="4">
        <f t="array" ref="AY426">_xlfn.STDEV.S(IF(K$17:K$1040=K426,$C$17:$C$1040,""))</f>
        <v>6.7778270265346444E-3</v>
      </c>
      <c r="AZ426" s="4">
        <f t="array" ref="AZ426">_xlfn.STDEV.S(IF(L$17:L$1040=L426,$C$17:$C$1040,""))</f>
        <v>7.9025015452436516E-3</v>
      </c>
      <c r="BA426" s="7">
        <f t="shared" si="305"/>
        <v>25.249816339227213</v>
      </c>
      <c r="BB426" s="7">
        <f t="shared" si="306"/>
        <v>13.851134359866585</v>
      </c>
      <c r="BC426" s="7">
        <f t="shared" si="307"/>
        <v>12.850426891257461</v>
      </c>
      <c r="BD426" s="7">
        <f t="shared" si="308"/>
        <v>7.0945986092888838</v>
      </c>
      <c r="BE426" s="7">
        <f t="shared" si="309"/>
        <v>6.1144033951565691</v>
      </c>
      <c r="BF426" s="7">
        <f t="shared" si="310"/>
        <v>3.2834326370829721</v>
      </c>
      <c r="BG426" s="7">
        <f t="shared" si="311"/>
        <v>2.2385703120948386</v>
      </c>
      <c r="BH426" s="7">
        <f t="shared" si="312"/>
        <v>1.1590052810095282</v>
      </c>
    </row>
    <row r="427" spans="1:60" x14ac:dyDescent="0.25">
      <c r="A427" s="3">
        <v>43277</v>
      </c>
      <c r="B427" s="1">
        <v>2723.0600589999999</v>
      </c>
      <c r="C427" s="4">
        <f t="shared" si="280"/>
        <v>2.2045773020529236E-3</v>
      </c>
      <c r="D427" s="10">
        <f t="shared" si="313"/>
        <v>410</v>
      </c>
      <c r="E427" s="10">
        <f t="shared" si="278"/>
        <v>0</v>
      </c>
      <c r="F427" s="10">
        <f t="shared" si="279"/>
        <v>1</v>
      </c>
      <c r="G427" s="10">
        <f t="shared" si="279"/>
        <v>3</v>
      </c>
      <c r="H427" s="10">
        <f t="shared" si="279"/>
        <v>6</v>
      </c>
      <c r="I427" s="10">
        <f t="shared" si="279"/>
        <v>12</v>
      </c>
      <c r="J427" s="10">
        <f t="shared" si="279"/>
        <v>25</v>
      </c>
      <c r="K427" s="10">
        <f t="shared" si="279"/>
        <v>51</v>
      </c>
      <c r="L427" s="10">
        <f t="shared" si="279"/>
        <v>102</v>
      </c>
      <c r="M427" s="4">
        <f t="shared" si="281"/>
        <v>5.5670893354029969E-4</v>
      </c>
      <c r="N427" s="4">
        <f t="shared" si="282"/>
        <v>2.6772271441395223E-4</v>
      </c>
      <c r="O427" s="4">
        <f t="shared" si="283"/>
        <v>7.8851683069289941E-5</v>
      </c>
      <c r="P427" s="4">
        <f t="shared" si="284"/>
        <v>7.4522023415838148E-4</v>
      </c>
      <c r="Q427" s="4">
        <f t="shared" si="285"/>
        <v>-6.24356378396973E-5</v>
      </c>
      <c r="R427" s="4">
        <f t="shared" si="286"/>
        <v>-1.5509996478442617E-3</v>
      </c>
      <c r="S427" s="4">
        <f t="shared" si="287"/>
        <v>-1.6506015715654077E-3</v>
      </c>
      <c r="T427" s="4">
        <f t="shared" si="288"/>
        <v>-4.5656281468701154E-3</v>
      </c>
      <c r="U427" s="6">
        <f t="shared" si="289"/>
        <v>1.6478683685126239E-3</v>
      </c>
      <c r="V427" s="6">
        <f t="shared" si="290"/>
        <v>1.9368545876389713E-3</v>
      </c>
      <c r="W427" s="6">
        <f t="shared" si="291"/>
        <v>2.1257256189836336E-3</v>
      </c>
      <c r="X427" s="6">
        <f t="shared" si="292"/>
        <v>1.4593570678945421E-3</v>
      </c>
      <c r="Y427" s="6">
        <f t="shared" si="293"/>
        <v>2.2670129398926209E-3</v>
      </c>
      <c r="Z427" s="6">
        <f t="shared" si="294"/>
        <v>3.7555769498971853E-3</v>
      </c>
      <c r="AA427" s="6">
        <f t="shared" si="295"/>
        <v>3.8551788736183312E-3</v>
      </c>
      <c r="AB427" s="6">
        <f t="shared" si="296"/>
        <v>6.770205448923039E-3</v>
      </c>
      <c r="AC427" s="6">
        <f t="shared" si="314"/>
        <v>4.7683301636743121E-2</v>
      </c>
      <c r="AD427" s="6">
        <f t="shared" si="315"/>
        <v>1.8495693504982674E-2</v>
      </c>
      <c r="AE427" s="6">
        <f t="shared" si="316"/>
        <v>-5.8028066082816895E-4</v>
      </c>
      <c r="AF427" s="6">
        <f t="shared" si="317"/>
        <v>-1.8572231540233641E-2</v>
      </c>
      <c r="AG427" s="6">
        <f t="shared" si="318"/>
        <v>3.2344770037144865E-3</v>
      </c>
      <c r="AH427" s="6">
        <f t="shared" si="319"/>
        <v>-4.2083430463083354E-3</v>
      </c>
      <c r="AI427" s="6">
        <f t="shared" si="320"/>
        <v>-4.7063526649140652E-3</v>
      </c>
      <c r="AJ427" s="6">
        <f t="shared" si="321"/>
        <v>4.0387270610000581E-3</v>
      </c>
      <c r="AK427" s="4">
        <f t="shared" si="297"/>
        <v>0.18119814541183429</v>
      </c>
      <c r="AL427" s="4">
        <f t="shared" si="298"/>
        <v>0.12600177755870159</v>
      </c>
      <c r="AM427" s="4">
        <f t="shared" si="299"/>
        <v>0.10398950748203147</v>
      </c>
      <c r="AN427" s="4">
        <f t="shared" si="300"/>
        <v>3.9814502290499446E-2</v>
      </c>
      <c r="AO427" s="4">
        <f t="shared" si="301"/>
        <v>3.6263210953095704E-2</v>
      </c>
      <c r="AP427" s="4">
        <f t="shared" si="302"/>
        <v>1.6853024650105422E-2</v>
      </c>
      <c r="AQ427" s="4">
        <f t="shared" si="303"/>
        <v>1.5172642362114491E-2</v>
      </c>
      <c r="AR427" s="4">
        <f t="shared" si="304"/>
        <v>9.1590410241233489E-3</v>
      </c>
      <c r="AS427" s="4">
        <f t="array" ref="AS427">_xlfn.STDEV.S(IF(E$17:E$1040=E427,$C$17:$C$1040,""))</f>
        <v>7.1762163723278777E-3</v>
      </c>
      <c r="AT427" s="4">
        <f t="array" ref="AT427">_xlfn.STDEV.S(IF(F$17:F$1040=F427,$C$17:$C$1040,""))</f>
        <v>9.0968562057840915E-3</v>
      </c>
      <c r="AU427" s="4">
        <f t="array" ref="AU427">_xlfn.STDEV.S(IF(G$17:G$1040=G427,$C$17:$C$1040,""))</f>
        <v>8.0922998404651218E-3</v>
      </c>
      <c r="AV427" s="4">
        <f t="array" ref="AV427">_xlfn.STDEV.S(IF(H$17:H$1040=H427,$C$17:$C$1040,""))</f>
        <v>5.6119457185880442E-3</v>
      </c>
      <c r="AW427" s="4">
        <f t="array" ref="AW427">_xlfn.STDEV.S(IF(I$17:I$1040=I427,$C$17:$C$1040,""))</f>
        <v>5.9307848386027408E-3</v>
      </c>
      <c r="AX427" s="4">
        <f t="array" ref="AX427">_xlfn.STDEV.S(IF(J$17:J$1040=J427,$C$17:$C$1040,""))</f>
        <v>5.1327456698115129E-3</v>
      </c>
      <c r="AY427" s="4">
        <f t="array" ref="AY427">_xlfn.STDEV.S(IF(K$17:K$1040=K427,$C$17:$C$1040,""))</f>
        <v>6.7778270265346444E-3</v>
      </c>
      <c r="AZ427" s="4">
        <f t="array" ref="AZ427">_xlfn.STDEV.S(IF(L$17:L$1040=L427,$C$17:$C$1040,""))</f>
        <v>7.9025015452436516E-3</v>
      </c>
      <c r="BA427" s="7">
        <f t="shared" si="305"/>
        <v>25.249816339227213</v>
      </c>
      <c r="BB427" s="7">
        <f t="shared" si="306"/>
        <v>13.851134359866585</v>
      </c>
      <c r="BC427" s="7">
        <f t="shared" si="307"/>
        <v>12.850426891257461</v>
      </c>
      <c r="BD427" s="7">
        <f t="shared" si="308"/>
        <v>7.0945986092888838</v>
      </c>
      <c r="BE427" s="7">
        <f t="shared" si="309"/>
        <v>6.1144033951565691</v>
      </c>
      <c r="BF427" s="7">
        <f t="shared" si="310"/>
        <v>3.2834326370829721</v>
      </c>
      <c r="BG427" s="7">
        <f t="shared" si="311"/>
        <v>2.2385703120948386</v>
      </c>
      <c r="BH427" s="7">
        <f t="shared" si="312"/>
        <v>1.1590052810095282</v>
      </c>
    </row>
    <row r="428" spans="1:60" x14ac:dyDescent="0.25">
      <c r="A428" s="3">
        <v>43278</v>
      </c>
      <c r="B428" s="1">
        <v>2699.6298830000001</v>
      </c>
      <c r="C428" s="4">
        <f t="shared" si="280"/>
        <v>-8.6043552078701735E-3</v>
      </c>
      <c r="D428" s="10">
        <f t="shared" si="313"/>
        <v>411</v>
      </c>
      <c r="E428" s="10">
        <f t="shared" si="278"/>
        <v>0</v>
      </c>
      <c r="F428" s="10">
        <f t="shared" si="279"/>
        <v>1</v>
      </c>
      <c r="G428" s="10">
        <f t="shared" ref="F428:L464" si="322">QUOTIENT($D428,G$2)</f>
        <v>3</v>
      </c>
      <c r="H428" s="10">
        <f t="shared" si="322"/>
        <v>6</v>
      </c>
      <c r="I428" s="10">
        <f t="shared" si="322"/>
        <v>12</v>
      </c>
      <c r="J428" s="10">
        <f t="shared" si="322"/>
        <v>25</v>
      </c>
      <c r="K428" s="10">
        <f t="shared" si="322"/>
        <v>51</v>
      </c>
      <c r="L428" s="10">
        <f t="shared" si="322"/>
        <v>102</v>
      </c>
      <c r="M428" s="4">
        <f t="shared" si="281"/>
        <v>5.5670893354029969E-4</v>
      </c>
      <c r="N428" s="4">
        <f t="shared" si="282"/>
        <v>2.6772271441395223E-4</v>
      </c>
      <c r="O428" s="4">
        <f t="shared" si="283"/>
        <v>7.8851683069289941E-5</v>
      </c>
      <c r="P428" s="4">
        <f t="shared" si="284"/>
        <v>7.4522023415838148E-4</v>
      </c>
      <c r="Q428" s="4">
        <f t="shared" si="285"/>
        <v>-6.24356378396973E-5</v>
      </c>
      <c r="R428" s="4">
        <f t="shared" si="286"/>
        <v>-1.5509996478442617E-3</v>
      </c>
      <c r="S428" s="4">
        <f t="shared" si="287"/>
        <v>-1.6506015715654077E-3</v>
      </c>
      <c r="T428" s="4">
        <f t="shared" si="288"/>
        <v>-4.5656281468701154E-3</v>
      </c>
      <c r="U428" s="6">
        <f t="shared" si="289"/>
        <v>-9.1610641414104736E-3</v>
      </c>
      <c r="V428" s="6">
        <f t="shared" si="290"/>
        <v>-8.8720779222841266E-3</v>
      </c>
      <c r="W428" s="6">
        <f t="shared" si="291"/>
        <v>-8.6832068909394634E-3</v>
      </c>
      <c r="X428" s="6">
        <f t="shared" si="292"/>
        <v>-9.349575442028555E-3</v>
      </c>
      <c r="Y428" s="6">
        <f t="shared" si="293"/>
        <v>-8.5419195700304762E-3</v>
      </c>
      <c r="Z428" s="6">
        <f t="shared" si="294"/>
        <v>-7.0533555600259118E-3</v>
      </c>
      <c r="AA428" s="6">
        <f t="shared" si="295"/>
        <v>-6.9537536363047658E-3</v>
      </c>
      <c r="AB428" s="6">
        <f t="shared" si="296"/>
        <v>-4.0387270610000581E-3</v>
      </c>
      <c r="AC428" s="6">
        <f t="shared" si="314"/>
        <v>3.8522237495332651E-2</v>
      </c>
      <c r="AD428" s="6">
        <f t="shared" si="315"/>
        <v>9.6236155826985477E-3</v>
      </c>
      <c r="AE428" s="6">
        <f t="shared" si="316"/>
        <v>-9.2634875517676324E-3</v>
      </c>
      <c r="AF428" s="6">
        <f t="shared" si="317"/>
        <v>-2.7921806982262196E-2</v>
      </c>
      <c r="AG428" s="6">
        <f t="shared" si="318"/>
        <v>-5.3074425663159897E-3</v>
      </c>
      <c r="AH428" s="6">
        <f t="shared" si="319"/>
        <v>-1.1261698606334247E-2</v>
      </c>
      <c r="AI428" s="6">
        <f t="shared" si="320"/>
        <v>-1.1660106301218831E-2</v>
      </c>
      <c r="AJ428" s="6">
        <f t="shared" si="321"/>
        <v>0</v>
      </c>
      <c r="AK428" s="4">
        <f t="shared" si="297"/>
        <v>0.18119814541183429</v>
      </c>
      <c r="AL428" s="4">
        <f t="shared" si="298"/>
        <v>0.12600177755870159</v>
      </c>
      <c r="AM428" s="4">
        <f t="shared" si="299"/>
        <v>0.10398950748203147</v>
      </c>
      <c r="AN428" s="4">
        <f t="shared" si="300"/>
        <v>3.9814502290499446E-2</v>
      </c>
      <c r="AO428" s="4">
        <f t="shared" si="301"/>
        <v>3.6263210953095704E-2</v>
      </c>
      <c r="AP428" s="4">
        <f t="shared" si="302"/>
        <v>1.6853024650105422E-2</v>
      </c>
      <c r="AQ428" s="4">
        <f t="shared" si="303"/>
        <v>1.5172642362114491E-2</v>
      </c>
      <c r="AR428" s="4">
        <f t="shared" si="304"/>
        <v>9.1590410241233489E-3</v>
      </c>
      <c r="AS428" s="4">
        <f t="array" ref="AS428">_xlfn.STDEV.S(IF(E$17:E$1040=E428,$C$17:$C$1040,""))</f>
        <v>7.1762163723278777E-3</v>
      </c>
      <c r="AT428" s="4">
        <f t="array" ref="AT428">_xlfn.STDEV.S(IF(F$17:F$1040=F428,$C$17:$C$1040,""))</f>
        <v>9.0968562057840915E-3</v>
      </c>
      <c r="AU428" s="4">
        <f t="array" ref="AU428">_xlfn.STDEV.S(IF(G$17:G$1040=G428,$C$17:$C$1040,""))</f>
        <v>8.0922998404651218E-3</v>
      </c>
      <c r="AV428" s="4">
        <f t="array" ref="AV428">_xlfn.STDEV.S(IF(H$17:H$1040=H428,$C$17:$C$1040,""))</f>
        <v>5.6119457185880442E-3</v>
      </c>
      <c r="AW428" s="4">
        <f t="array" ref="AW428">_xlfn.STDEV.S(IF(I$17:I$1040=I428,$C$17:$C$1040,""))</f>
        <v>5.9307848386027408E-3</v>
      </c>
      <c r="AX428" s="4">
        <f t="array" ref="AX428">_xlfn.STDEV.S(IF(J$17:J$1040=J428,$C$17:$C$1040,""))</f>
        <v>5.1327456698115129E-3</v>
      </c>
      <c r="AY428" s="4">
        <f t="array" ref="AY428">_xlfn.STDEV.S(IF(K$17:K$1040=K428,$C$17:$C$1040,""))</f>
        <v>6.7778270265346444E-3</v>
      </c>
      <c r="AZ428" s="4">
        <f t="array" ref="AZ428">_xlfn.STDEV.S(IF(L$17:L$1040=L428,$C$17:$C$1040,""))</f>
        <v>7.9025015452436516E-3</v>
      </c>
      <c r="BA428" s="7">
        <f t="shared" si="305"/>
        <v>25.249816339227213</v>
      </c>
      <c r="BB428" s="7">
        <f t="shared" si="306"/>
        <v>13.851134359866585</v>
      </c>
      <c r="BC428" s="7">
        <f t="shared" si="307"/>
        <v>12.850426891257461</v>
      </c>
      <c r="BD428" s="7">
        <f t="shared" si="308"/>
        <v>7.0945986092888838</v>
      </c>
      <c r="BE428" s="7">
        <f t="shared" si="309"/>
        <v>6.1144033951565691</v>
      </c>
      <c r="BF428" s="7">
        <f t="shared" si="310"/>
        <v>3.2834326370829721</v>
      </c>
      <c r="BG428" s="7">
        <f t="shared" si="311"/>
        <v>2.2385703120948386</v>
      </c>
      <c r="BH428" s="7">
        <f t="shared" si="312"/>
        <v>1.1590052810095282</v>
      </c>
    </row>
    <row r="429" spans="1:60" x14ac:dyDescent="0.25">
      <c r="A429" s="3">
        <v>43279</v>
      </c>
      <c r="B429" s="1">
        <v>2716.3100589999999</v>
      </c>
      <c r="C429" s="4">
        <f t="shared" si="280"/>
        <v>6.1786899400682049E-3</v>
      </c>
      <c r="D429" s="10">
        <f t="shared" si="313"/>
        <v>412</v>
      </c>
      <c r="E429" s="10">
        <f t="shared" si="278"/>
        <v>0</v>
      </c>
      <c r="F429" s="10">
        <f t="shared" si="322"/>
        <v>1</v>
      </c>
      <c r="G429" s="10">
        <f t="shared" si="322"/>
        <v>3</v>
      </c>
      <c r="H429" s="10">
        <f t="shared" si="322"/>
        <v>6</v>
      </c>
      <c r="I429" s="10">
        <f t="shared" si="322"/>
        <v>12</v>
      </c>
      <c r="J429" s="10">
        <f t="shared" si="322"/>
        <v>25</v>
      </c>
      <c r="K429" s="10">
        <f t="shared" si="322"/>
        <v>51</v>
      </c>
      <c r="L429" s="10">
        <f t="shared" si="322"/>
        <v>103</v>
      </c>
      <c r="M429" s="4">
        <f t="shared" si="281"/>
        <v>5.5670893354029969E-4</v>
      </c>
      <c r="N429" s="4">
        <f t="shared" si="282"/>
        <v>2.6772271441395223E-4</v>
      </c>
      <c r="O429" s="4">
        <f t="shared" si="283"/>
        <v>7.8851683069289941E-5</v>
      </c>
      <c r="P429" s="4">
        <f t="shared" si="284"/>
        <v>7.4522023415838148E-4</v>
      </c>
      <c r="Q429" s="4">
        <f t="shared" si="285"/>
        <v>-6.24356378396973E-5</v>
      </c>
      <c r="R429" s="4">
        <f t="shared" si="286"/>
        <v>-1.5509996478442617E-3</v>
      </c>
      <c r="S429" s="4">
        <f t="shared" si="287"/>
        <v>-1.6506015715654077E-3</v>
      </c>
      <c r="T429" s="4">
        <f t="shared" si="288"/>
        <v>1.2644250037393001E-3</v>
      </c>
      <c r="U429" s="6">
        <f t="shared" si="289"/>
        <v>5.6219810065279048E-3</v>
      </c>
      <c r="V429" s="6">
        <f t="shared" si="290"/>
        <v>5.9109672256542527E-3</v>
      </c>
      <c r="W429" s="6">
        <f t="shared" si="291"/>
        <v>6.099838256998915E-3</v>
      </c>
      <c r="X429" s="6">
        <f t="shared" si="292"/>
        <v>5.4334697059098234E-3</v>
      </c>
      <c r="Y429" s="6">
        <f t="shared" si="293"/>
        <v>6.2411255779079022E-3</v>
      </c>
      <c r="Z429" s="6">
        <f t="shared" si="294"/>
        <v>7.7296895879124666E-3</v>
      </c>
      <c r="AA429" s="6">
        <f t="shared" si="295"/>
        <v>7.8292915116336126E-3</v>
      </c>
      <c r="AB429" s="6">
        <f t="shared" si="296"/>
        <v>4.9142649363289048E-3</v>
      </c>
      <c r="AC429" s="6">
        <f t="shared" si="314"/>
        <v>4.4144218501860552E-2</v>
      </c>
      <c r="AD429" s="6">
        <f t="shared" si="315"/>
        <v>1.55345828083528E-2</v>
      </c>
      <c r="AE429" s="6">
        <f t="shared" si="316"/>
        <v>-3.1636492947687174E-3</v>
      </c>
      <c r="AF429" s="6">
        <f t="shared" si="317"/>
        <v>-2.2488337276352372E-2</v>
      </c>
      <c r="AG429" s="6">
        <f t="shared" si="318"/>
        <v>9.3368301159191258E-4</v>
      </c>
      <c r="AH429" s="6">
        <f t="shared" si="319"/>
        <v>-3.5320090184217806E-3</v>
      </c>
      <c r="AI429" s="6">
        <f t="shared" si="320"/>
        <v>-3.8308147895852185E-3</v>
      </c>
      <c r="AJ429" s="6">
        <f t="shared" si="321"/>
        <v>4.9142649363289048E-3</v>
      </c>
      <c r="AK429" s="4">
        <f t="shared" si="297"/>
        <v>0.18119814541183429</v>
      </c>
      <c r="AL429" s="4">
        <f t="shared" si="298"/>
        <v>0.12600177755870159</v>
      </c>
      <c r="AM429" s="4">
        <f t="shared" si="299"/>
        <v>0.10398950748203147</v>
      </c>
      <c r="AN429" s="4">
        <f t="shared" si="300"/>
        <v>3.9814502290499446E-2</v>
      </c>
      <c r="AO429" s="4">
        <f t="shared" si="301"/>
        <v>3.6263210953095704E-2</v>
      </c>
      <c r="AP429" s="4">
        <f t="shared" si="302"/>
        <v>1.6853024650105422E-2</v>
      </c>
      <c r="AQ429" s="4">
        <f t="shared" si="303"/>
        <v>1.5172642362114491E-2</v>
      </c>
      <c r="AR429" s="4">
        <f t="shared" si="304"/>
        <v>6.2117755444813239E-3</v>
      </c>
      <c r="AS429" s="4">
        <f t="array" ref="AS429">_xlfn.STDEV.S(IF(E$17:E$1040=E429,$C$17:$C$1040,""))</f>
        <v>7.1762163723278777E-3</v>
      </c>
      <c r="AT429" s="4">
        <f t="array" ref="AT429">_xlfn.STDEV.S(IF(F$17:F$1040=F429,$C$17:$C$1040,""))</f>
        <v>9.0968562057840915E-3</v>
      </c>
      <c r="AU429" s="4">
        <f t="array" ref="AU429">_xlfn.STDEV.S(IF(G$17:G$1040=G429,$C$17:$C$1040,""))</f>
        <v>8.0922998404651218E-3</v>
      </c>
      <c r="AV429" s="4">
        <f t="array" ref="AV429">_xlfn.STDEV.S(IF(H$17:H$1040=H429,$C$17:$C$1040,""))</f>
        <v>5.6119457185880442E-3</v>
      </c>
      <c r="AW429" s="4">
        <f t="array" ref="AW429">_xlfn.STDEV.S(IF(I$17:I$1040=I429,$C$17:$C$1040,""))</f>
        <v>5.9307848386027408E-3</v>
      </c>
      <c r="AX429" s="4">
        <f t="array" ref="AX429">_xlfn.STDEV.S(IF(J$17:J$1040=J429,$C$17:$C$1040,""))</f>
        <v>5.1327456698115129E-3</v>
      </c>
      <c r="AY429" s="4">
        <f t="array" ref="AY429">_xlfn.STDEV.S(IF(K$17:K$1040=K429,$C$17:$C$1040,""))</f>
        <v>6.7778270265346444E-3</v>
      </c>
      <c r="AZ429" s="4">
        <f t="array" ref="AZ429">_xlfn.STDEV.S(IF(L$17:L$1040=L429,$C$17:$C$1040,""))</f>
        <v>4.6991113669064347E-3</v>
      </c>
      <c r="BA429" s="7">
        <f t="shared" si="305"/>
        <v>25.249816339227213</v>
      </c>
      <c r="BB429" s="7">
        <f t="shared" si="306"/>
        <v>13.851134359866585</v>
      </c>
      <c r="BC429" s="7">
        <f t="shared" si="307"/>
        <v>12.850426891257461</v>
      </c>
      <c r="BD429" s="7">
        <f t="shared" si="308"/>
        <v>7.0945986092888838</v>
      </c>
      <c r="BE429" s="7">
        <f t="shared" si="309"/>
        <v>6.1144033951565691</v>
      </c>
      <c r="BF429" s="7">
        <f t="shared" si="310"/>
        <v>3.2834326370829721</v>
      </c>
      <c r="BG429" s="7">
        <f t="shared" si="311"/>
        <v>2.2385703120948386</v>
      </c>
      <c r="BH429" s="7">
        <f t="shared" si="312"/>
        <v>1.3219043047644816</v>
      </c>
    </row>
    <row r="430" spans="1:60" x14ac:dyDescent="0.25">
      <c r="A430" s="3">
        <v>43280</v>
      </c>
      <c r="B430" s="1">
        <v>2718.3701169999999</v>
      </c>
      <c r="C430" s="4">
        <f t="shared" si="280"/>
        <v>7.5840311129971028E-4</v>
      </c>
      <c r="D430" s="10">
        <f t="shared" si="313"/>
        <v>413</v>
      </c>
      <c r="E430" s="10">
        <f t="shared" si="278"/>
        <v>0</v>
      </c>
      <c r="F430" s="10">
        <f t="shared" si="322"/>
        <v>1</v>
      </c>
      <c r="G430" s="10">
        <f t="shared" si="322"/>
        <v>3</v>
      </c>
      <c r="H430" s="10">
        <f t="shared" si="322"/>
        <v>6</v>
      </c>
      <c r="I430" s="10">
        <f t="shared" si="322"/>
        <v>12</v>
      </c>
      <c r="J430" s="10">
        <f t="shared" si="322"/>
        <v>25</v>
      </c>
      <c r="K430" s="10">
        <f t="shared" si="322"/>
        <v>51</v>
      </c>
      <c r="L430" s="10">
        <f t="shared" si="322"/>
        <v>103</v>
      </c>
      <c r="M430" s="4">
        <f t="shared" si="281"/>
        <v>5.5670893354029969E-4</v>
      </c>
      <c r="N430" s="4">
        <f t="shared" si="282"/>
        <v>2.6772271441395223E-4</v>
      </c>
      <c r="O430" s="4">
        <f t="shared" si="283"/>
        <v>7.8851683069289941E-5</v>
      </c>
      <c r="P430" s="4">
        <f t="shared" si="284"/>
        <v>7.4522023415838148E-4</v>
      </c>
      <c r="Q430" s="4">
        <f t="shared" si="285"/>
        <v>-6.24356378396973E-5</v>
      </c>
      <c r="R430" s="4">
        <f t="shared" si="286"/>
        <v>-1.5509996478442617E-3</v>
      </c>
      <c r="S430" s="4">
        <f t="shared" si="287"/>
        <v>-1.6506015715654077E-3</v>
      </c>
      <c r="T430" s="4">
        <f t="shared" si="288"/>
        <v>1.2644250037393001E-3</v>
      </c>
      <c r="U430" s="6">
        <f t="shared" si="289"/>
        <v>2.0169417775941058E-4</v>
      </c>
      <c r="V430" s="6">
        <f t="shared" si="290"/>
        <v>4.9068039688575805E-4</v>
      </c>
      <c r="W430" s="6">
        <f t="shared" si="291"/>
        <v>6.7955142823042033E-4</v>
      </c>
      <c r="X430" s="6">
        <f t="shared" si="292"/>
        <v>1.3182877141328792E-5</v>
      </c>
      <c r="Y430" s="6">
        <f t="shared" si="293"/>
        <v>8.2083874913940758E-4</v>
      </c>
      <c r="Z430" s="6">
        <f t="shared" si="294"/>
        <v>2.309402759143972E-3</v>
      </c>
      <c r="AA430" s="6">
        <f t="shared" si="295"/>
        <v>2.4090046828651179E-3</v>
      </c>
      <c r="AB430" s="6">
        <f t="shared" si="296"/>
        <v>-5.0602189243958984E-4</v>
      </c>
      <c r="AC430" s="6">
        <f t="shared" si="314"/>
        <v>4.4345912679619966E-2</v>
      </c>
      <c r="AD430" s="6">
        <f t="shared" si="315"/>
        <v>1.6025263205238557E-2</v>
      </c>
      <c r="AE430" s="6">
        <f t="shared" si="316"/>
        <v>-2.4840978665382971E-3</v>
      </c>
      <c r="AF430" s="6">
        <f t="shared" si="317"/>
        <v>-2.2475154399211043E-2</v>
      </c>
      <c r="AG430" s="6">
        <f t="shared" si="318"/>
        <v>1.7545217607313202E-3</v>
      </c>
      <c r="AH430" s="6">
        <f t="shared" si="319"/>
        <v>-1.2226062592778086E-3</v>
      </c>
      <c r="AI430" s="6">
        <f t="shared" si="320"/>
        <v>-1.4218101067201006E-3</v>
      </c>
      <c r="AJ430" s="6">
        <f t="shared" si="321"/>
        <v>4.408243043889315E-3</v>
      </c>
      <c r="AK430" s="4">
        <f t="shared" si="297"/>
        <v>0.18119814541183429</v>
      </c>
      <c r="AL430" s="4">
        <f t="shared" si="298"/>
        <v>0.12600177755870159</v>
      </c>
      <c r="AM430" s="4">
        <f t="shared" si="299"/>
        <v>0.10398950748203147</v>
      </c>
      <c r="AN430" s="4">
        <f t="shared" si="300"/>
        <v>3.9814502290499446E-2</v>
      </c>
      <c r="AO430" s="4">
        <f t="shared" si="301"/>
        <v>3.6263210953095704E-2</v>
      </c>
      <c r="AP430" s="4">
        <f t="shared" si="302"/>
        <v>1.6853024650105422E-2</v>
      </c>
      <c r="AQ430" s="4">
        <f t="shared" si="303"/>
        <v>1.5172642362114491E-2</v>
      </c>
      <c r="AR430" s="4">
        <f t="shared" si="304"/>
        <v>6.2117755444813239E-3</v>
      </c>
      <c r="AS430" s="4">
        <f t="array" ref="AS430">_xlfn.STDEV.S(IF(E$17:E$1040=E430,$C$17:$C$1040,""))</f>
        <v>7.1762163723278777E-3</v>
      </c>
      <c r="AT430" s="4">
        <f t="array" ref="AT430">_xlfn.STDEV.S(IF(F$17:F$1040=F430,$C$17:$C$1040,""))</f>
        <v>9.0968562057840915E-3</v>
      </c>
      <c r="AU430" s="4">
        <f t="array" ref="AU430">_xlfn.STDEV.S(IF(G$17:G$1040=G430,$C$17:$C$1040,""))</f>
        <v>8.0922998404651218E-3</v>
      </c>
      <c r="AV430" s="4">
        <f t="array" ref="AV430">_xlfn.STDEV.S(IF(H$17:H$1040=H430,$C$17:$C$1040,""))</f>
        <v>5.6119457185880442E-3</v>
      </c>
      <c r="AW430" s="4">
        <f t="array" ref="AW430">_xlfn.STDEV.S(IF(I$17:I$1040=I430,$C$17:$C$1040,""))</f>
        <v>5.9307848386027408E-3</v>
      </c>
      <c r="AX430" s="4">
        <f t="array" ref="AX430">_xlfn.STDEV.S(IF(J$17:J$1040=J430,$C$17:$C$1040,""))</f>
        <v>5.1327456698115129E-3</v>
      </c>
      <c r="AY430" s="4">
        <f t="array" ref="AY430">_xlfn.STDEV.S(IF(K$17:K$1040=K430,$C$17:$C$1040,""))</f>
        <v>6.7778270265346444E-3</v>
      </c>
      <c r="AZ430" s="4">
        <f t="array" ref="AZ430">_xlfn.STDEV.S(IF(L$17:L$1040=L430,$C$17:$C$1040,""))</f>
        <v>4.6991113669064347E-3</v>
      </c>
      <c r="BA430" s="7">
        <f t="shared" si="305"/>
        <v>25.249816339227213</v>
      </c>
      <c r="BB430" s="7">
        <f t="shared" si="306"/>
        <v>13.851134359866585</v>
      </c>
      <c r="BC430" s="7">
        <f t="shared" si="307"/>
        <v>12.850426891257461</v>
      </c>
      <c r="BD430" s="7">
        <f t="shared" si="308"/>
        <v>7.0945986092888838</v>
      </c>
      <c r="BE430" s="7">
        <f t="shared" si="309"/>
        <v>6.1144033951565691</v>
      </c>
      <c r="BF430" s="7">
        <f t="shared" si="310"/>
        <v>3.2834326370829721</v>
      </c>
      <c r="BG430" s="7">
        <f t="shared" si="311"/>
        <v>2.2385703120948386</v>
      </c>
      <c r="BH430" s="7">
        <f t="shared" si="312"/>
        <v>1.3219043047644816</v>
      </c>
    </row>
    <row r="431" spans="1:60" x14ac:dyDescent="0.25">
      <c r="A431" s="3">
        <v>43283</v>
      </c>
      <c r="B431" s="1">
        <v>2726.709961</v>
      </c>
      <c r="C431" s="4">
        <f t="shared" si="280"/>
        <v>3.067957504331309E-3</v>
      </c>
      <c r="D431" s="10">
        <f t="shared" si="313"/>
        <v>414</v>
      </c>
      <c r="E431" s="10">
        <f t="shared" si="278"/>
        <v>0</v>
      </c>
      <c r="F431" s="10">
        <f t="shared" si="322"/>
        <v>1</v>
      </c>
      <c r="G431" s="10">
        <f t="shared" si="322"/>
        <v>3</v>
      </c>
      <c r="H431" s="10">
        <f t="shared" si="322"/>
        <v>6</v>
      </c>
      <c r="I431" s="10">
        <f t="shared" si="322"/>
        <v>12</v>
      </c>
      <c r="J431" s="10">
        <f t="shared" si="322"/>
        <v>25</v>
      </c>
      <c r="K431" s="10">
        <f t="shared" si="322"/>
        <v>51</v>
      </c>
      <c r="L431" s="10">
        <f t="shared" si="322"/>
        <v>103</v>
      </c>
      <c r="M431" s="4">
        <f t="shared" si="281"/>
        <v>5.5670893354029969E-4</v>
      </c>
      <c r="N431" s="4">
        <f t="shared" si="282"/>
        <v>2.6772271441395223E-4</v>
      </c>
      <c r="O431" s="4">
        <f t="shared" si="283"/>
        <v>7.8851683069289941E-5</v>
      </c>
      <c r="P431" s="4">
        <f t="shared" si="284"/>
        <v>7.4522023415838148E-4</v>
      </c>
      <c r="Q431" s="4">
        <f t="shared" si="285"/>
        <v>-6.24356378396973E-5</v>
      </c>
      <c r="R431" s="4">
        <f t="shared" si="286"/>
        <v>-1.5509996478442617E-3</v>
      </c>
      <c r="S431" s="4">
        <f t="shared" si="287"/>
        <v>-1.6506015715654077E-3</v>
      </c>
      <c r="T431" s="4">
        <f t="shared" si="288"/>
        <v>1.2644250037393001E-3</v>
      </c>
      <c r="U431" s="6">
        <f t="shared" si="289"/>
        <v>2.5112485707910093E-3</v>
      </c>
      <c r="V431" s="6">
        <f t="shared" si="290"/>
        <v>2.8002347899173568E-3</v>
      </c>
      <c r="W431" s="6">
        <f t="shared" si="291"/>
        <v>2.989105821262019E-3</v>
      </c>
      <c r="X431" s="6">
        <f t="shared" si="292"/>
        <v>2.3227372701729275E-3</v>
      </c>
      <c r="Y431" s="6">
        <f t="shared" si="293"/>
        <v>3.1303931421710063E-3</v>
      </c>
      <c r="Z431" s="6">
        <f t="shared" si="294"/>
        <v>4.6189571521755707E-3</v>
      </c>
      <c r="AA431" s="6">
        <f t="shared" si="295"/>
        <v>4.7185590758967166E-3</v>
      </c>
      <c r="AB431" s="6">
        <f t="shared" si="296"/>
        <v>1.8035325005920089E-3</v>
      </c>
      <c r="AC431" s="6">
        <f t="shared" si="314"/>
        <v>4.6857161250410978E-2</v>
      </c>
      <c r="AD431" s="6">
        <f t="shared" si="315"/>
        <v>1.8825497995155913E-2</v>
      </c>
      <c r="AE431" s="6">
        <f t="shared" si="316"/>
        <v>5.0500795472372198E-4</v>
      </c>
      <c r="AF431" s="6">
        <f t="shared" si="317"/>
        <v>-2.0152417129038116E-2</v>
      </c>
      <c r="AG431" s="6">
        <f t="shared" si="318"/>
        <v>4.8849149029023264E-3</v>
      </c>
      <c r="AH431" s="6">
        <f t="shared" si="319"/>
        <v>3.396350892897762E-3</v>
      </c>
      <c r="AI431" s="6">
        <f t="shared" si="320"/>
        <v>3.2967489691766161E-3</v>
      </c>
      <c r="AJ431" s="6">
        <f t="shared" si="321"/>
        <v>6.2117755444813239E-3</v>
      </c>
      <c r="AK431" s="4">
        <f t="shared" si="297"/>
        <v>0.18119814541183429</v>
      </c>
      <c r="AL431" s="4">
        <f t="shared" si="298"/>
        <v>0.12600177755870159</v>
      </c>
      <c r="AM431" s="4">
        <f t="shared" si="299"/>
        <v>0.10398950748203147</v>
      </c>
      <c r="AN431" s="4">
        <f t="shared" si="300"/>
        <v>3.9814502290499446E-2</v>
      </c>
      <c r="AO431" s="4">
        <f t="shared" si="301"/>
        <v>3.6263210953095704E-2</v>
      </c>
      <c r="AP431" s="4">
        <f t="shared" si="302"/>
        <v>1.6853024650105422E-2</v>
      </c>
      <c r="AQ431" s="4">
        <f t="shared" si="303"/>
        <v>1.5172642362114491E-2</v>
      </c>
      <c r="AR431" s="4">
        <f t="shared" si="304"/>
        <v>6.2117755444813239E-3</v>
      </c>
      <c r="AS431" s="4">
        <f t="array" ref="AS431">_xlfn.STDEV.S(IF(E$17:E$1040=E431,$C$17:$C$1040,""))</f>
        <v>7.1762163723278777E-3</v>
      </c>
      <c r="AT431" s="4">
        <f t="array" ref="AT431">_xlfn.STDEV.S(IF(F$17:F$1040=F431,$C$17:$C$1040,""))</f>
        <v>9.0968562057840915E-3</v>
      </c>
      <c r="AU431" s="4">
        <f t="array" ref="AU431">_xlfn.STDEV.S(IF(G$17:G$1040=G431,$C$17:$C$1040,""))</f>
        <v>8.0922998404651218E-3</v>
      </c>
      <c r="AV431" s="4">
        <f t="array" ref="AV431">_xlfn.STDEV.S(IF(H$17:H$1040=H431,$C$17:$C$1040,""))</f>
        <v>5.6119457185880442E-3</v>
      </c>
      <c r="AW431" s="4">
        <f t="array" ref="AW431">_xlfn.STDEV.S(IF(I$17:I$1040=I431,$C$17:$C$1040,""))</f>
        <v>5.9307848386027408E-3</v>
      </c>
      <c r="AX431" s="4">
        <f t="array" ref="AX431">_xlfn.STDEV.S(IF(J$17:J$1040=J431,$C$17:$C$1040,""))</f>
        <v>5.1327456698115129E-3</v>
      </c>
      <c r="AY431" s="4">
        <f t="array" ref="AY431">_xlfn.STDEV.S(IF(K$17:K$1040=K431,$C$17:$C$1040,""))</f>
        <v>6.7778270265346444E-3</v>
      </c>
      <c r="AZ431" s="4">
        <f t="array" ref="AZ431">_xlfn.STDEV.S(IF(L$17:L$1040=L431,$C$17:$C$1040,""))</f>
        <v>4.6991113669064347E-3</v>
      </c>
      <c r="BA431" s="7">
        <f t="shared" si="305"/>
        <v>25.249816339227213</v>
      </c>
      <c r="BB431" s="7">
        <f t="shared" si="306"/>
        <v>13.851134359866585</v>
      </c>
      <c r="BC431" s="7">
        <f t="shared" si="307"/>
        <v>12.850426891257461</v>
      </c>
      <c r="BD431" s="7">
        <f t="shared" si="308"/>
        <v>7.0945986092888838</v>
      </c>
      <c r="BE431" s="7">
        <f t="shared" si="309"/>
        <v>6.1144033951565691</v>
      </c>
      <c r="BF431" s="7">
        <f t="shared" si="310"/>
        <v>3.2834326370829721</v>
      </c>
      <c r="BG431" s="7">
        <f t="shared" si="311"/>
        <v>2.2385703120948386</v>
      </c>
      <c r="BH431" s="7">
        <f t="shared" si="312"/>
        <v>1.3219043047644816</v>
      </c>
    </row>
    <row r="432" spans="1:60" x14ac:dyDescent="0.25">
      <c r="A432" s="3">
        <v>43284</v>
      </c>
      <c r="B432" s="1">
        <v>2713.219971</v>
      </c>
      <c r="C432" s="4">
        <f t="shared" si="280"/>
        <v>-4.9473505407420237E-3</v>
      </c>
      <c r="D432" s="10">
        <f t="shared" si="313"/>
        <v>415</v>
      </c>
      <c r="E432" s="10">
        <f t="shared" si="278"/>
        <v>0</v>
      </c>
      <c r="F432" s="10">
        <f t="shared" si="322"/>
        <v>1</v>
      </c>
      <c r="G432" s="10">
        <f t="shared" si="322"/>
        <v>3</v>
      </c>
      <c r="H432" s="10">
        <f t="shared" si="322"/>
        <v>6</v>
      </c>
      <c r="I432" s="10">
        <f t="shared" si="322"/>
        <v>12</v>
      </c>
      <c r="J432" s="10">
        <f t="shared" si="322"/>
        <v>25</v>
      </c>
      <c r="K432" s="10">
        <f t="shared" si="322"/>
        <v>51</v>
      </c>
      <c r="L432" s="10">
        <f t="shared" si="322"/>
        <v>103</v>
      </c>
      <c r="M432" s="4">
        <f t="shared" si="281"/>
        <v>5.5670893354029969E-4</v>
      </c>
      <c r="N432" s="4">
        <f t="shared" si="282"/>
        <v>2.6772271441395223E-4</v>
      </c>
      <c r="O432" s="4">
        <f t="shared" si="283"/>
        <v>7.8851683069289941E-5</v>
      </c>
      <c r="P432" s="4">
        <f t="shared" si="284"/>
        <v>7.4522023415838148E-4</v>
      </c>
      <c r="Q432" s="4">
        <f t="shared" si="285"/>
        <v>-6.24356378396973E-5</v>
      </c>
      <c r="R432" s="4">
        <f t="shared" si="286"/>
        <v>-1.5509996478442617E-3</v>
      </c>
      <c r="S432" s="4">
        <f t="shared" si="287"/>
        <v>-1.6506015715654077E-3</v>
      </c>
      <c r="T432" s="4">
        <f t="shared" si="288"/>
        <v>1.2644250037393001E-3</v>
      </c>
      <c r="U432" s="6">
        <f t="shared" si="289"/>
        <v>-5.5040594742823239E-3</v>
      </c>
      <c r="V432" s="6">
        <f t="shared" si="290"/>
        <v>-5.215073255155976E-3</v>
      </c>
      <c r="W432" s="6">
        <f t="shared" si="291"/>
        <v>-5.0262022238113137E-3</v>
      </c>
      <c r="X432" s="6">
        <f t="shared" si="292"/>
        <v>-5.6925707749004052E-3</v>
      </c>
      <c r="Y432" s="6">
        <f t="shared" si="293"/>
        <v>-4.8849149029023264E-3</v>
      </c>
      <c r="Z432" s="6">
        <f t="shared" si="294"/>
        <v>-3.396350892897762E-3</v>
      </c>
      <c r="AA432" s="6">
        <f t="shared" si="295"/>
        <v>-3.2967489691766161E-3</v>
      </c>
      <c r="AB432" s="6">
        <f t="shared" si="296"/>
        <v>-6.2117755444813239E-3</v>
      </c>
      <c r="AC432" s="6">
        <f t="shared" si="314"/>
        <v>4.1353101776128651E-2</v>
      </c>
      <c r="AD432" s="6">
        <f t="shared" si="315"/>
        <v>1.3610424739999936E-2</v>
      </c>
      <c r="AE432" s="6">
        <f t="shared" si="316"/>
        <v>-4.5211942690875917E-3</v>
      </c>
      <c r="AF432" s="6">
        <f t="shared" si="317"/>
        <v>-2.5844987903938521E-2</v>
      </c>
      <c r="AG432" s="6">
        <f t="shared" si="318"/>
        <v>0</v>
      </c>
      <c r="AH432" s="6">
        <f t="shared" si="319"/>
        <v>0</v>
      </c>
      <c r="AI432" s="6">
        <f t="shared" si="320"/>
        <v>0</v>
      </c>
      <c r="AJ432" s="6">
        <f t="shared" si="321"/>
        <v>0</v>
      </c>
      <c r="AK432" s="4">
        <f t="shared" si="297"/>
        <v>0.18119814541183429</v>
      </c>
      <c r="AL432" s="4">
        <f t="shared" si="298"/>
        <v>0.12600177755870159</v>
      </c>
      <c r="AM432" s="4">
        <f t="shared" si="299"/>
        <v>0.10398950748203147</v>
      </c>
      <c r="AN432" s="4">
        <f t="shared" si="300"/>
        <v>3.9814502290499446E-2</v>
      </c>
      <c r="AO432" s="4">
        <f t="shared" si="301"/>
        <v>3.6263210953095704E-2</v>
      </c>
      <c r="AP432" s="4">
        <f t="shared" si="302"/>
        <v>1.6853024650105422E-2</v>
      </c>
      <c r="AQ432" s="4">
        <f t="shared" si="303"/>
        <v>1.5172642362114491E-2</v>
      </c>
      <c r="AR432" s="4">
        <f t="shared" si="304"/>
        <v>6.2117755444813239E-3</v>
      </c>
      <c r="AS432" s="4">
        <f t="array" ref="AS432">_xlfn.STDEV.S(IF(E$17:E$1040=E432,$C$17:$C$1040,""))</f>
        <v>7.1762163723278777E-3</v>
      </c>
      <c r="AT432" s="4">
        <f t="array" ref="AT432">_xlfn.STDEV.S(IF(F$17:F$1040=F432,$C$17:$C$1040,""))</f>
        <v>9.0968562057840915E-3</v>
      </c>
      <c r="AU432" s="4">
        <f t="array" ref="AU432">_xlfn.STDEV.S(IF(G$17:G$1040=G432,$C$17:$C$1040,""))</f>
        <v>8.0922998404651218E-3</v>
      </c>
      <c r="AV432" s="4">
        <f t="array" ref="AV432">_xlfn.STDEV.S(IF(H$17:H$1040=H432,$C$17:$C$1040,""))</f>
        <v>5.6119457185880442E-3</v>
      </c>
      <c r="AW432" s="4">
        <f t="array" ref="AW432">_xlfn.STDEV.S(IF(I$17:I$1040=I432,$C$17:$C$1040,""))</f>
        <v>5.9307848386027408E-3</v>
      </c>
      <c r="AX432" s="4">
        <f t="array" ref="AX432">_xlfn.STDEV.S(IF(J$17:J$1040=J432,$C$17:$C$1040,""))</f>
        <v>5.1327456698115129E-3</v>
      </c>
      <c r="AY432" s="4">
        <f t="array" ref="AY432">_xlfn.STDEV.S(IF(K$17:K$1040=K432,$C$17:$C$1040,""))</f>
        <v>6.7778270265346444E-3</v>
      </c>
      <c r="AZ432" s="4">
        <f t="array" ref="AZ432">_xlfn.STDEV.S(IF(L$17:L$1040=L432,$C$17:$C$1040,""))</f>
        <v>4.6991113669064347E-3</v>
      </c>
      <c r="BA432" s="7">
        <f t="shared" si="305"/>
        <v>25.249816339227213</v>
      </c>
      <c r="BB432" s="7">
        <f t="shared" si="306"/>
        <v>13.851134359866585</v>
      </c>
      <c r="BC432" s="7">
        <f t="shared" si="307"/>
        <v>12.850426891257461</v>
      </c>
      <c r="BD432" s="7">
        <f t="shared" si="308"/>
        <v>7.0945986092888838</v>
      </c>
      <c r="BE432" s="7">
        <f t="shared" si="309"/>
        <v>6.1144033951565691</v>
      </c>
      <c r="BF432" s="7">
        <f t="shared" si="310"/>
        <v>3.2834326370829721</v>
      </c>
      <c r="BG432" s="7">
        <f t="shared" si="311"/>
        <v>2.2385703120948386</v>
      </c>
      <c r="BH432" s="7">
        <f t="shared" si="312"/>
        <v>1.3219043047644816</v>
      </c>
    </row>
    <row r="433" spans="1:60" x14ac:dyDescent="0.25">
      <c r="A433" s="3">
        <v>43286</v>
      </c>
      <c r="B433" s="1">
        <v>2736.610107</v>
      </c>
      <c r="C433" s="4">
        <f t="shared" si="280"/>
        <v>8.6208034180801363E-3</v>
      </c>
      <c r="D433" s="10">
        <f t="shared" si="313"/>
        <v>416</v>
      </c>
      <c r="E433" s="10">
        <f t="shared" si="278"/>
        <v>0</v>
      </c>
      <c r="F433" s="10">
        <f t="shared" si="322"/>
        <v>1</v>
      </c>
      <c r="G433" s="10">
        <f t="shared" si="322"/>
        <v>3</v>
      </c>
      <c r="H433" s="10">
        <f t="shared" si="322"/>
        <v>6</v>
      </c>
      <c r="I433" s="10">
        <f t="shared" si="322"/>
        <v>13</v>
      </c>
      <c r="J433" s="10">
        <f t="shared" si="322"/>
        <v>26</v>
      </c>
      <c r="K433" s="10">
        <f t="shared" si="322"/>
        <v>52</v>
      </c>
      <c r="L433" s="10">
        <f t="shared" si="322"/>
        <v>104</v>
      </c>
      <c r="M433" s="4">
        <f t="shared" si="281"/>
        <v>5.5670893354029969E-4</v>
      </c>
      <c r="N433" s="4">
        <f t="shared" si="282"/>
        <v>2.6772271441395223E-4</v>
      </c>
      <c r="O433" s="4">
        <f t="shared" si="283"/>
        <v>7.8851683069289941E-5</v>
      </c>
      <c r="P433" s="4">
        <f t="shared" si="284"/>
        <v>7.4522023415838148E-4</v>
      </c>
      <c r="Q433" s="4">
        <f t="shared" si="285"/>
        <v>1.5528761061564603E-3</v>
      </c>
      <c r="R433" s="4">
        <f t="shared" si="286"/>
        <v>2.8140824852758151E-3</v>
      </c>
      <c r="S433" s="4">
        <f t="shared" si="287"/>
        <v>3.8880349925132368E-3</v>
      </c>
      <c r="T433" s="4">
        <f t="shared" si="288"/>
        <v>7.3495845692302941E-3</v>
      </c>
      <c r="U433" s="6">
        <f t="shared" si="289"/>
        <v>8.0640944845398362E-3</v>
      </c>
      <c r="V433" s="6">
        <f t="shared" si="290"/>
        <v>8.3530807036661832E-3</v>
      </c>
      <c r="W433" s="6">
        <f t="shared" si="291"/>
        <v>8.5419517350108463E-3</v>
      </c>
      <c r="X433" s="6">
        <f t="shared" si="292"/>
        <v>7.8755831839217548E-3</v>
      </c>
      <c r="Y433" s="6">
        <f t="shared" si="293"/>
        <v>7.067927311923676E-3</v>
      </c>
      <c r="Z433" s="6">
        <f t="shared" si="294"/>
        <v>5.8067209328043212E-3</v>
      </c>
      <c r="AA433" s="6">
        <f t="shared" si="295"/>
        <v>4.7327684255668995E-3</v>
      </c>
      <c r="AB433" s="6">
        <f t="shared" si="296"/>
        <v>1.2712188488498422E-3</v>
      </c>
      <c r="AC433" s="6">
        <f t="shared" si="314"/>
        <v>4.9417196260668483E-2</v>
      </c>
      <c r="AD433" s="6">
        <f t="shared" si="315"/>
        <v>2.1963505443666119E-2</v>
      </c>
      <c r="AE433" s="6">
        <f t="shared" si="316"/>
        <v>4.0207574659232546E-3</v>
      </c>
      <c r="AF433" s="6">
        <f t="shared" si="317"/>
        <v>-1.7969404720016766E-2</v>
      </c>
      <c r="AG433" s="6">
        <f t="shared" si="318"/>
        <v>7.067927311923676E-3</v>
      </c>
      <c r="AH433" s="6">
        <f t="shared" si="319"/>
        <v>5.8067209328043212E-3</v>
      </c>
      <c r="AI433" s="6">
        <f t="shared" si="320"/>
        <v>4.7327684255668995E-3</v>
      </c>
      <c r="AJ433" s="6">
        <f t="shared" si="321"/>
        <v>1.2712188488498422E-3</v>
      </c>
      <c r="AK433" s="4">
        <f t="shared" si="297"/>
        <v>0.18119814541183429</v>
      </c>
      <c r="AL433" s="4">
        <f t="shared" si="298"/>
        <v>0.12600177755870159</v>
      </c>
      <c r="AM433" s="4">
        <f t="shared" si="299"/>
        <v>0.10398950748203147</v>
      </c>
      <c r="AN433" s="4">
        <f t="shared" si="300"/>
        <v>3.9814502290499446E-2</v>
      </c>
      <c r="AO433" s="4">
        <f t="shared" si="301"/>
        <v>3.2901246340101324E-2</v>
      </c>
      <c r="AP433" s="4">
        <f t="shared" si="302"/>
        <v>2.0549981083271551E-2</v>
      </c>
      <c r="AQ433" s="4">
        <f t="shared" si="303"/>
        <v>1.426096612427559E-2</v>
      </c>
      <c r="AR433" s="4">
        <f t="shared" si="304"/>
        <v>3.8763173941244178E-3</v>
      </c>
      <c r="AS433" s="4">
        <f t="array" ref="AS433">_xlfn.STDEV.S(IF(E$17:E$1040=E433,$C$17:$C$1040,""))</f>
        <v>7.1762163723278777E-3</v>
      </c>
      <c r="AT433" s="4">
        <f t="array" ref="AT433">_xlfn.STDEV.S(IF(F$17:F$1040=F433,$C$17:$C$1040,""))</f>
        <v>9.0968562057840915E-3</v>
      </c>
      <c r="AU433" s="4">
        <f t="array" ref="AU433">_xlfn.STDEV.S(IF(G$17:G$1040=G433,$C$17:$C$1040,""))</f>
        <v>8.0922998404651218E-3</v>
      </c>
      <c r="AV433" s="4">
        <f t="array" ref="AV433">_xlfn.STDEV.S(IF(H$17:H$1040=H433,$C$17:$C$1040,""))</f>
        <v>5.6119457185880442E-3</v>
      </c>
      <c r="AW433" s="4">
        <f t="array" ref="AW433">_xlfn.STDEV.S(IF(I$17:I$1040=I433,$C$17:$C$1040,""))</f>
        <v>5.2424129626733795E-3</v>
      </c>
      <c r="AX433" s="4">
        <f t="array" ref="AX433">_xlfn.STDEV.S(IF(J$17:J$1040=J433,$C$17:$C$1040,""))</f>
        <v>5.1238185040866297E-3</v>
      </c>
      <c r="AY433" s="4">
        <f t="array" ref="AY433">_xlfn.STDEV.S(IF(K$17:K$1040=K433,$C$17:$C$1040,""))</f>
        <v>5.9078616204057801E-3</v>
      </c>
      <c r="AZ433" s="4">
        <f t="array" ref="AZ433">_xlfn.STDEV.S(IF(L$17:L$1040=L433,$C$17:$C$1040,""))</f>
        <v>2.5880162339002449E-3</v>
      </c>
      <c r="BA433" s="7">
        <f t="shared" si="305"/>
        <v>25.249816339227213</v>
      </c>
      <c r="BB433" s="7">
        <f t="shared" si="306"/>
        <v>13.851134359866585</v>
      </c>
      <c r="BC433" s="7">
        <f t="shared" si="307"/>
        <v>12.850426891257461</v>
      </c>
      <c r="BD433" s="7">
        <f t="shared" si="308"/>
        <v>7.0945986092888838</v>
      </c>
      <c r="BE433" s="7">
        <f t="shared" si="309"/>
        <v>6.2759737880938067</v>
      </c>
      <c r="BF433" s="7">
        <f t="shared" si="310"/>
        <v>4.0106770110770711</v>
      </c>
      <c r="BG433" s="7">
        <f t="shared" si="311"/>
        <v>2.4138964384369039</v>
      </c>
      <c r="BH433" s="7">
        <f t="shared" si="312"/>
        <v>1.4977948528099652</v>
      </c>
    </row>
    <row r="434" spans="1:60" x14ac:dyDescent="0.25">
      <c r="A434" s="3">
        <v>43287</v>
      </c>
      <c r="B434" s="1">
        <v>2759.820068</v>
      </c>
      <c r="C434" s="4">
        <f t="shared" si="280"/>
        <v>8.4812816194133056E-3</v>
      </c>
      <c r="D434" s="10">
        <f t="shared" si="313"/>
        <v>417</v>
      </c>
      <c r="E434" s="10">
        <f t="shared" si="278"/>
        <v>0</v>
      </c>
      <c r="F434" s="10">
        <f t="shared" si="322"/>
        <v>1</v>
      </c>
      <c r="G434" s="10">
        <f t="shared" si="322"/>
        <v>3</v>
      </c>
      <c r="H434" s="10">
        <f t="shared" si="322"/>
        <v>6</v>
      </c>
      <c r="I434" s="10">
        <f t="shared" si="322"/>
        <v>13</v>
      </c>
      <c r="J434" s="10">
        <f t="shared" si="322"/>
        <v>26</v>
      </c>
      <c r="K434" s="10">
        <f t="shared" si="322"/>
        <v>52</v>
      </c>
      <c r="L434" s="10">
        <f t="shared" si="322"/>
        <v>104</v>
      </c>
      <c r="M434" s="4">
        <f t="shared" si="281"/>
        <v>5.5670893354029969E-4</v>
      </c>
      <c r="N434" s="4">
        <f t="shared" si="282"/>
        <v>2.6772271441395223E-4</v>
      </c>
      <c r="O434" s="4">
        <f t="shared" si="283"/>
        <v>7.8851683069289941E-5</v>
      </c>
      <c r="P434" s="4">
        <f t="shared" si="284"/>
        <v>7.4522023415838148E-4</v>
      </c>
      <c r="Q434" s="4">
        <f t="shared" si="285"/>
        <v>1.5528761061564603E-3</v>
      </c>
      <c r="R434" s="4">
        <f t="shared" si="286"/>
        <v>2.8140824852758151E-3</v>
      </c>
      <c r="S434" s="4">
        <f t="shared" si="287"/>
        <v>3.8880349925132368E-3</v>
      </c>
      <c r="T434" s="4">
        <f t="shared" si="288"/>
        <v>7.3495845692302941E-3</v>
      </c>
      <c r="U434" s="6">
        <f t="shared" si="289"/>
        <v>7.9245726858730055E-3</v>
      </c>
      <c r="V434" s="6">
        <f t="shared" si="290"/>
        <v>8.2135589049993525E-3</v>
      </c>
      <c r="W434" s="6">
        <f t="shared" si="291"/>
        <v>8.4024299363440157E-3</v>
      </c>
      <c r="X434" s="6">
        <f t="shared" si="292"/>
        <v>7.7360613852549241E-3</v>
      </c>
      <c r="Y434" s="6">
        <f t="shared" si="293"/>
        <v>6.9284055132568453E-3</v>
      </c>
      <c r="Z434" s="6">
        <f t="shared" si="294"/>
        <v>5.6671991341374905E-3</v>
      </c>
      <c r="AA434" s="6">
        <f t="shared" si="295"/>
        <v>4.5932466269000688E-3</v>
      </c>
      <c r="AB434" s="6">
        <f t="shared" si="296"/>
        <v>1.1316970501830115E-3</v>
      </c>
      <c r="AC434" s="6">
        <f t="shared" si="314"/>
        <v>5.7341768946541485E-2</v>
      </c>
      <c r="AD434" s="6">
        <f t="shared" si="315"/>
        <v>3.0177064348665471E-2</v>
      </c>
      <c r="AE434" s="6">
        <f t="shared" si="316"/>
        <v>1.242318740226727E-2</v>
      </c>
      <c r="AF434" s="6">
        <f t="shared" si="317"/>
        <v>-1.0233343334761842E-2</v>
      </c>
      <c r="AG434" s="6">
        <f t="shared" si="318"/>
        <v>1.3996332825180521E-2</v>
      </c>
      <c r="AH434" s="6">
        <f t="shared" si="319"/>
        <v>1.1473920066941812E-2</v>
      </c>
      <c r="AI434" s="6">
        <f t="shared" si="320"/>
        <v>9.3260150524669683E-3</v>
      </c>
      <c r="AJ434" s="6">
        <f t="shared" si="321"/>
        <v>2.4029158990328536E-3</v>
      </c>
      <c r="AK434" s="4">
        <f t="shared" si="297"/>
        <v>0.18119814541183429</v>
      </c>
      <c r="AL434" s="4">
        <f t="shared" si="298"/>
        <v>0.12600177755870159</v>
      </c>
      <c r="AM434" s="4">
        <f t="shared" si="299"/>
        <v>0.10398950748203147</v>
      </c>
      <c r="AN434" s="4">
        <f t="shared" si="300"/>
        <v>3.9814502290499446E-2</v>
      </c>
      <c r="AO434" s="4">
        <f t="shared" si="301"/>
        <v>3.2901246340101324E-2</v>
      </c>
      <c r="AP434" s="4">
        <f t="shared" si="302"/>
        <v>2.0549981083271551E-2</v>
      </c>
      <c r="AQ434" s="4">
        <f t="shared" si="303"/>
        <v>1.426096612427559E-2</v>
      </c>
      <c r="AR434" s="4">
        <f t="shared" si="304"/>
        <v>3.8763173941244178E-3</v>
      </c>
      <c r="AS434" s="4">
        <f t="array" ref="AS434">_xlfn.STDEV.S(IF(E$17:E$1040=E434,$C$17:$C$1040,""))</f>
        <v>7.1762163723278777E-3</v>
      </c>
      <c r="AT434" s="4">
        <f t="array" ref="AT434">_xlfn.STDEV.S(IF(F$17:F$1040=F434,$C$17:$C$1040,""))</f>
        <v>9.0968562057840915E-3</v>
      </c>
      <c r="AU434" s="4">
        <f t="array" ref="AU434">_xlfn.STDEV.S(IF(G$17:G$1040=G434,$C$17:$C$1040,""))</f>
        <v>8.0922998404651218E-3</v>
      </c>
      <c r="AV434" s="4">
        <f t="array" ref="AV434">_xlfn.STDEV.S(IF(H$17:H$1040=H434,$C$17:$C$1040,""))</f>
        <v>5.6119457185880442E-3</v>
      </c>
      <c r="AW434" s="4">
        <f t="array" ref="AW434">_xlfn.STDEV.S(IF(I$17:I$1040=I434,$C$17:$C$1040,""))</f>
        <v>5.2424129626733795E-3</v>
      </c>
      <c r="AX434" s="4">
        <f t="array" ref="AX434">_xlfn.STDEV.S(IF(J$17:J$1040=J434,$C$17:$C$1040,""))</f>
        <v>5.1238185040866297E-3</v>
      </c>
      <c r="AY434" s="4">
        <f t="array" ref="AY434">_xlfn.STDEV.S(IF(K$17:K$1040=K434,$C$17:$C$1040,""))</f>
        <v>5.9078616204057801E-3</v>
      </c>
      <c r="AZ434" s="4">
        <f t="array" ref="AZ434">_xlfn.STDEV.S(IF(L$17:L$1040=L434,$C$17:$C$1040,""))</f>
        <v>2.5880162339002449E-3</v>
      </c>
      <c r="BA434" s="7">
        <f t="shared" si="305"/>
        <v>25.249816339227213</v>
      </c>
      <c r="BB434" s="7">
        <f t="shared" si="306"/>
        <v>13.851134359866585</v>
      </c>
      <c r="BC434" s="7">
        <f t="shared" si="307"/>
        <v>12.850426891257461</v>
      </c>
      <c r="BD434" s="7">
        <f t="shared" si="308"/>
        <v>7.0945986092888838</v>
      </c>
      <c r="BE434" s="7">
        <f t="shared" si="309"/>
        <v>6.2759737880938067</v>
      </c>
      <c r="BF434" s="7">
        <f t="shared" si="310"/>
        <v>4.0106770110770711</v>
      </c>
      <c r="BG434" s="7">
        <f t="shared" si="311"/>
        <v>2.4138964384369039</v>
      </c>
      <c r="BH434" s="7">
        <f t="shared" si="312"/>
        <v>1.4977948528099652</v>
      </c>
    </row>
    <row r="435" spans="1:60" x14ac:dyDescent="0.25">
      <c r="A435" s="3">
        <v>43290</v>
      </c>
      <c r="B435" s="1">
        <v>2784.169922</v>
      </c>
      <c r="C435" s="4">
        <f t="shared" si="280"/>
        <v>8.8229860643218583E-3</v>
      </c>
      <c r="D435" s="10">
        <f t="shared" si="313"/>
        <v>418</v>
      </c>
      <c r="E435" s="10">
        <f t="shared" si="278"/>
        <v>0</v>
      </c>
      <c r="F435" s="10">
        <f t="shared" si="322"/>
        <v>1</v>
      </c>
      <c r="G435" s="10">
        <f t="shared" si="322"/>
        <v>3</v>
      </c>
      <c r="H435" s="10">
        <f t="shared" si="322"/>
        <v>6</v>
      </c>
      <c r="I435" s="10">
        <f t="shared" si="322"/>
        <v>13</v>
      </c>
      <c r="J435" s="10">
        <f t="shared" si="322"/>
        <v>26</v>
      </c>
      <c r="K435" s="10">
        <f t="shared" si="322"/>
        <v>52</v>
      </c>
      <c r="L435" s="10">
        <f t="shared" si="322"/>
        <v>104</v>
      </c>
      <c r="M435" s="4">
        <f t="shared" si="281"/>
        <v>5.5670893354029969E-4</v>
      </c>
      <c r="N435" s="4">
        <f t="shared" si="282"/>
        <v>2.6772271441395223E-4</v>
      </c>
      <c r="O435" s="4">
        <f t="shared" si="283"/>
        <v>7.8851683069289941E-5</v>
      </c>
      <c r="P435" s="4">
        <f t="shared" si="284"/>
        <v>7.4522023415838148E-4</v>
      </c>
      <c r="Q435" s="4">
        <f t="shared" si="285"/>
        <v>1.5528761061564603E-3</v>
      </c>
      <c r="R435" s="4">
        <f t="shared" si="286"/>
        <v>2.8140824852758151E-3</v>
      </c>
      <c r="S435" s="4">
        <f t="shared" si="287"/>
        <v>3.8880349925132368E-3</v>
      </c>
      <c r="T435" s="4">
        <f t="shared" si="288"/>
        <v>7.3495845692302941E-3</v>
      </c>
      <c r="U435" s="6">
        <f t="shared" si="289"/>
        <v>8.2662771307815582E-3</v>
      </c>
      <c r="V435" s="6">
        <f t="shared" si="290"/>
        <v>8.5552633499079052E-3</v>
      </c>
      <c r="W435" s="6">
        <f t="shared" si="291"/>
        <v>8.7441343812525683E-3</v>
      </c>
      <c r="X435" s="6">
        <f t="shared" si="292"/>
        <v>8.0777658301634768E-3</v>
      </c>
      <c r="Y435" s="6">
        <f t="shared" si="293"/>
        <v>7.270109958165398E-3</v>
      </c>
      <c r="Z435" s="6">
        <f t="shared" si="294"/>
        <v>6.0089035790460432E-3</v>
      </c>
      <c r="AA435" s="6">
        <f t="shared" si="295"/>
        <v>4.9349510718086215E-3</v>
      </c>
      <c r="AB435" s="6">
        <f t="shared" si="296"/>
        <v>1.4734014950915642E-3</v>
      </c>
      <c r="AC435" s="6">
        <f t="shared" si="314"/>
        <v>6.560804607732304E-2</v>
      </c>
      <c r="AD435" s="6">
        <f t="shared" si="315"/>
        <v>3.8732327698573377E-2</v>
      </c>
      <c r="AE435" s="6">
        <f t="shared" si="316"/>
        <v>2.1167321783519839E-2</v>
      </c>
      <c r="AF435" s="6">
        <f t="shared" si="317"/>
        <v>-2.1555775045983654E-3</v>
      </c>
      <c r="AG435" s="6">
        <f t="shared" si="318"/>
        <v>2.1266442783345919E-2</v>
      </c>
      <c r="AH435" s="6">
        <f t="shared" si="319"/>
        <v>1.7482823645987855E-2</v>
      </c>
      <c r="AI435" s="6">
        <f t="shared" si="320"/>
        <v>1.426096612427559E-2</v>
      </c>
      <c r="AJ435" s="6">
        <f t="shared" si="321"/>
        <v>3.8763173941244178E-3</v>
      </c>
      <c r="AK435" s="4">
        <f t="shared" si="297"/>
        <v>0.18119814541183429</v>
      </c>
      <c r="AL435" s="4">
        <f t="shared" si="298"/>
        <v>0.12600177755870159</v>
      </c>
      <c r="AM435" s="4">
        <f t="shared" si="299"/>
        <v>0.10398950748203147</v>
      </c>
      <c r="AN435" s="4">
        <f t="shared" si="300"/>
        <v>3.9814502290499446E-2</v>
      </c>
      <c r="AO435" s="4">
        <f t="shared" si="301"/>
        <v>3.2901246340101324E-2</v>
      </c>
      <c r="AP435" s="4">
        <f t="shared" si="302"/>
        <v>2.0549981083271551E-2</v>
      </c>
      <c r="AQ435" s="4">
        <f t="shared" si="303"/>
        <v>1.426096612427559E-2</v>
      </c>
      <c r="AR435" s="4">
        <f t="shared" si="304"/>
        <v>3.8763173941244178E-3</v>
      </c>
      <c r="AS435" s="4">
        <f t="array" ref="AS435">_xlfn.STDEV.S(IF(E$17:E$1040=E435,$C$17:$C$1040,""))</f>
        <v>7.1762163723278777E-3</v>
      </c>
      <c r="AT435" s="4">
        <f t="array" ref="AT435">_xlfn.STDEV.S(IF(F$17:F$1040=F435,$C$17:$C$1040,""))</f>
        <v>9.0968562057840915E-3</v>
      </c>
      <c r="AU435" s="4">
        <f t="array" ref="AU435">_xlfn.STDEV.S(IF(G$17:G$1040=G435,$C$17:$C$1040,""))</f>
        <v>8.0922998404651218E-3</v>
      </c>
      <c r="AV435" s="4">
        <f t="array" ref="AV435">_xlfn.STDEV.S(IF(H$17:H$1040=H435,$C$17:$C$1040,""))</f>
        <v>5.6119457185880442E-3</v>
      </c>
      <c r="AW435" s="4">
        <f t="array" ref="AW435">_xlfn.STDEV.S(IF(I$17:I$1040=I435,$C$17:$C$1040,""))</f>
        <v>5.2424129626733795E-3</v>
      </c>
      <c r="AX435" s="4">
        <f t="array" ref="AX435">_xlfn.STDEV.S(IF(J$17:J$1040=J435,$C$17:$C$1040,""))</f>
        <v>5.1238185040866297E-3</v>
      </c>
      <c r="AY435" s="4">
        <f t="array" ref="AY435">_xlfn.STDEV.S(IF(K$17:K$1040=K435,$C$17:$C$1040,""))</f>
        <v>5.9078616204057801E-3</v>
      </c>
      <c r="AZ435" s="4">
        <f t="array" ref="AZ435">_xlfn.STDEV.S(IF(L$17:L$1040=L435,$C$17:$C$1040,""))</f>
        <v>2.5880162339002449E-3</v>
      </c>
      <c r="BA435" s="7">
        <f t="shared" si="305"/>
        <v>25.249816339227213</v>
      </c>
      <c r="BB435" s="7">
        <f t="shared" si="306"/>
        <v>13.851134359866585</v>
      </c>
      <c r="BC435" s="7">
        <f t="shared" si="307"/>
        <v>12.850426891257461</v>
      </c>
      <c r="BD435" s="7">
        <f t="shared" si="308"/>
        <v>7.0945986092888838</v>
      </c>
      <c r="BE435" s="7">
        <f t="shared" si="309"/>
        <v>6.2759737880938067</v>
      </c>
      <c r="BF435" s="7">
        <f t="shared" si="310"/>
        <v>4.0106770110770711</v>
      </c>
      <c r="BG435" s="7">
        <f t="shared" si="311"/>
        <v>2.4138964384369039</v>
      </c>
      <c r="BH435" s="7">
        <f t="shared" si="312"/>
        <v>1.4977948528099652</v>
      </c>
    </row>
    <row r="436" spans="1:60" x14ac:dyDescent="0.25">
      <c r="A436" s="3">
        <v>43291</v>
      </c>
      <c r="B436" s="1">
        <v>2793.8400879999999</v>
      </c>
      <c r="C436" s="4">
        <f t="shared" si="280"/>
        <v>3.4732671751058763E-3</v>
      </c>
      <c r="D436" s="10">
        <f t="shared" si="313"/>
        <v>419</v>
      </c>
      <c r="E436" s="10">
        <f t="shared" si="278"/>
        <v>0</v>
      </c>
      <c r="F436" s="10">
        <f t="shared" si="322"/>
        <v>1</v>
      </c>
      <c r="G436" s="10">
        <f t="shared" si="322"/>
        <v>3</v>
      </c>
      <c r="H436" s="10">
        <f t="shared" si="322"/>
        <v>6</v>
      </c>
      <c r="I436" s="10">
        <f t="shared" si="322"/>
        <v>13</v>
      </c>
      <c r="J436" s="10">
        <f t="shared" si="322"/>
        <v>26</v>
      </c>
      <c r="K436" s="10">
        <f t="shared" si="322"/>
        <v>52</v>
      </c>
      <c r="L436" s="10">
        <f t="shared" si="322"/>
        <v>104</v>
      </c>
      <c r="M436" s="4">
        <f t="shared" si="281"/>
        <v>5.5670893354029969E-4</v>
      </c>
      <c r="N436" s="4">
        <f t="shared" si="282"/>
        <v>2.6772271441395223E-4</v>
      </c>
      <c r="O436" s="4">
        <f t="shared" si="283"/>
        <v>7.8851683069289941E-5</v>
      </c>
      <c r="P436" s="4">
        <f t="shared" si="284"/>
        <v>7.4522023415838148E-4</v>
      </c>
      <c r="Q436" s="4">
        <f t="shared" si="285"/>
        <v>1.5528761061564603E-3</v>
      </c>
      <c r="R436" s="4">
        <f t="shared" si="286"/>
        <v>2.8140824852758151E-3</v>
      </c>
      <c r="S436" s="4">
        <f t="shared" si="287"/>
        <v>3.8880349925132368E-3</v>
      </c>
      <c r="T436" s="4">
        <f t="shared" si="288"/>
        <v>7.3495845692302941E-3</v>
      </c>
      <c r="U436" s="6">
        <f t="shared" si="289"/>
        <v>2.9165582415655767E-3</v>
      </c>
      <c r="V436" s="6">
        <f t="shared" si="290"/>
        <v>3.2055444606919241E-3</v>
      </c>
      <c r="W436" s="6">
        <f t="shared" si="291"/>
        <v>3.3944154920365864E-3</v>
      </c>
      <c r="X436" s="6">
        <f t="shared" si="292"/>
        <v>2.7280469409474949E-3</v>
      </c>
      <c r="Y436" s="6">
        <f t="shared" si="293"/>
        <v>1.9203910689494161E-3</v>
      </c>
      <c r="Z436" s="6">
        <f t="shared" si="294"/>
        <v>6.5918468983006129E-4</v>
      </c>
      <c r="AA436" s="6">
        <f t="shared" si="295"/>
        <v>-4.1476781740736046E-4</v>
      </c>
      <c r="AB436" s="6">
        <f t="shared" si="296"/>
        <v>-3.8763173941244178E-3</v>
      </c>
      <c r="AC436" s="6">
        <f t="shared" si="314"/>
        <v>6.8524604318888613E-2</v>
      </c>
      <c r="AD436" s="6">
        <f t="shared" si="315"/>
        <v>4.1937872159265303E-2</v>
      </c>
      <c r="AE436" s="6">
        <f t="shared" si="316"/>
        <v>2.4561737275556425E-2</v>
      </c>
      <c r="AF436" s="6">
        <f t="shared" si="317"/>
        <v>5.724694363491295E-4</v>
      </c>
      <c r="AG436" s="6">
        <f t="shared" si="318"/>
        <v>2.3186833852295335E-2</v>
      </c>
      <c r="AH436" s="6">
        <f t="shared" si="319"/>
        <v>1.8142008335817916E-2</v>
      </c>
      <c r="AI436" s="6">
        <f t="shared" si="320"/>
        <v>1.3846198306868229E-2</v>
      </c>
      <c r="AJ436" s="6">
        <f t="shared" si="321"/>
        <v>0</v>
      </c>
      <c r="AK436" s="4">
        <f t="shared" si="297"/>
        <v>0.18119814541183429</v>
      </c>
      <c r="AL436" s="4">
        <f t="shared" si="298"/>
        <v>0.12600177755870159</v>
      </c>
      <c r="AM436" s="4">
        <f t="shared" si="299"/>
        <v>0.10398950748203147</v>
      </c>
      <c r="AN436" s="4">
        <f t="shared" si="300"/>
        <v>3.9814502290499446E-2</v>
      </c>
      <c r="AO436" s="4">
        <f t="shared" si="301"/>
        <v>3.2901246340101324E-2</v>
      </c>
      <c r="AP436" s="4">
        <f t="shared" si="302"/>
        <v>2.0549981083271551E-2</v>
      </c>
      <c r="AQ436" s="4">
        <f t="shared" si="303"/>
        <v>1.426096612427559E-2</v>
      </c>
      <c r="AR436" s="4">
        <f t="shared" si="304"/>
        <v>3.8763173941244178E-3</v>
      </c>
      <c r="AS436" s="4">
        <f t="array" ref="AS436">_xlfn.STDEV.S(IF(E$17:E$1040=E436,$C$17:$C$1040,""))</f>
        <v>7.1762163723278777E-3</v>
      </c>
      <c r="AT436" s="4">
        <f t="array" ref="AT436">_xlfn.STDEV.S(IF(F$17:F$1040=F436,$C$17:$C$1040,""))</f>
        <v>9.0968562057840915E-3</v>
      </c>
      <c r="AU436" s="4">
        <f t="array" ref="AU436">_xlfn.STDEV.S(IF(G$17:G$1040=G436,$C$17:$C$1040,""))</f>
        <v>8.0922998404651218E-3</v>
      </c>
      <c r="AV436" s="4">
        <f t="array" ref="AV436">_xlfn.STDEV.S(IF(H$17:H$1040=H436,$C$17:$C$1040,""))</f>
        <v>5.6119457185880442E-3</v>
      </c>
      <c r="AW436" s="4">
        <f t="array" ref="AW436">_xlfn.STDEV.S(IF(I$17:I$1040=I436,$C$17:$C$1040,""))</f>
        <v>5.2424129626733795E-3</v>
      </c>
      <c r="AX436" s="4">
        <f t="array" ref="AX436">_xlfn.STDEV.S(IF(J$17:J$1040=J436,$C$17:$C$1040,""))</f>
        <v>5.1238185040866297E-3</v>
      </c>
      <c r="AY436" s="4">
        <f t="array" ref="AY436">_xlfn.STDEV.S(IF(K$17:K$1040=K436,$C$17:$C$1040,""))</f>
        <v>5.9078616204057801E-3</v>
      </c>
      <c r="AZ436" s="4">
        <f t="array" ref="AZ436">_xlfn.STDEV.S(IF(L$17:L$1040=L436,$C$17:$C$1040,""))</f>
        <v>2.5880162339002449E-3</v>
      </c>
      <c r="BA436" s="7">
        <f t="shared" si="305"/>
        <v>25.249816339227213</v>
      </c>
      <c r="BB436" s="7">
        <f t="shared" si="306"/>
        <v>13.851134359866585</v>
      </c>
      <c r="BC436" s="7">
        <f t="shared" si="307"/>
        <v>12.850426891257461</v>
      </c>
      <c r="BD436" s="7">
        <f t="shared" si="308"/>
        <v>7.0945986092888838</v>
      </c>
      <c r="BE436" s="7">
        <f t="shared" si="309"/>
        <v>6.2759737880938067</v>
      </c>
      <c r="BF436" s="7">
        <f t="shared" si="310"/>
        <v>4.0106770110770711</v>
      </c>
      <c r="BG436" s="7">
        <f t="shared" si="311"/>
        <v>2.4138964384369039</v>
      </c>
      <c r="BH436" s="7">
        <f t="shared" si="312"/>
        <v>1.4977948528099652</v>
      </c>
    </row>
    <row r="437" spans="1:60" x14ac:dyDescent="0.25">
      <c r="A437" s="3">
        <v>43292</v>
      </c>
      <c r="B437" s="1">
        <v>2774.0200199999999</v>
      </c>
      <c r="C437" s="4">
        <f t="shared" si="280"/>
        <v>-7.0942027373471772E-3</v>
      </c>
      <c r="D437" s="10">
        <f t="shared" si="313"/>
        <v>420</v>
      </c>
      <c r="E437" s="10">
        <f t="shared" si="278"/>
        <v>0</v>
      </c>
      <c r="F437" s="10">
        <f t="shared" si="322"/>
        <v>1</v>
      </c>
      <c r="G437" s="10">
        <f t="shared" si="322"/>
        <v>3</v>
      </c>
      <c r="H437" s="10">
        <f t="shared" si="322"/>
        <v>6</v>
      </c>
      <c r="I437" s="10">
        <f t="shared" si="322"/>
        <v>13</v>
      </c>
      <c r="J437" s="10">
        <f t="shared" si="322"/>
        <v>26</v>
      </c>
      <c r="K437" s="10">
        <f t="shared" si="322"/>
        <v>52</v>
      </c>
      <c r="L437" s="10">
        <f t="shared" si="322"/>
        <v>105</v>
      </c>
      <c r="M437" s="4">
        <f t="shared" si="281"/>
        <v>5.5670893354029969E-4</v>
      </c>
      <c r="N437" s="4">
        <f t="shared" si="282"/>
        <v>2.6772271441395223E-4</v>
      </c>
      <c r="O437" s="4">
        <f t="shared" si="283"/>
        <v>7.8851683069289941E-5</v>
      </c>
      <c r="P437" s="4">
        <f t="shared" si="284"/>
        <v>7.4522023415838148E-4</v>
      </c>
      <c r="Q437" s="4">
        <f t="shared" si="285"/>
        <v>1.5528761061564603E-3</v>
      </c>
      <c r="R437" s="4">
        <f t="shared" si="286"/>
        <v>2.8140824852758151E-3</v>
      </c>
      <c r="S437" s="4">
        <f t="shared" si="287"/>
        <v>3.8880349925132368E-3</v>
      </c>
      <c r="T437" s="4">
        <f t="shared" si="288"/>
        <v>4.2648541579617949E-4</v>
      </c>
      <c r="U437" s="6">
        <f t="shared" si="289"/>
        <v>-7.6509116708874773E-3</v>
      </c>
      <c r="V437" s="6">
        <f t="shared" si="290"/>
        <v>-7.3619254517611294E-3</v>
      </c>
      <c r="W437" s="6">
        <f t="shared" si="291"/>
        <v>-7.1730544204164672E-3</v>
      </c>
      <c r="X437" s="6">
        <f t="shared" si="292"/>
        <v>-7.8394229715055587E-3</v>
      </c>
      <c r="Y437" s="6">
        <f t="shared" si="293"/>
        <v>-8.6470788435036375E-3</v>
      </c>
      <c r="Z437" s="6">
        <f t="shared" si="294"/>
        <v>-9.9082852226229923E-3</v>
      </c>
      <c r="AA437" s="6">
        <f t="shared" si="295"/>
        <v>-1.0982237729860414E-2</v>
      </c>
      <c r="AB437" s="6">
        <f t="shared" si="296"/>
        <v>-7.5206881531433567E-3</v>
      </c>
      <c r="AC437" s="6">
        <f t="shared" si="314"/>
        <v>6.0873692648001132E-2</v>
      </c>
      <c r="AD437" s="6">
        <f t="shared" si="315"/>
        <v>3.4575946707504177E-2</v>
      </c>
      <c r="AE437" s="6">
        <f t="shared" si="316"/>
        <v>1.7388682855139958E-2</v>
      </c>
      <c r="AF437" s="6">
        <f t="shared" si="317"/>
        <v>-7.2669535351564292E-3</v>
      </c>
      <c r="AG437" s="6">
        <f t="shared" si="318"/>
        <v>1.4539755008791698E-2</v>
      </c>
      <c r="AH437" s="6">
        <f t="shared" si="319"/>
        <v>8.233723113194924E-3</v>
      </c>
      <c r="AI437" s="6">
        <f t="shared" si="320"/>
        <v>2.8639605770078153E-3</v>
      </c>
      <c r="AJ437" s="6">
        <f t="shared" si="321"/>
        <v>-7.5206881531433567E-3</v>
      </c>
      <c r="AK437" s="4">
        <f t="shared" si="297"/>
        <v>0.18119814541183429</v>
      </c>
      <c r="AL437" s="4">
        <f t="shared" si="298"/>
        <v>0.12600177755870159</v>
      </c>
      <c r="AM437" s="4">
        <f t="shared" si="299"/>
        <v>0.10398950748203147</v>
      </c>
      <c r="AN437" s="4">
        <f t="shared" si="300"/>
        <v>3.9814502290499446E-2</v>
      </c>
      <c r="AO437" s="4">
        <f t="shared" si="301"/>
        <v>3.2901246340101324E-2</v>
      </c>
      <c r="AP437" s="4">
        <f t="shared" si="302"/>
        <v>2.0549981083271551E-2</v>
      </c>
      <c r="AQ437" s="4">
        <f t="shared" si="303"/>
        <v>1.426096612427559E-2</v>
      </c>
      <c r="AR437" s="4">
        <f t="shared" si="304"/>
        <v>8.9753093123380867E-3</v>
      </c>
      <c r="AS437" s="4">
        <f t="array" ref="AS437">_xlfn.STDEV.S(IF(E$17:E$1040=E437,$C$17:$C$1040,""))</f>
        <v>7.1762163723278777E-3</v>
      </c>
      <c r="AT437" s="4">
        <f t="array" ref="AT437">_xlfn.STDEV.S(IF(F$17:F$1040=F437,$C$17:$C$1040,""))</f>
        <v>9.0968562057840915E-3</v>
      </c>
      <c r="AU437" s="4">
        <f t="array" ref="AU437">_xlfn.STDEV.S(IF(G$17:G$1040=G437,$C$17:$C$1040,""))</f>
        <v>8.0922998404651218E-3</v>
      </c>
      <c r="AV437" s="4">
        <f t="array" ref="AV437">_xlfn.STDEV.S(IF(H$17:H$1040=H437,$C$17:$C$1040,""))</f>
        <v>5.6119457185880442E-3</v>
      </c>
      <c r="AW437" s="4">
        <f t="array" ref="AW437">_xlfn.STDEV.S(IF(I$17:I$1040=I437,$C$17:$C$1040,""))</f>
        <v>5.2424129626733795E-3</v>
      </c>
      <c r="AX437" s="4">
        <f t="array" ref="AX437">_xlfn.STDEV.S(IF(J$17:J$1040=J437,$C$17:$C$1040,""))</f>
        <v>5.1238185040866297E-3</v>
      </c>
      <c r="AY437" s="4">
        <f t="array" ref="AY437">_xlfn.STDEV.S(IF(K$17:K$1040=K437,$C$17:$C$1040,""))</f>
        <v>5.9078616204057801E-3</v>
      </c>
      <c r="AZ437" s="4">
        <f t="array" ref="AZ437">_xlfn.STDEV.S(IF(L$17:L$1040=L437,$C$17:$C$1040,""))</f>
        <v>6.5413483478482587E-3</v>
      </c>
      <c r="BA437" s="7">
        <f t="shared" si="305"/>
        <v>25.249816339227213</v>
      </c>
      <c r="BB437" s="7">
        <f t="shared" si="306"/>
        <v>13.851134359866585</v>
      </c>
      <c r="BC437" s="7">
        <f t="shared" si="307"/>
        <v>12.850426891257461</v>
      </c>
      <c r="BD437" s="7">
        <f t="shared" si="308"/>
        <v>7.0945986092888838</v>
      </c>
      <c r="BE437" s="7">
        <f t="shared" si="309"/>
        <v>6.2759737880938067</v>
      </c>
      <c r="BF437" s="7">
        <f t="shared" si="310"/>
        <v>4.0106770110770711</v>
      </c>
      <c r="BG437" s="7">
        <f t="shared" si="311"/>
        <v>2.4138964384369039</v>
      </c>
      <c r="BH437" s="7">
        <f t="shared" si="312"/>
        <v>1.3720885718141682</v>
      </c>
    </row>
    <row r="438" spans="1:60" x14ac:dyDescent="0.25">
      <c r="A438" s="3">
        <v>43293</v>
      </c>
      <c r="B438" s="1">
        <v>2798.290039</v>
      </c>
      <c r="C438" s="4">
        <f t="shared" si="280"/>
        <v>8.7490424816760726E-3</v>
      </c>
      <c r="D438" s="10">
        <f t="shared" si="313"/>
        <v>421</v>
      </c>
      <c r="E438" s="10">
        <f t="shared" si="278"/>
        <v>0</v>
      </c>
      <c r="F438" s="10">
        <f t="shared" si="322"/>
        <v>1</v>
      </c>
      <c r="G438" s="10">
        <f t="shared" si="322"/>
        <v>3</v>
      </c>
      <c r="H438" s="10">
        <f t="shared" si="322"/>
        <v>6</v>
      </c>
      <c r="I438" s="10">
        <f t="shared" si="322"/>
        <v>13</v>
      </c>
      <c r="J438" s="10">
        <f t="shared" si="322"/>
        <v>26</v>
      </c>
      <c r="K438" s="10">
        <f t="shared" si="322"/>
        <v>52</v>
      </c>
      <c r="L438" s="10">
        <f t="shared" si="322"/>
        <v>105</v>
      </c>
      <c r="M438" s="4">
        <f t="shared" si="281"/>
        <v>5.5670893354029969E-4</v>
      </c>
      <c r="N438" s="4">
        <f t="shared" si="282"/>
        <v>2.6772271441395223E-4</v>
      </c>
      <c r="O438" s="4">
        <f t="shared" si="283"/>
        <v>7.8851683069289941E-5</v>
      </c>
      <c r="P438" s="4">
        <f t="shared" si="284"/>
        <v>7.4522023415838148E-4</v>
      </c>
      <c r="Q438" s="4">
        <f t="shared" si="285"/>
        <v>1.5528761061564603E-3</v>
      </c>
      <c r="R438" s="4">
        <f t="shared" si="286"/>
        <v>2.8140824852758151E-3</v>
      </c>
      <c r="S438" s="4">
        <f t="shared" si="287"/>
        <v>3.8880349925132368E-3</v>
      </c>
      <c r="T438" s="4">
        <f t="shared" si="288"/>
        <v>4.2648541579617949E-4</v>
      </c>
      <c r="U438" s="6">
        <f t="shared" si="289"/>
        <v>8.1923335481357724E-3</v>
      </c>
      <c r="V438" s="6">
        <f t="shared" si="290"/>
        <v>8.4813197672621195E-3</v>
      </c>
      <c r="W438" s="6">
        <f t="shared" si="291"/>
        <v>8.6701907986067826E-3</v>
      </c>
      <c r="X438" s="6">
        <f t="shared" si="292"/>
        <v>8.0038222475176911E-3</v>
      </c>
      <c r="Y438" s="6">
        <f t="shared" si="293"/>
        <v>7.1961663755196123E-3</v>
      </c>
      <c r="Z438" s="6">
        <f t="shared" si="294"/>
        <v>5.9349599964002575E-3</v>
      </c>
      <c r="AA438" s="6">
        <f t="shared" si="295"/>
        <v>4.8610074891628358E-3</v>
      </c>
      <c r="AB438" s="6">
        <f t="shared" si="296"/>
        <v>8.3225570658798931E-3</v>
      </c>
      <c r="AC438" s="6">
        <f t="shared" si="314"/>
        <v>6.9066026196136901E-2</v>
      </c>
      <c r="AD438" s="6">
        <f t="shared" si="315"/>
        <v>4.3057266474766293E-2</v>
      </c>
      <c r="AE438" s="6">
        <f t="shared" si="316"/>
        <v>2.6058873653746741E-2</v>
      </c>
      <c r="AF438" s="6">
        <f t="shared" si="317"/>
        <v>7.3686871236126189E-4</v>
      </c>
      <c r="AG438" s="6">
        <f t="shared" si="318"/>
        <v>2.173592138431131E-2</v>
      </c>
      <c r="AH438" s="6">
        <f t="shared" si="319"/>
        <v>1.4168683109595182E-2</v>
      </c>
      <c r="AI438" s="6">
        <f t="shared" si="320"/>
        <v>7.724968066170651E-3</v>
      </c>
      <c r="AJ438" s="6">
        <f t="shared" si="321"/>
        <v>8.0186891273653638E-4</v>
      </c>
      <c r="AK438" s="4">
        <f t="shared" si="297"/>
        <v>0.18119814541183429</v>
      </c>
      <c r="AL438" s="4">
        <f t="shared" si="298"/>
        <v>0.12600177755870159</v>
      </c>
      <c r="AM438" s="4">
        <f t="shared" si="299"/>
        <v>0.10398950748203147</v>
      </c>
      <c r="AN438" s="4">
        <f t="shared" si="300"/>
        <v>3.9814502290499446E-2</v>
      </c>
      <c r="AO438" s="4">
        <f t="shared" si="301"/>
        <v>3.2901246340101324E-2</v>
      </c>
      <c r="AP438" s="4">
        <f t="shared" si="302"/>
        <v>2.0549981083271551E-2</v>
      </c>
      <c r="AQ438" s="4">
        <f t="shared" si="303"/>
        <v>1.426096612427559E-2</v>
      </c>
      <c r="AR438" s="4">
        <f t="shared" si="304"/>
        <v>8.9753093123380867E-3</v>
      </c>
      <c r="AS438" s="4">
        <f t="array" ref="AS438">_xlfn.STDEV.S(IF(E$17:E$1040=E438,$C$17:$C$1040,""))</f>
        <v>7.1762163723278777E-3</v>
      </c>
      <c r="AT438" s="4">
        <f t="array" ref="AT438">_xlfn.STDEV.S(IF(F$17:F$1040=F438,$C$17:$C$1040,""))</f>
        <v>9.0968562057840915E-3</v>
      </c>
      <c r="AU438" s="4">
        <f t="array" ref="AU438">_xlfn.STDEV.S(IF(G$17:G$1040=G438,$C$17:$C$1040,""))</f>
        <v>8.0922998404651218E-3</v>
      </c>
      <c r="AV438" s="4">
        <f t="array" ref="AV438">_xlfn.STDEV.S(IF(H$17:H$1040=H438,$C$17:$C$1040,""))</f>
        <v>5.6119457185880442E-3</v>
      </c>
      <c r="AW438" s="4">
        <f t="array" ref="AW438">_xlfn.STDEV.S(IF(I$17:I$1040=I438,$C$17:$C$1040,""))</f>
        <v>5.2424129626733795E-3</v>
      </c>
      <c r="AX438" s="4">
        <f t="array" ref="AX438">_xlfn.STDEV.S(IF(J$17:J$1040=J438,$C$17:$C$1040,""))</f>
        <v>5.1238185040866297E-3</v>
      </c>
      <c r="AY438" s="4">
        <f t="array" ref="AY438">_xlfn.STDEV.S(IF(K$17:K$1040=K438,$C$17:$C$1040,""))</f>
        <v>5.9078616204057801E-3</v>
      </c>
      <c r="AZ438" s="4">
        <f t="array" ref="AZ438">_xlfn.STDEV.S(IF(L$17:L$1040=L438,$C$17:$C$1040,""))</f>
        <v>6.5413483478482587E-3</v>
      </c>
      <c r="BA438" s="7">
        <f t="shared" si="305"/>
        <v>25.249816339227213</v>
      </c>
      <c r="BB438" s="7">
        <f t="shared" si="306"/>
        <v>13.851134359866585</v>
      </c>
      <c r="BC438" s="7">
        <f t="shared" si="307"/>
        <v>12.850426891257461</v>
      </c>
      <c r="BD438" s="7">
        <f t="shared" si="308"/>
        <v>7.0945986092888838</v>
      </c>
      <c r="BE438" s="7">
        <f t="shared" si="309"/>
        <v>6.2759737880938067</v>
      </c>
      <c r="BF438" s="7">
        <f t="shared" si="310"/>
        <v>4.0106770110770711</v>
      </c>
      <c r="BG438" s="7">
        <f t="shared" si="311"/>
        <v>2.4138964384369039</v>
      </c>
      <c r="BH438" s="7">
        <f t="shared" si="312"/>
        <v>1.3720885718141682</v>
      </c>
    </row>
    <row r="439" spans="1:60" x14ac:dyDescent="0.25">
      <c r="A439" s="3">
        <v>43294</v>
      </c>
      <c r="B439" s="1">
        <v>2801.3100589999999</v>
      </c>
      <c r="C439" s="4">
        <f t="shared" si="280"/>
        <v>1.0792376622543731E-3</v>
      </c>
      <c r="D439" s="10">
        <f t="shared" si="313"/>
        <v>422</v>
      </c>
      <c r="E439" s="10">
        <f t="shared" si="278"/>
        <v>0</v>
      </c>
      <c r="F439" s="10">
        <f t="shared" si="322"/>
        <v>1</v>
      </c>
      <c r="G439" s="10">
        <f t="shared" si="322"/>
        <v>3</v>
      </c>
      <c r="H439" s="10">
        <f t="shared" si="322"/>
        <v>6</v>
      </c>
      <c r="I439" s="10">
        <f t="shared" si="322"/>
        <v>13</v>
      </c>
      <c r="J439" s="10">
        <f t="shared" si="322"/>
        <v>26</v>
      </c>
      <c r="K439" s="10">
        <f t="shared" si="322"/>
        <v>52</v>
      </c>
      <c r="L439" s="10">
        <f t="shared" si="322"/>
        <v>105</v>
      </c>
      <c r="M439" s="4">
        <f t="shared" si="281"/>
        <v>5.5670893354029969E-4</v>
      </c>
      <c r="N439" s="4">
        <f t="shared" si="282"/>
        <v>2.6772271441395223E-4</v>
      </c>
      <c r="O439" s="4">
        <f t="shared" si="283"/>
        <v>7.8851683069289941E-5</v>
      </c>
      <c r="P439" s="4">
        <f t="shared" si="284"/>
        <v>7.4522023415838148E-4</v>
      </c>
      <c r="Q439" s="4">
        <f t="shared" si="285"/>
        <v>1.5528761061564603E-3</v>
      </c>
      <c r="R439" s="4">
        <f t="shared" si="286"/>
        <v>2.8140824852758151E-3</v>
      </c>
      <c r="S439" s="4">
        <f t="shared" si="287"/>
        <v>3.8880349925132368E-3</v>
      </c>
      <c r="T439" s="4">
        <f t="shared" si="288"/>
        <v>4.2648541579617949E-4</v>
      </c>
      <c r="U439" s="6">
        <f t="shared" si="289"/>
        <v>5.2252872871407343E-4</v>
      </c>
      <c r="V439" s="6">
        <f t="shared" si="290"/>
        <v>8.1151494784042089E-4</v>
      </c>
      <c r="W439" s="6">
        <f t="shared" si="291"/>
        <v>1.0003859791850832E-3</v>
      </c>
      <c r="X439" s="6">
        <f t="shared" si="292"/>
        <v>3.3401742809599164E-4</v>
      </c>
      <c r="Y439" s="6">
        <f t="shared" si="293"/>
        <v>-4.7363844390208715E-4</v>
      </c>
      <c r="Z439" s="6">
        <f t="shared" si="294"/>
        <v>-1.7348448230214419E-3</v>
      </c>
      <c r="AA439" s="6">
        <f t="shared" si="295"/>
        <v>-2.8087973302588637E-3</v>
      </c>
      <c r="AB439" s="6">
        <f t="shared" si="296"/>
        <v>6.5275224645819363E-4</v>
      </c>
      <c r="AC439" s="6">
        <f t="shared" si="314"/>
        <v>6.958855492485097E-2</v>
      </c>
      <c r="AD439" s="6">
        <f t="shared" si="315"/>
        <v>4.3868781422606716E-2</v>
      </c>
      <c r="AE439" s="6">
        <f t="shared" si="316"/>
        <v>2.7059259632931824E-2</v>
      </c>
      <c r="AF439" s="6">
        <f t="shared" si="317"/>
        <v>1.0708861404572535E-3</v>
      </c>
      <c r="AG439" s="6">
        <f t="shared" si="318"/>
        <v>2.1262282940409223E-2</v>
      </c>
      <c r="AH439" s="6">
        <f t="shared" si="319"/>
        <v>1.243383828657374E-2</v>
      </c>
      <c r="AI439" s="6">
        <f t="shared" si="320"/>
        <v>4.9161707359117873E-3</v>
      </c>
      <c r="AJ439" s="6">
        <f t="shared" si="321"/>
        <v>1.45462115919473E-3</v>
      </c>
      <c r="AK439" s="4">
        <f t="shared" si="297"/>
        <v>0.18119814541183429</v>
      </c>
      <c r="AL439" s="4">
        <f t="shared" si="298"/>
        <v>0.12600177755870159</v>
      </c>
      <c r="AM439" s="4">
        <f t="shared" si="299"/>
        <v>0.10398950748203147</v>
      </c>
      <c r="AN439" s="4">
        <f t="shared" si="300"/>
        <v>3.9814502290499446E-2</v>
      </c>
      <c r="AO439" s="4">
        <f t="shared" si="301"/>
        <v>3.2901246340101324E-2</v>
      </c>
      <c r="AP439" s="4">
        <f t="shared" si="302"/>
        <v>2.0549981083271551E-2</v>
      </c>
      <c r="AQ439" s="4">
        <f t="shared" si="303"/>
        <v>1.426096612427559E-2</v>
      </c>
      <c r="AR439" s="4">
        <f t="shared" si="304"/>
        <v>8.9753093123380867E-3</v>
      </c>
      <c r="AS439" s="4">
        <f t="array" ref="AS439">_xlfn.STDEV.S(IF(E$17:E$1040=E439,$C$17:$C$1040,""))</f>
        <v>7.1762163723278777E-3</v>
      </c>
      <c r="AT439" s="4">
        <f t="array" ref="AT439">_xlfn.STDEV.S(IF(F$17:F$1040=F439,$C$17:$C$1040,""))</f>
        <v>9.0968562057840915E-3</v>
      </c>
      <c r="AU439" s="4">
        <f t="array" ref="AU439">_xlfn.STDEV.S(IF(G$17:G$1040=G439,$C$17:$C$1040,""))</f>
        <v>8.0922998404651218E-3</v>
      </c>
      <c r="AV439" s="4">
        <f t="array" ref="AV439">_xlfn.STDEV.S(IF(H$17:H$1040=H439,$C$17:$C$1040,""))</f>
        <v>5.6119457185880442E-3</v>
      </c>
      <c r="AW439" s="4">
        <f t="array" ref="AW439">_xlfn.STDEV.S(IF(I$17:I$1040=I439,$C$17:$C$1040,""))</f>
        <v>5.2424129626733795E-3</v>
      </c>
      <c r="AX439" s="4">
        <f t="array" ref="AX439">_xlfn.STDEV.S(IF(J$17:J$1040=J439,$C$17:$C$1040,""))</f>
        <v>5.1238185040866297E-3</v>
      </c>
      <c r="AY439" s="4">
        <f t="array" ref="AY439">_xlfn.STDEV.S(IF(K$17:K$1040=K439,$C$17:$C$1040,""))</f>
        <v>5.9078616204057801E-3</v>
      </c>
      <c r="AZ439" s="4">
        <f t="array" ref="AZ439">_xlfn.STDEV.S(IF(L$17:L$1040=L439,$C$17:$C$1040,""))</f>
        <v>6.5413483478482587E-3</v>
      </c>
      <c r="BA439" s="7">
        <f t="shared" si="305"/>
        <v>25.249816339227213</v>
      </c>
      <c r="BB439" s="7">
        <f t="shared" si="306"/>
        <v>13.851134359866585</v>
      </c>
      <c r="BC439" s="7">
        <f t="shared" si="307"/>
        <v>12.850426891257461</v>
      </c>
      <c r="BD439" s="7">
        <f t="shared" si="308"/>
        <v>7.0945986092888838</v>
      </c>
      <c r="BE439" s="7">
        <f t="shared" si="309"/>
        <v>6.2759737880938067</v>
      </c>
      <c r="BF439" s="7">
        <f t="shared" si="310"/>
        <v>4.0106770110770711</v>
      </c>
      <c r="BG439" s="7">
        <f t="shared" si="311"/>
        <v>2.4138964384369039</v>
      </c>
      <c r="BH439" s="7">
        <f t="shared" si="312"/>
        <v>1.3720885718141682</v>
      </c>
    </row>
    <row r="440" spans="1:60" x14ac:dyDescent="0.25">
      <c r="A440" s="3">
        <v>43297</v>
      </c>
      <c r="B440" s="1">
        <v>2798.429932</v>
      </c>
      <c r="C440" s="4">
        <f t="shared" si="280"/>
        <v>-1.0281357433985505E-3</v>
      </c>
      <c r="D440" s="10">
        <f t="shared" si="313"/>
        <v>423</v>
      </c>
      <c r="E440" s="10">
        <f t="shared" si="278"/>
        <v>0</v>
      </c>
      <c r="F440" s="10">
        <f t="shared" si="322"/>
        <v>1</v>
      </c>
      <c r="G440" s="10">
        <f t="shared" si="322"/>
        <v>3</v>
      </c>
      <c r="H440" s="10">
        <f t="shared" si="322"/>
        <v>6</v>
      </c>
      <c r="I440" s="10">
        <f t="shared" si="322"/>
        <v>13</v>
      </c>
      <c r="J440" s="10">
        <f t="shared" si="322"/>
        <v>26</v>
      </c>
      <c r="K440" s="10">
        <f t="shared" si="322"/>
        <v>52</v>
      </c>
      <c r="L440" s="10">
        <f t="shared" si="322"/>
        <v>105</v>
      </c>
      <c r="M440" s="4">
        <f t="shared" si="281"/>
        <v>5.5670893354029969E-4</v>
      </c>
      <c r="N440" s="4">
        <f t="shared" si="282"/>
        <v>2.6772271441395223E-4</v>
      </c>
      <c r="O440" s="4">
        <f t="shared" si="283"/>
        <v>7.8851683069289941E-5</v>
      </c>
      <c r="P440" s="4">
        <f t="shared" si="284"/>
        <v>7.4522023415838148E-4</v>
      </c>
      <c r="Q440" s="4">
        <f t="shared" si="285"/>
        <v>1.5528761061564603E-3</v>
      </c>
      <c r="R440" s="4">
        <f t="shared" si="286"/>
        <v>2.8140824852758151E-3</v>
      </c>
      <c r="S440" s="4">
        <f t="shared" si="287"/>
        <v>3.8880349925132368E-3</v>
      </c>
      <c r="T440" s="4">
        <f t="shared" si="288"/>
        <v>4.2648541579617949E-4</v>
      </c>
      <c r="U440" s="6">
        <f t="shared" si="289"/>
        <v>-1.5848446769388502E-3</v>
      </c>
      <c r="V440" s="6">
        <f t="shared" si="290"/>
        <v>-1.2958584578125027E-3</v>
      </c>
      <c r="W440" s="6">
        <f t="shared" si="291"/>
        <v>-1.1069874264678405E-3</v>
      </c>
      <c r="X440" s="6">
        <f t="shared" si="292"/>
        <v>-1.773355977556932E-3</v>
      </c>
      <c r="Y440" s="6">
        <f t="shared" si="293"/>
        <v>-2.5810118495550108E-3</v>
      </c>
      <c r="Z440" s="6">
        <f t="shared" si="294"/>
        <v>-3.8422182286743656E-3</v>
      </c>
      <c r="AA440" s="6">
        <f t="shared" si="295"/>
        <v>-4.9161707359117873E-3</v>
      </c>
      <c r="AB440" s="6">
        <f t="shared" si="296"/>
        <v>-1.45462115919473E-3</v>
      </c>
      <c r="AC440" s="6">
        <f t="shared" si="314"/>
        <v>6.8003710247912116E-2</v>
      </c>
      <c r="AD440" s="6">
        <f t="shared" si="315"/>
        <v>4.2572922964794216E-2</v>
      </c>
      <c r="AE440" s="6">
        <f t="shared" si="316"/>
        <v>2.5952272206463983E-2</v>
      </c>
      <c r="AF440" s="6">
        <f t="shared" si="317"/>
        <v>-7.0246983709967847E-4</v>
      </c>
      <c r="AG440" s="6">
        <f t="shared" si="318"/>
        <v>1.8681271090854212E-2</v>
      </c>
      <c r="AH440" s="6">
        <f t="shared" si="319"/>
        <v>8.591620057899374E-3</v>
      </c>
      <c r="AI440" s="6">
        <f t="shared" si="320"/>
        <v>0</v>
      </c>
      <c r="AJ440" s="6">
        <f t="shared" si="321"/>
        <v>0</v>
      </c>
      <c r="AK440" s="4">
        <f t="shared" si="297"/>
        <v>0.18119814541183429</v>
      </c>
      <c r="AL440" s="4">
        <f t="shared" si="298"/>
        <v>0.12600177755870159</v>
      </c>
      <c r="AM440" s="4">
        <f t="shared" si="299"/>
        <v>0.10398950748203147</v>
      </c>
      <c r="AN440" s="4">
        <f t="shared" si="300"/>
        <v>3.9814502290499446E-2</v>
      </c>
      <c r="AO440" s="4">
        <f t="shared" si="301"/>
        <v>3.2901246340101324E-2</v>
      </c>
      <c r="AP440" s="4">
        <f t="shared" si="302"/>
        <v>2.0549981083271551E-2</v>
      </c>
      <c r="AQ440" s="4">
        <f t="shared" si="303"/>
        <v>1.426096612427559E-2</v>
      </c>
      <c r="AR440" s="4">
        <f t="shared" si="304"/>
        <v>8.9753093123380867E-3</v>
      </c>
      <c r="AS440" s="4">
        <f t="array" ref="AS440">_xlfn.STDEV.S(IF(E$17:E$1040=E440,$C$17:$C$1040,""))</f>
        <v>7.1762163723278777E-3</v>
      </c>
      <c r="AT440" s="4">
        <f t="array" ref="AT440">_xlfn.STDEV.S(IF(F$17:F$1040=F440,$C$17:$C$1040,""))</f>
        <v>9.0968562057840915E-3</v>
      </c>
      <c r="AU440" s="4">
        <f t="array" ref="AU440">_xlfn.STDEV.S(IF(G$17:G$1040=G440,$C$17:$C$1040,""))</f>
        <v>8.0922998404651218E-3</v>
      </c>
      <c r="AV440" s="4">
        <f t="array" ref="AV440">_xlfn.STDEV.S(IF(H$17:H$1040=H440,$C$17:$C$1040,""))</f>
        <v>5.6119457185880442E-3</v>
      </c>
      <c r="AW440" s="4">
        <f t="array" ref="AW440">_xlfn.STDEV.S(IF(I$17:I$1040=I440,$C$17:$C$1040,""))</f>
        <v>5.2424129626733795E-3</v>
      </c>
      <c r="AX440" s="4">
        <f t="array" ref="AX440">_xlfn.STDEV.S(IF(J$17:J$1040=J440,$C$17:$C$1040,""))</f>
        <v>5.1238185040866297E-3</v>
      </c>
      <c r="AY440" s="4">
        <f t="array" ref="AY440">_xlfn.STDEV.S(IF(K$17:K$1040=K440,$C$17:$C$1040,""))</f>
        <v>5.9078616204057801E-3</v>
      </c>
      <c r="AZ440" s="4">
        <f t="array" ref="AZ440">_xlfn.STDEV.S(IF(L$17:L$1040=L440,$C$17:$C$1040,""))</f>
        <v>6.5413483478482587E-3</v>
      </c>
      <c r="BA440" s="7">
        <f t="shared" si="305"/>
        <v>25.249816339227213</v>
      </c>
      <c r="BB440" s="7">
        <f t="shared" si="306"/>
        <v>13.851134359866585</v>
      </c>
      <c r="BC440" s="7">
        <f t="shared" si="307"/>
        <v>12.850426891257461</v>
      </c>
      <c r="BD440" s="7">
        <f t="shared" si="308"/>
        <v>7.0945986092888838</v>
      </c>
      <c r="BE440" s="7">
        <f t="shared" si="309"/>
        <v>6.2759737880938067</v>
      </c>
      <c r="BF440" s="7">
        <f t="shared" si="310"/>
        <v>4.0106770110770711</v>
      </c>
      <c r="BG440" s="7">
        <f t="shared" si="311"/>
        <v>2.4138964384369039</v>
      </c>
      <c r="BH440" s="7">
        <f t="shared" si="312"/>
        <v>1.3720885718141682</v>
      </c>
    </row>
    <row r="441" spans="1:60" x14ac:dyDescent="0.25">
      <c r="A441" s="3">
        <v>43298</v>
      </c>
      <c r="B441" s="1">
        <v>2809.5500489999999</v>
      </c>
      <c r="C441" s="4">
        <f t="shared" si="280"/>
        <v>3.9736985631984023E-3</v>
      </c>
      <c r="D441" s="10">
        <f t="shared" si="313"/>
        <v>424</v>
      </c>
      <c r="E441" s="10">
        <f t="shared" si="278"/>
        <v>0</v>
      </c>
      <c r="F441" s="10">
        <f t="shared" si="322"/>
        <v>1</v>
      </c>
      <c r="G441" s="10">
        <f t="shared" si="322"/>
        <v>3</v>
      </c>
      <c r="H441" s="10">
        <f t="shared" si="322"/>
        <v>6</v>
      </c>
      <c r="I441" s="10">
        <f t="shared" si="322"/>
        <v>13</v>
      </c>
      <c r="J441" s="10">
        <f t="shared" si="322"/>
        <v>26</v>
      </c>
      <c r="K441" s="10">
        <f t="shared" si="322"/>
        <v>53</v>
      </c>
      <c r="L441" s="10">
        <f t="shared" si="322"/>
        <v>106</v>
      </c>
      <c r="M441" s="4">
        <f t="shared" si="281"/>
        <v>5.5670893354029969E-4</v>
      </c>
      <c r="N441" s="4">
        <f t="shared" si="282"/>
        <v>2.6772271441395223E-4</v>
      </c>
      <c r="O441" s="4">
        <f t="shared" si="283"/>
        <v>7.8851683069289941E-5</v>
      </c>
      <c r="P441" s="4">
        <f t="shared" si="284"/>
        <v>7.4522023415838148E-4</v>
      </c>
      <c r="Q441" s="4">
        <f t="shared" si="285"/>
        <v>1.5528761061564603E-3</v>
      </c>
      <c r="R441" s="4">
        <f t="shared" si="286"/>
        <v>2.8140824852758151E-3</v>
      </c>
      <c r="S441" s="4">
        <f t="shared" si="287"/>
        <v>1.7401299780383933E-3</v>
      </c>
      <c r="T441" s="4">
        <f t="shared" si="288"/>
        <v>3.0819256362335512E-4</v>
      </c>
      <c r="U441" s="6">
        <f t="shared" si="289"/>
        <v>3.4169896296581026E-3</v>
      </c>
      <c r="V441" s="6">
        <f t="shared" si="290"/>
        <v>3.7059758487844501E-3</v>
      </c>
      <c r="W441" s="6">
        <f t="shared" si="291"/>
        <v>3.8948468801291124E-3</v>
      </c>
      <c r="X441" s="6">
        <f t="shared" si="292"/>
        <v>3.2284783290400208E-3</v>
      </c>
      <c r="Y441" s="6">
        <f t="shared" si="293"/>
        <v>2.420822457041942E-3</v>
      </c>
      <c r="Z441" s="6">
        <f t="shared" si="294"/>
        <v>1.1596160779225873E-3</v>
      </c>
      <c r="AA441" s="6">
        <f t="shared" si="295"/>
        <v>2.233568585160009E-3</v>
      </c>
      <c r="AB441" s="6">
        <f t="shared" si="296"/>
        <v>3.6655059995750472E-3</v>
      </c>
      <c r="AC441" s="6">
        <f t="shared" si="314"/>
        <v>7.1420699877570215E-2</v>
      </c>
      <c r="AD441" s="6">
        <f t="shared" si="315"/>
        <v>4.6278898813578669E-2</v>
      </c>
      <c r="AE441" s="6">
        <f t="shared" si="316"/>
        <v>2.9847119086593096E-2</v>
      </c>
      <c r="AF441" s="6">
        <f t="shared" si="317"/>
        <v>2.5260084919403424E-3</v>
      </c>
      <c r="AG441" s="6">
        <f t="shared" si="318"/>
        <v>2.1102093547896154E-2</v>
      </c>
      <c r="AH441" s="6">
        <f t="shared" si="319"/>
        <v>9.7512361358219612E-3</v>
      </c>
      <c r="AI441" s="6">
        <f t="shared" si="320"/>
        <v>2.233568585160009E-3</v>
      </c>
      <c r="AJ441" s="6">
        <f t="shared" si="321"/>
        <v>3.6655059995750472E-3</v>
      </c>
      <c r="AK441" s="4">
        <f t="shared" si="297"/>
        <v>0.18119814541183429</v>
      </c>
      <c r="AL441" s="4">
        <f t="shared" si="298"/>
        <v>0.12600177755870159</v>
      </c>
      <c r="AM441" s="4">
        <f t="shared" si="299"/>
        <v>0.10398950748203147</v>
      </c>
      <c r="AN441" s="4">
        <f t="shared" si="300"/>
        <v>3.9814502290499446E-2</v>
      </c>
      <c r="AO441" s="4">
        <f t="shared" si="301"/>
        <v>3.2901246340101324E-2</v>
      </c>
      <c r="AP441" s="4">
        <f t="shared" si="302"/>
        <v>2.0549981083271551E-2</v>
      </c>
      <c r="AQ441" s="4">
        <f t="shared" si="303"/>
        <v>1.0500175676837295E-2</v>
      </c>
      <c r="AR441" s="4">
        <f t="shared" si="304"/>
        <v>5.5178259358661386E-3</v>
      </c>
      <c r="AS441" s="4">
        <f t="array" ref="AS441">_xlfn.STDEV.S(IF(E$17:E$1040=E441,$C$17:$C$1040,""))</f>
        <v>7.1762163723278777E-3</v>
      </c>
      <c r="AT441" s="4">
        <f t="array" ref="AT441">_xlfn.STDEV.S(IF(F$17:F$1040=F441,$C$17:$C$1040,""))</f>
        <v>9.0968562057840915E-3</v>
      </c>
      <c r="AU441" s="4">
        <f t="array" ref="AU441">_xlfn.STDEV.S(IF(G$17:G$1040=G441,$C$17:$C$1040,""))</f>
        <v>8.0922998404651218E-3</v>
      </c>
      <c r="AV441" s="4">
        <f t="array" ref="AV441">_xlfn.STDEV.S(IF(H$17:H$1040=H441,$C$17:$C$1040,""))</f>
        <v>5.6119457185880442E-3</v>
      </c>
      <c r="AW441" s="4">
        <f t="array" ref="AW441">_xlfn.STDEV.S(IF(I$17:I$1040=I441,$C$17:$C$1040,""))</f>
        <v>5.2424129626733795E-3</v>
      </c>
      <c r="AX441" s="4">
        <f t="array" ref="AX441">_xlfn.STDEV.S(IF(J$17:J$1040=J441,$C$17:$C$1040,""))</f>
        <v>5.1238185040866297E-3</v>
      </c>
      <c r="AY441" s="4">
        <f t="array" ref="AY441">_xlfn.STDEV.S(IF(K$17:K$1040=K441,$C$17:$C$1040,""))</f>
        <v>4.3264791798617135E-3</v>
      </c>
      <c r="AZ441" s="4">
        <f t="array" ref="AZ441">_xlfn.STDEV.S(IF(L$17:L$1040=L441,$C$17:$C$1040,""))</f>
        <v>3.4930345755363546E-3</v>
      </c>
      <c r="BA441" s="7">
        <f t="shared" si="305"/>
        <v>25.249816339227213</v>
      </c>
      <c r="BB441" s="7">
        <f t="shared" si="306"/>
        <v>13.851134359866585</v>
      </c>
      <c r="BC441" s="7">
        <f t="shared" si="307"/>
        <v>12.850426891257461</v>
      </c>
      <c r="BD441" s="7">
        <f t="shared" si="308"/>
        <v>7.0945986092888838</v>
      </c>
      <c r="BE441" s="7">
        <f t="shared" si="309"/>
        <v>6.2759737880938067</v>
      </c>
      <c r="BF441" s="7">
        <f t="shared" si="310"/>
        <v>4.0106770110770711</v>
      </c>
      <c r="BG441" s="7">
        <f t="shared" si="311"/>
        <v>2.4269562478682518</v>
      </c>
      <c r="BH441" s="7">
        <f t="shared" si="312"/>
        <v>1.5796654217254285</v>
      </c>
    </row>
    <row r="442" spans="1:60" x14ac:dyDescent="0.25">
      <c r="A442" s="3">
        <v>43299</v>
      </c>
      <c r="B442" s="1">
        <v>2815.6201169999999</v>
      </c>
      <c r="C442" s="4">
        <f t="shared" si="280"/>
        <v>2.1605124999144465E-3</v>
      </c>
      <c r="D442" s="10">
        <f t="shared" si="313"/>
        <v>425</v>
      </c>
      <c r="E442" s="10">
        <f t="shared" si="278"/>
        <v>0</v>
      </c>
      <c r="F442" s="10">
        <f t="shared" si="322"/>
        <v>1</v>
      </c>
      <c r="G442" s="10">
        <f t="shared" si="322"/>
        <v>3</v>
      </c>
      <c r="H442" s="10">
        <f t="shared" si="322"/>
        <v>6</v>
      </c>
      <c r="I442" s="10">
        <f t="shared" si="322"/>
        <v>13</v>
      </c>
      <c r="J442" s="10">
        <f t="shared" si="322"/>
        <v>26</v>
      </c>
      <c r="K442" s="10">
        <f t="shared" si="322"/>
        <v>53</v>
      </c>
      <c r="L442" s="10">
        <f t="shared" si="322"/>
        <v>106</v>
      </c>
      <c r="M442" s="4">
        <f t="shared" si="281"/>
        <v>5.5670893354029969E-4</v>
      </c>
      <c r="N442" s="4">
        <f t="shared" si="282"/>
        <v>2.6772271441395223E-4</v>
      </c>
      <c r="O442" s="4">
        <f t="shared" si="283"/>
        <v>7.8851683069289941E-5</v>
      </c>
      <c r="P442" s="4">
        <f t="shared" si="284"/>
        <v>7.4522023415838148E-4</v>
      </c>
      <c r="Q442" s="4">
        <f t="shared" si="285"/>
        <v>1.5528761061564603E-3</v>
      </c>
      <c r="R442" s="4">
        <f t="shared" si="286"/>
        <v>2.8140824852758151E-3</v>
      </c>
      <c r="S442" s="4">
        <f t="shared" si="287"/>
        <v>1.7401299780383933E-3</v>
      </c>
      <c r="T442" s="4">
        <f t="shared" si="288"/>
        <v>3.0819256362335512E-4</v>
      </c>
      <c r="U442" s="6">
        <f t="shared" si="289"/>
        <v>1.6038035663741468E-3</v>
      </c>
      <c r="V442" s="6">
        <f t="shared" si="290"/>
        <v>1.8927897855004943E-3</v>
      </c>
      <c r="W442" s="6">
        <f t="shared" si="291"/>
        <v>2.0816608168451566E-3</v>
      </c>
      <c r="X442" s="6">
        <f t="shared" si="292"/>
        <v>1.415292265756065E-3</v>
      </c>
      <c r="Y442" s="6">
        <f t="shared" si="293"/>
        <v>6.0763639375798623E-4</v>
      </c>
      <c r="Z442" s="6">
        <f t="shared" si="294"/>
        <v>-6.5356998536136857E-4</v>
      </c>
      <c r="AA442" s="6">
        <f t="shared" si="295"/>
        <v>4.2038252187605318E-4</v>
      </c>
      <c r="AB442" s="6">
        <f t="shared" si="296"/>
        <v>1.8523199362910914E-3</v>
      </c>
      <c r="AC442" s="6">
        <f t="shared" si="314"/>
        <v>7.3024503443944358E-2</v>
      </c>
      <c r="AD442" s="6">
        <f t="shared" si="315"/>
        <v>4.8171688599079165E-2</v>
      </c>
      <c r="AE442" s="6">
        <f t="shared" si="316"/>
        <v>3.1928779903438252E-2</v>
      </c>
      <c r="AF442" s="6">
        <f t="shared" si="317"/>
        <v>3.9413007576964074E-3</v>
      </c>
      <c r="AG442" s="6">
        <f t="shared" si="318"/>
        <v>2.1709729941654141E-2</v>
      </c>
      <c r="AH442" s="6">
        <f t="shared" si="319"/>
        <v>9.0976661504605927E-3</v>
      </c>
      <c r="AI442" s="6">
        <f t="shared" si="320"/>
        <v>2.6539511070360622E-3</v>
      </c>
      <c r="AJ442" s="6">
        <f t="shared" si="321"/>
        <v>5.5178259358661386E-3</v>
      </c>
      <c r="AK442" s="4">
        <f t="shared" si="297"/>
        <v>0.18119814541183429</v>
      </c>
      <c r="AL442" s="4">
        <f t="shared" si="298"/>
        <v>0.12600177755870159</v>
      </c>
      <c r="AM442" s="4">
        <f t="shared" si="299"/>
        <v>0.10398950748203147</v>
      </c>
      <c r="AN442" s="4">
        <f t="shared" si="300"/>
        <v>3.9814502290499446E-2</v>
      </c>
      <c r="AO442" s="4">
        <f t="shared" si="301"/>
        <v>3.2901246340101324E-2</v>
      </c>
      <c r="AP442" s="4">
        <f t="shared" si="302"/>
        <v>2.0549981083271551E-2</v>
      </c>
      <c r="AQ442" s="4">
        <f t="shared" si="303"/>
        <v>1.0500175676837295E-2</v>
      </c>
      <c r="AR442" s="4">
        <f t="shared" si="304"/>
        <v>5.5178259358661386E-3</v>
      </c>
      <c r="AS442" s="4">
        <f t="array" ref="AS442">_xlfn.STDEV.S(IF(E$17:E$1040=E442,$C$17:$C$1040,""))</f>
        <v>7.1762163723278777E-3</v>
      </c>
      <c r="AT442" s="4">
        <f t="array" ref="AT442">_xlfn.STDEV.S(IF(F$17:F$1040=F442,$C$17:$C$1040,""))</f>
        <v>9.0968562057840915E-3</v>
      </c>
      <c r="AU442" s="4">
        <f t="array" ref="AU442">_xlfn.STDEV.S(IF(G$17:G$1040=G442,$C$17:$C$1040,""))</f>
        <v>8.0922998404651218E-3</v>
      </c>
      <c r="AV442" s="4">
        <f t="array" ref="AV442">_xlfn.STDEV.S(IF(H$17:H$1040=H442,$C$17:$C$1040,""))</f>
        <v>5.6119457185880442E-3</v>
      </c>
      <c r="AW442" s="4">
        <f t="array" ref="AW442">_xlfn.STDEV.S(IF(I$17:I$1040=I442,$C$17:$C$1040,""))</f>
        <v>5.2424129626733795E-3</v>
      </c>
      <c r="AX442" s="4">
        <f t="array" ref="AX442">_xlfn.STDEV.S(IF(J$17:J$1040=J442,$C$17:$C$1040,""))</f>
        <v>5.1238185040866297E-3</v>
      </c>
      <c r="AY442" s="4">
        <f t="array" ref="AY442">_xlfn.STDEV.S(IF(K$17:K$1040=K442,$C$17:$C$1040,""))</f>
        <v>4.3264791798617135E-3</v>
      </c>
      <c r="AZ442" s="4">
        <f t="array" ref="AZ442">_xlfn.STDEV.S(IF(L$17:L$1040=L442,$C$17:$C$1040,""))</f>
        <v>3.4930345755363546E-3</v>
      </c>
      <c r="BA442" s="7">
        <f t="shared" si="305"/>
        <v>25.249816339227213</v>
      </c>
      <c r="BB442" s="7">
        <f t="shared" si="306"/>
        <v>13.851134359866585</v>
      </c>
      <c r="BC442" s="7">
        <f t="shared" si="307"/>
        <v>12.850426891257461</v>
      </c>
      <c r="BD442" s="7">
        <f t="shared" si="308"/>
        <v>7.0945986092888838</v>
      </c>
      <c r="BE442" s="7">
        <f t="shared" si="309"/>
        <v>6.2759737880938067</v>
      </c>
      <c r="BF442" s="7">
        <f t="shared" si="310"/>
        <v>4.0106770110770711</v>
      </c>
      <c r="BG442" s="7">
        <f t="shared" si="311"/>
        <v>2.4269562478682518</v>
      </c>
      <c r="BH442" s="7">
        <f t="shared" si="312"/>
        <v>1.5796654217254285</v>
      </c>
    </row>
    <row r="443" spans="1:60" x14ac:dyDescent="0.25">
      <c r="A443" s="3">
        <v>43300</v>
      </c>
      <c r="B443" s="1">
        <v>2804.48999</v>
      </c>
      <c r="C443" s="4">
        <f t="shared" si="280"/>
        <v>-3.9529931373906146E-3</v>
      </c>
      <c r="D443" s="10">
        <f t="shared" si="313"/>
        <v>426</v>
      </c>
      <c r="E443" s="10">
        <f t="shared" si="278"/>
        <v>0</v>
      </c>
      <c r="F443" s="10">
        <f t="shared" si="322"/>
        <v>1</v>
      </c>
      <c r="G443" s="10">
        <f t="shared" si="322"/>
        <v>3</v>
      </c>
      <c r="H443" s="10">
        <f t="shared" si="322"/>
        <v>6</v>
      </c>
      <c r="I443" s="10">
        <f t="shared" si="322"/>
        <v>13</v>
      </c>
      <c r="J443" s="10">
        <f t="shared" si="322"/>
        <v>26</v>
      </c>
      <c r="K443" s="10">
        <f t="shared" si="322"/>
        <v>53</v>
      </c>
      <c r="L443" s="10">
        <f t="shared" si="322"/>
        <v>106</v>
      </c>
      <c r="M443" s="4">
        <f t="shared" si="281"/>
        <v>5.5670893354029969E-4</v>
      </c>
      <c r="N443" s="4">
        <f t="shared" si="282"/>
        <v>2.6772271441395223E-4</v>
      </c>
      <c r="O443" s="4">
        <f t="shared" si="283"/>
        <v>7.8851683069289941E-5</v>
      </c>
      <c r="P443" s="4">
        <f t="shared" si="284"/>
        <v>7.4522023415838148E-4</v>
      </c>
      <c r="Q443" s="4">
        <f t="shared" si="285"/>
        <v>1.5528761061564603E-3</v>
      </c>
      <c r="R443" s="4">
        <f t="shared" si="286"/>
        <v>2.8140824852758151E-3</v>
      </c>
      <c r="S443" s="4">
        <f t="shared" si="287"/>
        <v>1.7401299780383933E-3</v>
      </c>
      <c r="T443" s="4">
        <f t="shared" si="288"/>
        <v>3.0819256362335512E-4</v>
      </c>
      <c r="U443" s="6">
        <f t="shared" si="289"/>
        <v>-4.5097020709309148E-3</v>
      </c>
      <c r="V443" s="6">
        <f t="shared" si="290"/>
        <v>-4.2207158518045669E-3</v>
      </c>
      <c r="W443" s="6">
        <f t="shared" si="291"/>
        <v>-4.0318448204599046E-3</v>
      </c>
      <c r="X443" s="6">
        <f t="shared" si="292"/>
        <v>-4.6982133715489961E-3</v>
      </c>
      <c r="Y443" s="6">
        <f t="shared" si="293"/>
        <v>-5.5058692435470749E-3</v>
      </c>
      <c r="Z443" s="6">
        <f t="shared" si="294"/>
        <v>-6.7670756226664297E-3</v>
      </c>
      <c r="AA443" s="6">
        <f t="shared" si="295"/>
        <v>-5.693123115429008E-3</v>
      </c>
      <c r="AB443" s="6">
        <f t="shared" si="296"/>
        <v>-4.2611857010139698E-3</v>
      </c>
      <c r="AC443" s="6">
        <f t="shared" si="314"/>
        <v>6.851480137301344E-2</v>
      </c>
      <c r="AD443" s="6">
        <f t="shared" si="315"/>
        <v>4.3950972747274601E-2</v>
      </c>
      <c r="AE443" s="6">
        <f t="shared" si="316"/>
        <v>2.7896935082978348E-2</v>
      </c>
      <c r="AF443" s="6">
        <f t="shared" si="317"/>
        <v>-7.5691261385258876E-4</v>
      </c>
      <c r="AG443" s="6">
        <f t="shared" si="318"/>
        <v>1.6203860698107066E-2</v>
      </c>
      <c r="AH443" s="6">
        <f t="shared" si="319"/>
        <v>2.330590527794163E-3</v>
      </c>
      <c r="AI443" s="6">
        <f t="shared" si="320"/>
        <v>-3.0391720083929458E-3</v>
      </c>
      <c r="AJ443" s="6">
        <f t="shared" si="321"/>
        <v>1.2566402348521688E-3</v>
      </c>
      <c r="AK443" s="4">
        <f t="shared" si="297"/>
        <v>0.18119814541183429</v>
      </c>
      <c r="AL443" s="4">
        <f t="shared" si="298"/>
        <v>0.12600177755870159</v>
      </c>
      <c r="AM443" s="4">
        <f t="shared" si="299"/>
        <v>0.10398950748203147</v>
      </c>
      <c r="AN443" s="4">
        <f t="shared" si="300"/>
        <v>3.9814502290499446E-2</v>
      </c>
      <c r="AO443" s="4">
        <f t="shared" si="301"/>
        <v>3.2901246340101324E-2</v>
      </c>
      <c r="AP443" s="4">
        <f t="shared" si="302"/>
        <v>2.0549981083271551E-2</v>
      </c>
      <c r="AQ443" s="4">
        <f t="shared" si="303"/>
        <v>1.0500175676837295E-2</v>
      </c>
      <c r="AR443" s="4">
        <f t="shared" si="304"/>
        <v>5.5178259358661386E-3</v>
      </c>
      <c r="AS443" s="4">
        <f t="array" ref="AS443">_xlfn.STDEV.S(IF(E$17:E$1040=E443,$C$17:$C$1040,""))</f>
        <v>7.1762163723278777E-3</v>
      </c>
      <c r="AT443" s="4">
        <f t="array" ref="AT443">_xlfn.STDEV.S(IF(F$17:F$1040=F443,$C$17:$C$1040,""))</f>
        <v>9.0968562057840915E-3</v>
      </c>
      <c r="AU443" s="4">
        <f t="array" ref="AU443">_xlfn.STDEV.S(IF(G$17:G$1040=G443,$C$17:$C$1040,""))</f>
        <v>8.0922998404651218E-3</v>
      </c>
      <c r="AV443" s="4">
        <f t="array" ref="AV443">_xlfn.STDEV.S(IF(H$17:H$1040=H443,$C$17:$C$1040,""))</f>
        <v>5.6119457185880442E-3</v>
      </c>
      <c r="AW443" s="4">
        <f t="array" ref="AW443">_xlfn.STDEV.S(IF(I$17:I$1040=I443,$C$17:$C$1040,""))</f>
        <v>5.2424129626733795E-3</v>
      </c>
      <c r="AX443" s="4">
        <f t="array" ref="AX443">_xlfn.STDEV.S(IF(J$17:J$1040=J443,$C$17:$C$1040,""))</f>
        <v>5.1238185040866297E-3</v>
      </c>
      <c r="AY443" s="4">
        <f t="array" ref="AY443">_xlfn.STDEV.S(IF(K$17:K$1040=K443,$C$17:$C$1040,""))</f>
        <v>4.3264791798617135E-3</v>
      </c>
      <c r="AZ443" s="4">
        <f t="array" ref="AZ443">_xlfn.STDEV.S(IF(L$17:L$1040=L443,$C$17:$C$1040,""))</f>
        <v>3.4930345755363546E-3</v>
      </c>
      <c r="BA443" s="7">
        <f t="shared" si="305"/>
        <v>25.249816339227213</v>
      </c>
      <c r="BB443" s="7">
        <f t="shared" si="306"/>
        <v>13.851134359866585</v>
      </c>
      <c r="BC443" s="7">
        <f t="shared" si="307"/>
        <v>12.850426891257461</v>
      </c>
      <c r="BD443" s="7">
        <f t="shared" si="308"/>
        <v>7.0945986092888838</v>
      </c>
      <c r="BE443" s="7">
        <f t="shared" si="309"/>
        <v>6.2759737880938067</v>
      </c>
      <c r="BF443" s="7">
        <f t="shared" si="310"/>
        <v>4.0106770110770711</v>
      </c>
      <c r="BG443" s="7">
        <f t="shared" si="311"/>
        <v>2.4269562478682518</v>
      </c>
      <c r="BH443" s="7">
        <f t="shared" si="312"/>
        <v>1.5796654217254285</v>
      </c>
    </row>
    <row r="444" spans="1:60" x14ac:dyDescent="0.25">
      <c r="A444" s="3">
        <v>43301</v>
      </c>
      <c r="B444" s="1">
        <v>2801.830078</v>
      </c>
      <c r="C444" s="4">
        <f t="shared" si="280"/>
        <v>-9.4844767122881368E-4</v>
      </c>
      <c r="D444" s="10">
        <f t="shared" si="313"/>
        <v>427</v>
      </c>
      <c r="E444" s="10">
        <f t="shared" si="278"/>
        <v>0</v>
      </c>
      <c r="F444" s="10">
        <f t="shared" si="322"/>
        <v>1</v>
      </c>
      <c r="G444" s="10">
        <f t="shared" si="322"/>
        <v>3</v>
      </c>
      <c r="H444" s="10">
        <f t="shared" si="322"/>
        <v>6</v>
      </c>
      <c r="I444" s="10">
        <f t="shared" si="322"/>
        <v>13</v>
      </c>
      <c r="J444" s="10">
        <f t="shared" si="322"/>
        <v>26</v>
      </c>
      <c r="K444" s="10">
        <f t="shared" si="322"/>
        <v>53</v>
      </c>
      <c r="L444" s="10">
        <f t="shared" si="322"/>
        <v>106</v>
      </c>
      <c r="M444" s="4">
        <f t="shared" si="281"/>
        <v>5.5670893354029969E-4</v>
      </c>
      <c r="N444" s="4">
        <f t="shared" si="282"/>
        <v>2.6772271441395223E-4</v>
      </c>
      <c r="O444" s="4">
        <f t="shared" si="283"/>
        <v>7.8851683069289941E-5</v>
      </c>
      <c r="P444" s="4">
        <f t="shared" si="284"/>
        <v>7.4522023415838148E-4</v>
      </c>
      <c r="Q444" s="4">
        <f t="shared" si="285"/>
        <v>1.5528761061564603E-3</v>
      </c>
      <c r="R444" s="4">
        <f t="shared" si="286"/>
        <v>2.8140824852758151E-3</v>
      </c>
      <c r="S444" s="4">
        <f t="shared" si="287"/>
        <v>1.7401299780383933E-3</v>
      </c>
      <c r="T444" s="4">
        <f t="shared" si="288"/>
        <v>3.0819256362335512E-4</v>
      </c>
      <c r="U444" s="6">
        <f t="shared" si="289"/>
        <v>-1.5051566047691134E-3</v>
      </c>
      <c r="V444" s="6">
        <f t="shared" si="290"/>
        <v>-1.2161703856427659E-3</v>
      </c>
      <c r="W444" s="6">
        <f t="shared" si="291"/>
        <v>-1.0272993542981036E-3</v>
      </c>
      <c r="X444" s="6">
        <f t="shared" si="292"/>
        <v>-1.6936679053871952E-3</v>
      </c>
      <c r="Y444" s="6">
        <f t="shared" si="293"/>
        <v>-2.5013237773852739E-3</v>
      </c>
      <c r="Z444" s="6">
        <f t="shared" si="294"/>
        <v>-3.7625301565046287E-3</v>
      </c>
      <c r="AA444" s="6">
        <f t="shared" si="295"/>
        <v>-2.688577649267207E-3</v>
      </c>
      <c r="AB444" s="6">
        <f t="shared" si="296"/>
        <v>-1.2566402348521688E-3</v>
      </c>
      <c r="AC444" s="6">
        <f t="shared" si="314"/>
        <v>6.7009644768244322E-2</v>
      </c>
      <c r="AD444" s="6">
        <f t="shared" si="315"/>
        <v>4.2734802361631838E-2</v>
      </c>
      <c r="AE444" s="6">
        <f t="shared" si="316"/>
        <v>2.6869635728680244E-2</v>
      </c>
      <c r="AF444" s="6">
        <f t="shared" si="317"/>
        <v>-2.4505805192397839E-3</v>
      </c>
      <c r="AG444" s="6">
        <f t="shared" si="318"/>
        <v>1.3702536920721792E-2</v>
      </c>
      <c r="AH444" s="6">
        <f t="shared" si="319"/>
        <v>-1.4319396287104658E-3</v>
      </c>
      <c r="AI444" s="6">
        <f t="shared" si="320"/>
        <v>-5.7277496576601528E-3</v>
      </c>
      <c r="AJ444" s="6">
        <f t="shared" si="321"/>
        <v>0</v>
      </c>
      <c r="AK444" s="4">
        <f t="shared" si="297"/>
        <v>0.18119814541183429</v>
      </c>
      <c r="AL444" s="4">
        <f t="shared" si="298"/>
        <v>0.12600177755870159</v>
      </c>
      <c r="AM444" s="4">
        <f t="shared" si="299"/>
        <v>0.10398950748203147</v>
      </c>
      <c r="AN444" s="4">
        <f t="shared" si="300"/>
        <v>3.9814502290499446E-2</v>
      </c>
      <c r="AO444" s="4">
        <f t="shared" si="301"/>
        <v>3.2901246340101324E-2</v>
      </c>
      <c r="AP444" s="4">
        <f t="shared" si="302"/>
        <v>2.0549981083271551E-2</v>
      </c>
      <c r="AQ444" s="4">
        <f t="shared" si="303"/>
        <v>1.0500175676837295E-2</v>
      </c>
      <c r="AR444" s="4">
        <f t="shared" si="304"/>
        <v>5.5178259358661386E-3</v>
      </c>
      <c r="AS444" s="4">
        <f t="array" ref="AS444">_xlfn.STDEV.S(IF(E$17:E$1040=E444,$C$17:$C$1040,""))</f>
        <v>7.1762163723278777E-3</v>
      </c>
      <c r="AT444" s="4">
        <f t="array" ref="AT444">_xlfn.STDEV.S(IF(F$17:F$1040=F444,$C$17:$C$1040,""))</f>
        <v>9.0968562057840915E-3</v>
      </c>
      <c r="AU444" s="4">
        <f t="array" ref="AU444">_xlfn.STDEV.S(IF(G$17:G$1040=G444,$C$17:$C$1040,""))</f>
        <v>8.0922998404651218E-3</v>
      </c>
      <c r="AV444" s="4">
        <f t="array" ref="AV444">_xlfn.STDEV.S(IF(H$17:H$1040=H444,$C$17:$C$1040,""))</f>
        <v>5.6119457185880442E-3</v>
      </c>
      <c r="AW444" s="4">
        <f t="array" ref="AW444">_xlfn.STDEV.S(IF(I$17:I$1040=I444,$C$17:$C$1040,""))</f>
        <v>5.2424129626733795E-3</v>
      </c>
      <c r="AX444" s="4">
        <f t="array" ref="AX444">_xlfn.STDEV.S(IF(J$17:J$1040=J444,$C$17:$C$1040,""))</f>
        <v>5.1238185040866297E-3</v>
      </c>
      <c r="AY444" s="4">
        <f t="array" ref="AY444">_xlfn.STDEV.S(IF(K$17:K$1040=K444,$C$17:$C$1040,""))</f>
        <v>4.3264791798617135E-3</v>
      </c>
      <c r="AZ444" s="4">
        <f t="array" ref="AZ444">_xlfn.STDEV.S(IF(L$17:L$1040=L444,$C$17:$C$1040,""))</f>
        <v>3.4930345755363546E-3</v>
      </c>
      <c r="BA444" s="7">
        <f t="shared" si="305"/>
        <v>25.249816339227213</v>
      </c>
      <c r="BB444" s="7">
        <f t="shared" si="306"/>
        <v>13.851134359866585</v>
      </c>
      <c r="BC444" s="7">
        <f t="shared" si="307"/>
        <v>12.850426891257461</v>
      </c>
      <c r="BD444" s="7">
        <f t="shared" si="308"/>
        <v>7.0945986092888838</v>
      </c>
      <c r="BE444" s="7">
        <f t="shared" si="309"/>
        <v>6.2759737880938067</v>
      </c>
      <c r="BF444" s="7">
        <f t="shared" si="310"/>
        <v>4.0106770110770711</v>
      </c>
      <c r="BG444" s="7">
        <f t="shared" si="311"/>
        <v>2.4269562478682518</v>
      </c>
      <c r="BH444" s="7">
        <f t="shared" si="312"/>
        <v>1.5796654217254285</v>
      </c>
    </row>
    <row r="445" spans="1:60" x14ac:dyDescent="0.25">
      <c r="A445" s="3">
        <v>43304</v>
      </c>
      <c r="B445" s="1">
        <v>2806.9799800000001</v>
      </c>
      <c r="C445" s="4">
        <f t="shared" si="280"/>
        <v>1.8380493665326458E-3</v>
      </c>
      <c r="D445" s="10">
        <f t="shared" si="313"/>
        <v>428</v>
      </c>
      <c r="E445" s="10">
        <f t="shared" si="278"/>
        <v>0</v>
      </c>
      <c r="F445" s="10">
        <f t="shared" si="322"/>
        <v>1</v>
      </c>
      <c r="G445" s="10">
        <f t="shared" si="322"/>
        <v>3</v>
      </c>
      <c r="H445" s="10">
        <f t="shared" si="322"/>
        <v>6</v>
      </c>
      <c r="I445" s="10">
        <f t="shared" si="322"/>
        <v>13</v>
      </c>
      <c r="J445" s="10">
        <f t="shared" si="322"/>
        <v>26</v>
      </c>
      <c r="K445" s="10">
        <f t="shared" si="322"/>
        <v>53</v>
      </c>
      <c r="L445" s="10">
        <f t="shared" si="322"/>
        <v>107</v>
      </c>
      <c r="M445" s="4">
        <f t="shared" si="281"/>
        <v>5.5670893354029969E-4</v>
      </c>
      <c r="N445" s="4">
        <f t="shared" si="282"/>
        <v>2.6772271441395223E-4</v>
      </c>
      <c r="O445" s="4">
        <f t="shared" si="283"/>
        <v>7.8851683069289941E-5</v>
      </c>
      <c r="P445" s="4">
        <f t="shared" si="284"/>
        <v>7.4522023415838148E-4</v>
      </c>
      <c r="Q445" s="4">
        <f t="shared" si="285"/>
        <v>1.5528761061564603E-3</v>
      </c>
      <c r="R445" s="4">
        <f t="shared" si="286"/>
        <v>2.8140824852758151E-3</v>
      </c>
      <c r="S445" s="4">
        <f t="shared" si="287"/>
        <v>1.7401299780383933E-3</v>
      </c>
      <c r="T445" s="4">
        <f t="shared" si="288"/>
        <v>3.1720673924534315E-3</v>
      </c>
      <c r="U445" s="6">
        <f t="shared" si="289"/>
        <v>1.2813404329923461E-3</v>
      </c>
      <c r="V445" s="6">
        <f t="shared" si="290"/>
        <v>1.5703266521186936E-3</v>
      </c>
      <c r="W445" s="6">
        <f t="shared" si="291"/>
        <v>1.7591976834633559E-3</v>
      </c>
      <c r="X445" s="6">
        <f t="shared" si="292"/>
        <v>1.0928291323742644E-3</v>
      </c>
      <c r="Y445" s="6">
        <f t="shared" si="293"/>
        <v>2.8517326037618557E-4</v>
      </c>
      <c r="Z445" s="6">
        <f t="shared" si="294"/>
        <v>-9.7603311874316923E-4</v>
      </c>
      <c r="AA445" s="6">
        <f t="shared" si="295"/>
        <v>9.7919388494252524E-5</v>
      </c>
      <c r="AB445" s="6">
        <f t="shared" si="296"/>
        <v>-1.3340180259207857E-3</v>
      </c>
      <c r="AC445" s="6">
        <f t="shared" si="314"/>
        <v>6.8290985201236665E-2</v>
      </c>
      <c r="AD445" s="6">
        <f t="shared" si="315"/>
        <v>4.4305129013750534E-2</v>
      </c>
      <c r="AE445" s="6">
        <f t="shared" si="316"/>
        <v>2.86288334121436E-2</v>
      </c>
      <c r="AF445" s="6">
        <f t="shared" si="317"/>
        <v>-1.3577513868655196E-3</v>
      </c>
      <c r="AG445" s="6">
        <f t="shared" si="318"/>
        <v>1.3987710181097977E-2</v>
      </c>
      <c r="AH445" s="6">
        <f t="shared" si="319"/>
        <v>-2.407972747453635E-3</v>
      </c>
      <c r="AI445" s="6">
        <f t="shared" si="320"/>
        <v>-5.6298302691659002E-3</v>
      </c>
      <c r="AJ445" s="6">
        <f t="shared" si="321"/>
        <v>-1.3340180259207857E-3</v>
      </c>
      <c r="AK445" s="4">
        <f t="shared" si="297"/>
        <v>0.18119814541183429</v>
      </c>
      <c r="AL445" s="4">
        <f t="shared" si="298"/>
        <v>0.12600177755870159</v>
      </c>
      <c r="AM445" s="4">
        <f t="shared" si="299"/>
        <v>0.10398950748203147</v>
      </c>
      <c r="AN445" s="4">
        <f t="shared" si="300"/>
        <v>3.9814502290499446E-2</v>
      </c>
      <c r="AO445" s="4">
        <f t="shared" si="301"/>
        <v>3.2901246340101324E-2</v>
      </c>
      <c r="AP445" s="4">
        <f t="shared" si="302"/>
        <v>2.0549981083271551E-2</v>
      </c>
      <c r="AQ445" s="4">
        <f t="shared" si="303"/>
        <v>1.0500175676837295E-2</v>
      </c>
      <c r="AR445" s="4">
        <f t="shared" si="304"/>
        <v>7.5383814595129661E-3</v>
      </c>
      <c r="AS445" s="4">
        <f t="array" ref="AS445">_xlfn.STDEV.S(IF(E$17:E$1040=E445,$C$17:$C$1040,""))</f>
        <v>7.1762163723278777E-3</v>
      </c>
      <c r="AT445" s="4">
        <f t="array" ref="AT445">_xlfn.STDEV.S(IF(F$17:F$1040=F445,$C$17:$C$1040,""))</f>
        <v>9.0968562057840915E-3</v>
      </c>
      <c r="AU445" s="4">
        <f t="array" ref="AU445">_xlfn.STDEV.S(IF(G$17:G$1040=G445,$C$17:$C$1040,""))</f>
        <v>8.0922998404651218E-3</v>
      </c>
      <c r="AV445" s="4">
        <f t="array" ref="AV445">_xlfn.STDEV.S(IF(H$17:H$1040=H445,$C$17:$C$1040,""))</f>
        <v>5.6119457185880442E-3</v>
      </c>
      <c r="AW445" s="4">
        <f t="array" ref="AW445">_xlfn.STDEV.S(IF(I$17:I$1040=I445,$C$17:$C$1040,""))</f>
        <v>5.2424129626733795E-3</v>
      </c>
      <c r="AX445" s="4">
        <f t="array" ref="AX445">_xlfn.STDEV.S(IF(J$17:J$1040=J445,$C$17:$C$1040,""))</f>
        <v>5.1238185040866297E-3</v>
      </c>
      <c r="AY445" s="4">
        <f t="array" ref="AY445">_xlfn.STDEV.S(IF(K$17:K$1040=K445,$C$17:$C$1040,""))</f>
        <v>4.3264791798617135E-3</v>
      </c>
      <c r="AZ445" s="4">
        <f t="array" ref="AZ445">_xlfn.STDEV.S(IF(L$17:L$1040=L445,$C$17:$C$1040,""))</f>
        <v>5.099723030006888E-3</v>
      </c>
      <c r="BA445" s="7">
        <f t="shared" si="305"/>
        <v>25.249816339227213</v>
      </c>
      <c r="BB445" s="7">
        <f t="shared" si="306"/>
        <v>13.851134359866585</v>
      </c>
      <c r="BC445" s="7">
        <f t="shared" si="307"/>
        <v>12.850426891257461</v>
      </c>
      <c r="BD445" s="7">
        <f t="shared" si="308"/>
        <v>7.0945986092888838</v>
      </c>
      <c r="BE445" s="7">
        <f t="shared" si="309"/>
        <v>6.2759737880938067</v>
      </c>
      <c r="BF445" s="7">
        <f t="shared" si="310"/>
        <v>4.0106770110770711</v>
      </c>
      <c r="BG445" s="7">
        <f t="shared" si="311"/>
        <v>2.4269562478682518</v>
      </c>
      <c r="BH445" s="7">
        <f t="shared" si="312"/>
        <v>1.4781942892107975</v>
      </c>
    </row>
    <row r="446" spans="1:60" x14ac:dyDescent="0.25">
      <c r="A446" s="3">
        <v>43305</v>
      </c>
      <c r="B446" s="1">
        <v>2820.3999020000001</v>
      </c>
      <c r="C446" s="4">
        <f t="shared" si="280"/>
        <v>4.7809111912511248E-3</v>
      </c>
      <c r="D446" s="10">
        <f t="shared" si="313"/>
        <v>429</v>
      </c>
      <c r="E446" s="10">
        <f t="shared" si="278"/>
        <v>0</v>
      </c>
      <c r="F446" s="10">
        <f t="shared" si="322"/>
        <v>1</v>
      </c>
      <c r="G446" s="10">
        <f t="shared" si="322"/>
        <v>3</v>
      </c>
      <c r="H446" s="10">
        <f t="shared" si="322"/>
        <v>6</v>
      </c>
      <c r="I446" s="10">
        <f t="shared" si="322"/>
        <v>13</v>
      </c>
      <c r="J446" s="10">
        <f t="shared" si="322"/>
        <v>26</v>
      </c>
      <c r="K446" s="10">
        <f t="shared" si="322"/>
        <v>53</v>
      </c>
      <c r="L446" s="10">
        <f t="shared" si="322"/>
        <v>107</v>
      </c>
      <c r="M446" s="4">
        <f t="shared" si="281"/>
        <v>5.5670893354029969E-4</v>
      </c>
      <c r="N446" s="4">
        <f t="shared" si="282"/>
        <v>2.6772271441395223E-4</v>
      </c>
      <c r="O446" s="4">
        <f t="shared" si="283"/>
        <v>7.8851683069289941E-5</v>
      </c>
      <c r="P446" s="4">
        <f t="shared" si="284"/>
        <v>7.4522023415838148E-4</v>
      </c>
      <c r="Q446" s="4">
        <f t="shared" si="285"/>
        <v>1.5528761061564603E-3</v>
      </c>
      <c r="R446" s="4">
        <f t="shared" si="286"/>
        <v>2.8140824852758151E-3</v>
      </c>
      <c r="S446" s="4">
        <f t="shared" si="287"/>
        <v>1.7401299780383933E-3</v>
      </c>
      <c r="T446" s="4">
        <f t="shared" si="288"/>
        <v>3.1720673924534315E-3</v>
      </c>
      <c r="U446" s="6">
        <f t="shared" si="289"/>
        <v>4.2242022577108247E-3</v>
      </c>
      <c r="V446" s="6">
        <f t="shared" si="290"/>
        <v>4.5131884768371726E-3</v>
      </c>
      <c r="W446" s="6">
        <f t="shared" si="291"/>
        <v>4.7020595081818349E-3</v>
      </c>
      <c r="X446" s="6">
        <f t="shared" si="292"/>
        <v>4.0356909570927434E-3</v>
      </c>
      <c r="Y446" s="6">
        <f t="shared" si="293"/>
        <v>3.2280350850946646E-3</v>
      </c>
      <c r="Z446" s="6">
        <f t="shared" si="294"/>
        <v>1.9668287059753098E-3</v>
      </c>
      <c r="AA446" s="6">
        <f t="shared" si="295"/>
        <v>3.0407812132127315E-3</v>
      </c>
      <c r="AB446" s="6">
        <f t="shared" si="296"/>
        <v>1.6088437987976933E-3</v>
      </c>
      <c r="AC446" s="6">
        <f t="shared" si="314"/>
        <v>7.2515187458947486E-2</v>
      </c>
      <c r="AD446" s="6">
        <f t="shared" si="315"/>
        <v>4.8818317490587709E-2</v>
      </c>
      <c r="AE446" s="6">
        <f t="shared" si="316"/>
        <v>3.3330892920325435E-2</v>
      </c>
      <c r="AF446" s="6">
        <f t="shared" si="317"/>
        <v>2.6779395702272238E-3</v>
      </c>
      <c r="AG446" s="6">
        <f t="shared" si="318"/>
        <v>1.7215745266192642E-2</v>
      </c>
      <c r="AH446" s="6">
        <f t="shared" si="319"/>
        <v>-4.411440414783252E-4</v>
      </c>
      <c r="AI446" s="6">
        <f t="shared" si="320"/>
        <v>-2.5890490559531687E-3</v>
      </c>
      <c r="AJ446" s="6">
        <f t="shared" si="321"/>
        <v>2.7482577287690768E-4</v>
      </c>
      <c r="AK446" s="4">
        <f t="shared" si="297"/>
        <v>0.18119814541183429</v>
      </c>
      <c r="AL446" s="4">
        <f t="shared" si="298"/>
        <v>0.12600177755870159</v>
      </c>
      <c r="AM446" s="4">
        <f t="shared" si="299"/>
        <v>0.10398950748203147</v>
      </c>
      <c r="AN446" s="4">
        <f t="shared" si="300"/>
        <v>3.9814502290499446E-2</v>
      </c>
      <c r="AO446" s="4">
        <f t="shared" si="301"/>
        <v>3.2901246340101324E-2</v>
      </c>
      <c r="AP446" s="4">
        <f t="shared" si="302"/>
        <v>2.0549981083271551E-2</v>
      </c>
      <c r="AQ446" s="4">
        <f t="shared" si="303"/>
        <v>1.0500175676837295E-2</v>
      </c>
      <c r="AR446" s="4">
        <f t="shared" si="304"/>
        <v>7.5383814595129661E-3</v>
      </c>
      <c r="AS446" s="4">
        <f t="array" ref="AS446">_xlfn.STDEV.S(IF(E$17:E$1040=E446,$C$17:$C$1040,""))</f>
        <v>7.1762163723278777E-3</v>
      </c>
      <c r="AT446" s="4">
        <f t="array" ref="AT446">_xlfn.STDEV.S(IF(F$17:F$1040=F446,$C$17:$C$1040,""))</f>
        <v>9.0968562057840915E-3</v>
      </c>
      <c r="AU446" s="4">
        <f t="array" ref="AU446">_xlfn.STDEV.S(IF(G$17:G$1040=G446,$C$17:$C$1040,""))</f>
        <v>8.0922998404651218E-3</v>
      </c>
      <c r="AV446" s="4">
        <f t="array" ref="AV446">_xlfn.STDEV.S(IF(H$17:H$1040=H446,$C$17:$C$1040,""))</f>
        <v>5.6119457185880442E-3</v>
      </c>
      <c r="AW446" s="4">
        <f t="array" ref="AW446">_xlfn.STDEV.S(IF(I$17:I$1040=I446,$C$17:$C$1040,""))</f>
        <v>5.2424129626733795E-3</v>
      </c>
      <c r="AX446" s="4">
        <f t="array" ref="AX446">_xlfn.STDEV.S(IF(J$17:J$1040=J446,$C$17:$C$1040,""))</f>
        <v>5.1238185040866297E-3</v>
      </c>
      <c r="AY446" s="4">
        <f t="array" ref="AY446">_xlfn.STDEV.S(IF(K$17:K$1040=K446,$C$17:$C$1040,""))</f>
        <v>4.3264791798617135E-3</v>
      </c>
      <c r="AZ446" s="4">
        <f t="array" ref="AZ446">_xlfn.STDEV.S(IF(L$17:L$1040=L446,$C$17:$C$1040,""))</f>
        <v>5.099723030006888E-3</v>
      </c>
      <c r="BA446" s="7">
        <f t="shared" si="305"/>
        <v>25.249816339227213</v>
      </c>
      <c r="BB446" s="7">
        <f t="shared" si="306"/>
        <v>13.851134359866585</v>
      </c>
      <c r="BC446" s="7">
        <f t="shared" si="307"/>
        <v>12.850426891257461</v>
      </c>
      <c r="BD446" s="7">
        <f t="shared" si="308"/>
        <v>7.0945986092888838</v>
      </c>
      <c r="BE446" s="7">
        <f t="shared" si="309"/>
        <v>6.2759737880938067</v>
      </c>
      <c r="BF446" s="7">
        <f t="shared" si="310"/>
        <v>4.0106770110770711</v>
      </c>
      <c r="BG446" s="7">
        <f t="shared" si="311"/>
        <v>2.4269562478682518</v>
      </c>
      <c r="BH446" s="7">
        <f t="shared" si="312"/>
        <v>1.4781942892107975</v>
      </c>
    </row>
    <row r="447" spans="1:60" x14ac:dyDescent="0.25">
      <c r="A447" s="3">
        <v>43306</v>
      </c>
      <c r="B447" s="1">
        <v>2846.070068</v>
      </c>
      <c r="C447" s="4">
        <f t="shared" si="280"/>
        <v>9.1016050531687043E-3</v>
      </c>
      <c r="D447" s="10">
        <f t="shared" si="313"/>
        <v>430</v>
      </c>
      <c r="E447" s="10">
        <f t="shared" ref="E447:L510" si="323">QUOTIENT($D447,E$2)</f>
        <v>0</v>
      </c>
      <c r="F447" s="10">
        <f t="shared" si="322"/>
        <v>1</v>
      </c>
      <c r="G447" s="10">
        <f t="shared" si="322"/>
        <v>3</v>
      </c>
      <c r="H447" s="10">
        <f t="shared" si="322"/>
        <v>6</v>
      </c>
      <c r="I447" s="10">
        <f t="shared" si="322"/>
        <v>13</v>
      </c>
      <c r="J447" s="10">
        <f t="shared" si="322"/>
        <v>26</v>
      </c>
      <c r="K447" s="10">
        <f t="shared" si="322"/>
        <v>53</v>
      </c>
      <c r="L447" s="10">
        <f t="shared" si="322"/>
        <v>107</v>
      </c>
      <c r="M447" s="4">
        <f t="shared" si="281"/>
        <v>5.5670893354029969E-4</v>
      </c>
      <c r="N447" s="4">
        <f t="shared" si="282"/>
        <v>2.6772271441395223E-4</v>
      </c>
      <c r="O447" s="4">
        <f t="shared" si="283"/>
        <v>7.8851683069289941E-5</v>
      </c>
      <c r="P447" s="4">
        <f t="shared" si="284"/>
        <v>7.4522023415838148E-4</v>
      </c>
      <c r="Q447" s="4">
        <f t="shared" si="285"/>
        <v>1.5528761061564603E-3</v>
      </c>
      <c r="R447" s="4">
        <f t="shared" si="286"/>
        <v>2.8140824852758151E-3</v>
      </c>
      <c r="S447" s="4">
        <f t="shared" si="287"/>
        <v>1.7401299780383933E-3</v>
      </c>
      <c r="T447" s="4">
        <f t="shared" si="288"/>
        <v>3.1720673924534315E-3</v>
      </c>
      <c r="U447" s="6">
        <f t="shared" si="289"/>
        <v>8.5448961196284041E-3</v>
      </c>
      <c r="V447" s="6">
        <f t="shared" si="290"/>
        <v>8.8338823387547512E-3</v>
      </c>
      <c r="W447" s="6">
        <f t="shared" si="291"/>
        <v>9.0227533700994143E-3</v>
      </c>
      <c r="X447" s="6">
        <f t="shared" si="292"/>
        <v>8.3563848190103228E-3</v>
      </c>
      <c r="Y447" s="6">
        <f t="shared" si="293"/>
        <v>7.548728947012244E-3</v>
      </c>
      <c r="Z447" s="6">
        <f t="shared" si="294"/>
        <v>6.2875225678928892E-3</v>
      </c>
      <c r="AA447" s="6">
        <f t="shared" si="295"/>
        <v>7.361475075130311E-3</v>
      </c>
      <c r="AB447" s="6">
        <f t="shared" si="296"/>
        <v>5.9295376607152728E-3</v>
      </c>
      <c r="AC447" s="6">
        <f t="shared" si="314"/>
        <v>8.1060083578575887E-2</v>
      </c>
      <c r="AD447" s="6">
        <f t="shared" si="315"/>
        <v>5.7652199829342457E-2</v>
      </c>
      <c r="AE447" s="6">
        <f t="shared" si="316"/>
        <v>4.2353646290424846E-2</v>
      </c>
      <c r="AF447" s="6">
        <f t="shared" si="317"/>
        <v>1.1034324389237547E-2</v>
      </c>
      <c r="AG447" s="6">
        <f t="shared" si="318"/>
        <v>2.4764474213204886E-2</v>
      </c>
      <c r="AH447" s="6">
        <f t="shared" si="319"/>
        <v>5.846378526414564E-3</v>
      </c>
      <c r="AI447" s="6">
        <f t="shared" si="320"/>
        <v>4.7724260191771423E-3</v>
      </c>
      <c r="AJ447" s="6">
        <f t="shared" si="321"/>
        <v>6.2043634335921805E-3</v>
      </c>
      <c r="AK447" s="4">
        <f t="shared" si="297"/>
        <v>0.18119814541183429</v>
      </c>
      <c r="AL447" s="4">
        <f t="shared" si="298"/>
        <v>0.12600177755870159</v>
      </c>
      <c r="AM447" s="4">
        <f t="shared" si="299"/>
        <v>0.10398950748203147</v>
      </c>
      <c r="AN447" s="4">
        <f t="shared" si="300"/>
        <v>3.9814502290499446E-2</v>
      </c>
      <c r="AO447" s="4">
        <f t="shared" si="301"/>
        <v>3.2901246340101324E-2</v>
      </c>
      <c r="AP447" s="4">
        <f t="shared" si="302"/>
        <v>2.0549981083271551E-2</v>
      </c>
      <c r="AQ447" s="4">
        <f t="shared" si="303"/>
        <v>1.0500175676837295E-2</v>
      </c>
      <c r="AR447" s="4">
        <f t="shared" si="304"/>
        <v>7.5383814595129661E-3</v>
      </c>
      <c r="AS447" s="4">
        <f t="array" ref="AS447">_xlfn.STDEV.S(IF(E$17:E$1040=E447,$C$17:$C$1040,""))</f>
        <v>7.1762163723278777E-3</v>
      </c>
      <c r="AT447" s="4">
        <f t="array" ref="AT447">_xlfn.STDEV.S(IF(F$17:F$1040=F447,$C$17:$C$1040,""))</f>
        <v>9.0968562057840915E-3</v>
      </c>
      <c r="AU447" s="4">
        <f t="array" ref="AU447">_xlfn.STDEV.S(IF(G$17:G$1040=G447,$C$17:$C$1040,""))</f>
        <v>8.0922998404651218E-3</v>
      </c>
      <c r="AV447" s="4">
        <f t="array" ref="AV447">_xlfn.STDEV.S(IF(H$17:H$1040=H447,$C$17:$C$1040,""))</f>
        <v>5.6119457185880442E-3</v>
      </c>
      <c r="AW447" s="4">
        <f t="array" ref="AW447">_xlfn.STDEV.S(IF(I$17:I$1040=I447,$C$17:$C$1040,""))</f>
        <v>5.2424129626733795E-3</v>
      </c>
      <c r="AX447" s="4">
        <f t="array" ref="AX447">_xlfn.STDEV.S(IF(J$17:J$1040=J447,$C$17:$C$1040,""))</f>
        <v>5.1238185040866297E-3</v>
      </c>
      <c r="AY447" s="4">
        <f t="array" ref="AY447">_xlfn.STDEV.S(IF(K$17:K$1040=K447,$C$17:$C$1040,""))</f>
        <v>4.3264791798617135E-3</v>
      </c>
      <c r="AZ447" s="4">
        <f t="array" ref="AZ447">_xlfn.STDEV.S(IF(L$17:L$1040=L447,$C$17:$C$1040,""))</f>
        <v>5.099723030006888E-3</v>
      </c>
      <c r="BA447" s="7">
        <f t="shared" si="305"/>
        <v>25.249816339227213</v>
      </c>
      <c r="BB447" s="7">
        <f t="shared" si="306"/>
        <v>13.851134359866585</v>
      </c>
      <c r="BC447" s="7">
        <f t="shared" si="307"/>
        <v>12.850426891257461</v>
      </c>
      <c r="BD447" s="7">
        <f t="shared" si="308"/>
        <v>7.0945986092888838</v>
      </c>
      <c r="BE447" s="7">
        <f t="shared" si="309"/>
        <v>6.2759737880938067</v>
      </c>
      <c r="BF447" s="7">
        <f t="shared" si="310"/>
        <v>4.0106770110770711</v>
      </c>
      <c r="BG447" s="7">
        <f t="shared" si="311"/>
        <v>2.4269562478682518</v>
      </c>
      <c r="BH447" s="7">
        <f t="shared" si="312"/>
        <v>1.4781942892107975</v>
      </c>
    </row>
    <row r="448" spans="1:60" x14ac:dyDescent="0.25">
      <c r="A448" s="3">
        <v>43307</v>
      </c>
      <c r="B448" s="1">
        <v>2837.4399410000001</v>
      </c>
      <c r="C448" s="4">
        <f t="shared" si="280"/>
        <v>-3.032296041138749E-3</v>
      </c>
      <c r="D448" s="10">
        <f t="shared" si="313"/>
        <v>431</v>
      </c>
      <c r="E448" s="10">
        <f t="shared" si="323"/>
        <v>0</v>
      </c>
      <c r="F448" s="10">
        <f t="shared" si="322"/>
        <v>1</v>
      </c>
      <c r="G448" s="10">
        <f t="shared" si="322"/>
        <v>3</v>
      </c>
      <c r="H448" s="10">
        <f t="shared" si="322"/>
        <v>6</v>
      </c>
      <c r="I448" s="10">
        <f t="shared" si="322"/>
        <v>13</v>
      </c>
      <c r="J448" s="10">
        <f t="shared" si="322"/>
        <v>26</v>
      </c>
      <c r="K448" s="10">
        <f t="shared" si="322"/>
        <v>53</v>
      </c>
      <c r="L448" s="10">
        <f t="shared" si="322"/>
        <v>107</v>
      </c>
      <c r="M448" s="4">
        <f t="shared" si="281"/>
        <v>5.5670893354029969E-4</v>
      </c>
      <c r="N448" s="4">
        <f t="shared" si="282"/>
        <v>2.6772271441395223E-4</v>
      </c>
      <c r="O448" s="4">
        <f t="shared" si="283"/>
        <v>7.8851683069289941E-5</v>
      </c>
      <c r="P448" s="4">
        <f t="shared" si="284"/>
        <v>7.4522023415838148E-4</v>
      </c>
      <c r="Q448" s="4">
        <f t="shared" si="285"/>
        <v>1.5528761061564603E-3</v>
      </c>
      <c r="R448" s="4">
        <f t="shared" si="286"/>
        <v>2.8140824852758151E-3</v>
      </c>
      <c r="S448" s="4">
        <f t="shared" si="287"/>
        <v>1.7401299780383933E-3</v>
      </c>
      <c r="T448" s="4">
        <f t="shared" si="288"/>
        <v>3.1720673924534315E-3</v>
      </c>
      <c r="U448" s="6">
        <f t="shared" si="289"/>
        <v>-3.5890049746790486E-3</v>
      </c>
      <c r="V448" s="6">
        <f t="shared" si="290"/>
        <v>-3.3000187555527012E-3</v>
      </c>
      <c r="W448" s="6">
        <f t="shared" si="291"/>
        <v>-3.1111477242080389E-3</v>
      </c>
      <c r="X448" s="6">
        <f t="shared" si="292"/>
        <v>-3.7775162752971304E-3</v>
      </c>
      <c r="Y448" s="6">
        <f t="shared" si="293"/>
        <v>-4.5851721472952092E-3</v>
      </c>
      <c r="Z448" s="6">
        <f t="shared" si="294"/>
        <v>-5.846378526414564E-3</v>
      </c>
      <c r="AA448" s="6">
        <f t="shared" si="295"/>
        <v>-4.7724260191771423E-3</v>
      </c>
      <c r="AB448" s="6">
        <f t="shared" si="296"/>
        <v>-6.2043634335921805E-3</v>
      </c>
      <c r="AC448" s="6">
        <f t="shared" si="314"/>
        <v>7.7471078603896834E-2</v>
      </c>
      <c r="AD448" s="6">
        <f t="shared" si="315"/>
        <v>5.4352181073789758E-2</v>
      </c>
      <c r="AE448" s="6">
        <f t="shared" si="316"/>
        <v>3.924249856621681E-2</v>
      </c>
      <c r="AF448" s="6">
        <f t="shared" si="317"/>
        <v>7.2568081139404161E-3</v>
      </c>
      <c r="AG448" s="6">
        <f t="shared" si="318"/>
        <v>2.0179302065909677E-2</v>
      </c>
      <c r="AH448" s="6">
        <f t="shared" si="319"/>
        <v>0</v>
      </c>
      <c r="AI448" s="6">
        <f t="shared" si="320"/>
        <v>0</v>
      </c>
      <c r="AJ448" s="6">
        <f t="shared" si="321"/>
        <v>0</v>
      </c>
      <c r="AK448" s="4">
        <f t="shared" si="297"/>
        <v>0.18119814541183429</v>
      </c>
      <c r="AL448" s="4">
        <f t="shared" si="298"/>
        <v>0.12600177755870159</v>
      </c>
      <c r="AM448" s="4">
        <f t="shared" si="299"/>
        <v>0.10398950748203147</v>
      </c>
      <c r="AN448" s="4">
        <f t="shared" si="300"/>
        <v>3.9814502290499446E-2</v>
      </c>
      <c r="AO448" s="4">
        <f t="shared" si="301"/>
        <v>3.2901246340101324E-2</v>
      </c>
      <c r="AP448" s="4">
        <f t="shared" si="302"/>
        <v>2.0549981083271551E-2</v>
      </c>
      <c r="AQ448" s="4">
        <f t="shared" si="303"/>
        <v>1.0500175676837295E-2</v>
      </c>
      <c r="AR448" s="4">
        <f t="shared" si="304"/>
        <v>7.5383814595129661E-3</v>
      </c>
      <c r="AS448" s="4">
        <f t="array" ref="AS448">_xlfn.STDEV.S(IF(E$17:E$1040=E448,$C$17:$C$1040,""))</f>
        <v>7.1762163723278777E-3</v>
      </c>
      <c r="AT448" s="4">
        <f t="array" ref="AT448">_xlfn.STDEV.S(IF(F$17:F$1040=F448,$C$17:$C$1040,""))</f>
        <v>9.0968562057840915E-3</v>
      </c>
      <c r="AU448" s="4">
        <f t="array" ref="AU448">_xlfn.STDEV.S(IF(G$17:G$1040=G448,$C$17:$C$1040,""))</f>
        <v>8.0922998404651218E-3</v>
      </c>
      <c r="AV448" s="4">
        <f t="array" ref="AV448">_xlfn.STDEV.S(IF(H$17:H$1040=H448,$C$17:$C$1040,""))</f>
        <v>5.6119457185880442E-3</v>
      </c>
      <c r="AW448" s="4">
        <f t="array" ref="AW448">_xlfn.STDEV.S(IF(I$17:I$1040=I448,$C$17:$C$1040,""))</f>
        <v>5.2424129626733795E-3</v>
      </c>
      <c r="AX448" s="4">
        <f t="array" ref="AX448">_xlfn.STDEV.S(IF(J$17:J$1040=J448,$C$17:$C$1040,""))</f>
        <v>5.1238185040866297E-3</v>
      </c>
      <c r="AY448" s="4">
        <f t="array" ref="AY448">_xlfn.STDEV.S(IF(K$17:K$1040=K448,$C$17:$C$1040,""))</f>
        <v>4.3264791798617135E-3</v>
      </c>
      <c r="AZ448" s="4">
        <f t="array" ref="AZ448">_xlfn.STDEV.S(IF(L$17:L$1040=L448,$C$17:$C$1040,""))</f>
        <v>5.099723030006888E-3</v>
      </c>
      <c r="BA448" s="7">
        <f t="shared" si="305"/>
        <v>25.249816339227213</v>
      </c>
      <c r="BB448" s="7">
        <f t="shared" si="306"/>
        <v>13.851134359866585</v>
      </c>
      <c r="BC448" s="7">
        <f t="shared" si="307"/>
        <v>12.850426891257461</v>
      </c>
      <c r="BD448" s="7">
        <f t="shared" si="308"/>
        <v>7.0945986092888838</v>
      </c>
      <c r="BE448" s="7">
        <f t="shared" si="309"/>
        <v>6.2759737880938067</v>
      </c>
      <c r="BF448" s="7">
        <f t="shared" si="310"/>
        <v>4.0106770110770711</v>
      </c>
      <c r="BG448" s="7">
        <f t="shared" si="311"/>
        <v>2.4269562478682518</v>
      </c>
      <c r="BH448" s="7">
        <f t="shared" si="312"/>
        <v>1.4781942892107975</v>
      </c>
    </row>
    <row r="449" spans="1:60" x14ac:dyDescent="0.25">
      <c r="A449" s="3">
        <v>43308</v>
      </c>
      <c r="B449" s="1">
        <v>2818.820068</v>
      </c>
      <c r="C449" s="4">
        <f t="shared" si="280"/>
        <v>-6.5622086765431131E-3</v>
      </c>
      <c r="D449" s="10">
        <f t="shared" si="313"/>
        <v>432</v>
      </c>
      <c r="E449" s="10">
        <f t="shared" si="323"/>
        <v>0</v>
      </c>
      <c r="F449" s="10">
        <f t="shared" si="322"/>
        <v>1</v>
      </c>
      <c r="G449" s="10">
        <f t="shared" si="322"/>
        <v>3</v>
      </c>
      <c r="H449" s="10">
        <f t="shared" si="322"/>
        <v>6</v>
      </c>
      <c r="I449" s="10">
        <f t="shared" si="322"/>
        <v>13</v>
      </c>
      <c r="J449" s="10">
        <f t="shared" si="322"/>
        <v>27</v>
      </c>
      <c r="K449" s="10">
        <f t="shared" si="322"/>
        <v>54</v>
      </c>
      <c r="L449" s="10">
        <f t="shared" si="322"/>
        <v>108</v>
      </c>
      <c r="M449" s="4">
        <f t="shared" si="281"/>
        <v>5.5670893354029969E-4</v>
      </c>
      <c r="N449" s="4">
        <f t="shared" si="282"/>
        <v>2.6772271441395223E-4</v>
      </c>
      <c r="O449" s="4">
        <f t="shared" si="283"/>
        <v>7.8851683069289941E-5</v>
      </c>
      <c r="P449" s="4">
        <f t="shared" si="284"/>
        <v>7.4522023415838148E-4</v>
      </c>
      <c r="Q449" s="4">
        <f t="shared" si="285"/>
        <v>1.5528761061564603E-3</v>
      </c>
      <c r="R449" s="4">
        <f t="shared" si="286"/>
        <v>2.9166972703710548E-4</v>
      </c>
      <c r="S449" s="4">
        <f t="shared" si="287"/>
        <v>9.3262948598146767E-4</v>
      </c>
      <c r="T449" s="4">
        <f t="shared" si="288"/>
        <v>-2.1180004309783174E-3</v>
      </c>
      <c r="U449" s="6">
        <f t="shared" si="289"/>
        <v>-7.1189176100834133E-3</v>
      </c>
      <c r="V449" s="6">
        <f t="shared" si="290"/>
        <v>-6.8299313909570654E-3</v>
      </c>
      <c r="W449" s="6">
        <f t="shared" si="291"/>
        <v>-6.6410603596124031E-3</v>
      </c>
      <c r="X449" s="6">
        <f t="shared" si="292"/>
        <v>-7.3074289107014946E-3</v>
      </c>
      <c r="Y449" s="6">
        <f t="shared" si="293"/>
        <v>-8.1150847826995734E-3</v>
      </c>
      <c r="Z449" s="6">
        <f t="shared" si="294"/>
        <v>-6.8538784035802186E-3</v>
      </c>
      <c r="AA449" s="6">
        <f t="shared" si="295"/>
        <v>-7.4948381625245808E-3</v>
      </c>
      <c r="AB449" s="6">
        <f t="shared" si="296"/>
        <v>-4.4442082455647958E-3</v>
      </c>
      <c r="AC449" s="6">
        <f t="shared" si="314"/>
        <v>7.0352160993813417E-2</v>
      </c>
      <c r="AD449" s="6">
        <f t="shared" si="315"/>
        <v>4.7522249682832696E-2</v>
      </c>
      <c r="AE449" s="6">
        <f t="shared" si="316"/>
        <v>3.2601438206604411E-2</v>
      </c>
      <c r="AF449" s="6">
        <f t="shared" si="317"/>
        <v>-5.0620796761078474E-5</v>
      </c>
      <c r="AG449" s="6">
        <f t="shared" si="318"/>
        <v>1.2064217283210103E-2</v>
      </c>
      <c r="AH449" s="6">
        <f t="shared" si="319"/>
        <v>-6.8538784035802186E-3</v>
      </c>
      <c r="AI449" s="6">
        <f t="shared" si="320"/>
        <v>-7.4948381625245808E-3</v>
      </c>
      <c r="AJ449" s="6">
        <f t="shared" si="321"/>
        <v>-4.4442082455647958E-3</v>
      </c>
      <c r="AK449" s="4">
        <f t="shared" si="297"/>
        <v>0.18119814541183429</v>
      </c>
      <c r="AL449" s="4">
        <f t="shared" si="298"/>
        <v>0.12600177755870159</v>
      </c>
      <c r="AM449" s="4">
        <f t="shared" si="299"/>
        <v>0.10398950748203147</v>
      </c>
      <c r="AN449" s="4">
        <f t="shared" si="300"/>
        <v>3.9814502290499446E-2</v>
      </c>
      <c r="AO449" s="4">
        <f t="shared" si="301"/>
        <v>3.2901246340101324E-2</v>
      </c>
      <c r="AP449" s="4">
        <f t="shared" si="302"/>
        <v>1.8027396248048305E-2</v>
      </c>
      <c r="AQ449" s="4">
        <f t="shared" si="303"/>
        <v>1.4181637694382132E-2</v>
      </c>
      <c r="AR449" s="4">
        <f t="shared" si="304"/>
        <v>8.080377860462562E-3</v>
      </c>
      <c r="AS449" s="4">
        <f t="array" ref="AS449">_xlfn.STDEV.S(IF(E$17:E$1040=E449,$C$17:$C$1040,""))</f>
        <v>7.1762163723278777E-3</v>
      </c>
      <c r="AT449" s="4">
        <f t="array" ref="AT449">_xlfn.STDEV.S(IF(F$17:F$1040=F449,$C$17:$C$1040,""))</f>
        <v>9.0968562057840915E-3</v>
      </c>
      <c r="AU449" s="4">
        <f t="array" ref="AU449">_xlfn.STDEV.S(IF(G$17:G$1040=G449,$C$17:$C$1040,""))</f>
        <v>8.0922998404651218E-3</v>
      </c>
      <c r="AV449" s="4">
        <f t="array" ref="AV449">_xlfn.STDEV.S(IF(H$17:H$1040=H449,$C$17:$C$1040,""))</f>
        <v>5.6119457185880442E-3</v>
      </c>
      <c r="AW449" s="4">
        <f t="array" ref="AW449">_xlfn.STDEV.S(IF(I$17:I$1040=I449,$C$17:$C$1040,""))</f>
        <v>5.2424129626733795E-3</v>
      </c>
      <c r="AX449" s="4">
        <f t="array" ref="AX449">_xlfn.STDEV.S(IF(J$17:J$1040=J449,$C$17:$C$1040,""))</f>
        <v>5.2106713187564779E-3</v>
      </c>
      <c r="AY449" s="4">
        <f t="array" ref="AY449">_xlfn.STDEV.S(IF(K$17:K$1040=K449,$C$17:$C$1040,""))</f>
        <v>4.7882435429372405E-3</v>
      </c>
      <c r="AZ449" s="4">
        <f t="array" ref="AZ449">_xlfn.STDEV.S(IF(L$17:L$1040=L449,$C$17:$C$1040,""))</f>
        <v>5.2653666507514298E-3</v>
      </c>
      <c r="BA449" s="7">
        <f t="shared" si="305"/>
        <v>25.249816339227213</v>
      </c>
      <c r="BB449" s="7">
        <f t="shared" si="306"/>
        <v>13.851134359866585</v>
      </c>
      <c r="BC449" s="7">
        <f t="shared" si="307"/>
        <v>12.850426891257461</v>
      </c>
      <c r="BD449" s="7">
        <f t="shared" si="308"/>
        <v>7.0945986092888838</v>
      </c>
      <c r="BE449" s="7">
        <f t="shared" si="309"/>
        <v>6.2759737880938067</v>
      </c>
      <c r="BF449" s="7">
        <f t="shared" si="310"/>
        <v>3.4597070406564288</v>
      </c>
      <c r="BG449" s="7">
        <f t="shared" si="311"/>
        <v>2.9617619837446121</v>
      </c>
      <c r="BH449" s="7">
        <f t="shared" si="312"/>
        <v>1.5346277660093048</v>
      </c>
    </row>
    <row r="450" spans="1:60" x14ac:dyDescent="0.25">
      <c r="A450" s="3">
        <v>43311</v>
      </c>
      <c r="B450" s="1">
        <v>2802.6000979999999</v>
      </c>
      <c r="C450" s="4">
        <f t="shared" si="280"/>
        <v>-5.7541700458760836E-3</v>
      </c>
      <c r="D450" s="10">
        <f t="shared" si="313"/>
        <v>433</v>
      </c>
      <c r="E450" s="10">
        <f t="shared" si="323"/>
        <v>0</v>
      </c>
      <c r="F450" s="10">
        <f t="shared" si="322"/>
        <v>1</v>
      </c>
      <c r="G450" s="10">
        <f t="shared" si="322"/>
        <v>3</v>
      </c>
      <c r="H450" s="10">
        <f t="shared" si="322"/>
        <v>6</v>
      </c>
      <c r="I450" s="10">
        <f t="shared" si="322"/>
        <v>13</v>
      </c>
      <c r="J450" s="10">
        <f t="shared" si="322"/>
        <v>27</v>
      </c>
      <c r="K450" s="10">
        <f t="shared" si="322"/>
        <v>54</v>
      </c>
      <c r="L450" s="10">
        <f t="shared" si="322"/>
        <v>108</v>
      </c>
      <c r="M450" s="4">
        <f t="shared" si="281"/>
        <v>5.5670893354029969E-4</v>
      </c>
      <c r="N450" s="4">
        <f t="shared" si="282"/>
        <v>2.6772271441395223E-4</v>
      </c>
      <c r="O450" s="4">
        <f t="shared" si="283"/>
        <v>7.8851683069289941E-5</v>
      </c>
      <c r="P450" s="4">
        <f t="shared" si="284"/>
        <v>7.4522023415838148E-4</v>
      </c>
      <c r="Q450" s="4">
        <f t="shared" si="285"/>
        <v>1.5528761061564603E-3</v>
      </c>
      <c r="R450" s="4">
        <f t="shared" si="286"/>
        <v>2.9166972703710548E-4</v>
      </c>
      <c r="S450" s="4">
        <f t="shared" si="287"/>
        <v>9.3262948598146767E-4</v>
      </c>
      <c r="T450" s="4">
        <f t="shared" si="288"/>
        <v>-2.1180004309783174E-3</v>
      </c>
      <c r="U450" s="6">
        <f t="shared" si="289"/>
        <v>-6.3108789794163837E-3</v>
      </c>
      <c r="V450" s="6">
        <f t="shared" si="290"/>
        <v>-6.0218927602900358E-3</v>
      </c>
      <c r="W450" s="6">
        <f t="shared" si="291"/>
        <v>-5.8330217289453735E-3</v>
      </c>
      <c r="X450" s="6">
        <f t="shared" si="292"/>
        <v>-6.4993902800344651E-3</v>
      </c>
      <c r="Y450" s="6">
        <f t="shared" si="293"/>
        <v>-7.3070461520325439E-3</v>
      </c>
      <c r="Z450" s="6">
        <f t="shared" si="294"/>
        <v>-6.0458397729131891E-3</v>
      </c>
      <c r="AA450" s="6">
        <f t="shared" si="295"/>
        <v>-6.6867995318575513E-3</v>
      </c>
      <c r="AB450" s="6">
        <f t="shared" si="296"/>
        <v>-3.6361696148977662E-3</v>
      </c>
      <c r="AC450" s="6">
        <f t="shared" si="314"/>
        <v>6.404128201439703E-2</v>
      </c>
      <c r="AD450" s="6">
        <f t="shared" si="315"/>
        <v>4.1500356922542662E-2</v>
      </c>
      <c r="AE450" s="6">
        <f t="shared" si="316"/>
        <v>2.6768416477659037E-2</v>
      </c>
      <c r="AF450" s="6">
        <f t="shared" si="317"/>
        <v>-6.5500110767955436E-3</v>
      </c>
      <c r="AG450" s="6">
        <f t="shared" si="318"/>
        <v>4.7571711311775594E-3</v>
      </c>
      <c r="AH450" s="6">
        <f t="shared" si="319"/>
        <v>-1.2899718176493408E-2</v>
      </c>
      <c r="AI450" s="6">
        <f t="shared" si="320"/>
        <v>-1.4181637694382132E-2</v>
      </c>
      <c r="AJ450" s="6">
        <f t="shared" si="321"/>
        <v>-8.080377860462562E-3</v>
      </c>
      <c r="AK450" s="4">
        <f t="shared" si="297"/>
        <v>0.18119814541183429</v>
      </c>
      <c r="AL450" s="4">
        <f t="shared" si="298"/>
        <v>0.12600177755870159</v>
      </c>
      <c r="AM450" s="4">
        <f t="shared" si="299"/>
        <v>0.10398950748203147</v>
      </c>
      <c r="AN450" s="4">
        <f t="shared" si="300"/>
        <v>3.9814502290499446E-2</v>
      </c>
      <c r="AO450" s="4">
        <f t="shared" si="301"/>
        <v>3.2901246340101324E-2</v>
      </c>
      <c r="AP450" s="4">
        <f t="shared" si="302"/>
        <v>1.8027396248048305E-2</v>
      </c>
      <c r="AQ450" s="4">
        <f t="shared" si="303"/>
        <v>1.4181637694382132E-2</v>
      </c>
      <c r="AR450" s="4">
        <f t="shared" si="304"/>
        <v>8.080377860462562E-3</v>
      </c>
      <c r="AS450" s="4">
        <f t="array" ref="AS450">_xlfn.STDEV.S(IF(E$17:E$1040=E450,$C$17:$C$1040,""))</f>
        <v>7.1762163723278777E-3</v>
      </c>
      <c r="AT450" s="4">
        <f t="array" ref="AT450">_xlfn.STDEV.S(IF(F$17:F$1040=F450,$C$17:$C$1040,""))</f>
        <v>9.0968562057840915E-3</v>
      </c>
      <c r="AU450" s="4">
        <f t="array" ref="AU450">_xlfn.STDEV.S(IF(G$17:G$1040=G450,$C$17:$C$1040,""))</f>
        <v>8.0922998404651218E-3</v>
      </c>
      <c r="AV450" s="4">
        <f t="array" ref="AV450">_xlfn.STDEV.S(IF(H$17:H$1040=H450,$C$17:$C$1040,""))</f>
        <v>5.6119457185880442E-3</v>
      </c>
      <c r="AW450" s="4">
        <f t="array" ref="AW450">_xlfn.STDEV.S(IF(I$17:I$1040=I450,$C$17:$C$1040,""))</f>
        <v>5.2424129626733795E-3</v>
      </c>
      <c r="AX450" s="4">
        <f t="array" ref="AX450">_xlfn.STDEV.S(IF(J$17:J$1040=J450,$C$17:$C$1040,""))</f>
        <v>5.2106713187564779E-3</v>
      </c>
      <c r="AY450" s="4">
        <f t="array" ref="AY450">_xlfn.STDEV.S(IF(K$17:K$1040=K450,$C$17:$C$1040,""))</f>
        <v>4.7882435429372405E-3</v>
      </c>
      <c r="AZ450" s="4">
        <f t="array" ref="AZ450">_xlfn.STDEV.S(IF(L$17:L$1040=L450,$C$17:$C$1040,""))</f>
        <v>5.2653666507514298E-3</v>
      </c>
      <c r="BA450" s="7">
        <f t="shared" si="305"/>
        <v>25.249816339227213</v>
      </c>
      <c r="BB450" s="7">
        <f t="shared" si="306"/>
        <v>13.851134359866585</v>
      </c>
      <c r="BC450" s="7">
        <f t="shared" si="307"/>
        <v>12.850426891257461</v>
      </c>
      <c r="BD450" s="7">
        <f t="shared" si="308"/>
        <v>7.0945986092888838</v>
      </c>
      <c r="BE450" s="7">
        <f t="shared" si="309"/>
        <v>6.2759737880938067</v>
      </c>
      <c r="BF450" s="7">
        <f t="shared" si="310"/>
        <v>3.4597070406564288</v>
      </c>
      <c r="BG450" s="7">
        <f t="shared" si="311"/>
        <v>2.9617619837446121</v>
      </c>
      <c r="BH450" s="7">
        <f t="shared" si="312"/>
        <v>1.5346277660093048</v>
      </c>
    </row>
    <row r="451" spans="1:60" x14ac:dyDescent="0.25">
      <c r="A451" s="3">
        <v>43312</v>
      </c>
      <c r="B451" s="1">
        <v>2816.290039</v>
      </c>
      <c r="C451" s="4">
        <f t="shared" si="280"/>
        <v>4.884728652428727E-3</v>
      </c>
      <c r="D451" s="10">
        <f t="shared" si="313"/>
        <v>434</v>
      </c>
      <c r="E451" s="10">
        <f t="shared" si="323"/>
        <v>0</v>
      </c>
      <c r="F451" s="10">
        <f t="shared" si="322"/>
        <v>1</v>
      </c>
      <c r="G451" s="10">
        <f t="shared" si="322"/>
        <v>3</v>
      </c>
      <c r="H451" s="10">
        <f t="shared" si="322"/>
        <v>6</v>
      </c>
      <c r="I451" s="10">
        <f t="shared" si="322"/>
        <v>13</v>
      </c>
      <c r="J451" s="10">
        <f t="shared" si="322"/>
        <v>27</v>
      </c>
      <c r="K451" s="10">
        <f t="shared" si="322"/>
        <v>54</v>
      </c>
      <c r="L451" s="10">
        <f t="shared" si="322"/>
        <v>108</v>
      </c>
      <c r="M451" s="4">
        <f t="shared" si="281"/>
        <v>5.5670893354029969E-4</v>
      </c>
      <c r="N451" s="4">
        <f t="shared" si="282"/>
        <v>2.6772271441395223E-4</v>
      </c>
      <c r="O451" s="4">
        <f t="shared" si="283"/>
        <v>7.8851683069289941E-5</v>
      </c>
      <c r="P451" s="4">
        <f t="shared" si="284"/>
        <v>7.4522023415838148E-4</v>
      </c>
      <c r="Q451" s="4">
        <f t="shared" si="285"/>
        <v>1.5528761061564603E-3</v>
      </c>
      <c r="R451" s="4">
        <f t="shared" si="286"/>
        <v>2.9166972703710548E-4</v>
      </c>
      <c r="S451" s="4">
        <f t="shared" si="287"/>
        <v>9.3262948598146767E-4</v>
      </c>
      <c r="T451" s="4">
        <f t="shared" si="288"/>
        <v>-2.1180004309783174E-3</v>
      </c>
      <c r="U451" s="6">
        <f t="shared" si="289"/>
        <v>4.3280197188884269E-3</v>
      </c>
      <c r="V451" s="6">
        <f t="shared" si="290"/>
        <v>4.6170059380147748E-3</v>
      </c>
      <c r="W451" s="6">
        <f t="shared" si="291"/>
        <v>4.8058769693594371E-3</v>
      </c>
      <c r="X451" s="6">
        <f t="shared" si="292"/>
        <v>4.1395084182703455E-3</v>
      </c>
      <c r="Y451" s="6">
        <f t="shared" si="293"/>
        <v>3.3318525462722667E-3</v>
      </c>
      <c r="Z451" s="6">
        <f t="shared" si="294"/>
        <v>4.5930589253916215E-3</v>
      </c>
      <c r="AA451" s="6">
        <f t="shared" si="295"/>
        <v>3.9520991664472593E-3</v>
      </c>
      <c r="AB451" s="6">
        <f t="shared" si="296"/>
        <v>7.0027290834070444E-3</v>
      </c>
      <c r="AC451" s="6">
        <f t="shared" si="314"/>
        <v>6.8369301733285454E-2</v>
      </c>
      <c r="AD451" s="6">
        <f t="shared" si="315"/>
        <v>4.611736286055744E-2</v>
      </c>
      <c r="AE451" s="6">
        <f t="shared" si="316"/>
        <v>3.1574293447018474E-2</v>
      </c>
      <c r="AF451" s="6">
        <f t="shared" si="317"/>
        <v>-2.410502658525198E-3</v>
      </c>
      <c r="AG451" s="6">
        <f t="shared" si="318"/>
        <v>8.0890236774498261E-3</v>
      </c>
      <c r="AH451" s="6">
        <f t="shared" si="319"/>
        <v>-8.3066592511017862E-3</v>
      </c>
      <c r="AI451" s="6">
        <f t="shared" si="320"/>
        <v>-1.0229538527934873E-2</v>
      </c>
      <c r="AJ451" s="6">
        <f t="shared" si="321"/>
        <v>-1.0776487770555176E-3</v>
      </c>
      <c r="AK451" s="4">
        <f t="shared" si="297"/>
        <v>0.18119814541183429</v>
      </c>
      <c r="AL451" s="4">
        <f t="shared" si="298"/>
        <v>0.12600177755870159</v>
      </c>
      <c r="AM451" s="4">
        <f t="shared" si="299"/>
        <v>0.10398950748203147</v>
      </c>
      <c r="AN451" s="4">
        <f t="shared" si="300"/>
        <v>3.9814502290499446E-2</v>
      </c>
      <c r="AO451" s="4">
        <f t="shared" si="301"/>
        <v>3.2901246340101324E-2</v>
      </c>
      <c r="AP451" s="4">
        <f t="shared" si="302"/>
        <v>1.8027396248048305E-2</v>
      </c>
      <c r="AQ451" s="4">
        <f t="shared" si="303"/>
        <v>1.4181637694382132E-2</v>
      </c>
      <c r="AR451" s="4">
        <f t="shared" si="304"/>
        <v>8.080377860462562E-3</v>
      </c>
      <c r="AS451" s="4">
        <f t="array" ref="AS451">_xlfn.STDEV.S(IF(E$17:E$1040=E451,$C$17:$C$1040,""))</f>
        <v>7.1762163723278777E-3</v>
      </c>
      <c r="AT451" s="4">
        <f t="array" ref="AT451">_xlfn.STDEV.S(IF(F$17:F$1040=F451,$C$17:$C$1040,""))</f>
        <v>9.0968562057840915E-3</v>
      </c>
      <c r="AU451" s="4">
        <f t="array" ref="AU451">_xlfn.STDEV.S(IF(G$17:G$1040=G451,$C$17:$C$1040,""))</f>
        <v>8.0922998404651218E-3</v>
      </c>
      <c r="AV451" s="4">
        <f t="array" ref="AV451">_xlfn.STDEV.S(IF(H$17:H$1040=H451,$C$17:$C$1040,""))</f>
        <v>5.6119457185880442E-3</v>
      </c>
      <c r="AW451" s="4">
        <f t="array" ref="AW451">_xlfn.STDEV.S(IF(I$17:I$1040=I451,$C$17:$C$1040,""))</f>
        <v>5.2424129626733795E-3</v>
      </c>
      <c r="AX451" s="4">
        <f t="array" ref="AX451">_xlfn.STDEV.S(IF(J$17:J$1040=J451,$C$17:$C$1040,""))</f>
        <v>5.2106713187564779E-3</v>
      </c>
      <c r="AY451" s="4">
        <f t="array" ref="AY451">_xlfn.STDEV.S(IF(K$17:K$1040=K451,$C$17:$C$1040,""))</f>
        <v>4.7882435429372405E-3</v>
      </c>
      <c r="AZ451" s="4">
        <f t="array" ref="AZ451">_xlfn.STDEV.S(IF(L$17:L$1040=L451,$C$17:$C$1040,""))</f>
        <v>5.2653666507514298E-3</v>
      </c>
      <c r="BA451" s="7">
        <f t="shared" si="305"/>
        <v>25.249816339227213</v>
      </c>
      <c r="BB451" s="7">
        <f t="shared" si="306"/>
        <v>13.851134359866585</v>
      </c>
      <c r="BC451" s="7">
        <f t="shared" si="307"/>
        <v>12.850426891257461</v>
      </c>
      <c r="BD451" s="7">
        <f t="shared" si="308"/>
        <v>7.0945986092888838</v>
      </c>
      <c r="BE451" s="7">
        <f t="shared" si="309"/>
        <v>6.2759737880938067</v>
      </c>
      <c r="BF451" s="7">
        <f t="shared" si="310"/>
        <v>3.4597070406564288</v>
      </c>
      <c r="BG451" s="7">
        <f t="shared" si="311"/>
        <v>2.9617619837446121</v>
      </c>
      <c r="BH451" s="7">
        <f t="shared" si="312"/>
        <v>1.5346277660093048</v>
      </c>
    </row>
    <row r="452" spans="1:60" x14ac:dyDescent="0.25">
      <c r="A452" s="3">
        <v>43313</v>
      </c>
      <c r="B452" s="1">
        <v>2813.360107</v>
      </c>
      <c r="C452" s="4">
        <f t="shared" si="280"/>
        <v>-1.0403516539227997E-3</v>
      </c>
      <c r="D452" s="10">
        <f t="shared" si="313"/>
        <v>435</v>
      </c>
      <c r="E452" s="10">
        <f t="shared" si="323"/>
        <v>0</v>
      </c>
      <c r="F452" s="10">
        <f t="shared" si="322"/>
        <v>1</v>
      </c>
      <c r="G452" s="10">
        <f t="shared" si="322"/>
        <v>3</v>
      </c>
      <c r="H452" s="10">
        <f t="shared" si="322"/>
        <v>6</v>
      </c>
      <c r="I452" s="10">
        <f t="shared" si="322"/>
        <v>13</v>
      </c>
      <c r="J452" s="10">
        <f t="shared" si="322"/>
        <v>27</v>
      </c>
      <c r="K452" s="10">
        <f t="shared" si="322"/>
        <v>54</v>
      </c>
      <c r="L452" s="10">
        <f t="shared" si="322"/>
        <v>108</v>
      </c>
      <c r="M452" s="4">
        <f t="shared" si="281"/>
        <v>5.5670893354029969E-4</v>
      </c>
      <c r="N452" s="4">
        <f t="shared" si="282"/>
        <v>2.6772271441395223E-4</v>
      </c>
      <c r="O452" s="4">
        <f t="shared" si="283"/>
        <v>7.8851683069289941E-5</v>
      </c>
      <c r="P452" s="4">
        <f t="shared" si="284"/>
        <v>7.4522023415838148E-4</v>
      </c>
      <c r="Q452" s="4">
        <f t="shared" si="285"/>
        <v>1.5528761061564603E-3</v>
      </c>
      <c r="R452" s="4">
        <f t="shared" si="286"/>
        <v>2.9166972703710548E-4</v>
      </c>
      <c r="S452" s="4">
        <f t="shared" si="287"/>
        <v>9.3262948598146767E-4</v>
      </c>
      <c r="T452" s="4">
        <f t="shared" si="288"/>
        <v>-2.1180004309783174E-3</v>
      </c>
      <c r="U452" s="6">
        <f t="shared" si="289"/>
        <v>-1.5970605874630994E-3</v>
      </c>
      <c r="V452" s="6">
        <f t="shared" si="290"/>
        <v>-1.3080743683367519E-3</v>
      </c>
      <c r="W452" s="6">
        <f t="shared" si="291"/>
        <v>-1.1192033369920897E-3</v>
      </c>
      <c r="X452" s="6">
        <f t="shared" si="292"/>
        <v>-1.7855718880811812E-3</v>
      </c>
      <c r="Y452" s="6">
        <f t="shared" si="293"/>
        <v>-2.59322776007926E-3</v>
      </c>
      <c r="Z452" s="6">
        <f t="shared" si="294"/>
        <v>-1.3320213809599052E-3</v>
      </c>
      <c r="AA452" s="6">
        <f t="shared" si="295"/>
        <v>-1.9729811399042674E-3</v>
      </c>
      <c r="AB452" s="6">
        <f t="shared" si="296"/>
        <v>1.0776487770555176E-3</v>
      </c>
      <c r="AC452" s="6">
        <f t="shared" si="314"/>
        <v>6.677224114582235E-2</v>
      </c>
      <c r="AD452" s="6">
        <f t="shared" si="315"/>
        <v>4.480928849222069E-2</v>
      </c>
      <c r="AE452" s="6">
        <f t="shared" si="316"/>
        <v>3.0455090110026384E-2</v>
      </c>
      <c r="AF452" s="6">
        <f t="shared" si="317"/>
        <v>-4.1960745466063792E-3</v>
      </c>
      <c r="AG452" s="6">
        <f t="shared" si="318"/>
        <v>5.4957959173705662E-3</v>
      </c>
      <c r="AH452" s="6">
        <f t="shared" si="319"/>
        <v>-9.6386806320616913E-3</v>
      </c>
      <c r="AI452" s="6">
        <f t="shared" si="320"/>
        <v>-1.220251966783914E-2</v>
      </c>
      <c r="AJ452" s="6">
        <f t="shared" si="321"/>
        <v>0</v>
      </c>
      <c r="AK452" s="4">
        <f t="shared" si="297"/>
        <v>0.18119814541183429</v>
      </c>
      <c r="AL452" s="4">
        <f t="shared" si="298"/>
        <v>0.12600177755870159</v>
      </c>
      <c r="AM452" s="4">
        <f t="shared" si="299"/>
        <v>0.10398950748203147</v>
      </c>
      <c r="AN452" s="4">
        <f t="shared" si="300"/>
        <v>3.9814502290499446E-2</v>
      </c>
      <c r="AO452" s="4">
        <f t="shared" si="301"/>
        <v>3.2901246340101324E-2</v>
      </c>
      <c r="AP452" s="4">
        <f t="shared" si="302"/>
        <v>1.8027396248048305E-2</v>
      </c>
      <c r="AQ452" s="4">
        <f t="shared" si="303"/>
        <v>1.4181637694382132E-2</v>
      </c>
      <c r="AR452" s="4">
        <f t="shared" si="304"/>
        <v>8.080377860462562E-3</v>
      </c>
      <c r="AS452" s="4">
        <f t="array" ref="AS452">_xlfn.STDEV.S(IF(E$17:E$1040=E452,$C$17:$C$1040,""))</f>
        <v>7.1762163723278777E-3</v>
      </c>
      <c r="AT452" s="4">
        <f t="array" ref="AT452">_xlfn.STDEV.S(IF(F$17:F$1040=F452,$C$17:$C$1040,""))</f>
        <v>9.0968562057840915E-3</v>
      </c>
      <c r="AU452" s="4">
        <f t="array" ref="AU452">_xlfn.STDEV.S(IF(G$17:G$1040=G452,$C$17:$C$1040,""))</f>
        <v>8.0922998404651218E-3</v>
      </c>
      <c r="AV452" s="4">
        <f t="array" ref="AV452">_xlfn.STDEV.S(IF(H$17:H$1040=H452,$C$17:$C$1040,""))</f>
        <v>5.6119457185880442E-3</v>
      </c>
      <c r="AW452" s="4">
        <f t="array" ref="AW452">_xlfn.STDEV.S(IF(I$17:I$1040=I452,$C$17:$C$1040,""))</f>
        <v>5.2424129626733795E-3</v>
      </c>
      <c r="AX452" s="4">
        <f t="array" ref="AX452">_xlfn.STDEV.S(IF(J$17:J$1040=J452,$C$17:$C$1040,""))</f>
        <v>5.2106713187564779E-3</v>
      </c>
      <c r="AY452" s="4">
        <f t="array" ref="AY452">_xlfn.STDEV.S(IF(K$17:K$1040=K452,$C$17:$C$1040,""))</f>
        <v>4.7882435429372405E-3</v>
      </c>
      <c r="AZ452" s="4">
        <f t="array" ref="AZ452">_xlfn.STDEV.S(IF(L$17:L$1040=L452,$C$17:$C$1040,""))</f>
        <v>5.2653666507514298E-3</v>
      </c>
      <c r="BA452" s="7">
        <f t="shared" si="305"/>
        <v>25.249816339227213</v>
      </c>
      <c r="BB452" s="7">
        <f t="shared" si="306"/>
        <v>13.851134359866585</v>
      </c>
      <c r="BC452" s="7">
        <f t="shared" si="307"/>
        <v>12.850426891257461</v>
      </c>
      <c r="BD452" s="7">
        <f t="shared" si="308"/>
        <v>7.0945986092888838</v>
      </c>
      <c r="BE452" s="7">
        <f t="shared" si="309"/>
        <v>6.2759737880938067</v>
      </c>
      <c r="BF452" s="7">
        <f t="shared" si="310"/>
        <v>3.4597070406564288</v>
      </c>
      <c r="BG452" s="7">
        <f t="shared" si="311"/>
        <v>2.9617619837446121</v>
      </c>
      <c r="BH452" s="7">
        <f t="shared" si="312"/>
        <v>1.5346277660093048</v>
      </c>
    </row>
    <row r="453" spans="1:60" x14ac:dyDescent="0.25">
      <c r="A453" s="3">
        <v>43314</v>
      </c>
      <c r="B453" s="1">
        <v>2827.219971</v>
      </c>
      <c r="C453" s="4">
        <f t="shared" si="280"/>
        <v>4.9264450595978282E-3</v>
      </c>
      <c r="D453" s="10">
        <f t="shared" si="313"/>
        <v>436</v>
      </c>
      <c r="E453" s="10">
        <f t="shared" si="323"/>
        <v>0</v>
      </c>
      <c r="F453" s="10">
        <f t="shared" si="322"/>
        <v>1</v>
      </c>
      <c r="G453" s="10">
        <f t="shared" si="322"/>
        <v>3</v>
      </c>
      <c r="H453" s="10">
        <f t="shared" si="322"/>
        <v>6</v>
      </c>
      <c r="I453" s="10">
        <f t="shared" si="322"/>
        <v>13</v>
      </c>
      <c r="J453" s="10">
        <f t="shared" si="322"/>
        <v>27</v>
      </c>
      <c r="K453" s="10">
        <f t="shared" si="322"/>
        <v>54</v>
      </c>
      <c r="L453" s="10">
        <f t="shared" si="322"/>
        <v>109</v>
      </c>
      <c r="M453" s="4">
        <f t="shared" si="281"/>
        <v>5.5670893354029969E-4</v>
      </c>
      <c r="N453" s="4">
        <f t="shared" si="282"/>
        <v>2.6772271441395223E-4</v>
      </c>
      <c r="O453" s="4">
        <f t="shared" si="283"/>
        <v>7.8851683069289941E-5</v>
      </c>
      <c r="P453" s="4">
        <f t="shared" si="284"/>
        <v>7.4522023415838148E-4</v>
      </c>
      <c r="Q453" s="4">
        <f t="shared" si="285"/>
        <v>1.5528761061564603E-3</v>
      </c>
      <c r="R453" s="4">
        <f t="shared" si="286"/>
        <v>2.9166972703710548E-4</v>
      </c>
      <c r="S453" s="4">
        <f t="shared" si="287"/>
        <v>9.3262948598146767E-4</v>
      </c>
      <c r="T453" s="4">
        <f t="shared" si="288"/>
        <v>3.9832594029412527E-3</v>
      </c>
      <c r="U453" s="6">
        <f t="shared" si="289"/>
        <v>4.3697361260575281E-3</v>
      </c>
      <c r="V453" s="6">
        <f t="shared" si="290"/>
        <v>4.658722345183876E-3</v>
      </c>
      <c r="W453" s="6">
        <f t="shared" si="291"/>
        <v>4.8475933765285383E-3</v>
      </c>
      <c r="X453" s="6">
        <f t="shared" si="292"/>
        <v>4.1812248254394467E-3</v>
      </c>
      <c r="Y453" s="6">
        <f t="shared" si="293"/>
        <v>3.3735689534413679E-3</v>
      </c>
      <c r="Z453" s="6">
        <f t="shared" si="294"/>
        <v>4.6347753325607227E-3</v>
      </c>
      <c r="AA453" s="6">
        <f t="shared" si="295"/>
        <v>3.9938155736163605E-3</v>
      </c>
      <c r="AB453" s="6">
        <f t="shared" si="296"/>
        <v>9.431856566565755E-4</v>
      </c>
      <c r="AC453" s="6">
        <f t="shared" si="314"/>
        <v>7.1141977271879875E-2</v>
      </c>
      <c r="AD453" s="6">
        <f t="shared" si="315"/>
        <v>4.9468010837404569E-2</v>
      </c>
      <c r="AE453" s="6">
        <f t="shared" si="316"/>
        <v>3.5302683486554923E-2</v>
      </c>
      <c r="AF453" s="6">
        <f t="shared" si="317"/>
        <v>-1.4849721166932534E-5</v>
      </c>
      <c r="AG453" s="6">
        <f t="shared" si="318"/>
        <v>8.8693648708119341E-3</v>
      </c>
      <c r="AH453" s="6">
        <f t="shared" si="319"/>
        <v>-5.0039052995009686E-3</v>
      </c>
      <c r="AI453" s="6">
        <f t="shared" si="320"/>
        <v>-8.2087040942227796E-3</v>
      </c>
      <c r="AJ453" s="6">
        <f t="shared" si="321"/>
        <v>9.431856566565755E-4</v>
      </c>
      <c r="AK453" s="4">
        <f t="shared" si="297"/>
        <v>0.18119814541183429</v>
      </c>
      <c r="AL453" s="4">
        <f t="shared" si="298"/>
        <v>0.12600177755870159</v>
      </c>
      <c r="AM453" s="4">
        <f t="shared" si="299"/>
        <v>0.10398950748203147</v>
      </c>
      <c r="AN453" s="4">
        <f t="shared" si="300"/>
        <v>3.9814502290499446E-2</v>
      </c>
      <c r="AO453" s="4">
        <f t="shared" si="301"/>
        <v>3.2901246340101324E-2</v>
      </c>
      <c r="AP453" s="4">
        <f t="shared" si="302"/>
        <v>1.8027396248048305E-2</v>
      </c>
      <c r="AQ453" s="4">
        <f t="shared" si="303"/>
        <v>1.4181637694382132E-2</v>
      </c>
      <c r="AR453" s="4">
        <f t="shared" si="304"/>
        <v>1.6041092796846845E-3</v>
      </c>
      <c r="AS453" s="4">
        <f t="array" ref="AS453">_xlfn.STDEV.S(IF(E$17:E$1040=E453,$C$17:$C$1040,""))</f>
        <v>7.1762163723278777E-3</v>
      </c>
      <c r="AT453" s="4">
        <f t="array" ref="AT453">_xlfn.STDEV.S(IF(F$17:F$1040=F453,$C$17:$C$1040,""))</f>
        <v>9.0968562057840915E-3</v>
      </c>
      <c r="AU453" s="4">
        <f t="array" ref="AU453">_xlfn.STDEV.S(IF(G$17:G$1040=G453,$C$17:$C$1040,""))</f>
        <v>8.0922998404651218E-3</v>
      </c>
      <c r="AV453" s="4">
        <f t="array" ref="AV453">_xlfn.STDEV.S(IF(H$17:H$1040=H453,$C$17:$C$1040,""))</f>
        <v>5.6119457185880442E-3</v>
      </c>
      <c r="AW453" s="4">
        <f t="array" ref="AW453">_xlfn.STDEV.S(IF(I$17:I$1040=I453,$C$17:$C$1040,""))</f>
        <v>5.2424129626733795E-3</v>
      </c>
      <c r="AX453" s="4">
        <f t="array" ref="AX453">_xlfn.STDEV.S(IF(J$17:J$1040=J453,$C$17:$C$1040,""))</f>
        <v>5.2106713187564779E-3</v>
      </c>
      <c r="AY453" s="4">
        <f t="array" ref="AY453">_xlfn.STDEV.S(IF(K$17:K$1040=K453,$C$17:$C$1040,""))</f>
        <v>4.7882435429372405E-3</v>
      </c>
      <c r="AZ453" s="4">
        <f t="array" ref="AZ453">_xlfn.STDEV.S(IF(L$17:L$1040=L453,$C$17:$C$1040,""))</f>
        <v>9.7774102958890388E-4</v>
      </c>
      <c r="BA453" s="7">
        <f t="shared" si="305"/>
        <v>25.249816339227213</v>
      </c>
      <c r="BB453" s="7">
        <f t="shared" si="306"/>
        <v>13.851134359866585</v>
      </c>
      <c r="BC453" s="7">
        <f t="shared" si="307"/>
        <v>12.850426891257461</v>
      </c>
      <c r="BD453" s="7">
        <f t="shared" si="308"/>
        <v>7.0945986092888838</v>
      </c>
      <c r="BE453" s="7">
        <f t="shared" si="309"/>
        <v>6.2759737880938067</v>
      </c>
      <c r="BF453" s="7">
        <f t="shared" si="310"/>
        <v>3.4597070406564288</v>
      </c>
      <c r="BG453" s="7">
        <f t="shared" si="311"/>
        <v>2.9617619837446121</v>
      </c>
      <c r="BH453" s="7">
        <f t="shared" si="312"/>
        <v>1.6406279691046006</v>
      </c>
    </row>
    <row r="454" spans="1:60" x14ac:dyDescent="0.25">
      <c r="A454" s="3">
        <v>43315</v>
      </c>
      <c r="B454" s="1">
        <v>2840.3500979999999</v>
      </c>
      <c r="C454" s="4">
        <f t="shared" si="280"/>
        <v>4.6441830259693617E-3</v>
      </c>
      <c r="D454" s="10">
        <f t="shared" si="313"/>
        <v>437</v>
      </c>
      <c r="E454" s="10">
        <f t="shared" si="323"/>
        <v>0</v>
      </c>
      <c r="F454" s="10">
        <f t="shared" si="322"/>
        <v>1</v>
      </c>
      <c r="G454" s="10">
        <f t="shared" si="322"/>
        <v>3</v>
      </c>
      <c r="H454" s="10">
        <f t="shared" si="322"/>
        <v>6</v>
      </c>
      <c r="I454" s="10">
        <f t="shared" si="322"/>
        <v>13</v>
      </c>
      <c r="J454" s="10">
        <f t="shared" si="322"/>
        <v>27</v>
      </c>
      <c r="K454" s="10">
        <f t="shared" si="322"/>
        <v>54</v>
      </c>
      <c r="L454" s="10">
        <f t="shared" si="322"/>
        <v>109</v>
      </c>
      <c r="M454" s="4">
        <f t="shared" si="281"/>
        <v>5.5670893354029969E-4</v>
      </c>
      <c r="N454" s="4">
        <f t="shared" si="282"/>
        <v>2.6772271441395223E-4</v>
      </c>
      <c r="O454" s="4">
        <f t="shared" si="283"/>
        <v>7.8851683069289941E-5</v>
      </c>
      <c r="P454" s="4">
        <f t="shared" si="284"/>
        <v>7.4522023415838148E-4</v>
      </c>
      <c r="Q454" s="4">
        <f t="shared" si="285"/>
        <v>1.5528761061564603E-3</v>
      </c>
      <c r="R454" s="4">
        <f t="shared" si="286"/>
        <v>2.9166972703710548E-4</v>
      </c>
      <c r="S454" s="4">
        <f t="shared" si="287"/>
        <v>9.3262948598146767E-4</v>
      </c>
      <c r="T454" s="4">
        <f t="shared" si="288"/>
        <v>3.9832594029412527E-3</v>
      </c>
      <c r="U454" s="6">
        <f t="shared" si="289"/>
        <v>4.0874740924290616E-3</v>
      </c>
      <c r="V454" s="6">
        <f t="shared" si="290"/>
        <v>4.3764603115554095E-3</v>
      </c>
      <c r="W454" s="6">
        <f t="shared" si="291"/>
        <v>4.5653313429000718E-3</v>
      </c>
      <c r="X454" s="6">
        <f t="shared" si="292"/>
        <v>3.8989627918109802E-3</v>
      </c>
      <c r="Y454" s="6">
        <f t="shared" si="293"/>
        <v>3.0913069198129015E-3</v>
      </c>
      <c r="Z454" s="6">
        <f t="shared" si="294"/>
        <v>4.3525132989322562E-3</v>
      </c>
      <c r="AA454" s="6">
        <f t="shared" si="295"/>
        <v>3.7115535399878941E-3</v>
      </c>
      <c r="AB454" s="6">
        <f t="shared" si="296"/>
        <v>6.6092362302810903E-4</v>
      </c>
      <c r="AC454" s="6">
        <f t="shared" si="314"/>
        <v>7.5229451364308933E-2</v>
      </c>
      <c r="AD454" s="6">
        <f t="shared" si="315"/>
        <v>5.3844471148959981E-2</v>
      </c>
      <c r="AE454" s="6">
        <f t="shared" si="316"/>
        <v>3.9868014829454998E-2</v>
      </c>
      <c r="AF454" s="6">
        <f t="shared" si="317"/>
        <v>3.8841130706440477E-3</v>
      </c>
      <c r="AG454" s="6">
        <f t="shared" si="318"/>
        <v>1.1960671790624836E-2</v>
      </c>
      <c r="AH454" s="6">
        <f t="shared" si="319"/>
        <v>-6.5139200056871238E-4</v>
      </c>
      <c r="AI454" s="6">
        <f t="shared" si="320"/>
        <v>-4.4971505542348855E-3</v>
      </c>
      <c r="AJ454" s="6">
        <f t="shared" si="321"/>
        <v>1.6041092796846845E-3</v>
      </c>
      <c r="AK454" s="4">
        <f t="shared" si="297"/>
        <v>0.18119814541183429</v>
      </c>
      <c r="AL454" s="4">
        <f t="shared" si="298"/>
        <v>0.12600177755870159</v>
      </c>
      <c r="AM454" s="4">
        <f t="shared" si="299"/>
        <v>0.10398950748203147</v>
      </c>
      <c r="AN454" s="4">
        <f t="shared" si="300"/>
        <v>3.9814502290499446E-2</v>
      </c>
      <c r="AO454" s="4">
        <f t="shared" si="301"/>
        <v>3.2901246340101324E-2</v>
      </c>
      <c r="AP454" s="4">
        <f t="shared" si="302"/>
        <v>1.8027396248048305E-2</v>
      </c>
      <c r="AQ454" s="4">
        <f t="shared" si="303"/>
        <v>1.4181637694382132E-2</v>
      </c>
      <c r="AR454" s="4">
        <f t="shared" si="304"/>
        <v>1.6041092796846845E-3</v>
      </c>
      <c r="AS454" s="4">
        <f t="array" ref="AS454">_xlfn.STDEV.S(IF(E$17:E$1040=E454,$C$17:$C$1040,""))</f>
        <v>7.1762163723278777E-3</v>
      </c>
      <c r="AT454" s="4">
        <f t="array" ref="AT454">_xlfn.STDEV.S(IF(F$17:F$1040=F454,$C$17:$C$1040,""))</f>
        <v>9.0968562057840915E-3</v>
      </c>
      <c r="AU454" s="4">
        <f t="array" ref="AU454">_xlfn.STDEV.S(IF(G$17:G$1040=G454,$C$17:$C$1040,""))</f>
        <v>8.0922998404651218E-3</v>
      </c>
      <c r="AV454" s="4">
        <f t="array" ref="AV454">_xlfn.STDEV.S(IF(H$17:H$1040=H454,$C$17:$C$1040,""))</f>
        <v>5.6119457185880442E-3</v>
      </c>
      <c r="AW454" s="4">
        <f t="array" ref="AW454">_xlfn.STDEV.S(IF(I$17:I$1040=I454,$C$17:$C$1040,""))</f>
        <v>5.2424129626733795E-3</v>
      </c>
      <c r="AX454" s="4">
        <f t="array" ref="AX454">_xlfn.STDEV.S(IF(J$17:J$1040=J454,$C$17:$C$1040,""))</f>
        <v>5.2106713187564779E-3</v>
      </c>
      <c r="AY454" s="4">
        <f t="array" ref="AY454">_xlfn.STDEV.S(IF(K$17:K$1040=K454,$C$17:$C$1040,""))</f>
        <v>4.7882435429372405E-3</v>
      </c>
      <c r="AZ454" s="4">
        <f t="array" ref="AZ454">_xlfn.STDEV.S(IF(L$17:L$1040=L454,$C$17:$C$1040,""))</f>
        <v>9.7774102958890388E-4</v>
      </c>
      <c r="BA454" s="7">
        <f t="shared" si="305"/>
        <v>25.249816339227213</v>
      </c>
      <c r="BB454" s="7">
        <f t="shared" si="306"/>
        <v>13.851134359866585</v>
      </c>
      <c r="BC454" s="7">
        <f t="shared" si="307"/>
        <v>12.850426891257461</v>
      </c>
      <c r="BD454" s="7">
        <f t="shared" si="308"/>
        <v>7.0945986092888838</v>
      </c>
      <c r="BE454" s="7">
        <f t="shared" si="309"/>
        <v>6.2759737880938067</v>
      </c>
      <c r="BF454" s="7">
        <f t="shared" si="310"/>
        <v>3.4597070406564288</v>
      </c>
      <c r="BG454" s="7">
        <f t="shared" si="311"/>
        <v>2.9617619837446121</v>
      </c>
      <c r="BH454" s="7">
        <f t="shared" si="312"/>
        <v>1.6406279691046006</v>
      </c>
    </row>
    <row r="455" spans="1:60" x14ac:dyDescent="0.25">
      <c r="A455" s="3">
        <v>43318</v>
      </c>
      <c r="B455" s="1">
        <v>2850.3999020000001</v>
      </c>
      <c r="C455" s="4">
        <f t="shared" si="280"/>
        <v>3.5382272090600519E-3</v>
      </c>
      <c r="D455" s="10">
        <f t="shared" si="313"/>
        <v>438</v>
      </c>
      <c r="E455" s="10">
        <f t="shared" si="323"/>
        <v>0</v>
      </c>
      <c r="F455" s="10">
        <f t="shared" si="322"/>
        <v>1</v>
      </c>
      <c r="G455" s="10">
        <f t="shared" si="322"/>
        <v>3</v>
      </c>
      <c r="H455" s="10">
        <f t="shared" si="322"/>
        <v>6</v>
      </c>
      <c r="I455" s="10">
        <f t="shared" si="322"/>
        <v>13</v>
      </c>
      <c r="J455" s="10">
        <f t="shared" si="322"/>
        <v>27</v>
      </c>
      <c r="K455" s="10">
        <f t="shared" si="322"/>
        <v>54</v>
      </c>
      <c r="L455" s="10">
        <f t="shared" si="322"/>
        <v>109</v>
      </c>
      <c r="M455" s="4">
        <f t="shared" si="281"/>
        <v>5.5670893354029969E-4</v>
      </c>
      <c r="N455" s="4">
        <f t="shared" si="282"/>
        <v>2.6772271441395223E-4</v>
      </c>
      <c r="O455" s="4">
        <f t="shared" si="283"/>
        <v>7.8851683069289941E-5</v>
      </c>
      <c r="P455" s="4">
        <f t="shared" si="284"/>
        <v>7.4522023415838148E-4</v>
      </c>
      <c r="Q455" s="4">
        <f t="shared" si="285"/>
        <v>1.5528761061564603E-3</v>
      </c>
      <c r="R455" s="4">
        <f t="shared" si="286"/>
        <v>2.9166972703710548E-4</v>
      </c>
      <c r="S455" s="4">
        <f t="shared" si="287"/>
        <v>9.3262948598146767E-4</v>
      </c>
      <c r="T455" s="4">
        <f t="shared" si="288"/>
        <v>3.9832594029412527E-3</v>
      </c>
      <c r="U455" s="6">
        <f t="shared" si="289"/>
        <v>2.9815182755197523E-3</v>
      </c>
      <c r="V455" s="6">
        <f t="shared" si="290"/>
        <v>3.2705044946460997E-3</v>
      </c>
      <c r="W455" s="6">
        <f t="shared" si="291"/>
        <v>3.459375525990762E-3</v>
      </c>
      <c r="X455" s="6">
        <f t="shared" si="292"/>
        <v>2.7930069749016705E-3</v>
      </c>
      <c r="Y455" s="6">
        <f t="shared" si="293"/>
        <v>1.9853511029035917E-3</v>
      </c>
      <c r="Z455" s="6">
        <f t="shared" si="294"/>
        <v>3.2465574820229465E-3</v>
      </c>
      <c r="AA455" s="6">
        <f t="shared" si="295"/>
        <v>2.6055977230785843E-3</v>
      </c>
      <c r="AB455" s="6">
        <f t="shared" si="296"/>
        <v>-4.4503219388120074E-4</v>
      </c>
      <c r="AC455" s="6">
        <f t="shared" si="314"/>
        <v>7.8210969639828681E-2</v>
      </c>
      <c r="AD455" s="6">
        <f t="shared" si="315"/>
        <v>5.7114975643606083E-2</v>
      </c>
      <c r="AE455" s="6">
        <f t="shared" si="316"/>
        <v>4.3327390355445763E-2</v>
      </c>
      <c r="AF455" s="6">
        <f t="shared" si="317"/>
        <v>6.6771200455457182E-3</v>
      </c>
      <c r="AG455" s="6">
        <f t="shared" si="318"/>
        <v>1.3946022893528427E-2</v>
      </c>
      <c r="AH455" s="6">
        <f t="shared" si="319"/>
        <v>2.5951654814542341E-3</v>
      </c>
      <c r="AI455" s="6">
        <f t="shared" si="320"/>
        <v>-1.8915528311563012E-3</v>
      </c>
      <c r="AJ455" s="6">
        <f t="shared" si="321"/>
        <v>1.1590770858034838E-3</v>
      </c>
      <c r="AK455" s="4">
        <f t="shared" si="297"/>
        <v>0.18119814541183429</v>
      </c>
      <c r="AL455" s="4">
        <f t="shared" si="298"/>
        <v>0.12600177755870159</v>
      </c>
      <c r="AM455" s="4">
        <f t="shared" si="299"/>
        <v>0.10398950748203147</v>
      </c>
      <c r="AN455" s="4">
        <f t="shared" si="300"/>
        <v>3.9814502290499446E-2</v>
      </c>
      <c r="AO455" s="4">
        <f t="shared" si="301"/>
        <v>3.2901246340101324E-2</v>
      </c>
      <c r="AP455" s="4">
        <f t="shared" si="302"/>
        <v>1.8027396248048305E-2</v>
      </c>
      <c r="AQ455" s="4">
        <f t="shared" si="303"/>
        <v>1.4181637694382132E-2</v>
      </c>
      <c r="AR455" s="4">
        <f t="shared" si="304"/>
        <v>1.6041092796846845E-3</v>
      </c>
      <c r="AS455" s="4">
        <f t="array" ref="AS455">_xlfn.STDEV.S(IF(E$17:E$1040=E455,$C$17:$C$1040,""))</f>
        <v>7.1762163723278777E-3</v>
      </c>
      <c r="AT455" s="4">
        <f t="array" ref="AT455">_xlfn.STDEV.S(IF(F$17:F$1040=F455,$C$17:$C$1040,""))</f>
        <v>9.0968562057840915E-3</v>
      </c>
      <c r="AU455" s="4">
        <f t="array" ref="AU455">_xlfn.STDEV.S(IF(G$17:G$1040=G455,$C$17:$C$1040,""))</f>
        <v>8.0922998404651218E-3</v>
      </c>
      <c r="AV455" s="4">
        <f t="array" ref="AV455">_xlfn.STDEV.S(IF(H$17:H$1040=H455,$C$17:$C$1040,""))</f>
        <v>5.6119457185880442E-3</v>
      </c>
      <c r="AW455" s="4">
        <f t="array" ref="AW455">_xlfn.STDEV.S(IF(I$17:I$1040=I455,$C$17:$C$1040,""))</f>
        <v>5.2424129626733795E-3</v>
      </c>
      <c r="AX455" s="4">
        <f t="array" ref="AX455">_xlfn.STDEV.S(IF(J$17:J$1040=J455,$C$17:$C$1040,""))</f>
        <v>5.2106713187564779E-3</v>
      </c>
      <c r="AY455" s="4">
        <f t="array" ref="AY455">_xlfn.STDEV.S(IF(K$17:K$1040=K455,$C$17:$C$1040,""))</f>
        <v>4.7882435429372405E-3</v>
      </c>
      <c r="AZ455" s="4">
        <f t="array" ref="AZ455">_xlfn.STDEV.S(IF(L$17:L$1040=L455,$C$17:$C$1040,""))</f>
        <v>9.7774102958890388E-4</v>
      </c>
      <c r="BA455" s="7">
        <f t="shared" si="305"/>
        <v>25.249816339227213</v>
      </c>
      <c r="BB455" s="7">
        <f t="shared" si="306"/>
        <v>13.851134359866585</v>
      </c>
      <c r="BC455" s="7">
        <f t="shared" si="307"/>
        <v>12.850426891257461</v>
      </c>
      <c r="BD455" s="7">
        <f t="shared" si="308"/>
        <v>7.0945986092888838</v>
      </c>
      <c r="BE455" s="7">
        <f t="shared" si="309"/>
        <v>6.2759737880938067</v>
      </c>
      <c r="BF455" s="7">
        <f t="shared" si="310"/>
        <v>3.4597070406564288</v>
      </c>
      <c r="BG455" s="7">
        <f t="shared" si="311"/>
        <v>2.9617619837446121</v>
      </c>
      <c r="BH455" s="7">
        <f t="shared" si="312"/>
        <v>1.6406279691046006</v>
      </c>
    </row>
    <row r="456" spans="1:60" x14ac:dyDescent="0.25">
      <c r="A456" s="3">
        <v>43319</v>
      </c>
      <c r="B456" s="1">
        <v>2858.4499510000001</v>
      </c>
      <c r="C456" s="4">
        <f t="shared" si="280"/>
        <v>2.8241823171377689E-3</v>
      </c>
      <c r="D456" s="10">
        <f t="shared" si="313"/>
        <v>439</v>
      </c>
      <c r="E456" s="10">
        <f t="shared" si="323"/>
        <v>0</v>
      </c>
      <c r="F456" s="10">
        <f t="shared" si="322"/>
        <v>1</v>
      </c>
      <c r="G456" s="10">
        <f t="shared" si="322"/>
        <v>3</v>
      </c>
      <c r="H456" s="10">
        <f t="shared" si="322"/>
        <v>6</v>
      </c>
      <c r="I456" s="10">
        <f t="shared" si="322"/>
        <v>13</v>
      </c>
      <c r="J456" s="10">
        <f t="shared" si="322"/>
        <v>27</v>
      </c>
      <c r="K456" s="10">
        <f t="shared" si="322"/>
        <v>54</v>
      </c>
      <c r="L456" s="10">
        <f t="shared" si="322"/>
        <v>109</v>
      </c>
      <c r="M456" s="4">
        <f t="shared" si="281"/>
        <v>5.5670893354029969E-4</v>
      </c>
      <c r="N456" s="4">
        <f t="shared" si="282"/>
        <v>2.6772271441395223E-4</v>
      </c>
      <c r="O456" s="4">
        <f t="shared" si="283"/>
        <v>7.8851683069289941E-5</v>
      </c>
      <c r="P456" s="4">
        <f t="shared" si="284"/>
        <v>7.4522023415838148E-4</v>
      </c>
      <c r="Q456" s="4">
        <f t="shared" si="285"/>
        <v>1.5528761061564603E-3</v>
      </c>
      <c r="R456" s="4">
        <f t="shared" si="286"/>
        <v>2.9166972703710548E-4</v>
      </c>
      <c r="S456" s="4">
        <f t="shared" si="287"/>
        <v>9.3262948598146767E-4</v>
      </c>
      <c r="T456" s="4">
        <f t="shared" si="288"/>
        <v>3.9832594029412527E-3</v>
      </c>
      <c r="U456" s="6">
        <f t="shared" si="289"/>
        <v>2.2674733835974692E-3</v>
      </c>
      <c r="V456" s="6">
        <f t="shared" si="290"/>
        <v>2.5564596027238167E-3</v>
      </c>
      <c r="W456" s="6">
        <f t="shared" si="291"/>
        <v>2.745330634068479E-3</v>
      </c>
      <c r="X456" s="6">
        <f t="shared" si="292"/>
        <v>2.0789620829793874E-3</v>
      </c>
      <c r="Y456" s="6">
        <f t="shared" si="293"/>
        <v>1.2713062109813086E-3</v>
      </c>
      <c r="Z456" s="6">
        <f t="shared" si="294"/>
        <v>2.5325125901006634E-3</v>
      </c>
      <c r="AA456" s="6">
        <f t="shared" si="295"/>
        <v>1.8915528311563012E-3</v>
      </c>
      <c r="AB456" s="6">
        <f t="shared" si="296"/>
        <v>-1.1590770858034838E-3</v>
      </c>
      <c r="AC456" s="6">
        <f t="shared" si="314"/>
        <v>8.0478443023426147E-2</v>
      </c>
      <c r="AD456" s="6">
        <f t="shared" si="315"/>
        <v>5.9671435246329903E-2</v>
      </c>
      <c r="AE456" s="6">
        <f t="shared" si="316"/>
        <v>4.6072720989514246E-2</v>
      </c>
      <c r="AF456" s="6">
        <f t="shared" si="317"/>
        <v>8.7560821285251056E-3</v>
      </c>
      <c r="AG456" s="6">
        <f t="shared" si="318"/>
        <v>1.5217329104509736E-2</v>
      </c>
      <c r="AH456" s="6">
        <f t="shared" si="319"/>
        <v>5.1276780715548975E-3</v>
      </c>
      <c r="AI456" s="6">
        <f t="shared" si="320"/>
        <v>0</v>
      </c>
      <c r="AJ456" s="6">
        <f t="shared" si="321"/>
        <v>0</v>
      </c>
      <c r="AK456" s="4">
        <f t="shared" si="297"/>
        <v>0.18119814541183429</v>
      </c>
      <c r="AL456" s="4">
        <f t="shared" si="298"/>
        <v>0.12600177755870159</v>
      </c>
      <c r="AM456" s="4">
        <f t="shared" si="299"/>
        <v>0.10398950748203147</v>
      </c>
      <c r="AN456" s="4">
        <f t="shared" si="300"/>
        <v>3.9814502290499446E-2</v>
      </c>
      <c r="AO456" s="4">
        <f t="shared" si="301"/>
        <v>3.2901246340101324E-2</v>
      </c>
      <c r="AP456" s="4">
        <f t="shared" si="302"/>
        <v>1.8027396248048305E-2</v>
      </c>
      <c r="AQ456" s="4">
        <f t="shared" si="303"/>
        <v>1.4181637694382132E-2</v>
      </c>
      <c r="AR456" s="4">
        <f t="shared" si="304"/>
        <v>1.6041092796846845E-3</v>
      </c>
      <c r="AS456" s="4">
        <f t="array" ref="AS456">_xlfn.STDEV.S(IF(E$17:E$1040=E456,$C$17:$C$1040,""))</f>
        <v>7.1762163723278777E-3</v>
      </c>
      <c r="AT456" s="4">
        <f t="array" ref="AT456">_xlfn.STDEV.S(IF(F$17:F$1040=F456,$C$17:$C$1040,""))</f>
        <v>9.0968562057840915E-3</v>
      </c>
      <c r="AU456" s="4">
        <f t="array" ref="AU456">_xlfn.STDEV.S(IF(G$17:G$1040=G456,$C$17:$C$1040,""))</f>
        <v>8.0922998404651218E-3</v>
      </c>
      <c r="AV456" s="4">
        <f t="array" ref="AV456">_xlfn.STDEV.S(IF(H$17:H$1040=H456,$C$17:$C$1040,""))</f>
        <v>5.6119457185880442E-3</v>
      </c>
      <c r="AW456" s="4">
        <f t="array" ref="AW456">_xlfn.STDEV.S(IF(I$17:I$1040=I456,$C$17:$C$1040,""))</f>
        <v>5.2424129626733795E-3</v>
      </c>
      <c r="AX456" s="4">
        <f t="array" ref="AX456">_xlfn.STDEV.S(IF(J$17:J$1040=J456,$C$17:$C$1040,""))</f>
        <v>5.2106713187564779E-3</v>
      </c>
      <c r="AY456" s="4">
        <f t="array" ref="AY456">_xlfn.STDEV.S(IF(K$17:K$1040=K456,$C$17:$C$1040,""))</f>
        <v>4.7882435429372405E-3</v>
      </c>
      <c r="AZ456" s="4">
        <f t="array" ref="AZ456">_xlfn.STDEV.S(IF(L$17:L$1040=L456,$C$17:$C$1040,""))</f>
        <v>9.7774102958890388E-4</v>
      </c>
      <c r="BA456" s="7">
        <f t="shared" si="305"/>
        <v>25.249816339227213</v>
      </c>
      <c r="BB456" s="7">
        <f t="shared" si="306"/>
        <v>13.851134359866585</v>
      </c>
      <c r="BC456" s="7">
        <f t="shared" si="307"/>
        <v>12.850426891257461</v>
      </c>
      <c r="BD456" s="7">
        <f t="shared" si="308"/>
        <v>7.0945986092888838</v>
      </c>
      <c r="BE456" s="7">
        <f t="shared" si="309"/>
        <v>6.2759737880938067</v>
      </c>
      <c r="BF456" s="7">
        <f t="shared" si="310"/>
        <v>3.4597070406564288</v>
      </c>
      <c r="BG456" s="7">
        <f t="shared" si="311"/>
        <v>2.9617619837446121</v>
      </c>
      <c r="BH456" s="7">
        <f t="shared" si="312"/>
        <v>1.6406279691046006</v>
      </c>
    </row>
    <row r="457" spans="1:60" x14ac:dyDescent="0.25">
      <c r="A457" s="3">
        <v>43320</v>
      </c>
      <c r="B457" s="1">
        <v>2857.6999510000001</v>
      </c>
      <c r="C457" s="4">
        <f t="shared" si="280"/>
        <v>-2.6237996566547128E-4</v>
      </c>
      <c r="D457" s="10">
        <f t="shared" si="313"/>
        <v>440</v>
      </c>
      <c r="E457" s="10">
        <f t="shared" si="323"/>
        <v>0</v>
      </c>
      <c r="F457" s="10">
        <f t="shared" si="322"/>
        <v>1</v>
      </c>
      <c r="G457" s="10">
        <f t="shared" si="322"/>
        <v>3</v>
      </c>
      <c r="H457" s="10">
        <f t="shared" si="322"/>
        <v>6</v>
      </c>
      <c r="I457" s="10">
        <f t="shared" si="322"/>
        <v>13</v>
      </c>
      <c r="J457" s="10">
        <f t="shared" si="322"/>
        <v>27</v>
      </c>
      <c r="K457" s="10">
        <f t="shared" si="322"/>
        <v>55</v>
      </c>
      <c r="L457" s="10">
        <f t="shared" si="322"/>
        <v>110</v>
      </c>
      <c r="M457" s="4">
        <f t="shared" si="281"/>
        <v>5.5670893354029969E-4</v>
      </c>
      <c r="N457" s="4">
        <f t="shared" si="282"/>
        <v>2.6772271441395223E-4</v>
      </c>
      <c r="O457" s="4">
        <f t="shared" si="283"/>
        <v>7.8851683069289941E-5</v>
      </c>
      <c r="P457" s="4">
        <f t="shared" si="284"/>
        <v>7.4522023415838148E-4</v>
      </c>
      <c r="Q457" s="4">
        <f t="shared" si="285"/>
        <v>1.5528761061564603E-3</v>
      </c>
      <c r="R457" s="4">
        <f t="shared" si="286"/>
        <v>2.9166972703710548E-4</v>
      </c>
      <c r="S457" s="4">
        <f t="shared" si="287"/>
        <v>-3.4929003190725672E-4</v>
      </c>
      <c r="T457" s="4">
        <f t="shared" si="288"/>
        <v>-3.2059835855268726E-3</v>
      </c>
      <c r="U457" s="6">
        <f t="shared" si="289"/>
        <v>-8.1908889920577098E-4</v>
      </c>
      <c r="V457" s="6">
        <f t="shared" si="290"/>
        <v>-5.3010268007942351E-4</v>
      </c>
      <c r="W457" s="6">
        <f t="shared" si="291"/>
        <v>-3.4123164873476122E-4</v>
      </c>
      <c r="X457" s="6">
        <f t="shared" si="292"/>
        <v>-1.0076001998238528E-3</v>
      </c>
      <c r="Y457" s="6">
        <f t="shared" si="293"/>
        <v>-1.8152560718219315E-3</v>
      </c>
      <c r="Z457" s="6">
        <f t="shared" si="294"/>
        <v>-5.5404969270257676E-4</v>
      </c>
      <c r="AA457" s="6">
        <f t="shared" si="295"/>
        <v>8.6910066241785433E-5</v>
      </c>
      <c r="AB457" s="6">
        <f t="shared" si="296"/>
        <v>2.9436036198614013E-3</v>
      </c>
      <c r="AC457" s="6">
        <f t="shared" si="314"/>
        <v>7.9659354124220372E-2</v>
      </c>
      <c r="AD457" s="6">
        <f t="shared" si="315"/>
        <v>5.9141332566250482E-2</v>
      </c>
      <c r="AE457" s="6">
        <f t="shared" si="316"/>
        <v>4.5731489340779488E-2</v>
      </c>
      <c r="AF457" s="6">
        <f t="shared" si="317"/>
        <v>7.7484819287012528E-3</v>
      </c>
      <c r="AG457" s="6">
        <f t="shared" si="318"/>
        <v>1.3402073032687804E-2</v>
      </c>
      <c r="AH457" s="6">
        <f t="shared" si="319"/>
        <v>4.5736283788523208E-3</v>
      </c>
      <c r="AI457" s="6">
        <f t="shared" si="320"/>
        <v>8.6910066241785433E-5</v>
      </c>
      <c r="AJ457" s="6">
        <f t="shared" si="321"/>
        <v>2.9436036198614013E-3</v>
      </c>
      <c r="AK457" s="4">
        <f t="shared" si="297"/>
        <v>0.18119814541183429</v>
      </c>
      <c r="AL457" s="4">
        <f t="shared" si="298"/>
        <v>0.12600177755870159</v>
      </c>
      <c r="AM457" s="4">
        <f t="shared" si="299"/>
        <v>0.10398950748203147</v>
      </c>
      <c r="AN457" s="4">
        <f t="shared" si="300"/>
        <v>3.9814502290499446E-2</v>
      </c>
      <c r="AO457" s="4">
        <f t="shared" si="301"/>
        <v>3.2901246340101324E-2</v>
      </c>
      <c r="AP457" s="4">
        <f t="shared" si="302"/>
        <v>1.8027396248048305E-2</v>
      </c>
      <c r="AQ457" s="4">
        <f t="shared" si="303"/>
        <v>1.2028014469265658E-2</v>
      </c>
      <c r="AR457" s="4">
        <f t="shared" si="304"/>
        <v>4.7079127571809654E-3</v>
      </c>
      <c r="AS457" s="4">
        <f t="array" ref="AS457">_xlfn.STDEV.S(IF(E$17:E$1040=E457,$C$17:$C$1040,""))</f>
        <v>7.1762163723278777E-3</v>
      </c>
      <c r="AT457" s="4">
        <f t="array" ref="AT457">_xlfn.STDEV.S(IF(F$17:F$1040=F457,$C$17:$C$1040,""))</f>
        <v>9.0968562057840915E-3</v>
      </c>
      <c r="AU457" s="4">
        <f t="array" ref="AU457">_xlfn.STDEV.S(IF(G$17:G$1040=G457,$C$17:$C$1040,""))</f>
        <v>8.0922998404651218E-3</v>
      </c>
      <c r="AV457" s="4">
        <f t="array" ref="AV457">_xlfn.STDEV.S(IF(H$17:H$1040=H457,$C$17:$C$1040,""))</f>
        <v>5.6119457185880442E-3</v>
      </c>
      <c r="AW457" s="4">
        <f t="array" ref="AW457">_xlfn.STDEV.S(IF(I$17:I$1040=I457,$C$17:$C$1040,""))</f>
        <v>5.2424129626733795E-3</v>
      </c>
      <c r="AX457" s="4">
        <f t="array" ref="AX457">_xlfn.STDEV.S(IF(J$17:J$1040=J457,$C$17:$C$1040,""))</f>
        <v>5.2106713187564779E-3</v>
      </c>
      <c r="AY457" s="4">
        <f t="array" ref="AY457">_xlfn.STDEV.S(IF(K$17:K$1040=K457,$C$17:$C$1040,""))</f>
        <v>5.8578668679079172E-3</v>
      </c>
      <c r="AZ457" s="4">
        <f t="array" ref="AZ457">_xlfn.STDEV.S(IF(L$17:L$1040=L457,$C$17:$C$1040,""))</f>
        <v>3.038054152629499E-3</v>
      </c>
      <c r="BA457" s="7">
        <f t="shared" si="305"/>
        <v>25.249816339227213</v>
      </c>
      <c r="BB457" s="7">
        <f t="shared" si="306"/>
        <v>13.851134359866585</v>
      </c>
      <c r="BC457" s="7">
        <f t="shared" si="307"/>
        <v>12.850426891257461</v>
      </c>
      <c r="BD457" s="7">
        <f t="shared" si="308"/>
        <v>7.0945986092888838</v>
      </c>
      <c r="BE457" s="7">
        <f t="shared" si="309"/>
        <v>6.2759737880938067</v>
      </c>
      <c r="BF457" s="7">
        <f t="shared" si="310"/>
        <v>3.4597070406564288</v>
      </c>
      <c r="BG457" s="7">
        <f t="shared" si="311"/>
        <v>2.0533096330953917</v>
      </c>
      <c r="BH457" s="7">
        <f t="shared" si="312"/>
        <v>1.5496474126724071</v>
      </c>
    </row>
    <row r="458" spans="1:60" x14ac:dyDescent="0.25">
      <c r="A458" s="3">
        <v>43321</v>
      </c>
      <c r="B458" s="1">
        <v>2853.580078</v>
      </c>
      <c r="C458" s="4">
        <f t="shared" si="280"/>
        <v>-1.4416744482073085E-3</v>
      </c>
      <c r="D458" s="10">
        <f t="shared" si="313"/>
        <v>441</v>
      </c>
      <c r="E458" s="10">
        <f t="shared" si="323"/>
        <v>0</v>
      </c>
      <c r="F458" s="10">
        <f t="shared" si="322"/>
        <v>1</v>
      </c>
      <c r="G458" s="10">
        <f t="shared" si="322"/>
        <v>3</v>
      </c>
      <c r="H458" s="10">
        <f t="shared" si="322"/>
        <v>6</v>
      </c>
      <c r="I458" s="10">
        <f t="shared" si="322"/>
        <v>13</v>
      </c>
      <c r="J458" s="10">
        <f t="shared" si="322"/>
        <v>27</v>
      </c>
      <c r="K458" s="10">
        <f t="shared" si="322"/>
        <v>55</v>
      </c>
      <c r="L458" s="10">
        <f t="shared" si="322"/>
        <v>110</v>
      </c>
      <c r="M458" s="4">
        <f t="shared" si="281"/>
        <v>5.5670893354029969E-4</v>
      </c>
      <c r="N458" s="4">
        <f t="shared" si="282"/>
        <v>2.6772271441395223E-4</v>
      </c>
      <c r="O458" s="4">
        <f t="shared" si="283"/>
        <v>7.8851683069289941E-5</v>
      </c>
      <c r="P458" s="4">
        <f t="shared" si="284"/>
        <v>7.4522023415838148E-4</v>
      </c>
      <c r="Q458" s="4">
        <f t="shared" si="285"/>
        <v>1.5528761061564603E-3</v>
      </c>
      <c r="R458" s="4">
        <f t="shared" si="286"/>
        <v>2.9166972703710548E-4</v>
      </c>
      <c r="S458" s="4">
        <f t="shared" si="287"/>
        <v>-3.4929003190725672E-4</v>
      </c>
      <c r="T458" s="4">
        <f t="shared" si="288"/>
        <v>-3.2059835855268726E-3</v>
      </c>
      <c r="U458" s="6">
        <f t="shared" si="289"/>
        <v>-1.9983833817476082E-3</v>
      </c>
      <c r="V458" s="6">
        <f t="shared" si="290"/>
        <v>-1.7093971626212607E-3</v>
      </c>
      <c r="W458" s="6">
        <f t="shared" si="291"/>
        <v>-1.5205261312765984E-3</v>
      </c>
      <c r="X458" s="6">
        <f t="shared" si="292"/>
        <v>-2.18689468236569E-3</v>
      </c>
      <c r="Y458" s="6">
        <f t="shared" si="293"/>
        <v>-2.9945505543637688E-3</v>
      </c>
      <c r="Z458" s="6">
        <f t="shared" si="294"/>
        <v>-1.733344175244414E-3</v>
      </c>
      <c r="AA458" s="6">
        <f t="shared" si="295"/>
        <v>-1.0923844163000518E-3</v>
      </c>
      <c r="AB458" s="6">
        <f t="shared" si="296"/>
        <v>1.7643091373195641E-3</v>
      </c>
      <c r="AC458" s="6">
        <f t="shared" si="314"/>
        <v>7.766097074247276E-2</v>
      </c>
      <c r="AD458" s="6">
        <f t="shared" si="315"/>
        <v>5.7431935403629224E-2</v>
      </c>
      <c r="AE458" s="6">
        <f t="shared" si="316"/>
        <v>4.4210963209502893E-2</v>
      </c>
      <c r="AF458" s="6">
        <f t="shared" si="317"/>
        <v>5.5615872463355628E-3</v>
      </c>
      <c r="AG458" s="6">
        <f t="shared" si="318"/>
        <v>1.0407522478324036E-2</v>
      </c>
      <c r="AH458" s="6">
        <f t="shared" si="319"/>
        <v>2.8402842036079068E-3</v>
      </c>
      <c r="AI458" s="6">
        <f t="shared" si="320"/>
        <v>-1.0054743500582664E-3</v>
      </c>
      <c r="AJ458" s="6">
        <f t="shared" si="321"/>
        <v>4.7079127571809654E-3</v>
      </c>
      <c r="AK458" s="4">
        <f t="shared" si="297"/>
        <v>0.18119814541183429</v>
      </c>
      <c r="AL458" s="4">
        <f t="shared" si="298"/>
        <v>0.12600177755870159</v>
      </c>
      <c r="AM458" s="4">
        <f t="shared" si="299"/>
        <v>0.10398950748203147</v>
      </c>
      <c r="AN458" s="4">
        <f t="shared" si="300"/>
        <v>3.9814502290499446E-2</v>
      </c>
      <c r="AO458" s="4">
        <f t="shared" si="301"/>
        <v>3.2901246340101324E-2</v>
      </c>
      <c r="AP458" s="4">
        <f t="shared" si="302"/>
        <v>1.8027396248048305E-2</v>
      </c>
      <c r="AQ458" s="4">
        <f t="shared" si="303"/>
        <v>1.2028014469265658E-2</v>
      </c>
      <c r="AR458" s="4">
        <f t="shared" si="304"/>
        <v>4.7079127571809654E-3</v>
      </c>
      <c r="AS458" s="4">
        <f t="array" ref="AS458">_xlfn.STDEV.S(IF(E$17:E$1040=E458,$C$17:$C$1040,""))</f>
        <v>7.1762163723278777E-3</v>
      </c>
      <c r="AT458" s="4">
        <f t="array" ref="AT458">_xlfn.STDEV.S(IF(F$17:F$1040=F458,$C$17:$C$1040,""))</f>
        <v>9.0968562057840915E-3</v>
      </c>
      <c r="AU458" s="4">
        <f t="array" ref="AU458">_xlfn.STDEV.S(IF(G$17:G$1040=G458,$C$17:$C$1040,""))</f>
        <v>8.0922998404651218E-3</v>
      </c>
      <c r="AV458" s="4">
        <f t="array" ref="AV458">_xlfn.STDEV.S(IF(H$17:H$1040=H458,$C$17:$C$1040,""))</f>
        <v>5.6119457185880442E-3</v>
      </c>
      <c r="AW458" s="4">
        <f t="array" ref="AW458">_xlfn.STDEV.S(IF(I$17:I$1040=I458,$C$17:$C$1040,""))</f>
        <v>5.2424129626733795E-3</v>
      </c>
      <c r="AX458" s="4">
        <f t="array" ref="AX458">_xlfn.STDEV.S(IF(J$17:J$1040=J458,$C$17:$C$1040,""))</f>
        <v>5.2106713187564779E-3</v>
      </c>
      <c r="AY458" s="4">
        <f t="array" ref="AY458">_xlfn.STDEV.S(IF(K$17:K$1040=K458,$C$17:$C$1040,""))</f>
        <v>5.8578668679079172E-3</v>
      </c>
      <c r="AZ458" s="4">
        <f t="array" ref="AZ458">_xlfn.STDEV.S(IF(L$17:L$1040=L458,$C$17:$C$1040,""))</f>
        <v>3.038054152629499E-3</v>
      </c>
      <c r="BA458" s="7">
        <f t="shared" si="305"/>
        <v>25.249816339227213</v>
      </c>
      <c r="BB458" s="7">
        <f t="shared" si="306"/>
        <v>13.851134359866585</v>
      </c>
      <c r="BC458" s="7">
        <f t="shared" si="307"/>
        <v>12.850426891257461</v>
      </c>
      <c r="BD458" s="7">
        <f t="shared" si="308"/>
        <v>7.0945986092888838</v>
      </c>
      <c r="BE458" s="7">
        <f t="shared" si="309"/>
        <v>6.2759737880938067</v>
      </c>
      <c r="BF458" s="7">
        <f t="shared" si="310"/>
        <v>3.4597070406564288</v>
      </c>
      <c r="BG458" s="7">
        <f t="shared" si="311"/>
        <v>2.0533096330953917</v>
      </c>
      <c r="BH458" s="7">
        <f t="shared" si="312"/>
        <v>1.5496474126724071</v>
      </c>
    </row>
    <row r="459" spans="1:60" x14ac:dyDescent="0.25">
      <c r="A459" s="3">
        <v>43322</v>
      </c>
      <c r="B459" s="1">
        <v>2833.280029</v>
      </c>
      <c r="C459" s="4">
        <f t="shared" si="280"/>
        <v>-7.1138879740945127E-3</v>
      </c>
      <c r="D459" s="10">
        <f t="shared" si="313"/>
        <v>442</v>
      </c>
      <c r="E459" s="10">
        <f t="shared" si="323"/>
        <v>0</v>
      </c>
      <c r="F459" s="10">
        <f t="shared" si="322"/>
        <v>1</v>
      </c>
      <c r="G459" s="10">
        <f t="shared" si="322"/>
        <v>3</v>
      </c>
      <c r="H459" s="10">
        <f t="shared" si="322"/>
        <v>6</v>
      </c>
      <c r="I459" s="10">
        <f t="shared" si="322"/>
        <v>13</v>
      </c>
      <c r="J459" s="10">
        <f t="shared" si="322"/>
        <v>27</v>
      </c>
      <c r="K459" s="10">
        <f t="shared" si="322"/>
        <v>55</v>
      </c>
      <c r="L459" s="10">
        <f t="shared" si="322"/>
        <v>110</v>
      </c>
      <c r="M459" s="4">
        <f t="shared" si="281"/>
        <v>5.5670893354029969E-4</v>
      </c>
      <c r="N459" s="4">
        <f t="shared" si="282"/>
        <v>2.6772271441395223E-4</v>
      </c>
      <c r="O459" s="4">
        <f t="shared" si="283"/>
        <v>7.8851683069289941E-5</v>
      </c>
      <c r="P459" s="4">
        <f t="shared" si="284"/>
        <v>7.4522023415838148E-4</v>
      </c>
      <c r="Q459" s="4">
        <f t="shared" si="285"/>
        <v>1.5528761061564603E-3</v>
      </c>
      <c r="R459" s="4">
        <f t="shared" si="286"/>
        <v>2.9166972703710548E-4</v>
      </c>
      <c r="S459" s="4">
        <f t="shared" si="287"/>
        <v>-3.4929003190725672E-4</v>
      </c>
      <c r="T459" s="4">
        <f t="shared" si="288"/>
        <v>-3.2059835855268726E-3</v>
      </c>
      <c r="U459" s="6">
        <f t="shared" si="289"/>
        <v>-7.6705969076348128E-3</v>
      </c>
      <c r="V459" s="6">
        <f t="shared" si="290"/>
        <v>-7.3816106885084649E-3</v>
      </c>
      <c r="W459" s="6">
        <f t="shared" si="291"/>
        <v>-7.1927396571638026E-3</v>
      </c>
      <c r="X459" s="6">
        <f t="shared" si="292"/>
        <v>-7.8591082082528942E-3</v>
      </c>
      <c r="Y459" s="6">
        <f t="shared" si="293"/>
        <v>-8.6667640802509729E-3</v>
      </c>
      <c r="Z459" s="6">
        <f t="shared" si="294"/>
        <v>-7.4055577011316182E-3</v>
      </c>
      <c r="AA459" s="6">
        <f t="shared" si="295"/>
        <v>-6.764597942187256E-3</v>
      </c>
      <c r="AB459" s="6">
        <f t="shared" si="296"/>
        <v>-3.9079043885676401E-3</v>
      </c>
      <c r="AC459" s="6">
        <f t="shared" si="314"/>
        <v>6.9990373834837943E-2</v>
      </c>
      <c r="AD459" s="6">
        <f t="shared" si="315"/>
        <v>5.0050324715120761E-2</v>
      </c>
      <c r="AE459" s="6">
        <f t="shared" si="316"/>
        <v>3.7018223552339094E-2</v>
      </c>
      <c r="AF459" s="6">
        <f t="shared" si="317"/>
        <v>-2.2975209619173313E-3</v>
      </c>
      <c r="AG459" s="6">
        <f t="shared" si="318"/>
        <v>1.7407583980730626E-3</v>
      </c>
      <c r="AH459" s="6">
        <f t="shared" si="319"/>
        <v>-4.5652734975237114E-3</v>
      </c>
      <c r="AI459" s="6">
        <f t="shared" si="320"/>
        <v>-7.7700722922455223E-3</v>
      </c>
      <c r="AJ459" s="6">
        <f t="shared" si="321"/>
        <v>8.0000836861332525E-4</v>
      </c>
      <c r="AK459" s="4">
        <f t="shared" si="297"/>
        <v>0.18119814541183429</v>
      </c>
      <c r="AL459" s="4">
        <f t="shared" si="298"/>
        <v>0.12600177755870159</v>
      </c>
      <c r="AM459" s="4">
        <f t="shared" si="299"/>
        <v>0.10398950748203147</v>
      </c>
      <c r="AN459" s="4">
        <f t="shared" si="300"/>
        <v>3.9814502290499446E-2</v>
      </c>
      <c r="AO459" s="4">
        <f t="shared" si="301"/>
        <v>3.2901246340101324E-2</v>
      </c>
      <c r="AP459" s="4">
        <f t="shared" si="302"/>
        <v>1.8027396248048305E-2</v>
      </c>
      <c r="AQ459" s="4">
        <f t="shared" si="303"/>
        <v>1.2028014469265658E-2</v>
      </c>
      <c r="AR459" s="4">
        <f t="shared" si="304"/>
        <v>4.7079127571809654E-3</v>
      </c>
      <c r="AS459" s="4">
        <f t="array" ref="AS459">_xlfn.STDEV.S(IF(E$17:E$1040=E459,$C$17:$C$1040,""))</f>
        <v>7.1762163723278777E-3</v>
      </c>
      <c r="AT459" s="4">
        <f t="array" ref="AT459">_xlfn.STDEV.S(IF(F$17:F$1040=F459,$C$17:$C$1040,""))</f>
        <v>9.0968562057840915E-3</v>
      </c>
      <c r="AU459" s="4">
        <f t="array" ref="AU459">_xlfn.STDEV.S(IF(G$17:G$1040=G459,$C$17:$C$1040,""))</f>
        <v>8.0922998404651218E-3</v>
      </c>
      <c r="AV459" s="4">
        <f t="array" ref="AV459">_xlfn.STDEV.S(IF(H$17:H$1040=H459,$C$17:$C$1040,""))</f>
        <v>5.6119457185880442E-3</v>
      </c>
      <c r="AW459" s="4">
        <f t="array" ref="AW459">_xlfn.STDEV.S(IF(I$17:I$1040=I459,$C$17:$C$1040,""))</f>
        <v>5.2424129626733795E-3</v>
      </c>
      <c r="AX459" s="4">
        <f t="array" ref="AX459">_xlfn.STDEV.S(IF(J$17:J$1040=J459,$C$17:$C$1040,""))</f>
        <v>5.2106713187564779E-3</v>
      </c>
      <c r="AY459" s="4">
        <f t="array" ref="AY459">_xlfn.STDEV.S(IF(K$17:K$1040=K459,$C$17:$C$1040,""))</f>
        <v>5.8578668679079172E-3</v>
      </c>
      <c r="AZ459" s="4">
        <f t="array" ref="AZ459">_xlfn.STDEV.S(IF(L$17:L$1040=L459,$C$17:$C$1040,""))</f>
        <v>3.038054152629499E-3</v>
      </c>
      <c r="BA459" s="7">
        <f t="shared" si="305"/>
        <v>25.249816339227213</v>
      </c>
      <c r="BB459" s="7">
        <f t="shared" si="306"/>
        <v>13.851134359866585</v>
      </c>
      <c r="BC459" s="7">
        <f t="shared" si="307"/>
        <v>12.850426891257461</v>
      </c>
      <c r="BD459" s="7">
        <f t="shared" si="308"/>
        <v>7.0945986092888838</v>
      </c>
      <c r="BE459" s="7">
        <f t="shared" si="309"/>
        <v>6.2759737880938067</v>
      </c>
      <c r="BF459" s="7">
        <f t="shared" si="310"/>
        <v>3.4597070406564288</v>
      </c>
      <c r="BG459" s="7">
        <f t="shared" si="311"/>
        <v>2.0533096330953917</v>
      </c>
      <c r="BH459" s="7">
        <f t="shared" si="312"/>
        <v>1.5496474126724071</v>
      </c>
    </row>
    <row r="460" spans="1:60" x14ac:dyDescent="0.25">
      <c r="A460" s="3">
        <v>43325</v>
      </c>
      <c r="B460" s="1">
        <v>2821.929932</v>
      </c>
      <c r="C460" s="4">
        <f t="shared" si="280"/>
        <v>-4.0059919541401978E-3</v>
      </c>
      <c r="D460" s="10">
        <f t="shared" si="313"/>
        <v>443</v>
      </c>
      <c r="E460" s="10">
        <f t="shared" si="323"/>
        <v>0</v>
      </c>
      <c r="F460" s="10">
        <f t="shared" si="322"/>
        <v>1</v>
      </c>
      <c r="G460" s="10">
        <f t="shared" si="322"/>
        <v>3</v>
      </c>
      <c r="H460" s="10">
        <f t="shared" si="322"/>
        <v>6</v>
      </c>
      <c r="I460" s="10">
        <f t="shared" si="322"/>
        <v>13</v>
      </c>
      <c r="J460" s="10">
        <f t="shared" si="322"/>
        <v>27</v>
      </c>
      <c r="K460" s="10">
        <f t="shared" si="322"/>
        <v>55</v>
      </c>
      <c r="L460" s="10">
        <f t="shared" si="322"/>
        <v>110</v>
      </c>
      <c r="M460" s="4">
        <f t="shared" si="281"/>
        <v>5.5670893354029969E-4</v>
      </c>
      <c r="N460" s="4">
        <f t="shared" si="282"/>
        <v>2.6772271441395223E-4</v>
      </c>
      <c r="O460" s="4">
        <f t="shared" si="283"/>
        <v>7.8851683069289941E-5</v>
      </c>
      <c r="P460" s="4">
        <f t="shared" si="284"/>
        <v>7.4522023415838148E-4</v>
      </c>
      <c r="Q460" s="4">
        <f t="shared" si="285"/>
        <v>1.5528761061564603E-3</v>
      </c>
      <c r="R460" s="4">
        <f t="shared" si="286"/>
        <v>2.9166972703710548E-4</v>
      </c>
      <c r="S460" s="4">
        <f t="shared" si="287"/>
        <v>-3.4929003190725672E-4</v>
      </c>
      <c r="T460" s="4">
        <f t="shared" si="288"/>
        <v>-3.2059835855268726E-3</v>
      </c>
      <c r="U460" s="6">
        <f t="shared" si="289"/>
        <v>-4.5627008876804979E-3</v>
      </c>
      <c r="V460" s="6">
        <f t="shared" si="290"/>
        <v>-4.27371466855415E-3</v>
      </c>
      <c r="W460" s="6">
        <f t="shared" si="291"/>
        <v>-4.0848436372094878E-3</v>
      </c>
      <c r="X460" s="6">
        <f t="shared" si="292"/>
        <v>-4.7512121882985793E-3</v>
      </c>
      <c r="Y460" s="6">
        <f t="shared" si="293"/>
        <v>-5.5588680602966581E-3</v>
      </c>
      <c r="Z460" s="6">
        <f t="shared" si="294"/>
        <v>-4.2976616811773033E-3</v>
      </c>
      <c r="AA460" s="6">
        <f t="shared" si="295"/>
        <v>-3.6567019222329411E-3</v>
      </c>
      <c r="AB460" s="6">
        <f t="shared" si="296"/>
        <v>-8.0000836861332525E-4</v>
      </c>
      <c r="AC460" s="6">
        <f t="shared" si="314"/>
        <v>6.5427672947157442E-2</v>
      </c>
      <c r="AD460" s="6">
        <f t="shared" si="315"/>
        <v>4.5776610046566614E-2</v>
      </c>
      <c r="AE460" s="6">
        <f t="shared" si="316"/>
        <v>3.293337991512961E-2</v>
      </c>
      <c r="AF460" s="6">
        <f t="shared" si="317"/>
        <v>-7.0487331502159106E-3</v>
      </c>
      <c r="AG460" s="6">
        <f t="shared" si="318"/>
        <v>-3.8181096622235955E-3</v>
      </c>
      <c r="AH460" s="6">
        <f t="shared" si="319"/>
        <v>-8.8629351787010147E-3</v>
      </c>
      <c r="AI460" s="6">
        <f t="shared" si="320"/>
        <v>-1.1426774214478463E-2</v>
      </c>
      <c r="AJ460" s="6">
        <f t="shared" si="321"/>
        <v>0</v>
      </c>
      <c r="AK460" s="4">
        <f t="shared" si="297"/>
        <v>0.18119814541183429</v>
      </c>
      <c r="AL460" s="4">
        <f t="shared" si="298"/>
        <v>0.12600177755870159</v>
      </c>
      <c r="AM460" s="4">
        <f t="shared" si="299"/>
        <v>0.10398950748203147</v>
      </c>
      <c r="AN460" s="4">
        <f t="shared" si="300"/>
        <v>3.9814502290499446E-2</v>
      </c>
      <c r="AO460" s="4">
        <f t="shared" si="301"/>
        <v>3.2901246340101324E-2</v>
      </c>
      <c r="AP460" s="4">
        <f t="shared" si="302"/>
        <v>1.8027396248048305E-2</v>
      </c>
      <c r="AQ460" s="4">
        <f t="shared" si="303"/>
        <v>1.2028014469265658E-2</v>
      </c>
      <c r="AR460" s="4">
        <f t="shared" si="304"/>
        <v>4.7079127571809654E-3</v>
      </c>
      <c r="AS460" s="4">
        <f t="array" ref="AS460">_xlfn.STDEV.S(IF(E$17:E$1040=E460,$C$17:$C$1040,""))</f>
        <v>7.1762163723278777E-3</v>
      </c>
      <c r="AT460" s="4">
        <f t="array" ref="AT460">_xlfn.STDEV.S(IF(F$17:F$1040=F460,$C$17:$C$1040,""))</f>
        <v>9.0968562057840915E-3</v>
      </c>
      <c r="AU460" s="4">
        <f t="array" ref="AU460">_xlfn.STDEV.S(IF(G$17:G$1040=G460,$C$17:$C$1040,""))</f>
        <v>8.0922998404651218E-3</v>
      </c>
      <c r="AV460" s="4">
        <f t="array" ref="AV460">_xlfn.STDEV.S(IF(H$17:H$1040=H460,$C$17:$C$1040,""))</f>
        <v>5.6119457185880442E-3</v>
      </c>
      <c r="AW460" s="4">
        <f t="array" ref="AW460">_xlfn.STDEV.S(IF(I$17:I$1040=I460,$C$17:$C$1040,""))</f>
        <v>5.2424129626733795E-3</v>
      </c>
      <c r="AX460" s="4">
        <f t="array" ref="AX460">_xlfn.STDEV.S(IF(J$17:J$1040=J460,$C$17:$C$1040,""))</f>
        <v>5.2106713187564779E-3</v>
      </c>
      <c r="AY460" s="4">
        <f t="array" ref="AY460">_xlfn.STDEV.S(IF(K$17:K$1040=K460,$C$17:$C$1040,""))</f>
        <v>5.8578668679079172E-3</v>
      </c>
      <c r="AZ460" s="4">
        <f t="array" ref="AZ460">_xlfn.STDEV.S(IF(L$17:L$1040=L460,$C$17:$C$1040,""))</f>
        <v>3.038054152629499E-3</v>
      </c>
      <c r="BA460" s="7">
        <f t="shared" si="305"/>
        <v>25.249816339227213</v>
      </c>
      <c r="BB460" s="7">
        <f t="shared" si="306"/>
        <v>13.851134359866585</v>
      </c>
      <c r="BC460" s="7">
        <f t="shared" si="307"/>
        <v>12.850426891257461</v>
      </c>
      <c r="BD460" s="7">
        <f t="shared" si="308"/>
        <v>7.0945986092888838</v>
      </c>
      <c r="BE460" s="7">
        <f t="shared" si="309"/>
        <v>6.2759737880938067</v>
      </c>
      <c r="BF460" s="7">
        <f t="shared" si="310"/>
        <v>3.4597070406564288</v>
      </c>
      <c r="BG460" s="7">
        <f t="shared" si="311"/>
        <v>2.0533096330953917</v>
      </c>
      <c r="BH460" s="7">
        <f t="shared" si="312"/>
        <v>1.5496474126724071</v>
      </c>
    </row>
    <row r="461" spans="1:60" x14ac:dyDescent="0.25">
      <c r="A461" s="3">
        <v>43326</v>
      </c>
      <c r="B461" s="1">
        <v>2839.959961</v>
      </c>
      <c r="C461" s="4">
        <f t="shared" si="280"/>
        <v>6.3892546712602805E-3</v>
      </c>
      <c r="D461" s="10">
        <f t="shared" si="313"/>
        <v>444</v>
      </c>
      <c r="E461" s="10">
        <f t="shared" si="323"/>
        <v>0</v>
      </c>
      <c r="F461" s="10">
        <f t="shared" si="322"/>
        <v>1</v>
      </c>
      <c r="G461" s="10">
        <f t="shared" si="322"/>
        <v>3</v>
      </c>
      <c r="H461" s="10">
        <f t="shared" si="322"/>
        <v>6</v>
      </c>
      <c r="I461" s="10">
        <f t="shared" si="322"/>
        <v>13</v>
      </c>
      <c r="J461" s="10">
        <f t="shared" si="322"/>
        <v>27</v>
      </c>
      <c r="K461" s="10">
        <f t="shared" si="322"/>
        <v>55</v>
      </c>
      <c r="L461" s="10">
        <f t="shared" si="322"/>
        <v>111</v>
      </c>
      <c r="M461" s="4">
        <f t="shared" si="281"/>
        <v>5.5670893354029969E-4</v>
      </c>
      <c r="N461" s="4">
        <f t="shared" si="282"/>
        <v>2.6772271441395223E-4</v>
      </c>
      <c r="O461" s="4">
        <f t="shared" si="283"/>
        <v>7.8851683069289941E-5</v>
      </c>
      <c r="P461" s="4">
        <f t="shared" si="284"/>
        <v>7.4522023415838148E-4</v>
      </c>
      <c r="Q461" s="4">
        <f t="shared" si="285"/>
        <v>1.5528761061564603E-3</v>
      </c>
      <c r="R461" s="4">
        <f t="shared" si="286"/>
        <v>2.9166972703710548E-4</v>
      </c>
      <c r="S461" s="4">
        <f t="shared" si="287"/>
        <v>-3.4929003190725672E-4</v>
      </c>
      <c r="T461" s="4">
        <f t="shared" si="288"/>
        <v>2.5074035217123591E-3</v>
      </c>
      <c r="U461" s="6">
        <f t="shared" si="289"/>
        <v>5.8325457377199803E-3</v>
      </c>
      <c r="V461" s="6">
        <f t="shared" si="290"/>
        <v>6.1215319568463282E-3</v>
      </c>
      <c r="W461" s="6">
        <f t="shared" si="291"/>
        <v>6.3104029881909905E-3</v>
      </c>
      <c r="X461" s="6">
        <f t="shared" si="292"/>
        <v>5.644034437101899E-3</v>
      </c>
      <c r="Y461" s="6">
        <f t="shared" si="293"/>
        <v>4.8363785651038202E-3</v>
      </c>
      <c r="Z461" s="6">
        <f t="shared" si="294"/>
        <v>6.097584944223175E-3</v>
      </c>
      <c r="AA461" s="6">
        <f t="shared" si="295"/>
        <v>6.7385447031675372E-3</v>
      </c>
      <c r="AB461" s="6">
        <f t="shared" si="296"/>
        <v>3.8818511495479213E-3</v>
      </c>
      <c r="AC461" s="6">
        <f t="shared" si="314"/>
        <v>7.1260218684877419E-2</v>
      </c>
      <c r="AD461" s="6">
        <f t="shared" si="315"/>
        <v>5.1898142003412945E-2</v>
      </c>
      <c r="AE461" s="6">
        <f t="shared" si="316"/>
        <v>3.9243782903320604E-2</v>
      </c>
      <c r="AF461" s="6">
        <f t="shared" si="317"/>
        <v>-1.4046987131140116E-3</v>
      </c>
      <c r="AG461" s="6">
        <f t="shared" si="318"/>
        <v>1.0182689028802247E-3</v>
      </c>
      <c r="AH461" s="6">
        <f t="shared" si="319"/>
        <v>-2.7653502344778397E-3</v>
      </c>
      <c r="AI461" s="6">
        <f t="shared" si="320"/>
        <v>-4.6882295113109262E-3</v>
      </c>
      <c r="AJ461" s="6">
        <f t="shared" si="321"/>
        <v>3.8818511495479213E-3</v>
      </c>
      <c r="AK461" s="4">
        <f t="shared" si="297"/>
        <v>0.18119814541183429</v>
      </c>
      <c r="AL461" s="4">
        <f t="shared" si="298"/>
        <v>0.12600177755870159</v>
      </c>
      <c r="AM461" s="4">
        <f t="shared" si="299"/>
        <v>0.10398950748203147</v>
      </c>
      <c r="AN461" s="4">
        <f t="shared" si="300"/>
        <v>3.9814502290499446E-2</v>
      </c>
      <c r="AO461" s="4">
        <f t="shared" si="301"/>
        <v>3.2901246340101324E-2</v>
      </c>
      <c r="AP461" s="4">
        <f t="shared" si="302"/>
        <v>1.8027396248048305E-2</v>
      </c>
      <c r="AQ461" s="4">
        <f t="shared" si="303"/>
        <v>1.2028014469265658E-2</v>
      </c>
      <c r="AR461" s="4">
        <f t="shared" si="304"/>
        <v>1.0109568445332562E-2</v>
      </c>
      <c r="AS461" s="4">
        <f t="array" ref="AS461">_xlfn.STDEV.S(IF(E$17:E$1040=E461,$C$17:$C$1040,""))</f>
        <v>7.1762163723278777E-3</v>
      </c>
      <c r="AT461" s="4">
        <f t="array" ref="AT461">_xlfn.STDEV.S(IF(F$17:F$1040=F461,$C$17:$C$1040,""))</f>
        <v>9.0968562057840915E-3</v>
      </c>
      <c r="AU461" s="4">
        <f t="array" ref="AU461">_xlfn.STDEV.S(IF(G$17:G$1040=G461,$C$17:$C$1040,""))</f>
        <v>8.0922998404651218E-3</v>
      </c>
      <c r="AV461" s="4">
        <f t="array" ref="AV461">_xlfn.STDEV.S(IF(H$17:H$1040=H461,$C$17:$C$1040,""))</f>
        <v>5.6119457185880442E-3</v>
      </c>
      <c r="AW461" s="4">
        <f t="array" ref="AW461">_xlfn.STDEV.S(IF(I$17:I$1040=I461,$C$17:$C$1040,""))</f>
        <v>5.2424129626733795E-3</v>
      </c>
      <c r="AX461" s="4">
        <f t="array" ref="AX461">_xlfn.STDEV.S(IF(J$17:J$1040=J461,$C$17:$C$1040,""))</f>
        <v>5.2106713187564779E-3</v>
      </c>
      <c r="AY461" s="4">
        <f t="array" ref="AY461">_xlfn.STDEV.S(IF(K$17:K$1040=K461,$C$17:$C$1040,""))</f>
        <v>5.8578668679079172E-3</v>
      </c>
      <c r="AZ461" s="4">
        <f t="array" ref="AZ461">_xlfn.STDEV.S(IF(L$17:L$1040=L461,$C$17:$C$1040,""))</f>
        <v>7.0054104356958779E-3</v>
      </c>
      <c r="BA461" s="7">
        <f t="shared" si="305"/>
        <v>25.249816339227213</v>
      </c>
      <c r="BB461" s="7">
        <f t="shared" si="306"/>
        <v>13.851134359866585</v>
      </c>
      <c r="BC461" s="7">
        <f t="shared" si="307"/>
        <v>12.850426891257461</v>
      </c>
      <c r="BD461" s="7">
        <f t="shared" si="308"/>
        <v>7.0945986092888838</v>
      </c>
      <c r="BE461" s="7">
        <f t="shared" si="309"/>
        <v>6.2759737880938067</v>
      </c>
      <c r="BF461" s="7">
        <f t="shared" si="310"/>
        <v>3.4597070406564288</v>
      </c>
      <c r="BG461" s="7">
        <f t="shared" si="311"/>
        <v>2.0533096330953917</v>
      </c>
      <c r="BH461" s="7">
        <f t="shared" si="312"/>
        <v>1.4431086569631284</v>
      </c>
    </row>
    <row r="462" spans="1:60" x14ac:dyDescent="0.25">
      <c r="A462" s="3">
        <v>43327</v>
      </c>
      <c r="B462" s="1">
        <v>2818.3701169999999</v>
      </c>
      <c r="C462" s="4">
        <f t="shared" si="280"/>
        <v>-7.6021649236202027E-3</v>
      </c>
      <c r="D462" s="10">
        <f t="shared" si="313"/>
        <v>445</v>
      </c>
      <c r="E462" s="10">
        <f t="shared" si="323"/>
        <v>0</v>
      </c>
      <c r="F462" s="10">
        <f t="shared" si="322"/>
        <v>1</v>
      </c>
      <c r="G462" s="10">
        <f t="shared" si="322"/>
        <v>3</v>
      </c>
      <c r="H462" s="10">
        <f t="shared" si="322"/>
        <v>6</v>
      </c>
      <c r="I462" s="10">
        <f t="shared" si="322"/>
        <v>13</v>
      </c>
      <c r="J462" s="10">
        <f t="shared" si="322"/>
        <v>27</v>
      </c>
      <c r="K462" s="10">
        <f t="shared" si="322"/>
        <v>55</v>
      </c>
      <c r="L462" s="10">
        <f t="shared" si="322"/>
        <v>111</v>
      </c>
      <c r="M462" s="4">
        <f t="shared" si="281"/>
        <v>5.5670893354029969E-4</v>
      </c>
      <c r="N462" s="4">
        <f t="shared" si="282"/>
        <v>2.6772271441395223E-4</v>
      </c>
      <c r="O462" s="4">
        <f t="shared" si="283"/>
        <v>7.8851683069289941E-5</v>
      </c>
      <c r="P462" s="4">
        <f t="shared" si="284"/>
        <v>7.4522023415838148E-4</v>
      </c>
      <c r="Q462" s="4">
        <f t="shared" si="285"/>
        <v>1.5528761061564603E-3</v>
      </c>
      <c r="R462" s="4">
        <f t="shared" si="286"/>
        <v>2.9166972703710548E-4</v>
      </c>
      <c r="S462" s="4">
        <f t="shared" si="287"/>
        <v>-3.4929003190725672E-4</v>
      </c>
      <c r="T462" s="4">
        <f t="shared" si="288"/>
        <v>2.5074035217123591E-3</v>
      </c>
      <c r="U462" s="6">
        <f t="shared" si="289"/>
        <v>-8.1588738571605028E-3</v>
      </c>
      <c r="V462" s="6">
        <f t="shared" si="290"/>
        <v>-7.8698876380341558E-3</v>
      </c>
      <c r="W462" s="6">
        <f t="shared" si="291"/>
        <v>-7.6810166066894926E-3</v>
      </c>
      <c r="X462" s="6">
        <f t="shared" si="292"/>
        <v>-8.3473851577785842E-3</v>
      </c>
      <c r="Y462" s="6">
        <f t="shared" si="293"/>
        <v>-9.155041029776663E-3</v>
      </c>
      <c r="Z462" s="6">
        <f t="shared" si="294"/>
        <v>-7.8938346506573082E-3</v>
      </c>
      <c r="AA462" s="6">
        <f t="shared" si="295"/>
        <v>-7.252874891712946E-3</v>
      </c>
      <c r="AB462" s="6">
        <f t="shared" si="296"/>
        <v>-1.0109568445332562E-2</v>
      </c>
      <c r="AC462" s="6">
        <f t="shared" si="314"/>
        <v>6.3101344827716913E-2</v>
      </c>
      <c r="AD462" s="6">
        <f t="shared" si="315"/>
        <v>4.4028254365378786E-2</v>
      </c>
      <c r="AE462" s="6">
        <f t="shared" si="316"/>
        <v>3.1562766296631115E-2</v>
      </c>
      <c r="AF462" s="6">
        <f t="shared" si="317"/>
        <v>-9.7520838708925958E-3</v>
      </c>
      <c r="AG462" s="6">
        <f t="shared" si="318"/>
        <v>-8.1367721268964383E-3</v>
      </c>
      <c r="AH462" s="6">
        <f t="shared" si="319"/>
        <v>-1.0659184885135148E-2</v>
      </c>
      <c r="AI462" s="6">
        <f t="shared" si="320"/>
        <v>-1.1941104403023872E-2</v>
      </c>
      <c r="AJ462" s="6">
        <f t="shared" si="321"/>
        <v>-6.2277172957846405E-3</v>
      </c>
      <c r="AK462" s="4">
        <f t="shared" si="297"/>
        <v>0.18119814541183429</v>
      </c>
      <c r="AL462" s="4">
        <f t="shared" si="298"/>
        <v>0.12600177755870159</v>
      </c>
      <c r="AM462" s="4">
        <f t="shared" si="299"/>
        <v>0.10398950748203147</v>
      </c>
      <c r="AN462" s="4">
        <f t="shared" si="300"/>
        <v>3.9814502290499446E-2</v>
      </c>
      <c r="AO462" s="4">
        <f t="shared" si="301"/>
        <v>3.2901246340101324E-2</v>
      </c>
      <c r="AP462" s="4">
        <f t="shared" si="302"/>
        <v>1.8027396248048305E-2</v>
      </c>
      <c r="AQ462" s="4">
        <f t="shared" si="303"/>
        <v>1.2028014469265658E-2</v>
      </c>
      <c r="AR462" s="4">
        <f t="shared" si="304"/>
        <v>1.0109568445332562E-2</v>
      </c>
      <c r="AS462" s="4">
        <f t="array" ref="AS462">_xlfn.STDEV.S(IF(E$17:E$1040=E462,$C$17:$C$1040,""))</f>
        <v>7.1762163723278777E-3</v>
      </c>
      <c r="AT462" s="4">
        <f t="array" ref="AT462">_xlfn.STDEV.S(IF(F$17:F$1040=F462,$C$17:$C$1040,""))</f>
        <v>9.0968562057840915E-3</v>
      </c>
      <c r="AU462" s="4">
        <f t="array" ref="AU462">_xlfn.STDEV.S(IF(G$17:G$1040=G462,$C$17:$C$1040,""))</f>
        <v>8.0922998404651218E-3</v>
      </c>
      <c r="AV462" s="4">
        <f t="array" ref="AV462">_xlfn.STDEV.S(IF(H$17:H$1040=H462,$C$17:$C$1040,""))</f>
        <v>5.6119457185880442E-3</v>
      </c>
      <c r="AW462" s="4">
        <f t="array" ref="AW462">_xlfn.STDEV.S(IF(I$17:I$1040=I462,$C$17:$C$1040,""))</f>
        <v>5.2424129626733795E-3</v>
      </c>
      <c r="AX462" s="4">
        <f t="array" ref="AX462">_xlfn.STDEV.S(IF(J$17:J$1040=J462,$C$17:$C$1040,""))</f>
        <v>5.2106713187564779E-3</v>
      </c>
      <c r="AY462" s="4">
        <f t="array" ref="AY462">_xlfn.STDEV.S(IF(K$17:K$1040=K462,$C$17:$C$1040,""))</f>
        <v>5.8578668679079172E-3</v>
      </c>
      <c r="AZ462" s="4">
        <f t="array" ref="AZ462">_xlfn.STDEV.S(IF(L$17:L$1040=L462,$C$17:$C$1040,""))</f>
        <v>7.0054104356958779E-3</v>
      </c>
      <c r="BA462" s="7">
        <f t="shared" si="305"/>
        <v>25.249816339227213</v>
      </c>
      <c r="BB462" s="7">
        <f t="shared" si="306"/>
        <v>13.851134359866585</v>
      </c>
      <c r="BC462" s="7">
        <f t="shared" si="307"/>
        <v>12.850426891257461</v>
      </c>
      <c r="BD462" s="7">
        <f t="shared" si="308"/>
        <v>7.0945986092888838</v>
      </c>
      <c r="BE462" s="7">
        <f t="shared" si="309"/>
        <v>6.2759737880938067</v>
      </c>
      <c r="BF462" s="7">
        <f t="shared" si="310"/>
        <v>3.4597070406564288</v>
      </c>
      <c r="BG462" s="7">
        <f t="shared" si="311"/>
        <v>2.0533096330953917</v>
      </c>
      <c r="BH462" s="7">
        <f t="shared" si="312"/>
        <v>1.4431086569631284</v>
      </c>
    </row>
    <row r="463" spans="1:60" x14ac:dyDescent="0.25">
      <c r="A463" s="3">
        <v>43328</v>
      </c>
      <c r="B463" s="1">
        <v>2840.6899410000001</v>
      </c>
      <c r="C463" s="4">
        <f t="shared" si="280"/>
        <v>7.9194084074942772E-3</v>
      </c>
      <c r="D463" s="10">
        <f t="shared" si="313"/>
        <v>446</v>
      </c>
      <c r="E463" s="10">
        <f t="shared" si="323"/>
        <v>0</v>
      </c>
      <c r="F463" s="10">
        <f t="shared" si="322"/>
        <v>1</v>
      </c>
      <c r="G463" s="10">
        <f t="shared" si="322"/>
        <v>3</v>
      </c>
      <c r="H463" s="10">
        <f t="shared" si="322"/>
        <v>6</v>
      </c>
      <c r="I463" s="10">
        <f t="shared" si="322"/>
        <v>13</v>
      </c>
      <c r="J463" s="10">
        <f t="shared" si="322"/>
        <v>27</v>
      </c>
      <c r="K463" s="10">
        <f t="shared" si="322"/>
        <v>55</v>
      </c>
      <c r="L463" s="10">
        <f t="shared" si="322"/>
        <v>111</v>
      </c>
      <c r="M463" s="4">
        <f t="shared" si="281"/>
        <v>5.5670893354029969E-4</v>
      </c>
      <c r="N463" s="4">
        <f t="shared" si="282"/>
        <v>2.6772271441395223E-4</v>
      </c>
      <c r="O463" s="4">
        <f t="shared" si="283"/>
        <v>7.8851683069289941E-5</v>
      </c>
      <c r="P463" s="4">
        <f t="shared" si="284"/>
        <v>7.4522023415838148E-4</v>
      </c>
      <c r="Q463" s="4">
        <f t="shared" si="285"/>
        <v>1.5528761061564603E-3</v>
      </c>
      <c r="R463" s="4">
        <f t="shared" si="286"/>
        <v>2.9166972703710548E-4</v>
      </c>
      <c r="S463" s="4">
        <f t="shared" si="287"/>
        <v>-3.4929003190725672E-4</v>
      </c>
      <c r="T463" s="4">
        <f t="shared" si="288"/>
        <v>2.5074035217123591E-3</v>
      </c>
      <c r="U463" s="6">
        <f t="shared" si="289"/>
        <v>7.3626994739539771E-3</v>
      </c>
      <c r="V463" s="6">
        <f t="shared" si="290"/>
        <v>7.651685693080325E-3</v>
      </c>
      <c r="W463" s="6">
        <f t="shared" si="291"/>
        <v>7.8405567244249873E-3</v>
      </c>
      <c r="X463" s="6">
        <f t="shared" si="292"/>
        <v>7.1741881733358957E-3</v>
      </c>
      <c r="Y463" s="6">
        <f t="shared" si="293"/>
        <v>6.3665323013378169E-3</v>
      </c>
      <c r="Z463" s="6">
        <f t="shared" si="294"/>
        <v>7.6277386804571717E-3</v>
      </c>
      <c r="AA463" s="6">
        <f t="shared" si="295"/>
        <v>8.2686984394015339E-3</v>
      </c>
      <c r="AB463" s="6">
        <f t="shared" si="296"/>
        <v>5.4120048857819181E-3</v>
      </c>
      <c r="AC463" s="6">
        <f t="shared" si="314"/>
        <v>7.0464044301670886E-2</v>
      </c>
      <c r="AD463" s="6">
        <f t="shared" si="315"/>
        <v>5.1679940058459113E-2</v>
      </c>
      <c r="AE463" s="6">
        <f t="shared" si="316"/>
        <v>3.9403323021056105E-2</v>
      </c>
      <c r="AF463" s="6">
        <f t="shared" si="317"/>
        <v>-2.5778956975567001E-3</v>
      </c>
      <c r="AG463" s="6">
        <f t="shared" si="318"/>
        <v>-1.7702398255586213E-3</v>
      </c>
      <c r="AH463" s="6">
        <f t="shared" si="319"/>
        <v>-3.0314462046779761E-3</v>
      </c>
      <c r="AI463" s="6">
        <f t="shared" si="320"/>
        <v>-3.6724059636223383E-3</v>
      </c>
      <c r="AJ463" s="6">
        <f t="shared" si="321"/>
        <v>-8.1571241000272243E-4</v>
      </c>
      <c r="AK463" s="4">
        <f t="shared" si="297"/>
        <v>0.18119814541183429</v>
      </c>
      <c r="AL463" s="4">
        <f t="shared" si="298"/>
        <v>0.12600177755870159</v>
      </c>
      <c r="AM463" s="4">
        <f t="shared" si="299"/>
        <v>0.10398950748203147</v>
      </c>
      <c r="AN463" s="4">
        <f t="shared" si="300"/>
        <v>3.9814502290499446E-2</v>
      </c>
      <c r="AO463" s="4">
        <f t="shared" si="301"/>
        <v>3.2901246340101324E-2</v>
      </c>
      <c r="AP463" s="4">
        <f t="shared" si="302"/>
        <v>1.8027396248048305E-2</v>
      </c>
      <c r="AQ463" s="4">
        <f t="shared" si="303"/>
        <v>1.2028014469265658E-2</v>
      </c>
      <c r="AR463" s="4">
        <f t="shared" si="304"/>
        <v>1.0109568445332562E-2</v>
      </c>
      <c r="AS463" s="4">
        <f t="array" ref="AS463">_xlfn.STDEV.S(IF(E$17:E$1040=E463,$C$17:$C$1040,""))</f>
        <v>7.1762163723278777E-3</v>
      </c>
      <c r="AT463" s="4">
        <f t="array" ref="AT463">_xlfn.STDEV.S(IF(F$17:F$1040=F463,$C$17:$C$1040,""))</f>
        <v>9.0968562057840915E-3</v>
      </c>
      <c r="AU463" s="4">
        <f t="array" ref="AU463">_xlfn.STDEV.S(IF(G$17:G$1040=G463,$C$17:$C$1040,""))</f>
        <v>8.0922998404651218E-3</v>
      </c>
      <c r="AV463" s="4">
        <f t="array" ref="AV463">_xlfn.STDEV.S(IF(H$17:H$1040=H463,$C$17:$C$1040,""))</f>
        <v>5.6119457185880442E-3</v>
      </c>
      <c r="AW463" s="4">
        <f t="array" ref="AW463">_xlfn.STDEV.S(IF(I$17:I$1040=I463,$C$17:$C$1040,""))</f>
        <v>5.2424129626733795E-3</v>
      </c>
      <c r="AX463" s="4">
        <f t="array" ref="AX463">_xlfn.STDEV.S(IF(J$17:J$1040=J463,$C$17:$C$1040,""))</f>
        <v>5.2106713187564779E-3</v>
      </c>
      <c r="AY463" s="4">
        <f t="array" ref="AY463">_xlfn.STDEV.S(IF(K$17:K$1040=K463,$C$17:$C$1040,""))</f>
        <v>5.8578668679079172E-3</v>
      </c>
      <c r="AZ463" s="4">
        <f t="array" ref="AZ463">_xlfn.STDEV.S(IF(L$17:L$1040=L463,$C$17:$C$1040,""))</f>
        <v>7.0054104356958779E-3</v>
      </c>
      <c r="BA463" s="7">
        <f t="shared" si="305"/>
        <v>25.249816339227213</v>
      </c>
      <c r="BB463" s="7">
        <f t="shared" si="306"/>
        <v>13.851134359866585</v>
      </c>
      <c r="BC463" s="7">
        <f t="shared" si="307"/>
        <v>12.850426891257461</v>
      </c>
      <c r="BD463" s="7">
        <f t="shared" si="308"/>
        <v>7.0945986092888838</v>
      </c>
      <c r="BE463" s="7">
        <f t="shared" si="309"/>
        <v>6.2759737880938067</v>
      </c>
      <c r="BF463" s="7">
        <f t="shared" si="310"/>
        <v>3.4597070406564288</v>
      </c>
      <c r="BG463" s="7">
        <f t="shared" si="311"/>
        <v>2.0533096330953917</v>
      </c>
      <c r="BH463" s="7">
        <f t="shared" si="312"/>
        <v>1.4431086569631284</v>
      </c>
    </row>
    <row r="464" spans="1:60" x14ac:dyDescent="0.25">
      <c r="A464" s="3">
        <v>43329</v>
      </c>
      <c r="B464" s="1">
        <v>2850.1298830000001</v>
      </c>
      <c r="C464" s="4">
        <f t="shared" si="280"/>
        <v>3.3231159317150816E-3</v>
      </c>
      <c r="D464" s="10">
        <f t="shared" si="313"/>
        <v>447</v>
      </c>
      <c r="E464" s="10">
        <f t="shared" si="323"/>
        <v>0</v>
      </c>
      <c r="F464" s="10">
        <f t="shared" si="322"/>
        <v>1</v>
      </c>
      <c r="G464" s="10">
        <f t="shared" si="322"/>
        <v>3</v>
      </c>
      <c r="H464" s="10">
        <f t="shared" si="322"/>
        <v>6</v>
      </c>
      <c r="I464" s="10">
        <f t="shared" si="322"/>
        <v>13</v>
      </c>
      <c r="J464" s="10">
        <f t="shared" ref="F464:L500" si="324">QUOTIENT($D464,J$2)</f>
        <v>27</v>
      </c>
      <c r="K464" s="10">
        <f t="shared" si="324"/>
        <v>55</v>
      </c>
      <c r="L464" s="10">
        <f t="shared" si="324"/>
        <v>111</v>
      </c>
      <c r="M464" s="4">
        <f t="shared" si="281"/>
        <v>5.5670893354029969E-4</v>
      </c>
      <c r="N464" s="4">
        <f t="shared" si="282"/>
        <v>2.6772271441395223E-4</v>
      </c>
      <c r="O464" s="4">
        <f t="shared" si="283"/>
        <v>7.8851683069289941E-5</v>
      </c>
      <c r="P464" s="4">
        <f t="shared" si="284"/>
        <v>7.4522023415838148E-4</v>
      </c>
      <c r="Q464" s="4">
        <f t="shared" si="285"/>
        <v>1.5528761061564603E-3</v>
      </c>
      <c r="R464" s="4">
        <f t="shared" si="286"/>
        <v>2.9166972703710548E-4</v>
      </c>
      <c r="S464" s="4">
        <f t="shared" si="287"/>
        <v>-3.4929003190725672E-4</v>
      </c>
      <c r="T464" s="4">
        <f t="shared" si="288"/>
        <v>2.5074035217123591E-3</v>
      </c>
      <c r="U464" s="6">
        <f t="shared" si="289"/>
        <v>2.7664069981747819E-3</v>
      </c>
      <c r="V464" s="6">
        <f t="shared" si="290"/>
        <v>3.0553932173011293E-3</v>
      </c>
      <c r="W464" s="6">
        <f t="shared" si="291"/>
        <v>3.2442642486457916E-3</v>
      </c>
      <c r="X464" s="6">
        <f t="shared" si="292"/>
        <v>2.5778956975567001E-3</v>
      </c>
      <c r="Y464" s="6">
        <f t="shared" si="293"/>
        <v>1.7702398255586213E-3</v>
      </c>
      <c r="Z464" s="6">
        <f t="shared" si="294"/>
        <v>3.0314462046779761E-3</v>
      </c>
      <c r="AA464" s="6">
        <f t="shared" si="295"/>
        <v>3.6724059636223383E-3</v>
      </c>
      <c r="AB464" s="6">
        <f t="shared" si="296"/>
        <v>8.1571241000272243E-4</v>
      </c>
      <c r="AC464" s="6">
        <f t="shared" si="314"/>
        <v>7.3230451299845664E-2</v>
      </c>
      <c r="AD464" s="6">
        <f t="shared" si="315"/>
        <v>5.4735333275760245E-2</v>
      </c>
      <c r="AE464" s="6">
        <f t="shared" si="316"/>
        <v>4.26475872697019E-2</v>
      </c>
      <c r="AF464" s="6">
        <f t="shared" si="317"/>
        <v>0</v>
      </c>
      <c r="AG464" s="6">
        <f t="shared" si="318"/>
        <v>0</v>
      </c>
      <c r="AH464" s="6">
        <f t="shared" si="319"/>
        <v>0</v>
      </c>
      <c r="AI464" s="6">
        <f t="shared" si="320"/>
        <v>0</v>
      </c>
      <c r="AJ464" s="6">
        <f t="shared" si="321"/>
        <v>0</v>
      </c>
      <c r="AK464" s="4">
        <f t="shared" si="297"/>
        <v>0.18119814541183429</v>
      </c>
      <c r="AL464" s="4">
        <f t="shared" si="298"/>
        <v>0.12600177755870159</v>
      </c>
      <c r="AM464" s="4">
        <f t="shared" si="299"/>
        <v>0.10398950748203147</v>
      </c>
      <c r="AN464" s="4">
        <f t="shared" si="300"/>
        <v>3.9814502290499446E-2</v>
      </c>
      <c r="AO464" s="4">
        <f t="shared" si="301"/>
        <v>3.2901246340101324E-2</v>
      </c>
      <c r="AP464" s="4">
        <f t="shared" si="302"/>
        <v>1.8027396248048305E-2</v>
      </c>
      <c r="AQ464" s="4">
        <f t="shared" si="303"/>
        <v>1.2028014469265658E-2</v>
      </c>
      <c r="AR464" s="4">
        <f t="shared" si="304"/>
        <v>1.0109568445332562E-2</v>
      </c>
      <c r="AS464" s="4">
        <f t="array" ref="AS464">_xlfn.STDEV.S(IF(E$17:E$1040=E464,$C$17:$C$1040,""))</f>
        <v>7.1762163723278777E-3</v>
      </c>
      <c r="AT464" s="4">
        <f t="array" ref="AT464">_xlfn.STDEV.S(IF(F$17:F$1040=F464,$C$17:$C$1040,""))</f>
        <v>9.0968562057840915E-3</v>
      </c>
      <c r="AU464" s="4">
        <f t="array" ref="AU464">_xlfn.STDEV.S(IF(G$17:G$1040=G464,$C$17:$C$1040,""))</f>
        <v>8.0922998404651218E-3</v>
      </c>
      <c r="AV464" s="4">
        <f t="array" ref="AV464">_xlfn.STDEV.S(IF(H$17:H$1040=H464,$C$17:$C$1040,""))</f>
        <v>5.6119457185880442E-3</v>
      </c>
      <c r="AW464" s="4">
        <f t="array" ref="AW464">_xlfn.STDEV.S(IF(I$17:I$1040=I464,$C$17:$C$1040,""))</f>
        <v>5.2424129626733795E-3</v>
      </c>
      <c r="AX464" s="4">
        <f t="array" ref="AX464">_xlfn.STDEV.S(IF(J$17:J$1040=J464,$C$17:$C$1040,""))</f>
        <v>5.2106713187564779E-3</v>
      </c>
      <c r="AY464" s="4">
        <f t="array" ref="AY464">_xlfn.STDEV.S(IF(K$17:K$1040=K464,$C$17:$C$1040,""))</f>
        <v>5.8578668679079172E-3</v>
      </c>
      <c r="AZ464" s="4">
        <f t="array" ref="AZ464">_xlfn.STDEV.S(IF(L$17:L$1040=L464,$C$17:$C$1040,""))</f>
        <v>7.0054104356958779E-3</v>
      </c>
      <c r="BA464" s="7">
        <f t="shared" si="305"/>
        <v>25.249816339227213</v>
      </c>
      <c r="BB464" s="7">
        <f t="shared" si="306"/>
        <v>13.851134359866585</v>
      </c>
      <c r="BC464" s="7">
        <f t="shared" si="307"/>
        <v>12.850426891257461</v>
      </c>
      <c r="BD464" s="7">
        <f t="shared" si="308"/>
        <v>7.0945986092888838</v>
      </c>
      <c r="BE464" s="7">
        <f t="shared" si="309"/>
        <v>6.2759737880938067</v>
      </c>
      <c r="BF464" s="7">
        <f t="shared" si="310"/>
        <v>3.4597070406564288</v>
      </c>
      <c r="BG464" s="7">
        <f t="shared" si="311"/>
        <v>2.0533096330953917</v>
      </c>
      <c r="BH464" s="7">
        <f t="shared" si="312"/>
        <v>1.4431086569631284</v>
      </c>
    </row>
    <row r="465" spans="1:60" x14ac:dyDescent="0.25">
      <c r="A465" s="3">
        <v>43332</v>
      </c>
      <c r="B465" s="1">
        <v>2857.0500489999999</v>
      </c>
      <c r="C465" s="4">
        <f t="shared" si="280"/>
        <v>2.4280177690414462E-3</v>
      </c>
      <c r="D465" s="10">
        <f t="shared" si="313"/>
        <v>448</v>
      </c>
      <c r="E465" s="10">
        <f t="shared" si="323"/>
        <v>0</v>
      </c>
      <c r="F465" s="10">
        <f t="shared" si="324"/>
        <v>1</v>
      </c>
      <c r="G465" s="10">
        <f t="shared" si="324"/>
        <v>3</v>
      </c>
      <c r="H465" s="10">
        <f t="shared" si="324"/>
        <v>7</v>
      </c>
      <c r="I465" s="10">
        <f t="shared" si="324"/>
        <v>14</v>
      </c>
      <c r="J465" s="10">
        <f t="shared" si="324"/>
        <v>28</v>
      </c>
      <c r="K465" s="10">
        <f t="shared" si="324"/>
        <v>56</v>
      </c>
      <c r="L465" s="10">
        <f t="shared" si="324"/>
        <v>112</v>
      </c>
      <c r="M465" s="4">
        <f t="shared" si="281"/>
        <v>5.5670893354029969E-4</v>
      </c>
      <c r="N465" s="4">
        <f t="shared" si="282"/>
        <v>2.6772271441395223E-4</v>
      </c>
      <c r="O465" s="4">
        <f t="shared" si="283"/>
        <v>7.8851683069289941E-5</v>
      </c>
      <c r="P465" s="4">
        <f t="shared" si="284"/>
        <v>-5.875168680198016E-4</v>
      </c>
      <c r="Q465" s="4">
        <f t="shared" si="285"/>
        <v>8.220981779173131E-4</v>
      </c>
      <c r="R465" s="4">
        <f t="shared" si="286"/>
        <v>8.2911375064489978E-4</v>
      </c>
      <c r="S465" s="4">
        <f t="shared" si="287"/>
        <v>2.7808877262353038E-3</v>
      </c>
      <c r="T465" s="4">
        <f t="shared" si="288"/>
        <v>6.0178501982083299E-4</v>
      </c>
      <c r="U465" s="6">
        <f t="shared" si="289"/>
        <v>1.8713088355011465E-3</v>
      </c>
      <c r="V465" s="6">
        <f t="shared" si="290"/>
        <v>2.1602950546274939E-3</v>
      </c>
      <c r="W465" s="6">
        <f t="shared" si="291"/>
        <v>2.3491660859721562E-3</v>
      </c>
      <c r="X465" s="6">
        <f t="shared" si="292"/>
        <v>3.0155346370612478E-3</v>
      </c>
      <c r="Y465" s="6">
        <f t="shared" si="293"/>
        <v>1.6059195911241331E-3</v>
      </c>
      <c r="Z465" s="6">
        <f t="shared" si="294"/>
        <v>1.5989040183965464E-3</v>
      </c>
      <c r="AA465" s="6">
        <f t="shared" si="295"/>
        <v>-3.5286995719385761E-4</v>
      </c>
      <c r="AB465" s="6">
        <f t="shared" si="296"/>
        <v>1.8262327492206132E-3</v>
      </c>
      <c r="AC465" s="6">
        <f t="shared" si="314"/>
        <v>7.5101760135346807E-2</v>
      </c>
      <c r="AD465" s="6">
        <f t="shared" si="315"/>
        <v>5.6895628330387742E-2</v>
      </c>
      <c r="AE465" s="6">
        <f t="shared" si="316"/>
        <v>4.499675335567406E-2</v>
      </c>
      <c r="AF465" s="6">
        <f t="shared" si="317"/>
        <v>3.0155346370612478E-3</v>
      </c>
      <c r="AG465" s="6">
        <f t="shared" si="318"/>
        <v>1.6059195911241331E-3</v>
      </c>
      <c r="AH465" s="6">
        <f t="shared" si="319"/>
        <v>1.5989040183965464E-3</v>
      </c>
      <c r="AI465" s="6">
        <f t="shared" si="320"/>
        <v>-3.5286995719385761E-4</v>
      </c>
      <c r="AJ465" s="6">
        <f t="shared" si="321"/>
        <v>1.8262327492206132E-3</v>
      </c>
      <c r="AK465" s="4">
        <f t="shared" si="297"/>
        <v>0.18119814541183429</v>
      </c>
      <c r="AL465" s="4">
        <f t="shared" si="298"/>
        <v>0.12600177755870159</v>
      </c>
      <c r="AM465" s="4">
        <f t="shared" si="299"/>
        <v>0.10398950748203147</v>
      </c>
      <c r="AN465" s="4">
        <f t="shared" si="300"/>
        <v>8.9518965119692692E-2</v>
      </c>
      <c r="AO465" s="4">
        <f t="shared" si="301"/>
        <v>1.9551539211013325E-2</v>
      </c>
      <c r="AP465" s="4">
        <f t="shared" si="302"/>
        <v>1.9593632647378845E-2</v>
      </c>
      <c r="AQ465" s="4">
        <f t="shared" si="303"/>
        <v>8.7164108256578832E-3</v>
      </c>
      <c r="AR465" s="4">
        <f t="shared" si="304"/>
        <v>3.2929841213572564E-3</v>
      </c>
      <c r="AS465" s="4">
        <f t="array" ref="AS465">_xlfn.STDEV.S(IF(E$17:E$1040=E465,$C$17:$C$1040,""))</f>
        <v>7.1762163723278777E-3</v>
      </c>
      <c r="AT465" s="4">
        <f t="array" ref="AT465">_xlfn.STDEV.S(IF(F$17:F$1040=F465,$C$17:$C$1040,""))</f>
        <v>9.0968562057840915E-3</v>
      </c>
      <c r="AU465" s="4">
        <f t="array" ref="AU465">_xlfn.STDEV.S(IF(G$17:G$1040=G465,$C$17:$C$1040,""))</f>
        <v>8.0922998404651218E-3</v>
      </c>
      <c r="AV465" s="4">
        <f t="array" ref="AV465">_xlfn.STDEV.S(IF(H$17:H$1040=H465,$C$17:$C$1040,""))</f>
        <v>9.9806792011257438E-3</v>
      </c>
      <c r="AW465" s="4">
        <f t="array" ref="AW465">_xlfn.STDEV.S(IF(I$17:I$1040=I465,$C$17:$C$1040,""))</f>
        <v>3.5243246361500876E-3</v>
      </c>
      <c r="AX465" s="4">
        <f t="array" ref="AX465">_xlfn.STDEV.S(IF(J$17:J$1040=J465,$C$17:$C$1040,""))</f>
        <v>3.6341012380227957E-3</v>
      </c>
      <c r="AY465" s="4">
        <f t="array" ref="AY465">_xlfn.STDEV.S(IF(K$17:K$1040=K465,$C$17:$C$1040,""))</f>
        <v>3.4051634961686232E-3</v>
      </c>
      <c r="AZ465" s="4">
        <f t="array" ref="AZ465">_xlfn.STDEV.S(IF(L$17:L$1040=L465,$C$17:$C$1040,""))</f>
        <v>1.9785874512893219E-3</v>
      </c>
      <c r="BA465" s="7">
        <f t="shared" si="305"/>
        <v>25.249816339227213</v>
      </c>
      <c r="BB465" s="7">
        <f t="shared" si="306"/>
        <v>13.851134359866585</v>
      </c>
      <c r="BC465" s="7">
        <f t="shared" si="307"/>
        <v>12.850426891257461</v>
      </c>
      <c r="BD465" s="7">
        <f t="shared" si="308"/>
        <v>8.9692257726904643</v>
      </c>
      <c r="BE465" s="7">
        <f t="shared" si="309"/>
        <v>5.5475988251669959</v>
      </c>
      <c r="BF465" s="7">
        <f t="shared" si="310"/>
        <v>5.3916034155501809</v>
      </c>
      <c r="BG465" s="7">
        <f t="shared" si="311"/>
        <v>2.5597627941992505</v>
      </c>
      <c r="BH465" s="7">
        <f t="shared" si="312"/>
        <v>1.6643106268623227</v>
      </c>
    </row>
    <row r="466" spans="1:60" x14ac:dyDescent="0.25">
      <c r="A466" s="3">
        <v>43333</v>
      </c>
      <c r="B466" s="1">
        <v>2862.959961</v>
      </c>
      <c r="C466" s="4">
        <f t="shared" ref="C466:C529" si="325">B466/B465-1</f>
        <v>2.0685363919574762E-3</v>
      </c>
      <c r="D466" s="10">
        <f t="shared" si="313"/>
        <v>449</v>
      </c>
      <c r="E466" s="10">
        <f t="shared" si="323"/>
        <v>0</v>
      </c>
      <c r="F466" s="10">
        <f t="shared" si="324"/>
        <v>1</v>
      </c>
      <c r="G466" s="10">
        <f t="shared" si="324"/>
        <v>3</v>
      </c>
      <c r="H466" s="10">
        <f t="shared" si="324"/>
        <v>7</v>
      </c>
      <c r="I466" s="10">
        <f t="shared" si="324"/>
        <v>14</v>
      </c>
      <c r="J466" s="10">
        <f t="shared" si="324"/>
        <v>28</v>
      </c>
      <c r="K466" s="10">
        <f t="shared" si="324"/>
        <v>56</v>
      </c>
      <c r="L466" s="10">
        <f t="shared" si="324"/>
        <v>112</v>
      </c>
      <c r="M466" s="4">
        <f t="shared" ref="M466:M529" si="326">AVERAGEIF(E$17:E$1040,E466,$C$17:$C$1040)</f>
        <v>5.5670893354029969E-4</v>
      </c>
      <c r="N466" s="4">
        <f t="shared" ref="N466:N529" si="327">AVERAGEIF(F$17:F$1040,F466,$C$17:$C$1040)</f>
        <v>2.6772271441395223E-4</v>
      </c>
      <c r="O466" s="4">
        <f t="shared" ref="O466:O529" si="328">AVERAGEIF(G$17:G$1040,G466,$C$17:$C$1040)</f>
        <v>7.8851683069289941E-5</v>
      </c>
      <c r="P466" s="4">
        <f t="shared" ref="P466:P529" si="329">AVERAGEIF(H$17:H$1040,H466,$C$17:$C$1040)</f>
        <v>-5.875168680198016E-4</v>
      </c>
      <c r="Q466" s="4">
        <f t="shared" ref="Q466:Q529" si="330">AVERAGEIF(I$17:I$1040,I466,$C$17:$C$1040)</f>
        <v>8.220981779173131E-4</v>
      </c>
      <c r="R466" s="4">
        <f t="shared" ref="R466:R529" si="331">AVERAGEIF(J$17:J$1040,J466,$C$17:$C$1040)</f>
        <v>8.2911375064489978E-4</v>
      </c>
      <c r="S466" s="4">
        <f t="shared" ref="S466:S529" si="332">AVERAGEIF(K$17:K$1040,K466,$C$17:$C$1040)</f>
        <v>2.7808877262353038E-3</v>
      </c>
      <c r="T466" s="4">
        <f t="shared" ref="T466:T529" si="333">AVERAGEIF(L$17:L$1040,L466,$C$17:$C$1040)</f>
        <v>6.0178501982083299E-4</v>
      </c>
      <c r="U466" s="6">
        <f t="shared" ref="U466:U529" si="334">$C466-M466</f>
        <v>1.5118274584171765E-3</v>
      </c>
      <c r="V466" s="6">
        <f t="shared" ref="V466:V529" si="335">$C466-N466</f>
        <v>1.800813677543524E-3</v>
      </c>
      <c r="W466" s="6">
        <f t="shared" ref="W466:W529" si="336">$C466-O466</f>
        <v>1.9896847088881862E-3</v>
      </c>
      <c r="X466" s="6">
        <f t="shared" ref="X466:X529" si="337">$C466-P466</f>
        <v>2.6560532599772778E-3</v>
      </c>
      <c r="Y466" s="6">
        <f t="shared" ref="Y466:Y529" si="338">$C466-Q466</f>
        <v>1.2464382140401631E-3</v>
      </c>
      <c r="Z466" s="6">
        <f t="shared" ref="Z466:Z529" si="339">$C466-R466</f>
        <v>1.2394226413125764E-3</v>
      </c>
      <c r="AA466" s="6">
        <f t="shared" ref="AA466:AA529" si="340">$C466-S466</f>
        <v>-7.123513342778276E-4</v>
      </c>
      <c r="AB466" s="6">
        <f t="shared" ref="AB466:AB529" si="341">$C466-T466</f>
        <v>1.4667513721366432E-3</v>
      </c>
      <c r="AC466" s="6">
        <f t="shared" si="314"/>
        <v>7.6613587593763979E-2</v>
      </c>
      <c r="AD466" s="6">
        <f t="shared" si="315"/>
        <v>5.8696442007931268E-2</v>
      </c>
      <c r="AE466" s="6">
        <f t="shared" si="316"/>
        <v>4.698643806456225E-2</v>
      </c>
      <c r="AF466" s="6">
        <f t="shared" si="317"/>
        <v>5.6715878970385256E-3</v>
      </c>
      <c r="AG466" s="6">
        <f t="shared" si="318"/>
        <v>2.8523578051642962E-3</v>
      </c>
      <c r="AH466" s="6">
        <f t="shared" si="319"/>
        <v>2.8383266597091228E-3</v>
      </c>
      <c r="AI466" s="6">
        <f t="shared" si="320"/>
        <v>-1.0652212914716852E-3</v>
      </c>
      <c r="AJ466" s="6">
        <f t="shared" si="321"/>
        <v>3.2929841213572564E-3</v>
      </c>
      <c r="AK466" s="4">
        <f t="shared" ref="AK466:AK529" si="342">_xlfn.MAXIFS(AC$17:AC$1040,E$17:E$1040,E466) - _xlfn.MINIFS(AC$17:AC$1040,E$17:E$1040,E466)</f>
        <v>0.18119814541183429</v>
      </c>
      <c r="AL466" s="4">
        <f t="shared" ref="AL466:AL529" si="343">_xlfn.MAXIFS(AD$17:AD$1040,F$17:F$1040,F466) - _xlfn.MINIFS(AD$17:AD$1040,F$17:F$1040,F466)</f>
        <v>0.12600177755870159</v>
      </c>
      <c r="AM466" s="4">
        <f t="shared" ref="AM466:AM529" si="344">_xlfn.MAXIFS(AE$17:AE$1040,G$17:G$1040,G466) - _xlfn.MINIFS(AE$17:AE$1040,G$17:G$1040,G466)</f>
        <v>0.10398950748203147</v>
      </c>
      <c r="AN466" s="4">
        <f t="shared" ref="AN466:AN529" si="345">_xlfn.MAXIFS(AF$17:AF$1040,H$17:H$1040,H466) - _xlfn.MINIFS(AF$17:AF$1040,H$17:H$1040,H466)</f>
        <v>8.9518965119692692E-2</v>
      </c>
      <c r="AO466" s="4">
        <f t="shared" ref="AO466:AO529" si="346">_xlfn.MAXIFS(AG$17:AG$1040,I$17:I$1040,I466) - _xlfn.MINIFS(AG$17:AG$1040,I$17:I$1040,I466)</f>
        <v>1.9551539211013325E-2</v>
      </c>
      <c r="AP466" s="4">
        <f t="shared" ref="AP466:AP529" si="347">_xlfn.MAXIFS(AH$17:AH$1040,J$17:J$1040,J466) - _xlfn.MINIFS(AH$17:AH$1040,J$17:J$1040,J466)</f>
        <v>1.9593632647378845E-2</v>
      </c>
      <c r="AQ466" s="4">
        <f t="shared" ref="AQ466:AQ529" si="348">_xlfn.MAXIFS(AI$17:AI$1040,K$17:K$1040,K466) - _xlfn.MINIFS(AI$17:AI$1040,K$17:K$1040,K466)</f>
        <v>8.7164108256578832E-3</v>
      </c>
      <c r="AR466" s="4">
        <f t="shared" ref="AR466:AR529" si="349">_xlfn.MAXIFS(AJ$17:AJ$1040,L$17:L$1040,L466) - _xlfn.MINIFS(AJ$17:AJ$1040,L$17:L$1040,L466)</f>
        <v>3.2929841213572564E-3</v>
      </c>
      <c r="AS466" s="4">
        <f t="array" ref="AS466">_xlfn.STDEV.S(IF(E$17:E$1040=E466,$C$17:$C$1040,""))</f>
        <v>7.1762163723278777E-3</v>
      </c>
      <c r="AT466" s="4">
        <f t="array" ref="AT466">_xlfn.STDEV.S(IF(F$17:F$1040=F466,$C$17:$C$1040,""))</f>
        <v>9.0968562057840915E-3</v>
      </c>
      <c r="AU466" s="4">
        <f t="array" ref="AU466">_xlfn.STDEV.S(IF(G$17:G$1040=G466,$C$17:$C$1040,""))</f>
        <v>8.0922998404651218E-3</v>
      </c>
      <c r="AV466" s="4">
        <f t="array" ref="AV466">_xlfn.STDEV.S(IF(H$17:H$1040=H466,$C$17:$C$1040,""))</f>
        <v>9.9806792011257438E-3</v>
      </c>
      <c r="AW466" s="4">
        <f t="array" ref="AW466">_xlfn.STDEV.S(IF(I$17:I$1040=I466,$C$17:$C$1040,""))</f>
        <v>3.5243246361500876E-3</v>
      </c>
      <c r="AX466" s="4">
        <f t="array" ref="AX466">_xlfn.STDEV.S(IF(J$17:J$1040=J466,$C$17:$C$1040,""))</f>
        <v>3.6341012380227957E-3</v>
      </c>
      <c r="AY466" s="4">
        <f t="array" ref="AY466">_xlfn.STDEV.S(IF(K$17:K$1040=K466,$C$17:$C$1040,""))</f>
        <v>3.4051634961686232E-3</v>
      </c>
      <c r="AZ466" s="4">
        <f t="array" ref="AZ466">_xlfn.STDEV.S(IF(L$17:L$1040=L466,$C$17:$C$1040,""))</f>
        <v>1.9785874512893219E-3</v>
      </c>
      <c r="BA466" s="7">
        <f t="shared" ref="BA466:BA529" si="350">AK466/AS466</f>
        <v>25.249816339227213</v>
      </c>
      <c r="BB466" s="7">
        <f t="shared" ref="BB466:BB529" si="351">AL466/AT466</f>
        <v>13.851134359866585</v>
      </c>
      <c r="BC466" s="7">
        <f t="shared" ref="BC466:BC529" si="352">AM466/AU466</f>
        <v>12.850426891257461</v>
      </c>
      <c r="BD466" s="7">
        <f t="shared" ref="BD466:BD529" si="353">AN466/AV466</f>
        <v>8.9692257726904643</v>
      </c>
      <c r="BE466" s="7">
        <f t="shared" ref="BE466:BE529" si="354">AO466/AW466</f>
        <v>5.5475988251669959</v>
      </c>
      <c r="BF466" s="7">
        <f t="shared" ref="BF466:BF529" si="355">AP466/AX466</f>
        <v>5.3916034155501809</v>
      </c>
      <c r="BG466" s="7">
        <f t="shared" ref="BG466:BG529" si="356">AQ466/AY466</f>
        <v>2.5597627941992505</v>
      </c>
      <c r="BH466" s="7">
        <f t="shared" ref="BH466:BH529" si="357">AR466/AZ466</f>
        <v>1.6643106268623227</v>
      </c>
    </row>
    <row r="467" spans="1:60" x14ac:dyDescent="0.25">
      <c r="A467" s="3">
        <v>43334</v>
      </c>
      <c r="B467" s="1">
        <v>2861.820068</v>
      </c>
      <c r="C467" s="4">
        <f t="shared" si="325"/>
        <v>-3.9815191812941908E-4</v>
      </c>
      <c r="D467" s="10">
        <f t="shared" ref="D467:D530" si="358">D466+1</f>
        <v>450</v>
      </c>
      <c r="E467" s="10">
        <f t="shared" si="323"/>
        <v>0</v>
      </c>
      <c r="F467" s="10">
        <f t="shared" si="324"/>
        <v>1</v>
      </c>
      <c r="G467" s="10">
        <f t="shared" si="324"/>
        <v>3</v>
      </c>
      <c r="H467" s="10">
        <f t="shared" si="324"/>
        <v>7</v>
      </c>
      <c r="I467" s="10">
        <f t="shared" si="324"/>
        <v>14</v>
      </c>
      <c r="J467" s="10">
        <f t="shared" si="324"/>
        <v>28</v>
      </c>
      <c r="K467" s="10">
        <f t="shared" si="324"/>
        <v>56</v>
      </c>
      <c r="L467" s="10">
        <f t="shared" si="324"/>
        <v>112</v>
      </c>
      <c r="M467" s="4">
        <f t="shared" si="326"/>
        <v>5.5670893354029969E-4</v>
      </c>
      <c r="N467" s="4">
        <f t="shared" si="327"/>
        <v>2.6772271441395223E-4</v>
      </c>
      <c r="O467" s="4">
        <f t="shared" si="328"/>
        <v>7.8851683069289941E-5</v>
      </c>
      <c r="P467" s="4">
        <f t="shared" si="329"/>
        <v>-5.875168680198016E-4</v>
      </c>
      <c r="Q467" s="4">
        <f t="shared" si="330"/>
        <v>8.220981779173131E-4</v>
      </c>
      <c r="R467" s="4">
        <f t="shared" si="331"/>
        <v>8.2911375064489978E-4</v>
      </c>
      <c r="S467" s="4">
        <f t="shared" si="332"/>
        <v>2.7808877262353038E-3</v>
      </c>
      <c r="T467" s="4">
        <f t="shared" si="333"/>
        <v>6.0178501982083299E-4</v>
      </c>
      <c r="U467" s="6">
        <f t="shared" si="334"/>
        <v>-9.5486085166971877E-4</v>
      </c>
      <c r="V467" s="6">
        <f t="shared" si="335"/>
        <v>-6.6587463254337131E-4</v>
      </c>
      <c r="W467" s="6">
        <f t="shared" si="336"/>
        <v>-4.7700360119870902E-4</v>
      </c>
      <c r="X467" s="6">
        <f t="shared" si="337"/>
        <v>1.8936494989038252E-4</v>
      </c>
      <c r="Y467" s="6">
        <f t="shared" si="338"/>
        <v>-1.2202500960467322E-3</v>
      </c>
      <c r="Z467" s="6">
        <f t="shared" si="339"/>
        <v>-1.2272656687743189E-3</v>
      </c>
      <c r="AA467" s="6">
        <f t="shared" si="340"/>
        <v>-3.1790396443647229E-3</v>
      </c>
      <c r="AB467" s="6">
        <f t="shared" si="341"/>
        <v>-9.9993693795025207E-4</v>
      </c>
      <c r="AC467" s="6">
        <f t="shared" ref="AC467:AC530" si="359">IF(E467=E466,U467+AC466,U467)</f>
        <v>7.5658726742094257E-2</v>
      </c>
      <c r="AD467" s="6">
        <f t="shared" ref="AD467:AD530" si="360">IF(F467=F466,V467+AD466,V467)</f>
        <v>5.8030567375387899E-2</v>
      </c>
      <c r="AE467" s="6">
        <f t="shared" ref="AE467:AE530" si="361">IF(G467=G466,W467+AE466,W467)</f>
        <v>4.6509434463363544E-2</v>
      </c>
      <c r="AF467" s="6">
        <f t="shared" ref="AF467:AF530" si="362">IF(H467=H466,X467+AF466,X467)</f>
        <v>5.8609528469289081E-3</v>
      </c>
      <c r="AG467" s="6">
        <f t="shared" ref="AG467:AG530" si="363">IF(I467=I466,Y467+AG466,Y467)</f>
        <v>1.632107709117564E-3</v>
      </c>
      <c r="AH467" s="6">
        <f t="shared" ref="AH467:AH530" si="364">IF(J467=J466,Z467+AH466,Z467)</f>
        <v>1.6110609909348039E-3</v>
      </c>
      <c r="AI467" s="6">
        <f t="shared" ref="AI467:AI530" si="365">IF(K467=K466,AA467+AI466,AA467)</f>
        <v>-4.2442609358364081E-3</v>
      </c>
      <c r="AJ467" s="6">
        <f t="shared" ref="AJ467:AJ530" si="366">IF(L467=L466,AB467+AJ466,AB467)</f>
        <v>2.2930471834070043E-3</v>
      </c>
      <c r="AK467" s="4">
        <f t="shared" si="342"/>
        <v>0.18119814541183429</v>
      </c>
      <c r="AL467" s="4">
        <f t="shared" si="343"/>
        <v>0.12600177755870159</v>
      </c>
      <c r="AM467" s="4">
        <f t="shared" si="344"/>
        <v>0.10398950748203147</v>
      </c>
      <c r="AN467" s="4">
        <f t="shared" si="345"/>
        <v>8.9518965119692692E-2</v>
      </c>
      <c r="AO467" s="4">
        <f t="shared" si="346"/>
        <v>1.9551539211013325E-2</v>
      </c>
      <c r="AP467" s="4">
        <f t="shared" si="347"/>
        <v>1.9593632647378845E-2</v>
      </c>
      <c r="AQ467" s="4">
        <f t="shared" si="348"/>
        <v>8.7164108256578832E-3</v>
      </c>
      <c r="AR467" s="4">
        <f t="shared" si="349"/>
        <v>3.2929841213572564E-3</v>
      </c>
      <c r="AS467" s="4">
        <f t="array" ref="AS467">_xlfn.STDEV.S(IF(E$17:E$1040=E467,$C$17:$C$1040,""))</f>
        <v>7.1762163723278777E-3</v>
      </c>
      <c r="AT467" s="4">
        <f t="array" ref="AT467">_xlfn.STDEV.S(IF(F$17:F$1040=F467,$C$17:$C$1040,""))</f>
        <v>9.0968562057840915E-3</v>
      </c>
      <c r="AU467" s="4">
        <f t="array" ref="AU467">_xlfn.STDEV.S(IF(G$17:G$1040=G467,$C$17:$C$1040,""))</f>
        <v>8.0922998404651218E-3</v>
      </c>
      <c r="AV467" s="4">
        <f t="array" ref="AV467">_xlfn.STDEV.S(IF(H$17:H$1040=H467,$C$17:$C$1040,""))</f>
        <v>9.9806792011257438E-3</v>
      </c>
      <c r="AW467" s="4">
        <f t="array" ref="AW467">_xlfn.STDEV.S(IF(I$17:I$1040=I467,$C$17:$C$1040,""))</f>
        <v>3.5243246361500876E-3</v>
      </c>
      <c r="AX467" s="4">
        <f t="array" ref="AX467">_xlfn.STDEV.S(IF(J$17:J$1040=J467,$C$17:$C$1040,""))</f>
        <v>3.6341012380227957E-3</v>
      </c>
      <c r="AY467" s="4">
        <f t="array" ref="AY467">_xlfn.STDEV.S(IF(K$17:K$1040=K467,$C$17:$C$1040,""))</f>
        <v>3.4051634961686232E-3</v>
      </c>
      <c r="AZ467" s="4">
        <f t="array" ref="AZ467">_xlfn.STDEV.S(IF(L$17:L$1040=L467,$C$17:$C$1040,""))</f>
        <v>1.9785874512893219E-3</v>
      </c>
      <c r="BA467" s="7">
        <f t="shared" si="350"/>
        <v>25.249816339227213</v>
      </c>
      <c r="BB467" s="7">
        <f t="shared" si="351"/>
        <v>13.851134359866585</v>
      </c>
      <c r="BC467" s="7">
        <f t="shared" si="352"/>
        <v>12.850426891257461</v>
      </c>
      <c r="BD467" s="7">
        <f t="shared" si="353"/>
        <v>8.9692257726904643</v>
      </c>
      <c r="BE467" s="7">
        <f t="shared" si="354"/>
        <v>5.5475988251669959</v>
      </c>
      <c r="BF467" s="7">
        <f t="shared" si="355"/>
        <v>5.3916034155501809</v>
      </c>
      <c r="BG467" s="7">
        <f t="shared" si="356"/>
        <v>2.5597627941992505</v>
      </c>
      <c r="BH467" s="7">
        <f t="shared" si="357"/>
        <v>1.6643106268623227</v>
      </c>
    </row>
    <row r="468" spans="1:60" x14ac:dyDescent="0.25">
      <c r="A468" s="3">
        <v>43335</v>
      </c>
      <c r="B468" s="1">
        <v>2856.9799800000001</v>
      </c>
      <c r="C468" s="4">
        <f t="shared" si="325"/>
        <v>-1.6912621635861713E-3</v>
      </c>
      <c r="D468" s="10">
        <f t="shared" si="358"/>
        <v>451</v>
      </c>
      <c r="E468" s="10">
        <f t="shared" si="323"/>
        <v>0</v>
      </c>
      <c r="F468" s="10">
        <f t="shared" si="324"/>
        <v>1</v>
      </c>
      <c r="G468" s="10">
        <f t="shared" si="324"/>
        <v>3</v>
      </c>
      <c r="H468" s="10">
        <f t="shared" si="324"/>
        <v>7</v>
      </c>
      <c r="I468" s="10">
        <f t="shared" si="324"/>
        <v>14</v>
      </c>
      <c r="J468" s="10">
        <f t="shared" si="324"/>
        <v>28</v>
      </c>
      <c r="K468" s="10">
        <f t="shared" si="324"/>
        <v>56</v>
      </c>
      <c r="L468" s="10">
        <f t="shared" si="324"/>
        <v>112</v>
      </c>
      <c r="M468" s="4">
        <f t="shared" si="326"/>
        <v>5.5670893354029969E-4</v>
      </c>
      <c r="N468" s="4">
        <f t="shared" si="327"/>
        <v>2.6772271441395223E-4</v>
      </c>
      <c r="O468" s="4">
        <f t="shared" si="328"/>
        <v>7.8851683069289941E-5</v>
      </c>
      <c r="P468" s="4">
        <f t="shared" si="329"/>
        <v>-5.875168680198016E-4</v>
      </c>
      <c r="Q468" s="4">
        <f t="shared" si="330"/>
        <v>8.220981779173131E-4</v>
      </c>
      <c r="R468" s="4">
        <f t="shared" si="331"/>
        <v>8.2911375064489978E-4</v>
      </c>
      <c r="S468" s="4">
        <f t="shared" si="332"/>
        <v>2.7808877262353038E-3</v>
      </c>
      <c r="T468" s="4">
        <f t="shared" si="333"/>
        <v>6.0178501982083299E-4</v>
      </c>
      <c r="U468" s="6">
        <f t="shared" si="334"/>
        <v>-2.247971097126471E-3</v>
      </c>
      <c r="V468" s="6">
        <f t="shared" si="335"/>
        <v>-1.9589848780001235E-3</v>
      </c>
      <c r="W468" s="6">
        <f t="shared" si="336"/>
        <v>-1.7701138466554613E-3</v>
      </c>
      <c r="X468" s="6">
        <f t="shared" si="337"/>
        <v>-1.1037452955663697E-3</v>
      </c>
      <c r="Y468" s="6">
        <f t="shared" si="338"/>
        <v>-2.5133603415034844E-3</v>
      </c>
      <c r="Z468" s="6">
        <f t="shared" si="339"/>
        <v>-2.5203759142310711E-3</v>
      </c>
      <c r="AA468" s="6">
        <f t="shared" si="340"/>
        <v>-4.4721498898214751E-3</v>
      </c>
      <c r="AB468" s="6">
        <f t="shared" si="341"/>
        <v>-2.2930471834070043E-3</v>
      </c>
      <c r="AC468" s="6">
        <f t="shared" si="359"/>
        <v>7.3410755644967782E-2</v>
      </c>
      <c r="AD468" s="6">
        <f t="shared" si="360"/>
        <v>5.6071582497387779E-2</v>
      </c>
      <c r="AE468" s="6">
        <f t="shared" si="361"/>
        <v>4.4739320616708086E-2</v>
      </c>
      <c r="AF468" s="6">
        <f t="shared" si="362"/>
        <v>4.7572075513625384E-3</v>
      </c>
      <c r="AG468" s="6">
        <f t="shared" si="363"/>
        <v>-8.8125263238592044E-4</v>
      </c>
      <c r="AH468" s="6">
        <f t="shared" si="364"/>
        <v>-9.0931492329626717E-4</v>
      </c>
      <c r="AI468" s="6">
        <f t="shared" si="365"/>
        <v>-8.7164108256578832E-3</v>
      </c>
      <c r="AJ468" s="6">
        <f t="shared" si="366"/>
        <v>0</v>
      </c>
      <c r="AK468" s="4">
        <f t="shared" si="342"/>
        <v>0.18119814541183429</v>
      </c>
      <c r="AL468" s="4">
        <f t="shared" si="343"/>
        <v>0.12600177755870159</v>
      </c>
      <c r="AM468" s="4">
        <f t="shared" si="344"/>
        <v>0.10398950748203147</v>
      </c>
      <c r="AN468" s="4">
        <f t="shared" si="345"/>
        <v>8.9518965119692692E-2</v>
      </c>
      <c r="AO468" s="4">
        <f t="shared" si="346"/>
        <v>1.9551539211013325E-2</v>
      </c>
      <c r="AP468" s="4">
        <f t="shared" si="347"/>
        <v>1.9593632647378845E-2</v>
      </c>
      <c r="AQ468" s="4">
        <f t="shared" si="348"/>
        <v>8.7164108256578832E-3</v>
      </c>
      <c r="AR468" s="4">
        <f t="shared" si="349"/>
        <v>3.2929841213572564E-3</v>
      </c>
      <c r="AS468" s="4">
        <f t="array" ref="AS468">_xlfn.STDEV.S(IF(E$17:E$1040=E468,$C$17:$C$1040,""))</f>
        <v>7.1762163723278777E-3</v>
      </c>
      <c r="AT468" s="4">
        <f t="array" ref="AT468">_xlfn.STDEV.S(IF(F$17:F$1040=F468,$C$17:$C$1040,""))</f>
        <v>9.0968562057840915E-3</v>
      </c>
      <c r="AU468" s="4">
        <f t="array" ref="AU468">_xlfn.STDEV.S(IF(G$17:G$1040=G468,$C$17:$C$1040,""))</f>
        <v>8.0922998404651218E-3</v>
      </c>
      <c r="AV468" s="4">
        <f t="array" ref="AV468">_xlfn.STDEV.S(IF(H$17:H$1040=H468,$C$17:$C$1040,""))</f>
        <v>9.9806792011257438E-3</v>
      </c>
      <c r="AW468" s="4">
        <f t="array" ref="AW468">_xlfn.STDEV.S(IF(I$17:I$1040=I468,$C$17:$C$1040,""))</f>
        <v>3.5243246361500876E-3</v>
      </c>
      <c r="AX468" s="4">
        <f t="array" ref="AX468">_xlfn.STDEV.S(IF(J$17:J$1040=J468,$C$17:$C$1040,""))</f>
        <v>3.6341012380227957E-3</v>
      </c>
      <c r="AY468" s="4">
        <f t="array" ref="AY468">_xlfn.STDEV.S(IF(K$17:K$1040=K468,$C$17:$C$1040,""))</f>
        <v>3.4051634961686232E-3</v>
      </c>
      <c r="AZ468" s="4">
        <f t="array" ref="AZ468">_xlfn.STDEV.S(IF(L$17:L$1040=L468,$C$17:$C$1040,""))</f>
        <v>1.9785874512893219E-3</v>
      </c>
      <c r="BA468" s="7">
        <f t="shared" si="350"/>
        <v>25.249816339227213</v>
      </c>
      <c r="BB468" s="7">
        <f t="shared" si="351"/>
        <v>13.851134359866585</v>
      </c>
      <c r="BC468" s="7">
        <f t="shared" si="352"/>
        <v>12.850426891257461</v>
      </c>
      <c r="BD468" s="7">
        <f t="shared" si="353"/>
        <v>8.9692257726904643</v>
      </c>
      <c r="BE468" s="7">
        <f t="shared" si="354"/>
        <v>5.5475988251669959</v>
      </c>
      <c r="BF468" s="7">
        <f t="shared" si="355"/>
        <v>5.3916034155501809</v>
      </c>
      <c r="BG468" s="7">
        <f t="shared" si="356"/>
        <v>2.5597627941992505</v>
      </c>
      <c r="BH468" s="7">
        <f t="shared" si="357"/>
        <v>1.6643106268623227</v>
      </c>
    </row>
    <row r="469" spans="1:60" x14ac:dyDescent="0.25">
      <c r="A469" s="3">
        <v>43336</v>
      </c>
      <c r="B469" s="1">
        <v>2874.6899410000001</v>
      </c>
      <c r="C469" s="4">
        <f t="shared" si="325"/>
        <v>6.1988397272563223E-3</v>
      </c>
      <c r="D469" s="10">
        <f t="shared" si="358"/>
        <v>452</v>
      </c>
      <c r="E469" s="10">
        <f t="shared" si="323"/>
        <v>0</v>
      </c>
      <c r="F469" s="10">
        <f t="shared" si="324"/>
        <v>1</v>
      </c>
      <c r="G469" s="10">
        <f t="shared" si="324"/>
        <v>3</v>
      </c>
      <c r="H469" s="10">
        <f t="shared" si="324"/>
        <v>7</v>
      </c>
      <c r="I469" s="10">
        <f t="shared" si="324"/>
        <v>14</v>
      </c>
      <c r="J469" s="10">
        <f t="shared" si="324"/>
        <v>28</v>
      </c>
      <c r="K469" s="10">
        <f t="shared" si="324"/>
        <v>56</v>
      </c>
      <c r="L469" s="10">
        <f t="shared" si="324"/>
        <v>113</v>
      </c>
      <c r="M469" s="4">
        <f t="shared" si="326"/>
        <v>5.5670893354029969E-4</v>
      </c>
      <c r="N469" s="4">
        <f t="shared" si="327"/>
        <v>2.6772271441395223E-4</v>
      </c>
      <c r="O469" s="4">
        <f t="shared" si="328"/>
        <v>7.8851683069289941E-5</v>
      </c>
      <c r="P469" s="4">
        <f t="shared" si="329"/>
        <v>-5.875168680198016E-4</v>
      </c>
      <c r="Q469" s="4">
        <f t="shared" si="330"/>
        <v>8.220981779173131E-4</v>
      </c>
      <c r="R469" s="4">
        <f t="shared" si="331"/>
        <v>8.2911375064489978E-4</v>
      </c>
      <c r="S469" s="4">
        <f t="shared" si="332"/>
        <v>2.7808877262353038E-3</v>
      </c>
      <c r="T469" s="4">
        <f t="shared" si="333"/>
        <v>4.9599904326497746E-3</v>
      </c>
      <c r="U469" s="6">
        <f t="shared" si="334"/>
        <v>5.6421307937160221E-3</v>
      </c>
      <c r="V469" s="6">
        <f t="shared" si="335"/>
        <v>5.93111701284237E-3</v>
      </c>
      <c r="W469" s="6">
        <f t="shared" si="336"/>
        <v>6.1199880441870323E-3</v>
      </c>
      <c r="X469" s="6">
        <f t="shared" si="337"/>
        <v>6.7863565952761239E-3</v>
      </c>
      <c r="Y469" s="6">
        <f t="shared" si="338"/>
        <v>5.3767415493390092E-3</v>
      </c>
      <c r="Z469" s="6">
        <f t="shared" si="339"/>
        <v>5.3697259766114225E-3</v>
      </c>
      <c r="AA469" s="6">
        <f t="shared" si="340"/>
        <v>3.4179520010210185E-3</v>
      </c>
      <c r="AB469" s="6">
        <f t="shared" si="341"/>
        <v>1.2388492946065477E-3</v>
      </c>
      <c r="AC469" s="6">
        <f t="shared" si="359"/>
        <v>7.90528864386838E-2</v>
      </c>
      <c r="AD469" s="6">
        <f t="shared" si="360"/>
        <v>6.2002699510230151E-2</v>
      </c>
      <c r="AE469" s="6">
        <f t="shared" si="361"/>
        <v>5.0859308660895122E-2</v>
      </c>
      <c r="AF469" s="6">
        <f t="shared" si="362"/>
        <v>1.1543564146638662E-2</v>
      </c>
      <c r="AG469" s="6">
        <f t="shared" si="363"/>
        <v>4.4954889169530887E-3</v>
      </c>
      <c r="AH469" s="6">
        <f t="shared" si="364"/>
        <v>4.4604110533151553E-3</v>
      </c>
      <c r="AI469" s="6">
        <f t="shared" si="365"/>
        <v>-5.2984588246368647E-3</v>
      </c>
      <c r="AJ469" s="6">
        <f t="shared" si="366"/>
        <v>1.2388492946065477E-3</v>
      </c>
      <c r="AK469" s="4">
        <f t="shared" si="342"/>
        <v>0.18119814541183429</v>
      </c>
      <c r="AL469" s="4">
        <f t="shared" si="343"/>
        <v>0.12600177755870159</v>
      </c>
      <c r="AM469" s="4">
        <f t="shared" si="344"/>
        <v>0.10398950748203147</v>
      </c>
      <c r="AN469" s="4">
        <f t="shared" si="345"/>
        <v>8.9518965119692692E-2</v>
      </c>
      <c r="AO469" s="4">
        <f t="shared" si="346"/>
        <v>1.9551539211013325E-2</v>
      </c>
      <c r="AP469" s="4">
        <f t="shared" si="347"/>
        <v>1.9593632647378845E-2</v>
      </c>
      <c r="AQ469" s="4">
        <f t="shared" si="348"/>
        <v>8.7164108256578832E-3</v>
      </c>
      <c r="AR469" s="4">
        <f t="shared" si="349"/>
        <v>4.6907118633984779E-3</v>
      </c>
      <c r="AS469" s="4">
        <f t="array" ref="AS469">_xlfn.STDEV.S(IF(E$17:E$1040=E469,$C$17:$C$1040,""))</f>
        <v>7.1762163723278777E-3</v>
      </c>
      <c r="AT469" s="4">
        <f t="array" ref="AT469">_xlfn.STDEV.S(IF(F$17:F$1040=F469,$C$17:$C$1040,""))</f>
        <v>9.0968562057840915E-3</v>
      </c>
      <c r="AU469" s="4">
        <f t="array" ref="AU469">_xlfn.STDEV.S(IF(G$17:G$1040=G469,$C$17:$C$1040,""))</f>
        <v>8.0922998404651218E-3</v>
      </c>
      <c r="AV469" s="4">
        <f t="array" ref="AV469">_xlfn.STDEV.S(IF(H$17:H$1040=H469,$C$17:$C$1040,""))</f>
        <v>9.9806792011257438E-3</v>
      </c>
      <c r="AW469" s="4">
        <f t="array" ref="AW469">_xlfn.STDEV.S(IF(I$17:I$1040=I469,$C$17:$C$1040,""))</f>
        <v>3.5243246361500876E-3</v>
      </c>
      <c r="AX469" s="4">
        <f t="array" ref="AX469">_xlfn.STDEV.S(IF(J$17:J$1040=J469,$C$17:$C$1040,""))</f>
        <v>3.6341012380227957E-3</v>
      </c>
      <c r="AY469" s="4">
        <f t="array" ref="AY469">_xlfn.STDEV.S(IF(K$17:K$1040=K469,$C$17:$C$1040,""))</f>
        <v>3.4051634961686232E-3</v>
      </c>
      <c r="AZ469" s="4">
        <f t="array" ref="AZ469">_xlfn.STDEV.S(IF(L$17:L$1040=L469,$C$17:$C$1040,""))</f>
        <v>3.2369551176712123E-3</v>
      </c>
      <c r="BA469" s="7">
        <f t="shared" si="350"/>
        <v>25.249816339227213</v>
      </c>
      <c r="BB469" s="7">
        <f t="shared" si="351"/>
        <v>13.851134359866585</v>
      </c>
      <c r="BC469" s="7">
        <f t="shared" si="352"/>
        <v>12.850426891257461</v>
      </c>
      <c r="BD469" s="7">
        <f t="shared" si="353"/>
        <v>8.9692257726904643</v>
      </c>
      <c r="BE469" s="7">
        <f t="shared" si="354"/>
        <v>5.5475988251669959</v>
      </c>
      <c r="BF469" s="7">
        <f t="shared" si="355"/>
        <v>5.3916034155501809</v>
      </c>
      <c r="BG469" s="7">
        <f t="shared" si="356"/>
        <v>2.5597627941992505</v>
      </c>
      <c r="BH469" s="7">
        <f t="shared" si="357"/>
        <v>1.4491124198141965</v>
      </c>
    </row>
    <row r="470" spans="1:60" x14ac:dyDescent="0.25">
      <c r="A470" s="3">
        <v>43339</v>
      </c>
      <c r="B470" s="1">
        <v>2896.73999</v>
      </c>
      <c r="C470" s="4">
        <f t="shared" si="325"/>
        <v>7.6704094885202689E-3</v>
      </c>
      <c r="D470" s="10">
        <f t="shared" si="358"/>
        <v>453</v>
      </c>
      <c r="E470" s="10">
        <f t="shared" si="323"/>
        <v>0</v>
      </c>
      <c r="F470" s="10">
        <f t="shared" si="324"/>
        <v>1</v>
      </c>
      <c r="G470" s="10">
        <f t="shared" si="324"/>
        <v>3</v>
      </c>
      <c r="H470" s="10">
        <f t="shared" si="324"/>
        <v>7</v>
      </c>
      <c r="I470" s="10">
        <f t="shared" si="324"/>
        <v>14</v>
      </c>
      <c r="J470" s="10">
        <f t="shared" si="324"/>
        <v>28</v>
      </c>
      <c r="K470" s="10">
        <f t="shared" si="324"/>
        <v>56</v>
      </c>
      <c r="L470" s="10">
        <f t="shared" si="324"/>
        <v>113</v>
      </c>
      <c r="M470" s="4">
        <f t="shared" si="326"/>
        <v>5.5670893354029969E-4</v>
      </c>
      <c r="N470" s="4">
        <f t="shared" si="327"/>
        <v>2.6772271441395223E-4</v>
      </c>
      <c r="O470" s="4">
        <f t="shared" si="328"/>
        <v>7.8851683069289941E-5</v>
      </c>
      <c r="P470" s="4">
        <f t="shared" si="329"/>
        <v>-5.875168680198016E-4</v>
      </c>
      <c r="Q470" s="4">
        <f t="shared" si="330"/>
        <v>8.220981779173131E-4</v>
      </c>
      <c r="R470" s="4">
        <f t="shared" si="331"/>
        <v>8.2911375064489978E-4</v>
      </c>
      <c r="S470" s="4">
        <f t="shared" si="332"/>
        <v>2.7808877262353038E-3</v>
      </c>
      <c r="T470" s="4">
        <f t="shared" si="333"/>
        <v>4.9599904326497746E-3</v>
      </c>
      <c r="U470" s="6">
        <f t="shared" si="334"/>
        <v>7.1137005549799688E-3</v>
      </c>
      <c r="V470" s="6">
        <f t="shared" si="335"/>
        <v>7.4026867741063167E-3</v>
      </c>
      <c r="W470" s="6">
        <f t="shared" si="336"/>
        <v>7.591557805450979E-3</v>
      </c>
      <c r="X470" s="6">
        <f t="shared" si="337"/>
        <v>8.2579263565400705E-3</v>
      </c>
      <c r="Y470" s="6">
        <f t="shared" si="338"/>
        <v>6.8483113106029558E-3</v>
      </c>
      <c r="Z470" s="6">
        <f t="shared" si="339"/>
        <v>6.8412957378753692E-3</v>
      </c>
      <c r="AA470" s="6">
        <f t="shared" si="340"/>
        <v>4.8895217622849652E-3</v>
      </c>
      <c r="AB470" s="6">
        <f t="shared" si="341"/>
        <v>2.7104190558704944E-3</v>
      </c>
      <c r="AC470" s="6">
        <f t="shared" si="359"/>
        <v>8.6166586993663766E-2</v>
      </c>
      <c r="AD470" s="6">
        <f t="shared" si="360"/>
        <v>6.9405386284336471E-2</v>
      </c>
      <c r="AE470" s="6">
        <f t="shared" si="361"/>
        <v>5.8450866466346105E-2</v>
      </c>
      <c r="AF470" s="6">
        <f t="shared" si="362"/>
        <v>1.9801490503178733E-2</v>
      </c>
      <c r="AG470" s="6">
        <f t="shared" si="363"/>
        <v>1.1343800227556045E-2</v>
      </c>
      <c r="AH470" s="6">
        <f t="shared" si="364"/>
        <v>1.1301706791190524E-2</v>
      </c>
      <c r="AI470" s="6">
        <f t="shared" si="365"/>
        <v>-4.0893706235189953E-4</v>
      </c>
      <c r="AJ470" s="6">
        <f t="shared" si="366"/>
        <v>3.9492683504770421E-3</v>
      </c>
      <c r="AK470" s="4">
        <f t="shared" si="342"/>
        <v>0.18119814541183429</v>
      </c>
      <c r="AL470" s="4">
        <f t="shared" si="343"/>
        <v>0.12600177755870159</v>
      </c>
      <c r="AM470" s="4">
        <f t="shared" si="344"/>
        <v>0.10398950748203147</v>
      </c>
      <c r="AN470" s="4">
        <f t="shared" si="345"/>
        <v>8.9518965119692692E-2</v>
      </c>
      <c r="AO470" s="4">
        <f t="shared" si="346"/>
        <v>1.9551539211013325E-2</v>
      </c>
      <c r="AP470" s="4">
        <f t="shared" si="347"/>
        <v>1.9593632647378845E-2</v>
      </c>
      <c r="AQ470" s="4">
        <f t="shared" si="348"/>
        <v>8.7164108256578832E-3</v>
      </c>
      <c r="AR470" s="4">
        <f t="shared" si="349"/>
        <v>4.6907118633984779E-3</v>
      </c>
      <c r="AS470" s="4">
        <f t="array" ref="AS470">_xlfn.STDEV.S(IF(E$17:E$1040=E470,$C$17:$C$1040,""))</f>
        <v>7.1762163723278777E-3</v>
      </c>
      <c r="AT470" s="4">
        <f t="array" ref="AT470">_xlfn.STDEV.S(IF(F$17:F$1040=F470,$C$17:$C$1040,""))</f>
        <v>9.0968562057840915E-3</v>
      </c>
      <c r="AU470" s="4">
        <f t="array" ref="AU470">_xlfn.STDEV.S(IF(G$17:G$1040=G470,$C$17:$C$1040,""))</f>
        <v>8.0922998404651218E-3</v>
      </c>
      <c r="AV470" s="4">
        <f t="array" ref="AV470">_xlfn.STDEV.S(IF(H$17:H$1040=H470,$C$17:$C$1040,""))</f>
        <v>9.9806792011257438E-3</v>
      </c>
      <c r="AW470" s="4">
        <f t="array" ref="AW470">_xlfn.STDEV.S(IF(I$17:I$1040=I470,$C$17:$C$1040,""))</f>
        <v>3.5243246361500876E-3</v>
      </c>
      <c r="AX470" s="4">
        <f t="array" ref="AX470">_xlfn.STDEV.S(IF(J$17:J$1040=J470,$C$17:$C$1040,""))</f>
        <v>3.6341012380227957E-3</v>
      </c>
      <c r="AY470" s="4">
        <f t="array" ref="AY470">_xlfn.STDEV.S(IF(K$17:K$1040=K470,$C$17:$C$1040,""))</f>
        <v>3.4051634961686232E-3</v>
      </c>
      <c r="AZ470" s="4">
        <f t="array" ref="AZ470">_xlfn.STDEV.S(IF(L$17:L$1040=L470,$C$17:$C$1040,""))</f>
        <v>3.2369551176712123E-3</v>
      </c>
      <c r="BA470" s="7">
        <f t="shared" si="350"/>
        <v>25.249816339227213</v>
      </c>
      <c r="BB470" s="7">
        <f t="shared" si="351"/>
        <v>13.851134359866585</v>
      </c>
      <c r="BC470" s="7">
        <f t="shared" si="352"/>
        <v>12.850426891257461</v>
      </c>
      <c r="BD470" s="7">
        <f t="shared" si="353"/>
        <v>8.9692257726904643</v>
      </c>
      <c r="BE470" s="7">
        <f t="shared" si="354"/>
        <v>5.5475988251669959</v>
      </c>
      <c r="BF470" s="7">
        <f t="shared" si="355"/>
        <v>5.3916034155501809</v>
      </c>
      <c r="BG470" s="7">
        <f t="shared" si="356"/>
        <v>2.5597627941992505</v>
      </c>
      <c r="BH470" s="7">
        <f t="shared" si="357"/>
        <v>1.4491124198141965</v>
      </c>
    </row>
    <row r="471" spans="1:60" x14ac:dyDescent="0.25">
      <c r="A471" s="3">
        <v>43340</v>
      </c>
      <c r="B471" s="1">
        <v>2897.5200199999999</v>
      </c>
      <c r="C471" s="4">
        <f t="shared" si="325"/>
        <v>2.6927856925129667E-4</v>
      </c>
      <c r="D471" s="10">
        <f t="shared" si="358"/>
        <v>454</v>
      </c>
      <c r="E471" s="10">
        <f t="shared" si="323"/>
        <v>0</v>
      </c>
      <c r="F471" s="10">
        <f t="shared" si="324"/>
        <v>1</v>
      </c>
      <c r="G471" s="10">
        <f t="shared" si="324"/>
        <v>3</v>
      </c>
      <c r="H471" s="10">
        <f t="shared" si="324"/>
        <v>7</v>
      </c>
      <c r="I471" s="10">
        <f t="shared" si="324"/>
        <v>14</v>
      </c>
      <c r="J471" s="10">
        <f t="shared" si="324"/>
        <v>28</v>
      </c>
      <c r="K471" s="10">
        <f t="shared" si="324"/>
        <v>56</v>
      </c>
      <c r="L471" s="10">
        <f t="shared" si="324"/>
        <v>113</v>
      </c>
      <c r="M471" s="4">
        <f t="shared" si="326"/>
        <v>5.5670893354029969E-4</v>
      </c>
      <c r="N471" s="4">
        <f t="shared" si="327"/>
        <v>2.6772271441395223E-4</v>
      </c>
      <c r="O471" s="4">
        <f t="shared" si="328"/>
        <v>7.8851683069289941E-5</v>
      </c>
      <c r="P471" s="4">
        <f t="shared" si="329"/>
        <v>-5.875168680198016E-4</v>
      </c>
      <c r="Q471" s="4">
        <f t="shared" si="330"/>
        <v>8.220981779173131E-4</v>
      </c>
      <c r="R471" s="4">
        <f t="shared" si="331"/>
        <v>8.2911375064489978E-4</v>
      </c>
      <c r="S471" s="4">
        <f t="shared" si="332"/>
        <v>2.7808877262353038E-3</v>
      </c>
      <c r="T471" s="4">
        <f t="shared" si="333"/>
        <v>4.9599904326497746E-3</v>
      </c>
      <c r="U471" s="6">
        <f t="shared" si="334"/>
        <v>-2.8743036428900302E-4</v>
      </c>
      <c r="V471" s="6">
        <f t="shared" si="335"/>
        <v>1.5558548373444461E-6</v>
      </c>
      <c r="W471" s="6">
        <f t="shared" si="336"/>
        <v>1.9042688618200673E-4</v>
      </c>
      <c r="X471" s="6">
        <f t="shared" si="337"/>
        <v>8.5679543727109828E-4</v>
      </c>
      <c r="Y471" s="6">
        <f t="shared" si="338"/>
        <v>-5.5281960866601643E-4</v>
      </c>
      <c r="Z471" s="6">
        <f t="shared" si="339"/>
        <v>-5.5983518139360311E-4</v>
      </c>
      <c r="AA471" s="6">
        <f t="shared" si="340"/>
        <v>-2.5116091569840071E-3</v>
      </c>
      <c r="AB471" s="6">
        <f t="shared" si="341"/>
        <v>-4.6907118633984779E-3</v>
      </c>
      <c r="AC471" s="6">
        <f t="shared" si="359"/>
        <v>8.5879156629374759E-2</v>
      </c>
      <c r="AD471" s="6">
        <f t="shared" si="360"/>
        <v>6.9406942139173811E-2</v>
      </c>
      <c r="AE471" s="6">
        <f t="shared" si="361"/>
        <v>5.8641293352528115E-2</v>
      </c>
      <c r="AF471" s="6">
        <f t="shared" si="362"/>
        <v>2.0658285940449831E-2</v>
      </c>
      <c r="AG471" s="6">
        <f t="shared" si="363"/>
        <v>1.0790980618890028E-2</v>
      </c>
      <c r="AH471" s="6">
        <f t="shared" si="364"/>
        <v>1.0741871609796921E-2</v>
      </c>
      <c r="AI471" s="6">
        <f t="shared" si="365"/>
        <v>-2.9205462193359066E-3</v>
      </c>
      <c r="AJ471" s="6">
        <f t="shared" si="366"/>
        <v>-7.4144351292143584E-4</v>
      </c>
      <c r="AK471" s="4">
        <f t="shared" si="342"/>
        <v>0.18119814541183429</v>
      </c>
      <c r="AL471" s="4">
        <f t="shared" si="343"/>
        <v>0.12600177755870159</v>
      </c>
      <c r="AM471" s="4">
        <f t="shared" si="344"/>
        <v>0.10398950748203147</v>
      </c>
      <c r="AN471" s="4">
        <f t="shared" si="345"/>
        <v>8.9518965119692692E-2</v>
      </c>
      <c r="AO471" s="4">
        <f t="shared" si="346"/>
        <v>1.9551539211013325E-2</v>
      </c>
      <c r="AP471" s="4">
        <f t="shared" si="347"/>
        <v>1.9593632647378845E-2</v>
      </c>
      <c r="AQ471" s="4">
        <f t="shared" si="348"/>
        <v>8.7164108256578832E-3</v>
      </c>
      <c r="AR471" s="4">
        <f t="shared" si="349"/>
        <v>4.6907118633984779E-3</v>
      </c>
      <c r="AS471" s="4">
        <f t="array" ref="AS471">_xlfn.STDEV.S(IF(E$17:E$1040=E471,$C$17:$C$1040,""))</f>
        <v>7.1762163723278777E-3</v>
      </c>
      <c r="AT471" s="4">
        <f t="array" ref="AT471">_xlfn.STDEV.S(IF(F$17:F$1040=F471,$C$17:$C$1040,""))</f>
        <v>9.0968562057840915E-3</v>
      </c>
      <c r="AU471" s="4">
        <f t="array" ref="AU471">_xlfn.STDEV.S(IF(G$17:G$1040=G471,$C$17:$C$1040,""))</f>
        <v>8.0922998404651218E-3</v>
      </c>
      <c r="AV471" s="4">
        <f t="array" ref="AV471">_xlfn.STDEV.S(IF(H$17:H$1040=H471,$C$17:$C$1040,""))</f>
        <v>9.9806792011257438E-3</v>
      </c>
      <c r="AW471" s="4">
        <f t="array" ref="AW471">_xlfn.STDEV.S(IF(I$17:I$1040=I471,$C$17:$C$1040,""))</f>
        <v>3.5243246361500876E-3</v>
      </c>
      <c r="AX471" s="4">
        <f t="array" ref="AX471">_xlfn.STDEV.S(IF(J$17:J$1040=J471,$C$17:$C$1040,""))</f>
        <v>3.6341012380227957E-3</v>
      </c>
      <c r="AY471" s="4">
        <f t="array" ref="AY471">_xlfn.STDEV.S(IF(K$17:K$1040=K471,$C$17:$C$1040,""))</f>
        <v>3.4051634961686232E-3</v>
      </c>
      <c r="AZ471" s="4">
        <f t="array" ref="AZ471">_xlfn.STDEV.S(IF(L$17:L$1040=L471,$C$17:$C$1040,""))</f>
        <v>3.2369551176712123E-3</v>
      </c>
      <c r="BA471" s="7">
        <f t="shared" si="350"/>
        <v>25.249816339227213</v>
      </c>
      <c r="BB471" s="7">
        <f t="shared" si="351"/>
        <v>13.851134359866585</v>
      </c>
      <c r="BC471" s="7">
        <f t="shared" si="352"/>
        <v>12.850426891257461</v>
      </c>
      <c r="BD471" s="7">
        <f t="shared" si="353"/>
        <v>8.9692257726904643</v>
      </c>
      <c r="BE471" s="7">
        <f t="shared" si="354"/>
        <v>5.5475988251669959</v>
      </c>
      <c r="BF471" s="7">
        <f t="shared" si="355"/>
        <v>5.3916034155501809</v>
      </c>
      <c r="BG471" s="7">
        <f t="shared" si="356"/>
        <v>2.5597627941992505</v>
      </c>
      <c r="BH471" s="7">
        <f t="shared" si="357"/>
        <v>1.4491124198141965</v>
      </c>
    </row>
    <row r="472" spans="1:60" x14ac:dyDescent="0.25">
      <c r="A472" s="3">
        <v>43341</v>
      </c>
      <c r="B472" s="1">
        <v>2914.040039</v>
      </c>
      <c r="C472" s="4">
        <f t="shared" si="325"/>
        <v>5.7014339455712104E-3</v>
      </c>
      <c r="D472" s="10">
        <f t="shared" si="358"/>
        <v>455</v>
      </c>
      <c r="E472" s="10">
        <f t="shared" si="323"/>
        <v>0</v>
      </c>
      <c r="F472" s="10">
        <f t="shared" si="324"/>
        <v>1</v>
      </c>
      <c r="G472" s="10">
        <f t="shared" si="324"/>
        <v>3</v>
      </c>
      <c r="H472" s="10">
        <f t="shared" si="324"/>
        <v>7</v>
      </c>
      <c r="I472" s="10">
        <f t="shared" si="324"/>
        <v>14</v>
      </c>
      <c r="J472" s="10">
        <f t="shared" si="324"/>
        <v>28</v>
      </c>
      <c r="K472" s="10">
        <f t="shared" si="324"/>
        <v>56</v>
      </c>
      <c r="L472" s="10">
        <f t="shared" si="324"/>
        <v>113</v>
      </c>
      <c r="M472" s="4">
        <f t="shared" si="326"/>
        <v>5.5670893354029969E-4</v>
      </c>
      <c r="N472" s="4">
        <f t="shared" si="327"/>
        <v>2.6772271441395223E-4</v>
      </c>
      <c r="O472" s="4">
        <f t="shared" si="328"/>
        <v>7.8851683069289941E-5</v>
      </c>
      <c r="P472" s="4">
        <f t="shared" si="329"/>
        <v>-5.875168680198016E-4</v>
      </c>
      <c r="Q472" s="4">
        <f t="shared" si="330"/>
        <v>8.220981779173131E-4</v>
      </c>
      <c r="R472" s="4">
        <f t="shared" si="331"/>
        <v>8.2911375064489978E-4</v>
      </c>
      <c r="S472" s="4">
        <f t="shared" si="332"/>
        <v>2.7808877262353038E-3</v>
      </c>
      <c r="T472" s="4">
        <f t="shared" si="333"/>
        <v>4.9599904326497746E-3</v>
      </c>
      <c r="U472" s="6">
        <f t="shared" si="334"/>
        <v>5.1447250120309103E-3</v>
      </c>
      <c r="V472" s="6">
        <f t="shared" si="335"/>
        <v>5.4337112311572582E-3</v>
      </c>
      <c r="W472" s="6">
        <f t="shared" si="336"/>
        <v>5.6225822625019205E-3</v>
      </c>
      <c r="X472" s="6">
        <f t="shared" si="337"/>
        <v>6.288950813591012E-3</v>
      </c>
      <c r="Y472" s="6">
        <f t="shared" si="338"/>
        <v>4.8793357676538973E-3</v>
      </c>
      <c r="Z472" s="6">
        <f t="shared" si="339"/>
        <v>4.8723201949263106E-3</v>
      </c>
      <c r="AA472" s="6">
        <f t="shared" si="340"/>
        <v>2.9205462193359066E-3</v>
      </c>
      <c r="AB472" s="6">
        <f t="shared" si="341"/>
        <v>7.4144351292143584E-4</v>
      </c>
      <c r="AC472" s="6">
        <f t="shared" si="359"/>
        <v>9.1023881641405666E-2</v>
      </c>
      <c r="AD472" s="6">
        <f t="shared" si="360"/>
        <v>7.4840653370331064E-2</v>
      </c>
      <c r="AE472" s="6">
        <f t="shared" si="361"/>
        <v>6.4263875615030039E-2</v>
      </c>
      <c r="AF472" s="6">
        <f t="shared" si="362"/>
        <v>2.6947236754040843E-2</v>
      </c>
      <c r="AG472" s="6">
        <f t="shared" si="363"/>
        <v>1.5670316386543925E-2</v>
      </c>
      <c r="AH472" s="6">
        <f t="shared" si="364"/>
        <v>1.5614191804723232E-2</v>
      </c>
      <c r="AI472" s="6">
        <f t="shared" si="365"/>
        <v>0</v>
      </c>
      <c r="AJ472" s="6">
        <f t="shared" si="366"/>
        <v>0</v>
      </c>
      <c r="AK472" s="4">
        <f t="shared" si="342"/>
        <v>0.18119814541183429</v>
      </c>
      <c r="AL472" s="4">
        <f t="shared" si="343"/>
        <v>0.12600177755870159</v>
      </c>
      <c r="AM472" s="4">
        <f t="shared" si="344"/>
        <v>0.10398950748203147</v>
      </c>
      <c r="AN472" s="4">
        <f t="shared" si="345"/>
        <v>8.9518965119692692E-2</v>
      </c>
      <c r="AO472" s="4">
        <f t="shared" si="346"/>
        <v>1.9551539211013325E-2</v>
      </c>
      <c r="AP472" s="4">
        <f t="shared" si="347"/>
        <v>1.9593632647378845E-2</v>
      </c>
      <c r="AQ472" s="4">
        <f t="shared" si="348"/>
        <v>8.7164108256578832E-3</v>
      </c>
      <c r="AR472" s="4">
        <f t="shared" si="349"/>
        <v>4.6907118633984779E-3</v>
      </c>
      <c r="AS472" s="4">
        <f t="array" ref="AS472">_xlfn.STDEV.S(IF(E$17:E$1040=E472,$C$17:$C$1040,""))</f>
        <v>7.1762163723278777E-3</v>
      </c>
      <c r="AT472" s="4">
        <f t="array" ref="AT472">_xlfn.STDEV.S(IF(F$17:F$1040=F472,$C$17:$C$1040,""))</f>
        <v>9.0968562057840915E-3</v>
      </c>
      <c r="AU472" s="4">
        <f t="array" ref="AU472">_xlfn.STDEV.S(IF(G$17:G$1040=G472,$C$17:$C$1040,""))</f>
        <v>8.0922998404651218E-3</v>
      </c>
      <c r="AV472" s="4">
        <f t="array" ref="AV472">_xlfn.STDEV.S(IF(H$17:H$1040=H472,$C$17:$C$1040,""))</f>
        <v>9.9806792011257438E-3</v>
      </c>
      <c r="AW472" s="4">
        <f t="array" ref="AW472">_xlfn.STDEV.S(IF(I$17:I$1040=I472,$C$17:$C$1040,""))</f>
        <v>3.5243246361500876E-3</v>
      </c>
      <c r="AX472" s="4">
        <f t="array" ref="AX472">_xlfn.STDEV.S(IF(J$17:J$1040=J472,$C$17:$C$1040,""))</f>
        <v>3.6341012380227957E-3</v>
      </c>
      <c r="AY472" s="4">
        <f t="array" ref="AY472">_xlfn.STDEV.S(IF(K$17:K$1040=K472,$C$17:$C$1040,""))</f>
        <v>3.4051634961686232E-3</v>
      </c>
      <c r="AZ472" s="4">
        <f t="array" ref="AZ472">_xlfn.STDEV.S(IF(L$17:L$1040=L472,$C$17:$C$1040,""))</f>
        <v>3.2369551176712123E-3</v>
      </c>
      <c r="BA472" s="7">
        <f t="shared" si="350"/>
        <v>25.249816339227213</v>
      </c>
      <c r="BB472" s="7">
        <f t="shared" si="351"/>
        <v>13.851134359866585</v>
      </c>
      <c r="BC472" s="7">
        <f t="shared" si="352"/>
        <v>12.850426891257461</v>
      </c>
      <c r="BD472" s="7">
        <f t="shared" si="353"/>
        <v>8.9692257726904643</v>
      </c>
      <c r="BE472" s="7">
        <f t="shared" si="354"/>
        <v>5.5475988251669959</v>
      </c>
      <c r="BF472" s="7">
        <f t="shared" si="355"/>
        <v>5.3916034155501809</v>
      </c>
      <c r="BG472" s="7">
        <f t="shared" si="356"/>
        <v>2.5597627941992505</v>
      </c>
      <c r="BH472" s="7">
        <f t="shared" si="357"/>
        <v>1.4491124198141965</v>
      </c>
    </row>
    <row r="473" spans="1:60" x14ac:dyDescent="0.25">
      <c r="A473" s="3">
        <v>43342</v>
      </c>
      <c r="B473" s="1">
        <v>2901.1298830000001</v>
      </c>
      <c r="C473" s="4">
        <f t="shared" si="325"/>
        <v>-4.4303289684483049E-3</v>
      </c>
      <c r="D473" s="10">
        <f t="shared" si="358"/>
        <v>456</v>
      </c>
      <c r="E473" s="10">
        <f t="shared" si="323"/>
        <v>0</v>
      </c>
      <c r="F473" s="10">
        <f t="shared" si="324"/>
        <v>1</v>
      </c>
      <c r="G473" s="10">
        <f t="shared" si="324"/>
        <v>3</v>
      </c>
      <c r="H473" s="10">
        <f t="shared" si="324"/>
        <v>7</v>
      </c>
      <c r="I473" s="10">
        <f t="shared" si="324"/>
        <v>14</v>
      </c>
      <c r="J473" s="10">
        <f t="shared" si="324"/>
        <v>28</v>
      </c>
      <c r="K473" s="10">
        <f t="shared" si="324"/>
        <v>57</v>
      </c>
      <c r="L473" s="10">
        <f t="shared" si="324"/>
        <v>114</v>
      </c>
      <c r="M473" s="4">
        <f t="shared" si="326"/>
        <v>5.5670893354029969E-4</v>
      </c>
      <c r="N473" s="4">
        <f t="shared" si="327"/>
        <v>2.6772271441395223E-4</v>
      </c>
      <c r="O473" s="4">
        <f t="shared" si="328"/>
        <v>7.8851683069289941E-5</v>
      </c>
      <c r="P473" s="4">
        <f t="shared" si="329"/>
        <v>-5.875168680198016E-4</v>
      </c>
      <c r="Q473" s="4">
        <f t="shared" si="330"/>
        <v>8.220981779173131E-4</v>
      </c>
      <c r="R473" s="4">
        <f t="shared" si="331"/>
        <v>8.2911375064489978E-4</v>
      </c>
      <c r="S473" s="4">
        <f t="shared" si="332"/>
        <v>-1.1226602249455042E-3</v>
      </c>
      <c r="T473" s="4">
        <f t="shared" si="333"/>
        <v>-2.1883250591709369E-3</v>
      </c>
      <c r="U473" s="6">
        <f t="shared" si="334"/>
        <v>-4.9870379019886051E-3</v>
      </c>
      <c r="V473" s="6">
        <f t="shared" si="335"/>
        <v>-4.6980516828622572E-3</v>
      </c>
      <c r="W473" s="6">
        <f t="shared" si="336"/>
        <v>-4.5091806515175949E-3</v>
      </c>
      <c r="X473" s="6">
        <f t="shared" si="337"/>
        <v>-3.8428121004285033E-3</v>
      </c>
      <c r="Y473" s="6">
        <f t="shared" si="338"/>
        <v>-5.252427146365618E-3</v>
      </c>
      <c r="Z473" s="6">
        <f t="shared" si="339"/>
        <v>-5.2594427190932047E-3</v>
      </c>
      <c r="AA473" s="6">
        <f t="shared" si="340"/>
        <v>-3.3076687435028007E-3</v>
      </c>
      <c r="AB473" s="6">
        <f t="shared" si="341"/>
        <v>-2.242003909277368E-3</v>
      </c>
      <c r="AC473" s="6">
        <f t="shared" si="359"/>
        <v>8.6036843739417057E-2</v>
      </c>
      <c r="AD473" s="6">
        <f t="shared" si="360"/>
        <v>7.0142601687468803E-2</v>
      </c>
      <c r="AE473" s="6">
        <f t="shared" si="361"/>
        <v>5.9754694963512447E-2</v>
      </c>
      <c r="AF473" s="6">
        <f t="shared" si="362"/>
        <v>2.310442465361234E-2</v>
      </c>
      <c r="AG473" s="6">
        <f t="shared" si="363"/>
        <v>1.0417889240178307E-2</v>
      </c>
      <c r="AH473" s="6">
        <f t="shared" si="364"/>
        <v>1.0354749085630027E-2</v>
      </c>
      <c r="AI473" s="6">
        <f t="shared" si="365"/>
        <v>-3.3076687435028007E-3</v>
      </c>
      <c r="AJ473" s="6">
        <f t="shared" si="366"/>
        <v>-2.242003909277368E-3</v>
      </c>
      <c r="AK473" s="4">
        <f t="shared" si="342"/>
        <v>0.18119814541183429</v>
      </c>
      <c r="AL473" s="4">
        <f t="shared" si="343"/>
        <v>0.12600177755870159</v>
      </c>
      <c r="AM473" s="4">
        <f t="shared" si="344"/>
        <v>0.10398950748203147</v>
      </c>
      <c r="AN473" s="4">
        <f t="shared" si="345"/>
        <v>8.9518965119692692E-2</v>
      </c>
      <c r="AO473" s="4">
        <f t="shared" si="346"/>
        <v>1.9551539211013325E-2</v>
      </c>
      <c r="AP473" s="4">
        <f t="shared" si="347"/>
        <v>1.9593632647378845E-2</v>
      </c>
      <c r="AQ473" s="4">
        <f t="shared" si="348"/>
        <v>7.8829887938364207E-3</v>
      </c>
      <c r="AR473" s="4">
        <f t="shared" si="349"/>
        <v>2.8568055179551965E-3</v>
      </c>
      <c r="AS473" s="4">
        <f t="array" ref="AS473">_xlfn.STDEV.S(IF(E$17:E$1040=E473,$C$17:$C$1040,""))</f>
        <v>7.1762163723278777E-3</v>
      </c>
      <c r="AT473" s="4">
        <f t="array" ref="AT473">_xlfn.STDEV.S(IF(F$17:F$1040=F473,$C$17:$C$1040,""))</f>
        <v>9.0968562057840915E-3</v>
      </c>
      <c r="AU473" s="4">
        <f t="array" ref="AU473">_xlfn.STDEV.S(IF(G$17:G$1040=G473,$C$17:$C$1040,""))</f>
        <v>8.0922998404651218E-3</v>
      </c>
      <c r="AV473" s="4">
        <f t="array" ref="AV473">_xlfn.STDEV.S(IF(H$17:H$1040=H473,$C$17:$C$1040,""))</f>
        <v>9.9806792011257438E-3</v>
      </c>
      <c r="AW473" s="4">
        <f t="array" ref="AW473">_xlfn.STDEV.S(IF(I$17:I$1040=I473,$C$17:$C$1040,""))</f>
        <v>3.5243246361500876E-3</v>
      </c>
      <c r="AX473" s="4">
        <f t="array" ref="AX473">_xlfn.STDEV.S(IF(J$17:J$1040=J473,$C$17:$C$1040,""))</f>
        <v>3.6341012380227957E-3</v>
      </c>
      <c r="AY473" s="4">
        <f t="array" ref="AY473">_xlfn.STDEV.S(IF(K$17:K$1040=K473,$C$17:$C$1040,""))</f>
        <v>2.8280144888706308E-3</v>
      </c>
      <c r="AZ473" s="4">
        <f t="array" ref="AZ473">_xlfn.STDEV.S(IF(L$17:L$1040=L473,$C$17:$C$1040,""))</f>
        <v>1.9222498808840315E-3</v>
      </c>
      <c r="BA473" s="7">
        <f t="shared" si="350"/>
        <v>25.249816339227213</v>
      </c>
      <c r="BB473" s="7">
        <f t="shared" si="351"/>
        <v>13.851134359866585</v>
      </c>
      <c r="BC473" s="7">
        <f t="shared" si="352"/>
        <v>12.850426891257461</v>
      </c>
      <c r="BD473" s="7">
        <f t="shared" si="353"/>
        <v>8.9692257726904643</v>
      </c>
      <c r="BE473" s="7">
        <f t="shared" si="354"/>
        <v>5.5475988251669959</v>
      </c>
      <c r="BF473" s="7">
        <f t="shared" si="355"/>
        <v>5.3916034155501809</v>
      </c>
      <c r="BG473" s="7">
        <f t="shared" si="356"/>
        <v>2.7874640758946381</v>
      </c>
      <c r="BH473" s="7">
        <f t="shared" si="357"/>
        <v>1.4861780179387336</v>
      </c>
    </row>
    <row r="474" spans="1:60" x14ac:dyDescent="0.25">
      <c r="A474" s="3">
        <v>43343</v>
      </c>
      <c r="B474" s="1">
        <v>2901.5200199999999</v>
      </c>
      <c r="C474" s="4">
        <f t="shared" si="325"/>
        <v>1.3447760553075838E-4</v>
      </c>
      <c r="D474" s="10">
        <f t="shared" si="358"/>
        <v>457</v>
      </c>
      <c r="E474" s="10">
        <f t="shared" si="323"/>
        <v>0</v>
      </c>
      <c r="F474" s="10">
        <f t="shared" si="324"/>
        <v>1</v>
      </c>
      <c r="G474" s="10">
        <f t="shared" si="324"/>
        <v>3</v>
      </c>
      <c r="H474" s="10">
        <f t="shared" si="324"/>
        <v>7</v>
      </c>
      <c r="I474" s="10">
        <f t="shared" si="324"/>
        <v>14</v>
      </c>
      <c r="J474" s="10">
        <f t="shared" si="324"/>
        <v>28</v>
      </c>
      <c r="K474" s="10">
        <f t="shared" si="324"/>
        <v>57</v>
      </c>
      <c r="L474" s="10">
        <f t="shared" si="324"/>
        <v>114</v>
      </c>
      <c r="M474" s="4">
        <f t="shared" si="326"/>
        <v>5.5670893354029969E-4</v>
      </c>
      <c r="N474" s="4">
        <f t="shared" si="327"/>
        <v>2.6772271441395223E-4</v>
      </c>
      <c r="O474" s="4">
        <f t="shared" si="328"/>
        <v>7.8851683069289941E-5</v>
      </c>
      <c r="P474" s="4">
        <f t="shared" si="329"/>
        <v>-5.875168680198016E-4</v>
      </c>
      <c r="Q474" s="4">
        <f t="shared" si="330"/>
        <v>8.220981779173131E-4</v>
      </c>
      <c r="R474" s="4">
        <f t="shared" si="331"/>
        <v>8.2911375064489978E-4</v>
      </c>
      <c r="S474" s="4">
        <f t="shared" si="332"/>
        <v>-1.1226602249455042E-3</v>
      </c>
      <c r="T474" s="4">
        <f t="shared" si="333"/>
        <v>-2.1883250591709369E-3</v>
      </c>
      <c r="U474" s="6">
        <f t="shared" si="334"/>
        <v>-4.2223132800954131E-4</v>
      </c>
      <c r="V474" s="6">
        <f t="shared" si="335"/>
        <v>-1.3324510888319385E-4</v>
      </c>
      <c r="W474" s="6">
        <f t="shared" si="336"/>
        <v>5.5625922461468441E-5</v>
      </c>
      <c r="X474" s="6">
        <f t="shared" si="337"/>
        <v>7.2199447355055998E-4</v>
      </c>
      <c r="Y474" s="6">
        <f t="shared" si="338"/>
        <v>-6.8762057238655472E-4</v>
      </c>
      <c r="Z474" s="6">
        <f t="shared" si="339"/>
        <v>-6.946361451141414E-4</v>
      </c>
      <c r="AA474" s="6">
        <f t="shared" si="340"/>
        <v>1.2571378304762626E-3</v>
      </c>
      <c r="AB474" s="6">
        <f t="shared" si="341"/>
        <v>2.3228026647016953E-3</v>
      </c>
      <c r="AC474" s="6">
        <f t="shared" si="359"/>
        <v>8.5614612411407512E-2</v>
      </c>
      <c r="AD474" s="6">
        <f t="shared" si="360"/>
        <v>7.0009356578585605E-2</v>
      </c>
      <c r="AE474" s="6">
        <f t="shared" si="361"/>
        <v>5.9810320885973919E-2</v>
      </c>
      <c r="AF474" s="6">
        <f t="shared" si="362"/>
        <v>2.38264191271629E-2</v>
      </c>
      <c r="AG474" s="6">
        <f t="shared" si="363"/>
        <v>9.7302686677917527E-3</v>
      </c>
      <c r="AH474" s="6">
        <f t="shared" si="364"/>
        <v>9.6601129405158859E-3</v>
      </c>
      <c r="AI474" s="6">
        <f t="shared" si="365"/>
        <v>-2.0505309130265381E-3</v>
      </c>
      <c r="AJ474" s="6">
        <f t="shared" si="366"/>
        <v>8.079875542432724E-5</v>
      </c>
      <c r="AK474" s="4">
        <f t="shared" si="342"/>
        <v>0.18119814541183429</v>
      </c>
      <c r="AL474" s="4">
        <f t="shared" si="343"/>
        <v>0.12600177755870159</v>
      </c>
      <c r="AM474" s="4">
        <f t="shared" si="344"/>
        <v>0.10398950748203147</v>
      </c>
      <c r="AN474" s="4">
        <f t="shared" si="345"/>
        <v>8.9518965119692692E-2</v>
      </c>
      <c r="AO474" s="4">
        <f t="shared" si="346"/>
        <v>1.9551539211013325E-2</v>
      </c>
      <c r="AP474" s="4">
        <f t="shared" si="347"/>
        <v>1.9593632647378845E-2</v>
      </c>
      <c r="AQ474" s="4">
        <f t="shared" si="348"/>
        <v>7.8829887938364207E-3</v>
      </c>
      <c r="AR474" s="4">
        <f t="shared" si="349"/>
        <v>2.8568055179551965E-3</v>
      </c>
      <c r="AS474" s="4">
        <f t="array" ref="AS474">_xlfn.STDEV.S(IF(E$17:E$1040=E474,$C$17:$C$1040,""))</f>
        <v>7.1762163723278777E-3</v>
      </c>
      <c r="AT474" s="4">
        <f t="array" ref="AT474">_xlfn.STDEV.S(IF(F$17:F$1040=F474,$C$17:$C$1040,""))</f>
        <v>9.0968562057840915E-3</v>
      </c>
      <c r="AU474" s="4">
        <f t="array" ref="AU474">_xlfn.STDEV.S(IF(G$17:G$1040=G474,$C$17:$C$1040,""))</f>
        <v>8.0922998404651218E-3</v>
      </c>
      <c r="AV474" s="4">
        <f t="array" ref="AV474">_xlfn.STDEV.S(IF(H$17:H$1040=H474,$C$17:$C$1040,""))</f>
        <v>9.9806792011257438E-3</v>
      </c>
      <c r="AW474" s="4">
        <f t="array" ref="AW474">_xlfn.STDEV.S(IF(I$17:I$1040=I474,$C$17:$C$1040,""))</f>
        <v>3.5243246361500876E-3</v>
      </c>
      <c r="AX474" s="4">
        <f t="array" ref="AX474">_xlfn.STDEV.S(IF(J$17:J$1040=J474,$C$17:$C$1040,""))</f>
        <v>3.6341012380227957E-3</v>
      </c>
      <c r="AY474" s="4">
        <f t="array" ref="AY474">_xlfn.STDEV.S(IF(K$17:K$1040=K474,$C$17:$C$1040,""))</f>
        <v>2.8280144888706308E-3</v>
      </c>
      <c r="AZ474" s="4">
        <f t="array" ref="AZ474">_xlfn.STDEV.S(IF(L$17:L$1040=L474,$C$17:$C$1040,""))</f>
        <v>1.9222498808840315E-3</v>
      </c>
      <c r="BA474" s="7">
        <f t="shared" si="350"/>
        <v>25.249816339227213</v>
      </c>
      <c r="BB474" s="7">
        <f t="shared" si="351"/>
        <v>13.851134359866585</v>
      </c>
      <c r="BC474" s="7">
        <f t="shared" si="352"/>
        <v>12.850426891257461</v>
      </c>
      <c r="BD474" s="7">
        <f t="shared" si="353"/>
        <v>8.9692257726904643</v>
      </c>
      <c r="BE474" s="7">
        <f t="shared" si="354"/>
        <v>5.5475988251669959</v>
      </c>
      <c r="BF474" s="7">
        <f t="shared" si="355"/>
        <v>5.3916034155501809</v>
      </c>
      <c r="BG474" s="7">
        <f t="shared" si="356"/>
        <v>2.7874640758946381</v>
      </c>
      <c r="BH474" s="7">
        <f t="shared" si="357"/>
        <v>1.4861780179387336</v>
      </c>
    </row>
    <row r="475" spans="1:60" x14ac:dyDescent="0.25">
      <c r="A475" s="3">
        <v>43347</v>
      </c>
      <c r="B475" s="1">
        <v>2896.719971</v>
      </c>
      <c r="C475" s="4">
        <f t="shared" si="325"/>
        <v>-1.6543222059174356E-3</v>
      </c>
      <c r="D475" s="10">
        <f t="shared" si="358"/>
        <v>458</v>
      </c>
      <c r="E475" s="10">
        <f t="shared" si="323"/>
        <v>0</v>
      </c>
      <c r="F475" s="10">
        <f t="shared" si="324"/>
        <v>1</v>
      </c>
      <c r="G475" s="10">
        <f t="shared" si="324"/>
        <v>3</v>
      </c>
      <c r="H475" s="10">
        <f t="shared" si="324"/>
        <v>7</v>
      </c>
      <c r="I475" s="10">
        <f t="shared" si="324"/>
        <v>14</v>
      </c>
      <c r="J475" s="10">
        <f t="shared" si="324"/>
        <v>28</v>
      </c>
      <c r="K475" s="10">
        <f t="shared" si="324"/>
        <v>57</v>
      </c>
      <c r="L475" s="10">
        <f t="shared" si="324"/>
        <v>114</v>
      </c>
      <c r="M475" s="4">
        <f t="shared" si="326"/>
        <v>5.5670893354029969E-4</v>
      </c>
      <c r="N475" s="4">
        <f t="shared" si="327"/>
        <v>2.6772271441395223E-4</v>
      </c>
      <c r="O475" s="4">
        <f t="shared" si="328"/>
        <v>7.8851683069289941E-5</v>
      </c>
      <c r="P475" s="4">
        <f t="shared" si="329"/>
        <v>-5.875168680198016E-4</v>
      </c>
      <c r="Q475" s="4">
        <f t="shared" si="330"/>
        <v>8.220981779173131E-4</v>
      </c>
      <c r="R475" s="4">
        <f t="shared" si="331"/>
        <v>8.2911375064489978E-4</v>
      </c>
      <c r="S475" s="4">
        <f t="shared" si="332"/>
        <v>-1.1226602249455042E-3</v>
      </c>
      <c r="T475" s="4">
        <f t="shared" si="333"/>
        <v>-2.1883250591709369E-3</v>
      </c>
      <c r="U475" s="6">
        <f t="shared" si="334"/>
        <v>-2.2110311394577353E-3</v>
      </c>
      <c r="V475" s="6">
        <f t="shared" si="335"/>
        <v>-1.9220449203313878E-3</v>
      </c>
      <c r="W475" s="6">
        <f t="shared" si="336"/>
        <v>-1.7331738889867256E-3</v>
      </c>
      <c r="X475" s="6">
        <f t="shared" si="337"/>
        <v>-1.066805337897634E-3</v>
      </c>
      <c r="Y475" s="6">
        <f t="shared" si="338"/>
        <v>-2.4764203838347487E-3</v>
      </c>
      <c r="Z475" s="6">
        <f t="shared" si="339"/>
        <v>-2.4834359565623354E-3</v>
      </c>
      <c r="AA475" s="6">
        <f t="shared" si="340"/>
        <v>-5.316619809719314E-4</v>
      </c>
      <c r="AB475" s="6">
        <f t="shared" si="341"/>
        <v>5.3400285325350128E-4</v>
      </c>
      <c r="AC475" s="6">
        <f t="shared" si="359"/>
        <v>8.3403581271949773E-2</v>
      </c>
      <c r="AD475" s="6">
        <f t="shared" si="360"/>
        <v>6.8087311658254213E-2</v>
      </c>
      <c r="AE475" s="6">
        <f t="shared" si="361"/>
        <v>5.8077146996987197E-2</v>
      </c>
      <c r="AF475" s="6">
        <f t="shared" si="362"/>
        <v>2.2759613789265266E-2</v>
      </c>
      <c r="AG475" s="6">
        <f t="shared" si="363"/>
        <v>7.253848283957004E-3</v>
      </c>
      <c r="AH475" s="6">
        <f t="shared" si="364"/>
        <v>7.1766769839535505E-3</v>
      </c>
      <c r="AI475" s="6">
        <f t="shared" si="365"/>
        <v>-2.5821928939984695E-3</v>
      </c>
      <c r="AJ475" s="6">
        <f t="shared" si="366"/>
        <v>6.1480160867782851E-4</v>
      </c>
      <c r="AK475" s="4">
        <f t="shared" si="342"/>
        <v>0.18119814541183429</v>
      </c>
      <c r="AL475" s="4">
        <f t="shared" si="343"/>
        <v>0.12600177755870159</v>
      </c>
      <c r="AM475" s="4">
        <f t="shared" si="344"/>
        <v>0.10398950748203147</v>
      </c>
      <c r="AN475" s="4">
        <f t="shared" si="345"/>
        <v>8.9518965119692692E-2</v>
      </c>
      <c r="AO475" s="4">
        <f t="shared" si="346"/>
        <v>1.9551539211013325E-2</v>
      </c>
      <c r="AP475" s="4">
        <f t="shared" si="347"/>
        <v>1.9593632647378845E-2</v>
      </c>
      <c r="AQ475" s="4">
        <f t="shared" si="348"/>
        <v>7.8829887938364207E-3</v>
      </c>
      <c r="AR475" s="4">
        <f t="shared" si="349"/>
        <v>2.8568055179551965E-3</v>
      </c>
      <c r="AS475" s="4">
        <f t="array" ref="AS475">_xlfn.STDEV.S(IF(E$17:E$1040=E475,$C$17:$C$1040,""))</f>
        <v>7.1762163723278777E-3</v>
      </c>
      <c r="AT475" s="4">
        <f t="array" ref="AT475">_xlfn.STDEV.S(IF(F$17:F$1040=F475,$C$17:$C$1040,""))</f>
        <v>9.0968562057840915E-3</v>
      </c>
      <c r="AU475" s="4">
        <f t="array" ref="AU475">_xlfn.STDEV.S(IF(G$17:G$1040=G475,$C$17:$C$1040,""))</f>
        <v>8.0922998404651218E-3</v>
      </c>
      <c r="AV475" s="4">
        <f t="array" ref="AV475">_xlfn.STDEV.S(IF(H$17:H$1040=H475,$C$17:$C$1040,""))</f>
        <v>9.9806792011257438E-3</v>
      </c>
      <c r="AW475" s="4">
        <f t="array" ref="AW475">_xlfn.STDEV.S(IF(I$17:I$1040=I475,$C$17:$C$1040,""))</f>
        <v>3.5243246361500876E-3</v>
      </c>
      <c r="AX475" s="4">
        <f t="array" ref="AX475">_xlfn.STDEV.S(IF(J$17:J$1040=J475,$C$17:$C$1040,""))</f>
        <v>3.6341012380227957E-3</v>
      </c>
      <c r="AY475" s="4">
        <f t="array" ref="AY475">_xlfn.STDEV.S(IF(K$17:K$1040=K475,$C$17:$C$1040,""))</f>
        <v>2.8280144888706308E-3</v>
      </c>
      <c r="AZ475" s="4">
        <f t="array" ref="AZ475">_xlfn.STDEV.S(IF(L$17:L$1040=L475,$C$17:$C$1040,""))</f>
        <v>1.9222498808840315E-3</v>
      </c>
      <c r="BA475" s="7">
        <f t="shared" si="350"/>
        <v>25.249816339227213</v>
      </c>
      <c r="BB475" s="7">
        <f t="shared" si="351"/>
        <v>13.851134359866585</v>
      </c>
      <c r="BC475" s="7">
        <f t="shared" si="352"/>
        <v>12.850426891257461</v>
      </c>
      <c r="BD475" s="7">
        <f t="shared" si="353"/>
        <v>8.9692257726904643</v>
      </c>
      <c r="BE475" s="7">
        <f t="shared" si="354"/>
        <v>5.5475988251669959</v>
      </c>
      <c r="BF475" s="7">
        <f t="shared" si="355"/>
        <v>5.3916034155501809</v>
      </c>
      <c r="BG475" s="7">
        <f t="shared" si="356"/>
        <v>2.7874640758946381</v>
      </c>
      <c r="BH475" s="7">
        <f t="shared" si="357"/>
        <v>1.4861780179387336</v>
      </c>
    </row>
    <row r="476" spans="1:60" x14ac:dyDescent="0.25">
      <c r="A476" s="3">
        <v>43348</v>
      </c>
      <c r="B476" s="1">
        <v>2888.6000979999999</v>
      </c>
      <c r="C476" s="4">
        <f t="shared" si="325"/>
        <v>-2.8031266678487654E-3</v>
      </c>
      <c r="D476" s="10">
        <f t="shared" si="358"/>
        <v>459</v>
      </c>
      <c r="E476" s="10">
        <f t="shared" si="323"/>
        <v>0</v>
      </c>
      <c r="F476" s="10">
        <f t="shared" si="324"/>
        <v>1</v>
      </c>
      <c r="G476" s="10">
        <f t="shared" si="324"/>
        <v>3</v>
      </c>
      <c r="H476" s="10">
        <f t="shared" si="324"/>
        <v>7</v>
      </c>
      <c r="I476" s="10">
        <f t="shared" si="324"/>
        <v>14</v>
      </c>
      <c r="J476" s="10">
        <f t="shared" si="324"/>
        <v>28</v>
      </c>
      <c r="K476" s="10">
        <f t="shared" si="324"/>
        <v>57</v>
      </c>
      <c r="L476" s="10">
        <f t="shared" si="324"/>
        <v>114</v>
      </c>
      <c r="M476" s="4">
        <f t="shared" si="326"/>
        <v>5.5670893354029969E-4</v>
      </c>
      <c r="N476" s="4">
        <f t="shared" si="327"/>
        <v>2.6772271441395223E-4</v>
      </c>
      <c r="O476" s="4">
        <f t="shared" si="328"/>
        <v>7.8851683069289941E-5</v>
      </c>
      <c r="P476" s="4">
        <f t="shared" si="329"/>
        <v>-5.875168680198016E-4</v>
      </c>
      <c r="Q476" s="4">
        <f t="shared" si="330"/>
        <v>8.220981779173131E-4</v>
      </c>
      <c r="R476" s="4">
        <f t="shared" si="331"/>
        <v>8.2911375064489978E-4</v>
      </c>
      <c r="S476" s="4">
        <f t="shared" si="332"/>
        <v>-1.1226602249455042E-3</v>
      </c>
      <c r="T476" s="4">
        <f t="shared" si="333"/>
        <v>-2.1883250591709369E-3</v>
      </c>
      <c r="U476" s="6">
        <f t="shared" si="334"/>
        <v>-3.3598356013890651E-3</v>
      </c>
      <c r="V476" s="6">
        <f t="shared" si="335"/>
        <v>-3.0708493822627176E-3</v>
      </c>
      <c r="W476" s="6">
        <f t="shared" si="336"/>
        <v>-2.8819783509180553E-3</v>
      </c>
      <c r="X476" s="6">
        <f t="shared" si="337"/>
        <v>-2.2156097998289638E-3</v>
      </c>
      <c r="Y476" s="6">
        <f t="shared" si="338"/>
        <v>-3.6252248457660785E-3</v>
      </c>
      <c r="Z476" s="6">
        <f t="shared" si="339"/>
        <v>-3.6322404184936652E-3</v>
      </c>
      <c r="AA476" s="6">
        <f t="shared" si="340"/>
        <v>-1.6804664429032612E-3</v>
      </c>
      <c r="AB476" s="6">
        <f t="shared" si="341"/>
        <v>-6.1480160867782851E-4</v>
      </c>
      <c r="AC476" s="6">
        <f t="shared" si="359"/>
        <v>8.0043745670560704E-2</v>
      </c>
      <c r="AD476" s="6">
        <f t="shared" si="360"/>
        <v>6.5016462275991491E-2</v>
      </c>
      <c r="AE476" s="6">
        <f t="shared" si="361"/>
        <v>5.5195168646069145E-2</v>
      </c>
      <c r="AF476" s="6">
        <f t="shared" si="362"/>
        <v>2.0544003989436302E-2</v>
      </c>
      <c r="AG476" s="6">
        <f t="shared" si="363"/>
        <v>3.6286234381909255E-3</v>
      </c>
      <c r="AH476" s="6">
        <f t="shared" si="364"/>
        <v>3.5444365654598853E-3</v>
      </c>
      <c r="AI476" s="6">
        <f t="shared" si="365"/>
        <v>-4.2626593369017307E-3</v>
      </c>
      <c r="AJ476" s="6">
        <f t="shared" si="366"/>
        <v>0</v>
      </c>
      <c r="AK476" s="4">
        <f t="shared" si="342"/>
        <v>0.18119814541183429</v>
      </c>
      <c r="AL476" s="4">
        <f t="shared" si="343"/>
        <v>0.12600177755870159</v>
      </c>
      <c r="AM476" s="4">
        <f t="shared" si="344"/>
        <v>0.10398950748203147</v>
      </c>
      <c r="AN476" s="4">
        <f t="shared" si="345"/>
        <v>8.9518965119692692E-2</v>
      </c>
      <c r="AO476" s="4">
        <f t="shared" si="346"/>
        <v>1.9551539211013325E-2</v>
      </c>
      <c r="AP476" s="4">
        <f t="shared" si="347"/>
        <v>1.9593632647378845E-2</v>
      </c>
      <c r="AQ476" s="4">
        <f t="shared" si="348"/>
        <v>7.8829887938364207E-3</v>
      </c>
      <c r="AR476" s="4">
        <f t="shared" si="349"/>
        <v>2.8568055179551965E-3</v>
      </c>
      <c r="AS476" s="4">
        <f t="array" ref="AS476">_xlfn.STDEV.S(IF(E$17:E$1040=E476,$C$17:$C$1040,""))</f>
        <v>7.1762163723278777E-3</v>
      </c>
      <c r="AT476" s="4">
        <f t="array" ref="AT476">_xlfn.STDEV.S(IF(F$17:F$1040=F476,$C$17:$C$1040,""))</f>
        <v>9.0968562057840915E-3</v>
      </c>
      <c r="AU476" s="4">
        <f t="array" ref="AU476">_xlfn.STDEV.S(IF(G$17:G$1040=G476,$C$17:$C$1040,""))</f>
        <v>8.0922998404651218E-3</v>
      </c>
      <c r="AV476" s="4">
        <f t="array" ref="AV476">_xlfn.STDEV.S(IF(H$17:H$1040=H476,$C$17:$C$1040,""))</f>
        <v>9.9806792011257438E-3</v>
      </c>
      <c r="AW476" s="4">
        <f t="array" ref="AW476">_xlfn.STDEV.S(IF(I$17:I$1040=I476,$C$17:$C$1040,""))</f>
        <v>3.5243246361500876E-3</v>
      </c>
      <c r="AX476" s="4">
        <f t="array" ref="AX476">_xlfn.STDEV.S(IF(J$17:J$1040=J476,$C$17:$C$1040,""))</f>
        <v>3.6341012380227957E-3</v>
      </c>
      <c r="AY476" s="4">
        <f t="array" ref="AY476">_xlfn.STDEV.S(IF(K$17:K$1040=K476,$C$17:$C$1040,""))</f>
        <v>2.8280144888706308E-3</v>
      </c>
      <c r="AZ476" s="4">
        <f t="array" ref="AZ476">_xlfn.STDEV.S(IF(L$17:L$1040=L476,$C$17:$C$1040,""))</f>
        <v>1.9222498808840315E-3</v>
      </c>
      <c r="BA476" s="7">
        <f t="shared" si="350"/>
        <v>25.249816339227213</v>
      </c>
      <c r="BB476" s="7">
        <f t="shared" si="351"/>
        <v>13.851134359866585</v>
      </c>
      <c r="BC476" s="7">
        <f t="shared" si="352"/>
        <v>12.850426891257461</v>
      </c>
      <c r="BD476" s="7">
        <f t="shared" si="353"/>
        <v>8.9692257726904643</v>
      </c>
      <c r="BE476" s="7">
        <f t="shared" si="354"/>
        <v>5.5475988251669959</v>
      </c>
      <c r="BF476" s="7">
        <f t="shared" si="355"/>
        <v>5.3916034155501809</v>
      </c>
      <c r="BG476" s="7">
        <f t="shared" si="356"/>
        <v>2.7874640758946381</v>
      </c>
      <c r="BH476" s="7">
        <f t="shared" si="357"/>
        <v>1.4861780179387336</v>
      </c>
    </row>
    <row r="477" spans="1:60" x14ac:dyDescent="0.25">
      <c r="A477" s="3">
        <v>43349</v>
      </c>
      <c r="B477" s="1">
        <v>2878.0500489999999</v>
      </c>
      <c r="C477" s="4">
        <f t="shared" si="325"/>
        <v>-3.6523051450786381E-3</v>
      </c>
      <c r="D477" s="10">
        <f t="shared" si="358"/>
        <v>460</v>
      </c>
      <c r="E477" s="10">
        <f t="shared" si="323"/>
        <v>0</v>
      </c>
      <c r="F477" s="10">
        <f t="shared" si="324"/>
        <v>1</v>
      </c>
      <c r="G477" s="10">
        <f t="shared" si="324"/>
        <v>3</v>
      </c>
      <c r="H477" s="10">
        <f t="shared" si="324"/>
        <v>7</v>
      </c>
      <c r="I477" s="10">
        <f t="shared" si="324"/>
        <v>14</v>
      </c>
      <c r="J477" s="10">
        <f t="shared" si="324"/>
        <v>28</v>
      </c>
      <c r="K477" s="10">
        <f t="shared" si="324"/>
        <v>57</v>
      </c>
      <c r="L477" s="10">
        <f t="shared" si="324"/>
        <v>115</v>
      </c>
      <c r="M477" s="4">
        <f t="shared" si="326"/>
        <v>5.5670893354029969E-4</v>
      </c>
      <c r="N477" s="4">
        <f t="shared" si="327"/>
        <v>2.6772271441395223E-4</v>
      </c>
      <c r="O477" s="4">
        <f t="shared" si="328"/>
        <v>7.8851683069289941E-5</v>
      </c>
      <c r="P477" s="4">
        <f t="shared" si="329"/>
        <v>-5.875168680198016E-4</v>
      </c>
      <c r="Q477" s="4">
        <f t="shared" si="330"/>
        <v>8.220981779173131E-4</v>
      </c>
      <c r="R477" s="4">
        <f t="shared" si="331"/>
        <v>8.2911375064489978E-4</v>
      </c>
      <c r="S477" s="4">
        <f t="shared" si="332"/>
        <v>-1.1226602249455042E-3</v>
      </c>
      <c r="T477" s="4">
        <f t="shared" si="333"/>
        <v>-5.6995390720071537E-5</v>
      </c>
      <c r="U477" s="6">
        <f t="shared" si="334"/>
        <v>-4.2090140786189383E-3</v>
      </c>
      <c r="V477" s="6">
        <f t="shared" si="335"/>
        <v>-3.9200278594925904E-3</v>
      </c>
      <c r="W477" s="6">
        <f t="shared" si="336"/>
        <v>-3.7311568281479281E-3</v>
      </c>
      <c r="X477" s="6">
        <f t="shared" si="337"/>
        <v>-3.0647882770588365E-3</v>
      </c>
      <c r="Y477" s="6">
        <f t="shared" si="338"/>
        <v>-4.4744033229959512E-3</v>
      </c>
      <c r="Z477" s="6">
        <f t="shared" si="339"/>
        <v>-4.4814188957235379E-3</v>
      </c>
      <c r="AA477" s="6">
        <f t="shared" si="340"/>
        <v>-2.5296449201331339E-3</v>
      </c>
      <c r="AB477" s="6">
        <f t="shared" si="341"/>
        <v>-3.5953097543585666E-3</v>
      </c>
      <c r="AC477" s="6">
        <f t="shared" si="359"/>
        <v>7.5834731591941762E-2</v>
      </c>
      <c r="AD477" s="6">
        <f t="shared" si="360"/>
        <v>6.1096434416498903E-2</v>
      </c>
      <c r="AE477" s="6">
        <f t="shared" si="361"/>
        <v>5.1464011817921221E-2</v>
      </c>
      <c r="AF477" s="6">
        <f t="shared" si="362"/>
        <v>1.7479215712377465E-2</v>
      </c>
      <c r="AG477" s="6">
        <f t="shared" si="363"/>
        <v>-8.4577988480502575E-4</v>
      </c>
      <c r="AH477" s="6">
        <f t="shared" si="364"/>
        <v>-9.3698233026365263E-4</v>
      </c>
      <c r="AI477" s="6">
        <f t="shared" si="365"/>
        <v>-6.7923042570348646E-3</v>
      </c>
      <c r="AJ477" s="6">
        <f t="shared" si="366"/>
        <v>-3.5953097543585666E-3</v>
      </c>
      <c r="AK477" s="4">
        <f t="shared" si="342"/>
        <v>0.18119814541183429</v>
      </c>
      <c r="AL477" s="4">
        <f t="shared" si="343"/>
        <v>0.12600177755870159</v>
      </c>
      <c r="AM477" s="4">
        <f t="shared" si="344"/>
        <v>0.10398950748203147</v>
      </c>
      <c r="AN477" s="4">
        <f t="shared" si="345"/>
        <v>8.9518965119692692E-2</v>
      </c>
      <c r="AO477" s="4">
        <f t="shared" si="346"/>
        <v>1.9551539211013325E-2</v>
      </c>
      <c r="AP477" s="4">
        <f t="shared" si="347"/>
        <v>1.9593632647378845E-2</v>
      </c>
      <c r="AQ477" s="4">
        <f t="shared" si="348"/>
        <v>7.8829887938364207E-3</v>
      </c>
      <c r="AR477" s="4">
        <f t="shared" si="349"/>
        <v>5.7516591253855553E-3</v>
      </c>
      <c r="AS477" s="4">
        <f t="array" ref="AS477">_xlfn.STDEV.S(IF(E$17:E$1040=E477,$C$17:$C$1040,""))</f>
        <v>7.1762163723278777E-3</v>
      </c>
      <c r="AT477" s="4">
        <f t="array" ref="AT477">_xlfn.STDEV.S(IF(F$17:F$1040=F477,$C$17:$C$1040,""))</f>
        <v>9.0968562057840915E-3</v>
      </c>
      <c r="AU477" s="4">
        <f t="array" ref="AU477">_xlfn.STDEV.S(IF(G$17:G$1040=G477,$C$17:$C$1040,""))</f>
        <v>8.0922998404651218E-3</v>
      </c>
      <c r="AV477" s="4">
        <f t="array" ref="AV477">_xlfn.STDEV.S(IF(H$17:H$1040=H477,$C$17:$C$1040,""))</f>
        <v>9.9806792011257438E-3</v>
      </c>
      <c r="AW477" s="4">
        <f t="array" ref="AW477">_xlfn.STDEV.S(IF(I$17:I$1040=I477,$C$17:$C$1040,""))</f>
        <v>3.5243246361500876E-3</v>
      </c>
      <c r="AX477" s="4">
        <f t="array" ref="AX477">_xlfn.STDEV.S(IF(J$17:J$1040=J477,$C$17:$C$1040,""))</f>
        <v>3.6341012380227957E-3</v>
      </c>
      <c r="AY477" s="4">
        <f t="array" ref="AY477">_xlfn.STDEV.S(IF(K$17:K$1040=K477,$C$17:$C$1040,""))</f>
        <v>2.8280144888706308E-3</v>
      </c>
      <c r="AZ477" s="4">
        <f t="array" ref="AZ477">_xlfn.STDEV.S(IF(L$17:L$1040=L477,$C$17:$C$1040,""))</f>
        <v>3.4551119383661906E-3</v>
      </c>
      <c r="BA477" s="7">
        <f t="shared" si="350"/>
        <v>25.249816339227213</v>
      </c>
      <c r="BB477" s="7">
        <f t="shared" si="351"/>
        <v>13.851134359866585</v>
      </c>
      <c r="BC477" s="7">
        <f t="shared" si="352"/>
        <v>12.850426891257461</v>
      </c>
      <c r="BD477" s="7">
        <f t="shared" si="353"/>
        <v>8.9692257726904643</v>
      </c>
      <c r="BE477" s="7">
        <f t="shared" si="354"/>
        <v>5.5475988251669959</v>
      </c>
      <c r="BF477" s="7">
        <f t="shared" si="355"/>
        <v>5.3916034155501809</v>
      </c>
      <c r="BG477" s="7">
        <f t="shared" si="356"/>
        <v>2.7874640758946381</v>
      </c>
      <c r="BH477" s="7">
        <f t="shared" si="357"/>
        <v>1.6646809793680164</v>
      </c>
    </row>
    <row r="478" spans="1:60" x14ac:dyDescent="0.25">
      <c r="A478" s="3">
        <v>43350</v>
      </c>
      <c r="B478" s="1">
        <v>2871.679932</v>
      </c>
      <c r="C478" s="4">
        <f t="shared" si="325"/>
        <v>-2.2133447617470603E-3</v>
      </c>
      <c r="D478" s="10">
        <f t="shared" si="358"/>
        <v>461</v>
      </c>
      <c r="E478" s="10">
        <f t="shared" si="323"/>
        <v>0</v>
      </c>
      <c r="F478" s="10">
        <f t="shared" si="324"/>
        <v>1</v>
      </c>
      <c r="G478" s="10">
        <f t="shared" si="324"/>
        <v>3</v>
      </c>
      <c r="H478" s="10">
        <f t="shared" si="324"/>
        <v>7</v>
      </c>
      <c r="I478" s="10">
        <f t="shared" si="324"/>
        <v>14</v>
      </c>
      <c r="J478" s="10">
        <f t="shared" si="324"/>
        <v>28</v>
      </c>
      <c r="K478" s="10">
        <f t="shared" si="324"/>
        <v>57</v>
      </c>
      <c r="L478" s="10">
        <f t="shared" si="324"/>
        <v>115</v>
      </c>
      <c r="M478" s="4">
        <f t="shared" si="326"/>
        <v>5.5670893354029969E-4</v>
      </c>
      <c r="N478" s="4">
        <f t="shared" si="327"/>
        <v>2.6772271441395223E-4</v>
      </c>
      <c r="O478" s="4">
        <f t="shared" si="328"/>
        <v>7.8851683069289941E-5</v>
      </c>
      <c r="P478" s="4">
        <f t="shared" si="329"/>
        <v>-5.875168680198016E-4</v>
      </c>
      <c r="Q478" s="4">
        <f t="shared" si="330"/>
        <v>8.220981779173131E-4</v>
      </c>
      <c r="R478" s="4">
        <f t="shared" si="331"/>
        <v>8.2911375064489978E-4</v>
      </c>
      <c r="S478" s="4">
        <f t="shared" si="332"/>
        <v>-1.1226602249455042E-3</v>
      </c>
      <c r="T478" s="4">
        <f t="shared" si="333"/>
        <v>-5.6995390720071537E-5</v>
      </c>
      <c r="U478" s="6">
        <f t="shared" si="334"/>
        <v>-2.77005369528736E-3</v>
      </c>
      <c r="V478" s="6">
        <f t="shared" si="335"/>
        <v>-2.4810674761610125E-3</v>
      </c>
      <c r="W478" s="6">
        <f t="shared" si="336"/>
        <v>-2.2921964448163502E-3</v>
      </c>
      <c r="X478" s="6">
        <f t="shared" si="337"/>
        <v>-1.6258278937272587E-3</v>
      </c>
      <c r="Y478" s="6">
        <f t="shared" si="338"/>
        <v>-3.0354429396643734E-3</v>
      </c>
      <c r="Z478" s="6">
        <f t="shared" si="339"/>
        <v>-3.0424585123919601E-3</v>
      </c>
      <c r="AA478" s="6">
        <f t="shared" si="340"/>
        <v>-1.0906845368015561E-3</v>
      </c>
      <c r="AB478" s="6">
        <f t="shared" si="341"/>
        <v>-2.1563493710269888E-3</v>
      </c>
      <c r="AC478" s="6">
        <f t="shared" si="359"/>
        <v>7.3064677896654398E-2</v>
      </c>
      <c r="AD478" s="6">
        <f t="shared" si="360"/>
        <v>5.8615366940337893E-2</v>
      </c>
      <c r="AE478" s="6">
        <f t="shared" si="361"/>
        <v>4.9171815373104874E-2</v>
      </c>
      <c r="AF478" s="6">
        <f t="shared" si="362"/>
        <v>1.5853387818650207E-2</v>
      </c>
      <c r="AG478" s="6">
        <f t="shared" si="363"/>
        <v>-3.8812228244693991E-3</v>
      </c>
      <c r="AH478" s="6">
        <f t="shared" si="364"/>
        <v>-3.9794408426556127E-3</v>
      </c>
      <c r="AI478" s="6">
        <f t="shared" si="365"/>
        <v>-7.8829887938364207E-3</v>
      </c>
      <c r="AJ478" s="6">
        <f t="shared" si="366"/>
        <v>-5.7516591253855553E-3</v>
      </c>
      <c r="AK478" s="4">
        <f t="shared" si="342"/>
        <v>0.18119814541183429</v>
      </c>
      <c r="AL478" s="4">
        <f t="shared" si="343"/>
        <v>0.12600177755870159</v>
      </c>
      <c r="AM478" s="4">
        <f t="shared" si="344"/>
        <v>0.10398950748203147</v>
      </c>
      <c r="AN478" s="4">
        <f t="shared" si="345"/>
        <v>8.9518965119692692E-2</v>
      </c>
      <c r="AO478" s="4">
        <f t="shared" si="346"/>
        <v>1.9551539211013325E-2</v>
      </c>
      <c r="AP478" s="4">
        <f t="shared" si="347"/>
        <v>1.9593632647378845E-2</v>
      </c>
      <c r="AQ478" s="4">
        <f t="shared" si="348"/>
        <v>7.8829887938364207E-3</v>
      </c>
      <c r="AR478" s="4">
        <f t="shared" si="349"/>
        <v>5.7516591253855553E-3</v>
      </c>
      <c r="AS478" s="4">
        <f t="array" ref="AS478">_xlfn.STDEV.S(IF(E$17:E$1040=E478,$C$17:$C$1040,""))</f>
        <v>7.1762163723278777E-3</v>
      </c>
      <c r="AT478" s="4">
        <f t="array" ref="AT478">_xlfn.STDEV.S(IF(F$17:F$1040=F478,$C$17:$C$1040,""))</f>
        <v>9.0968562057840915E-3</v>
      </c>
      <c r="AU478" s="4">
        <f t="array" ref="AU478">_xlfn.STDEV.S(IF(G$17:G$1040=G478,$C$17:$C$1040,""))</f>
        <v>8.0922998404651218E-3</v>
      </c>
      <c r="AV478" s="4">
        <f t="array" ref="AV478">_xlfn.STDEV.S(IF(H$17:H$1040=H478,$C$17:$C$1040,""))</f>
        <v>9.9806792011257438E-3</v>
      </c>
      <c r="AW478" s="4">
        <f t="array" ref="AW478">_xlfn.STDEV.S(IF(I$17:I$1040=I478,$C$17:$C$1040,""))</f>
        <v>3.5243246361500876E-3</v>
      </c>
      <c r="AX478" s="4">
        <f t="array" ref="AX478">_xlfn.STDEV.S(IF(J$17:J$1040=J478,$C$17:$C$1040,""))</f>
        <v>3.6341012380227957E-3</v>
      </c>
      <c r="AY478" s="4">
        <f t="array" ref="AY478">_xlfn.STDEV.S(IF(K$17:K$1040=K478,$C$17:$C$1040,""))</f>
        <v>2.8280144888706308E-3</v>
      </c>
      <c r="AZ478" s="4">
        <f t="array" ref="AZ478">_xlfn.STDEV.S(IF(L$17:L$1040=L478,$C$17:$C$1040,""))</f>
        <v>3.4551119383661906E-3</v>
      </c>
      <c r="BA478" s="7">
        <f t="shared" si="350"/>
        <v>25.249816339227213</v>
      </c>
      <c r="BB478" s="7">
        <f t="shared" si="351"/>
        <v>13.851134359866585</v>
      </c>
      <c r="BC478" s="7">
        <f t="shared" si="352"/>
        <v>12.850426891257461</v>
      </c>
      <c r="BD478" s="7">
        <f t="shared" si="353"/>
        <v>8.9692257726904643</v>
      </c>
      <c r="BE478" s="7">
        <f t="shared" si="354"/>
        <v>5.5475988251669959</v>
      </c>
      <c r="BF478" s="7">
        <f t="shared" si="355"/>
        <v>5.3916034155501809</v>
      </c>
      <c r="BG478" s="7">
        <f t="shared" si="356"/>
        <v>2.7874640758946381</v>
      </c>
      <c r="BH478" s="7">
        <f t="shared" si="357"/>
        <v>1.6646809793680164</v>
      </c>
    </row>
    <row r="479" spans="1:60" x14ac:dyDescent="0.25">
      <c r="A479" s="3">
        <v>43353</v>
      </c>
      <c r="B479" s="1">
        <v>2877.1298830000001</v>
      </c>
      <c r="C479" s="4">
        <f t="shared" si="325"/>
        <v>1.8978267526508219E-3</v>
      </c>
      <c r="D479" s="10">
        <f t="shared" si="358"/>
        <v>462</v>
      </c>
      <c r="E479" s="10">
        <f t="shared" si="323"/>
        <v>0</v>
      </c>
      <c r="F479" s="10">
        <f t="shared" si="324"/>
        <v>1</v>
      </c>
      <c r="G479" s="10">
        <f t="shared" si="324"/>
        <v>3</v>
      </c>
      <c r="H479" s="10">
        <f t="shared" si="324"/>
        <v>7</v>
      </c>
      <c r="I479" s="10">
        <f t="shared" si="324"/>
        <v>14</v>
      </c>
      <c r="J479" s="10">
        <f t="shared" si="324"/>
        <v>28</v>
      </c>
      <c r="K479" s="10">
        <f t="shared" si="324"/>
        <v>57</v>
      </c>
      <c r="L479" s="10">
        <f t="shared" si="324"/>
        <v>115</v>
      </c>
      <c r="M479" s="4">
        <f t="shared" si="326"/>
        <v>5.5670893354029969E-4</v>
      </c>
      <c r="N479" s="4">
        <f t="shared" si="327"/>
        <v>2.6772271441395223E-4</v>
      </c>
      <c r="O479" s="4">
        <f t="shared" si="328"/>
        <v>7.8851683069289941E-5</v>
      </c>
      <c r="P479" s="4">
        <f t="shared" si="329"/>
        <v>-5.875168680198016E-4</v>
      </c>
      <c r="Q479" s="4">
        <f t="shared" si="330"/>
        <v>8.220981779173131E-4</v>
      </c>
      <c r="R479" s="4">
        <f t="shared" si="331"/>
        <v>8.2911375064489978E-4</v>
      </c>
      <c r="S479" s="4">
        <f t="shared" si="332"/>
        <v>-1.1226602249455042E-3</v>
      </c>
      <c r="T479" s="4">
        <f t="shared" si="333"/>
        <v>-5.6995390720071537E-5</v>
      </c>
      <c r="U479" s="6">
        <f t="shared" si="334"/>
        <v>1.3411178191105222E-3</v>
      </c>
      <c r="V479" s="6">
        <f t="shared" si="335"/>
        <v>1.6301040382368697E-3</v>
      </c>
      <c r="W479" s="6">
        <f t="shared" si="336"/>
        <v>1.818975069581532E-3</v>
      </c>
      <c r="X479" s="6">
        <f t="shared" si="337"/>
        <v>2.4853436206706235E-3</v>
      </c>
      <c r="Y479" s="6">
        <f t="shared" si="338"/>
        <v>1.0757285747335088E-3</v>
      </c>
      <c r="Z479" s="6">
        <f t="shared" si="339"/>
        <v>1.0687130020059221E-3</v>
      </c>
      <c r="AA479" s="6">
        <f t="shared" si="340"/>
        <v>3.0204869775963261E-3</v>
      </c>
      <c r="AB479" s="6">
        <f t="shared" si="341"/>
        <v>1.9548221433708934E-3</v>
      </c>
      <c r="AC479" s="6">
        <f t="shared" si="359"/>
        <v>7.4405795715764916E-2</v>
      </c>
      <c r="AD479" s="6">
        <f t="shared" si="360"/>
        <v>6.0245470978574765E-2</v>
      </c>
      <c r="AE479" s="6">
        <f t="shared" si="361"/>
        <v>5.0990790442686409E-2</v>
      </c>
      <c r="AF479" s="6">
        <f t="shared" si="362"/>
        <v>1.833873143932083E-2</v>
      </c>
      <c r="AG479" s="6">
        <f t="shared" si="363"/>
        <v>-2.8054942497358903E-3</v>
      </c>
      <c r="AH479" s="6">
        <f t="shared" si="364"/>
        <v>-2.9107278406496906E-3</v>
      </c>
      <c r="AI479" s="6">
        <f t="shared" si="365"/>
        <v>-4.8625018162400946E-3</v>
      </c>
      <c r="AJ479" s="6">
        <f t="shared" si="366"/>
        <v>-3.7968369820146619E-3</v>
      </c>
      <c r="AK479" s="4">
        <f t="shared" si="342"/>
        <v>0.18119814541183429</v>
      </c>
      <c r="AL479" s="4">
        <f t="shared" si="343"/>
        <v>0.12600177755870159</v>
      </c>
      <c r="AM479" s="4">
        <f t="shared" si="344"/>
        <v>0.10398950748203147</v>
      </c>
      <c r="AN479" s="4">
        <f t="shared" si="345"/>
        <v>8.9518965119692692E-2</v>
      </c>
      <c r="AO479" s="4">
        <f t="shared" si="346"/>
        <v>1.9551539211013325E-2</v>
      </c>
      <c r="AP479" s="4">
        <f t="shared" si="347"/>
        <v>1.9593632647378845E-2</v>
      </c>
      <c r="AQ479" s="4">
        <f t="shared" si="348"/>
        <v>7.8829887938364207E-3</v>
      </c>
      <c r="AR479" s="4">
        <f t="shared" si="349"/>
        <v>5.7516591253855553E-3</v>
      </c>
      <c r="AS479" s="4">
        <f t="array" ref="AS479">_xlfn.STDEV.S(IF(E$17:E$1040=E479,$C$17:$C$1040,""))</f>
        <v>7.1762163723278777E-3</v>
      </c>
      <c r="AT479" s="4">
        <f t="array" ref="AT479">_xlfn.STDEV.S(IF(F$17:F$1040=F479,$C$17:$C$1040,""))</f>
        <v>9.0968562057840915E-3</v>
      </c>
      <c r="AU479" s="4">
        <f t="array" ref="AU479">_xlfn.STDEV.S(IF(G$17:G$1040=G479,$C$17:$C$1040,""))</f>
        <v>8.0922998404651218E-3</v>
      </c>
      <c r="AV479" s="4">
        <f t="array" ref="AV479">_xlfn.STDEV.S(IF(H$17:H$1040=H479,$C$17:$C$1040,""))</f>
        <v>9.9806792011257438E-3</v>
      </c>
      <c r="AW479" s="4">
        <f t="array" ref="AW479">_xlfn.STDEV.S(IF(I$17:I$1040=I479,$C$17:$C$1040,""))</f>
        <v>3.5243246361500876E-3</v>
      </c>
      <c r="AX479" s="4">
        <f t="array" ref="AX479">_xlfn.STDEV.S(IF(J$17:J$1040=J479,$C$17:$C$1040,""))</f>
        <v>3.6341012380227957E-3</v>
      </c>
      <c r="AY479" s="4">
        <f t="array" ref="AY479">_xlfn.STDEV.S(IF(K$17:K$1040=K479,$C$17:$C$1040,""))</f>
        <v>2.8280144888706308E-3</v>
      </c>
      <c r="AZ479" s="4">
        <f t="array" ref="AZ479">_xlfn.STDEV.S(IF(L$17:L$1040=L479,$C$17:$C$1040,""))</f>
        <v>3.4551119383661906E-3</v>
      </c>
      <c r="BA479" s="7">
        <f t="shared" si="350"/>
        <v>25.249816339227213</v>
      </c>
      <c r="BB479" s="7">
        <f t="shared" si="351"/>
        <v>13.851134359866585</v>
      </c>
      <c r="BC479" s="7">
        <f t="shared" si="352"/>
        <v>12.850426891257461</v>
      </c>
      <c r="BD479" s="7">
        <f t="shared" si="353"/>
        <v>8.9692257726904643</v>
      </c>
      <c r="BE479" s="7">
        <f t="shared" si="354"/>
        <v>5.5475988251669959</v>
      </c>
      <c r="BF479" s="7">
        <f t="shared" si="355"/>
        <v>5.3916034155501809</v>
      </c>
      <c r="BG479" s="7">
        <f t="shared" si="356"/>
        <v>2.7874640758946381</v>
      </c>
      <c r="BH479" s="7">
        <f t="shared" si="357"/>
        <v>1.6646809793680164</v>
      </c>
    </row>
    <row r="480" spans="1:60" x14ac:dyDescent="0.25">
      <c r="A480" s="3">
        <v>43354</v>
      </c>
      <c r="B480" s="1">
        <v>2887.889893</v>
      </c>
      <c r="C480" s="4">
        <f t="shared" si="325"/>
        <v>3.7398415912945904E-3</v>
      </c>
      <c r="D480" s="10">
        <f t="shared" si="358"/>
        <v>463</v>
      </c>
      <c r="E480" s="10">
        <f t="shared" si="323"/>
        <v>0</v>
      </c>
      <c r="F480" s="10">
        <f t="shared" si="324"/>
        <v>1</v>
      </c>
      <c r="G480" s="10">
        <f t="shared" si="324"/>
        <v>3</v>
      </c>
      <c r="H480" s="10">
        <f t="shared" si="324"/>
        <v>7</v>
      </c>
      <c r="I480" s="10">
        <f t="shared" si="324"/>
        <v>14</v>
      </c>
      <c r="J480" s="10">
        <f t="shared" si="324"/>
        <v>28</v>
      </c>
      <c r="K480" s="10">
        <f t="shared" si="324"/>
        <v>57</v>
      </c>
      <c r="L480" s="10">
        <f t="shared" si="324"/>
        <v>115</v>
      </c>
      <c r="M480" s="4">
        <f t="shared" si="326"/>
        <v>5.5670893354029969E-4</v>
      </c>
      <c r="N480" s="4">
        <f t="shared" si="327"/>
        <v>2.6772271441395223E-4</v>
      </c>
      <c r="O480" s="4">
        <f t="shared" si="328"/>
        <v>7.8851683069289941E-5</v>
      </c>
      <c r="P480" s="4">
        <f t="shared" si="329"/>
        <v>-5.875168680198016E-4</v>
      </c>
      <c r="Q480" s="4">
        <f t="shared" si="330"/>
        <v>8.220981779173131E-4</v>
      </c>
      <c r="R480" s="4">
        <f t="shared" si="331"/>
        <v>8.2911375064489978E-4</v>
      </c>
      <c r="S480" s="4">
        <f t="shared" si="332"/>
        <v>-1.1226602249455042E-3</v>
      </c>
      <c r="T480" s="4">
        <f t="shared" si="333"/>
        <v>-5.6995390720071537E-5</v>
      </c>
      <c r="U480" s="6">
        <f t="shared" si="334"/>
        <v>3.1831326577542907E-3</v>
      </c>
      <c r="V480" s="6">
        <f t="shared" si="335"/>
        <v>3.4721188768806381E-3</v>
      </c>
      <c r="W480" s="6">
        <f t="shared" si="336"/>
        <v>3.6609899082253004E-3</v>
      </c>
      <c r="X480" s="6">
        <f t="shared" si="337"/>
        <v>4.327358459314392E-3</v>
      </c>
      <c r="Y480" s="6">
        <f t="shared" si="338"/>
        <v>2.9177434133772773E-3</v>
      </c>
      <c r="Z480" s="6">
        <f t="shared" si="339"/>
        <v>2.9107278406496906E-3</v>
      </c>
      <c r="AA480" s="6">
        <f t="shared" si="340"/>
        <v>4.8625018162400946E-3</v>
      </c>
      <c r="AB480" s="6">
        <f t="shared" si="341"/>
        <v>3.7968369820146619E-3</v>
      </c>
      <c r="AC480" s="6">
        <f t="shared" si="359"/>
        <v>7.7588928373519203E-2</v>
      </c>
      <c r="AD480" s="6">
        <f t="shared" si="360"/>
        <v>6.3717589855455406E-2</v>
      </c>
      <c r="AE480" s="6">
        <f t="shared" si="361"/>
        <v>5.4651780350911713E-2</v>
      </c>
      <c r="AF480" s="6">
        <f t="shared" si="362"/>
        <v>2.2666089898635222E-2</v>
      </c>
      <c r="AG480" s="6">
        <f t="shared" si="363"/>
        <v>1.1224916364138693E-4</v>
      </c>
      <c r="AH480" s="6">
        <f t="shared" si="364"/>
        <v>0</v>
      </c>
      <c r="AI480" s="6">
        <f t="shared" si="365"/>
        <v>0</v>
      </c>
      <c r="AJ480" s="6">
        <f t="shared" si="366"/>
        <v>0</v>
      </c>
      <c r="AK480" s="4">
        <f t="shared" si="342"/>
        <v>0.18119814541183429</v>
      </c>
      <c r="AL480" s="4">
        <f t="shared" si="343"/>
        <v>0.12600177755870159</v>
      </c>
      <c r="AM480" s="4">
        <f t="shared" si="344"/>
        <v>0.10398950748203147</v>
      </c>
      <c r="AN480" s="4">
        <f t="shared" si="345"/>
        <v>8.9518965119692692E-2</v>
      </c>
      <c r="AO480" s="4">
        <f t="shared" si="346"/>
        <v>1.9551539211013325E-2</v>
      </c>
      <c r="AP480" s="4">
        <f t="shared" si="347"/>
        <v>1.9593632647378845E-2</v>
      </c>
      <c r="AQ480" s="4">
        <f t="shared" si="348"/>
        <v>7.8829887938364207E-3</v>
      </c>
      <c r="AR480" s="4">
        <f t="shared" si="349"/>
        <v>5.7516591253855553E-3</v>
      </c>
      <c r="AS480" s="4">
        <f t="array" ref="AS480">_xlfn.STDEV.S(IF(E$17:E$1040=E480,$C$17:$C$1040,""))</f>
        <v>7.1762163723278777E-3</v>
      </c>
      <c r="AT480" s="4">
        <f t="array" ref="AT480">_xlfn.STDEV.S(IF(F$17:F$1040=F480,$C$17:$C$1040,""))</f>
        <v>9.0968562057840915E-3</v>
      </c>
      <c r="AU480" s="4">
        <f t="array" ref="AU480">_xlfn.STDEV.S(IF(G$17:G$1040=G480,$C$17:$C$1040,""))</f>
        <v>8.0922998404651218E-3</v>
      </c>
      <c r="AV480" s="4">
        <f t="array" ref="AV480">_xlfn.STDEV.S(IF(H$17:H$1040=H480,$C$17:$C$1040,""))</f>
        <v>9.9806792011257438E-3</v>
      </c>
      <c r="AW480" s="4">
        <f t="array" ref="AW480">_xlfn.STDEV.S(IF(I$17:I$1040=I480,$C$17:$C$1040,""))</f>
        <v>3.5243246361500876E-3</v>
      </c>
      <c r="AX480" s="4">
        <f t="array" ref="AX480">_xlfn.STDEV.S(IF(J$17:J$1040=J480,$C$17:$C$1040,""))</f>
        <v>3.6341012380227957E-3</v>
      </c>
      <c r="AY480" s="4">
        <f t="array" ref="AY480">_xlfn.STDEV.S(IF(K$17:K$1040=K480,$C$17:$C$1040,""))</f>
        <v>2.8280144888706308E-3</v>
      </c>
      <c r="AZ480" s="4">
        <f t="array" ref="AZ480">_xlfn.STDEV.S(IF(L$17:L$1040=L480,$C$17:$C$1040,""))</f>
        <v>3.4551119383661906E-3</v>
      </c>
      <c r="BA480" s="7">
        <f t="shared" si="350"/>
        <v>25.249816339227213</v>
      </c>
      <c r="BB480" s="7">
        <f t="shared" si="351"/>
        <v>13.851134359866585</v>
      </c>
      <c r="BC480" s="7">
        <f t="shared" si="352"/>
        <v>12.850426891257461</v>
      </c>
      <c r="BD480" s="7">
        <f t="shared" si="353"/>
        <v>8.9692257726904643</v>
      </c>
      <c r="BE480" s="7">
        <f t="shared" si="354"/>
        <v>5.5475988251669959</v>
      </c>
      <c r="BF480" s="7">
        <f t="shared" si="355"/>
        <v>5.3916034155501809</v>
      </c>
      <c r="BG480" s="7">
        <f t="shared" si="356"/>
        <v>2.7874640758946381</v>
      </c>
      <c r="BH480" s="7">
        <f t="shared" si="357"/>
        <v>1.6646809793680164</v>
      </c>
    </row>
    <row r="481" spans="1:60" x14ac:dyDescent="0.25">
      <c r="A481" s="3">
        <v>43355</v>
      </c>
      <c r="B481" s="1">
        <v>2888.919922</v>
      </c>
      <c r="C481" s="4">
        <f t="shared" si="325"/>
        <v>3.5667183935816915E-4</v>
      </c>
      <c r="D481" s="10">
        <f t="shared" si="358"/>
        <v>464</v>
      </c>
      <c r="E481" s="10">
        <f t="shared" si="323"/>
        <v>0</v>
      </c>
      <c r="F481" s="10">
        <f t="shared" si="324"/>
        <v>1</v>
      </c>
      <c r="G481" s="10">
        <f t="shared" si="324"/>
        <v>3</v>
      </c>
      <c r="H481" s="10">
        <f t="shared" si="324"/>
        <v>7</v>
      </c>
      <c r="I481" s="10">
        <f t="shared" si="324"/>
        <v>14</v>
      </c>
      <c r="J481" s="10">
        <f t="shared" si="324"/>
        <v>29</v>
      </c>
      <c r="K481" s="10">
        <f t="shared" si="324"/>
        <v>58</v>
      </c>
      <c r="L481" s="10">
        <f t="shared" si="324"/>
        <v>116</v>
      </c>
      <c r="M481" s="4">
        <f t="shared" si="326"/>
        <v>5.5670893354029969E-4</v>
      </c>
      <c r="N481" s="4">
        <f t="shared" si="327"/>
        <v>2.6772271441395223E-4</v>
      </c>
      <c r="O481" s="4">
        <f t="shared" si="328"/>
        <v>7.8851683069289941E-5</v>
      </c>
      <c r="P481" s="4">
        <f t="shared" si="329"/>
        <v>-5.875168680198016E-4</v>
      </c>
      <c r="Q481" s="4">
        <f t="shared" si="330"/>
        <v>8.220981779173131E-4</v>
      </c>
      <c r="R481" s="4">
        <f t="shared" si="331"/>
        <v>8.1508260518972642E-4</v>
      </c>
      <c r="S481" s="4">
        <f t="shared" si="332"/>
        <v>1.8048790010963406E-3</v>
      </c>
      <c r="T481" s="4">
        <f t="shared" si="333"/>
        <v>8.6171442689020328E-5</v>
      </c>
      <c r="U481" s="6">
        <f t="shared" si="334"/>
        <v>-2.0003709418213054E-4</v>
      </c>
      <c r="V481" s="6">
        <f t="shared" si="335"/>
        <v>8.8949124944216924E-5</v>
      </c>
      <c r="W481" s="6">
        <f t="shared" si="336"/>
        <v>2.7782015628887921E-4</v>
      </c>
      <c r="X481" s="6">
        <f t="shared" si="337"/>
        <v>9.4418870737797075E-4</v>
      </c>
      <c r="Y481" s="6">
        <f t="shared" si="338"/>
        <v>-4.6542633855914395E-4</v>
      </c>
      <c r="Z481" s="6">
        <f t="shared" si="339"/>
        <v>-4.5841076583155727E-4</v>
      </c>
      <c r="AA481" s="6">
        <f t="shared" si="340"/>
        <v>-1.4482071617381714E-3</v>
      </c>
      <c r="AB481" s="6">
        <f t="shared" si="341"/>
        <v>2.7050039666914882E-4</v>
      </c>
      <c r="AC481" s="6">
        <f t="shared" si="359"/>
        <v>7.7388891279337069E-2</v>
      </c>
      <c r="AD481" s="6">
        <f t="shared" si="360"/>
        <v>6.3806538980399619E-2</v>
      </c>
      <c r="AE481" s="6">
        <f t="shared" si="361"/>
        <v>5.4929600507200596E-2</v>
      </c>
      <c r="AF481" s="6">
        <f t="shared" si="362"/>
        <v>2.3610278606013193E-2</v>
      </c>
      <c r="AG481" s="6">
        <f t="shared" si="363"/>
        <v>-3.5317717491775702E-4</v>
      </c>
      <c r="AH481" s="6">
        <f t="shared" si="364"/>
        <v>-4.5841076583155727E-4</v>
      </c>
      <c r="AI481" s="6">
        <f t="shared" si="365"/>
        <v>-1.4482071617381714E-3</v>
      </c>
      <c r="AJ481" s="6">
        <f t="shared" si="366"/>
        <v>2.7050039666914882E-4</v>
      </c>
      <c r="AK481" s="4">
        <f t="shared" si="342"/>
        <v>0.18119814541183429</v>
      </c>
      <c r="AL481" s="4">
        <f t="shared" si="343"/>
        <v>0.12600177755870159</v>
      </c>
      <c r="AM481" s="4">
        <f t="shared" si="344"/>
        <v>0.10398950748203147</v>
      </c>
      <c r="AN481" s="4">
        <f t="shared" si="345"/>
        <v>8.9518965119692692E-2</v>
      </c>
      <c r="AO481" s="4">
        <f t="shared" si="346"/>
        <v>1.9551539211013325E-2</v>
      </c>
      <c r="AP481" s="4">
        <f t="shared" si="347"/>
        <v>1.2017631391821909E-2</v>
      </c>
      <c r="AQ481" s="4">
        <f t="shared" si="348"/>
        <v>9.0482422041020666E-3</v>
      </c>
      <c r="AR481" s="4">
        <f t="shared" si="349"/>
        <v>5.6558934756787971E-3</v>
      </c>
      <c r="AS481" s="4">
        <f t="array" ref="AS481">_xlfn.STDEV.S(IF(E$17:E$1040=E481,$C$17:$C$1040,""))</f>
        <v>7.1762163723278777E-3</v>
      </c>
      <c r="AT481" s="4">
        <f t="array" ref="AT481">_xlfn.STDEV.S(IF(F$17:F$1040=F481,$C$17:$C$1040,""))</f>
        <v>9.0968562057840915E-3</v>
      </c>
      <c r="AU481" s="4">
        <f t="array" ref="AU481">_xlfn.STDEV.S(IF(G$17:G$1040=G481,$C$17:$C$1040,""))</f>
        <v>8.0922998404651218E-3</v>
      </c>
      <c r="AV481" s="4">
        <f t="array" ref="AV481">_xlfn.STDEV.S(IF(H$17:H$1040=H481,$C$17:$C$1040,""))</f>
        <v>9.9806792011257438E-3</v>
      </c>
      <c r="AW481" s="4">
        <f t="array" ref="AW481">_xlfn.STDEV.S(IF(I$17:I$1040=I481,$C$17:$C$1040,""))</f>
        <v>3.5243246361500876E-3</v>
      </c>
      <c r="AX481" s="4">
        <f t="array" ref="AX481">_xlfn.STDEV.S(IF(J$17:J$1040=J481,$C$17:$C$1040,""))</f>
        <v>3.5302958918753853E-3</v>
      </c>
      <c r="AY481" s="4">
        <f t="array" ref="AY481">_xlfn.STDEV.S(IF(K$17:K$1040=K481,$C$17:$C$1040,""))</f>
        <v>4.2270240179630401E-3</v>
      </c>
      <c r="AZ481" s="4">
        <f t="array" ref="AZ481">_xlfn.STDEV.S(IF(L$17:L$1040=L481,$C$17:$C$1040,""))</f>
        <v>4.4383712478380678E-3</v>
      </c>
      <c r="BA481" s="7">
        <f t="shared" si="350"/>
        <v>25.249816339227213</v>
      </c>
      <c r="BB481" s="7">
        <f t="shared" si="351"/>
        <v>13.851134359866585</v>
      </c>
      <c r="BC481" s="7">
        <f t="shared" si="352"/>
        <v>12.850426891257461</v>
      </c>
      <c r="BD481" s="7">
        <f t="shared" si="353"/>
        <v>8.9692257726904643</v>
      </c>
      <c r="BE481" s="7">
        <f t="shared" si="354"/>
        <v>5.5475988251669959</v>
      </c>
      <c r="BF481" s="7">
        <f t="shared" si="355"/>
        <v>3.4041428140568213</v>
      </c>
      <c r="BG481" s="7">
        <f t="shared" si="356"/>
        <v>2.1405703316685489</v>
      </c>
      <c r="BH481" s="7">
        <f t="shared" si="357"/>
        <v>1.2743173474805165</v>
      </c>
    </row>
    <row r="482" spans="1:60" x14ac:dyDescent="0.25">
      <c r="A482" s="3">
        <v>43356</v>
      </c>
      <c r="B482" s="1">
        <v>2904.179932</v>
      </c>
      <c r="C482" s="4">
        <f t="shared" si="325"/>
        <v>5.2822544106503333E-3</v>
      </c>
      <c r="D482" s="10">
        <f t="shared" si="358"/>
        <v>465</v>
      </c>
      <c r="E482" s="10">
        <f t="shared" si="323"/>
        <v>0</v>
      </c>
      <c r="F482" s="10">
        <f t="shared" si="324"/>
        <v>1</v>
      </c>
      <c r="G482" s="10">
        <f t="shared" si="324"/>
        <v>3</v>
      </c>
      <c r="H482" s="10">
        <f t="shared" si="324"/>
        <v>7</v>
      </c>
      <c r="I482" s="10">
        <f t="shared" si="324"/>
        <v>14</v>
      </c>
      <c r="J482" s="10">
        <f t="shared" si="324"/>
        <v>29</v>
      </c>
      <c r="K482" s="10">
        <f t="shared" si="324"/>
        <v>58</v>
      </c>
      <c r="L482" s="10">
        <f t="shared" si="324"/>
        <v>116</v>
      </c>
      <c r="M482" s="4">
        <f t="shared" si="326"/>
        <v>5.5670893354029969E-4</v>
      </c>
      <c r="N482" s="4">
        <f t="shared" si="327"/>
        <v>2.6772271441395223E-4</v>
      </c>
      <c r="O482" s="4">
        <f t="shared" si="328"/>
        <v>7.8851683069289941E-5</v>
      </c>
      <c r="P482" s="4">
        <f t="shared" si="329"/>
        <v>-5.875168680198016E-4</v>
      </c>
      <c r="Q482" s="4">
        <f t="shared" si="330"/>
        <v>8.220981779173131E-4</v>
      </c>
      <c r="R482" s="4">
        <f t="shared" si="331"/>
        <v>8.1508260518972642E-4</v>
      </c>
      <c r="S482" s="4">
        <f t="shared" si="332"/>
        <v>1.8048790010963406E-3</v>
      </c>
      <c r="T482" s="4">
        <f t="shared" si="333"/>
        <v>8.6171442689020328E-5</v>
      </c>
      <c r="U482" s="6">
        <f t="shared" si="334"/>
        <v>4.7255454771100332E-3</v>
      </c>
      <c r="V482" s="6">
        <f t="shared" si="335"/>
        <v>5.0145316962363811E-3</v>
      </c>
      <c r="W482" s="6">
        <f t="shared" si="336"/>
        <v>5.2034027275810434E-3</v>
      </c>
      <c r="X482" s="6">
        <f t="shared" si="337"/>
        <v>5.8697712786701349E-3</v>
      </c>
      <c r="Y482" s="6">
        <f t="shared" si="338"/>
        <v>4.4601562327330202E-3</v>
      </c>
      <c r="Z482" s="6">
        <f t="shared" si="339"/>
        <v>4.4671718054606069E-3</v>
      </c>
      <c r="AA482" s="6">
        <f t="shared" si="340"/>
        <v>3.4773754095539927E-3</v>
      </c>
      <c r="AB482" s="6">
        <f t="shared" si="341"/>
        <v>5.196082967961313E-3</v>
      </c>
      <c r="AC482" s="6">
        <f t="shared" si="359"/>
        <v>8.2114436756447098E-2</v>
      </c>
      <c r="AD482" s="6">
        <f t="shared" si="360"/>
        <v>6.8821070676635995E-2</v>
      </c>
      <c r="AE482" s="6">
        <f t="shared" si="361"/>
        <v>6.0133003234781643E-2</v>
      </c>
      <c r="AF482" s="6">
        <f t="shared" si="362"/>
        <v>2.9480049884683328E-2</v>
      </c>
      <c r="AG482" s="6">
        <f t="shared" si="363"/>
        <v>4.1069790578152632E-3</v>
      </c>
      <c r="AH482" s="6">
        <f t="shared" si="364"/>
        <v>4.0087610396290496E-3</v>
      </c>
      <c r="AI482" s="6">
        <f t="shared" si="365"/>
        <v>2.0291682478158213E-3</v>
      </c>
      <c r="AJ482" s="6">
        <f t="shared" si="366"/>
        <v>5.4665833646304618E-3</v>
      </c>
      <c r="AK482" s="4">
        <f t="shared" si="342"/>
        <v>0.18119814541183429</v>
      </c>
      <c r="AL482" s="4">
        <f t="shared" si="343"/>
        <v>0.12600177755870159</v>
      </c>
      <c r="AM482" s="4">
        <f t="shared" si="344"/>
        <v>0.10398950748203147</v>
      </c>
      <c r="AN482" s="4">
        <f t="shared" si="345"/>
        <v>8.9518965119692692E-2</v>
      </c>
      <c r="AO482" s="4">
        <f t="shared" si="346"/>
        <v>1.9551539211013325E-2</v>
      </c>
      <c r="AP482" s="4">
        <f t="shared" si="347"/>
        <v>1.2017631391821909E-2</v>
      </c>
      <c r="AQ482" s="4">
        <f t="shared" si="348"/>
        <v>9.0482422041020666E-3</v>
      </c>
      <c r="AR482" s="4">
        <f t="shared" si="349"/>
        <v>5.6558934756787971E-3</v>
      </c>
      <c r="AS482" s="4">
        <f t="array" ref="AS482">_xlfn.STDEV.S(IF(E$17:E$1040=E482,$C$17:$C$1040,""))</f>
        <v>7.1762163723278777E-3</v>
      </c>
      <c r="AT482" s="4">
        <f t="array" ref="AT482">_xlfn.STDEV.S(IF(F$17:F$1040=F482,$C$17:$C$1040,""))</f>
        <v>9.0968562057840915E-3</v>
      </c>
      <c r="AU482" s="4">
        <f t="array" ref="AU482">_xlfn.STDEV.S(IF(G$17:G$1040=G482,$C$17:$C$1040,""))</f>
        <v>8.0922998404651218E-3</v>
      </c>
      <c r="AV482" s="4">
        <f t="array" ref="AV482">_xlfn.STDEV.S(IF(H$17:H$1040=H482,$C$17:$C$1040,""))</f>
        <v>9.9806792011257438E-3</v>
      </c>
      <c r="AW482" s="4">
        <f t="array" ref="AW482">_xlfn.STDEV.S(IF(I$17:I$1040=I482,$C$17:$C$1040,""))</f>
        <v>3.5243246361500876E-3</v>
      </c>
      <c r="AX482" s="4">
        <f t="array" ref="AX482">_xlfn.STDEV.S(IF(J$17:J$1040=J482,$C$17:$C$1040,""))</f>
        <v>3.5302958918753853E-3</v>
      </c>
      <c r="AY482" s="4">
        <f t="array" ref="AY482">_xlfn.STDEV.S(IF(K$17:K$1040=K482,$C$17:$C$1040,""))</f>
        <v>4.2270240179630401E-3</v>
      </c>
      <c r="AZ482" s="4">
        <f t="array" ref="AZ482">_xlfn.STDEV.S(IF(L$17:L$1040=L482,$C$17:$C$1040,""))</f>
        <v>4.4383712478380678E-3</v>
      </c>
      <c r="BA482" s="7">
        <f t="shared" si="350"/>
        <v>25.249816339227213</v>
      </c>
      <c r="BB482" s="7">
        <f t="shared" si="351"/>
        <v>13.851134359866585</v>
      </c>
      <c r="BC482" s="7">
        <f t="shared" si="352"/>
        <v>12.850426891257461</v>
      </c>
      <c r="BD482" s="7">
        <f t="shared" si="353"/>
        <v>8.9692257726904643</v>
      </c>
      <c r="BE482" s="7">
        <f t="shared" si="354"/>
        <v>5.5475988251669959</v>
      </c>
      <c r="BF482" s="7">
        <f t="shared" si="355"/>
        <v>3.4041428140568213</v>
      </c>
      <c r="BG482" s="7">
        <f t="shared" si="356"/>
        <v>2.1405703316685489</v>
      </c>
      <c r="BH482" s="7">
        <f t="shared" si="357"/>
        <v>1.2743173474805165</v>
      </c>
    </row>
    <row r="483" spans="1:60" x14ac:dyDescent="0.25">
      <c r="A483" s="3">
        <v>43357</v>
      </c>
      <c r="B483" s="1">
        <v>2904.9799800000001</v>
      </c>
      <c r="C483" s="4">
        <f t="shared" si="325"/>
        <v>2.7548155373735561E-4</v>
      </c>
      <c r="D483" s="10">
        <f t="shared" si="358"/>
        <v>466</v>
      </c>
      <c r="E483" s="10">
        <f t="shared" si="323"/>
        <v>0</v>
      </c>
      <c r="F483" s="10">
        <f t="shared" si="324"/>
        <v>1</v>
      </c>
      <c r="G483" s="10">
        <f t="shared" si="324"/>
        <v>3</v>
      </c>
      <c r="H483" s="10">
        <f t="shared" si="324"/>
        <v>7</v>
      </c>
      <c r="I483" s="10">
        <f t="shared" si="324"/>
        <v>14</v>
      </c>
      <c r="J483" s="10">
        <f t="shared" si="324"/>
        <v>29</v>
      </c>
      <c r="K483" s="10">
        <f t="shared" si="324"/>
        <v>58</v>
      </c>
      <c r="L483" s="10">
        <f t="shared" si="324"/>
        <v>116</v>
      </c>
      <c r="M483" s="4">
        <f t="shared" si="326"/>
        <v>5.5670893354029969E-4</v>
      </c>
      <c r="N483" s="4">
        <f t="shared" si="327"/>
        <v>2.6772271441395223E-4</v>
      </c>
      <c r="O483" s="4">
        <f t="shared" si="328"/>
        <v>7.8851683069289941E-5</v>
      </c>
      <c r="P483" s="4">
        <f t="shared" si="329"/>
        <v>-5.875168680198016E-4</v>
      </c>
      <c r="Q483" s="4">
        <f t="shared" si="330"/>
        <v>8.220981779173131E-4</v>
      </c>
      <c r="R483" s="4">
        <f t="shared" si="331"/>
        <v>8.1508260518972642E-4</v>
      </c>
      <c r="S483" s="4">
        <f t="shared" si="332"/>
        <v>1.8048790010963406E-3</v>
      </c>
      <c r="T483" s="4">
        <f t="shared" si="333"/>
        <v>8.6171442689020328E-5</v>
      </c>
      <c r="U483" s="6">
        <f t="shared" si="334"/>
        <v>-2.8122737980294408E-4</v>
      </c>
      <c r="V483" s="6">
        <f t="shared" si="335"/>
        <v>7.7588393234033839E-6</v>
      </c>
      <c r="W483" s="6">
        <f t="shared" si="336"/>
        <v>1.9662987066806567E-4</v>
      </c>
      <c r="X483" s="6">
        <f t="shared" si="337"/>
        <v>8.6299842175715721E-4</v>
      </c>
      <c r="Y483" s="6">
        <f t="shared" si="338"/>
        <v>-5.4661662417995749E-4</v>
      </c>
      <c r="Z483" s="6">
        <f t="shared" si="339"/>
        <v>-5.3960105145237081E-4</v>
      </c>
      <c r="AA483" s="6">
        <f t="shared" si="340"/>
        <v>-1.529397447358985E-3</v>
      </c>
      <c r="AB483" s="6">
        <f t="shared" si="341"/>
        <v>1.8931011104833528E-4</v>
      </c>
      <c r="AC483" s="6">
        <f t="shared" si="359"/>
        <v>8.183320937664415E-2</v>
      </c>
      <c r="AD483" s="6">
        <f t="shared" si="360"/>
        <v>6.8828829515959394E-2</v>
      </c>
      <c r="AE483" s="6">
        <f t="shared" si="361"/>
        <v>6.0329633105449712E-2</v>
      </c>
      <c r="AF483" s="6">
        <f t="shared" si="362"/>
        <v>3.0343048306440485E-2</v>
      </c>
      <c r="AG483" s="6">
        <f t="shared" si="363"/>
        <v>3.5603624336353057E-3</v>
      </c>
      <c r="AH483" s="6">
        <f t="shared" si="364"/>
        <v>3.4691599881766788E-3</v>
      </c>
      <c r="AI483" s="6">
        <f t="shared" si="365"/>
        <v>4.9977080045683631E-4</v>
      </c>
      <c r="AJ483" s="6">
        <f t="shared" si="366"/>
        <v>5.6558934756787971E-3</v>
      </c>
      <c r="AK483" s="4">
        <f t="shared" si="342"/>
        <v>0.18119814541183429</v>
      </c>
      <c r="AL483" s="4">
        <f t="shared" si="343"/>
        <v>0.12600177755870159</v>
      </c>
      <c r="AM483" s="4">
        <f t="shared" si="344"/>
        <v>0.10398950748203147</v>
      </c>
      <c r="AN483" s="4">
        <f t="shared" si="345"/>
        <v>8.9518965119692692E-2</v>
      </c>
      <c r="AO483" s="4">
        <f t="shared" si="346"/>
        <v>1.9551539211013325E-2</v>
      </c>
      <c r="AP483" s="4">
        <f t="shared" si="347"/>
        <v>1.2017631391821909E-2</v>
      </c>
      <c r="AQ483" s="4">
        <f t="shared" si="348"/>
        <v>9.0482422041020666E-3</v>
      </c>
      <c r="AR483" s="4">
        <f t="shared" si="349"/>
        <v>5.6558934756787971E-3</v>
      </c>
      <c r="AS483" s="4">
        <f t="array" ref="AS483">_xlfn.STDEV.S(IF(E$17:E$1040=E483,$C$17:$C$1040,""))</f>
        <v>7.1762163723278777E-3</v>
      </c>
      <c r="AT483" s="4">
        <f t="array" ref="AT483">_xlfn.STDEV.S(IF(F$17:F$1040=F483,$C$17:$C$1040,""))</f>
        <v>9.0968562057840915E-3</v>
      </c>
      <c r="AU483" s="4">
        <f t="array" ref="AU483">_xlfn.STDEV.S(IF(G$17:G$1040=G483,$C$17:$C$1040,""))</f>
        <v>8.0922998404651218E-3</v>
      </c>
      <c r="AV483" s="4">
        <f t="array" ref="AV483">_xlfn.STDEV.S(IF(H$17:H$1040=H483,$C$17:$C$1040,""))</f>
        <v>9.9806792011257438E-3</v>
      </c>
      <c r="AW483" s="4">
        <f t="array" ref="AW483">_xlfn.STDEV.S(IF(I$17:I$1040=I483,$C$17:$C$1040,""))</f>
        <v>3.5243246361500876E-3</v>
      </c>
      <c r="AX483" s="4">
        <f t="array" ref="AX483">_xlfn.STDEV.S(IF(J$17:J$1040=J483,$C$17:$C$1040,""))</f>
        <v>3.5302958918753853E-3</v>
      </c>
      <c r="AY483" s="4">
        <f t="array" ref="AY483">_xlfn.STDEV.S(IF(K$17:K$1040=K483,$C$17:$C$1040,""))</f>
        <v>4.2270240179630401E-3</v>
      </c>
      <c r="AZ483" s="4">
        <f t="array" ref="AZ483">_xlfn.STDEV.S(IF(L$17:L$1040=L483,$C$17:$C$1040,""))</f>
        <v>4.4383712478380678E-3</v>
      </c>
      <c r="BA483" s="7">
        <f t="shared" si="350"/>
        <v>25.249816339227213</v>
      </c>
      <c r="BB483" s="7">
        <f t="shared" si="351"/>
        <v>13.851134359866585</v>
      </c>
      <c r="BC483" s="7">
        <f t="shared" si="352"/>
        <v>12.850426891257461</v>
      </c>
      <c r="BD483" s="7">
        <f t="shared" si="353"/>
        <v>8.9692257726904643</v>
      </c>
      <c r="BE483" s="7">
        <f t="shared" si="354"/>
        <v>5.5475988251669959</v>
      </c>
      <c r="BF483" s="7">
        <f t="shared" si="355"/>
        <v>3.4041428140568213</v>
      </c>
      <c r="BG483" s="7">
        <f t="shared" si="356"/>
        <v>2.1405703316685489</v>
      </c>
      <c r="BH483" s="7">
        <f t="shared" si="357"/>
        <v>1.2743173474805165</v>
      </c>
    </row>
    <row r="484" spans="1:60" x14ac:dyDescent="0.25">
      <c r="A484" s="3">
        <v>43360</v>
      </c>
      <c r="B484" s="1">
        <v>2888.8000489999999</v>
      </c>
      <c r="C484" s="4">
        <f t="shared" si="325"/>
        <v>-5.5697220329897767E-3</v>
      </c>
      <c r="D484" s="10">
        <f t="shared" si="358"/>
        <v>467</v>
      </c>
      <c r="E484" s="10">
        <f t="shared" si="323"/>
        <v>0</v>
      </c>
      <c r="F484" s="10">
        <f t="shared" si="324"/>
        <v>1</v>
      </c>
      <c r="G484" s="10">
        <f t="shared" si="324"/>
        <v>3</v>
      </c>
      <c r="H484" s="10">
        <f t="shared" si="324"/>
        <v>7</v>
      </c>
      <c r="I484" s="10">
        <f t="shared" si="324"/>
        <v>14</v>
      </c>
      <c r="J484" s="10">
        <f t="shared" si="324"/>
        <v>29</v>
      </c>
      <c r="K484" s="10">
        <f t="shared" si="324"/>
        <v>58</v>
      </c>
      <c r="L484" s="10">
        <f t="shared" si="324"/>
        <v>116</v>
      </c>
      <c r="M484" s="4">
        <f t="shared" si="326"/>
        <v>5.5670893354029969E-4</v>
      </c>
      <c r="N484" s="4">
        <f t="shared" si="327"/>
        <v>2.6772271441395223E-4</v>
      </c>
      <c r="O484" s="4">
        <f t="shared" si="328"/>
        <v>7.8851683069289941E-5</v>
      </c>
      <c r="P484" s="4">
        <f t="shared" si="329"/>
        <v>-5.875168680198016E-4</v>
      </c>
      <c r="Q484" s="4">
        <f t="shared" si="330"/>
        <v>8.220981779173131E-4</v>
      </c>
      <c r="R484" s="4">
        <f t="shared" si="331"/>
        <v>8.1508260518972642E-4</v>
      </c>
      <c r="S484" s="4">
        <f t="shared" si="332"/>
        <v>1.8048790010963406E-3</v>
      </c>
      <c r="T484" s="4">
        <f t="shared" si="333"/>
        <v>8.6171442689020328E-5</v>
      </c>
      <c r="U484" s="6">
        <f t="shared" si="334"/>
        <v>-6.1264309665300769E-3</v>
      </c>
      <c r="V484" s="6">
        <f t="shared" si="335"/>
        <v>-5.837444747403729E-3</v>
      </c>
      <c r="W484" s="6">
        <f t="shared" si="336"/>
        <v>-5.6485737160590667E-3</v>
      </c>
      <c r="X484" s="6">
        <f t="shared" si="337"/>
        <v>-4.9822051649699751E-3</v>
      </c>
      <c r="Y484" s="6">
        <f t="shared" si="338"/>
        <v>-6.3918202109070898E-3</v>
      </c>
      <c r="Z484" s="6">
        <f t="shared" si="339"/>
        <v>-6.3848046381795032E-3</v>
      </c>
      <c r="AA484" s="6">
        <f t="shared" si="340"/>
        <v>-7.3746010340861173E-3</v>
      </c>
      <c r="AB484" s="6">
        <f t="shared" si="341"/>
        <v>-5.6558934756787971E-3</v>
      </c>
      <c r="AC484" s="6">
        <f t="shared" si="359"/>
        <v>7.570677841011407E-2</v>
      </c>
      <c r="AD484" s="6">
        <f t="shared" si="360"/>
        <v>6.2991384768555661E-2</v>
      </c>
      <c r="AE484" s="6">
        <f t="shared" si="361"/>
        <v>5.4681059389390649E-2</v>
      </c>
      <c r="AF484" s="6">
        <f t="shared" si="362"/>
        <v>2.536084314147051E-2</v>
      </c>
      <c r="AG484" s="6">
        <f t="shared" si="363"/>
        <v>-2.8314577772717842E-3</v>
      </c>
      <c r="AH484" s="6">
        <f t="shared" si="364"/>
        <v>-2.9156446500028244E-3</v>
      </c>
      <c r="AI484" s="6">
        <f t="shared" si="365"/>
        <v>-6.874830233629281E-3</v>
      </c>
      <c r="AJ484" s="6">
        <f t="shared" si="366"/>
        <v>0</v>
      </c>
      <c r="AK484" s="4">
        <f t="shared" si="342"/>
        <v>0.18119814541183429</v>
      </c>
      <c r="AL484" s="4">
        <f t="shared" si="343"/>
        <v>0.12600177755870159</v>
      </c>
      <c r="AM484" s="4">
        <f t="shared" si="344"/>
        <v>0.10398950748203147</v>
      </c>
      <c r="AN484" s="4">
        <f t="shared" si="345"/>
        <v>8.9518965119692692E-2</v>
      </c>
      <c r="AO484" s="4">
        <f t="shared" si="346"/>
        <v>1.9551539211013325E-2</v>
      </c>
      <c r="AP484" s="4">
        <f t="shared" si="347"/>
        <v>1.2017631391821909E-2</v>
      </c>
      <c r="AQ484" s="4">
        <f t="shared" si="348"/>
        <v>9.0482422041020666E-3</v>
      </c>
      <c r="AR484" s="4">
        <f t="shared" si="349"/>
        <v>5.6558934756787971E-3</v>
      </c>
      <c r="AS484" s="4">
        <f t="array" ref="AS484">_xlfn.STDEV.S(IF(E$17:E$1040=E484,$C$17:$C$1040,""))</f>
        <v>7.1762163723278777E-3</v>
      </c>
      <c r="AT484" s="4">
        <f t="array" ref="AT484">_xlfn.STDEV.S(IF(F$17:F$1040=F484,$C$17:$C$1040,""))</f>
        <v>9.0968562057840915E-3</v>
      </c>
      <c r="AU484" s="4">
        <f t="array" ref="AU484">_xlfn.STDEV.S(IF(G$17:G$1040=G484,$C$17:$C$1040,""))</f>
        <v>8.0922998404651218E-3</v>
      </c>
      <c r="AV484" s="4">
        <f t="array" ref="AV484">_xlfn.STDEV.S(IF(H$17:H$1040=H484,$C$17:$C$1040,""))</f>
        <v>9.9806792011257438E-3</v>
      </c>
      <c r="AW484" s="4">
        <f t="array" ref="AW484">_xlfn.STDEV.S(IF(I$17:I$1040=I484,$C$17:$C$1040,""))</f>
        <v>3.5243246361500876E-3</v>
      </c>
      <c r="AX484" s="4">
        <f t="array" ref="AX484">_xlfn.STDEV.S(IF(J$17:J$1040=J484,$C$17:$C$1040,""))</f>
        <v>3.5302958918753853E-3</v>
      </c>
      <c r="AY484" s="4">
        <f t="array" ref="AY484">_xlfn.STDEV.S(IF(K$17:K$1040=K484,$C$17:$C$1040,""))</f>
        <v>4.2270240179630401E-3</v>
      </c>
      <c r="AZ484" s="4">
        <f t="array" ref="AZ484">_xlfn.STDEV.S(IF(L$17:L$1040=L484,$C$17:$C$1040,""))</f>
        <v>4.4383712478380678E-3</v>
      </c>
      <c r="BA484" s="7">
        <f t="shared" si="350"/>
        <v>25.249816339227213</v>
      </c>
      <c r="BB484" s="7">
        <f t="shared" si="351"/>
        <v>13.851134359866585</v>
      </c>
      <c r="BC484" s="7">
        <f t="shared" si="352"/>
        <v>12.850426891257461</v>
      </c>
      <c r="BD484" s="7">
        <f t="shared" si="353"/>
        <v>8.9692257726904643</v>
      </c>
      <c r="BE484" s="7">
        <f t="shared" si="354"/>
        <v>5.5475988251669959</v>
      </c>
      <c r="BF484" s="7">
        <f t="shared" si="355"/>
        <v>3.4041428140568213</v>
      </c>
      <c r="BG484" s="7">
        <f t="shared" si="356"/>
        <v>2.1405703316685489</v>
      </c>
      <c r="BH484" s="7">
        <f t="shared" si="357"/>
        <v>1.2743173474805165</v>
      </c>
    </row>
    <row r="485" spans="1:60" x14ac:dyDescent="0.25">
      <c r="A485" s="3">
        <v>43361</v>
      </c>
      <c r="B485" s="1">
        <v>2904.3100589999999</v>
      </c>
      <c r="C485" s="4">
        <f t="shared" si="325"/>
        <v>5.3690147247709152E-3</v>
      </c>
      <c r="D485" s="10">
        <f t="shared" si="358"/>
        <v>468</v>
      </c>
      <c r="E485" s="10">
        <f t="shared" si="323"/>
        <v>0</v>
      </c>
      <c r="F485" s="10">
        <f t="shared" si="324"/>
        <v>1</v>
      </c>
      <c r="G485" s="10">
        <f t="shared" si="324"/>
        <v>3</v>
      </c>
      <c r="H485" s="10">
        <f t="shared" si="324"/>
        <v>7</v>
      </c>
      <c r="I485" s="10">
        <f t="shared" si="324"/>
        <v>14</v>
      </c>
      <c r="J485" s="10">
        <f t="shared" si="324"/>
        <v>29</v>
      </c>
      <c r="K485" s="10">
        <f t="shared" si="324"/>
        <v>58</v>
      </c>
      <c r="L485" s="10">
        <f t="shared" si="324"/>
        <v>117</v>
      </c>
      <c r="M485" s="4">
        <f t="shared" si="326"/>
        <v>5.5670893354029969E-4</v>
      </c>
      <c r="N485" s="4">
        <f t="shared" si="327"/>
        <v>2.6772271441395223E-4</v>
      </c>
      <c r="O485" s="4">
        <f t="shared" si="328"/>
        <v>7.8851683069289941E-5</v>
      </c>
      <c r="P485" s="4">
        <f t="shared" si="329"/>
        <v>-5.875168680198016E-4</v>
      </c>
      <c r="Q485" s="4">
        <f t="shared" si="330"/>
        <v>8.220981779173131E-4</v>
      </c>
      <c r="R485" s="4">
        <f t="shared" si="331"/>
        <v>8.1508260518972642E-4</v>
      </c>
      <c r="S485" s="4">
        <f t="shared" si="332"/>
        <v>1.8048790010963406E-3</v>
      </c>
      <c r="T485" s="4">
        <f t="shared" si="333"/>
        <v>3.5235865595036608E-3</v>
      </c>
      <c r="U485" s="6">
        <f t="shared" si="334"/>
        <v>4.8123057912306151E-3</v>
      </c>
      <c r="V485" s="6">
        <f t="shared" si="335"/>
        <v>5.101292010356963E-3</v>
      </c>
      <c r="W485" s="6">
        <f t="shared" si="336"/>
        <v>5.2901630417016253E-3</v>
      </c>
      <c r="X485" s="6">
        <f t="shared" si="337"/>
        <v>5.9565315927907168E-3</v>
      </c>
      <c r="Y485" s="6">
        <f t="shared" si="338"/>
        <v>4.5469165468536021E-3</v>
      </c>
      <c r="Z485" s="6">
        <f t="shared" si="339"/>
        <v>4.5539321195811888E-3</v>
      </c>
      <c r="AA485" s="6">
        <f t="shared" si="340"/>
        <v>3.5641357236745747E-3</v>
      </c>
      <c r="AB485" s="6">
        <f t="shared" si="341"/>
        <v>1.8454281652672544E-3</v>
      </c>
      <c r="AC485" s="6">
        <f t="shared" si="359"/>
        <v>8.0519084201344682E-2</v>
      </c>
      <c r="AD485" s="6">
        <f t="shared" si="360"/>
        <v>6.809267677891262E-2</v>
      </c>
      <c r="AE485" s="6">
        <f t="shared" si="361"/>
        <v>5.9971222431092278E-2</v>
      </c>
      <c r="AF485" s="6">
        <f t="shared" si="362"/>
        <v>3.131737473426123E-2</v>
      </c>
      <c r="AG485" s="6">
        <f t="shared" si="363"/>
        <v>1.715458769581818E-3</v>
      </c>
      <c r="AH485" s="6">
        <f t="shared" si="364"/>
        <v>1.6382874695783645E-3</v>
      </c>
      <c r="AI485" s="6">
        <f t="shared" si="365"/>
        <v>-3.3106945099547064E-3</v>
      </c>
      <c r="AJ485" s="6">
        <f t="shared" si="366"/>
        <v>1.8454281652672544E-3</v>
      </c>
      <c r="AK485" s="4">
        <f t="shared" si="342"/>
        <v>0.18119814541183429</v>
      </c>
      <c r="AL485" s="4">
        <f t="shared" si="343"/>
        <v>0.12600177755870159</v>
      </c>
      <c r="AM485" s="4">
        <f t="shared" si="344"/>
        <v>0.10398950748203147</v>
      </c>
      <c r="AN485" s="4">
        <f t="shared" si="345"/>
        <v>8.9518965119692692E-2</v>
      </c>
      <c r="AO485" s="4">
        <f t="shared" si="346"/>
        <v>1.9551539211013325E-2</v>
      </c>
      <c r="AP485" s="4">
        <f t="shared" si="347"/>
        <v>1.2017631391821909E-2</v>
      </c>
      <c r="AQ485" s="4">
        <f t="shared" si="348"/>
        <v>9.0482422041020666E-3</v>
      </c>
      <c r="AR485" s="4">
        <f t="shared" si="349"/>
        <v>4.3170053984697143E-3</v>
      </c>
      <c r="AS485" s="4">
        <f t="array" ref="AS485">_xlfn.STDEV.S(IF(E$17:E$1040=E485,$C$17:$C$1040,""))</f>
        <v>7.1762163723278777E-3</v>
      </c>
      <c r="AT485" s="4">
        <f t="array" ref="AT485">_xlfn.STDEV.S(IF(F$17:F$1040=F485,$C$17:$C$1040,""))</f>
        <v>9.0968562057840915E-3</v>
      </c>
      <c r="AU485" s="4">
        <f t="array" ref="AU485">_xlfn.STDEV.S(IF(G$17:G$1040=G485,$C$17:$C$1040,""))</f>
        <v>8.0922998404651218E-3</v>
      </c>
      <c r="AV485" s="4">
        <f t="array" ref="AV485">_xlfn.STDEV.S(IF(H$17:H$1040=H485,$C$17:$C$1040,""))</f>
        <v>9.9806792011257438E-3</v>
      </c>
      <c r="AW485" s="4">
        <f t="array" ref="AW485">_xlfn.STDEV.S(IF(I$17:I$1040=I485,$C$17:$C$1040,""))</f>
        <v>3.5243246361500876E-3</v>
      </c>
      <c r="AX485" s="4">
        <f t="array" ref="AX485">_xlfn.STDEV.S(IF(J$17:J$1040=J485,$C$17:$C$1040,""))</f>
        <v>3.5302958918753853E-3</v>
      </c>
      <c r="AY485" s="4">
        <f t="array" ref="AY485">_xlfn.STDEV.S(IF(K$17:K$1040=K485,$C$17:$C$1040,""))</f>
        <v>4.2270240179630401E-3</v>
      </c>
      <c r="AZ485" s="4">
        <f t="array" ref="AZ485">_xlfn.STDEV.S(IF(L$17:L$1040=L485,$C$17:$C$1040,""))</f>
        <v>3.7569961834572167E-3</v>
      </c>
      <c r="BA485" s="7">
        <f t="shared" si="350"/>
        <v>25.249816339227213</v>
      </c>
      <c r="BB485" s="7">
        <f t="shared" si="351"/>
        <v>13.851134359866585</v>
      </c>
      <c r="BC485" s="7">
        <f t="shared" si="352"/>
        <v>12.850426891257461</v>
      </c>
      <c r="BD485" s="7">
        <f t="shared" si="353"/>
        <v>8.9692257726904643</v>
      </c>
      <c r="BE485" s="7">
        <f t="shared" si="354"/>
        <v>5.5475988251669959</v>
      </c>
      <c r="BF485" s="7">
        <f t="shared" si="355"/>
        <v>3.4041428140568213</v>
      </c>
      <c r="BG485" s="7">
        <f t="shared" si="356"/>
        <v>2.1405703316685489</v>
      </c>
      <c r="BH485" s="7">
        <f t="shared" si="357"/>
        <v>1.1490577013302081</v>
      </c>
    </row>
    <row r="486" spans="1:60" x14ac:dyDescent="0.25">
      <c r="A486" s="3">
        <v>43362</v>
      </c>
      <c r="B486" s="1">
        <v>2907.9499510000001</v>
      </c>
      <c r="C486" s="4">
        <f t="shared" si="325"/>
        <v>1.2532725246467979E-3</v>
      </c>
      <c r="D486" s="10">
        <f t="shared" si="358"/>
        <v>469</v>
      </c>
      <c r="E486" s="10">
        <f t="shared" si="323"/>
        <v>0</v>
      </c>
      <c r="F486" s="10">
        <f t="shared" si="324"/>
        <v>1</v>
      </c>
      <c r="G486" s="10">
        <f t="shared" si="324"/>
        <v>3</v>
      </c>
      <c r="H486" s="10">
        <f t="shared" si="324"/>
        <v>7</v>
      </c>
      <c r="I486" s="10">
        <f t="shared" si="324"/>
        <v>14</v>
      </c>
      <c r="J486" s="10">
        <f t="shared" si="324"/>
        <v>29</v>
      </c>
      <c r="K486" s="10">
        <f t="shared" si="324"/>
        <v>58</v>
      </c>
      <c r="L486" s="10">
        <f t="shared" si="324"/>
        <v>117</v>
      </c>
      <c r="M486" s="4">
        <f t="shared" si="326"/>
        <v>5.5670893354029969E-4</v>
      </c>
      <c r="N486" s="4">
        <f t="shared" si="327"/>
        <v>2.6772271441395223E-4</v>
      </c>
      <c r="O486" s="4">
        <f t="shared" si="328"/>
        <v>7.8851683069289941E-5</v>
      </c>
      <c r="P486" s="4">
        <f t="shared" si="329"/>
        <v>-5.875168680198016E-4</v>
      </c>
      <c r="Q486" s="4">
        <f t="shared" si="330"/>
        <v>8.220981779173131E-4</v>
      </c>
      <c r="R486" s="4">
        <f t="shared" si="331"/>
        <v>8.1508260518972642E-4</v>
      </c>
      <c r="S486" s="4">
        <f t="shared" si="332"/>
        <v>1.8048790010963406E-3</v>
      </c>
      <c r="T486" s="4">
        <f t="shared" si="333"/>
        <v>3.5235865595036608E-3</v>
      </c>
      <c r="U486" s="6">
        <f t="shared" si="334"/>
        <v>6.9656359110649825E-4</v>
      </c>
      <c r="V486" s="6">
        <f t="shared" si="335"/>
        <v>9.8554981023284572E-4</v>
      </c>
      <c r="W486" s="6">
        <f t="shared" si="336"/>
        <v>1.174420841577508E-3</v>
      </c>
      <c r="X486" s="6">
        <f t="shared" si="337"/>
        <v>1.8407893926665995E-3</v>
      </c>
      <c r="Y486" s="6">
        <f t="shared" si="338"/>
        <v>4.3117434672948485E-4</v>
      </c>
      <c r="Z486" s="6">
        <f t="shared" si="339"/>
        <v>4.3818991945707153E-4</v>
      </c>
      <c r="AA486" s="6">
        <f t="shared" si="340"/>
        <v>-5.5160647644954264E-4</v>
      </c>
      <c r="AB486" s="6">
        <f t="shared" si="341"/>
        <v>-2.2703140348568629E-3</v>
      </c>
      <c r="AC486" s="6">
        <f t="shared" si="359"/>
        <v>8.1215647792451176E-2</v>
      </c>
      <c r="AD486" s="6">
        <f t="shared" si="360"/>
        <v>6.9078226589145461E-2</v>
      </c>
      <c r="AE486" s="6">
        <f t="shared" si="361"/>
        <v>6.1145643272669789E-2</v>
      </c>
      <c r="AF486" s="6">
        <f t="shared" si="362"/>
        <v>3.3158164126927833E-2</v>
      </c>
      <c r="AG486" s="6">
        <f t="shared" si="363"/>
        <v>2.1466331163113028E-3</v>
      </c>
      <c r="AH486" s="6">
        <f t="shared" si="364"/>
        <v>2.076477389035436E-3</v>
      </c>
      <c r="AI486" s="6">
        <f t="shared" si="365"/>
        <v>-3.862300986404249E-3</v>
      </c>
      <c r="AJ486" s="6">
        <f t="shared" si="366"/>
        <v>-4.248858695896085E-4</v>
      </c>
      <c r="AK486" s="4">
        <f t="shared" si="342"/>
        <v>0.18119814541183429</v>
      </c>
      <c r="AL486" s="4">
        <f t="shared" si="343"/>
        <v>0.12600177755870159</v>
      </c>
      <c r="AM486" s="4">
        <f t="shared" si="344"/>
        <v>0.10398950748203147</v>
      </c>
      <c r="AN486" s="4">
        <f t="shared" si="345"/>
        <v>8.9518965119692692E-2</v>
      </c>
      <c r="AO486" s="4">
        <f t="shared" si="346"/>
        <v>1.9551539211013325E-2</v>
      </c>
      <c r="AP486" s="4">
        <f t="shared" si="347"/>
        <v>1.2017631391821909E-2</v>
      </c>
      <c r="AQ486" s="4">
        <f t="shared" si="348"/>
        <v>9.0482422041020666E-3</v>
      </c>
      <c r="AR486" s="4">
        <f t="shared" si="349"/>
        <v>4.3170053984697143E-3</v>
      </c>
      <c r="AS486" s="4">
        <f t="array" ref="AS486">_xlfn.STDEV.S(IF(E$17:E$1040=E486,$C$17:$C$1040,""))</f>
        <v>7.1762163723278777E-3</v>
      </c>
      <c r="AT486" s="4">
        <f t="array" ref="AT486">_xlfn.STDEV.S(IF(F$17:F$1040=F486,$C$17:$C$1040,""))</f>
        <v>9.0968562057840915E-3</v>
      </c>
      <c r="AU486" s="4">
        <f t="array" ref="AU486">_xlfn.STDEV.S(IF(G$17:G$1040=G486,$C$17:$C$1040,""))</f>
        <v>8.0922998404651218E-3</v>
      </c>
      <c r="AV486" s="4">
        <f t="array" ref="AV486">_xlfn.STDEV.S(IF(H$17:H$1040=H486,$C$17:$C$1040,""))</f>
        <v>9.9806792011257438E-3</v>
      </c>
      <c r="AW486" s="4">
        <f t="array" ref="AW486">_xlfn.STDEV.S(IF(I$17:I$1040=I486,$C$17:$C$1040,""))</f>
        <v>3.5243246361500876E-3</v>
      </c>
      <c r="AX486" s="4">
        <f t="array" ref="AX486">_xlfn.STDEV.S(IF(J$17:J$1040=J486,$C$17:$C$1040,""))</f>
        <v>3.5302958918753853E-3</v>
      </c>
      <c r="AY486" s="4">
        <f t="array" ref="AY486">_xlfn.STDEV.S(IF(K$17:K$1040=K486,$C$17:$C$1040,""))</f>
        <v>4.2270240179630401E-3</v>
      </c>
      <c r="AZ486" s="4">
        <f t="array" ref="AZ486">_xlfn.STDEV.S(IF(L$17:L$1040=L486,$C$17:$C$1040,""))</f>
        <v>3.7569961834572167E-3</v>
      </c>
      <c r="BA486" s="7">
        <f t="shared" si="350"/>
        <v>25.249816339227213</v>
      </c>
      <c r="BB486" s="7">
        <f t="shared" si="351"/>
        <v>13.851134359866585</v>
      </c>
      <c r="BC486" s="7">
        <f t="shared" si="352"/>
        <v>12.850426891257461</v>
      </c>
      <c r="BD486" s="7">
        <f t="shared" si="353"/>
        <v>8.9692257726904643</v>
      </c>
      <c r="BE486" s="7">
        <f t="shared" si="354"/>
        <v>5.5475988251669959</v>
      </c>
      <c r="BF486" s="7">
        <f t="shared" si="355"/>
        <v>3.4041428140568213</v>
      </c>
      <c r="BG486" s="7">
        <f t="shared" si="356"/>
        <v>2.1405703316685489</v>
      </c>
      <c r="BH486" s="7">
        <f t="shared" si="357"/>
        <v>1.1490577013302081</v>
      </c>
    </row>
    <row r="487" spans="1:60" x14ac:dyDescent="0.25">
      <c r="A487" s="3">
        <v>43363</v>
      </c>
      <c r="B487" s="1">
        <v>2930.75</v>
      </c>
      <c r="C487" s="4">
        <f t="shared" si="325"/>
        <v>7.8405919579733752E-3</v>
      </c>
      <c r="D487" s="10">
        <f t="shared" si="358"/>
        <v>470</v>
      </c>
      <c r="E487" s="10">
        <f t="shared" si="323"/>
        <v>0</v>
      </c>
      <c r="F487" s="10">
        <f t="shared" si="324"/>
        <v>1</v>
      </c>
      <c r="G487" s="10">
        <f t="shared" si="324"/>
        <v>3</v>
      </c>
      <c r="H487" s="10">
        <f t="shared" si="324"/>
        <v>7</v>
      </c>
      <c r="I487" s="10">
        <f t="shared" si="324"/>
        <v>14</v>
      </c>
      <c r="J487" s="10">
        <f t="shared" si="324"/>
        <v>29</v>
      </c>
      <c r="K487" s="10">
        <f t="shared" si="324"/>
        <v>58</v>
      </c>
      <c r="L487" s="10">
        <f t="shared" si="324"/>
        <v>117</v>
      </c>
      <c r="M487" s="4">
        <f t="shared" si="326"/>
        <v>5.5670893354029969E-4</v>
      </c>
      <c r="N487" s="4">
        <f t="shared" si="327"/>
        <v>2.6772271441395223E-4</v>
      </c>
      <c r="O487" s="4">
        <f t="shared" si="328"/>
        <v>7.8851683069289941E-5</v>
      </c>
      <c r="P487" s="4">
        <f t="shared" si="329"/>
        <v>-5.875168680198016E-4</v>
      </c>
      <c r="Q487" s="4">
        <f t="shared" si="330"/>
        <v>8.220981779173131E-4</v>
      </c>
      <c r="R487" s="4">
        <f t="shared" si="331"/>
        <v>8.1508260518972642E-4</v>
      </c>
      <c r="S487" s="4">
        <f t="shared" si="332"/>
        <v>1.8048790010963406E-3</v>
      </c>
      <c r="T487" s="4">
        <f t="shared" si="333"/>
        <v>3.5235865595036608E-3</v>
      </c>
      <c r="U487" s="6">
        <f t="shared" si="334"/>
        <v>7.283883024433075E-3</v>
      </c>
      <c r="V487" s="6">
        <f t="shared" si="335"/>
        <v>7.5728692435594229E-3</v>
      </c>
      <c r="W487" s="6">
        <f t="shared" si="336"/>
        <v>7.7617402749040852E-3</v>
      </c>
      <c r="X487" s="6">
        <f t="shared" si="337"/>
        <v>8.4281088259931768E-3</v>
      </c>
      <c r="Y487" s="6">
        <f t="shared" si="338"/>
        <v>7.0184937800560621E-3</v>
      </c>
      <c r="Z487" s="6">
        <f t="shared" si="339"/>
        <v>7.0255093527836487E-3</v>
      </c>
      <c r="AA487" s="6">
        <f t="shared" si="340"/>
        <v>6.0357129568770346E-3</v>
      </c>
      <c r="AB487" s="6">
        <f t="shared" si="341"/>
        <v>4.3170053984697143E-3</v>
      </c>
      <c r="AC487" s="6">
        <f t="shared" si="359"/>
        <v>8.8499530816884248E-2</v>
      </c>
      <c r="AD487" s="6">
        <f t="shared" si="360"/>
        <v>7.665109583270488E-2</v>
      </c>
      <c r="AE487" s="6">
        <f t="shared" si="361"/>
        <v>6.8907383547573878E-2</v>
      </c>
      <c r="AF487" s="6">
        <f t="shared" si="362"/>
        <v>4.1586272952921013E-2</v>
      </c>
      <c r="AG487" s="6">
        <f t="shared" si="363"/>
        <v>9.1651268963673649E-3</v>
      </c>
      <c r="AH487" s="6">
        <f t="shared" si="364"/>
        <v>9.1019867418190847E-3</v>
      </c>
      <c r="AI487" s="6">
        <f t="shared" si="365"/>
        <v>2.1734119704727856E-3</v>
      </c>
      <c r="AJ487" s="6">
        <f t="shared" si="366"/>
        <v>3.8921195288801058E-3</v>
      </c>
      <c r="AK487" s="4">
        <f t="shared" si="342"/>
        <v>0.18119814541183429</v>
      </c>
      <c r="AL487" s="4">
        <f t="shared" si="343"/>
        <v>0.12600177755870159</v>
      </c>
      <c r="AM487" s="4">
        <f t="shared" si="344"/>
        <v>0.10398950748203147</v>
      </c>
      <c r="AN487" s="4">
        <f t="shared" si="345"/>
        <v>8.9518965119692692E-2</v>
      </c>
      <c r="AO487" s="4">
        <f t="shared" si="346"/>
        <v>1.9551539211013325E-2</v>
      </c>
      <c r="AP487" s="4">
        <f t="shared" si="347"/>
        <v>1.2017631391821909E-2</v>
      </c>
      <c r="AQ487" s="4">
        <f t="shared" si="348"/>
        <v>9.0482422041020666E-3</v>
      </c>
      <c r="AR487" s="4">
        <f t="shared" si="349"/>
        <v>4.3170053984697143E-3</v>
      </c>
      <c r="AS487" s="4">
        <f t="array" ref="AS487">_xlfn.STDEV.S(IF(E$17:E$1040=E487,$C$17:$C$1040,""))</f>
        <v>7.1762163723278777E-3</v>
      </c>
      <c r="AT487" s="4">
        <f t="array" ref="AT487">_xlfn.STDEV.S(IF(F$17:F$1040=F487,$C$17:$C$1040,""))</f>
        <v>9.0968562057840915E-3</v>
      </c>
      <c r="AU487" s="4">
        <f t="array" ref="AU487">_xlfn.STDEV.S(IF(G$17:G$1040=G487,$C$17:$C$1040,""))</f>
        <v>8.0922998404651218E-3</v>
      </c>
      <c r="AV487" s="4">
        <f t="array" ref="AV487">_xlfn.STDEV.S(IF(H$17:H$1040=H487,$C$17:$C$1040,""))</f>
        <v>9.9806792011257438E-3</v>
      </c>
      <c r="AW487" s="4">
        <f t="array" ref="AW487">_xlfn.STDEV.S(IF(I$17:I$1040=I487,$C$17:$C$1040,""))</f>
        <v>3.5243246361500876E-3</v>
      </c>
      <c r="AX487" s="4">
        <f t="array" ref="AX487">_xlfn.STDEV.S(IF(J$17:J$1040=J487,$C$17:$C$1040,""))</f>
        <v>3.5302958918753853E-3</v>
      </c>
      <c r="AY487" s="4">
        <f t="array" ref="AY487">_xlfn.STDEV.S(IF(K$17:K$1040=K487,$C$17:$C$1040,""))</f>
        <v>4.2270240179630401E-3</v>
      </c>
      <c r="AZ487" s="4">
        <f t="array" ref="AZ487">_xlfn.STDEV.S(IF(L$17:L$1040=L487,$C$17:$C$1040,""))</f>
        <v>3.7569961834572167E-3</v>
      </c>
      <c r="BA487" s="7">
        <f t="shared" si="350"/>
        <v>25.249816339227213</v>
      </c>
      <c r="BB487" s="7">
        <f t="shared" si="351"/>
        <v>13.851134359866585</v>
      </c>
      <c r="BC487" s="7">
        <f t="shared" si="352"/>
        <v>12.850426891257461</v>
      </c>
      <c r="BD487" s="7">
        <f t="shared" si="353"/>
        <v>8.9692257726904643</v>
      </c>
      <c r="BE487" s="7">
        <f t="shared" si="354"/>
        <v>5.5475988251669959</v>
      </c>
      <c r="BF487" s="7">
        <f t="shared" si="355"/>
        <v>3.4041428140568213</v>
      </c>
      <c r="BG487" s="7">
        <f t="shared" si="356"/>
        <v>2.1405703316685489</v>
      </c>
      <c r="BH487" s="7">
        <f t="shared" si="357"/>
        <v>1.1490577013302081</v>
      </c>
    </row>
    <row r="488" spans="1:60" x14ac:dyDescent="0.25">
      <c r="A488" s="3">
        <v>43364</v>
      </c>
      <c r="B488" s="1">
        <v>2929.669922</v>
      </c>
      <c r="C488" s="4">
        <f t="shared" si="325"/>
        <v>-3.6853296937644497E-4</v>
      </c>
      <c r="D488" s="10">
        <f t="shared" si="358"/>
        <v>471</v>
      </c>
      <c r="E488" s="10">
        <f t="shared" si="323"/>
        <v>0</v>
      </c>
      <c r="F488" s="10">
        <f t="shared" si="324"/>
        <v>1</v>
      </c>
      <c r="G488" s="10">
        <f t="shared" si="324"/>
        <v>3</v>
      </c>
      <c r="H488" s="10">
        <f t="shared" si="324"/>
        <v>7</v>
      </c>
      <c r="I488" s="10">
        <f t="shared" si="324"/>
        <v>14</v>
      </c>
      <c r="J488" s="10">
        <f t="shared" si="324"/>
        <v>29</v>
      </c>
      <c r="K488" s="10">
        <f t="shared" si="324"/>
        <v>58</v>
      </c>
      <c r="L488" s="10">
        <f t="shared" si="324"/>
        <v>117</v>
      </c>
      <c r="M488" s="4">
        <f t="shared" si="326"/>
        <v>5.5670893354029969E-4</v>
      </c>
      <c r="N488" s="4">
        <f t="shared" si="327"/>
        <v>2.6772271441395223E-4</v>
      </c>
      <c r="O488" s="4">
        <f t="shared" si="328"/>
        <v>7.8851683069289941E-5</v>
      </c>
      <c r="P488" s="4">
        <f t="shared" si="329"/>
        <v>-5.875168680198016E-4</v>
      </c>
      <c r="Q488" s="4">
        <f t="shared" si="330"/>
        <v>8.220981779173131E-4</v>
      </c>
      <c r="R488" s="4">
        <f t="shared" si="331"/>
        <v>8.1508260518972642E-4</v>
      </c>
      <c r="S488" s="4">
        <f t="shared" si="332"/>
        <v>1.8048790010963406E-3</v>
      </c>
      <c r="T488" s="4">
        <f t="shared" si="333"/>
        <v>3.5235865595036608E-3</v>
      </c>
      <c r="U488" s="6">
        <f t="shared" si="334"/>
        <v>-9.2524190291674467E-4</v>
      </c>
      <c r="V488" s="6">
        <f t="shared" si="335"/>
        <v>-6.362556837903972E-4</v>
      </c>
      <c r="W488" s="6">
        <f t="shared" si="336"/>
        <v>-4.4738465244573491E-4</v>
      </c>
      <c r="X488" s="6">
        <f t="shared" si="337"/>
        <v>2.1898389864335663E-4</v>
      </c>
      <c r="Y488" s="6">
        <f t="shared" si="338"/>
        <v>-1.1906311472937581E-3</v>
      </c>
      <c r="Z488" s="6">
        <f t="shared" si="339"/>
        <v>-1.1836155745661714E-3</v>
      </c>
      <c r="AA488" s="6">
        <f t="shared" si="340"/>
        <v>-2.1734119704727856E-3</v>
      </c>
      <c r="AB488" s="6">
        <f t="shared" si="341"/>
        <v>-3.8921195288801058E-3</v>
      </c>
      <c r="AC488" s="6">
        <f t="shared" si="359"/>
        <v>8.7574288913967499E-2</v>
      </c>
      <c r="AD488" s="6">
        <f t="shared" si="360"/>
        <v>7.6014840148914478E-2</v>
      </c>
      <c r="AE488" s="6">
        <f t="shared" si="361"/>
        <v>6.8459998895128146E-2</v>
      </c>
      <c r="AF488" s="6">
        <f t="shared" si="362"/>
        <v>4.1805256851564374E-2</v>
      </c>
      <c r="AG488" s="6">
        <f t="shared" si="363"/>
        <v>7.9744957490736068E-3</v>
      </c>
      <c r="AH488" s="6">
        <f t="shared" si="364"/>
        <v>7.9183711672529133E-3</v>
      </c>
      <c r="AI488" s="6">
        <f t="shared" si="365"/>
        <v>0</v>
      </c>
      <c r="AJ488" s="6">
        <f t="shared" si="366"/>
        <v>0</v>
      </c>
      <c r="AK488" s="4">
        <f t="shared" si="342"/>
        <v>0.18119814541183429</v>
      </c>
      <c r="AL488" s="4">
        <f t="shared" si="343"/>
        <v>0.12600177755870159</v>
      </c>
      <c r="AM488" s="4">
        <f t="shared" si="344"/>
        <v>0.10398950748203147</v>
      </c>
      <c r="AN488" s="4">
        <f t="shared" si="345"/>
        <v>8.9518965119692692E-2</v>
      </c>
      <c r="AO488" s="4">
        <f t="shared" si="346"/>
        <v>1.9551539211013325E-2</v>
      </c>
      <c r="AP488" s="4">
        <f t="shared" si="347"/>
        <v>1.2017631391821909E-2</v>
      </c>
      <c r="AQ488" s="4">
        <f t="shared" si="348"/>
        <v>9.0482422041020666E-3</v>
      </c>
      <c r="AR488" s="4">
        <f t="shared" si="349"/>
        <v>4.3170053984697143E-3</v>
      </c>
      <c r="AS488" s="4">
        <f t="array" ref="AS488">_xlfn.STDEV.S(IF(E$17:E$1040=E488,$C$17:$C$1040,""))</f>
        <v>7.1762163723278777E-3</v>
      </c>
      <c r="AT488" s="4">
        <f t="array" ref="AT488">_xlfn.STDEV.S(IF(F$17:F$1040=F488,$C$17:$C$1040,""))</f>
        <v>9.0968562057840915E-3</v>
      </c>
      <c r="AU488" s="4">
        <f t="array" ref="AU488">_xlfn.STDEV.S(IF(G$17:G$1040=G488,$C$17:$C$1040,""))</f>
        <v>8.0922998404651218E-3</v>
      </c>
      <c r="AV488" s="4">
        <f t="array" ref="AV488">_xlfn.STDEV.S(IF(H$17:H$1040=H488,$C$17:$C$1040,""))</f>
        <v>9.9806792011257438E-3</v>
      </c>
      <c r="AW488" s="4">
        <f t="array" ref="AW488">_xlfn.STDEV.S(IF(I$17:I$1040=I488,$C$17:$C$1040,""))</f>
        <v>3.5243246361500876E-3</v>
      </c>
      <c r="AX488" s="4">
        <f t="array" ref="AX488">_xlfn.STDEV.S(IF(J$17:J$1040=J488,$C$17:$C$1040,""))</f>
        <v>3.5302958918753853E-3</v>
      </c>
      <c r="AY488" s="4">
        <f t="array" ref="AY488">_xlfn.STDEV.S(IF(K$17:K$1040=K488,$C$17:$C$1040,""))</f>
        <v>4.2270240179630401E-3</v>
      </c>
      <c r="AZ488" s="4">
        <f t="array" ref="AZ488">_xlfn.STDEV.S(IF(L$17:L$1040=L488,$C$17:$C$1040,""))</f>
        <v>3.7569961834572167E-3</v>
      </c>
      <c r="BA488" s="7">
        <f t="shared" si="350"/>
        <v>25.249816339227213</v>
      </c>
      <c r="BB488" s="7">
        <f t="shared" si="351"/>
        <v>13.851134359866585</v>
      </c>
      <c r="BC488" s="7">
        <f t="shared" si="352"/>
        <v>12.850426891257461</v>
      </c>
      <c r="BD488" s="7">
        <f t="shared" si="353"/>
        <v>8.9692257726904643</v>
      </c>
      <c r="BE488" s="7">
        <f t="shared" si="354"/>
        <v>5.5475988251669959</v>
      </c>
      <c r="BF488" s="7">
        <f t="shared" si="355"/>
        <v>3.4041428140568213</v>
      </c>
      <c r="BG488" s="7">
        <f t="shared" si="356"/>
        <v>2.1405703316685489</v>
      </c>
      <c r="BH488" s="7">
        <f t="shared" si="357"/>
        <v>1.1490577013302081</v>
      </c>
    </row>
    <row r="489" spans="1:60" x14ac:dyDescent="0.25">
      <c r="A489" s="3">
        <v>43367</v>
      </c>
      <c r="B489" s="1">
        <v>2919.3701169999999</v>
      </c>
      <c r="C489" s="4">
        <f t="shared" si="325"/>
        <v>-3.5156878673106018E-3</v>
      </c>
      <c r="D489" s="10">
        <f t="shared" si="358"/>
        <v>472</v>
      </c>
      <c r="E489" s="10">
        <f t="shared" si="323"/>
        <v>0</v>
      </c>
      <c r="F489" s="10">
        <f t="shared" si="324"/>
        <v>1</v>
      </c>
      <c r="G489" s="10">
        <f t="shared" si="324"/>
        <v>3</v>
      </c>
      <c r="H489" s="10">
        <f t="shared" si="324"/>
        <v>7</v>
      </c>
      <c r="I489" s="10">
        <f t="shared" si="324"/>
        <v>14</v>
      </c>
      <c r="J489" s="10">
        <f t="shared" si="324"/>
        <v>29</v>
      </c>
      <c r="K489" s="10">
        <f t="shared" si="324"/>
        <v>59</v>
      </c>
      <c r="L489" s="10">
        <f t="shared" si="324"/>
        <v>118</v>
      </c>
      <c r="M489" s="4">
        <f t="shared" si="326"/>
        <v>5.5670893354029969E-4</v>
      </c>
      <c r="N489" s="4">
        <f t="shared" si="327"/>
        <v>2.6772271441395223E-4</v>
      </c>
      <c r="O489" s="4">
        <f t="shared" si="328"/>
        <v>7.8851683069289941E-5</v>
      </c>
      <c r="P489" s="4">
        <f t="shared" si="329"/>
        <v>-5.875168680198016E-4</v>
      </c>
      <c r="Q489" s="4">
        <f t="shared" si="330"/>
        <v>8.220981779173131E-4</v>
      </c>
      <c r="R489" s="4">
        <f t="shared" si="331"/>
        <v>8.1508260518972642E-4</v>
      </c>
      <c r="S489" s="4">
        <f t="shared" si="332"/>
        <v>-1.7471379071688775E-4</v>
      </c>
      <c r="T489" s="4">
        <f t="shared" si="333"/>
        <v>-1.3366937358442188E-3</v>
      </c>
      <c r="U489" s="6">
        <f t="shared" si="334"/>
        <v>-4.0723968008509019E-3</v>
      </c>
      <c r="V489" s="6">
        <f t="shared" si="335"/>
        <v>-3.783410581724554E-3</v>
      </c>
      <c r="W489" s="6">
        <f t="shared" si="336"/>
        <v>-3.5945395503798917E-3</v>
      </c>
      <c r="X489" s="6">
        <f t="shared" si="337"/>
        <v>-2.9281709992908002E-3</v>
      </c>
      <c r="Y489" s="6">
        <f t="shared" si="338"/>
        <v>-4.3377860452279149E-3</v>
      </c>
      <c r="Z489" s="6">
        <f t="shared" si="339"/>
        <v>-4.3307704725003282E-3</v>
      </c>
      <c r="AA489" s="6">
        <f t="shared" si="340"/>
        <v>-3.340974076593714E-3</v>
      </c>
      <c r="AB489" s="6">
        <f t="shared" si="341"/>
        <v>-2.178994131466383E-3</v>
      </c>
      <c r="AC489" s="6">
        <f t="shared" si="359"/>
        <v>8.3501892113116594E-2</v>
      </c>
      <c r="AD489" s="6">
        <f t="shared" si="360"/>
        <v>7.223142956718992E-2</v>
      </c>
      <c r="AE489" s="6">
        <f t="shared" si="361"/>
        <v>6.4865459344748258E-2</v>
      </c>
      <c r="AF489" s="6">
        <f t="shared" si="362"/>
        <v>3.8877085852273577E-2</v>
      </c>
      <c r="AG489" s="6">
        <f t="shared" si="363"/>
        <v>3.6367097038456919E-3</v>
      </c>
      <c r="AH489" s="6">
        <f t="shared" si="364"/>
        <v>3.5876006947525851E-3</v>
      </c>
      <c r="AI489" s="6">
        <f t="shared" si="365"/>
        <v>-3.340974076593714E-3</v>
      </c>
      <c r="AJ489" s="6">
        <f t="shared" si="366"/>
        <v>-2.178994131466383E-3</v>
      </c>
      <c r="AK489" s="4">
        <f t="shared" si="342"/>
        <v>0.18119814541183429</v>
      </c>
      <c r="AL489" s="4">
        <f t="shared" si="343"/>
        <v>0.12600177755870159</v>
      </c>
      <c r="AM489" s="4">
        <f t="shared" si="344"/>
        <v>0.10398950748203147</v>
      </c>
      <c r="AN489" s="4">
        <f t="shared" si="345"/>
        <v>8.9518965119692692E-2</v>
      </c>
      <c r="AO489" s="4">
        <f t="shared" si="346"/>
        <v>1.9551539211013325E-2</v>
      </c>
      <c r="AP489" s="4">
        <f t="shared" si="347"/>
        <v>1.2017631391821909E-2</v>
      </c>
      <c r="AQ489" s="4">
        <f t="shared" si="348"/>
        <v>7.5859205563415105E-3</v>
      </c>
      <c r="AR489" s="4">
        <f t="shared" si="349"/>
        <v>4.0999807209595174E-3</v>
      </c>
      <c r="AS489" s="4">
        <f t="array" ref="AS489">_xlfn.STDEV.S(IF(E$17:E$1040=E489,$C$17:$C$1040,""))</f>
        <v>7.1762163723278777E-3</v>
      </c>
      <c r="AT489" s="4">
        <f t="array" ref="AT489">_xlfn.STDEV.S(IF(F$17:F$1040=F489,$C$17:$C$1040,""))</f>
        <v>9.0968562057840915E-3</v>
      </c>
      <c r="AU489" s="4">
        <f t="array" ref="AU489">_xlfn.STDEV.S(IF(G$17:G$1040=G489,$C$17:$C$1040,""))</f>
        <v>8.0922998404651218E-3</v>
      </c>
      <c r="AV489" s="4">
        <f t="array" ref="AV489">_xlfn.STDEV.S(IF(H$17:H$1040=H489,$C$17:$C$1040,""))</f>
        <v>9.9806792011257438E-3</v>
      </c>
      <c r="AW489" s="4">
        <f t="array" ref="AW489">_xlfn.STDEV.S(IF(I$17:I$1040=I489,$C$17:$C$1040,""))</f>
        <v>3.5243246361500876E-3</v>
      </c>
      <c r="AX489" s="4">
        <f t="array" ref="AX489">_xlfn.STDEV.S(IF(J$17:J$1040=J489,$C$17:$C$1040,""))</f>
        <v>3.5302958918753853E-3</v>
      </c>
      <c r="AY489" s="4">
        <f t="array" ref="AY489">_xlfn.STDEV.S(IF(K$17:K$1040=K489,$C$17:$C$1040,""))</f>
        <v>2.5689231050670938E-3</v>
      </c>
      <c r="AZ489" s="4">
        <f t="array" ref="AZ489">_xlfn.STDEV.S(IF(L$17:L$1040=L489,$C$17:$C$1040,""))</f>
        <v>2.9081174700084167E-3</v>
      </c>
      <c r="BA489" s="7">
        <f t="shared" si="350"/>
        <v>25.249816339227213</v>
      </c>
      <c r="BB489" s="7">
        <f t="shared" si="351"/>
        <v>13.851134359866585</v>
      </c>
      <c r="BC489" s="7">
        <f t="shared" si="352"/>
        <v>12.850426891257461</v>
      </c>
      <c r="BD489" s="7">
        <f t="shared" si="353"/>
        <v>8.9692257726904643</v>
      </c>
      <c r="BE489" s="7">
        <f t="shared" si="354"/>
        <v>5.5475988251669959</v>
      </c>
      <c r="BF489" s="7">
        <f t="shared" si="355"/>
        <v>3.4041428140568213</v>
      </c>
      <c r="BG489" s="7">
        <f t="shared" si="356"/>
        <v>2.9529574246027832</v>
      </c>
      <c r="BH489" s="7">
        <f t="shared" si="357"/>
        <v>1.4098401330905148</v>
      </c>
    </row>
    <row r="490" spans="1:60" x14ac:dyDescent="0.25">
      <c r="A490" s="3">
        <v>43368</v>
      </c>
      <c r="B490" s="1">
        <v>2915.5600589999999</v>
      </c>
      <c r="C490" s="4">
        <f t="shared" si="325"/>
        <v>-1.3050959101805759E-3</v>
      </c>
      <c r="D490" s="10">
        <f t="shared" si="358"/>
        <v>473</v>
      </c>
      <c r="E490" s="10">
        <f t="shared" si="323"/>
        <v>0</v>
      </c>
      <c r="F490" s="10">
        <f t="shared" si="324"/>
        <v>1</v>
      </c>
      <c r="G490" s="10">
        <f t="shared" si="324"/>
        <v>3</v>
      </c>
      <c r="H490" s="10">
        <f t="shared" si="324"/>
        <v>7</v>
      </c>
      <c r="I490" s="10">
        <f t="shared" si="324"/>
        <v>14</v>
      </c>
      <c r="J490" s="10">
        <f t="shared" si="324"/>
        <v>29</v>
      </c>
      <c r="K490" s="10">
        <f t="shared" si="324"/>
        <v>59</v>
      </c>
      <c r="L490" s="10">
        <f t="shared" si="324"/>
        <v>118</v>
      </c>
      <c r="M490" s="4">
        <f t="shared" si="326"/>
        <v>5.5670893354029969E-4</v>
      </c>
      <c r="N490" s="4">
        <f t="shared" si="327"/>
        <v>2.6772271441395223E-4</v>
      </c>
      <c r="O490" s="4">
        <f t="shared" si="328"/>
        <v>7.8851683069289941E-5</v>
      </c>
      <c r="P490" s="4">
        <f t="shared" si="329"/>
        <v>-5.875168680198016E-4</v>
      </c>
      <c r="Q490" s="4">
        <f t="shared" si="330"/>
        <v>8.220981779173131E-4</v>
      </c>
      <c r="R490" s="4">
        <f t="shared" si="331"/>
        <v>8.1508260518972642E-4</v>
      </c>
      <c r="S490" s="4">
        <f t="shared" si="332"/>
        <v>-1.7471379071688775E-4</v>
      </c>
      <c r="T490" s="4">
        <f t="shared" si="333"/>
        <v>-1.3366937358442188E-3</v>
      </c>
      <c r="U490" s="6">
        <f t="shared" si="334"/>
        <v>-1.8618048437208756E-3</v>
      </c>
      <c r="V490" s="6">
        <f t="shared" si="335"/>
        <v>-1.5728186245945281E-3</v>
      </c>
      <c r="W490" s="6">
        <f t="shared" si="336"/>
        <v>-1.3839475932498659E-3</v>
      </c>
      <c r="X490" s="6">
        <f t="shared" si="337"/>
        <v>-7.1757904216077431E-4</v>
      </c>
      <c r="Y490" s="6">
        <f t="shared" si="338"/>
        <v>-2.127194088097889E-3</v>
      </c>
      <c r="Z490" s="6">
        <f t="shared" si="339"/>
        <v>-2.1201785153703023E-3</v>
      </c>
      <c r="AA490" s="6">
        <f t="shared" si="340"/>
        <v>-1.1303821194636882E-3</v>
      </c>
      <c r="AB490" s="6">
        <f t="shared" si="341"/>
        <v>3.1597825663642887E-5</v>
      </c>
      <c r="AC490" s="6">
        <f t="shared" si="359"/>
        <v>8.1640087269395714E-2</v>
      </c>
      <c r="AD490" s="6">
        <f t="shared" si="360"/>
        <v>7.0658610942595387E-2</v>
      </c>
      <c r="AE490" s="6">
        <f t="shared" si="361"/>
        <v>6.3481511751498396E-2</v>
      </c>
      <c r="AF490" s="6">
        <f t="shared" si="362"/>
        <v>3.8159506810112806E-2</v>
      </c>
      <c r="AG490" s="6">
        <f t="shared" si="363"/>
        <v>1.5095156157478029E-3</v>
      </c>
      <c r="AH490" s="6">
        <f t="shared" si="364"/>
        <v>1.4674221793822828E-3</v>
      </c>
      <c r="AI490" s="6">
        <f t="shared" si="365"/>
        <v>-4.4713561960574022E-3</v>
      </c>
      <c r="AJ490" s="6">
        <f t="shared" si="366"/>
        <v>-2.1473963058027401E-3</v>
      </c>
      <c r="AK490" s="4">
        <f t="shared" si="342"/>
        <v>0.18119814541183429</v>
      </c>
      <c r="AL490" s="4">
        <f t="shared" si="343"/>
        <v>0.12600177755870159</v>
      </c>
      <c r="AM490" s="4">
        <f t="shared" si="344"/>
        <v>0.10398950748203147</v>
      </c>
      <c r="AN490" s="4">
        <f t="shared" si="345"/>
        <v>8.9518965119692692E-2</v>
      </c>
      <c r="AO490" s="4">
        <f t="shared" si="346"/>
        <v>1.9551539211013325E-2</v>
      </c>
      <c r="AP490" s="4">
        <f t="shared" si="347"/>
        <v>1.2017631391821909E-2</v>
      </c>
      <c r="AQ490" s="4">
        <f t="shared" si="348"/>
        <v>7.5859205563415105E-3</v>
      </c>
      <c r="AR490" s="4">
        <f t="shared" si="349"/>
        <v>4.0999807209595174E-3</v>
      </c>
      <c r="AS490" s="4">
        <f t="array" ref="AS490">_xlfn.STDEV.S(IF(E$17:E$1040=E490,$C$17:$C$1040,""))</f>
        <v>7.1762163723278777E-3</v>
      </c>
      <c r="AT490" s="4">
        <f t="array" ref="AT490">_xlfn.STDEV.S(IF(F$17:F$1040=F490,$C$17:$C$1040,""))</f>
        <v>9.0968562057840915E-3</v>
      </c>
      <c r="AU490" s="4">
        <f t="array" ref="AU490">_xlfn.STDEV.S(IF(G$17:G$1040=G490,$C$17:$C$1040,""))</f>
        <v>8.0922998404651218E-3</v>
      </c>
      <c r="AV490" s="4">
        <f t="array" ref="AV490">_xlfn.STDEV.S(IF(H$17:H$1040=H490,$C$17:$C$1040,""))</f>
        <v>9.9806792011257438E-3</v>
      </c>
      <c r="AW490" s="4">
        <f t="array" ref="AW490">_xlfn.STDEV.S(IF(I$17:I$1040=I490,$C$17:$C$1040,""))</f>
        <v>3.5243246361500876E-3</v>
      </c>
      <c r="AX490" s="4">
        <f t="array" ref="AX490">_xlfn.STDEV.S(IF(J$17:J$1040=J490,$C$17:$C$1040,""))</f>
        <v>3.5302958918753853E-3</v>
      </c>
      <c r="AY490" s="4">
        <f t="array" ref="AY490">_xlfn.STDEV.S(IF(K$17:K$1040=K490,$C$17:$C$1040,""))</f>
        <v>2.5689231050670938E-3</v>
      </c>
      <c r="AZ490" s="4">
        <f t="array" ref="AZ490">_xlfn.STDEV.S(IF(L$17:L$1040=L490,$C$17:$C$1040,""))</f>
        <v>2.9081174700084167E-3</v>
      </c>
      <c r="BA490" s="7">
        <f t="shared" si="350"/>
        <v>25.249816339227213</v>
      </c>
      <c r="BB490" s="7">
        <f t="shared" si="351"/>
        <v>13.851134359866585</v>
      </c>
      <c r="BC490" s="7">
        <f t="shared" si="352"/>
        <v>12.850426891257461</v>
      </c>
      <c r="BD490" s="7">
        <f t="shared" si="353"/>
        <v>8.9692257726904643</v>
      </c>
      <c r="BE490" s="7">
        <f t="shared" si="354"/>
        <v>5.5475988251669959</v>
      </c>
      <c r="BF490" s="7">
        <f t="shared" si="355"/>
        <v>3.4041428140568213</v>
      </c>
      <c r="BG490" s="7">
        <f t="shared" si="356"/>
        <v>2.9529574246027832</v>
      </c>
      <c r="BH490" s="7">
        <f t="shared" si="357"/>
        <v>1.4098401330905148</v>
      </c>
    </row>
    <row r="491" spans="1:60" x14ac:dyDescent="0.25">
      <c r="A491" s="3">
        <v>43369</v>
      </c>
      <c r="B491" s="1">
        <v>2905.969971</v>
      </c>
      <c r="C491" s="4">
        <f t="shared" si="325"/>
        <v>-3.2892781510009961E-3</v>
      </c>
      <c r="D491" s="10">
        <f t="shared" si="358"/>
        <v>474</v>
      </c>
      <c r="E491" s="10">
        <f t="shared" si="323"/>
        <v>0</v>
      </c>
      <c r="F491" s="10">
        <f t="shared" si="324"/>
        <v>1</v>
      </c>
      <c r="G491" s="10">
        <f t="shared" si="324"/>
        <v>3</v>
      </c>
      <c r="H491" s="10">
        <f t="shared" si="324"/>
        <v>7</v>
      </c>
      <c r="I491" s="10">
        <f t="shared" si="324"/>
        <v>14</v>
      </c>
      <c r="J491" s="10">
        <f t="shared" si="324"/>
        <v>29</v>
      </c>
      <c r="K491" s="10">
        <f t="shared" si="324"/>
        <v>59</v>
      </c>
      <c r="L491" s="10">
        <f t="shared" si="324"/>
        <v>118</v>
      </c>
      <c r="M491" s="4">
        <f t="shared" si="326"/>
        <v>5.5670893354029969E-4</v>
      </c>
      <c r="N491" s="4">
        <f t="shared" si="327"/>
        <v>2.6772271441395223E-4</v>
      </c>
      <c r="O491" s="4">
        <f t="shared" si="328"/>
        <v>7.8851683069289941E-5</v>
      </c>
      <c r="P491" s="4">
        <f t="shared" si="329"/>
        <v>-5.875168680198016E-4</v>
      </c>
      <c r="Q491" s="4">
        <f t="shared" si="330"/>
        <v>8.220981779173131E-4</v>
      </c>
      <c r="R491" s="4">
        <f t="shared" si="331"/>
        <v>8.1508260518972642E-4</v>
      </c>
      <c r="S491" s="4">
        <f t="shared" si="332"/>
        <v>-1.7471379071688775E-4</v>
      </c>
      <c r="T491" s="4">
        <f t="shared" si="333"/>
        <v>-1.3366937358442188E-3</v>
      </c>
      <c r="U491" s="6">
        <f t="shared" si="334"/>
        <v>-3.8459870845412958E-3</v>
      </c>
      <c r="V491" s="6">
        <f t="shared" si="335"/>
        <v>-3.5570008654149483E-3</v>
      </c>
      <c r="W491" s="6">
        <f t="shared" si="336"/>
        <v>-3.368129834070286E-3</v>
      </c>
      <c r="X491" s="6">
        <f t="shared" si="337"/>
        <v>-2.7017612829811945E-3</v>
      </c>
      <c r="Y491" s="6">
        <f t="shared" si="338"/>
        <v>-4.1113763289183092E-3</v>
      </c>
      <c r="Z491" s="6">
        <f t="shared" si="339"/>
        <v>-4.1043607561907225E-3</v>
      </c>
      <c r="AA491" s="6">
        <f t="shared" si="340"/>
        <v>-3.1145643602841083E-3</v>
      </c>
      <c r="AB491" s="6">
        <f t="shared" si="341"/>
        <v>-1.9525844151567773E-3</v>
      </c>
      <c r="AC491" s="6">
        <f t="shared" si="359"/>
        <v>7.7794100184854414E-2</v>
      </c>
      <c r="AD491" s="6">
        <f t="shared" si="360"/>
        <v>6.7101610077180435E-2</v>
      </c>
      <c r="AE491" s="6">
        <f t="shared" si="361"/>
        <v>6.0113381917428113E-2</v>
      </c>
      <c r="AF491" s="6">
        <f t="shared" si="362"/>
        <v>3.5457745527131615E-2</v>
      </c>
      <c r="AG491" s="6">
        <f t="shared" si="363"/>
        <v>-2.6018607131705063E-3</v>
      </c>
      <c r="AH491" s="6">
        <f t="shared" si="364"/>
        <v>-2.6369385768084397E-3</v>
      </c>
      <c r="AI491" s="6">
        <f t="shared" si="365"/>
        <v>-7.5859205563415105E-3</v>
      </c>
      <c r="AJ491" s="6">
        <f t="shared" si="366"/>
        <v>-4.0999807209595174E-3</v>
      </c>
      <c r="AK491" s="4">
        <f t="shared" si="342"/>
        <v>0.18119814541183429</v>
      </c>
      <c r="AL491" s="4">
        <f t="shared" si="343"/>
        <v>0.12600177755870159</v>
      </c>
      <c r="AM491" s="4">
        <f t="shared" si="344"/>
        <v>0.10398950748203147</v>
      </c>
      <c r="AN491" s="4">
        <f t="shared" si="345"/>
        <v>8.9518965119692692E-2</v>
      </c>
      <c r="AO491" s="4">
        <f t="shared" si="346"/>
        <v>1.9551539211013325E-2</v>
      </c>
      <c r="AP491" s="4">
        <f t="shared" si="347"/>
        <v>1.2017631391821909E-2</v>
      </c>
      <c r="AQ491" s="4">
        <f t="shared" si="348"/>
        <v>7.5859205563415105E-3</v>
      </c>
      <c r="AR491" s="4">
        <f t="shared" si="349"/>
        <v>4.0999807209595174E-3</v>
      </c>
      <c r="AS491" s="4">
        <f t="array" ref="AS491">_xlfn.STDEV.S(IF(E$17:E$1040=E491,$C$17:$C$1040,""))</f>
        <v>7.1762163723278777E-3</v>
      </c>
      <c r="AT491" s="4">
        <f t="array" ref="AT491">_xlfn.STDEV.S(IF(F$17:F$1040=F491,$C$17:$C$1040,""))</f>
        <v>9.0968562057840915E-3</v>
      </c>
      <c r="AU491" s="4">
        <f t="array" ref="AU491">_xlfn.STDEV.S(IF(G$17:G$1040=G491,$C$17:$C$1040,""))</f>
        <v>8.0922998404651218E-3</v>
      </c>
      <c r="AV491" s="4">
        <f t="array" ref="AV491">_xlfn.STDEV.S(IF(H$17:H$1040=H491,$C$17:$C$1040,""))</f>
        <v>9.9806792011257438E-3</v>
      </c>
      <c r="AW491" s="4">
        <f t="array" ref="AW491">_xlfn.STDEV.S(IF(I$17:I$1040=I491,$C$17:$C$1040,""))</f>
        <v>3.5243246361500876E-3</v>
      </c>
      <c r="AX491" s="4">
        <f t="array" ref="AX491">_xlfn.STDEV.S(IF(J$17:J$1040=J491,$C$17:$C$1040,""))</f>
        <v>3.5302958918753853E-3</v>
      </c>
      <c r="AY491" s="4">
        <f t="array" ref="AY491">_xlfn.STDEV.S(IF(K$17:K$1040=K491,$C$17:$C$1040,""))</f>
        <v>2.5689231050670938E-3</v>
      </c>
      <c r="AZ491" s="4">
        <f t="array" ref="AZ491">_xlfn.STDEV.S(IF(L$17:L$1040=L491,$C$17:$C$1040,""))</f>
        <v>2.9081174700084167E-3</v>
      </c>
      <c r="BA491" s="7">
        <f t="shared" si="350"/>
        <v>25.249816339227213</v>
      </c>
      <c r="BB491" s="7">
        <f t="shared" si="351"/>
        <v>13.851134359866585</v>
      </c>
      <c r="BC491" s="7">
        <f t="shared" si="352"/>
        <v>12.850426891257461</v>
      </c>
      <c r="BD491" s="7">
        <f t="shared" si="353"/>
        <v>8.9692257726904643</v>
      </c>
      <c r="BE491" s="7">
        <f t="shared" si="354"/>
        <v>5.5475988251669959</v>
      </c>
      <c r="BF491" s="7">
        <f t="shared" si="355"/>
        <v>3.4041428140568213</v>
      </c>
      <c r="BG491" s="7">
        <f t="shared" si="356"/>
        <v>2.9529574246027832</v>
      </c>
      <c r="BH491" s="7">
        <f t="shared" si="357"/>
        <v>1.4098401330905148</v>
      </c>
    </row>
    <row r="492" spans="1:60" x14ac:dyDescent="0.25">
      <c r="A492" s="3">
        <v>43370</v>
      </c>
      <c r="B492" s="1">
        <v>2914</v>
      </c>
      <c r="C492" s="4">
        <f t="shared" si="325"/>
        <v>2.7632869851152986E-3</v>
      </c>
      <c r="D492" s="10">
        <f t="shared" si="358"/>
        <v>475</v>
      </c>
      <c r="E492" s="10">
        <f t="shared" si="323"/>
        <v>0</v>
      </c>
      <c r="F492" s="10">
        <f t="shared" si="324"/>
        <v>1</v>
      </c>
      <c r="G492" s="10">
        <f t="shared" si="324"/>
        <v>3</v>
      </c>
      <c r="H492" s="10">
        <f t="shared" si="324"/>
        <v>7</v>
      </c>
      <c r="I492" s="10">
        <f t="shared" si="324"/>
        <v>14</v>
      </c>
      <c r="J492" s="10">
        <f t="shared" si="324"/>
        <v>29</v>
      </c>
      <c r="K492" s="10">
        <f t="shared" si="324"/>
        <v>59</v>
      </c>
      <c r="L492" s="10">
        <f t="shared" si="324"/>
        <v>118</v>
      </c>
      <c r="M492" s="4">
        <f t="shared" si="326"/>
        <v>5.5670893354029969E-4</v>
      </c>
      <c r="N492" s="4">
        <f t="shared" si="327"/>
        <v>2.6772271441395223E-4</v>
      </c>
      <c r="O492" s="4">
        <f t="shared" si="328"/>
        <v>7.8851683069289941E-5</v>
      </c>
      <c r="P492" s="4">
        <f t="shared" si="329"/>
        <v>-5.875168680198016E-4</v>
      </c>
      <c r="Q492" s="4">
        <f t="shared" si="330"/>
        <v>8.220981779173131E-4</v>
      </c>
      <c r="R492" s="4">
        <f t="shared" si="331"/>
        <v>8.1508260518972642E-4</v>
      </c>
      <c r="S492" s="4">
        <f t="shared" si="332"/>
        <v>-1.7471379071688775E-4</v>
      </c>
      <c r="T492" s="4">
        <f t="shared" si="333"/>
        <v>-1.3366937358442188E-3</v>
      </c>
      <c r="U492" s="6">
        <f t="shared" si="334"/>
        <v>2.2065780515749989E-3</v>
      </c>
      <c r="V492" s="6">
        <f t="shared" si="335"/>
        <v>2.4955642707013464E-3</v>
      </c>
      <c r="W492" s="6">
        <f t="shared" si="336"/>
        <v>2.6844353020460086E-3</v>
      </c>
      <c r="X492" s="6">
        <f t="shared" si="337"/>
        <v>3.3508038531351002E-3</v>
      </c>
      <c r="Y492" s="6">
        <f t="shared" si="338"/>
        <v>1.9411888071979855E-3</v>
      </c>
      <c r="Z492" s="6">
        <f t="shared" si="339"/>
        <v>1.9482043799255722E-3</v>
      </c>
      <c r="AA492" s="6">
        <f t="shared" si="340"/>
        <v>2.9380007758321863E-3</v>
      </c>
      <c r="AB492" s="6">
        <f t="shared" si="341"/>
        <v>4.0999807209595174E-3</v>
      </c>
      <c r="AC492" s="6">
        <f t="shared" si="359"/>
        <v>8.0000678236429409E-2</v>
      </c>
      <c r="AD492" s="6">
        <f t="shared" si="360"/>
        <v>6.9597174347881777E-2</v>
      </c>
      <c r="AE492" s="6">
        <f t="shared" si="361"/>
        <v>6.2797817219474125E-2</v>
      </c>
      <c r="AF492" s="6">
        <f t="shared" si="362"/>
        <v>3.8808549380266719E-2</v>
      </c>
      <c r="AG492" s="6">
        <f t="shared" si="363"/>
        <v>-6.6067190597252079E-4</v>
      </c>
      <c r="AH492" s="6">
        <f t="shared" si="364"/>
        <v>-6.8873419688286752E-4</v>
      </c>
      <c r="AI492" s="6">
        <f t="shared" si="365"/>
        <v>-4.6479197805093242E-3</v>
      </c>
      <c r="AJ492" s="6">
        <f t="shared" si="366"/>
        <v>0</v>
      </c>
      <c r="AK492" s="4">
        <f t="shared" si="342"/>
        <v>0.18119814541183429</v>
      </c>
      <c r="AL492" s="4">
        <f t="shared" si="343"/>
        <v>0.12600177755870159</v>
      </c>
      <c r="AM492" s="4">
        <f t="shared" si="344"/>
        <v>0.10398950748203147</v>
      </c>
      <c r="AN492" s="4">
        <f t="shared" si="345"/>
        <v>8.9518965119692692E-2</v>
      </c>
      <c r="AO492" s="4">
        <f t="shared" si="346"/>
        <v>1.9551539211013325E-2</v>
      </c>
      <c r="AP492" s="4">
        <f t="shared" si="347"/>
        <v>1.2017631391821909E-2</v>
      </c>
      <c r="AQ492" s="4">
        <f t="shared" si="348"/>
        <v>7.5859205563415105E-3</v>
      </c>
      <c r="AR492" s="4">
        <f t="shared" si="349"/>
        <v>4.0999807209595174E-3</v>
      </c>
      <c r="AS492" s="4">
        <f t="array" ref="AS492">_xlfn.STDEV.S(IF(E$17:E$1040=E492,$C$17:$C$1040,""))</f>
        <v>7.1762163723278777E-3</v>
      </c>
      <c r="AT492" s="4">
        <f t="array" ref="AT492">_xlfn.STDEV.S(IF(F$17:F$1040=F492,$C$17:$C$1040,""))</f>
        <v>9.0968562057840915E-3</v>
      </c>
      <c r="AU492" s="4">
        <f t="array" ref="AU492">_xlfn.STDEV.S(IF(G$17:G$1040=G492,$C$17:$C$1040,""))</f>
        <v>8.0922998404651218E-3</v>
      </c>
      <c r="AV492" s="4">
        <f t="array" ref="AV492">_xlfn.STDEV.S(IF(H$17:H$1040=H492,$C$17:$C$1040,""))</f>
        <v>9.9806792011257438E-3</v>
      </c>
      <c r="AW492" s="4">
        <f t="array" ref="AW492">_xlfn.STDEV.S(IF(I$17:I$1040=I492,$C$17:$C$1040,""))</f>
        <v>3.5243246361500876E-3</v>
      </c>
      <c r="AX492" s="4">
        <f t="array" ref="AX492">_xlfn.STDEV.S(IF(J$17:J$1040=J492,$C$17:$C$1040,""))</f>
        <v>3.5302958918753853E-3</v>
      </c>
      <c r="AY492" s="4">
        <f t="array" ref="AY492">_xlfn.STDEV.S(IF(K$17:K$1040=K492,$C$17:$C$1040,""))</f>
        <v>2.5689231050670938E-3</v>
      </c>
      <c r="AZ492" s="4">
        <f t="array" ref="AZ492">_xlfn.STDEV.S(IF(L$17:L$1040=L492,$C$17:$C$1040,""))</f>
        <v>2.9081174700084167E-3</v>
      </c>
      <c r="BA492" s="7">
        <f t="shared" si="350"/>
        <v>25.249816339227213</v>
      </c>
      <c r="BB492" s="7">
        <f t="shared" si="351"/>
        <v>13.851134359866585</v>
      </c>
      <c r="BC492" s="7">
        <f t="shared" si="352"/>
        <v>12.850426891257461</v>
      </c>
      <c r="BD492" s="7">
        <f t="shared" si="353"/>
        <v>8.9692257726904643</v>
      </c>
      <c r="BE492" s="7">
        <f t="shared" si="354"/>
        <v>5.5475988251669959</v>
      </c>
      <c r="BF492" s="7">
        <f t="shared" si="355"/>
        <v>3.4041428140568213</v>
      </c>
      <c r="BG492" s="7">
        <f t="shared" si="356"/>
        <v>2.9529574246027832</v>
      </c>
      <c r="BH492" s="7">
        <f t="shared" si="357"/>
        <v>1.4098401330905148</v>
      </c>
    </row>
    <row r="493" spans="1:60" x14ac:dyDescent="0.25">
      <c r="A493" s="3">
        <v>43371</v>
      </c>
      <c r="B493" s="1">
        <v>2913.9799800000001</v>
      </c>
      <c r="C493" s="4">
        <f t="shared" si="325"/>
        <v>-6.8702814001175838E-6</v>
      </c>
      <c r="D493" s="10">
        <f t="shared" si="358"/>
        <v>476</v>
      </c>
      <c r="E493" s="10">
        <f t="shared" si="323"/>
        <v>0</v>
      </c>
      <c r="F493" s="10">
        <f t="shared" si="324"/>
        <v>1</v>
      </c>
      <c r="G493" s="10">
        <f t="shared" si="324"/>
        <v>3</v>
      </c>
      <c r="H493" s="10">
        <f t="shared" si="324"/>
        <v>7</v>
      </c>
      <c r="I493" s="10">
        <f t="shared" si="324"/>
        <v>14</v>
      </c>
      <c r="J493" s="10">
        <f t="shared" si="324"/>
        <v>29</v>
      </c>
      <c r="K493" s="10">
        <f t="shared" si="324"/>
        <v>59</v>
      </c>
      <c r="L493" s="10">
        <f t="shared" si="324"/>
        <v>119</v>
      </c>
      <c r="M493" s="4">
        <f t="shared" si="326"/>
        <v>5.5670893354029969E-4</v>
      </c>
      <c r="N493" s="4">
        <f t="shared" si="327"/>
        <v>2.6772271441395223E-4</v>
      </c>
      <c r="O493" s="4">
        <f t="shared" si="328"/>
        <v>7.8851683069289941E-5</v>
      </c>
      <c r="P493" s="4">
        <f t="shared" si="329"/>
        <v>-5.875168680198016E-4</v>
      </c>
      <c r="Q493" s="4">
        <f t="shared" si="330"/>
        <v>8.220981779173131E-4</v>
      </c>
      <c r="R493" s="4">
        <f t="shared" si="331"/>
        <v>8.1508260518972642E-4</v>
      </c>
      <c r="S493" s="4">
        <f t="shared" si="332"/>
        <v>-1.7471379071688775E-4</v>
      </c>
      <c r="T493" s="4">
        <f t="shared" si="333"/>
        <v>9.872661544104433E-4</v>
      </c>
      <c r="U493" s="6">
        <f t="shared" si="334"/>
        <v>-5.6357921494041728E-4</v>
      </c>
      <c r="V493" s="6">
        <f t="shared" si="335"/>
        <v>-2.7459299581406981E-4</v>
      </c>
      <c r="W493" s="6">
        <f t="shared" si="336"/>
        <v>-8.5721964469407524E-5</v>
      </c>
      <c r="X493" s="6">
        <f t="shared" si="337"/>
        <v>5.8064658661968402E-4</v>
      </c>
      <c r="Y493" s="6">
        <f t="shared" si="338"/>
        <v>-8.2896845931743068E-4</v>
      </c>
      <c r="Z493" s="6">
        <f t="shared" si="339"/>
        <v>-8.21952886589844E-4</v>
      </c>
      <c r="AA493" s="6">
        <f t="shared" si="340"/>
        <v>1.6784350931677017E-4</v>
      </c>
      <c r="AB493" s="6">
        <f t="shared" si="341"/>
        <v>-9.9413643581056088E-4</v>
      </c>
      <c r="AC493" s="6">
        <f t="shared" si="359"/>
        <v>7.9437099021488988E-2</v>
      </c>
      <c r="AD493" s="6">
        <f t="shared" si="360"/>
        <v>6.9322581352067703E-2</v>
      </c>
      <c r="AE493" s="6">
        <f t="shared" si="361"/>
        <v>6.2712095255004721E-2</v>
      </c>
      <c r="AF493" s="6">
        <f t="shared" si="362"/>
        <v>3.9389195966886406E-2</v>
      </c>
      <c r="AG493" s="6">
        <f t="shared" si="363"/>
        <v>-1.4896403652899515E-3</v>
      </c>
      <c r="AH493" s="6">
        <f t="shared" si="364"/>
        <v>-1.5106870834727115E-3</v>
      </c>
      <c r="AI493" s="6">
        <f t="shared" si="365"/>
        <v>-4.480076271192554E-3</v>
      </c>
      <c r="AJ493" s="6">
        <f t="shared" si="366"/>
        <v>-9.9413643581056088E-4</v>
      </c>
      <c r="AK493" s="4">
        <f t="shared" si="342"/>
        <v>0.18119814541183429</v>
      </c>
      <c r="AL493" s="4">
        <f t="shared" si="343"/>
        <v>0.12600177755870159</v>
      </c>
      <c r="AM493" s="4">
        <f t="shared" si="344"/>
        <v>0.10398950748203147</v>
      </c>
      <c r="AN493" s="4">
        <f t="shared" si="345"/>
        <v>8.9518965119692692E-2</v>
      </c>
      <c r="AO493" s="4">
        <f t="shared" si="346"/>
        <v>1.9551539211013325E-2</v>
      </c>
      <c r="AP493" s="4">
        <f t="shared" si="347"/>
        <v>1.2017631391821909E-2</v>
      </c>
      <c r="AQ493" s="4">
        <f t="shared" si="348"/>
        <v>7.5859205563415105E-3</v>
      </c>
      <c r="AR493" s="4">
        <f t="shared" si="349"/>
        <v>2.6538391629981339E-3</v>
      </c>
      <c r="AS493" s="4">
        <f t="array" ref="AS493">_xlfn.STDEV.S(IF(E$17:E$1040=E493,$C$17:$C$1040,""))</f>
        <v>7.1762163723278777E-3</v>
      </c>
      <c r="AT493" s="4">
        <f t="array" ref="AT493">_xlfn.STDEV.S(IF(F$17:F$1040=F493,$C$17:$C$1040,""))</f>
        <v>9.0968562057840915E-3</v>
      </c>
      <c r="AU493" s="4">
        <f t="array" ref="AU493">_xlfn.STDEV.S(IF(G$17:G$1040=G493,$C$17:$C$1040,""))</f>
        <v>8.0922998404651218E-3</v>
      </c>
      <c r="AV493" s="4">
        <f t="array" ref="AV493">_xlfn.STDEV.S(IF(H$17:H$1040=H493,$C$17:$C$1040,""))</f>
        <v>9.9806792011257438E-3</v>
      </c>
      <c r="AW493" s="4">
        <f t="array" ref="AW493">_xlfn.STDEV.S(IF(I$17:I$1040=I493,$C$17:$C$1040,""))</f>
        <v>3.5243246361500876E-3</v>
      </c>
      <c r="AX493" s="4">
        <f t="array" ref="AX493">_xlfn.STDEV.S(IF(J$17:J$1040=J493,$C$17:$C$1040,""))</f>
        <v>3.5302958918753853E-3</v>
      </c>
      <c r="AY493" s="4">
        <f t="array" ref="AY493">_xlfn.STDEV.S(IF(K$17:K$1040=K493,$C$17:$C$1040,""))</f>
        <v>2.5689231050670938E-3</v>
      </c>
      <c r="AZ493" s="4">
        <f t="array" ref="AZ493">_xlfn.STDEV.S(IF(L$17:L$1040=L493,$C$17:$C$1040,""))</f>
        <v>1.8277983693598442E-3</v>
      </c>
      <c r="BA493" s="7">
        <f t="shared" si="350"/>
        <v>25.249816339227213</v>
      </c>
      <c r="BB493" s="7">
        <f t="shared" si="351"/>
        <v>13.851134359866585</v>
      </c>
      <c r="BC493" s="7">
        <f t="shared" si="352"/>
        <v>12.850426891257461</v>
      </c>
      <c r="BD493" s="7">
        <f t="shared" si="353"/>
        <v>8.9692257726904643</v>
      </c>
      <c r="BE493" s="7">
        <f t="shared" si="354"/>
        <v>5.5475988251669959</v>
      </c>
      <c r="BF493" s="7">
        <f t="shared" si="355"/>
        <v>3.4041428140568213</v>
      </c>
      <c r="BG493" s="7">
        <f t="shared" si="356"/>
        <v>2.9529574246027832</v>
      </c>
      <c r="BH493" s="7">
        <f t="shared" si="357"/>
        <v>1.4519321208977753</v>
      </c>
    </row>
    <row r="494" spans="1:60" x14ac:dyDescent="0.25">
      <c r="A494" s="3">
        <v>43374</v>
      </c>
      <c r="B494" s="1">
        <v>2924.5900879999999</v>
      </c>
      <c r="C494" s="4">
        <f t="shared" si="325"/>
        <v>3.6411053174085772E-3</v>
      </c>
      <c r="D494" s="10">
        <f t="shared" si="358"/>
        <v>477</v>
      </c>
      <c r="E494" s="10">
        <f t="shared" si="323"/>
        <v>0</v>
      </c>
      <c r="F494" s="10">
        <f t="shared" si="324"/>
        <v>1</v>
      </c>
      <c r="G494" s="10">
        <f t="shared" si="324"/>
        <v>3</v>
      </c>
      <c r="H494" s="10">
        <f t="shared" si="324"/>
        <v>7</v>
      </c>
      <c r="I494" s="10">
        <f t="shared" si="324"/>
        <v>14</v>
      </c>
      <c r="J494" s="10">
        <f t="shared" si="324"/>
        <v>29</v>
      </c>
      <c r="K494" s="10">
        <f t="shared" si="324"/>
        <v>59</v>
      </c>
      <c r="L494" s="10">
        <f t="shared" si="324"/>
        <v>119</v>
      </c>
      <c r="M494" s="4">
        <f t="shared" si="326"/>
        <v>5.5670893354029969E-4</v>
      </c>
      <c r="N494" s="4">
        <f t="shared" si="327"/>
        <v>2.6772271441395223E-4</v>
      </c>
      <c r="O494" s="4">
        <f t="shared" si="328"/>
        <v>7.8851683069289941E-5</v>
      </c>
      <c r="P494" s="4">
        <f t="shared" si="329"/>
        <v>-5.875168680198016E-4</v>
      </c>
      <c r="Q494" s="4">
        <f t="shared" si="330"/>
        <v>8.220981779173131E-4</v>
      </c>
      <c r="R494" s="4">
        <f t="shared" si="331"/>
        <v>8.1508260518972642E-4</v>
      </c>
      <c r="S494" s="4">
        <f t="shared" si="332"/>
        <v>-1.7471379071688775E-4</v>
      </c>
      <c r="T494" s="4">
        <f t="shared" si="333"/>
        <v>9.872661544104433E-4</v>
      </c>
      <c r="U494" s="6">
        <f t="shared" si="334"/>
        <v>3.0843963838682775E-3</v>
      </c>
      <c r="V494" s="6">
        <f t="shared" si="335"/>
        <v>3.373382602994625E-3</v>
      </c>
      <c r="W494" s="6">
        <f t="shared" si="336"/>
        <v>3.5622536343392873E-3</v>
      </c>
      <c r="X494" s="6">
        <f t="shared" si="337"/>
        <v>4.2286221854283788E-3</v>
      </c>
      <c r="Y494" s="6">
        <f t="shared" si="338"/>
        <v>2.8190071394912641E-3</v>
      </c>
      <c r="Z494" s="6">
        <f t="shared" si="339"/>
        <v>2.8260227122188508E-3</v>
      </c>
      <c r="AA494" s="6">
        <f t="shared" si="340"/>
        <v>3.815819108125465E-3</v>
      </c>
      <c r="AB494" s="6">
        <f t="shared" si="341"/>
        <v>2.6538391629981339E-3</v>
      </c>
      <c r="AC494" s="6">
        <f t="shared" si="359"/>
        <v>8.2521495405357262E-2</v>
      </c>
      <c r="AD494" s="6">
        <f t="shared" si="360"/>
        <v>7.2695963955062323E-2</v>
      </c>
      <c r="AE494" s="6">
        <f t="shared" si="361"/>
        <v>6.6274348889344012E-2</v>
      </c>
      <c r="AF494" s="6">
        <f t="shared" si="362"/>
        <v>4.3617818152314788E-2</v>
      </c>
      <c r="AG494" s="6">
        <f t="shared" si="363"/>
        <v>1.3293667742013127E-3</v>
      </c>
      <c r="AH494" s="6">
        <f t="shared" si="364"/>
        <v>1.3153356287461393E-3</v>
      </c>
      <c r="AI494" s="6">
        <f t="shared" si="365"/>
        <v>-6.6425716306708904E-4</v>
      </c>
      <c r="AJ494" s="6">
        <f t="shared" si="366"/>
        <v>1.6597027271875731E-3</v>
      </c>
      <c r="AK494" s="4">
        <f t="shared" si="342"/>
        <v>0.18119814541183429</v>
      </c>
      <c r="AL494" s="4">
        <f t="shared" si="343"/>
        <v>0.12600177755870159</v>
      </c>
      <c r="AM494" s="4">
        <f t="shared" si="344"/>
        <v>0.10398950748203147</v>
      </c>
      <c r="AN494" s="4">
        <f t="shared" si="345"/>
        <v>8.9518965119692692E-2</v>
      </c>
      <c r="AO494" s="4">
        <f t="shared" si="346"/>
        <v>1.9551539211013325E-2</v>
      </c>
      <c r="AP494" s="4">
        <f t="shared" si="347"/>
        <v>1.2017631391821909E-2</v>
      </c>
      <c r="AQ494" s="4">
        <f t="shared" si="348"/>
        <v>7.5859205563415105E-3</v>
      </c>
      <c r="AR494" s="4">
        <f t="shared" si="349"/>
        <v>2.6538391629981339E-3</v>
      </c>
      <c r="AS494" s="4">
        <f t="array" ref="AS494">_xlfn.STDEV.S(IF(E$17:E$1040=E494,$C$17:$C$1040,""))</f>
        <v>7.1762163723278777E-3</v>
      </c>
      <c r="AT494" s="4">
        <f t="array" ref="AT494">_xlfn.STDEV.S(IF(F$17:F$1040=F494,$C$17:$C$1040,""))</f>
        <v>9.0968562057840915E-3</v>
      </c>
      <c r="AU494" s="4">
        <f t="array" ref="AU494">_xlfn.STDEV.S(IF(G$17:G$1040=G494,$C$17:$C$1040,""))</f>
        <v>8.0922998404651218E-3</v>
      </c>
      <c r="AV494" s="4">
        <f t="array" ref="AV494">_xlfn.STDEV.S(IF(H$17:H$1040=H494,$C$17:$C$1040,""))</f>
        <v>9.9806792011257438E-3</v>
      </c>
      <c r="AW494" s="4">
        <f t="array" ref="AW494">_xlfn.STDEV.S(IF(I$17:I$1040=I494,$C$17:$C$1040,""))</f>
        <v>3.5243246361500876E-3</v>
      </c>
      <c r="AX494" s="4">
        <f t="array" ref="AX494">_xlfn.STDEV.S(IF(J$17:J$1040=J494,$C$17:$C$1040,""))</f>
        <v>3.5302958918753853E-3</v>
      </c>
      <c r="AY494" s="4">
        <f t="array" ref="AY494">_xlfn.STDEV.S(IF(K$17:K$1040=K494,$C$17:$C$1040,""))</f>
        <v>2.5689231050670938E-3</v>
      </c>
      <c r="AZ494" s="4">
        <f t="array" ref="AZ494">_xlfn.STDEV.S(IF(L$17:L$1040=L494,$C$17:$C$1040,""))</f>
        <v>1.8277983693598442E-3</v>
      </c>
      <c r="BA494" s="7">
        <f t="shared" si="350"/>
        <v>25.249816339227213</v>
      </c>
      <c r="BB494" s="7">
        <f t="shared" si="351"/>
        <v>13.851134359866585</v>
      </c>
      <c r="BC494" s="7">
        <f t="shared" si="352"/>
        <v>12.850426891257461</v>
      </c>
      <c r="BD494" s="7">
        <f t="shared" si="353"/>
        <v>8.9692257726904643</v>
      </c>
      <c r="BE494" s="7">
        <f t="shared" si="354"/>
        <v>5.5475988251669959</v>
      </c>
      <c r="BF494" s="7">
        <f t="shared" si="355"/>
        <v>3.4041428140568213</v>
      </c>
      <c r="BG494" s="7">
        <f t="shared" si="356"/>
        <v>2.9529574246027832</v>
      </c>
      <c r="BH494" s="7">
        <f t="shared" si="357"/>
        <v>1.4519321208977753</v>
      </c>
    </row>
    <row r="495" spans="1:60" x14ac:dyDescent="0.25">
      <c r="A495" s="3">
        <v>43375</v>
      </c>
      <c r="B495" s="1">
        <v>2923.429932</v>
      </c>
      <c r="C495" s="4">
        <f t="shared" si="325"/>
        <v>-3.9669012240728385E-4</v>
      </c>
      <c r="D495" s="10">
        <f t="shared" si="358"/>
        <v>478</v>
      </c>
      <c r="E495" s="10">
        <f t="shared" si="323"/>
        <v>0</v>
      </c>
      <c r="F495" s="10">
        <f t="shared" si="324"/>
        <v>1</v>
      </c>
      <c r="G495" s="10">
        <f t="shared" si="324"/>
        <v>3</v>
      </c>
      <c r="H495" s="10">
        <f t="shared" si="324"/>
        <v>7</v>
      </c>
      <c r="I495" s="10">
        <f t="shared" si="324"/>
        <v>14</v>
      </c>
      <c r="J495" s="10">
        <f t="shared" si="324"/>
        <v>29</v>
      </c>
      <c r="K495" s="10">
        <f t="shared" si="324"/>
        <v>59</v>
      </c>
      <c r="L495" s="10">
        <f t="shared" si="324"/>
        <v>119</v>
      </c>
      <c r="M495" s="4">
        <f t="shared" si="326"/>
        <v>5.5670893354029969E-4</v>
      </c>
      <c r="N495" s="4">
        <f t="shared" si="327"/>
        <v>2.6772271441395223E-4</v>
      </c>
      <c r="O495" s="4">
        <f t="shared" si="328"/>
        <v>7.8851683069289941E-5</v>
      </c>
      <c r="P495" s="4">
        <f t="shared" si="329"/>
        <v>-5.875168680198016E-4</v>
      </c>
      <c r="Q495" s="4">
        <f t="shared" si="330"/>
        <v>8.220981779173131E-4</v>
      </c>
      <c r="R495" s="4">
        <f t="shared" si="331"/>
        <v>8.1508260518972642E-4</v>
      </c>
      <c r="S495" s="4">
        <f t="shared" si="332"/>
        <v>-1.7471379071688775E-4</v>
      </c>
      <c r="T495" s="4">
        <f t="shared" si="333"/>
        <v>9.872661544104433E-4</v>
      </c>
      <c r="U495" s="6">
        <f t="shared" si="334"/>
        <v>-9.5339905594758355E-4</v>
      </c>
      <c r="V495" s="6">
        <f t="shared" si="335"/>
        <v>-6.6441283682123608E-4</v>
      </c>
      <c r="W495" s="6">
        <f t="shared" si="336"/>
        <v>-4.7554180547657379E-4</v>
      </c>
      <c r="X495" s="6">
        <f t="shared" si="337"/>
        <v>1.9082674561251775E-4</v>
      </c>
      <c r="Y495" s="6">
        <f t="shared" si="338"/>
        <v>-1.218788300324597E-3</v>
      </c>
      <c r="Z495" s="6">
        <f t="shared" si="339"/>
        <v>-1.2117727275970103E-3</v>
      </c>
      <c r="AA495" s="6">
        <f t="shared" si="340"/>
        <v>-2.219763316903961E-4</v>
      </c>
      <c r="AB495" s="6">
        <f t="shared" si="341"/>
        <v>-1.3839562768177271E-3</v>
      </c>
      <c r="AC495" s="6">
        <f t="shared" si="359"/>
        <v>8.1568096349409674E-2</v>
      </c>
      <c r="AD495" s="6">
        <f t="shared" si="360"/>
        <v>7.2031551118241083E-2</v>
      </c>
      <c r="AE495" s="6">
        <f t="shared" si="361"/>
        <v>6.5798807083867442E-2</v>
      </c>
      <c r="AF495" s="6">
        <f t="shared" si="362"/>
        <v>4.380864489792731E-2</v>
      </c>
      <c r="AG495" s="6">
        <f t="shared" si="363"/>
        <v>1.1057847387671571E-4</v>
      </c>
      <c r="AH495" s="6">
        <f t="shared" si="364"/>
        <v>1.0356290114912903E-4</v>
      </c>
      <c r="AI495" s="6">
        <f t="shared" si="365"/>
        <v>-8.8623349475748514E-4</v>
      </c>
      <c r="AJ495" s="6">
        <f t="shared" si="366"/>
        <v>2.7574645036984591E-4</v>
      </c>
      <c r="AK495" s="4">
        <f t="shared" si="342"/>
        <v>0.18119814541183429</v>
      </c>
      <c r="AL495" s="4">
        <f t="shared" si="343"/>
        <v>0.12600177755870159</v>
      </c>
      <c r="AM495" s="4">
        <f t="shared" si="344"/>
        <v>0.10398950748203147</v>
      </c>
      <c r="AN495" s="4">
        <f t="shared" si="345"/>
        <v>8.9518965119692692E-2</v>
      </c>
      <c r="AO495" s="4">
        <f t="shared" si="346"/>
        <v>1.9551539211013325E-2</v>
      </c>
      <c r="AP495" s="4">
        <f t="shared" si="347"/>
        <v>1.2017631391821909E-2</v>
      </c>
      <c r="AQ495" s="4">
        <f t="shared" si="348"/>
        <v>7.5859205563415105E-3</v>
      </c>
      <c r="AR495" s="4">
        <f t="shared" si="349"/>
        <v>2.6538391629981339E-3</v>
      </c>
      <c r="AS495" s="4">
        <f t="array" ref="AS495">_xlfn.STDEV.S(IF(E$17:E$1040=E495,$C$17:$C$1040,""))</f>
        <v>7.1762163723278777E-3</v>
      </c>
      <c r="AT495" s="4">
        <f t="array" ref="AT495">_xlfn.STDEV.S(IF(F$17:F$1040=F495,$C$17:$C$1040,""))</f>
        <v>9.0968562057840915E-3</v>
      </c>
      <c r="AU495" s="4">
        <f t="array" ref="AU495">_xlfn.STDEV.S(IF(G$17:G$1040=G495,$C$17:$C$1040,""))</f>
        <v>8.0922998404651218E-3</v>
      </c>
      <c r="AV495" s="4">
        <f t="array" ref="AV495">_xlfn.STDEV.S(IF(H$17:H$1040=H495,$C$17:$C$1040,""))</f>
        <v>9.9806792011257438E-3</v>
      </c>
      <c r="AW495" s="4">
        <f t="array" ref="AW495">_xlfn.STDEV.S(IF(I$17:I$1040=I495,$C$17:$C$1040,""))</f>
        <v>3.5243246361500876E-3</v>
      </c>
      <c r="AX495" s="4">
        <f t="array" ref="AX495">_xlfn.STDEV.S(IF(J$17:J$1040=J495,$C$17:$C$1040,""))</f>
        <v>3.5302958918753853E-3</v>
      </c>
      <c r="AY495" s="4">
        <f t="array" ref="AY495">_xlfn.STDEV.S(IF(K$17:K$1040=K495,$C$17:$C$1040,""))</f>
        <v>2.5689231050670938E-3</v>
      </c>
      <c r="AZ495" s="4">
        <f t="array" ref="AZ495">_xlfn.STDEV.S(IF(L$17:L$1040=L495,$C$17:$C$1040,""))</f>
        <v>1.8277983693598442E-3</v>
      </c>
      <c r="BA495" s="7">
        <f t="shared" si="350"/>
        <v>25.249816339227213</v>
      </c>
      <c r="BB495" s="7">
        <f t="shared" si="351"/>
        <v>13.851134359866585</v>
      </c>
      <c r="BC495" s="7">
        <f t="shared" si="352"/>
        <v>12.850426891257461</v>
      </c>
      <c r="BD495" s="7">
        <f t="shared" si="353"/>
        <v>8.9692257726904643</v>
      </c>
      <c r="BE495" s="7">
        <f t="shared" si="354"/>
        <v>5.5475988251669959</v>
      </c>
      <c r="BF495" s="7">
        <f t="shared" si="355"/>
        <v>3.4041428140568213</v>
      </c>
      <c r="BG495" s="7">
        <f t="shared" si="356"/>
        <v>2.9529574246027832</v>
      </c>
      <c r="BH495" s="7">
        <f t="shared" si="357"/>
        <v>1.4519321208977753</v>
      </c>
    </row>
    <row r="496" spans="1:60" x14ac:dyDescent="0.25">
      <c r="A496" s="3">
        <v>43376</v>
      </c>
      <c r="B496" s="1">
        <v>2925.51001</v>
      </c>
      <c r="C496" s="4">
        <f t="shared" si="325"/>
        <v>7.1151970404059739E-4</v>
      </c>
      <c r="D496" s="10">
        <f t="shared" si="358"/>
        <v>479</v>
      </c>
      <c r="E496" s="10">
        <f t="shared" si="323"/>
        <v>0</v>
      </c>
      <c r="F496" s="10">
        <f t="shared" si="324"/>
        <v>1</v>
      </c>
      <c r="G496" s="10">
        <f t="shared" si="324"/>
        <v>3</v>
      </c>
      <c r="H496" s="10">
        <f t="shared" si="324"/>
        <v>7</v>
      </c>
      <c r="I496" s="10">
        <f t="shared" si="324"/>
        <v>14</v>
      </c>
      <c r="J496" s="10">
        <f t="shared" si="324"/>
        <v>29</v>
      </c>
      <c r="K496" s="10">
        <f t="shared" si="324"/>
        <v>59</v>
      </c>
      <c r="L496" s="10">
        <f t="shared" si="324"/>
        <v>119</v>
      </c>
      <c r="M496" s="4">
        <f t="shared" si="326"/>
        <v>5.5670893354029969E-4</v>
      </c>
      <c r="N496" s="4">
        <f t="shared" si="327"/>
        <v>2.6772271441395223E-4</v>
      </c>
      <c r="O496" s="4">
        <f t="shared" si="328"/>
        <v>7.8851683069289941E-5</v>
      </c>
      <c r="P496" s="4">
        <f t="shared" si="329"/>
        <v>-5.875168680198016E-4</v>
      </c>
      <c r="Q496" s="4">
        <f t="shared" si="330"/>
        <v>8.220981779173131E-4</v>
      </c>
      <c r="R496" s="4">
        <f t="shared" si="331"/>
        <v>8.1508260518972642E-4</v>
      </c>
      <c r="S496" s="4">
        <f t="shared" si="332"/>
        <v>-1.7471379071688775E-4</v>
      </c>
      <c r="T496" s="4">
        <f t="shared" si="333"/>
        <v>9.872661544104433E-4</v>
      </c>
      <c r="U496" s="6">
        <f t="shared" si="334"/>
        <v>1.548107705002977E-4</v>
      </c>
      <c r="V496" s="6">
        <f t="shared" si="335"/>
        <v>4.4379698962664516E-4</v>
      </c>
      <c r="W496" s="6">
        <f t="shared" si="336"/>
        <v>6.3266802097130745E-4</v>
      </c>
      <c r="X496" s="6">
        <f t="shared" si="337"/>
        <v>1.299036572060399E-3</v>
      </c>
      <c r="Y496" s="6">
        <f t="shared" si="338"/>
        <v>-1.1057847387671571E-4</v>
      </c>
      <c r="Z496" s="6">
        <f t="shared" si="339"/>
        <v>-1.0356290114912903E-4</v>
      </c>
      <c r="AA496" s="6">
        <f t="shared" si="340"/>
        <v>8.8623349475748514E-4</v>
      </c>
      <c r="AB496" s="6">
        <f t="shared" si="341"/>
        <v>-2.7574645036984591E-4</v>
      </c>
      <c r="AC496" s="6">
        <f t="shared" si="359"/>
        <v>8.1722907119909968E-2</v>
      </c>
      <c r="AD496" s="6">
        <f t="shared" si="360"/>
        <v>7.2475348107867724E-2</v>
      </c>
      <c r="AE496" s="6">
        <f t="shared" si="361"/>
        <v>6.6431475104838753E-2</v>
      </c>
      <c r="AF496" s="6">
        <f t="shared" si="362"/>
        <v>4.5107681469987712E-2</v>
      </c>
      <c r="AG496" s="6">
        <f t="shared" si="363"/>
        <v>0</v>
      </c>
      <c r="AH496" s="6">
        <f t="shared" si="364"/>
        <v>0</v>
      </c>
      <c r="AI496" s="6">
        <f t="shared" si="365"/>
        <v>0</v>
      </c>
      <c r="AJ496" s="6">
        <f t="shared" si="366"/>
        <v>0</v>
      </c>
      <c r="AK496" s="4">
        <f t="shared" si="342"/>
        <v>0.18119814541183429</v>
      </c>
      <c r="AL496" s="4">
        <f t="shared" si="343"/>
        <v>0.12600177755870159</v>
      </c>
      <c r="AM496" s="4">
        <f t="shared" si="344"/>
        <v>0.10398950748203147</v>
      </c>
      <c r="AN496" s="4">
        <f t="shared" si="345"/>
        <v>8.9518965119692692E-2</v>
      </c>
      <c r="AO496" s="4">
        <f t="shared" si="346"/>
        <v>1.9551539211013325E-2</v>
      </c>
      <c r="AP496" s="4">
        <f t="shared" si="347"/>
        <v>1.2017631391821909E-2</v>
      </c>
      <c r="AQ496" s="4">
        <f t="shared" si="348"/>
        <v>7.5859205563415105E-3</v>
      </c>
      <c r="AR496" s="4">
        <f t="shared" si="349"/>
        <v>2.6538391629981339E-3</v>
      </c>
      <c r="AS496" s="4">
        <f t="array" ref="AS496">_xlfn.STDEV.S(IF(E$17:E$1040=E496,$C$17:$C$1040,""))</f>
        <v>7.1762163723278777E-3</v>
      </c>
      <c r="AT496" s="4">
        <f t="array" ref="AT496">_xlfn.STDEV.S(IF(F$17:F$1040=F496,$C$17:$C$1040,""))</f>
        <v>9.0968562057840915E-3</v>
      </c>
      <c r="AU496" s="4">
        <f t="array" ref="AU496">_xlfn.STDEV.S(IF(G$17:G$1040=G496,$C$17:$C$1040,""))</f>
        <v>8.0922998404651218E-3</v>
      </c>
      <c r="AV496" s="4">
        <f t="array" ref="AV496">_xlfn.STDEV.S(IF(H$17:H$1040=H496,$C$17:$C$1040,""))</f>
        <v>9.9806792011257438E-3</v>
      </c>
      <c r="AW496" s="4">
        <f t="array" ref="AW496">_xlfn.STDEV.S(IF(I$17:I$1040=I496,$C$17:$C$1040,""))</f>
        <v>3.5243246361500876E-3</v>
      </c>
      <c r="AX496" s="4">
        <f t="array" ref="AX496">_xlfn.STDEV.S(IF(J$17:J$1040=J496,$C$17:$C$1040,""))</f>
        <v>3.5302958918753853E-3</v>
      </c>
      <c r="AY496" s="4">
        <f t="array" ref="AY496">_xlfn.STDEV.S(IF(K$17:K$1040=K496,$C$17:$C$1040,""))</f>
        <v>2.5689231050670938E-3</v>
      </c>
      <c r="AZ496" s="4">
        <f t="array" ref="AZ496">_xlfn.STDEV.S(IF(L$17:L$1040=L496,$C$17:$C$1040,""))</f>
        <v>1.8277983693598442E-3</v>
      </c>
      <c r="BA496" s="7">
        <f t="shared" si="350"/>
        <v>25.249816339227213</v>
      </c>
      <c r="BB496" s="7">
        <f t="shared" si="351"/>
        <v>13.851134359866585</v>
      </c>
      <c r="BC496" s="7">
        <f t="shared" si="352"/>
        <v>12.850426891257461</v>
      </c>
      <c r="BD496" s="7">
        <f t="shared" si="353"/>
        <v>8.9692257726904643</v>
      </c>
      <c r="BE496" s="7">
        <f t="shared" si="354"/>
        <v>5.5475988251669959</v>
      </c>
      <c r="BF496" s="7">
        <f t="shared" si="355"/>
        <v>3.4041428140568213</v>
      </c>
      <c r="BG496" s="7">
        <f t="shared" si="356"/>
        <v>2.9529574246027832</v>
      </c>
      <c r="BH496" s="7">
        <f t="shared" si="357"/>
        <v>1.4519321208977753</v>
      </c>
    </row>
    <row r="497" spans="1:60" x14ac:dyDescent="0.25">
      <c r="A497" s="3">
        <v>43377</v>
      </c>
      <c r="B497" s="1">
        <v>2901.610107</v>
      </c>
      <c r="C497" s="4">
        <f t="shared" si="325"/>
        <v>-8.1694825580173047E-3</v>
      </c>
      <c r="D497" s="10">
        <f t="shared" si="358"/>
        <v>480</v>
      </c>
      <c r="E497" s="10">
        <f t="shared" si="323"/>
        <v>0</v>
      </c>
      <c r="F497" s="10">
        <f t="shared" si="324"/>
        <v>1</v>
      </c>
      <c r="G497" s="10">
        <f t="shared" si="324"/>
        <v>3</v>
      </c>
      <c r="H497" s="10">
        <f t="shared" si="324"/>
        <v>7</v>
      </c>
      <c r="I497" s="10">
        <f t="shared" si="324"/>
        <v>15</v>
      </c>
      <c r="J497" s="10">
        <f t="shared" si="324"/>
        <v>30</v>
      </c>
      <c r="K497" s="10">
        <f t="shared" si="324"/>
        <v>60</v>
      </c>
      <c r="L497" s="10">
        <f t="shared" si="324"/>
        <v>120</v>
      </c>
      <c r="M497" s="4">
        <f t="shared" si="326"/>
        <v>5.5670893354029969E-4</v>
      </c>
      <c r="N497" s="4">
        <f t="shared" si="327"/>
        <v>2.6772271441395223E-4</v>
      </c>
      <c r="O497" s="4">
        <f t="shared" si="328"/>
        <v>7.8851683069289941E-5</v>
      </c>
      <c r="P497" s="4">
        <f t="shared" si="329"/>
        <v>-5.875168680198016E-4</v>
      </c>
      <c r="Q497" s="4">
        <f t="shared" si="330"/>
        <v>-1.9971319139569163E-3</v>
      </c>
      <c r="R497" s="4">
        <f t="shared" si="331"/>
        <v>-4.7629628289088746E-3</v>
      </c>
      <c r="S497" s="4">
        <f t="shared" si="332"/>
        <v>-7.5808124053865777E-3</v>
      </c>
      <c r="T497" s="4">
        <f t="shared" si="333"/>
        <v>-3.8776203569988177E-3</v>
      </c>
      <c r="U497" s="6">
        <f t="shared" si="334"/>
        <v>-8.7261914915576048E-3</v>
      </c>
      <c r="V497" s="6">
        <f t="shared" si="335"/>
        <v>-8.4372052724312578E-3</v>
      </c>
      <c r="W497" s="6">
        <f t="shared" si="336"/>
        <v>-8.2483342410865947E-3</v>
      </c>
      <c r="X497" s="6">
        <f t="shared" si="337"/>
        <v>-7.5819656899975031E-3</v>
      </c>
      <c r="Y497" s="6">
        <f t="shared" si="338"/>
        <v>-6.1723506440603884E-3</v>
      </c>
      <c r="Z497" s="6">
        <f t="shared" si="339"/>
        <v>-3.4065197291084301E-3</v>
      </c>
      <c r="AA497" s="6">
        <f t="shared" si="340"/>
        <v>-5.8867015263072697E-4</v>
      </c>
      <c r="AB497" s="6">
        <f t="shared" si="341"/>
        <v>-4.291862201018487E-3</v>
      </c>
      <c r="AC497" s="6">
        <f t="shared" si="359"/>
        <v>7.299671562835236E-2</v>
      </c>
      <c r="AD497" s="6">
        <f t="shared" si="360"/>
        <v>6.4038142835436462E-2</v>
      </c>
      <c r="AE497" s="6">
        <f t="shared" si="361"/>
        <v>5.8183140863752161E-2</v>
      </c>
      <c r="AF497" s="6">
        <f t="shared" si="362"/>
        <v>3.7525715779990212E-2</v>
      </c>
      <c r="AG497" s="6">
        <f t="shared" si="363"/>
        <v>-6.1723506440603884E-3</v>
      </c>
      <c r="AH497" s="6">
        <f t="shared" si="364"/>
        <v>-3.4065197291084301E-3</v>
      </c>
      <c r="AI497" s="6">
        <f t="shared" si="365"/>
        <v>-5.8867015263072697E-4</v>
      </c>
      <c r="AJ497" s="6">
        <f t="shared" si="366"/>
        <v>-4.291862201018487E-3</v>
      </c>
      <c r="AK497" s="4">
        <f t="shared" si="342"/>
        <v>0.18119814541183429</v>
      </c>
      <c r="AL497" s="4">
        <f t="shared" si="343"/>
        <v>0.12600177755870159</v>
      </c>
      <c r="AM497" s="4">
        <f t="shared" si="344"/>
        <v>0.10398950748203147</v>
      </c>
      <c r="AN497" s="4">
        <f t="shared" si="345"/>
        <v>8.9518965119692692E-2</v>
      </c>
      <c r="AO497" s="4">
        <f t="shared" si="346"/>
        <v>7.853723394270215E-2</v>
      </c>
      <c r="AP497" s="4">
        <f t="shared" si="347"/>
        <v>4.8596008096203597E-2</v>
      </c>
      <c r="AQ497" s="4">
        <f t="shared" si="348"/>
        <v>3.8275611913468455E-2</v>
      </c>
      <c r="AR497" s="4">
        <f t="shared" si="349"/>
        <v>5.9422205897871616E-3</v>
      </c>
      <c r="AS497" s="4">
        <f t="array" ref="AS497">_xlfn.STDEV.S(IF(E$17:E$1040=E497,$C$17:$C$1040,""))</f>
        <v>7.1762163723278777E-3</v>
      </c>
      <c r="AT497" s="4">
        <f t="array" ref="AT497">_xlfn.STDEV.S(IF(F$17:F$1040=F497,$C$17:$C$1040,""))</f>
        <v>9.0968562057840915E-3</v>
      </c>
      <c r="AU497" s="4">
        <f t="array" ref="AU497">_xlfn.STDEV.S(IF(G$17:G$1040=G497,$C$17:$C$1040,""))</f>
        <v>8.0922998404651218E-3</v>
      </c>
      <c r="AV497" s="4">
        <f t="array" ref="AV497">_xlfn.STDEV.S(IF(H$17:H$1040=H497,$C$17:$C$1040,""))</f>
        <v>9.9806792011257438E-3</v>
      </c>
      <c r="AW497" s="4">
        <f t="array" ref="AW497">_xlfn.STDEV.S(IF(I$17:I$1040=I497,$C$17:$C$1040,""))</f>
        <v>1.3635181711588685E-2</v>
      </c>
      <c r="AX497" s="4">
        <f t="array" ref="AX497">_xlfn.STDEV.S(IF(J$17:J$1040=J497,$C$17:$C$1040,""))</f>
        <v>1.5262672726952637E-2</v>
      </c>
      <c r="AY497" s="4">
        <f t="array" ref="AY497">_xlfn.STDEV.S(IF(K$17:K$1040=K497,$C$17:$C$1040,""))</f>
        <v>1.4039265645844271E-2</v>
      </c>
      <c r="AZ497" s="4">
        <f t="array" ref="AZ497">_xlfn.STDEV.S(IF(L$17:L$1040=L497,$C$17:$C$1040,""))</f>
        <v>3.6203960984307871E-3</v>
      </c>
      <c r="BA497" s="7">
        <f t="shared" si="350"/>
        <v>25.249816339227213</v>
      </c>
      <c r="BB497" s="7">
        <f t="shared" si="351"/>
        <v>13.851134359866585</v>
      </c>
      <c r="BC497" s="7">
        <f t="shared" si="352"/>
        <v>12.850426891257461</v>
      </c>
      <c r="BD497" s="7">
        <f t="shared" si="353"/>
        <v>8.9692257726904643</v>
      </c>
      <c r="BE497" s="7">
        <f t="shared" si="354"/>
        <v>5.7598963918429131</v>
      </c>
      <c r="BF497" s="7">
        <f t="shared" si="355"/>
        <v>3.1839776011436718</v>
      </c>
      <c r="BG497" s="7">
        <f t="shared" si="356"/>
        <v>2.7263257836280292</v>
      </c>
      <c r="BH497" s="7">
        <f t="shared" si="357"/>
        <v>1.6413178083919433</v>
      </c>
    </row>
    <row r="498" spans="1:60" x14ac:dyDescent="0.25">
      <c r="A498" s="3">
        <v>43378</v>
      </c>
      <c r="B498" s="1">
        <v>2885.570068</v>
      </c>
      <c r="C498" s="4">
        <f t="shared" si="325"/>
        <v>-5.5279787457674923E-3</v>
      </c>
      <c r="D498" s="10">
        <f t="shared" si="358"/>
        <v>481</v>
      </c>
      <c r="E498" s="10">
        <f t="shared" si="323"/>
        <v>0</v>
      </c>
      <c r="F498" s="10">
        <f t="shared" si="324"/>
        <v>1</v>
      </c>
      <c r="G498" s="10">
        <f t="shared" si="324"/>
        <v>3</v>
      </c>
      <c r="H498" s="10">
        <f t="shared" si="324"/>
        <v>7</v>
      </c>
      <c r="I498" s="10">
        <f t="shared" si="324"/>
        <v>15</v>
      </c>
      <c r="J498" s="10">
        <f t="shared" si="324"/>
        <v>30</v>
      </c>
      <c r="K498" s="10">
        <f t="shared" si="324"/>
        <v>60</v>
      </c>
      <c r="L498" s="10">
        <f t="shared" si="324"/>
        <v>120</v>
      </c>
      <c r="M498" s="4">
        <f t="shared" si="326"/>
        <v>5.5670893354029969E-4</v>
      </c>
      <c r="N498" s="4">
        <f t="shared" si="327"/>
        <v>2.6772271441395223E-4</v>
      </c>
      <c r="O498" s="4">
        <f t="shared" si="328"/>
        <v>7.8851683069289941E-5</v>
      </c>
      <c r="P498" s="4">
        <f t="shared" si="329"/>
        <v>-5.875168680198016E-4</v>
      </c>
      <c r="Q498" s="4">
        <f t="shared" si="330"/>
        <v>-1.9971319139569163E-3</v>
      </c>
      <c r="R498" s="4">
        <f t="shared" si="331"/>
        <v>-4.7629628289088746E-3</v>
      </c>
      <c r="S498" s="4">
        <f t="shared" si="332"/>
        <v>-7.5808124053865777E-3</v>
      </c>
      <c r="T498" s="4">
        <f t="shared" si="333"/>
        <v>-3.8776203569988177E-3</v>
      </c>
      <c r="U498" s="6">
        <f t="shared" si="334"/>
        <v>-6.0846876793077924E-3</v>
      </c>
      <c r="V498" s="6">
        <f t="shared" si="335"/>
        <v>-5.7957014601814445E-3</v>
      </c>
      <c r="W498" s="6">
        <f t="shared" si="336"/>
        <v>-5.6068304288367822E-3</v>
      </c>
      <c r="X498" s="6">
        <f t="shared" si="337"/>
        <v>-4.9404618777476907E-3</v>
      </c>
      <c r="Y498" s="6">
        <f t="shared" si="338"/>
        <v>-3.530846831810576E-3</v>
      </c>
      <c r="Z498" s="6">
        <f t="shared" si="339"/>
        <v>-7.6501591685861764E-4</v>
      </c>
      <c r="AA498" s="6">
        <f t="shared" si="340"/>
        <v>2.0528336596190855E-3</v>
      </c>
      <c r="AB498" s="6">
        <f t="shared" si="341"/>
        <v>-1.6503583887686746E-3</v>
      </c>
      <c r="AC498" s="6">
        <f t="shared" si="359"/>
        <v>6.6912027949044564E-2</v>
      </c>
      <c r="AD498" s="6">
        <f t="shared" si="360"/>
        <v>5.824244137525502E-2</v>
      </c>
      <c r="AE498" s="6">
        <f t="shared" si="361"/>
        <v>5.2576310434915383E-2</v>
      </c>
      <c r="AF498" s="6">
        <f t="shared" si="362"/>
        <v>3.2585253902242525E-2</v>
      </c>
      <c r="AG498" s="6">
        <f t="shared" si="363"/>
        <v>-9.7031974758709644E-3</v>
      </c>
      <c r="AH498" s="6">
        <f t="shared" si="364"/>
        <v>-4.1715356459670477E-3</v>
      </c>
      <c r="AI498" s="6">
        <f t="shared" si="365"/>
        <v>1.4641635069883585E-3</v>
      </c>
      <c r="AJ498" s="6">
        <f t="shared" si="366"/>
        <v>-5.9422205897871616E-3</v>
      </c>
      <c r="AK498" s="4">
        <f t="shared" si="342"/>
        <v>0.18119814541183429</v>
      </c>
      <c r="AL498" s="4">
        <f t="shared" si="343"/>
        <v>0.12600177755870159</v>
      </c>
      <c r="AM498" s="4">
        <f t="shared" si="344"/>
        <v>0.10398950748203147</v>
      </c>
      <c r="AN498" s="4">
        <f t="shared" si="345"/>
        <v>8.9518965119692692E-2</v>
      </c>
      <c r="AO498" s="4">
        <f t="shared" si="346"/>
        <v>7.853723394270215E-2</v>
      </c>
      <c r="AP498" s="4">
        <f t="shared" si="347"/>
        <v>4.8596008096203597E-2</v>
      </c>
      <c r="AQ498" s="4">
        <f t="shared" si="348"/>
        <v>3.8275611913468455E-2</v>
      </c>
      <c r="AR498" s="4">
        <f t="shared" si="349"/>
        <v>5.9422205897871616E-3</v>
      </c>
      <c r="AS498" s="4">
        <f t="array" ref="AS498">_xlfn.STDEV.S(IF(E$17:E$1040=E498,$C$17:$C$1040,""))</f>
        <v>7.1762163723278777E-3</v>
      </c>
      <c r="AT498" s="4">
        <f t="array" ref="AT498">_xlfn.STDEV.S(IF(F$17:F$1040=F498,$C$17:$C$1040,""))</f>
        <v>9.0968562057840915E-3</v>
      </c>
      <c r="AU498" s="4">
        <f t="array" ref="AU498">_xlfn.STDEV.S(IF(G$17:G$1040=G498,$C$17:$C$1040,""))</f>
        <v>8.0922998404651218E-3</v>
      </c>
      <c r="AV498" s="4">
        <f t="array" ref="AV498">_xlfn.STDEV.S(IF(H$17:H$1040=H498,$C$17:$C$1040,""))</f>
        <v>9.9806792011257438E-3</v>
      </c>
      <c r="AW498" s="4">
        <f t="array" ref="AW498">_xlfn.STDEV.S(IF(I$17:I$1040=I498,$C$17:$C$1040,""))</f>
        <v>1.3635181711588685E-2</v>
      </c>
      <c r="AX498" s="4">
        <f t="array" ref="AX498">_xlfn.STDEV.S(IF(J$17:J$1040=J498,$C$17:$C$1040,""))</f>
        <v>1.5262672726952637E-2</v>
      </c>
      <c r="AY498" s="4">
        <f t="array" ref="AY498">_xlfn.STDEV.S(IF(K$17:K$1040=K498,$C$17:$C$1040,""))</f>
        <v>1.4039265645844271E-2</v>
      </c>
      <c r="AZ498" s="4">
        <f t="array" ref="AZ498">_xlfn.STDEV.S(IF(L$17:L$1040=L498,$C$17:$C$1040,""))</f>
        <v>3.6203960984307871E-3</v>
      </c>
      <c r="BA498" s="7">
        <f t="shared" si="350"/>
        <v>25.249816339227213</v>
      </c>
      <c r="BB498" s="7">
        <f t="shared" si="351"/>
        <v>13.851134359866585</v>
      </c>
      <c r="BC498" s="7">
        <f t="shared" si="352"/>
        <v>12.850426891257461</v>
      </c>
      <c r="BD498" s="7">
        <f t="shared" si="353"/>
        <v>8.9692257726904643</v>
      </c>
      <c r="BE498" s="7">
        <f t="shared" si="354"/>
        <v>5.7598963918429131</v>
      </c>
      <c r="BF498" s="7">
        <f t="shared" si="355"/>
        <v>3.1839776011436718</v>
      </c>
      <c r="BG498" s="7">
        <f t="shared" si="356"/>
        <v>2.7263257836280292</v>
      </c>
      <c r="BH498" s="7">
        <f t="shared" si="357"/>
        <v>1.6413178083919433</v>
      </c>
    </row>
    <row r="499" spans="1:60" x14ac:dyDescent="0.25">
      <c r="A499" s="3">
        <v>43381</v>
      </c>
      <c r="B499" s="1">
        <v>2884.429932</v>
      </c>
      <c r="C499" s="4">
        <f t="shared" si="325"/>
        <v>-3.951163801717561E-4</v>
      </c>
      <c r="D499" s="10">
        <f t="shared" si="358"/>
        <v>482</v>
      </c>
      <c r="E499" s="10">
        <f t="shared" si="323"/>
        <v>0</v>
      </c>
      <c r="F499" s="10">
        <f t="shared" si="324"/>
        <v>1</v>
      </c>
      <c r="G499" s="10">
        <f t="shared" si="324"/>
        <v>3</v>
      </c>
      <c r="H499" s="10">
        <f t="shared" si="324"/>
        <v>7</v>
      </c>
      <c r="I499" s="10">
        <f t="shared" si="324"/>
        <v>15</v>
      </c>
      <c r="J499" s="10">
        <f t="shared" si="324"/>
        <v>30</v>
      </c>
      <c r="K499" s="10">
        <f t="shared" si="324"/>
        <v>60</v>
      </c>
      <c r="L499" s="10">
        <f t="shared" si="324"/>
        <v>120</v>
      </c>
      <c r="M499" s="4">
        <f t="shared" si="326"/>
        <v>5.5670893354029969E-4</v>
      </c>
      <c r="N499" s="4">
        <f t="shared" si="327"/>
        <v>2.6772271441395223E-4</v>
      </c>
      <c r="O499" s="4">
        <f t="shared" si="328"/>
        <v>7.8851683069289941E-5</v>
      </c>
      <c r="P499" s="4">
        <f t="shared" si="329"/>
        <v>-5.875168680198016E-4</v>
      </c>
      <c r="Q499" s="4">
        <f t="shared" si="330"/>
        <v>-1.9971319139569163E-3</v>
      </c>
      <c r="R499" s="4">
        <f t="shared" si="331"/>
        <v>-4.7629628289088746E-3</v>
      </c>
      <c r="S499" s="4">
        <f t="shared" si="332"/>
        <v>-7.5808124053865777E-3</v>
      </c>
      <c r="T499" s="4">
        <f t="shared" si="333"/>
        <v>-3.8776203569988177E-3</v>
      </c>
      <c r="U499" s="6">
        <f t="shared" si="334"/>
        <v>-9.5182531371205579E-4</v>
      </c>
      <c r="V499" s="6">
        <f t="shared" si="335"/>
        <v>-6.6283909458570833E-4</v>
      </c>
      <c r="W499" s="6">
        <f t="shared" si="336"/>
        <v>-4.7396806324104604E-4</v>
      </c>
      <c r="X499" s="6">
        <f t="shared" si="337"/>
        <v>1.924004878480455E-4</v>
      </c>
      <c r="Y499" s="6">
        <f t="shared" si="338"/>
        <v>1.6020155337851602E-3</v>
      </c>
      <c r="Z499" s="6">
        <f t="shared" si="339"/>
        <v>4.3678464487371185E-3</v>
      </c>
      <c r="AA499" s="6">
        <f t="shared" si="340"/>
        <v>7.1856960252148216E-3</v>
      </c>
      <c r="AB499" s="6">
        <f t="shared" si="341"/>
        <v>3.4825039768270616E-3</v>
      </c>
      <c r="AC499" s="6">
        <f t="shared" si="359"/>
        <v>6.5960202635332504E-2</v>
      </c>
      <c r="AD499" s="6">
        <f t="shared" si="360"/>
        <v>5.7579602280669315E-2</v>
      </c>
      <c r="AE499" s="6">
        <f t="shared" si="361"/>
        <v>5.210234237167434E-2</v>
      </c>
      <c r="AF499" s="6">
        <f t="shared" si="362"/>
        <v>3.2777654390090574E-2</v>
      </c>
      <c r="AG499" s="6">
        <f t="shared" si="363"/>
        <v>-8.1011819420858042E-3</v>
      </c>
      <c r="AH499" s="6">
        <f t="shared" si="364"/>
        <v>1.9631080277007079E-4</v>
      </c>
      <c r="AI499" s="6">
        <f t="shared" si="365"/>
        <v>8.6498595322031802E-3</v>
      </c>
      <c r="AJ499" s="6">
        <f t="shared" si="366"/>
        <v>-2.4597166129601E-3</v>
      </c>
      <c r="AK499" s="4">
        <f t="shared" si="342"/>
        <v>0.18119814541183429</v>
      </c>
      <c r="AL499" s="4">
        <f t="shared" si="343"/>
        <v>0.12600177755870159</v>
      </c>
      <c r="AM499" s="4">
        <f t="shared" si="344"/>
        <v>0.10398950748203147</v>
      </c>
      <c r="AN499" s="4">
        <f t="shared" si="345"/>
        <v>8.9518965119692692E-2</v>
      </c>
      <c r="AO499" s="4">
        <f t="shared" si="346"/>
        <v>7.853723394270215E-2</v>
      </c>
      <c r="AP499" s="4">
        <f t="shared" si="347"/>
        <v>4.8596008096203597E-2</v>
      </c>
      <c r="AQ499" s="4">
        <f t="shared" si="348"/>
        <v>3.8275611913468455E-2</v>
      </c>
      <c r="AR499" s="4">
        <f t="shared" si="349"/>
        <v>5.9422205897871616E-3</v>
      </c>
      <c r="AS499" s="4">
        <f t="array" ref="AS499">_xlfn.STDEV.S(IF(E$17:E$1040=E499,$C$17:$C$1040,""))</f>
        <v>7.1762163723278777E-3</v>
      </c>
      <c r="AT499" s="4">
        <f t="array" ref="AT499">_xlfn.STDEV.S(IF(F$17:F$1040=F499,$C$17:$C$1040,""))</f>
        <v>9.0968562057840915E-3</v>
      </c>
      <c r="AU499" s="4">
        <f t="array" ref="AU499">_xlfn.STDEV.S(IF(G$17:G$1040=G499,$C$17:$C$1040,""))</f>
        <v>8.0922998404651218E-3</v>
      </c>
      <c r="AV499" s="4">
        <f t="array" ref="AV499">_xlfn.STDEV.S(IF(H$17:H$1040=H499,$C$17:$C$1040,""))</f>
        <v>9.9806792011257438E-3</v>
      </c>
      <c r="AW499" s="4">
        <f t="array" ref="AW499">_xlfn.STDEV.S(IF(I$17:I$1040=I499,$C$17:$C$1040,""))</f>
        <v>1.3635181711588685E-2</v>
      </c>
      <c r="AX499" s="4">
        <f t="array" ref="AX499">_xlfn.STDEV.S(IF(J$17:J$1040=J499,$C$17:$C$1040,""))</f>
        <v>1.5262672726952637E-2</v>
      </c>
      <c r="AY499" s="4">
        <f t="array" ref="AY499">_xlfn.STDEV.S(IF(K$17:K$1040=K499,$C$17:$C$1040,""))</f>
        <v>1.4039265645844271E-2</v>
      </c>
      <c r="AZ499" s="4">
        <f t="array" ref="AZ499">_xlfn.STDEV.S(IF(L$17:L$1040=L499,$C$17:$C$1040,""))</f>
        <v>3.6203960984307871E-3</v>
      </c>
      <c r="BA499" s="7">
        <f t="shared" si="350"/>
        <v>25.249816339227213</v>
      </c>
      <c r="BB499" s="7">
        <f t="shared" si="351"/>
        <v>13.851134359866585</v>
      </c>
      <c r="BC499" s="7">
        <f t="shared" si="352"/>
        <v>12.850426891257461</v>
      </c>
      <c r="BD499" s="7">
        <f t="shared" si="353"/>
        <v>8.9692257726904643</v>
      </c>
      <c r="BE499" s="7">
        <f t="shared" si="354"/>
        <v>5.7598963918429131</v>
      </c>
      <c r="BF499" s="7">
        <f t="shared" si="355"/>
        <v>3.1839776011436718</v>
      </c>
      <c r="BG499" s="7">
        <f t="shared" si="356"/>
        <v>2.7263257836280292</v>
      </c>
      <c r="BH499" s="7">
        <f t="shared" si="357"/>
        <v>1.6413178083919433</v>
      </c>
    </row>
    <row r="500" spans="1:60" x14ac:dyDescent="0.25">
      <c r="A500" s="3">
        <v>43382</v>
      </c>
      <c r="B500" s="1">
        <v>2880.3400879999999</v>
      </c>
      <c r="C500" s="4">
        <f t="shared" si="325"/>
        <v>-1.4179037440387177E-3</v>
      </c>
      <c r="D500" s="10">
        <f t="shared" si="358"/>
        <v>483</v>
      </c>
      <c r="E500" s="10">
        <f t="shared" si="323"/>
        <v>0</v>
      </c>
      <c r="F500" s="10">
        <f t="shared" si="324"/>
        <v>1</v>
      </c>
      <c r="G500" s="10">
        <f t="shared" si="324"/>
        <v>3</v>
      </c>
      <c r="H500" s="10">
        <f t="shared" si="324"/>
        <v>7</v>
      </c>
      <c r="I500" s="10">
        <f t="shared" si="324"/>
        <v>15</v>
      </c>
      <c r="J500" s="10">
        <f t="shared" si="324"/>
        <v>30</v>
      </c>
      <c r="K500" s="10">
        <f t="shared" si="324"/>
        <v>60</v>
      </c>
      <c r="L500" s="10">
        <f t="shared" si="324"/>
        <v>120</v>
      </c>
      <c r="M500" s="4">
        <f t="shared" si="326"/>
        <v>5.5670893354029969E-4</v>
      </c>
      <c r="N500" s="4">
        <f t="shared" si="327"/>
        <v>2.6772271441395223E-4</v>
      </c>
      <c r="O500" s="4">
        <f t="shared" si="328"/>
        <v>7.8851683069289941E-5</v>
      </c>
      <c r="P500" s="4">
        <f t="shared" si="329"/>
        <v>-5.875168680198016E-4</v>
      </c>
      <c r="Q500" s="4">
        <f t="shared" si="330"/>
        <v>-1.9971319139569163E-3</v>
      </c>
      <c r="R500" s="4">
        <f t="shared" si="331"/>
        <v>-4.7629628289088746E-3</v>
      </c>
      <c r="S500" s="4">
        <f t="shared" si="332"/>
        <v>-7.5808124053865777E-3</v>
      </c>
      <c r="T500" s="4">
        <f t="shared" si="333"/>
        <v>-3.8776203569988177E-3</v>
      </c>
      <c r="U500" s="6">
        <f t="shared" si="334"/>
        <v>-1.9746126775790174E-3</v>
      </c>
      <c r="V500" s="6">
        <f t="shared" si="335"/>
        <v>-1.6856264584526699E-3</v>
      </c>
      <c r="W500" s="6">
        <f t="shared" si="336"/>
        <v>-1.4967554271080076E-3</v>
      </c>
      <c r="X500" s="6">
        <f t="shared" si="337"/>
        <v>-8.3038687601891606E-4</v>
      </c>
      <c r="Y500" s="6">
        <f t="shared" si="338"/>
        <v>5.7922816991819864E-4</v>
      </c>
      <c r="Z500" s="6">
        <f t="shared" si="339"/>
        <v>3.345059084870157E-3</v>
      </c>
      <c r="AA500" s="6">
        <f t="shared" si="340"/>
        <v>6.1629086613478601E-3</v>
      </c>
      <c r="AB500" s="6">
        <f t="shared" si="341"/>
        <v>2.4597166129601E-3</v>
      </c>
      <c r="AC500" s="6">
        <f t="shared" si="359"/>
        <v>6.3985589957753483E-2</v>
      </c>
      <c r="AD500" s="6">
        <f t="shared" si="360"/>
        <v>5.5893975822216647E-2</v>
      </c>
      <c r="AE500" s="6">
        <f t="shared" si="361"/>
        <v>5.0605586944566336E-2</v>
      </c>
      <c r="AF500" s="6">
        <f t="shared" si="362"/>
        <v>3.1947267514071662E-2</v>
      </c>
      <c r="AG500" s="6">
        <f t="shared" si="363"/>
        <v>-7.5219537721676055E-3</v>
      </c>
      <c r="AH500" s="6">
        <f t="shared" si="364"/>
        <v>3.5413698876402278E-3</v>
      </c>
      <c r="AI500" s="6">
        <f t="shared" si="365"/>
        <v>1.481276819355104E-2</v>
      </c>
      <c r="AJ500" s="6">
        <f t="shared" si="366"/>
        <v>0</v>
      </c>
      <c r="AK500" s="4">
        <f t="shared" si="342"/>
        <v>0.18119814541183429</v>
      </c>
      <c r="AL500" s="4">
        <f t="shared" si="343"/>
        <v>0.12600177755870159</v>
      </c>
      <c r="AM500" s="4">
        <f t="shared" si="344"/>
        <v>0.10398950748203147</v>
      </c>
      <c r="AN500" s="4">
        <f t="shared" si="345"/>
        <v>8.9518965119692692E-2</v>
      </c>
      <c r="AO500" s="4">
        <f t="shared" si="346"/>
        <v>7.853723394270215E-2</v>
      </c>
      <c r="AP500" s="4">
        <f t="shared" si="347"/>
        <v>4.8596008096203597E-2</v>
      </c>
      <c r="AQ500" s="4">
        <f t="shared" si="348"/>
        <v>3.8275611913468455E-2</v>
      </c>
      <c r="AR500" s="4">
        <f t="shared" si="349"/>
        <v>5.9422205897871616E-3</v>
      </c>
      <c r="AS500" s="4">
        <f t="array" ref="AS500">_xlfn.STDEV.S(IF(E$17:E$1040=E500,$C$17:$C$1040,""))</f>
        <v>7.1762163723278777E-3</v>
      </c>
      <c r="AT500" s="4">
        <f t="array" ref="AT500">_xlfn.STDEV.S(IF(F$17:F$1040=F500,$C$17:$C$1040,""))</f>
        <v>9.0968562057840915E-3</v>
      </c>
      <c r="AU500" s="4">
        <f t="array" ref="AU500">_xlfn.STDEV.S(IF(G$17:G$1040=G500,$C$17:$C$1040,""))</f>
        <v>8.0922998404651218E-3</v>
      </c>
      <c r="AV500" s="4">
        <f t="array" ref="AV500">_xlfn.STDEV.S(IF(H$17:H$1040=H500,$C$17:$C$1040,""))</f>
        <v>9.9806792011257438E-3</v>
      </c>
      <c r="AW500" s="4">
        <f t="array" ref="AW500">_xlfn.STDEV.S(IF(I$17:I$1040=I500,$C$17:$C$1040,""))</f>
        <v>1.3635181711588685E-2</v>
      </c>
      <c r="AX500" s="4">
        <f t="array" ref="AX500">_xlfn.STDEV.S(IF(J$17:J$1040=J500,$C$17:$C$1040,""))</f>
        <v>1.5262672726952637E-2</v>
      </c>
      <c r="AY500" s="4">
        <f t="array" ref="AY500">_xlfn.STDEV.S(IF(K$17:K$1040=K500,$C$17:$C$1040,""))</f>
        <v>1.4039265645844271E-2</v>
      </c>
      <c r="AZ500" s="4">
        <f t="array" ref="AZ500">_xlfn.STDEV.S(IF(L$17:L$1040=L500,$C$17:$C$1040,""))</f>
        <v>3.6203960984307871E-3</v>
      </c>
      <c r="BA500" s="7">
        <f t="shared" si="350"/>
        <v>25.249816339227213</v>
      </c>
      <c r="BB500" s="7">
        <f t="shared" si="351"/>
        <v>13.851134359866585</v>
      </c>
      <c r="BC500" s="7">
        <f t="shared" si="352"/>
        <v>12.850426891257461</v>
      </c>
      <c r="BD500" s="7">
        <f t="shared" si="353"/>
        <v>8.9692257726904643</v>
      </c>
      <c r="BE500" s="7">
        <f t="shared" si="354"/>
        <v>5.7598963918429131</v>
      </c>
      <c r="BF500" s="7">
        <f t="shared" si="355"/>
        <v>3.1839776011436718</v>
      </c>
      <c r="BG500" s="7">
        <f t="shared" si="356"/>
        <v>2.7263257836280292</v>
      </c>
      <c r="BH500" s="7">
        <f t="shared" si="357"/>
        <v>1.6413178083919433</v>
      </c>
    </row>
    <row r="501" spans="1:60" x14ac:dyDescent="0.25">
      <c r="A501" s="3">
        <v>43383</v>
      </c>
      <c r="B501" s="1">
        <v>2785.679932</v>
      </c>
      <c r="C501" s="4">
        <f t="shared" si="325"/>
        <v>-3.2864228913235149E-2</v>
      </c>
      <c r="D501" s="10">
        <f t="shared" si="358"/>
        <v>484</v>
      </c>
      <c r="E501" s="10">
        <f t="shared" si="323"/>
        <v>0</v>
      </c>
      <c r="F501" s="10">
        <f t="shared" si="323"/>
        <v>1</v>
      </c>
      <c r="G501" s="10">
        <f t="shared" si="323"/>
        <v>3</v>
      </c>
      <c r="H501" s="10">
        <f t="shared" si="323"/>
        <v>7</v>
      </c>
      <c r="I501" s="10">
        <f t="shared" si="323"/>
        <v>15</v>
      </c>
      <c r="J501" s="10">
        <f t="shared" si="323"/>
        <v>30</v>
      </c>
      <c r="K501" s="10">
        <f t="shared" si="323"/>
        <v>60</v>
      </c>
      <c r="L501" s="10">
        <f t="shared" si="323"/>
        <v>121</v>
      </c>
      <c r="M501" s="4">
        <f t="shared" si="326"/>
        <v>5.5670893354029969E-4</v>
      </c>
      <c r="N501" s="4">
        <f t="shared" si="327"/>
        <v>2.6772271441395223E-4</v>
      </c>
      <c r="O501" s="4">
        <f t="shared" si="328"/>
        <v>7.8851683069289941E-5</v>
      </c>
      <c r="P501" s="4">
        <f t="shared" si="329"/>
        <v>-5.875168680198016E-4</v>
      </c>
      <c r="Q501" s="4">
        <f t="shared" si="330"/>
        <v>-1.9971319139569163E-3</v>
      </c>
      <c r="R501" s="4">
        <f t="shared" si="331"/>
        <v>-4.7629628289088746E-3</v>
      </c>
      <c r="S501" s="4">
        <f t="shared" si="332"/>
        <v>-7.5808124053865777E-3</v>
      </c>
      <c r="T501" s="4">
        <f t="shared" si="333"/>
        <v>-1.1284004453774338E-2</v>
      </c>
      <c r="U501" s="6">
        <f t="shared" si="334"/>
        <v>-3.3420937846775446E-2</v>
      </c>
      <c r="V501" s="6">
        <f t="shared" si="335"/>
        <v>-3.3131951627649099E-2</v>
      </c>
      <c r="W501" s="6">
        <f t="shared" si="336"/>
        <v>-3.2943080596304436E-2</v>
      </c>
      <c r="X501" s="6">
        <f t="shared" si="337"/>
        <v>-3.2276712045215344E-2</v>
      </c>
      <c r="Y501" s="6">
        <f t="shared" si="338"/>
        <v>-3.0867096999278233E-2</v>
      </c>
      <c r="Z501" s="6">
        <f t="shared" si="339"/>
        <v>-2.8101266084326275E-2</v>
      </c>
      <c r="AA501" s="6">
        <f t="shared" si="340"/>
        <v>-2.5283416507848572E-2</v>
      </c>
      <c r="AB501" s="6">
        <f t="shared" si="341"/>
        <v>-2.1580224459460812E-2</v>
      </c>
      <c r="AC501" s="6">
        <f t="shared" si="359"/>
        <v>3.0564652110978037E-2</v>
      </c>
      <c r="AD501" s="6">
        <f t="shared" si="360"/>
        <v>2.2762024194567548E-2</v>
      </c>
      <c r="AE501" s="6">
        <f t="shared" si="361"/>
        <v>1.76625063482619E-2</v>
      </c>
      <c r="AF501" s="6">
        <f t="shared" si="362"/>
        <v>-3.2944453114368277E-4</v>
      </c>
      <c r="AG501" s="6">
        <f t="shared" si="363"/>
        <v>-3.8389050771445839E-2</v>
      </c>
      <c r="AH501" s="6">
        <f t="shared" si="364"/>
        <v>-2.4559896196686047E-2</v>
      </c>
      <c r="AI501" s="6">
        <f t="shared" si="365"/>
        <v>-1.0470648314297532E-2</v>
      </c>
      <c r="AJ501" s="6">
        <f t="shared" si="366"/>
        <v>-2.1580224459460812E-2</v>
      </c>
      <c r="AK501" s="4">
        <f t="shared" si="342"/>
        <v>0.18119814541183429</v>
      </c>
      <c r="AL501" s="4">
        <f t="shared" si="343"/>
        <v>0.12600177755870159</v>
      </c>
      <c r="AM501" s="4">
        <f t="shared" si="344"/>
        <v>0.10398950748203147</v>
      </c>
      <c r="AN501" s="4">
        <f t="shared" si="345"/>
        <v>8.9518965119692692E-2</v>
      </c>
      <c r="AO501" s="4">
        <f t="shared" si="346"/>
        <v>7.853723394270215E-2</v>
      </c>
      <c r="AP501" s="4">
        <f t="shared" si="347"/>
        <v>4.8596008096203597E-2</v>
      </c>
      <c r="AQ501" s="4">
        <f t="shared" si="348"/>
        <v>3.8275611913468455E-2</v>
      </c>
      <c r="AR501" s="4">
        <f t="shared" si="349"/>
        <v>3.0869227816692935E-2</v>
      </c>
      <c r="AS501" s="4">
        <f t="array" ref="AS501">_xlfn.STDEV.S(IF(E$17:E$1040=E501,$C$17:$C$1040,""))</f>
        <v>7.1762163723278777E-3</v>
      </c>
      <c r="AT501" s="4">
        <f t="array" ref="AT501">_xlfn.STDEV.S(IF(F$17:F$1040=F501,$C$17:$C$1040,""))</f>
        <v>9.0968562057840915E-3</v>
      </c>
      <c r="AU501" s="4">
        <f t="array" ref="AU501">_xlfn.STDEV.S(IF(G$17:G$1040=G501,$C$17:$C$1040,""))</f>
        <v>8.0922998404651218E-3</v>
      </c>
      <c r="AV501" s="4">
        <f t="array" ref="AV501">_xlfn.STDEV.S(IF(H$17:H$1040=H501,$C$17:$C$1040,""))</f>
        <v>9.9806792011257438E-3</v>
      </c>
      <c r="AW501" s="4">
        <f t="array" ref="AW501">_xlfn.STDEV.S(IF(I$17:I$1040=I501,$C$17:$C$1040,""))</f>
        <v>1.3635181711588685E-2</v>
      </c>
      <c r="AX501" s="4">
        <f t="array" ref="AX501">_xlfn.STDEV.S(IF(J$17:J$1040=J501,$C$17:$C$1040,""))</f>
        <v>1.5262672726952637E-2</v>
      </c>
      <c r="AY501" s="4">
        <f t="array" ref="AY501">_xlfn.STDEV.S(IF(K$17:K$1040=K501,$C$17:$C$1040,""))</f>
        <v>1.4039265645844271E-2</v>
      </c>
      <c r="AZ501" s="4">
        <f t="array" ref="AZ501">_xlfn.STDEV.S(IF(L$17:L$1040=L501,$C$17:$C$1040,""))</f>
        <v>2.0254020215054794E-2</v>
      </c>
      <c r="BA501" s="7">
        <f t="shared" si="350"/>
        <v>25.249816339227213</v>
      </c>
      <c r="BB501" s="7">
        <f t="shared" si="351"/>
        <v>13.851134359866585</v>
      </c>
      <c r="BC501" s="7">
        <f t="shared" si="352"/>
        <v>12.850426891257461</v>
      </c>
      <c r="BD501" s="7">
        <f t="shared" si="353"/>
        <v>8.9692257726904643</v>
      </c>
      <c r="BE501" s="7">
        <f t="shared" si="354"/>
        <v>5.7598963918429131</v>
      </c>
      <c r="BF501" s="7">
        <f t="shared" si="355"/>
        <v>3.1839776011436718</v>
      </c>
      <c r="BG501" s="7">
        <f t="shared" si="356"/>
        <v>2.7263257836280292</v>
      </c>
      <c r="BH501" s="7">
        <f t="shared" si="357"/>
        <v>1.5241037329343567</v>
      </c>
    </row>
    <row r="502" spans="1:60" x14ac:dyDescent="0.25">
      <c r="A502" s="3">
        <v>43384</v>
      </c>
      <c r="B502" s="1">
        <v>2728.3701169999999</v>
      </c>
      <c r="C502" s="4">
        <f t="shared" si="325"/>
        <v>-2.0573007811006461E-2</v>
      </c>
      <c r="D502" s="10">
        <f t="shared" si="358"/>
        <v>485</v>
      </c>
      <c r="E502" s="10">
        <f t="shared" si="323"/>
        <v>0</v>
      </c>
      <c r="F502" s="10">
        <f t="shared" si="323"/>
        <v>1</v>
      </c>
      <c r="G502" s="10">
        <f t="shared" si="323"/>
        <v>3</v>
      </c>
      <c r="H502" s="10">
        <f t="shared" si="323"/>
        <v>7</v>
      </c>
      <c r="I502" s="10">
        <f t="shared" si="323"/>
        <v>15</v>
      </c>
      <c r="J502" s="10">
        <f t="shared" si="323"/>
        <v>30</v>
      </c>
      <c r="K502" s="10">
        <f t="shared" si="323"/>
        <v>60</v>
      </c>
      <c r="L502" s="10">
        <f t="shared" si="323"/>
        <v>121</v>
      </c>
      <c r="M502" s="4">
        <f t="shared" si="326"/>
        <v>5.5670893354029969E-4</v>
      </c>
      <c r="N502" s="4">
        <f t="shared" si="327"/>
        <v>2.6772271441395223E-4</v>
      </c>
      <c r="O502" s="4">
        <f t="shared" si="328"/>
        <v>7.8851683069289941E-5</v>
      </c>
      <c r="P502" s="4">
        <f t="shared" si="329"/>
        <v>-5.875168680198016E-4</v>
      </c>
      <c r="Q502" s="4">
        <f t="shared" si="330"/>
        <v>-1.9971319139569163E-3</v>
      </c>
      <c r="R502" s="4">
        <f t="shared" si="331"/>
        <v>-4.7629628289088746E-3</v>
      </c>
      <c r="S502" s="4">
        <f t="shared" si="332"/>
        <v>-7.5808124053865777E-3</v>
      </c>
      <c r="T502" s="4">
        <f t="shared" si="333"/>
        <v>-1.1284004453774338E-2</v>
      </c>
      <c r="U502" s="6">
        <f t="shared" si="334"/>
        <v>-2.1129716744546761E-2</v>
      </c>
      <c r="V502" s="6">
        <f t="shared" si="335"/>
        <v>-2.0840730525420414E-2</v>
      </c>
      <c r="W502" s="6">
        <f t="shared" si="336"/>
        <v>-2.0651859494075751E-2</v>
      </c>
      <c r="X502" s="6">
        <f t="shared" si="337"/>
        <v>-1.9985490942986659E-2</v>
      </c>
      <c r="Y502" s="6">
        <f t="shared" si="338"/>
        <v>-1.8575875897049544E-2</v>
      </c>
      <c r="Z502" s="6">
        <f t="shared" si="339"/>
        <v>-1.5810044982097586E-2</v>
      </c>
      <c r="AA502" s="6">
        <f t="shared" si="340"/>
        <v>-1.2992195405619883E-2</v>
      </c>
      <c r="AB502" s="6">
        <f t="shared" si="341"/>
        <v>-9.2890033572321229E-3</v>
      </c>
      <c r="AC502" s="6">
        <f t="shared" si="359"/>
        <v>9.4349353664312761E-3</v>
      </c>
      <c r="AD502" s="6">
        <f t="shared" si="360"/>
        <v>1.9212936691471345E-3</v>
      </c>
      <c r="AE502" s="6">
        <f t="shared" si="361"/>
        <v>-2.9893531458138507E-3</v>
      </c>
      <c r="AF502" s="6">
        <f t="shared" si="362"/>
        <v>-2.0314935474130342E-2</v>
      </c>
      <c r="AG502" s="6">
        <f t="shared" si="363"/>
        <v>-5.6964926668495383E-2</v>
      </c>
      <c r="AH502" s="6">
        <f t="shared" si="364"/>
        <v>-4.0369941178783633E-2</v>
      </c>
      <c r="AI502" s="6">
        <f t="shared" si="365"/>
        <v>-2.3462843719917414E-2</v>
      </c>
      <c r="AJ502" s="6">
        <f t="shared" si="366"/>
        <v>-3.0869227816692935E-2</v>
      </c>
      <c r="AK502" s="4">
        <f t="shared" si="342"/>
        <v>0.18119814541183429</v>
      </c>
      <c r="AL502" s="4">
        <f t="shared" si="343"/>
        <v>0.12600177755870159</v>
      </c>
      <c r="AM502" s="4">
        <f t="shared" si="344"/>
        <v>0.10398950748203147</v>
      </c>
      <c r="AN502" s="4">
        <f t="shared" si="345"/>
        <v>8.9518965119692692E-2</v>
      </c>
      <c r="AO502" s="4">
        <f t="shared" si="346"/>
        <v>7.853723394270215E-2</v>
      </c>
      <c r="AP502" s="4">
        <f t="shared" si="347"/>
        <v>4.8596008096203597E-2</v>
      </c>
      <c r="AQ502" s="4">
        <f t="shared" si="348"/>
        <v>3.8275611913468455E-2</v>
      </c>
      <c r="AR502" s="4">
        <f t="shared" si="349"/>
        <v>3.0869227816692935E-2</v>
      </c>
      <c r="AS502" s="4">
        <f t="array" ref="AS502">_xlfn.STDEV.S(IF(E$17:E$1040=E502,$C$17:$C$1040,""))</f>
        <v>7.1762163723278777E-3</v>
      </c>
      <c r="AT502" s="4">
        <f t="array" ref="AT502">_xlfn.STDEV.S(IF(F$17:F$1040=F502,$C$17:$C$1040,""))</f>
        <v>9.0968562057840915E-3</v>
      </c>
      <c r="AU502" s="4">
        <f t="array" ref="AU502">_xlfn.STDEV.S(IF(G$17:G$1040=G502,$C$17:$C$1040,""))</f>
        <v>8.0922998404651218E-3</v>
      </c>
      <c r="AV502" s="4">
        <f t="array" ref="AV502">_xlfn.STDEV.S(IF(H$17:H$1040=H502,$C$17:$C$1040,""))</f>
        <v>9.9806792011257438E-3</v>
      </c>
      <c r="AW502" s="4">
        <f t="array" ref="AW502">_xlfn.STDEV.S(IF(I$17:I$1040=I502,$C$17:$C$1040,""))</f>
        <v>1.3635181711588685E-2</v>
      </c>
      <c r="AX502" s="4">
        <f t="array" ref="AX502">_xlfn.STDEV.S(IF(J$17:J$1040=J502,$C$17:$C$1040,""))</f>
        <v>1.5262672726952637E-2</v>
      </c>
      <c r="AY502" s="4">
        <f t="array" ref="AY502">_xlfn.STDEV.S(IF(K$17:K$1040=K502,$C$17:$C$1040,""))</f>
        <v>1.4039265645844271E-2</v>
      </c>
      <c r="AZ502" s="4">
        <f t="array" ref="AZ502">_xlfn.STDEV.S(IF(L$17:L$1040=L502,$C$17:$C$1040,""))</f>
        <v>2.0254020215054794E-2</v>
      </c>
      <c r="BA502" s="7">
        <f t="shared" si="350"/>
        <v>25.249816339227213</v>
      </c>
      <c r="BB502" s="7">
        <f t="shared" si="351"/>
        <v>13.851134359866585</v>
      </c>
      <c r="BC502" s="7">
        <f t="shared" si="352"/>
        <v>12.850426891257461</v>
      </c>
      <c r="BD502" s="7">
        <f t="shared" si="353"/>
        <v>8.9692257726904643</v>
      </c>
      <c r="BE502" s="7">
        <f t="shared" si="354"/>
        <v>5.7598963918429131</v>
      </c>
      <c r="BF502" s="7">
        <f t="shared" si="355"/>
        <v>3.1839776011436718</v>
      </c>
      <c r="BG502" s="7">
        <f t="shared" si="356"/>
        <v>2.7263257836280292</v>
      </c>
      <c r="BH502" s="7">
        <f t="shared" si="357"/>
        <v>1.5241037329343567</v>
      </c>
    </row>
    <row r="503" spans="1:60" x14ac:dyDescent="0.25">
      <c r="A503" s="3">
        <v>43385</v>
      </c>
      <c r="B503" s="1">
        <v>2767.1298830000001</v>
      </c>
      <c r="C503" s="4">
        <f t="shared" si="325"/>
        <v>1.4206197963573475E-2</v>
      </c>
      <c r="D503" s="10">
        <f t="shared" si="358"/>
        <v>486</v>
      </c>
      <c r="E503" s="10">
        <f t="shared" si="323"/>
        <v>0</v>
      </c>
      <c r="F503" s="10">
        <f t="shared" si="323"/>
        <v>1</v>
      </c>
      <c r="G503" s="10">
        <f t="shared" si="323"/>
        <v>3</v>
      </c>
      <c r="H503" s="10">
        <f t="shared" si="323"/>
        <v>7</v>
      </c>
      <c r="I503" s="10">
        <f t="shared" si="323"/>
        <v>15</v>
      </c>
      <c r="J503" s="10">
        <f t="shared" si="323"/>
        <v>30</v>
      </c>
      <c r="K503" s="10">
        <f t="shared" si="323"/>
        <v>60</v>
      </c>
      <c r="L503" s="10">
        <f t="shared" si="323"/>
        <v>121</v>
      </c>
      <c r="M503" s="4">
        <f t="shared" si="326"/>
        <v>5.5670893354029969E-4</v>
      </c>
      <c r="N503" s="4">
        <f t="shared" si="327"/>
        <v>2.6772271441395223E-4</v>
      </c>
      <c r="O503" s="4">
        <f t="shared" si="328"/>
        <v>7.8851683069289941E-5</v>
      </c>
      <c r="P503" s="4">
        <f t="shared" si="329"/>
        <v>-5.875168680198016E-4</v>
      </c>
      <c r="Q503" s="4">
        <f t="shared" si="330"/>
        <v>-1.9971319139569163E-3</v>
      </c>
      <c r="R503" s="4">
        <f t="shared" si="331"/>
        <v>-4.7629628289088746E-3</v>
      </c>
      <c r="S503" s="4">
        <f t="shared" si="332"/>
        <v>-7.5808124053865777E-3</v>
      </c>
      <c r="T503" s="4">
        <f t="shared" si="333"/>
        <v>-1.1284004453774338E-2</v>
      </c>
      <c r="U503" s="6">
        <f t="shared" si="334"/>
        <v>1.3649489030033175E-2</v>
      </c>
      <c r="V503" s="6">
        <f t="shared" si="335"/>
        <v>1.3938475249159522E-2</v>
      </c>
      <c r="W503" s="6">
        <f t="shared" si="336"/>
        <v>1.4127346280504185E-2</v>
      </c>
      <c r="X503" s="6">
        <f t="shared" si="337"/>
        <v>1.4793714831593276E-2</v>
      </c>
      <c r="Y503" s="6">
        <f t="shared" si="338"/>
        <v>1.6203329877530391E-2</v>
      </c>
      <c r="Z503" s="6">
        <f t="shared" si="339"/>
        <v>1.8969160792482349E-2</v>
      </c>
      <c r="AA503" s="6">
        <f t="shared" si="340"/>
        <v>2.1787010368960052E-2</v>
      </c>
      <c r="AB503" s="6">
        <f t="shared" si="341"/>
        <v>2.5490202417347813E-2</v>
      </c>
      <c r="AC503" s="6">
        <f t="shared" si="359"/>
        <v>2.3084424396464451E-2</v>
      </c>
      <c r="AD503" s="6">
        <f t="shared" si="360"/>
        <v>1.5859768918306656E-2</v>
      </c>
      <c r="AE503" s="6">
        <f t="shared" si="361"/>
        <v>1.1137993134690334E-2</v>
      </c>
      <c r="AF503" s="6">
        <f t="shared" si="362"/>
        <v>-5.5212206425370655E-3</v>
      </c>
      <c r="AG503" s="6">
        <f t="shared" si="363"/>
        <v>-4.0761596790964992E-2</v>
      </c>
      <c r="AH503" s="6">
        <f t="shared" si="364"/>
        <v>-2.1400780386301284E-2</v>
      </c>
      <c r="AI503" s="6">
        <f t="shared" si="365"/>
        <v>-1.675833350957362E-3</v>
      </c>
      <c r="AJ503" s="6">
        <f t="shared" si="366"/>
        <v>-5.379025399345122E-3</v>
      </c>
      <c r="AK503" s="4">
        <f t="shared" si="342"/>
        <v>0.18119814541183429</v>
      </c>
      <c r="AL503" s="4">
        <f t="shared" si="343"/>
        <v>0.12600177755870159</v>
      </c>
      <c r="AM503" s="4">
        <f t="shared" si="344"/>
        <v>0.10398950748203147</v>
      </c>
      <c r="AN503" s="4">
        <f t="shared" si="345"/>
        <v>8.9518965119692692E-2</v>
      </c>
      <c r="AO503" s="4">
        <f t="shared" si="346"/>
        <v>7.853723394270215E-2</v>
      </c>
      <c r="AP503" s="4">
        <f t="shared" si="347"/>
        <v>4.8596008096203597E-2</v>
      </c>
      <c r="AQ503" s="4">
        <f t="shared" si="348"/>
        <v>3.8275611913468455E-2</v>
      </c>
      <c r="AR503" s="4">
        <f t="shared" si="349"/>
        <v>3.0869227816692935E-2</v>
      </c>
      <c r="AS503" s="4">
        <f t="array" ref="AS503">_xlfn.STDEV.S(IF(E$17:E$1040=E503,$C$17:$C$1040,""))</f>
        <v>7.1762163723278777E-3</v>
      </c>
      <c r="AT503" s="4">
        <f t="array" ref="AT503">_xlfn.STDEV.S(IF(F$17:F$1040=F503,$C$17:$C$1040,""))</f>
        <v>9.0968562057840915E-3</v>
      </c>
      <c r="AU503" s="4">
        <f t="array" ref="AU503">_xlfn.STDEV.S(IF(G$17:G$1040=G503,$C$17:$C$1040,""))</f>
        <v>8.0922998404651218E-3</v>
      </c>
      <c r="AV503" s="4">
        <f t="array" ref="AV503">_xlfn.STDEV.S(IF(H$17:H$1040=H503,$C$17:$C$1040,""))</f>
        <v>9.9806792011257438E-3</v>
      </c>
      <c r="AW503" s="4">
        <f t="array" ref="AW503">_xlfn.STDEV.S(IF(I$17:I$1040=I503,$C$17:$C$1040,""))</f>
        <v>1.3635181711588685E-2</v>
      </c>
      <c r="AX503" s="4">
        <f t="array" ref="AX503">_xlfn.STDEV.S(IF(J$17:J$1040=J503,$C$17:$C$1040,""))</f>
        <v>1.5262672726952637E-2</v>
      </c>
      <c r="AY503" s="4">
        <f t="array" ref="AY503">_xlfn.STDEV.S(IF(K$17:K$1040=K503,$C$17:$C$1040,""))</f>
        <v>1.4039265645844271E-2</v>
      </c>
      <c r="AZ503" s="4">
        <f t="array" ref="AZ503">_xlfn.STDEV.S(IF(L$17:L$1040=L503,$C$17:$C$1040,""))</f>
        <v>2.0254020215054794E-2</v>
      </c>
      <c r="BA503" s="7">
        <f t="shared" si="350"/>
        <v>25.249816339227213</v>
      </c>
      <c r="BB503" s="7">
        <f t="shared" si="351"/>
        <v>13.851134359866585</v>
      </c>
      <c r="BC503" s="7">
        <f t="shared" si="352"/>
        <v>12.850426891257461</v>
      </c>
      <c r="BD503" s="7">
        <f t="shared" si="353"/>
        <v>8.9692257726904643</v>
      </c>
      <c r="BE503" s="7">
        <f t="shared" si="354"/>
        <v>5.7598963918429131</v>
      </c>
      <c r="BF503" s="7">
        <f t="shared" si="355"/>
        <v>3.1839776011436718</v>
      </c>
      <c r="BG503" s="7">
        <f t="shared" si="356"/>
        <v>2.7263257836280292</v>
      </c>
      <c r="BH503" s="7">
        <f t="shared" si="357"/>
        <v>1.5241037329343567</v>
      </c>
    </row>
    <row r="504" spans="1:60" x14ac:dyDescent="0.25">
      <c r="A504" s="3">
        <v>43388</v>
      </c>
      <c r="B504" s="1">
        <v>2750.790039</v>
      </c>
      <c r="C504" s="4">
        <f t="shared" si="325"/>
        <v>-5.9049790544292158E-3</v>
      </c>
      <c r="D504" s="10">
        <f t="shared" si="358"/>
        <v>487</v>
      </c>
      <c r="E504" s="10">
        <f t="shared" si="323"/>
        <v>0</v>
      </c>
      <c r="F504" s="10">
        <f t="shared" si="323"/>
        <v>1</v>
      </c>
      <c r="G504" s="10">
        <f t="shared" si="323"/>
        <v>3</v>
      </c>
      <c r="H504" s="10">
        <f t="shared" si="323"/>
        <v>7</v>
      </c>
      <c r="I504" s="10">
        <f t="shared" si="323"/>
        <v>15</v>
      </c>
      <c r="J504" s="10">
        <f t="shared" si="323"/>
        <v>30</v>
      </c>
      <c r="K504" s="10">
        <f t="shared" si="323"/>
        <v>60</v>
      </c>
      <c r="L504" s="10">
        <f t="shared" si="323"/>
        <v>121</v>
      </c>
      <c r="M504" s="4">
        <f t="shared" si="326"/>
        <v>5.5670893354029969E-4</v>
      </c>
      <c r="N504" s="4">
        <f t="shared" si="327"/>
        <v>2.6772271441395223E-4</v>
      </c>
      <c r="O504" s="4">
        <f t="shared" si="328"/>
        <v>7.8851683069289941E-5</v>
      </c>
      <c r="P504" s="4">
        <f t="shared" si="329"/>
        <v>-5.875168680198016E-4</v>
      </c>
      <c r="Q504" s="4">
        <f t="shared" si="330"/>
        <v>-1.9971319139569163E-3</v>
      </c>
      <c r="R504" s="4">
        <f t="shared" si="331"/>
        <v>-4.7629628289088746E-3</v>
      </c>
      <c r="S504" s="4">
        <f t="shared" si="332"/>
        <v>-7.5808124053865777E-3</v>
      </c>
      <c r="T504" s="4">
        <f t="shared" si="333"/>
        <v>-1.1284004453774338E-2</v>
      </c>
      <c r="U504" s="6">
        <f t="shared" si="334"/>
        <v>-6.4616879879695159E-3</v>
      </c>
      <c r="V504" s="6">
        <f t="shared" si="335"/>
        <v>-6.172701768843168E-3</v>
      </c>
      <c r="W504" s="6">
        <f t="shared" si="336"/>
        <v>-5.9838307374985057E-3</v>
      </c>
      <c r="X504" s="6">
        <f t="shared" si="337"/>
        <v>-5.3174621864094142E-3</v>
      </c>
      <c r="Y504" s="6">
        <f t="shared" si="338"/>
        <v>-3.9078471404722995E-3</v>
      </c>
      <c r="Z504" s="6">
        <f t="shared" si="339"/>
        <v>-1.1420162255203412E-3</v>
      </c>
      <c r="AA504" s="6">
        <f t="shared" si="340"/>
        <v>1.675833350957362E-3</v>
      </c>
      <c r="AB504" s="6">
        <f t="shared" si="341"/>
        <v>5.379025399345122E-3</v>
      </c>
      <c r="AC504" s="6">
        <f t="shared" si="359"/>
        <v>1.6622736408494935E-2</v>
      </c>
      <c r="AD504" s="6">
        <f t="shared" si="360"/>
        <v>9.6870671494634873E-3</v>
      </c>
      <c r="AE504" s="6">
        <f t="shared" si="361"/>
        <v>5.1541623971918284E-3</v>
      </c>
      <c r="AF504" s="6">
        <f t="shared" si="362"/>
        <v>-1.083868282894648E-2</v>
      </c>
      <c r="AG504" s="6">
        <f t="shared" si="363"/>
        <v>-4.4669443931437292E-2</v>
      </c>
      <c r="AH504" s="6">
        <f t="shared" si="364"/>
        <v>-2.2542796611821625E-2</v>
      </c>
      <c r="AI504" s="6">
        <f t="shared" si="365"/>
        <v>0</v>
      </c>
      <c r="AJ504" s="6">
        <f t="shared" si="366"/>
        <v>0</v>
      </c>
      <c r="AK504" s="4">
        <f t="shared" si="342"/>
        <v>0.18119814541183429</v>
      </c>
      <c r="AL504" s="4">
        <f t="shared" si="343"/>
        <v>0.12600177755870159</v>
      </c>
      <c r="AM504" s="4">
        <f t="shared" si="344"/>
        <v>0.10398950748203147</v>
      </c>
      <c r="AN504" s="4">
        <f t="shared" si="345"/>
        <v>8.9518965119692692E-2</v>
      </c>
      <c r="AO504" s="4">
        <f t="shared" si="346"/>
        <v>7.853723394270215E-2</v>
      </c>
      <c r="AP504" s="4">
        <f t="shared" si="347"/>
        <v>4.8596008096203597E-2</v>
      </c>
      <c r="AQ504" s="4">
        <f t="shared" si="348"/>
        <v>3.8275611913468455E-2</v>
      </c>
      <c r="AR504" s="4">
        <f t="shared" si="349"/>
        <v>3.0869227816692935E-2</v>
      </c>
      <c r="AS504" s="4">
        <f t="array" ref="AS504">_xlfn.STDEV.S(IF(E$17:E$1040=E504,$C$17:$C$1040,""))</f>
        <v>7.1762163723278777E-3</v>
      </c>
      <c r="AT504" s="4">
        <f t="array" ref="AT504">_xlfn.STDEV.S(IF(F$17:F$1040=F504,$C$17:$C$1040,""))</f>
        <v>9.0968562057840915E-3</v>
      </c>
      <c r="AU504" s="4">
        <f t="array" ref="AU504">_xlfn.STDEV.S(IF(G$17:G$1040=G504,$C$17:$C$1040,""))</f>
        <v>8.0922998404651218E-3</v>
      </c>
      <c r="AV504" s="4">
        <f t="array" ref="AV504">_xlfn.STDEV.S(IF(H$17:H$1040=H504,$C$17:$C$1040,""))</f>
        <v>9.9806792011257438E-3</v>
      </c>
      <c r="AW504" s="4">
        <f t="array" ref="AW504">_xlfn.STDEV.S(IF(I$17:I$1040=I504,$C$17:$C$1040,""))</f>
        <v>1.3635181711588685E-2</v>
      </c>
      <c r="AX504" s="4">
        <f t="array" ref="AX504">_xlfn.STDEV.S(IF(J$17:J$1040=J504,$C$17:$C$1040,""))</f>
        <v>1.5262672726952637E-2</v>
      </c>
      <c r="AY504" s="4">
        <f t="array" ref="AY504">_xlfn.STDEV.S(IF(K$17:K$1040=K504,$C$17:$C$1040,""))</f>
        <v>1.4039265645844271E-2</v>
      </c>
      <c r="AZ504" s="4">
        <f t="array" ref="AZ504">_xlfn.STDEV.S(IF(L$17:L$1040=L504,$C$17:$C$1040,""))</f>
        <v>2.0254020215054794E-2</v>
      </c>
      <c r="BA504" s="7">
        <f t="shared" si="350"/>
        <v>25.249816339227213</v>
      </c>
      <c r="BB504" s="7">
        <f t="shared" si="351"/>
        <v>13.851134359866585</v>
      </c>
      <c r="BC504" s="7">
        <f t="shared" si="352"/>
        <v>12.850426891257461</v>
      </c>
      <c r="BD504" s="7">
        <f t="shared" si="353"/>
        <v>8.9692257726904643</v>
      </c>
      <c r="BE504" s="7">
        <f t="shared" si="354"/>
        <v>5.7598963918429131</v>
      </c>
      <c r="BF504" s="7">
        <f t="shared" si="355"/>
        <v>3.1839776011436718</v>
      </c>
      <c r="BG504" s="7">
        <f t="shared" si="356"/>
        <v>2.7263257836280292</v>
      </c>
      <c r="BH504" s="7">
        <f t="shared" si="357"/>
        <v>1.5241037329343567</v>
      </c>
    </row>
    <row r="505" spans="1:60" x14ac:dyDescent="0.25">
      <c r="A505" s="3">
        <v>43389</v>
      </c>
      <c r="B505" s="1">
        <v>2809.919922</v>
      </c>
      <c r="C505" s="4">
        <f t="shared" si="325"/>
        <v>2.1495600231814072E-2</v>
      </c>
      <c r="D505" s="10">
        <f t="shared" si="358"/>
        <v>488</v>
      </c>
      <c r="E505" s="10">
        <f t="shared" si="323"/>
        <v>0</v>
      </c>
      <c r="F505" s="10">
        <f t="shared" si="323"/>
        <v>1</v>
      </c>
      <c r="G505" s="10">
        <f t="shared" si="323"/>
        <v>3</v>
      </c>
      <c r="H505" s="10">
        <f t="shared" si="323"/>
        <v>7</v>
      </c>
      <c r="I505" s="10">
        <f t="shared" si="323"/>
        <v>15</v>
      </c>
      <c r="J505" s="10">
        <f t="shared" si="323"/>
        <v>30</v>
      </c>
      <c r="K505" s="10">
        <f t="shared" si="323"/>
        <v>61</v>
      </c>
      <c r="L505" s="10">
        <f t="shared" si="323"/>
        <v>122</v>
      </c>
      <c r="M505" s="4">
        <f t="shared" si="326"/>
        <v>5.5670893354029969E-4</v>
      </c>
      <c r="N505" s="4">
        <f t="shared" si="327"/>
        <v>2.6772271441395223E-4</v>
      </c>
      <c r="O505" s="4">
        <f t="shared" si="328"/>
        <v>7.8851683069289941E-5</v>
      </c>
      <c r="P505" s="4">
        <f t="shared" si="329"/>
        <v>-5.875168680198016E-4</v>
      </c>
      <c r="Q505" s="4">
        <f t="shared" si="330"/>
        <v>-1.9971319139569163E-3</v>
      </c>
      <c r="R505" s="4">
        <f t="shared" si="331"/>
        <v>-4.7629628289088746E-3</v>
      </c>
      <c r="S505" s="4">
        <f t="shared" si="332"/>
        <v>-1.9451132524311715E-3</v>
      </c>
      <c r="T505" s="4">
        <f t="shared" si="333"/>
        <v>1.6224613724147574E-3</v>
      </c>
      <c r="U505" s="6">
        <f t="shared" si="334"/>
        <v>2.0938891298273771E-2</v>
      </c>
      <c r="V505" s="6">
        <f t="shared" si="335"/>
        <v>2.1227877517400118E-2</v>
      </c>
      <c r="W505" s="6">
        <f t="shared" si="336"/>
        <v>2.1416748548744782E-2</v>
      </c>
      <c r="X505" s="6">
        <f t="shared" si="337"/>
        <v>2.2083117099833873E-2</v>
      </c>
      <c r="Y505" s="6">
        <f t="shared" si="338"/>
        <v>2.3492732145770988E-2</v>
      </c>
      <c r="Z505" s="6">
        <f t="shared" si="339"/>
        <v>2.6258563060722946E-2</v>
      </c>
      <c r="AA505" s="6">
        <f t="shared" si="340"/>
        <v>2.3440713484245243E-2</v>
      </c>
      <c r="AB505" s="6">
        <f t="shared" si="341"/>
        <v>1.9873138859399314E-2</v>
      </c>
      <c r="AC505" s="6">
        <f t="shared" si="359"/>
        <v>3.7561627706768706E-2</v>
      </c>
      <c r="AD505" s="6">
        <f t="shared" si="360"/>
        <v>3.0914944666863606E-2</v>
      </c>
      <c r="AE505" s="6">
        <f t="shared" si="361"/>
        <v>2.657091094593661E-2</v>
      </c>
      <c r="AF505" s="6">
        <f t="shared" si="362"/>
        <v>1.1244434270887393E-2</v>
      </c>
      <c r="AG505" s="6">
        <f t="shared" si="363"/>
        <v>-2.1176711785666304E-2</v>
      </c>
      <c r="AH505" s="6">
        <f t="shared" si="364"/>
        <v>3.7157664489013212E-3</v>
      </c>
      <c r="AI505" s="6">
        <f t="shared" si="365"/>
        <v>2.3440713484245243E-2</v>
      </c>
      <c r="AJ505" s="6">
        <f t="shared" si="366"/>
        <v>1.9873138859399314E-2</v>
      </c>
      <c r="AK505" s="4">
        <f t="shared" si="342"/>
        <v>0.18119814541183429</v>
      </c>
      <c r="AL505" s="4">
        <f t="shared" si="343"/>
        <v>0.12600177755870159</v>
      </c>
      <c r="AM505" s="4">
        <f t="shared" si="344"/>
        <v>0.10398950748203147</v>
      </c>
      <c r="AN505" s="4">
        <f t="shared" si="345"/>
        <v>8.9518965119692692E-2</v>
      </c>
      <c r="AO505" s="4">
        <f t="shared" si="346"/>
        <v>7.853723394270215E-2</v>
      </c>
      <c r="AP505" s="4">
        <f t="shared" si="347"/>
        <v>4.8596008096203597E-2</v>
      </c>
      <c r="AQ505" s="4">
        <f t="shared" si="348"/>
        <v>4.5703317414397995E-2</v>
      </c>
      <c r="AR505" s="4">
        <f t="shared" si="349"/>
        <v>1.9873138859399314E-2</v>
      </c>
      <c r="AS505" s="4">
        <f t="array" ref="AS505">_xlfn.STDEV.S(IF(E$17:E$1040=E505,$C$17:$C$1040,""))</f>
        <v>7.1762163723278777E-3</v>
      </c>
      <c r="AT505" s="4">
        <f t="array" ref="AT505">_xlfn.STDEV.S(IF(F$17:F$1040=F505,$C$17:$C$1040,""))</f>
        <v>9.0968562057840915E-3</v>
      </c>
      <c r="AU505" s="4">
        <f t="array" ref="AU505">_xlfn.STDEV.S(IF(G$17:G$1040=G505,$C$17:$C$1040,""))</f>
        <v>8.0922998404651218E-3</v>
      </c>
      <c r="AV505" s="4">
        <f t="array" ref="AV505">_xlfn.STDEV.S(IF(H$17:H$1040=H505,$C$17:$C$1040,""))</f>
        <v>9.9806792011257438E-3</v>
      </c>
      <c r="AW505" s="4">
        <f t="array" ref="AW505">_xlfn.STDEV.S(IF(I$17:I$1040=I505,$C$17:$C$1040,""))</f>
        <v>1.3635181711588685E-2</v>
      </c>
      <c r="AX505" s="4">
        <f t="array" ref="AX505">_xlfn.STDEV.S(IF(J$17:J$1040=J505,$C$17:$C$1040,""))</f>
        <v>1.5262672726952637E-2</v>
      </c>
      <c r="AY505" s="4">
        <f t="array" ref="AY505">_xlfn.STDEV.S(IF(K$17:K$1040=K505,$C$17:$C$1040,""))</f>
        <v>1.6850122520361624E-2</v>
      </c>
      <c r="AZ505" s="4">
        <f t="array" ref="AZ505">_xlfn.STDEV.S(IF(L$17:L$1040=L505,$C$17:$C$1040,""))</f>
        <v>1.4819503145686084E-2</v>
      </c>
      <c r="BA505" s="7">
        <f t="shared" si="350"/>
        <v>25.249816339227213</v>
      </c>
      <c r="BB505" s="7">
        <f t="shared" si="351"/>
        <v>13.851134359866585</v>
      </c>
      <c r="BC505" s="7">
        <f t="shared" si="352"/>
        <v>12.850426891257461</v>
      </c>
      <c r="BD505" s="7">
        <f t="shared" si="353"/>
        <v>8.9692257726904643</v>
      </c>
      <c r="BE505" s="7">
        <f t="shared" si="354"/>
        <v>5.7598963918429131</v>
      </c>
      <c r="BF505" s="7">
        <f t="shared" si="355"/>
        <v>3.1839776011436718</v>
      </c>
      <c r="BG505" s="7">
        <f t="shared" si="356"/>
        <v>2.7123433292054866</v>
      </c>
      <c r="BH505" s="7">
        <f t="shared" si="357"/>
        <v>1.3410124930662286</v>
      </c>
    </row>
    <row r="506" spans="1:60" x14ac:dyDescent="0.25">
      <c r="A506" s="3">
        <v>43390</v>
      </c>
      <c r="B506" s="1">
        <v>2809.209961</v>
      </c>
      <c r="C506" s="4">
        <f t="shared" si="325"/>
        <v>-2.5266236039023227E-4</v>
      </c>
      <c r="D506" s="10">
        <f t="shared" si="358"/>
        <v>489</v>
      </c>
      <c r="E506" s="10">
        <f t="shared" si="323"/>
        <v>0</v>
      </c>
      <c r="F506" s="10">
        <f t="shared" si="323"/>
        <v>1</v>
      </c>
      <c r="G506" s="10">
        <f t="shared" si="323"/>
        <v>3</v>
      </c>
      <c r="H506" s="10">
        <f t="shared" si="323"/>
        <v>7</v>
      </c>
      <c r="I506" s="10">
        <f t="shared" si="323"/>
        <v>15</v>
      </c>
      <c r="J506" s="10">
        <f t="shared" si="323"/>
        <v>30</v>
      </c>
      <c r="K506" s="10">
        <f t="shared" si="323"/>
        <v>61</v>
      </c>
      <c r="L506" s="10">
        <f t="shared" si="323"/>
        <v>122</v>
      </c>
      <c r="M506" s="4">
        <f t="shared" si="326"/>
        <v>5.5670893354029969E-4</v>
      </c>
      <c r="N506" s="4">
        <f t="shared" si="327"/>
        <v>2.6772271441395223E-4</v>
      </c>
      <c r="O506" s="4">
        <f t="shared" si="328"/>
        <v>7.8851683069289941E-5</v>
      </c>
      <c r="P506" s="4">
        <f t="shared" si="329"/>
        <v>-5.875168680198016E-4</v>
      </c>
      <c r="Q506" s="4">
        <f t="shared" si="330"/>
        <v>-1.9971319139569163E-3</v>
      </c>
      <c r="R506" s="4">
        <f t="shared" si="331"/>
        <v>-4.7629628289088746E-3</v>
      </c>
      <c r="S506" s="4">
        <f t="shared" si="332"/>
        <v>-1.9451132524311715E-3</v>
      </c>
      <c r="T506" s="4">
        <f t="shared" si="333"/>
        <v>1.6224613724147574E-3</v>
      </c>
      <c r="U506" s="6">
        <f t="shared" si="334"/>
        <v>-8.0937129393053196E-4</v>
      </c>
      <c r="V506" s="6">
        <f t="shared" si="335"/>
        <v>-5.2038507480418449E-4</v>
      </c>
      <c r="W506" s="6">
        <f t="shared" si="336"/>
        <v>-3.3151404345952221E-4</v>
      </c>
      <c r="X506" s="6">
        <f t="shared" si="337"/>
        <v>3.3485450762956934E-4</v>
      </c>
      <c r="Y506" s="6">
        <f t="shared" si="338"/>
        <v>1.744469553566684E-3</v>
      </c>
      <c r="Z506" s="6">
        <f t="shared" si="339"/>
        <v>4.5103004685186424E-3</v>
      </c>
      <c r="AA506" s="6">
        <f t="shared" si="340"/>
        <v>1.6924508920409392E-3</v>
      </c>
      <c r="AB506" s="6">
        <f t="shared" si="341"/>
        <v>-1.8751237328049897E-3</v>
      </c>
      <c r="AC506" s="6">
        <f t="shared" si="359"/>
        <v>3.6752256412838177E-2</v>
      </c>
      <c r="AD506" s="6">
        <f t="shared" si="360"/>
        <v>3.039455959205942E-2</v>
      </c>
      <c r="AE506" s="6">
        <f t="shared" si="361"/>
        <v>2.6239396902477088E-2</v>
      </c>
      <c r="AF506" s="6">
        <f t="shared" si="362"/>
        <v>1.1579288778516963E-2</v>
      </c>
      <c r="AG506" s="6">
        <f t="shared" si="363"/>
        <v>-1.943224223209962E-2</v>
      </c>
      <c r="AH506" s="6">
        <f t="shared" si="364"/>
        <v>8.2260669174199635E-3</v>
      </c>
      <c r="AI506" s="6">
        <f t="shared" si="365"/>
        <v>2.5133164376286182E-2</v>
      </c>
      <c r="AJ506" s="6">
        <f t="shared" si="366"/>
        <v>1.7998015126594324E-2</v>
      </c>
      <c r="AK506" s="4">
        <f t="shared" si="342"/>
        <v>0.18119814541183429</v>
      </c>
      <c r="AL506" s="4">
        <f t="shared" si="343"/>
        <v>0.12600177755870159</v>
      </c>
      <c r="AM506" s="4">
        <f t="shared" si="344"/>
        <v>0.10398950748203147</v>
      </c>
      <c r="AN506" s="4">
        <f t="shared" si="345"/>
        <v>8.9518965119692692E-2</v>
      </c>
      <c r="AO506" s="4">
        <f t="shared" si="346"/>
        <v>7.853723394270215E-2</v>
      </c>
      <c r="AP506" s="4">
        <f t="shared" si="347"/>
        <v>4.8596008096203597E-2</v>
      </c>
      <c r="AQ506" s="4">
        <f t="shared" si="348"/>
        <v>4.5703317414397995E-2</v>
      </c>
      <c r="AR506" s="4">
        <f t="shared" si="349"/>
        <v>1.9873138859399314E-2</v>
      </c>
      <c r="AS506" s="4">
        <f t="array" ref="AS506">_xlfn.STDEV.S(IF(E$17:E$1040=E506,$C$17:$C$1040,""))</f>
        <v>7.1762163723278777E-3</v>
      </c>
      <c r="AT506" s="4">
        <f t="array" ref="AT506">_xlfn.STDEV.S(IF(F$17:F$1040=F506,$C$17:$C$1040,""))</f>
        <v>9.0968562057840915E-3</v>
      </c>
      <c r="AU506" s="4">
        <f t="array" ref="AU506">_xlfn.STDEV.S(IF(G$17:G$1040=G506,$C$17:$C$1040,""))</f>
        <v>8.0922998404651218E-3</v>
      </c>
      <c r="AV506" s="4">
        <f t="array" ref="AV506">_xlfn.STDEV.S(IF(H$17:H$1040=H506,$C$17:$C$1040,""))</f>
        <v>9.9806792011257438E-3</v>
      </c>
      <c r="AW506" s="4">
        <f t="array" ref="AW506">_xlfn.STDEV.S(IF(I$17:I$1040=I506,$C$17:$C$1040,""))</f>
        <v>1.3635181711588685E-2</v>
      </c>
      <c r="AX506" s="4">
        <f t="array" ref="AX506">_xlfn.STDEV.S(IF(J$17:J$1040=J506,$C$17:$C$1040,""))</f>
        <v>1.5262672726952637E-2</v>
      </c>
      <c r="AY506" s="4">
        <f t="array" ref="AY506">_xlfn.STDEV.S(IF(K$17:K$1040=K506,$C$17:$C$1040,""))</f>
        <v>1.6850122520361624E-2</v>
      </c>
      <c r="AZ506" s="4">
        <f t="array" ref="AZ506">_xlfn.STDEV.S(IF(L$17:L$1040=L506,$C$17:$C$1040,""))</f>
        <v>1.4819503145686084E-2</v>
      </c>
      <c r="BA506" s="7">
        <f t="shared" si="350"/>
        <v>25.249816339227213</v>
      </c>
      <c r="BB506" s="7">
        <f t="shared" si="351"/>
        <v>13.851134359866585</v>
      </c>
      <c r="BC506" s="7">
        <f t="shared" si="352"/>
        <v>12.850426891257461</v>
      </c>
      <c r="BD506" s="7">
        <f t="shared" si="353"/>
        <v>8.9692257726904643</v>
      </c>
      <c r="BE506" s="7">
        <f t="shared" si="354"/>
        <v>5.7598963918429131</v>
      </c>
      <c r="BF506" s="7">
        <f t="shared" si="355"/>
        <v>3.1839776011436718</v>
      </c>
      <c r="BG506" s="7">
        <f t="shared" si="356"/>
        <v>2.7123433292054866</v>
      </c>
      <c r="BH506" s="7">
        <f t="shared" si="357"/>
        <v>1.3410124930662286</v>
      </c>
    </row>
    <row r="507" spans="1:60" x14ac:dyDescent="0.25">
      <c r="A507" s="3">
        <v>43391</v>
      </c>
      <c r="B507" s="1">
        <v>2768.780029</v>
      </c>
      <c r="C507" s="4">
        <f t="shared" si="325"/>
        <v>-1.4391922484002562E-2</v>
      </c>
      <c r="D507" s="10">
        <f t="shared" si="358"/>
        <v>490</v>
      </c>
      <c r="E507" s="10">
        <f t="shared" si="323"/>
        <v>0</v>
      </c>
      <c r="F507" s="10">
        <f t="shared" si="323"/>
        <v>1</v>
      </c>
      <c r="G507" s="10">
        <f t="shared" si="323"/>
        <v>3</v>
      </c>
      <c r="H507" s="10">
        <f t="shared" si="323"/>
        <v>7</v>
      </c>
      <c r="I507" s="10">
        <f t="shared" si="323"/>
        <v>15</v>
      </c>
      <c r="J507" s="10">
        <f t="shared" si="323"/>
        <v>30</v>
      </c>
      <c r="K507" s="10">
        <f t="shared" si="323"/>
        <v>61</v>
      </c>
      <c r="L507" s="10">
        <f t="shared" si="323"/>
        <v>122</v>
      </c>
      <c r="M507" s="4">
        <f t="shared" si="326"/>
        <v>5.5670893354029969E-4</v>
      </c>
      <c r="N507" s="4">
        <f t="shared" si="327"/>
        <v>2.6772271441395223E-4</v>
      </c>
      <c r="O507" s="4">
        <f t="shared" si="328"/>
        <v>7.8851683069289941E-5</v>
      </c>
      <c r="P507" s="4">
        <f t="shared" si="329"/>
        <v>-5.875168680198016E-4</v>
      </c>
      <c r="Q507" s="4">
        <f t="shared" si="330"/>
        <v>-1.9971319139569163E-3</v>
      </c>
      <c r="R507" s="4">
        <f t="shared" si="331"/>
        <v>-4.7629628289088746E-3</v>
      </c>
      <c r="S507" s="4">
        <f t="shared" si="332"/>
        <v>-1.9451132524311715E-3</v>
      </c>
      <c r="T507" s="4">
        <f t="shared" si="333"/>
        <v>1.6224613724147574E-3</v>
      </c>
      <c r="U507" s="6">
        <f t="shared" si="334"/>
        <v>-1.4948631417542862E-2</v>
      </c>
      <c r="V507" s="6">
        <f t="shared" si="335"/>
        <v>-1.4659645198416515E-2</v>
      </c>
      <c r="W507" s="6">
        <f t="shared" si="336"/>
        <v>-1.4470774167071852E-2</v>
      </c>
      <c r="X507" s="6">
        <f t="shared" si="337"/>
        <v>-1.380440561598276E-2</v>
      </c>
      <c r="Y507" s="6">
        <f t="shared" si="338"/>
        <v>-1.2394790570045645E-2</v>
      </c>
      <c r="Z507" s="6">
        <f t="shared" si="339"/>
        <v>-9.6289596550936871E-3</v>
      </c>
      <c r="AA507" s="6">
        <f t="shared" si="340"/>
        <v>-1.244680923157139E-2</v>
      </c>
      <c r="AB507" s="6">
        <f t="shared" si="341"/>
        <v>-1.6014383856417319E-2</v>
      </c>
      <c r="AC507" s="6">
        <f t="shared" si="359"/>
        <v>2.1803624995295316E-2</v>
      </c>
      <c r="AD507" s="6">
        <f t="shared" si="360"/>
        <v>1.5734914393642906E-2</v>
      </c>
      <c r="AE507" s="6">
        <f t="shared" si="361"/>
        <v>1.1768622735405236E-2</v>
      </c>
      <c r="AF507" s="6">
        <f t="shared" si="362"/>
        <v>-2.2251168374657973E-3</v>
      </c>
      <c r="AG507" s="6">
        <f t="shared" si="363"/>
        <v>-3.1827032802145265E-2</v>
      </c>
      <c r="AH507" s="6">
        <f t="shared" si="364"/>
        <v>-1.4028927376737235E-3</v>
      </c>
      <c r="AI507" s="6">
        <f t="shared" si="365"/>
        <v>1.2686355144714792E-2</v>
      </c>
      <c r="AJ507" s="6">
        <f t="shared" si="366"/>
        <v>1.9836312701770054E-3</v>
      </c>
      <c r="AK507" s="4">
        <f t="shared" si="342"/>
        <v>0.18119814541183429</v>
      </c>
      <c r="AL507" s="4">
        <f t="shared" si="343"/>
        <v>0.12600177755870159</v>
      </c>
      <c r="AM507" s="4">
        <f t="shared" si="344"/>
        <v>0.10398950748203147</v>
      </c>
      <c r="AN507" s="4">
        <f t="shared" si="345"/>
        <v>8.9518965119692692E-2</v>
      </c>
      <c r="AO507" s="4">
        <f t="shared" si="346"/>
        <v>7.853723394270215E-2</v>
      </c>
      <c r="AP507" s="4">
        <f t="shared" si="347"/>
        <v>4.8596008096203597E-2</v>
      </c>
      <c r="AQ507" s="4">
        <f t="shared" si="348"/>
        <v>4.5703317414397995E-2</v>
      </c>
      <c r="AR507" s="4">
        <f t="shared" si="349"/>
        <v>1.9873138859399314E-2</v>
      </c>
      <c r="AS507" s="4">
        <f t="array" ref="AS507">_xlfn.STDEV.S(IF(E$17:E$1040=E507,$C$17:$C$1040,""))</f>
        <v>7.1762163723278777E-3</v>
      </c>
      <c r="AT507" s="4">
        <f t="array" ref="AT507">_xlfn.STDEV.S(IF(F$17:F$1040=F507,$C$17:$C$1040,""))</f>
        <v>9.0968562057840915E-3</v>
      </c>
      <c r="AU507" s="4">
        <f t="array" ref="AU507">_xlfn.STDEV.S(IF(G$17:G$1040=G507,$C$17:$C$1040,""))</f>
        <v>8.0922998404651218E-3</v>
      </c>
      <c r="AV507" s="4">
        <f t="array" ref="AV507">_xlfn.STDEV.S(IF(H$17:H$1040=H507,$C$17:$C$1040,""))</f>
        <v>9.9806792011257438E-3</v>
      </c>
      <c r="AW507" s="4">
        <f t="array" ref="AW507">_xlfn.STDEV.S(IF(I$17:I$1040=I507,$C$17:$C$1040,""))</f>
        <v>1.3635181711588685E-2</v>
      </c>
      <c r="AX507" s="4">
        <f t="array" ref="AX507">_xlfn.STDEV.S(IF(J$17:J$1040=J507,$C$17:$C$1040,""))</f>
        <v>1.5262672726952637E-2</v>
      </c>
      <c r="AY507" s="4">
        <f t="array" ref="AY507">_xlfn.STDEV.S(IF(K$17:K$1040=K507,$C$17:$C$1040,""))</f>
        <v>1.6850122520361624E-2</v>
      </c>
      <c r="AZ507" s="4">
        <f t="array" ref="AZ507">_xlfn.STDEV.S(IF(L$17:L$1040=L507,$C$17:$C$1040,""))</f>
        <v>1.4819503145686084E-2</v>
      </c>
      <c r="BA507" s="7">
        <f t="shared" si="350"/>
        <v>25.249816339227213</v>
      </c>
      <c r="BB507" s="7">
        <f t="shared" si="351"/>
        <v>13.851134359866585</v>
      </c>
      <c r="BC507" s="7">
        <f t="shared" si="352"/>
        <v>12.850426891257461</v>
      </c>
      <c r="BD507" s="7">
        <f t="shared" si="353"/>
        <v>8.9692257726904643</v>
      </c>
      <c r="BE507" s="7">
        <f t="shared" si="354"/>
        <v>5.7598963918429131</v>
      </c>
      <c r="BF507" s="7">
        <f t="shared" si="355"/>
        <v>3.1839776011436718</v>
      </c>
      <c r="BG507" s="7">
        <f t="shared" si="356"/>
        <v>2.7123433292054866</v>
      </c>
      <c r="BH507" s="7">
        <f t="shared" si="357"/>
        <v>1.3410124930662286</v>
      </c>
    </row>
    <row r="508" spans="1:60" x14ac:dyDescent="0.25">
      <c r="A508" s="3">
        <v>43392</v>
      </c>
      <c r="B508" s="1">
        <v>2767.780029</v>
      </c>
      <c r="C508" s="4">
        <f t="shared" si="325"/>
        <v>-3.6116989776224795E-4</v>
      </c>
      <c r="D508" s="10">
        <f t="shared" si="358"/>
        <v>491</v>
      </c>
      <c r="E508" s="10">
        <f t="shared" si="323"/>
        <v>0</v>
      </c>
      <c r="F508" s="10">
        <f t="shared" si="323"/>
        <v>1</v>
      </c>
      <c r="G508" s="10">
        <f t="shared" si="323"/>
        <v>3</v>
      </c>
      <c r="H508" s="10">
        <f t="shared" si="323"/>
        <v>7</v>
      </c>
      <c r="I508" s="10">
        <f t="shared" si="323"/>
        <v>15</v>
      </c>
      <c r="J508" s="10">
        <f t="shared" si="323"/>
        <v>30</v>
      </c>
      <c r="K508" s="10">
        <f t="shared" si="323"/>
        <v>61</v>
      </c>
      <c r="L508" s="10">
        <f t="shared" si="323"/>
        <v>122</v>
      </c>
      <c r="M508" s="4">
        <f t="shared" si="326"/>
        <v>5.5670893354029969E-4</v>
      </c>
      <c r="N508" s="4">
        <f t="shared" si="327"/>
        <v>2.6772271441395223E-4</v>
      </c>
      <c r="O508" s="4">
        <f t="shared" si="328"/>
        <v>7.8851683069289941E-5</v>
      </c>
      <c r="P508" s="4">
        <f t="shared" si="329"/>
        <v>-5.875168680198016E-4</v>
      </c>
      <c r="Q508" s="4">
        <f t="shared" si="330"/>
        <v>-1.9971319139569163E-3</v>
      </c>
      <c r="R508" s="4">
        <f t="shared" si="331"/>
        <v>-4.7629628289088746E-3</v>
      </c>
      <c r="S508" s="4">
        <f t="shared" si="332"/>
        <v>-1.9451132524311715E-3</v>
      </c>
      <c r="T508" s="4">
        <f t="shared" si="333"/>
        <v>1.6224613724147574E-3</v>
      </c>
      <c r="U508" s="6">
        <f t="shared" si="334"/>
        <v>-9.1787883130254764E-4</v>
      </c>
      <c r="V508" s="6">
        <f t="shared" si="335"/>
        <v>-6.2889261217620018E-4</v>
      </c>
      <c r="W508" s="6">
        <f t="shared" si="336"/>
        <v>-4.4002158083153789E-4</v>
      </c>
      <c r="X508" s="6">
        <f t="shared" si="337"/>
        <v>2.2634697025755365E-4</v>
      </c>
      <c r="Y508" s="6">
        <f t="shared" si="338"/>
        <v>1.6359620161946684E-3</v>
      </c>
      <c r="Z508" s="6">
        <f t="shared" si="339"/>
        <v>4.4017929311466267E-3</v>
      </c>
      <c r="AA508" s="6">
        <f t="shared" si="340"/>
        <v>1.5839433546689236E-3</v>
      </c>
      <c r="AB508" s="6">
        <f t="shared" si="341"/>
        <v>-1.9836312701770054E-3</v>
      </c>
      <c r="AC508" s="6">
        <f t="shared" si="359"/>
        <v>2.0885746163992767E-2</v>
      </c>
      <c r="AD508" s="6">
        <f t="shared" si="360"/>
        <v>1.5106021781466705E-2</v>
      </c>
      <c r="AE508" s="6">
        <f t="shared" si="361"/>
        <v>1.1328601154573698E-2</v>
      </c>
      <c r="AF508" s="6">
        <f t="shared" si="362"/>
        <v>-1.9987698672082437E-3</v>
      </c>
      <c r="AG508" s="6">
        <f t="shared" si="363"/>
        <v>-3.0191070785950597E-2</v>
      </c>
      <c r="AH508" s="6">
        <f t="shared" si="364"/>
        <v>2.9989001934729032E-3</v>
      </c>
      <c r="AI508" s="6">
        <f t="shared" si="365"/>
        <v>1.4270298499383716E-2</v>
      </c>
      <c r="AJ508" s="6">
        <f t="shared" si="366"/>
        <v>0</v>
      </c>
      <c r="AK508" s="4">
        <f t="shared" si="342"/>
        <v>0.18119814541183429</v>
      </c>
      <c r="AL508" s="4">
        <f t="shared" si="343"/>
        <v>0.12600177755870159</v>
      </c>
      <c r="AM508" s="4">
        <f t="shared" si="344"/>
        <v>0.10398950748203147</v>
      </c>
      <c r="AN508" s="4">
        <f t="shared" si="345"/>
        <v>8.9518965119692692E-2</v>
      </c>
      <c r="AO508" s="4">
        <f t="shared" si="346"/>
        <v>7.853723394270215E-2</v>
      </c>
      <c r="AP508" s="4">
        <f t="shared" si="347"/>
        <v>4.8596008096203597E-2</v>
      </c>
      <c r="AQ508" s="4">
        <f t="shared" si="348"/>
        <v>4.5703317414397995E-2</v>
      </c>
      <c r="AR508" s="4">
        <f t="shared" si="349"/>
        <v>1.9873138859399314E-2</v>
      </c>
      <c r="AS508" s="4">
        <f t="array" ref="AS508">_xlfn.STDEV.S(IF(E$17:E$1040=E508,$C$17:$C$1040,""))</f>
        <v>7.1762163723278777E-3</v>
      </c>
      <c r="AT508" s="4">
        <f t="array" ref="AT508">_xlfn.STDEV.S(IF(F$17:F$1040=F508,$C$17:$C$1040,""))</f>
        <v>9.0968562057840915E-3</v>
      </c>
      <c r="AU508" s="4">
        <f t="array" ref="AU508">_xlfn.STDEV.S(IF(G$17:G$1040=G508,$C$17:$C$1040,""))</f>
        <v>8.0922998404651218E-3</v>
      </c>
      <c r="AV508" s="4">
        <f t="array" ref="AV508">_xlfn.STDEV.S(IF(H$17:H$1040=H508,$C$17:$C$1040,""))</f>
        <v>9.9806792011257438E-3</v>
      </c>
      <c r="AW508" s="4">
        <f t="array" ref="AW508">_xlfn.STDEV.S(IF(I$17:I$1040=I508,$C$17:$C$1040,""))</f>
        <v>1.3635181711588685E-2</v>
      </c>
      <c r="AX508" s="4">
        <f t="array" ref="AX508">_xlfn.STDEV.S(IF(J$17:J$1040=J508,$C$17:$C$1040,""))</f>
        <v>1.5262672726952637E-2</v>
      </c>
      <c r="AY508" s="4">
        <f t="array" ref="AY508">_xlfn.STDEV.S(IF(K$17:K$1040=K508,$C$17:$C$1040,""))</f>
        <v>1.6850122520361624E-2</v>
      </c>
      <c r="AZ508" s="4">
        <f t="array" ref="AZ508">_xlfn.STDEV.S(IF(L$17:L$1040=L508,$C$17:$C$1040,""))</f>
        <v>1.4819503145686084E-2</v>
      </c>
      <c r="BA508" s="7">
        <f t="shared" si="350"/>
        <v>25.249816339227213</v>
      </c>
      <c r="BB508" s="7">
        <f t="shared" si="351"/>
        <v>13.851134359866585</v>
      </c>
      <c r="BC508" s="7">
        <f t="shared" si="352"/>
        <v>12.850426891257461</v>
      </c>
      <c r="BD508" s="7">
        <f t="shared" si="353"/>
        <v>8.9692257726904643</v>
      </c>
      <c r="BE508" s="7">
        <f t="shared" si="354"/>
        <v>5.7598963918429131</v>
      </c>
      <c r="BF508" s="7">
        <f t="shared" si="355"/>
        <v>3.1839776011436718</v>
      </c>
      <c r="BG508" s="7">
        <f t="shared" si="356"/>
        <v>2.7123433292054866</v>
      </c>
      <c r="BH508" s="7">
        <f t="shared" si="357"/>
        <v>1.3410124930662286</v>
      </c>
    </row>
    <row r="509" spans="1:60" x14ac:dyDescent="0.25">
      <c r="A509" s="3">
        <v>43395</v>
      </c>
      <c r="B509" s="1">
        <v>2755.8798830000001</v>
      </c>
      <c r="C509" s="4">
        <f t="shared" si="325"/>
        <v>-4.2995273740376039E-3</v>
      </c>
      <c r="D509" s="10">
        <f t="shared" si="358"/>
        <v>492</v>
      </c>
      <c r="E509" s="10">
        <f t="shared" si="323"/>
        <v>0</v>
      </c>
      <c r="F509" s="10">
        <f t="shared" si="323"/>
        <v>1</v>
      </c>
      <c r="G509" s="10">
        <f t="shared" si="323"/>
        <v>3</v>
      </c>
      <c r="H509" s="10">
        <f t="shared" si="323"/>
        <v>7</v>
      </c>
      <c r="I509" s="10">
        <f t="shared" si="323"/>
        <v>15</v>
      </c>
      <c r="J509" s="10">
        <f t="shared" si="323"/>
        <v>30</v>
      </c>
      <c r="K509" s="10">
        <f t="shared" si="323"/>
        <v>61</v>
      </c>
      <c r="L509" s="10">
        <f t="shared" si="323"/>
        <v>123</v>
      </c>
      <c r="M509" s="4">
        <f t="shared" si="326"/>
        <v>5.5670893354029969E-4</v>
      </c>
      <c r="N509" s="4">
        <f t="shared" si="327"/>
        <v>2.6772271441395223E-4</v>
      </c>
      <c r="O509" s="4">
        <f t="shared" si="328"/>
        <v>7.8851683069289941E-5</v>
      </c>
      <c r="P509" s="4">
        <f t="shared" si="329"/>
        <v>-5.875168680198016E-4</v>
      </c>
      <c r="Q509" s="4">
        <f t="shared" si="330"/>
        <v>-1.9971319139569163E-3</v>
      </c>
      <c r="R509" s="4">
        <f t="shared" si="331"/>
        <v>-4.7629628289088746E-3</v>
      </c>
      <c r="S509" s="4">
        <f t="shared" si="332"/>
        <v>-1.9451132524311715E-3</v>
      </c>
      <c r="T509" s="4">
        <f t="shared" si="333"/>
        <v>-5.5126878772771004E-3</v>
      </c>
      <c r="U509" s="6">
        <f t="shared" si="334"/>
        <v>-4.856236307577904E-3</v>
      </c>
      <c r="V509" s="6">
        <f t="shared" si="335"/>
        <v>-4.5672500884515561E-3</v>
      </c>
      <c r="W509" s="6">
        <f t="shared" si="336"/>
        <v>-4.3783790571068938E-3</v>
      </c>
      <c r="X509" s="6">
        <f t="shared" si="337"/>
        <v>-3.7120105060178023E-3</v>
      </c>
      <c r="Y509" s="6">
        <f t="shared" si="338"/>
        <v>-2.3023954600806876E-3</v>
      </c>
      <c r="Z509" s="6">
        <f t="shared" si="339"/>
        <v>4.6343545487127075E-4</v>
      </c>
      <c r="AA509" s="6">
        <f t="shared" si="340"/>
        <v>-2.3544141216064324E-3</v>
      </c>
      <c r="AB509" s="6">
        <f t="shared" si="341"/>
        <v>1.2131605032394965E-3</v>
      </c>
      <c r="AC509" s="6">
        <f t="shared" si="359"/>
        <v>1.6029509856414863E-2</v>
      </c>
      <c r="AD509" s="6">
        <f t="shared" si="360"/>
        <v>1.0538771693015148E-2</v>
      </c>
      <c r="AE509" s="6">
        <f t="shared" si="361"/>
        <v>6.9502220974668044E-3</v>
      </c>
      <c r="AF509" s="6">
        <f t="shared" si="362"/>
        <v>-5.7107803732260459E-3</v>
      </c>
      <c r="AG509" s="6">
        <f t="shared" si="363"/>
        <v>-3.2493466246031284E-2</v>
      </c>
      <c r="AH509" s="6">
        <f t="shared" si="364"/>
        <v>3.4623356483441739E-3</v>
      </c>
      <c r="AI509" s="6">
        <f t="shared" si="365"/>
        <v>1.1915884377777283E-2</v>
      </c>
      <c r="AJ509" s="6">
        <f t="shared" si="366"/>
        <v>1.2131605032394965E-3</v>
      </c>
      <c r="AK509" s="4">
        <f t="shared" si="342"/>
        <v>0.18119814541183429</v>
      </c>
      <c r="AL509" s="4">
        <f t="shared" si="343"/>
        <v>0.12600177755870159</v>
      </c>
      <c r="AM509" s="4">
        <f t="shared" si="344"/>
        <v>0.10398950748203147</v>
      </c>
      <c r="AN509" s="4">
        <f t="shared" si="345"/>
        <v>8.9518965119692692E-2</v>
      </c>
      <c r="AO509" s="4">
        <f t="shared" si="346"/>
        <v>7.853723394270215E-2</v>
      </c>
      <c r="AP509" s="4">
        <f t="shared" si="347"/>
        <v>4.8596008096203597E-2</v>
      </c>
      <c r="AQ509" s="4">
        <f t="shared" si="348"/>
        <v>4.5703317414397995E-2</v>
      </c>
      <c r="AR509" s="4">
        <f t="shared" si="349"/>
        <v>2.5351745831388106E-2</v>
      </c>
      <c r="AS509" s="4">
        <f t="array" ref="AS509">_xlfn.STDEV.S(IF(E$17:E$1040=E509,$C$17:$C$1040,""))</f>
        <v>7.1762163723278777E-3</v>
      </c>
      <c r="AT509" s="4">
        <f t="array" ref="AT509">_xlfn.STDEV.S(IF(F$17:F$1040=F509,$C$17:$C$1040,""))</f>
        <v>9.0968562057840915E-3</v>
      </c>
      <c r="AU509" s="4">
        <f t="array" ref="AU509">_xlfn.STDEV.S(IF(G$17:G$1040=G509,$C$17:$C$1040,""))</f>
        <v>8.0922998404651218E-3</v>
      </c>
      <c r="AV509" s="4">
        <f t="array" ref="AV509">_xlfn.STDEV.S(IF(H$17:H$1040=H509,$C$17:$C$1040,""))</f>
        <v>9.9806792011257438E-3</v>
      </c>
      <c r="AW509" s="4">
        <f t="array" ref="AW509">_xlfn.STDEV.S(IF(I$17:I$1040=I509,$C$17:$C$1040,""))</f>
        <v>1.3635181711588685E-2</v>
      </c>
      <c r="AX509" s="4">
        <f t="array" ref="AX509">_xlfn.STDEV.S(IF(J$17:J$1040=J509,$C$17:$C$1040,""))</f>
        <v>1.5262672726952637E-2</v>
      </c>
      <c r="AY509" s="4">
        <f t="array" ref="AY509">_xlfn.STDEV.S(IF(K$17:K$1040=K509,$C$17:$C$1040,""))</f>
        <v>1.6850122520361624E-2</v>
      </c>
      <c r="AZ509" s="4">
        <f t="array" ref="AZ509">_xlfn.STDEV.S(IF(L$17:L$1040=L509,$C$17:$C$1040,""))</f>
        <v>2.0222204566372328E-2</v>
      </c>
      <c r="BA509" s="7">
        <f t="shared" si="350"/>
        <v>25.249816339227213</v>
      </c>
      <c r="BB509" s="7">
        <f t="shared" si="351"/>
        <v>13.851134359866585</v>
      </c>
      <c r="BC509" s="7">
        <f t="shared" si="352"/>
        <v>12.850426891257461</v>
      </c>
      <c r="BD509" s="7">
        <f t="shared" si="353"/>
        <v>8.9692257726904643</v>
      </c>
      <c r="BE509" s="7">
        <f t="shared" si="354"/>
        <v>5.7598963918429131</v>
      </c>
      <c r="BF509" s="7">
        <f t="shared" si="355"/>
        <v>3.1839776011436718</v>
      </c>
      <c r="BG509" s="7">
        <f t="shared" si="356"/>
        <v>2.7123433292054866</v>
      </c>
      <c r="BH509" s="7">
        <f t="shared" si="357"/>
        <v>1.2536588554516819</v>
      </c>
    </row>
    <row r="510" spans="1:60" x14ac:dyDescent="0.25">
      <c r="A510" s="3">
        <v>43396</v>
      </c>
      <c r="B510" s="1">
        <v>2740.6899410000001</v>
      </c>
      <c r="C510" s="4">
        <f t="shared" si="325"/>
        <v>-5.5118302120862328E-3</v>
      </c>
      <c r="D510" s="10">
        <f t="shared" si="358"/>
        <v>493</v>
      </c>
      <c r="E510" s="10">
        <f t="shared" si="323"/>
        <v>0</v>
      </c>
      <c r="F510" s="10">
        <f t="shared" si="323"/>
        <v>1</v>
      </c>
      <c r="G510" s="10">
        <f t="shared" si="323"/>
        <v>3</v>
      </c>
      <c r="H510" s="10">
        <f t="shared" si="323"/>
        <v>7</v>
      </c>
      <c r="I510" s="10">
        <f t="shared" si="323"/>
        <v>15</v>
      </c>
      <c r="J510" s="10">
        <f t="shared" si="323"/>
        <v>30</v>
      </c>
      <c r="K510" s="10">
        <f t="shared" si="323"/>
        <v>61</v>
      </c>
      <c r="L510" s="10">
        <f t="shared" si="323"/>
        <v>123</v>
      </c>
      <c r="M510" s="4">
        <f t="shared" si="326"/>
        <v>5.5670893354029969E-4</v>
      </c>
      <c r="N510" s="4">
        <f t="shared" si="327"/>
        <v>2.6772271441395223E-4</v>
      </c>
      <c r="O510" s="4">
        <f t="shared" si="328"/>
        <v>7.8851683069289941E-5</v>
      </c>
      <c r="P510" s="4">
        <f t="shared" si="329"/>
        <v>-5.875168680198016E-4</v>
      </c>
      <c r="Q510" s="4">
        <f t="shared" si="330"/>
        <v>-1.9971319139569163E-3</v>
      </c>
      <c r="R510" s="4">
        <f t="shared" si="331"/>
        <v>-4.7629628289088746E-3</v>
      </c>
      <c r="S510" s="4">
        <f t="shared" si="332"/>
        <v>-1.9451132524311715E-3</v>
      </c>
      <c r="T510" s="4">
        <f t="shared" si="333"/>
        <v>-5.5126878772771004E-3</v>
      </c>
      <c r="U510" s="6">
        <f t="shared" si="334"/>
        <v>-6.0685391456265329E-3</v>
      </c>
      <c r="V510" s="6">
        <f t="shared" si="335"/>
        <v>-5.779552926500185E-3</v>
      </c>
      <c r="W510" s="6">
        <f t="shared" si="336"/>
        <v>-5.5906818951555227E-3</v>
      </c>
      <c r="X510" s="6">
        <f t="shared" si="337"/>
        <v>-4.9243133440664312E-3</v>
      </c>
      <c r="Y510" s="6">
        <f t="shared" si="338"/>
        <v>-3.5146982981293165E-3</v>
      </c>
      <c r="Z510" s="6">
        <f t="shared" si="339"/>
        <v>-7.4886738317735818E-4</v>
      </c>
      <c r="AA510" s="6">
        <f t="shared" si="340"/>
        <v>-3.5667169596550613E-3</v>
      </c>
      <c r="AB510" s="6">
        <f t="shared" si="341"/>
        <v>8.5766519086760695E-7</v>
      </c>
      <c r="AC510" s="6">
        <f t="shared" si="359"/>
        <v>9.9609707107883305E-3</v>
      </c>
      <c r="AD510" s="6">
        <f t="shared" si="360"/>
        <v>4.7592187665149626E-3</v>
      </c>
      <c r="AE510" s="6">
        <f t="shared" si="361"/>
        <v>1.3595402023112817E-3</v>
      </c>
      <c r="AF510" s="6">
        <f t="shared" si="362"/>
        <v>-1.0635093717292477E-2</v>
      </c>
      <c r="AG510" s="6">
        <f t="shared" si="363"/>
        <v>-3.6008164544160601E-2</v>
      </c>
      <c r="AH510" s="6">
        <f t="shared" si="364"/>
        <v>2.7134682651668157E-3</v>
      </c>
      <c r="AI510" s="6">
        <f t="shared" si="365"/>
        <v>8.349167418122222E-3</v>
      </c>
      <c r="AJ510" s="6">
        <f t="shared" si="366"/>
        <v>1.2140181684303641E-3</v>
      </c>
      <c r="AK510" s="4">
        <f t="shared" si="342"/>
        <v>0.18119814541183429</v>
      </c>
      <c r="AL510" s="4">
        <f t="shared" si="343"/>
        <v>0.12600177755870159</v>
      </c>
      <c r="AM510" s="4">
        <f t="shared" si="344"/>
        <v>0.10398950748203147</v>
      </c>
      <c r="AN510" s="4">
        <f t="shared" si="345"/>
        <v>8.9518965119692692E-2</v>
      </c>
      <c r="AO510" s="4">
        <f t="shared" si="346"/>
        <v>7.853723394270215E-2</v>
      </c>
      <c r="AP510" s="4">
        <f t="shared" si="347"/>
        <v>4.8596008096203597E-2</v>
      </c>
      <c r="AQ510" s="4">
        <f t="shared" si="348"/>
        <v>4.5703317414397995E-2</v>
      </c>
      <c r="AR510" s="4">
        <f t="shared" si="349"/>
        <v>2.5351745831388106E-2</v>
      </c>
      <c r="AS510" s="4">
        <f t="array" ref="AS510">_xlfn.STDEV.S(IF(E$17:E$1040=E510,$C$17:$C$1040,""))</f>
        <v>7.1762163723278777E-3</v>
      </c>
      <c r="AT510" s="4">
        <f t="array" ref="AT510">_xlfn.STDEV.S(IF(F$17:F$1040=F510,$C$17:$C$1040,""))</f>
        <v>9.0968562057840915E-3</v>
      </c>
      <c r="AU510" s="4">
        <f t="array" ref="AU510">_xlfn.STDEV.S(IF(G$17:G$1040=G510,$C$17:$C$1040,""))</f>
        <v>8.0922998404651218E-3</v>
      </c>
      <c r="AV510" s="4">
        <f t="array" ref="AV510">_xlfn.STDEV.S(IF(H$17:H$1040=H510,$C$17:$C$1040,""))</f>
        <v>9.9806792011257438E-3</v>
      </c>
      <c r="AW510" s="4">
        <f t="array" ref="AW510">_xlfn.STDEV.S(IF(I$17:I$1040=I510,$C$17:$C$1040,""))</f>
        <v>1.3635181711588685E-2</v>
      </c>
      <c r="AX510" s="4">
        <f t="array" ref="AX510">_xlfn.STDEV.S(IF(J$17:J$1040=J510,$C$17:$C$1040,""))</f>
        <v>1.5262672726952637E-2</v>
      </c>
      <c r="AY510" s="4">
        <f t="array" ref="AY510">_xlfn.STDEV.S(IF(K$17:K$1040=K510,$C$17:$C$1040,""))</f>
        <v>1.6850122520361624E-2</v>
      </c>
      <c r="AZ510" s="4">
        <f t="array" ref="AZ510">_xlfn.STDEV.S(IF(L$17:L$1040=L510,$C$17:$C$1040,""))</f>
        <v>2.0222204566372328E-2</v>
      </c>
      <c r="BA510" s="7">
        <f t="shared" si="350"/>
        <v>25.249816339227213</v>
      </c>
      <c r="BB510" s="7">
        <f t="shared" si="351"/>
        <v>13.851134359866585</v>
      </c>
      <c r="BC510" s="7">
        <f t="shared" si="352"/>
        <v>12.850426891257461</v>
      </c>
      <c r="BD510" s="7">
        <f t="shared" si="353"/>
        <v>8.9692257726904643</v>
      </c>
      <c r="BE510" s="7">
        <f t="shared" si="354"/>
        <v>5.7598963918429131</v>
      </c>
      <c r="BF510" s="7">
        <f t="shared" si="355"/>
        <v>3.1839776011436718</v>
      </c>
      <c r="BG510" s="7">
        <f t="shared" si="356"/>
        <v>2.7123433292054866</v>
      </c>
      <c r="BH510" s="7">
        <f t="shared" si="357"/>
        <v>1.2536588554516819</v>
      </c>
    </row>
    <row r="511" spans="1:60" x14ac:dyDescent="0.25">
      <c r="A511" s="3">
        <v>43397</v>
      </c>
      <c r="B511" s="1">
        <v>2656.1000979999999</v>
      </c>
      <c r="C511" s="4">
        <f t="shared" si="325"/>
        <v>-3.0864433708665207E-2</v>
      </c>
      <c r="D511" s="10">
        <f t="shared" si="358"/>
        <v>494</v>
      </c>
      <c r="E511" s="10">
        <f t="shared" ref="E511:L542" si="367">QUOTIENT($D511,E$2)</f>
        <v>0</v>
      </c>
      <c r="F511" s="10">
        <f t="shared" si="367"/>
        <v>1</v>
      </c>
      <c r="G511" s="10">
        <f t="shared" si="367"/>
        <v>3</v>
      </c>
      <c r="H511" s="10">
        <f t="shared" si="367"/>
        <v>7</v>
      </c>
      <c r="I511" s="10">
        <f t="shared" si="367"/>
        <v>15</v>
      </c>
      <c r="J511" s="10">
        <f t="shared" si="367"/>
        <v>30</v>
      </c>
      <c r="K511" s="10">
        <f t="shared" si="367"/>
        <v>61</v>
      </c>
      <c r="L511" s="10">
        <f t="shared" si="367"/>
        <v>123</v>
      </c>
      <c r="M511" s="4">
        <f t="shared" si="326"/>
        <v>5.5670893354029969E-4</v>
      </c>
      <c r="N511" s="4">
        <f t="shared" si="327"/>
        <v>2.6772271441395223E-4</v>
      </c>
      <c r="O511" s="4">
        <f t="shared" si="328"/>
        <v>7.8851683069289941E-5</v>
      </c>
      <c r="P511" s="4">
        <f t="shared" si="329"/>
        <v>-5.875168680198016E-4</v>
      </c>
      <c r="Q511" s="4">
        <f t="shared" si="330"/>
        <v>-1.9971319139569163E-3</v>
      </c>
      <c r="R511" s="4">
        <f t="shared" si="331"/>
        <v>-4.7629628289088746E-3</v>
      </c>
      <c r="S511" s="4">
        <f t="shared" si="332"/>
        <v>-1.9451132524311715E-3</v>
      </c>
      <c r="T511" s="4">
        <f t="shared" si="333"/>
        <v>-5.5126878772771004E-3</v>
      </c>
      <c r="U511" s="6">
        <f t="shared" si="334"/>
        <v>-3.1421142642205503E-2</v>
      </c>
      <c r="V511" s="6">
        <f t="shared" si="335"/>
        <v>-3.113215642307916E-2</v>
      </c>
      <c r="W511" s="6">
        <f t="shared" si="336"/>
        <v>-3.0943285391734496E-2</v>
      </c>
      <c r="X511" s="6">
        <f t="shared" si="337"/>
        <v>-3.0276916840645405E-2</v>
      </c>
      <c r="Y511" s="6">
        <f t="shared" si="338"/>
        <v>-2.886730179470829E-2</v>
      </c>
      <c r="Z511" s="6">
        <f t="shared" si="339"/>
        <v>-2.6101470879756332E-2</v>
      </c>
      <c r="AA511" s="6">
        <f t="shared" si="340"/>
        <v>-2.8919320456234035E-2</v>
      </c>
      <c r="AB511" s="6">
        <f t="shared" si="341"/>
        <v>-2.5351745831388106E-2</v>
      </c>
      <c r="AC511" s="6">
        <f t="shared" si="359"/>
        <v>-2.1460171931417173E-2</v>
      </c>
      <c r="AD511" s="6">
        <f t="shared" si="360"/>
        <v>-2.6372937656564198E-2</v>
      </c>
      <c r="AE511" s="6">
        <f t="shared" si="361"/>
        <v>-2.9583745189423215E-2</v>
      </c>
      <c r="AF511" s="6">
        <f t="shared" si="362"/>
        <v>-4.0912010557937882E-2</v>
      </c>
      <c r="AG511" s="6">
        <f t="shared" si="363"/>
        <v>-6.4875466338868898E-2</v>
      </c>
      <c r="AH511" s="6">
        <f t="shared" si="364"/>
        <v>-2.3388002614589516E-2</v>
      </c>
      <c r="AI511" s="6">
        <f t="shared" si="365"/>
        <v>-2.0570153038111813E-2</v>
      </c>
      <c r="AJ511" s="6">
        <f t="shared" si="366"/>
        <v>-2.4137727662957742E-2</v>
      </c>
      <c r="AK511" s="4">
        <f t="shared" si="342"/>
        <v>0.18119814541183429</v>
      </c>
      <c r="AL511" s="4">
        <f t="shared" si="343"/>
        <v>0.12600177755870159</v>
      </c>
      <c r="AM511" s="4">
        <f t="shared" si="344"/>
        <v>0.10398950748203147</v>
      </c>
      <c r="AN511" s="4">
        <f t="shared" si="345"/>
        <v>8.9518965119692692E-2</v>
      </c>
      <c r="AO511" s="4">
        <f t="shared" si="346"/>
        <v>7.853723394270215E-2</v>
      </c>
      <c r="AP511" s="4">
        <f t="shared" si="347"/>
        <v>4.8596008096203597E-2</v>
      </c>
      <c r="AQ511" s="4">
        <f t="shared" si="348"/>
        <v>4.5703317414397995E-2</v>
      </c>
      <c r="AR511" s="4">
        <f t="shared" si="349"/>
        <v>2.5351745831388106E-2</v>
      </c>
      <c r="AS511" s="4">
        <f t="array" ref="AS511">_xlfn.STDEV.S(IF(E$17:E$1040=E511,$C$17:$C$1040,""))</f>
        <v>7.1762163723278777E-3</v>
      </c>
      <c r="AT511" s="4">
        <f t="array" ref="AT511">_xlfn.STDEV.S(IF(F$17:F$1040=F511,$C$17:$C$1040,""))</f>
        <v>9.0968562057840915E-3</v>
      </c>
      <c r="AU511" s="4">
        <f t="array" ref="AU511">_xlfn.STDEV.S(IF(G$17:G$1040=G511,$C$17:$C$1040,""))</f>
        <v>8.0922998404651218E-3</v>
      </c>
      <c r="AV511" s="4">
        <f t="array" ref="AV511">_xlfn.STDEV.S(IF(H$17:H$1040=H511,$C$17:$C$1040,""))</f>
        <v>9.9806792011257438E-3</v>
      </c>
      <c r="AW511" s="4">
        <f t="array" ref="AW511">_xlfn.STDEV.S(IF(I$17:I$1040=I511,$C$17:$C$1040,""))</f>
        <v>1.3635181711588685E-2</v>
      </c>
      <c r="AX511" s="4">
        <f t="array" ref="AX511">_xlfn.STDEV.S(IF(J$17:J$1040=J511,$C$17:$C$1040,""))</f>
        <v>1.5262672726952637E-2</v>
      </c>
      <c r="AY511" s="4">
        <f t="array" ref="AY511">_xlfn.STDEV.S(IF(K$17:K$1040=K511,$C$17:$C$1040,""))</f>
        <v>1.6850122520361624E-2</v>
      </c>
      <c r="AZ511" s="4">
        <f t="array" ref="AZ511">_xlfn.STDEV.S(IF(L$17:L$1040=L511,$C$17:$C$1040,""))</f>
        <v>2.0222204566372328E-2</v>
      </c>
      <c r="BA511" s="7">
        <f t="shared" si="350"/>
        <v>25.249816339227213</v>
      </c>
      <c r="BB511" s="7">
        <f t="shared" si="351"/>
        <v>13.851134359866585</v>
      </c>
      <c r="BC511" s="7">
        <f t="shared" si="352"/>
        <v>12.850426891257461</v>
      </c>
      <c r="BD511" s="7">
        <f t="shared" si="353"/>
        <v>8.9692257726904643</v>
      </c>
      <c r="BE511" s="7">
        <f t="shared" si="354"/>
        <v>5.7598963918429131</v>
      </c>
      <c r="BF511" s="7">
        <f t="shared" si="355"/>
        <v>3.1839776011436718</v>
      </c>
      <c r="BG511" s="7">
        <f t="shared" si="356"/>
        <v>2.7123433292054866</v>
      </c>
      <c r="BH511" s="7">
        <f t="shared" si="357"/>
        <v>1.2536588554516819</v>
      </c>
    </row>
    <row r="512" spans="1:60" x14ac:dyDescent="0.25">
      <c r="A512" s="3">
        <v>43398</v>
      </c>
      <c r="B512" s="1">
        <v>2705.570068</v>
      </c>
      <c r="C512" s="4">
        <f t="shared" si="325"/>
        <v>1.8625039785680642E-2</v>
      </c>
      <c r="D512" s="10">
        <f t="shared" si="358"/>
        <v>495</v>
      </c>
      <c r="E512" s="10">
        <f t="shared" si="367"/>
        <v>0</v>
      </c>
      <c r="F512" s="10">
        <f t="shared" si="367"/>
        <v>1</v>
      </c>
      <c r="G512" s="10">
        <f t="shared" si="367"/>
        <v>3</v>
      </c>
      <c r="H512" s="10">
        <f t="shared" si="367"/>
        <v>7</v>
      </c>
      <c r="I512" s="10">
        <f t="shared" si="367"/>
        <v>15</v>
      </c>
      <c r="J512" s="10">
        <f t="shared" si="367"/>
        <v>30</v>
      </c>
      <c r="K512" s="10">
        <f t="shared" si="367"/>
        <v>61</v>
      </c>
      <c r="L512" s="10">
        <f t="shared" si="367"/>
        <v>123</v>
      </c>
      <c r="M512" s="4">
        <f t="shared" si="326"/>
        <v>5.5670893354029969E-4</v>
      </c>
      <c r="N512" s="4">
        <f t="shared" si="327"/>
        <v>2.6772271441395223E-4</v>
      </c>
      <c r="O512" s="4">
        <f t="shared" si="328"/>
        <v>7.8851683069289941E-5</v>
      </c>
      <c r="P512" s="4">
        <f t="shared" si="329"/>
        <v>-5.875168680198016E-4</v>
      </c>
      <c r="Q512" s="4">
        <f t="shared" si="330"/>
        <v>-1.9971319139569163E-3</v>
      </c>
      <c r="R512" s="4">
        <f t="shared" si="331"/>
        <v>-4.7629628289088746E-3</v>
      </c>
      <c r="S512" s="4">
        <f t="shared" si="332"/>
        <v>-1.9451132524311715E-3</v>
      </c>
      <c r="T512" s="4">
        <f t="shared" si="333"/>
        <v>-5.5126878772771004E-3</v>
      </c>
      <c r="U512" s="6">
        <f t="shared" si="334"/>
        <v>1.8068330852140341E-2</v>
      </c>
      <c r="V512" s="6">
        <f t="shared" si="335"/>
        <v>1.8357317071266688E-2</v>
      </c>
      <c r="W512" s="6">
        <f t="shared" si="336"/>
        <v>1.8546188102611352E-2</v>
      </c>
      <c r="X512" s="6">
        <f t="shared" si="337"/>
        <v>1.9212556653700443E-2</v>
      </c>
      <c r="Y512" s="6">
        <f t="shared" si="338"/>
        <v>2.0622171699637558E-2</v>
      </c>
      <c r="Z512" s="6">
        <f t="shared" si="339"/>
        <v>2.3388002614589516E-2</v>
      </c>
      <c r="AA512" s="6">
        <f t="shared" si="340"/>
        <v>2.0570153038111813E-2</v>
      </c>
      <c r="AB512" s="6">
        <f t="shared" si="341"/>
        <v>2.4137727662957742E-2</v>
      </c>
      <c r="AC512" s="6">
        <f t="shared" si="359"/>
        <v>-3.3918410792768312E-3</v>
      </c>
      <c r="AD512" s="6">
        <f t="shared" si="360"/>
        <v>-8.0156205852975095E-3</v>
      </c>
      <c r="AE512" s="6">
        <f t="shared" si="361"/>
        <v>-1.1037557086811863E-2</v>
      </c>
      <c r="AF512" s="6">
        <f t="shared" si="362"/>
        <v>-2.1699453904237439E-2</v>
      </c>
      <c r="AG512" s="6">
        <f t="shared" si="363"/>
        <v>-4.425329463923134E-2</v>
      </c>
      <c r="AH512" s="6">
        <f t="shared" si="364"/>
        <v>0</v>
      </c>
      <c r="AI512" s="6">
        <f t="shared" si="365"/>
        <v>0</v>
      </c>
      <c r="AJ512" s="6">
        <f t="shared" si="366"/>
        <v>0</v>
      </c>
      <c r="AK512" s="4">
        <f t="shared" si="342"/>
        <v>0.18119814541183429</v>
      </c>
      <c r="AL512" s="4">
        <f t="shared" si="343"/>
        <v>0.12600177755870159</v>
      </c>
      <c r="AM512" s="4">
        <f t="shared" si="344"/>
        <v>0.10398950748203147</v>
      </c>
      <c r="AN512" s="4">
        <f t="shared" si="345"/>
        <v>8.9518965119692692E-2</v>
      </c>
      <c r="AO512" s="4">
        <f t="shared" si="346"/>
        <v>7.853723394270215E-2</v>
      </c>
      <c r="AP512" s="4">
        <f t="shared" si="347"/>
        <v>4.8596008096203597E-2</v>
      </c>
      <c r="AQ512" s="4">
        <f t="shared" si="348"/>
        <v>4.5703317414397995E-2</v>
      </c>
      <c r="AR512" s="4">
        <f t="shared" si="349"/>
        <v>2.5351745831388106E-2</v>
      </c>
      <c r="AS512" s="4">
        <f t="array" ref="AS512">_xlfn.STDEV.S(IF(E$17:E$1040=E512,$C$17:$C$1040,""))</f>
        <v>7.1762163723278777E-3</v>
      </c>
      <c r="AT512" s="4">
        <f t="array" ref="AT512">_xlfn.STDEV.S(IF(F$17:F$1040=F512,$C$17:$C$1040,""))</f>
        <v>9.0968562057840915E-3</v>
      </c>
      <c r="AU512" s="4">
        <f t="array" ref="AU512">_xlfn.STDEV.S(IF(G$17:G$1040=G512,$C$17:$C$1040,""))</f>
        <v>8.0922998404651218E-3</v>
      </c>
      <c r="AV512" s="4">
        <f t="array" ref="AV512">_xlfn.STDEV.S(IF(H$17:H$1040=H512,$C$17:$C$1040,""))</f>
        <v>9.9806792011257438E-3</v>
      </c>
      <c r="AW512" s="4">
        <f t="array" ref="AW512">_xlfn.STDEV.S(IF(I$17:I$1040=I512,$C$17:$C$1040,""))</f>
        <v>1.3635181711588685E-2</v>
      </c>
      <c r="AX512" s="4">
        <f t="array" ref="AX512">_xlfn.STDEV.S(IF(J$17:J$1040=J512,$C$17:$C$1040,""))</f>
        <v>1.5262672726952637E-2</v>
      </c>
      <c r="AY512" s="4">
        <f t="array" ref="AY512">_xlfn.STDEV.S(IF(K$17:K$1040=K512,$C$17:$C$1040,""))</f>
        <v>1.6850122520361624E-2</v>
      </c>
      <c r="AZ512" s="4">
        <f t="array" ref="AZ512">_xlfn.STDEV.S(IF(L$17:L$1040=L512,$C$17:$C$1040,""))</f>
        <v>2.0222204566372328E-2</v>
      </c>
      <c r="BA512" s="7">
        <f t="shared" si="350"/>
        <v>25.249816339227213</v>
      </c>
      <c r="BB512" s="7">
        <f t="shared" si="351"/>
        <v>13.851134359866585</v>
      </c>
      <c r="BC512" s="7">
        <f t="shared" si="352"/>
        <v>12.850426891257461</v>
      </c>
      <c r="BD512" s="7">
        <f t="shared" si="353"/>
        <v>8.9692257726904643</v>
      </c>
      <c r="BE512" s="7">
        <f t="shared" si="354"/>
        <v>5.7598963918429131</v>
      </c>
      <c r="BF512" s="7">
        <f t="shared" si="355"/>
        <v>3.1839776011436718</v>
      </c>
      <c r="BG512" s="7">
        <f t="shared" si="356"/>
        <v>2.7123433292054866</v>
      </c>
      <c r="BH512" s="7">
        <f t="shared" si="357"/>
        <v>1.2536588554516819</v>
      </c>
    </row>
    <row r="513" spans="1:60" x14ac:dyDescent="0.25">
      <c r="A513" s="3">
        <v>43399</v>
      </c>
      <c r="B513" s="1">
        <v>2658.6899410000001</v>
      </c>
      <c r="C513" s="4">
        <f t="shared" si="325"/>
        <v>-1.7327264059605163E-2</v>
      </c>
      <c r="D513" s="10">
        <f t="shared" si="358"/>
        <v>496</v>
      </c>
      <c r="E513" s="10">
        <f t="shared" si="367"/>
        <v>0</v>
      </c>
      <c r="F513" s="10">
        <f t="shared" si="367"/>
        <v>1</v>
      </c>
      <c r="G513" s="10">
        <f t="shared" si="367"/>
        <v>3</v>
      </c>
      <c r="H513" s="10">
        <f t="shared" si="367"/>
        <v>7</v>
      </c>
      <c r="I513" s="10">
        <f t="shared" si="367"/>
        <v>15</v>
      </c>
      <c r="J513" s="10">
        <f t="shared" si="367"/>
        <v>31</v>
      </c>
      <c r="K513" s="10">
        <f t="shared" si="367"/>
        <v>62</v>
      </c>
      <c r="L513" s="10">
        <f t="shared" si="367"/>
        <v>124</v>
      </c>
      <c r="M513" s="4">
        <f t="shared" si="326"/>
        <v>5.5670893354029969E-4</v>
      </c>
      <c r="N513" s="4">
        <f t="shared" si="327"/>
        <v>2.6772271441395223E-4</v>
      </c>
      <c r="O513" s="4">
        <f t="shared" si="328"/>
        <v>7.8851683069289941E-5</v>
      </c>
      <c r="P513" s="4">
        <f t="shared" si="329"/>
        <v>-5.875168680198016E-4</v>
      </c>
      <c r="Q513" s="4">
        <f t="shared" si="330"/>
        <v>-1.9971319139569163E-3</v>
      </c>
      <c r="R513" s="4">
        <f t="shared" si="331"/>
        <v>7.6869900099504201E-4</v>
      </c>
      <c r="S513" s="4">
        <f t="shared" si="332"/>
        <v>2.3415023420677861E-3</v>
      </c>
      <c r="T513" s="4">
        <f t="shared" si="333"/>
        <v>6.5781211438983855E-4</v>
      </c>
      <c r="U513" s="6">
        <f t="shared" si="334"/>
        <v>-1.7883972993145463E-2</v>
      </c>
      <c r="V513" s="6">
        <f t="shared" si="335"/>
        <v>-1.7594986774019116E-2</v>
      </c>
      <c r="W513" s="6">
        <f t="shared" si="336"/>
        <v>-1.7406115742674453E-2</v>
      </c>
      <c r="X513" s="6">
        <f t="shared" si="337"/>
        <v>-1.6739747191585361E-2</v>
      </c>
      <c r="Y513" s="6">
        <f t="shared" si="338"/>
        <v>-1.5330132145648247E-2</v>
      </c>
      <c r="Z513" s="6">
        <f t="shared" si="339"/>
        <v>-1.8095963060600205E-2</v>
      </c>
      <c r="AA513" s="6">
        <f t="shared" si="340"/>
        <v>-1.9668766401672949E-2</v>
      </c>
      <c r="AB513" s="6">
        <f t="shared" si="341"/>
        <v>-1.7985076173995002E-2</v>
      </c>
      <c r="AC513" s="6">
        <f t="shared" si="359"/>
        <v>-2.1275814072422294E-2</v>
      </c>
      <c r="AD513" s="6">
        <f t="shared" si="360"/>
        <v>-2.5610607359316626E-2</v>
      </c>
      <c r="AE513" s="6">
        <f t="shared" si="361"/>
        <v>-2.8443672829486316E-2</v>
      </c>
      <c r="AF513" s="6">
        <f t="shared" si="362"/>
        <v>-3.84392010958228E-2</v>
      </c>
      <c r="AG513" s="6">
        <f t="shared" si="363"/>
        <v>-5.9583426784879587E-2</v>
      </c>
      <c r="AH513" s="6">
        <f t="shared" si="364"/>
        <v>-1.8095963060600205E-2</v>
      </c>
      <c r="AI513" s="6">
        <f t="shared" si="365"/>
        <v>-1.9668766401672949E-2</v>
      </c>
      <c r="AJ513" s="6">
        <f t="shared" si="366"/>
        <v>-1.7985076173995002E-2</v>
      </c>
      <c r="AK513" s="4">
        <f t="shared" si="342"/>
        <v>0.18119814541183429</v>
      </c>
      <c r="AL513" s="4">
        <f t="shared" si="343"/>
        <v>0.12600177755870159</v>
      </c>
      <c r="AM513" s="4">
        <f t="shared" si="344"/>
        <v>0.10398950748203147</v>
      </c>
      <c r="AN513" s="4">
        <f t="shared" si="345"/>
        <v>8.9518965119692692E-2</v>
      </c>
      <c r="AO513" s="4">
        <f t="shared" si="346"/>
        <v>7.853723394270215E-2</v>
      </c>
      <c r="AP513" s="4">
        <f t="shared" si="347"/>
        <v>5.8446845491994213E-2</v>
      </c>
      <c r="AQ513" s="4">
        <f t="shared" si="348"/>
        <v>3.0051448624125482E-2</v>
      </c>
      <c r="AR513" s="4">
        <f t="shared" si="349"/>
        <v>2.5202487710286825E-2</v>
      </c>
      <c r="AS513" s="4">
        <f t="array" ref="AS513">_xlfn.STDEV.S(IF(E$17:E$1040=E513,$C$17:$C$1040,""))</f>
        <v>7.1762163723278777E-3</v>
      </c>
      <c r="AT513" s="4">
        <f t="array" ref="AT513">_xlfn.STDEV.S(IF(F$17:F$1040=F513,$C$17:$C$1040,""))</f>
        <v>9.0968562057840915E-3</v>
      </c>
      <c r="AU513" s="4">
        <f t="array" ref="AU513">_xlfn.STDEV.S(IF(G$17:G$1040=G513,$C$17:$C$1040,""))</f>
        <v>8.0922998404651218E-3</v>
      </c>
      <c r="AV513" s="4">
        <f t="array" ref="AV513">_xlfn.STDEV.S(IF(H$17:H$1040=H513,$C$17:$C$1040,""))</f>
        <v>9.9806792011257438E-3</v>
      </c>
      <c r="AW513" s="4">
        <f t="array" ref="AW513">_xlfn.STDEV.S(IF(I$17:I$1040=I513,$C$17:$C$1040,""))</f>
        <v>1.3635181711588685E-2</v>
      </c>
      <c r="AX513" s="4">
        <f t="array" ref="AX513">_xlfn.STDEV.S(IF(J$17:J$1040=J513,$C$17:$C$1040,""))</f>
        <v>1.161731939016063E-2</v>
      </c>
      <c r="AY513" s="4">
        <f t="array" ref="AY513">_xlfn.STDEV.S(IF(K$17:K$1040=K513,$C$17:$C$1040,""))</f>
        <v>1.1240943538620384E-2</v>
      </c>
      <c r="AZ513" s="4">
        <f t="array" ref="AZ513">_xlfn.STDEV.S(IF(L$17:L$1040=L513,$C$17:$C$1040,""))</f>
        <v>1.5326784386176332E-2</v>
      </c>
      <c r="BA513" s="7">
        <f t="shared" si="350"/>
        <v>25.249816339227213</v>
      </c>
      <c r="BB513" s="7">
        <f t="shared" si="351"/>
        <v>13.851134359866585</v>
      </c>
      <c r="BC513" s="7">
        <f t="shared" si="352"/>
        <v>12.850426891257461</v>
      </c>
      <c r="BD513" s="7">
        <f t="shared" si="353"/>
        <v>8.9692257726904643</v>
      </c>
      <c r="BE513" s="7">
        <f t="shared" si="354"/>
        <v>5.7598963918429131</v>
      </c>
      <c r="BF513" s="7">
        <f t="shared" si="355"/>
        <v>5.0310096097982964</v>
      </c>
      <c r="BG513" s="7">
        <f t="shared" si="356"/>
        <v>2.673392008498046</v>
      </c>
      <c r="BH513" s="7">
        <f t="shared" si="357"/>
        <v>1.6443428102908315</v>
      </c>
    </row>
    <row r="514" spans="1:60" x14ac:dyDescent="0.25">
      <c r="A514" s="3">
        <v>43402</v>
      </c>
      <c r="B514" s="1">
        <v>2641.25</v>
      </c>
      <c r="C514" s="4">
        <f t="shared" si="325"/>
        <v>-6.5595994219019849E-3</v>
      </c>
      <c r="D514" s="10">
        <f t="shared" si="358"/>
        <v>497</v>
      </c>
      <c r="E514" s="10">
        <f t="shared" si="367"/>
        <v>0</v>
      </c>
      <c r="F514" s="10">
        <f t="shared" si="367"/>
        <v>1</v>
      </c>
      <c r="G514" s="10">
        <f t="shared" si="367"/>
        <v>3</v>
      </c>
      <c r="H514" s="10">
        <f t="shared" si="367"/>
        <v>7</v>
      </c>
      <c r="I514" s="10">
        <f t="shared" si="367"/>
        <v>15</v>
      </c>
      <c r="J514" s="10">
        <f t="shared" si="367"/>
        <v>31</v>
      </c>
      <c r="K514" s="10">
        <f t="shared" si="367"/>
        <v>62</v>
      </c>
      <c r="L514" s="10">
        <f t="shared" si="367"/>
        <v>124</v>
      </c>
      <c r="M514" s="4">
        <f t="shared" si="326"/>
        <v>5.5670893354029969E-4</v>
      </c>
      <c r="N514" s="4">
        <f t="shared" si="327"/>
        <v>2.6772271441395223E-4</v>
      </c>
      <c r="O514" s="4">
        <f t="shared" si="328"/>
        <v>7.8851683069289941E-5</v>
      </c>
      <c r="P514" s="4">
        <f t="shared" si="329"/>
        <v>-5.875168680198016E-4</v>
      </c>
      <c r="Q514" s="4">
        <f t="shared" si="330"/>
        <v>-1.9971319139569163E-3</v>
      </c>
      <c r="R514" s="4">
        <f t="shared" si="331"/>
        <v>7.6869900099504201E-4</v>
      </c>
      <c r="S514" s="4">
        <f t="shared" si="332"/>
        <v>2.3415023420677861E-3</v>
      </c>
      <c r="T514" s="4">
        <f t="shared" si="333"/>
        <v>6.5781211438983855E-4</v>
      </c>
      <c r="U514" s="6">
        <f t="shared" si="334"/>
        <v>-7.116308355442285E-3</v>
      </c>
      <c r="V514" s="6">
        <f t="shared" si="335"/>
        <v>-6.8273221363159371E-3</v>
      </c>
      <c r="W514" s="6">
        <f t="shared" si="336"/>
        <v>-6.6384511049712748E-3</v>
      </c>
      <c r="X514" s="6">
        <f t="shared" si="337"/>
        <v>-5.9720825538821833E-3</v>
      </c>
      <c r="Y514" s="6">
        <f t="shared" si="338"/>
        <v>-4.5624675079450686E-3</v>
      </c>
      <c r="Z514" s="6">
        <f t="shared" si="339"/>
        <v>-7.3282984228970269E-3</v>
      </c>
      <c r="AA514" s="6">
        <f t="shared" si="340"/>
        <v>-8.9011017639697709E-3</v>
      </c>
      <c r="AB514" s="6">
        <f t="shared" si="341"/>
        <v>-7.2174115362918234E-3</v>
      </c>
      <c r="AC514" s="6">
        <f t="shared" si="359"/>
        <v>-2.8392122427864579E-2</v>
      </c>
      <c r="AD514" s="6">
        <f t="shared" si="360"/>
        <v>-3.243792949563256E-2</v>
      </c>
      <c r="AE514" s="6">
        <f t="shared" si="361"/>
        <v>-3.5082123934457587E-2</v>
      </c>
      <c r="AF514" s="6">
        <f t="shared" si="362"/>
        <v>-4.441128364970498E-2</v>
      </c>
      <c r="AG514" s="6">
        <f t="shared" si="363"/>
        <v>-6.4145894292824662E-2</v>
      </c>
      <c r="AH514" s="6">
        <f t="shared" si="364"/>
        <v>-2.5424261483497232E-2</v>
      </c>
      <c r="AI514" s="6">
        <f t="shared" si="365"/>
        <v>-2.856986816564272E-2</v>
      </c>
      <c r="AJ514" s="6">
        <f t="shared" si="366"/>
        <v>-2.5202487710286825E-2</v>
      </c>
      <c r="AK514" s="4">
        <f t="shared" si="342"/>
        <v>0.18119814541183429</v>
      </c>
      <c r="AL514" s="4">
        <f t="shared" si="343"/>
        <v>0.12600177755870159</v>
      </c>
      <c r="AM514" s="4">
        <f t="shared" si="344"/>
        <v>0.10398950748203147</v>
      </c>
      <c r="AN514" s="4">
        <f t="shared" si="345"/>
        <v>8.9518965119692692E-2</v>
      </c>
      <c r="AO514" s="4">
        <f t="shared" si="346"/>
        <v>7.853723394270215E-2</v>
      </c>
      <c r="AP514" s="4">
        <f t="shared" si="347"/>
        <v>5.8446845491994213E-2</v>
      </c>
      <c r="AQ514" s="4">
        <f t="shared" si="348"/>
        <v>3.0051448624125482E-2</v>
      </c>
      <c r="AR514" s="4">
        <f t="shared" si="349"/>
        <v>2.5202487710286825E-2</v>
      </c>
      <c r="AS514" s="4">
        <f t="array" ref="AS514">_xlfn.STDEV.S(IF(E$17:E$1040=E514,$C$17:$C$1040,""))</f>
        <v>7.1762163723278777E-3</v>
      </c>
      <c r="AT514" s="4">
        <f t="array" ref="AT514">_xlfn.STDEV.S(IF(F$17:F$1040=F514,$C$17:$C$1040,""))</f>
        <v>9.0968562057840915E-3</v>
      </c>
      <c r="AU514" s="4">
        <f t="array" ref="AU514">_xlfn.STDEV.S(IF(G$17:G$1040=G514,$C$17:$C$1040,""))</f>
        <v>8.0922998404651218E-3</v>
      </c>
      <c r="AV514" s="4">
        <f t="array" ref="AV514">_xlfn.STDEV.S(IF(H$17:H$1040=H514,$C$17:$C$1040,""))</f>
        <v>9.9806792011257438E-3</v>
      </c>
      <c r="AW514" s="4">
        <f t="array" ref="AW514">_xlfn.STDEV.S(IF(I$17:I$1040=I514,$C$17:$C$1040,""))</f>
        <v>1.3635181711588685E-2</v>
      </c>
      <c r="AX514" s="4">
        <f t="array" ref="AX514">_xlfn.STDEV.S(IF(J$17:J$1040=J514,$C$17:$C$1040,""))</f>
        <v>1.161731939016063E-2</v>
      </c>
      <c r="AY514" s="4">
        <f t="array" ref="AY514">_xlfn.STDEV.S(IF(K$17:K$1040=K514,$C$17:$C$1040,""))</f>
        <v>1.1240943538620384E-2</v>
      </c>
      <c r="AZ514" s="4">
        <f t="array" ref="AZ514">_xlfn.STDEV.S(IF(L$17:L$1040=L514,$C$17:$C$1040,""))</f>
        <v>1.5326784386176332E-2</v>
      </c>
      <c r="BA514" s="7">
        <f t="shared" si="350"/>
        <v>25.249816339227213</v>
      </c>
      <c r="BB514" s="7">
        <f t="shared" si="351"/>
        <v>13.851134359866585</v>
      </c>
      <c r="BC514" s="7">
        <f t="shared" si="352"/>
        <v>12.850426891257461</v>
      </c>
      <c r="BD514" s="7">
        <f t="shared" si="353"/>
        <v>8.9692257726904643</v>
      </c>
      <c r="BE514" s="7">
        <f t="shared" si="354"/>
        <v>5.7598963918429131</v>
      </c>
      <c r="BF514" s="7">
        <f t="shared" si="355"/>
        <v>5.0310096097982964</v>
      </c>
      <c r="BG514" s="7">
        <f t="shared" si="356"/>
        <v>2.673392008498046</v>
      </c>
      <c r="BH514" s="7">
        <f t="shared" si="357"/>
        <v>1.6443428102908315</v>
      </c>
    </row>
    <row r="515" spans="1:60" x14ac:dyDescent="0.25">
      <c r="A515" s="3">
        <v>43403</v>
      </c>
      <c r="B515" s="1">
        <v>2682.6298830000001</v>
      </c>
      <c r="C515" s="4">
        <f t="shared" si="325"/>
        <v>1.5666780123047896E-2</v>
      </c>
      <c r="D515" s="10">
        <f t="shared" si="358"/>
        <v>498</v>
      </c>
      <c r="E515" s="10">
        <f t="shared" si="367"/>
        <v>0</v>
      </c>
      <c r="F515" s="10">
        <f t="shared" si="367"/>
        <v>1</v>
      </c>
      <c r="G515" s="10">
        <f t="shared" si="367"/>
        <v>3</v>
      </c>
      <c r="H515" s="10">
        <f t="shared" si="367"/>
        <v>7</v>
      </c>
      <c r="I515" s="10">
        <f t="shared" si="367"/>
        <v>15</v>
      </c>
      <c r="J515" s="10">
        <f t="shared" si="367"/>
        <v>31</v>
      </c>
      <c r="K515" s="10">
        <f t="shared" si="367"/>
        <v>62</v>
      </c>
      <c r="L515" s="10">
        <f t="shared" si="367"/>
        <v>124</v>
      </c>
      <c r="M515" s="4">
        <f t="shared" si="326"/>
        <v>5.5670893354029969E-4</v>
      </c>
      <c r="N515" s="4">
        <f t="shared" si="327"/>
        <v>2.6772271441395223E-4</v>
      </c>
      <c r="O515" s="4">
        <f t="shared" si="328"/>
        <v>7.8851683069289941E-5</v>
      </c>
      <c r="P515" s="4">
        <f t="shared" si="329"/>
        <v>-5.875168680198016E-4</v>
      </c>
      <c r="Q515" s="4">
        <f t="shared" si="330"/>
        <v>-1.9971319139569163E-3</v>
      </c>
      <c r="R515" s="4">
        <f t="shared" si="331"/>
        <v>7.6869900099504201E-4</v>
      </c>
      <c r="S515" s="4">
        <f t="shared" si="332"/>
        <v>2.3415023420677861E-3</v>
      </c>
      <c r="T515" s="4">
        <f t="shared" si="333"/>
        <v>6.5781211438983855E-4</v>
      </c>
      <c r="U515" s="6">
        <f t="shared" si="334"/>
        <v>1.5110071189507596E-2</v>
      </c>
      <c r="V515" s="6">
        <f t="shared" si="335"/>
        <v>1.5399057408633943E-2</v>
      </c>
      <c r="W515" s="6">
        <f t="shared" si="336"/>
        <v>1.5587928439978607E-2</v>
      </c>
      <c r="X515" s="6">
        <f t="shared" si="337"/>
        <v>1.6254296991067698E-2</v>
      </c>
      <c r="Y515" s="6">
        <f t="shared" si="338"/>
        <v>1.7663912037004813E-2</v>
      </c>
      <c r="Z515" s="6">
        <f t="shared" si="339"/>
        <v>1.4898081122052854E-2</v>
      </c>
      <c r="AA515" s="6">
        <f t="shared" si="340"/>
        <v>1.332527778098011E-2</v>
      </c>
      <c r="AB515" s="6">
        <f t="shared" si="341"/>
        <v>1.5008968008658058E-2</v>
      </c>
      <c r="AC515" s="6">
        <f t="shared" si="359"/>
        <v>-1.3282051238356983E-2</v>
      </c>
      <c r="AD515" s="6">
        <f t="shared" si="360"/>
        <v>-1.7038872086998617E-2</v>
      </c>
      <c r="AE515" s="6">
        <f t="shared" si="361"/>
        <v>-1.9494195494478981E-2</v>
      </c>
      <c r="AF515" s="6">
        <f t="shared" si="362"/>
        <v>-2.8156986658637282E-2</v>
      </c>
      <c r="AG515" s="6">
        <f t="shared" si="363"/>
        <v>-4.6481982255819849E-2</v>
      </c>
      <c r="AH515" s="6">
        <f t="shared" si="364"/>
        <v>-1.0526180361444377E-2</v>
      </c>
      <c r="AI515" s="6">
        <f t="shared" si="365"/>
        <v>-1.524459038466261E-2</v>
      </c>
      <c r="AJ515" s="6">
        <f t="shared" si="366"/>
        <v>-1.0193519701628767E-2</v>
      </c>
      <c r="AK515" s="4">
        <f t="shared" si="342"/>
        <v>0.18119814541183429</v>
      </c>
      <c r="AL515" s="4">
        <f t="shared" si="343"/>
        <v>0.12600177755870159</v>
      </c>
      <c r="AM515" s="4">
        <f t="shared" si="344"/>
        <v>0.10398950748203147</v>
      </c>
      <c r="AN515" s="4">
        <f t="shared" si="345"/>
        <v>8.9518965119692692E-2</v>
      </c>
      <c r="AO515" s="4">
        <f t="shared" si="346"/>
        <v>7.853723394270215E-2</v>
      </c>
      <c r="AP515" s="4">
        <f t="shared" si="347"/>
        <v>5.8446845491994213E-2</v>
      </c>
      <c r="AQ515" s="4">
        <f t="shared" si="348"/>
        <v>3.0051448624125482E-2</v>
      </c>
      <c r="AR515" s="4">
        <f t="shared" si="349"/>
        <v>2.5202487710286825E-2</v>
      </c>
      <c r="AS515" s="4">
        <f t="array" ref="AS515">_xlfn.STDEV.S(IF(E$17:E$1040=E515,$C$17:$C$1040,""))</f>
        <v>7.1762163723278777E-3</v>
      </c>
      <c r="AT515" s="4">
        <f t="array" ref="AT515">_xlfn.STDEV.S(IF(F$17:F$1040=F515,$C$17:$C$1040,""))</f>
        <v>9.0968562057840915E-3</v>
      </c>
      <c r="AU515" s="4">
        <f t="array" ref="AU515">_xlfn.STDEV.S(IF(G$17:G$1040=G515,$C$17:$C$1040,""))</f>
        <v>8.0922998404651218E-3</v>
      </c>
      <c r="AV515" s="4">
        <f t="array" ref="AV515">_xlfn.STDEV.S(IF(H$17:H$1040=H515,$C$17:$C$1040,""))</f>
        <v>9.9806792011257438E-3</v>
      </c>
      <c r="AW515" s="4">
        <f t="array" ref="AW515">_xlfn.STDEV.S(IF(I$17:I$1040=I515,$C$17:$C$1040,""))</f>
        <v>1.3635181711588685E-2</v>
      </c>
      <c r="AX515" s="4">
        <f t="array" ref="AX515">_xlfn.STDEV.S(IF(J$17:J$1040=J515,$C$17:$C$1040,""))</f>
        <v>1.161731939016063E-2</v>
      </c>
      <c r="AY515" s="4">
        <f t="array" ref="AY515">_xlfn.STDEV.S(IF(K$17:K$1040=K515,$C$17:$C$1040,""))</f>
        <v>1.1240943538620384E-2</v>
      </c>
      <c r="AZ515" s="4">
        <f t="array" ref="AZ515">_xlfn.STDEV.S(IF(L$17:L$1040=L515,$C$17:$C$1040,""))</f>
        <v>1.5326784386176332E-2</v>
      </c>
      <c r="BA515" s="7">
        <f t="shared" si="350"/>
        <v>25.249816339227213</v>
      </c>
      <c r="BB515" s="7">
        <f t="shared" si="351"/>
        <v>13.851134359866585</v>
      </c>
      <c r="BC515" s="7">
        <f t="shared" si="352"/>
        <v>12.850426891257461</v>
      </c>
      <c r="BD515" s="7">
        <f t="shared" si="353"/>
        <v>8.9692257726904643</v>
      </c>
      <c r="BE515" s="7">
        <f t="shared" si="354"/>
        <v>5.7598963918429131</v>
      </c>
      <c r="BF515" s="7">
        <f t="shared" si="355"/>
        <v>5.0310096097982964</v>
      </c>
      <c r="BG515" s="7">
        <f t="shared" si="356"/>
        <v>2.673392008498046</v>
      </c>
      <c r="BH515" s="7">
        <f t="shared" si="357"/>
        <v>1.6443428102908315</v>
      </c>
    </row>
    <row r="516" spans="1:60" x14ac:dyDescent="0.25">
      <c r="A516" s="3">
        <v>43404</v>
      </c>
      <c r="B516" s="1">
        <v>2711.73999</v>
      </c>
      <c r="C516" s="4">
        <f t="shared" si="325"/>
        <v>1.0851331816018606E-2</v>
      </c>
      <c r="D516" s="10">
        <f t="shared" si="358"/>
        <v>499</v>
      </c>
      <c r="E516" s="10">
        <f t="shared" si="367"/>
        <v>0</v>
      </c>
      <c r="F516" s="10">
        <f t="shared" si="367"/>
        <v>1</v>
      </c>
      <c r="G516" s="10">
        <f t="shared" si="367"/>
        <v>3</v>
      </c>
      <c r="H516" s="10">
        <f t="shared" si="367"/>
        <v>7</v>
      </c>
      <c r="I516" s="10">
        <f t="shared" si="367"/>
        <v>15</v>
      </c>
      <c r="J516" s="10">
        <f t="shared" si="367"/>
        <v>31</v>
      </c>
      <c r="K516" s="10">
        <f t="shared" si="367"/>
        <v>62</v>
      </c>
      <c r="L516" s="10">
        <f t="shared" si="367"/>
        <v>124</v>
      </c>
      <c r="M516" s="4">
        <f t="shared" si="326"/>
        <v>5.5670893354029969E-4</v>
      </c>
      <c r="N516" s="4">
        <f t="shared" si="327"/>
        <v>2.6772271441395223E-4</v>
      </c>
      <c r="O516" s="4">
        <f t="shared" si="328"/>
        <v>7.8851683069289941E-5</v>
      </c>
      <c r="P516" s="4">
        <f t="shared" si="329"/>
        <v>-5.875168680198016E-4</v>
      </c>
      <c r="Q516" s="4">
        <f t="shared" si="330"/>
        <v>-1.9971319139569163E-3</v>
      </c>
      <c r="R516" s="4">
        <f t="shared" si="331"/>
        <v>7.6869900099504201E-4</v>
      </c>
      <c r="S516" s="4">
        <f t="shared" si="332"/>
        <v>2.3415023420677861E-3</v>
      </c>
      <c r="T516" s="4">
        <f t="shared" si="333"/>
        <v>6.5781211438983855E-4</v>
      </c>
      <c r="U516" s="6">
        <f t="shared" si="334"/>
        <v>1.0294622882478306E-2</v>
      </c>
      <c r="V516" s="6">
        <f t="shared" si="335"/>
        <v>1.0583609101604653E-2</v>
      </c>
      <c r="W516" s="6">
        <f t="shared" si="336"/>
        <v>1.0772480132949316E-2</v>
      </c>
      <c r="X516" s="6">
        <f t="shared" si="337"/>
        <v>1.1438848684038407E-2</v>
      </c>
      <c r="Y516" s="6">
        <f t="shared" si="338"/>
        <v>1.2848463729975522E-2</v>
      </c>
      <c r="Z516" s="6">
        <f t="shared" si="339"/>
        <v>1.0082632815023564E-2</v>
      </c>
      <c r="AA516" s="6">
        <f t="shared" si="340"/>
        <v>8.5098294739508196E-3</v>
      </c>
      <c r="AB516" s="6">
        <f t="shared" si="341"/>
        <v>1.0193519701628767E-2</v>
      </c>
      <c r="AC516" s="6">
        <f t="shared" si="359"/>
        <v>-2.9874283558786775E-3</v>
      </c>
      <c r="AD516" s="6">
        <f t="shared" si="360"/>
        <v>-6.4552629853939641E-3</v>
      </c>
      <c r="AE516" s="6">
        <f t="shared" si="361"/>
        <v>-8.7217153615296653E-3</v>
      </c>
      <c r="AF516" s="6">
        <f t="shared" si="362"/>
        <v>-1.6718137974598875E-2</v>
      </c>
      <c r="AG516" s="6">
        <f t="shared" si="363"/>
        <v>-3.3633518525844328E-2</v>
      </c>
      <c r="AH516" s="6">
        <f t="shared" si="364"/>
        <v>-4.4354754642081384E-4</v>
      </c>
      <c r="AI516" s="6">
        <f t="shared" si="365"/>
        <v>-6.7347609107117901E-3</v>
      </c>
      <c r="AJ516" s="6">
        <f t="shared" si="366"/>
        <v>0</v>
      </c>
      <c r="AK516" s="4">
        <f t="shared" si="342"/>
        <v>0.18119814541183429</v>
      </c>
      <c r="AL516" s="4">
        <f t="shared" si="343"/>
        <v>0.12600177755870159</v>
      </c>
      <c r="AM516" s="4">
        <f t="shared" si="344"/>
        <v>0.10398950748203147</v>
      </c>
      <c r="AN516" s="4">
        <f t="shared" si="345"/>
        <v>8.9518965119692692E-2</v>
      </c>
      <c r="AO516" s="4">
        <f t="shared" si="346"/>
        <v>7.853723394270215E-2</v>
      </c>
      <c r="AP516" s="4">
        <f t="shared" si="347"/>
        <v>5.8446845491994213E-2</v>
      </c>
      <c r="AQ516" s="4">
        <f t="shared" si="348"/>
        <v>3.0051448624125482E-2</v>
      </c>
      <c r="AR516" s="4">
        <f t="shared" si="349"/>
        <v>2.5202487710286825E-2</v>
      </c>
      <c r="AS516" s="4">
        <f t="array" ref="AS516">_xlfn.STDEV.S(IF(E$17:E$1040=E516,$C$17:$C$1040,""))</f>
        <v>7.1762163723278777E-3</v>
      </c>
      <c r="AT516" s="4">
        <f t="array" ref="AT516">_xlfn.STDEV.S(IF(F$17:F$1040=F516,$C$17:$C$1040,""))</f>
        <v>9.0968562057840915E-3</v>
      </c>
      <c r="AU516" s="4">
        <f t="array" ref="AU516">_xlfn.STDEV.S(IF(G$17:G$1040=G516,$C$17:$C$1040,""))</f>
        <v>8.0922998404651218E-3</v>
      </c>
      <c r="AV516" s="4">
        <f t="array" ref="AV516">_xlfn.STDEV.S(IF(H$17:H$1040=H516,$C$17:$C$1040,""))</f>
        <v>9.9806792011257438E-3</v>
      </c>
      <c r="AW516" s="4">
        <f t="array" ref="AW516">_xlfn.STDEV.S(IF(I$17:I$1040=I516,$C$17:$C$1040,""))</f>
        <v>1.3635181711588685E-2</v>
      </c>
      <c r="AX516" s="4">
        <f t="array" ref="AX516">_xlfn.STDEV.S(IF(J$17:J$1040=J516,$C$17:$C$1040,""))</f>
        <v>1.161731939016063E-2</v>
      </c>
      <c r="AY516" s="4">
        <f t="array" ref="AY516">_xlfn.STDEV.S(IF(K$17:K$1040=K516,$C$17:$C$1040,""))</f>
        <v>1.1240943538620384E-2</v>
      </c>
      <c r="AZ516" s="4">
        <f t="array" ref="AZ516">_xlfn.STDEV.S(IF(L$17:L$1040=L516,$C$17:$C$1040,""))</f>
        <v>1.5326784386176332E-2</v>
      </c>
      <c r="BA516" s="7">
        <f t="shared" si="350"/>
        <v>25.249816339227213</v>
      </c>
      <c r="BB516" s="7">
        <f t="shared" si="351"/>
        <v>13.851134359866585</v>
      </c>
      <c r="BC516" s="7">
        <f t="shared" si="352"/>
        <v>12.850426891257461</v>
      </c>
      <c r="BD516" s="7">
        <f t="shared" si="353"/>
        <v>8.9692257726904643</v>
      </c>
      <c r="BE516" s="7">
        <f t="shared" si="354"/>
        <v>5.7598963918429131</v>
      </c>
      <c r="BF516" s="7">
        <f t="shared" si="355"/>
        <v>5.0310096097982964</v>
      </c>
      <c r="BG516" s="7">
        <f t="shared" si="356"/>
        <v>2.673392008498046</v>
      </c>
      <c r="BH516" s="7">
        <f t="shared" si="357"/>
        <v>1.6443428102908315</v>
      </c>
    </row>
    <row r="517" spans="1:60" x14ac:dyDescent="0.25">
      <c r="A517" s="3">
        <v>43405</v>
      </c>
      <c r="B517" s="1">
        <v>2740.3701169999999</v>
      </c>
      <c r="C517" s="4">
        <f t="shared" si="325"/>
        <v>1.0557843711262338E-2</v>
      </c>
      <c r="D517" s="10">
        <f t="shared" si="358"/>
        <v>500</v>
      </c>
      <c r="E517" s="10">
        <f t="shared" si="367"/>
        <v>0</v>
      </c>
      <c r="F517" s="10">
        <f t="shared" si="367"/>
        <v>1</v>
      </c>
      <c r="G517" s="10">
        <f t="shared" si="367"/>
        <v>3</v>
      </c>
      <c r="H517" s="10">
        <f t="shared" si="367"/>
        <v>7</v>
      </c>
      <c r="I517" s="10">
        <f t="shared" si="367"/>
        <v>15</v>
      </c>
      <c r="J517" s="10">
        <f t="shared" si="367"/>
        <v>31</v>
      </c>
      <c r="K517" s="10">
        <f t="shared" si="367"/>
        <v>62</v>
      </c>
      <c r="L517" s="10">
        <f t="shared" si="367"/>
        <v>125</v>
      </c>
      <c r="M517" s="4">
        <f t="shared" si="326"/>
        <v>5.5670893354029969E-4</v>
      </c>
      <c r="N517" s="4">
        <f t="shared" si="327"/>
        <v>2.6772271441395223E-4</v>
      </c>
      <c r="O517" s="4">
        <f t="shared" si="328"/>
        <v>7.8851683069289941E-5</v>
      </c>
      <c r="P517" s="4">
        <f t="shared" si="329"/>
        <v>-5.875168680198016E-4</v>
      </c>
      <c r="Q517" s="4">
        <f t="shared" si="330"/>
        <v>-1.9971319139569163E-3</v>
      </c>
      <c r="R517" s="4">
        <f t="shared" si="331"/>
        <v>7.6869900099504201E-4</v>
      </c>
      <c r="S517" s="4">
        <f t="shared" si="332"/>
        <v>2.3415023420677861E-3</v>
      </c>
      <c r="T517" s="4">
        <f t="shared" si="333"/>
        <v>4.0251925697457336E-3</v>
      </c>
      <c r="U517" s="6">
        <f t="shared" si="334"/>
        <v>1.0001134777722038E-2</v>
      </c>
      <c r="V517" s="6">
        <f t="shared" si="335"/>
        <v>1.0290120996848385E-2</v>
      </c>
      <c r="W517" s="6">
        <f t="shared" si="336"/>
        <v>1.0478992028193048E-2</v>
      </c>
      <c r="X517" s="6">
        <f t="shared" si="337"/>
        <v>1.114536057928214E-2</v>
      </c>
      <c r="Y517" s="6">
        <f t="shared" si="338"/>
        <v>1.2554975625219254E-2</v>
      </c>
      <c r="Z517" s="6">
        <f t="shared" si="339"/>
        <v>9.789144710267296E-3</v>
      </c>
      <c r="AA517" s="6">
        <f t="shared" si="340"/>
        <v>8.2163413691945519E-3</v>
      </c>
      <c r="AB517" s="6">
        <f t="shared" si="341"/>
        <v>6.5326511415166044E-3</v>
      </c>
      <c r="AC517" s="6">
        <f t="shared" si="359"/>
        <v>7.0137064218433604E-3</v>
      </c>
      <c r="AD517" s="6">
        <f t="shared" si="360"/>
        <v>3.8348580114544208E-3</v>
      </c>
      <c r="AE517" s="6">
        <f t="shared" si="361"/>
        <v>1.7572766666633828E-3</v>
      </c>
      <c r="AF517" s="6">
        <f t="shared" si="362"/>
        <v>-5.5727773953167352E-3</v>
      </c>
      <c r="AG517" s="6">
        <f t="shared" si="363"/>
        <v>-2.1078542900625073E-2</v>
      </c>
      <c r="AH517" s="6">
        <f t="shared" si="364"/>
        <v>9.3455971638464821E-3</v>
      </c>
      <c r="AI517" s="6">
        <f t="shared" si="365"/>
        <v>1.4815804584827619E-3</v>
      </c>
      <c r="AJ517" s="6">
        <f t="shared" si="366"/>
        <v>6.5326511415166044E-3</v>
      </c>
      <c r="AK517" s="4">
        <f t="shared" si="342"/>
        <v>0.18119814541183429</v>
      </c>
      <c r="AL517" s="4">
        <f t="shared" si="343"/>
        <v>0.12600177755870159</v>
      </c>
      <c r="AM517" s="4">
        <f t="shared" si="344"/>
        <v>0.10398950748203147</v>
      </c>
      <c r="AN517" s="4">
        <f t="shared" si="345"/>
        <v>8.9518965119692692E-2</v>
      </c>
      <c r="AO517" s="4">
        <f t="shared" si="346"/>
        <v>7.853723394270215E-2</v>
      </c>
      <c r="AP517" s="4">
        <f t="shared" si="347"/>
        <v>5.8446845491994213E-2</v>
      </c>
      <c r="AQ517" s="4">
        <f t="shared" si="348"/>
        <v>3.0051448624125482E-2</v>
      </c>
      <c r="AR517" s="4">
        <f t="shared" si="349"/>
        <v>1.034187873290901E-2</v>
      </c>
      <c r="AS517" s="4">
        <f t="array" ref="AS517">_xlfn.STDEV.S(IF(E$17:E$1040=E517,$C$17:$C$1040,""))</f>
        <v>7.1762163723278777E-3</v>
      </c>
      <c r="AT517" s="4">
        <f t="array" ref="AT517">_xlfn.STDEV.S(IF(F$17:F$1040=F517,$C$17:$C$1040,""))</f>
        <v>9.0968562057840915E-3</v>
      </c>
      <c r="AU517" s="4">
        <f t="array" ref="AU517">_xlfn.STDEV.S(IF(G$17:G$1040=G517,$C$17:$C$1040,""))</f>
        <v>8.0922998404651218E-3</v>
      </c>
      <c r="AV517" s="4">
        <f t="array" ref="AV517">_xlfn.STDEV.S(IF(H$17:H$1040=H517,$C$17:$C$1040,""))</f>
        <v>9.9806792011257438E-3</v>
      </c>
      <c r="AW517" s="4">
        <f t="array" ref="AW517">_xlfn.STDEV.S(IF(I$17:I$1040=I517,$C$17:$C$1040,""))</f>
        <v>1.3635181711588685E-2</v>
      </c>
      <c r="AX517" s="4">
        <f t="array" ref="AX517">_xlfn.STDEV.S(IF(J$17:J$1040=J517,$C$17:$C$1040,""))</f>
        <v>1.161731939016063E-2</v>
      </c>
      <c r="AY517" s="4">
        <f t="array" ref="AY517">_xlfn.STDEV.S(IF(K$17:K$1040=K517,$C$17:$C$1040,""))</f>
        <v>1.1240943538620384E-2</v>
      </c>
      <c r="AZ517" s="4">
        <f t="array" ref="AZ517">_xlfn.STDEV.S(IF(L$17:L$1040=L517,$C$17:$C$1040,""))</f>
        <v>7.236532787321062E-3</v>
      </c>
      <c r="BA517" s="7">
        <f t="shared" si="350"/>
        <v>25.249816339227213</v>
      </c>
      <c r="BB517" s="7">
        <f t="shared" si="351"/>
        <v>13.851134359866585</v>
      </c>
      <c r="BC517" s="7">
        <f t="shared" si="352"/>
        <v>12.850426891257461</v>
      </c>
      <c r="BD517" s="7">
        <f t="shared" si="353"/>
        <v>8.9692257726904643</v>
      </c>
      <c r="BE517" s="7">
        <f t="shared" si="354"/>
        <v>5.7598963918429131</v>
      </c>
      <c r="BF517" s="7">
        <f t="shared" si="355"/>
        <v>5.0310096097982964</v>
      </c>
      <c r="BG517" s="7">
        <f t="shared" si="356"/>
        <v>2.673392008498046</v>
      </c>
      <c r="BH517" s="7">
        <f t="shared" si="357"/>
        <v>1.4291206903710494</v>
      </c>
    </row>
    <row r="518" spans="1:60" x14ac:dyDescent="0.25">
      <c r="A518" s="3">
        <v>43406</v>
      </c>
      <c r="B518" s="1">
        <v>2723.0600589999999</v>
      </c>
      <c r="C518" s="4">
        <f t="shared" si="325"/>
        <v>-6.3166861631632765E-3</v>
      </c>
      <c r="D518" s="10">
        <f t="shared" si="358"/>
        <v>501</v>
      </c>
      <c r="E518" s="10">
        <f t="shared" si="367"/>
        <v>0</v>
      </c>
      <c r="F518" s="10">
        <f t="shared" si="367"/>
        <v>1</v>
      </c>
      <c r="G518" s="10">
        <f t="shared" si="367"/>
        <v>3</v>
      </c>
      <c r="H518" s="10">
        <f t="shared" si="367"/>
        <v>7</v>
      </c>
      <c r="I518" s="10">
        <f t="shared" si="367"/>
        <v>15</v>
      </c>
      <c r="J518" s="10">
        <f t="shared" si="367"/>
        <v>31</v>
      </c>
      <c r="K518" s="10">
        <f t="shared" si="367"/>
        <v>62</v>
      </c>
      <c r="L518" s="10">
        <f t="shared" si="367"/>
        <v>125</v>
      </c>
      <c r="M518" s="4">
        <f t="shared" si="326"/>
        <v>5.5670893354029969E-4</v>
      </c>
      <c r="N518" s="4">
        <f t="shared" si="327"/>
        <v>2.6772271441395223E-4</v>
      </c>
      <c r="O518" s="4">
        <f t="shared" si="328"/>
        <v>7.8851683069289941E-5</v>
      </c>
      <c r="P518" s="4">
        <f t="shared" si="329"/>
        <v>-5.875168680198016E-4</v>
      </c>
      <c r="Q518" s="4">
        <f t="shared" si="330"/>
        <v>-1.9971319139569163E-3</v>
      </c>
      <c r="R518" s="4">
        <f t="shared" si="331"/>
        <v>7.6869900099504201E-4</v>
      </c>
      <c r="S518" s="4">
        <f t="shared" si="332"/>
        <v>2.3415023420677861E-3</v>
      </c>
      <c r="T518" s="4">
        <f t="shared" si="333"/>
        <v>4.0251925697457336E-3</v>
      </c>
      <c r="U518" s="6">
        <f t="shared" si="334"/>
        <v>-6.8733950967035766E-3</v>
      </c>
      <c r="V518" s="6">
        <f t="shared" si="335"/>
        <v>-6.5844088775772287E-3</v>
      </c>
      <c r="W518" s="6">
        <f t="shared" si="336"/>
        <v>-6.3955378462325664E-3</v>
      </c>
      <c r="X518" s="6">
        <f t="shared" si="337"/>
        <v>-5.7291692951434749E-3</v>
      </c>
      <c r="Y518" s="6">
        <f t="shared" si="338"/>
        <v>-4.3195542492063602E-3</v>
      </c>
      <c r="Z518" s="6">
        <f t="shared" si="339"/>
        <v>-7.0853851641583185E-3</v>
      </c>
      <c r="AA518" s="6">
        <f t="shared" si="340"/>
        <v>-8.6581885052310625E-3</v>
      </c>
      <c r="AB518" s="6">
        <f t="shared" si="341"/>
        <v>-1.034187873290901E-2</v>
      </c>
      <c r="AC518" s="6">
        <f t="shared" si="359"/>
        <v>1.4031132513978375E-4</v>
      </c>
      <c r="AD518" s="6">
        <f t="shared" si="360"/>
        <v>-2.7495508661228079E-3</v>
      </c>
      <c r="AE518" s="6">
        <f t="shared" si="361"/>
        <v>-4.6382611795691836E-3</v>
      </c>
      <c r="AF518" s="6">
        <f t="shared" si="362"/>
        <v>-1.130194669046021E-2</v>
      </c>
      <c r="AG518" s="6">
        <f t="shared" si="363"/>
        <v>-2.5398097149831433E-2</v>
      </c>
      <c r="AH518" s="6">
        <f t="shared" si="364"/>
        <v>2.2602119996881637E-3</v>
      </c>
      <c r="AI518" s="6">
        <f t="shared" si="365"/>
        <v>-7.1766080467483007E-3</v>
      </c>
      <c r="AJ518" s="6">
        <f t="shared" si="366"/>
        <v>-3.8092275913924056E-3</v>
      </c>
      <c r="AK518" s="4">
        <f t="shared" si="342"/>
        <v>0.18119814541183429</v>
      </c>
      <c r="AL518" s="4">
        <f t="shared" si="343"/>
        <v>0.12600177755870159</v>
      </c>
      <c r="AM518" s="4">
        <f t="shared" si="344"/>
        <v>0.10398950748203147</v>
      </c>
      <c r="AN518" s="4">
        <f t="shared" si="345"/>
        <v>8.9518965119692692E-2</v>
      </c>
      <c r="AO518" s="4">
        <f t="shared" si="346"/>
        <v>7.853723394270215E-2</v>
      </c>
      <c r="AP518" s="4">
        <f t="shared" si="347"/>
        <v>5.8446845491994213E-2</v>
      </c>
      <c r="AQ518" s="4">
        <f t="shared" si="348"/>
        <v>3.0051448624125482E-2</v>
      </c>
      <c r="AR518" s="4">
        <f t="shared" si="349"/>
        <v>1.034187873290901E-2</v>
      </c>
      <c r="AS518" s="4">
        <f t="array" ref="AS518">_xlfn.STDEV.S(IF(E$17:E$1040=E518,$C$17:$C$1040,""))</f>
        <v>7.1762163723278777E-3</v>
      </c>
      <c r="AT518" s="4">
        <f t="array" ref="AT518">_xlfn.STDEV.S(IF(F$17:F$1040=F518,$C$17:$C$1040,""))</f>
        <v>9.0968562057840915E-3</v>
      </c>
      <c r="AU518" s="4">
        <f t="array" ref="AU518">_xlfn.STDEV.S(IF(G$17:G$1040=G518,$C$17:$C$1040,""))</f>
        <v>8.0922998404651218E-3</v>
      </c>
      <c r="AV518" s="4">
        <f t="array" ref="AV518">_xlfn.STDEV.S(IF(H$17:H$1040=H518,$C$17:$C$1040,""))</f>
        <v>9.9806792011257438E-3</v>
      </c>
      <c r="AW518" s="4">
        <f t="array" ref="AW518">_xlfn.STDEV.S(IF(I$17:I$1040=I518,$C$17:$C$1040,""))</f>
        <v>1.3635181711588685E-2</v>
      </c>
      <c r="AX518" s="4">
        <f t="array" ref="AX518">_xlfn.STDEV.S(IF(J$17:J$1040=J518,$C$17:$C$1040,""))</f>
        <v>1.161731939016063E-2</v>
      </c>
      <c r="AY518" s="4">
        <f t="array" ref="AY518">_xlfn.STDEV.S(IF(K$17:K$1040=K518,$C$17:$C$1040,""))</f>
        <v>1.1240943538620384E-2</v>
      </c>
      <c r="AZ518" s="4">
        <f t="array" ref="AZ518">_xlfn.STDEV.S(IF(L$17:L$1040=L518,$C$17:$C$1040,""))</f>
        <v>7.236532787321062E-3</v>
      </c>
      <c r="BA518" s="7">
        <f t="shared" si="350"/>
        <v>25.249816339227213</v>
      </c>
      <c r="BB518" s="7">
        <f t="shared" si="351"/>
        <v>13.851134359866585</v>
      </c>
      <c r="BC518" s="7">
        <f t="shared" si="352"/>
        <v>12.850426891257461</v>
      </c>
      <c r="BD518" s="7">
        <f t="shared" si="353"/>
        <v>8.9692257726904643</v>
      </c>
      <c r="BE518" s="7">
        <f t="shared" si="354"/>
        <v>5.7598963918429131</v>
      </c>
      <c r="BF518" s="7">
        <f t="shared" si="355"/>
        <v>5.0310096097982964</v>
      </c>
      <c r="BG518" s="7">
        <f t="shared" si="356"/>
        <v>2.673392008498046</v>
      </c>
      <c r="BH518" s="7">
        <f t="shared" si="357"/>
        <v>1.4291206903710494</v>
      </c>
    </row>
    <row r="519" spans="1:60" x14ac:dyDescent="0.25">
      <c r="A519" s="3">
        <v>43409</v>
      </c>
      <c r="B519" s="1">
        <v>2738.3100589999999</v>
      </c>
      <c r="C519" s="4">
        <f t="shared" si="325"/>
        <v>5.6003171687664111E-3</v>
      </c>
      <c r="D519" s="10">
        <f t="shared" si="358"/>
        <v>502</v>
      </c>
      <c r="E519" s="10">
        <f t="shared" si="367"/>
        <v>0</v>
      </c>
      <c r="F519" s="10">
        <f t="shared" si="367"/>
        <v>1</v>
      </c>
      <c r="G519" s="10">
        <f t="shared" si="367"/>
        <v>3</v>
      </c>
      <c r="H519" s="10">
        <f t="shared" si="367"/>
        <v>7</v>
      </c>
      <c r="I519" s="10">
        <f t="shared" si="367"/>
        <v>15</v>
      </c>
      <c r="J519" s="10">
        <f t="shared" si="367"/>
        <v>31</v>
      </c>
      <c r="K519" s="10">
        <f t="shared" si="367"/>
        <v>62</v>
      </c>
      <c r="L519" s="10">
        <f t="shared" si="367"/>
        <v>125</v>
      </c>
      <c r="M519" s="4">
        <f t="shared" si="326"/>
        <v>5.5670893354029969E-4</v>
      </c>
      <c r="N519" s="4">
        <f t="shared" si="327"/>
        <v>2.6772271441395223E-4</v>
      </c>
      <c r="O519" s="4">
        <f t="shared" si="328"/>
        <v>7.8851683069289941E-5</v>
      </c>
      <c r="P519" s="4">
        <f t="shared" si="329"/>
        <v>-5.875168680198016E-4</v>
      </c>
      <c r="Q519" s="4">
        <f t="shared" si="330"/>
        <v>-1.9971319139569163E-3</v>
      </c>
      <c r="R519" s="4">
        <f t="shared" si="331"/>
        <v>7.6869900099504201E-4</v>
      </c>
      <c r="S519" s="4">
        <f t="shared" si="332"/>
        <v>2.3415023420677861E-3</v>
      </c>
      <c r="T519" s="4">
        <f t="shared" si="333"/>
        <v>4.0251925697457336E-3</v>
      </c>
      <c r="U519" s="6">
        <f t="shared" si="334"/>
        <v>5.0436082352261109E-3</v>
      </c>
      <c r="V519" s="6">
        <f t="shared" si="335"/>
        <v>5.3325944543524588E-3</v>
      </c>
      <c r="W519" s="6">
        <f t="shared" si="336"/>
        <v>5.5214654856971211E-3</v>
      </c>
      <c r="X519" s="6">
        <f t="shared" si="337"/>
        <v>6.1878340367862127E-3</v>
      </c>
      <c r="Y519" s="6">
        <f t="shared" si="338"/>
        <v>7.5974490827233274E-3</v>
      </c>
      <c r="Z519" s="6">
        <f t="shared" si="339"/>
        <v>4.831618167771369E-3</v>
      </c>
      <c r="AA519" s="6">
        <f t="shared" si="340"/>
        <v>3.258814826698625E-3</v>
      </c>
      <c r="AB519" s="6">
        <f t="shared" si="341"/>
        <v>1.5751245990206775E-3</v>
      </c>
      <c r="AC519" s="6">
        <f t="shared" si="359"/>
        <v>5.1839195603658947E-3</v>
      </c>
      <c r="AD519" s="6">
        <f t="shared" si="360"/>
        <v>2.5830435882296509E-3</v>
      </c>
      <c r="AE519" s="6">
        <f t="shared" si="361"/>
        <v>8.8320430612793752E-4</v>
      </c>
      <c r="AF519" s="6">
        <f t="shared" si="362"/>
        <v>-5.1141126536739974E-3</v>
      </c>
      <c r="AG519" s="6">
        <f t="shared" si="363"/>
        <v>-1.7800648067108106E-2</v>
      </c>
      <c r="AH519" s="6">
        <f t="shared" si="364"/>
        <v>7.0918301674595327E-3</v>
      </c>
      <c r="AI519" s="6">
        <f t="shared" si="365"/>
        <v>-3.9177932200496757E-3</v>
      </c>
      <c r="AJ519" s="6">
        <f t="shared" si="366"/>
        <v>-2.2341029923717282E-3</v>
      </c>
      <c r="AK519" s="4">
        <f t="shared" si="342"/>
        <v>0.18119814541183429</v>
      </c>
      <c r="AL519" s="4">
        <f t="shared" si="343"/>
        <v>0.12600177755870159</v>
      </c>
      <c r="AM519" s="4">
        <f t="shared" si="344"/>
        <v>0.10398950748203147</v>
      </c>
      <c r="AN519" s="4">
        <f t="shared" si="345"/>
        <v>8.9518965119692692E-2</v>
      </c>
      <c r="AO519" s="4">
        <f t="shared" si="346"/>
        <v>7.853723394270215E-2</v>
      </c>
      <c r="AP519" s="4">
        <f t="shared" si="347"/>
        <v>5.8446845491994213E-2</v>
      </c>
      <c r="AQ519" s="4">
        <f t="shared" si="348"/>
        <v>3.0051448624125482E-2</v>
      </c>
      <c r="AR519" s="4">
        <f t="shared" si="349"/>
        <v>1.034187873290901E-2</v>
      </c>
      <c r="AS519" s="4">
        <f t="array" ref="AS519">_xlfn.STDEV.S(IF(E$17:E$1040=E519,$C$17:$C$1040,""))</f>
        <v>7.1762163723278777E-3</v>
      </c>
      <c r="AT519" s="4">
        <f t="array" ref="AT519">_xlfn.STDEV.S(IF(F$17:F$1040=F519,$C$17:$C$1040,""))</f>
        <v>9.0968562057840915E-3</v>
      </c>
      <c r="AU519" s="4">
        <f t="array" ref="AU519">_xlfn.STDEV.S(IF(G$17:G$1040=G519,$C$17:$C$1040,""))</f>
        <v>8.0922998404651218E-3</v>
      </c>
      <c r="AV519" s="4">
        <f t="array" ref="AV519">_xlfn.STDEV.S(IF(H$17:H$1040=H519,$C$17:$C$1040,""))</f>
        <v>9.9806792011257438E-3</v>
      </c>
      <c r="AW519" s="4">
        <f t="array" ref="AW519">_xlfn.STDEV.S(IF(I$17:I$1040=I519,$C$17:$C$1040,""))</f>
        <v>1.3635181711588685E-2</v>
      </c>
      <c r="AX519" s="4">
        <f t="array" ref="AX519">_xlfn.STDEV.S(IF(J$17:J$1040=J519,$C$17:$C$1040,""))</f>
        <v>1.161731939016063E-2</v>
      </c>
      <c r="AY519" s="4">
        <f t="array" ref="AY519">_xlfn.STDEV.S(IF(K$17:K$1040=K519,$C$17:$C$1040,""))</f>
        <v>1.1240943538620384E-2</v>
      </c>
      <c r="AZ519" s="4">
        <f t="array" ref="AZ519">_xlfn.STDEV.S(IF(L$17:L$1040=L519,$C$17:$C$1040,""))</f>
        <v>7.236532787321062E-3</v>
      </c>
      <c r="BA519" s="7">
        <f t="shared" si="350"/>
        <v>25.249816339227213</v>
      </c>
      <c r="BB519" s="7">
        <f t="shared" si="351"/>
        <v>13.851134359866585</v>
      </c>
      <c r="BC519" s="7">
        <f t="shared" si="352"/>
        <v>12.850426891257461</v>
      </c>
      <c r="BD519" s="7">
        <f t="shared" si="353"/>
        <v>8.9692257726904643</v>
      </c>
      <c r="BE519" s="7">
        <f t="shared" si="354"/>
        <v>5.7598963918429131</v>
      </c>
      <c r="BF519" s="7">
        <f t="shared" si="355"/>
        <v>5.0310096097982964</v>
      </c>
      <c r="BG519" s="7">
        <f t="shared" si="356"/>
        <v>2.673392008498046</v>
      </c>
      <c r="BH519" s="7">
        <f t="shared" si="357"/>
        <v>1.4291206903710494</v>
      </c>
    </row>
    <row r="520" spans="1:60" x14ac:dyDescent="0.25">
      <c r="A520" s="3">
        <v>43410</v>
      </c>
      <c r="B520" s="1">
        <v>2755.4499510000001</v>
      </c>
      <c r="C520" s="4">
        <f t="shared" si="325"/>
        <v>6.2592955621174617E-3</v>
      </c>
      <c r="D520" s="10">
        <f t="shared" si="358"/>
        <v>503</v>
      </c>
      <c r="E520" s="10">
        <f t="shared" si="367"/>
        <v>0</v>
      </c>
      <c r="F520" s="10">
        <f t="shared" si="367"/>
        <v>1</v>
      </c>
      <c r="G520" s="10">
        <f t="shared" si="367"/>
        <v>3</v>
      </c>
      <c r="H520" s="10">
        <f t="shared" si="367"/>
        <v>7</v>
      </c>
      <c r="I520" s="10">
        <f t="shared" si="367"/>
        <v>15</v>
      </c>
      <c r="J520" s="10">
        <f t="shared" si="367"/>
        <v>31</v>
      </c>
      <c r="K520" s="10">
        <f t="shared" si="367"/>
        <v>62</v>
      </c>
      <c r="L520" s="10">
        <f t="shared" si="367"/>
        <v>125</v>
      </c>
      <c r="M520" s="4">
        <f t="shared" si="326"/>
        <v>5.5670893354029969E-4</v>
      </c>
      <c r="N520" s="4">
        <f t="shared" si="327"/>
        <v>2.6772271441395223E-4</v>
      </c>
      <c r="O520" s="4">
        <f t="shared" si="328"/>
        <v>7.8851683069289941E-5</v>
      </c>
      <c r="P520" s="4">
        <f t="shared" si="329"/>
        <v>-5.875168680198016E-4</v>
      </c>
      <c r="Q520" s="4">
        <f t="shared" si="330"/>
        <v>-1.9971319139569163E-3</v>
      </c>
      <c r="R520" s="4">
        <f t="shared" si="331"/>
        <v>7.6869900099504201E-4</v>
      </c>
      <c r="S520" s="4">
        <f t="shared" si="332"/>
        <v>2.3415023420677861E-3</v>
      </c>
      <c r="T520" s="4">
        <f t="shared" si="333"/>
        <v>4.0251925697457336E-3</v>
      </c>
      <c r="U520" s="6">
        <f t="shared" si="334"/>
        <v>5.7025866285771616E-3</v>
      </c>
      <c r="V520" s="6">
        <f t="shared" si="335"/>
        <v>5.9915728477035095E-3</v>
      </c>
      <c r="W520" s="6">
        <f t="shared" si="336"/>
        <v>6.1804438790481718E-3</v>
      </c>
      <c r="X520" s="6">
        <f t="shared" si="337"/>
        <v>6.8468124301372633E-3</v>
      </c>
      <c r="Y520" s="6">
        <f t="shared" si="338"/>
        <v>8.256427476074378E-3</v>
      </c>
      <c r="Z520" s="6">
        <f t="shared" si="339"/>
        <v>5.4905965611224197E-3</v>
      </c>
      <c r="AA520" s="6">
        <f t="shared" si="340"/>
        <v>3.9177932200496757E-3</v>
      </c>
      <c r="AB520" s="6">
        <f t="shared" si="341"/>
        <v>2.2341029923717282E-3</v>
      </c>
      <c r="AC520" s="6">
        <f t="shared" si="359"/>
        <v>1.0886506188943056E-2</v>
      </c>
      <c r="AD520" s="6">
        <f t="shared" si="360"/>
        <v>8.5746164359331613E-3</v>
      </c>
      <c r="AE520" s="6">
        <f t="shared" si="361"/>
        <v>7.0636481851761093E-3</v>
      </c>
      <c r="AF520" s="6">
        <f t="shared" si="362"/>
        <v>1.732699776463266E-3</v>
      </c>
      <c r="AG520" s="6">
        <f t="shared" si="363"/>
        <v>-9.544220591033728E-3</v>
      </c>
      <c r="AH520" s="6">
        <f t="shared" si="364"/>
        <v>1.2582426728581952E-2</v>
      </c>
      <c r="AI520" s="6">
        <f t="shared" si="365"/>
        <v>0</v>
      </c>
      <c r="AJ520" s="6">
        <f t="shared" si="366"/>
        <v>0</v>
      </c>
      <c r="AK520" s="4">
        <f t="shared" si="342"/>
        <v>0.18119814541183429</v>
      </c>
      <c r="AL520" s="4">
        <f t="shared" si="343"/>
        <v>0.12600177755870159</v>
      </c>
      <c r="AM520" s="4">
        <f t="shared" si="344"/>
        <v>0.10398950748203147</v>
      </c>
      <c r="AN520" s="4">
        <f t="shared" si="345"/>
        <v>8.9518965119692692E-2</v>
      </c>
      <c r="AO520" s="4">
        <f t="shared" si="346"/>
        <v>7.853723394270215E-2</v>
      </c>
      <c r="AP520" s="4">
        <f t="shared" si="347"/>
        <v>5.8446845491994213E-2</v>
      </c>
      <c r="AQ520" s="4">
        <f t="shared" si="348"/>
        <v>3.0051448624125482E-2</v>
      </c>
      <c r="AR520" s="4">
        <f t="shared" si="349"/>
        <v>1.034187873290901E-2</v>
      </c>
      <c r="AS520" s="4">
        <f t="array" ref="AS520">_xlfn.STDEV.S(IF(E$17:E$1040=E520,$C$17:$C$1040,""))</f>
        <v>7.1762163723278777E-3</v>
      </c>
      <c r="AT520" s="4">
        <f t="array" ref="AT520">_xlfn.STDEV.S(IF(F$17:F$1040=F520,$C$17:$C$1040,""))</f>
        <v>9.0968562057840915E-3</v>
      </c>
      <c r="AU520" s="4">
        <f t="array" ref="AU520">_xlfn.STDEV.S(IF(G$17:G$1040=G520,$C$17:$C$1040,""))</f>
        <v>8.0922998404651218E-3</v>
      </c>
      <c r="AV520" s="4">
        <f t="array" ref="AV520">_xlfn.STDEV.S(IF(H$17:H$1040=H520,$C$17:$C$1040,""))</f>
        <v>9.9806792011257438E-3</v>
      </c>
      <c r="AW520" s="4">
        <f t="array" ref="AW520">_xlfn.STDEV.S(IF(I$17:I$1040=I520,$C$17:$C$1040,""))</f>
        <v>1.3635181711588685E-2</v>
      </c>
      <c r="AX520" s="4">
        <f t="array" ref="AX520">_xlfn.STDEV.S(IF(J$17:J$1040=J520,$C$17:$C$1040,""))</f>
        <v>1.161731939016063E-2</v>
      </c>
      <c r="AY520" s="4">
        <f t="array" ref="AY520">_xlfn.STDEV.S(IF(K$17:K$1040=K520,$C$17:$C$1040,""))</f>
        <v>1.1240943538620384E-2</v>
      </c>
      <c r="AZ520" s="4">
        <f t="array" ref="AZ520">_xlfn.STDEV.S(IF(L$17:L$1040=L520,$C$17:$C$1040,""))</f>
        <v>7.236532787321062E-3</v>
      </c>
      <c r="BA520" s="7">
        <f t="shared" si="350"/>
        <v>25.249816339227213</v>
      </c>
      <c r="BB520" s="7">
        <f t="shared" si="351"/>
        <v>13.851134359866585</v>
      </c>
      <c r="BC520" s="7">
        <f t="shared" si="352"/>
        <v>12.850426891257461</v>
      </c>
      <c r="BD520" s="7">
        <f t="shared" si="353"/>
        <v>8.9692257726904643</v>
      </c>
      <c r="BE520" s="7">
        <f t="shared" si="354"/>
        <v>5.7598963918429131</v>
      </c>
      <c r="BF520" s="7">
        <f t="shared" si="355"/>
        <v>5.0310096097982964</v>
      </c>
      <c r="BG520" s="7">
        <f t="shared" si="356"/>
        <v>2.673392008498046</v>
      </c>
      <c r="BH520" s="7">
        <f t="shared" si="357"/>
        <v>1.4291206903710494</v>
      </c>
    </row>
    <row r="521" spans="1:60" x14ac:dyDescent="0.25">
      <c r="A521" s="3">
        <v>43411</v>
      </c>
      <c r="B521" s="1">
        <v>2813.889893</v>
      </c>
      <c r="C521" s="4">
        <f t="shared" si="325"/>
        <v>2.1208856280910071E-2</v>
      </c>
      <c r="D521" s="10">
        <f t="shared" si="358"/>
        <v>504</v>
      </c>
      <c r="E521" s="10">
        <f t="shared" si="367"/>
        <v>0</v>
      </c>
      <c r="F521" s="10">
        <f t="shared" si="367"/>
        <v>1</v>
      </c>
      <c r="G521" s="10">
        <f t="shared" si="367"/>
        <v>3</v>
      </c>
      <c r="H521" s="10">
        <f t="shared" si="367"/>
        <v>7</v>
      </c>
      <c r="I521" s="10">
        <f t="shared" si="367"/>
        <v>15</v>
      </c>
      <c r="J521" s="10">
        <f t="shared" si="367"/>
        <v>31</v>
      </c>
      <c r="K521" s="10">
        <f t="shared" si="367"/>
        <v>63</v>
      </c>
      <c r="L521" s="10">
        <f t="shared" si="367"/>
        <v>126</v>
      </c>
      <c r="M521" s="4">
        <f t="shared" si="326"/>
        <v>5.5670893354029969E-4</v>
      </c>
      <c r="N521" s="4">
        <f t="shared" si="327"/>
        <v>2.6772271441395223E-4</v>
      </c>
      <c r="O521" s="4">
        <f t="shared" si="328"/>
        <v>7.8851683069289941E-5</v>
      </c>
      <c r="P521" s="4">
        <f t="shared" si="329"/>
        <v>-5.875168680198016E-4</v>
      </c>
      <c r="Q521" s="4">
        <f t="shared" si="330"/>
        <v>-1.9971319139569163E-3</v>
      </c>
      <c r="R521" s="4">
        <f t="shared" si="331"/>
        <v>7.6869900099504201E-4</v>
      </c>
      <c r="S521" s="4">
        <f t="shared" si="332"/>
        <v>-8.0410434007770204E-4</v>
      </c>
      <c r="T521" s="4">
        <f t="shared" si="333"/>
        <v>-2.5501407978104629E-3</v>
      </c>
      <c r="U521" s="6">
        <f t="shared" si="334"/>
        <v>2.0652147347369771E-2</v>
      </c>
      <c r="V521" s="6">
        <f t="shared" si="335"/>
        <v>2.0941133566496118E-2</v>
      </c>
      <c r="W521" s="6">
        <f t="shared" si="336"/>
        <v>2.1130004597840781E-2</v>
      </c>
      <c r="X521" s="6">
        <f t="shared" si="337"/>
        <v>2.1796373148929873E-2</v>
      </c>
      <c r="Y521" s="6">
        <f t="shared" si="338"/>
        <v>2.3205988194866987E-2</v>
      </c>
      <c r="Z521" s="6">
        <f t="shared" si="339"/>
        <v>2.0440157279915029E-2</v>
      </c>
      <c r="AA521" s="6">
        <f t="shared" si="340"/>
        <v>2.2012960620987773E-2</v>
      </c>
      <c r="AB521" s="6">
        <f t="shared" si="341"/>
        <v>2.3758997078720534E-2</v>
      </c>
      <c r="AC521" s="6">
        <f t="shared" si="359"/>
        <v>3.1538653536312827E-2</v>
      </c>
      <c r="AD521" s="6">
        <f t="shared" si="360"/>
        <v>2.9515750002429279E-2</v>
      </c>
      <c r="AE521" s="6">
        <f t="shared" si="361"/>
        <v>2.8193652783016891E-2</v>
      </c>
      <c r="AF521" s="6">
        <f t="shared" si="362"/>
        <v>2.3529072925393139E-2</v>
      </c>
      <c r="AG521" s="6">
        <f t="shared" si="363"/>
        <v>1.3661767603833259E-2</v>
      </c>
      <c r="AH521" s="6">
        <f t="shared" si="364"/>
        <v>3.3022584008496982E-2</v>
      </c>
      <c r="AI521" s="6">
        <f t="shared" si="365"/>
        <v>2.2012960620987773E-2</v>
      </c>
      <c r="AJ521" s="6">
        <f t="shared" si="366"/>
        <v>2.3758997078720534E-2</v>
      </c>
      <c r="AK521" s="4">
        <f t="shared" si="342"/>
        <v>0.18119814541183429</v>
      </c>
      <c r="AL521" s="4">
        <f t="shared" si="343"/>
        <v>0.12600177755870159</v>
      </c>
      <c r="AM521" s="4">
        <f t="shared" si="344"/>
        <v>0.10398950748203147</v>
      </c>
      <c r="AN521" s="4">
        <f t="shared" si="345"/>
        <v>8.9518965119692692E-2</v>
      </c>
      <c r="AO521" s="4">
        <f t="shared" si="346"/>
        <v>7.853723394270215E-2</v>
      </c>
      <c r="AP521" s="4">
        <f t="shared" si="347"/>
        <v>5.8446845491994213E-2</v>
      </c>
      <c r="AQ521" s="4">
        <f t="shared" si="348"/>
        <v>3.6438228309087342E-2</v>
      </c>
      <c r="AR521" s="4">
        <f t="shared" si="349"/>
        <v>2.3800221298962532E-2</v>
      </c>
      <c r="AS521" s="4">
        <f t="array" ref="AS521">_xlfn.STDEV.S(IF(E$17:E$1040=E521,$C$17:$C$1040,""))</f>
        <v>7.1762163723278777E-3</v>
      </c>
      <c r="AT521" s="4">
        <f t="array" ref="AT521">_xlfn.STDEV.S(IF(F$17:F$1040=F521,$C$17:$C$1040,""))</f>
        <v>9.0968562057840915E-3</v>
      </c>
      <c r="AU521" s="4">
        <f t="array" ref="AU521">_xlfn.STDEV.S(IF(G$17:G$1040=G521,$C$17:$C$1040,""))</f>
        <v>8.0922998404651218E-3</v>
      </c>
      <c r="AV521" s="4">
        <f t="array" ref="AV521">_xlfn.STDEV.S(IF(H$17:H$1040=H521,$C$17:$C$1040,""))</f>
        <v>9.9806792011257438E-3</v>
      </c>
      <c r="AW521" s="4">
        <f t="array" ref="AW521">_xlfn.STDEV.S(IF(I$17:I$1040=I521,$C$17:$C$1040,""))</f>
        <v>1.3635181711588685E-2</v>
      </c>
      <c r="AX521" s="4">
        <f t="array" ref="AX521">_xlfn.STDEV.S(IF(J$17:J$1040=J521,$C$17:$C$1040,""))</f>
        <v>1.161731939016063E-2</v>
      </c>
      <c r="AY521" s="4">
        <f t="array" ref="AY521">_xlfn.STDEV.S(IF(K$17:K$1040=K521,$C$17:$C$1040,""))</f>
        <v>1.2537604009714366E-2</v>
      </c>
      <c r="AZ521" s="4">
        <f t="array" ref="AZ521">_xlfn.STDEV.S(IF(L$17:L$1040=L521,$C$17:$C$1040,""))</f>
        <v>1.7348082572938971E-2</v>
      </c>
      <c r="BA521" s="7">
        <f t="shared" si="350"/>
        <v>25.249816339227213</v>
      </c>
      <c r="BB521" s="7">
        <f t="shared" si="351"/>
        <v>13.851134359866585</v>
      </c>
      <c r="BC521" s="7">
        <f t="shared" si="352"/>
        <v>12.850426891257461</v>
      </c>
      <c r="BD521" s="7">
        <f t="shared" si="353"/>
        <v>8.9692257726904643</v>
      </c>
      <c r="BE521" s="7">
        <f t="shared" si="354"/>
        <v>5.7598963918429131</v>
      </c>
      <c r="BF521" s="7">
        <f t="shared" si="355"/>
        <v>5.0310096097982964</v>
      </c>
      <c r="BG521" s="7">
        <f t="shared" si="356"/>
        <v>2.9063151365168602</v>
      </c>
      <c r="BH521" s="7">
        <f t="shared" si="357"/>
        <v>1.3719222974006453</v>
      </c>
    </row>
    <row r="522" spans="1:60" x14ac:dyDescent="0.25">
      <c r="A522" s="3">
        <v>43412</v>
      </c>
      <c r="B522" s="1">
        <v>2806.830078</v>
      </c>
      <c r="C522" s="4">
        <f t="shared" si="325"/>
        <v>-2.5089165775684652E-3</v>
      </c>
      <c r="D522" s="10">
        <f t="shared" si="358"/>
        <v>505</v>
      </c>
      <c r="E522" s="10">
        <f t="shared" si="367"/>
        <v>0</v>
      </c>
      <c r="F522" s="10">
        <f t="shared" si="367"/>
        <v>1</v>
      </c>
      <c r="G522" s="10">
        <f t="shared" si="367"/>
        <v>3</v>
      </c>
      <c r="H522" s="10">
        <f t="shared" si="367"/>
        <v>7</v>
      </c>
      <c r="I522" s="10">
        <f t="shared" si="367"/>
        <v>15</v>
      </c>
      <c r="J522" s="10">
        <f t="shared" si="367"/>
        <v>31</v>
      </c>
      <c r="K522" s="10">
        <f t="shared" si="367"/>
        <v>63</v>
      </c>
      <c r="L522" s="10">
        <f t="shared" si="367"/>
        <v>126</v>
      </c>
      <c r="M522" s="4">
        <f t="shared" si="326"/>
        <v>5.5670893354029969E-4</v>
      </c>
      <c r="N522" s="4">
        <f t="shared" si="327"/>
        <v>2.6772271441395223E-4</v>
      </c>
      <c r="O522" s="4">
        <f t="shared" si="328"/>
        <v>7.8851683069289941E-5</v>
      </c>
      <c r="P522" s="4">
        <f t="shared" si="329"/>
        <v>-5.875168680198016E-4</v>
      </c>
      <c r="Q522" s="4">
        <f t="shared" si="330"/>
        <v>-1.9971319139569163E-3</v>
      </c>
      <c r="R522" s="4">
        <f t="shared" si="331"/>
        <v>7.6869900099504201E-4</v>
      </c>
      <c r="S522" s="4">
        <f t="shared" si="332"/>
        <v>-8.0410434007770204E-4</v>
      </c>
      <c r="T522" s="4">
        <f t="shared" si="333"/>
        <v>-2.5501407978104629E-3</v>
      </c>
      <c r="U522" s="6">
        <f t="shared" si="334"/>
        <v>-3.0656255111087649E-3</v>
      </c>
      <c r="V522" s="6">
        <f t="shared" si="335"/>
        <v>-2.7766392919824174E-3</v>
      </c>
      <c r="W522" s="6">
        <f t="shared" si="336"/>
        <v>-2.5877682606377551E-3</v>
      </c>
      <c r="X522" s="6">
        <f t="shared" si="337"/>
        <v>-1.9213997095486636E-3</v>
      </c>
      <c r="Y522" s="6">
        <f t="shared" si="338"/>
        <v>-5.117846636115489E-4</v>
      </c>
      <c r="Z522" s="6">
        <f t="shared" si="339"/>
        <v>-3.2776155785635072E-3</v>
      </c>
      <c r="AA522" s="6">
        <f t="shared" si="340"/>
        <v>-1.7048122374907632E-3</v>
      </c>
      <c r="AB522" s="6">
        <f t="shared" si="341"/>
        <v>4.1224220241997678E-5</v>
      </c>
      <c r="AC522" s="6">
        <f t="shared" si="359"/>
        <v>2.8473028025204062E-2</v>
      </c>
      <c r="AD522" s="6">
        <f t="shared" si="360"/>
        <v>2.6739110710446861E-2</v>
      </c>
      <c r="AE522" s="6">
        <f t="shared" si="361"/>
        <v>2.5605884522379135E-2</v>
      </c>
      <c r="AF522" s="6">
        <f t="shared" si="362"/>
        <v>2.1607673215844475E-2</v>
      </c>
      <c r="AG522" s="6">
        <f t="shared" si="363"/>
        <v>1.3149982940221711E-2</v>
      </c>
      <c r="AH522" s="6">
        <f t="shared" si="364"/>
        <v>2.9744968429933474E-2</v>
      </c>
      <c r="AI522" s="6">
        <f t="shared" si="365"/>
        <v>2.030814838349701E-2</v>
      </c>
      <c r="AJ522" s="6">
        <f t="shared" si="366"/>
        <v>2.3800221298962532E-2</v>
      </c>
      <c r="AK522" s="4">
        <f t="shared" si="342"/>
        <v>0.18119814541183429</v>
      </c>
      <c r="AL522" s="4">
        <f t="shared" si="343"/>
        <v>0.12600177755870159</v>
      </c>
      <c r="AM522" s="4">
        <f t="shared" si="344"/>
        <v>0.10398950748203147</v>
      </c>
      <c r="AN522" s="4">
        <f t="shared" si="345"/>
        <v>8.9518965119692692E-2</v>
      </c>
      <c r="AO522" s="4">
        <f t="shared" si="346"/>
        <v>7.853723394270215E-2</v>
      </c>
      <c r="AP522" s="4">
        <f t="shared" si="347"/>
        <v>5.8446845491994213E-2</v>
      </c>
      <c r="AQ522" s="4">
        <f t="shared" si="348"/>
        <v>3.6438228309087342E-2</v>
      </c>
      <c r="AR522" s="4">
        <f t="shared" si="349"/>
        <v>2.3800221298962532E-2</v>
      </c>
      <c r="AS522" s="4">
        <f t="array" ref="AS522">_xlfn.STDEV.S(IF(E$17:E$1040=E522,$C$17:$C$1040,""))</f>
        <v>7.1762163723278777E-3</v>
      </c>
      <c r="AT522" s="4">
        <f t="array" ref="AT522">_xlfn.STDEV.S(IF(F$17:F$1040=F522,$C$17:$C$1040,""))</f>
        <v>9.0968562057840915E-3</v>
      </c>
      <c r="AU522" s="4">
        <f t="array" ref="AU522">_xlfn.STDEV.S(IF(G$17:G$1040=G522,$C$17:$C$1040,""))</f>
        <v>8.0922998404651218E-3</v>
      </c>
      <c r="AV522" s="4">
        <f t="array" ref="AV522">_xlfn.STDEV.S(IF(H$17:H$1040=H522,$C$17:$C$1040,""))</f>
        <v>9.9806792011257438E-3</v>
      </c>
      <c r="AW522" s="4">
        <f t="array" ref="AW522">_xlfn.STDEV.S(IF(I$17:I$1040=I522,$C$17:$C$1040,""))</f>
        <v>1.3635181711588685E-2</v>
      </c>
      <c r="AX522" s="4">
        <f t="array" ref="AX522">_xlfn.STDEV.S(IF(J$17:J$1040=J522,$C$17:$C$1040,""))</f>
        <v>1.161731939016063E-2</v>
      </c>
      <c r="AY522" s="4">
        <f t="array" ref="AY522">_xlfn.STDEV.S(IF(K$17:K$1040=K522,$C$17:$C$1040,""))</f>
        <v>1.2537604009714366E-2</v>
      </c>
      <c r="AZ522" s="4">
        <f t="array" ref="AZ522">_xlfn.STDEV.S(IF(L$17:L$1040=L522,$C$17:$C$1040,""))</f>
        <v>1.7348082572938971E-2</v>
      </c>
      <c r="BA522" s="7">
        <f t="shared" si="350"/>
        <v>25.249816339227213</v>
      </c>
      <c r="BB522" s="7">
        <f t="shared" si="351"/>
        <v>13.851134359866585</v>
      </c>
      <c r="BC522" s="7">
        <f t="shared" si="352"/>
        <v>12.850426891257461</v>
      </c>
      <c r="BD522" s="7">
        <f t="shared" si="353"/>
        <v>8.9692257726904643</v>
      </c>
      <c r="BE522" s="7">
        <f t="shared" si="354"/>
        <v>5.7598963918429131</v>
      </c>
      <c r="BF522" s="7">
        <f t="shared" si="355"/>
        <v>5.0310096097982964</v>
      </c>
      <c r="BG522" s="7">
        <f t="shared" si="356"/>
        <v>2.9063151365168602</v>
      </c>
      <c r="BH522" s="7">
        <f t="shared" si="357"/>
        <v>1.3719222974006453</v>
      </c>
    </row>
    <row r="523" spans="1:60" x14ac:dyDescent="0.25">
      <c r="A523" s="3">
        <v>43413</v>
      </c>
      <c r="B523" s="1">
        <v>2781.01001</v>
      </c>
      <c r="C523" s="4">
        <f t="shared" si="325"/>
        <v>-9.1990135784770777E-3</v>
      </c>
      <c r="D523" s="10">
        <f t="shared" si="358"/>
        <v>506</v>
      </c>
      <c r="E523" s="10">
        <f t="shared" si="367"/>
        <v>0</v>
      </c>
      <c r="F523" s="10">
        <f t="shared" si="367"/>
        <v>1</v>
      </c>
      <c r="G523" s="10">
        <f t="shared" si="367"/>
        <v>3</v>
      </c>
      <c r="H523" s="10">
        <f t="shared" si="367"/>
        <v>7</v>
      </c>
      <c r="I523" s="10">
        <f t="shared" si="367"/>
        <v>15</v>
      </c>
      <c r="J523" s="10">
        <f t="shared" si="367"/>
        <v>31</v>
      </c>
      <c r="K523" s="10">
        <f t="shared" si="367"/>
        <v>63</v>
      </c>
      <c r="L523" s="10">
        <f t="shared" si="367"/>
        <v>126</v>
      </c>
      <c r="M523" s="4">
        <f t="shared" si="326"/>
        <v>5.5670893354029969E-4</v>
      </c>
      <c r="N523" s="4">
        <f t="shared" si="327"/>
        <v>2.6772271441395223E-4</v>
      </c>
      <c r="O523" s="4">
        <f t="shared" si="328"/>
        <v>7.8851683069289941E-5</v>
      </c>
      <c r="P523" s="4">
        <f t="shared" si="329"/>
        <v>-5.875168680198016E-4</v>
      </c>
      <c r="Q523" s="4">
        <f t="shared" si="330"/>
        <v>-1.9971319139569163E-3</v>
      </c>
      <c r="R523" s="4">
        <f t="shared" si="331"/>
        <v>7.6869900099504201E-4</v>
      </c>
      <c r="S523" s="4">
        <f t="shared" si="332"/>
        <v>-8.0410434007770204E-4</v>
      </c>
      <c r="T523" s="4">
        <f t="shared" si="333"/>
        <v>-2.5501407978104629E-3</v>
      </c>
      <c r="U523" s="6">
        <f t="shared" si="334"/>
        <v>-9.7557225120173778E-3</v>
      </c>
      <c r="V523" s="6">
        <f t="shared" si="335"/>
        <v>-9.4667362928910308E-3</v>
      </c>
      <c r="W523" s="6">
        <f t="shared" si="336"/>
        <v>-9.2778652615463676E-3</v>
      </c>
      <c r="X523" s="6">
        <f t="shared" si="337"/>
        <v>-8.6114967104572761E-3</v>
      </c>
      <c r="Y523" s="6">
        <f t="shared" si="338"/>
        <v>-7.2018816645201614E-3</v>
      </c>
      <c r="Z523" s="6">
        <f t="shared" si="339"/>
        <v>-9.9677125794721197E-3</v>
      </c>
      <c r="AA523" s="6">
        <f t="shared" si="340"/>
        <v>-8.3949092383993756E-3</v>
      </c>
      <c r="AB523" s="6">
        <f t="shared" si="341"/>
        <v>-6.6488727806666148E-3</v>
      </c>
      <c r="AC523" s="6">
        <f t="shared" si="359"/>
        <v>1.8717305513186684E-2</v>
      </c>
      <c r="AD523" s="6">
        <f t="shared" si="360"/>
        <v>1.727237441755583E-2</v>
      </c>
      <c r="AE523" s="6">
        <f t="shared" si="361"/>
        <v>1.6328019260832768E-2</v>
      </c>
      <c r="AF523" s="6">
        <f t="shared" si="362"/>
        <v>1.2996176505387199E-2</v>
      </c>
      <c r="AG523" s="6">
        <f t="shared" si="363"/>
        <v>5.9481012757015492E-3</v>
      </c>
      <c r="AH523" s="6">
        <f t="shared" si="364"/>
        <v>1.9777255850461355E-2</v>
      </c>
      <c r="AI523" s="6">
        <f t="shared" si="365"/>
        <v>1.1913239145097634E-2</v>
      </c>
      <c r="AJ523" s="6">
        <f t="shared" si="366"/>
        <v>1.7151348518295917E-2</v>
      </c>
      <c r="AK523" s="4">
        <f t="shared" si="342"/>
        <v>0.18119814541183429</v>
      </c>
      <c r="AL523" s="4">
        <f t="shared" si="343"/>
        <v>0.12600177755870159</v>
      </c>
      <c r="AM523" s="4">
        <f t="shared" si="344"/>
        <v>0.10398950748203147</v>
      </c>
      <c r="AN523" s="4">
        <f t="shared" si="345"/>
        <v>8.9518965119692692E-2</v>
      </c>
      <c r="AO523" s="4">
        <f t="shared" si="346"/>
        <v>7.853723394270215E-2</v>
      </c>
      <c r="AP523" s="4">
        <f t="shared" si="347"/>
        <v>5.8446845491994213E-2</v>
      </c>
      <c r="AQ523" s="4">
        <f t="shared" si="348"/>
        <v>3.6438228309087342E-2</v>
      </c>
      <c r="AR523" s="4">
        <f t="shared" si="349"/>
        <v>2.3800221298962532E-2</v>
      </c>
      <c r="AS523" s="4">
        <f t="array" ref="AS523">_xlfn.STDEV.S(IF(E$17:E$1040=E523,$C$17:$C$1040,""))</f>
        <v>7.1762163723278777E-3</v>
      </c>
      <c r="AT523" s="4">
        <f t="array" ref="AT523">_xlfn.STDEV.S(IF(F$17:F$1040=F523,$C$17:$C$1040,""))</f>
        <v>9.0968562057840915E-3</v>
      </c>
      <c r="AU523" s="4">
        <f t="array" ref="AU523">_xlfn.STDEV.S(IF(G$17:G$1040=G523,$C$17:$C$1040,""))</f>
        <v>8.0922998404651218E-3</v>
      </c>
      <c r="AV523" s="4">
        <f t="array" ref="AV523">_xlfn.STDEV.S(IF(H$17:H$1040=H523,$C$17:$C$1040,""))</f>
        <v>9.9806792011257438E-3</v>
      </c>
      <c r="AW523" s="4">
        <f t="array" ref="AW523">_xlfn.STDEV.S(IF(I$17:I$1040=I523,$C$17:$C$1040,""))</f>
        <v>1.3635181711588685E-2</v>
      </c>
      <c r="AX523" s="4">
        <f t="array" ref="AX523">_xlfn.STDEV.S(IF(J$17:J$1040=J523,$C$17:$C$1040,""))</f>
        <v>1.161731939016063E-2</v>
      </c>
      <c r="AY523" s="4">
        <f t="array" ref="AY523">_xlfn.STDEV.S(IF(K$17:K$1040=K523,$C$17:$C$1040,""))</f>
        <v>1.2537604009714366E-2</v>
      </c>
      <c r="AZ523" s="4">
        <f t="array" ref="AZ523">_xlfn.STDEV.S(IF(L$17:L$1040=L523,$C$17:$C$1040,""))</f>
        <v>1.7348082572938971E-2</v>
      </c>
      <c r="BA523" s="7">
        <f t="shared" si="350"/>
        <v>25.249816339227213</v>
      </c>
      <c r="BB523" s="7">
        <f t="shared" si="351"/>
        <v>13.851134359866585</v>
      </c>
      <c r="BC523" s="7">
        <f t="shared" si="352"/>
        <v>12.850426891257461</v>
      </c>
      <c r="BD523" s="7">
        <f t="shared" si="353"/>
        <v>8.9692257726904643</v>
      </c>
      <c r="BE523" s="7">
        <f t="shared" si="354"/>
        <v>5.7598963918429131</v>
      </c>
      <c r="BF523" s="7">
        <f t="shared" si="355"/>
        <v>5.0310096097982964</v>
      </c>
      <c r="BG523" s="7">
        <f t="shared" si="356"/>
        <v>2.9063151365168602</v>
      </c>
      <c r="BH523" s="7">
        <f t="shared" si="357"/>
        <v>1.3719222974006453</v>
      </c>
    </row>
    <row r="524" spans="1:60" x14ac:dyDescent="0.25">
      <c r="A524" s="3">
        <v>43416</v>
      </c>
      <c r="B524" s="1">
        <v>2726.219971</v>
      </c>
      <c r="C524" s="4">
        <f t="shared" si="325"/>
        <v>-1.970148931610638E-2</v>
      </c>
      <c r="D524" s="10">
        <f t="shared" si="358"/>
        <v>507</v>
      </c>
      <c r="E524" s="10">
        <f t="shared" si="367"/>
        <v>0</v>
      </c>
      <c r="F524" s="10">
        <f t="shared" si="367"/>
        <v>1</v>
      </c>
      <c r="G524" s="10">
        <f t="shared" si="367"/>
        <v>3</v>
      </c>
      <c r="H524" s="10">
        <f t="shared" si="367"/>
        <v>7</v>
      </c>
      <c r="I524" s="10">
        <f t="shared" si="367"/>
        <v>15</v>
      </c>
      <c r="J524" s="10">
        <f t="shared" si="367"/>
        <v>31</v>
      </c>
      <c r="K524" s="10">
        <f t="shared" si="367"/>
        <v>63</v>
      </c>
      <c r="L524" s="10">
        <f t="shared" si="367"/>
        <v>126</v>
      </c>
      <c r="M524" s="4">
        <f t="shared" si="326"/>
        <v>5.5670893354029969E-4</v>
      </c>
      <c r="N524" s="4">
        <f t="shared" si="327"/>
        <v>2.6772271441395223E-4</v>
      </c>
      <c r="O524" s="4">
        <f t="shared" si="328"/>
        <v>7.8851683069289941E-5</v>
      </c>
      <c r="P524" s="4">
        <f t="shared" si="329"/>
        <v>-5.875168680198016E-4</v>
      </c>
      <c r="Q524" s="4">
        <f t="shared" si="330"/>
        <v>-1.9971319139569163E-3</v>
      </c>
      <c r="R524" s="4">
        <f t="shared" si="331"/>
        <v>7.6869900099504201E-4</v>
      </c>
      <c r="S524" s="4">
        <f t="shared" si="332"/>
        <v>-8.0410434007770204E-4</v>
      </c>
      <c r="T524" s="4">
        <f t="shared" si="333"/>
        <v>-2.5501407978104629E-3</v>
      </c>
      <c r="U524" s="6">
        <f t="shared" si="334"/>
        <v>-2.025819824964668E-2</v>
      </c>
      <c r="V524" s="6">
        <f t="shared" si="335"/>
        <v>-1.9969212030520333E-2</v>
      </c>
      <c r="W524" s="6">
        <f t="shared" si="336"/>
        <v>-1.978034099917567E-2</v>
      </c>
      <c r="X524" s="6">
        <f t="shared" si="337"/>
        <v>-1.9113972448086578E-2</v>
      </c>
      <c r="Y524" s="6">
        <f t="shared" si="338"/>
        <v>-1.7704357402149463E-2</v>
      </c>
      <c r="Z524" s="6">
        <f t="shared" si="339"/>
        <v>-2.0470188317101422E-2</v>
      </c>
      <c r="AA524" s="6">
        <f t="shared" si="340"/>
        <v>-1.8897384976028678E-2</v>
      </c>
      <c r="AB524" s="6">
        <f t="shared" si="341"/>
        <v>-1.7151348518295917E-2</v>
      </c>
      <c r="AC524" s="6">
        <f t="shared" si="359"/>
        <v>-1.5408927364599957E-3</v>
      </c>
      <c r="AD524" s="6">
        <f t="shared" si="360"/>
        <v>-2.6968376129645026E-3</v>
      </c>
      <c r="AE524" s="6">
        <f t="shared" si="361"/>
        <v>-3.452321738342902E-3</v>
      </c>
      <c r="AF524" s="6">
        <f t="shared" si="362"/>
        <v>-6.1177959426993792E-3</v>
      </c>
      <c r="AG524" s="6">
        <f t="shared" si="363"/>
        <v>-1.1756256126447914E-2</v>
      </c>
      <c r="AH524" s="6">
        <f t="shared" si="364"/>
        <v>-6.9293246664006714E-4</v>
      </c>
      <c r="AI524" s="6">
        <f t="shared" si="365"/>
        <v>-6.9841458309310434E-3</v>
      </c>
      <c r="AJ524" s="6">
        <f t="shared" si="366"/>
        <v>0</v>
      </c>
      <c r="AK524" s="4">
        <f t="shared" si="342"/>
        <v>0.18119814541183429</v>
      </c>
      <c r="AL524" s="4">
        <f t="shared" si="343"/>
        <v>0.12600177755870159</v>
      </c>
      <c r="AM524" s="4">
        <f t="shared" si="344"/>
        <v>0.10398950748203147</v>
      </c>
      <c r="AN524" s="4">
        <f t="shared" si="345"/>
        <v>8.9518965119692692E-2</v>
      </c>
      <c r="AO524" s="4">
        <f t="shared" si="346"/>
        <v>7.853723394270215E-2</v>
      </c>
      <c r="AP524" s="4">
        <f t="shared" si="347"/>
        <v>5.8446845491994213E-2</v>
      </c>
      <c r="AQ524" s="4">
        <f t="shared" si="348"/>
        <v>3.6438228309087342E-2</v>
      </c>
      <c r="AR524" s="4">
        <f t="shared" si="349"/>
        <v>2.3800221298962532E-2</v>
      </c>
      <c r="AS524" s="4">
        <f t="array" ref="AS524">_xlfn.STDEV.S(IF(E$17:E$1040=E524,$C$17:$C$1040,""))</f>
        <v>7.1762163723278777E-3</v>
      </c>
      <c r="AT524" s="4">
        <f t="array" ref="AT524">_xlfn.STDEV.S(IF(F$17:F$1040=F524,$C$17:$C$1040,""))</f>
        <v>9.0968562057840915E-3</v>
      </c>
      <c r="AU524" s="4">
        <f t="array" ref="AU524">_xlfn.STDEV.S(IF(G$17:G$1040=G524,$C$17:$C$1040,""))</f>
        <v>8.0922998404651218E-3</v>
      </c>
      <c r="AV524" s="4">
        <f t="array" ref="AV524">_xlfn.STDEV.S(IF(H$17:H$1040=H524,$C$17:$C$1040,""))</f>
        <v>9.9806792011257438E-3</v>
      </c>
      <c r="AW524" s="4">
        <f t="array" ref="AW524">_xlfn.STDEV.S(IF(I$17:I$1040=I524,$C$17:$C$1040,""))</f>
        <v>1.3635181711588685E-2</v>
      </c>
      <c r="AX524" s="4">
        <f t="array" ref="AX524">_xlfn.STDEV.S(IF(J$17:J$1040=J524,$C$17:$C$1040,""))</f>
        <v>1.161731939016063E-2</v>
      </c>
      <c r="AY524" s="4">
        <f t="array" ref="AY524">_xlfn.STDEV.S(IF(K$17:K$1040=K524,$C$17:$C$1040,""))</f>
        <v>1.2537604009714366E-2</v>
      </c>
      <c r="AZ524" s="4">
        <f t="array" ref="AZ524">_xlfn.STDEV.S(IF(L$17:L$1040=L524,$C$17:$C$1040,""))</f>
        <v>1.7348082572938971E-2</v>
      </c>
      <c r="BA524" s="7">
        <f t="shared" si="350"/>
        <v>25.249816339227213</v>
      </c>
      <c r="BB524" s="7">
        <f t="shared" si="351"/>
        <v>13.851134359866585</v>
      </c>
      <c r="BC524" s="7">
        <f t="shared" si="352"/>
        <v>12.850426891257461</v>
      </c>
      <c r="BD524" s="7">
        <f t="shared" si="353"/>
        <v>8.9692257726904643</v>
      </c>
      <c r="BE524" s="7">
        <f t="shared" si="354"/>
        <v>5.7598963918429131</v>
      </c>
      <c r="BF524" s="7">
        <f t="shared" si="355"/>
        <v>5.0310096097982964</v>
      </c>
      <c r="BG524" s="7">
        <f t="shared" si="356"/>
        <v>2.9063151365168602</v>
      </c>
      <c r="BH524" s="7">
        <f t="shared" si="357"/>
        <v>1.3719222974006453</v>
      </c>
    </row>
    <row r="525" spans="1:60" x14ac:dyDescent="0.25">
      <c r="A525" s="3">
        <v>43417</v>
      </c>
      <c r="B525" s="1">
        <v>2722.179932</v>
      </c>
      <c r="C525" s="4">
        <f t="shared" si="325"/>
        <v>-1.481919670083709E-3</v>
      </c>
      <c r="D525" s="10">
        <f t="shared" si="358"/>
        <v>508</v>
      </c>
      <c r="E525" s="10">
        <f t="shared" si="367"/>
        <v>0</v>
      </c>
      <c r="F525" s="10">
        <f t="shared" si="367"/>
        <v>1</v>
      </c>
      <c r="G525" s="10">
        <f t="shared" si="367"/>
        <v>3</v>
      </c>
      <c r="H525" s="10">
        <f t="shared" si="367"/>
        <v>7</v>
      </c>
      <c r="I525" s="10">
        <f t="shared" si="367"/>
        <v>15</v>
      </c>
      <c r="J525" s="10">
        <f t="shared" si="367"/>
        <v>31</v>
      </c>
      <c r="K525" s="10">
        <f t="shared" si="367"/>
        <v>63</v>
      </c>
      <c r="L525" s="10">
        <f t="shared" si="367"/>
        <v>127</v>
      </c>
      <c r="M525" s="4">
        <f t="shared" si="326"/>
        <v>5.5670893354029969E-4</v>
      </c>
      <c r="N525" s="4">
        <f t="shared" si="327"/>
        <v>2.6772271441395223E-4</v>
      </c>
      <c r="O525" s="4">
        <f t="shared" si="328"/>
        <v>7.8851683069289941E-5</v>
      </c>
      <c r="P525" s="4">
        <f t="shared" si="329"/>
        <v>-5.875168680198016E-4</v>
      </c>
      <c r="Q525" s="4">
        <f t="shared" si="330"/>
        <v>-1.9971319139569163E-3</v>
      </c>
      <c r="R525" s="4">
        <f t="shared" si="331"/>
        <v>7.6869900099504201E-4</v>
      </c>
      <c r="S525" s="4">
        <f t="shared" si="332"/>
        <v>-8.0410434007770204E-4</v>
      </c>
      <c r="T525" s="4">
        <f t="shared" si="333"/>
        <v>9.419321176550588E-4</v>
      </c>
      <c r="U525" s="6">
        <f t="shared" si="334"/>
        <v>-2.0386286036240086E-3</v>
      </c>
      <c r="V525" s="6">
        <f t="shared" si="335"/>
        <v>-1.7496423844976612E-3</v>
      </c>
      <c r="W525" s="6">
        <f t="shared" si="336"/>
        <v>-1.5607713531529989E-3</v>
      </c>
      <c r="X525" s="6">
        <f t="shared" si="337"/>
        <v>-8.9440280206390735E-4</v>
      </c>
      <c r="Y525" s="6">
        <f t="shared" si="338"/>
        <v>5.1521224387320735E-4</v>
      </c>
      <c r="Z525" s="6">
        <f t="shared" si="339"/>
        <v>-2.250618671078751E-3</v>
      </c>
      <c r="AA525" s="6">
        <f t="shared" si="340"/>
        <v>-6.7781533000600691E-4</v>
      </c>
      <c r="AB525" s="6">
        <f t="shared" si="341"/>
        <v>-2.4238517877387677E-3</v>
      </c>
      <c r="AC525" s="6">
        <f t="shared" si="359"/>
        <v>-3.5795213400840044E-3</v>
      </c>
      <c r="AD525" s="6">
        <f t="shared" si="360"/>
        <v>-4.4464799974621638E-3</v>
      </c>
      <c r="AE525" s="6">
        <f t="shared" si="361"/>
        <v>-5.0130930914959008E-3</v>
      </c>
      <c r="AF525" s="6">
        <f t="shared" si="362"/>
        <v>-7.0121987447632865E-3</v>
      </c>
      <c r="AG525" s="6">
        <f t="shared" si="363"/>
        <v>-1.1241043882574707E-2</v>
      </c>
      <c r="AH525" s="6">
        <f t="shared" si="364"/>
        <v>-2.9435511377188181E-3</v>
      </c>
      <c r="AI525" s="6">
        <f t="shared" si="365"/>
        <v>-7.6619611609370503E-3</v>
      </c>
      <c r="AJ525" s="6">
        <f t="shared" si="366"/>
        <v>-2.4238517877387677E-3</v>
      </c>
      <c r="AK525" s="4">
        <f t="shared" si="342"/>
        <v>0.18119814541183429</v>
      </c>
      <c r="AL525" s="4">
        <f t="shared" si="343"/>
        <v>0.12600177755870159</v>
      </c>
      <c r="AM525" s="4">
        <f t="shared" si="344"/>
        <v>0.10398950748203147</v>
      </c>
      <c r="AN525" s="4">
        <f t="shared" si="345"/>
        <v>8.9518965119692692E-2</v>
      </c>
      <c r="AO525" s="4">
        <f t="shared" si="346"/>
        <v>7.853723394270215E-2</v>
      </c>
      <c r="AP525" s="4">
        <f t="shared" si="347"/>
        <v>5.8446845491994213E-2</v>
      </c>
      <c r="AQ525" s="4">
        <f t="shared" si="348"/>
        <v>3.6438228309087342E-2</v>
      </c>
      <c r="AR525" s="4">
        <f t="shared" si="349"/>
        <v>1.0933194772634047E-2</v>
      </c>
      <c r="AS525" s="4">
        <f t="array" ref="AS525">_xlfn.STDEV.S(IF(E$17:E$1040=E525,$C$17:$C$1040,""))</f>
        <v>7.1762163723278777E-3</v>
      </c>
      <c r="AT525" s="4">
        <f t="array" ref="AT525">_xlfn.STDEV.S(IF(F$17:F$1040=F525,$C$17:$C$1040,""))</f>
        <v>9.0968562057840915E-3</v>
      </c>
      <c r="AU525" s="4">
        <f t="array" ref="AU525">_xlfn.STDEV.S(IF(G$17:G$1040=G525,$C$17:$C$1040,""))</f>
        <v>8.0922998404651218E-3</v>
      </c>
      <c r="AV525" s="4">
        <f t="array" ref="AV525">_xlfn.STDEV.S(IF(H$17:H$1040=H525,$C$17:$C$1040,""))</f>
        <v>9.9806792011257438E-3</v>
      </c>
      <c r="AW525" s="4">
        <f t="array" ref="AW525">_xlfn.STDEV.S(IF(I$17:I$1040=I525,$C$17:$C$1040,""))</f>
        <v>1.3635181711588685E-2</v>
      </c>
      <c r="AX525" s="4">
        <f t="array" ref="AX525">_xlfn.STDEV.S(IF(J$17:J$1040=J525,$C$17:$C$1040,""))</f>
        <v>1.161731939016063E-2</v>
      </c>
      <c r="AY525" s="4">
        <f t="array" ref="AY525">_xlfn.STDEV.S(IF(K$17:K$1040=K525,$C$17:$C$1040,""))</f>
        <v>1.2537604009714366E-2</v>
      </c>
      <c r="AZ525" s="4">
        <f t="array" ref="AZ525">_xlfn.STDEV.S(IF(L$17:L$1040=L525,$C$17:$C$1040,""))</f>
        <v>7.5956905932345999E-3</v>
      </c>
      <c r="BA525" s="7">
        <f t="shared" si="350"/>
        <v>25.249816339227213</v>
      </c>
      <c r="BB525" s="7">
        <f t="shared" si="351"/>
        <v>13.851134359866585</v>
      </c>
      <c r="BC525" s="7">
        <f t="shared" si="352"/>
        <v>12.850426891257461</v>
      </c>
      <c r="BD525" s="7">
        <f t="shared" si="353"/>
        <v>8.9692257726904643</v>
      </c>
      <c r="BE525" s="7">
        <f t="shared" si="354"/>
        <v>5.7598963918429131</v>
      </c>
      <c r="BF525" s="7">
        <f t="shared" si="355"/>
        <v>5.0310096097982964</v>
      </c>
      <c r="BG525" s="7">
        <f t="shared" si="356"/>
        <v>2.9063151365168602</v>
      </c>
      <c r="BH525" s="7">
        <f t="shared" si="357"/>
        <v>1.4393944353620889</v>
      </c>
    </row>
    <row r="526" spans="1:60" x14ac:dyDescent="0.25">
      <c r="A526" s="3">
        <v>43418</v>
      </c>
      <c r="B526" s="1">
        <v>2701.580078</v>
      </c>
      <c r="C526" s="4">
        <f t="shared" si="325"/>
        <v>-7.5674108672402207E-3</v>
      </c>
      <c r="D526" s="10">
        <f t="shared" si="358"/>
        <v>509</v>
      </c>
      <c r="E526" s="10">
        <f t="shared" si="367"/>
        <v>0</v>
      </c>
      <c r="F526" s="10">
        <f t="shared" si="367"/>
        <v>1</v>
      </c>
      <c r="G526" s="10">
        <f t="shared" si="367"/>
        <v>3</v>
      </c>
      <c r="H526" s="10">
        <f t="shared" si="367"/>
        <v>7</v>
      </c>
      <c r="I526" s="10">
        <f t="shared" si="367"/>
        <v>15</v>
      </c>
      <c r="J526" s="10">
        <f t="shared" si="367"/>
        <v>31</v>
      </c>
      <c r="K526" s="10">
        <f t="shared" si="367"/>
        <v>63</v>
      </c>
      <c r="L526" s="10">
        <f t="shared" si="367"/>
        <v>127</v>
      </c>
      <c r="M526" s="4">
        <f t="shared" si="326"/>
        <v>5.5670893354029969E-4</v>
      </c>
      <c r="N526" s="4">
        <f t="shared" si="327"/>
        <v>2.6772271441395223E-4</v>
      </c>
      <c r="O526" s="4">
        <f t="shared" si="328"/>
        <v>7.8851683069289941E-5</v>
      </c>
      <c r="P526" s="4">
        <f t="shared" si="329"/>
        <v>-5.875168680198016E-4</v>
      </c>
      <c r="Q526" s="4">
        <f t="shared" si="330"/>
        <v>-1.9971319139569163E-3</v>
      </c>
      <c r="R526" s="4">
        <f t="shared" si="331"/>
        <v>7.6869900099504201E-4</v>
      </c>
      <c r="S526" s="4">
        <f t="shared" si="332"/>
        <v>-8.0410434007770204E-4</v>
      </c>
      <c r="T526" s="4">
        <f t="shared" si="333"/>
        <v>9.419321176550588E-4</v>
      </c>
      <c r="U526" s="6">
        <f t="shared" si="334"/>
        <v>-8.1241198007805208E-3</v>
      </c>
      <c r="V526" s="6">
        <f t="shared" si="335"/>
        <v>-7.8351335816541738E-3</v>
      </c>
      <c r="W526" s="6">
        <f t="shared" si="336"/>
        <v>-7.6462625503095107E-3</v>
      </c>
      <c r="X526" s="6">
        <f t="shared" si="337"/>
        <v>-6.9798939992204191E-3</v>
      </c>
      <c r="Y526" s="6">
        <f t="shared" si="338"/>
        <v>-5.5702789532833044E-3</v>
      </c>
      <c r="Z526" s="6">
        <f t="shared" si="339"/>
        <v>-8.3361098682352627E-3</v>
      </c>
      <c r="AA526" s="6">
        <f t="shared" si="340"/>
        <v>-6.7633065271625187E-3</v>
      </c>
      <c r="AB526" s="6">
        <f t="shared" si="341"/>
        <v>-8.5093429848952795E-3</v>
      </c>
      <c r="AC526" s="6">
        <f t="shared" si="359"/>
        <v>-1.1703641140864526E-2</v>
      </c>
      <c r="AD526" s="6">
        <f t="shared" si="360"/>
        <v>-1.2281613579116338E-2</v>
      </c>
      <c r="AE526" s="6">
        <f t="shared" si="361"/>
        <v>-1.2659355641805412E-2</v>
      </c>
      <c r="AF526" s="6">
        <f t="shared" si="362"/>
        <v>-1.3992092743983706E-2</v>
      </c>
      <c r="AG526" s="6">
        <f t="shared" si="363"/>
        <v>-1.6811322835858011E-2</v>
      </c>
      <c r="AH526" s="6">
        <f t="shared" si="364"/>
        <v>-1.1279661005954081E-2</v>
      </c>
      <c r="AI526" s="6">
        <f t="shared" si="365"/>
        <v>-1.4425267688099569E-2</v>
      </c>
      <c r="AJ526" s="6">
        <f t="shared" si="366"/>
        <v>-1.0933194772634047E-2</v>
      </c>
      <c r="AK526" s="4">
        <f t="shared" si="342"/>
        <v>0.18119814541183429</v>
      </c>
      <c r="AL526" s="4">
        <f t="shared" si="343"/>
        <v>0.12600177755870159</v>
      </c>
      <c r="AM526" s="4">
        <f t="shared" si="344"/>
        <v>0.10398950748203147</v>
      </c>
      <c r="AN526" s="4">
        <f t="shared" si="345"/>
        <v>8.9518965119692692E-2</v>
      </c>
      <c r="AO526" s="4">
        <f t="shared" si="346"/>
        <v>7.853723394270215E-2</v>
      </c>
      <c r="AP526" s="4">
        <f t="shared" si="347"/>
        <v>5.8446845491994213E-2</v>
      </c>
      <c r="AQ526" s="4">
        <f t="shared" si="348"/>
        <v>3.6438228309087342E-2</v>
      </c>
      <c r="AR526" s="4">
        <f t="shared" si="349"/>
        <v>1.0933194772634047E-2</v>
      </c>
      <c r="AS526" s="4">
        <f t="array" ref="AS526">_xlfn.STDEV.S(IF(E$17:E$1040=E526,$C$17:$C$1040,""))</f>
        <v>7.1762163723278777E-3</v>
      </c>
      <c r="AT526" s="4">
        <f t="array" ref="AT526">_xlfn.STDEV.S(IF(F$17:F$1040=F526,$C$17:$C$1040,""))</f>
        <v>9.0968562057840915E-3</v>
      </c>
      <c r="AU526" s="4">
        <f t="array" ref="AU526">_xlfn.STDEV.S(IF(G$17:G$1040=G526,$C$17:$C$1040,""))</f>
        <v>8.0922998404651218E-3</v>
      </c>
      <c r="AV526" s="4">
        <f t="array" ref="AV526">_xlfn.STDEV.S(IF(H$17:H$1040=H526,$C$17:$C$1040,""))</f>
        <v>9.9806792011257438E-3</v>
      </c>
      <c r="AW526" s="4">
        <f t="array" ref="AW526">_xlfn.STDEV.S(IF(I$17:I$1040=I526,$C$17:$C$1040,""))</f>
        <v>1.3635181711588685E-2</v>
      </c>
      <c r="AX526" s="4">
        <f t="array" ref="AX526">_xlfn.STDEV.S(IF(J$17:J$1040=J526,$C$17:$C$1040,""))</f>
        <v>1.161731939016063E-2</v>
      </c>
      <c r="AY526" s="4">
        <f t="array" ref="AY526">_xlfn.STDEV.S(IF(K$17:K$1040=K526,$C$17:$C$1040,""))</f>
        <v>1.2537604009714366E-2</v>
      </c>
      <c r="AZ526" s="4">
        <f t="array" ref="AZ526">_xlfn.STDEV.S(IF(L$17:L$1040=L526,$C$17:$C$1040,""))</f>
        <v>7.5956905932345999E-3</v>
      </c>
      <c r="BA526" s="7">
        <f t="shared" si="350"/>
        <v>25.249816339227213</v>
      </c>
      <c r="BB526" s="7">
        <f t="shared" si="351"/>
        <v>13.851134359866585</v>
      </c>
      <c r="BC526" s="7">
        <f t="shared" si="352"/>
        <v>12.850426891257461</v>
      </c>
      <c r="BD526" s="7">
        <f t="shared" si="353"/>
        <v>8.9692257726904643</v>
      </c>
      <c r="BE526" s="7">
        <f t="shared" si="354"/>
        <v>5.7598963918429131</v>
      </c>
      <c r="BF526" s="7">
        <f t="shared" si="355"/>
        <v>5.0310096097982964</v>
      </c>
      <c r="BG526" s="7">
        <f t="shared" si="356"/>
        <v>2.9063151365168602</v>
      </c>
      <c r="BH526" s="7">
        <f t="shared" si="357"/>
        <v>1.4393944353620889</v>
      </c>
    </row>
    <row r="527" spans="1:60" x14ac:dyDescent="0.25">
      <c r="A527" s="3">
        <v>43419</v>
      </c>
      <c r="B527" s="1">
        <v>2730.1999510000001</v>
      </c>
      <c r="C527" s="4">
        <f t="shared" si="325"/>
        <v>1.0593753349405599E-2</v>
      </c>
      <c r="D527" s="10">
        <f t="shared" si="358"/>
        <v>510</v>
      </c>
      <c r="E527" s="10">
        <f t="shared" si="367"/>
        <v>0</v>
      </c>
      <c r="F527" s="10">
        <f t="shared" si="367"/>
        <v>1</v>
      </c>
      <c r="G527" s="10">
        <f t="shared" si="367"/>
        <v>3</v>
      </c>
      <c r="H527" s="10">
        <f t="shared" si="367"/>
        <v>7</v>
      </c>
      <c r="I527" s="10">
        <f t="shared" si="367"/>
        <v>15</v>
      </c>
      <c r="J527" s="10">
        <f t="shared" si="367"/>
        <v>31</v>
      </c>
      <c r="K527" s="10">
        <f t="shared" si="367"/>
        <v>63</v>
      </c>
      <c r="L527" s="10">
        <f t="shared" si="367"/>
        <v>127</v>
      </c>
      <c r="M527" s="4">
        <f t="shared" si="326"/>
        <v>5.5670893354029969E-4</v>
      </c>
      <c r="N527" s="4">
        <f t="shared" si="327"/>
        <v>2.6772271441395223E-4</v>
      </c>
      <c r="O527" s="4">
        <f t="shared" si="328"/>
        <v>7.8851683069289941E-5</v>
      </c>
      <c r="P527" s="4">
        <f t="shared" si="329"/>
        <v>-5.875168680198016E-4</v>
      </c>
      <c r="Q527" s="4">
        <f t="shared" si="330"/>
        <v>-1.9971319139569163E-3</v>
      </c>
      <c r="R527" s="4">
        <f t="shared" si="331"/>
        <v>7.6869900099504201E-4</v>
      </c>
      <c r="S527" s="4">
        <f t="shared" si="332"/>
        <v>-8.0410434007770204E-4</v>
      </c>
      <c r="T527" s="4">
        <f t="shared" si="333"/>
        <v>9.419321176550588E-4</v>
      </c>
      <c r="U527" s="6">
        <f t="shared" si="334"/>
        <v>1.0037044415865299E-2</v>
      </c>
      <c r="V527" s="6">
        <f t="shared" si="335"/>
        <v>1.0326030634991646E-2</v>
      </c>
      <c r="W527" s="6">
        <f t="shared" si="336"/>
        <v>1.0514901666336309E-2</v>
      </c>
      <c r="X527" s="6">
        <f t="shared" si="337"/>
        <v>1.1181270217425401E-2</v>
      </c>
      <c r="Y527" s="6">
        <f t="shared" si="338"/>
        <v>1.2590885263362515E-2</v>
      </c>
      <c r="Z527" s="6">
        <f t="shared" si="339"/>
        <v>9.8250543484105571E-3</v>
      </c>
      <c r="AA527" s="6">
        <f t="shared" si="340"/>
        <v>1.1397857689483301E-2</v>
      </c>
      <c r="AB527" s="6">
        <f t="shared" si="341"/>
        <v>9.6518212317505403E-3</v>
      </c>
      <c r="AC527" s="6">
        <f t="shared" si="359"/>
        <v>-1.6665967249992267E-3</v>
      </c>
      <c r="AD527" s="6">
        <f t="shared" si="360"/>
        <v>-1.9555829441246925E-3</v>
      </c>
      <c r="AE527" s="6">
        <f t="shared" si="361"/>
        <v>-2.1444539754691024E-3</v>
      </c>
      <c r="AF527" s="6">
        <f t="shared" si="362"/>
        <v>-2.8108225265583049E-3</v>
      </c>
      <c r="AG527" s="6">
        <f t="shared" si="363"/>
        <v>-4.2204375724954959E-3</v>
      </c>
      <c r="AH527" s="6">
        <f t="shared" si="364"/>
        <v>-1.4546066575435238E-3</v>
      </c>
      <c r="AI527" s="6">
        <f t="shared" si="365"/>
        <v>-3.0274099986162678E-3</v>
      </c>
      <c r="AJ527" s="6">
        <f t="shared" si="366"/>
        <v>-1.281373540883507E-3</v>
      </c>
      <c r="AK527" s="4">
        <f t="shared" si="342"/>
        <v>0.18119814541183429</v>
      </c>
      <c r="AL527" s="4">
        <f t="shared" si="343"/>
        <v>0.12600177755870159</v>
      </c>
      <c r="AM527" s="4">
        <f t="shared" si="344"/>
        <v>0.10398950748203147</v>
      </c>
      <c r="AN527" s="4">
        <f t="shared" si="345"/>
        <v>8.9518965119692692E-2</v>
      </c>
      <c r="AO527" s="4">
        <f t="shared" si="346"/>
        <v>7.853723394270215E-2</v>
      </c>
      <c r="AP527" s="4">
        <f t="shared" si="347"/>
        <v>5.8446845491994213E-2</v>
      </c>
      <c r="AQ527" s="4">
        <f t="shared" si="348"/>
        <v>3.6438228309087342E-2</v>
      </c>
      <c r="AR527" s="4">
        <f t="shared" si="349"/>
        <v>1.0933194772634047E-2</v>
      </c>
      <c r="AS527" s="4">
        <f t="array" ref="AS527">_xlfn.STDEV.S(IF(E$17:E$1040=E527,$C$17:$C$1040,""))</f>
        <v>7.1762163723278777E-3</v>
      </c>
      <c r="AT527" s="4">
        <f t="array" ref="AT527">_xlfn.STDEV.S(IF(F$17:F$1040=F527,$C$17:$C$1040,""))</f>
        <v>9.0968562057840915E-3</v>
      </c>
      <c r="AU527" s="4">
        <f t="array" ref="AU527">_xlfn.STDEV.S(IF(G$17:G$1040=G527,$C$17:$C$1040,""))</f>
        <v>8.0922998404651218E-3</v>
      </c>
      <c r="AV527" s="4">
        <f t="array" ref="AV527">_xlfn.STDEV.S(IF(H$17:H$1040=H527,$C$17:$C$1040,""))</f>
        <v>9.9806792011257438E-3</v>
      </c>
      <c r="AW527" s="4">
        <f t="array" ref="AW527">_xlfn.STDEV.S(IF(I$17:I$1040=I527,$C$17:$C$1040,""))</f>
        <v>1.3635181711588685E-2</v>
      </c>
      <c r="AX527" s="4">
        <f t="array" ref="AX527">_xlfn.STDEV.S(IF(J$17:J$1040=J527,$C$17:$C$1040,""))</f>
        <v>1.161731939016063E-2</v>
      </c>
      <c r="AY527" s="4">
        <f t="array" ref="AY527">_xlfn.STDEV.S(IF(K$17:K$1040=K527,$C$17:$C$1040,""))</f>
        <v>1.2537604009714366E-2</v>
      </c>
      <c r="AZ527" s="4">
        <f t="array" ref="AZ527">_xlfn.STDEV.S(IF(L$17:L$1040=L527,$C$17:$C$1040,""))</f>
        <v>7.5956905932345999E-3</v>
      </c>
      <c r="BA527" s="7">
        <f t="shared" si="350"/>
        <v>25.249816339227213</v>
      </c>
      <c r="BB527" s="7">
        <f t="shared" si="351"/>
        <v>13.851134359866585</v>
      </c>
      <c r="BC527" s="7">
        <f t="shared" si="352"/>
        <v>12.850426891257461</v>
      </c>
      <c r="BD527" s="7">
        <f t="shared" si="353"/>
        <v>8.9692257726904643</v>
      </c>
      <c r="BE527" s="7">
        <f t="shared" si="354"/>
        <v>5.7598963918429131</v>
      </c>
      <c r="BF527" s="7">
        <f t="shared" si="355"/>
        <v>5.0310096097982964</v>
      </c>
      <c r="BG527" s="7">
        <f t="shared" si="356"/>
        <v>2.9063151365168602</v>
      </c>
      <c r="BH527" s="7">
        <f t="shared" si="357"/>
        <v>1.4393944353620889</v>
      </c>
    </row>
    <row r="528" spans="1:60" x14ac:dyDescent="0.25">
      <c r="A528" s="3">
        <v>43420</v>
      </c>
      <c r="B528" s="1">
        <v>2736.2700199999999</v>
      </c>
      <c r="C528" s="4">
        <f t="shared" si="325"/>
        <v>2.2233056585385658E-3</v>
      </c>
      <c r="D528" s="10">
        <f t="shared" si="358"/>
        <v>511</v>
      </c>
      <c r="E528" s="10">
        <f t="shared" si="367"/>
        <v>0</v>
      </c>
      <c r="F528" s="10">
        <f t="shared" si="367"/>
        <v>1</v>
      </c>
      <c r="G528" s="10">
        <f t="shared" si="367"/>
        <v>3</v>
      </c>
      <c r="H528" s="10">
        <f t="shared" si="367"/>
        <v>7</v>
      </c>
      <c r="I528" s="10">
        <f t="shared" si="367"/>
        <v>15</v>
      </c>
      <c r="J528" s="10">
        <f t="shared" si="367"/>
        <v>31</v>
      </c>
      <c r="K528" s="10">
        <f t="shared" si="367"/>
        <v>63</v>
      </c>
      <c r="L528" s="10">
        <f t="shared" si="367"/>
        <v>127</v>
      </c>
      <c r="M528" s="4">
        <f t="shared" si="326"/>
        <v>5.5670893354029969E-4</v>
      </c>
      <c r="N528" s="4">
        <f t="shared" si="327"/>
        <v>2.6772271441395223E-4</v>
      </c>
      <c r="O528" s="4">
        <f t="shared" si="328"/>
        <v>7.8851683069289941E-5</v>
      </c>
      <c r="P528" s="4">
        <f t="shared" si="329"/>
        <v>-5.875168680198016E-4</v>
      </c>
      <c r="Q528" s="4">
        <f t="shared" si="330"/>
        <v>-1.9971319139569163E-3</v>
      </c>
      <c r="R528" s="4">
        <f t="shared" si="331"/>
        <v>7.6869900099504201E-4</v>
      </c>
      <c r="S528" s="4">
        <f t="shared" si="332"/>
        <v>-8.0410434007770204E-4</v>
      </c>
      <c r="T528" s="4">
        <f t="shared" si="333"/>
        <v>9.419321176550588E-4</v>
      </c>
      <c r="U528" s="6">
        <f t="shared" si="334"/>
        <v>1.6665967249982661E-3</v>
      </c>
      <c r="V528" s="6">
        <f t="shared" si="335"/>
        <v>1.9555829441246135E-3</v>
      </c>
      <c r="W528" s="6">
        <f t="shared" si="336"/>
        <v>2.1444539754692758E-3</v>
      </c>
      <c r="X528" s="6">
        <f t="shared" si="337"/>
        <v>2.8108225265583674E-3</v>
      </c>
      <c r="Y528" s="6">
        <f t="shared" si="338"/>
        <v>4.2204375724954821E-3</v>
      </c>
      <c r="Z528" s="6">
        <f t="shared" si="339"/>
        <v>1.4546066575435238E-3</v>
      </c>
      <c r="AA528" s="6">
        <f t="shared" si="340"/>
        <v>3.0274099986162678E-3</v>
      </c>
      <c r="AB528" s="6">
        <f t="shared" si="341"/>
        <v>1.281373540883507E-3</v>
      </c>
      <c r="AC528" s="6">
        <f t="shared" si="359"/>
        <v>-9.6060312482215693E-16</v>
      </c>
      <c r="AD528" s="6">
        <f t="shared" si="360"/>
        <v>-7.8929918156944723E-17</v>
      </c>
      <c r="AE528" s="6">
        <f t="shared" si="361"/>
        <v>1.7347234759768071E-16</v>
      </c>
      <c r="AF528" s="6">
        <f t="shared" si="362"/>
        <v>6.2450045135165055E-17</v>
      </c>
      <c r="AG528" s="6">
        <f t="shared" si="363"/>
        <v>-1.3877787807814457E-17</v>
      </c>
      <c r="AH528" s="6">
        <f t="shared" si="364"/>
        <v>0</v>
      </c>
      <c r="AI528" s="6">
        <f t="shared" si="365"/>
        <v>0</v>
      </c>
      <c r="AJ528" s="6">
        <f t="shared" si="366"/>
        <v>0</v>
      </c>
      <c r="AK528" s="4">
        <f t="shared" si="342"/>
        <v>0.18119814541183429</v>
      </c>
      <c r="AL528" s="4">
        <f t="shared" si="343"/>
        <v>0.12600177755870159</v>
      </c>
      <c r="AM528" s="4">
        <f t="shared" si="344"/>
        <v>0.10398950748203147</v>
      </c>
      <c r="AN528" s="4">
        <f t="shared" si="345"/>
        <v>8.9518965119692692E-2</v>
      </c>
      <c r="AO528" s="4">
        <f t="shared" si="346"/>
        <v>7.853723394270215E-2</v>
      </c>
      <c r="AP528" s="4">
        <f t="shared" si="347"/>
        <v>5.8446845491994213E-2</v>
      </c>
      <c r="AQ528" s="4">
        <f t="shared" si="348"/>
        <v>3.6438228309087342E-2</v>
      </c>
      <c r="AR528" s="4">
        <f t="shared" si="349"/>
        <v>1.0933194772634047E-2</v>
      </c>
      <c r="AS528" s="4">
        <f t="array" ref="AS528">_xlfn.STDEV.S(IF(E$17:E$1040=E528,$C$17:$C$1040,""))</f>
        <v>7.1762163723278777E-3</v>
      </c>
      <c r="AT528" s="4">
        <f t="array" ref="AT528">_xlfn.STDEV.S(IF(F$17:F$1040=F528,$C$17:$C$1040,""))</f>
        <v>9.0968562057840915E-3</v>
      </c>
      <c r="AU528" s="4">
        <f t="array" ref="AU528">_xlfn.STDEV.S(IF(G$17:G$1040=G528,$C$17:$C$1040,""))</f>
        <v>8.0922998404651218E-3</v>
      </c>
      <c r="AV528" s="4">
        <f t="array" ref="AV528">_xlfn.STDEV.S(IF(H$17:H$1040=H528,$C$17:$C$1040,""))</f>
        <v>9.9806792011257438E-3</v>
      </c>
      <c r="AW528" s="4">
        <f t="array" ref="AW528">_xlfn.STDEV.S(IF(I$17:I$1040=I528,$C$17:$C$1040,""))</f>
        <v>1.3635181711588685E-2</v>
      </c>
      <c r="AX528" s="4">
        <f t="array" ref="AX528">_xlfn.STDEV.S(IF(J$17:J$1040=J528,$C$17:$C$1040,""))</f>
        <v>1.161731939016063E-2</v>
      </c>
      <c r="AY528" s="4">
        <f t="array" ref="AY528">_xlfn.STDEV.S(IF(K$17:K$1040=K528,$C$17:$C$1040,""))</f>
        <v>1.2537604009714366E-2</v>
      </c>
      <c r="AZ528" s="4">
        <f t="array" ref="AZ528">_xlfn.STDEV.S(IF(L$17:L$1040=L528,$C$17:$C$1040,""))</f>
        <v>7.5956905932345999E-3</v>
      </c>
      <c r="BA528" s="7">
        <f t="shared" si="350"/>
        <v>25.249816339227213</v>
      </c>
      <c r="BB528" s="7">
        <f t="shared" si="351"/>
        <v>13.851134359866585</v>
      </c>
      <c r="BC528" s="7">
        <f t="shared" si="352"/>
        <v>12.850426891257461</v>
      </c>
      <c r="BD528" s="7">
        <f t="shared" si="353"/>
        <v>8.9692257726904643</v>
      </c>
      <c r="BE528" s="7">
        <f t="shared" si="354"/>
        <v>5.7598963918429131</v>
      </c>
      <c r="BF528" s="7">
        <f t="shared" si="355"/>
        <v>5.0310096097982964</v>
      </c>
      <c r="BG528" s="7">
        <f t="shared" si="356"/>
        <v>2.9063151365168602</v>
      </c>
      <c r="BH528" s="7">
        <f t="shared" si="357"/>
        <v>1.4393944353620889</v>
      </c>
    </row>
    <row r="529" spans="1:60" x14ac:dyDescent="0.25">
      <c r="A529" s="3">
        <v>43423</v>
      </c>
      <c r="B529" s="1">
        <v>2690.7299800000001</v>
      </c>
      <c r="C529" s="4">
        <f t="shared" si="325"/>
        <v>-1.6643108928262818E-2</v>
      </c>
      <c r="D529" s="10">
        <f t="shared" si="358"/>
        <v>512</v>
      </c>
      <c r="E529" s="10">
        <f t="shared" si="367"/>
        <v>1</v>
      </c>
      <c r="F529" s="10">
        <f t="shared" si="367"/>
        <v>2</v>
      </c>
      <c r="G529" s="10">
        <f t="shared" si="367"/>
        <v>4</v>
      </c>
      <c r="H529" s="10">
        <f t="shared" si="367"/>
        <v>8</v>
      </c>
      <c r="I529" s="10">
        <f t="shared" si="367"/>
        <v>16</v>
      </c>
      <c r="J529" s="10">
        <f t="shared" si="367"/>
        <v>32</v>
      </c>
      <c r="K529" s="10">
        <f t="shared" si="367"/>
        <v>64</v>
      </c>
      <c r="L529" s="10">
        <f t="shared" si="367"/>
        <v>128</v>
      </c>
      <c r="M529" s="4">
        <f t="shared" si="326"/>
        <v>7.0934616863010361E-4</v>
      </c>
      <c r="N529" s="4">
        <f t="shared" si="327"/>
        <v>5.7564115022835623E-4</v>
      </c>
      <c r="O529" s="4">
        <f t="shared" si="328"/>
        <v>3.1020340860404491E-4</v>
      </c>
      <c r="P529" s="4">
        <f t="shared" si="329"/>
        <v>4.1095296573156505E-4</v>
      </c>
      <c r="Q529" s="4">
        <f t="shared" si="330"/>
        <v>-2.0489848909567426E-3</v>
      </c>
      <c r="R529" s="4">
        <f t="shared" si="331"/>
        <v>-1.8744208873402168E-3</v>
      </c>
      <c r="S529" s="4">
        <f t="shared" si="332"/>
        <v>1.5987886066465284E-4</v>
      </c>
      <c r="T529" s="4">
        <f t="shared" si="333"/>
        <v>-9.5764752706109235E-3</v>
      </c>
      <c r="U529" s="6">
        <f t="shared" si="334"/>
        <v>-1.735245509689292E-2</v>
      </c>
      <c r="V529" s="6">
        <f t="shared" si="335"/>
        <v>-1.7218750078491173E-2</v>
      </c>
      <c r="W529" s="6">
        <f t="shared" si="336"/>
        <v>-1.6953312336866862E-2</v>
      </c>
      <c r="X529" s="6">
        <f t="shared" si="337"/>
        <v>-1.7054061893994381E-2</v>
      </c>
      <c r="Y529" s="6">
        <f t="shared" si="338"/>
        <v>-1.4594124037306075E-2</v>
      </c>
      <c r="Z529" s="6">
        <f t="shared" si="339"/>
        <v>-1.4768688040922601E-2</v>
      </c>
      <c r="AA529" s="6">
        <f t="shared" si="340"/>
        <v>-1.680298778892747E-2</v>
      </c>
      <c r="AB529" s="6">
        <f t="shared" si="341"/>
        <v>-7.066633657651894E-3</v>
      </c>
      <c r="AC529" s="6">
        <f t="shared" si="359"/>
        <v>-1.735245509689292E-2</v>
      </c>
      <c r="AD529" s="6">
        <f t="shared" si="360"/>
        <v>-1.7218750078491173E-2</v>
      </c>
      <c r="AE529" s="6">
        <f t="shared" si="361"/>
        <v>-1.6953312336866862E-2</v>
      </c>
      <c r="AF529" s="6">
        <f t="shared" si="362"/>
        <v>-1.7054061893994381E-2</v>
      </c>
      <c r="AG529" s="6">
        <f t="shared" si="363"/>
        <v>-1.4594124037306075E-2</v>
      </c>
      <c r="AH529" s="6">
        <f t="shared" si="364"/>
        <v>-1.4768688040922601E-2</v>
      </c>
      <c r="AI529" s="6">
        <f t="shared" si="365"/>
        <v>-1.680298778892747E-2</v>
      </c>
      <c r="AJ529" s="6">
        <f t="shared" si="366"/>
        <v>-7.066633657651894E-3</v>
      </c>
      <c r="AK529" s="4">
        <f t="shared" si="342"/>
        <v>0.4108241621067974</v>
      </c>
      <c r="AL529" s="4">
        <f t="shared" si="343"/>
        <v>0.17976693020539003</v>
      </c>
      <c r="AM529" s="4">
        <f t="shared" si="344"/>
        <v>0.20259457598508074</v>
      </c>
      <c r="AN529" s="4">
        <f t="shared" si="345"/>
        <v>0.17497730335450648</v>
      </c>
      <c r="AO529" s="4">
        <f t="shared" si="346"/>
        <v>0.14053817336087018</v>
      </c>
      <c r="AP529" s="4">
        <f t="shared" si="347"/>
        <v>7.0180920969796556E-2</v>
      </c>
      <c r="AQ529" s="4">
        <f t="shared" si="348"/>
        <v>4.1288403391430195E-2</v>
      </c>
      <c r="AR529" s="4">
        <f t="shared" si="349"/>
        <v>1.5641398891671654E-2</v>
      </c>
      <c r="AS529" s="4">
        <f t="array" ref="AS529">_xlfn.STDEV.S(IF(E$17:E$1040=E529,$C$17:$C$1040,""))</f>
        <v>1.6668979720915356E-2</v>
      </c>
      <c r="AT529" s="4">
        <f t="array" ref="AT529">_xlfn.STDEV.S(IF(F$17:F$1040=F529,$C$17:$C$1040,""))</f>
        <v>9.588088423826557E-3</v>
      </c>
      <c r="AU529" s="4">
        <f t="array" ref="AU529">_xlfn.STDEV.S(IF(G$17:G$1040=G529,$C$17:$C$1040,""))</f>
        <v>1.0813806988831593E-2</v>
      </c>
      <c r="AV529" s="4">
        <f t="array" ref="AV529">_xlfn.STDEV.S(IF(H$17:H$1040=H529,$C$17:$C$1040,""))</f>
        <v>1.3700643536952606E-2</v>
      </c>
      <c r="AW529" s="4">
        <f t="array" ref="AW529">_xlfn.STDEV.S(IF(I$17:I$1040=I529,$C$17:$C$1040,""))</f>
        <v>1.797063412840004E-2</v>
      </c>
      <c r="AX529" s="4">
        <f t="array" ref="AX529">_xlfn.STDEV.S(IF(J$17:J$1040=J529,$C$17:$C$1040,""))</f>
        <v>1.4605128980155462E-2</v>
      </c>
      <c r="AY529" s="4">
        <f t="array" ref="AY529">_xlfn.STDEV.S(IF(K$17:K$1040=K529,$C$17:$C$1040,""))</f>
        <v>1.4357409675559714E-2</v>
      </c>
      <c r="AZ529" s="4">
        <f t="array" ref="AZ529">_xlfn.STDEV.S(IF(L$17:L$1040=L529,$C$17:$C$1040,""))</f>
        <v>9.8632764866378904E-3</v>
      </c>
      <c r="BA529" s="7">
        <f t="shared" si="350"/>
        <v>24.646029270244831</v>
      </c>
      <c r="BB529" s="7">
        <f t="shared" si="351"/>
        <v>18.748985434746956</v>
      </c>
      <c r="BC529" s="7">
        <f t="shared" si="352"/>
        <v>18.73480599333044</v>
      </c>
      <c r="BD529" s="7">
        <f t="shared" si="353"/>
        <v>12.771466017823727</v>
      </c>
      <c r="BE529" s="7">
        <f t="shared" si="354"/>
        <v>7.8204348470246536</v>
      </c>
      <c r="BF529" s="7">
        <f t="shared" si="355"/>
        <v>4.8052243198368201</v>
      </c>
      <c r="BG529" s="7">
        <f t="shared" si="356"/>
        <v>2.8757557473417013</v>
      </c>
      <c r="BH529" s="7">
        <f t="shared" si="357"/>
        <v>1.5858218020007426</v>
      </c>
    </row>
    <row r="530" spans="1:60" x14ac:dyDescent="0.25">
      <c r="A530" s="3">
        <v>43424</v>
      </c>
      <c r="B530" s="1">
        <v>2641.889893</v>
      </c>
      <c r="C530" s="4">
        <f t="shared" ref="C530:C593" si="368">B530/B529-1</f>
        <v>-1.8151240504630684E-2</v>
      </c>
      <c r="D530" s="10">
        <f t="shared" si="358"/>
        <v>513</v>
      </c>
      <c r="E530" s="10">
        <f t="shared" si="367"/>
        <v>1</v>
      </c>
      <c r="F530" s="10">
        <f t="shared" si="367"/>
        <v>2</v>
      </c>
      <c r="G530" s="10">
        <f t="shared" si="367"/>
        <v>4</v>
      </c>
      <c r="H530" s="10">
        <f t="shared" si="367"/>
        <v>8</v>
      </c>
      <c r="I530" s="10">
        <f t="shared" si="367"/>
        <v>16</v>
      </c>
      <c r="J530" s="10">
        <f t="shared" si="367"/>
        <v>32</v>
      </c>
      <c r="K530" s="10">
        <f t="shared" si="367"/>
        <v>64</v>
      </c>
      <c r="L530" s="10">
        <f t="shared" si="367"/>
        <v>128</v>
      </c>
      <c r="M530" s="4">
        <f t="shared" ref="M530:M593" si="369">AVERAGEIF(E$17:E$1040,E530,$C$17:$C$1040)</f>
        <v>7.0934616863010361E-4</v>
      </c>
      <c r="N530" s="4">
        <f t="shared" ref="N530:N593" si="370">AVERAGEIF(F$17:F$1040,F530,$C$17:$C$1040)</f>
        <v>5.7564115022835623E-4</v>
      </c>
      <c r="O530" s="4">
        <f t="shared" ref="O530:O593" si="371">AVERAGEIF(G$17:G$1040,G530,$C$17:$C$1040)</f>
        <v>3.1020340860404491E-4</v>
      </c>
      <c r="P530" s="4">
        <f t="shared" ref="P530:P593" si="372">AVERAGEIF(H$17:H$1040,H530,$C$17:$C$1040)</f>
        <v>4.1095296573156505E-4</v>
      </c>
      <c r="Q530" s="4">
        <f t="shared" ref="Q530:Q593" si="373">AVERAGEIF(I$17:I$1040,I530,$C$17:$C$1040)</f>
        <v>-2.0489848909567426E-3</v>
      </c>
      <c r="R530" s="4">
        <f t="shared" ref="R530:R593" si="374">AVERAGEIF(J$17:J$1040,J530,$C$17:$C$1040)</f>
        <v>-1.8744208873402168E-3</v>
      </c>
      <c r="S530" s="4">
        <f t="shared" ref="S530:S593" si="375">AVERAGEIF(K$17:K$1040,K530,$C$17:$C$1040)</f>
        <v>1.5987886066465284E-4</v>
      </c>
      <c r="T530" s="4">
        <f t="shared" ref="T530:T593" si="376">AVERAGEIF(L$17:L$1040,L530,$C$17:$C$1040)</f>
        <v>-9.5764752706109235E-3</v>
      </c>
      <c r="U530" s="6">
        <f t="shared" ref="U530:U593" si="377">$C530-M530</f>
        <v>-1.8860586673260786E-2</v>
      </c>
      <c r="V530" s="6">
        <f t="shared" ref="V530:V593" si="378">$C530-N530</f>
        <v>-1.8726881654859039E-2</v>
      </c>
      <c r="W530" s="6">
        <f t="shared" ref="W530:W593" si="379">$C530-O530</f>
        <v>-1.8461443913234728E-2</v>
      </c>
      <c r="X530" s="6">
        <f t="shared" ref="X530:X593" si="380">$C530-P530</f>
        <v>-1.8562193470362247E-2</v>
      </c>
      <c r="Y530" s="6">
        <f t="shared" ref="Y530:Y593" si="381">$C530-Q530</f>
        <v>-1.6102255613673941E-2</v>
      </c>
      <c r="Z530" s="6">
        <f t="shared" ref="Z530:Z593" si="382">$C530-R530</f>
        <v>-1.6276819617290467E-2</v>
      </c>
      <c r="AA530" s="6">
        <f t="shared" ref="AA530:AA593" si="383">$C530-S530</f>
        <v>-1.8311119365295336E-2</v>
      </c>
      <c r="AB530" s="6">
        <f t="shared" ref="AB530:AB593" si="384">$C530-T530</f>
        <v>-8.57476523401976E-3</v>
      </c>
      <c r="AC530" s="6">
        <f t="shared" si="359"/>
        <v>-3.6213041770153706E-2</v>
      </c>
      <c r="AD530" s="6">
        <f t="shared" si="360"/>
        <v>-3.5945631733350213E-2</v>
      </c>
      <c r="AE530" s="6">
        <f t="shared" si="361"/>
        <v>-3.5414756250101591E-2</v>
      </c>
      <c r="AF530" s="6">
        <f t="shared" si="362"/>
        <v>-3.5616255364356628E-2</v>
      </c>
      <c r="AG530" s="6">
        <f t="shared" si="363"/>
        <v>-3.0696379650980016E-2</v>
      </c>
      <c r="AH530" s="6">
        <f t="shared" si="364"/>
        <v>-3.1045507658213067E-2</v>
      </c>
      <c r="AI530" s="6">
        <f t="shared" si="365"/>
        <v>-3.5114107154222807E-2</v>
      </c>
      <c r="AJ530" s="6">
        <f t="shared" si="366"/>
        <v>-1.5641398891671654E-2</v>
      </c>
      <c r="AK530" s="4">
        <f t="shared" ref="AK530:AK593" si="385">_xlfn.MAXIFS(AC$17:AC$1040,E$17:E$1040,E530) - _xlfn.MINIFS(AC$17:AC$1040,E$17:E$1040,E530)</f>
        <v>0.4108241621067974</v>
      </c>
      <c r="AL530" s="4">
        <f t="shared" ref="AL530:AL593" si="386">_xlfn.MAXIFS(AD$17:AD$1040,F$17:F$1040,F530) - _xlfn.MINIFS(AD$17:AD$1040,F$17:F$1040,F530)</f>
        <v>0.17976693020539003</v>
      </c>
      <c r="AM530" s="4">
        <f t="shared" ref="AM530:AM593" si="387">_xlfn.MAXIFS(AE$17:AE$1040,G$17:G$1040,G530) - _xlfn.MINIFS(AE$17:AE$1040,G$17:G$1040,G530)</f>
        <v>0.20259457598508074</v>
      </c>
      <c r="AN530" s="4">
        <f t="shared" ref="AN530:AN593" si="388">_xlfn.MAXIFS(AF$17:AF$1040,H$17:H$1040,H530) - _xlfn.MINIFS(AF$17:AF$1040,H$17:H$1040,H530)</f>
        <v>0.17497730335450648</v>
      </c>
      <c r="AO530" s="4">
        <f t="shared" ref="AO530:AO593" si="389">_xlfn.MAXIFS(AG$17:AG$1040,I$17:I$1040,I530) - _xlfn.MINIFS(AG$17:AG$1040,I$17:I$1040,I530)</f>
        <v>0.14053817336087018</v>
      </c>
      <c r="AP530" s="4">
        <f t="shared" ref="AP530:AP593" si="390">_xlfn.MAXIFS(AH$17:AH$1040,J$17:J$1040,J530) - _xlfn.MINIFS(AH$17:AH$1040,J$17:J$1040,J530)</f>
        <v>7.0180920969796556E-2</v>
      </c>
      <c r="AQ530" s="4">
        <f t="shared" ref="AQ530:AQ593" si="391">_xlfn.MAXIFS(AI$17:AI$1040,K$17:K$1040,K530) - _xlfn.MINIFS(AI$17:AI$1040,K$17:K$1040,K530)</f>
        <v>4.1288403391430195E-2</v>
      </c>
      <c r="AR530" s="4">
        <f t="shared" ref="AR530:AR593" si="392">_xlfn.MAXIFS(AJ$17:AJ$1040,L$17:L$1040,L530) - _xlfn.MINIFS(AJ$17:AJ$1040,L$17:L$1040,L530)</f>
        <v>1.5641398891671654E-2</v>
      </c>
      <c r="AS530" s="4">
        <f t="array" ref="AS530">_xlfn.STDEV.S(IF(E$17:E$1040=E530,$C$17:$C$1040,""))</f>
        <v>1.6668979720915356E-2</v>
      </c>
      <c r="AT530" s="4">
        <f t="array" ref="AT530">_xlfn.STDEV.S(IF(F$17:F$1040=F530,$C$17:$C$1040,""))</f>
        <v>9.588088423826557E-3</v>
      </c>
      <c r="AU530" s="4">
        <f t="array" ref="AU530">_xlfn.STDEV.S(IF(G$17:G$1040=G530,$C$17:$C$1040,""))</f>
        <v>1.0813806988831593E-2</v>
      </c>
      <c r="AV530" s="4">
        <f t="array" ref="AV530">_xlfn.STDEV.S(IF(H$17:H$1040=H530,$C$17:$C$1040,""))</f>
        <v>1.3700643536952606E-2</v>
      </c>
      <c r="AW530" s="4">
        <f t="array" ref="AW530">_xlfn.STDEV.S(IF(I$17:I$1040=I530,$C$17:$C$1040,""))</f>
        <v>1.797063412840004E-2</v>
      </c>
      <c r="AX530" s="4">
        <f t="array" ref="AX530">_xlfn.STDEV.S(IF(J$17:J$1040=J530,$C$17:$C$1040,""))</f>
        <v>1.4605128980155462E-2</v>
      </c>
      <c r="AY530" s="4">
        <f t="array" ref="AY530">_xlfn.STDEV.S(IF(K$17:K$1040=K530,$C$17:$C$1040,""))</f>
        <v>1.4357409675559714E-2</v>
      </c>
      <c r="AZ530" s="4">
        <f t="array" ref="AZ530">_xlfn.STDEV.S(IF(L$17:L$1040=L530,$C$17:$C$1040,""))</f>
        <v>9.8632764866378904E-3</v>
      </c>
      <c r="BA530" s="7">
        <f t="shared" ref="BA530:BA593" si="393">AK530/AS530</f>
        <v>24.646029270244831</v>
      </c>
      <c r="BB530" s="7">
        <f t="shared" ref="BB530:BB593" si="394">AL530/AT530</f>
        <v>18.748985434746956</v>
      </c>
      <c r="BC530" s="7">
        <f t="shared" ref="BC530:BC593" si="395">AM530/AU530</f>
        <v>18.73480599333044</v>
      </c>
      <c r="BD530" s="7">
        <f t="shared" ref="BD530:BD593" si="396">AN530/AV530</f>
        <v>12.771466017823727</v>
      </c>
      <c r="BE530" s="7">
        <f t="shared" ref="BE530:BE593" si="397">AO530/AW530</f>
        <v>7.8204348470246536</v>
      </c>
      <c r="BF530" s="7">
        <f t="shared" ref="BF530:BF593" si="398">AP530/AX530</f>
        <v>4.8052243198368201</v>
      </c>
      <c r="BG530" s="7">
        <f t="shared" ref="BG530:BG593" si="399">AQ530/AY530</f>
        <v>2.8757557473417013</v>
      </c>
      <c r="BH530" s="7">
        <f t="shared" ref="BH530:BH593" si="400">AR530/AZ530</f>
        <v>1.5858218020007426</v>
      </c>
    </row>
    <row r="531" spans="1:60" x14ac:dyDescent="0.25">
      <c r="A531" s="3">
        <v>43425</v>
      </c>
      <c r="B531" s="1">
        <v>2649.929932</v>
      </c>
      <c r="C531" s="4">
        <f t="shared" si="368"/>
        <v>3.0432907220330208E-3</v>
      </c>
      <c r="D531" s="10">
        <f t="shared" ref="D531:D594" si="401">D530+1</f>
        <v>514</v>
      </c>
      <c r="E531" s="10">
        <f t="shared" si="367"/>
        <v>1</v>
      </c>
      <c r="F531" s="10">
        <f t="shared" si="367"/>
        <v>2</v>
      </c>
      <c r="G531" s="10">
        <f t="shared" si="367"/>
        <v>4</v>
      </c>
      <c r="H531" s="10">
        <f t="shared" si="367"/>
        <v>8</v>
      </c>
      <c r="I531" s="10">
        <f t="shared" si="367"/>
        <v>16</v>
      </c>
      <c r="J531" s="10">
        <f t="shared" si="367"/>
        <v>32</v>
      </c>
      <c r="K531" s="10">
        <f t="shared" si="367"/>
        <v>64</v>
      </c>
      <c r="L531" s="10">
        <f t="shared" si="367"/>
        <v>128</v>
      </c>
      <c r="M531" s="4">
        <f t="shared" si="369"/>
        <v>7.0934616863010361E-4</v>
      </c>
      <c r="N531" s="4">
        <f t="shared" si="370"/>
        <v>5.7564115022835623E-4</v>
      </c>
      <c r="O531" s="4">
        <f t="shared" si="371"/>
        <v>3.1020340860404491E-4</v>
      </c>
      <c r="P531" s="4">
        <f t="shared" si="372"/>
        <v>4.1095296573156505E-4</v>
      </c>
      <c r="Q531" s="4">
        <f t="shared" si="373"/>
        <v>-2.0489848909567426E-3</v>
      </c>
      <c r="R531" s="4">
        <f t="shared" si="374"/>
        <v>-1.8744208873402168E-3</v>
      </c>
      <c r="S531" s="4">
        <f t="shared" si="375"/>
        <v>1.5987886066465284E-4</v>
      </c>
      <c r="T531" s="4">
        <f t="shared" si="376"/>
        <v>-9.5764752706109235E-3</v>
      </c>
      <c r="U531" s="6">
        <f t="shared" si="377"/>
        <v>2.3339445534029174E-3</v>
      </c>
      <c r="V531" s="6">
        <f t="shared" si="378"/>
        <v>2.4676495718046645E-3</v>
      </c>
      <c r="W531" s="6">
        <f t="shared" si="379"/>
        <v>2.7330873134289758E-3</v>
      </c>
      <c r="X531" s="6">
        <f t="shared" si="380"/>
        <v>2.6323377563014557E-3</v>
      </c>
      <c r="Y531" s="6">
        <f t="shared" si="381"/>
        <v>5.0922756129897634E-3</v>
      </c>
      <c r="Z531" s="6">
        <f t="shared" si="382"/>
        <v>4.9177116093732376E-3</v>
      </c>
      <c r="AA531" s="6">
        <f t="shared" si="383"/>
        <v>2.8834118613683679E-3</v>
      </c>
      <c r="AB531" s="6">
        <f t="shared" si="384"/>
        <v>1.2619765992643944E-2</v>
      </c>
      <c r="AC531" s="6">
        <f t="shared" ref="AC531:AC594" si="402">IF(E531=E530,U531+AC530,U531)</f>
        <v>-3.3879097216750788E-2</v>
      </c>
      <c r="AD531" s="6">
        <f t="shared" ref="AD531:AD594" si="403">IF(F531=F530,V531+AD530,V531)</f>
        <v>-3.3477982161545551E-2</v>
      </c>
      <c r="AE531" s="6">
        <f t="shared" ref="AE531:AE594" si="404">IF(G531=G530,W531+AE530,W531)</f>
        <v>-3.2681668936672612E-2</v>
      </c>
      <c r="AF531" s="6">
        <f t="shared" ref="AF531:AF594" si="405">IF(H531=H530,X531+AF530,X531)</f>
        <v>-3.298391760805517E-2</v>
      </c>
      <c r="AG531" s="6">
        <f t="shared" ref="AG531:AG594" si="406">IF(I531=I530,Y531+AG530,Y531)</f>
        <v>-2.5604104037990252E-2</v>
      </c>
      <c r="AH531" s="6">
        <f t="shared" ref="AH531:AH594" si="407">IF(J531=J530,Z531+AH530,Z531)</f>
        <v>-2.612779604883983E-2</v>
      </c>
      <c r="AI531" s="6">
        <f t="shared" ref="AI531:AI594" si="408">IF(K531=K530,AA531+AI530,AA531)</f>
        <v>-3.2230695292854439E-2</v>
      </c>
      <c r="AJ531" s="6">
        <f t="shared" ref="AJ531:AJ594" si="409">IF(L531=L530,AB531+AJ530,AB531)</f>
        <v>-3.0216328990277097E-3</v>
      </c>
      <c r="AK531" s="4">
        <f t="shared" si="385"/>
        <v>0.4108241621067974</v>
      </c>
      <c r="AL531" s="4">
        <f t="shared" si="386"/>
        <v>0.17976693020539003</v>
      </c>
      <c r="AM531" s="4">
        <f t="shared" si="387"/>
        <v>0.20259457598508074</v>
      </c>
      <c r="AN531" s="4">
        <f t="shared" si="388"/>
        <v>0.17497730335450648</v>
      </c>
      <c r="AO531" s="4">
        <f t="shared" si="389"/>
        <v>0.14053817336087018</v>
      </c>
      <c r="AP531" s="4">
        <f t="shared" si="390"/>
        <v>7.0180920969796556E-2</v>
      </c>
      <c r="AQ531" s="4">
        <f t="shared" si="391"/>
        <v>4.1288403391430195E-2</v>
      </c>
      <c r="AR531" s="4">
        <f t="shared" si="392"/>
        <v>1.5641398891671654E-2</v>
      </c>
      <c r="AS531" s="4">
        <f t="array" ref="AS531">_xlfn.STDEV.S(IF(E$17:E$1040=E531,$C$17:$C$1040,""))</f>
        <v>1.6668979720915356E-2</v>
      </c>
      <c r="AT531" s="4">
        <f t="array" ref="AT531">_xlfn.STDEV.S(IF(F$17:F$1040=F531,$C$17:$C$1040,""))</f>
        <v>9.588088423826557E-3</v>
      </c>
      <c r="AU531" s="4">
        <f t="array" ref="AU531">_xlfn.STDEV.S(IF(G$17:G$1040=G531,$C$17:$C$1040,""))</f>
        <v>1.0813806988831593E-2</v>
      </c>
      <c r="AV531" s="4">
        <f t="array" ref="AV531">_xlfn.STDEV.S(IF(H$17:H$1040=H531,$C$17:$C$1040,""))</f>
        <v>1.3700643536952606E-2</v>
      </c>
      <c r="AW531" s="4">
        <f t="array" ref="AW531">_xlfn.STDEV.S(IF(I$17:I$1040=I531,$C$17:$C$1040,""))</f>
        <v>1.797063412840004E-2</v>
      </c>
      <c r="AX531" s="4">
        <f t="array" ref="AX531">_xlfn.STDEV.S(IF(J$17:J$1040=J531,$C$17:$C$1040,""))</f>
        <v>1.4605128980155462E-2</v>
      </c>
      <c r="AY531" s="4">
        <f t="array" ref="AY531">_xlfn.STDEV.S(IF(K$17:K$1040=K531,$C$17:$C$1040,""))</f>
        <v>1.4357409675559714E-2</v>
      </c>
      <c r="AZ531" s="4">
        <f t="array" ref="AZ531">_xlfn.STDEV.S(IF(L$17:L$1040=L531,$C$17:$C$1040,""))</f>
        <v>9.8632764866378904E-3</v>
      </c>
      <c r="BA531" s="7">
        <f t="shared" si="393"/>
        <v>24.646029270244831</v>
      </c>
      <c r="BB531" s="7">
        <f t="shared" si="394"/>
        <v>18.748985434746956</v>
      </c>
      <c r="BC531" s="7">
        <f t="shared" si="395"/>
        <v>18.73480599333044</v>
      </c>
      <c r="BD531" s="7">
        <f t="shared" si="396"/>
        <v>12.771466017823727</v>
      </c>
      <c r="BE531" s="7">
        <f t="shared" si="397"/>
        <v>7.8204348470246536</v>
      </c>
      <c r="BF531" s="7">
        <f t="shared" si="398"/>
        <v>4.8052243198368201</v>
      </c>
      <c r="BG531" s="7">
        <f t="shared" si="399"/>
        <v>2.8757557473417013</v>
      </c>
      <c r="BH531" s="7">
        <f t="shared" si="400"/>
        <v>1.5858218020007426</v>
      </c>
    </row>
    <row r="532" spans="1:60" x14ac:dyDescent="0.25">
      <c r="A532" s="3">
        <v>43427</v>
      </c>
      <c r="B532" s="1">
        <v>2632.5600589999999</v>
      </c>
      <c r="C532" s="4">
        <f t="shared" si="368"/>
        <v>-6.5548423715832138E-3</v>
      </c>
      <c r="D532" s="10">
        <f t="shared" si="401"/>
        <v>515</v>
      </c>
      <c r="E532" s="10">
        <f t="shared" si="367"/>
        <v>1</v>
      </c>
      <c r="F532" s="10">
        <f t="shared" si="367"/>
        <v>2</v>
      </c>
      <c r="G532" s="10">
        <f t="shared" si="367"/>
        <v>4</v>
      </c>
      <c r="H532" s="10">
        <f t="shared" si="367"/>
        <v>8</v>
      </c>
      <c r="I532" s="10">
        <f t="shared" si="367"/>
        <v>16</v>
      </c>
      <c r="J532" s="10">
        <f t="shared" si="367"/>
        <v>32</v>
      </c>
      <c r="K532" s="10">
        <f t="shared" si="367"/>
        <v>64</v>
      </c>
      <c r="L532" s="10">
        <f t="shared" si="367"/>
        <v>128</v>
      </c>
      <c r="M532" s="4">
        <f t="shared" si="369"/>
        <v>7.0934616863010361E-4</v>
      </c>
      <c r="N532" s="4">
        <f t="shared" si="370"/>
        <v>5.7564115022835623E-4</v>
      </c>
      <c r="O532" s="4">
        <f t="shared" si="371"/>
        <v>3.1020340860404491E-4</v>
      </c>
      <c r="P532" s="4">
        <f t="shared" si="372"/>
        <v>4.1095296573156505E-4</v>
      </c>
      <c r="Q532" s="4">
        <f t="shared" si="373"/>
        <v>-2.0489848909567426E-3</v>
      </c>
      <c r="R532" s="4">
        <f t="shared" si="374"/>
        <v>-1.8744208873402168E-3</v>
      </c>
      <c r="S532" s="4">
        <f t="shared" si="375"/>
        <v>1.5987886066465284E-4</v>
      </c>
      <c r="T532" s="4">
        <f t="shared" si="376"/>
        <v>-9.5764752706109235E-3</v>
      </c>
      <c r="U532" s="6">
        <f t="shared" si="377"/>
        <v>-7.2641885402133172E-3</v>
      </c>
      <c r="V532" s="6">
        <f t="shared" si="378"/>
        <v>-7.1304835218115696E-3</v>
      </c>
      <c r="W532" s="6">
        <f t="shared" si="379"/>
        <v>-6.8650457801872587E-3</v>
      </c>
      <c r="X532" s="6">
        <f t="shared" si="380"/>
        <v>-6.9657953373147789E-3</v>
      </c>
      <c r="Y532" s="6">
        <f t="shared" si="381"/>
        <v>-4.5058574806264712E-3</v>
      </c>
      <c r="Z532" s="6">
        <f t="shared" si="382"/>
        <v>-4.680421484242997E-3</v>
      </c>
      <c r="AA532" s="6">
        <f t="shared" si="383"/>
        <v>-6.7147212322478667E-3</v>
      </c>
      <c r="AB532" s="6">
        <f t="shared" si="384"/>
        <v>3.0216328990277097E-3</v>
      </c>
      <c r="AC532" s="6">
        <f t="shared" si="402"/>
        <v>-4.1143285756964104E-2</v>
      </c>
      <c r="AD532" s="6">
        <f t="shared" si="403"/>
        <v>-4.0608465683357117E-2</v>
      </c>
      <c r="AE532" s="6">
        <f t="shared" si="404"/>
        <v>-3.9546714716859874E-2</v>
      </c>
      <c r="AF532" s="6">
        <f t="shared" si="405"/>
        <v>-3.9949712945369947E-2</v>
      </c>
      <c r="AG532" s="6">
        <f t="shared" si="406"/>
        <v>-3.0109961518616724E-2</v>
      </c>
      <c r="AH532" s="6">
        <f t="shared" si="407"/>
        <v>-3.0808217533082827E-2</v>
      </c>
      <c r="AI532" s="6">
        <f t="shared" si="408"/>
        <v>-3.8945416525102305E-2</v>
      </c>
      <c r="AJ532" s="6">
        <f t="shared" si="409"/>
        <v>0</v>
      </c>
      <c r="AK532" s="4">
        <f t="shared" si="385"/>
        <v>0.4108241621067974</v>
      </c>
      <c r="AL532" s="4">
        <f t="shared" si="386"/>
        <v>0.17976693020539003</v>
      </c>
      <c r="AM532" s="4">
        <f t="shared" si="387"/>
        <v>0.20259457598508074</v>
      </c>
      <c r="AN532" s="4">
        <f t="shared" si="388"/>
        <v>0.17497730335450648</v>
      </c>
      <c r="AO532" s="4">
        <f t="shared" si="389"/>
        <v>0.14053817336087018</v>
      </c>
      <c r="AP532" s="4">
        <f t="shared" si="390"/>
        <v>7.0180920969796556E-2</v>
      </c>
      <c r="AQ532" s="4">
        <f t="shared" si="391"/>
        <v>4.1288403391430195E-2</v>
      </c>
      <c r="AR532" s="4">
        <f t="shared" si="392"/>
        <v>1.5641398891671654E-2</v>
      </c>
      <c r="AS532" s="4">
        <f t="array" ref="AS532">_xlfn.STDEV.S(IF(E$17:E$1040=E532,$C$17:$C$1040,""))</f>
        <v>1.6668979720915356E-2</v>
      </c>
      <c r="AT532" s="4">
        <f t="array" ref="AT532">_xlfn.STDEV.S(IF(F$17:F$1040=F532,$C$17:$C$1040,""))</f>
        <v>9.588088423826557E-3</v>
      </c>
      <c r="AU532" s="4">
        <f t="array" ref="AU532">_xlfn.STDEV.S(IF(G$17:G$1040=G532,$C$17:$C$1040,""))</f>
        <v>1.0813806988831593E-2</v>
      </c>
      <c r="AV532" s="4">
        <f t="array" ref="AV532">_xlfn.STDEV.S(IF(H$17:H$1040=H532,$C$17:$C$1040,""))</f>
        <v>1.3700643536952606E-2</v>
      </c>
      <c r="AW532" s="4">
        <f t="array" ref="AW532">_xlfn.STDEV.S(IF(I$17:I$1040=I532,$C$17:$C$1040,""))</f>
        <v>1.797063412840004E-2</v>
      </c>
      <c r="AX532" s="4">
        <f t="array" ref="AX532">_xlfn.STDEV.S(IF(J$17:J$1040=J532,$C$17:$C$1040,""))</f>
        <v>1.4605128980155462E-2</v>
      </c>
      <c r="AY532" s="4">
        <f t="array" ref="AY532">_xlfn.STDEV.S(IF(K$17:K$1040=K532,$C$17:$C$1040,""))</f>
        <v>1.4357409675559714E-2</v>
      </c>
      <c r="AZ532" s="4">
        <f t="array" ref="AZ532">_xlfn.STDEV.S(IF(L$17:L$1040=L532,$C$17:$C$1040,""))</f>
        <v>9.8632764866378904E-3</v>
      </c>
      <c r="BA532" s="7">
        <f t="shared" si="393"/>
        <v>24.646029270244831</v>
      </c>
      <c r="BB532" s="7">
        <f t="shared" si="394"/>
        <v>18.748985434746956</v>
      </c>
      <c r="BC532" s="7">
        <f t="shared" si="395"/>
        <v>18.73480599333044</v>
      </c>
      <c r="BD532" s="7">
        <f t="shared" si="396"/>
        <v>12.771466017823727</v>
      </c>
      <c r="BE532" s="7">
        <f t="shared" si="397"/>
        <v>7.8204348470246536</v>
      </c>
      <c r="BF532" s="7">
        <f t="shared" si="398"/>
        <v>4.8052243198368201</v>
      </c>
      <c r="BG532" s="7">
        <f t="shared" si="399"/>
        <v>2.8757557473417013</v>
      </c>
      <c r="BH532" s="7">
        <f t="shared" si="400"/>
        <v>1.5858218020007426</v>
      </c>
    </row>
    <row r="533" spans="1:60" x14ac:dyDescent="0.25">
      <c r="A533" s="3">
        <v>43430</v>
      </c>
      <c r="B533" s="1">
        <v>2673.4499510000001</v>
      </c>
      <c r="C533" s="4">
        <f t="shared" si="368"/>
        <v>1.5532368144919984E-2</v>
      </c>
      <c r="D533" s="10">
        <f t="shared" si="401"/>
        <v>516</v>
      </c>
      <c r="E533" s="10">
        <f t="shared" si="367"/>
        <v>1</v>
      </c>
      <c r="F533" s="10">
        <f t="shared" si="367"/>
        <v>2</v>
      </c>
      <c r="G533" s="10">
        <f t="shared" si="367"/>
        <v>4</v>
      </c>
      <c r="H533" s="10">
        <f t="shared" si="367"/>
        <v>8</v>
      </c>
      <c r="I533" s="10">
        <f t="shared" si="367"/>
        <v>16</v>
      </c>
      <c r="J533" s="10">
        <f t="shared" si="367"/>
        <v>32</v>
      </c>
      <c r="K533" s="10">
        <f t="shared" si="367"/>
        <v>64</v>
      </c>
      <c r="L533" s="10">
        <f t="shared" si="367"/>
        <v>129</v>
      </c>
      <c r="M533" s="4">
        <f t="shared" si="369"/>
        <v>7.0934616863010361E-4</v>
      </c>
      <c r="N533" s="4">
        <f t="shared" si="370"/>
        <v>5.7564115022835623E-4</v>
      </c>
      <c r="O533" s="4">
        <f t="shared" si="371"/>
        <v>3.1020340860404491E-4</v>
      </c>
      <c r="P533" s="4">
        <f t="shared" si="372"/>
        <v>4.1095296573156505E-4</v>
      </c>
      <c r="Q533" s="4">
        <f t="shared" si="373"/>
        <v>-2.0489848909567426E-3</v>
      </c>
      <c r="R533" s="4">
        <f t="shared" si="374"/>
        <v>-1.8744208873402168E-3</v>
      </c>
      <c r="S533" s="4">
        <f t="shared" si="375"/>
        <v>1.5987886066465284E-4</v>
      </c>
      <c r="T533" s="4">
        <f t="shared" si="376"/>
        <v>9.8962329919402292E-3</v>
      </c>
      <c r="U533" s="6">
        <f t="shared" si="377"/>
        <v>1.4823021976289879E-2</v>
      </c>
      <c r="V533" s="6">
        <f t="shared" si="378"/>
        <v>1.4956726994691628E-2</v>
      </c>
      <c r="W533" s="6">
        <f t="shared" si="379"/>
        <v>1.5222164736315939E-2</v>
      </c>
      <c r="X533" s="6">
        <f t="shared" si="380"/>
        <v>1.5121415179188418E-2</v>
      </c>
      <c r="Y533" s="6">
        <f t="shared" si="381"/>
        <v>1.7581353035876726E-2</v>
      </c>
      <c r="Z533" s="6">
        <f t="shared" si="382"/>
        <v>1.74067890322602E-2</v>
      </c>
      <c r="AA533" s="6">
        <f t="shared" si="383"/>
        <v>1.5372489284255331E-2</v>
      </c>
      <c r="AB533" s="6">
        <f t="shared" si="384"/>
        <v>5.6361351529797543E-3</v>
      </c>
      <c r="AC533" s="6">
        <f t="shared" si="402"/>
        <v>-2.6320263780674223E-2</v>
      </c>
      <c r="AD533" s="6">
        <f t="shared" si="403"/>
        <v>-2.565173868866549E-2</v>
      </c>
      <c r="AE533" s="6">
        <f t="shared" si="404"/>
        <v>-2.4324549980543935E-2</v>
      </c>
      <c r="AF533" s="6">
        <f t="shared" si="405"/>
        <v>-2.4828297766181527E-2</v>
      </c>
      <c r="AG533" s="6">
        <f t="shared" si="406"/>
        <v>-1.2528608482739997E-2</v>
      </c>
      <c r="AH533" s="6">
        <f t="shared" si="407"/>
        <v>-1.3401428500822626E-2</v>
      </c>
      <c r="AI533" s="6">
        <f t="shared" si="408"/>
        <v>-2.3572927240846975E-2</v>
      </c>
      <c r="AJ533" s="6">
        <f t="shared" si="409"/>
        <v>5.6361351529797543E-3</v>
      </c>
      <c r="AK533" s="4">
        <f t="shared" si="385"/>
        <v>0.4108241621067974</v>
      </c>
      <c r="AL533" s="4">
        <f t="shared" si="386"/>
        <v>0.17976693020539003</v>
      </c>
      <c r="AM533" s="4">
        <f t="shared" si="387"/>
        <v>0.20259457598508074</v>
      </c>
      <c r="AN533" s="4">
        <f t="shared" si="388"/>
        <v>0.17497730335450648</v>
      </c>
      <c r="AO533" s="4">
        <f t="shared" si="389"/>
        <v>0.14053817336087018</v>
      </c>
      <c r="AP533" s="4">
        <f t="shared" si="390"/>
        <v>7.0180920969796556E-2</v>
      </c>
      <c r="AQ533" s="4">
        <f t="shared" si="391"/>
        <v>4.1288403391430195E-2</v>
      </c>
      <c r="AR533" s="4">
        <f t="shared" si="392"/>
        <v>1.3077746581304645E-2</v>
      </c>
      <c r="AS533" s="4">
        <f t="array" ref="AS533">_xlfn.STDEV.S(IF(E$17:E$1040=E533,$C$17:$C$1040,""))</f>
        <v>1.6668979720915356E-2</v>
      </c>
      <c r="AT533" s="4">
        <f t="array" ref="AT533">_xlfn.STDEV.S(IF(F$17:F$1040=F533,$C$17:$C$1040,""))</f>
        <v>9.588088423826557E-3</v>
      </c>
      <c r="AU533" s="4">
        <f t="array" ref="AU533">_xlfn.STDEV.S(IF(G$17:G$1040=G533,$C$17:$C$1040,""))</f>
        <v>1.0813806988831593E-2</v>
      </c>
      <c r="AV533" s="4">
        <f t="array" ref="AV533">_xlfn.STDEV.S(IF(H$17:H$1040=H533,$C$17:$C$1040,""))</f>
        <v>1.3700643536952606E-2</v>
      </c>
      <c r="AW533" s="4">
        <f t="array" ref="AW533">_xlfn.STDEV.S(IF(I$17:I$1040=I533,$C$17:$C$1040,""))</f>
        <v>1.797063412840004E-2</v>
      </c>
      <c r="AX533" s="4">
        <f t="array" ref="AX533">_xlfn.STDEV.S(IF(J$17:J$1040=J533,$C$17:$C$1040,""))</f>
        <v>1.4605128980155462E-2</v>
      </c>
      <c r="AY533" s="4">
        <f t="array" ref="AY533">_xlfn.STDEV.S(IF(K$17:K$1040=K533,$C$17:$C$1040,""))</f>
        <v>1.4357409675559714E-2</v>
      </c>
      <c r="AZ533" s="4">
        <f t="array" ref="AZ533">_xlfn.STDEV.S(IF(L$17:L$1040=L533,$C$17:$C$1040,""))</f>
        <v>1.1441460932802568E-2</v>
      </c>
      <c r="BA533" s="7">
        <f t="shared" si="393"/>
        <v>24.646029270244831</v>
      </c>
      <c r="BB533" s="7">
        <f t="shared" si="394"/>
        <v>18.748985434746956</v>
      </c>
      <c r="BC533" s="7">
        <f t="shared" si="395"/>
        <v>18.73480599333044</v>
      </c>
      <c r="BD533" s="7">
        <f t="shared" si="396"/>
        <v>12.771466017823727</v>
      </c>
      <c r="BE533" s="7">
        <f t="shared" si="397"/>
        <v>7.8204348470246536</v>
      </c>
      <c r="BF533" s="7">
        <f t="shared" si="398"/>
        <v>4.8052243198368201</v>
      </c>
      <c r="BG533" s="7">
        <f t="shared" si="399"/>
        <v>2.8757557473417013</v>
      </c>
      <c r="BH533" s="7">
        <f t="shared" si="400"/>
        <v>1.1430136988722184</v>
      </c>
    </row>
    <row r="534" spans="1:60" x14ac:dyDescent="0.25">
      <c r="A534" s="3">
        <v>43431</v>
      </c>
      <c r="B534" s="1">
        <v>2682.169922</v>
      </c>
      <c r="C534" s="4">
        <f t="shared" si="368"/>
        <v>3.2616922552592964E-3</v>
      </c>
      <c r="D534" s="10">
        <f t="shared" si="401"/>
        <v>517</v>
      </c>
      <c r="E534" s="10">
        <f t="shared" si="367"/>
        <v>1</v>
      </c>
      <c r="F534" s="10">
        <f t="shared" si="367"/>
        <v>2</v>
      </c>
      <c r="G534" s="10">
        <f t="shared" si="367"/>
        <v>4</v>
      </c>
      <c r="H534" s="10">
        <f t="shared" si="367"/>
        <v>8</v>
      </c>
      <c r="I534" s="10">
        <f t="shared" si="367"/>
        <v>16</v>
      </c>
      <c r="J534" s="10">
        <f t="shared" si="367"/>
        <v>32</v>
      </c>
      <c r="K534" s="10">
        <f t="shared" si="367"/>
        <v>64</v>
      </c>
      <c r="L534" s="10">
        <f t="shared" si="367"/>
        <v>129</v>
      </c>
      <c r="M534" s="4">
        <f t="shared" si="369"/>
        <v>7.0934616863010361E-4</v>
      </c>
      <c r="N534" s="4">
        <f t="shared" si="370"/>
        <v>5.7564115022835623E-4</v>
      </c>
      <c r="O534" s="4">
        <f t="shared" si="371"/>
        <v>3.1020340860404491E-4</v>
      </c>
      <c r="P534" s="4">
        <f t="shared" si="372"/>
        <v>4.1095296573156505E-4</v>
      </c>
      <c r="Q534" s="4">
        <f t="shared" si="373"/>
        <v>-2.0489848909567426E-3</v>
      </c>
      <c r="R534" s="4">
        <f t="shared" si="374"/>
        <v>-1.8744208873402168E-3</v>
      </c>
      <c r="S534" s="4">
        <f t="shared" si="375"/>
        <v>1.5987886066465284E-4</v>
      </c>
      <c r="T534" s="4">
        <f t="shared" si="376"/>
        <v>9.8962329919402292E-3</v>
      </c>
      <c r="U534" s="6">
        <f t="shared" si="377"/>
        <v>2.552346086629193E-3</v>
      </c>
      <c r="V534" s="6">
        <f t="shared" si="378"/>
        <v>2.6860511050309402E-3</v>
      </c>
      <c r="W534" s="6">
        <f t="shared" si="379"/>
        <v>2.9514888466552515E-3</v>
      </c>
      <c r="X534" s="6">
        <f t="shared" si="380"/>
        <v>2.8507392895277314E-3</v>
      </c>
      <c r="Y534" s="6">
        <f t="shared" si="381"/>
        <v>5.310677146216039E-3</v>
      </c>
      <c r="Z534" s="6">
        <f t="shared" si="382"/>
        <v>5.1361131425995132E-3</v>
      </c>
      <c r="AA534" s="6">
        <f t="shared" si="383"/>
        <v>3.1018133945946436E-3</v>
      </c>
      <c r="AB534" s="6">
        <f t="shared" si="384"/>
        <v>-6.6345407366809328E-3</v>
      </c>
      <c r="AC534" s="6">
        <f t="shared" si="402"/>
        <v>-2.3767917694045029E-2</v>
      </c>
      <c r="AD534" s="6">
        <f t="shared" si="403"/>
        <v>-2.2965687583634549E-2</v>
      </c>
      <c r="AE534" s="6">
        <f t="shared" si="404"/>
        <v>-2.1373061133888684E-2</v>
      </c>
      <c r="AF534" s="6">
        <f t="shared" si="405"/>
        <v>-2.1977558476653794E-2</v>
      </c>
      <c r="AG534" s="6">
        <f t="shared" si="406"/>
        <v>-7.2179313365239584E-3</v>
      </c>
      <c r="AH534" s="6">
        <f t="shared" si="407"/>
        <v>-8.2653153582231131E-3</v>
      </c>
      <c r="AI534" s="6">
        <f t="shared" si="408"/>
        <v>-2.0471113846252331E-2</v>
      </c>
      <c r="AJ534" s="6">
        <f t="shared" si="409"/>
        <v>-9.9840558370117849E-4</v>
      </c>
      <c r="AK534" s="4">
        <f t="shared" si="385"/>
        <v>0.4108241621067974</v>
      </c>
      <c r="AL534" s="4">
        <f t="shared" si="386"/>
        <v>0.17976693020539003</v>
      </c>
      <c r="AM534" s="4">
        <f t="shared" si="387"/>
        <v>0.20259457598508074</v>
      </c>
      <c r="AN534" s="4">
        <f t="shared" si="388"/>
        <v>0.17497730335450648</v>
      </c>
      <c r="AO534" s="4">
        <f t="shared" si="389"/>
        <v>0.14053817336087018</v>
      </c>
      <c r="AP534" s="4">
        <f t="shared" si="390"/>
        <v>7.0180920969796556E-2</v>
      </c>
      <c r="AQ534" s="4">
        <f t="shared" si="391"/>
        <v>4.1288403391430195E-2</v>
      </c>
      <c r="AR534" s="4">
        <f t="shared" si="392"/>
        <v>1.3077746581304645E-2</v>
      </c>
      <c r="AS534" s="4">
        <f t="array" ref="AS534">_xlfn.STDEV.S(IF(E$17:E$1040=E534,$C$17:$C$1040,""))</f>
        <v>1.6668979720915356E-2</v>
      </c>
      <c r="AT534" s="4">
        <f t="array" ref="AT534">_xlfn.STDEV.S(IF(F$17:F$1040=F534,$C$17:$C$1040,""))</f>
        <v>9.588088423826557E-3</v>
      </c>
      <c r="AU534" s="4">
        <f t="array" ref="AU534">_xlfn.STDEV.S(IF(G$17:G$1040=G534,$C$17:$C$1040,""))</f>
        <v>1.0813806988831593E-2</v>
      </c>
      <c r="AV534" s="4">
        <f t="array" ref="AV534">_xlfn.STDEV.S(IF(H$17:H$1040=H534,$C$17:$C$1040,""))</f>
        <v>1.3700643536952606E-2</v>
      </c>
      <c r="AW534" s="4">
        <f t="array" ref="AW534">_xlfn.STDEV.S(IF(I$17:I$1040=I534,$C$17:$C$1040,""))</f>
        <v>1.797063412840004E-2</v>
      </c>
      <c r="AX534" s="4">
        <f t="array" ref="AX534">_xlfn.STDEV.S(IF(J$17:J$1040=J534,$C$17:$C$1040,""))</f>
        <v>1.4605128980155462E-2</v>
      </c>
      <c r="AY534" s="4">
        <f t="array" ref="AY534">_xlfn.STDEV.S(IF(K$17:K$1040=K534,$C$17:$C$1040,""))</f>
        <v>1.4357409675559714E-2</v>
      </c>
      <c r="AZ534" s="4">
        <f t="array" ref="AZ534">_xlfn.STDEV.S(IF(L$17:L$1040=L534,$C$17:$C$1040,""))</f>
        <v>1.1441460932802568E-2</v>
      </c>
      <c r="BA534" s="7">
        <f t="shared" si="393"/>
        <v>24.646029270244831</v>
      </c>
      <c r="BB534" s="7">
        <f t="shared" si="394"/>
        <v>18.748985434746956</v>
      </c>
      <c r="BC534" s="7">
        <f t="shared" si="395"/>
        <v>18.73480599333044</v>
      </c>
      <c r="BD534" s="7">
        <f t="shared" si="396"/>
        <v>12.771466017823727</v>
      </c>
      <c r="BE534" s="7">
        <f t="shared" si="397"/>
        <v>7.8204348470246536</v>
      </c>
      <c r="BF534" s="7">
        <f t="shared" si="398"/>
        <v>4.8052243198368201</v>
      </c>
      <c r="BG534" s="7">
        <f t="shared" si="399"/>
        <v>2.8757557473417013</v>
      </c>
      <c r="BH534" s="7">
        <f t="shared" si="400"/>
        <v>1.1430136988722184</v>
      </c>
    </row>
    <row r="535" spans="1:60" x14ac:dyDescent="0.25">
      <c r="A535" s="3">
        <v>43432</v>
      </c>
      <c r="B535" s="1">
        <v>2743.790039</v>
      </c>
      <c r="C535" s="4">
        <f t="shared" si="368"/>
        <v>2.2973979573244874E-2</v>
      </c>
      <c r="D535" s="10">
        <f t="shared" si="401"/>
        <v>518</v>
      </c>
      <c r="E535" s="10">
        <f t="shared" si="367"/>
        <v>1</v>
      </c>
      <c r="F535" s="10">
        <f t="shared" si="367"/>
        <v>2</v>
      </c>
      <c r="G535" s="10">
        <f t="shared" si="367"/>
        <v>4</v>
      </c>
      <c r="H535" s="10">
        <f t="shared" si="367"/>
        <v>8</v>
      </c>
      <c r="I535" s="10">
        <f t="shared" si="367"/>
        <v>16</v>
      </c>
      <c r="J535" s="10">
        <f t="shared" si="367"/>
        <v>32</v>
      </c>
      <c r="K535" s="10">
        <f t="shared" si="367"/>
        <v>64</v>
      </c>
      <c r="L535" s="10">
        <f t="shared" si="367"/>
        <v>129</v>
      </c>
      <c r="M535" s="4">
        <f t="shared" si="369"/>
        <v>7.0934616863010361E-4</v>
      </c>
      <c r="N535" s="4">
        <f t="shared" si="370"/>
        <v>5.7564115022835623E-4</v>
      </c>
      <c r="O535" s="4">
        <f t="shared" si="371"/>
        <v>3.1020340860404491E-4</v>
      </c>
      <c r="P535" s="4">
        <f t="shared" si="372"/>
        <v>4.1095296573156505E-4</v>
      </c>
      <c r="Q535" s="4">
        <f t="shared" si="373"/>
        <v>-2.0489848909567426E-3</v>
      </c>
      <c r="R535" s="4">
        <f t="shared" si="374"/>
        <v>-1.8744208873402168E-3</v>
      </c>
      <c r="S535" s="4">
        <f t="shared" si="375"/>
        <v>1.5987886066465284E-4</v>
      </c>
      <c r="T535" s="4">
        <f t="shared" si="376"/>
        <v>9.8962329919402292E-3</v>
      </c>
      <c r="U535" s="6">
        <f t="shared" si="377"/>
        <v>2.2264633404614771E-2</v>
      </c>
      <c r="V535" s="6">
        <f t="shared" si="378"/>
        <v>2.2398338423016518E-2</v>
      </c>
      <c r="W535" s="6">
        <f t="shared" si="379"/>
        <v>2.2663776164640829E-2</v>
      </c>
      <c r="X535" s="6">
        <f t="shared" si="380"/>
        <v>2.256302660751331E-2</v>
      </c>
      <c r="Y535" s="6">
        <f t="shared" si="381"/>
        <v>2.5022964464201616E-2</v>
      </c>
      <c r="Z535" s="6">
        <f t="shared" si="382"/>
        <v>2.4848400460585091E-2</v>
      </c>
      <c r="AA535" s="6">
        <f t="shared" si="383"/>
        <v>2.2814100712580221E-2</v>
      </c>
      <c r="AB535" s="6">
        <f t="shared" si="384"/>
        <v>1.3077746581304645E-2</v>
      </c>
      <c r="AC535" s="6">
        <f t="shared" si="402"/>
        <v>-1.5032842894302581E-3</v>
      </c>
      <c r="AD535" s="6">
        <f t="shared" si="403"/>
        <v>-5.6734916061803101E-4</v>
      </c>
      <c r="AE535" s="6">
        <f t="shared" si="404"/>
        <v>1.2907150307521452E-3</v>
      </c>
      <c r="AF535" s="6">
        <f t="shared" si="405"/>
        <v>5.8546813085951638E-4</v>
      </c>
      <c r="AG535" s="6">
        <f t="shared" si="406"/>
        <v>1.7805033127677658E-2</v>
      </c>
      <c r="AH535" s="6">
        <f t="shared" si="407"/>
        <v>1.6583085102361977E-2</v>
      </c>
      <c r="AI535" s="6">
        <f t="shared" si="408"/>
        <v>2.3429868663278897E-3</v>
      </c>
      <c r="AJ535" s="6">
        <f t="shared" si="409"/>
        <v>1.2079340997603466E-2</v>
      </c>
      <c r="AK535" s="4">
        <f t="shared" si="385"/>
        <v>0.4108241621067974</v>
      </c>
      <c r="AL535" s="4">
        <f t="shared" si="386"/>
        <v>0.17976693020539003</v>
      </c>
      <c r="AM535" s="4">
        <f t="shared" si="387"/>
        <v>0.20259457598508074</v>
      </c>
      <c r="AN535" s="4">
        <f t="shared" si="388"/>
        <v>0.17497730335450648</v>
      </c>
      <c r="AO535" s="4">
        <f t="shared" si="389"/>
        <v>0.14053817336087018</v>
      </c>
      <c r="AP535" s="4">
        <f t="shared" si="390"/>
        <v>7.0180920969796556E-2</v>
      </c>
      <c r="AQ535" s="4">
        <f t="shared" si="391"/>
        <v>4.1288403391430195E-2</v>
      </c>
      <c r="AR535" s="4">
        <f t="shared" si="392"/>
        <v>1.3077746581304645E-2</v>
      </c>
      <c r="AS535" s="4">
        <f t="array" ref="AS535">_xlfn.STDEV.S(IF(E$17:E$1040=E535,$C$17:$C$1040,""))</f>
        <v>1.6668979720915356E-2</v>
      </c>
      <c r="AT535" s="4">
        <f t="array" ref="AT535">_xlfn.STDEV.S(IF(F$17:F$1040=F535,$C$17:$C$1040,""))</f>
        <v>9.588088423826557E-3</v>
      </c>
      <c r="AU535" s="4">
        <f t="array" ref="AU535">_xlfn.STDEV.S(IF(G$17:G$1040=G535,$C$17:$C$1040,""))</f>
        <v>1.0813806988831593E-2</v>
      </c>
      <c r="AV535" s="4">
        <f t="array" ref="AV535">_xlfn.STDEV.S(IF(H$17:H$1040=H535,$C$17:$C$1040,""))</f>
        <v>1.3700643536952606E-2</v>
      </c>
      <c r="AW535" s="4">
        <f t="array" ref="AW535">_xlfn.STDEV.S(IF(I$17:I$1040=I535,$C$17:$C$1040,""))</f>
        <v>1.797063412840004E-2</v>
      </c>
      <c r="AX535" s="4">
        <f t="array" ref="AX535">_xlfn.STDEV.S(IF(J$17:J$1040=J535,$C$17:$C$1040,""))</f>
        <v>1.4605128980155462E-2</v>
      </c>
      <c r="AY535" s="4">
        <f t="array" ref="AY535">_xlfn.STDEV.S(IF(K$17:K$1040=K535,$C$17:$C$1040,""))</f>
        <v>1.4357409675559714E-2</v>
      </c>
      <c r="AZ535" s="4">
        <f t="array" ref="AZ535">_xlfn.STDEV.S(IF(L$17:L$1040=L535,$C$17:$C$1040,""))</f>
        <v>1.1441460932802568E-2</v>
      </c>
      <c r="BA535" s="7">
        <f t="shared" si="393"/>
        <v>24.646029270244831</v>
      </c>
      <c r="BB535" s="7">
        <f t="shared" si="394"/>
        <v>18.748985434746956</v>
      </c>
      <c r="BC535" s="7">
        <f t="shared" si="395"/>
        <v>18.73480599333044</v>
      </c>
      <c r="BD535" s="7">
        <f t="shared" si="396"/>
        <v>12.771466017823727</v>
      </c>
      <c r="BE535" s="7">
        <f t="shared" si="397"/>
        <v>7.8204348470246536</v>
      </c>
      <c r="BF535" s="7">
        <f t="shared" si="398"/>
        <v>4.8052243198368201</v>
      </c>
      <c r="BG535" s="7">
        <f t="shared" si="399"/>
        <v>2.8757557473417013</v>
      </c>
      <c r="BH535" s="7">
        <f t="shared" si="400"/>
        <v>1.1430136988722184</v>
      </c>
    </row>
    <row r="536" spans="1:60" x14ac:dyDescent="0.25">
      <c r="A536" s="3">
        <v>43433</v>
      </c>
      <c r="B536" s="1">
        <v>2737.8000489999999</v>
      </c>
      <c r="C536" s="4">
        <f t="shared" si="368"/>
        <v>-2.1831080056632368E-3</v>
      </c>
      <c r="D536" s="10">
        <f t="shared" si="401"/>
        <v>519</v>
      </c>
      <c r="E536" s="10">
        <f t="shared" si="367"/>
        <v>1</v>
      </c>
      <c r="F536" s="10">
        <f t="shared" si="367"/>
        <v>2</v>
      </c>
      <c r="G536" s="10">
        <f t="shared" si="367"/>
        <v>4</v>
      </c>
      <c r="H536" s="10">
        <f t="shared" si="367"/>
        <v>8</v>
      </c>
      <c r="I536" s="10">
        <f t="shared" si="367"/>
        <v>16</v>
      </c>
      <c r="J536" s="10">
        <f t="shared" si="367"/>
        <v>32</v>
      </c>
      <c r="K536" s="10">
        <f t="shared" si="367"/>
        <v>64</v>
      </c>
      <c r="L536" s="10">
        <f t="shared" si="367"/>
        <v>129</v>
      </c>
      <c r="M536" s="4">
        <f t="shared" si="369"/>
        <v>7.0934616863010361E-4</v>
      </c>
      <c r="N536" s="4">
        <f t="shared" si="370"/>
        <v>5.7564115022835623E-4</v>
      </c>
      <c r="O536" s="4">
        <f t="shared" si="371"/>
        <v>3.1020340860404491E-4</v>
      </c>
      <c r="P536" s="4">
        <f t="shared" si="372"/>
        <v>4.1095296573156505E-4</v>
      </c>
      <c r="Q536" s="4">
        <f t="shared" si="373"/>
        <v>-2.0489848909567426E-3</v>
      </c>
      <c r="R536" s="4">
        <f t="shared" si="374"/>
        <v>-1.8744208873402168E-3</v>
      </c>
      <c r="S536" s="4">
        <f t="shared" si="375"/>
        <v>1.5987886066465284E-4</v>
      </c>
      <c r="T536" s="4">
        <f t="shared" si="376"/>
        <v>9.8962329919402292E-3</v>
      </c>
      <c r="U536" s="6">
        <f t="shared" si="377"/>
        <v>-2.8924541742933402E-3</v>
      </c>
      <c r="V536" s="6">
        <f t="shared" si="378"/>
        <v>-2.758749155891593E-3</v>
      </c>
      <c r="W536" s="6">
        <f t="shared" si="379"/>
        <v>-2.4933114142672817E-3</v>
      </c>
      <c r="X536" s="6">
        <f t="shared" si="380"/>
        <v>-2.5940609713948019E-3</v>
      </c>
      <c r="Y536" s="6">
        <f t="shared" si="381"/>
        <v>-1.3412311470649418E-4</v>
      </c>
      <c r="Z536" s="6">
        <f t="shared" si="382"/>
        <v>-3.0868711832301998E-4</v>
      </c>
      <c r="AA536" s="6">
        <f t="shared" si="383"/>
        <v>-2.3429868663278897E-3</v>
      </c>
      <c r="AB536" s="6">
        <f t="shared" si="384"/>
        <v>-1.2079340997603466E-2</v>
      </c>
      <c r="AC536" s="6">
        <f t="shared" si="402"/>
        <v>-4.3957384637235983E-3</v>
      </c>
      <c r="AD536" s="6">
        <f t="shared" si="403"/>
        <v>-3.3260983165096241E-3</v>
      </c>
      <c r="AE536" s="6">
        <f t="shared" si="404"/>
        <v>-1.2025963835151365E-3</v>
      </c>
      <c r="AF536" s="6">
        <f t="shared" si="405"/>
        <v>-2.0085928405352855E-3</v>
      </c>
      <c r="AG536" s="6">
        <f t="shared" si="406"/>
        <v>1.7670910012971164E-2</v>
      </c>
      <c r="AH536" s="6">
        <f t="shared" si="407"/>
        <v>1.6274397984038957E-2</v>
      </c>
      <c r="AI536" s="6">
        <f t="shared" si="408"/>
        <v>0</v>
      </c>
      <c r="AJ536" s="6">
        <f t="shared" si="409"/>
        <v>0</v>
      </c>
      <c r="AK536" s="4">
        <f t="shared" si="385"/>
        <v>0.4108241621067974</v>
      </c>
      <c r="AL536" s="4">
        <f t="shared" si="386"/>
        <v>0.17976693020539003</v>
      </c>
      <c r="AM536" s="4">
        <f t="shared" si="387"/>
        <v>0.20259457598508074</v>
      </c>
      <c r="AN536" s="4">
        <f t="shared" si="388"/>
        <v>0.17497730335450648</v>
      </c>
      <c r="AO536" s="4">
        <f t="shared" si="389"/>
        <v>0.14053817336087018</v>
      </c>
      <c r="AP536" s="4">
        <f t="shared" si="390"/>
        <v>7.0180920969796556E-2</v>
      </c>
      <c r="AQ536" s="4">
        <f t="shared" si="391"/>
        <v>4.1288403391430195E-2</v>
      </c>
      <c r="AR536" s="4">
        <f t="shared" si="392"/>
        <v>1.3077746581304645E-2</v>
      </c>
      <c r="AS536" s="4">
        <f t="array" ref="AS536">_xlfn.STDEV.S(IF(E$17:E$1040=E536,$C$17:$C$1040,""))</f>
        <v>1.6668979720915356E-2</v>
      </c>
      <c r="AT536" s="4">
        <f t="array" ref="AT536">_xlfn.STDEV.S(IF(F$17:F$1040=F536,$C$17:$C$1040,""))</f>
        <v>9.588088423826557E-3</v>
      </c>
      <c r="AU536" s="4">
        <f t="array" ref="AU536">_xlfn.STDEV.S(IF(G$17:G$1040=G536,$C$17:$C$1040,""))</f>
        <v>1.0813806988831593E-2</v>
      </c>
      <c r="AV536" s="4">
        <f t="array" ref="AV536">_xlfn.STDEV.S(IF(H$17:H$1040=H536,$C$17:$C$1040,""))</f>
        <v>1.3700643536952606E-2</v>
      </c>
      <c r="AW536" s="4">
        <f t="array" ref="AW536">_xlfn.STDEV.S(IF(I$17:I$1040=I536,$C$17:$C$1040,""))</f>
        <v>1.797063412840004E-2</v>
      </c>
      <c r="AX536" s="4">
        <f t="array" ref="AX536">_xlfn.STDEV.S(IF(J$17:J$1040=J536,$C$17:$C$1040,""))</f>
        <v>1.4605128980155462E-2</v>
      </c>
      <c r="AY536" s="4">
        <f t="array" ref="AY536">_xlfn.STDEV.S(IF(K$17:K$1040=K536,$C$17:$C$1040,""))</f>
        <v>1.4357409675559714E-2</v>
      </c>
      <c r="AZ536" s="4">
        <f t="array" ref="AZ536">_xlfn.STDEV.S(IF(L$17:L$1040=L536,$C$17:$C$1040,""))</f>
        <v>1.1441460932802568E-2</v>
      </c>
      <c r="BA536" s="7">
        <f t="shared" si="393"/>
        <v>24.646029270244831</v>
      </c>
      <c r="BB536" s="7">
        <f t="shared" si="394"/>
        <v>18.748985434746956</v>
      </c>
      <c r="BC536" s="7">
        <f t="shared" si="395"/>
        <v>18.73480599333044</v>
      </c>
      <c r="BD536" s="7">
        <f t="shared" si="396"/>
        <v>12.771466017823727</v>
      </c>
      <c r="BE536" s="7">
        <f t="shared" si="397"/>
        <v>7.8204348470246536</v>
      </c>
      <c r="BF536" s="7">
        <f t="shared" si="398"/>
        <v>4.8052243198368201</v>
      </c>
      <c r="BG536" s="7">
        <f t="shared" si="399"/>
        <v>2.8757557473417013</v>
      </c>
      <c r="BH536" s="7">
        <f t="shared" si="400"/>
        <v>1.1430136988722184</v>
      </c>
    </row>
    <row r="537" spans="1:60" x14ac:dyDescent="0.25">
      <c r="A537" s="3">
        <v>43434</v>
      </c>
      <c r="B537" s="1">
        <v>2760.169922</v>
      </c>
      <c r="C537" s="4">
        <f t="shared" si="368"/>
        <v>8.1707475343828495E-3</v>
      </c>
      <c r="D537" s="10">
        <f t="shared" si="401"/>
        <v>520</v>
      </c>
      <c r="E537" s="10">
        <f t="shared" si="367"/>
        <v>1</v>
      </c>
      <c r="F537" s="10">
        <f t="shared" si="367"/>
        <v>2</v>
      </c>
      <c r="G537" s="10">
        <f t="shared" si="367"/>
        <v>4</v>
      </c>
      <c r="H537" s="10">
        <f t="shared" si="367"/>
        <v>8</v>
      </c>
      <c r="I537" s="10">
        <f t="shared" si="367"/>
        <v>16</v>
      </c>
      <c r="J537" s="10">
        <f t="shared" si="367"/>
        <v>32</v>
      </c>
      <c r="K537" s="10">
        <f t="shared" si="367"/>
        <v>65</v>
      </c>
      <c r="L537" s="10">
        <f t="shared" si="367"/>
        <v>130</v>
      </c>
      <c r="M537" s="4">
        <f t="shared" si="369"/>
        <v>7.0934616863010361E-4</v>
      </c>
      <c r="N537" s="4">
        <f t="shared" si="370"/>
        <v>5.7564115022835623E-4</v>
      </c>
      <c r="O537" s="4">
        <f t="shared" si="371"/>
        <v>3.1020340860404491E-4</v>
      </c>
      <c r="P537" s="4">
        <f t="shared" si="372"/>
        <v>4.1095296573156505E-4</v>
      </c>
      <c r="Q537" s="4">
        <f t="shared" si="373"/>
        <v>-2.0489848909567426E-3</v>
      </c>
      <c r="R537" s="4">
        <f t="shared" si="374"/>
        <v>-1.8744208873402168E-3</v>
      </c>
      <c r="S537" s="4">
        <f t="shared" si="375"/>
        <v>-3.9087206353450865E-3</v>
      </c>
      <c r="T537" s="4">
        <f t="shared" si="376"/>
        <v>-3.6937394368964371E-3</v>
      </c>
      <c r="U537" s="6">
        <f t="shared" si="377"/>
        <v>7.4614013657527461E-3</v>
      </c>
      <c r="V537" s="6">
        <f t="shared" si="378"/>
        <v>7.5951063841544937E-3</v>
      </c>
      <c r="W537" s="6">
        <f t="shared" si="379"/>
        <v>7.8605441257788046E-3</v>
      </c>
      <c r="X537" s="6">
        <f t="shared" si="380"/>
        <v>7.7597945686512845E-3</v>
      </c>
      <c r="Y537" s="6">
        <f t="shared" si="381"/>
        <v>1.0219732425339592E-2</v>
      </c>
      <c r="Z537" s="6">
        <f t="shared" si="382"/>
        <v>1.0045168421723066E-2</v>
      </c>
      <c r="AA537" s="6">
        <f t="shared" si="383"/>
        <v>1.2079468169727936E-2</v>
      </c>
      <c r="AB537" s="6">
        <f t="shared" si="384"/>
        <v>1.1864486971279287E-2</v>
      </c>
      <c r="AC537" s="6">
        <f t="shared" si="402"/>
        <v>3.0656629020291478E-3</v>
      </c>
      <c r="AD537" s="6">
        <f t="shared" si="403"/>
        <v>4.2690080676448701E-3</v>
      </c>
      <c r="AE537" s="6">
        <f t="shared" si="404"/>
        <v>6.6579477422636681E-3</v>
      </c>
      <c r="AF537" s="6">
        <f t="shared" si="405"/>
        <v>5.751201728115999E-3</v>
      </c>
      <c r="AG537" s="6">
        <f t="shared" si="406"/>
        <v>2.7890642438310756E-2</v>
      </c>
      <c r="AH537" s="6">
        <f t="shared" si="407"/>
        <v>2.6319566405762024E-2</v>
      </c>
      <c r="AI537" s="6">
        <f t="shared" si="408"/>
        <v>1.2079468169727936E-2</v>
      </c>
      <c r="AJ537" s="6">
        <f t="shared" si="409"/>
        <v>1.1864486971279287E-2</v>
      </c>
      <c r="AK537" s="4">
        <f t="shared" si="385"/>
        <v>0.4108241621067974</v>
      </c>
      <c r="AL537" s="4">
        <f t="shared" si="386"/>
        <v>0.17976693020539003</v>
      </c>
      <c r="AM537" s="4">
        <f t="shared" si="387"/>
        <v>0.20259457598508074</v>
      </c>
      <c r="AN537" s="4">
        <f t="shared" si="388"/>
        <v>0.17497730335450648</v>
      </c>
      <c r="AO537" s="4">
        <f t="shared" si="389"/>
        <v>0.14053817336087018</v>
      </c>
      <c r="AP537" s="4">
        <f t="shared" si="390"/>
        <v>7.0180920969796556E-2</v>
      </c>
      <c r="AQ537" s="4">
        <f t="shared" si="391"/>
        <v>4.5481088143903947E-2</v>
      </c>
      <c r="AR537" s="4">
        <f t="shared" si="392"/>
        <v>2.8671163501891694E-2</v>
      </c>
      <c r="AS537" s="4">
        <f t="array" ref="AS537">_xlfn.STDEV.S(IF(E$17:E$1040=E537,$C$17:$C$1040,""))</f>
        <v>1.6668979720915356E-2</v>
      </c>
      <c r="AT537" s="4">
        <f t="array" ref="AT537">_xlfn.STDEV.S(IF(F$17:F$1040=F537,$C$17:$C$1040,""))</f>
        <v>9.588088423826557E-3</v>
      </c>
      <c r="AU537" s="4">
        <f t="array" ref="AU537">_xlfn.STDEV.S(IF(G$17:G$1040=G537,$C$17:$C$1040,""))</f>
        <v>1.0813806988831593E-2</v>
      </c>
      <c r="AV537" s="4">
        <f t="array" ref="AV537">_xlfn.STDEV.S(IF(H$17:H$1040=H537,$C$17:$C$1040,""))</f>
        <v>1.3700643536952606E-2</v>
      </c>
      <c r="AW537" s="4">
        <f t="array" ref="AW537">_xlfn.STDEV.S(IF(I$17:I$1040=I537,$C$17:$C$1040,""))</f>
        <v>1.797063412840004E-2</v>
      </c>
      <c r="AX537" s="4">
        <f t="array" ref="AX537">_xlfn.STDEV.S(IF(J$17:J$1040=J537,$C$17:$C$1040,""))</f>
        <v>1.4605128980155462E-2</v>
      </c>
      <c r="AY537" s="4">
        <f t="array" ref="AY537">_xlfn.STDEV.S(IF(K$17:K$1040=K537,$C$17:$C$1040,""))</f>
        <v>1.5540207722117587E-2</v>
      </c>
      <c r="AZ537" s="4">
        <f t="array" ref="AZ537">_xlfn.STDEV.S(IF(L$17:L$1040=L537,$C$17:$C$1040,""))</f>
        <v>1.9846957750916636E-2</v>
      </c>
      <c r="BA537" s="7">
        <f t="shared" si="393"/>
        <v>24.646029270244831</v>
      </c>
      <c r="BB537" s="7">
        <f t="shared" si="394"/>
        <v>18.748985434746956</v>
      </c>
      <c r="BC537" s="7">
        <f t="shared" si="395"/>
        <v>18.73480599333044</v>
      </c>
      <c r="BD537" s="7">
        <f t="shared" si="396"/>
        <v>12.771466017823727</v>
      </c>
      <c r="BE537" s="7">
        <f t="shared" si="397"/>
        <v>7.8204348470246536</v>
      </c>
      <c r="BF537" s="7">
        <f t="shared" si="398"/>
        <v>4.8052243198368201</v>
      </c>
      <c r="BG537" s="7">
        <f t="shared" si="399"/>
        <v>2.926671828148927</v>
      </c>
      <c r="BH537" s="7">
        <f t="shared" si="400"/>
        <v>1.4446125124928786</v>
      </c>
    </row>
    <row r="538" spans="1:60" x14ac:dyDescent="0.25">
      <c r="A538" s="3">
        <v>43437</v>
      </c>
      <c r="B538" s="1">
        <v>2790.3701169999999</v>
      </c>
      <c r="C538" s="4">
        <f t="shared" si="368"/>
        <v>1.0941426018481248E-2</v>
      </c>
      <c r="D538" s="10">
        <f t="shared" si="401"/>
        <v>521</v>
      </c>
      <c r="E538" s="10">
        <f t="shared" si="367"/>
        <v>1</v>
      </c>
      <c r="F538" s="10">
        <f t="shared" si="367"/>
        <v>2</v>
      </c>
      <c r="G538" s="10">
        <f t="shared" si="367"/>
        <v>4</v>
      </c>
      <c r="H538" s="10">
        <f t="shared" si="367"/>
        <v>8</v>
      </c>
      <c r="I538" s="10">
        <f t="shared" si="367"/>
        <v>16</v>
      </c>
      <c r="J538" s="10">
        <f t="shared" si="367"/>
        <v>32</v>
      </c>
      <c r="K538" s="10">
        <f t="shared" si="367"/>
        <v>65</v>
      </c>
      <c r="L538" s="10">
        <f t="shared" si="367"/>
        <v>130</v>
      </c>
      <c r="M538" s="4">
        <f t="shared" si="369"/>
        <v>7.0934616863010361E-4</v>
      </c>
      <c r="N538" s="4">
        <f t="shared" si="370"/>
        <v>5.7564115022835623E-4</v>
      </c>
      <c r="O538" s="4">
        <f t="shared" si="371"/>
        <v>3.1020340860404491E-4</v>
      </c>
      <c r="P538" s="4">
        <f t="shared" si="372"/>
        <v>4.1095296573156505E-4</v>
      </c>
      <c r="Q538" s="4">
        <f t="shared" si="373"/>
        <v>-2.0489848909567426E-3</v>
      </c>
      <c r="R538" s="4">
        <f t="shared" si="374"/>
        <v>-1.8744208873402168E-3</v>
      </c>
      <c r="S538" s="4">
        <f t="shared" si="375"/>
        <v>-3.9087206353450865E-3</v>
      </c>
      <c r="T538" s="4">
        <f t="shared" si="376"/>
        <v>-3.6937394368964371E-3</v>
      </c>
      <c r="U538" s="6">
        <f t="shared" si="377"/>
        <v>1.0232079849851144E-2</v>
      </c>
      <c r="V538" s="6">
        <f t="shared" si="378"/>
        <v>1.0365784868252893E-2</v>
      </c>
      <c r="W538" s="6">
        <f t="shared" si="379"/>
        <v>1.0631222609877203E-2</v>
      </c>
      <c r="X538" s="6">
        <f t="shared" si="380"/>
        <v>1.0530473052749683E-2</v>
      </c>
      <c r="Y538" s="6">
        <f t="shared" si="381"/>
        <v>1.2990410909437991E-2</v>
      </c>
      <c r="Z538" s="6">
        <f t="shared" si="382"/>
        <v>1.2815846905821465E-2</v>
      </c>
      <c r="AA538" s="6">
        <f t="shared" si="383"/>
        <v>1.4850146653826335E-2</v>
      </c>
      <c r="AB538" s="6">
        <f t="shared" si="384"/>
        <v>1.4635165455377686E-2</v>
      </c>
      <c r="AC538" s="6">
        <f t="shared" si="402"/>
        <v>1.3297742751880292E-2</v>
      </c>
      <c r="AD538" s="6">
        <f t="shared" si="403"/>
        <v>1.4634792935897763E-2</v>
      </c>
      <c r="AE538" s="6">
        <f t="shared" si="404"/>
        <v>1.7289170352140872E-2</v>
      </c>
      <c r="AF538" s="6">
        <f t="shared" si="405"/>
        <v>1.6281674780865681E-2</v>
      </c>
      <c r="AG538" s="6">
        <f t="shared" si="406"/>
        <v>4.0881053347748747E-2</v>
      </c>
      <c r="AH538" s="6">
        <f t="shared" si="407"/>
        <v>3.9135413311583489E-2</v>
      </c>
      <c r="AI538" s="6">
        <f t="shared" si="408"/>
        <v>2.6929614823554271E-2</v>
      </c>
      <c r="AJ538" s="6">
        <f t="shared" si="409"/>
        <v>2.6499652426656972E-2</v>
      </c>
      <c r="AK538" s="4">
        <f t="shared" si="385"/>
        <v>0.4108241621067974</v>
      </c>
      <c r="AL538" s="4">
        <f t="shared" si="386"/>
        <v>0.17976693020539003</v>
      </c>
      <c r="AM538" s="4">
        <f t="shared" si="387"/>
        <v>0.20259457598508074</v>
      </c>
      <c r="AN538" s="4">
        <f t="shared" si="388"/>
        <v>0.17497730335450648</v>
      </c>
      <c r="AO538" s="4">
        <f t="shared" si="389"/>
        <v>0.14053817336087018</v>
      </c>
      <c r="AP538" s="4">
        <f t="shared" si="390"/>
        <v>7.0180920969796556E-2</v>
      </c>
      <c r="AQ538" s="4">
        <f t="shared" si="391"/>
        <v>4.5481088143903947E-2</v>
      </c>
      <c r="AR538" s="4">
        <f t="shared" si="392"/>
        <v>2.8671163501891694E-2</v>
      </c>
      <c r="AS538" s="4">
        <f t="array" ref="AS538">_xlfn.STDEV.S(IF(E$17:E$1040=E538,$C$17:$C$1040,""))</f>
        <v>1.6668979720915356E-2</v>
      </c>
      <c r="AT538" s="4">
        <f t="array" ref="AT538">_xlfn.STDEV.S(IF(F$17:F$1040=F538,$C$17:$C$1040,""))</f>
        <v>9.588088423826557E-3</v>
      </c>
      <c r="AU538" s="4">
        <f t="array" ref="AU538">_xlfn.STDEV.S(IF(G$17:G$1040=G538,$C$17:$C$1040,""))</f>
        <v>1.0813806988831593E-2</v>
      </c>
      <c r="AV538" s="4">
        <f t="array" ref="AV538">_xlfn.STDEV.S(IF(H$17:H$1040=H538,$C$17:$C$1040,""))</f>
        <v>1.3700643536952606E-2</v>
      </c>
      <c r="AW538" s="4">
        <f t="array" ref="AW538">_xlfn.STDEV.S(IF(I$17:I$1040=I538,$C$17:$C$1040,""))</f>
        <v>1.797063412840004E-2</v>
      </c>
      <c r="AX538" s="4">
        <f t="array" ref="AX538">_xlfn.STDEV.S(IF(J$17:J$1040=J538,$C$17:$C$1040,""))</f>
        <v>1.4605128980155462E-2</v>
      </c>
      <c r="AY538" s="4">
        <f t="array" ref="AY538">_xlfn.STDEV.S(IF(K$17:K$1040=K538,$C$17:$C$1040,""))</f>
        <v>1.5540207722117587E-2</v>
      </c>
      <c r="AZ538" s="4">
        <f t="array" ref="AZ538">_xlfn.STDEV.S(IF(L$17:L$1040=L538,$C$17:$C$1040,""))</f>
        <v>1.9846957750916636E-2</v>
      </c>
      <c r="BA538" s="7">
        <f t="shared" si="393"/>
        <v>24.646029270244831</v>
      </c>
      <c r="BB538" s="7">
        <f t="shared" si="394"/>
        <v>18.748985434746956</v>
      </c>
      <c r="BC538" s="7">
        <f t="shared" si="395"/>
        <v>18.73480599333044</v>
      </c>
      <c r="BD538" s="7">
        <f t="shared" si="396"/>
        <v>12.771466017823727</v>
      </c>
      <c r="BE538" s="7">
        <f t="shared" si="397"/>
        <v>7.8204348470246536</v>
      </c>
      <c r="BF538" s="7">
        <f t="shared" si="398"/>
        <v>4.8052243198368201</v>
      </c>
      <c r="BG538" s="7">
        <f t="shared" si="399"/>
        <v>2.926671828148927</v>
      </c>
      <c r="BH538" s="7">
        <f t="shared" si="400"/>
        <v>1.4446125124928786</v>
      </c>
    </row>
    <row r="539" spans="1:60" x14ac:dyDescent="0.25">
      <c r="A539" s="3">
        <v>43438</v>
      </c>
      <c r="B539" s="1">
        <v>2700.0600589999999</v>
      </c>
      <c r="C539" s="4">
        <f t="shared" si="368"/>
        <v>-3.2364902938788132E-2</v>
      </c>
      <c r="D539" s="10">
        <f t="shared" si="401"/>
        <v>522</v>
      </c>
      <c r="E539" s="10">
        <f t="shared" si="367"/>
        <v>1</v>
      </c>
      <c r="F539" s="10">
        <f t="shared" si="367"/>
        <v>2</v>
      </c>
      <c r="G539" s="10">
        <f t="shared" si="367"/>
        <v>4</v>
      </c>
      <c r="H539" s="10">
        <f t="shared" si="367"/>
        <v>8</v>
      </c>
      <c r="I539" s="10">
        <f t="shared" si="367"/>
        <v>16</v>
      </c>
      <c r="J539" s="10">
        <f t="shared" si="367"/>
        <v>32</v>
      </c>
      <c r="K539" s="10">
        <f t="shared" si="367"/>
        <v>65</v>
      </c>
      <c r="L539" s="10">
        <f t="shared" si="367"/>
        <v>130</v>
      </c>
      <c r="M539" s="4">
        <f t="shared" si="369"/>
        <v>7.0934616863010361E-4</v>
      </c>
      <c r="N539" s="4">
        <f t="shared" si="370"/>
        <v>5.7564115022835623E-4</v>
      </c>
      <c r="O539" s="4">
        <f t="shared" si="371"/>
        <v>3.1020340860404491E-4</v>
      </c>
      <c r="P539" s="4">
        <f t="shared" si="372"/>
        <v>4.1095296573156505E-4</v>
      </c>
      <c r="Q539" s="4">
        <f t="shared" si="373"/>
        <v>-2.0489848909567426E-3</v>
      </c>
      <c r="R539" s="4">
        <f t="shared" si="374"/>
        <v>-1.8744208873402168E-3</v>
      </c>
      <c r="S539" s="4">
        <f t="shared" si="375"/>
        <v>-3.9087206353450865E-3</v>
      </c>
      <c r="T539" s="4">
        <f t="shared" si="376"/>
        <v>-3.6937394368964371E-3</v>
      </c>
      <c r="U539" s="6">
        <f t="shared" si="377"/>
        <v>-3.3074249107418234E-2</v>
      </c>
      <c r="V539" s="6">
        <f t="shared" si="378"/>
        <v>-3.2940544089016491E-2</v>
      </c>
      <c r="W539" s="6">
        <f t="shared" si="379"/>
        <v>-3.267510634739218E-2</v>
      </c>
      <c r="X539" s="6">
        <f t="shared" si="380"/>
        <v>-3.2775855904519695E-2</v>
      </c>
      <c r="Y539" s="6">
        <f t="shared" si="381"/>
        <v>-3.0315918047831389E-2</v>
      </c>
      <c r="Z539" s="6">
        <f t="shared" si="382"/>
        <v>-3.0490482051447915E-2</v>
      </c>
      <c r="AA539" s="6">
        <f t="shared" si="383"/>
        <v>-2.8456182303443045E-2</v>
      </c>
      <c r="AB539" s="6">
        <f t="shared" si="384"/>
        <v>-2.8671163501891694E-2</v>
      </c>
      <c r="AC539" s="6">
        <f t="shared" si="402"/>
        <v>-1.9776506355537942E-2</v>
      </c>
      <c r="AD539" s="6">
        <f t="shared" si="403"/>
        <v>-1.8305751153118728E-2</v>
      </c>
      <c r="AE539" s="6">
        <f t="shared" si="404"/>
        <v>-1.5385935995251308E-2</v>
      </c>
      <c r="AF539" s="6">
        <f t="shared" si="405"/>
        <v>-1.6494181123654014E-2</v>
      </c>
      <c r="AG539" s="6">
        <f t="shared" si="406"/>
        <v>1.0565135299917358E-2</v>
      </c>
      <c r="AH539" s="6">
        <f t="shared" si="407"/>
        <v>8.6449312601355743E-3</v>
      </c>
      <c r="AI539" s="6">
        <f t="shared" si="408"/>
        <v>-1.5265674798887741E-3</v>
      </c>
      <c r="AJ539" s="6">
        <f t="shared" si="409"/>
        <v>-2.1715110752347222E-3</v>
      </c>
      <c r="AK539" s="4">
        <f t="shared" si="385"/>
        <v>0.4108241621067974</v>
      </c>
      <c r="AL539" s="4">
        <f t="shared" si="386"/>
        <v>0.17976693020539003</v>
      </c>
      <c r="AM539" s="4">
        <f t="shared" si="387"/>
        <v>0.20259457598508074</v>
      </c>
      <c r="AN539" s="4">
        <f t="shared" si="388"/>
        <v>0.17497730335450648</v>
      </c>
      <c r="AO539" s="4">
        <f t="shared" si="389"/>
        <v>0.14053817336087018</v>
      </c>
      <c r="AP539" s="4">
        <f t="shared" si="390"/>
        <v>7.0180920969796556E-2</v>
      </c>
      <c r="AQ539" s="4">
        <f t="shared" si="391"/>
        <v>4.5481088143903947E-2</v>
      </c>
      <c r="AR539" s="4">
        <f t="shared" si="392"/>
        <v>2.8671163501891694E-2</v>
      </c>
      <c r="AS539" s="4">
        <f t="array" ref="AS539">_xlfn.STDEV.S(IF(E$17:E$1040=E539,$C$17:$C$1040,""))</f>
        <v>1.6668979720915356E-2</v>
      </c>
      <c r="AT539" s="4">
        <f t="array" ref="AT539">_xlfn.STDEV.S(IF(F$17:F$1040=F539,$C$17:$C$1040,""))</f>
        <v>9.588088423826557E-3</v>
      </c>
      <c r="AU539" s="4">
        <f t="array" ref="AU539">_xlfn.STDEV.S(IF(G$17:G$1040=G539,$C$17:$C$1040,""))</f>
        <v>1.0813806988831593E-2</v>
      </c>
      <c r="AV539" s="4">
        <f t="array" ref="AV539">_xlfn.STDEV.S(IF(H$17:H$1040=H539,$C$17:$C$1040,""))</f>
        <v>1.3700643536952606E-2</v>
      </c>
      <c r="AW539" s="4">
        <f t="array" ref="AW539">_xlfn.STDEV.S(IF(I$17:I$1040=I539,$C$17:$C$1040,""))</f>
        <v>1.797063412840004E-2</v>
      </c>
      <c r="AX539" s="4">
        <f t="array" ref="AX539">_xlfn.STDEV.S(IF(J$17:J$1040=J539,$C$17:$C$1040,""))</f>
        <v>1.4605128980155462E-2</v>
      </c>
      <c r="AY539" s="4">
        <f t="array" ref="AY539">_xlfn.STDEV.S(IF(K$17:K$1040=K539,$C$17:$C$1040,""))</f>
        <v>1.5540207722117587E-2</v>
      </c>
      <c r="AZ539" s="4">
        <f t="array" ref="AZ539">_xlfn.STDEV.S(IF(L$17:L$1040=L539,$C$17:$C$1040,""))</f>
        <v>1.9846957750916636E-2</v>
      </c>
      <c r="BA539" s="7">
        <f t="shared" si="393"/>
        <v>24.646029270244831</v>
      </c>
      <c r="BB539" s="7">
        <f t="shared" si="394"/>
        <v>18.748985434746956</v>
      </c>
      <c r="BC539" s="7">
        <f t="shared" si="395"/>
        <v>18.73480599333044</v>
      </c>
      <c r="BD539" s="7">
        <f t="shared" si="396"/>
        <v>12.771466017823727</v>
      </c>
      <c r="BE539" s="7">
        <f t="shared" si="397"/>
        <v>7.8204348470246536</v>
      </c>
      <c r="BF539" s="7">
        <f t="shared" si="398"/>
        <v>4.8052243198368201</v>
      </c>
      <c r="BG539" s="7">
        <f t="shared" si="399"/>
        <v>2.926671828148927</v>
      </c>
      <c r="BH539" s="7">
        <f t="shared" si="400"/>
        <v>1.4446125124928786</v>
      </c>
    </row>
    <row r="540" spans="1:60" x14ac:dyDescent="0.25">
      <c r="A540" s="3">
        <v>43440</v>
      </c>
      <c r="B540" s="1">
        <v>2695.9499510000001</v>
      </c>
      <c r="C540" s="4">
        <f t="shared" si="368"/>
        <v>-1.5222283616617149E-3</v>
      </c>
      <c r="D540" s="10">
        <f t="shared" si="401"/>
        <v>523</v>
      </c>
      <c r="E540" s="10">
        <f t="shared" si="367"/>
        <v>1</v>
      </c>
      <c r="F540" s="10">
        <f t="shared" si="367"/>
        <v>2</v>
      </c>
      <c r="G540" s="10">
        <f t="shared" si="367"/>
        <v>4</v>
      </c>
      <c r="H540" s="10">
        <f t="shared" si="367"/>
        <v>8</v>
      </c>
      <c r="I540" s="10">
        <f t="shared" si="367"/>
        <v>16</v>
      </c>
      <c r="J540" s="10">
        <f t="shared" si="367"/>
        <v>32</v>
      </c>
      <c r="K540" s="10">
        <f t="shared" si="367"/>
        <v>65</v>
      </c>
      <c r="L540" s="10">
        <f t="shared" si="367"/>
        <v>130</v>
      </c>
      <c r="M540" s="4">
        <f t="shared" si="369"/>
        <v>7.0934616863010361E-4</v>
      </c>
      <c r="N540" s="4">
        <f t="shared" si="370"/>
        <v>5.7564115022835623E-4</v>
      </c>
      <c r="O540" s="4">
        <f t="shared" si="371"/>
        <v>3.1020340860404491E-4</v>
      </c>
      <c r="P540" s="4">
        <f t="shared" si="372"/>
        <v>4.1095296573156505E-4</v>
      </c>
      <c r="Q540" s="4">
        <f t="shared" si="373"/>
        <v>-2.0489848909567426E-3</v>
      </c>
      <c r="R540" s="4">
        <f t="shared" si="374"/>
        <v>-1.8744208873402168E-3</v>
      </c>
      <c r="S540" s="4">
        <f t="shared" si="375"/>
        <v>-3.9087206353450865E-3</v>
      </c>
      <c r="T540" s="4">
        <f t="shared" si="376"/>
        <v>-3.6937394368964371E-3</v>
      </c>
      <c r="U540" s="6">
        <f t="shared" si="377"/>
        <v>-2.2315745302918183E-3</v>
      </c>
      <c r="V540" s="6">
        <f t="shared" si="378"/>
        <v>-2.0978695118900712E-3</v>
      </c>
      <c r="W540" s="6">
        <f t="shared" si="379"/>
        <v>-1.8324317702657598E-3</v>
      </c>
      <c r="X540" s="6">
        <f t="shared" si="380"/>
        <v>-1.93318132739328E-3</v>
      </c>
      <c r="Y540" s="6">
        <f t="shared" si="381"/>
        <v>5.267565292950277E-4</v>
      </c>
      <c r="Z540" s="6">
        <f t="shared" si="382"/>
        <v>3.521925256785019E-4</v>
      </c>
      <c r="AA540" s="6">
        <f t="shared" si="383"/>
        <v>2.3864922736833716E-3</v>
      </c>
      <c r="AB540" s="6">
        <f t="shared" si="384"/>
        <v>2.1715110752347222E-3</v>
      </c>
      <c r="AC540" s="6">
        <f t="shared" si="402"/>
        <v>-2.200808088582976E-2</v>
      </c>
      <c r="AD540" s="6">
        <f t="shared" si="403"/>
        <v>-2.0403620665008799E-2</v>
      </c>
      <c r="AE540" s="6">
        <f t="shared" si="404"/>
        <v>-1.7218367765517068E-2</v>
      </c>
      <c r="AF540" s="6">
        <f t="shared" si="405"/>
        <v>-1.8427362451047292E-2</v>
      </c>
      <c r="AG540" s="6">
        <f t="shared" si="406"/>
        <v>1.1091891829212386E-2</v>
      </c>
      <c r="AH540" s="6">
        <f t="shared" si="407"/>
        <v>8.9971237858140762E-3</v>
      </c>
      <c r="AI540" s="6">
        <f t="shared" si="408"/>
        <v>8.5992479379459752E-4</v>
      </c>
      <c r="AJ540" s="6">
        <f t="shared" si="409"/>
        <v>0</v>
      </c>
      <c r="AK540" s="4">
        <f t="shared" si="385"/>
        <v>0.4108241621067974</v>
      </c>
      <c r="AL540" s="4">
        <f t="shared" si="386"/>
        <v>0.17976693020539003</v>
      </c>
      <c r="AM540" s="4">
        <f t="shared" si="387"/>
        <v>0.20259457598508074</v>
      </c>
      <c r="AN540" s="4">
        <f t="shared" si="388"/>
        <v>0.17497730335450648</v>
      </c>
      <c r="AO540" s="4">
        <f t="shared" si="389"/>
        <v>0.14053817336087018</v>
      </c>
      <c r="AP540" s="4">
        <f t="shared" si="390"/>
        <v>7.0180920969796556E-2</v>
      </c>
      <c r="AQ540" s="4">
        <f t="shared" si="391"/>
        <v>4.5481088143903947E-2</v>
      </c>
      <c r="AR540" s="4">
        <f t="shared" si="392"/>
        <v>2.8671163501891694E-2</v>
      </c>
      <c r="AS540" s="4">
        <f t="array" ref="AS540">_xlfn.STDEV.S(IF(E$17:E$1040=E540,$C$17:$C$1040,""))</f>
        <v>1.6668979720915356E-2</v>
      </c>
      <c r="AT540" s="4">
        <f t="array" ref="AT540">_xlfn.STDEV.S(IF(F$17:F$1040=F540,$C$17:$C$1040,""))</f>
        <v>9.588088423826557E-3</v>
      </c>
      <c r="AU540" s="4">
        <f t="array" ref="AU540">_xlfn.STDEV.S(IF(G$17:G$1040=G540,$C$17:$C$1040,""))</f>
        <v>1.0813806988831593E-2</v>
      </c>
      <c r="AV540" s="4">
        <f t="array" ref="AV540">_xlfn.STDEV.S(IF(H$17:H$1040=H540,$C$17:$C$1040,""))</f>
        <v>1.3700643536952606E-2</v>
      </c>
      <c r="AW540" s="4">
        <f t="array" ref="AW540">_xlfn.STDEV.S(IF(I$17:I$1040=I540,$C$17:$C$1040,""))</f>
        <v>1.797063412840004E-2</v>
      </c>
      <c r="AX540" s="4">
        <f t="array" ref="AX540">_xlfn.STDEV.S(IF(J$17:J$1040=J540,$C$17:$C$1040,""))</f>
        <v>1.4605128980155462E-2</v>
      </c>
      <c r="AY540" s="4">
        <f t="array" ref="AY540">_xlfn.STDEV.S(IF(K$17:K$1040=K540,$C$17:$C$1040,""))</f>
        <v>1.5540207722117587E-2</v>
      </c>
      <c r="AZ540" s="4">
        <f t="array" ref="AZ540">_xlfn.STDEV.S(IF(L$17:L$1040=L540,$C$17:$C$1040,""))</f>
        <v>1.9846957750916636E-2</v>
      </c>
      <c r="BA540" s="7">
        <f t="shared" si="393"/>
        <v>24.646029270244831</v>
      </c>
      <c r="BB540" s="7">
        <f t="shared" si="394"/>
        <v>18.748985434746956</v>
      </c>
      <c r="BC540" s="7">
        <f t="shared" si="395"/>
        <v>18.73480599333044</v>
      </c>
      <c r="BD540" s="7">
        <f t="shared" si="396"/>
        <v>12.771466017823727</v>
      </c>
      <c r="BE540" s="7">
        <f t="shared" si="397"/>
        <v>7.8204348470246536</v>
      </c>
      <c r="BF540" s="7">
        <f t="shared" si="398"/>
        <v>4.8052243198368201</v>
      </c>
      <c r="BG540" s="7">
        <f t="shared" si="399"/>
        <v>2.926671828148927</v>
      </c>
      <c r="BH540" s="7">
        <f t="shared" si="400"/>
        <v>1.4446125124928786</v>
      </c>
    </row>
    <row r="541" spans="1:60" x14ac:dyDescent="0.25">
      <c r="A541" s="3">
        <v>43441</v>
      </c>
      <c r="B541" s="1">
        <v>2633.080078</v>
      </c>
      <c r="C541" s="4">
        <f t="shared" si="368"/>
        <v>-2.332011874948936E-2</v>
      </c>
      <c r="D541" s="10">
        <f t="shared" si="401"/>
        <v>524</v>
      </c>
      <c r="E541" s="10">
        <f t="shared" si="367"/>
        <v>1</v>
      </c>
      <c r="F541" s="10">
        <f t="shared" si="367"/>
        <v>2</v>
      </c>
      <c r="G541" s="10">
        <f t="shared" si="367"/>
        <v>4</v>
      </c>
      <c r="H541" s="10">
        <f t="shared" si="367"/>
        <v>8</v>
      </c>
      <c r="I541" s="10">
        <f t="shared" si="367"/>
        <v>16</v>
      </c>
      <c r="J541" s="10">
        <f t="shared" si="367"/>
        <v>32</v>
      </c>
      <c r="K541" s="10">
        <f t="shared" si="367"/>
        <v>65</v>
      </c>
      <c r="L541" s="10">
        <f t="shared" si="367"/>
        <v>131</v>
      </c>
      <c r="M541" s="4">
        <f t="shared" si="369"/>
        <v>7.0934616863010361E-4</v>
      </c>
      <c r="N541" s="4">
        <f t="shared" si="370"/>
        <v>5.7564115022835623E-4</v>
      </c>
      <c r="O541" s="4">
        <f t="shared" si="371"/>
        <v>3.1020340860404491E-4</v>
      </c>
      <c r="P541" s="4">
        <f t="shared" si="372"/>
        <v>4.1095296573156505E-4</v>
      </c>
      <c r="Q541" s="4">
        <f t="shared" si="373"/>
        <v>-2.0489848909567426E-3</v>
      </c>
      <c r="R541" s="4">
        <f t="shared" si="374"/>
        <v>-1.8744208873402168E-3</v>
      </c>
      <c r="S541" s="4">
        <f t="shared" si="375"/>
        <v>-3.9087206353450865E-3</v>
      </c>
      <c r="T541" s="4">
        <f t="shared" si="376"/>
        <v>-4.1237018337937359E-3</v>
      </c>
      <c r="U541" s="6">
        <f t="shared" si="377"/>
        <v>-2.4029464918119463E-2</v>
      </c>
      <c r="V541" s="6">
        <f t="shared" si="378"/>
        <v>-2.3895759899717716E-2</v>
      </c>
      <c r="W541" s="6">
        <f t="shared" si="379"/>
        <v>-2.3630322158093405E-2</v>
      </c>
      <c r="X541" s="6">
        <f t="shared" si="380"/>
        <v>-2.3731071715220924E-2</v>
      </c>
      <c r="Y541" s="6">
        <f t="shared" si="381"/>
        <v>-2.1271133858532618E-2</v>
      </c>
      <c r="Z541" s="6">
        <f t="shared" si="382"/>
        <v>-2.1445697862149143E-2</v>
      </c>
      <c r="AA541" s="6">
        <f t="shared" si="383"/>
        <v>-1.9411398114144274E-2</v>
      </c>
      <c r="AB541" s="6">
        <f t="shared" si="384"/>
        <v>-1.9196416915695624E-2</v>
      </c>
      <c r="AC541" s="6">
        <f t="shared" si="402"/>
        <v>-4.6037545803949226E-2</v>
      </c>
      <c r="AD541" s="6">
        <f t="shared" si="403"/>
        <v>-4.4299380564726515E-2</v>
      </c>
      <c r="AE541" s="6">
        <f t="shared" si="404"/>
        <v>-4.0848689923610473E-2</v>
      </c>
      <c r="AF541" s="6">
        <f t="shared" si="405"/>
        <v>-4.2158434166268216E-2</v>
      </c>
      <c r="AG541" s="6">
        <f t="shared" si="406"/>
        <v>-1.0179242029320232E-2</v>
      </c>
      <c r="AH541" s="6">
        <f t="shared" si="407"/>
        <v>-1.2448574076335067E-2</v>
      </c>
      <c r="AI541" s="6">
        <f t="shared" si="408"/>
        <v>-1.8551473320349676E-2</v>
      </c>
      <c r="AJ541" s="6">
        <f t="shared" si="409"/>
        <v>-1.9196416915695624E-2</v>
      </c>
      <c r="AK541" s="4">
        <f t="shared" si="385"/>
        <v>0.4108241621067974</v>
      </c>
      <c r="AL541" s="4">
        <f t="shared" si="386"/>
        <v>0.17976693020539003</v>
      </c>
      <c r="AM541" s="4">
        <f t="shared" si="387"/>
        <v>0.20259457598508074</v>
      </c>
      <c r="AN541" s="4">
        <f t="shared" si="388"/>
        <v>0.17497730335450648</v>
      </c>
      <c r="AO541" s="4">
        <f t="shared" si="389"/>
        <v>0.14053817336087018</v>
      </c>
      <c r="AP541" s="4">
        <f t="shared" si="390"/>
        <v>7.0180920969796556E-2</v>
      </c>
      <c r="AQ541" s="4">
        <f t="shared" si="391"/>
        <v>4.5481088143903947E-2</v>
      </c>
      <c r="AR541" s="4">
        <f t="shared" si="392"/>
        <v>1.9196416915695624E-2</v>
      </c>
      <c r="AS541" s="4">
        <f t="array" ref="AS541">_xlfn.STDEV.S(IF(E$17:E$1040=E541,$C$17:$C$1040,""))</f>
        <v>1.6668979720915356E-2</v>
      </c>
      <c r="AT541" s="4">
        <f t="array" ref="AT541">_xlfn.STDEV.S(IF(F$17:F$1040=F541,$C$17:$C$1040,""))</f>
        <v>9.588088423826557E-3</v>
      </c>
      <c r="AU541" s="4">
        <f t="array" ref="AU541">_xlfn.STDEV.S(IF(G$17:G$1040=G541,$C$17:$C$1040,""))</f>
        <v>1.0813806988831593E-2</v>
      </c>
      <c r="AV541" s="4">
        <f t="array" ref="AV541">_xlfn.STDEV.S(IF(H$17:H$1040=H541,$C$17:$C$1040,""))</f>
        <v>1.3700643536952606E-2</v>
      </c>
      <c r="AW541" s="4">
        <f t="array" ref="AW541">_xlfn.STDEV.S(IF(I$17:I$1040=I541,$C$17:$C$1040,""))</f>
        <v>1.797063412840004E-2</v>
      </c>
      <c r="AX541" s="4">
        <f t="array" ref="AX541">_xlfn.STDEV.S(IF(J$17:J$1040=J541,$C$17:$C$1040,""))</f>
        <v>1.4605128980155462E-2</v>
      </c>
      <c r="AY541" s="4">
        <f t="array" ref="AY541">_xlfn.STDEV.S(IF(K$17:K$1040=K541,$C$17:$C$1040,""))</f>
        <v>1.5540207722117587E-2</v>
      </c>
      <c r="AZ541" s="4">
        <f t="array" ref="AZ541">_xlfn.STDEV.S(IF(L$17:L$1040=L541,$C$17:$C$1040,""))</f>
        <v>1.3018083078298437E-2</v>
      </c>
      <c r="BA541" s="7">
        <f t="shared" si="393"/>
        <v>24.646029270244831</v>
      </c>
      <c r="BB541" s="7">
        <f t="shared" si="394"/>
        <v>18.748985434746956</v>
      </c>
      <c r="BC541" s="7">
        <f t="shared" si="395"/>
        <v>18.73480599333044</v>
      </c>
      <c r="BD541" s="7">
        <f t="shared" si="396"/>
        <v>12.771466017823727</v>
      </c>
      <c r="BE541" s="7">
        <f t="shared" si="397"/>
        <v>7.8204348470246536</v>
      </c>
      <c r="BF541" s="7">
        <f t="shared" si="398"/>
        <v>4.8052243198368201</v>
      </c>
      <c r="BG541" s="7">
        <f t="shared" si="399"/>
        <v>2.926671828148927</v>
      </c>
      <c r="BH541" s="7">
        <f t="shared" si="400"/>
        <v>1.4745962827427848</v>
      </c>
    </row>
    <row r="542" spans="1:60" x14ac:dyDescent="0.25">
      <c r="A542" s="3">
        <v>43444</v>
      </c>
      <c r="B542" s="1">
        <v>2637.719971</v>
      </c>
      <c r="C542" s="4">
        <f t="shared" si="368"/>
        <v>1.7621541550396636E-3</v>
      </c>
      <c r="D542" s="10">
        <f t="shared" si="401"/>
        <v>525</v>
      </c>
      <c r="E542" s="10">
        <f t="shared" si="367"/>
        <v>1</v>
      </c>
      <c r="F542" s="10">
        <f t="shared" si="367"/>
        <v>2</v>
      </c>
      <c r="G542" s="10">
        <f t="shared" si="367"/>
        <v>4</v>
      </c>
      <c r="H542" s="10">
        <f t="shared" si="367"/>
        <v>8</v>
      </c>
      <c r="I542" s="10">
        <f t="shared" si="367"/>
        <v>16</v>
      </c>
      <c r="J542" s="10">
        <f t="shared" si="367"/>
        <v>32</v>
      </c>
      <c r="K542" s="10">
        <f t="shared" si="367"/>
        <v>65</v>
      </c>
      <c r="L542" s="10">
        <f t="shared" ref="F542:L579" si="410">QUOTIENT($D542,L$2)</f>
        <v>131</v>
      </c>
      <c r="M542" s="4">
        <f t="shared" si="369"/>
        <v>7.0934616863010361E-4</v>
      </c>
      <c r="N542" s="4">
        <f t="shared" si="370"/>
        <v>5.7564115022835623E-4</v>
      </c>
      <c r="O542" s="4">
        <f t="shared" si="371"/>
        <v>3.1020340860404491E-4</v>
      </c>
      <c r="P542" s="4">
        <f t="shared" si="372"/>
        <v>4.1095296573156505E-4</v>
      </c>
      <c r="Q542" s="4">
        <f t="shared" si="373"/>
        <v>-2.0489848909567426E-3</v>
      </c>
      <c r="R542" s="4">
        <f t="shared" si="374"/>
        <v>-1.8744208873402168E-3</v>
      </c>
      <c r="S542" s="4">
        <f t="shared" si="375"/>
        <v>-3.9087206353450865E-3</v>
      </c>
      <c r="T542" s="4">
        <f t="shared" si="376"/>
        <v>-4.1237018337937359E-3</v>
      </c>
      <c r="U542" s="6">
        <f t="shared" si="377"/>
        <v>1.0528079864095599E-3</v>
      </c>
      <c r="V542" s="6">
        <f t="shared" si="378"/>
        <v>1.1865130048113073E-3</v>
      </c>
      <c r="W542" s="6">
        <f t="shared" si="379"/>
        <v>1.4519507464356186E-3</v>
      </c>
      <c r="X542" s="6">
        <f t="shared" si="380"/>
        <v>1.3512011893080985E-3</v>
      </c>
      <c r="Y542" s="6">
        <f t="shared" si="381"/>
        <v>3.8111390459964062E-3</v>
      </c>
      <c r="Z542" s="6">
        <f t="shared" si="382"/>
        <v>3.6365750423798804E-3</v>
      </c>
      <c r="AA542" s="6">
        <f t="shared" si="383"/>
        <v>5.6708747903847501E-3</v>
      </c>
      <c r="AB542" s="6">
        <f t="shared" si="384"/>
        <v>5.8858559888333994E-3</v>
      </c>
      <c r="AC542" s="6">
        <f t="shared" si="402"/>
        <v>-4.4984737817539665E-2</v>
      </c>
      <c r="AD542" s="6">
        <f t="shared" si="403"/>
        <v>-4.3112867559915211E-2</v>
      </c>
      <c r="AE542" s="6">
        <f t="shared" si="404"/>
        <v>-3.9396739177174858E-2</v>
      </c>
      <c r="AF542" s="6">
        <f t="shared" si="405"/>
        <v>-4.0807232976960116E-2</v>
      </c>
      <c r="AG542" s="6">
        <f t="shared" si="406"/>
        <v>-6.3681029833238256E-3</v>
      </c>
      <c r="AH542" s="6">
        <f t="shared" si="407"/>
        <v>-8.8119990339551868E-3</v>
      </c>
      <c r="AI542" s="6">
        <f t="shared" si="408"/>
        <v>-1.2880598529964926E-2</v>
      </c>
      <c r="AJ542" s="6">
        <f t="shared" si="409"/>
        <v>-1.3310560926862225E-2</v>
      </c>
      <c r="AK542" s="4">
        <f t="shared" si="385"/>
        <v>0.4108241621067974</v>
      </c>
      <c r="AL542" s="4">
        <f t="shared" si="386"/>
        <v>0.17976693020539003</v>
      </c>
      <c r="AM542" s="4">
        <f t="shared" si="387"/>
        <v>0.20259457598508074</v>
      </c>
      <c r="AN542" s="4">
        <f t="shared" si="388"/>
        <v>0.17497730335450648</v>
      </c>
      <c r="AO542" s="4">
        <f t="shared" si="389"/>
        <v>0.14053817336087018</v>
      </c>
      <c r="AP542" s="4">
        <f t="shared" si="390"/>
        <v>7.0180920969796556E-2</v>
      </c>
      <c r="AQ542" s="4">
        <f t="shared" si="391"/>
        <v>4.5481088143903947E-2</v>
      </c>
      <c r="AR542" s="4">
        <f t="shared" si="392"/>
        <v>1.9196416915695624E-2</v>
      </c>
      <c r="AS542" s="4">
        <f t="array" ref="AS542">_xlfn.STDEV.S(IF(E$17:E$1040=E542,$C$17:$C$1040,""))</f>
        <v>1.6668979720915356E-2</v>
      </c>
      <c r="AT542" s="4">
        <f t="array" ref="AT542">_xlfn.STDEV.S(IF(F$17:F$1040=F542,$C$17:$C$1040,""))</f>
        <v>9.588088423826557E-3</v>
      </c>
      <c r="AU542" s="4">
        <f t="array" ref="AU542">_xlfn.STDEV.S(IF(G$17:G$1040=G542,$C$17:$C$1040,""))</f>
        <v>1.0813806988831593E-2</v>
      </c>
      <c r="AV542" s="4">
        <f t="array" ref="AV542">_xlfn.STDEV.S(IF(H$17:H$1040=H542,$C$17:$C$1040,""))</f>
        <v>1.3700643536952606E-2</v>
      </c>
      <c r="AW542" s="4">
        <f t="array" ref="AW542">_xlfn.STDEV.S(IF(I$17:I$1040=I542,$C$17:$C$1040,""))</f>
        <v>1.797063412840004E-2</v>
      </c>
      <c r="AX542" s="4">
        <f t="array" ref="AX542">_xlfn.STDEV.S(IF(J$17:J$1040=J542,$C$17:$C$1040,""))</f>
        <v>1.4605128980155462E-2</v>
      </c>
      <c r="AY542" s="4">
        <f t="array" ref="AY542">_xlfn.STDEV.S(IF(K$17:K$1040=K542,$C$17:$C$1040,""))</f>
        <v>1.5540207722117587E-2</v>
      </c>
      <c r="AZ542" s="4">
        <f t="array" ref="AZ542">_xlfn.STDEV.S(IF(L$17:L$1040=L542,$C$17:$C$1040,""))</f>
        <v>1.3018083078298437E-2</v>
      </c>
      <c r="BA542" s="7">
        <f t="shared" si="393"/>
        <v>24.646029270244831</v>
      </c>
      <c r="BB542" s="7">
        <f t="shared" si="394"/>
        <v>18.748985434746956</v>
      </c>
      <c r="BC542" s="7">
        <f t="shared" si="395"/>
        <v>18.73480599333044</v>
      </c>
      <c r="BD542" s="7">
        <f t="shared" si="396"/>
        <v>12.771466017823727</v>
      </c>
      <c r="BE542" s="7">
        <f t="shared" si="397"/>
        <v>7.8204348470246536</v>
      </c>
      <c r="BF542" s="7">
        <f t="shared" si="398"/>
        <v>4.8052243198368201</v>
      </c>
      <c r="BG542" s="7">
        <f t="shared" si="399"/>
        <v>2.926671828148927</v>
      </c>
      <c r="BH542" s="7">
        <f t="shared" si="400"/>
        <v>1.4745962827427848</v>
      </c>
    </row>
    <row r="543" spans="1:60" x14ac:dyDescent="0.25">
      <c r="A543" s="3">
        <v>43445</v>
      </c>
      <c r="B543" s="1">
        <v>2636.780029</v>
      </c>
      <c r="C543" s="4">
        <f t="shared" si="368"/>
        <v>-3.5634639398196555E-4</v>
      </c>
      <c r="D543" s="10">
        <f t="shared" si="401"/>
        <v>526</v>
      </c>
      <c r="E543" s="10">
        <f t="shared" ref="E543:E606" si="411">QUOTIENT($D543,E$2)</f>
        <v>1</v>
      </c>
      <c r="F543" s="10">
        <f t="shared" si="410"/>
        <v>2</v>
      </c>
      <c r="G543" s="10">
        <f t="shared" si="410"/>
        <v>4</v>
      </c>
      <c r="H543" s="10">
        <f t="shared" si="410"/>
        <v>8</v>
      </c>
      <c r="I543" s="10">
        <f t="shared" si="410"/>
        <v>16</v>
      </c>
      <c r="J543" s="10">
        <f t="shared" si="410"/>
        <v>32</v>
      </c>
      <c r="K543" s="10">
        <f t="shared" si="410"/>
        <v>65</v>
      </c>
      <c r="L543" s="10">
        <f t="shared" si="410"/>
        <v>131</v>
      </c>
      <c r="M543" s="4">
        <f t="shared" si="369"/>
        <v>7.0934616863010361E-4</v>
      </c>
      <c r="N543" s="4">
        <f t="shared" si="370"/>
        <v>5.7564115022835623E-4</v>
      </c>
      <c r="O543" s="4">
        <f t="shared" si="371"/>
        <v>3.1020340860404491E-4</v>
      </c>
      <c r="P543" s="4">
        <f t="shared" si="372"/>
        <v>4.1095296573156505E-4</v>
      </c>
      <c r="Q543" s="4">
        <f t="shared" si="373"/>
        <v>-2.0489848909567426E-3</v>
      </c>
      <c r="R543" s="4">
        <f t="shared" si="374"/>
        <v>-1.8744208873402168E-3</v>
      </c>
      <c r="S543" s="4">
        <f t="shared" si="375"/>
        <v>-3.9087206353450865E-3</v>
      </c>
      <c r="T543" s="4">
        <f t="shared" si="376"/>
        <v>-4.1237018337937359E-3</v>
      </c>
      <c r="U543" s="6">
        <f t="shared" si="377"/>
        <v>-1.0656925626120692E-3</v>
      </c>
      <c r="V543" s="6">
        <f t="shared" si="378"/>
        <v>-9.3198754421032178E-4</v>
      </c>
      <c r="W543" s="6">
        <f t="shared" si="379"/>
        <v>-6.6654980258601046E-4</v>
      </c>
      <c r="X543" s="6">
        <f t="shared" si="380"/>
        <v>-7.672993597135306E-4</v>
      </c>
      <c r="Y543" s="6">
        <f t="shared" si="381"/>
        <v>1.6926384969747771E-3</v>
      </c>
      <c r="Z543" s="6">
        <f t="shared" si="382"/>
        <v>1.5180744933582513E-3</v>
      </c>
      <c r="AA543" s="6">
        <f t="shared" si="383"/>
        <v>3.552374241363121E-3</v>
      </c>
      <c r="AB543" s="6">
        <f t="shared" si="384"/>
        <v>3.7673554398117703E-3</v>
      </c>
      <c r="AC543" s="6">
        <f t="shared" si="402"/>
        <v>-4.6050430380151733E-2</v>
      </c>
      <c r="AD543" s="6">
        <f t="shared" si="403"/>
        <v>-4.4044855104125535E-2</v>
      </c>
      <c r="AE543" s="6">
        <f t="shared" si="404"/>
        <v>-4.0063288979760872E-2</v>
      </c>
      <c r="AF543" s="6">
        <f t="shared" si="405"/>
        <v>-4.1574532336673645E-2</v>
      </c>
      <c r="AG543" s="6">
        <f t="shared" si="406"/>
        <v>-4.6754644863490485E-3</v>
      </c>
      <c r="AH543" s="6">
        <f t="shared" si="407"/>
        <v>-7.2939245405969355E-3</v>
      </c>
      <c r="AI543" s="6">
        <f t="shared" si="408"/>
        <v>-9.3282242886018052E-3</v>
      </c>
      <c r="AJ543" s="6">
        <f t="shared" si="409"/>
        <v>-9.5432054870504546E-3</v>
      </c>
      <c r="AK543" s="4">
        <f t="shared" si="385"/>
        <v>0.4108241621067974</v>
      </c>
      <c r="AL543" s="4">
        <f t="shared" si="386"/>
        <v>0.17976693020539003</v>
      </c>
      <c r="AM543" s="4">
        <f t="shared" si="387"/>
        <v>0.20259457598508074</v>
      </c>
      <c r="AN543" s="4">
        <f t="shared" si="388"/>
        <v>0.17497730335450648</v>
      </c>
      <c r="AO543" s="4">
        <f t="shared" si="389"/>
        <v>0.14053817336087018</v>
      </c>
      <c r="AP543" s="4">
        <f t="shared" si="390"/>
        <v>7.0180920969796556E-2</v>
      </c>
      <c r="AQ543" s="4">
        <f t="shared" si="391"/>
        <v>4.5481088143903947E-2</v>
      </c>
      <c r="AR543" s="4">
        <f t="shared" si="392"/>
        <v>1.9196416915695624E-2</v>
      </c>
      <c r="AS543" s="4">
        <f t="array" ref="AS543">_xlfn.STDEV.S(IF(E$17:E$1040=E543,$C$17:$C$1040,""))</f>
        <v>1.6668979720915356E-2</v>
      </c>
      <c r="AT543" s="4">
        <f t="array" ref="AT543">_xlfn.STDEV.S(IF(F$17:F$1040=F543,$C$17:$C$1040,""))</f>
        <v>9.588088423826557E-3</v>
      </c>
      <c r="AU543" s="4">
        <f t="array" ref="AU543">_xlfn.STDEV.S(IF(G$17:G$1040=G543,$C$17:$C$1040,""))</f>
        <v>1.0813806988831593E-2</v>
      </c>
      <c r="AV543" s="4">
        <f t="array" ref="AV543">_xlfn.STDEV.S(IF(H$17:H$1040=H543,$C$17:$C$1040,""))</f>
        <v>1.3700643536952606E-2</v>
      </c>
      <c r="AW543" s="4">
        <f t="array" ref="AW543">_xlfn.STDEV.S(IF(I$17:I$1040=I543,$C$17:$C$1040,""))</f>
        <v>1.797063412840004E-2</v>
      </c>
      <c r="AX543" s="4">
        <f t="array" ref="AX543">_xlfn.STDEV.S(IF(J$17:J$1040=J543,$C$17:$C$1040,""))</f>
        <v>1.4605128980155462E-2</v>
      </c>
      <c r="AY543" s="4">
        <f t="array" ref="AY543">_xlfn.STDEV.S(IF(K$17:K$1040=K543,$C$17:$C$1040,""))</f>
        <v>1.5540207722117587E-2</v>
      </c>
      <c r="AZ543" s="4">
        <f t="array" ref="AZ543">_xlfn.STDEV.S(IF(L$17:L$1040=L543,$C$17:$C$1040,""))</f>
        <v>1.3018083078298437E-2</v>
      </c>
      <c r="BA543" s="7">
        <f t="shared" si="393"/>
        <v>24.646029270244831</v>
      </c>
      <c r="BB543" s="7">
        <f t="shared" si="394"/>
        <v>18.748985434746956</v>
      </c>
      <c r="BC543" s="7">
        <f t="shared" si="395"/>
        <v>18.73480599333044</v>
      </c>
      <c r="BD543" s="7">
        <f t="shared" si="396"/>
        <v>12.771466017823727</v>
      </c>
      <c r="BE543" s="7">
        <f t="shared" si="397"/>
        <v>7.8204348470246536</v>
      </c>
      <c r="BF543" s="7">
        <f t="shared" si="398"/>
        <v>4.8052243198368201</v>
      </c>
      <c r="BG543" s="7">
        <f t="shared" si="399"/>
        <v>2.926671828148927</v>
      </c>
      <c r="BH543" s="7">
        <f t="shared" si="400"/>
        <v>1.4745962827427848</v>
      </c>
    </row>
    <row r="544" spans="1:60" x14ac:dyDescent="0.25">
      <c r="A544" s="3">
        <v>43446</v>
      </c>
      <c r="B544" s="1">
        <v>2651.070068</v>
      </c>
      <c r="C544" s="4">
        <f t="shared" si="368"/>
        <v>5.4195036532567187E-3</v>
      </c>
      <c r="D544" s="10">
        <f t="shared" si="401"/>
        <v>527</v>
      </c>
      <c r="E544" s="10">
        <f t="shared" si="411"/>
        <v>1</v>
      </c>
      <c r="F544" s="10">
        <f t="shared" si="410"/>
        <v>2</v>
      </c>
      <c r="G544" s="10">
        <f t="shared" si="410"/>
        <v>4</v>
      </c>
      <c r="H544" s="10">
        <f t="shared" si="410"/>
        <v>8</v>
      </c>
      <c r="I544" s="10">
        <f t="shared" si="410"/>
        <v>16</v>
      </c>
      <c r="J544" s="10">
        <f t="shared" si="410"/>
        <v>32</v>
      </c>
      <c r="K544" s="10">
        <f t="shared" si="410"/>
        <v>65</v>
      </c>
      <c r="L544" s="10">
        <f t="shared" si="410"/>
        <v>131</v>
      </c>
      <c r="M544" s="4">
        <f t="shared" si="369"/>
        <v>7.0934616863010361E-4</v>
      </c>
      <c r="N544" s="4">
        <f t="shared" si="370"/>
        <v>5.7564115022835623E-4</v>
      </c>
      <c r="O544" s="4">
        <f t="shared" si="371"/>
        <v>3.1020340860404491E-4</v>
      </c>
      <c r="P544" s="4">
        <f t="shared" si="372"/>
        <v>4.1095296573156505E-4</v>
      </c>
      <c r="Q544" s="4">
        <f t="shared" si="373"/>
        <v>-2.0489848909567426E-3</v>
      </c>
      <c r="R544" s="4">
        <f t="shared" si="374"/>
        <v>-1.8744208873402168E-3</v>
      </c>
      <c r="S544" s="4">
        <f t="shared" si="375"/>
        <v>-3.9087206353450865E-3</v>
      </c>
      <c r="T544" s="4">
        <f t="shared" si="376"/>
        <v>-4.1237018337937359E-3</v>
      </c>
      <c r="U544" s="6">
        <f t="shared" si="377"/>
        <v>4.7101574846266153E-3</v>
      </c>
      <c r="V544" s="6">
        <f t="shared" si="378"/>
        <v>4.8438625030283629E-3</v>
      </c>
      <c r="W544" s="6">
        <f t="shared" si="379"/>
        <v>5.1093002446526738E-3</v>
      </c>
      <c r="X544" s="6">
        <f t="shared" si="380"/>
        <v>5.0085506875251536E-3</v>
      </c>
      <c r="Y544" s="6">
        <f t="shared" si="381"/>
        <v>7.4684885442134613E-3</v>
      </c>
      <c r="Z544" s="6">
        <f t="shared" si="382"/>
        <v>7.2939245405969355E-3</v>
      </c>
      <c r="AA544" s="6">
        <f t="shared" si="383"/>
        <v>9.3282242886018052E-3</v>
      </c>
      <c r="AB544" s="6">
        <f t="shared" si="384"/>
        <v>9.5432054870504546E-3</v>
      </c>
      <c r="AC544" s="6">
        <f t="shared" si="402"/>
        <v>-4.1340272895525117E-2</v>
      </c>
      <c r="AD544" s="6">
        <f t="shared" si="403"/>
        <v>-3.9200992601097176E-2</v>
      </c>
      <c r="AE544" s="6">
        <f t="shared" si="404"/>
        <v>-3.4953988735108202E-2</v>
      </c>
      <c r="AF544" s="6">
        <f t="shared" si="405"/>
        <v>-3.6565981649148489E-2</v>
      </c>
      <c r="AG544" s="6">
        <f t="shared" si="406"/>
        <v>2.7930240578644128E-3</v>
      </c>
      <c r="AH544" s="6">
        <f t="shared" si="407"/>
        <v>0</v>
      </c>
      <c r="AI544" s="6">
        <f t="shared" si="408"/>
        <v>0</v>
      </c>
      <c r="AJ544" s="6">
        <f t="shared" si="409"/>
        <v>0</v>
      </c>
      <c r="AK544" s="4">
        <f t="shared" si="385"/>
        <v>0.4108241621067974</v>
      </c>
      <c r="AL544" s="4">
        <f t="shared" si="386"/>
        <v>0.17976693020539003</v>
      </c>
      <c r="AM544" s="4">
        <f t="shared" si="387"/>
        <v>0.20259457598508074</v>
      </c>
      <c r="AN544" s="4">
        <f t="shared" si="388"/>
        <v>0.17497730335450648</v>
      </c>
      <c r="AO544" s="4">
        <f t="shared" si="389"/>
        <v>0.14053817336087018</v>
      </c>
      <c r="AP544" s="4">
        <f t="shared" si="390"/>
        <v>7.0180920969796556E-2</v>
      </c>
      <c r="AQ544" s="4">
        <f t="shared" si="391"/>
        <v>4.5481088143903947E-2</v>
      </c>
      <c r="AR544" s="4">
        <f t="shared" si="392"/>
        <v>1.9196416915695624E-2</v>
      </c>
      <c r="AS544" s="4">
        <f t="array" ref="AS544">_xlfn.STDEV.S(IF(E$17:E$1040=E544,$C$17:$C$1040,""))</f>
        <v>1.6668979720915356E-2</v>
      </c>
      <c r="AT544" s="4">
        <f t="array" ref="AT544">_xlfn.STDEV.S(IF(F$17:F$1040=F544,$C$17:$C$1040,""))</f>
        <v>9.588088423826557E-3</v>
      </c>
      <c r="AU544" s="4">
        <f t="array" ref="AU544">_xlfn.STDEV.S(IF(G$17:G$1040=G544,$C$17:$C$1040,""))</f>
        <v>1.0813806988831593E-2</v>
      </c>
      <c r="AV544" s="4">
        <f t="array" ref="AV544">_xlfn.STDEV.S(IF(H$17:H$1040=H544,$C$17:$C$1040,""))</f>
        <v>1.3700643536952606E-2</v>
      </c>
      <c r="AW544" s="4">
        <f t="array" ref="AW544">_xlfn.STDEV.S(IF(I$17:I$1040=I544,$C$17:$C$1040,""))</f>
        <v>1.797063412840004E-2</v>
      </c>
      <c r="AX544" s="4">
        <f t="array" ref="AX544">_xlfn.STDEV.S(IF(J$17:J$1040=J544,$C$17:$C$1040,""))</f>
        <v>1.4605128980155462E-2</v>
      </c>
      <c r="AY544" s="4">
        <f t="array" ref="AY544">_xlfn.STDEV.S(IF(K$17:K$1040=K544,$C$17:$C$1040,""))</f>
        <v>1.5540207722117587E-2</v>
      </c>
      <c r="AZ544" s="4">
        <f t="array" ref="AZ544">_xlfn.STDEV.S(IF(L$17:L$1040=L544,$C$17:$C$1040,""))</f>
        <v>1.3018083078298437E-2</v>
      </c>
      <c r="BA544" s="7">
        <f t="shared" si="393"/>
        <v>24.646029270244831</v>
      </c>
      <c r="BB544" s="7">
        <f t="shared" si="394"/>
        <v>18.748985434746956</v>
      </c>
      <c r="BC544" s="7">
        <f t="shared" si="395"/>
        <v>18.73480599333044</v>
      </c>
      <c r="BD544" s="7">
        <f t="shared" si="396"/>
        <v>12.771466017823727</v>
      </c>
      <c r="BE544" s="7">
        <f t="shared" si="397"/>
        <v>7.8204348470246536</v>
      </c>
      <c r="BF544" s="7">
        <f t="shared" si="398"/>
        <v>4.8052243198368201</v>
      </c>
      <c r="BG544" s="7">
        <f t="shared" si="399"/>
        <v>2.926671828148927</v>
      </c>
      <c r="BH544" s="7">
        <f t="shared" si="400"/>
        <v>1.4745962827427848</v>
      </c>
    </row>
    <row r="545" spans="1:60" x14ac:dyDescent="0.25">
      <c r="A545" s="3">
        <v>43447</v>
      </c>
      <c r="B545" s="1">
        <v>2650.540039</v>
      </c>
      <c r="C545" s="4">
        <f t="shared" si="368"/>
        <v>-1.9993021172759473E-4</v>
      </c>
      <c r="D545" s="10">
        <f t="shared" si="401"/>
        <v>528</v>
      </c>
      <c r="E545" s="10">
        <f t="shared" si="411"/>
        <v>1</v>
      </c>
      <c r="F545" s="10">
        <f t="shared" si="410"/>
        <v>2</v>
      </c>
      <c r="G545" s="10">
        <f t="shared" si="410"/>
        <v>4</v>
      </c>
      <c r="H545" s="10">
        <f t="shared" si="410"/>
        <v>8</v>
      </c>
      <c r="I545" s="10">
        <f t="shared" si="410"/>
        <v>16</v>
      </c>
      <c r="J545" s="10">
        <f t="shared" si="410"/>
        <v>33</v>
      </c>
      <c r="K545" s="10">
        <f t="shared" si="410"/>
        <v>66</v>
      </c>
      <c r="L545" s="10">
        <f t="shared" si="410"/>
        <v>132</v>
      </c>
      <c r="M545" s="4">
        <f t="shared" si="369"/>
        <v>7.0934616863010361E-4</v>
      </c>
      <c r="N545" s="4">
        <f t="shared" si="370"/>
        <v>5.7564115022835623E-4</v>
      </c>
      <c r="O545" s="4">
        <f t="shared" si="371"/>
        <v>3.1020340860404491E-4</v>
      </c>
      <c r="P545" s="4">
        <f t="shared" si="372"/>
        <v>4.1095296573156505E-4</v>
      </c>
      <c r="Q545" s="4">
        <f t="shared" si="373"/>
        <v>-2.0489848909567426E-3</v>
      </c>
      <c r="R545" s="4">
        <f t="shared" si="374"/>
        <v>-2.2235488945732684E-3</v>
      </c>
      <c r="S545" s="4">
        <f t="shared" si="375"/>
        <v>-1.4855252899829974E-2</v>
      </c>
      <c r="T545" s="4">
        <f t="shared" si="376"/>
        <v>-9.9934299392227255E-3</v>
      </c>
      <c r="U545" s="6">
        <f t="shared" si="377"/>
        <v>-9.0927638035769834E-4</v>
      </c>
      <c r="V545" s="6">
        <f t="shared" si="378"/>
        <v>-7.7557136195595096E-4</v>
      </c>
      <c r="W545" s="6">
        <f t="shared" si="379"/>
        <v>-5.1013362033163964E-4</v>
      </c>
      <c r="X545" s="6">
        <f t="shared" si="380"/>
        <v>-6.1088317745915978E-4</v>
      </c>
      <c r="Y545" s="6">
        <f t="shared" si="381"/>
        <v>1.8490546792291479E-3</v>
      </c>
      <c r="Z545" s="6">
        <f t="shared" si="382"/>
        <v>2.0236186828456737E-3</v>
      </c>
      <c r="AA545" s="6">
        <f t="shared" si="383"/>
        <v>1.4655322688102379E-2</v>
      </c>
      <c r="AB545" s="6">
        <f t="shared" si="384"/>
        <v>9.7934997274951308E-3</v>
      </c>
      <c r="AC545" s="6">
        <f t="shared" si="402"/>
        <v>-4.2249549275882814E-2</v>
      </c>
      <c r="AD545" s="6">
        <f t="shared" si="403"/>
        <v>-3.997656396305313E-2</v>
      </c>
      <c r="AE545" s="6">
        <f t="shared" si="404"/>
        <v>-3.5464122355439845E-2</v>
      </c>
      <c r="AF545" s="6">
        <f t="shared" si="405"/>
        <v>-3.7176864826607647E-2</v>
      </c>
      <c r="AG545" s="6">
        <f t="shared" si="406"/>
        <v>4.6420787370935607E-3</v>
      </c>
      <c r="AH545" s="6">
        <f t="shared" si="407"/>
        <v>2.0236186828456737E-3</v>
      </c>
      <c r="AI545" s="6">
        <f t="shared" si="408"/>
        <v>1.4655322688102379E-2</v>
      </c>
      <c r="AJ545" s="6">
        <f t="shared" si="409"/>
        <v>9.7934997274951308E-3</v>
      </c>
      <c r="AK545" s="4">
        <f t="shared" si="385"/>
        <v>0.4108241621067974</v>
      </c>
      <c r="AL545" s="4">
        <f t="shared" si="386"/>
        <v>0.17976693020539003</v>
      </c>
      <c r="AM545" s="4">
        <f t="shared" si="387"/>
        <v>0.20259457598508074</v>
      </c>
      <c r="AN545" s="4">
        <f t="shared" si="388"/>
        <v>0.17497730335450648</v>
      </c>
      <c r="AO545" s="4">
        <f t="shared" si="389"/>
        <v>0.14053817336087018</v>
      </c>
      <c r="AP545" s="4">
        <f t="shared" si="390"/>
        <v>0.10307725072489932</v>
      </c>
      <c r="AQ545" s="4">
        <f t="shared" si="391"/>
        <v>1.9447291842428993E-2</v>
      </c>
      <c r="AR545" s="4">
        <f t="shared" si="392"/>
        <v>1.9873330369443554E-2</v>
      </c>
      <c r="AS545" s="4">
        <f t="array" ref="AS545">_xlfn.STDEV.S(IF(E$17:E$1040=E545,$C$17:$C$1040,""))</f>
        <v>1.6668979720915356E-2</v>
      </c>
      <c r="AT545" s="4">
        <f t="array" ref="AT545">_xlfn.STDEV.S(IF(F$17:F$1040=F545,$C$17:$C$1040,""))</f>
        <v>9.588088423826557E-3</v>
      </c>
      <c r="AU545" s="4">
        <f t="array" ref="AU545">_xlfn.STDEV.S(IF(G$17:G$1040=G545,$C$17:$C$1040,""))</f>
        <v>1.0813806988831593E-2</v>
      </c>
      <c r="AV545" s="4">
        <f t="array" ref="AV545">_xlfn.STDEV.S(IF(H$17:H$1040=H545,$C$17:$C$1040,""))</f>
        <v>1.3700643536952606E-2</v>
      </c>
      <c r="AW545" s="4">
        <f t="array" ref="AW545">_xlfn.STDEV.S(IF(I$17:I$1040=I545,$C$17:$C$1040,""))</f>
        <v>1.797063412840004E-2</v>
      </c>
      <c r="AX545" s="4">
        <f t="array" ref="AX545">_xlfn.STDEV.S(IF(J$17:J$1040=J545,$C$17:$C$1040,""))</f>
        <v>2.1308265077903725E-2</v>
      </c>
      <c r="AY545" s="4">
        <f t="array" ref="AY545">_xlfn.STDEV.S(IF(K$17:K$1040=K545,$C$17:$C$1040,""))</f>
        <v>9.821230284000974E-3</v>
      </c>
      <c r="AZ545" s="4">
        <f t="array" ref="AZ545">_xlfn.STDEV.S(IF(L$17:L$1040=L545,$C$17:$C$1040,""))</f>
        <v>1.149511274358167E-2</v>
      </c>
      <c r="BA545" s="7">
        <f t="shared" si="393"/>
        <v>24.646029270244831</v>
      </c>
      <c r="BB545" s="7">
        <f t="shared" si="394"/>
        <v>18.748985434746956</v>
      </c>
      <c r="BC545" s="7">
        <f t="shared" si="395"/>
        <v>18.73480599333044</v>
      </c>
      <c r="BD545" s="7">
        <f t="shared" si="396"/>
        <v>12.771466017823727</v>
      </c>
      <c r="BE545" s="7">
        <f t="shared" si="397"/>
        <v>7.8204348470246536</v>
      </c>
      <c r="BF545" s="7">
        <f t="shared" si="398"/>
        <v>4.8374304687897141</v>
      </c>
      <c r="BG545" s="7">
        <f t="shared" si="399"/>
        <v>1.9801278740107653</v>
      </c>
      <c r="BH545" s="7">
        <f t="shared" si="400"/>
        <v>1.7288504091045027</v>
      </c>
    </row>
    <row r="546" spans="1:60" x14ac:dyDescent="0.25">
      <c r="A546" s="3">
        <v>43448</v>
      </c>
      <c r="B546" s="1">
        <v>2599.9499510000001</v>
      </c>
      <c r="C546" s="4">
        <f t="shared" si="368"/>
        <v>-1.9086709597145535E-2</v>
      </c>
      <c r="D546" s="10">
        <f t="shared" si="401"/>
        <v>529</v>
      </c>
      <c r="E546" s="10">
        <f t="shared" si="411"/>
        <v>1</v>
      </c>
      <c r="F546" s="10">
        <f t="shared" si="410"/>
        <v>2</v>
      </c>
      <c r="G546" s="10">
        <f t="shared" si="410"/>
        <v>4</v>
      </c>
      <c r="H546" s="10">
        <f t="shared" si="410"/>
        <v>8</v>
      </c>
      <c r="I546" s="10">
        <f t="shared" si="410"/>
        <v>16</v>
      </c>
      <c r="J546" s="10">
        <f t="shared" si="410"/>
        <v>33</v>
      </c>
      <c r="K546" s="10">
        <f t="shared" si="410"/>
        <v>66</v>
      </c>
      <c r="L546" s="10">
        <f t="shared" si="410"/>
        <v>132</v>
      </c>
      <c r="M546" s="4">
        <f t="shared" si="369"/>
        <v>7.0934616863010361E-4</v>
      </c>
      <c r="N546" s="4">
        <f t="shared" si="370"/>
        <v>5.7564115022835623E-4</v>
      </c>
      <c r="O546" s="4">
        <f t="shared" si="371"/>
        <v>3.1020340860404491E-4</v>
      </c>
      <c r="P546" s="4">
        <f t="shared" si="372"/>
        <v>4.1095296573156505E-4</v>
      </c>
      <c r="Q546" s="4">
        <f t="shared" si="373"/>
        <v>-2.0489848909567426E-3</v>
      </c>
      <c r="R546" s="4">
        <f t="shared" si="374"/>
        <v>-2.2235488945732684E-3</v>
      </c>
      <c r="S546" s="4">
        <f t="shared" si="375"/>
        <v>-1.4855252899829974E-2</v>
      </c>
      <c r="T546" s="4">
        <f t="shared" si="376"/>
        <v>-9.9934299392227255E-3</v>
      </c>
      <c r="U546" s="6">
        <f t="shared" si="377"/>
        <v>-1.9796055765775637E-2</v>
      </c>
      <c r="V546" s="6">
        <f t="shared" si="378"/>
        <v>-1.9662350747373891E-2</v>
      </c>
      <c r="W546" s="6">
        <f t="shared" si="379"/>
        <v>-1.939691300574958E-2</v>
      </c>
      <c r="X546" s="6">
        <f t="shared" si="380"/>
        <v>-1.9497662562877098E-2</v>
      </c>
      <c r="Y546" s="6">
        <f t="shared" si="381"/>
        <v>-1.7037724706188792E-2</v>
      </c>
      <c r="Z546" s="6">
        <f t="shared" si="382"/>
        <v>-1.6863160702572266E-2</v>
      </c>
      <c r="AA546" s="6">
        <f t="shared" si="383"/>
        <v>-4.231456697315561E-3</v>
      </c>
      <c r="AB546" s="6">
        <f t="shared" si="384"/>
        <v>-9.0932796579228092E-3</v>
      </c>
      <c r="AC546" s="6">
        <f t="shared" si="402"/>
        <v>-6.2045605041658451E-2</v>
      </c>
      <c r="AD546" s="6">
        <f t="shared" si="403"/>
        <v>-5.9638914710427024E-2</v>
      </c>
      <c r="AE546" s="6">
        <f t="shared" si="404"/>
        <v>-5.4861035361189428E-2</v>
      </c>
      <c r="AF546" s="6">
        <f t="shared" si="405"/>
        <v>-5.6674527389484745E-2</v>
      </c>
      <c r="AG546" s="6">
        <f t="shared" si="406"/>
        <v>-1.2395645969095231E-2</v>
      </c>
      <c r="AH546" s="6">
        <f t="shared" si="407"/>
        <v>-1.4839542019726593E-2</v>
      </c>
      <c r="AI546" s="6">
        <f t="shared" si="408"/>
        <v>1.0423865990786818E-2</v>
      </c>
      <c r="AJ546" s="6">
        <f t="shared" si="409"/>
        <v>7.0022006957232152E-4</v>
      </c>
      <c r="AK546" s="4">
        <f t="shared" si="385"/>
        <v>0.4108241621067974</v>
      </c>
      <c r="AL546" s="4">
        <f t="shared" si="386"/>
        <v>0.17976693020539003</v>
      </c>
      <c r="AM546" s="4">
        <f t="shared" si="387"/>
        <v>0.20259457598508074</v>
      </c>
      <c r="AN546" s="4">
        <f t="shared" si="388"/>
        <v>0.17497730335450648</v>
      </c>
      <c r="AO546" s="4">
        <f t="shared" si="389"/>
        <v>0.14053817336087018</v>
      </c>
      <c r="AP546" s="4">
        <f t="shared" si="390"/>
        <v>0.10307725072489932</v>
      </c>
      <c r="AQ546" s="4">
        <f t="shared" si="391"/>
        <v>1.9447291842428993E-2</v>
      </c>
      <c r="AR546" s="4">
        <f t="shared" si="392"/>
        <v>1.9873330369443554E-2</v>
      </c>
      <c r="AS546" s="4">
        <f t="array" ref="AS546">_xlfn.STDEV.S(IF(E$17:E$1040=E546,$C$17:$C$1040,""))</f>
        <v>1.6668979720915356E-2</v>
      </c>
      <c r="AT546" s="4">
        <f t="array" ref="AT546">_xlfn.STDEV.S(IF(F$17:F$1040=F546,$C$17:$C$1040,""))</f>
        <v>9.588088423826557E-3</v>
      </c>
      <c r="AU546" s="4">
        <f t="array" ref="AU546">_xlfn.STDEV.S(IF(G$17:G$1040=G546,$C$17:$C$1040,""))</f>
        <v>1.0813806988831593E-2</v>
      </c>
      <c r="AV546" s="4">
        <f t="array" ref="AV546">_xlfn.STDEV.S(IF(H$17:H$1040=H546,$C$17:$C$1040,""))</f>
        <v>1.3700643536952606E-2</v>
      </c>
      <c r="AW546" s="4">
        <f t="array" ref="AW546">_xlfn.STDEV.S(IF(I$17:I$1040=I546,$C$17:$C$1040,""))</f>
        <v>1.797063412840004E-2</v>
      </c>
      <c r="AX546" s="4">
        <f t="array" ref="AX546">_xlfn.STDEV.S(IF(J$17:J$1040=J546,$C$17:$C$1040,""))</f>
        <v>2.1308265077903725E-2</v>
      </c>
      <c r="AY546" s="4">
        <f t="array" ref="AY546">_xlfn.STDEV.S(IF(K$17:K$1040=K546,$C$17:$C$1040,""))</f>
        <v>9.821230284000974E-3</v>
      </c>
      <c r="AZ546" s="4">
        <f t="array" ref="AZ546">_xlfn.STDEV.S(IF(L$17:L$1040=L546,$C$17:$C$1040,""))</f>
        <v>1.149511274358167E-2</v>
      </c>
      <c r="BA546" s="7">
        <f t="shared" si="393"/>
        <v>24.646029270244831</v>
      </c>
      <c r="BB546" s="7">
        <f t="shared" si="394"/>
        <v>18.748985434746956</v>
      </c>
      <c r="BC546" s="7">
        <f t="shared" si="395"/>
        <v>18.73480599333044</v>
      </c>
      <c r="BD546" s="7">
        <f t="shared" si="396"/>
        <v>12.771466017823727</v>
      </c>
      <c r="BE546" s="7">
        <f t="shared" si="397"/>
        <v>7.8204348470246536</v>
      </c>
      <c r="BF546" s="7">
        <f t="shared" si="398"/>
        <v>4.8374304687897141</v>
      </c>
      <c r="BG546" s="7">
        <f t="shared" si="399"/>
        <v>1.9801278740107653</v>
      </c>
      <c r="BH546" s="7">
        <f t="shared" si="400"/>
        <v>1.7288504091045027</v>
      </c>
    </row>
    <row r="547" spans="1:60" x14ac:dyDescent="0.25">
      <c r="A547" s="3">
        <v>43451</v>
      </c>
      <c r="B547" s="1">
        <v>2545.9399410000001</v>
      </c>
      <c r="C547" s="4">
        <f t="shared" si="368"/>
        <v>-2.077348065074347E-2</v>
      </c>
      <c r="D547" s="10">
        <f t="shared" si="401"/>
        <v>530</v>
      </c>
      <c r="E547" s="10">
        <f t="shared" si="411"/>
        <v>1</v>
      </c>
      <c r="F547" s="10">
        <f t="shared" si="410"/>
        <v>2</v>
      </c>
      <c r="G547" s="10">
        <f t="shared" si="410"/>
        <v>4</v>
      </c>
      <c r="H547" s="10">
        <f t="shared" si="410"/>
        <v>8</v>
      </c>
      <c r="I547" s="10">
        <f t="shared" si="410"/>
        <v>16</v>
      </c>
      <c r="J547" s="10">
        <f t="shared" si="410"/>
        <v>33</v>
      </c>
      <c r="K547" s="10">
        <f t="shared" si="410"/>
        <v>66</v>
      </c>
      <c r="L547" s="10">
        <f t="shared" si="410"/>
        <v>132</v>
      </c>
      <c r="M547" s="4">
        <f t="shared" si="369"/>
        <v>7.0934616863010361E-4</v>
      </c>
      <c r="N547" s="4">
        <f t="shared" si="370"/>
        <v>5.7564115022835623E-4</v>
      </c>
      <c r="O547" s="4">
        <f t="shared" si="371"/>
        <v>3.1020340860404491E-4</v>
      </c>
      <c r="P547" s="4">
        <f t="shared" si="372"/>
        <v>4.1095296573156505E-4</v>
      </c>
      <c r="Q547" s="4">
        <f t="shared" si="373"/>
        <v>-2.0489848909567426E-3</v>
      </c>
      <c r="R547" s="4">
        <f t="shared" si="374"/>
        <v>-2.2235488945732684E-3</v>
      </c>
      <c r="S547" s="4">
        <f t="shared" si="375"/>
        <v>-1.4855252899829974E-2</v>
      </c>
      <c r="T547" s="4">
        <f t="shared" si="376"/>
        <v>-9.9934299392227255E-3</v>
      </c>
      <c r="U547" s="6">
        <f t="shared" si="377"/>
        <v>-2.1482826819373572E-2</v>
      </c>
      <c r="V547" s="6">
        <f t="shared" si="378"/>
        <v>-2.1349121800971826E-2</v>
      </c>
      <c r="W547" s="6">
        <f t="shared" si="379"/>
        <v>-2.1083684059347515E-2</v>
      </c>
      <c r="X547" s="6">
        <f t="shared" si="380"/>
        <v>-2.1184433616475033E-2</v>
      </c>
      <c r="Y547" s="6">
        <f t="shared" si="381"/>
        <v>-1.8724495759786727E-2</v>
      </c>
      <c r="Z547" s="6">
        <f t="shared" si="382"/>
        <v>-1.8549931756170202E-2</v>
      </c>
      <c r="AA547" s="6">
        <f t="shared" si="383"/>
        <v>-5.9182277509134962E-3</v>
      </c>
      <c r="AB547" s="6">
        <f t="shared" si="384"/>
        <v>-1.0780050711520744E-2</v>
      </c>
      <c r="AC547" s="6">
        <f t="shared" si="402"/>
        <v>-8.3528431861032024E-2</v>
      </c>
      <c r="AD547" s="6">
        <f t="shared" si="403"/>
        <v>-8.0988036511398853E-2</v>
      </c>
      <c r="AE547" s="6">
        <f t="shared" si="404"/>
        <v>-7.5944719420536946E-2</v>
      </c>
      <c r="AF547" s="6">
        <f t="shared" si="405"/>
        <v>-7.7858961005959779E-2</v>
      </c>
      <c r="AG547" s="6">
        <f t="shared" si="406"/>
        <v>-3.1120141728881959E-2</v>
      </c>
      <c r="AH547" s="6">
        <f t="shared" si="407"/>
        <v>-3.3389473775896794E-2</v>
      </c>
      <c r="AI547" s="6">
        <f t="shared" si="408"/>
        <v>4.5056382398733219E-3</v>
      </c>
      <c r="AJ547" s="6">
        <f t="shared" si="409"/>
        <v>-1.0079830641948423E-2</v>
      </c>
      <c r="AK547" s="4">
        <f t="shared" si="385"/>
        <v>0.4108241621067974</v>
      </c>
      <c r="AL547" s="4">
        <f t="shared" si="386"/>
        <v>0.17976693020539003</v>
      </c>
      <c r="AM547" s="4">
        <f t="shared" si="387"/>
        <v>0.20259457598508074</v>
      </c>
      <c r="AN547" s="4">
        <f t="shared" si="388"/>
        <v>0.17497730335450648</v>
      </c>
      <c r="AO547" s="4">
        <f t="shared" si="389"/>
        <v>0.14053817336087018</v>
      </c>
      <c r="AP547" s="4">
        <f t="shared" si="390"/>
        <v>0.10307725072489932</v>
      </c>
      <c r="AQ547" s="4">
        <f t="shared" si="391"/>
        <v>1.9447291842428993E-2</v>
      </c>
      <c r="AR547" s="4">
        <f t="shared" si="392"/>
        <v>1.9873330369443554E-2</v>
      </c>
      <c r="AS547" s="4">
        <f t="array" ref="AS547">_xlfn.STDEV.S(IF(E$17:E$1040=E547,$C$17:$C$1040,""))</f>
        <v>1.6668979720915356E-2</v>
      </c>
      <c r="AT547" s="4">
        <f t="array" ref="AT547">_xlfn.STDEV.S(IF(F$17:F$1040=F547,$C$17:$C$1040,""))</f>
        <v>9.588088423826557E-3</v>
      </c>
      <c r="AU547" s="4">
        <f t="array" ref="AU547">_xlfn.STDEV.S(IF(G$17:G$1040=G547,$C$17:$C$1040,""))</f>
        <v>1.0813806988831593E-2</v>
      </c>
      <c r="AV547" s="4">
        <f t="array" ref="AV547">_xlfn.STDEV.S(IF(H$17:H$1040=H547,$C$17:$C$1040,""))</f>
        <v>1.3700643536952606E-2</v>
      </c>
      <c r="AW547" s="4">
        <f t="array" ref="AW547">_xlfn.STDEV.S(IF(I$17:I$1040=I547,$C$17:$C$1040,""))</f>
        <v>1.797063412840004E-2</v>
      </c>
      <c r="AX547" s="4">
        <f t="array" ref="AX547">_xlfn.STDEV.S(IF(J$17:J$1040=J547,$C$17:$C$1040,""))</f>
        <v>2.1308265077903725E-2</v>
      </c>
      <c r="AY547" s="4">
        <f t="array" ref="AY547">_xlfn.STDEV.S(IF(K$17:K$1040=K547,$C$17:$C$1040,""))</f>
        <v>9.821230284000974E-3</v>
      </c>
      <c r="AZ547" s="4">
        <f t="array" ref="AZ547">_xlfn.STDEV.S(IF(L$17:L$1040=L547,$C$17:$C$1040,""))</f>
        <v>1.149511274358167E-2</v>
      </c>
      <c r="BA547" s="7">
        <f t="shared" si="393"/>
        <v>24.646029270244831</v>
      </c>
      <c r="BB547" s="7">
        <f t="shared" si="394"/>
        <v>18.748985434746956</v>
      </c>
      <c r="BC547" s="7">
        <f t="shared" si="395"/>
        <v>18.73480599333044</v>
      </c>
      <c r="BD547" s="7">
        <f t="shared" si="396"/>
        <v>12.771466017823727</v>
      </c>
      <c r="BE547" s="7">
        <f t="shared" si="397"/>
        <v>7.8204348470246536</v>
      </c>
      <c r="BF547" s="7">
        <f t="shared" si="398"/>
        <v>4.8374304687897141</v>
      </c>
      <c r="BG547" s="7">
        <f t="shared" si="399"/>
        <v>1.9801278740107653</v>
      </c>
      <c r="BH547" s="7">
        <f t="shared" si="400"/>
        <v>1.7288504091045027</v>
      </c>
    </row>
    <row r="548" spans="1:60" x14ac:dyDescent="0.25">
      <c r="A548" s="3">
        <v>43452</v>
      </c>
      <c r="B548" s="1">
        <v>2546.1599120000001</v>
      </c>
      <c r="C548" s="4">
        <f t="shared" si="368"/>
        <v>8.6400702725697442E-5</v>
      </c>
      <c r="D548" s="10">
        <f t="shared" si="401"/>
        <v>531</v>
      </c>
      <c r="E548" s="10">
        <f t="shared" si="411"/>
        <v>1</v>
      </c>
      <c r="F548" s="10">
        <f t="shared" si="410"/>
        <v>2</v>
      </c>
      <c r="G548" s="10">
        <f t="shared" si="410"/>
        <v>4</v>
      </c>
      <c r="H548" s="10">
        <f t="shared" si="410"/>
        <v>8</v>
      </c>
      <c r="I548" s="10">
        <f t="shared" si="410"/>
        <v>16</v>
      </c>
      <c r="J548" s="10">
        <f t="shared" si="410"/>
        <v>33</v>
      </c>
      <c r="K548" s="10">
        <f t="shared" si="410"/>
        <v>66</v>
      </c>
      <c r="L548" s="10">
        <f t="shared" si="410"/>
        <v>132</v>
      </c>
      <c r="M548" s="4">
        <f t="shared" si="369"/>
        <v>7.0934616863010361E-4</v>
      </c>
      <c r="N548" s="4">
        <f t="shared" si="370"/>
        <v>5.7564115022835623E-4</v>
      </c>
      <c r="O548" s="4">
        <f t="shared" si="371"/>
        <v>3.1020340860404491E-4</v>
      </c>
      <c r="P548" s="4">
        <f t="shared" si="372"/>
        <v>4.1095296573156505E-4</v>
      </c>
      <c r="Q548" s="4">
        <f t="shared" si="373"/>
        <v>-2.0489848909567426E-3</v>
      </c>
      <c r="R548" s="4">
        <f t="shared" si="374"/>
        <v>-2.2235488945732684E-3</v>
      </c>
      <c r="S548" s="4">
        <f t="shared" si="375"/>
        <v>-1.4855252899829974E-2</v>
      </c>
      <c r="T548" s="4">
        <f t="shared" si="376"/>
        <v>-9.9934299392227255E-3</v>
      </c>
      <c r="U548" s="6">
        <f t="shared" si="377"/>
        <v>-6.2294546590440617E-4</v>
      </c>
      <c r="V548" s="6">
        <f t="shared" si="378"/>
        <v>-4.8924044750265879E-4</v>
      </c>
      <c r="W548" s="6">
        <f t="shared" si="379"/>
        <v>-2.2380270587834747E-4</v>
      </c>
      <c r="X548" s="6">
        <f t="shared" si="380"/>
        <v>-3.2455226300586761E-4</v>
      </c>
      <c r="Y548" s="6">
        <f t="shared" si="381"/>
        <v>2.1353855936824401E-3</v>
      </c>
      <c r="Z548" s="6">
        <f t="shared" si="382"/>
        <v>2.3099495972989659E-3</v>
      </c>
      <c r="AA548" s="6">
        <f t="shared" si="383"/>
        <v>1.4941653602555671E-2</v>
      </c>
      <c r="AB548" s="6">
        <f t="shared" si="384"/>
        <v>1.0079830641948423E-2</v>
      </c>
      <c r="AC548" s="6">
        <f t="shared" si="402"/>
        <v>-8.4151377326936436E-2</v>
      </c>
      <c r="AD548" s="6">
        <f t="shared" si="403"/>
        <v>-8.1477276958901515E-2</v>
      </c>
      <c r="AE548" s="6">
        <f t="shared" si="404"/>
        <v>-7.6168522126415297E-2</v>
      </c>
      <c r="AF548" s="6">
        <f t="shared" si="405"/>
        <v>-7.8183513268965651E-2</v>
      </c>
      <c r="AG548" s="6">
        <f t="shared" si="406"/>
        <v>-2.8984756135199519E-2</v>
      </c>
      <c r="AH548" s="6">
        <f t="shared" si="407"/>
        <v>-3.1079524178597828E-2</v>
      </c>
      <c r="AI548" s="6">
        <f t="shared" si="408"/>
        <v>1.9447291842428993E-2</v>
      </c>
      <c r="AJ548" s="6">
        <f t="shared" si="409"/>
        <v>0</v>
      </c>
      <c r="AK548" s="4">
        <f t="shared" si="385"/>
        <v>0.4108241621067974</v>
      </c>
      <c r="AL548" s="4">
        <f t="shared" si="386"/>
        <v>0.17976693020539003</v>
      </c>
      <c r="AM548" s="4">
        <f t="shared" si="387"/>
        <v>0.20259457598508074</v>
      </c>
      <c r="AN548" s="4">
        <f t="shared" si="388"/>
        <v>0.17497730335450648</v>
      </c>
      <c r="AO548" s="4">
        <f t="shared" si="389"/>
        <v>0.14053817336087018</v>
      </c>
      <c r="AP548" s="4">
        <f t="shared" si="390"/>
        <v>0.10307725072489932</v>
      </c>
      <c r="AQ548" s="4">
        <f t="shared" si="391"/>
        <v>1.9447291842428993E-2</v>
      </c>
      <c r="AR548" s="4">
        <f t="shared" si="392"/>
        <v>1.9873330369443554E-2</v>
      </c>
      <c r="AS548" s="4">
        <f t="array" ref="AS548">_xlfn.STDEV.S(IF(E$17:E$1040=E548,$C$17:$C$1040,""))</f>
        <v>1.6668979720915356E-2</v>
      </c>
      <c r="AT548" s="4">
        <f t="array" ref="AT548">_xlfn.STDEV.S(IF(F$17:F$1040=F548,$C$17:$C$1040,""))</f>
        <v>9.588088423826557E-3</v>
      </c>
      <c r="AU548" s="4">
        <f t="array" ref="AU548">_xlfn.STDEV.S(IF(G$17:G$1040=G548,$C$17:$C$1040,""))</f>
        <v>1.0813806988831593E-2</v>
      </c>
      <c r="AV548" s="4">
        <f t="array" ref="AV548">_xlfn.STDEV.S(IF(H$17:H$1040=H548,$C$17:$C$1040,""))</f>
        <v>1.3700643536952606E-2</v>
      </c>
      <c r="AW548" s="4">
        <f t="array" ref="AW548">_xlfn.STDEV.S(IF(I$17:I$1040=I548,$C$17:$C$1040,""))</f>
        <v>1.797063412840004E-2</v>
      </c>
      <c r="AX548" s="4">
        <f t="array" ref="AX548">_xlfn.STDEV.S(IF(J$17:J$1040=J548,$C$17:$C$1040,""))</f>
        <v>2.1308265077903725E-2</v>
      </c>
      <c r="AY548" s="4">
        <f t="array" ref="AY548">_xlfn.STDEV.S(IF(K$17:K$1040=K548,$C$17:$C$1040,""))</f>
        <v>9.821230284000974E-3</v>
      </c>
      <c r="AZ548" s="4">
        <f t="array" ref="AZ548">_xlfn.STDEV.S(IF(L$17:L$1040=L548,$C$17:$C$1040,""))</f>
        <v>1.149511274358167E-2</v>
      </c>
      <c r="BA548" s="7">
        <f t="shared" si="393"/>
        <v>24.646029270244831</v>
      </c>
      <c r="BB548" s="7">
        <f t="shared" si="394"/>
        <v>18.748985434746956</v>
      </c>
      <c r="BC548" s="7">
        <f t="shared" si="395"/>
        <v>18.73480599333044</v>
      </c>
      <c r="BD548" s="7">
        <f t="shared" si="396"/>
        <v>12.771466017823727</v>
      </c>
      <c r="BE548" s="7">
        <f t="shared" si="397"/>
        <v>7.8204348470246536</v>
      </c>
      <c r="BF548" s="7">
        <f t="shared" si="398"/>
        <v>4.8374304687897141</v>
      </c>
      <c r="BG548" s="7">
        <f t="shared" si="399"/>
        <v>1.9801278740107653</v>
      </c>
      <c r="BH548" s="7">
        <f t="shared" si="400"/>
        <v>1.7288504091045027</v>
      </c>
    </row>
    <row r="549" spans="1:60" x14ac:dyDescent="0.25">
      <c r="A549" s="3">
        <v>43453</v>
      </c>
      <c r="B549" s="1">
        <v>2506.959961</v>
      </c>
      <c r="C549" s="4">
        <f t="shared" si="368"/>
        <v>-1.5395714469955912E-2</v>
      </c>
      <c r="D549" s="10">
        <f t="shared" si="401"/>
        <v>532</v>
      </c>
      <c r="E549" s="10">
        <f t="shared" si="411"/>
        <v>1</v>
      </c>
      <c r="F549" s="10">
        <f t="shared" si="410"/>
        <v>2</v>
      </c>
      <c r="G549" s="10">
        <f t="shared" si="410"/>
        <v>4</v>
      </c>
      <c r="H549" s="10">
        <f t="shared" si="410"/>
        <v>8</v>
      </c>
      <c r="I549" s="10">
        <f t="shared" si="410"/>
        <v>16</v>
      </c>
      <c r="J549" s="10">
        <f t="shared" si="410"/>
        <v>33</v>
      </c>
      <c r="K549" s="10">
        <f t="shared" si="410"/>
        <v>66</v>
      </c>
      <c r="L549" s="10">
        <f t="shared" si="410"/>
        <v>133</v>
      </c>
      <c r="M549" s="4">
        <f t="shared" si="369"/>
        <v>7.0934616863010361E-4</v>
      </c>
      <c r="N549" s="4">
        <f t="shared" si="370"/>
        <v>5.7564115022835623E-4</v>
      </c>
      <c r="O549" s="4">
        <f t="shared" si="371"/>
        <v>3.1020340860404491E-4</v>
      </c>
      <c r="P549" s="4">
        <f t="shared" si="372"/>
        <v>4.1095296573156505E-4</v>
      </c>
      <c r="Q549" s="4">
        <f t="shared" si="373"/>
        <v>-2.0489848909567426E-3</v>
      </c>
      <c r="R549" s="4">
        <f t="shared" si="374"/>
        <v>-2.2235488945732684E-3</v>
      </c>
      <c r="S549" s="4">
        <f t="shared" si="375"/>
        <v>-1.4855252899829974E-2</v>
      </c>
      <c r="T549" s="4">
        <f t="shared" si="376"/>
        <v>-1.9717075860437222E-2</v>
      </c>
      <c r="U549" s="6">
        <f t="shared" si="377"/>
        <v>-1.6105060638586015E-2</v>
      </c>
      <c r="V549" s="6">
        <f t="shared" si="378"/>
        <v>-1.5971355620184268E-2</v>
      </c>
      <c r="W549" s="6">
        <f t="shared" si="379"/>
        <v>-1.5705917878559957E-2</v>
      </c>
      <c r="X549" s="6">
        <f t="shared" si="380"/>
        <v>-1.5806667435687476E-2</v>
      </c>
      <c r="Y549" s="6">
        <f t="shared" si="381"/>
        <v>-1.334672957899917E-2</v>
      </c>
      <c r="Z549" s="6">
        <f t="shared" si="382"/>
        <v>-1.3172165575382644E-2</v>
      </c>
      <c r="AA549" s="6">
        <f t="shared" si="383"/>
        <v>-5.4046157012593854E-4</v>
      </c>
      <c r="AB549" s="6">
        <f t="shared" si="384"/>
        <v>4.3213613904813097E-3</v>
      </c>
      <c r="AC549" s="6">
        <f t="shared" si="402"/>
        <v>-0.10025643796552244</v>
      </c>
      <c r="AD549" s="6">
        <f t="shared" si="403"/>
        <v>-9.7448632579085787E-2</v>
      </c>
      <c r="AE549" s="6">
        <f t="shared" si="404"/>
        <v>-9.1874440004975258E-2</v>
      </c>
      <c r="AF549" s="6">
        <f t="shared" si="405"/>
        <v>-9.399018070465312E-2</v>
      </c>
      <c r="AG549" s="6">
        <f t="shared" si="406"/>
        <v>-4.2331485714198688E-2</v>
      </c>
      <c r="AH549" s="6">
        <f t="shared" si="407"/>
        <v>-4.4251689753980472E-2</v>
      </c>
      <c r="AI549" s="6">
        <f t="shared" si="408"/>
        <v>1.8906830272303055E-2</v>
      </c>
      <c r="AJ549" s="6">
        <f t="shared" si="409"/>
        <v>4.3213613904813097E-3</v>
      </c>
      <c r="AK549" s="4">
        <f t="shared" si="385"/>
        <v>0.4108241621067974</v>
      </c>
      <c r="AL549" s="4">
        <f t="shared" si="386"/>
        <v>0.17976693020539003</v>
      </c>
      <c r="AM549" s="4">
        <f t="shared" si="387"/>
        <v>0.20259457598508074</v>
      </c>
      <c r="AN549" s="4">
        <f t="shared" si="388"/>
        <v>0.17497730335450648</v>
      </c>
      <c r="AO549" s="4">
        <f t="shared" si="389"/>
        <v>0.14053817336087018</v>
      </c>
      <c r="AP549" s="4">
        <f t="shared" si="390"/>
        <v>0.10307725072489932</v>
      </c>
      <c r="AQ549" s="4">
        <f t="shared" si="391"/>
        <v>1.9447291842428993E-2</v>
      </c>
      <c r="AR549" s="4">
        <f t="shared" si="392"/>
        <v>8.2663309488187342E-3</v>
      </c>
      <c r="AS549" s="4">
        <f t="array" ref="AS549">_xlfn.STDEV.S(IF(E$17:E$1040=E549,$C$17:$C$1040,""))</f>
        <v>1.6668979720915356E-2</v>
      </c>
      <c r="AT549" s="4">
        <f t="array" ref="AT549">_xlfn.STDEV.S(IF(F$17:F$1040=F549,$C$17:$C$1040,""))</f>
        <v>9.588088423826557E-3</v>
      </c>
      <c r="AU549" s="4">
        <f t="array" ref="AU549">_xlfn.STDEV.S(IF(G$17:G$1040=G549,$C$17:$C$1040,""))</f>
        <v>1.0813806988831593E-2</v>
      </c>
      <c r="AV549" s="4">
        <f t="array" ref="AV549">_xlfn.STDEV.S(IF(H$17:H$1040=H549,$C$17:$C$1040,""))</f>
        <v>1.3700643536952606E-2</v>
      </c>
      <c r="AW549" s="4">
        <f t="array" ref="AW549">_xlfn.STDEV.S(IF(I$17:I$1040=I549,$C$17:$C$1040,""))</f>
        <v>1.797063412840004E-2</v>
      </c>
      <c r="AX549" s="4">
        <f t="array" ref="AX549">_xlfn.STDEV.S(IF(J$17:J$1040=J549,$C$17:$C$1040,""))</f>
        <v>2.1308265077903725E-2</v>
      </c>
      <c r="AY549" s="4">
        <f t="array" ref="AY549">_xlfn.STDEV.S(IF(K$17:K$1040=K549,$C$17:$C$1040,""))</f>
        <v>9.821230284000974E-3</v>
      </c>
      <c r="AZ549" s="4">
        <f t="array" ref="AZ549">_xlfn.STDEV.S(IF(L$17:L$1040=L549,$C$17:$C$1040,""))</f>
        <v>5.4676173687869256E-3</v>
      </c>
      <c r="BA549" s="7">
        <f t="shared" si="393"/>
        <v>24.646029270244831</v>
      </c>
      <c r="BB549" s="7">
        <f t="shared" si="394"/>
        <v>18.748985434746956</v>
      </c>
      <c r="BC549" s="7">
        <f t="shared" si="395"/>
        <v>18.73480599333044</v>
      </c>
      <c r="BD549" s="7">
        <f t="shared" si="396"/>
        <v>12.771466017823727</v>
      </c>
      <c r="BE549" s="7">
        <f t="shared" si="397"/>
        <v>7.8204348470246536</v>
      </c>
      <c r="BF549" s="7">
        <f t="shared" si="398"/>
        <v>4.8374304687897141</v>
      </c>
      <c r="BG549" s="7">
        <f t="shared" si="399"/>
        <v>1.9801278740107653</v>
      </c>
      <c r="BH549" s="7">
        <f t="shared" si="400"/>
        <v>1.5118707823281252</v>
      </c>
    </row>
    <row r="550" spans="1:60" x14ac:dyDescent="0.25">
      <c r="A550" s="3">
        <v>43454</v>
      </c>
      <c r="B550" s="1">
        <v>2467.419922</v>
      </c>
      <c r="C550" s="4">
        <f t="shared" si="368"/>
        <v>-1.5772106302099798E-2</v>
      </c>
      <c r="D550" s="10">
        <f t="shared" si="401"/>
        <v>533</v>
      </c>
      <c r="E550" s="10">
        <f t="shared" si="411"/>
        <v>1</v>
      </c>
      <c r="F550" s="10">
        <f t="shared" si="410"/>
        <v>2</v>
      </c>
      <c r="G550" s="10">
        <f t="shared" si="410"/>
        <v>4</v>
      </c>
      <c r="H550" s="10">
        <f t="shared" si="410"/>
        <v>8</v>
      </c>
      <c r="I550" s="10">
        <f t="shared" si="410"/>
        <v>16</v>
      </c>
      <c r="J550" s="10">
        <f t="shared" si="410"/>
        <v>33</v>
      </c>
      <c r="K550" s="10">
        <f t="shared" si="410"/>
        <v>66</v>
      </c>
      <c r="L550" s="10">
        <f t="shared" si="410"/>
        <v>133</v>
      </c>
      <c r="M550" s="4">
        <f t="shared" si="369"/>
        <v>7.0934616863010361E-4</v>
      </c>
      <c r="N550" s="4">
        <f t="shared" si="370"/>
        <v>5.7564115022835623E-4</v>
      </c>
      <c r="O550" s="4">
        <f t="shared" si="371"/>
        <v>3.1020340860404491E-4</v>
      </c>
      <c r="P550" s="4">
        <f t="shared" si="372"/>
        <v>4.1095296573156505E-4</v>
      </c>
      <c r="Q550" s="4">
        <f t="shared" si="373"/>
        <v>-2.0489848909567426E-3</v>
      </c>
      <c r="R550" s="4">
        <f t="shared" si="374"/>
        <v>-2.2235488945732684E-3</v>
      </c>
      <c r="S550" s="4">
        <f t="shared" si="375"/>
        <v>-1.4855252899829974E-2</v>
      </c>
      <c r="T550" s="4">
        <f t="shared" si="376"/>
        <v>-1.9717075860437222E-2</v>
      </c>
      <c r="U550" s="6">
        <f t="shared" si="377"/>
        <v>-1.64814524707299E-2</v>
      </c>
      <c r="V550" s="6">
        <f t="shared" si="378"/>
        <v>-1.6347747452328153E-2</v>
      </c>
      <c r="W550" s="6">
        <f t="shared" si="379"/>
        <v>-1.6082309710703842E-2</v>
      </c>
      <c r="X550" s="6">
        <f t="shared" si="380"/>
        <v>-1.6183059267831361E-2</v>
      </c>
      <c r="Y550" s="6">
        <f t="shared" si="381"/>
        <v>-1.3723121411143055E-2</v>
      </c>
      <c r="Z550" s="6">
        <f t="shared" si="382"/>
        <v>-1.3548557407526529E-2</v>
      </c>
      <c r="AA550" s="6">
        <f t="shared" si="383"/>
        <v>-9.1685340226982381E-4</v>
      </c>
      <c r="AB550" s="6">
        <f t="shared" si="384"/>
        <v>3.9449695583374245E-3</v>
      </c>
      <c r="AC550" s="6">
        <f t="shared" si="402"/>
        <v>-0.11673789043625235</v>
      </c>
      <c r="AD550" s="6">
        <f t="shared" si="403"/>
        <v>-0.11379638003141394</v>
      </c>
      <c r="AE550" s="6">
        <f t="shared" si="404"/>
        <v>-0.1079567497156791</v>
      </c>
      <c r="AF550" s="6">
        <f t="shared" si="405"/>
        <v>-0.11017323997248449</v>
      </c>
      <c r="AG550" s="6">
        <f t="shared" si="406"/>
        <v>-5.6054607125341743E-2</v>
      </c>
      <c r="AH550" s="6">
        <f t="shared" si="407"/>
        <v>-5.7800247161507001E-2</v>
      </c>
      <c r="AI550" s="6">
        <f t="shared" si="408"/>
        <v>1.7989976870033231E-2</v>
      </c>
      <c r="AJ550" s="6">
        <f t="shared" si="409"/>
        <v>8.2663309488187342E-3</v>
      </c>
      <c r="AK550" s="4">
        <f t="shared" si="385"/>
        <v>0.4108241621067974</v>
      </c>
      <c r="AL550" s="4">
        <f t="shared" si="386"/>
        <v>0.17976693020539003</v>
      </c>
      <c r="AM550" s="4">
        <f t="shared" si="387"/>
        <v>0.20259457598508074</v>
      </c>
      <c r="AN550" s="4">
        <f t="shared" si="388"/>
        <v>0.17497730335450648</v>
      </c>
      <c r="AO550" s="4">
        <f t="shared" si="389"/>
        <v>0.14053817336087018</v>
      </c>
      <c r="AP550" s="4">
        <f t="shared" si="390"/>
        <v>0.10307725072489932</v>
      </c>
      <c r="AQ550" s="4">
        <f t="shared" si="391"/>
        <v>1.9447291842428993E-2</v>
      </c>
      <c r="AR550" s="4">
        <f t="shared" si="392"/>
        <v>8.2663309488187342E-3</v>
      </c>
      <c r="AS550" s="4">
        <f t="array" ref="AS550">_xlfn.STDEV.S(IF(E$17:E$1040=E550,$C$17:$C$1040,""))</f>
        <v>1.6668979720915356E-2</v>
      </c>
      <c r="AT550" s="4">
        <f t="array" ref="AT550">_xlfn.STDEV.S(IF(F$17:F$1040=F550,$C$17:$C$1040,""))</f>
        <v>9.588088423826557E-3</v>
      </c>
      <c r="AU550" s="4">
        <f t="array" ref="AU550">_xlfn.STDEV.S(IF(G$17:G$1040=G550,$C$17:$C$1040,""))</f>
        <v>1.0813806988831593E-2</v>
      </c>
      <c r="AV550" s="4">
        <f t="array" ref="AV550">_xlfn.STDEV.S(IF(H$17:H$1040=H550,$C$17:$C$1040,""))</f>
        <v>1.3700643536952606E-2</v>
      </c>
      <c r="AW550" s="4">
        <f t="array" ref="AW550">_xlfn.STDEV.S(IF(I$17:I$1040=I550,$C$17:$C$1040,""))</f>
        <v>1.797063412840004E-2</v>
      </c>
      <c r="AX550" s="4">
        <f t="array" ref="AX550">_xlfn.STDEV.S(IF(J$17:J$1040=J550,$C$17:$C$1040,""))</f>
        <v>2.1308265077903725E-2</v>
      </c>
      <c r="AY550" s="4">
        <f t="array" ref="AY550">_xlfn.STDEV.S(IF(K$17:K$1040=K550,$C$17:$C$1040,""))</f>
        <v>9.821230284000974E-3</v>
      </c>
      <c r="AZ550" s="4">
        <f t="array" ref="AZ550">_xlfn.STDEV.S(IF(L$17:L$1040=L550,$C$17:$C$1040,""))</f>
        <v>5.4676173687869256E-3</v>
      </c>
      <c r="BA550" s="7">
        <f t="shared" si="393"/>
        <v>24.646029270244831</v>
      </c>
      <c r="BB550" s="7">
        <f t="shared" si="394"/>
        <v>18.748985434746956</v>
      </c>
      <c r="BC550" s="7">
        <f t="shared" si="395"/>
        <v>18.73480599333044</v>
      </c>
      <c r="BD550" s="7">
        <f t="shared" si="396"/>
        <v>12.771466017823727</v>
      </c>
      <c r="BE550" s="7">
        <f t="shared" si="397"/>
        <v>7.8204348470246536</v>
      </c>
      <c r="BF550" s="7">
        <f t="shared" si="398"/>
        <v>4.8374304687897141</v>
      </c>
      <c r="BG550" s="7">
        <f t="shared" si="399"/>
        <v>1.9801278740107653</v>
      </c>
      <c r="BH550" s="7">
        <f t="shared" si="400"/>
        <v>1.5118707823281252</v>
      </c>
    </row>
    <row r="551" spans="1:60" x14ac:dyDescent="0.25">
      <c r="A551" s="3">
        <v>43455</v>
      </c>
      <c r="B551" s="1">
        <v>2416.6201169999999</v>
      </c>
      <c r="C551" s="4">
        <f t="shared" si="368"/>
        <v>-2.0588228435321931E-2</v>
      </c>
      <c r="D551" s="10">
        <f t="shared" si="401"/>
        <v>534</v>
      </c>
      <c r="E551" s="10">
        <f t="shared" si="411"/>
        <v>1</v>
      </c>
      <c r="F551" s="10">
        <f t="shared" si="410"/>
        <v>2</v>
      </c>
      <c r="G551" s="10">
        <f t="shared" si="410"/>
        <v>4</v>
      </c>
      <c r="H551" s="10">
        <f t="shared" si="410"/>
        <v>8</v>
      </c>
      <c r="I551" s="10">
        <f t="shared" si="410"/>
        <v>16</v>
      </c>
      <c r="J551" s="10">
        <f t="shared" si="410"/>
        <v>33</v>
      </c>
      <c r="K551" s="10">
        <f t="shared" si="410"/>
        <v>66</v>
      </c>
      <c r="L551" s="10">
        <f t="shared" si="410"/>
        <v>133</v>
      </c>
      <c r="M551" s="4">
        <f t="shared" si="369"/>
        <v>7.0934616863010361E-4</v>
      </c>
      <c r="N551" s="4">
        <f t="shared" si="370"/>
        <v>5.7564115022835623E-4</v>
      </c>
      <c r="O551" s="4">
        <f t="shared" si="371"/>
        <v>3.1020340860404491E-4</v>
      </c>
      <c r="P551" s="4">
        <f t="shared" si="372"/>
        <v>4.1095296573156505E-4</v>
      </c>
      <c r="Q551" s="4">
        <f t="shared" si="373"/>
        <v>-2.0489848909567426E-3</v>
      </c>
      <c r="R551" s="4">
        <f t="shared" si="374"/>
        <v>-2.2235488945732684E-3</v>
      </c>
      <c r="S551" s="4">
        <f t="shared" si="375"/>
        <v>-1.4855252899829974E-2</v>
      </c>
      <c r="T551" s="4">
        <f t="shared" si="376"/>
        <v>-1.9717075860437222E-2</v>
      </c>
      <c r="U551" s="6">
        <f t="shared" si="377"/>
        <v>-2.1297574603952034E-2</v>
      </c>
      <c r="V551" s="6">
        <f t="shared" si="378"/>
        <v>-2.1163869585550287E-2</v>
      </c>
      <c r="W551" s="6">
        <f t="shared" si="379"/>
        <v>-2.0898431843925976E-2</v>
      </c>
      <c r="X551" s="6">
        <f t="shared" si="380"/>
        <v>-2.0999181401053495E-2</v>
      </c>
      <c r="Y551" s="6">
        <f t="shared" si="381"/>
        <v>-1.8539243544365189E-2</v>
      </c>
      <c r="Z551" s="6">
        <f t="shared" si="382"/>
        <v>-1.8364679540748663E-2</v>
      </c>
      <c r="AA551" s="6">
        <f t="shared" si="383"/>
        <v>-5.7329755354919576E-3</v>
      </c>
      <c r="AB551" s="6">
        <f t="shared" si="384"/>
        <v>-8.7115257488470932E-4</v>
      </c>
      <c r="AC551" s="6">
        <f t="shared" si="402"/>
        <v>-0.13803546504020439</v>
      </c>
      <c r="AD551" s="6">
        <f t="shared" si="403"/>
        <v>-0.13496024961696423</v>
      </c>
      <c r="AE551" s="6">
        <f t="shared" si="404"/>
        <v>-0.12885518155960507</v>
      </c>
      <c r="AF551" s="6">
        <f t="shared" si="405"/>
        <v>-0.13117242137353799</v>
      </c>
      <c r="AG551" s="6">
        <f t="shared" si="406"/>
        <v>-7.4593850669706932E-2</v>
      </c>
      <c r="AH551" s="6">
        <f t="shared" si="407"/>
        <v>-7.6164926702255664E-2</v>
      </c>
      <c r="AI551" s="6">
        <f t="shared" si="408"/>
        <v>1.2257001334541273E-2</v>
      </c>
      <c r="AJ551" s="6">
        <f t="shared" si="409"/>
        <v>7.3951783739340249E-3</v>
      </c>
      <c r="AK551" s="4">
        <f t="shared" si="385"/>
        <v>0.4108241621067974</v>
      </c>
      <c r="AL551" s="4">
        <f t="shared" si="386"/>
        <v>0.17976693020539003</v>
      </c>
      <c r="AM551" s="4">
        <f t="shared" si="387"/>
        <v>0.20259457598508074</v>
      </c>
      <c r="AN551" s="4">
        <f t="shared" si="388"/>
        <v>0.17497730335450648</v>
      </c>
      <c r="AO551" s="4">
        <f t="shared" si="389"/>
        <v>0.14053817336087018</v>
      </c>
      <c r="AP551" s="4">
        <f t="shared" si="390"/>
        <v>0.10307725072489932</v>
      </c>
      <c r="AQ551" s="4">
        <f t="shared" si="391"/>
        <v>1.9447291842428993E-2</v>
      </c>
      <c r="AR551" s="4">
        <f t="shared" si="392"/>
        <v>8.2663309488187342E-3</v>
      </c>
      <c r="AS551" s="4">
        <f t="array" ref="AS551">_xlfn.STDEV.S(IF(E$17:E$1040=E551,$C$17:$C$1040,""))</f>
        <v>1.6668979720915356E-2</v>
      </c>
      <c r="AT551" s="4">
        <f t="array" ref="AT551">_xlfn.STDEV.S(IF(F$17:F$1040=F551,$C$17:$C$1040,""))</f>
        <v>9.588088423826557E-3</v>
      </c>
      <c r="AU551" s="4">
        <f t="array" ref="AU551">_xlfn.STDEV.S(IF(G$17:G$1040=G551,$C$17:$C$1040,""))</f>
        <v>1.0813806988831593E-2</v>
      </c>
      <c r="AV551" s="4">
        <f t="array" ref="AV551">_xlfn.STDEV.S(IF(H$17:H$1040=H551,$C$17:$C$1040,""))</f>
        <v>1.3700643536952606E-2</v>
      </c>
      <c r="AW551" s="4">
        <f t="array" ref="AW551">_xlfn.STDEV.S(IF(I$17:I$1040=I551,$C$17:$C$1040,""))</f>
        <v>1.797063412840004E-2</v>
      </c>
      <c r="AX551" s="4">
        <f t="array" ref="AX551">_xlfn.STDEV.S(IF(J$17:J$1040=J551,$C$17:$C$1040,""))</f>
        <v>2.1308265077903725E-2</v>
      </c>
      <c r="AY551" s="4">
        <f t="array" ref="AY551">_xlfn.STDEV.S(IF(K$17:K$1040=K551,$C$17:$C$1040,""))</f>
        <v>9.821230284000974E-3</v>
      </c>
      <c r="AZ551" s="4">
        <f t="array" ref="AZ551">_xlfn.STDEV.S(IF(L$17:L$1040=L551,$C$17:$C$1040,""))</f>
        <v>5.4676173687869256E-3</v>
      </c>
      <c r="BA551" s="7">
        <f t="shared" si="393"/>
        <v>24.646029270244831</v>
      </c>
      <c r="BB551" s="7">
        <f t="shared" si="394"/>
        <v>18.748985434746956</v>
      </c>
      <c r="BC551" s="7">
        <f t="shared" si="395"/>
        <v>18.73480599333044</v>
      </c>
      <c r="BD551" s="7">
        <f t="shared" si="396"/>
        <v>12.771466017823727</v>
      </c>
      <c r="BE551" s="7">
        <f t="shared" si="397"/>
        <v>7.8204348470246536</v>
      </c>
      <c r="BF551" s="7">
        <f t="shared" si="398"/>
        <v>4.8374304687897141</v>
      </c>
      <c r="BG551" s="7">
        <f t="shared" si="399"/>
        <v>1.9801278740107653</v>
      </c>
      <c r="BH551" s="7">
        <f t="shared" si="400"/>
        <v>1.5118707823281252</v>
      </c>
    </row>
    <row r="552" spans="1:60" x14ac:dyDescent="0.25">
      <c r="A552" s="3">
        <v>43458</v>
      </c>
      <c r="B552" s="1">
        <v>2351.1000979999999</v>
      </c>
      <c r="C552" s="4">
        <f t="shared" si="368"/>
        <v>-2.7112254234371247E-2</v>
      </c>
      <c r="D552" s="10">
        <f t="shared" si="401"/>
        <v>535</v>
      </c>
      <c r="E552" s="10">
        <f t="shared" si="411"/>
        <v>1</v>
      </c>
      <c r="F552" s="10">
        <f t="shared" si="410"/>
        <v>2</v>
      </c>
      <c r="G552" s="10">
        <f t="shared" si="410"/>
        <v>4</v>
      </c>
      <c r="H552" s="10">
        <f t="shared" si="410"/>
        <v>8</v>
      </c>
      <c r="I552" s="10">
        <f t="shared" si="410"/>
        <v>16</v>
      </c>
      <c r="J552" s="10">
        <f t="shared" si="410"/>
        <v>33</v>
      </c>
      <c r="K552" s="10">
        <f t="shared" si="410"/>
        <v>66</v>
      </c>
      <c r="L552" s="10">
        <f t="shared" si="410"/>
        <v>133</v>
      </c>
      <c r="M552" s="4">
        <f t="shared" si="369"/>
        <v>7.0934616863010361E-4</v>
      </c>
      <c r="N552" s="4">
        <f t="shared" si="370"/>
        <v>5.7564115022835623E-4</v>
      </c>
      <c r="O552" s="4">
        <f t="shared" si="371"/>
        <v>3.1020340860404491E-4</v>
      </c>
      <c r="P552" s="4">
        <f t="shared" si="372"/>
        <v>4.1095296573156505E-4</v>
      </c>
      <c r="Q552" s="4">
        <f t="shared" si="373"/>
        <v>-2.0489848909567426E-3</v>
      </c>
      <c r="R552" s="4">
        <f t="shared" si="374"/>
        <v>-2.2235488945732684E-3</v>
      </c>
      <c r="S552" s="4">
        <f t="shared" si="375"/>
        <v>-1.4855252899829974E-2</v>
      </c>
      <c r="T552" s="4">
        <f t="shared" si="376"/>
        <v>-1.9717075860437222E-2</v>
      </c>
      <c r="U552" s="6">
        <f t="shared" si="377"/>
        <v>-2.7821600403001349E-2</v>
      </c>
      <c r="V552" s="6">
        <f t="shared" si="378"/>
        <v>-2.7687895384599603E-2</v>
      </c>
      <c r="W552" s="6">
        <f t="shared" si="379"/>
        <v>-2.7422457642975292E-2</v>
      </c>
      <c r="X552" s="6">
        <f t="shared" si="380"/>
        <v>-2.752320720010281E-2</v>
      </c>
      <c r="Y552" s="6">
        <f t="shared" si="381"/>
        <v>-2.5063269343414504E-2</v>
      </c>
      <c r="Z552" s="6">
        <f t="shared" si="382"/>
        <v>-2.4888705339797978E-2</v>
      </c>
      <c r="AA552" s="6">
        <f t="shared" si="383"/>
        <v>-1.2257001334541273E-2</v>
      </c>
      <c r="AB552" s="6">
        <f t="shared" si="384"/>
        <v>-7.3951783739340249E-3</v>
      </c>
      <c r="AC552" s="6">
        <f t="shared" si="402"/>
        <v>-0.16585706544320575</v>
      </c>
      <c r="AD552" s="6">
        <f t="shared" si="403"/>
        <v>-0.16264814500156383</v>
      </c>
      <c r="AE552" s="6">
        <f t="shared" si="404"/>
        <v>-0.15627763920258037</v>
      </c>
      <c r="AF552" s="6">
        <f t="shared" si="405"/>
        <v>-0.15869562857364081</v>
      </c>
      <c r="AG552" s="6">
        <f t="shared" si="406"/>
        <v>-9.9657120013121436E-2</v>
      </c>
      <c r="AH552" s="6">
        <f t="shared" si="407"/>
        <v>-0.10105363204205364</v>
      </c>
      <c r="AI552" s="6">
        <f t="shared" si="408"/>
        <v>0</v>
      </c>
      <c r="AJ552" s="6">
        <f t="shared" si="409"/>
        <v>0</v>
      </c>
      <c r="AK552" s="4">
        <f t="shared" si="385"/>
        <v>0.4108241621067974</v>
      </c>
      <c r="AL552" s="4">
        <f t="shared" si="386"/>
        <v>0.17976693020539003</v>
      </c>
      <c r="AM552" s="4">
        <f t="shared" si="387"/>
        <v>0.20259457598508074</v>
      </c>
      <c r="AN552" s="4">
        <f t="shared" si="388"/>
        <v>0.17497730335450648</v>
      </c>
      <c r="AO552" s="4">
        <f t="shared" si="389"/>
        <v>0.14053817336087018</v>
      </c>
      <c r="AP552" s="4">
        <f t="shared" si="390"/>
        <v>0.10307725072489932</v>
      </c>
      <c r="AQ552" s="4">
        <f t="shared" si="391"/>
        <v>1.9447291842428993E-2</v>
      </c>
      <c r="AR552" s="4">
        <f t="shared" si="392"/>
        <v>8.2663309488187342E-3</v>
      </c>
      <c r="AS552" s="4">
        <f t="array" ref="AS552">_xlfn.STDEV.S(IF(E$17:E$1040=E552,$C$17:$C$1040,""))</f>
        <v>1.6668979720915356E-2</v>
      </c>
      <c r="AT552" s="4">
        <f t="array" ref="AT552">_xlfn.STDEV.S(IF(F$17:F$1040=F552,$C$17:$C$1040,""))</f>
        <v>9.588088423826557E-3</v>
      </c>
      <c r="AU552" s="4">
        <f t="array" ref="AU552">_xlfn.STDEV.S(IF(G$17:G$1040=G552,$C$17:$C$1040,""))</f>
        <v>1.0813806988831593E-2</v>
      </c>
      <c r="AV552" s="4">
        <f t="array" ref="AV552">_xlfn.STDEV.S(IF(H$17:H$1040=H552,$C$17:$C$1040,""))</f>
        <v>1.3700643536952606E-2</v>
      </c>
      <c r="AW552" s="4">
        <f t="array" ref="AW552">_xlfn.STDEV.S(IF(I$17:I$1040=I552,$C$17:$C$1040,""))</f>
        <v>1.797063412840004E-2</v>
      </c>
      <c r="AX552" s="4">
        <f t="array" ref="AX552">_xlfn.STDEV.S(IF(J$17:J$1040=J552,$C$17:$C$1040,""))</f>
        <v>2.1308265077903725E-2</v>
      </c>
      <c r="AY552" s="4">
        <f t="array" ref="AY552">_xlfn.STDEV.S(IF(K$17:K$1040=K552,$C$17:$C$1040,""))</f>
        <v>9.821230284000974E-3</v>
      </c>
      <c r="AZ552" s="4">
        <f t="array" ref="AZ552">_xlfn.STDEV.S(IF(L$17:L$1040=L552,$C$17:$C$1040,""))</f>
        <v>5.4676173687869256E-3</v>
      </c>
      <c r="BA552" s="7">
        <f t="shared" si="393"/>
        <v>24.646029270244831</v>
      </c>
      <c r="BB552" s="7">
        <f t="shared" si="394"/>
        <v>18.748985434746956</v>
      </c>
      <c r="BC552" s="7">
        <f t="shared" si="395"/>
        <v>18.73480599333044</v>
      </c>
      <c r="BD552" s="7">
        <f t="shared" si="396"/>
        <v>12.771466017823727</v>
      </c>
      <c r="BE552" s="7">
        <f t="shared" si="397"/>
        <v>7.8204348470246536</v>
      </c>
      <c r="BF552" s="7">
        <f t="shared" si="398"/>
        <v>4.8374304687897141</v>
      </c>
      <c r="BG552" s="7">
        <f t="shared" si="399"/>
        <v>1.9801278740107653</v>
      </c>
      <c r="BH552" s="7">
        <f t="shared" si="400"/>
        <v>1.5118707823281252</v>
      </c>
    </row>
    <row r="553" spans="1:60" x14ac:dyDescent="0.25">
      <c r="A553" s="3">
        <v>43460</v>
      </c>
      <c r="B553" s="1">
        <v>2467.6999510000001</v>
      </c>
      <c r="C553" s="4">
        <f t="shared" si="368"/>
        <v>4.9593742562976217E-2</v>
      </c>
      <c r="D553" s="10">
        <f t="shared" si="401"/>
        <v>536</v>
      </c>
      <c r="E553" s="10">
        <f t="shared" si="411"/>
        <v>1</v>
      </c>
      <c r="F553" s="10">
        <f t="shared" si="410"/>
        <v>2</v>
      </c>
      <c r="G553" s="10">
        <f t="shared" si="410"/>
        <v>4</v>
      </c>
      <c r="H553" s="10">
        <f t="shared" si="410"/>
        <v>8</v>
      </c>
      <c r="I553" s="10">
        <f t="shared" si="410"/>
        <v>16</v>
      </c>
      <c r="J553" s="10">
        <f t="shared" si="410"/>
        <v>33</v>
      </c>
      <c r="K553" s="10">
        <f t="shared" si="410"/>
        <v>67</v>
      </c>
      <c r="L553" s="10">
        <f t="shared" si="410"/>
        <v>134</v>
      </c>
      <c r="M553" s="4">
        <f t="shared" si="369"/>
        <v>7.0934616863010361E-4</v>
      </c>
      <c r="N553" s="4">
        <f t="shared" si="370"/>
        <v>5.7564115022835623E-4</v>
      </c>
      <c r="O553" s="4">
        <f t="shared" si="371"/>
        <v>3.1020340860404491E-4</v>
      </c>
      <c r="P553" s="4">
        <f t="shared" si="372"/>
        <v>4.1095296573156505E-4</v>
      </c>
      <c r="Q553" s="4">
        <f t="shared" si="373"/>
        <v>-2.0489848909567426E-3</v>
      </c>
      <c r="R553" s="4">
        <f t="shared" si="374"/>
        <v>-2.2235488945732684E-3</v>
      </c>
      <c r="S553" s="4">
        <f t="shared" si="375"/>
        <v>1.0408155110683437E-2</v>
      </c>
      <c r="T553" s="4">
        <f t="shared" si="376"/>
        <v>1.6351831294867808E-2</v>
      </c>
      <c r="U553" s="6">
        <f t="shared" si="377"/>
        <v>4.8884396394346115E-2</v>
      </c>
      <c r="V553" s="6">
        <f t="shared" si="378"/>
        <v>4.9018101412747858E-2</v>
      </c>
      <c r="W553" s="6">
        <f t="shared" si="379"/>
        <v>4.9283539154372169E-2</v>
      </c>
      <c r="X553" s="6">
        <f t="shared" si="380"/>
        <v>4.9182789597244654E-2</v>
      </c>
      <c r="Y553" s="6">
        <f t="shared" si="381"/>
        <v>5.164272745393296E-2</v>
      </c>
      <c r="Z553" s="6">
        <f t="shared" si="382"/>
        <v>5.1817291457549486E-2</v>
      </c>
      <c r="AA553" s="6">
        <f t="shared" si="383"/>
        <v>3.9185587452292781E-2</v>
      </c>
      <c r="AB553" s="6">
        <f t="shared" si="384"/>
        <v>3.3241911268108409E-2</v>
      </c>
      <c r="AC553" s="6">
        <f t="shared" si="402"/>
        <v>-0.11697266904885964</v>
      </c>
      <c r="AD553" s="6">
        <f t="shared" si="403"/>
        <v>-0.11363004358881597</v>
      </c>
      <c r="AE553" s="6">
        <f t="shared" si="404"/>
        <v>-0.1069941000482082</v>
      </c>
      <c r="AF553" s="6">
        <f t="shared" si="405"/>
        <v>-0.10951283897639616</v>
      </c>
      <c r="AG553" s="6">
        <f t="shared" si="406"/>
        <v>-4.8014392559188476E-2</v>
      </c>
      <c r="AH553" s="6">
        <f t="shared" si="407"/>
        <v>-4.9236340584504157E-2</v>
      </c>
      <c r="AI553" s="6">
        <f t="shared" si="408"/>
        <v>3.9185587452292781E-2</v>
      </c>
      <c r="AJ553" s="6">
        <f t="shared" si="409"/>
        <v>3.3241911268108409E-2</v>
      </c>
      <c r="AK553" s="4">
        <f t="shared" si="385"/>
        <v>0.4108241621067974</v>
      </c>
      <c r="AL553" s="4">
        <f t="shared" si="386"/>
        <v>0.17976693020539003</v>
      </c>
      <c r="AM553" s="4">
        <f t="shared" si="387"/>
        <v>0.20259457598508074</v>
      </c>
      <c r="AN553" s="4">
        <f t="shared" si="388"/>
        <v>0.17497730335450648</v>
      </c>
      <c r="AO553" s="4">
        <f t="shared" si="389"/>
        <v>0.14053817336087018</v>
      </c>
      <c r="AP553" s="4">
        <f t="shared" si="390"/>
        <v>0.10307725072489932</v>
      </c>
      <c r="AQ553" s="4">
        <f t="shared" si="391"/>
        <v>5.9715426379135572E-2</v>
      </c>
      <c r="AR553" s="4">
        <f t="shared" si="392"/>
        <v>3.3241911268108409E-2</v>
      </c>
      <c r="AS553" s="4">
        <f t="array" ref="AS553">_xlfn.STDEV.S(IF(E$17:E$1040=E553,$C$17:$C$1040,""))</f>
        <v>1.6668979720915356E-2</v>
      </c>
      <c r="AT553" s="4">
        <f t="array" ref="AT553">_xlfn.STDEV.S(IF(F$17:F$1040=F553,$C$17:$C$1040,""))</f>
        <v>9.588088423826557E-3</v>
      </c>
      <c r="AU553" s="4">
        <f t="array" ref="AU553">_xlfn.STDEV.S(IF(G$17:G$1040=G553,$C$17:$C$1040,""))</f>
        <v>1.0813806988831593E-2</v>
      </c>
      <c r="AV553" s="4">
        <f t="array" ref="AV553">_xlfn.STDEV.S(IF(H$17:H$1040=H553,$C$17:$C$1040,""))</f>
        <v>1.3700643536952606E-2</v>
      </c>
      <c r="AW553" s="4">
        <f t="array" ref="AW553">_xlfn.STDEV.S(IF(I$17:I$1040=I553,$C$17:$C$1040,""))</f>
        <v>1.797063412840004E-2</v>
      </c>
      <c r="AX553" s="4">
        <f t="array" ref="AX553">_xlfn.STDEV.S(IF(J$17:J$1040=J553,$C$17:$C$1040,""))</f>
        <v>2.1308265077903725E-2</v>
      </c>
      <c r="AY553" s="4">
        <f t="array" ref="AY553">_xlfn.STDEV.S(IF(K$17:K$1040=K553,$C$17:$C$1040,""))</f>
        <v>2.26226098096283E-2</v>
      </c>
      <c r="AZ553" s="4">
        <f t="array" ref="AZ553">_xlfn.STDEV.S(IF(L$17:L$1040=L553,$C$17:$C$1040,""))</f>
        <v>2.2634730504892436E-2</v>
      </c>
      <c r="BA553" s="7">
        <f t="shared" si="393"/>
        <v>24.646029270244831</v>
      </c>
      <c r="BB553" s="7">
        <f t="shared" si="394"/>
        <v>18.748985434746956</v>
      </c>
      <c r="BC553" s="7">
        <f t="shared" si="395"/>
        <v>18.73480599333044</v>
      </c>
      <c r="BD553" s="7">
        <f t="shared" si="396"/>
        <v>12.771466017823727</v>
      </c>
      <c r="BE553" s="7">
        <f t="shared" si="397"/>
        <v>7.8204348470246536</v>
      </c>
      <c r="BF553" s="7">
        <f t="shared" si="398"/>
        <v>4.8374304687897141</v>
      </c>
      <c r="BG553" s="7">
        <f t="shared" si="399"/>
        <v>2.6396347230336077</v>
      </c>
      <c r="BH553" s="7">
        <f t="shared" si="400"/>
        <v>1.4686241243704341</v>
      </c>
    </row>
    <row r="554" spans="1:60" x14ac:dyDescent="0.25">
      <c r="A554" s="3">
        <v>43461</v>
      </c>
      <c r="B554" s="1">
        <v>2488.830078</v>
      </c>
      <c r="C554" s="4">
        <f t="shared" si="368"/>
        <v>8.562680803813727E-3</v>
      </c>
      <c r="D554" s="10">
        <f t="shared" si="401"/>
        <v>537</v>
      </c>
      <c r="E554" s="10">
        <f t="shared" si="411"/>
        <v>1</v>
      </c>
      <c r="F554" s="10">
        <f t="shared" si="410"/>
        <v>2</v>
      </c>
      <c r="G554" s="10">
        <f t="shared" si="410"/>
        <v>4</v>
      </c>
      <c r="H554" s="10">
        <f t="shared" si="410"/>
        <v>8</v>
      </c>
      <c r="I554" s="10">
        <f t="shared" si="410"/>
        <v>16</v>
      </c>
      <c r="J554" s="10">
        <f t="shared" si="410"/>
        <v>33</v>
      </c>
      <c r="K554" s="10">
        <f t="shared" si="410"/>
        <v>67</v>
      </c>
      <c r="L554" s="10">
        <f t="shared" si="410"/>
        <v>134</v>
      </c>
      <c r="M554" s="4">
        <f t="shared" si="369"/>
        <v>7.0934616863010361E-4</v>
      </c>
      <c r="N554" s="4">
        <f t="shared" si="370"/>
        <v>5.7564115022835623E-4</v>
      </c>
      <c r="O554" s="4">
        <f t="shared" si="371"/>
        <v>3.1020340860404491E-4</v>
      </c>
      <c r="P554" s="4">
        <f t="shared" si="372"/>
        <v>4.1095296573156505E-4</v>
      </c>
      <c r="Q554" s="4">
        <f t="shared" si="373"/>
        <v>-2.0489848909567426E-3</v>
      </c>
      <c r="R554" s="4">
        <f t="shared" si="374"/>
        <v>-2.2235488945732684E-3</v>
      </c>
      <c r="S554" s="4">
        <f t="shared" si="375"/>
        <v>1.0408155110683437E-2</v>
      </c>
      <c r="T554" s="4">
        <f t="shared" si="376"/>
        <v>1.6351831294867808E-2</v>
      </c>
      <c r="U554" s="6">
        <f t="shared" si="377"/>
        <v>7.8533346351836227E-3</v>
      </c>
      <c r="V554" s="6">
        <f t="shared" si="378"/>
        <v>7.9870396535853712E-3</v>
      </c>
      <c r="W554" s="6">
        <f t="shared" si="379"/>
        <v>8.2524773952096821E-3</v>
      </c>
      <c r="X554" s="6">
        <f t="shared" si="380"/>
        <v>8.1517278380821619E-3</v>
      </c>
      <c r="Y554" s="6">
        <f t="shared" si="381"/>
        <v>1.061166569477047E-2</v>
      </c>
      <c r="Z554" s="6">
        <f t="shared" si="382"/>
        <v>1.0786229698386995E-2</v>
      </c>
      <c r="AA554" s="6">
        <f t="shared" si="383"/>
        <v>-1.8454743068697099E-3</v>
      </c>
      <c r="AB554" s="6">
        <f t="shared" si="384"/>
        <v>-7.789150491054081E-3</v>
      </c>
      <c r="AC554" s="6">
        <f t="shared" si="402"/>
        <v>-0.10911933441367602</v>
      </c>
      <c r="AD554" s="6">
        <f t="shared" si="403"/>
        <v>-0.1056430039352306</v>
      </c>
      <c r="AE554" s="6">
        <f t="shared" si="404"/>
        <v>-9.8741622652998517E-2</v>
      </c>
      <c r="AF554" s="6">
        <f t="shared" si="405"/>
        <v>-0.101361111138314</v>
      </c>
      <c r="AG554" s="6">
        <f t="shared" si="406"/>
        <v>-3.7402726864418007E-2</v>
      </c>
      <c r="AH554" s="6">
        <f t="shared" si="407"/>
        <v>-3.8450110886117161E-2</v>
      </c>
      <c r="AI554" s="6">
        <f t="shared" si="408"/>
        <v>3.7340113145423071E-2</v>
      </c>
      <c r="AJ554" s="6">
        <f t="shared" si="409"/>
        <v>2.5452760777054328E-2</v>
      </c>
      <c r="AK554" s="4">
        <f t="shared" si="385"/>
        <v>0.4108241621067974</v>
      </c>
      <c r="AL554" s="4">
        <f t="shared" si="386"/>
        <v>0.17976693020539003</v>
      </c>
      <c r="AM554" s="4">
        <f t="shared" si="387"/>
        <v>0.20259457598508074</v>
      </c>
      <c r="AN554" s="4">
        <f t="shared" si="388"/>
        <v>0.17497730335450648</v>
      </c>
      <c r="AO554" s="4">
        <f t="shared" si="389"/>
        <v>0.14053817336087018</v>
      </c>
      <c r="AP554" s="4">
        <f t="shared" si="390"/>
        <v>0.10307725072489932</v>
      </c>
      <c r="AQ554" s="4">
        <f t="shared" si="391"/>
        <v>5.9715426379135572E-2</v>
      </c>
      <c r="AR554" s="4">
        <f t="shared" si="392"/>
        <v>3.3241911268108409E-2</v>
      </c>
      <c r="AS554" s="4">
        <f t="array" ref="AS554">_xlfn.STDEV.S(IF(E$17:E$1040=E554,$C$17:$C$1040,""))</f>
        <v>1.6668979720915356E-2</v>
      </c>
      <c r="AT554" s="4">
        <f t="array" ref="AT554">_xlfn.STDEV.S(IF(F$17:F$1040=F554,$C$17:$C$1040,""))</f>
        <v>9.588088423826557E-3</v>
      </c>
      <c r="AU554" s="4">
        <f t="array" ref="AU554">_xlfn.STDEV.S(IF(G$17:G$1040=G554,$C$17:$C$1040,""))</f>
        <v>1.0813806988831593E-2</v>
      </c>
      <c r="AV554" s="4">
        <f t="array" ref="AV554">_xlfn.STDEV.S(IF(H$17:H$1040=H554,$C$17:$C$1040,""))</f>
        <v>1.3700643536952606E-2</v>
      </c>
      <c r="AW554" s="4">
        <f t="array" ref="AW554">_xlfn.STDEV.S(IF(I$17:I$1040=I554,$C$17:$C$1040,""))</f>
        <v>1.797063412840004E-2</v>
      </c>
      <c r="AX554" s="4">
        <f t="array" ref="AX554">_xlfn.STDEV.S(IF(J$17:J$1040=J554,$C$17:$C$1040,""))</f>
        <v>2.1308265077903725E-2</v>
      </c>
      <c r="AY554" s="4">
        <f t="array" ref="AY554">_xlfn.STDEV.S(IF(K$17:K$1040=K554,$C$17:$C$1040,""))</f>
        <v>2.26226098096283E-2</v>
      </c>
      <c r="AZ554" s="4">
        <f t="array" ref="AZ554">_xlfn.STDEV.S(IF(L$17:L$1040=L554,$C$17:$C$1040,""))</f>
        <v>2.2634730504892436E-2</v>
      </c>
      <c r="BA554" s="7">
        <f t="shared" si="393"/>
        <v>24.646029270244831</v>
      </c>
      <c r="BB554" s="7">
        <f t="shared" si="394"/>
        <v>18.748985434746956</v>
      </c>
      <c r="BC554" s="7">
        <f t="shared" si="395"/>
        <v>18.73480599333044</v>
      </c>
      <c r="BD554" s="7">
        <f t="shared" si="396"/>
        <v>12.771466017823727</v>
      </c>
      <c r="BE554" s="7">
        <f t="shared" si="397"/>
        <v>7.8204348470246536</v>
      </c>
      <c r="BF554" s="7">
        <f t="shared" si="398"/>
        <v>4.8374304687897141</v>
      </c>
      <c r="BG554" s="7">
        <f t="shared" si="399"/>
        <v>2.6396347230336077</v>
      </c>
      <c r="BH554" s="7">
        <f t="shared" si="400"/>
        <v>1.4686241243704341</v>
      </c>
    </row>
    <row r="555" spans="1:60" x14ac:dyDescent="0.25">
      <c r="A555" s="3">
        <v>43462</v>
      </c>
      <c r="B555" s="1">
        <v>2485.73999</v>
      </c>
      <c r="C555" s="4">
        <f t="shared" si="368"/>
        <v>-1.2415825521053803E-3</v>
      </c>
      <c r="D555" s="10">
        <f t="shared" si="401"/>
        <v>538</v>
      </c>
      <c r="E555" s="10">
        <f t="shared" si="411"/>
        <v>1</v>
      </c>
      <c r="F555" s="10">
        <f t="shared" si="410"/>
        <v>2</v>
      </c>
      <c r="G555" s="10">
        <f t="shared" si="410"/>
        <v>4</v>
      </c>
      <c r="H555" s="10">
        <f t="shared" si="410"/>
        <v>8</v>
      </c>
      <c r="I555" s="10">
        <f t="shared" si="410"/>
        <v>16</v>
      </c>
      <c r="J555" s="10">
        <f t="shared" si="410"/>
        <v>33</v>
      </c>
      <c r="K555" s="10">
        <f t="shared" si="410"/>
        <v>67</v>
      </c>
      <c r="L555" s="10">
        <f t="shared" si="410"/>
        <v>134</v>
      </c>
      <c r="M555" s="4">
        <f t="shared" si="369"/>
        <v>7.0934616863010361E-4</v>
      </c>
      <c r="N555" s="4">
        <f t="shared" si="370"/>
        <v>5.7564115022835623E-4</v>
      </c>
      <c r="O555" s="4">
        <f t="shared" si="371"/>
        <v>3.1020340860404491E-4</v>
      </c>
      <c r="P555" s="4">
        <f t="shared" si="372"/>
        <v>4.1095296573156505E-4</v>
      </c>
      <c r="Q555" s="4">
        <f t="shared" si="373"/>
        <v>-2.0489848909567426E-3</v>
      </c>
      <c r="R555" s="4">
        <f t="shared" si="374"/>
        <v>-2.2235488945732684E-3</v>
      </c>
      <c r="S555" s="4">
        <f t="shared" si="375"/>
        <v>1.0408155110683437E-2</v>
      </c>
      <c r="T555" s="4">
        <f t="shared" si="376"/>
        <v>1.6351831294867808E-2</v>
      </c>
      <c r="U555" s="6">
        <f t="shared" si="377"/>
        <v>-1.9509287207354839E-3</v>
      </c>
      <c r="V555" s="6">
        <f t="shared" si="378"/>
        <v>-1.8172237023337365E-3</v>
      </c>
      <c r="W555" s="6">
        <f t="shared" si="379"/>
        <v>-1.5517859607094252E-3</v>
      </c>
      <c r="X555" s="6">
        <f t="shared" si="380"/>
        <v>-1.6525355178369453E-3</v>
      </c>
      <c r="Y555" s="6">
        <f t="shared" si="381"/>
        <v>8.0740233885136237E-4</v>
      </c>
      <c r="Z555" s="6">
        <f t="shared" si="382"/>
        <v>9.8196634246788816E-4</v>
      </c>
      <c r="AA555" s="6">
        <f t="shared" si="383"/>
        <v>-1.1649737662788817E-2</v>
      </c>
      <c r="AB555" s="6">
        <f t="shared" si="384"/>
        <v>-1.7593413846973188E-2</v>
      </c>
      <c r="AC555" s="6">
        <f t="shared" si="402"/>
        <v>-0.11107026313441151</v>
      </c>
      <c r="AD555" s="6">
        <f t="shared" si="403"/>
        <v>-0.10746022763756434</v>
      </c>
      <c r="AE555" s="6">
        <f t="shared" si="404"/>
        <v>-0.10029340861370795</v>
      </c>
      <c r="AF555" s="6">
        <f t="shared" si="405"/>
        <v>-0.10301364665615095</v>
      </c>
      <c r="AG555" s="6">
        <f t="shared" si="406"/>
        <v>-3.6595324525566644E-2</v>
      </c>
      <c r="AH555" s="6">
        <f t="shared" si="407"/>
        <v>-3.7468144543649273E-2</v>
      </c>
      <c r="AI555" s="6">
        <f t="shared" si="408"/>
        <v>2.5690375482634253E-2</v>
      </c>
      <c r="AJ555" s="6">
        <f t="shared" si="409"/>
        <v>7.8593469300811403E-3</v>
      </c>
      <c r="AK555" s="4">
        <f t="shared" si="385"/>
        <v>0.4108241621067974</v>
      </c>
      <c r="AL555" s="4">
        <f t="shared" si="386"/>
        <v>0.17976693020539003</v>
      </c>
      <c r="AM555" s="4">
        <f t="shared" si="387"/>
        <v>0.20259457598508074</v>
      </c>
      <c r="AN555" s="4">
        <f t="shared" si="388"/>
        <v>0.17497730335450648</v>
      </c>
      <c r="AO555" s="4">
        <f t="shared" si="389"/>
        <v>0.14053817336087018</v>
      </c>
      <c r="AP555" s="4">
        <f t="shared" si="390"/>
        <v>0.10307725072489932</v>
      </c>
      <c r="AQ555" s="4">
        <f t="shared" si="391"/>
        <v>5.9715426379135572E-2</v>
      </c>
      <c r="AR555" s="4">
        <f t="shared" si="392"/>
        <v>3.3241911268108409E-2</v>
      </c>
      <c r="AS555" s="4">
        <f t="array" ref="AS555">_xlfn.STDEV.S(IF(E$17:E$1040=E555,$C$17:$C$1040,""))</f>
        <v>1.6668979720915356E-2</v>
      </c>
      <c r="AT555" s="4">
        <f t="array" ref="AT555">_xlfn.STDEV.S(IF(F$17:F$1040=F555,$C$17:$C$1040,""))</f>
        <v>9.588088423826557E-3</v>
      </c>
      <c r="AU555" s="4">
        <f t="array" ref="AU555">_xlfn.STDEV.S(IF(G$17:G$1040=G555,$C$17:$C$1040,""))</f>
        <v>1.0813806988831593E-2</v>
      </c>
      <c r="AV555" s="4">
        <f t="array" ref="AV555">_xlfn.STDEV.S(IF(H$17:H$1040=H555,$C$17:$C$1040,""))</f>
        <v>1.3700643536952606E-2</v>
      </c>
      <c r="AW555" s="4">
        <f t="array" ref="AW555">_xlfn.STDEV.S(IF(I$17:I$1040=I555,$C$17:$C$1040,""))</f>
        <v>1.797063412840004E-2</v>
      </c>
      <c r="AX555" s="4">
        <f t="array" ref="AX555">_xlfn.STDEV.S(IF(J$17:J$1040=J555,$C$17:$C$1040,""))</f>
        <v>2.1308265077903725E-2</v>
      </c>
      <c r="AY555" s="4">
        <f t="array" ref="AY555">_xlfn.STDEV.S(IF(K$17:K$1040=K555,$C$17:$C$1040,""))</f>
        <v>2.26226098096283E-2</v>
      </c>
      <c r="AZ555" s="4">
        <f t="array" ref="AZ555">_xlfn.STDEV.S(IF(L$17:L$1040=L555,$C$17:$C$1040,""))</f>
        <v>2.2634730504892436E-2</v>
      </c>
      <c r="BA555" s="7">
        <f t="shared" si="393"/>
        <v>24.646029270244831</v>
      </c>
      <c r="BB555" s="7">
        <f t="shared" si="394"/>
        <v>18.748985434746956</v>
      </c>
      <c r="BC555" s="7">
        <f t="shared" si="395"/>
        <v>18.73480599333044</v>
      </c>
      <c r="BD555" s="7">
        <f t="shared" si="396"/>
        <v>12.771466017823727</v>
      </c>
      <c r="BE555" s="7">
        <f t="shared" si="397"/>
        <v>7.8204348470246536</v>
      </c>
      <c r="BF555" s="7">
        <f t="shared" si="398"/>
        <v>4.8374304687897141</v>
      </c>
      <c r="BG555" s="7">
        <f t="shared" si="399"/>
        <v>2.6396347230336077</v>
      </c>
      <c r="BH555" s="7">
        <f t="shared" si="400"/>
        <v>1.4686241243704341</v>
      </c>
    </row>
    <row r="556" spans="1:60" x14ac:dyDescent="0.25">
      <c r="A556" s="3">
        <v>43465</v>
      </c>
      <c r="B556" s="1">
        <v>2506.8500979999999</v>
      </c>
      <c r="C556" s="4">
        <f t="shared" si="368"/>
        <v>8.4924843647866677E-3</v>
      </c>
      <c r="D556" s="10">
        <f t="shared" si="401"/>
        <v>539</v>
      </c>
      <c r="E556" s="10">
        <f t="shared" si="411"/>
        <v>1</v>
      </c>
      <c r="F556" s="10">
        <f t="shared" si="410"/>
        <v>2</v>
      </c>
      <c r="G556" s="10">
        <f t="shared" si="410"/>
        <v>4</v>
      </c>
      <c r="H556" s="10">
        <f t="shared" si="410"/>
        <v>8</v>
      </c>
      <c r="I556" s="10">
        <f t="shared" si="410"/>
        <v>16</v>
      </c>
      <c r="J556" s="10">
        <f t="shared" si="410"/>
        <v>33</v>
      </c>
      <c r="K556" s="10">
        <f t="shared" si="410"/>
        <v>67</v>
      </c>
      <c r="L556" s="10">
        <f t="shared" si="410"/>
        <v>134</v>
      </c>
      <c r="M556" s="4">
        <f t="shared" si="369"/>
        <v>7.0934616863010361E-4</v>
      </c>
      <c r="N556" s="4">
        <f t="shared" si="370"/>
        <v>5.7564115022835623E-4</v>
      </c>
      <c r="O556" s="4">
        <f t="shared" si="371"/>
        <v>3.1020340860404491E-4</v>
      </c>
      <c r="P556" s="4">
        <f t="shared" si="372"/>
        <v>4.1095296573156505E-4</v>
      </c>
      <c r="Q556" s="4">
        <f t="shared" si="373"/>
        <v>-2.0489848909567426E-3</v>
      </c>
      <c r="R556" s="4">
        <f t="shared" si="374"/>
        <v>-2.2235488945732684E-3</v>
      </c>
      <c r="S556" s="4">
        <f t="shared" si="375"/>
        <v>1.0408155110683437E-2</v>
      </c>
      <c r="T556" s="4">
        <f t="shared" si="376"/>
        <v>1.6351831294867808E-2</v>
      </c>
      <c r="U556" s="6">
        <f t="shared" si="377"/>
        <v>7.7831381961565643E-3</v>
      </c>
      <c r="V556" s="6">
        <f t="shared" si="378"/>
        <v>7.9168432145583119E-3</v>
      </c>
      <c r="W556" s="6">
        <f t="shared" si="379"/>
        <v>8.1822809561826228E-3</v>
      </c>
      <c r="X556" s="6">
        <f t="shared" si="380"/>
        <v>8.0815313990551026E-3</v>
      </c>
      <c r="Y556" s="6">
        <f t="shared" si="381"/>
        <v>1.054146925574341E-2</v>
      </c>
      <c r="Z556" s="6">
        <f t="shared" si="382"/>
        <v>1.0716033259359936E-2</v>
      </c>
      <c r="AA556" s="6">
        <f t="shared" si="383"/>
        <v>-1.9156707458967692E-3</v>
      </c>
      <c r="AB556" s="6">
        <f t="shared" si="384"/>
        <v>-7.8593469300811403E-3</v>
      </c>
      <c r="AC556" s="6">
        <f t="shared" si="402"/>
        <v>-0.10328712493825495</v>
      </c>
      <c r="AD556" s="6">
        <f t="shared" si="403"/>
        <v>-9.9543384423006032E-2</v>
      </c>
      <c r="AE556" s="6">
        <f t="shared" si="404"/>
        <v>-9.2111127657525327E-2</v>
      </c>
      <c r="AF556" s="6">
        <f t="shared" si="405"/>
        <v>-9.4932115257095856E-2</v>
      </c>
      <c r="AG556" s="6">
        <f t="shared" si="406"/>
        <v>-2.6053855269823234E-2</v>
      </c>
      <c r="AH556" s="6">
        <f t="shared" si="407"/>
        <v>-2.6752111284289337E-2</v>
      </c>
      <c r="AI556" s="6">
        <f t="shared" si="408"/>
        <v>2.3774704736737484E-2</v>
      </c>
      <c r="AJ556" s="6">
        <f t="shared" si="409"/>
        <v>0</v>
      </c>
      <c r="AK556" s="4">
        <f t="shared" si="385"/>
        <v>0.4108241621067974</v>
      </c>
      <c r="AL556" s="4">
        <f t="shared" si="386"/>
        <v>0.17976693020539003</v>
      </c>
      <c r="AM556" s="4">
        <f t="shared" si="387"/>
        <v>0.20259457598508074</v>
      </c>
      <c r="AN556" s="4">
        <f t="shared" si="388"/>
        <v>0.17497730335450648</v>
      </c>
      <c r="AO556" s="4">
        <f t="shared" si="389"/>
        <v>0.14053817336087018</v>
      </c>
      <c r="AP556" s="4">
        <f t="shared" si="390"/>
        <v>0.10307725072489932</v>
      </c>
      <c r="AQ556" s="4">
        <f t="shared" si="391"/>
        <v>5.9715426379135572E-2</v>
      </c>
      <c r="AR556" s="4">
        <f t="shared" si="392"/>
        <v>3.3241911268108409E-2</v>
      </c>
      <c r="AS556" s="4">
        <f t="array" ref="AS556">_xlfn.STDEV.S(IF(E$17:E$1040=E556,$C$17:$C$1040,""))</f>
        <v>1.6668979720915356E-2</v>
      </c>
      <c r="AT556" s="4">
        <f t="array" ref="AT556">_xlfn.STDEV.S(IF(F$17:F$1040=F556,$C$17:$C$1040,""))</f>
        <v>9.588088423826557E-3</v>
      </c>
      <c r="AU556" s="4">
        <f t="array" ref="AU556">_xlfn.STDEV.S(IF(G$17:G$1040=G556,$C$17:$C$1040,""))</f>
        <v>1.0813806988831593E-2</v>
      </c>
      <c r="AV556" s="4">
        <f t="array" ref="AV556">_xlfn.STDEV.S(IF(H$17:H$1040=H556,$C$17:$C$1040,""))</f>
        <v>1.3700643536952606E-2</v>
      </c>
      <c r="AW556" s="4">
        <f t="array" ref="AW556">_xlfn.STDEV.S(IF(I$17:I$1040=I556,$C$17:$C$1040,""))</f>
        <v>1.797063412840004E-2</v>
      </c>
      <c r="AX556" s="4">
        <f t="array" ref="AX556">_xlfn.STDEV.S(IF(J$17:J$1040=J556,$C$17:$C$1040,""))</f>
        <v>2.1308265077903725E-2</v>
      </c>
      <c r="AY556" s="4">
        <f t="array" ref="AY556">_xlfn.STDEV.S(IF(K$17:K$1040=K556,$C$17:$C$1040,""))</f>
        <v>2.26226098096283E-2</v>
      </c>
      <c r="AZ556" s="4">
        <f t="array" ref="AZ556">_xlfn.STDEV.S(IF(L$17:L$1040=L556,$C$17:$C$1040,""))</f>
        <v>2.2634730504892436E-2</v>
      </c>
      <c r="BA556" s="7">
        <f t="shared" si="393"/>
        <v>24.646029270244831</v>
      </c>
      <c r="BB556" s="7">
        <f t="shared" si="394"/>
        <v>18.748985434746956</v>
      </c>
      <c r="BC556" s="7">
        <f t="shared" si="395"/>
        <v>18.73480599333044</v>
      </c>
      <c r="BD556" s="7">
        <f t="shared" si="396"/>
        <v>12.771466017823727</v>
      </c>
      <c r="BE556" s="7">
        <f t="shared" si="397"/>
        <v>7.8204348470246536</v>
      </c>
      <c r="BF556" s="7">
        <f t="shared" si="398"/>
        <v>4.8374304687897141</v>
      </c>
      <c r="BG556" s="7">
        <f t="shared" si="399"/>
        <v>2.6396347230336077</v>
      </c>
      <c r="BH556" s="7">
        <f t="shared" si="400"/>
        <v>1.4686241243704341</v>
      </c>
    </row>
    <row r="557" spans="1:60" x14ac:dyDescent="0.25">
      <c r="A557" s="3">
        <v>43467</v>
      </c>
      <c r="B557" s="1">
        <v>2510.030029</v>
      </c>
      <c r="C557" s="4">
        <f t="shared" si="368"/>
        <v>1.2684966694007649E-3</v>
      </c>
      <c r="D557" s="10">
        <f t="shared" si="401"/>
        <v>540</v>
      </c>
      <c r="E557" s="10">
        <f t="shared" si="411"/>
        <v>1</v>
      </c>
      <c r="F557" s="10">
        <f t="shared" si="410"/>
        <v>2</v>
      </c>
      <c r="G557" s="10">
        <f t="shared" si="410"/>
        <v>4</v>
      </c>
      <c r="H557" s="10">
        <f t="shared" si="410"/>
        <v>8</v>
      </c>
      <c r="I557" s="10">
        <f t="shared" si="410"/>
        <v>16</v>
      </c>
      <c r="J557" s="10">
        <f t="shared" si="410"/>
        <v>33</v>
      </c>
      <c r="K557" s="10">
        <f t="shared" si="410"/>
        <v>67</v>
      </c>
      <c r="L557" s="10">
        <f t="shared" si="410"/>
        <v>135</v>
      </c>
      <c r="M557" s="4">
        <f t="shared" si="369"/>
        <v>7.0934616863010361E-4</v>
      </c>
      <c r="N557" s="4">
        <f t="shared" si="370"/>
        <v>5.7564115022835623E-4</v>
      </c>
      <c r="O557" s="4">
        <f t="shared" si="371"/>
        <v>3.1020340860404491E-4</v>
      </c>
      <c r="P557" s="4">
        <f t="shared" si="372"/>
        <v>4.1095296573156505E-4</v>
      </c>
      <c r="Q557" s="4">
        <f t="shared" si="373"/>
        <v>-2.0489848909567426E-3</v>
      </c>
      <c r="R557" s="4">
        <f t="shared" si="374"/>
        <v>-2.2235488945732684E-3</v>
      </c>
      <c r="S557" s="4">
        <f t="shared" si="375"/>
        <v>1.0408155110683437E-2</v>
      </c>
      <c r="T557" s="4">
        <f t="shared" si="376"/>
        <v>4.4644789264990659E-3</v>
      </c>
      <c r="U557" s="6">
        <f t="shared" si="377"/>
        <v>5.5915050077066128E-4</v>
      </c>
      <c r="V557" s="6">
        <f t="shared" si="378"/>
        <v>6.9285551917240866E-4</v>
      </c>
      <c r="W557" s="6">
        <f t="shared" si="379"/>
        <v>9.5829326079671998E-4</v>
      </c>
      <c r="X557" s="6">
        <f t="shared" si="380"/>
        <v>8.5754370366919984E-4</v>
      </c>
      <c r="Y557" s="6">
        <f t="shared" si="381"/>
        <v>3.3174815603575075E-3</v>
      </c>
      <c r="Z557" s="6">
        <f t="shared" si="382"/>
        <v>3.4920455639740333E-3</v>
      </c>
      <c r="AA557" s="6">
        <f t="shared" si="383"/>
        <v>-9.139658441282672E-3</v>
      </c>
      <c r="AB557" s="6">
        <f t="shared" si="384"/>
        <v>-3.195982257098301E-3</v>
      </c>
      <c r="AC557" s="6">
        <f t="shared" si="402"/>
        <v>-0.1027279744374843</v>
      </c>
      <c r="AD557" s="6">
        <f t="shared" si="403"/>
        <v>-9.8850528903833626E-2</v>
      </c>
      <c r="AE557" s="6">
        <f t="shared" si="404"/>
        <v>-9.115283439672861E-2</v>
      </c>
      <c r="AF557" s="6">
        <f t="shared" si="405"/>
        <v>-9.4074571553426661E-2</v>
      </c>
      <c r="AG557" s="6">
        <f t="shared" si="406"/>
        <v>-2.2736373709465726E-2</v>
      </c>
      <c r="AH557" s="6">
        <f t="shared" si="407"/>
        <v>-2.3260065720315304E-2</v>
      </c>
      <c r="AI557" s="6">
        <f t="shared" si="408"/>
        <v>1.4635046295454812E-2</v>
      </c>
      <c r="AJ557" s="6">
        <f t="shared" si="409"/>
        <v>-3.195982257098301E-3</v>
      </c>
      <c r="AK557" s="4">
        <f t="shared" si="385"/>
        <v>0.4108241621067974</v>
      </c>
      <c r="AL557" s="4">
        <f t="shared" si="386"/>
        <v>0.17976693020539003</v>
      </c>
      <c r="AM557" s="4">
        <f t="shared" si="387"/>
        <v>0.20259457598508074</v>
      </c>
      <c r="AN557" s="4">
        <f t="shared" si="388"/>
        <v>0.17497730335450648</v>
      </c>
      <c r="AO557" s="4">
        <f t="shared" si="389"/>
        <v>0.14053817336087018</v>
      </c>
      <c r="AP557" s="4">
        <f t="shared" si="390"/>
        <v>0.10307725072489932</v>
      </c>
      <c r="AQ557" s="4">
        <f t="shared" si="391"/>
        <v>5.9715426379135572E-2</v>
      </c>
      <c r="AR557" s="4">
        <f t="shared" si="392"/>
        <v>3.2417191295211534E-2</v>
      </c>
      <c r="AS557" s="4">
        <f t="array" ref="AS557">_xlfn.STDEV.S(IF(E$17:E$1040=E557,$C$17:$C$1040,""))</f>
        <v>1.6668979720915356E-2</v>
      </c>
      <c r="AT557" s="4">
        <f t="array" ref="AT557">_xlfn.STDEV.S(IF(F$17:F$1040=F557,$C$17:$C$1040,""))</f>
        <v>9.588088423826557E-3</v>
      </c>
      <c r="AU557" s="4">
        <f t="array" ref="AU557">_xlfn.STDEV.S(IF(G$17:G$1040=G557,$C$17:$C$1040,""))</f>
        <v>1.0813806988831593E-2</v>
      </c>
      <c r="AV557" s="4">
        <f t="array" ref="AV557">_xlfn.STDEV.S(IF(H$17:H$1040=H557,$C$17:$C$1040,""))</f>
        <v>1.3700643536952606E-2</v>
      </c>
      <c r="AW557" s="4">
        <f t="array" ref="AW557">_xlfn.STDEV.S(IF(I$17:I$1040=I557,$C$17:$C$1040,""))</f>
        <v>1.797063412840004E-2</v>
      </c>
      <c r="AX557" s="4">
        <f t="array" ref="AX557">_xlfn.STDEV.S(IF(J$17:J$1040=J557,$C$17:$C$1040,""))</f>
        <v>2.1308265077903725E-2</v>
      </c>
      <c r="AY557" s="4">
        <f t="array" ref="AY557">_xlfn.STDEV.S(IF(K$17:K$1040=K557,$C$17:$C$1040,""))</f>
        <v>2.26226098096283E-2</v>
      </c>
      <c r="AZ557" s="4">
        <f t="array" ref="AZ557">_xlfn.STDEV.S(IF(L$17:L$1040=L557,$C$17:$C$1040,""))</f>
        <v>2.4240915511066444E-2</v>
      </c>
      <c r="BA557" s="7">
        <f t="shared" si="393"/>
        <v>24.646029270244831</v>
      </c>
      <c r="BB557" s="7">
        <f t="shared" si="394"/>
        <v>18.748985434746956</v>
      </c>
      <c r="BC557" s="7">
        <f t="shared" si="395"/>
        <v>18.73480599333044</v>
      </c>
      <c r="BD557" s="7">
        <f t="shared" si="396"/>
        <v>12.771466017823727</v>
      </c>
      <c r="BE557" s="7">
        <f t="shared" si="397"/>
        <v>7.8204348470246536</v>
      </c>
      <c r="BF557" s="7">
        <f t="shared" si="398"/>
        <v>4.8374304687897141</v>
      </c>
      <c r="BG557" s="7">
        <f t="shared" si="399"/>
        <v>2.6396347230336077</v>
      </c>
      <c r="BH557" s="7">
        <f t="shared" si="400"/>
        <v>1.3372923675433159</v>
      </c>
    </row>
    <row r="558" spans="1:60" x14ac:dyDescent="0.25">
      <c r="A558" s="3">
        <v>43468</v>
      </c>
      <c r="B558" s="1">
        <v>2447.889893</v>
      </c>
      <c r="C558" s="4">
        <f t="shared" si="368"/>
        <v>-2.4756730111614167E-2</v>
      </c>
      <c r="D558" s="10">
        <f t="shared" si="401"/>
        <v>541</v>
      </c>
      <c r="E558" s="10">
        <f t="shared" si="411"/>
        <v>1</v>
      </c>
      <c r="F558" s="10">
        <f t="shared" si="410"/>
        <v>2</v>
      </c>
      <c r="G558" s="10">
        <f t="shared" si="410"/>
        <v>4</v>
      </c>
      <c r="H558" s="10">
        <f t="shared" si="410"/>
        <v>8</v>
      </c>
      <c r="I558" s="10">
        <f t="shared" si="410"/>
        <v>16</v>
      </c>
      <c r="J558" s="10">
        <f t="shared" si="410"/>
        <v>33</v>
      </c>
      <c r="K558" s="10">
        <f t="shared" si="410"/>
        <v>67</v>
      </c>
      <c r="L558" s="10">
        <f t="shared" si="410"/>
        <v>135</v>
      </c>
      <c r="M558" s="4">
        <f t="shared" si="369"/>
        <v>7.0934616863010361E-4</v>
      </c>
      <c r="N558" s="4">
        <f t="shared" si="370"/>
        <v>5.7564115022835623E-4</v>
      </c>
      <c r="O558" s="4">
        <f t="shared" si="371"/>
        <v>3.1020340860404491E-4</v>
      </c>
      <c r="P558" s="4">
        <f t="shared" si="372"/>
        <v>4.1095296573156505E-4</v>
      </c>
      <c r="Q558" s="4">
        <f t="shared" si="373"/>
        <v>-2.0489848909567426E-3</v>
      </c>
      <c r="R558" s="4">
        <f t="shared" si="374"/>
        <v>-2.2235488945732684E-3</v>
      </c>
      <c r="S558" s="4">
        <f t="shared" si="375"/>
        <v>1.0408155110683437E-2</v>
      </c>
      <c r="T558" s="4">
        <f t="shared" si="376"/>
        <v>4.4644789264990659E-3</v>
      </c>
      <c r="U558" s="6">
        <f t="shared" si="377"/>
        <v>-2.5466076280244269E-2</v>
      </c>
      <c r="V558" s="6">
        <f t="shared" si="378"/>
        <v>-2.5332371261842523E-2</v>
      </c>
      <c r="W558" s="6">
        <f t="shared" si="379"/>
        <v>-2.5066933520218212E-2</v>
      </c>
      <c r="X558" s="6">
        <f t="shared" si="380"/>
        <v>-2.516768307734573E-2</v>
      </c>
      <c r="Y558" s="6">
        <f t="shared" si="381"/>
        <v>-2.2707745220657424E-2</v>
      </c>
      <c r="Z558" s="6">
        <f t="shared" si="382"/>
        <v>-2.2533181217040898E-2</v>
      </c>
      <c r="AA558" s="6">
        <f t="shared" si="383"/>
        <v>-3.5164885222297604E-2</v>
      </c>
      <c r="AB558" s="6">
        <f t="shared" si="384"/>
        <v>-2.9221209038113233E-2</v>
      </c>
      <c r="AC558" s="6">
        <f t="shared" si="402"/>
        <v>-0.12819405071772857</v>
      </c>
      <c r="AD558" s="6">
        <f t="shared" si="403"/>
        <v>-0.12418290016567615</v>
      </c>
      <c r="AE558" s="6">
        <f t="shared" si="404"/>
        <v>-0.11621976791694683</v>
      </c>
      <c r="AF558" s="6">
        <f t="shared" si="405"/>
        <v>-0.1192422546307724</v>
      </c>
      <c r="AG558" s="6">
        <f t="shared" si="406"/>
        <v>-4.5444118930123151E-2</v>
      </c>
      <c r="AH558" s="6">
        <f t="shared" si="407"/>
        <v>-4.5793246937356202E-2</v>
      </c>
      <c r="AI558" s="6">
        <f t="shared" si="408"/>
        <v>-2.0529838926842792E-2</v>
      </c>
      <c r="AJ558" s="6">
        <f t="shared" si="409"/>
        <v>-3.2417191295211534E-2</v>
      </c>
      <c r="AK558" s="4">
        <f t="shared" si="385"/>
        <v>0.4108241621067974</v>
      </c>
      <c r="AL558" s="4">
        <f t="shared" si="386"/>
        <v>0.17976693020539003</v>
      </c>
      <c r="AM558" s="4">
        <f t="shared" si="387"/>
        <v>0.20259457598508074</v>
      </c>
      <c r="AN558" s="4">
        <f t="shared" si="388"/>
        <v>0.17497730335450648</v>
      </c>
      <c r="AO558" s="4">
        <f t="shared" si="389"/>
        <v>0.14053817336087018</v>
      </c>
      <c r="AP558" s="4">
        <f t="shared" si="390"/>
        <v>0.10307725072489932</v>
      </c>
      <c r="AQ558" s="4">
        <f t="shared" si="391"/>
        <v>5.9715426379135572E-2</v>
      </c>
      <c r="AR558" s="4">
        <f t="shared" si="392"/>
        <v>3.2417191295211534E-2</v>
      </c>
      <c r="AS558" s="4">
        <f t="array" ref="AS558">_xlfn.STDEV.S(IF(E$17:E$1040=E558,$C$17:$C$1040,""))</f>
        <v>1.6668979720915356E-2</v>
      </c>
      <c r="AT558" s="4">
        <f t="array" ref="AT558">_xlfn.STDEV.S(IF(F$17:F$1040=F558,$C$17:$C$1040,""))</f>
        <v>9.588088423826557E-3</v>
      </c>
      <c r="AU558" s="4">
        <f t="array" ref="AU558">_xlfn.STDEV.S(IF(G$17:G$1040=G558,$C$17:$C$1040,""))</f>
        <v>1.0813806988831593E-2</v>
      </c>
      <c r="AV558" s="4">
        <f t="array" ref="AV558">_xlfn.STDEV.S(IF(H$17:H$1040=H558,$C$17:$C$1040,""))</f>
        <v>1.3700643536952606E-2</v>
      </c>
      <c r="AW558" s="4">
        <f t="array" ref="AW558">_xlfn.STDEV.S(IF(I$17:I$1040=I558,$C$17:$C$1040,""))</f>
        <v>1.797063412840004E-2</v>
      </c>
      <c r="AX558" s="4">
        <f t="array" ref="AX558">_xlfn.STDEV.S(IF(J$17:J$1040=J558,$C$17:$C$1040,""))</f>
        <v>2.1308265077903725E-2</v>
      </c>
      <c r="AY558" s="4">
        <f t="array" ref="AY558">_xlfn.STDEV.S(IF(K$17:K$1040=K558,$C$17:$C$1040,""))</f>
        <v>2.26226098096283E-2</v>
      </c>
      <c r="AZ558" s="4">
        <f t="array" ref="AZ558">_xlfn.STDEV.S(IF(L$17:L$1040=L558,$C$17:$C$1040,""))</f>
        <v>2.4240915511066444E-2</v>
      </c>
      <c r="BA558" s="7">
        <f t="shared" si="393"/>
        <v>24.646029270244831</v>
      </c>
      <c r="BB558" s="7">
        <f t="shared" si="394"/>
        <v>18.748985434746956</v>
      </c>
      <c r="BC558" s="7">
        <f t="shared" si="395"/>
        <v>18.73480599333044</v>
      </c>
      <c r="BD558" s="7">
        <f t="shared" si="396"/>
        <v>12.771466017823727</v>
      </c>
      <c r="BE558" s="7">
        <f t="shared" si="397"/>
        <v>7.8204348470246536</v>
      </c>
      <c r="BF558" s="7">
        <f t="shared" si="398"/>
        <v>4.8374304687897141</v>
      </c>
      <c r="BG558" s="7">
        <f t="shared" si="399"/>
        <v>2.6396347230336077</v>
      </c>
      <c r="BH558" s="7">
        <f t="shared" si="400"/>
        <v>1.3372923675433159</v>
      </c>
    </row>
    <row r="559" spans="1:60" x14ac:dyDescent="0.25">
      <c r="A559" s="3">
        <v>43469</v>
      </c>
      <c r="B559" s="1">
        <v>2531.9399410000001</v>
      </c>
      <c r="C559" s="4">
        <f t="shared" si="368"/>
        <v>3.4335714298404429E-2</v>
      </c>
      <c r="D559" s="10">
        <f t="shared" si="401"/>
        <v>542</v>
      </c>
      <c r="E559" s="10">
        <f t="shared" si="411"/>
        <v>1</v>
      </c>
      <c r="F559" s="10">
        <f t="shared" si="410"/>
        <v>2</v>
      </c>
      <c r="G559" s="10">
        <f t="shared" si="410"/>
        <v>4</v>
      </c>
      <c r="H559" s="10">
        <f t="shared" si="410"/>
        <v>8</v>
      </c>
      <c r="I559" s="10">
        <f t="shared" si="410"/>
        <v>16</v>
      </c>
      <c r="J559" s="10">
        <f t="shared" si="410"/>
        <v>33</v>
      </c>
      <c r="K559" s="10">
        <f t="shared" si="410"/>
        <v>67</v>
      </c>
      <c r="L559" s="10">
        <f t="shared" si="410"/>
        <v>135</v>
      </c>
      <c r="M559" s="4">
        <f t="shared" si="369"/>
        <v>7.0934616863010361E-4</v>
      </c>
      <c r="N559" s="4">
        <f t="shared" si="370"/>
        <v>5.7564115022835623E-4</v>
      </c>
      <c r="O559" s="4">
        <f t="shared" si="371"/>
        <v>3.1020340860404491E-4</v>
      </c>
      <c r="P559" s="4">
        <f t="shared" si="372"/>
        <v>4.1095296573156505E-4</v>
      </c>
      <c r="Q559" s="4">
        <f t="shared" si="373"/>
        <v>-2.0489848909567426E-3</v>
      </c>
      <c r="R559" s="4">
        <f t="shared" si="374"/>
        <v>-2.2235488945732684E-3</v>
      </c>
      <c r="S559" s="4">
        <f t="shared" si="375"/>
        <v>1.0408155110683437E-2</v>
      </c>
      <c r="T559" s="4">
        <f t="shared" si="376"/>
        <v>4.4644789264990659E-3</v>
      </c>
      <c r="U559" s="6">
        <f t="shared" si="377"/>
        <v>3.3626368129774327E-2</v>
      </c>
      <c r="V559" s="6">
        <f t="shared" si="378"/>
        <v>3.376007314817607E-2</v>
      </c>
      <c r="W559" s="6">
        <f t="shared" si="379"/>
        <v>3.4025510889800381E-2</v>
      </c>
      <c r="X559" s="6">
        <f t="shared" si="380"/>
        <v>3.3924761332672866E-2</v>
      </c>
      <c r="Y559" s="6">
        <f t="shared" si="381"/>
        <v>3.6384699189361172E-2</v>
      </c>
      <c r="Z559" s="6">
        <f t="shared" si="382"/>
        <v>3.6559263192977698E-2</v>
      </c>
      <c r="AA559" s="6">
        <f t="shared" si="383"/>
        <v>2.3927559187720993E-2</v>
      </c>
      <c r="AB559" s="6">
        <f t="shared" si="384"/>
        <v>2.9871235371905364E-2</v>
      </c>
      <c r="AC559" s="6">
        <f t="shared" si="402"/>
        <v>-9.4567682587954255E-2</v>
      </c>
      <c r="AD559" s="6">
        <f t="shared" si="403"/>
        <v>-9.0422827017500082E-2</v>
      </c>
      <c r="AE559" s="6">
        <f t="shared" si="404"/>
        <v>-8.2194257027146445E-2</v>
      </c>
      <c r="AF559" s="6">
        <f t="shared" si="405"/>
        <v>-8.5317493298099539E-2</v>
      </c>
      <c r="AG559" s="6">
        <f t="shared" si="406"/>
        <v>-9.0594197407619786E-3</v>
      </c>
      <c r="AH559" s="6">
        <f t="shared" si="407"/>
        <v>-9.2339837443785044E-3</v>
      </c>
      <c r="AI559" s="6">
        <f t="shared" si="408"/>
        <v>3.3977202608782009E-3</v>
      </c>
      <c r="AJ559" s="6">
        <f t="shared" si="409"/>
        <v>-2.5459559233061702E-3</v>
      </c>
      <c r="AK559" s="4">
        <f t="shared" si="385"/>
        <v>0.4108241621067974</v>
      </c>
      <c r="AL559" s="4">
        <f t="shared" si="386"/>
        <v>0.17976693020539003</v>
      </c>
      <c r="AM559" s="4">
        <f t="shared" si="387"/>
        <v>0.20259457598508074</v>
      </c>
      <c r="AN559" s="4">
        <f t="shared" si="388"/>
        <v>0.17497730335450648</v>
      </c>
      <c r="AO559" s="4">
        <f t="shared" si="389"/>
        <v>0.14053817336087018</v>
      </c>
      <c r="AP559" s="4">
        <f t="shared" si="390"/>
        <v>0.10307725072489932</v>
      </c>
      <c r="AQ559" s="4">
        <f t="shared" si="391"/>
        <v>5.9715426379135572E-2</v>
      </c>
      <c r="AR559" s="4">
        <f t="shared" si="392"/>
        <v>3.2417191295211534E-2</v>
      </c>
      <c r="AS559" s="4">
        <f t="array" ref="AS559">_xlfn.STDEV.S(IF(E$17:E$1040=E559,$C$17:$C$1040,""))</f>
        <v>1.6668979720915356E-2</v>
      </c>
      <c r="AT559" s="4">
        <f t="array" ref="AT559">_xlfn.STDEV.S(IF(F$17:F$1040=F559,$C$17:$C$1040,""))</f>
        <v>9.588088423826557E-3</v>
      </c>
      <c r="AU559" s="4">
        <f t="array" ref="AU559">_xlfn.STDEV.S(IF(G$17:G$1040=G559,$C$17:$C$1040,""))</f>
        <v>1.0813806988831593E-2</v>
      </c>
      <c r="AV559" s="4">
        <f t="array" ref="AV559">_xlfn.STDEV.S(IF(H$17:H$1040=H559,$C$17:$C$1040,""))</f>
        <v>1.3700643536952606E-2</v>
      </c>
      <c r="AW559" s="4">
        <f t="array" ref="AW559">_xlfn.STDEV.S(IF(I$17:I$1040=I559,$C$17:$C$1040,""))</f>
        <v>1.797063412840004E-2</v>
      </c>
      <c r="AX559" s="4">
        <f t="array" ref="AX559">_xlfn.STDEV.S(IF(J$17:J$1040=J559,$C$17:$C$1040,""))</f>
        <v>2.1308265077903725E-2</v>
      </c>
      <c r="AY559" s="4">
        <f t="array" ref="AY559">_xlfn.STDEV.S(IF(K$17:K$1040=K559,$C$17:$C$1040,""))</f>
        <v>2.26226098096283E-2</v>
      </c>
      <c r="AZ559" s="4">
        <f t="array" ref="AZ559">_xlfn.STDEV.S(IF(L$17:L$1040=L559,$C$17:$C$1040,""))</f>
        <v>2.4240915511066444E-2</v>
      </c>
      <c r="BA559" s="7">
        <f t="shared" si="393"/>
        <v>24.646029270244831</v>
      </c>
      <c r="BB559" s="7">
        <f t="shared" si="394"/>
        <v>18.748985434746956</v>
      </c>
      <c r="BC559" s="7">
        <f t="shared" si="395"/>
        <v>18.73480599333044</v>
      </c>
      <c r="BD559" s="7">
        <f t="shared" si="396"/>
        <v>12.771466017823727</v>
      </c>
      <c r="BE559" s="7">
        <f t="shared" si="397"/>
        <v>7.8204348470246536</v>
      </c>
      <c r="BF559" s="7">
        <f t="shared" si="398"/>
        <v>4.8374304687897141</v>
      </c>
      <c r="BG559" s="7">
        <f t="shared" si="399"/>
        <v>2.6396347230336077</v>
      </c>
      <c r="BH559" s="7">
        <f t="shared" si="400"/>
        <v>1.3372923675433159</v>
      </c>
    </row>
    <row r="560" spans="1:60" x14ac:dyDescent="0.25">
      <c r="A560" s="3">
        <v>43472</v>
      </c>
      <c r="B560" s="1">
        <v>2549.6899410000001</v>
      </c>
      <c r="C560" s="4">
        <f t="shared" si="368"/>
        <v>7.010434849805236E-3</v>
      </c>
      <c r="D560" s="10">
        <f t="shared" si="401"/>
        <v>543</v>
      </c>
      <c r="E560" s="10">
        <f t="shared" si="411"/>
        <v>1</v>
      </c>
      <c r="F560" s="10">
        <f t="shared" si="410"/>
        <v>2</v>
      </c>
      <c r="G560" s="10">
        <f t="shared" si="410"/>
        <v>4</v>
      </c>
      <c r="H560" s="10">
        <f t="shared" si="410"/>
        <v>8</v>
      </c>
      <c r="I560" s="10">
        <f t="shared" si="410"/>
        <v>16</v>
      </c>
      <c r="J560" s="10">
        <f t="shared" si="410"/>
        <v>33</v>
      </c>
      <c r="K560" s="10">
        <f t="shared" si="410"/>
        <v>67</v>
      </c>
      <c r="L560" s="10">
        <f t="shared" si="410"/>
        <v>135</v>
      </c>
      <c r="M560" s="4">
        <f t="shared" si="369"/>
        <v>7.0934616863010361E-4</v>
      </c>
      <c r="N560" s="4">
        <f t="shared" si="370"/>
        <v>5.7564115022835623E-4</v>
      </c>
      <c r="O560" s="4">
        <f t="shared" si="371"/>
        <v>3.1020340860404491E-4</v>
      </c>
      <c r="P560" s="4">
        <f t="shared" si="372"/>
        <v>4.1095296573156505E-4</v>
      </c>
      <c r="Q560" s="4">
        <f t="shared" si="373"/>
        <v>-2.0489848909567426E-3</v>
      </c>
      <c r="R560" s="4">
        <f t="shared" si="374"/>
        <v>-2.2235488945732684E-3</v>
      </c>
      <c r="S560" s="4">
        <f t="shared" si="375"/>
        <v>1.0408155110683437E-2</v>
      </c>
      <c r="T560" s="4">
        <f t="shared" si="376"/>
        <v>4.4644789264990659E-3</v>
      </c>
      <c r="U560" s="6">
        <f t="shared" si="377"/>
        <v>6.3010886811751326E-3</v>
      </c>
      <c r="V560" s="6">
        <f t="shared" si="378"/>
        <v>6.4347936995768802E-3</v>
      </c>
      <c r="W560" s="6">
        <f t="shared" si="379"/>
        <v>6.7002314412011911E-3</v>
      </c>
      <c r="X560" s="6">
        <f t="shared" si="380"/>
        <v>6.599481884073671E-3</v>
      </c>
      <c r="Y560" s="6">
        <f t="shared" si="381"/>
        <v>9.0594197407619786E-3</v>
      </c>
      <c r="Z560" s="6">
        <f t="shared" si="382"/>
        <v>9.2339837443785044E-3</v>
      </c>
      <c r="AA560" s="6">
        <f t="shared" si="383"/>
        <v>-3.3977202608782009E-3</v>
      </c>
      <c r="AB560" s="6">
        <f t="shared" si="384"/>
        <v>2.5459559233061702E-3</v>
      </c>
      <c r="AC560" s="6">
        <f t="shared" si="402"/>
        <v>-8.8266593906779128E-2</v>
      </c>
      <c r="AD560" s="6">
        <f t="shared" si="403"/>
        <v>-8.3988033317923205E-2</v>
      </c>
      <c r="AE560" s="6">
        <f t="shared" si="404"/>
        <v>-7.5494025585945257E-2</v>
      </c>
      <c r="AF560" s="6">
        <f t="shared" si="405"/>
        <v>-7.8718011414025874E-2</v>
      </c>
      <c r="AG560" s="6">
        <f t="shared" si="406"/>
        <v>0</v>
      </c>
      <c r="AH560" s="6">
        <f t="shared" si="407"/>
        <v>0</v>
      </c>
      <c r="AI560" s="6">
        <f t="shared" si="408"/>
        <v>0</v>
      </c>
      <c r="AJ560" s="6">
        <f t="shared" si="409"/>
        <v>0</v>
      </c>
      <c r="AK560" s="4">
        <f t="shared" si="385"/>
        <v>0.4108241621067974</v>
      </c>
      <c r="AL560" s="4">
        <f t="shared" si="386"/>
        <v>0.17976693020539003</v>
      </c>
      <c r="AM560" s="4">
        <f t="shared" si="387"/>
        <v>0.20259457598508074</v>
      </c>
      <c r="AN560" s="4">
        <f t="shared" si="388"/>
        <v>0.17497730335450648</v>
      </c>
      <c r="AO560" s="4">
        <f t="shared" si="389"/>
        <v>0.14053817336087018</v>
      </c>
      <c r="AP560" s="4">
        <f t="shared" si="390"/>
        <v>0.10307725072489932</v>
      </c>
      <c r="AQ560" s="4">
        <f t="shared" si="391"/>
        <v>5.9715426379135572E-2</v>
      </c>
      <c r="AR560" s="4">
        <f t="shared" si="392"/>
        <v>3.2417191295211534E-2</v>
      </c>
      <c r="AS560" s="4">
        <f t="array" ref="AS560">_xlfn.STDEV.S(IF(E$17:E$1040=E560,$C$17:$C$1040,""))</f>
        <v>1.6668979720915356E-2</v>
      </c>
      <c r="AT560" s="4">
        <f t="array" ref="AT560">_xlfn.STDEV.S(IF(F$17:F$1040=F560,$C$17:$C$1040,""))</f>
        <v>9.588088423826557E-3</v>
      </c>
      <c r="AU560" s="4">
        <f t="array" ref="AU560">_xlfn.STDEV.S(IF(G$17:G$1040=G560,$C$17:$C$1040,""))</f>
        <v>1.0813806988831593E-2</v>
      </c>
      <c r="AV560" s="4">
        <f t="array" ref="AV560">_xlfn.STDEV.S(IF(H$17:H$1040=H560,$C$17:$C$1040,""))</f>
        <v>1.3700643536952606E-2</v>
      </c>
      <c r="AW560" s="4">
        <f t="array" ref="AW560">_xlfn.STDEV.S(IF(I$17:I$1040=I560,$C$17:$C$1040,""))</f>
        <v>1.797063412840004E-2</v>
      </c>
      <c r="AX560" s="4">
        <f t="array" ref="AX560">_xlfn.STDEV.S(IF(J$17:J$1040=J560,$C$17:$C$1040,""))</f>
        <v>2.1308265077903725E-2</v>
      </c>
      <c r="AY560" s="4">
        <f t="array" ref="AY560">_xlfn.STDEV.S(IF(K$17:K$1040=K560,$C$17:$C$1040,""))</f>
        <v>2.26226098096283E-2</v>
      </c>
      <c r="AZ560" s="4">
        <f t="array" ref="AZ560">_xlfn.STDEV.S(IF(L$17:L$1040=L560,$C$17:$C$1040,""))</f>
        <v>2.4240915511066444E-2</v>
      </c>
      <c r="BA560" s="7">
        <f t="shared" si="393"/>
        <v>24.646029270244831</v>
      </c>
      <c r="BB560" s="7">
        <f t="shared" si="394"/>
        <v>18.748985434746956</v>
      </c>
      <c r="BC560" s="7">
        <f t="shared" si="395"/>
        <v>18.73480599333044</v>
      </c>
      <c r="BD560" s="7">
        <f t="shared" si="396"/>
        <v>12.771466017823727</v>
      </c>
      <c r="BE560" s="7">
        <f t="shared" si="397"/>
        <v>7.8204348470246536</v>
      </c>
      <c r="BF560" s="7">
        <f t="shared" si="398"/>
        <v>4.8374304687897141</v>
      </c>
      <c r="BG560" s="7">
        <f t="shared" si="399"/>
        <v>2.6396347230336077</v>
      </c>
      <c r="BH560" s="7">
        <f t="shared" si="400"/>
        <v>1.3372923675433159</v>
      </c>
    </row>
    <row r="561" spans="1:60" x14ac:dyDescent="0.25">
      <c r="A561" s="3">
        <v>43473</v>
      </c>
      <c r="B561" s="1">
        <v>2574.4099120000001</v>
      </c>
      <c r="C561" s="4">
        <f t="shared" si="368"/>
        <v>9.6952851413394381E-3</v>
      </c>
      <c r="D561" s="10">
        <f t="shared" si="401"/>
        <v>544</v>
      </c>
      <c r="E561" s="10">
        <f t="shared" si="411"/>
        <v>1</v>
      </c>
      <c r="F561" s="10">
        <f t="shared" si="410"/>
        <v>2</v>
      </c>
      <c r="G561" s="10">
        <f t="shared" si="410"/>
        <v>4</v>
      </c>
      <c r="H561" s="10">
        <f t="shared" si="410"/>
        <v>8</v>
      </c>
      <c r="I561" s="10">
        <f t="shared" si="410"/>
        <v>17</v>
      </c>
      <c r="J561" s="10">
        <f t="shared" si="410"/>
        <v>34</v>
      </c>
      <c r="K561" s="10">
        <f t="shared" si="410"/>
        <v>68</v>
      </c>
      <c r="L561" s="10">
        <f t="shared" si="410"/>
        <v>136</v>
      </c>
      <c r="M561" s="4">
        <f t="shared" si="369"/>
        <v>7.0934616863010361E-4</v>
      </c>
      <c r="N561" s="4">
        <f t="shared" si="370"/>
        <v>5.7564115022835623E-4</v>
      </c>
      <c r="O561" s="4">
        <f t="shared" si="371"/>
        <v>3.1020340860404491E-4</v>
      </c>
      <c r="P561" s="4">
        <f t="shared" si="372"/>
        <v>4.1095296573156505E-4</v>
      </c>
      <c r="Q561" s="4">
        <f t="shared" si="373"/>
        <v>2.8708908224198727E-3</v>
      </c>
      <c r="R561" s="4">
        <f t="shared" si="374"/>
        <v>3.1738916934502884E-3</v>
      </c>
      <c r="S561" s="4">
        <f t="shared" si="375"/>
        <v>4.1803751160615077E-3</v>
      </c>
      <c r="T561" s="4">
        <f t="shared" si="376"/>
        <v>4.5413629166403957E-3</v>
      </c>
      <c r="U561" s="6">
        <f t="shared" si="377"/>
        <v>8.9859389727093338E-3</v>
      </c>
      <c r="V561" s="6">
        <f t="shared" si="378"/>
        <v>9.1196439911110823E-3</v>
      </c>
      <c r="W561" s="6">
        <f t="shared" si="379"/>
        <v>9.3850817327353932E-3</v>
      </c>
      <c r="X561" s="6">
        <f t="shared" si="380"/>
        <v>9.284332175607873E-3</v>
      </c>
      <c r="Y561" s="6">
        <f t="shared" si="381"/>
        <v>6.8243943189195654E-3</v>
      </c>
      <c r="Z561" s="6">
        <f t="shared" si="382"/>
        <v>6.5213934478891497E-3</v>
      </c>
      <c r="AA561" s="6">
        <f t="shared" si="383"/>
        <v>5.5149100252779304E-3</v>
      </c>
      <c r="AB561" s="6">
        <f t="shared" si="384"/>
        <v>5.1539222246990424E-3</v>
      </c>
      <c r="AC561" s="6">
        <f t="shared" si="402"/>
        <v>-7.92806549340698E-2</v>
      </c>
      <c r="AD561" s="6">
        <f t="shared" si="403"/>
        <v>-7.4868389326812126E-2</v>
      </c>
      <c r="AE561" s="6">
        <f t="shared" si="404"/>
        <v>-6.6108943853209867E-2</v>
      </c>
      <c r="AF561" s="6">
        <f t="shared" si="405"/>
        <v>-6.9433679238418006E-2</v>
      </c>
      <c r="AG561" s="6">
        <f t="shared" si="406"/>
        <v>6.8243943189195654E-3</v>
      </c>
      <c r="AH561" s="6">
        <f t="shared" si="407"/>
        <v>6.5213934478891497E-3</v>
      </c>
      <c r="AI561" s="6">
        <f t="shared" si="408"/>
        <v>5.5149100252779304E-3</v>
      </c>
      <c r="AJ561" s="6">
        <f t="shared" si="409"/>
        <v>5.1539222246990424E-3</v>
      </c>
      <c r="AK561" s="4">
        <f t="shared" si="385"/>
        <v>0.4108241621067974</v>
      </c>
      <c r="AL561" s="4">
        <f t="shared" si="386"/>
        <v>0.17976693020539003</v>
      </c>
      <c r="AM561" s="4">
        <f t="shared" si="387"/>
        <v>0.20259457598508074</v>
      </c>
      <c r="AN561" s="4">
        <f t="shared" si="388"/>
        <v>0.17497730335450648</v>
      </c>
      <c r="AO561" s="4">
        <f t="shared" si="389"/>
        <v>2.861839280131253E-2</v>
      </c>
      <c r="AP561" s="4">
        <f t="shared" si="390"/>
        <v>3.0436398027495024E-2</v>
      </c>
      <c r="AQ561" s="4">
        <f t="shared" si="391"/>
        <v>1.3764573566408256E-2</v>
      </c>
      <c r="AR561" s="4">
        <f t="shared" si="392"/>
        <v>5.1539222246990424E-3</v>
      </c>
      <c r="AS561" s="4">
        <f t="array" ref="AS561">_xlfn.STDEV.S(IF(E$17:E$1040=E561,$C$17:$C$1040,""))</f>
        <v>1.6668979720915356E-2</v>
      </c>
      <c r="AT561" s="4">
        <f t="array" ref="AT561">_xlfn.STDEV.S(IF(F$17:F$1040=F561,$C$17:$C$1040,""))</f>
        <v>9.588088423826557E-3</v>
      </c>
      <c r="AU561" s="4">
        <f t="array" ref="AU561">_xlfn.STDEV.S(IF(G$17:G$1040=G561,$C$17:$C$1040,""))</f>
        <v>1.0813806988831593E-2</v>
      </c>
      <c r="AV561" s="4">
        <f t="array" ref="AV561">_xlfn.STDEV.S(IF(H$17:H$1040=H561,$C$17:$C$1040,""))</f>
        <v>1.3700643536952606E-2</v>
      </c>
      <c r="AW561" s="4">
        <f t="array" ref="AW561">_xlfn.STDEV.S(IF(I$17:I$1040=I561,$C$17:$C$1040,""))</f>
        <v>6.7848114213837621E-3</v>
      </c>
      <c r="AX561" s="4">
        <f t="array" ref="AX561">_xlfn.STDEV.S(IF(J$17:J$1040=J561,$C$17:$C$1040,""))</f>
        <v>7.8897141851435384E-3</v>
      </c>
      <c r="AY561" s="4">
        <f t="array" ref="AY561">_xlfn.STDEV.S(IF(K$17:K$1040=K561,$C$17:$C$1040,""))</f>
        <v>5.2994409157410792E-3</v>
      </c>
      <c r="AZ561" s="4">
        <f t="array" ref="AZ561">_xlfn.STDEV.S(IF(L$17:L$1040=L561,$C$17:$C$1040,""))</f>
        <v>4.0304728881177454E-3</v>
      </c>
      <c r="BA561" s="7">
        <f t="shared" si="393"/>
        <v>24.646029270244831</v>
      </c>
      <c r="BB561" s="7">
        <f t="shared" si="394"/>
        <v>18.748985434746956</v>
      </c>
      <c r="BC561" s="7">
        <f t="shared" si="395"/>
        <v>18.73480599333044</v>
      </c>
      <c r="BD561" s="7">
        <f t="shared" si="396"/>
        <v>12.771466017823727</v>
      </c>
      <c r="BE561" s="7">
        <f t="shared" si="397"/>
        <v>4.2180085818031197</v>
      </c>
      <c r="BF561" s="7">
        <f t="shared" si="398"/>
        <v>3.857731384592773</v>
      </c>
      <c r="BG561" s="7">
        <f t="shared" si="399"/>
        <v>2.597363341767422</v>
      </c>
      <c r="BH561" s="7">
        <f t="shared" si="400"/>
        <v>1.2787388397756856</v>
      </c>
    </row>
    <row r="562" spans="1:60" x14ac:dyDescent="0.25">
      <c r="A562" s="3">
        <v>43474</v>
      </c>
      <c r="B562" s="1">
        <v>2584.959961</v>
      </c>
      <c r="C562" s="4">
        <f t="shared" si="368"/>
        <v>4.0980455174692842E-3</v>
      </c>
      <c r="D562" s="10">
        <f t="shared" si="401"/>
        <v>545</v>
      </c>
      <c r="E562" s="10">
        <f t="shared" si="411"/>
        <v>1</v>
      </c>
      <c r="F562" s="10">
        <f t="shared" si="410"/>
        <v>2</v>
      </c>
      <c r="G562" s="10">
        <f t="shared" si="410"/>
        <v>4</v>
      </c>
      <c r="H562" s="10">
        <f t="shared" si="410"/>
        <v>8</v>
      </c>
      <c r="I562" s="10">
        <f t="shared" si="410"/>
        <v>17</v>
      </c>
      <c r="J562" s="10">
        <f t="shared" si="410"/>
        <v>34</v>
      </c>
      <c r="K562" s="10">
        <f t="shared" si="410"/>
        <v>68</v>
      </c>
      <c r="L562" s="10">
        <f t="shared" si="410"/>
        <v>136</v>
      </c>
      <c r="M562" s="4">
        <f t="shared" si="369"/>
        <v>7.0934616863010361E-4</v>
      </c>
      <c r="N562" s="4">
        <f t="shared" si="370"/>
        <v>5.7564115022835623E-4</v>
      </c>
      <c r="O562" s="4">
        <f t="shared" si="371"/>
        <v>3.1020340860404491E-4</v>
      </c>
      <c r="P562" s="4">
        <f t="shared" si="372"/>
        <v>4.1095296573156505E-4</v>
      </c>
      <c r="Q562" s="4">
        <f t="shared" si="373"/>
        <v>2.8708908224198727E-3</v>
      </c>
      <c r="R562" s="4">
        <f t="shared" si="374"/>
        <v>3.1738916934502884E-3</v>
      </c>
      <c r="S562" s="4">
        <f t="shared" si="375"/>
        <v>4.1803751160615077E-3</v>
      </c>
      <c r="T562" s="4">
        <f t="shared" si="376"/>
        <v>4.5413629166403957E-3</v>
      </c>
      <c r="U562" s="6">
        <f t="shared" si="377"/>
        <v>3.3886993488391809E-3</v>
      </c>
      <c r="V562" s="6">
        <f t="shared" si="378"/>
        <v>3.522404367240928E-3</v>
      </c>
      <c r="W562" s="6">
        <f t="shared" si="379"/>
        <v>3.7878421088652393E-3</v>
      </c>
      <c r="X562" s="6">
        <f t="shared" si="380"/>
        <v>3.6870925517377192E-3</v>
      </c>
      <c r="Y562" s="6">
        <f t="shared" si="381"/>
        <v>1.2271546950494115E-3</v>
      </c>
      <c r="Z562" s="6">
        <f t="shared" si="382"/>
        <v>9.2415382401899587E-4</v>
      </c>
      <c r="AA562" s="6">
        <f t="shared" si="383"/>
        <v>-8.2329598592223441E-5</v>
      </c>
      <c r="AB562" s="6">
        <f t="shared" si="384"/>
        <v>-4.4331739917111146E-4</v>
      </c>
      <c r="AC562" s="6">
        <f t="shared" si="402"/>
        <v>-7.5891955585230625E-2</v>
      </c>
      <c r="AD562" s="6">
        <f t="shared" si="403"/>
        <v>-7.1345984959571201E-2</v>
      </c>
      <c r="AE562" s="6">
        <f t="shared" si="404"/>
        <v>-6.2321101744344631E-2</v>
      </c>
      <c r="AF562" s="6">
        <f t="shared" si="405"/>
        <v>-6.5746586686680292E-2</v>
      </c>
      <c r="AG562" s="6">
        <f t="shared" si="406"/>
        <v>8.0515490139689769E-3</v>
      </c>
      <c r="AH562" s="6">
        <f t="shared" si="407"/>
        <v>7.4455472719081456E-3</v>
      </c>
      <c r="AI562" s="6">
        <f t="shared" si="408"/>
        <v>5.432580426685707E-3</v>
      </c>
      <c r="AJ562" s="6">
        <f t="shared" si="409"/>
        <v>4.7106048255279309E-3</v>
      </c>
      <c r="AK562" s="4">
        <f t="shared" si="385"/>
        <v>0.4108241621067974</v>
      </c>
      <c r="AL562" s="4">
        <f t="shared" si="386"/>
        <v>0.17976693020539003</v>
      </c>
      <c r="AM562" s="4">
        <f t="shared" si="387"/>
        <v>0.20259457598508074</v>
      </c>
      <c r="AN562" s="4">
        <f t="shared" si="388"/>
        <v>0.17497730335450648</v>
      </c>
      <c r="AO562" s="4">
        <f t="shared" si="389"/>
        <v>2.861839280131253E-2</v>
      </c>
      <c r="AP562" s="4">
        <f t="shared" si="390"/>
        <v>3.0436398027495024E-2</v>
      </c>
      <c r="AQ562" s="4">
        <f t="shared" si="391"/>
        <v>1.3764573566408256E-2</v>
      </c>
      <c r="AR562" s="4">
        <f t="shared" si="392"/>
        <v>5.1539222246990424E-3</v>
      </c>
      <c r="AS562" s="4">
        <f t="array" ref="AS562">_xlfn.STDEV.S(IF(E$17:E$1040=E562,$C$17:$C$1040,""))</f>
        <v>1.6668979720915356E-2</v>
      </c>
      <c r="AT562" s="4">
        <f t="array" ref="AT562">_xlfn.STDEV.S(IF(F$17:F$1040=F562,$C$17:$C$1040,""))</f>
        <v>9.588088423826557E-3</v>
      </c>
      <c r="AU562" s="4">
        <f t="array" ref="AU562">_xlfn.STDEV.S(IF(G$17:G$1040=G562,$C$17:$C$1040,""))</f>
        <v>1.0813806988831593E-2</v>
      </c>
      <c r="AV562" s="4">
        <f t="array" ref="AV562">_xlfn.STDEV.S(IF(H$17:H$1040=H562,$C$17:$C$1040,""))</f>
        <v>1.3700643536952606E-2</v>
      </c>
      <c r="AW562" s="4">
        <f t="array" ref="AW562">_xlfn.STDEV.S(IF(I$17:I$1040=I562,$C$17:$C$1040,""))</f>
        <v>6.7848114213837621E-3</v>
      </c>
      <c r="AX562" s="4">
        <f t="array" ref="AX562">_xlfn.STDEV.S(IF(J$17:J$1040=J562,$C$17:$C$1040,""))</f>
        <v>7.8897141851435384E-3</v>
      </c>
      <c r="AY562" s="4">
        <f t="array" ref="AY562">_xlfn.STDEV.S(IF(K$17:K$1040=K562,$C$17:$C$1040,""))</f>
        <v>5.2994409157410792E-3</v>
      </c>
      <c r="AZ562" s="4">
        <f t="array" ref="AZ562">_xlfn.STDEV.S(IF(L$17:L$1040=L562,$C$17:$C$1040,""))</f>
        <v>4.0304728881177454E-3</v>
      </c>
      <c r="BA562" s="7">
        <f t="shared" si="393"/>
        <v>24.646029270244831</v>
      </c>
      <c r="BB562" s="7">
        <f t="shared" si="394"/>
        <v>18.748985434746956</v>
      </c>
      <c r="BC562" s="7">
        <f t="shared" si="395"/>
        <v>18.73480599333044</v>
      </c>
      <c r="BD562" s="7">
        <f t="shared" si="396"/>
        <v>12.771466017823727</v>
      </c>
      <c r="BE562" s="7">
        <f t="shared" si="397"/>
        <v>4.2180085818031197</v>
      </c>
      <c r="BF562" s="7">
        <f t="shared" si="398"/>
        <v>3.857731384592773</v>
      </c>
      <c r="BG562" s="7">
        <f t="shared" si="399"/>
        <v>2.597363341767422</v>
      </c>
      <c r="BH562" s="7">
        <f t="shared" si="400"/>
        <v>1.2787388397756856</v>
      </c>
    </row>
    <row r="563" spans="1:60" x14ac:dyDescent="0.25">
      <c r="A563" s="3">
        <v>43475</v>
      </c>
      <c r="B563" s="1">
        <v>2596.639893</v>
      </c>
      <c r="C563" s="4">
        <f t="shared" si="368"/>
        <v>4.5184189218472337E-3</v>
      </c>
      <c r="D563" s="10">
        <f t="shared" si="401"/>
        <v>546</v>
      </c>
      <c r="E563" s="10">
        <f t="shared" si="411"/>
        <v>1</v>
      </c>
      <c r="F563" s="10">
        <f t="shared" si="410"/>
        <v>2</v>
      </c>
      <c r="G563" s="10">
        <f t="shared" si="410"/>
        <v>4</v>
      </c>
      <c r="H563" s="10">
        <f t="shared" si="410"/>
        <v>8</v>
      </c>
      <c r="I563" s="10">
        <f t="shared" si="410"/>
        <v>17</v>
      </c>
      <c r="J563" s="10">
        <f t="shared" si="410"/>
        <v>34</v>
      </c>
      <c r="K563" s="10">
        <f t="shared" si="410"/>
        <v>68</v>
      </c>
      <c r="L563" s="10">
        <f t="shared" si="410"/>
        <v>136</v>
      </c>
      <c r="M563" s="4">
        <f t="shared" si="369"/>
        <v>7.0934616863010361E-4</v>
      </c>
      <c r="N563" s="4">
        <f t="shared" si="370"/>
        <v>5.7564115022835623E-4</v>
      </c>
      <c r="O563" s="4">
        <f t="shared" si="371"/>
        <v>3.1020340860404491E-4</v>
      </c>
      <c r="P563" s="4">
        <f t="shared" si="372"/>
        <v>4.1095296573156505E-4</v>
      </c>
      <c r="Q563" s="4">
        <f t="shared" si="373"/>
        <v>2.8708908224198727E-3</v>
      </c>
      <c r="R563" s="4">
        <f t="shared" si="374"/>
        <v>3.1738916934502884E-3</v>
      </c>
      <c r="S563" s="4">
        <f t="shared" si="375"/>
        <v>4.1803751160615077E-3</v>
      </c>
      <c r="T563" s="4">
        <f t="shared" si="376"/>
        <v>4.5413629166403957E-3</v>
      </c>
      <c r="U563" s="6">
        <f t="shared" si="377"/>
        <v>3.8090727532171303E-3</v>
      </c>
      <c r="V563" s="6">
        <f t="shared" si="378"/>
        <v>3.9427777716188779E-3</v>
      </c>
      <c r="W563" s="6">
        <f t="shared" si="379"/>
        <v>4.2082155132431888E-3</v>
      </c>
      <c r="X563" s="6">
        <f t="shared" si="380"/>
        <v>4.1074659561156687E-3</v>
      </c>
      <c r="Y563" s="6">
        <f t="shared" si="381"/>
        <v>1.647528099427361E-3</v>
      </c>
      <c r="Z563" s="6">
        <f t="shared" si="382"/>
        <v>1.3445272283969453E-3</v>
      </c>
      <c r="AA563" s="6">
        <f t="shared" si="383"/>
        <v>3.3804380578572601E-4</v>
      </c>
      <c r="AB563" s="6">
        <f t="shared" si="384"/>
        <v>-2.2943994793162004E-5</v>
      </c>
      <c r="AC563" s="6">
        <f t="shared" si="402"/>
        <v>-7.2082882832013501E-2</v>
      </c>
      <c r="AD563" s="6">
        <f t="shared" si="403"/>
        <v>-6.7403207187952327E-2</v>
      </c>
      <c r="AE563" s="6">
        <f t="shared" si="404"/>
        <v>-5.8112886231101446E-2</v>
      </c>
      <c r="AF563" s="6">
        <f t="shared" si="405"/>
        <v>-6.1639120730564621E-2</v>
      </c>
      <c r="AG563" s="6">
        <f t="shared" si="406"/>
        <v>9.6990771133963379E-3</v>
      </c>
      <c r="AH563" s="6">
        <f t="shared" si="407"/>
        <v>8.7900745003050909E-3</v>
      </c>
      <c r="AI563" s="6">
        <f t="shared" si="408"/>
        <v>5.770624232471433E-3</v>
      </c>
      <c r="AJ563" s="6">
        <f t="shared" si="409"/>
        <v>4.6876608307347689E-3</v>
      </c>
      <c r="AK563" s="4">
        <f t="shared" si="385"/>
        <v>0.4108241621067974</v>
      </c>
      <c r="AL563" s="4">
        <f t="shared" si="386"/>
        <v>0.17976693020539003</v>
      </c>
      <c r="AM563" s="4">
        <f t="shared" si="387"/>
        <v>0.20259457598508074</v>
      </c>
      <c r="AN563" s="4">
        <f t="shared" si="388"/>
        <v>0.17497730335450648</v>
      </c>
      <c r="AO563" s="4">
        <f t="shared" si="389"/>
        <v>2.861839280131253E-2</v>
      </c>
      <c r="AP563" s="4">
        <f t="shared" si="390"/>
        <v>3.0436398027495024E-2</v>
      </c>
      <c r="AQ563" s="4">
        <f t="shared" si="391"/>
        <v>1.3764573566408256E-2</v>
      </c>
      <c r="AR563" s="4">
        <f t="shared" si="392"/>
        <v>5.1539222246990424E-3</v>
      </c>
      <c r="AS563" s="4">
        <f t="array" ref="AS563">_xlfn.STDEV.S(IF(E$17:E$1040=E563,$C$17:$C$1040,""))</f>
        <v>1.6668979720915356E-2</v>
      </c>
      <c r="AT563" s="4">
        <f t="array" ref="AT563">_xlfn.STDEV.S(IF(F$17:F$1040=F563,$C$17:$C$1040,""))</f>
        <v>9.588088423826557E-3</v>
      </c>
      <c r="AU563" s="4">
        <f t="array" ref="AU563">_xlfn.STDEV.S(IF(G$17:G$1040=G563,$C$17:$C$1040,""))</f>
        <v>1.0813806988831593E-2</v>
      </c>
      <c r="AV563" s="4">
        <f t="array" ref="AV563">_xlfn.STDEV.S(IF(H$17:H$1040=H563,$C$17:$C$1040,""))</f>
        <v>1.3700643536952606E-2</v>
      </c>
      <c r="AW563" s="4">
        <f t="array" ref="AW563">_xlfn.STDEV.S(IF(I$17:I$1040=I563,$C$17:$C$1040,""))</f>
        <v>6.7848114213837621E-3</v>
      </c>
      <c r="AX563" s="4">
        <f t="array" ref="AX563">_xlfn.STDEV.S(IF(J$17:J$1040=J563,$C$17:$C$1040,""))</f>
        <v>7.8897141851435384E-3</v>
      </c>
      <c r="AY563" s="4">
        <f t="array" ref="AY563">_xlfn.STDEV.S(IF(K$17:K$1040=K563,$C$17:$C$1040,""))</f>
        <v>5.2994409157410792E-3</v>
      </c>
      <c r="AZ563" s="4">
        <f t="array" ref="AZ563">_xlfn.STDEV.S(IF(L$17:L$1040=L563,$C$17:$C$1040,""))</f>
        <v>4.0304728881177454E-3</v>
      </c>
      <c r="BA563" s="7">
        <f t="shared" si="393"/>
        <v>24.646029270244831</v>
      </c>
      <c r="BB563" s="7">
        <f t="shared" si="394"/>
        <v>18.748985434746956</v>
      </c>
      <c r="BC563" s="7">
        <f t="shared" si="395"/>
        <v>18.73480599333044</v>
      </c>
      <c r="BD563" s="7">
        <f t="shared" si="396"/>
        <v>12.771466017823727</v>
      </c>
      <c r="BE563" s="7">
        <f t="shared" si="397"/>
        <v>4.2180085818031197</v>
      </c>
      <c r="BF563" s="7">
        <f t="shared" si="398"/>
        <v>3.857731384592773</v>
      </c>
      <c r="BG563" s="7">
        <f t="shared" si="399"/>
        <v>2.597363341767422</v>
      </c>
      <c r="BH563" s="7">
        <f t="shared" si="400"/>
        <v>1.2787388397756856</v>
      </c>
    </row>
    <row r="564" spans="1:60" x14ac:dyDescent="0.25">
      <c r="A564" s="3">
        <v>43476</v>
      </c>
      <c r="B564" s="1">
        <v>2596.26001</v>
      </c>
      <c r="C564" s="4">
        <f t="shared" si="368"/>
        <v>-1.462979140943732E-4</v>
      </c>
      <c r="D564" s="10">
        <f t="shared" si="401"/>
        <v>547</v>
      </c>
      <c r="E564" s="10">
        <f t="shared" si="411"/>
        <v>1</v>
      </c>
      <c r="F564" s="10">
        <f t="shared" si="410"/>
        <v>2</v>
      </c>
      <c r="G564" s="10">
        <f t="shared" si="410"/>
        <v>4</v>
      </c>
      <c r="H564" s="10">
        <f t="shared" si="410"/>
        <v>8</v>
      </c>
      <c r="I564" s="10">
        <f t="shared" si="410"/>
        <v>17</v>
      </c>
      <c r="J564" s="10">
        <f t="shared" si="410"/>
        <v>34</v>
      </c>
      <c r="K564" s="10">
        <f t="shared" si="410"/>
        <v>68</v>
      </c>
      <c r="L564" s="10">
        <f t="shared" si="410"/>
        <v>136</v>
      </c>
      <c r="M564" s="4">
        <f t="shared" si="369"/>
        <v>7.0934616863010361E-4</v>
      </c>
      <c r="N564" s="4">
        <f t="shared" si="370"/>
        <v>5.7564115022835623E-4</v>
      </c>
      <c r="O564" s="4">
        <f t="shared" si="371"/>
        <v>3.1020340860404491E-4</v>
      </c>
      <c r="P564" s="4">
        <f t="shared" si="372"/>
        <v>4.1095296573156505E-4</v>
      </c>
      <c r="Q564" s="4">
        <f t="shared" si="373"/>
        <v>2.8708908224198727E-3</v>
      </c>
      <c r="R564" s="4">
        <f t="shared" si="374"/>
        <v>3.1738916934502884E-3</v>
      </c>
      <c r="S564" s="4">
        <f t="shared" si="375"/>
        <v>4.1803751160615077E-3</v>
      </c>
      <c r="T564" s="4">
        <f t="shared" si="376"/>
        <v>4.5413629166403957E-3</v>
      </c>
      <c r="U564" s="6">
        <f t="shared" si="377"/>
        <v>-8.5564408272447681E-4</v>
      </c>
      <c r="V564" s="6">
        <f t="shared" si="378"/>
        <v>-7.2193906432272944E-4</v>
      </c>
      <c r="W564" s="6">
        <f t="shared" si="379"/>
        <v>-4.5650132269841812E-4</v>
      </c>
      <c r="X564" s="6">
        <f t="shared" si="380"/>
        <v>-5.5725087982593825E-4</v>
      </c>
      <c r="Y564" s="6">
        <f t="shared" si="381"/>
        <v>-3.0171887365142459E-3</v>
      </c>
      <c r="Z564" s="6">
        <f t="shared" si="382"/>
        <v>-3.3201896075446616E-3</v>
      </c>
      <c r="AA564" s="6">
        <f t="shared" si="383"/>
        <v>-4.3266730301558809E-3</v>
      </c>
      <c r="AB564" s="6">
        <f t="shared" si="384"/>
        <v>-4.6876608307347689E-3</v>
      </c>
      <c r="AC564" s="6">
        <f t="shared" si="402"/>
        <v>-7.2938526914737983E-2</v>
      </c>
      <c r="AD564" s="6">
        <f t="shared" si="403"/>
        <v>-6.8125146252275059E-2</v>
      </c>
      <c r="AE564" s="6">
        <f t="shared" si="404"/>
        <v>-5.8569387553799868E-2</v>
      </c>
      <c r="AF564" s="6">
        <f t="shared" si="405"/>
        <v>-6.2196371610390558E-2</v>
      </c>
      <c r="AG564" s="6">
        <f t="shared" si="406"/>
        <v>6.6818883768820919E-3</v>
      </c>
      <c r="AH564" s="6">
        <f t="shared" si="407"/>
        <v>5.4698848927604293E-3</v>
      </c>
      <c r="AI564" s="6">
        <f t="shared" si="408"/>
        <v>1.4439512023155521E-3</v>
      </c>
      <c r="AJ564" s="6">
        <f t="shared" si="409"/>
        <v>0</v>
      </c>
      <c r="AK564" s="4">
        <f t="shared" si="385"/>
        <v>0.4108241621067974</v>
      </c>
      <c r="AL564" s="4">
        <f t="shared" si="386"/>
        <v>0.17976693020539003</v>
      </c>
      <c r="AM564" s="4">
        <f t="shared" si="387"/>
        <v>0.20259457598508074</v>
      </c>
      <c r="AN564" s="4">
        <f t="shared" si="388"/>
        <v>0.17497730335450648</v>
      </c>
      <c r="AO564" s="4">
        <f t="shared" si="389"/>
        <v>2.861839280131253E-2</v>
      </c>
      <c r="AP564" s="4">
        <f t="shared" si="390"/>
        <v>3.0436398027495024E-2</v>
      </c>
      <c r="AQ564" s="4">
        <f t="shared" si="391"/>
        <v>1.3764573566408256E-2</v>
      </c>
      <c r="AR564" s="4">
        <f t="shared" si="392"/>
        <v>5.1539222246990424E-3</v>
      </c>
      <c r="AS564" s="4">
        <f t="array" ref="AS564">_xlfn.STDEV.S(IF(E$17:E$1040=E564,$C$17:$C$1040,""))</f>
        <v>1.6668979720915356E-2</v>
      </c>
      <c r="AT564" s="4">
        <f t="array" ref="AT564">_xlfn.STDEV.S(IF(F$17:F$1040=F564,$C$17:$C$1040,""))</f>
        <v>9.588088423826557E-3</v>
      </c>
      <c r="AU564" s="4">
        <f t="array" ref="AU564">_xlfn.STDEV.S(IF(G$17:G$1040=G564,$C$17:$C$1040,""))</f>
        <v>1.0813806988831593E-2</v>
      </c>
      <c r="AV564" s="4">
        <f t="array" ref="AV564">_xlfn.STDEV.S(IF(H$17:H$1040=H564,$C$17:$C$1040,""))</f>
        <v>1.3700643536952606E-2</v>
      </c>
      <c r="AW564" s="4">
        <f t="array" ref="AW564">_xlfn.STDEV.S(IF(I$17:I$1040=I564,$C$17:$C$1040,""))</f>
        <v>6.7848114213837621E-3</v>
      </c>
      <c r="AX564" s="4">
        <f t="array" ref="AX564">_xlfn.STDEV.S(IF(J$17:J$1040=J564,$C$17:$C$1040,""))</f>
        <v>7.8897141851435384E-3</v>
      </c>
      <c r="AY564" s="4">
        <f t="array" ref="AY564">_xlfn.STDEV.S(IF(K$17:K$1040=K564,$C$17:$C$1040,""))</f>
        <v>5.2994409157410792E-3</v>
      </c>
      <c r="AZ564" s="4">
        <f t="array" ref="AZ564">_xlfn.STDEV.S(IF(L$17:L$1040=L564,$C$17:$C$1040,""))</f>
        <v>4.0304728881177454E-3</v>
      </c>
      <c r="BA564" s="7">
        <f t="shared" si="393"/>
        <v>24.646029270244831</v>
      </c>
      <c r="BB564" s="7">
        <f t="shared" si="394"/>
        <v>18.748985434746956</v>
      </c>
      <c r="BC564" s="7">
        <f t="shared" si="395"/>
        <v>18.73480599333044</v>
      </c>
      <c r="BD564" s="7">
        <f t="shared" si="396"/>
        <v>12.771466017823727</v>
      </c>
      <c r="BE564" s="7">
        <f t="shared" si="397"/>
        <v>4.2180085818031197</v>
      </c>
      <c r="BF564" s="7">
        <f t="shared" si="398"/>
        <v>3.857731384592773</v>
      </c>
      <c r="BG564" s="7">
        <f t="shared" si="399"/>
        <v>2.597363341767422</v>
      </c>
      <c r="BH564" s="7">
        <f t="shared" si="400"/>
        <v>1.2787388397756856</v>
      </c>
    </row>
    <row r="565" spans="1:60" x14ac:dyDescent="0.25">
      <c r="A565" s="3">
        <v>43479</v>
      </c>
      <c r="B565" s="1">
        <v>2582.610107</v>
      </c>
      <c r="C565" s="4">
        <f t="shared" si="368"/>
        <v>-5.2575254201908672E-3</v>
      </c>
      <c r="D565" s="10">
        <f t="shared" si="401"/>
        <v>548</v>
      </c>
      <c r="E565" s="10">
        <f t="shared" si="411"/>
        <v>1</v>
      </c>
      <c r="F565" s="10">
        <f t="shared" si="410"/>
        <v>2</v>
      </c>
      <c r="G565" s="10">
        <f t="shared" si="410"/>
        <v>4</v>
      </c>
      <c r="H565" s="10">
        <f t="shared" si="410"/>
        <v>8</v>
      </c>
      <c r="I565" s="10">
        <f t="shared" si="410"/>
        <v>17</v>
      </c>
      <c r="J565" s="10">
        <f t="shared" si="410"/>
        <v>34</v>
      </c>
      <c r="K565" s="10">
        <f t="shared" si="410"/>
        <v>68</v>
      </c>
      <c r="L565" s="10">
        <f t="shared" si="410"/>
        <v>137</v>
      </c>
      <c r="M565" s="4">
        <f t="shared" si="369"/>
        <v>7.0934616863010361E-4</v>
      </c>
      <c r="N565" s="4">
        <f t="shared" si="370"/>
        <v>5.7564115022835623E-4</v>
      </c>
      <c r="O565" s="4">
        <f t="shared" si="371"/>
        <v>3.1020340860404491E-4</v>
      </c>
      <c r="P565" s="4">
        <f t="shared" si="372"/>
        <v>4.1095296573156505E-4</v>
      </c>
      <c r="Q565" s="4">
        <f t="shared" si="373"/>
        <v>2.8708908224198727E-3</v>
      </c>
      <c r="R565" s="4">
        <f t="shared" si="374"/>
        <v>3.1738916934502884E-3</v>
      </c>
      <c r="S565" s="4">
        <f t="shared" si="375"/>
        <v>4.1803751160615077E-3</v>
      </c>
      <c r="T565" s="4">
        <f t="shared" si="376"/>
        <v>3.8193873154826197E-3</v>
      </c>
      <c r="U565" s="6">
        <f t="shared" si="377"/>
        <v>-5.9668715888209706E-3</v>
      </c>
      <c r="V565" s="6">
        <f t="shared" si="378"/>
        <v>-5.833166570419223E-3</v>
      </c>
      <c r="W565" s="6">
        <f t="shared" si="379"/>
        <v>-5.5677288287949121E-3</v>
      </c>
      <c r="X565" s="6">
        <f t="shared" si="380"/>
        <v>-5.6684783859224323E-3</v>
      </c>
      <c r="Y565" s="6">
        <f t="shared" si="381"/>
        <v>-8.1284162426107399E-3</v>
      </c>
      <c r="Z565" s="6">
        <f t="shared" si="382"/>
        <v>-8.4314171136411556E-3</v>
      </c>
      <c r="AA565" s="6">
        <f t="shared" si="383"/>
        <v>-9.4379005362523749E-3</v>
      </c>
      <c r="AB565" s="6">
        <f t="shared" si="384"/>
        <v>-9.0769127356734869E-3</v>
      </c>
      <c r="AC565" s="6">
        <f t="shared" si="402"/>
        <v>-7.890539850355896E-2</v>
      </c>
      <c r="AD565" s="6">
        <f t="shared" si="403"/>
        <v>-7.3958312822694286E-2</v>
      </c>
      <c r="AE565" s="6">
        <f t="shared" si="404"/>
        <v>-6.4137116382594783E-2</v>
      </c>
      <c r="AF565" s="6">
        <f t="shared" si="405"/>
        <v>-6.7864849996312995E-2</v>
      </c>
      <c r="AG565" s="6">
        <f t="shared" si="406"/>
        <v>-1.446527865728648E-3</v>
      </c>
      <c r="AH565" s="6">
        <f t="shared" si="407"/>
        <v>-2.9615322208807263E-3</v>
      </c>
      <c r="AI565" s="6">
        <f t="shared" si="408"/>
        <v>-7.9939493339368228E-3</v>
      </c>
      <c r="AJ565" s="6">
        <f t="shared" si="409"/>
        <v>-9.0769127356734869E-3</v>
      </c>
      <c r="AK565" s="4">
        <f t="shared" si="385"/>
        <v>0.4108241621067974</v>
      </c>
      <c r="AL565" s="4">
        <f t="shared" si="386"/>
        <v>0.17976693020539003</v>
      </c>
      <c r="AM565" s="4">
        <f t="shared" si="387"/>
        <v>0.20259457598508074</v>
      </c>
      <c r="AN565" s="4">
        <f t="shared" si="388"/>
        <v>0.17497730335450648</v>
      </c>
      <c r="AO565" s="4">
        <f t="shared" si="389"/>
        <v>2.861839280131253E-2</v>
      </c>
      <c r="AP565" s="4">
        <f t="shared" si="390"/>
        <v>3.0436398027495024E-2</v>
      </c>
      <c r="AQ565" s="4">
        <f t="shared" si="391"/>
        <v>1.3764573566408256E-2</v>
      </c>
      <c r="AR565" s="4">
        <f t="shared" si="392"/>
        <v>9.0769127356734869E-3</v>
      </c>
      <c r="AS565" s="4">
        <f t="array" ref="AS565">_xlfn.STDEV.S(IF(E$17:E$1040=E565,$C$17:$C$1040,""))</f>
        <v>1.6668979720915356E-2</v>
      </c>
      <c r="AT565" s="4">
        <f t="array" ref="AT565">_xlfn.STDEV.S(IF(F$17:F$1040=F565,$C$17:$C$1040,""))</f>
        <v>9.588088423826557E-3</v>
      </c>
      <c r="AU565" s="4">
        <f t="array" ref="AU565">_xlfn.STDEV.S(IF(G$17:G$1040=G565,$C$17:$C$1040,""))</f>
        <v>1.0813806988831593E-2</v>
      </c>
      <c r="AV565" s="4">
        <f t="array" ref="AV565">_xlfn.STDEV.S(IF(H$17:H$1040=H565,$C$17:$C$1040,""))</f>
        <v>1.3700643536952606E-2</v>
      </c>
      <c r="AW565" s="4">
        <f t="array" ref="AW565">_xlfn.STDEV.S(IF(I$17:I$1040=I565,$C$17:$C$1040,""))</f>
        <v>6.7848114213837621E-3</v>
      </c>
      <c r="AX565" s="4">
        <f t="array" ref="AX565">_xlfn.STDEV.S(IF(J$17:J$1040=J565,$C$17:$C$1040,""))</f>
        <v>7.8897141851435384E-3</v>
      </c>
      <c r="AY565" s="4">
        <f t="array" ref="AY565">_xlfn.STDEV.S(IF(K$17:K$1040=K565,$C$17:$C$1040,""))</f>
        <v>5.2994409157410792E-3</v>
      </c>
      <c r="AZ565" s="4">
        <f t="array" ref="AZ565">_xlfn.STDEV.S(IF(L$17:L$1040=L565,$C$17:$C$1040,""))</f>
        <v>6.9955196493451848E-3</v>
      </c>
      <c r="BA565" s="7">
        <f t="shared" si="393"/>
        <v>24.646029270244831</v>
      </c>
      <c r="BB565" s="7">
        <f t="shared" si="394"/>
        <v>18.748985434746956</v>
      </c>
      <c r="BC565" s="7">
        <f t="shared" si="395"/>
        <v>18.73480599333044</v>
      </c>
      <c r="BD565" s="7">
        <f t="shared" si="396"/>
        <v>12.771466017823727</v>
      </c>
      <c r="BE565" s="7">
        <f t="shared" si="397"/>
        <v>4.2180085818031197</v>
      </c>
      <c r="BF565" s="7">
        <f t="shared" si="398"/>
        <v>3.857731384592773</v>
      </c>
      <c r="BG565" s="7">
        <f t="shared" si="399"/>
        <v>2.597363341767422</v>
      </c>
      <c r="BH565" s="7">
        <f t="shared" si="400"/>
        <v>1.297532305055155</v>
      </c>
    </row>
    <row r="566" spans="1:60" x14ac:dyDescent="0.25">
      <c r="A566" s="3">
        <v>43480</v>
      </c>
      <c r="B566" s="1">
        <v>2610.3000489999999</v>
      </c>
      <c r="C566" s="4">
        <f t="shared" si="368"/>
        <v>1.0721688854600231E-2</v>
      </c>
      <c r="D566" s="10">
        <f t="shared" si="401"/>
        <v>549</v>
      </c>
      <c r="E566" s="10">
        <f t="shared" si="411"/>
        <v>1</v>
      </c>
      <c r="F566" s="10">
        <f t="shared" si="410"/>
        <v>2</v>
      </c>
      <c r="G566" s="10">
        <f t="shared" si="410"/>
        <v>4</v>
      </c>
      <c r="H566" s="10">
        <f t="shared" si="410"/>
        <v>8</v>
      </c>
      <c r="I566" s="10">
        <f t="shared" si="410"/>
        <v>17</v>
      </c>
      <c r="J566" s="10">
        <f t="shared" si="410"/>
        <v>34</v>
      </c>
      <c r="K566" s="10">
        <f t="shared" si="410"/>
        <v>68</v>
      </c>
      <c r="L566" s="10">
        <f t="shared" si="410"/>
        <v>137</v>
      </c>
      <c r="M566" s="4">
        <f t="shared" si="369"/>
        <v>7.0934616863010361E-4</v>
      </c>
      <c r="N566" s="4">
        <f t="shared" si="370"/>
        <v>5.7564115022835623E-4</v>
      </c>
      <c r="O566" s="4">
        <f t="shared" si="371"/>
        <v>3.1020340860404491E-4</v>
      </c>
      <c r="P566" s="4">
        <f t="shared" si="372"/>
        <v>4.1095296573156505E-4</v>
      </c>
      <c r="Q566" s="4">
        <f t="shared" si="373"/>
        <v>2.8708908224198727E-3</v>
      </c>
      <c r="R566" s="4">
        <f t="shared" si="374"/>
        <v>3.1738916934502884E-3</v>
      </c>
      <c r="S566" s="4">
        <f t="shared" si="375"/>
        <v>4.1803751160615077E-3</v>
      </c>
      <c r="T566" s="4">
        <f t="shared" si="376"/>
        <v>3.8193873154826197E-3</v>
      </c>
      <c r="U566" s="6">
        <f t="shared" si="377"/>
        <v>1.0012342685970127E-2</v>
      </c>
      <c r="V566" s="6">
        <f t="shared" si="378"/>
        <v>1.0146047704371875E-2</v>
      </c>
      <c r="W566" s="6">
        <f t="shared" si="379"/>
        <v>1.0411485445996186E-2</v>
      </c>
      <c r="X566" s="6">
        <f t="shared" si="380"/>
        <v>1.0310735888868666E-2</v>
      </c>
      <c r="Y566" s="6">
        <f t="shared" si="381"/>
        <v>7.8507980321803582E-3</v>
      </c>
      <c r="Z566" s="6">
        <f t="shared" si="382"/>
        <v>7.5477971611499425E-3</v>
      </c>
      <c r="AA566" s="6">
        <f t="shared" si="383"/>
        <v>6.5413137385387232E-3</v>
      </c>
      <c r="AB566" s="6">
        <f t="shared" si="384"/>
        <v>6.9023015391176112E-3</v>
      </c>
      <c r="AC566" s="6">
        <f t="shared" si="402"/>
        <v>-6.8893055817588839E-2</v>
      </c>
      <c r="AD566" s="6">
        <f t="shared" si="403"/>
        <v>-6.3812265118322414E-2</v>
      </c>
      <c r="AE566" s="6">
        <f t="shared" si="404"/>
        <v>-5.3725630936598601E-2</v>
      </c>
      <c r="AF566" s="6">
        <f t="shared" si="405"/>
        <v>-5.7554114107444328E-2</v>
      </c>
      <c r="AG566" s="6">
        <f t="shared" si="406"/>
        <v>6.4042701664517102E-3</v>
      </c>
      <c r="AH566" s="6">
        <f t="shared" si="407"/>
        <v>4.5862649402692163E-3</v>
      </c>
      <c r="AI566" s="6">
        <f t="shared" si="408"/>
        <v>-1.4526355953980996E-3</v>
      </c>
      <c r="AJ566" s="6">
        <f t="shared" si="409"/>
        <v>-2.1746111965558756E-3</v>
      </c>
      <c r="AK566" s="4">
        <f t="shared" si="385"/>
        <v>0.4108241621067974</v>
      </c>
      <c r="AL566" s="4">
        <f t="shared" si="386"/>
        <v>0.17976693020539003</v>
      </c>
      <c r="AM566" s="4">
        <f t="shared" si="387"/>
        <v>0.20259457598508074</v>
      </c>
      <c r="AN566" s="4">
        <f t="shared" si="388"/>
        <v>0.17497730335450648</v>
      </c>
      <c r="AO566" s="4">
        <f t="shared" si="389"/>
        <v>2.861839280131253E-2</v>
      </c>
      <c r="AP566" s="4">
        <f t="shared" si="390"/>
        <v>3.0436398027495024E-2</v>
      </c>
      <c r="AQ566" s="4">
        <f t="shared" si="391"/>
        <v>1.3764573566408256E-2</v>
      </c>
      <c r="AR566" s="4">
        <f t="shared" si="392"/>
        <v>9.0769127356734869E-3</v>
      </c>
      <c r="AS566" s="4">
        <f t="array" ref="AS566">_xlfn.STDEV.S(IF(E$17:E$1040=E566,$C$17:$C$1040,""))</f>
        <v>1.6668979720915356E-2</v>
      </c>
      <c r="AT566" s="4">
        <f t="array" ref="AT566">_xlfn.STDEV.S(IF(F$17:F$1040=F566,$C$17:$C$1040,""))</f>
        <v>9.588088423826557E-3</v>
      </c>
      <c r="AU566" s="4">
        <f t="array" ref="AU566">_xlfn.STDEV.S(IF(G$17:G$1040=G566,$C$17:$C$1040,""))</f>
        <v>1.0813806988831593E-2</v>
      </c>
      <c r="AV566" s="4">
        <f t="array" ref="AV566">_xlfn.STDEV.S(IF(H$17:H$1040=H566,$C$17:$C$1040,""))</f>
        <v>1.3700643536952606E-2</v>
      </c>
      <c r="AW566" s="4">
        <f t="array" ref="AW566">_xlfn.STDEV.S(IF(I$17:I$1040=I566,$C$17:$C$1040,""))</f>
        <v>6.7848114213837621E-3</v>
      </c>
      <c r="AX566" s="4">
        <f t="array" ref="AX566">_xlfn.STDEV.S(IF(J$17:J$1040=J566,$C$17:$C$1040,""))</f>
        <v>7.8897141851435384E-3</v>
      </c>
      <c r="AY566" s="4">
        <f t="array" ref="AY566">_xlfn.STDEV.S(IF(K$17:K$1040=K566,$C$17:$C$1040,""))</f>
        <v>5.2994409157410792E-3</v>
      </c>
      <c r="AZ566" s="4">
        <f t="array" ref="AZ566">_xlfn.STDEV.S(IF(L$17:L$1040=L566,$C$17:$C$1040,""))</f>
        <v>6.9955196493451848E-3</v>
      </c>
      <c r="BA566" s="7">
        <f t="shared" si="393"/>
        <v>24.646029270244831</v>
      </c>
      <c r="BB566" s="7">
        <f t="shared" si="394"/>
        <v>18.748985434746956</v>
      </c>
      <c r="BC566" s="7">
        <f t="shared" si="395"/>
        <v>18.73480599333044</v>
      </c>
      <c r="BD566" s="7">
        <f t="shared" si="396"/>
        <v>12.771466017823727</v>
      </c>
      <c r="BE566" s="7">
        <f t="shared" si="397"/>
        <v>4.2180085818031197</v>
      </c>
      <c r="BF566" s="7">
        <f t="shared" si="398"/>
        <v>3.857731384592773</v>
      </c>
      <c r="BG566" s="7">
        <f t="shared" si="399"/>
        <v>2.597363341767422</v>
      </c>
      <c r="BH566" s="7">
        <f t="shared" si="400"/>
        <v>1.297532305055155</v>
      </c>
    </row>
    <row r="567" spans="1:60" x14ac:dyDescent="0.25">
      <c r="A567" s="3">
        <v>43481</v>
      </c>
      <c r="B567" s="1">
        <v>2616.1000979999999</v>
      </c>
      <c r="C567" s="4">
        <f t="shared" si="368"/>
        <v>2.2219855538148092E-3</v>
      </c>
      <c r="D567" s="10">
        <f t="shared" si="401"/>
        <v>550</v>
      </c>
      <c r="E567" s="10">
        <f t="shared" si="411"/>
        <v>1</v>
      </c>
      <c r="F567" s="10">
        <f t="shared" si="410"/>
        <v>2</v>
      </c>
      <c r="G567" s="10">
        <f t="shared" si="410"/>
        <v>4</v>
      </c>
      <c r="H567" s="10">
        <f t="shared" si="410"/>
        <v>8</v>
      </c>
      <c r="I567" s="10">
        <f t="shared" si="410"/>
        <v>17</v>
      </c>
      <c r="J567" s="10">
        <f t="shared" si="410"/>
        <v>34</v>
      </c>
      <c r="K567" s="10">
        <f t="shared" si="410"/>
        <v>68</v>
      </c>
      <c r="L567" s="10">
        <f t="shared" si="410"/>
        <v>137</v>
      </c>
      <c r="M567" s="4">
        <f t="shared" si="369"/>
        <v>7.0934616863010361E-4</v>
      </c>
      <c r="N567" s="4">
        <f t="shared" si="370"/>
        <v>5.7564115022835623E-4</v>
      </c>
      <c r="O567" s="4">
        <f t="shared" si="371"/>
        <v>3.1020340860404491E-4</v>
      </c>
      <c r="P567" s="4">
        <f t="shared" si="372"/>
        <v>4.1095296573156505E-4</v>
      </c>
      <c r="Q567" s="4">
        <f t="shared" si="373"/>
        <v>2.8708908224198727E-3</v>
      </c>
      <c r="R567" s="4">
        <f t="shared" si="374"/>
        <v>3.1738916934502884E-3</v>
      </c>
      <c r="S567" s="4">
        <f t="shared" si="375"/>
        <v>4.1803751160615077E-3</v>
      </c>
      <c r="T567" s="4">
        <f t="shared" si="376"/>
        <v>3.8193873154826197E-3</v>
      </c>
      <c r="U567" s="6">
        <f t="shared" si="377"/>
        <v>1.5126393851847056E-3</v>
      </c>
      <c r="V567" s="6">
        <f t="shared" si="378"/>
        <v>1.646344403586453E-3</v>
      </c>
      <c r="W567" s="6">
        <f t="shared" si="379"/>
        <v>1.9117821452107643E-3</v>
      </c>
      <c r="X567" s="6">
        <f t="shared" si="380"/>
        <v>1.8110325880832442E-3</v>
      </c>
      <c r="Y567" s="6">
        <f t="shared" si="381"/>
        <v>-6.4890526860506351E-4</v>
      </c>
      <c r="Z567" s="6">
        <f t="shared" si="382"/>
        <v>-9.5190613963547915E-4</v>
      </c>
      <c r="AA567" s="6">
        <f t="shared" si="383"/>
        <v>-1.9583895622466985E-3</v>
      </c>
      <c r="AB567" s="6">
        <f t="shared" si="384"/>
        <v>-1.5974017616678104E-3</v>
      </c>
      <c r="AC567" s="6">
        <f t="shared" si="402"/>
        <v>-6.7380416432404139E-2</v>
      </c>
      <c r="AD567" s="6">
        <f t="shared" si="403"/>
        <v>-6.2165920714735964E-2</v>
      </c>
      <c r="AE567" s="6">
        <f t="shared" si="404"/>
        <v>-5.181384879138784E-2</v>
      </c>
      <c r="AF567" s="6">
        <f t="shared" si="405"/>
        <v>-5.5743081519361082E-2</v>
      </c>
      <c r="AG567" s="6">
        <f t="shared" si="406"/>
        <v>5.7553648978466466E-3</v>
      </c>
      <c r="AH567" s="6">
        <f t="shared" si="407"/>
        <v>3.6343588006337371E-3</v>
      </c>
      <c r="AI567" s="6">
        <f t="shared" si="408"/>
        <v>-3.4110251576447981E-3</v>
      </c>
      <c r="AJ567" s="6">
        <f t="shared" si="409"/>
        <v>-3.7720129582236861E-3</v>
      </c>
      <c r="AK567" s="4">
        <f t="shared" si="385"/>
        <v>0.4108241621067974</v>
      </c>
      <c r="AL567" s="4">
        <f t="shared" si="386"/>
        <v>0.17976693020539003</v>
      </c>
      <c r="AM567" s="4">
        <f t="shared" si="387"/>
        <v>0.20259457598508074</v>
      </c>
      <c r="AN567" s="4">
        <f t="shared" si="388"/>
        <v>0.17497730335450648</v>
      </c>
      <c r="AO567" s="4">
        <f t="shared" si="389"/>
        <v>2.861839280131253E-2</v>
      </c>
      <c r="AP567" s="4">
        <f t="shared" si="390"/>
        <v>3.0436398027495024E-2</v>
      </c>
      <c r="AQ567" s="4">
        <f t="shared" si="391"/>
        <v>1.3764573566408256E-2</v>
      </c>
      <c r="AR567" s="4">
        <f t="shared" si="392"/>
        <v>9.0769127356734869E-3</v>
      </c>
      <c r="AS567" s="4">
        <f t="array" ref="AS567">_xlfn.STDEV.S(IF(E$17:E$1040=E567,$C$17:$C$1040,""))</f>
        <v>1.6668979720915356E-2</v>
      </c>
      <c r="AT567" s="4">
        <f t="array" ref="AT567">_xlfn.STDEV.S(IF(F$17:F$1040=F567,$C$17:$C$1040,""))</f>
        <v>9.588088423826557E-3</v>
      </c>
      <c r="AU567" s="4">
        <f t="array" ref="AU567">_xlfn.STDEV.S(IF(G$17:G$1040=G567,$C$17:$C$1040,""))</f>
        <v>1.0813806988831593E-2</v>
      </c>
      <c r="AV567" s="4">
        <f t="array" ref="AV567">_xlfn.STDEV.S(IF(H$17:H$1040=H567,$C$17:$C$1040,""))</f>
        <v>1.3700643536952606E-2</v>
      </c>
      <c r="AW567" s="4">
        <f t="array" ref="AW567">_xlfn.STDEV.S(IF(I$17:I$1040=I567,$C$17:$C$1040,""))</f>
        <v>6.7848114213837621E-3</v>
      </c>
      <c r="AX567" s="4">
        <f t="array" ref="AX567">_xlfn.STDEV.S(IF(J$17:J$1040=J567,$C$17:$C$1040,""))</f>
        <v>7.8897141851435384E-3</v>
      </c>
      <c r="AY567" s="4">
        <f t="array" ref="AY567">_xlfn.STDEV.S(IF(K$17:K$1040=K567,$C$17:$C$1040,""))</f>
        <v>5.2994409157410792E-3</v>
      </c>
      <c r="AZ567" s="4">
        <f t="array" ref="AZ567">_xlfn.STDEV.S(IF(L$17:L$1040=L567,$C$17:$C$1040,""))</f>
        <v>6.9955196493451848E-3</v>
      </c>
      <c r="BA567" s="7">
        <f t="shared" si="393"/>
        <v>24.646029270244831</v>
      </c>
      <c r="BB567" s="7">
        <f t="shared" si="394"/>
        <v>18.748985434746956</v>
      </c>
      <c r="BC567" s="7">
        <f t="shared" si="395"/>
        <v>18.73480599333044</v>
      </c>
      <c r="BD567" s="7">
        <f t="shared" si="396"/>
        <v>12.771466017823727</v>
      </c>
      <c r="BE567" s="7">
        <f t="shared" si="397"/>
        <v>4.2180085818031197</v>
      </c>
      <c r="BF567" s="7">
        <f t="shared" si="398"/>
        <v>3.857731384592773</v>
      </c>
      <c r="BG567" s="7">
        <f t="shared" si="399"/>
        <v>2.597363341767422</v>
      </c>
      <c r="BH567" s="7">
        <f t="shared" si="400"/>
        <v>1.297532305055155</v>
      </c>
    </row>
    <row r="568" spans="1:60" x14ac:dyDescent="0.25">
      <c r="A568" s="3">
        <v>43482</v>
      </c>
      <c r="B568" s="1">
        <v>2635.959961</v>
      </c>
      <c r="C568" s="4">
        <f t="shared" si="368"/>
        <v>7.5914002737063058E-3</v>
      </c>
      <c r="D568" s="10">
        <f t="shared" si="401"/>
        <v>551</v>
      </c>
      <c r="E568" s="10">
        <f t="shared" si="411"/>
        <v>1</v>
      </c>
      <c r="F568" s="10">
        <f t="shared" si="410"/>
        <v>2</v>
      </c>
      <c r="G568" s="10">
        <f t="shared" si="410"/>
        <v>4</v>
      </c>
      <c r="H568" s="10">
        <f t="shared" si="410"/>
        <v>8</v>
      </c>
      <c r="I568" s="10">
        <f t="shared" si="410"/>
        <v>17</v>
      </c>
      <c r="J568" s="10">
        <f t="shared" si="410"/>
        <v>34</v>
      </c>
      <c r="K568" s="10">
        <f t="shared" si="410"/>
        <v>68</v>
      </c>
      <c r="L568" s="10">
        <f t="shared" si="410"/>
        <v>137</v>
      </c>
      <c r="M568" s="4">
        <f t="shared" si="369"/>
        <v>7.0934616863010361E-4</v>
      </c>
      <c r="N568" s="4">
        <f t="shared" si="370"/>
        <v>5.7564115022835623E-4</v>
      </c>
      <c r="O568" s="4">
        <f t="shared" si="371"/>
        <v>3.1020340860404491E-4</v>
      </c>
      <c r="P568" s="4">
        <f t="shared" si="372"/>
        <v>4.1095296573156505E-4</v>
      </c>
      <c r="Q568" s="4">
        <f t="shared" si="373"/>
        <v>2.8708908224198727E-3</v>
      </c>
      <c r="R568" s="4">
        <f t="shared" si="374"/>
        <v>3.1738916934502884E-3</v>
      </c>
      <c r="S568" s="4">
        <f t="shared" si="375"/>
        <v>4.1803751160615077E-3</v>
      </c>
      <c r="T568" s="4">
        <f t="shared" si="376"/>
        <v>3.8193873154826197E-3</v>
      </c>
      <c r="U568" s="6">
        <f t="shared" si="377"/>
        <v>6.8820541050762024E-3</v>
      </c>
      <c r="V568" s="6">
        <f t="shared" si="378"/>
        <v>7.01575912347795E-3</v>
      </c>
      <c r="W568" s="6">
        <f t="shared" si="379"/>
        <v>7.2811968651022609E-3</v>
      </c>
      <c r="X568" s="6">
        <f t="shared" si="380"/>
        <v>7.1804473079747407E-3</v>
      </c>
      <c r="Y568" s="6">
        <f t="shared" si="381"/>
        <v>4.720509451286433E-3</v>
      </c>
      <c r="Z568" s="6">
        <f t="shared" si="382"/>
        <v>4.4175085802560174E-3</v>
      </c>
      <c r="AA568" s="6">
        <f t="shared" si="383"/>
        <v>3.4110251576447981E-3</v>
      </c>
      <c r="AB568" s="6">
        <f t="shared" si="384"/>
        <v>3.7720129582236861E-3</v>
      </c>
      <c r="AC568" s="6">
        <f t="shared" si="402"/>
        <v>-6.0498362327327936E-2</v>
      </c>
      <c r="AD568" s="6">
        <f t="shared" si="403"/>
        <v>-5.5150161591258018E-2</v>
      </c>
      <c r="AE568" s="6">
        <f t="shared" si="404"/>
        <v>-4.4532651926285582E-2</v>
      </c>
      <c r="AF568" s="6">
        <f t="shared" si="405"/>
        <v>-4.8562634211386339E-2</v>
      </c>
      <c r="AG568" s="6">
        <f t="shared" si="406"/>
        <v>1.047587434913308E-2</v>
      </c>
      <c r="AH568" s="6">
        <f t="shared" si="407"/>
        <v>8.0518673808897545E-3</v>
      </c>
      <c r="AI568" s="6">
        <f t="shared" si="408"/>
        <v>0</v>
      </c>
      <c r="AJ568" s="6">
        <f t="shared" si="409"/>
        <v>0</v>
      </c>
      <c r="AK568" s="4">
        <f t="shared" si="385"/>
        <v>0.4108241621067974</v>
      </c>
      <c r="AL568" s="4">
        <f t="shared" si="386"/>
        <v>0.17976693020539003</v>
      </c>
      <c r="AM568" s="4">
        <f t="shared" si="387"/>
        <v>0.20259457598508074</v>
      </c>
      <c r="AN568" s="4">
        <f t="shared" si="388"/>
        <v>0.17497730335450648</v>
      </c>
      <c r="AO568" s="4">
        <f t="shared" si="389"/>
        <v>2.861839280131253E-2</v>
      </c>
      <c r="AP568" s="4">
        <f t="shared" si="390"/>
        <v>3.0436398027495024E-2</v>
      </c>
      <c r="AQ568" s="4">
        <f t="shared" si="391"/>
        <v>1.3764573566408256E-2</v>
      </c>
      <c r="AR568" s="4">
        <f t="shared" si="392"/>
        <v>9.0769127356734869E-3</v>
      </c>
      <c r="AS568" s="4">
        <f t="array" ref="AS568">_xlfn.STDEV.S(IF(E$17:E$1040=E568,$C$17:$C$1040,""))</f>
        <v>1.6668979720915356E-2</v>
      </c>
      <c r="AT568" s="4">
        <f t="array" ref="AT568">_xlfn.STDEV.S(IF(F$17:F$1040=F568,$C$17:$C$1040,""))</f>
        <v>9.588088423826557E-3</v>
      </c>
      <c r="AU568" s="4">
        <f t="array" ref="AU568">_xlfn.STDEV.S(IF(G$17:G$1040=G568,$C$17:$C$1040,""))</f>
        <v>1.0813806988831593E-2</v>
      </c>
      <c r="AV568" s="4">
        <f t="array" ref="AV568">_xlfn.STDEV.S(IF(H$17:H$1040=H568,$C$17:$C$1040,""))</f>
        <v>1.3700643536952606E-2</v>
      </c>
      <c r="AW568" s="4">
        <f t="array" ref="AW568">_xlfn.STDEV.S(IF(I$17:I$1040=I568,$C$17:$C$1040,""))</f>
        <v>6.7848114213837621E-3</v>
      </c>
      <c r="AX568" s="4">
        <f t="array" ref="AX568">_xlfn.STDEV.S(IF(J$17:J$1040=J568,$C$17:$C$1040,""))</f>
        <v>7.8897141851435384E-3</v>
      </c>
      <c r="AY568" s="4">
        <f t="array" ref="AY568">_xlfn.STDEV.S(IF(K$17:K$1040=K568,$C$17:$C$1040,""))</f>
        <v>5.2994409157410792E-3</v>
      </c>
      <c r="AZ568" s="4">
        <f t="array" ref="AZ568">_xlfn.STDEV.S(IF(L$17:L$1040=L568,$C$17:$C$1040,""))</f>
        <v>6.9955196493451848E-3</v>
      </c>
      <c r="BA568" s="7">
        <f t="shared" si="393"/>
        <v>24.646029270244831</v>
      </c>
      <c r="BB568" s="7">
        <f t="shared" si="394"/>
        <v>18.748985434746956</v>
      </c>
      <c r="BC568" s="7">
        <f t="shared" si="395"/>
        <v>18.73480599333044</v>
      </c>
      <c r="BD568" s="7">
        <f t="shared" si="396"/>
        <v>12.771466017823727</v>
      </c>
      <c r="BE568" s="7">
        <f t="shared" si="397"/>
        <v>4.2180085818031197</v>
      </c>
      <c r="BF568" s="7">
        <f t="shared" si="398"/>
        <v>3.857731384592773</v>
      </c>
      <c r="BG568" s="7">
        <f t="shared" si="399"/>
        <v>2.597363341767422</v>
      </c>
      <c r="BH568" s="7">
        <f t="shared" si="400"/>
        <v>1.297532305055155</v>
      </c>
    </row>
    <row r="569" spans="1:60" x14ac:dyDescent="0.25">
      <c r="A569" s="3">
        <v>43483</v>
      </c>
      <c r="B569" s="1">
        <v>2670.709961</v>
      </c>
      <c r="C569" s="4">
        <f t="shared" si="368"/>
        <v>1.3183053048657412E-2</v>
      </c>
      <c r="D569" s="10">
        <f t="shared" si="401"/>
        <v>552</v>
      </c>
      <c r="E569" s="10">
        <f t="shared" si="411"/>
        <v>1</v>
      </c>
      <c r="F569" s="10">
        <f t="shared" si="410"/>
        <v>2</v>
      </c>
      <c r="G569" s="10">
        <f t="shared" si="410"/>
        <v>4</v>
      </c>
      <c r="H569" s="10">
        <f t="shared" si="410"/>
        <v>8</v>
      </c>
      <c r="I569" s="10">
        <f t="shared" si="410"/>
        <v>17</v>
      </c>
      <c r="J569" s="10">
        <f t="shared" si="410"/>
        <v>34</v>
      </c>
      <c r="K569" s="10">
        <f t="shared" si="410"/>
        <v>69</v>
      </c>
      <c r="L569" s="10">
        <f t="shared" si="410"/>
        <v>138</v>
      </c>
      <c r="M569" s="4">
        <f t="shared" si="369"/>
        <v>7.0934616863010361E-4</v>
      </c>
      <c r="N569" s="4">
        <f t="shared" si="370"/>
        <v>5.7564115022835623E-4</v>
      </c>
      <c r="O569" s="4">
        <f t="shared" si="371"/>
        <v>3.1020340860404491E-4</v>
      </c>
      <c r="P569" s="4">
        <f t="shared" si="372"/>
        <v>4.1095296573156505E-4</v>
      </c>
      <c r="Q569" s="4">
        <f t="shared" si="373"/>
        <v>2.8708908224198727E-3</v>
      </c>
      <c r="R569" s="4">
        <f t="shared" si="374"/>
        <v>3.1738916934502884E-3</v>
      </c>
      <c r="S569" s="4">
        <f t="shared" si="375"/>
        <v>2.1674082708390691E-3</v>
      </c>
      <c r="T569" s="4">
        <f t="shared" si="376"/>
        <v>6.5109628607937231E-4</v>
      </c>
      <c r="U569" s="6">
        <f t="shared" si="377"/>
        <v>1.2473706880027307E-2</v>
      </c>
      <c r="V569" s="6">
        <f t="shared" si="378"/>
        <v>1.2607411898429056E-2</v>
      </c>
      <c r="W569" s="6">
        <f t="shared" si="379"/>
        <v>1.2872849640053367E-2</v>
      </c>
      <c r="X569" s="6">
        <f t="shared" si="380"/>
        <v>1.2772100082925847E-2</v>
      </c>
      <c r="Y569" s="6">
        <f t="shared" si="381"/>
        <v>1.0312162226237539E-2</v>
      </c>
      <c r="Z569" s="6">
        <f t="shared" si="382"/>
        <v>1.0009161355207123E-2</v>
      </c>
      <c r="AA569" s="6">
        <f t="shared" si="383"/>
        <v>1.1015644777818343E-2</v>
      </c>
      <c r="AB569" s="6">
        <f t="shared" si="384"/>
        <v>1.2531956762578039E-2</v>
      </c>
      <c r="AC569" s="6">
        <f t="shared" si="402"/>
        <v>-4.8024655447300627E-2</v>
      </c>
      <c r="AD569" s="6">
        <f t="shared" si="403"/>
        <v>-4.2542749692828966E-2</v>
      </c>
      <c r="AE569" s="6">
        <f t="shared" si="404"/>
        <v>-3.1659802286232219E-2</v>
      </c>
      <c r="AF569" s="6">
        <f t="shared" si="405"/>
        <v>-3.5790534128460491E-2</v>
      </c>
      <c r="AG569" s="6">
        <f t="shared" si="406"/>
        <v>2.0788036575370619E-2</v>
      </c>
      <c r="AH569" s="6">
        <f t="shared" si="407"/>
        <v>1.8061028736096878E-2</v>
      </c>
      <c r="AI569" s="6">
        <f t="shared" si="408"/>
        <v>1.1015644777818343E-2</v>
      </c>
      <c r="AJ569" s="6">
        <f t="shared" si="409"/>
        <v>1.2531956762578039E-2</v>
      </c>
      <c r="AK569" s="4">
        <f t="shared" si="385"/>
        <v>0.4108241621067974</v>
      </c>
      <c r="AL569" s="4">
        <f t="shared" si="386"/>
        <v>0.17976693020539003</v>
      </c>
      <c r="AM569" s="4">
        <f t="shared" si="387"/>
        <v>0.20259457598508074</v>
      </c>
      <c r="AN569" s="4">
        <f t="shared" si="388"/>
        <v>0.17497730335450648</v>
      </c>
      <c r="AO569" s="4">
        <f t="shared" si="389"/>
        <v>2.861839280131253E-2</v>
      </c>
      <c r="AP569" s="4">
        <f t="shared" si="390"/>
        <v>3.0436398027495024E-2</v>
      </c>
      <c r="AQ569" s="4">
        <f t="shared" si="391"/>
        <v>2.4397497491827708E-2</v>
      </c>
      <c r="AR569" s="4">
        <f t="shared" si="392"/>
        <v>1.4808402602427745E-2</v>
      </c>
      <c r="AS569" s="4">
        <f t="array" ref="AS569">_xlfn.STDEV.S(IF(E$17:E$1040=E569,$C$17:$C$1040,""))</f>
        <v>1.6668979720915356E-2</v>
      </c>
      <c r="AT569" s="4">
        <f t="array" ref="AT569">_xlfn.STDEV.S(IF(F$17:F$1040=F569,$C$17:$C$1040,""))</f>
        <v>9.588088423826557E-3</v>
      </c>
      <c r="AU569" s="4">
        <f t="array" ref="AU569">_xlfn.STDEV.S(IF(G$17:G$1040=G569,$C$17:$C$1040,""))</f>
        <v>1.0813806988831593E-2</v>
      </c>
      <c r="AV569" s="4">
        <f t="array" ref="AV569">_xlfn.STDEV.S(IF(H$17:H$1040=H569,$C$17:$C$1040,""))</f>
        <v>1.3700643536952606E-2</v>
      </c>
      <c r="AW569" s="4">
        <f t="array" ref="AW569">_xlfn.STDEV.S(IF(I$17:I$1040=I569,$C$17:$C$1040,""))</f>
        <v>6.7848114213837621E-3</v>
      </c>
      <c r="AX569" s="4">
        <f t="array" ref="AX569">_xlfn.STDEV.S(IF(J$17:J$1040=J569,$C$17:$C$1040,""))</f>
        <v>7.8897141851435384E-3</v>
      </c>
      <c r="AY569" s="4">
        <f t="array" ref="AY569">_xlfn.STDEV.S(IF(K$17:K$1040=K569,$C$17:$C$1040,""))</f>
        <v>1.014830871646639E-2</v>
      </c>
      <c r="AZ569" s="4">
        <f t="array" ref="AZ569">_xlfn.STDEV.S(IF(L$17:L$1040=L569,$C$17:$C$1040,""))</f>
        <v>1.1243842020611645E-2</v>
      </c>
      <c r="BA569" s="7">
        <f t="shared" si="393"/>
        <v>24.646029270244831</v>
      </c>
      <c r="BB569" s="7">
        <f t="shared" si="394"/>
        <v>18.748985434746956</v>
      </c>
      <c r="BC569" s="7">
        <f t="shared" si="395"/>
        <v>18.73480599333044</v>
      </c>
      <c r="BD569" s="7">
        <f t="shared" si="396"/>
        <v>12.771466017823727</v>
      </c>
      <c r="BE569" s="7">
        <f t="shared" si="397"/>
        <v>4.2180085818031197</v>
      </c>
      <c r="BF569" s="7">
        <f t="shared" si="398"/>
        <v>3.857731384592773</v>
      </c>
      <c r="BG569" s="7">
        <f t="shared" si="399"/>
        <v>2.4040949259102598</v>
      </c>
      <c r="BH569" s="7">
        <f t="shared" si="400"/>
        <v>1.3170233604564816</v>
      </c>
    </row>
    <row r="570" spans="1:60" x14ac:dyDescent="0.25">
      <c r="A570" s="3">
        <v>43487</v>
      </c>
      <c r="B570" s="1">
        <v>2632.8999020000001</v>
      </c>
      <c r="C570" s="4">
        <f t="shared" si="368"/>
        <v>-1.4157306316348373E-2</v>
      </c>
      <c r="D570" s="10">
        <f t="shared" si="401"/>
        <v>553</v>
      </c>
      <c r="E570" s="10">
        <f t="shared" si="411"/>
        <v>1</v>
      </c>
      <c r="F570" s="10">
        <f t="shared" si="410"/>
        <v>2</v>
      </c>
      <c r="G570" s="10">
        <f t="shared" si="410"/>
        <v>4</v>
      </c>
      <c r="H570" s="10">
        <f t="shared" si="410"/>
        <v>8</v>
      </c>
      <c r="I570" s="10">
        <f t="shared" si="410"/>
        <v>17</v>
      </c>
      <c r="J570" s="10">
        <f t="shared" si="410"/>
        <v>34</v>
      </c>
      <c r="K570" s="10">
        <f t="shared" si="410"/>
        <v>69</v>
      </c>
      <c r="L570" s="10">
        <f t="shared" si="410"/>
        <v>138</v>
      </c>
      <c r="M570" s="4">
        <f t="shared" si="369"/>
        <v>7.0934616863010361E-4</v>
      </c>
      <c r="N570" s="4">
        <f t="shared" si="370"/>
        <v>5.7564115022835623E-4</v>
      </c>
      <c r="O570" s="4">
        <f t="shared" si="371"/>
        <v>3.1020340860404491E-4</v>
      </c>
      <c r="P570" s="4">
        <f t="shared" si="372"/>
        <v>4.1095296573156505E-4</v>
      </c>
      <c r="Q570" s="4">
        <f t="shared" si="373"/>
        <v>2.8708908224198727E-3</v>
      </c>
      <c r="R570" s="4">
        <f t="shared" si="374"/>
        <v>3.1738916934502884E-3</v>
      </c>
      <c r="S570" s="4">
        <f t="shared" si="375"/>
        <v>2.1674082708390691E-3</v>
      </c>
      <c r="T570" s="4">
        <f t="shared" si="376"/>
        <v>6.5109628607937231E-4</v>
      </c>
      <c r="U570" s="6">
        <f t="shared" si="377"/>
        <v>-1.4866652484978477E-2</v>
      </c>
      <c r="V570" s="6">
        <f t="shared" si="378"/>
        <v>-1.4732947466576728E-2</v>
      </c>
      <c r="W570" s="6">
        <f t="shared" si="379"/>
        <v>-1.4467509724952417E-2</v>
      </c>
      <c r="X570" s="6">
        <f t="shared" si="380"/>
        <v>-1.4568259282079938E-2</v>
      </c>
      <c r="Y570" s="6">
        <f t="shared" si="381"/>
        <v>-1.7028197138768245E-2</v>
      </c>
      <c r="Z570" s="6">
        <f t="shared" si="382"/>
        <v>-1.7331198009798661E-2</v>
      </c>
      <c r="AA570" s="6">
        <f t="shared" si="383"/>
        <v>-1.6324714587187442E-2</v>
      </c>
      <c r="AB570" s="6">
        <f t="shared" si="384"/>
        <v>-1.4808402602427745E-2</v>
      </c>
      <c r="AC570" s="6">
        <f t="shared" si="402"/>
        <v>-6.2891307932279109E-2</v>
      </c>
      <c r="AD570" s="6">
        <f t="shared" si="403"/>
        <v>-5.7275697159405697E-2</v>
      </c>
      <c r="AE570" s="6">
        <f t="shared" si="404"/>
        <v>-4.612731201118464E-2</v>
      </c>
      <c r="AF570" s="6">
        <f t="shared" si="405"/>
        <v>-5.0358793410540427E-2</v>
      </c>
      <c r="AG570" s="6">
        <f t="shared" si="406"/>
        <v>3.7598394366023732E-3</v>
      </c>
      <c r="AH570" s="6">
        <f t="shared" si="407"/>
        <v>7.2983072629821677E-4</v>
      </c>
      <c r="AI570" s="6">
        <f t="shared" si="408"/>
        <v>-5.3090698093690991E-3</v>
      </c>
      <c r="AJ570" s="6">
        <f t="shared" si="409"/>
        <v>-2.2764458398497056E-3</v>
      </c>
      <c r="AK570" s="4">
        <f t="shared" si="385"/>
        <v>0.4108241621067974</v>
      </c>
      <c r="AL570" s="4">
        <f t="shared" si="386"/>
        <v>0.17976693020539003</v>
      </c>
      <c r="AM570" s="4">
        <f t="shared" si="387"/>
        <v>0.20259457598508074</v>
      </c>
      <c r="AN570" s="4">
        <f t="shared" si="388"/>
        <v>0.17497730335450648</v>
      </c>
      <c r="AO570" s="4">
        <f t="shared" si="389"/>
        <v>2.861839280131253E-2</v>
      </c>
      <c r="AP570" s="4">
        <f t="shared" si="390"/>
        <v>3.0436398027495024E-2</v>
      </c>
      <c r="AQ570" s="4">
        <f t="shared" si="391"/>
        <v>2.4397497491827708E-2</v>
      </c>
      <c r="AR570" s="4">
        <f t="shared" si="392"/>
        <v>1.4808402602427745E-2</v>
      </c>
      <c r="AS570" s="4">
        <f t="array" ref="AS570">_xlfn.STDEV.S(IF(E$17:E$1040=E570,$C$17:$C$1040,""))</f>
        <v>1.6668979720915356E-2</v>
      </c>
      <c r="AT570" s="4">
        <f t="array" ref="AT570">_xlfn.STDEV.S(IF(F$17:F$1040=F570,$C$17:$C$1040,""))</f>
        <v>9.588088423826557E-3</v>
      </c>
      <c r="AU570" s="4">
        <f t="array" ref="AU570">_xlfn.STDEV.S(IF(G$17:G$1040=G570,$C$17:$C$1040,""))</f>
        <v>1.0813806988831593E-2</v>
      </c>
      <c r="AV570" s="4">
        <f t="array" ref="AV570">_xlfn.STDEV.S(IF(H$17:H$1040=H570,$C$17:$C$1040,""))</f>
        <v>1.3700643536952606E-2</v>
      </c>
      <c r="AW570" s="4">
        <f t="array" ref="AW570">_xlfn.STDEV.S(IF(I$17:I$1040=I570,$C$17:$C$1040,""))</f>
        <v>6.7848114213837621E-3</v>
      </c>
      <c r="AX570" s="4">
        <f t="array" ref="AX570">_xlfn.STDEV.S(IF(J$17:J$1040=J570,$C$17:$C$1040,""))</f>
        <v>7.8897141851435384E-3</v>
      </c>
      <c r="AY570" s="4">
        <f t="array" ref="AY570">_xlfn.STDEV.S(IF(K$17:K$1040=K570,$C$17:$C$1040,""))</f>
        <v>1.014830871646639E-2</v>
      </c>
      <c r="AZ570" s="4">
        <f t="array" ref="AZ570">_xlfn.STDEV.S(IF(L$17:L$1040=L570,$C$17:$C$1040,""))</f>
        <v>1.1243842020611645E-2</v>
      </c>
      <c r="BA570" s="7">
        <f t="shared" si="393"/>
        <v>24.646029270244831</v>
      </c>
      <c r="BB570" s="7">
        <f t="shared" si="394"/>
        <v>18.748985434746956</v>
      </c>
      <c r="BC570" s="7">
        <f t="shared" si="395"/>
        <v>18.73480599333044</v>
      </c>
      <c r="BD570" s="7">
        <f t="shared" si="396"/>
        <v>12.771466017823727</v>
      </c>
      <c r="BE570" s="7">
        <f t="shared" si="397"/>
        <v>4.2180085818031197</v>
      </c>
      <c r="BF570" s="7">
        <f t="shared" si="398"/>
        <v>3.857731384592773</v>
      </c>
      <c r="BG570" s="7">
        <f t="shared" si="399"/>
        <v>2.4040949259102598</v>
      </c>
      <c r="BH570" s="7">
        <f t="shared" si="400"/>
        <v>1.3170233604564816</v>
      </c>
    </row>
    <row r="571" spans="1:60" x14ac:dyDescent="0.25">
      <c r="A571" s="3">
        <v>43488</v>
      </c>
      <c r="B571" s="1">
        <v>2638.6999510000001</v>
      </c>
      <c r="C571" s="4">
        <f t="shared" si="368"/>
        <v>2.2029128397909048E-3</v>
      </c>
      <c r="D571" s="10">
        <f t="shared" si="401"/>
        <v>554</v>
      </c>
      <c r="E571" s="10">
        <f t="shared" si="411"/>
        <v>1</v>
      </c>
      <c r="F571" s="10">
        <f t="shared" si="410"/>
        <v>2</v>
      </c>
      <c r="G571" s="10">
        <f t="shared" si="410"/>
        <v>4</v>
      </c>
      <c r="H571" s="10">
        <f t="shared" si="410"/>
        <v>8</v>
      </c>
      <c r="I571" s="10">
        <f t="shared" si="410"/>
        <v>17</v>
      </c>
      <c r="J571" s="10">
        <f t="shared" si="410"/>
        <v>34</v>
      </c>
      <c r="K571" s="10">
        <f t="shared" si="410"/>
        <v>69</v>
      </c>
      <c r="L571" s="10">
        <f t="shared" si="410"/>
        <v>138</v>
      </c>
      <c r="M571" s="4">
        <f t="shared" si="369"/>
        <v>7.0934616863010361E-4</v>
      </c>
      <c r="N571" s="4">
        <f t="shared" si="370"/>
        <v>5.7564115022835623E-4</v>
      </c>
      <c r="O571" s="4">
        <f t="shared" si="371"/>
        <v>3.1020340860404491E-4</v>
      </c>
      <c r="P571" s="4">
        <f t="shared" si="372"/>
        <v>4.1095296573156505E-4</v>
      </c>
      <c r="Q571" s="4">
        <f t="shared" si="373"/>
        <v>2.8708908224198727E-3</v>
      </c>
      <c r="R571" s="4">
        <f t="shared" si="374"/>
        <v>3.1738916934502884E-3</v>
      </c>
      <c r="S571" s="4">
        <f t="shared" si="375"/>
        <v>2.1674082708390691E-3</v>
      </c>
      <c r="T571" s="4">
        <f t="shared" si="376"/>
        <v>6.5109628607937231E-4</v>
      </c>
      <c r="U571" s="6">
        <f t="shared" si="377"/>
        <v>1.4935666711608012E-3</v>
      </c>
      <c r="V571" s="6">
        <f t="shared" si="378"/>
        <v>1.6272716895625486E-3</v>
      </c>
      <c r="W571" s="6">
        <f t="shared" si="379"/>
        <v>1.8927094311868599E-3</v>
      </c>
      <c r="X571" s="6">
        <f t="shared" si="380"/>
        <v>1.7919598740593397E-3</v>
      </c>
      <c r="Y571" s="6">
        <f t="shared" si="381"/>
        <v>-6.6797798262896793E-4</v>
      </c>
      <c r="Z571" s="6">
        <f t="shared" si="382"/>
        <v>-9.7097885365938358E-4</v>
      </c>
      <c r="AA571" s="6">
        <f t="shared" si="383"/>
        <v>3.5504568951835735E-5</v>
      </c>
      <c r="AB571" s="6">
        <f t="shared" si="384"/>
        <v>1.5518165537115325E-3</v>
      </c>
      <c r="AC571" s="6">
        <f t="shared" si="402"/>
        <v>-6.1397741261118306E-2</v>
      </c>
      <c r="AD571" s="6">
        <f t="shared" si="403"/>
        <v>-5.5648425469843152E-2</v>
      </c>
      <c r="AE571" s="6">
        <f t="shared" si="404"/>
        <v>-4.4234602579997784E-2</v>
      </c>
      <c r="AF571" s="6">
        <f t="shared" si="405"/>
        <v>-4.8566833536481085E-2</v>
      </c>
      <c r="AG571" s="6">
        <f t="shared" si="406"/>
        <v>3.0918614539734053E-3</v>
      </c>
      <c r="AH571" s="6">
        <f t="shared" si="407"/>
        <v>-2.4114812736116681E-4</v>
      </c>
      <c r="AI571" s="6">
        <f t="shared" si="408"/>
        <v>-5.2735652404172634E-3</v>
      </c>
      <c r="AJ571" s="6">
        <f t="shared" si="409"/>
        <v>-7.2462928613817312E-4</v>
      </c>
      <c r="AK571" s="4">
        <f t="shared" si="385"/>
        <v>0.4108241621067974</v>
      </c>
      <c r="AL571" s="4">
        <f t="shared" si="386"/>
        <v>0.17976693020539003</v>
      </c>
      <c r="AM571" s="4">
        <f t="shared" si="387"/>
        <v>0.20259457598508074</v>
      </c>
      <c r="AN571" s="4">
        <f t="shared" si="388"/>
        <v>0.17497730335450648</v>
      </c>
      <c r="AO571" s="4">
        <f t="shared" si="389"/>
        <v>2.861839280131253E-2</v>
      </c>
      <c r="AP571" s="4">
        <f t="shared" si="390"/>
        <v>3.0436398027495024E-2</v>
      </c>
      <c r="AQ571" s="4">
        <f t="shared" si="391"/>
        <v>2.4397497491827708E-2</v>
      </c>
      <c r="AR571" s="4">
        <f t="shared" si="392"/>
        <v>1.4808402602427745E-2</v>
      </c>
      <c r="AS571" s="4">
        <f t="array" ref="AS571">_xlfn.STDEV.S(IF(E$17:E$1040=E571,$C$17:$C$1040,""))</f>
        <v>1.6668979720915356E-2</v>
      </c>
      <c r="AT571" s="4">
        <f t="array" ref="AT571">_xlfn.STDEV.S(IF(F$17:F$1040=F571,$C$17:$C$1040,""))</f>
        <v>9.588088423826557E-3</v>
      </c>
      <c r="AU571" s="4">
        <f t="array" ref="AU571">_xlfn.STDEV.S(IF(G$17:G$1040=G571,$C$17:$C$1040,""))</f>
        <v>1.0813806988831593E-2</v>
      </c>
      <c r="AV571" s="4">
        <f t="array" ref="AV571">_xlfn.STDEV.S(IF(H$17:H$1040=H571,$C$17:$C$1040,""))</f>
        <v>1.3700643536952606E-2</v>
      </c>
      <c r="AW571" s="4">
        <f t="array" ref="AW571">_xlfn.STDEV.S(IF(I$17:I$1040=I571,$C$17:$C$1040,""))</f>
        <v>6.7848114213837621E-3</v>
      </c>
      <c r="AX571" s="4">
        <f t="array" ref="AX571">_xlfn.STDEV.S(IF(J$17:J$1040=J571,$C$17:$C$1040,""))</f>
        <v>7.8897141851435384E-3</v>
      </c>
      <c r="AY571" s="4">
        <f t="array" ref="AY571">_xlfn.STDEV.S(IF(K$17:K$1040=K571,$C$17:$C$1040,""))</f>
        <v>1.014830871646639E-2</v>
      </c>
      <c r="AZ571" s="4">
        <f t="array" ref="AZ571">_xlfn.STDEV.S(IF(L$17:L$1040=L571,$C$17:$C$1040,""))</f>
        <v>1.1243842020611645E-2</v>
      </c>
      <c r="BA571" s="7">
        <f t="shared" si="393"/>
        <v>24.646029270244831</v>
      </c>
      <c r="BB571" s="7">
        <f t="shared" si="394"/>
        <v>18.748985434746956</v>
      </c>
      <c r="BC571" s="7">
        <f t="shared" si="395"/>
        <v>18.73480599333044</v>
      </c>
      <c r="BD571" s="7">
        <f t="shared" si="396"/>
        <v>12.771466017823727</v>
      </c>
      <c r="BE571" s="7">
        <f t="shared" si="397"/>
        <v>4.2180085818031197</v>
      </c>
      <c r="BF571" s="7">
        <f t="shared" si="398"/>
        <v>3.857731384592773</v>
      </c>
      <c r="BG571" s="7">
        <f t="shared" si="399"/>
        <v>2.4040949259102598</v>
      </c>
      <c r="BH571" s="7">
        <f t="shared" si="400"/>
        <v>1.3170233604564816</v>
      </c>
    </row>
    <row r="572" spans="1:60" x14ac:dyDescent="0.25">
      <c r="A572" s="3">
        <v>43489</v>
      </c>
      <c r="B572" s="1">
        <v>2642.330078</v>
      </c>
      <c r="C572" s="4">
        <f t="shared" si="368"/>
        <v>1.3757255722175454E-3</v>
      </c>
      <c r="D572" s="10">
        <f t="shared" si="401"/>
        <v>555</v>
      </c>
      <c r="E572" s="10">
        <f t="shared" si="411"/>
        <v>1</v>
      </c>
      <c r="F572" s="10">
        <f t="shared" si="410"/>
        <v>2</v>
      </c>
      <c r="G572" s="10">
        <f t="shared" si="410"/>
        <v>4</v>
      </c>
      <c r="H572" s="10">
        <f t="shared" si="410"/>
        <v>8</v>
      </c>
      <c r="I572" s="10">
        <f t="shared" si="410"/>
        <v>17</v>
      </c>
      <c r="J572" s="10">
        <f t="shared" si="410"/>
        <v>34</v>
      </c>
      <c r="K572" s="10">
        <f t="shared" si="410"/>
        <v>69</v>
      </c>
      <c r="L572" s="10">
        <f t="shared" si="410"/>
        <v>138</v>
      </c>
      <c r="M572" s="4">
        <f t="shared" si="369"/>
        <v>7.0934616863010361E-4</v>
      </c>
      <c r="N572" s="4">
        <f t="shared" si="370"/>
        <v>5.7564115022835623E-4</v>
      </c>
      <c r="O572" s="4">
        <f t="shared" si="371"/>
        <v>3.1020340860404491E-4</v>
      </c>
      <c r="P572" s="4">
        <f t="shared" si="372"/>
        <v>4.1095296573156505E-4</v>
      </c>
      <c r="Q572" s="4">
        <f t="shared" si="373"/>
        <v>2.8708908224198727E-3</v>
      </c>
      <c r="R572" s="4">
        <f t="shared" si="374"/>
        <v>3.1738916934502884E-3</v>
      </c>
      <c r="S572" s="4">
        <f t="shared" si="375"/>
        <v>2.1674082708390691E-3</v>
      </c>
      <c r="T572" s="4">
        <f t="shared" si="376"/>
        <v>6.5109628607937231E-4</v>
      </c>
      <c r="U572" s="6">
        <f t="shared" si="377"/>
        <v>6.6637940358744182E-4</v>
      </c>
      <c r="V572" s="6">
        <f t="shared" si="378"/>
        <v>8.000844219891892E-4</v>
      </c>
      <c r="W572" s="6">
        <f t="shared" si="379"/>
        <v>1.0655221636135005E-3</v>
      </c>
      <c r="X572" s="6">
        <f t="shared" si="380"/>
        <v>9.6477260648598039E-4</v>
      </c>
      <c r="Y572" s="6">
        <f t="shared" si="381"/>
        <v>-1.4951652502023273E-3</v>
      </c>
      <c r="Z572" s="6">
        <f t="shared" si="382"/>
        <v>-1.7981661212327429E-3</v>
      </c>
      <c r="AA572" s="6">
        <f t="shared" si="383"/>
        <v>-7.9168269862152363E-4</v>
      </c>
      <c r="AB572" s="6">
        <f t="shared" si="384"/>
        <v>7.2462928613817312E-4</v>
      </c>
      <c r="AC572" s="6">
        <f t="shared" si="402"/>
        <v>-6.0731361857530863E-2</v>
      </c>
      <c r="AD572" s="6">
        <f t="shared" si="403"/>
        <v>-5.4848341047853966E-2</v>
      </c>
      <c r="AE572" s="6">
        <f t="shared" si="404"/>
        <v>-4.3169080416384287E-2</v>
      </c>
      <c r="AF572" s="6">
        <f t="shared" si="405"/>
        <v>-4.7602060929995103E-2</v>
      </c>
      <c r="AG572" s="6">
        <f t="shared" si="406"/>
        <v>1.596696203771078E-3</v>
      </c>
      <c r="AH572" s="6">
        <f t="shared" si="407"/>
        <v>-2.0393142485939098E-3</v>
      </c>
      <c r="AI572" s="6">
        <f t="shared" si="408"/>
        <v>-6.065247939038787E-3</v>
      </c>
      <c r="AJ572" s="6">
        <f t="shared" si="409"/>
        <v>0</v>
      </c>
      <c r="AK572" s="4">
        <f t="shared" si="385"/>
        <v>0.4108241621067974</v>
      </c>
      <c r="AL572" s="4">
        <f t="shared" si="386"/>
        <v>0.17976693020539003</v>
      </c>
      <c r="AM572" s="4">
        <f t="shared" si="387"/>
        <v>0.20259457598508074</v>
      </c>
      <c r="AN572" s="4">
        <f t="shared" si="388"/>
        <v>0.17497730335450648</v>
      </c>
      <c r="AO572" s="4">
        <f t="shared" si="389"/>
        <v>2.861839280131253E-2</v>
      </c>
      <c r="AP572" s="4">
        <f t="shared" si="390"/>
        <v>3.0436398027495024E-2</v>
      </c>
      <c r="AQ572" s="4">
        <f t="shared" si="391"/>
        <v>2.4397497491827708E-2</v>
      </c>
      <c r="AR572" s="4">
        <f t="shared" si="392"/>
        <v>1.4808402602427745E-2</v>
      </c>
      <c r="AS572" s="4">
        <f t="array" ref="AS572">_xlfn.STDEV.S(IF(E$17:E$1040=E572,$C$17:$C$1040,""))</f>
        <v>1.6668979720915356E-2</v>
      </c>
      <c r="AT572" s="4">
        <f t="array" ref="AT572">_xlfn.STDEV.S(IF(F$17:F$1040=F572,$C$17:$C$1040,""))</f>
        <v>9.588088423826557E-3</v>
      </c>
      <c r="AU572" s="4">
        <f t="array" ref="AU572">_xlfn.STDEV.S(IF(G$17:G$1040=G572,$C$17:$C$1040,""))</f>
        <v>1.0813806988831593E-2</v>
      </c>
      <c r="AV572" s="4">
        <f t="array" ref="AV572">_xlfn.STDEV.S(IF(H$17:H$1040=H572,$C$17:$C$1040,""))</f>
        <v>1.3700643536952606E-2</v>
      </c>
      <c r="AW572" s="4">
        <f t="array" ref="AW572">_xlfn.STDEV.S(IF(I$17:I$1040=I572,$C$17:$C$1040,""))</f>
        <v>6.7848114213837621E-3</v>
      </c>
      <c r="AX572" s="4">
        <f t="array" ref="AX572">_xlfn.STDEV.S(IF(J$17:J$1040=J572,$C$17:$C$1040,""))</f>
        <v>7.8897141851435384E-3</v>
      </c>
      <c r="AY572" s="4">
        <f t="array" ref="AY572">_xlfn.STDEV.S(IF(K$17:K$1040=K572,$C$17:$C$1040,""))</f>
        <v>1.014830871646639E-2</v>
      </c>
      <c r="AZ572" s="4">
        <f t="array" ref="AZ572">_xlfn.STDEV.S(IF(L$17:L$1040=L572,$C$17:$C$1040,""))</f>
        <v>1.1243842020611645E-2</v>
      </c>
      <c r="BA572" s="7">
        <f t="shared" si="393"/>
        <v>24.646029270244831</v>
      </c>
      <c r="BB572" s="7">
        <f t="shared" si="394"/>
        <v>18.748985434746956</v>
      </c>
      <c r="BC572" s="7">
        <f t="shared" si="395"/>
        <v>18.73480599333044</v>
      </c>
      <c r="BD572" s="7">
        <f t="shared" si="396"/>
        <v>12.771466017823727</v>
      </c>
      <c r="BE572" s="7">
        <f t="shared" si="397"/>
        <v>4.2180085818031197</v>
      </c>
      <c r="BF572" s="7">
        <f t="shared" si="398"/>
        <v>3.857731384592773</v>
      </c>
      <c r="BG572" s="7">
        <f t="shared" si="399"/>
        <v>2.4040949259102598</v>
      </c>
      <c r="BH572" s="7">
        <f t="shared" si="400"/>
        <v>1.3170233604564816</v>
      </c>
    </row>
    <row r="573" spans="1:60" x14ac:dyDescent="0.25">
      <c r="A573" s="3">
        <v>43490</v>
      </c>
      <c r="B573" s="1">
        <v>2664.76001</v>
      </c>
      <c r="C573" s="4">
        <f t="shared" si="368"/>
        <v>8.4886941971222818E-3</v>
      </c>
      <c r="D573" s="10">
        <f t="shared" si="401"/>
        <v>556</v>
      </c>
      <c r="E573" s="10">
        <f t="shared" si="411"/>
        <v>1</v>
      </c>
      <c r="F573" s="10">
        <f t="shared" si="410"/>
        <v>2</v>
      </c>
      <c r="G573" s="10">
        <f t="shared" si="410"/>
        <v>4</v>
      </c>
      <c r="H573" s="10">
        <f t="shared" si="410"/>
        <v>8</v>
      </c>
      <c r="I573" s="10">
        <f t="shared" si="410"/>
        <v>17</v>
      </c>
      <c r="J573" s="10">
        <f t="shared" si="410"/>
        <v>34</v>
      </c>
      <c r="K573" s="10">
        <f t="shared" si="410"/>
        <v>69</v>
      </c>
      <c r="L573" s="10">
        <f t="shared" si="410"/>
        <v>139</v>
      </c>
      <c r="M573" s="4">
        <f t="shared" si="369"/>
        <v>7.0934616863010361E-4</v>
      </c>
      <c r="N573" s="4">
        <f t="shared" si="370"/>
        <v>5.7564115022835623E-4</v>
      </c>
      <c r="O573" s="4">
        <f t="shared" si="371"/>
        <v>3.1020340860404491E-4</v>
      </c>
      <c r="P573" s="4">
        <f t="shared" si="372"/>
        <v>4.1095296573156505E-4</v>
      </c>
      <c r="Q573" s="4">
        <f t="shared" si="373"/>
        <v>2.8708908224198727E-3</v>
      </c>
      <c r="R573" s="4">
        <f t="shared" si="374"/>
        <v>3.1738916934502884E-3</v>
      </c>
      <c r="S573" s="4">
        <f t="shared" si="375"/>
        <v>2.1674082708390691E-3</v>
      </c>
      <c r="T573" s="4">
        <f t="shared" si="376"/>
        <v>3.6837202555987658E-3</v>
      </c>
      <c r="U573" s="6">
        <f t="shared" si="377"/>
        <v>7.7793480284921784E-3</v>
      </c>
      <c r="V573" s="6">
        <f t="shared" si="378"/>
        <v>7.913053046893926E-3</v>
      </c>
      <c r="W573" s="6">
        <f t="shared" si="379"/>
        <v>8.1784907885182369E-3</v>
      </c>
      <c r="X573" s="6">
        <f t="shared" si="380"/>
        <v>8.0777412313907167E-3</v>
      </c>
      <c r="Y573" s="6">
        <f t="shared" si="381"/>
        <v>5.6178033747024091E-3</v>
      </c>
      <c r="Z573" s="6">
        <f t="shared" si="382"/>
        <v>5.3148025036719934E-3</v>
      </c>
      <c r="AA573" s="6">
        <f t="shared" si="383"/>
        <v>6.3212859262832127E-3</v>
      </c>
      <c r="AB573" s="6">
        <f t="shared" si="384"/>
        <v>4.804973941523516E-3</v>
      </c>
      <c r="AC573" s="6">
        <f t="shared" si="402"/>
        <v>-5.2952013829038684E-2</v>
      </c>
      <c r="AD573" s="6">
        <f t="shared" si="403"/>
        <v>-4.6935288000960043E-2</v>
      </c>
      <c r="AE573" s="6">
        <f t="shared" si="404"/>
        <v>-3.4990589627866053E-2</v>
      </c>
      <c r="AF573" s="6">
        <f t="shared" si="405"/>
        <v>-3.9524319698604385E-2</v>
      </c>
      <c r="AG573" s="6">
        <f t="shared" si="406"/>
        <v>7.2144995784734871E-3</v>
      </c>
      <c r="AH573" s="6">
        <f t="shared" si="407"/>
        <v>3.2754882550780837E-3</v>
      </c>
      <c r="AI573" s="6">
        <f t="shared" si="408"/>
        <v>2.5603798724442572E-4</v>
      </c>
      <c r="AJ573" s="6">
        <f t="shared" si="409"/>
        <v>4.804973941523516E-3</v>
      </c>
      <c r="AK573" s="4">
        <f t="shared" si="385"/>
        <v>0.4108241621067974</v>
      </c>
      <c r="AL573" s="4">
        <f t="shared" si="386"/>
        <v>0.17976693020539003</v>
      </c>
      <c r="AM573" s="4">
        <f t="shared" si="387"/>
        <v>0.20259457598508074</v>
      </c>
      <c r="AN573" s="4">
        <f t="shared" si="388"/>
        <v>0.17497730335450648</v>
      </c>
      <c r="AO573" s="4">
        <f t="shared" si="389"/>
        <v>2.861839280131253E-2</v>
      </c>
      <c r="AP573" s="4">
        <f t="shared" si="390"/>
        <v>3.0436398027495024E-2</v>
      </c>
      <c r="AQ573" s="4">
        <f t="shared" si="391"/>
        <v>2.4397497491827708E-2</v>
      </c>
      <c r="AR573" s="4">
        <f t="shared" si="392"/>
        <v>1.6670514670773184E-2</v>
      </c>
      <c r="AS573" s="4">
        <f t="array" ref="AS573">_xlfn.STDEV.S(IF(E$17:E$1040=E573,$C$17:$C$1040,""))</f>
        <v>1.6668979720915356E-2</v>
      </c>
      <c r="AT573" s="4">
        <f t="array" ref="AT573">_xlfn.STDEV.S(IF(F$17:F$1040=F573,$C$17:$C$1040,""))</f>
        <v>9.588088423826557E-3</v>
      </c>
      <c r="AU573" s="4">
        <f t="array" ref="AU573">_xlfn.STDEV.S(IF(G$17:G$1040=G573,$C$17:$C$1040,""))</f>
        <v>1.0813806988831593E-2</v>
      </c>
      <c r="AV573" s="4">
        <f t="array" ref="AV573">_xlfn.STDEV.S(IF(H$17:H$1040=H573,$C$17:$C$1040,""))</f>
        <v>1.3700643536952606E-2</v>
      </c>
      <c r="AW573" s="4">
        <f t="array" ref="AW573">_xlfn.STDEV.S(IF(I$17:I$1040=I573,$C$17:$C$1040,""))</f>
        <v>6.7848114213837621E-3</v>
      </c>
      <c r="AX573" s="4">
        <f t="array" ref="AX573">_xlfn.STDEV.S(IF(J$17:J$1040=J573,$C$17:$C$1040,""))</f>
        <v>7.8897141851435384E-3</v>
      </c>
      <c r="AY573" s="4">
        <f t="array" ref="AY573">_xlfn.STDEV.S(IF(K$17:K$1040=K573,$C$17:$C$1040,""))</f>
        <v>1.014830871646639E-2</v>
      </c>
      <c r="AZ573" s="4">
        <f t="array" ref="AZ573">_xlfn.STDEV.S(IF(L$17:L$1040=L573,$C$17:$C$1040,""))</f>
        <v>1.0380295792165239E-2</v>
      </c>
      <c r="BA573" s="7">
        <f t="shared" si="393"/>
        <v>24.646029270244831</v>
      </c>
      <c r="BB573" s="7">
        <f t="shared" si="394"/>
        <v>18.748985434746956</v>
      </c>
      <c r="BC573" s="7">
        <f t="shared" si="395"/>
        <v>18.73480599333044</v>
      </c>
      <c r="BD573" s="7">
        <f t="shared" si="396"/>
        <v>12.771466017823727</v>
      </c>
      <c r="BE573" s="7">
        <f t="shared" si="397"/>
        <v>4.2180085818031197</v>
      </c>
      <c r="BF573" s="7">
        <f t="shared" si="398"/>
        <v>3.857731384592773</v>
      </c>
      <c r="BG573" s="7">
        <f t="shared" si="399"/>
        <v>2.4040949259102598</v>
      </c>
      <c r="BH573" s="7">
        <f t="shared" si="400"/>
        <v>1.6059768434879889</v>
      </c>
    </row>
    <row r="574" spans="1:60" x14ac:dyDescent="0.25">
      <c r="A574" s="3">
        <v>43493</v>
      </c>
      <c r="B574" s="1">
        <v>2643.8500979999999</v>
      </c>
      <c r="C574" s="4">
        <f t="shared" si="368"/>
        <v>-7.8468274522027759E-3</v>
      </c>
      <c r="D574" s="10">
        <f t="shared" si="401"/>
        <v>557</v>
      </c>
      <c r="E574" s="10">
        <f t="shared" si="411"/>
        <v>1</v>
      </c>
      <c r="F574" s="10">
        <f t="shared" si="410"/>
        <v>2</v>
      </c>
      <c r="G574" s="10">
        <f t="shared" si="410"/>
        <v>4</v>
      </c>
      <c r="H574" s="10">
        <f t="shared" si="410"/>
        <v>8</v>
      </c>
      <c r="I574" s="10">
        <f t="shared" si="410"/>
        <v>17</v>
      </c>
      <c r="J574" s="10">
        <f t="shared" si="410"/>
        <v>34</v>
      </c>
      <c r="K574" s="10">
        <f t="shared" si="410"/>
        <v>69</v>
      </c>
      <c r="L574" s="10">
        <f t="shared" si="410"/>
        <v>139</v>
      </c>
      <c r="M574" s="4">
        <f t="shared" si="369"/>
        <v>7.0934616863010361E-4</v>
      </c>
      <c r="N574" s="4">
        <f t="shared" si="370"/>
        <v>5.7564115022835623E-4</v>
      </c>
      <c r="O574" s="4">
        <f t="shared" si="371"/>
        <v>3.1020340860404491E-4</v>
      </c>
      <c r="P574" s="4">
        <f t="shared" si="372"/>
        <v>4.1095296573156505E-4</v>
      </c>
      <c r="Q574" s="4">
        <f t="shared" si="373"/>
        <v>2.8708908224198727E-3</v>
      </c>
      <c r="R574" s="4">
        <f t="shared" si="374"/>
        <v>3.1738916934502884E-3</v>
      </c>
      <c r="S574" s="4">
        <f t="shared" si="375"/>
        <v>2.1674082708390691E-3</v>
      </c>
      <c r="T574" s="4">
        <f t="shared" si="376"/>
        <v>3.6837202555987658E-3</v>
      </c>
      <c r="U574" s="6">
        <f t="shared" si="377"/>
        <v>-8.5561736208328801E-3</v>
      </c>
      <c r="V574" s="6">
        <f t="shared" si="378"/>
        <v>-8.4224686024311317E-3</v>
      </c>
      <c r="W574" s="6">
        <f t="shared" si="379"/>
        <v>-8.1570308608068208E-3</v>
      </c>
      <c r="X574" s="6">
        <f t="shared" si="380"/>
        <v>-8.2577804179343409E-3</v>
      </c>
      <c r="Y574" s="6">
        <f t="shared" si="381"/>
        <v>-1.0717718274622649E-2</v>
      </c>
      <c r="Z574" s="6">
        <f t="shared" si="382"/>
        <v>-1.1020719145653064E-2</v>
      </c>
      <c r="AA574" s="6">
        <f t="shared" si="383"/>
        <v>-1.0014235723041845E-2</v>
      </c>
      <c r="AB574" s="6">
        <f t="shared" si="384"/>
        <v>-1.1530547707801542E-2</v>
      </c>
      <c r="AC574" s="6">
        <f t="shared" si="402"/>
        <v>-6.1508187449871563E-2</v>
      </c>
      <c r="AD574" s="6">
        <f t="shared" si="403"/>
        <v>-5.5357756603391178E-2</v>
      </c>
      <c r="AE574" s="6">
        <f t="shared" si="404"/>
        <v>-4.3147620488672878E-2</v>
      </c>
      <c r="AF574" s="6">
        <f t="shared" si="405"/>
        <v>-4.7782100116538724E-2</v>
      </c>
      <c r="AG574" s="6">
        <f t="shared" si="406"/>
        <v>-3.5032186961491615E-3</v>
      </c>
      <c r="AH574" s="6">
        <f t="shared" si="407"/>
        <v>-7.7452308905749806E-3</v>
      </c>
      <c r="AI574" s="6">
        <f t="shared" si="408"/>
        <v>-9.7581977357974192E-3</v>
      </c>
      <c r="AJ574" s="6">
        <f t="shared" si="409"/>
        <v>-6.7255737662780257E-3</v>
      </c>
      <c r="AK574" s="4">
        <f t="shared" si="385"/>
        <v>0.4108241621067974</v>
      </c>
      <c r="AL574" s="4">
        <f t="shared" si="386"/>
        <v>0.17976693020539003</v>
      </c>
      <c r="AM574" s="4">
        <f t="shared" si="387"/>
        <v>0.20259457598508074</v>
      </c>
      <c r="AN574" s="4">
        <f t="shared" si="388"/>
        <v>0.17497730335450648</v>
      </c>
      <c r="AO574" s="4">
        <f t="shared" si="389"/>
        <v>2.861839280131253E-2</v>
      </c>
      <c r="AP574" s="4">
        <f t="shared" si="390"/>
        <v>3.0436398027495024E-2</v>
      </c>
      <c r="AQ574" s="4">
        <f t="shared" si="391"/>
        <v>2.4397497491827708E-2</v>
      </c>
      <c r="AR574" s="4">
        <f t="shared" si="392"/>
        <v>1.6670514670773184E-2</v>
      </c>
      <c r="AS574" s="4">
        <f t="array" ref="AS574">_xlfn.STDEV.S(IF(E$17:E$1040=E574,$C$17:$C$1040,""))</f>
        <v>1.6668979720915356E-2</v>
      </c>
      <c r="AT574" s="4">
        <f t="array" ref="AT574">_xlfn.STDEV.S(IF(F$17:F$1040=F574,$C$17:$C$1040,""))</f>
        <v>9.588088423826557E-3</v>
      </c>
      <c r="AU574" s="4">
        <f t="array" ref="AU574">_xlfn.STDEV.S(IF(G$17:G$1040=G574,$C$17:$C$1040,""))</f>
        <v>1.0813806988831593E-2</v>
      </c>
      <c r="AV574" s="4">
        <f t="array" ref="AV574">_xlfn.STDEV.S(IF(H$17:H$1040=H574,$C$17:$C$1040,""))</f>
        <v>1.3700643536952606E-2</v>
      </c>
      <c r="AW574" s="4">
        <f t="array" ref="AW574">_xlfn.STDEV.S(IF(I$17:I$1040=I574,$C$17:$C$1040,""))</f>
        <v>6.7848114213837621E-3</v>
      </c>
      <c r="AX574" s="4">
        <f t="array" ref="AX574">_xlfn.STDEV.S(IF(J$17:J$1040=J574,$C$17:$C$1040,""))</f>
        <v>7.8897141851435384E-3</v>
      </c>
      <c r="AY574" s="4">
        <f t="array" ref="AY574">_xlfn.STDEV.S(IF(K$17:K$1040=K574,$C$17:$C$1040,""))</f>
        <v>1.014830871646639E-2</v>
      </c>
      <c r="AZ574" s="4">
        <f t="array" ref="AZ574">_xlfn.STDEV.S(IF(L$17:L$1040=L574,$C$17:$C$1040,""))</f>
        <v>1.0380295792165239E-2</v>
      </c>
      <c r="BA574" s="7">
        <f t="shared" si="393"/>
        <v>24.646029270244831</v>
      </c>
      <c r="BB574" s="7">
        <f t="shared" si="394"/>
        <v>18.748985434746956</v>
      </c>
      <c r="BC574" s="7">
        <f t="shared" si="395"/>
        <v>18.73480599333044</v>
      </c>
      <c r="BD574" s="7">
        <f t="shared" si="396"/>
        <v>12.771466017823727</v>
      </c>
      <c r="BE574" s="7">
        <f t="shared" si="397"/>
        <v>4.2180085818031197</v>
      </c>
      <c r="BF574" s="7">
        <f t="shared" si="398"/>
        <v>3.857731384592773</v>
      </c>
      <c r="BG574" s="7">
        <f t="shared" si="399"/>
        <v>2.4040949259102598</v>
      </c>
      <c r="BH574" s="7">
        <f t="shared" si="400"/>
        <v>1.6059768434879889</v>
      </c>
    </row>
    <row r="575" spans="1:60" x14ac:dyDescent="0.25">
      <c r="A575" s="3">
        <v>43494</v>
      </c>
      <c r="B575" s="1">
        <v>2640</v>
      </c>
      <c r="C575" s="4">
        <f t="shared" si="368"/>
        <v>-1.4562467073728769E-3</v>
      </c>
      <c r="D575" s="10">
        <f t="shared" si="401"/>
        <v>558</v>
      </c>
      <c r="E575" s="10">
        <f t="shared" si="411"/>
        <v>1</v>
      </c>
      <c r="F575" s="10">
        <f t="shared" si="410"/>
        <v>2</v>
      </c>
      <c r="G575" s="10">
        <f t="shared" si="410"/>
        <v>4</v>
      </c>
      <c r="H575" s="10">
        <f t="shared" si="410"/>
        <v>8</v>
      </c>
      <c r="I575" s="10">
        <f t="shared" si="410"/>
        <v>17</v>
      </c>
      <c r="J575" s="10">
        <f t="shared" si="410"/>
        <v>34</v>
      </c>
      <c r="K575" s="10">
        <f t="shared" si="410"/>
        <v>69</v>
      </c>
      <c r="L575" s="10">
        <f t="shared" si="410"/>
        <v>139</v>
      </c>
      <c r="M575" s="4">
        <f t="shared" si="369"/>
        <v>7.0934616863010361E-4</v>
      </c>
      <c r="N575" s="4">
        <f t="shared" si="370"/>
        <v>5.7564115022835623E-4</v>
      </c>
      <c r="O575" s="4">
        <f t="shared" si="371"/>
        <v>3.1020340860404491E-4</v>
      </c>
      <c r="P575" s="4">
        <f t="shared" si="372"/>
        <v>4.1095296573156505E-4</v>
      </c>
      <c r="Q575" s="4">
        <f t="shared" si="373"/>
        <v>2.8708908224198727E-3</v>
      </c>
      <c r="R575" s="4">
        <f t="shared" si="374"/>
        <v>3.1738916934502884E-3</v>
      </c>
      <c r="S575" s="4">
        <f t="shared" si="375"/>
        <v>2.1674082708390691E-3</v>
      </c>
      <c r="T575" s="4">
        <f t="shared" si="376"/>
        <v>3.6837202555987658E-3</v>
      </c>
      <c r="U575" s="6">
        <f t="shared" si="377"/>
        <v>-2.1655928760029803E-3</v>
      </c>
      <c r="V575" s="6">
        <f t="shared" si="378"/>
        <v>-2.0318878576012331E-3</v>
      </c>
      <c r="W575" s="6">
        <f t="shared" si="379"/>
        <v>-1.7664501159769218E-3</v>
      </c>
      <c r="X575" s="6">
        <f t="shared" si="380"/>
        <v>-1.8671996731044419E-3</v>
      </c>
      <c r="Y575" s="6">
        <f t="shared" si="381"/>
        <v>-4.3271375297927496E-3</v>
      </c>
      <c r="Z575" s="6">
        <f t="shared" si="382"/>
        <v>-4.6301384008231652E-3</v>
      </c>
      <c r="AA575" s="6">
        <f t="shared" si="383"/>
        <v>-3.6236549782119459E-3</v>
      </c>
      <c r="AB575" s="6">
        <f t="shared" si="384"/>
        <v>-5.1399669629716427E-3</v>
      </c>
      <c r="AC575" s="6">
        <f t="shared" si="402"/>
        <v>-6.3673780325874549E-2</v>
      </c>
      <c r="AD575" s="6">
        <f t="shared" si="403"/>
        <v>-5.7389644460992414E-2</v>
      </c>
      <c r="AE575" s="6">
        <f t="shared" si="404"/>
        <v>-4.4914070604649803E-2</v>
      </c>
      <c r="AF575" s="6">
        <f t="shared" si="405"/>
        <v>-4.9649299789643164E-2</v>
      </c>
      <c r="AG575" s="6">
        <f t="shared" si="406"/>
        <v>-7.8303562259419111E-3</v>
      </c>
      <c r="AH575" s="6">
        <f t="shared" si="407"/>
        <v>-1.2375369291398146E-2</v>
      </c>
      <c r="AI575" s="6">
        <f t="shared" si="408"/>
        <v>-1.3381852714009365E-2</v>
      </c>
      <c r="AJ575" s="6">
        <f t="shared" si="409"/>
        <v>-1.1865540729249668E-2</v>
      </c>
      <c r="AK575" s="4">
        <f t="shared" si="385"/>
        <v>0.4108241621067974</v>
      </c>
      <c r="AL575" s="4">
        <f t="shared" si="386"/>
        <v>0.17976693020539003</v>
      </c>
      <c r="AM575" s="4">
        <f t="shared" si="387"/>
        <v>0.20259457598508074</v>
      </c>
      <c r="AN575" s="4">
        <f t="shared" si="388"/>
        <v>0.17497730335450648</v>
      </c>
      <c r="AO575" s="4">
        <f t="shared" si="389"/>
        <v>2.861839280131253E-2</v>
      </c>
      <c r="AP575" s="4">
        <f t="shared" si="390"/>
        <v>3.0436398027495024E-2</v>
      </c>
      <c r="AQ575" s="4">
        <f t="shared" si="391"/>
        <v>2.4397497491827708E-2</v>
      </c>
      <c r="AR575" s="4">
        <f t="shared" si="392"/>
        <v>1.6670514670773184E-2</v>
      </c>
      <c r="AS575" s="4">
        <f t="array" ref="AS575">_xlfn.STDEV.S(IF(E$17:E$1040=E575,$C$17:$C$1040,""))</f>
        <v>1.6668979720915356E-2</v>
      </c>
      <c r="AT575" s="4">
        <f t="array" ref="AT575">_xlfn.STDEV.S(IF(F$17:F$1040=F575,$C$17:$C$1040,""))</f>
        <v>9.588088423826557E-3</v>
      </c>
      <c r="AU575" s="4">
        <f t="array" ref="AU575">_xlfn.STDEV.S(IF(G$17:G$1040=G575,$C$17:$C$1040,""))</f>
        <v>1.0813806988831593E-2</v>
      </c>
      <c r="AV575" s="4">
        <f t="array" ref="AV575">_xlfn.STDEV.S(IF(H$17:H$1040=H575,$C$17:$C$1040,""))</f>
        <v>1.3700643536952606E-2</v>
      </c>
      <c r="AW575" s="4">
        <f t="array" ref="AW575">_xlfn.STDEV.S(IF(I$17:I$1040=I575,$C$17:$C$1040,""))</f>
        <v>6.7848114213837621E-3</v>
      </c>
      <c r="AX575" s="4">
        <f t="array" ref="AX575">_xlfn.STDEV.S(IF(J$17:J$1040=J575,$C$17:$C$1040,""))</f>
        <v>7.8897141851435384E-3</v>
      </c>
      <c r="AY575" s="4">
        <f t="array" ref="AY575">_xlfn.STDEV.S(IF(K$17:K$1040=K575,$C$17:$C$1040,""))</f>
        <v>1.014830871646639E-2</v>
      </c>
      <c r="AZ575" s="4">
        <f t="array" ref="AZ575">_xlfn.STDEV.S(IF(L$17:L$1040=L575,$C$17:$C$1040,""))</f>
        <v>1.0380295792165239E-2</v>
      </c>
      <c r="BA575" s="7">
        <f t="shared" si="393"/>
        <v>24.646029270244831</v>
      </c>
      <c r="BB575" s="7">
        <f t="shared" si="394"/>
        <v>18.748985434746956</v>
      </c>
      <c r="BC575" s="7">
        <f t="shared" si="395"/>
        <v>18.73480599333044</v>
      </c>
      <c r="BD575" s="7">
        <f t="shared" si="396"/>
        <v>12.771466017823727</v>
      </c>
      <c r="BE575" s="7">
        <f t="shared" si="397"/>
        <v>4.2180085818031197</v>
      </c>
      <c r="BF575" s="7">
        <f t="shared" si="398"/>
        <v>3.857731384592773</v>
      </c>
      <c r="BG575" s="7">
        <f t="shared" si="399"/>
        <v>2.4040949259102598</v>
      </c>
      <c r="BH575" s="7">
        <f t="shared" si="400"/>
        <v>1.6059768434879889</v>
      </c>
    </row>
    <row r="576" spans="1:60" x14ac:dyDescent="0.25">
      <c r="A576" s="3">
        <v>43495</v>
      </c>
      <c r="B576" s="1">
        <v>2681.0500489999999</v>
      </c>
      <c r="C576" s="4">
        <f t="shared" si="368"/>
        <v>1.5549260984848434E-2</v>
      </c>
      <c r="D576" s="10">
        <f t="shared" si="401"/>
        <v>559</v>
      </c>
      <c r="E576" s="10">
        <f t="shared" si="411"/>
        <v>1</v>
      </c>
      <c r="F576" s="10">
        <f t="shared" si="410"/>
        <v>2</v>
      </c>
      <c r="G576" s="10">
        <f t="shared" si="410"/>
        <v>4</v>
      </c>
      <c r="H576" s="10">
        <f t="shared" si="410"/>
        <v>8</v>
      </c>
      <c r="I576" s="10">
        <f t="shared" si="410"/>
        <v>17</v>
      </c>
      <c r="J576" s="10">
        <f t="shared" si="410"/>
        <v>34</v>
      </c>
      <c r="K576" s="10">
        <f t="shared" si="410"/>
        <v>69</v>
      </c>
      <c r="L576" s="10">
        <f t="shared" si="410"/>
        <v>139</v>
      </c>
      <c r="M576" s="4">
        <f t="shared" si="369"/>
        <v>7.0934616863010361E-4</v>
      </c>
      <c r="N576" s="4">
        <f t="shared" si="370"/>
        <v>5.7564115022835623E-4</v>
      </c>
      <c r="O576" s="4">
        <f t="shared" si="371"/>
        <v>3.1020340860404491E-4</v>
      </c>
      <c r="P576" s="4">
        <f t="shared" si="372"/>
        <v>4.1095296573156505E-4</v>
      </c>
      <c r="Q576" s="4">
        <f t="shared" si="373"/>
        <v>2.8708908224198727E-3</v>
      </c>
      <c r="R576" s="4">
        <f t="shared" si="374"/>
        <v>3.1738916934502884E-3</v>
      </c>
      <c r="S576" s="4">
        <f t="shared" si="375"/>
        <v>2.1674082708390691E-3</v>
      </c>
      <c r="T576" s="4">
        <f t="shared" si="376"/>
        <v>3.6837202555987658E-3</v>
      </c>
      <c r="U576" s="6">
        <f t="shared" si="377"/>
        <v>1.483991481621833E-2</v>
      </c>
      <c r="V576" s="6">
        <f t="shared" si="378"/>
        <v>1.4973619834620078E-2</v>
      </c>
      <c r="W576" s="6">
        <f t="shared" si="379"/>
        <v>1.5239057576244389E-2</v>
      </c>
      <c r="X576" s="6">
        <f t="shared" si="380"/>
        <v>1.5138308019116869E-2</v>
      </c>
      <c r="Y576" s="6">
        <f t="shared" si="381"/>
        <v>1.2678370162428561E-2</v>
      </c>
      <c r="Z576" s="6">
        <f t="shared" si="382"/>
        <v>1.2375369291398146E-2</v>
      </c>
      <c r="AA576" s="6">
        <f t="shared" si="383"/>
        <v>1.3381852714009365E-2</v>
      </c>
      <c r="AB576" s="6">
        <f t="shared" si="384"/>
        <v>1.1865540729249668E-2</v>
      </c>
      <c r="AC576" s="6">
        <f t="shared" si="402"/>
        <v>-4.8833865509656217E-2</v>
      </c>
      <c r="AD576" s="6">
        <f t="shared" si="403"/>
        <v>-4.241602462637234E-2</v>
      </c>
      <c r="AE576" s="6">
        <f t="shared" si="404"/>
        <v>-2.9675013028405414E-2</v>
      </c>
      <c r="AF576" s="6">
        <f t="shared" si="405"/>
        <v>-3.4510991770526293E-2</v>
      </c>
      <c r="AG576" s="6">
        <f t="shared" si="406"/>
        <v>4.8480139364866504E-3</v>
      </c>
      <c r="AH576" s="6">
        <f t="shared" si="407"/>
        <v>0</v>
      </c>
      <c r="AI576" s="6">
        <f t="shared" si="408"/>
        <v>0</v>
      </c>
      <c r="AJ576" s="6">
        <f t="shared" si="409"/>
        <v>0</v>
      </c>
      <c r="AK576" s="4">
        <f t="shared" si="385"/>
        <v>0.4108241621067974</v>
      </c>
      <c r="AL576" s="4">
        <f t="shared" si="386"/>
        <v>0.17976693020539003</v>
      </c>
      <c r="AM576" s="4">
        <f t="shared" si="387"/>
        <v>0.20259457598508074</v>
      </c>
      <c r="AN576" s="4">
        <f t="shared" si="388"/>
        <v>0.17497730335450648</v>
      </c>
      <c r="AO576" s="4">
        <f t="shared" si="389"/>
        <v>2.861839280131253E-2</v>
      </c>
      <c r="AP576" s="4">
        <f t="shared" si="390"/>
        <v>3.0436398027495024E-2</v>
      </c>
      <c r="AQ576" s="4">
        <f t="shared" si="391"/>
        <v>2.4397497491827708E-2</v>
      </c>
      <c r="AR576" s="4">
        <f t="shared" si="392"/>
        <v>1.6670514670773184E-2</v>
      </c>
      <c r="AS576" s="4">
        <f t="array" ref="AS576">_xlfn.STDEV.S(IF(E$17:E$1040=E576,$C$17:$C$1040,""))</f>
        <v>1.6668979720915356E-2</v>
      </c>
      <c r="AT576" s="4">
        <f t="array" ref="AT576">_xlfn.STDEV.S(IF(F$17:F$1040=F576,$C$17:$C$1040,""))</f>
        <v>9.588088423826557E-3</v>
      </c>
      <c r="AU576" s="4">
        <f t="array" ref="AU576">_xlfn.STDEV.S(IF(G$17:G$1040=G576,$C$17:$C$1040,""))</f>
        <v>1.0813806988831593E-2</v>
      </c>
      <c r="AV576" s="4">
        <f t="array" ref="AV576">_xlfn.STDEV.S(IF(H$17:H$1040=H576,$C$17:$C$1040,""))</f>
        <v>1.3700643536952606E-2</v>
      </c>
      <c r="AW576" s="4">
        <f t="array" ref="AW576">_xlfn.STDEV.S(IF(I$17:I$1040=I576,$C$17:$C$1040,""))</f>
        <v>6.7848114213837621E-3</v>
      </c>
      <c r="AX576" s="4">
        <f t="array" ref="AX576">_xlfn.STDEV.S(IF(J$17:J$1040=J576,$C$17:$C$1040,""))</f>
        <v>7.8897141851435384E-3</v>
      </c>
      <c r="AY576" s="4">
        <f t="array" ref="AY576">_xlfn.STDEV.S(IF(K$17:K$1040=K576,$C$17:$C$1040,""))</f>
        <v>1.014830871646639E-2</v>
      </c>
      <c r="AZ576" s="4">
        <f t="array" ref="AZ576">_xlfn.STDEV.S(IF(L$17:L$1040=L576,$C$17:$C$1040,""))</f>
        <v>1.0380295792165239E-2</v>
      </c>
      <c r="BA576" s="7">
        <f t="shared" si="393"/>
        <v>24.646029270244831</v>
      </c>
      <c r="BB576" s="7">
        <f t="shared" si="394"/>
        <v>18.748985434746956</v>
      </c>
      <c r="BC576" s="7">
        <f t="shared" si="395"/>
        <v>18.73480599333044</v>
      </c>
      <c r="BD576" s="7">
        <f t="shared" si="396"/>
        <v>12.771466017823727</v>
      </c>
      <c r="BE576" s="7">
        <f t="shared" si="397"/>
        <v>4.2180085818031197</v>
      </c>
      <c r="BF576" s="7">
        <f t="shared" si="398"/>
        <v>3.857731384592773</v>
      </c>
      <c r="BG576" s="7">
        <f t="shared" si="399"/>
        <v>2.4040949259102598</v>
      </c>
      <c r="BH576" s="7">
        <f t="shared" si="400"/>
        <v>1.6059768434879889</v>
      </c>
    </row>
    <row r="577" spans="1:60" x14ac:dyDescent="0.25">
      <c r="A577" s="3">
        <v>43496</v>
      </c>
      <c r="B577" s="1">
        <v>2704.1000979999999</v>
      </c>
      <c r="C577" s="4">
        <f t="shared" si="368"/>
        <v>8.5973960122815996E-3</v>
      </c>
      <c r="D577" s="10">
        <f t="shared" si="401"/>
        <v>560</v>
      </c>
      <c r="E577" s="10">
        <f t="shared" si="411"/>
        <v>1</v>
      </c>
      <c r="F577" s="10">
        <f t="shared" si="410"/>
        <v>2</v>
      </c>
      <c r="G577" s="10">
        <f t="shared" si="410"/>
        <v>4</v>
      </c>
      <c r="H577" s="10">
        <f t="shared" si="410"/>
        <v>8</v>
      </c>
      <c r="I577" s="10">
        <f t="shared" si="410"/>
        <v>17</v>
      </c>
      <c r="J577" s="10">
        <f t="shared" si="410"/>
        <v>35</v>
      </c>
      <c r="K577" s="10">
        <f t="shared" si="410"/>
        <v>70</v>
      </c>
      <c r="L577" s="10">
        <f t="shared" si="410"/>
        <v>140</v>
      </c>
      <c r="M577" s="4">
        <f t="shared" si="369"/>
        <v>7.0934616863010361E-4</v>
      </c>
      <c r="N577" s="4">
        <f t="shared" si="370"/>
        <v>5.7564115022835623E-4</v>
      </c>
      <c r="O577" s="4">
        <f t="shared" si="371"/>
        <v>3.1020340860404491E-4</v>
      </c>
      <c r="P577" s="4">
        <f t="shared" si="372"/>
        <v>4.1095296573156505E-4</v>
      </c>
      <c r="Q577" s="4">
        <f t="shared" si="373"/>
        <v>2.8708908224198727E-3</v>
      </c>
      <c r="R577" s="4">
        <f t="shared" si="374"/>
        <v>2.5678899513894571E-3</v>
      </c>
      <c r="S577" s="4">
        <f t="shared" si="375"/>
        <v>1.3480486369666367E-3</v>
      </c>
      <c r="T577" s="4">
        <f t="shared" si="376"/>
        <v>5.2451657274985575E-3</v>
      </c>
      <c r="U577" s="6">
        <f t="shared" si="377"/>
        <v>7.8880498436514953E-3</v>
      </c>
      <c r="V577" s="6">
        <f t="shared" si="378"/>
        <v>8.0217548620532438E-3</v>
      </c>
      <c r="W577" s="6">
        <f t="shared" si="379"/>
        <v>8.2871926036775546E-3</v>
      </c>
      <c r="X577" s="6">
        <f t="shared" si="380"/>
        <v>8.1864430465500345E-3</v>
      </c>
      <c r="Y577" s="6">
        <f t="shared" si="381"/>
        <v>5.7265051898617268E-3</v>
      </c>
      <c r="Z577" s="6">
        <f t="shared" si="382"/>
        <v>6.0295060608921425E-3</v>
      </c>
      <c r="AA577" s="6">
        <f t="shared" si="383"/>
        <v>7.2493473753149629E-3</v>
      </c>
      <c r="AB577" s="6">
        <f t="shared" si="384"/>
        <v>3.3522302847830421E-3</v>
      </c>
      <c r="AC577" s="6">
        <f t="shared" si="402"/>
        <v>-4.094581566600472E-2</v>
      </c>
      <c r="AD577" s="6">
        <f t="shared" si="403"/>
        <v>-3.4394269764319099E-2</v>
      </c>
      <c r="AE577" s="6">
        <f t="shared" si="404"/>
        <v>-2.1387820424727859E-2</v>
      </c>
      <c r="AF577" s="6">
        <f t="shared" si="405"/>
        <v>-2.6324548723976257E-2</v>
      </c>
      <c r="AG577" s="6">
        <f t="shared" si="406"/>
        <v>1.0574519126348377E-2</v>
      </c>
      <c r="AH577" s="6">
        <f t="shared" si="407"/>
        <v>6.0295060608921425E-3</v>
      </c>
      <c r="AI577" s="6">
        <f t="shared" si="408"/>
        <v>7.2493473753149629E-3</v>
      </c>
      <c r="AJ577" s="6">
        <f t="shared" si="409"/>
        <v>3.3522302847830421E-3</v>
      </c>
      <c r="AK577" s="4">
        <f t="shared" si="385"/>
        <v>0.4108241621067974</v>
      </c>
      <c r="AL577" s="4">
        <f t="shared" si="386"/>
        <v>0.17976693020539003</v>
      </c>
      <c r="AM577" s="4">
        <f t="shared" si="387"/>
        <v>0.20259457598508074</v>
      </c>
      <c r="AN577" s="4">
        <f t="shared" si="388"/>
        <v>0.17497730335450648</v>
      </c>
      <c r="AO577" s="4">
        <f t="shared" si="389"/>
        <v>2.861839280131253E-2</v>
      </c>
      <c r="AP577" s="4">
        <f t="shared" si="390"/>
        <v>2.0467833619818965E-2</v>
      </c>
      <c r="AQ577" s="4">
        <f t="shared" si="391"/>
        <v>1.5588468362127683E-2</v>
      </c>
      <c r="AR577" s="4">
        <f t="shared" si="392"/>
        <v>4.3465558713777774E-3</v>
      </c>
      <c r="AS577" s="4">
        <f t="array" ref="AS577">_xlfn.STDEV.S(IF(E$17:E$1040=E577,$C$17:$C$1040,""))</f>
        <v>1.6668979720915356E-2</v>
      </c>
      <c r="AT577" s="4">
        <f t="array" ref="AT577">_xlfn.STDEV.S(IF(F$17:F$1040=F577,$C$17:$C$1040,""))</f>
        <v>9.588088423826557E-3</v>
      </c>
      <c r="AU577" s="4">
        <f t="array" ref="AU577">_xlfn.STDEV.S(IF(G$17:G$1040=G577,$C$17:$C$1040,""))</f>
        <v>1.0813806988831593E-2</v>
      </c>
      <c r="AV577" s="4">
        <f t="array" ref="AV577">_xlfn.STDEV.S(IF(H$17:H$1040=H577,$C$17:$C$1040,""))</f>
        <v>1.3700643536952606E-2</v>
      </c>
      <c r="AW577" s="4">
        <f t="array" ref="AW577">_xlfn.STDEV.S(IF(I$17:I$1040=I577,$C$17:$C$1040,""))</f>
        <v>6.7848114213837621E-3</v>
      </c>
      <c r="AX577" s="4">
        <f t="array" ref="AX577">_xlfn.STDEV.S(IF(J$17:J$1040=J577,$C$17:$C$1040,""))</f>
        <v>5.7177611760551418E-3</v>
      </c>
      <c r="AY577" s="4">
        <f t="array" ref="AY577">_xlfn.STDEV.S(IF(K$17:K$1040=K577,$C$17:$C$1040,""))</f>
        <v>5.6281906516879223E-3</v>
      </c>
      <c r="AZ577" s="4">
        <f t="array" ref="AZ577">_xlfn.STDEV.S(IF(L$17:L$1040=L577,$C$17:$C$1040,""))</f>
        <v>3.3046567943821629E-3</v>
      </c>
      <c r="BA577" s="7">
        <f t="shared" si="393"/>
        <v>24.646029270244831</v>
      </c>
      <c r="BB577" s="7">
        <f t="shared" si="394"/>
        <v>18.748985434746956</v>
      </c>
      <c r="BC577" s="7">
        <f t="shared" si="395"/>
        <v>18.73480599333044</v>
      </c>
      <c r="BD577" s="7">
        <f t="shared" si="396"/>
        <v>12.771466017823727</v>
      </c>
      <c r="BE577" s="7">
        <f t="shared" si="397"/>
        <v>4.2180085818031197</v>
      </c>
      <c r="BF577" s="7">
        <f t="shared" si="398"/>
        <v>3.579693692967489</v>
      </c>
      <c r="BG577" s="7">
        <f t="shared" si="399"/>
        <v>2.7697122089232398</v>
      </c>
      <c r="BH577" s="7">
        <f t="shared" si="400"/>
        <v>1.3152820827768916</v>
      </c>
    </row>
    <row r="578" spans="1:60" x14ac:dyDescent="0.25">
      <c r="A578" s="3">
        <v>43497</v>
      </c>
      <c r="B578" s="1">
        <v>2706.530029</v>
      </c>
      <c r="C578" s="4">
        <f t="shared" si="368"/>
        <v>8.9860985612078004E-4</v>
      </c>
      <c r="D578" s="10">
        <f t="shared" si="401"/>
        <v>561</v>
      </c>
      <c r="E578" s="10">
        <f t="shared" si="411"/>
        <v>1</v>
      </c>
      <c r="F578" s="10">
        <f t="shared" si="410"/>
        <v>2</v>
      </c>
      <c r="G578" s="10">
        <f t="shared" si="410"/>
        <v>4</v>
      </c>
      <c r="H578" s="10">
        <f t="shared" si="410"/>
        <v>8</v>
      </c>
      <c r="I578" s="10">
        <f t="shared" si="410"/>
        <v>17</v>
      </c>
      <c r="J578" s="10">
        <f t="shared" si="410"/>
        <v>35</v>
      </c>
      <c r="K578" s="10">
        <f t="shared" si="410"/>
        <v>70</v>
      </c>
      <c r="L578" s="10">
        <f t="shared" si="410"/>
        <v>140</v>
      </c>
      <c r="M578" s="4">
        <f t="shared" si="369"/>
        <v>7.0934616863010361E-4</v>
      </c>
      <c r="N578" s="4">
        <f t="shared" si="370"/>
        <v>5.7564115022835623E-4</v>
      </c>
      <c r="O578" s="4">
        <f t="shared" si="371"/>
        <v>3.1020340860404491E-4</v>
      </c>
      <c r="P578" s="4">
        <f t="shared" si="372"/>
        <v>4.1095296573156505E-4</v>
      </c>
      <c r="Q578" s="4">
        <f t="shared" si="373"/>
        <v>2.8708908224198727E-3</v>
      </c>
      <c r="R578" s="4">
        <f t="shared" si="374"/>
        <v>2.5678899513894571E-3</v>
      </c>
      <c r="S578" s="4">
        <f t="shared" si="375"/>
        <v>1.3480486369666367E-3</v>
      </c>
      <c r="T578" s="4">
        <f t="shared" si="376"/>
        <v>5.2451657274985575E-3</v>
      </c>
      <c r="U578" s="6">
        <f t="shared" si="377"/>
        <v>1.8926368749067643E-4</v>
      </c>
      <c r="V578" s="6">
        <f t="shared" si="378"/>
        <v>3.2296870589242381E-4</v>
      </c>
      <c r="W578" s="6">
        <f t="shared" si="379"/>
        <v>5.8840644751673513E-4</v>
      </c>
      <c r="X578" s="6">
        <f t="shared" si="380"/>
        <v>4.8765689038921499E-4</v>
      </c>
      <c r="Y578" s="6">
        <f t="shared" si="381"/>
        <v>-1.9722809662990927E-3</v>
      </c>
      <c r="Z578" s="6">
        <f t="shared" si="382"/>
        <v>-1.669280095268677E-3</v>
      </c>
      <c r="AA578" s="6">
        <f t="shared" si="383"/>
        <v>-4.4943878084585664E-4</v>
      </c>
      <c r="AB578" s="6">
        <f t="shared" si="384"/>
        <v>-4.3465558713777774E-3</v>
      </c>
      <c r="AC578" s="6">
        <f t="shared" si="402"/>
        <v>-4.0756551978514043E-2</v>
      </c>
      <c r="AD578" s="6">
        <f t="shared" si="403"/>
        <v>-3.4071301058426678E-2</v>
      </c>
      <c r="AE578" s="6">
        <f t="shared" si="404"/>
        <v>-2.0799413977211124E-2</v>
      </c>
      <c r="AF578" s="6">
        <f t="shared" si="405"/>
        <v>-2.583689183358704E-2</v>
      </c>
      <c r="AG578" s="6">
        <f t="shared" si="406"/>
        <v>8.6022381600492845E-3</v>
      </c>
      <c r="AH578" s="6">
        <f t="shared" si="407"/>
        <v>4.3602259656234654E-3</v>
      </c>
      <c r="AI578" s="6">
        <f t="shared" si="408"/>
        <v>6.7999085944691062E-3</v>
      </c>
      <c r="AJ578" s="6">
        <f t="shared" si="409"/>
        <v>-9.9432558659473536E-4</v>
      </c>
      <c r="AK578" s="4">
        <f t="shared" si="385"/>
        <v>0.4108241621067974</v>
      </c>
      <c r="AL578" s="4">
        <f t="shared" si="386"/>
        <v>0.17976693020539003</v>
      </c>
      <c r="AM578" s="4">
        <f t="shared" si="387"/>
        <v>0.20259457598508074</v>
      </c>
      <c r="AN578" s="4">
        <f t="shared" si="388"/>
        <v>0.17497730335450648</v>
      </c>
      <c r="AO578" s="4">
        <f t="shared" si="389"/>
        <v>2.861839280131253E-2</v>
      </c>
      <c r="AP578" s="4">
        <f t="shared" si="390"/>
        <v>2.0467833619818965E-2</v>
      </c>
      <c r="AQ578" s="4">
        <f t="shared" si="391"/>
        <v>1.5588468362127683E-2</v>
      </c>
      <c r="AR578" s="4">
        <f t="shared" si="392"/>
        <v>4.3465558713777774E-3</v>
      </c>
      <c r="AS578" s="4">
        <f t="array" ref="AS578">_xlfn.STDEV.S(IF(E$17:E$1040=E578,$C$17:$C$1040,""))</f>
        <v>1.6668979720915356E-2</v>
      </c>
      <c r="AT578" s="4">
        <f t="array" ref="AT578">_xlfn.STDEV.S(IF(F$17:F$1040=F578,$C$17:$C$1040,""))</f>
        <v>9.588088423826557E-3</v>
      </c>
      <c r="AU578" s="4">
        <f t="array" ref="AU578">_xlfn.STDEV.S(IF(G$17:G$1040=G578,$C$17:$C$1040,""))</f>
        <v>1.0813806988831593E-2</v>
      </c>
      <c r="AV578" s="4">
        <f t="array" ref="AV578">_xlfn.STDEV.S(IF(H$17:H$1040=H578,$C$17:$C$1040,""))</f>
        <v>1.3700643536952606E-2</v>
      </c>
      <c r="AW578" s="4">
        <f t="array" ref="AW578">_xlfn.STDEV.S(IF(I$17:I$1040=I578,$C$17:$C$1040,""))</f>
        <v>6.7848114213837621E-3</v>
      </c>
      <c r="AX578" s="4">
        <f t="array" ref="AX578">_xlfn.STDEV.S(IF(J$17:J$1040=J578,$C$17:$C$1040,""))</f>
        <v>5.7177611760551418E-3</v>
      </c>
      <c r="AY578" s="4">
        <f t="array" ref="AY578">_xlfn.STDEV.S(IF(K$17:K$1040=K578,$C$17:$C$1040,""))</f>
        <v>5.6281906516879223E-3</v>
      </c>
      <c r="AZ578" s="4">
        <f t="array" ref="AZ578">_xlfn.STDEV.S(IF(L$17:L$1040=L578,$C$17:$C$1040,""))</f>
        <v>3.3046567943821629E-3</v>
      </c>
      <c r="BA578" s="7">
        <f t="shared" si="393"/>
        <v>24.646029270244831</v>
      </c>
      <c r="BB578" s="7">
        <f t="shared" si="394"/>
        <v>18.748985434746956</v>
      </c>
      <c r="BC578" s="7">
        <f t="shared" si="395"/>
        <v>18.73480599333044</v>
      </c>
      <c r="BD578" s="7">
        <f t="shared" si="396"/>
        <v>12.771466017823727</v>
      </c>
      <c r="BE578" s="7">
        <f t="shared" si="397"/>
        <v>4.2180085818031197</v>
      </c>
      <c r="BF578" s="7">
        <f t="shared" si="398"/>
        <v>3.579693692967489</v>
      </c>
      <c r="BG578" s="7">
        <f t="shared" si="399"/>
        <v>2.7697122089232398</v>
      </c>
      <c r="BH578" s="7">
        <f t="shared" si="400"/>
        <v>1.3152820827768916</v>
      </c>
    </row>
    <row r="579" spans="1:60" x14ac:dyDescent="0.25">
      <c r="A579" s="3">
        <v>43500</v>
      </c>
      <c r="B579" s="1">
        <v>2724.8701169999999</v>
      </c>
      <c r="C579" s="4">
        <f t="shared" si="368"/>
        <v>6.7762366585588651E-3</v>
      </c>
      <c r="D579" s="10">
        <f t="shared" si="401"/>
        <v>562</v>
      </c>
      <c r="E579" s="10">
        <f t="shared" si="411"/>
        <v>1</v>
      </c>
      <c r="F579" s="10">
        <f t="shared" si="410"/>
        <v>2</v>
      </c>
      <c r="G579" s="10">
        <f t="shared" si="410"/>
        <v>4</v>
      </c>
      <c r="H579" s="10">
        <f t="shared" ref="F579:L615" si="412">QUOTIENT($D579,H$2)</f>
        <v>8</v>
      </c>
      <c r="I579" s="10">
        <f t="shared" si="412"/>
        <v>17</v>
      </c>
      <c r="J579" s="10">
        <f t="shared" si="412"/>
        <v>35</v>
      </c>
      <c r="K579" s="10">
        <f t="shared" si="412"/>
        <v>70</v>
      </c>
      <c r="L579" s="10">
        <f t="shared" si="412"/>
        <v>140</v>
      </c>
      <c r="M579" s="4">
        <f t="shared" si="369"/>
        <v>7.0934616863010361E-4</v>
      </c>
      <c r="N579" s="4">
        <f t="shared" si="370"/>
        <v>5.7564115022835623E-4</v>
      </c>
      <c r="O579" s="4">
        <f t="shared" si="371"/>
        <v>3.1020340860404491E-4</v>
      </c>
      <c r="P579" s="4">
        <f t="shared" si="372"/>
        <v>4.1095296573156505E-4</v>
      </c>
      <c r="Q579" s="4">
        <f t="shared" si="373"/>
        <v>2.8708908224198727E-3</v>
      </c>
      <c r="R579" s="4">
        <f t="shared" si="374"/>
        <v>2.5678899513894571E-3</v>
      </c>
      <c r="S579" s="4">
        <f t="shared" si="375"/>
        <v>1.3480486369666367E-3</v>
      </c>
      <c r="T579" s="4">
        <f t="shared" si="376"/>
        <v>5.2451657274985575E-3</v>
      </c>
      <c r="U579" s="6">
        <f t="shared" si="377"/>
        <v>6.0668904899287618E-3</v>
      </c>
      <c r="V579" s="6">
        <f t="shared" si="378"/>
        <v>6.2005955083305093E-3</v>
      </c>
      <c r="W579" s="6">
        <f t="shared" si="379"/>
        <v>6.4660332499548202E-3</v>
      </c>
      <c r="X579" s="6">
        <f t="shared" si="380"/>
        <v>6.3652836928273001E-3</v>
      </c>
      <c r="Y579" s="6">
        <f t="shared" si="381"/>
        <v>3.9053458361389924E-3</v>
      </c>
      <c r="Z579" s="6">
        <f t="shared" si="382"/>
        <v>4.2083467071694081E-3</v>
      </c>
      <c r="AA579" s="6">
        <f t="shared" si="383"/>
        <v>5.4281880215922285E-3</v>
      </c>
      <c r="AB579" s="6">
        <f t="shared" si="384"/>
        <v>1.5310709310603077E-3</v>
      </c>
      <c r="AC579" s="6">
        <f t="shared" si="402"/>
        <v>-3.468966148858528E-2</v>
      </c>
      <c r="AD579" s="6">
        <f t="shared" si="403"/>
        <v>-2.7870705550096169E-2</v>
      </c>
      <c r="AE579" s="6">
        <f t="shared" si="404"/>
        <v>-1.4333380727256304E-2</v>
      </c>
      <c r="AF579" s="6">
        <f t="shared" si="405"/>
        <v>-1.9471608140759739E-2</v>
      </c>
      <c r="AG579" s="6">
        <f t="shared" si="406"/>
        <v>1.2507583996188277E-2</v>
      </c>
      <c r="AH579" s="6">
        <f t="shared" si="407"/>
        <v>8.5685726727928735E-3</v>
      </c>
      <c r="AI579" s="6">
        <f t="shared" si="408"/>
        <v>1.2228096616061335E-2</v>
      </c>
      <c r="AJ579" s="6">
        <f t="shared" si="409"/>
        <v>5.3674534446557232E-4</v>
      </c>
      <c r="AK579" s="4">
        <f t="shared" si="385"/>
        <v>0.4108241621067974</v>
      </c>
      <c r="AL579" s="4">
        <f t="shared" si="386"/>
        <v>0.17976693020539003</v>
      </c>
      <c r="AM579" s="4">
        <f t="shared" si="387"/>
        <v>0.20259457598508074</v>
      </c>
      <c r="AN579" s="4">
        <f t="shared" si="388"/>
        <v>0.17497730335450648</v>
      </c>
      <c r="AO579" s="4">
        <f t="shared" si="389"/>
        <v>2.861839280131253E-2</v>
      </c>
      <c r="AP579" s="4">
        <f t="shared" si="390"/>
        <v>2.0467833619818965E-2</v>
      </c>
      <c r="AQ579" s="4">
        <f t="shared" si="391"/>
        <v>1.5588468362127683E-2</v>
      </c>
      <c r="AR579" s="4">
        <f t="shared" si="392"/>
        <v>4.3465558713777774E-3</v>
      </c>
      <c r="AS579" s="4">
        <f t="array" ref="AS579">_xlfn.STDEV.S(IF(E$17:E$1040=E579,$C$17:$C$1040,""))</f>
        <v>1.6668979720915356E-2</v>
      </c>
      <c r="AT579" s="4">
        <f t="array" ref="AT579">_xlfn.STDEV.S(IF(F$17:F$1040=F579,$C$17:$C$1040,""))</f>
        <v>9.588088423826557E-3</v>
      </c>
      <c r="AU579" s="4">
        <f t="array" ref="AU579">_xlfn.STDEV.S(IF(G$17:G$1040=G579,$C$17:$C$1040,""))</f>
        <v>1.0813806988831593E-2</v>
      </c>
      <c r="AV579" s="4">
        <f t="array" ref="AV579">_xlfn.STDEV.S(IF(H$17:H$1040=H579,$C$17:$C$1040,""))</f>
        <v>1.3700643536952606E-2</v>
      </c>
      <c r="AW579" s="4">
        <f t="array" ref="AW579">_xlfn.STDEV.S(IF(I$17:I$1040=I579,$C$17:$C$1040,""))</f>
        <v>6.7848114213837621E-3</v>
      </c>
      <c r="AX579" s="4">
        <f t="array" ref="AX579">_xlfn.STDEV.S(IF(J$17:J$1040=J579,$C$17:$C$1040,""))</f>
        <v>5.7177611760551418E-3</v>
      </c>
      <c r="AY579" s="4">
        <f t="array" ref="AY579">_xlfn.STDEV.S(IF(K$17:K$1040=K579,$C$17:$C$1040,""))</f>
        <v>5.6281906516879223E-3</v>
      </c>
      <c r="AZ579" s="4">
        <f t="array" ref="AZ579">_xlfn.STDEV.S(IF(L$17:L$1040=L579,$C$17:$C$1040,""))</f>
        <v>3.3046567943821629E-3</v>
      </c>
      <c r="BA579" s="7">
        <f t="shared" si="393"/>
        <v>24.646029270244831</v>
      </c>
      <c r="BB579" s="7">
        <f t="shared" si="394"/>
        <v>18.748985434746956</v>
      </c>
      <c r="BC579" s="7">
        <f t="shared" si="395"/>
        <v>18.73480599333044</v>
      </c>
      <c r="BD579" s="7">
        <f t="shared" si="396"/>
        <v>12.771466017823727</v>
      </c>
      <c r="BE579" s="7">
        <f t="shared" si="397"/>
        <v>4.2180085818031197</v>
      </c>
      <c r="BF579" s="7">
        <f t="shared" si="398"/>
        <v>3.579693692967489</v>
      </c>
      <c r="BG579" s="7">
        <f t="shared" si="399"/>
        <v>2.7697122089232398</v>
      </c>
      <c r="BH579" s="7">
        <f t="shared" si="400"/>
        <v>1.3152820827768916</v>
      </c>
    </row>
    <row r="580" spans="1:60" x14ac:dyDescent="0.25">
      <c r="A580" s="3">
        <v>43501</v>
      </c>
      <c r="B580" s="1">
        <v>2737.6999510000001</v>
      </c>
      <c r="C580" s="4">
        <f t="shared" si="368"/>
        <v>4.7084203830329852E-3</v>
      </c>
      <c r="D580" s="10">
        <f t="shared" si="401"/>
        <v>563</v>
      </c>
      <c r="E580" s="10">
        <f t="shared" si="411"/>
        <v>1</v>
      </c>
      <c r="F580" s="10">
        <f t="shared" si="412"/>
        <v>2</v>
      </c>
      <c r="G580" s="10">
        <f t="shared" si="412"/>
        <v>4</v>
      </c>
      <c r="H580" s="10">
        <f t="shared" si="412"/>
        <v>8</v>
      </c>
      <c r="I580" s="10">
        <f t="shared" si="412"/>
        <v>17</v>
      </c>
      <c r="J580" s="10">
        <f t="shared" si="412"/>
        <v>35</v>
      </c>
      <c r="K580" s="10">
        <f t="shared" si="412"/>
        <v>70</v>
      </c>
      <c r="L580" s="10">
        <f t="shared" si="412"/>
        <v>140</v>
      </c>
      <c r="M580" s="4">
        <f t="shared" si="369"/>
        <v>7.0934616863010361E-4</v>
      </c>
      <c r="N580" s="4">
        <f t="shared" si="370"/>
        <v>5.7564115022835623E-4</v>
      </c>
      <c r="O580" s="4">
        <f t="shared" si="371"/>
        <v>3.1020340860404491E-4</v>
      </c>
      <c r="P580" s="4">
        <f t="shared" si="372"/>
        <v>4.1095296573156505E-4</v>
      </c>
      <c r="Q580" s="4">
        <f t="shared" si="373"/>
        <v>2.8708908224198727E-3</v>
      </c>
      <c r="R580" s="4">
        <f t="shared" si="374"/>
        <v>2.5678899513894571E-3</v>
      </c>
      <c r="S580" s="4">
        <f t="shared" si="375"/>
        <v>1.3480486369666367E-3</v>
      </c>
      <c r="T580" s="4">
        <f t="shared" si="376"/>
        <v>5.2451657274985575E-3</v>
      </c>
      <c r="U580" s="6">
        <f t="shared" si="377"/>
        <v>3.9990742144028818E-3</v>
      </c>
      <c r="V580" s="6">
        <f t="shared" si="378"/>
        <v>4.1327792328046294E-3</v>
      </c>
      <c r="W580" s="6">
        <f t="shared" si="379"/>
        <v>4.3982169744289402E-3</v>
      </c>
      <c r="X580" s="6">
        <f t="shared" si="380"/>
        <v>4.2974674173014201E-3</v>
      </c>
      <c r="Y580" s="6">
        <f t="shared" si="381"/>
        <v>1.8375295606131124E-3</v>
      </c>
      <c r="Z580" s="6">
        <f t="shared" si="382"/>
        <v>2.1405304316435281E-3</v>
      </c>
      <c r="AA580" s="6">
        <f t="shared" si="383"/>
        <v>3.3603717460663485E-3</v>
      </c>
      <c r="AB580" s="6">
        <f t="shared" si="384"/>
        <v>-5.3674534446557232E-4</v>
      </c>
      <c r="AC580" s="6">
        <f t="shared" si="402"/>
        <v>-3.0690587274182397E-2</v>
      </c>
      <c r="AD580" s="6">
        <f t="shared" si="403"/>
        <v>-2.373792631729154E-2</v>
      </c>
      <c r="AE580" s="6">
        <f t="shared" si="404"/>
        <v>-9.9351637528273633E-3</v>
      </c>
      <c r="AF580" s="6">
        <f t="shared" si="405"/>
        <v>-1.5174140723458318E-2</v>
      </c>
      <c r="AG580" s="6">
        <f t="shared" si="406"/>
        <v>1.4345113556801389E-2</v>
      </c>
      <c r="AH580" s="6">
        <f t="shared" si="407"/>
        <v>1.0709103104436402E-2</v>
      </c>
      <c r="AI580" s="6">
        <f t="shared" si="408"/>
        <v>1.5588468362127683E-2</v>
      </c>
      <c r="AJ580" s="6">
        <f t="shared" si="409"/>
        <v>0</v>
      </c>
      <c r="AK580" s="4">
        <f t="shared" si="385"/>
        <v>0.4108241621067974</v>
      </c>
      <c r="AL580" s="4">
        <f t="shared" si="386"/>
        <v>0.17976693020539003</v>
      </c>
      <c r="AM580" s="4">
        <f t="shared" si="387"/>
        <v>0.20259457598508074</v>
      </c>
      <c r="AN580" s="4">
        <f t="shared" si="388"/>
        <v>0.17497730335450648</v>
      </c>
      <c r="AO580" s="4">
        <f t="shared" si="389"/>
        <v>2.861839280131253E-2</v>
      </c>
      <c r="AP580" s="4">
        <f t="shared" si="390"/>
        <v>2.0467833619818965E-2</v>
      </c>
      <c r="AQ580" s="4">
        <f t="shared" si="391"/>
        <v>1.5588468362127683E-2</v>
      </c>
      <c r="AR580" s="4">
        <f t="shared" si="392"/>
        <v>4.3465558713777774E-3</v>
      </c>
      <c r="AS580" s="4">
        <f t="array" ref="AS580">_xlfn.STDEV.S(IF(E$17:E$1040=E580,$C$17:$C$1040,""))</f>
        <v>1.6668979720915356E-2</v>
      </c>
      <c r="AT580" s="4">
        <f t="array" ref="AT580">_xlfn.STDEV.S(IF(F$17:F$1040=F580,$C$17:$C$1040,""))</f>
        <v>9.588088423826557E-3</v>
      </c>
      <c r="AU580" s="4">
        <f t="array" ref="AU580">_xlfn.STDEV.S(IF(G$17:G$1040=G580,$C$17:$C$1040,""))</f>
        <v>1.0813806988831593E-2</v>
      </c>
      <c r="AV580" s="4">
        <f t="array" ref="AV580">_xlfn.STDEV.S(IF(H$17:H$1040=H580,$C$17:$C$1040,""))</f>
        <v>1.3700643536952606E-2</v>
      </c>
      <c r="AW580" s="4">
        <f t="array" ref="AW580">_xlfn.STDEV.S(IF(I$17:I$1040=I580,$C$17:$C$1040,""))</f>
        <v>6.7848114213837621E-3</v>
      </c>
      <c r="AX580" s="4">
        <f t="array" ref="AX580">_xlfn.STDEV.S(IF(J$17:J$1040=J580,$C$17:$C$1040,""))</f>
        <v>5.7177611760551418E-3</v>
      </c>
      <c r="AY580" s="4">
        <f t="array" ref="AY580">_xlfn.STDEV.S(IF(K$17:K$1040=K580,$C$17:$C$1040,""))</f>
        <v>5.6281906516879223E-3</v>
      </c>
      <c r="AZ580" s="4">
        <f t="array" ref="AZ580">_xlfn.STDEV.S(IF(L$17:L$1040=L580,$C$17:$C$1040,""))</f>
        <v>3.3046567943821629E-3</v>
      </c>
      <c r="BA580" s="7">
        <f t="shared" si="393"/>
        <v>24.646029270244831</v>
      </c>
      <c r="BB580" s="7">
        <f t="shared" si="394"/>
        <v>18.748985434746956</v>
      </c>
      <c r="BC580" s="7">
        <f t="shared" si="395"/>
        <v>18.73480599333044</v>
      </c>
      <c r="BD580" s="7">
        <f t="shared" si="396"/>
        <v>12.771466017823727</v>
      </c>
      <c r="BE580" s="7">
        <f t="shared" si="397"/>
        <v>4.2180085818031197</v>
      </c>
      <c r="BF580" s="7">
        <f t="shared" si="398"/>
        <v>3.579693692967489</v>
      </c>
      <c r="BG580" s="7">
        <f t="shared" si="399"/>
        <v>2.7697122089232398</v>
      </c>
      <c r="BH580" s="7">
        <f t="shared" si="400"/>
        <v>1.3152820827768916</v>
      </c>
    </row>
    <row r="581" spans="1:60" x14ac:dyDescent="0.25">
      <c r="A581" s="3">
        <v>43502</v>
      </c>
      <c r="B581" s="1">
        <v>2731.610107</v>
      </c>
      <c r="C581" s="4">
        <f t="shared" si="368"/>
        <v>-2.2244380717381107E-3</v>
      </c>
      <c r="D581" s="10">
        <f t="shared" si="401"/>
        <v>564</v>
      </c>
      <c r="E581" s="10">
        <f t="shared" si="411"/>
        <v>1</v>
      </c>
      <c r="F581" s="10">
        <f t="shared" si="412"/>
        <v>2</v>
      </c>
      <c r="G581" s="10">
        <f t="shared" si="412"/>
        <v>4</v>
      </c>
      <c r="H581" s="10">
        <f t="shared" si="412"/>
        <v>8</v>
      </c>
      <c r="I581" s="10">
        <f t="shared" si="412"/>
        <v>17</v>
      </c>
      <c r="J581" s="10">
        <f t="shared" si="412"/>
        <v>35</v>
      </c>
      <c r="K581" s="10">
        <f t="shared" si="412"/>
        <v>70</v>
      </c>
      <c r="L581" s="10">
        <f t="shared" si="412"/>
        <v>141</v>
      </c>
      <c r="M581" s="4">
        <f t="shared" si="369"/>
        <v>7.0934616863010361E-4</v>
      </c>
      <c r="N581" s="4">
        <f t="shared" si="370"/>
        <v>5.7564115022835623E-4</v>
      </c>
      <c r="O581" s="4">
        <f t="shared" si="371"/>
        <v>3.1020340860404491E-4</v>
      </c>
      <c r="P581" s="4">
        <f t="shared" si="372"/>
        <v>4.1095296573156505E-4</v>
      </c>
      <c r="Q581" s="4">
        <f t="shared" si="373"/>
        <v>2.8708908224198727E-3</v>
      </c>
      <c r="R581" s="4">
        <f t="shared" si="374"/>
        <v>2.5678899513894571E-3</v>
      </c>
      <c r="S581" s="4">
        <f t="shared" si="375"/>
        <v>1.3480486369666367E-3</v>
      </c>
      <c r="T581" s="4">
        <f t="shared" si="376"/>
        <v>-2.5490684535652841E-3</v>
      </c>
      <c r="U581" s="6">
        <f t="shared" si="377"/>
        <v>-2.9337842403682141E-3</v>
      </c>
      <c r="V581" s="6">
        <f t="shared" si="378"/>
        <v>-2.8000792219664669E-3</v>
      </c>
      <c r="W581" s="6">
        <f t="shared" si="379"/>
        <v>-2.5346414803421556E-3</v>
      </c>
      <c r="X581" s="6">
        <f t="shared" si="380"/>
        <v>-2.6353910374696757E-3</v>
      </c>
      <c r="Y581" s="6">
        <f t="shared" si="381"/>
        <v>-5.0953288941579834E-3</v>
      </c>
      <c r="Z581" s="6">
        <f t="shared" si="382"/>
        <v>-4.7923280231275678E-3</v>
      </c>
      <c r="AA581" s="6">
        <f t="shared" si="383"/>
        <v>-3.5724867087047474E-3</v>
      </c>
      <c r="AB581" s="6">
        <f t="shared" si="384"/>
        <v>3.2463038182717341E-4</v>
      </c>
      <c r="AC581" s="6">
        <f t="shared" si="402"/>
        <v>-3.3624371514550611E-2</v>
      </c>
      <c r="AD581" s="6">
        <f t="shared" si="403"/>
        <v>-2.6538005539258006E-2</v>
      </c>
      <c r="AE581" s="6">
        <f t="shared" si="404"/>
        <v>-1.2469805233169519E-2</v>
      </c>
      <c r="AF581" s="6">
        <f t="shared" si="405"/>
        <v>-1.7809531760927994E-2</v>
      </c>
      <c r="AG581" s="6">
        <f t="shared" si="406"/>
        <v>9.2497846626434059E-3</v>
      </c>
      <c r="AH581" s="6">
        <f t="shared" si="407"/>
        <v>5.9167750813088338E-3</v>
      </c>
      <c r="AI581" s="6">
        <f t="shared" si="408"/>
        <v>1.2015981653422936E-2</v>
      </c>
      <c r="AJ581" s="6">
        <f t="shared" si="409"/>
        <v>3.2463038182717341E-4</v>
      </c>
      <c r="AK581" s="4">
        <f t="shared" si="385"/>
        <v>0.4108241621067974</v>
      </c>
      <c r="AL581" s="4">
        <f t="shared" si="386"/>
        <v>0.17976693020539003</v>
      </c>
      <c r="AM581" s="4">
        <f t="shared" si="387"/>
        <v>0.20259457598508074</v>
      </c>
      <c r="AN581" s="4">
        <f t="shared" si="388"/>
        <v>0.17497730335450648</v>
      </c>
      <c r="AO581" s="4">
        <f t="shared" si="389"/>
        <v>2.861839280131253E-2</v>
      </c>
      <c r="AP581" s="4">
        <f t="shared" si="390"/>
        <v>2.0467833619818965E-2</v>
      </c>
      <c r="AQ581" s="4">
        <f t="shared" si="391"/>
        <v>1.5588468362127683E-2</v>
      </c>
      <c r="AR581" s="4">
        <f t="shared" si="392"/>
        <v>6.8080714744573889E-3</v>
      </c>
      <c r="AS581" s="4">
        <f t="array" ref="AS581">_xlfn.STDEV.S(IF(E$17:E$1040=E581,$C$17:$C$1040,""))</f>
        <v>1.6668979720915356E-2</v>
      </c>
      <c r="AT581" s="4">
        <f t="array" ref="AT581">_xlfn.STDEV.S(IF(F$17:F$1040=F581,$C$17:$C$1040,""))</f>
        <v>9.588088423826557E-3</v>
      </c>
      <c r="AU581" s="4">
        <f t="array" ref="AU581">_xlfn.STDEV.S(IF(G$17:G$1040=G581,$C$17:$C$1040,""))</f>
        <v>1.0813806988831593E-2</v>
      </c>
      <c r="AV581" s="4">
        <f t="array" ref="AV581">_xlfn.STDEV.S(IF(H$17:H$1040=H581,$C$17:$C$1040,""))</f>
        <v>1.3700643536952606E-2</v>
      </c>
      <c r="AW581" s="4">
        <f t="array" ref="AW581">_xlfn.STDEV.S(IF(I$17:I$1040=I581,$C$17:$C$1040,""))</f>
        <v>6.7848114213837621E-3</v>
      </c>
      <c r="AX581" s="4">
        <f t="array" ref="AX581">_xlfn.STDEV.S(IF(J$17:J$1040=J581,$C$17:$C$1040,""))</f>
        <v>5.7177611760551418E-3</v>
      </c>
      <c r="AY581" s="4">
        <f t="array" ref="AY581">_xlfn.STDEV.S(IF(K$17:K$1040=K581,$C$17:$C$1040,""))</f>
        <v>5.6281906516879223E-3</v>
      </c>
      <c r="AZ581" s="4">
        <f t="array" ref="AZ581">_xlfn.STDEV.S(IF(L$17:L$1040=L581,$C$17:$C$1040,""))</f>
        <v>4.7424771149591856E-3</v>
      </c>
      <c r="BA581" s="7">
        <f t="shared" si="393"/>
        <v>24.646029270244831</v>
      </c>
      <c r="BB581" s="7">
        <f t="shared" si="394"/>
        <v>18.748985434746956</v>
      </c>
      <c r="BC581" s="7">
        <f t="shared" si="395"/>
        <v>18.73480599333044</v>
      </c>
      <c r="BD581" s="7">
        <f t="shared" si="396"/>
        <v>12.771466017823727</v>
      </c>
      <c r="BE581" s="7">
        <f t="shared" si="397"/>
        <v>4.2180085818031197</v>
      </c>
      <c r="BF581" s="7">
        <f t="shared" si="398"/>
        <v>3.579693692967489</v>
      </c>
      <c r="BG581" s="7">
        <f t="shared" si="399"/>
        <v>2.7697122089232398</v>
      </c>
      <c r="BH581" s="7">
        <f t="shared" si="400"/>
        <v>1.4355517822073836</v>
      </c>
    </row>
    <row r="582" spans="1:60" x14ac:dyDescent="0.25">
      <c r="A582" s="3">
        <v>43503</v>
      </c>
      <c r="B582" s="1">
        <v>2706.0500489999999</v>
      </c>
      <c r="C582" s="4">
        <f t="shared" si="368"/>
        <v>-9.357139928022673E-3</v>
      </c>
      <c r="D582" s="10">
        <f t="shared" si="401"/>
        <v>565</v>
      </c>
      <c r="E582" s="10">
        <f t="shared" si="411"/>
        <v>1</v>
      </c>
      <c r="F582" s="10">
        <f t="shared" si="412"/>
        <v>2</v>
      </c>
      <c r="G582" s="10">
        <f t="shared" si="412"/>
        <v>4</v>
      </c>
      <c r="H582" s="10">
        <f t="shared" si="412"/>
        <v>8</v>
      </c>
      <c r="I582" s="10">
        <f t="shared" si="412"/>
        <v>17</v>
      </c>
      <c r="J582" s="10">
        <f t="shared" si="412"/>
        <v>35</v>
      </c>
      <c r="K582" s="10">
        <f t="shared" si="412"/>
        <v>70</v>
      </c>
      <c r="L582" s="10">
        <f t="shared" si="412"/>
        <v>141</v>
      </c>
      <c r="M582" s="4">
        <f t="shared" si="369"/>
        <v>7.0934616863010361E-4</v>
      </c>
      <c r="N582" s="4">
        <f t="shared" si="370"/>
        <v>5.7564115022835623E-4</v>
      </c>
      <c r="O582" s="4">
        <f t="shared" si="371"/>
        <v>3.1020340860404491E-4</v>
      </c>
      <c r="P582" s="4">
        <f t="shared" si="372"/>
        <v>4.1095296573156505E-4</v>
      </c>
      <c r="Q582" s="4">
        <f t="shared" si="373"/>
        <v>2.8708908224198727E-3</v>
      </c>
      <c r="R582" s="4">
        <f t="shared" si="374"/>
        <v>2.5678899513894571E-3</v>
      </c>
      <c r="S582" s="4">
        <f t="shared" si="375"/>
        <v>1.3480486369666367E-3</v>
      </c>
      <c r="T582" s="4">
        <f t="shared" si="376"/>
        <v>-2.5490684535652841E-3</v>
      </c>
      <c r="U582" s="6">
        <f t="shared" si="377"/>
        <v>-1.0066486096652777E-2</v>
      </c>
      <c r="V582" s="6">
        <f t="shared" si="378"/>
        <v>-9.9327810782510288E-3</v>
      </c>
      <c r="W582" s="6">
        <f t="shared" si="379"/>
        <v>-9.6673433366267179E-3</v>
      </c>
      <c r="X582" s="6">
        <f t="shared" si="380"/>
        <v>-9.7680928937542381E-3</v>
      </c>
      <c r="Y582" s="6">
        <f t="shared" si="381"/>
        <v>-1.2228030750442546E-2</v>
      </c>
      <c r="Z582" s="6">
        <f t="shared" si="382"/>
        <v>-1.192502987941213E-2</v>
      </c>
      <c r="AA582" s="6">
        <f t="shared" si="383"/>
        <v>-1.070518856498931E-2</v>
      </c>
      <c r="AB582" s="6">
        <f t="shared" si="384"/>
        <v>-6.8080714744573889E-3</v>
      </c>
      <c r="AC582" s="6">
        <f t="shared" si="402"/>
        <v>-4.3690857611203386E-2</v>
      </c>
      <c r="AD582" s="6">
        <f t="shared" si="403"/>
        <v>-3.6470786617509035E-2</v>
      </c>
      <c r="AE582" s="6">
        <f t="shared" si="404"/>
        <v>-2.2137148569796237E-2</v>
      </c>
      <c r="AF582" s="6">
        <f t="shared" si="405"/>
        <v>-2.7577624654682234E-2</v>
      </c>
      <c r="AG582" s="6">
        <f t="shared" si="406"/>
        <v>-2.9782460877991399E-3</v>
      </c>
      <c r="AH582" s="6">
        <f t="shared" si="407"/>
        <v>-6.0082547981032963E-3</v>
      </c>
      <c r="AI582" s="6">
        <f t="shared" si="408"/>
        <v>1.3107930884336261E-3</v>
      </c>
      <c r="AJ582" s="6">
        <f t="shared" si="409"/>
        <v>-6.4834410926302155E-3</v>
      </c>
      <c r="AK582" s="4">
        <f t="shared" si="385"/>
        <v>0.4108241621067974</v>
      </c>
      <c r="AL582" s="4">
        <f t="shared" si="386"/>
        <v>0.17976693020539003</v>
      </c>
      <c r="AM582" s="4">
        <f t="shared" si="387"/>
        <v>0.20259457598508074</v>
      </c>
      <c r="AN582" s="4">
        <f t="shared" si="388"/>
        <v>0.17497730335450648</v>
      </c>
      <c r="AO582" s="4">
        <f t="shared" si="389"/>
        <v>2.861839280131253E-2</v>
      </c>
      <c r="AP582" s="4">
        <f t="shared" si="390"/>
        <v>2.0467833619818965E-2</v>
      </c>
      <c r="AQ582" s="4">
        <f t="shared" si="391"/>
        <v>1.5588468362127683E-2</v>
      </c>
      <c r="AR582" s="4">
        <f t="shared" si="392"/>
        <v>6.8080714744573889E-3</v>
      </c>
      <c r="AS582" s="4">
        <f t="array" ref="AS582">_xlfn.STDEV.S(IF(E$17:E$1040=E582,$C$17:$C$1040,""))</f>
        <v>1.6668979720915356E-2</v>
      </c>
      <c r="AT582" s="4">
        <f t="array" ref="AT582">_xlfn.STDEV.S(IF(F$17:F$1040=F582,$C$17:$C$1040,""))</f>
        <v>9.588088423826557E-3</v>
      </c>
      <c r="AU582" s="4">
        <f t="array" ref="AU582">_xlfn.STDEV.S(IF(G$17:G$1040=G582,$C$17:$C$1040,""))</f>
        <v>1.0813806988831593E-2</v>
      </c>
      <c r="AV582" s="4">
        <f t="array" ref="AV582">_xlfn.STDEV.S(IF(H$17:H$1040=H582,$C$17:$C$1040,""))</f>
        <v>1.3700643536952606E-2</v>
      </c>
      <c r="AW582" s="4">
        <f t="array" ref="AW582">_xlfn.STDEV.S(IF(I$17:I$1040=I582,$C$17:$C$1040,""))</f>
        <v>6.7848114213837621E-3</v>
      </c>
      <c r="AX582" s="4">
        <f t="array" ref="AX582">_xlfn.STDEV.S(IF(J$17:J$1040=J582,$C$17:$C$1040,""))</f>
        <v>5.7177611760551418E-3</v>
      </c>
      <c r="AY582" s="4">
        <f t="array" ref="AY582">_xlfn.STDEV.S(IF(K$17:K$1040=K582,$C$17:$C$1040,""))</f>
        <v>5.6281906516879223E-3</v>
      </c>
      <c r="AZ582" s="4">
        <f t="array" ref="AZ582">_xlfn.STDEV.S(IF(L$17:L$1040=L582,$C$17:$C$1040,""))</f>
        <v>4.7424771149591856E-3</v>
      </c>
      <c r="BA582" s="7">
        <f t="shared" si="393"/>
        <v>24.646029270244831</v>
      </c>
      <c r="BB582" s="7">
        <f t="shared" si="394"/>
        <v>18.748985434746956</v>
      </c>
      <c r="BC582" s="7">
        <f t="shared" si="395"/>
        <v>18.73480599333044</v>
      </c>
      <c r="BD582" s="7">
        <f t="shared" si="396"/>
        <v>12.771466017823727</v>
      </c>
      <c r="BE582" s="7">
        <f t="shared" si="397"/>
        <v>4.2180085818031197</v>
      </c>
      <c r="BF582" s="7">
        <f t="shared" si="398"/>
        <v>3.579693692967489</v>
      </c>
      <c r="BG582" s="7">
        <f t="shared" si="399"/>
        <v>2.7697122089232398</v>
      </c>
      <c r="BH582" s="7">
        <f t="shared" si="400"/>
        <v>1.4355517822073836</v>
      </c>
    </row>
    <row r="583" spans="1:60" x14ac:dyDescent="0.25">
      <c r="A583" s="3">
        <v>43504</v>
      </c>
      <c r="B583" s="1">
        <v>2707.8798830000001</v>
      </c>
      <c r="C583" s="4">
        <f t="shared" si="368"/>
        <v>6.7620109268728967E-4</v>
      </c>
      <c r="D583" s="10">
        <f t="shared" si="401"/>
        <v>566</v>
      </c>
      <c r="E583" s="10">
        <f t="shared" si="411"/>
        <v>1</v>
      </c>
      <c r="F583" s="10">
        <f t="shared" si="412"/>
        <v>2</v>
      </c>
      <c r="G583" s="10">
        <f t="shared" si="412"/>
        <v>4</v>
      </c>
      <c r="H583" s="10">
        <f t="shared" si="412"/>
        <v>8</v>
      </c>
      <c r="I583" s="10">
        <f t="shared" si="412"/>
        <v>17</v>
      </c>
      <c r="J583" s="10">
        <f t="shared" si="412"/>
        <v>35</v>
      </c>
      <c r="K583" s="10">
        <f t="shared" si="412"/>
        <v>70</v>
      </c>
      <c r="L583" s="10">
        <f t="shared" si="412"/>
        <v>141</v>
      </c>
      <c r="M583" s="4">
        <f t="shared" si="369"/>
        <v>7.0934616863010361E-4</v>
      </c>
      <c r="N583" s="4">
        <f t="shared" si="370"/>
        <v>5.7564115022835623E-4</v>
      </c>
      <c r="O583" s="4">
        <f t="shared" si="371"/>
        <v>3.1020340860404491E-4</v>
      </c>
      <c r="P583" s="4">
        <f t="shared" si="372"/>
        <v>4.1095296573156505E-4</v>
      </c>
      <c r="Q583" s="4">
        <f t="shared" si="373"/>
        <v>2.8708908224198727E-3</v>
      </c>
      <c r="R583" s="4">
        <f t="shared" si="374"/>
        <v>2.5678899513894571E-3</v>
      </c>
      <c r="S583" s="4">
        <f t="shared" si="375"/>
        <v>1.3480486369666367E-3</v>
      </c>
      <c r="T583" s="4">
        <f t="shared" si="376"/>
        <v>-2.5490684535652841E-3</v>
      </c>
      <c r="U583" s="6">
        <f t="shared" si="377"/>
        <v>-3.3145075942813936E-5</v>
      </c>
      <c r="V583" s="6">
        <f t="shared" si="378"/>
        <v>1.0055994245893344E-4</v>
      </c>
      <c r="W583" s="6">
        <f t="shared" si="379"/>
        <v>3.6599768408324476E-4</v>
      </c>
      <c r="X583" s="6">
        <f t="shared" si="380"/>
        <v>2.6524812695572463E-4</v>
      </c>
      <c r="Y583" s="6">
        <f t="shared" si="381"/>
        <v>-2.1946897297325831E-3</v>
      </c>
      <c r="Z583" s="6">
        <f t="shared" si="382"/>
        <v>-1.8916888587021674E-3</v>
      </c>
      <c r="AA583" s="6">
        <f t="shared" si="383"/>
        <v>-6.7184754427934701E-4</v>
      </c>
      <c r="AB583" s="6">
        <f t="shared" si="384"/>
        <v>3.2252695462525738E-3</v>
      </c>
      <c r="AC583" s="6">
        <f t="shared" si="402"/>
        <v>-4.3724002687146199E-2</v>
      </c>
      <c r="AD583" s="6">
        <f t="shared" si="403"/>
        <v>-3.6370226675050105E-2</v>
      </c>
      <c r="AE583" s="6">
        <f t="shared" si="404"/>
        <v>-2.1771150885712992E-2</v>
      </c>
      <c r="AF583" s="6">
        <f t="shared" si="405"/>
        <v>-2.7312376527726508E-2</v>
      </c>
      <c r="AG583" s="6">
        <f t="shared" si="406"/>
        <v>-5.1729358175317229E-3</v>
      </c>
      <c r="AH583" s="6">
        <f t="shared" si="407"/>
        <v>-7.8999436568054637E-3</v>
      </c>
      <c r="AI583" s="6">
        <f t="shared" si="408"/>
        <v>6.3894554415427907E-4</v>
      </c>
      <c r="AJ583" s="6">
        <f t="shared" si="409"/>
        <v>-3.2581715463776417E-3</v>
      </c>
      <c r="AK583" s="4">
        <f t="shared" si="385"/>
        <v>0.4108241621067974</v>
      </c>
      <c r="AL583" s="4">
        <f t="shared" si="386"/>
        <v>0.17976693020539003</v>
      </c>
      <c r="AM583" s="4">
        <f t="shared" si="387"/>
        <v>0.20259457598508074</v>
      </c>
      <c r="AN583" s="4">
        <f t="shared" si="388"/>
        <v>0.17497730335450648</v>
      </c>
      <c r="AO583" s="4">
        <f t="shared" si="389"/>
        <v>2.861839280131253E-2</v>
      </c>
      <c r="AP583" s="4">
        <f t="shared" si="390"/>
        <v>2.0467833619818965E-2</v>
      </c>
      <c r="AQ583" s="4">
        <f t="shared" si="391"/>
        <v>1.5588468362127683E-2</v>
      </c>
      <c r="AR583" s="4">
        <f t="shared" si="392"/>
        <v>6.8080714744573889E-3</v>
      </c>
      <c r="AS583" s="4">
        <f t="array" ref="AS583">_xlfn.STDEV.S(IF(E$17:E$1040=E583,$C$17:$C$1040,""))</f>
        <v>1.6668979720915356E-2</v>
      </c>
      <c r="AT583" s="4">
        <f t="array" ref="AT583">_xlfn.STDEV.S(IF(F$17:F$1040=F583,$C$17:$C$1040,""))</f>
        <v>9.588088423826557E-3</v>
      </c>
      <c r="AU583" s="4">
        <f t="array" ref="AU583">_xlfn.STDEV.S(IF(G$17:G$1040=G583,$C$17:$C$1040,""))</f>
        <v>1.0813806988831593E-2</v>
      </c>
      <c r="AV583" s="4">
        <f t="array" ref="AV583">_xlfn.STDEV.S(IF(H$17:H$1040=H583,$C$17:$C$1040,""))</f>
        <v>1.3700643536952606E-2</v>
      </c>
      <c r="AW583" s="4">
        <f t="array" ref="AW583">_xlfn.STDEV.S(IF(I$17:I$1040=I583,$C$17:$C$1040,""))</f>
        <v>6.7848114213837621E-3</v>
      </c>
      <c r="AX583" s="4">
        <f t="array" ref="AX583">_xlfn.STDEV.S(IF(J$17:J$1040=J583,$C$17:$C$1040,""))</f>
        <v>5.7177611760551418E-3</v>
      </c>
      <c r="AY583" s="4">
        <f t="array" ref="AY583">_xlfn.STDEV.S(IF(K$17:K$1040=K583,$C$17:$C$1040,""))</f>
        <v>5.6281906516879223E-3</v>
      </c>
      <c r="AZ583" s="4">
        <f t="array" ref="AZ583">_xlfn.STDEV.S(IF(L$17:L$1040=L583,$C$17:$C$1040,""))</f>
        <v>4.7424771149591856E-3</v>
      </c>
      <c r="BA583" s="7">
        <f t="shared" si="393"/>
        <v>24.646029270244831</v>
      </c>
      <c r="BB583" s="7">
        <f t="shared" si="394"/>
        <v>18.748985434746956</v>
      </c>
      <c r="BC583" s="7">
        <f t="shared" si="395"/>
        <v>18.73480599333044</v>
      </c>
      <c r="BD583" s="7">
        <f t="shared" si="396"/>
        <v>12.771466017823727</v>
      </c>
      <c r="BE583" s="7">
        <f t="shared" si="397"/>
        <v>4.2180085818031197</v>
      </c>
      <c r="BF583" s="7">
        <f t="shared" si="398"/>
        <v>3.579693692967489</v>
      </c>
      <c r="BG583" s="7">
        <f t="shared" si="399"/>
        <v>2.7697122089232398</v>
      </c>
      <c r="BH583" s="7">
        <f t="shared" si="400"/>
        <v>1.4355517822073836</v>
      </c>
    </row>
    <row r="584" spans="1:60" x14ac:dyDescent="0.25">
      <c r="A584" s="3">
        <v>43507</v>
      </c>
      <c r="B584" s="1">
        <v>2709.8000489999999</v>
      </c>
      <c r="C584" s="4">
        <f t="shared" si="368"/>
        <v>7.0910309281235762E-4</v>
      </c>
      <c r="D584" s="10">
        <f t="shared" si="401"/>
        <v>567</v>
      </c>
      <c r="E584" s="10">
        <f t="shared" si="411"/>
        <v>1</v>
      </c>
      <c r="F584" s="10">
        <f t="shared" si="412"/>
        <v>2</v>
      </c>
      <c r="G584" s="10">
        <f t="shared" si="412"/>
        <v>4</v>
      </c>
      <c r="H584" s="10">
        <f t="shared" si="412"/>
        <v>8</v>
      </c>
      <c r="I584" s="10">
        <f t="shared" si="412"/>
        <v>17</v>
      </c>
      <c r="J584" s="10">
        <f t="shared" si="412"/>
        <v>35</v>
      </c>
      <c r="K584" s="10">
        <f t="shared" si="412"/>
        <v>70</v>
      </c>
      <c r="L584" s="10">
        <f t="shared" si="412"/>
        <v>141</v>
      </c>
      <c r="M584" s="4">
        <f t="shared" si="369"/>
        <v>7.0934616863010361E-4</v>
      </c>
      <c r="N584" s="4">
        <f t="shared" si="370"/>
        <v>5.7564115022835623E-4</v>
      </c>
      <c r="O584" s="4">
        <f t="shared" si="371"/>
        <v>3.1020340860404491E-4</v>
      </c>
      <c r="P584" s="4">
        <f t="shared" si="372"/>
        <v>4.1095296573156505E-4</v>
      </c>
      <c r="Q584" s="4">
        <f t="shared" si="373"/>
        <v>2.8708908224198727E-3</v>
      </c>
      <c r="R584" s="4">
        <f t="shared" si="374"/>
        <v>2.5678899513894571E-3</v>
      </c>
      <c r="S584" s="4">
        <f t="shared" si="375"/>
        <v>1.3480486369666367E-3</v>
      </c>
      <c r="T584" s="4">
        <f t="shared" si="376"/>
        <v>-2.5490684535652841E-3</v>
      </c>
      <c r="U584" s="6">
        <f t="shared" si="377"/>
        <v>-2.4307581774599303E-7</v>
      </c>
      <c r="V584" s="6">
        <f t="shared" si="378"/>
        <v>1.3346194258400139E-4</v>
      </c>
      <c r="W584" s="6">
        <f t="shared" si="379"/>
        <v>3.988996842083127E-4</v>
      </c>
      <c r="X584" s="6">
        <f t="shared" si="380"/>
        <v>2.9815012708079257E-4</v>
      </c>
      <c r="Y584" s="6">
        <f t="shared" si="381"/>
        <v>-2.1617877296075151E-3</v>
      </c>
      <c r="Z584" s="6">
        <f t="shared" si="382"/>
        <v>-1.8587868585770995E-3</v>
      </c>
      <c r="AA584" s="6">
        <f t="shared" si="383"/>
        <v>-6.3894554415427907E-4</v>
      </c>
      <c r="AB584" s="6">
        <f t="shared" si="384"/>
        <v>3.2581715463776417E-3</v>
      </c>
      <c r="AC584" s="6">
        <f t="shared" si="402"/>
        <v>-4.3724245762963944E-2</v>
      </c>
      <c r="AD584" s="6">
        <f t="shared" si="403"/>
        <v>-3.6236764732466106E-2</v>
      </c>
      <c r="AE584" s="6">
        <f t="shared" si="404"/>
        <v>-2.1372251201504679E-2</v>
      </c>
      <c r="AF584" s="6">
        <f t="shared" si="405"/>
        <v>-2.7014226400645713E-2</v>
      </c>
      <c r="AG584" s="6">
        <f t="shared" si="406"/>
        <v>-7.334723547139238E-3</v>
      </c>
      <c r="AH584" s="6">
        <f t="shared" si="407"/>
        <v>-9.7587305153825632E-3</v>
      </c>
      <c r="AI584" s="6">
        <f t="shared" si="408"/>
        <v>0</v>
      </c>
      <c r="AJ584" s="6">
        <f t="shared" si="409"/>
        <v>0</v>
      </c>
      <c r="AK584" s="4">
        <f t="shared" si="385"/>
        <v>0.4108241621067974</v>
      </c>
      <c r="AL584" s="4">
        <f t="shared" si="386"/>
        <v>0.17976693020539003</v>
      </c>
      <c r="AM584" s="4">
        <f t="shared" si="387"/>
        <v>0.20259457598508074</v>
      </c>
      <c r="AN584" s="4">
        <f t="shared" si="388"/>
        <v>0.17497730335450648</v>
      </c>
      <c r="AO584" s="4">
        <f t="shared" si="389"/>
        <v>2.861839280131253E-2</v>
      </c>
      <c r="AP584" s="4">
        <f t="shared" si="390"/>
        <v>2.0467833619818965E-2</v>
      </c>
      <c r="AQ584" s="4">
        <f t="shared" si="391"/>
        <v>1.5588468362127683E-2</v>
      </c>
      <c r="AR584" s="4">
        <f t="shared" si="392"/>
        <v>6.8080714744573889E-3</v>
      </c>
      <c r="AS584" s="4">
        <f t="array" ref="AS584">_xlfn.STDEV.S(IF(E$17:E$1040=E584,$C$17:$C$1040,""))</f>
        <v>1.6668979720915356E-2</v>
      </c>
      <c r="AT584" s="4">
        <f t="array" ref="AT584">_xlfn.STDEV.S(IF(F$17:F$1040=F584,$C$17:$C$1040,""))</f>
        <v>9.588088423826557E-3</v>
      </c>
      <c r="AU584" s="4">
        <f t="array" ref="AU584">_xlfn.STDEV.S(IF(G$17:G$1040=G584,$C$17:$C$1040,""))</f>
        <v>1.0813806988831593E-2</v>
      </c>
      <c r="AV584" s="4">
        <f t="array" ref="AV584">_xlfn.STDEV.S(IF(H$17:H$1040=H584,$C$17:$C$1040,""))</f>
        <v>1.3700643536952606E-2</v>
      </c>
      <c r="AW584" s="4">
        <f t="array" ref="AW584">_xlfn.STDEV.S(IF(I$17:I$1040=I584,$C$17:$C$1040,""))</f>
        <v>6.7848114213837621E-3</v>
      </c>
      <c r="AX584" s="4">
        <f t="array" ref="AX584">_xlfn.STDEV.S(IF(J$17:J$1040=J584,$C$17:$C$1040,""))</f>
        <v>5.7177611760551418E-3</v>
      </c>
      <c r="AY584" s="4">
        <f t="array" ref="AY584">_xlfn.STDEV.S(IF(K$17:K$1040=K584,$C$17:$C$1040,""))</f>
        <v>5.6281906516879223E-3</v>
      </c>
      <c r="AZ584" s="4">
        <f t="array" ref="AZ584">_xlfn.STDEV.S(IF(L$17:L$1040=L584,$C$17:$C$1040,""))</f>
        <v>4.7424771149591856E-3</v>
      </c>
      <c r="BA584" s="7">
        <f t="shared" si="393"/>
        <v>24.646029270244831</v>
      </c>
      <c r="BB584" s="7">
        <f t="shared" si="394"/>
        <v>18.748985434746956</v>
      </c>
      <c r="BC584" s="7">
        <f t="shared" si="395"/>
        <v>18.73480599333044</v>
      </c>
      <c r="BD584" s="7">
        <f t="shared" si="396"/>
        <v>12.771466017823727</v>
      </c>
      <c r="BE584" s="7">
        <f t="shared" si="397"/>
        <v>4.2180085818031197</v>
      </c>
      <c r="BF584" s="7">
        <f t="shared" si="398"/>
        <v>3.579693692967489</v>
      </c>
      <c r="BG584" s="7">
        <f t="shared" si="399"/>
        <v>2.7697122089232398</v>
      </c>
      <c r="BH584" s="7">
        <f t="shared" si="400"/>
        <v>1.4355517822073836</v>
      </c>
    </row>
    <row r="585" spans="1:60" x14ac:dyDescent="0.25">
      <c r="A585" s="3">
        <v>43508</v>
      </c>
      <c r="B585" s="1">
        <v>2744.7299800000001</v>
      </c>
      <c r="C585" s="4">
        <f t="shared" si="368"/>
        <v>1.2890224506745485E-2</v>
      </c>
      <c r="D585" s="10">
        <f t="shared" si="401"/>
        <v>568</v>
      </c>
      <c r="E585" s="10">
        <f t="shared" si="411"/>
        <v>1</v>
      </c>
      <c r="F585" s="10">
        <f t="shared" si="412"/>
        <v>2</v>
      </c>
      <c r="G585" s="10">
        <f t="shared" si="412"/>
        <v>4</v>
      </c>
      <c r="H585" s="10">
        <f t="shared" si="412"/>
        <v>8</v>
      </c>
      <c r="I585" s="10">
        <f t="shared" si="412"/>
        <v>17</v>
      </c>
      <c r="J585" s="10">
        <f t="shared" si="412"/>
        <v>35</v>
      </c>
      <c r="K585" s="10">
        <f t="shared" si="412"/>
        <v>71</v>
      </c>
      <c r="L585" s="10">
        <f t="shared" si="412"/>
        <v>142</v>
      </c>
      <c r="M585" s="4">
        <f t="shared" si="369"/>
        <v>7.0934616863010361E-4</v>
      </c>
      <c r="N585" s="4">
        <f t="shared" si="370"/>
        <v>5.7564115022835623E-4</v>
      </c>
      <c r="O585" s="4">
        <f t="shared" si="371"/>
        <v>3.1020340860404491E-4</v>
      </c>
      <c r="P585" s="4">
        <f t="shared" si="372"/>
        <v>4.1095296573156505E-4</v>
      </c>
      <c r="Q585" s="4">
        <f t="shared" si="373"/>
        <v>2.8708908224198727E-3</v>
      </c>
      <c r="R585" s="4">
        <f t="shared" si="374"/>
        <v>2.5678899513894571E-3</v>
      </c>
      <c r="S585" s="4">
        <f t="shared" si="375"/>
        <v>3.7877312658122775E-3</v>
      </c>
      <c r="T585" s="4">
        <f t="shared" si="376"/>
        <v>6.0353326317955924E-3</v>
      </c>
      <c r="U585" s="6">
        <f t="shared" si="377"/>
        <v>1.218087833811538E-2</v>
      </c>
      <c r="V585" s="6">
        <f t="shared" si="378"/>
        <v>1.2314583356517129E-2</v>
      </c>
      <c r="W585" s="6">
        <f t="shared" si="379"/>
        <v>1.258002109814144E-2</v>
      </c>
      <c r="X585" s="6">
        <f t="shared" si="380"/>
        <v>1.247927154101392E-2</v>
      </c>
      <c r="Y585" s="6">
        <f t="shared" si="381"/>
        <v>1.0019333684325612E-2</v>
      </c>
      <c r="Z585" s="6">
        <f t="shared" si="382"/>
        <v>1.0322334555356028E-2</v>
      </c>
      <c r="AA585" s="6">
        <f t="shared" si="383"/>
        <v>9.1024932409332071E-3</v>
      </c>
      <c r="AB585" s="6">
        <f t="shared" si="384"/>
        <v>6.8548918749498922E-3</v>
      </c>
      <c r="AC585" s="6">
        <f t="shared" si="402"/>
        <v>-3.1543367424848562E-2</v>
      </c>
      <c r="AD585" s="6">
        <f t="shared" si="403"/>
        <v>-2.3922181375948978E-2</v>
      </c>
      <c r="AE585" s="6">
        <f t="shared" si="404"/>
        <v>-8.7922301033632397E-3</v>
      </c>
      <c r="AF585" s="6">
        <f t="shared" si="405"/>
        <v>-1.4534954859631794E-2</v>
      </c>
      <c r="AG585" s="6">
        <f t="shared" si="406"/>
        <v>2.6846101371863738E-3</v>
      </c>
      <c r="AH585" s="6">
        <f t="shared" si="407"/>
        <v>5.6360403997346431E-4</v>
      </c>
      <c r="AI585" s="6">
        <f t="shared" si="408"/>
        <v>9.1024932409332071E-3</v>
      </c>
      <c r="AJ585" s="6">
        <f t="shared" si="409"/>
        <v>6.8548918749498922E-3</v>
      </c>
      <c r="AK585" s="4">
        <f t="shared" si="385"/>
        <v>0.4108241621067974</v>
      </c>
      <c r="AL585" s="4">
        <f t="shared" si="386"/>
        <v>0.17976693020539003</v>
      </c>
      <c r="AM585" s="4">
        <f t="shared" si="387"/>
        <v>0.20259457598508074</v>
      </c>
      <c r="AN585" s="4">
        <f t="shared" si="388"/>
        <v>0.17497730335450648</v>
      </c>
      <c r="AO585" s="4">
        <f t="shared" si="389"/>
        <v>2.861839280131253E-2</v>
      </c>
      <c r="AP585" s="4">
        <f t="shared" si="390"/>
        <v>2.0467833619818965E-2</v>
      </c>
      <c r="AQ585" s="4">
        <f t="shared" si="391"/>
        <v>1.172586434715106E-2</v>
      </c>
      <c r="AR585" s="4">
        <f t="shared" si="392"/>
        <v>1.1698312149512391E-2</v>
      </c>
      <c r="AS585" s="4">
        <f t="array" ref="AS585">_xlfn.STDEV.S(IF(E$17:E$1040=E585,$C$17:$C$1040,""))</f>
        <v>1.6668979720915356E-2</v>
      </c>
      <c r="AT585" s="4">
        <f t="array" ref="AT585">_xlfn.STDEV.S(IF(F$17:F$1040=F585,$C$17:$C$1040,""))</f>
        <v>9.588088423826557E-3</v>
      </c>
      <c r="AU585" s="4">
        <f t="array" ref="AU585">_xlfn.STDEV.S(IF(G$17:G$1040=G585,$C$17:$C$1040,""))</f>
        <v>1.0813806988831593E-2</v>
      </c>
      <c r="AV585" s="4">
        <f t="array" ref="AV585">_xlfn.STDEV.S(IF(H$17:H$1040=H585,$C$17:$C$1040,""))</f>
        <v>1.3700643536952606E-2</v>
      </c>
      <c r="AW585" s="4">
        <f t="array" ref="AW585">_xlfn.STDEV.S(IF(I$17:I$1040=I585,$C$17:$C$1040,""))</f>
        <v>6.7848114213837621E-3</v>
      </c>
      <c r="AX585" s="4">
        <f t="array" ref="AX585">_xlfn.STDEV.S(IF(J$17:J$1040=J585,$C$17:$C$1040,""))</f>
        <v>5.7177611760551418E-3</v>
      </c>
      <c r="AY585" s="4">
        <f t="array" ref="AY585">_xlfn.STDEV.S(IF(K$17:K$1040=K585,$C$17:$C$1040,""))</f>
        <v>5.9142440356899162E-3</v>
      </c>
      <c r="AZ585" s="4">
        <f t="array" ref="AZ585">_xlfn.STDEV.S(IF(L$17:L$1040=L585,$C$17:$C$1040,""))</f>
        <v>7.1874877422299383E-3</v>
      </c>
      <c r="BA585" s="7">
        <f t="shared" si="393"/>
        <v>24.646029270244831</v>
      </c>
      <c r="BB585" s="7">
        <f t="shared" si="394"/>
        <v>18.748985434746956</v>
      </c>
      <c r="BC585" s="7">
        <f t="shared" si="395"/>
        <v>18.73480599333044</v>
      </c>
      <c r="BD585" s="7">
        <f t="shared" si="396"/>
        <v>12.771466017823727</v>
      </c>
      <c r="BE585" s="7">
        <f t="shared" si="397"/>
        <v>4.2180085818031197</v>
      </c>
      <c r="BF585" s="7">
        <f t="shared" si="398"/>
        <v>3.579693692967489</v>
      </c>
      <c r="BG585" s="7">
        <f t="shared" si="399"/>
        <v>1.9826480402889224</v>
      </c>
      <c r="BH585" s="7">
        <f t="shared" si="400"/>
        <v>1.6275940313301955</v>
      </c>
    </row>
    <row r="586" spans="1:60" x14ac:dyDescent="0.25">
      <c r="A586" s="3">
        <v>43509</v>
      </c>
      <c r="B586" s="1">
        <v>2753.030029</v>
      </c>
      <c r="C586" s="4">
        <f t="shared" si="368"/>
        <v>3.0239947318970728E-3</v>
      </c>
      <c r="D586" s="10">
        <f t="shared" si="401"/>
        <v>569</v>
      </c>
      <c r="E586" s="10">
        <f t="shared" si="411"/>
        <v>1</v>
      </c>
      <c r="F586" s="10">
        <f t="shared" si="412"/>
        <v>2</v>
      </c>
      <c r="G586" s="10">
        <f t="shared" si="412"/>
        <v>4</v>
      </c>
      <c r="H586" s="10">
        <f t="shared" si="412"/>
        <v>8</v>
      </c>
      <c r="I586" s="10">
        <f t="shared" si="412"/>
        <v>17</v>
      </c>
      <c r="J586" s="10">
        <f t="shared" si="412"/>
        <v>35</v>
      </c>
      <c r="K586" s="10">
        <f t="shared" si="412"/>
        <v>71</v>
      </c>
      <c r="L586" s="10">
        <f t="shared" si="412"/>
        <v>142</v>
      </c>
      <c r="M586" s="4">
        <f t="shared" si="369"/>
        <v>7.0934616863010361E-4</v>
      </c>
      <c r="N586" s="4">
        <f t="shared" si="370"/>
        <v>5.7564115022835623E-4</v>
      </c>
      <c r="O586" s="4">
        <f t="shared" si="371"/>
        <v>3.1020340860404491E-4</v>
      </c>
      <c r="P586" s="4">
        <f t="shared" si="372"/>
        <v>4.1095296573156505E-4</v>
      </c>
      <c r="Q586" s="4">
        <f t="shared" si="373"/>
        <v>2.8708908224198727E-3</v>
      </c>
      <c r="R586" s="4">
        <f t="shared" si="374"/>
        <v>2.5678899513894571E-3</v>
      </c>
      <c r="S586" s="4">
        <f t="shared" si="375"/>
        <v>3.7877312658122775E-3</v>
      </c>
      <c r="T586" s="4">
        <f t="shared" si="376"/>
        <v>6.0353326317955924E-3</v>
      </c>
      <c r="U586" s="6">
        <f t="shared" si="377"/>
        <v>2.3146485632669694E-3</v>
      </c>
      <c r="V586" s="6">
        <f t="shared" si="378"/>
        <v>2.4483535816687166E-3</v>
      </c>
      <c r="W586" s="6">
        <f t="shared" si="379"/>
        <v>2.7137913232930279E-3</v>
      </c>
      <c r="X586" s="6">
        <f t="shared" si="380"/>
        <v>2.6130417661655077E-3</v>
      </c>
      <c r="Y586" s="6">
        <f t="shared" si="381"/>
        <v>1.5310390947720007E-4</v>
      </c>
      <c r="Z586" s="6">
        <f t="shared" si="382"/>
        <v>4.5610478050761571E-4</v>
      </c>
      <c r="AA586" s="6">
        <f t="shared" si="383"/>
        <v>-7.6373653391520469E-4</v>
      </c>
      <c r="AB586" s="6">
        <f t="shared" si="384"/>
        <v>-3.0113378998985196E-3</v>
      </c>
      <c r="AC586" s="6">
        <f t="shared" si="402"/>
        <v>-2.9228718861581592E-2</v>
      </c>
      <c r="AD586" s="6">
        <f t="shared" si="403"/>
        <v>-2.1473827794280261E-2</v>
      </c>
      <c r="AE586" s="6">
        <f t="shared" si="404"/>
        <v>-6.0784387800702118E-3</v>
      </c>
      <c r="AF586" s="6">
        <f t="shared" si="405"/>
        <v>-1.1921913093466286E-2</v>
      </c>
      <c r="AG586" s="6">
        <f t="shared" si="406"/>
        <v>2.8377140466635739E-3</v>
      </c>
      <c r="AH586" s="6">
        <f t="shared" si="407"/>
        <v>1.01970882048108E-3</v>
      </c>
      <c r="AI586" s="6">
        <f t="shared" si="408"/>
        <v>8.3387567070180024E-3</v>
      </c>
      <c r="AJ586" s="6">
        <f t="shared" si="409"/>
        <v>3.8435539750513725E-3</v>
      </c>
      <c r="AK586" s="4">
        <f t="shared" si="385"/>
        <v>0.4108241621067974</v>
      </c>
      <c r="AL586" s="4">
        <f t="shared" si="386"/>
        <v>0.17976693020539003</v>
      </c>
      <c r="AM586" s="4">
        <f t="shared" si="387"/>
        <v>0.20259457598508074</v>
      </c>
      <c r="AN586" s="4">
        <f t="shared" si="388"/>
        <v>0.17497730335450648</v>
      </c>
      <c r="AO586" s="4">
        <f t="shared" si="389"/>
        <v>2.861839280131253E-2</v>
      </c>
      <c r="AP586" s="4">
        <f t="shared" si="390"/>
        <v>2.0467833619818965E-2</v>
      </c>
      <c r="AQ586" s="4">
        <f t="shared" si="391"/>
        <v>1.172586434715106E-2</v>
      </c>
      <c r="AR586" s="4">
        <f t="shared" si="392"/>
        <v>1.1698312149512391E-2</v>
      </c>
      <c r="AS586" s="4">
        <f t="array" ref="AS586">_xlfn.STDEV.S(IF(E$17:E$1040=E586,$C$17:$C$1040,""))</f>
        <v>1.6668979720915356E-2</v>
      </c>
      <c r="AT586" s="4">
        <f t="array" ref="AT586">_xlfn.STDEV.S(IF(F$17:F$1040=F586,$C$17:$C$1040,""))</f>
        <v>9.588088423826557E-3</v>
      </c>
      <c r="AU586" s="4">
        <f t="array" ref="AU586">_xlfn.STDEV.S(IF(G$17:G$1040=G586,$C$17:$C$1040,""))</f>
        <v>1.0813806988831593E-2</v>
      </c>
      <c r="AV586" s="4">
        <f t="array" ref="AV586">_xlfn.STDEV.S(IF(H$17:H$1040=H586,$C$17:$C$1040,""))</f>
        <v>1.3700643536952606E-2</v>
      </c>
      <c r="AW586" s="4">
        <f t="array" ref="AW586">_xlfn.STDEV.S(IF(I$17:I$1040=I586,$C$17:$C$1040,""))</f>
        <v>6.7848114213837621E-3</v>
      </c>
      <c r="AX586" s="4">
        <f t="array" ref="AX586">_xlfn.STDEV.S(IF(J$17:J$1040=J586,$C$17:$C$1040,""))</f>
        <v>5.7177611760551418E-3</v>
      </c>
      <c r="AY586" s="4">
        <f t="array" ref="AY586">_xlfn.STDEV.S(IF(K$17:K$1040=K586,$C$17:$C$1040,""))</f>
        <v>5.9142440356899162E-3</v>
      </c>
      <c r="AZ586" s="4">
        <f t="array" ref="AZ586">_xlfn.STDEV.S(IF(L$17:L$1040=L586,$C$17:$C$1040,""))</f>
        <v>7.1874877422299383E-3</v>
      </c>
      <c r="BA586" s="7">
        <f t="shared" si="393"/>
        <v>24.646029270244831</v>
      </c>
      <c r="BB586" s="7">
        <f t="shared" si="394"/>
        <v>18.748985434746956</v>
      </c>
      <c r="BC586" s="7">
        <f t="shared" si="395"/>
        <v>18.73480599333044</v>
      </c>
      <c r="BD586" s="7">
        <f t="shared" si="396"/>
        <v>12.771466017823727</v>
      </c>
      <c r="BE586" s="7">
        <f t="shared" si="397"/>
        <v>4.2180085818031197</v>
      </c>
      <c r="BF586" s="7">
        <f t="shared" si="398"/>
        <v>3.579693692967489</v>
      </c>
      <c r="BG586" s="7">
        <f t="shared" si="399"/>
        <v>1.9826480402889224</v>
      </c>
      <c r="BH586" s="7">
        <f t="shared" si="400"/>
        <v>1.6275940313301955</v>
      </c>
    </row>
    <row r="587" spans="1:60" x14ac:dyDescent="0.25">
      <c r="A587" s="3">
        <v>43510</v>
      </c>
      <c r="B587" s="1">
        <v>2745.7299800000001</v>
      </c>
      <c r="C587" s="4">
        <f t="shared" si="368"/>
        <v>-2.6516416178182789E-3</v>
      </c>
      <c r="D587" s="10">
        <f t="shared" si="401"/>
        <v>570</v>
      </c>
      <c r="E587" s="10">
        <f t="shared" si="411"/>
        <v>1</v>
      </c>
      <c r="F587" s="10">
        <f t="shared" si="412"/>
        <v>2</v>
      </c>
      <c r="G587" s="10">
        <f t="shared" si="412"/>
        <v>4</v>
      </c>
      <c r="H587" s="10">
        <f t="shared" si="412"/>
        <v>8</v>
      </c>
      <c r="I587" s="10">
        <f t="shared" si="412"/>
        <v>17</v>
      </c>
      <c r="J587" s="10">
        <f t="shared" si="412"/>
        <v>35</v>
      </c>
      <c r="K587" s="10">
        <f t="shared" si="412"/>
        <v>71</v>
      </c>
      <c r="L587" s="10">
        <f t="shared" si="412"/>
        <v>142</v>
      </c>
      <c r="M587" s="4">
        <f t="shared" si="369"/>
        <v>7.0934616863010361E-4</v>
      </c>
      <c r="N587" s="4">
        <f t="shared" si="370"/>
        <v>5.7564115022835623E-4</v>
      </c>
      <c r="O587" s="4">
        <f t="shared" si="371"/>
        <v>3.1020340860404491E-4</v>
      </c>
      <c r="P587" s="4">
        <f t="shared" si="372"/>
        <v>4.1095296573156505E-4</v>
      </c>
      <c r="Q587" s="4">
        <f t="shared" si="373"/>
        <v>2.8708908224198727E-3</v>
      </c>
      <c r="R587" s="4">
        <f t="shared" si="374"/>
        <v>2.5678899513894571E-3</v>
      </c>
      <c r="S587" s="4">
        <f t="shared" si="375"/>
        <v>3.7877312658122775E-3</v>
      </c>
      <c r="T587" s="4">
        <f t="shared" si="376"/>
        <v>6.0353326317955924E-3</v>
      </c>
      <c r="U587" s="6">
        <f t="shared" si="377"/>
        <v>-3.3609877864483823E-3</v>
      </c>
      <c r="V587" s="6">
        <f t="shared" si="378"/>
        <v>-3.2272827680466351E-3</v>
      </c>
      <c r="W587" s="6">
        <f t="shared" si="379"/>
        <v>-2.9618450264223238E-3</v>
      </c>
      <c r="X587" s="6">
        <f t="shared" si="380"/>
        <v>-3.0625945835498439E-3</v>
      </c>
      <c r="Y587" s="6">
        <f t="shared" si="381"/>
        <v>-5.5225324402381516E-3</v>
      </c>
      <c r="Z587" s="6">
        <f t="shared" si="382"/>
        <v>-5.219531569207736E-3</v>
      </c>
      <c r="AA587" s="6">
        <f t="shared" si="383"/>
        <v>-6.4393728836305564E-3</v>
      </c>
      <c r="AB587" s="6">
        <f t="shared" si="384"/>
        <v>-8.6869742496138713E-3</v>
      </c>
      <c r="AC587" s="6">
        <f t="shared" si="402"/>
        <v>-3.2589706648029973E-2</v>
      </c>
      <c r="AD587" s="6">
        <f t="shared" si="403"/>
        <v>-2.4701110562326895E-2</v>
      </c>
      <c r="AE587" s="6">
        <f t="shared" si="404"/>
        <v>-9.0402838064925356E-3</v>
      </c>
      <c r="AF587" s="6">
        <f t="shared" si="405"/>
        <v>-1.498450767701613E-2</v>
      </c>
      <c r="AG587" s="6">
        <f t="shared" si="406"/>
        <v>-2.6848183935745777E-3</v>
      </c>
      <c r="AH587" s="6">
        <f t="shared" si="407"/>
        <v>-4.199822748726656E-3</v>
      </c>
      <c r="AI587" s="6">
        <f t="shared" si="408"/>
        <v>1.899383823387446E-3</v>
      </c>
      <c r="AJ587" s="6">
        <f t="shared" si="409"/>
        <v>-4.8434202745624988E-3</v>
      </c>
      <c r="AK587" s="4">
        <f t="shared" si="385"/>
        <v>0.4108241621067974</v>
      </c>
      <c r="AL587" s="4">
        <f t="shared" si="386"/>
        <v>0.17976693020539003</v>
      </c>
      <c r="AM587" s="4">
        <f t="shared" si="387"/>
        <v>0.20259457598508074</v>
      </c>
      <c r="AN587" s="4">
        <f t="shared" si="388"/>
        <v>0.17497730335450648</v>
      </c>
      <c r="AO587" s="4">
        <f t="shared" si="389"/>
        <v>2.861839280131253E-2</v>
      </c>
      <c r="AP587" s="4">
        <f t="shared" si="390"/>
        <v>2.0467833619818965E-2</v>
      </c>
      <c r="AQ587" s="4">
        <f t="shared" si="391"/>
        <v>1.172586434715106E-2</v>
      </c>
      <c r="AR587" s="4">
        <f t="shared" si="392"/>
        <v>1.1698312149512391E-2</v>
      </c>
      <c r="AS587" s="4">
        <f t="array" ref="AS587">_xlfn.STDEV.S(IF(E$17:E$1040=E587,$C$17:$C$1040,""))</f>
        <v>1.6668979720915356E-2</v>
      </c>
      <c r="AT587" s="4">
        <f t="array" ref="AT587">_xlfn.STDEV.S(IF(F$17:F$1040=F587,$C$17:$C$1040,""))</f>
        <v>9.588088423826557E-3</v>
      </c>
      <c r="AU587" s="4">
        <f t="array" ref="AU587">_xlfn.STDEV.S(IF(G$17:G$1040=G587,$C$17:$C$1040,""))</f>
        <v>1.0813806988831593E-2</v>
      </c>
      <c r="AV587" s="4">
        <f t="array" ref="AV587">_xlfn.STDEV.S(IF(H$17:H$1040=H587,$C$17:$C$1040,""))</f>
        <v>1.3700643536952606E-2</v>
      </c>
      <c r="AW587" s="4">
        <f t="array" ref="AW587">_xlfn.STDEV.S(IF(I$17:I$1040=I587,$C$17:$C$1040,""))</f>
        <v>6.7848114213837621E-3</v>
      </c>
      <c r="AX587" s="4">
        <f t="array" ref="AX587">_xlfn.STDEV.S(IF(J$17:J$1040=J587,$C$17:$C$1040,""))</f>
        <v>5.7177611760551418E-3</v>
      </c>
      <c r="AY587" s="4">
        <f t="array" ref="AY587">_xlfn.STDEV.S(IF(K$17:K$1040=K587,$C$17:$C$1040,""))</f>
        <v>5.9142440356899162E-3</v>
      </c>
      <c r="AZ587" s="4">
        <f t="array" ref="AZ587">_xlfn.STDEV.S(IF(L$17:L$1040=L587,$C$17:$C$1040,""))</f>
        <v>7.1874877422299383E-3</v>
      </c>
      <c r="BA587" s="7">
        <f t="shared" si="393"/>
        <v>24.646029270244831</v>
      </c>
      <c r="BB587" s="7">
        <f t="shared" si="394"/>
        <v>18.748985434746956</v>
      </c>
      <c r="BC587" s="7">
        <f t="shared" si="395"/>
        <v>18.73480599333044</v>
      </c>
      <c r="BD587" s="7">
        <f t="shared" si="396"/>
        <v>12.771466017823727</v>
      </c>
      <c r="BE587" s="7">
        <f t="shared" si="397"/>
        <v>4.2180085818031197</v>
      </c>
      <c r="BF587" s="7">
        <f t="shared" si="398"/>
        <v>3.579693692967489</v>
      </c>
      <c r="BG587" s="7">
        <f t="shared" si="399"/>
        <v>1.9826480402889224</v>
      </c>
      <c r="BH587" s="7">
        <f t="shared" si="400"/>
        <v>1.6275940313301955</v>
      </c>
    </row>
    <row r="588" spans="1:60" x14ac:dyDescent="0.25">
      <c r="A588" s="3">
        <v>43511</v>
      </c>
      <c r="B588" s="1">
        <v>2775.6000979999999</v>
      </c>
      <c r="C588" s="4">
        <f t="shared" si="368"/>
        <v>1.0878752906358091E-2</v>
      </c>
      <c r="D588" s="10">
        <f t="shared" si="401"/>
        <v>571</v>
      </c>
      <c r="E588" s="10">
        <f t="shared" si="411"/>
        <v>1</v>
      </c>
      <c r="F588" s="10">
        <f t="shared" si="412"/>
        <v>2</v>
      </c>
      <c r="G588" s="10">
        <f t="shared" si="412"/>
        <v>4</v>
      </c>
      <c r="H588" s="10">
        <f t="shared" si="412"/>
        <v>8</v>
      </c>
      <c r="I588" s="10">
        <f t="shared" si="412"/>
        <v>17</v>
      </c>
      <c r="J588" s="10">
        <f t="shared" si="412"/>
        <v>35</v>
      </c>
      <c r="K588" s="10">
        <f t="shared" si="412"/>
        <v>71</v>
      </c>
      <c r="L588" s="10">
        <f t="shared" si="412"/>
        <v>142</v>
      </c>
      <c r="M588" s="4">
        <f t="shared" si="369"/>
        <v>7.0934616863010361E-4</v>
      </c>
      <c r="N588" s="4">
        <f t="shared" si="370"/>
        <v>5.7564115022835623E-4</v>
      </c>
      <c r="O588" s="4">
        <f t="shared" si="371"/>
        <v>3.1020340860404491E-4</v>
      </c>
      <c r="P588" s="4">
        <f t="shared" si="372"/>
        <v>4.1095296573156505E-4</v>
      </c>
      <c r="Q588" s="4">
        <f t="shared" si="373"/>
        <v>2.8708908224198727E-3</v>
      </c>
      <c r="R588" s="4">
        <f t="shared" si="374"/>
        <v>2.5678899513894571E-3</v>
      </c>
      <c r="S588" s="4">
        <f t="shared" si="375"/>
        <v>3.7877312658122775E-3</v>
      </c>
      <c r="T588" s="4">
        <f t="shared" si="376"/>
        <v>6.0353326317955924E-3</v>
      </c>
      <c r="U588" s="6">
        <f t="shared" si="377"/>
        <v>1.0169406737727987E-2</v>
      </c>
      <c r="V588" s="6">
        <f t="shared" si="378"/>
        <v>1.0303111756129735E-2</v>
      </c>
      <c r="W588" s="6">
        <f t="shared" si="379"/>
        <v>1.0568549497754046E-2</v>
      </c>
      <c r="X588" s="6">
        <f t="shared" si="380"/>
        <v>1.0467799940626526E-2</v>
      </c>
      <c r="Y588" s="6">
        <f t="shared" si="381"/>
        <v>8.0078620839382185E-3</v>
      </c>
      <c r="Z588" s="6">
        <f t="shared" si="382"/>
        <v>8.3108629549686341E-3</v>
      </c>
      <c r="AA588" s="6">
        <f t="shared" si="383"/>
        <v>7.0910216405458137E-3</v>
      </c>
      <c r="AB588" s="6">
        <f t="shared" si="384"/>
        <v>4.8434202745624988E-3</v>
      </c>
      <c r="AC588" s="6">
        <f t="shared" si="402"/>
        <v>-2.2420299910301984E-2</v>
      </c>
      <c r="AD588" s="6">
        <f t="shared" si="403"/>
        <v>-1.439799880619716E-2</v>
      </c>
      <c r="AE588" s="6">
        <f t="shared" si="404"/>
        <v>1.5282656912615107E-3</v>
      </c>
      <c r="AF588" s="6">
        <f t="shared" si="405"/>
        <v>-4.5167077363896038E-3</v>
      </c>
      <c r="AG588" s="6">
        <f t="shared" si="406"/>
        <v>5.3230436903636408E-3</v>
      </c>
      <c r="AH588" s="6">
        <f t="shared" si="407"/>
        <v>4.1110402062419782E-3</v>
      </c>
      <c r="AI588" s="6">
        <f t="shared" si="408"/>
        <v>8.9904054639332598E-3</v>
      </c>
      <c r="AJ588" s="6">
        <f t="shared" si="409"/>
        <v>0</v>
      </c>
      <c r="AK588" s="4">
        <f t="shared" si="385"/>
        <v>0.4108241621067974</v>
      </c>
      <c r="AL588" s="4">
        <f t="shared" si="386"/>
        <v>0.17976693020539003</v>
      </c>
      <c r="AM588" s="4">
        <f t="shared" si="387"/>
        <v>0.20259457598508074</v>
      </c>
      <c r="AN588" s="4">
        <f t="shared" si="388"/>
        <v>0.17497730335450648</v>
      </c>
      <c r="AO588" s="4">
        <f t="shared" si="389"/>
        <v>2.861839280131253E-2</v>
      </c>
      <c r="AP588" s="4">
        <f t="shared" si="390"/>
        <v>2.0467833619818965E-2</v>
      </c>
      <c r="AQ588" s="4">
        <f t="shared" si="391"/>
        <v>1.172586434715106E-2</v>
      </c>
      <c r="AR588" s="4">
        <f t="shared" si="392"/>
        <v>1.1698312149512391E-2</v>
      </c>
      <c r="AS588" s="4">
        <f t="array" ref="AS588">_xlfn.STDEV.S(IF(E$17:E$1040=E588,$C$17:$C$1040,""))</f>
        <v>1.6668979720915356E-2</v>
      </c>
      <c r="AT588" s="4">
        <f t="array" ref="AT588">_xlfn.STDEV.S(IF(F$17:F$1040=F588,$C$17:$C$1040,""))</f>
        <v>9.588088423826557E-3</v>
      </c>
      <c r="AU588" s="4">
        <f t="array" ref="AU588">_xlfn.STDEV.S(IF(G$17:G$1040=G588,$C$17:$C$1040,""))</f>
        <v>1.0813806988831593E-2</v>
      </c>
      <c r="AV588" s="4">
        <f t="array" ref="AV588">_xlfn.STDEV.S(IF(H$17:H$1040=H588,$C$17:$C$1040,""))</f>
        <v>1.3700643536952606E-2</v>
      </c>
      <c r="AW588" s="4">
        <f t="array" ref="AW588">_xlfn.STDEV.S(IF(I$17:I$1040=I588,$C$17:$C$1040,""))</f>
        <v>6.7848114213837621E-3</v>
      </c>
      <c r="AX588" s="4">
        <f t="array" ref="AX588">_xlfn.STDEV.S(IF(J$17:J$1040=J588,$C$17:$C$1040,""))</f>
        <v>5.7177611760551418E-3</v>
      </c>
      <c r="AY588" s="4">
        <f t="array" ref="AY588">_xlfn.STDEV.S(IF(K$17:K$1040=K588,$C$17:$C$1040,""))</f>
        <v>5.9142440356899162E-3</v>
      </c>
      <c r="AZ588" s="4">
        <f t="array" ref="AZ588">_xlfn.STDEV.S(IF(L$17:L$1040=L588,$C$17:$C$1040,""))</f>
        <v>7.1874877422299383E-3</v>
      </c>
      <c r="BA588" s="7">
        <f t="shared" si="393"/>
        <v>24.646029270244831</v>
      </c>
      <c r="BB588" s="7">
        <f t="shared" si="394"/>
        <v>18.748985434746956</v>
      </c>
      <c r="BC588" s="7">
        <f t="shared" si="395"/>
        <v>18.73480599333044</v>
      </c>
      <c r="BD588" s="7">
        <f t="shared" si="396"/>
        <v>12.771466017823727</v>
      </c>
      <c r="BE588" s="7">
        <f t="shared" si="397"/>
        <v>4.2180085818031197</v>
      </c>
      <c r="BF588" s="7">
        <f t="shared" si="398"/>
        <v>3.579693692967489</v>
      </c>
      <c r="BG588" s="7">
        <f t="shared" si="399"/>
        <v>1.9826480402889224</v>
      </c>
      <c r="BH588" s="7">
        <f t="shared" si="400"/>
        <v>1.6275940313301955</v>
      </c>
    </row>
    <row r="589" spans="1:60" x14ac:dyDescent="0.25">
      <c r="A589" s="3">
        <v>43515</v>
      </c>
      <c r="B589" s="1">
        <v>2779.76001</v>
      </c>
      <c r="C589" s="4">
        <f t="shared" si="368"/>
        <v>1.4987432818573954E-3</v>
      </c>
      <c r="D589" s="10">
        <f t="shared" si="401"/>
        <v>572</v>
      </c>
      <c r="E589" s="10">
        <f t="shared" si="411"/>
        <v>1</v>
      </c>
      <c r="F589" s="10">
        <f t="shared" si="412"/>
        <v>2</v>
      </c>
      <c r="G589" s="10">
        <f t="shared" si="412"/>
        <v>4</v>
      </c>
      <c r="H589" s="10">
        <f t="shared" si="412"/>
        <v>8</v>
      </c>
      <c r="I589" s="10">
        <f t="shared" si="412"/>
        <v>17</v>
      </c>
      <c r="J589" s="10">
        <f t="shared" si="412"/>
        <v>35</v>
      </c>
      <c r="K589" s="10">
        <f t="shared" si="412"/>
        <v>71</v>
      </c>
      <c r="L589" s="10">
        <f t="shared" si="412"/>
        <v>143</v>
      </c>
      <c r="M589" s="4">
        <f t="shared" si="369"/>
        <v>7.0934616863010361E-4</v>
      </c>
      <c r="N589" s="4">
        <f t="shared" si="370"/>
        <v>5.7564115022835623E-4</v>
      </c>
      <c r="O589" s="4">
        <f t="shared" si="371"/>
        <v>3.1020340860404491E-4</v>
      </c>
      <c r="P589" s="4">
        <f t="shared" si="372"/>
        <v>4.1095296573156505E-4</v>
      </c>
      <c r="Q589" s="4">
        <f t="shared" si="373"/>
        <v>2.8708908224198727E-3</v>
      </c>
      <c r="R589" s="4">
        <f t="shared" si="374"/>
        <v>2.5678899513894571E-3</v>
      </c>
      <c r="S589" s="4">
        <f t="shared" si="375"/>
        <v>3.7877312658122775E-3</v>
      </c>
      <c r="T589" s="4">
        <f t="shared" si="376"/>
        <v>1.5401298998289625E-3</v>
      </c>
      <c r="U589" s="6">
        <f t="shared" si="377"/>
        <v>7.8939711322729175E-4</v>
      </c>
      <c r="V589" s="6">
        <f t="shared" si="378"/>
        <v>9.2310213162903913E-4</v>
      </c>
      <c r="W589" s="6">
        <f t="shared" si="379"/>
        <v>1.1885398732533504E-3</v>
      </c>
      <c r="X589" s="6">
        <f t="shared" si="380"/>
        <v>1.0877903161258303E-3</v>
      </c>
      <c r="Y589" s="6">
        <f t="shared" si="381"/>
        <v>-1.3721475405624774E-3</v>
      </c>
      <c r="Z589" s="6">
        <f t="shared" si="382"/>
        <v>-1.0691466695320617E-3</v>
      </c>
      <c r="AA589" s="6">
        <f t="shared" si="383"/>
        <v>-2.2889879839548821E-3</v>
      </c>
      <c r="AB589" s="6">
        <f t="shared" si="384"/>
        <v>-4.1386617971567174E-5</v>
      </c>
      <c r="AC589" s="6">
        <f t="shared" si="402"/>
        <v>-2.1630902797074691E-2</v>
      </c>
      <c r="AD589" s="6">
        <f t="shared" si="403"/>
        <v>-1.347489667456812E-2</v>
      </c>
      <c r="AE589" s="6">
        <f t="shared" si="404"/>
        <v>2.7168055645148612E-3</v>
      </c>
      <c r="AF589" s="6">
        <f t="shared" si="405"/>
        <v>-3.4289174202637735E-3</v>
      </c>
      <c r="AG589" s="6">
        <f t="shared" si="406"/>
        <v>3.9508961498011634E-3</v>
      </c>
      <c r="AH589" s="6">
        <f t="shared" si="407"/>
        <v>3.0418935367099165E-3</v>
      </c>
      <c r="AI589" s="6">
        <f t="shared" si="408"/>
        <v>6.7014174799783777E-3</v>
      </c>
      <c r="AJ589" s="6">
        <f t="shared" si="409"/>
        <v>-4.1386617971567174E-5</v>
      </c>
      <c r="AK589" s="4">
        <f t="shared" si="385"/>
        <v>0.4108241621067974</v>
      </c>
      <c r="AL589" s="4">
        <f t="shared" si="386"/>
        <v>0.17976693020539003</v>
      </c>
      <c r="AM589" s="4">
        <f t="shared" si="387"/>
        <v>0.20259457598508074</v>
      </c>
      <c r="AN589" s="4">
        <f t="shared" si="388"/>
        <v>0.17497730335450648</v>
      </c>
      <c r="AO589" s="4">
        <f t="shared" si="389"/>
        <v>2.861839280131253E-2</v>
      </c>
      <c r="AP589" s="4">
        <f t="shared" si="390"/>
        <v>2.0467833619818965E-2</v>
      </c>
      <c r="AQ589" s="4">
        <f t="shared" si="391"/>
        <v>1.172586434715106E-2</v>
      </c>
      <c r="AR589" s="4">
        <f t="shared" si="392"/>
        <v>5.0665665618735145E-3</v>
      </c>
      <c r="AS589" s="4">
        <f t="array" ref="AS589">_xlfn.STDEV.S(IF(E$17:E$1040=E589,$C$17:$C$1040,""))</f>
        <v>1.6668979720915356E-2</v>
      </c>
      <c r="AT589" s="4">
        <f t="array" ref="AT589">_xlfn.STDEV.S(IF(F$17:F$1040=F589,$C$17:$C$1040,""))</f>
        <v>9.588088423826557E-3</v>
      </c>
      <c r="AU589" s="4">
        <f t="array" ref="AU589">_xlfn.STDEV.S(IF(G$17:G$1040=G589,$C$17:$C$1040,""))</f>
        <v>1.0813806988831593E-2</v>
      </c>
      <c r="AV589" s="4">
        <f t="array" ref="AV589">_xlfn.STDEV.S(IF(H$17:H$1040=H589,$C$17:$C$1040,""))</f>
        <v>1.3700643536952606E-2</v>
      </c>
      <c r="AW589" s="4">
        <f t="array" ref="AW589">_xlfn.STDEV.S(IF(I$17:I$1040=I589,$C$17:$C$1040,""))</f>
        <v>6.7848114213837621E-3</v>
      </c>
      <c r="AX589" s="4">
        <f t="array" ref="AX589">_xlfn.STDEV.S(IF(J$17:J$1040=J589,$C$17:$C$1040,""))</f>
        <v>5.7177611760551418E-3</v>
      </c>
      <c r="AY589" s="4">
        <f t="array" ref="AY589">_xlfn.STDEV.S(IF(K$17:K$1040=K589,$C$17:$C$1040,""))</f>
        <v>5.9142440356899162E-3</v>
      </c>
      <c r="AZ589" s="4">
        <f t="array" ref="AZ589">_xlfn.STDEV.S(IF(L$17:L$1040=L589,$C$17:$C$1040,""))</f>
        <v>4.0601454103179977E-3</v>
      </c>
      <c r="BA589" s="7">
        <f t="shared" si="393"/>
        <v>24.646029270244831</v>
      </c>
      <c r="BB589" s="7">
        <f t="shared" si="394"/>
        <v>18.748985434746956</v>
      </c>
      <c r="BC589" s="7">
        <f t="shared" si="395"/>
        <v>18.73480599333044</v>
      </c>
      <c r="BD589" s="7">
        <f t="shared" si="396"/>
        <v>12.771466017823727</v>
      </c>
      <c r="BE589" s="7">
        <f t="shared" si="397"/>
        <v>4.2180085818031197</v>
      </c>
      <c r="BF589" s="7">
        <f t="shared" si="398"/>
        <v>3.579693692967489</v>
      </c>
      <c r="BG589" s="7">
        <f t="shared" si="399"/>
        <v>1.9826480402889224</v>
      </c>
      <c r="BH589" s="7">
        <f t="shared" si="400"/>
        <v>1.2478781053008374</v>
      </c>
    </row>
    <row r="590" spans="1:60" x14ac:dyDescent="0.25">
      <c r="A590" s="3">
        <v>43516</v>
      </c>
      <c r="B590" s="1">
        <v>2784.6999510000001</v>
      </c>
      <c r="C590" s="4">
        <f t="shared" si="368"/>
        <v>1.777110607472876E-3</v>
      </c>
      <c r="D590" s="10">
        <f t="shared" si="401"/>
        <v>573</v>
      </c>
      <c r="E590" s="10">
        <f t="shared" si="411"/>
        <v>1</v>
      </c>
      <c r="F590" s="10">
        <f t="shared" si="412"/>
        <v>2</v>
      </c>
      <c r="G590" s="10">
        <f t="shared" si="412"/>
        <v>4</v>
      </c>
      <c r="H590" s="10">
        <f t="shared" si="412"/>
        <v>8</v>
      </c>
      <c r="I590" s="10">
        <f t="shared" si="412"/>
        <v>17</v>
      </c>
      <c r="J590" s="10">
        <f t="shared" si="412"/>
        <v>35</v>
      </c>
      <c r="K590" s="10">
        <f t="shared" si="412"/>
        <v>71</v>
      </c>
      <c r="L590" s="10">
        <f t="shared" si="412"/>
        <v>143</v>
      </c>
      <c r="M590" s="4">
        <f t="shared" si="369"/>
        <v>7.0934616863010361E-4</v>
      </c>
      <c r="N590" s="4">
        <f t="shared" si="370"/>
        <v>5.7564115022835623E-4</v>
      </c>
      <c r="O590" s="4">
        <f t="shared" si="371"/>
        <v>3.1020340860404491E-4</v>
      </c>
      <c r="P590" s="4">
        <f t="shared" si="372"/>
        <v>4.1095296573156505E-4</v>
      </c>
      <c r="Q590" s="4">
        <f t="shared" si="373"/>
        <v>2.8708908224198727E-3</v>
      </c>
      <c r="R590" s="4">
        <f t="shared" si="374"/>
        <v>2.5678899513894571E-3</v>
      </c>
      <c r="S590" s="4">
        <f t="shared" si="375"/>
        <v>3.7877312658122775E-3</v>
      </c>
      <c r="T590" s="4">
        <f t="shared" si="376"/>
        <v>1.5401298998289625E-3</v>
      </c>
      <c r="U590" s="6">
        <f t="shared" si="377"/>
        <v>1.0677644388427724E-3</v>
      </c>
      <c r="V590" s="6">
        <f t="shared" si="378"/>
        <v>1.2014694572445197E-3</v>
      </c>
      <c r="W590" s="6">
        <f t="shared" si="379"/>
        <v>1.4669071988688311E-3</v>
      </c>
      <c r="X590" s="6">
        <f t="shared" si="380"/>
        <v>1.3661576417413109E-3</v>
      </c>
      <c r="Y590" s="6">
        <f t="shared" si="381"/>
        <v>-1.0937802149469968E-3</v>
      </c>
      <c r="Z590" s="6">
        <f t="shared" si="382"/>
        <v>-7.9077934391658111E-4</v>
      </c>
      <c r="AA590" s="6">
        <f t="shared" si="383"/>
        <v>-2.0106206583394015E-3</v>
      </c>
      <c r="AB590" s="6">
        <f t="shared" si="384"/>
        <v>2.3698070764391344E-4</v>
      </c>
      <c r="AC590" s="6">
        <f t="shared" si="402"/>
        <v>-2.0563138358231918E-2</v>
      </c>
      <c r="AD590" s="6">
        <f t="shared" si="403"/>
        <v>-1.22734272173236E-2</v>
      </c>
      <c r="AE590" s="6">
        <f t="shared" si="404"/>
        <v>4.1837127633836922E-3</v>
      </c>
      <c r="AF590" s="6">
        <f t="shared" si="405"/>
        <v>-2.0627597785224626E-3</v>
      </c>
      <c r="AG590" s="6">
        <f t="shared" si="406"/>
        <v>2.8571159348541667E-3</v>
      </c>
      <c r="AH590" s="6">
        <f t="shared" si="407"/>
        <v>2.2511141927933354E-3</v>
      </c>
      <c r="AI590" s="6">
        <f t="shared" si="408"/>
        <v>4.6907968216389762E-3</v>
      </c>
      <c r="AJ590" s="6">
        <f t="shared" si="409"/>
        <v>1.9559408967234626E-4</v>
      </c>
      <c r="AK590" s="4">
        <f t="shared" si="385"/>
        <v>0.4108241621067974</v>
      </c>
      <c r="AL590" s="4">
        <f t="shared" si="386"/>
        <v>0.17976693020539003</v>
      </c>
      <c r="AM590" s="4">
        <f t="shared" si="387"/>
        <v>0.20259457598508074</v>
      </c>
      <c r="AN590" s="4">
        <f t="shared" si="388"/>
        <v>0.17497730335450648</v>
      </c>
      <c r="AO590" s="4">
        <f t="shared" si="389"/>
        <v>2.861839280131253E-2</v>
      </c>
      <c r="AP590" s="4">
        <f t="shared" si="390"/>
        <v>2.0467833619818965E-2</v>
      </c>
      <c r="AQ590" s="4">
        <f t="shared" si="391"/>
        <v>1.172586434715106E-2</v>
      </c>
      <c r="AR590" s="4">
        <f t="shared" si="392"/>
        <v>5.0665665618735145E-3</v>
      </c>
      <c r="AS590" s="4">
        <f t="array" ref="AS590">_xlfn.STDEV.S(IF(E$17:E$1040=E590,$C$17:$C$1040,""))</f>
        <v>1.6668979720915356E-2</v>
      </c>
      <c r="AT590" s="4">
        <f t="array" ref="AT590">_xlfn.STDEV.S(IF(F$17:F$1040=F590,$C$17:$C$1040,""))</f>
        <v>9.588088423826557E-3</v>
      </c>
      <c r="AU590" s="4">
        <f t="array" ref="AU590">_xlfn.STDEV.S(IF(G$17:G$1040=G590,$C$17:$C$1040,""))</f>
        <v>1.0813806988831593E-2</v>
      </c>
      <c r="AV590" s="4">
        <f t="array" ref="AV590">_xlfn.STDEV.S(IF(H$17:H$1040=H590,$C$17:$C$1040,""))</f>
        <v>1.3700643536952606E-2</v>
      </c>
      <c r="AW590" s="4">
        <f t="array" ref="AW590">_xlfn.STDEV.S(IF(I$17:I$1040=I590,$C$17:$C$1040,""))</f>
        <v>6.7848114213837621E-3</v>
      </c>
      <c r="AX590" s="4">
        <f t="array" ref="AX590">_xlfn.STDEV.S(IF(J$17:J$1040=J590,$C$17:$C$1040,""))</f>
        <v>5.7177611760551418E-3</v>
      </c>
      <c r="AY590" s="4">
        <f t="array" ref="AY590">_xlfn.STDEV.S(IF(K$17:K$1040=K590,$C$17:$C$1040,""))</f>
        <v>5.9142440356899162E-3</v>
      </c>
      <c r="AZ590" s="4">
        <f t="array" ref="AZ590">_xlfn.STDEV.S(IF(L$17:L$1040=L590,$C$17:$C$1040,""))</f>
        <v>4.0601454103179977E-3</v>
      </c>
      <c r="BA590" s="7">
        <f t="shared" si="393"/>
        <v>24.646029270244831</v>
      </c>
      <c r="BB590" s="7">
        <f t="shared" si="394"/>
        <v>18.748985434746956</v>
      </c>
      <c r="BC590" s="7">
        <f t="shared" si="395"/>
        <v>18.73480599333044</v>
      </c>
      <c r="BD590" s="7">
        <f t="shared" si="396"/>
        <v>12.771466017823727</v>
      </c>
      <c r="BE590" s="7">
        <f t="shared" si="397"/>
        <v>4.2180085818031197</v>
      </c>
      <c r="BF590" s="7">
        <f t="shared" si="398"/>
        <v>3.579693692967489</v>
      </c>
      <c r="BG590" s="7">
        <f t="shared" si="399"/>
        <v>1.9826480402889224</v>
      </c>
      <c r="BH590" s="7">
        <f t="shared" si="400"/>
        <v>1.2478781053008374</v>
      </c>
    </row>
    <row r="591" spans="1:60" x14ac:dyDescent="0.25">
      <c r="A591" s="3">
        <v>43517</v>
      </c>
      <c r="B591" s="1">
        <v>2774.8798830000001</v>
      </c>
      <c r="C591" s="4">
        <f t="shared" si="368"/>
        <v>-3.526436662044552E-3</v>
      </c>
      <c r="D591" s="10">
        <f t="shared" si="401"/>
        <v>574</v>
      </c>
      <c r="E591" s="10">
        <f t="shared" si="411"/>
        <v>1</v>
      </c>
      <c r="F591" s="10">
        <f t="shared" si="412"/>
        <v>2</v>
      </c>
      <c r="G591" s="10">
        <f t="shared" si="412"/>
        <v>4</v>
      </c>
      <c r="H591" s="10">
        <f t="shared" si="412"/>
        <v>8</v>
      </c>
      <c r="I591" s="10">
        <f t="shared" si="412"/>
        <v>17</v>
      </c>
      <c r="J591" s="10">
        <f t="shared" si="412"/>
        <v>35</v>
      </c>
      <c r="K591" s="10">
        <f t="shared" si="412"/>
        <v>71</v>
      </c>
      <c r="L591" s="10">
        <f t="shared" si="412"/>
        <v>143</v>
      </c>
      <c r="M591" s="4">
        <f t="shared" si="369"/>
        <v>7.0934616863010361E-4</v>
      </c>
      <c r="N591" s="4">
        <f t="shared" si="370"/>
        <v>5.7564115022835623E-4</v>
      </c>
      <c r="O591" s="4">
        <f t="shared" si="371"/>
        <v>3.1020340860404491E-4</v>
      </c>
      <c r="P591" s="4">
        <f t="shared" si="372"/>
        <v>4.1095296573156505E-4</v>
      </c>
      <c r="Q591" s="4">
        <f t="shared" si="373"/>
        <v>2.8708908224198727E-3</v>
      </c>
      <c r="R591" s="4">
        <f t="shared" si="374"/>
        <v>2.5678899513894571E-3</v>
      </c>
      <c r="S591" s="4">
        <f t="shared" si="375"/>
        <v>3.7877312658122775E-3</v>
      </c>
      <c r="T591" s="4">
        <f t="shared" si="376"/>
        <v>1.5401298998289625E-3</v>
      </c>
      <c r="U591" s="6">
        <f t="shared" si="377"/>
        <v>-4.2357828306746554E-3</v>
      </c>
      <c r="V591" s="6">
        <f t="shared" si="378"/>
        <v>-4.1020778122729078E-3</v>
      </c>
      <c r="W591" s="6">
        <f t="shared" si="379"/>
        <v>-3.8366400706485969E-3</v>
      </c>
      <c r="X591" s="6">
        <f t="shared" si="380"/>
        <v>-3.937389627776117E-3</v>
      </c>
      <c r="Y591" s="6">
        <f t="shared" si="381"/>
        <v>-6.3973274844644247E-3</v>
      </c>
      <c r="Z591" s="6">
        <f t="shared" si="382"/>
        <v>-6.0943266134340091E-3</v>
      </c>
      <c r="AA591" s="6">
        <f t="shared" si="383"/>
        <v>-7.3141679278568295E-3</v>
      </c>
      <c r="AB591" s="6">
        <f t="shared" si="384"/>
        <v>-5.0665665618735145E-3</v>
      </c>
      <c r="AC591" s="6">
        <f t="shared" si="402"/>
        <v>-2.4798921188906572E-2</v>
      </c>
      <c r="AD591" s="6">
        <f t="shared" si="403"/>
        <v>-1.6375505029596508E-2</v>
      </c>
      <c r="AE591" s="6">
        <f t="shared" si="404"/>
        <v>3.4707269273509533E-4</v>
      </c>
      <c r="AF591" s="6">
        <f t="shared" si="405"/>
        <v>-6.0001494062985796E-3</v>
      </c>
      <c r="AG591" s="6">
        <f t="shared" si="406"/>
        <v>-3.5402115496102581E-3</v>
      </c>
      <c r="AH591" s="6">
        <f t="shared" si="407"/>
        <v>-3.8432124206406737E-3</v>
      </c>
      <c r="AI591" s="6">
        <f t="shared" si="408"/>
        <v>-2.6233711062178533E-3</v>
      </c>
      <c r="AJ591" s="6">
        <f t="shared" si="409"/>
        <v>-4.8709724722011682E-3</v>
      </c>
      <c r="AK591" s="4">
        <f t="shared" si="385"/>
        <v>0.4108241621067974</v>
      </c>
      <c r="AL591" s="4">
        <f t="shared" si="386"/>
        <v>0.17976693020539003</v>
      </c>
      <c r="AM591" s="4">
        <f t="shared" si="387"/>
        <v>0.20259457598508074</v>
      </c>
      <c r="AN591" s="4">
        <f t="shared" si="388"/>
        <v>0.17497730335450648</v>
      </c>
      <c r="AO591" s="4">
        <f t="shared" si="389"/>
        <v>2.861839280131253E-2</v>
      </c>
      <c r="AP591" s="4">
        <f t="shared" si="390"/>
        <v>2.0467833619818965E-2</v>
      </c>
      <c r="AQ591" s="4">
        <f t="shared" si="391"/>
        <v>1.172586434715106E-2</v>
      </c>
      <c r="AR591" s="4">
        <f t="shared" si="392"/>
        <v>5.0665665618735145E-3</v>
      </c>
      <c r="AS591" s="4">
        <f t="array" ref="AS591">_xlfn.STDEV.S(IF(E$17:E$1040=E591,$C$17:$C$1040,""))</f>
        <v>1.6668979720915356E-2</v>
      </c>
      <c r="AT591" s="4">
        <f t="array" ref="AT591">_xlfn.STDEV.S(IF(F$17:F$1040=F591,$C$17:$C$1040,""))</f>
        <v>9.588088423826557E-3</v>
      </c>
      <c r="AU591" s="4">
        <f t="array" ref="AU591">_xlfn.STDEV.S(IF(G$17:G$1040=G591,$C$17:$C$1040,""))</f>
        <v>1.0813806988831593E-2</v>
      </c>
      <c r="AV591" s="4">
        <f t="array" ref="AV591">_xlfn.STDEV.S(IF(H$17:H$1040=H591,$C$17:$C$1040,""))</f>
        <v>1.3700643536952606E-2</v>
      </c>
      <c r="AW591" s="4">
        <f t="array" ref="AW591">_xlfn.STDEV.S(IF(I$17:I$1040=I591,$C$17:$C$1040,""))</f>
        <v>6.7848114213837621E-3</v>
      </c>
      <c r="AX591" s="4">
        <f t="array" ref="AX591">_xlfn.STDEV.S(IF(J$17:J$1040=J591,$C$17:$C$1040,""))</f>
        <v>5.7177611760551418E-3</v>
      </c>
      <c r="AY591" s="4">
        <f t="array" ref="AY591">_xlfn.STDEV.S(IF(K$17:K$1040=K591,$C$17:$C$1040,""))</f>
        <v>5.9142440356899162E-3</v>
      </c>
      <c r="AZ591" s="4">
        <f t="array" ref="AZ591">_xlfn.STDEV.S(IF(L$17:L$1040=L591,$C$17:$C$1040,""))</f>
        <v>4.0601454103179977E-3</v>
      </c>
      <c r="BA591" s="7">
        <f t="shared" si="393"/>
        <v>24.646029270244831</v>
      </c>
      <c r="BB591" s="7">
        <f t="shared" si="394"/>
        <v>18.748985434746956</v>
      </c>
      <c r="BC591" s="7">
        <f t="shared" si="395"/>
        <v>18.73480599333044</v>
      </c>
      <c r="BD591" s="7">
        <f t="shared" si="396"/>
        <v>12.771466017823727</v>
      </c>
      <c r="BE591" s="7">
        <f t="shared" si="397"/>
        <v>4.2180085818031197</v>
      </c>
      <c r="BF591" s="7">
        <f t="shared" si="398"/>
        <v>3.579693692967489</v>
      </c>
      <c r="BG591" s="7">
        <f t="shared" si="399"/>
        <v>1.9826480402889224</v>
      </c>
      <c r="BH591" s="7">
        <f t="shared" si="400"/>
        <v>1.2478781053008374</v>
      </c>
    </row>
    <row r="592" spans="1:60" x14ac:dyDescent="0.25">
      <c r="A592" s="3">
        <v>43518</v>
      </c>
      <c r="B592" s="1">
        <v>2792.669922</v>
      </c>
      <c r="C592" s="4">
        <f t="shared" si="368"/>
        <v>6.4111023720301308E-3</v>
      </c>
      <c r="D592" s="10">
        <f t="shared" si="401"/>
        <v>575</v>
      </c>
      <c r="E592" s="10">
        <f t="shared" si="411"/>
        <v>1</v>
      </c>
      <c r="F592" s="10">
        <f t="shared" si="412"/>
        <v>2</v>
      </c>
      <c r="G592" s="10">
        <f t="shared" si="412"/>
        <v>4</v>
      </c>
      <c r="H592" s="10">
        <f t="shared" si="412"/>
        <v>8</v>
      </c>
      <c r="I592" s="10">
        <f t="shared" si="412"/>
        <v>17</v>
      </c>
      <c r="J592" s="10">
        <f t="shared" si="412"/>
        <v>35</v>
      </c>
      <c r="K592" s="10">
        <f t="shared" si="412"/>
        <v>71</v>
      </c>
      <c r="L592" s="10">
        <f t="shared" si="412"/>
        <v>143</v>
      </c>
      <c r="M592" s="4">
        <f t="shared" si="369"/>
        <v>7.0934616863010361E-4</v>
      </c>
      <c r="N592" s="4">
        <f t="shared" si="370"/>
        <v>5.7564115022835623E-4</v>
      </c>
      <c r="O592" s="4">
        <f t="shared" si="371"/>
        <v>3.1020340860404491E-4</v>
      </c>
      <c r="P592" s="4">
        <f t="shared" si="372"/>
        <v>4.1095296573156505E-4</v>
      </c>
      <c r="Q592" s="4">
        <f t="shared" si="373"/>
        <v>2.8708908224198727E-3</v>
      </c>
      <c r="R592" s="4">
        <f t="shared" si="374"/>
        <v>2.5678899513894571E-3</v>
      </c>
      <c r="S592" s="4">
        <f t="shared" si="375"/>
        <v>3.7877312658122775E-3</v>
      </c>
      <c r="T592" s="4">
        <f t="shared" si="376"/>
        <v>1.5401298998289625E-3</v>
      </c>
      <c r="U592" s="6">
        <f t="shared" si="377"/>
        <v>5.7017562034000274E-3</v>
      </c>
      <c r="V592" s="6">
        <f t="shared" si="378"/>
        <v>5.835461221801775E-3</v>
      </c>
      <c r="W592" s="6">
        <f t="shared" si="379"/>
        <v>6.1008989634260859E-3</v>
      </c>
      <c r="X592" s="6">
        <f t="shared" si="380"/>
        <v>6.0001494062985657E-3</v>
      </c>
      <c r="Y592" s="6">
        <f t="shared" si="381"/>
        <v>3.5402115496102581E-3</v>
      </c>
      <c r="Z592" s="6">
        <f t="shared" si="382"/>
        <v>3.8432124206406737E-3</v>
      </c>
      <c r="AA592" s="6">
        <f t="shared" si="383"/>
        <v>2.6233711062178533E-3</v>
      </c>
      <c r="AB592" s="6">
        <f t="shared" si="384"/>
        <v>4.8709724722011682E-3</v>
      </c>
      <c r="AC592" s="6">
        <f t="shared" si="402"/>
        <v>-1.9097164985506544E-2</v>
      </c>
      <c r="AD592" s="6">
        <f t="shared" si="403"/>
        <v>-1.0540043807794733E-2</v>
      </c>
      <c r="AE592" s="6">
        <f t="shared" si="404"/>
        <v>6.4479716561611812E-3</v>
      </c>
      <c r="AF592" s="6">
        <f t="shared" si="405"/>
        <v>-1.3877787807814457E-17</v>
      </c>
      <c r="AG592" s="6">
        <f t="shared" si="406"/>
        <v>0</v>
      </c>
      <c r="AH592" s="6">
        <f t="shared" si="407"/>
        <v>0</v>
      </c>
      <c r="AI592" s="6">
        <f t="shared" si="408"/>
        <v>0</v>
      </c>
      <c r="AJ592" s="6">
        <f t="shared" si="409"/>
        <v>0</v>
      </c>
      <c r="AK592" s="4">
        <f t="shared" si="385"/>
        <v>0.4108241621067974</v>
      </c>
      <c r="AL592" s="4">
        <f t="shared" si="386"/>
        <v>0.17976693020539003</v>
      </c>
      <c r="AM592" s="4">
        <f t="shared" si="387"/>
        <v>0.20259457598508074</v>
      </c>
      <c r="AN592" s="4">
        <f t="shared" si="388"/>
        <v>0.17497730335450648</v>
      </c>
      <c r="AO592" s="4">
        <f t="shared" si="389"/>
        <v>2.861839280131253E-2</v>
      </c>
      <c r="AP592" s="4">
        <f t="shared" si="390"/>
        <v>2.0467833619818965E-2</v>
      </c>
      <c r="AQ592" s="4">
        <f t="shared" si="391"/>
        <v>1.172586434715106E-2</v>
      </c>
      <c r="AR592" s="4">
        <f t="shared" si="392"/>
        <v>5.0665665618735145E-3</v>
      </c>
      <c r="AS592" s="4">
        <f t="array" ref="AS592">_xlfn.STDEV.S(IF(E$17:E$1040=E592,$C$17:$C$1040,""))</f>
        <v>1.6668979720915356E-2</v>
      </c>
      <c r="AT592" s="4">
        <f t="array" ref="AT592">_xlfn.STDEV.S(IF(F$17:F$1040=F592,$C$17:$C$1040,""))</f>
        <v>9.588088423826557E-3</v>
      </c>
      <c r="AU592" s="4">
        <f t="array" ref="AU592">_xlfn.STDEV.S(IF(G$17:G$1040=G592,$C$17:$C$1040,""))</f>
        <v>1.0813806988831593E-2</v>
      </c>
      <c r="AV592" s="4">
        <f t="array" ref="AV592">_xlfn.STDEV.S(IF(H$17:H$1040=H592,$C$17:$C$1040,""))</f>
        <v>1.3700643536952606E-2</v>
      </c>
      <c r="AW592" s="4">
        <f t="array" ref="AW592">_xlfn.STDEV.S(IF(I$17:I$1040=I592,$C$17:$C$1040,""))</f>
        <v>6.7848114213837621E-3</v>
      </c>
      <c r="AX592" s="4">
        <f t="array" ref="AX592">_xlfn.STDEV.S(IF(J$17:J$1040=J592,$C$17:$C$1040,""))</f>
        <v>5.7177611760551418E-3</v>
      </c>
      <c r="AY592" s="4">
        <f t="array" ref="AY592">_xlfn.STDEV.S(IF(K$17:K$1040=K592,$C$17:$C$1040,""))</f>
        <v>5.9142440356899162E-3</v>
      </c>
      <c r="AZ592" s="4">
        <f t="array" ref="AZ592">_xlfn.STDEV.S(IF(L$17:L$1040=L592,$C$17:$C$1040,""))</f>
        <v>4.0601454103179977E-3</v>
      </c>
      <c r="BA592" s="7">
        <f t="shared" si="393"/>
        <v>24.646029270244831</v>
      </c>
      <c r="BB592" s="7">
        <f t="shared" si="394"/>
        <v>18.748985434746956</v>
      </c>
      <c r="BC592" s="7">
        <f t="shared" si="395"/>
        <v>18.73480599333044</v>
      </c>
      <c r="BD592" s="7">
        <f t="shared" si="396"/>
        <v>12.771466017823727</v>
      </c>
      <c r="BE592" s="7">
        <f t="shared" si="397"/>
        <v>4.2180085818031197</v>
      </c>
      <c r="BF592" s="7">
        <f t="shared" si="398"/>
        <v>3.579693692967489</v>
      </c>
      <c r="BG592" s="7">
        <f t="shared" si="399"/>
        <v>1.9826480402889224</v>
      </c>
      <c r="BH592" s="7">
        <f t="shared" si="400"/>
        <v>1.2478781053008374</v>
      </c>
    </row>
    <row r="593" spans="1:60" x14ac:dyDescent="0.25">
      <c r="A593" s="3">
        <v>43521</v>
      </c>
      <c r="B593" s="1">
        <v>2796.110107</v>
      </c>
      <c r="C593" s="4">
        <f t="shared" si="368"/>
        <v>1.2318623740310564E-3</v>
      </c>
      <c r="D593" s="10">
        <f t="shared" si="401"/>
        <v>576</v>
      </c>
      <c r="E593" s="10">
        <f t="shared" si="411"/>
        <v>1</v>
      </c>
      <c r="F593" s="10">
        <f t="shared" si="412"/>
        <v>2</v>
      </c>
      <c r="G593" s="10">
        <f t="shared" si="412"/>
        <v>4</v>
      </c>
      <c r="H593" s="10">
        <f t="shared" si="412"/>
        <v>9</v>
      </c>
      <c r="I593" s="10">
        <f t="shared" si="412"/>
        <v>18</v>
      </c>
      <c r="J593" s="10">
        <f t="shared" si="412"/>
        <v>36</v>
      </c>
      <c r="K593" s="10">
        <f t="shared" si="412"/>
        <v>72</v>
      </c>
      <c r="L593" s="10">
        <f t="shared" si="412"/>
        <v>144</v>
      </c>
      <c r="M593" s="4">
        <f t="shared" si="369"/>
        <v>7.0934616863010361E-4</v>
      </c>
      <c r="N593" s="4">
        <f t="shared" si="370"/>
        <v>5.7564115022835623E-4</v>
      </c>
      <c r="O593" s="4">
        <f t="shared" si="371"/>
        <v>3.1020340860404491E-4</v>
      </c>
      <c r="P593" s="4">
        <f t="shared" si="372"/>
        <v>2.0945385147652477E-4</v>
      </c>
      <c r="Q593" s="4">
        <f t="shared" si="373"/>
        <v>9.6334424459679213E-4</v>
      </c>
      <c r="R593" s="4">
        <f t="shared" si="374"/>
        <v>9.1033394402542656E-4</v>
      </c>
      <c r="S593" s="4">
        <f t="shared" si="375"/>
        <v>-9.4612771425846287E-4</v>
      </c>
      <c r="T593" s="4">
        <f t="shared" si="376"/>
        <v>-7.3203808970104256E-4</v>
      </c>
      <c r="U593" s="6">
        <f t="shared" si="377"/>
        <v>5.2251620540095275E-4</v>
      </c>
      <c r="V593" s="6">
        <f t="shared" si="378"/>
        <v>6.5622122380270013E-4</v>
      </c>
      <c r="W593" s="6">
        <f t="shared" si="379"/>
        <v>9.2165896542701145E-4</v>
      </c>
      <c r="X593" s="6">
        <f t="shared" si="380"/>
        <v>1.0224085225545316E-3</v>
      </c>
      <c r="Y593" s="6">
        <f t="shared" si="381"/>
        <v>2.6851812943426423E-4</v>
      </c>
      <c r="Z593" s="6">
        <f t="shared" si="382"/>
        <v>3.2152843000562981E-4</v>
      </c>
      <c r="AA593" s="6">
        <f t="shared" si="383"/>
        <v>2.1779900882895192E-3</v>
      </c>
      <c r="AB593" s="6">
        <f t="shared" si="384"/>
        <v>1.9639004637320989E-3</v>
      </c>
      <c r="AC593" s="6">
        <f t="shared" si="402"/>
        <v>-1.857464878010559E-2</v>
      </c>
      <c r="AD593" s="6">
        <f t="shared" si="403"/>
        <v>-9.8838225839920323E-3</v>
      </c>
      <c r="AE593" s="6">
        <f t="shared" si="404"/>
        <v>7.3696306215881927E-3</v>
      </c>
      <c r="AF593" s="6">
        <f t="shared" si="405"/>
        <v>1.0224085225545316E-3</v>
      </c>
      <c r="AG593" s="6">
        <f t="shared" si="406"/>
        <v>2.6851812943426423E-4</v>
      </c>
      <c r="AH593" s="6">
        <f t="shared" si="407"/>
        <v>3.2152843000562981E-4</v>
      </c>
      <c r="AI593" s="6">
        <f t="shared" si="408"/>
        <v>2.1779900882895192E-3</v>
      </c>
      <c r="AJ593" s="6">
        <f t="shared" si="409"/>
        <v>1.9639004637320989E-3</v>
      </c>
      <c r="AK593" s="4">
        <f t="shared" si="385"/>
        <v>0.4108241621067974</v>
      </c>
      <c r="AL593" s="4">
        <f t="shared" si="386"/>
        <v>0.17976693020539003</v>
      </c>
      <c r="AM593" s="4">
        <f t="shared" si="387"/>
        <v>0.20259457598508074</v>
      </c>
      <c r="AN593" s="4">
        <f t="shared" si="388"/>
        <v>6.4424411460467096E-2</v>
      </c>
      <c r="AO593" s="4">
        <f t="shared" si="389"/>
        <v>3.449070949615371E-2</v>
      </c>
      <c r="AP593" s="4">
        <f t="shared" si="390"/>
        <v>2.7251296061756608E-2</v>
      </c>
      <c r="AQ593" s="4">
        <f t="shared" si="391"/>
        <v>8.6978067447771729E-3</v>
      </c>
      <c r="AR593" s="4">
        <f t="shared" si="392"/>
        <v>2.0934703764048102E-3</v>
      </c>
      <c r="AS593" s="4">
        <f t="array" ref="AS593">_xlfn.STDEV.S(IF(E$17:E$1040=E593,$C$17:$C$1040,""))</f>
        <v>1.6668979720915356E-2</v>
      </c>
      <c r="AT593" s="4">
        <f t="array" ref="AT593">_xlfn.STDEV.S(IF(F$17:F$1040=F593,$C$17:$C$1040,""))</f>
        <v>9.588088423826557E-3</v>
      </c>
      <c r="AU593" s="4">
        <f t="array" ref="AU593">_xlfn.STDEV.S(IF(G$17:G$1040=G593,$C$17:$C$1040,""))</f>
        <v>1.0813806988831593E-2</v>
      </c>
      <c r="AV593" s="4">
        <f t="array" ref="AV593">_xlfn.STDEV.S(IF(H$17:H$1040=H593,$C$17:$C$1040,""))</f>
        <v>6.9285461747098306E-3</v>
      </c>
      <c r="AW593" s="4">
        <f t="array" ref="AW593">_xlfn.STDEV.S(IF(I$17:I$1040=I593,$C$17:$C$1040,""))</f>
        <v>6.4507804053376668E-3</v>
      </c>
      <c r="AX593" s="4">
        <f t="array" ref="AX593">_xlfn.STDEV.S(IF(J$17:J$1040=J593,$C$17:$C$1040,""))</f>
        <v>5.689936213685391E-3</v>
      </c>
      <c r="AY593" s="4">
        <f t="array" ref="AY593">_xlfn.STDEV.S(IF(K$17:K$1040=K593,$C$17:$C$1040,""))</f>
        <v>3.9588768337237446E-3</v>
      </c>
      <c r="AZ593" s="4">
        <f t="array" ref="AZ593">_xlfn.STDEV.S(IF(L$17:L$1040=L593,$C$17:$C$1040,""))</f>
        <v>1.661151794089207E-3</v>
      </c>
      <c r="BA593" s="7">
        <f t="shared" si="393"/>
        <v>24.646029270244831</v>
      </c>
      <c r="BB593" s="7">
        <f t="shared" si="394"/>
        <v>18.748985434746956</v>
      </c>
      <c r="BC593" s="7">
        <f t="shared" si="395"/>
        <v>18.73480599333044</v>
      </c>
      <c r="BD593" s="7">
        <f t="shared" si="396"/>
        <v>9.2984025560261507</v>
      </c>
      <c r="BE593" s="7">
        <f t="shared" si="397"/>
        <v>5.3467499013940296</v>
      </c>
      <c r="BF593" s="7">
        <f t="shared" si="398"/>
        <v>4.7893851597513519</v>
      </c>
      <c r="BG593" s="7">
        <f t="shared" si="399"/>
        <v>2.1970389860792818</v>
      </c>
      <c r="BH593" s="7">
        <f t="shared" si="400"/>
        <v>1.2602523043673075</v>
      </c>
    </row>
    <row r="594" spans="1:60" x14ac:dyDescent="0.25">
      <c r="A594" s="3">
        <v>43522</v>
      </c>
      <c r="B594" s="1">
        <v>2793.8999020000001</v>
      </c>
      <c r="C594" s="4">
        <f t="shared" ref="C594:C657" si="413">B594/B593-1</f>
        <v>-7.9045706907843183E-4</v>
      </c>
      <c r="D594" s="10">
        <f t="shared" si="401"/>
        <v>577</v>
      </c>
      <c r="E594" s="10">
        <f t="shared" si="411"/>
        <v>1</v>
      </c>
      <c r="F594" s="10">
        <f t="shared" si="412"/>
        <v>2</v>
      </c>
      <c r="G594" s="10">
        <f t="shared" si="412"/>
        <v>4</v>
      </c>
      <c r="H594" s="10">
        <f t="shared" si="412"/>
        <v>9</v>
      </c>
      <c r="I594" s="10">
        <f t="shared" si="412"/>
        <v>18</v>
      </c>
      <c r="J594" s="10">
        <f t="shared" si="412"/>
        <v>36</v>
      </c>
      <c r="K594" s="10">
        <f t="shared" si="412"/>
        <v>72</v>
      </c>
      <c r="L594" s="10">
        <f t="shared" si="412"/>
        <v>144</v>
      </c>
      <c r="M594" s="4">
        <f t="shared" ref="M594:M657" si="414">AVERAGEIF(E$17:E$1040,E594,$C$17:$C$1040)</f>
        <v>7.0934616863010361E-4</v>
      </c>
      <c r="N594" s="4">
        <f t="shared" ref="N594:N657" si="415">AVERAGEIF(F$17:F$1040,F594,$C$17:$C$1040)</f>
        <v>5.7564115022835623E-4</v>
      </c>
      <c r="O594" s="4">
        <f t="shared" ref="O594:O657" si="416">AVERAGEIF(G$17:G$1040,G594,$C$17:$C$1040)</f>
        <v>3.1020340860404491E-4</v>
      </c>
      <c r="P594" s="4">
        <f t="shared" ref="P594:P657" si="417">AVERAGEIF(H$17:H$1040,H594,$C$17:$C$1040)</f>
        <v>2.0945385147652477E-4</v>
      </c>
      <c r="Q594" s="4">
        <f t="shared" ref="Q594:Q657" si="418">AVERAGEIF(I$17:I$1040,I594,$C$17:$C$1040)</f>
        <v>9.6334424459679213E-4</v>
      </c>
      <c r="R594" s="4">
        <f t="shared" ref="R594:R657" si="419">AVERAGEIF(J$17:J$1040,J594,$C$17:$C$1040)</f>
        <v>9.1033394402542656E-4</v>
      </c>
      <c r="S594" s="4">
        <f t="shared" ref="S594:S657" si="420">AVERAGEIF(K$17:K$1040,K594,$C$17:$C$1040)</f>
        <v>-9.4612771425846287E-4</v>
      </c>
      <c r="T594" s="4">
        <f t="shared" ref="T594:T657" si="421">AVERAGEIF(L$17:L$1040,L594,$C$17:$C$1040)</f>
        <v>-7.3203808970104256E-4</v>
      </c>
      <c r="U594" s="6">
        <f t="shared" ref="U594:U657" si="422">$C594-M594</f>
        <v>-1.4998032377085354E-3</v>
      </c>
      <c r="V594" s="6">
        <f t="shared" ref="V594:V657" si="423">$C594-N594</f>
        <v>-1.3660982193067881E-3</v>
      </c>
      <c r="W594" s="6">
        <f t="shared" ref="W594:W657" si="424">$C594-O594</f>
        <v>-1.1006604776824767E-3</v>
      </c>
      <c r="X594" s="6">
        <f t="shared" ref="X594:X657" si="425">$C594-P594</f>
        <v>-9.999109205549566E-4</v>
      </c>
      <c r="Y594" s="6">
        <f t="shared" ref="Y594:Y657" si="426">$C594-Q594</f>
        <v>-1.753801313675224E-3</v>
      </c>
      <c r="Z594" s="6">
        <f t="shared" ref="Z594:Z657" si="427">$C594-R594</f>
        <v>-1.7007910131038584E-3</v>
      </c>
      <c r="AA594" s="6">
        <f t="shared" ref="AA594:AA657" si="428">$C594-S594</f>
        <v>1.5567064518003104E-4</v>
      </c>
      <c r="AB594" s="6">
        <f t="shared" ref="AB594:AB657" si="429">$C594-T594</f>
        <v>-5.8418979377389268E-5</v>
      </c>
      <c r="AC594" s="6">
        <f t="shared" si="402"/>
        <v>-2.0074452017814125E-2</v>
      </c>
      <c r="AD594" s="6">
        <f t="shared" si="403"/>
        <v>-1.124992080329882E-2</v>
      </c>
      <c r="AE594" s="6">
        <f t="shared" si="404"/>
        <v>6.2689701439057159E-3</v>
      </c>
      <c r="AF594" s="6">
        <f t="shared" si="405"/>
        <v>2.2497601999574984E-5</v>
      </c>
      <c r="AG594" s="6">
        <f t="shared" si="406"/>
        <v>-1.4852831842409597E-3</v>
      </c>
      <c r="AH594" s="6">
        <f t="shared" si="407"/>
        <v>-1.3792625830982286E-3</v>
      </c>
      <c r="AI594" s="6">
        <f t="shared" si="408"/>
        <v>2.3336607334695503E-3</v>
      </c>
      <c r="AJ594" s="6">
        <f t="shared" si="409"/>
        <v>1.9054814843547097E-3</v>
      </c>
      <c r="AK594" s="4">
        <f t="shared" ref="AK594:AK657" si="430">_xlfn.MAXIFS(AC$17:AC$1040,E$17:E$1040,E594) - _xlfn.MINIFS(AC$17:AC$1040,E$17:E$1040,E594)</f>
        <v>0.4108241621067974</v>
      </c>
      <c r="AL594" s="4">
        <f t="shared" ref="AL594:AL657" si="431">_xlfn.MAXIFS(AD$17:AD$1040,F$17:F$1040,F594) - _xlfn.MINIFS(AD$17:AD$1040,F$17:F$1040,F594)</f>
        <v>0.17976693020539003</v>
      </c>
      <c r="AM594" s="4">
        <f t="shared" ref="AM594:AM657" si="432">_xlfn.MAXIFS(AE$17:AE$1040,G$17:G$1040,G594) - _xlfn.MINIFS(AE$17:AE$1040,G$17:G$1040,G594)</f>
        <v>0.20259457598508074</v>
      </c>
      <c r="AN594" s="4">
        <f t="shared" ref="AN594:AN657" si="433">_xlfn.MAXIFS(AF$17:AF$1040,H$17:H$1040,H594) - _xlfn.MINIFS(AF$17:AF$1040,H$17:H$1040,H594)</f>
        <v>6.4424411460467096E-2</v>
      </c>
      <c r="AO594" s="4">
        <f t="shared" ref="AO594:AO657" si="434">_xlfn.MAXIFS(AG$17:AG$1040,I$17:I$1040,I594) - _xlfn.MINIFS(AG$17:AG$1040,I$17:I$1040,I594)</f>
        <v>3.449070949615371E-2</v>
      </c>
      <c r="AP594" s="4">
        <f t="shared" ref="AP594:AP657" si="435">_xlfn.MAXIFS(AH$17:AH$1040,J$17:J$1040,J594) - _xlfn.MINIFS(AH$17:AH$1040,J$17:J$1040,J594)</f>
        <v>2.7251296061756608E-2</v>
      </c>
      <c r="AQ594" s="4">
        <f t="shared" ref="AQ594:AQ657" si="436">_xlfn.MAXIFS(AI$17:AI$1040,K$17:K$1040,K594) - _xlfn.MINIFS(AI$17:AI$1040,K$17:K$1040,K594)</f>
        <v>8.6978067447771729E-3</v>
      </c>
      <c r="AR594" s="4">
        <f t="shared" ref="AR594:AR657" si="437">_xlfn.MAXIFS(AJ$17:AJ$1040,L$17:L$1040,L594) - _xlfn.MINIFS(AJ$17:AJ$1040,L$17:L$1040,L594)</f>
        <v>2.0934703764048102E-3</v>
      </c>
      <c r="AS594" s="4">
        <f t="array" ref="AS594">_xlfn.STDEV.S(IF(E$17:E$1040=E594,$C$17:$C$1040,""))</f>
        <v>1.6668979720915356E-2</v>
      </c>
      <c r="AT594" s="4">
        <f t="array" ref="AT594">_xlfn.STDEV.S(IF(F$17:F$1040=F594,$C$17:$C$1040,""))</f>
        <v>9.588088423826557E-3</v>
      </c>
      <c r="AU594" s="4">
        <f t="array" ref="AU594">_xlfn.STDEV.S(IF(G$17:G$1040=G594,$C$17:$C$1040,""))</f>
        <v>1.0813806988831593E-2</v>
      </c>
      <c r="AV594" s="4">
        <f t="array" ref="AV594">_xlfn.STDEV.S(IF(H$17:H$1040=H594,$C$17:$C$1040,""))</f>
        <v>6.9285461747098306E-3</v>
      </c>
      <c r="AW594" s="4">
        <f t="array" ref="AW594">_xlfn.STDEV.S(IF(I$17:I$1040=I594,$C$17:$C$1040,""))</f>
        <v>6.4507804053376668E-3</v>
      </c>
      <c r="AX594" s="4">
        <f t="array" ref="AX594">_xlfn.STDEV.S(IF(J$17:J$1040=J594,$C$17:$C$1040,""))</f>
        <v>5.689936213685391E-3</v>
      </c>
      <c r="AY594" s="4">
        <f t="array" ref="AY594">_xlfn.STDEV.S(IF(K$17:K$1040=K594,$C$17:$C$1040,""))</f>
        <v>3.9588768337237446E-3</v>
      </c>
      <c r="AZ594" s="4">
        <f t="array" ref="AZ594">_xlfn.STDEV.S(IF(L$17:L$1040=L594,$C$17:$C$1040,""))</f>
        <v>1.661151794089207E-3</v>
      </c>
      <c r="BA594" s="7">
        <f t="shared" ref="BA594:BA657" si="438">AK594/AS594</f>
        <v>24.646029270244831</v>
      </c>
      <c r="BB594" s="7">
        <f t="shared" ref="BB594:BB657" si="439">AL594/AT594</f>
        <v>18.748985434746956</v>
      </c>
      <c r="BC594" s="7">
        <f t="shared" ref="BC594:BC657" si="440">AM594/AU594</f>
        <v>18.73480599333044</v>
      </c>
      <c r="BD594" s="7">
        <f t="shared" ref="BD594:BD657" si="441">AN594/AV594</f>
        <v>9.2984025560261507</v>
      </c>
      <c r="BE594" s="7">
        <f t="shared" ref="BE594:BE657" si="442">AO594/AW594</f>
        <v>5.3467499013940296</v>
      </c>
      <c r="BF594" s="7">
        <f t="shared" ref="BF594:BF657" si="443">AP594/AX594</f>
        <v>4.7893851597513519</v>
      </c>
      <c r="BG594" s="7">
        <f t="shared" ref="BG594:BG657" si="444">AQ594/AY594</f>
        <v>2.1970389860792818</v>
      </c>
      <c r="BH594" s="7">
        <f t="shared" ref="BH594:BH657" si="445">AR594/AZ594</f>
        <v>1.2602523043673075</v>
      </c>
    </row>
    <row r="595" spans="1:60" x14ac:dyDescent="0.25">
      <c r="A595" s="3">
        <v>43523</v>
      </c>
      <c r="B595" s="1">
        <v>2792.3798830000001</v>
      </c>
      <c r="C595" s="4">
        <f t="shared" si="413"/>
        <v>-5.4404919765094206E-4</v>
      </c>
      <c r="D595" s="10">
        <f t="shared" ref="D595:D658" si="446">D594+1</f>
        <v>578</v>
      </c>
      <c r="E595" s="10">
        <f t="shared" si="411"/>
        <v>1</v>
      </c>
      <c r="F595" s="10">
        <f t="shared" si="412"/>
        <v>2</v>
      </c>
      <c r="G595" s="10">
        <f t="shared" si="412"/>
        <v>4</v>
      </c>
      <c r="H595" s="10">
        <f t="shared" si="412"/>
        <v>9</v>
      </c>
      <c r="I595" s="10">
        <f t="shared" si="412"/>
        <v>18</v>
      </c>
      <c r="J595" s="10">
        <f t="shared" si="412"/>
        <v>36</v>
      </c>
      <c r="K595" s="10">
        <f t="shared" si="412"/>
        <v>72</v>
      </c>
      <c r="L595" s="10">
        <f t="shared" si="412"/>
        <v>144</v>
      </c>
      <c r="M595" s="4">
        <f t="shared" si="414"/>
        <v>7.0934616863010361E-4</v>
      </c>
      <c r="N595" s="4">
        <f t="shared" si="415"/>
        <v>5.7564115022835623E-4</v>
      </c>
      <c r="O595" s="4">
        <f t="shared" si="416"/>
        <v>3.1020340860404491E-4</v>
      </c>
      <c r="P595" s="4">
        <f t="shared" si="417"/>
        <v>2.0945385147652477E-4</v>
      </c>
      <c r="Q595" s="4">
        <f t="shared" si="418"/>
        <v>9.6334424459679213E-4</v>
      </c>
      <c r="R595" s="4">
        <f t="shared" si="419"/>
        <v>9.1033394402542656E-4</v>
      </c>
      <c r="S595" s="4">
        <f t="shared" si="420"/>
        <v>-9.4612771425846287E-4</v>
      </c>
      <c r="T595" s="4">
        <f t="shared" si="421"/>
        <v>-7.3203808970104256E-4</v>
      </c>
      <c r="U595" s="6">
        <f t="shared" si="422"/>
        <v>-1.2533953662810457E-3</v>
      </c>
      <c r="V595" s="6">
        <f t="shared" si="423"/>
        <v>-1.1196903478792983E-3</v>
      </c>
      <c r="W595" s="6">
        <f t="shared" si="424"/>
        <v>-8.5425260625498697E-4</v>
      </c>
      <c r="X595" s="6">
        <f t="shared" si="425"/>
        <v>-7.5350304912746684E-4</v>
      </c>
      <c r="Y595" s="6">
        <f t="shared" si="426"/>
        <v>-1.5073934422477342E-3</v>
      </c>
      <c r="Z595" s="6">
        <f t="shared" si="427"/>
        <v>-1.4543831416763686E-3</v>
      </c>
      <c r="AA595" s="6">
        <f t="shared" si="428"/>
        <v>4.0207851660752081E-4</v>
      </c>
      <c r="AB595" s="6">
        <f t="shared" si="429"/>
        <v>1.879888920501005E-4</v>
      </c>
      <c r="AC595" s="6">
        <f t="shared" ref="AC595:AC658" si="447">IF(E595=E594,U595+AC594,U595)</f>
        <v>-2.1327847384095169E-2</v>
      </c>
      <c r="AD595" s="6">
        <f t="shared" ref="AD595:AD658" si="448">IF(F595=F594,V595+AD594,V595)</f>
        <v>-1.2369611151178118E-2</v>
      </c>
      <c r="AE595" s="6">
        <f t="shared" ref="AE595:AE658" si="449">IF(G595=G594,W595+AE594,W595)</f>
        <v>5.4147175376507289E-3</v>
      </c>
      <c r="AF595" s="6">
        <f t="shared" ref="AF595:AF658" si="450">IF(H595=H594,X595+AF594,X595)</f>
        <v>-7.3100544712789185E-4</v>
      </c>
      <c r="AG595" s="6">
        <f t="shared" ref="AG595:AG658" si="451">IF(I595=I594,Y595+AG594,Y595)</f>
        <v>-2.9926766264886939E-3</v>
      </c>
      <c r="AH595" s="6">
        <f t="shared" ref="AH595:AH658" si="452">IF(J595=J594,Z595+AH594,Z595)</f>
        <v>-2.8336457247745972E-3</v>
      </c>
      <c r="AI595" s="6">
        <f t="shared" ref="AI595:AI658" si="453">IF(K595=K594,AA595+AI594,AA595)</f>
        <v>2.7357392500770711E-3</v>
      </c>
      <c r="AJ595" s="6">
        <f t="shared" ref="AJ595:AJ658" si="454">IF(L595=L594,AB595+AJ594,AB595)</f>
        <v>2.0934703764048102E-3</v>
      </c>
      <c r="AK595" s="4">
        <f t="shared" si="430"/>
        <v>0.4108241621067974</v>
      </c>
      <c r="AL595" s="4">
        <f t="shared" si="431"/>
        <v>0.17976693020539003</v>
      </c>
      <c r="AM595" s="4">
        <f t="shared" si="432"/>
        <v>0.20259457598508074</v>
      </c>
      <c r="AN595" s="4">
        <f t="shared" si="433"/>
        <v>6.4424411460467096E-2</v>
      </c>
      <c r="AO595" s="4">
        <f t="shared" si="434"/>
        <v>3.449070949615371E-2</v>
      </c>
      <c r="AP595" s="4">
        <f t="shared" si="435"/>
        <v>2.7251296061756608E-2</v>
      </c>
      <c r="AQ595" s="4">
        <f t="shared" si="436"/>
        <v>8.6978067447771729E-3</v>
      </c>
      <c r="AR595" s="4">
        <f t="shared" si="437"/>
        <v>2.0934703764048102E-3</v>
      </c>
      <c r="AS595" s="4">
        <f t="array" ref="AS595">_xlfn.STDEV.S(IF(E$17:E$1040=E595,$C$17:$C$1040,""))</f>
        <v>1.6668979720915356E-2</v>
      </c>
      <c r="AT595" s="4">
        <f t="array" ref="AT595">_xlfn.STDEV.S(IF(F$17:F$1040=F595,$C$17:$C$1040,""))</f>
        <v>9.588088423826557E-3</v>
      </c>
      <c r="AU595" s="4">
        <f t="array" ref="AU595">_xlfn.STDEV.S(IF(G$17:G$1040=G595,$C$17:$C$1040,""))</f>
        <v>1.0813806988831593E-2</v>
      </c>
      <c r="AV595" s="4">
        <f t="array" ref="AV595">_xlfn.STDEV.S(IF(H$17:H$1040=H595,$C$17:$C$1040,""))</f>
        <v>6.9285461747098306E-3</v>
      </c>
      <c r="AW595" s="4">
        <f t="array" ref="AW595">_xlfn.STDEV.S(IF(I$17:I$1040=I595,$C$17:$C$1040,""))</f>
        <v>6.4507804053376668E-3</v>
      </c>
      <c r="AX595" s="4">
        <f t="array" ref="AX595">_xlfn.STDEV.S(IF(J$17:J$1040=J595,$C$17:$C$1040,""))</f>
        <v>5.689936213685391E-3</v>
      </c>
      <c r="AY595" s="4">
        <f t="array" ref="AY595">_xlfn.STDEV.S(IF(K$17:K$1040=K595,$C$17:$C$1040,""))</f>
        <v>3.9588768337237446E-3</v>
      </c>
      <c r="AZ595" s="4">
        <f t="array" ref="AZ595">_xlfn.STDEV.S(IF(L$17:L$1040=L595,$C$17:$C$1040,""))</f>
        <v>1.661151794089207E-3</v>
      </c>
      <c r="BA595" s="7">
        <f t="shared" si="438"/>
        <v>24.646029270244831</v>
      </c>
      <c r="BB595" s="7">
        <f t="shared" si="439"/>
        <v>18.748985434746956</v>
      </c>
      <c r="BC595" s="7">
        <f t="shared" si="440"/>
        <v>18.73480599333044</v>
      </c>
      <c r="BD595" s="7">
        <f t="shared" si="441"/>
        <v>9.2984025560261507</v>
      </c>
      <c r="BE595" s="7">
        <f t="shared" si="442"/>
        <v>5.3467499013940296</v>
      </c>
      <c r="BF595" s="7">
        <f t="shared" si="443"/>
        <v>4.7893851597513519</v>
      </c>
      <c r="BG595" s="7">
        <f t="shared" si="444"/>
        <v>2.1970389860792818</v>
      </c>
      <c r="BH595" s="7">
        <f t="shared" si="445"/>
        <v>1.2602523043673075</v>
      </c>
    </row>
    <row r="596" spans="1:60" x14ac:dyDescent="0.25">
      <c r="A596" s="3">
        <v>43524</v>
      </c>
      <c r="B596" s="1">
        <v>2784.48999</v>
      </c>
      <c r="C596" s="4">
        <f t="shared" si="413"/>
        <v>-2.8255084661058527E-3</v>
      </c>
      <c r="D596" s="10">
        <f t="shared" si="446"/>
        <v>579</v>
      </c>
      <c r="E596" s="10">
        <f t="shared" si="411"/>
        <v>1</v>
      </c>
      <c r="F596" s="10">
        <f t="shared" si="412"/>
        <v>2</v>
      </c>
      <c r="G596" s="10">
        <f t="shared" si="412"/>
        <v>4</v>
      </c>
      <c r="H596" s="10">
        <f t="shared" si="412"/>
        <v>9</v>
      </c>
      <c r="I596" s="10">
        <f t="shared" si="412"/>
        <v>18</v>
      </c>
      <c r="J596" s="10">
        <f t="shared" si="412"/>
        <v>36</v>
      </c>
      <c r="K596" s="10">
        <f t="shared" si="412"/>
        <v>72</v>
      </c>
      <c r="L596" s="10">
        <f t="shared" si="412"/>
        <v>144</v>
      </c>
      <c r="M596" s="4">
        <f t="shared" si="414"/>
        <v>7.0934616863010361E-4</v>
      </c>
      <c r="N596" s="4">
        <f t="shared" si="415"/>
        <v>5.7564115022835623E-4</v>
      </c>
      <c r="O596" s="4">
        <f t="shared" si="416"/>
        <v>3.1020340860404491E-4</v>
      </c>
      <c r="P596" s="4">
        <f t="shared" si="417"/>
        <v>2.0945385147652477E-4</v>
      </c>
      <c r="Q596" s="4">
        <f t="shared" si="418"/>
        <v>9.6334424459679213E-4</v>
      </c>
      <c r="R596" s="4">
        <f t="shared" si="419"/>
        <v>9.1033394402542656E-4</v>
      </c>
      <c r="S596" s="4">
        <f t="shared" si="420"/>
        <v>-9.4612771425846287E-4</v>
      </c>
      <c r="T596" s="4">
        <f t="shared" si="421"/>
        <v>-7.3203808970104256E-4</v>
      </c>
      <c r="U596" s="6">
        <f t="shared" si="422"/>
        <v>-3.5348546347359561E-3</v>
      </c>
      <c r="V596" s="6">
        <f t="shared" si="423"/>
        <v>-3.4011496163342089E-3</v>
      </c>
      <c r="W596" s="6">
        <f t="shared" si="424"/>
        <v>-3.1357118747098976E-3</v>
      </c>
      <c r="X596" s="6">
        <f t="shared" si="425"/>
        <v>-3.0349623175823775E-3</v>
      </c>
      <c r="Y596" s="6">
        <f t="shared" si="426"/>
        <v>-3.7888527107026448E-3</v>
      </c>
      <c r="Z596" s="6">
        <f t="shared" si="427"/>
        <v>-3.7358424101312793E-3</v>
      </c>
      <c r="AA596" s="6">
        <f t="shared" si="428"/>
        <v>-1.8793807518473898E-3</v>
      </c>
      <c r="AB596" s="6">
        <f t="shared" si="429"/>
        <v>-2.0934703764048102E-3</v>
      </c>
      <c r="AC596" s="6">
        <f t="shared" si="447"/>
        <v>-2.4862702018831125E-2</v>
      </c>
      <c r="AD596" s="6">
        <f t="shared" si="448"/>
        <v>-1.5770760767512326E-2</v>
      </c>
      <c r="AE596" s="6">
        <f t="shared" si="449"/>
        <v>2.2790056629408313E-3</v>
      </c>
      <c r="AF596" s="6">
        <f t="shared" si="450"/>
        <v>-3.7659677647102693E-3</v>
      </c>
      <c r="AG596" s="6">
        <f t="shared" si="451"/>
        <v>-6.7815293371913388E-3</v>
      </c>
      <c r="AH596" s="6">
        <f t="shared" si="452"/>
        <v>-6.5694881349058765E-3</v>
      </c>
      <c r="AI596" s="6">
        <f t="shared" si="453"/>
        <v>8.5635849822968124E-4</v>
      </c>
      <c r="AJ596" s="6">
        <f t="shared" si="454"/>
        <v>0</v>
      </c>
      <c r="AK596" s="4">
        <f t="shared" si="430"/>
        <v>0.4108241621067974</v>
      </c>
      <c r="AL596" s="4">
        <f t="shared" si="431"/>
        <v>0.17976693020539003</v>
      </c>
      <c r="AM596" s="4">
        <f t="shared" si="432"/>
        <v>0.20259457598508074</v>
      </c>
      <c r="AN596" s="4">
        <f t="shared" si="433"/>
        <v>6.4424411460467096E-2</v>
      </c>
      <c r="AO596" s="4">
        <f t="shared" si="434"/>
        <v>3.449070949615371E-2</v>
      </c>
      <c r="AP596" s="4">
        <f t="shared" si="435"/>
        <v>2.7251296061756608E-2</v>
      </c>
      <c r="AQ596" s="4">
        <f t="shared" si="436"/>
        <v>8.6978067447771729E-3</v>
      </c>
      <c r="AR596" s="4">
        <f t="shared" si="437"/>
        <v>2.0934703764048102E-3</v>
      </c>
      <c r="AS596" s="4">
        <f t="array" ref="AS596">_xlfn.STDEV.S(IF(E$17:E$1040=E596,$C$17:$C$1040,""))</f>
        <v>1.6668979720915356E-2</v>
      </c>
      <c r="AT596" s="4">
        <f t="array" ref="AT596">_xlfn.STDEV.S(IF(F$17:F$1040=F596,$C$17:$C$1040,""))</f>
        <v>9.588088423826557E-3</v>
      </c>
      <c r="AU596" s="4">
        <f t="array" ref="AU596">_xlfn.STDEV.S(IF(G$17:G$1040=G596,$C$17:$C$1040,""))</f>
        <v>1.0813806988831593E-2</v>
      </c>
      <c r="AV596" s="4">
        <f t="array" ref="AV596">_xlfn.STDEV.S(IF(H$17:H$1040=H596,$C$17:$C$1040,""))</f>
        <v>6.9285461747098306E-3</v>
      </c>
      <c r="AW596" s="4">
        <f t="array" ref="AW596">_xlfn.STDEV.S(IF(I$17:I$1040=I596,$C$17:$C$1040,""))</f>
        <v>6.4507804053376668E-3</v>
      </c>
      <c r="AX596" s="4">
        <f t="array" ref="AX596">_xlfn.STDEV.S(IF(J$17:J$1040=J596,$C$17:$C$1040,""))</f>
        <v>5.689936213685391E-3</v>
      </c>
      <c r="AY596" s="4">
        <f t="array" ref="AY596">_xlfn.STDEV.S(IF(K$17:K$1040=K596,$C$17:$C$1040,""))</f>
        <v>3.9588768337237446E-3</v>
      </c>
      <c r="AZ596" s="4">
        <f t="array" ref="AZ596">_xlfn.STDEV.S(IF(L$17:L$1040=L596,$C$17:$C$1040,""))</f>
        <v>1.661151794089207E-3</v>
      </c>
      <c r="BA596" s="7">
        <f t="shared" si="438"/>
        <v>24.646029270244831</v>
      </c>
      <c r="BB596" s="7">
        <f t="shared" si="439"/>
        <v>18.748985434746956</v>
      </c>
      <c r="BC596" s="7">
        <f t="shared" si="440"/>
        <v>18.73480599333044</v>
      </c>
      <c r="BD596" s="7">
        <f t="shared" si="441"/>
        <v>9.2984025560261507</v>
      </c>
      <c r="BE596" s="7">
        <f t="shared" si="442"/>
        <v>5.3467499013940296</v>
      </c>
      <c r="BF596" s="7">
        <f t="shared" si="443"/>
        <v>4.7893851597513519</v>
      </c>
      <c r="BG596" s="7">
        <f t="shared" si="444"/>
        <v>2.1970389860792818</v>
      </c>
      <c r="BH596" s="7">
        <f t="shared" si="445"/>
        <v>1.2602523043673075</v>
      </c>
    </row>
    <row r="597" spans="1:60" x14ac:dyDescent="0.25">
      <c r="A597" s="3">
        <v>43525</v>
      </c>
      <c r="B597" s="1">
        <v>2803.6899410000001</v>
      </c>
      <c r="C597" s="4">
        <f t="shared" si="413"/>
        <v>6.8953205322890287E-3</v>
      </c>
      <c r="D597" s="10">
        <f t="shared" si="446"/>
        <v>580</v>
      </c>
      <c r="E597" s="10">
        <f t="shared" si="411"/>
        <v>1</v>
      </c>
      <c r="F597" s="10">
        <f t="shared" si="412"/>
        <v>2</v>
      </c>
      <c r="G597" s="10">
        <f t="shared" si="412"/>
        <v>4</v>
      </c>
      <c r="H597" s="10">
        <f t="shared" si="412"/>
        <v>9</v>
      </c>
      <c r="I597" s="10">
        <f t="shared" si="412"/>
        <v>18</v>
      </c>
      <c r="J597" s="10">
        <f t="shared" si="412"/>
        <v>36</v>
      </c>
      <c r="K597" s="10">
        <f t="shared" si="412"/>
        <v>72</v>
      </c>
      <c r="L597" s="10">
        <f t="shared" si="412"/>
        <v>145</v>
      </c>
      <c r="M597" s="4">
        <f t="shared" si="414"/>
        <v>7.0934616863010361E-4</v>
      </c>
      <c r="N597" s="4">
        <f t="shared" si="415"/>
        <v>5.7564115022835623E-4</v>
      </c>
      <c r="O597" s="4">
        <f t="shared" si="416"/>
        <v>3.1020340860404491E-4</v>
      </c>
      <c r="P597" s="4">
        <f t="shared" si="417"/>
        <v>2.0945385147652477E-4</v>
      </c>
      <c r="Q597" s="4">
        <f t="shared" si="418"/>
        <v>9.6334424459679213E-4</v>
      </c>
      <c r="R597" s="4">
        <f t="shared" si="419"/>
        <v>9.1033394402542656E-4</v>
      </c>
      <c r="S597" s="4">
        <f t="shared" si="420"/>
        <v>-9.4612771425846287E-4</v>
      </c>
      <c r="T597" s="4">
        <f t="shared" si="421"/>
        <v>-1.1602173388158832E-3</v>
      </c>
      <c r="U597" s="6">
        <f t="shared" si="422"/>
        <v>6.1859743636589254E-3</v>
      </c>
      <c r="V597" s="6">
        <f t="shared" si="423"/>
        <v>6.319679382060673E-3</v>
      </c>
      <c r="W597" s="6">
        <f t="shared" si="424"/>
        <v>6.5851171236849838E-3</v>
      </c>
      <c r="X597" s="6">
        <f t="shared" si="425"/>
        <v>6.685866680812504E-3</v>
      </c>
      <c r="Y597" s="6">
        <f t="shared" si="426"/>
        <v>5.9319762876922366E-3</v>
      </c>
      <c r="Z597" s="6">
        <f t="shared" si="427"/>
        <v>5.9849865882636022E-3</v>
      </c>
      <c r="AA597" s="6">
        <f t="shared" si="428"/>
        <v>7.8414482465474916E-3</v>
      </c>
      <c r="AB597" s="6">
        <f t="shared" si="429"/>
        <v>8.0555378711049119E-3</v>
      </c>
      <c r="AC597" s="6">
        <f t="shared" si="447"/>
        <v>-1.8676727655172198E-2</v>
      </c>
      <c r="AD597" s="6">
        <f t="shared" si="448"/>
        <v>-9.4510813854516533E-3</v>
      </c>
      <c r="AE597" s="6">
        <f t="shared" si="449"/>
        <v>8.8641227866258152E-3</v>
      </c>
      <c r="AF597" s="6">
        <f t="shared" si="450"/>
        <v>2.9198989161022346E-3</v>
      </c>
      <c r="AG597" s="6">
        <f t="shared" si="451"/>
        <v>-8.4955304949910215E-4</v>
      </c>
      <c r="AH597" s="6">
        <f t="shared" si="452"/>
        <v>-5.8450154664227427E-4</v>
      </c>
      <c r="AI597" s="6">
        <f t="shared" si="453"/>
        <v>8.6978067447771729E-3</v>
      </c>
      <c r="AJ597" s="6">
        <f t="shared" si="454"/>
        <v>8.0555378711049119E-3</v>
      </c>
      <c r="AK597" s="4">
        <f t="shared" si="430"/>
        <v>0.4108241621067974</v>
      </c>
      <c r="AL597" s="4">
        <f t="shared" si="431"/>
        <v>0.17976693020539003</v>
      </c>
      <c r="AM597" s="4">
        <f t="shared" si="432"/>
        <v>0.20259457598508074</v>
      </c>
      <c r="AN597" s="4">
        <f t="shared" si="433"/>
        <v>6.4424411460467096E-2</v>
      </c>
      <c r="AO597" s="4">
        <f t="shared" si="434"/>
        <v>3.449070949615371E-2</v>
      </c>
      <c r="AP597" s="4">
        <f t="shared" si="435"/>
        <v>2.7251296061756608E-2</v>
      </c>
      <c r="AQ597" s="4">
        <f t="shared" si="436"/>
        <v>8.6978067447771729E-3</v>
      </c>
      <c r="AR597" s="4">
        <f t="shared" si="437"/>
        <v>8.0555378711049119E-3</v>
      </c>
      <c r="AS597" s="4">
        <f t="array" ref="AS597">_xlfn.STDEV.S(IF(E$17:E$1040=E597,$C$17:$C$1040,""))</f>
        <v>1.6668979720915356E-2</v>
      </c>
      <c r="AT597" s="4">
        <f t="array" ref="AT597">_xlfn.STDEV.S(IF(F$17:F$1040=F597,$C$17:$C$1040,""))</f>
        <v>9.588088423826557E-3</v>
      </c>
      <c r="AU597" s="4">
        <f t="array" ref="AU597">_xlfn.STDEV.S(IF(G$17:G$1040=G597,$C$17:$C$1040,""))</f>
        <v>1.0813806988831593E-2</v>
      </c>
      <c r="AV597" s="4">
        <f t="array" ref="AV597">_xlfn.STDEV.S(IF(H$17:H$1040=H597,$C$17:$C$1040,""))</f>
        <v>6.9285461747098306E-3</v>
      </c>
      <c r="AW597" s="4">
        <f t="array" ref="AW597">_xlfn.STDEV.S(IF(I$17:I$1040=I597,$C$17:$C$1040,""))</f>
        <v>6.4507804053376668E-3</v>
      </c>
      <c r="AX597" s="4">
        <f t="array" ref="AX597">_xlfn.STDEV.S(IF(J$17:J$1040=J597,$C$17:$C$1040,""))</f>
        <v>5.689936213685391E-3</v>
      </c>
      <c r="AY597" s="4">
        <f t="array" ref="AY597">_xlfn.STDEV.S(IF(K$17:K$1040=K597,$C$17:$C$1040,""))</f>
        <v>3.9588768337237446E-3</v>
      </c>
      <c r="AZ597" s="4">
        <f t="array" ref="AZ597">_xlfn.STDEV.S(IF(L$17:L$1040=L597,$C$17:$C$1040,""))</f>
        <v>5.8041361603715941E-3</v>
      </c>
      <c r="BA597" s="7">
        <f t="shared" si="438"/>
        <v>24.646029270244831</v>
      </c>
      <c r="BB597" s="7">
        <f t="shared" si="439"/>
        <v>18.748985434746956</v>
      </c>
      <c r="BC597" s="7">
        <f t="shared" si="440"/>
        <v>18.73480599333044</v>
      </c>
      <c r="BD597" s="7">
        <f t="shared" si="441"/>
        <v>9.2984025560261507</v>
      </c>
      <c r="BE597" s="7">
        <f t="shared" si="442"/>
        <v>5.3467499013940296</v>
      </c>
      <c r="BF597" s="7">
        <f t="shared" si="443"/>
        <v>4.7893851597513519</v>
      </c>
      <c r="BG597" s="7">
        <f t="shared" si="444"/>
        <v>2.1970389860792818</v>
      </c>
      <c r="BH597" s="7">
        <f t="shared" si="445"/>
        <v>1.3878960879837763</v>
      </c>
    </row>
    <row r="598" spans="1:60" x14ac:dyDescent="0.25">
      <c r="A598" s="3">
        <v>43528</v>
      </c>
      <c r="B598" s="1">
        <v>2792.8100589999999</v>
      </c>
      <c r="C598" s="4">
        <f t="shared" si="413"/>
        <v>-3.8805582032795938E-3</v>
      </c>
      <c r="D598" s="10">
        <f t="shared" si="446"/>
        <v>581</v>
      </c>
      <c r="E598" s="10">
        <f t="shared" si="411"/>
        <v>1</v>
      </c>
      <c r="F598" s="10">
        <f t="shared" si="412"/>
        <v>2</v>
      </c>
      <c r="G598" s="10">
        <f t="shared" si="412"/>
        <v>4</v>
      </c>
      <c r="H598" s="10">
        <f t="shared" si="412"/>
        <v>9</v>
      </c>
      <c r="I598" s="10">
        <f t="shared" si="412"/>
        <v>18</v>
      </c>
      <c r="J598" s="10">
        <f t="shared" si="412"/>
        <v>36</v>
      </c>
      <c r="K598" s="10">
        <f t="shared" si="412"/>
        <v>72</v>
      </c>
      <c r="L598" s="10">
        <f t="shared" si="412"/>
        <v>145</v>
      </c>
      <c r="M598" s="4">
        <f t="shared" si="414"/>
        <v>7.0934616863010361E-4</v>
      </c>
      <c r="N598" s="4">
        <f t="shared" si="415"/>
        <v>5.7564115022835623E-4</v>
      </c>
      <c r="O598" s="4">
        <f t="shared" si="416"/>
        <v>3.1020340860404491E-4</v>
      </c>
      <c r="P598" s="4">
        <f t="shared" si="417"/>
        <v>2.0945385147652477E-4</v>
      </c>
      <c r="Q598" s="4">
        <f t="shared" si="418"/>
        <v>9.6334424459679213E-4</v>
      </c>
      <c r="R598" s="4">
        <f t="shared" si="419"/>
        <v>9.1033394402542656E-4</v>
      </c>
      <c r="S598" s="4">
        <f t="shared" si="420"/>
        <v>-9.4612771425846287E-4</v>
      </c>
      <c r="T598" s="4">
        <f t="shared" si="421"/>
        <v>-1.1602173388158832E-3</v>
      </c>
      <c r="U598" s="6">
        <f t="shared" si="422"/>
        <v>-4.5899043719096972E-3</v>
      </c>
      <c r="V598" s="6">
        <f t="shared" si="423"/>
        <v>-4.4561993535079496E-3</v>
      </c>
      <c r="W598" s="6">
        <f t="shared" si="424"/>
        <v>-4.1907616118836387E-3</v>
      </c>
      <c r="X598" s="6">
        <f t="shared" si="425"/>
        <v>-4.0900120547561186E-3</v>
      </c>
      <c r="Y598" s="6">
        <f t="shared" si="426"/>
        <v>-4.8439024478763859E-3</v>
      </c>
      <c r="Z598" s="6">
        <f t="shared" si="427"/>
        <v>-4.7908921473050203E-3</v>
      </c>
      <c r="AA598" s="6">
        <f t="shared" si="428"/>
        <v>-2.9344304890211309E-3</v>
      </c>
      <c r="AB598" s="6">
        <f t="shared" si="429"/>
        <v>-2.7203408644637106E-3</v>
      </c>
      <c r="AC598" s="6">
        <f t="shared" si="447"/>
        <v>-2.3266632027081895E-2</v>
      </c>
      <c r="AD598" s="6">
        <f t="shared" si="448"/>
        <v>-1.3907280738959603E-2</v>
      </c>
      <c r="AE598" s="6">
        <f t="shared" si="449"/>
        <v>4.6733611747421765E-3</v>
      </c>
      <c r="AF598" s="6">
        <f t="shared" si="450"/>
        <v>-1.1701131386538839E-3</v>
      </c>
      <c r="AG598" s="6">
        <f t="shared" si="451"/>
        <v>-5.6934554973754881E-3</v>
      </c>
      <c r="AH598" s="6">
        <f t="shared" si="452"/>
        <v>-5.3753936939472946E-3</v>
      </c>
      <c r="AI598" s="6">
        <f t="shared" si="453"/>
        <v>5.763376255756042E-3</v>
      </c>
      <c r="AJ598" s="6">
        <f t="shared" si="454"/>
        <v>5.3351970066412013E-3</v>
      </c>
      <c r="AK598" s="4">
        <f t="shared" si="430"/>
        <v>0.4108241621067974</v>
      </c>
      <c r="AL598" s="4">
        <f t="shared" si="431"/>
        <v>0.17976693020539003</v>
      </c>
      <c r="AM598" s="4">
        <f t="shared" si="432"/>
        <v>0.20259457598508074</v>
      </c>
      <c r="AN598" s="4">
        <f t="shared" si="433"/>
        <v>6.4424411460467096E-2</v>
      </c>
      <c r="AO598" s="4">
        <f t="shared" si="434"/>
        <v>3.449070949615371E-2</v>
      </c>
      <c r="AP598" s="4">
        <f t="shared" si="435"/>
        <v>2.7251296061756608E-2</v>
      </c>
      <c r="AQ598" s="4">
        <f t="shared" si="436"/>
        <v>8.6978067447771729E-3</v>
      </c>
      <c r="AR598" s="4">
        <f t="shared" si="437"/>
        <v>8.0555378711049119E-3</v>
      </c>
      <c r="AS598" s="4">
        <f t="array" ref="AS598">_xlfn.STDEV.S(IF(E$17:E$1040=E598,$C$17:$C$1040,""))</f>
        <v>1.6668979720915356E-2</v>
      </c>
      <c r="AT598" s="4">
        <f t="array" ref="AT598">_xlfn.STDEV.S(IF(F$17:F$1040=F598,$C$17:$C$1040,""))</f>
        <v>9.588088423826557E-3</v>
      </c>
      <c r="AU598" s="4">
        <f t="array" ref="AU598">_xlfn.STDEV.S(IF(G$17:G$1040=G598,$C$17:$C$1040,""))</f>
        <v>1.0813806988831593E-2</v>
      </c>
      <c r="AV598" s="4">
        <f t="array" ref="AV598">_xlfn.STDEV.S(IF(H$17:H$1040=H598,$C$17:$C$1040,""))</f>
        <v>6.9285461747098306E-3</v>
      </c>
      <c r="AW598" s="4">
        <f t="array" ref="AW598">_xlfn.STDEV.S(IF(I$17:I$1040=I598,$C$17:$C$1040,""))</f>
        <v>6.4507804053376668E-3</v>
      </c>
      <c r="AX598" s="4">
        <f t="array" ref="AX598">_xlfn.STDEV.S(IF(J$17:J$1040=J598,$C$17:$C$1040,""))</f>
        <v>5.689936213685391E-3</v>
      </c>
      <c r="AY598" s="4">
        <f t="array" ref="AY598">_xlfn.STDEV.S(IF(K$17:K$1040=K598,$C$17:$C$1040,""))</f>
        <v>3.9588768337237446E-3</v>
      </c>
      <c r="AZ598" s="4">
        <f t="array" ref="AZ598">_xlfn.STDEV.S(IF(L$17:L$1040=L598,$C$17:$C$1040,""))</f>
        <v>5.8041361603715941E-3</v>
      </c>
      <c r="BA598" s="7">
        <f t="shared" si="438"/>
        <v>24.646029270244831</v>
      </c>
      <c r="BB598" s="7">
        <f t="shared" si="439"/>
        <v>18.748985434746956</v>
      </c>
      <c r="BC598" s="7">
        <f t="shared" si="440"/>
        <v>18.73480599333044</v>
      </c>
      <c r="BD598" s="7">
        <f t="shared" si="441"/>
        <v>9.2984025560261507</v>
      </c>
      <c r="BE598" s="7">
        <f t="shared" si="442"/>
        <v>5.3467499013940296</v>
      </c>
      <c r="BF598" s="7">
        <f t="shared" si="443"/>
        <v>4.7893851597513519</v>
      </c>
      <c r="BG598" s="7">
        <f t="shared" si="444"/>
        <v>2.1970389860792818</v>
      </c>
      <c r="BH598" s="7">
        <f t="shared" si="445"/>
        <v>1.3878960879837763</v>
      </c>
    </row>
    <row r="599" spans="1:60" x14ac:dyDescent="0.25">
      <c r="A599" s="3">
        <v>43529</v>
      </c>
      <c r="B599" s="1">
        <v>2789.6499020000001</v>
      </c>
      <c r="C599" s="4">
        <f t="shared" si="413"/>
        <v>-1.1315330914882793E-3</v>
      </c>
      <c r="D599" s="10">
        <f t="shared" si="446"/>
        <v>582</v>
      </c>
      <c r="E599" s="10">
        <f t="shared" si="411"/>
        <v>1</v>
      </c>
      <c r="F599" s="10">
        <f t="shared" si="412"/>
        <v>2</v>
      </c>
      <c r="G599" s="10">
        <f t="shared" si="412"/>
        <v>4</v>
      </c>
      <c r="H599" s="10">
        <f t="shared" si="412"/>
        <v>9</v>
      </c>
      <c r="I599" s="10">
        <f t="shared" si="412"/>
        <v>18</v>
      </c>
      <c r="J599" s="10">
        <f t="shared" si="412"/>
        <v>36</v>
      </c>
      <c r="K599" s="10">
        <f t="shared" si="412"/>
        <v>72</v>
      </c>
      <c r="L599" s="10">
        <f t="shared" si="412"/>
        <v>145</v>
      </c>
      <c r="M599" s="4">
        <f t="shared" si="414"/>
        <v>7.0934616863010361E-4</v>
      </c>
      <c r="N599" s="4">
        <f t="shared" si="415"/>
        <v>5.7564115022835623E-4</v>
      </c>
      <c r="O599" s="4">
        <f t="shared" si="416"/>
        <v>3.1020340860404491E-4</v>
      </c>
      <c r="P599" s="4">
        <f t="shared" si="417"/>
        <v>2.0945385147652477E-4</v>
      </c>
      <c r="Q599" s="4">
        <f t="shared" si="418"/>
        <v>9.6334424459679213E-4</v>
      </c>
      <c r="R599" s="4">
        <f t="shared" si="419"/>
        <v>9.1033394402542656E-4</v>
      </c>
      <c r="S599" s="4">
        <f t="shared" si="420"/>
        <v>-9.4612771425846287E-4</v>
      </c>
      <c r="T599" s="4">
        <f t="shared" si="421"/>
        <v>-1.1602173388158832E-3</v>
      </c>
      <c r="U599" s="6">
        <f t="shared" si="422"/>
        <v>-1.8408792601183829E-3</v>
      </c>
      <c r="V599" s="6">
        <f t="shared" si="423"/>
        <v>-1.7071742417166355E-3</v>
      </c>
      <c r="W599" s="6">
        <f t="shared" si="424"/>
        <v>-1.4417365000923242E-3</v>
      </c>
      <c r="X599" s="6">
        <f t="shared" si="425"/>
        <v>-1.3409869429648041E-3</v>
      </c>
      <c r="Y599" s="6">
        <f t="shared" si="426"/>
        <v>-2.0948773360850714E-3</v>
      </c>
      <c r="Z599" s="6">
        <f t="shared" si="427"/>
        <v>-2.0418670355137059E-3</v>
      </c>
      <c r="AA599" s="6">
        <f t="shared" si="428"/>
        <v>-1.8540537722981643E-4</v>
      </c>
      <c r="AB599" s="6">
        <f t="shared" si="429"/>
        <v>2.8684247327603885E-5</v>
      </c>
      <c r="AC599" s="6">
        <f t="shared" si="447"/>
        <v>-2.5107511287200276E-2</v>
      </c>
      <c r="AD599" s="6">
        <f t="shared" si="448"/>
        <v>-1.5614454980676238E-2</v>
      </c>
      <c r="AE599" s="6">
        <f t="shared" si="449"/>
        <v>3.2316246746498523E-3</v>
      </c>
      <c r="AF599" s="6">
        <f t="shared" si="450"/>
        <v>-2.511100081618688E-3</v>
      </c>
      <c r="AG599" s="6">
        <f t="shared" si="451"/>
        <v>-7.7883328334605595E-3</v>
      </c>
      <c r="AH599" s="6">
        <f t="shared" si="452"/>
        <v>-7.4172607294610005E-3</v>
      </c>
      <c r="AI599" s="6">
        <f t="shared" si="453"/>
        <v>5.5779708785262255E-3</v>
      </c>
      <c r="AJ599" s="6">
        <f t="shared" si="454"/>
        <v>5.3638812539688052E-3</v>
      </c>
      <c r="AK599" s="4">
        <f t="shared" si="430"/>
        <v>0.4108241621067974</v>
      </c>
      <c r="AL599" s="4">
        <f t="shared" si="431"/>
        <v>0.17976693020539003</v>
      </c>
      <c r="AM599" s="4">
        <f t="shared" si="432"/>
        <v>0.20259457598508074</v>
      </c>
      <c r="AN599" s="4">
        <f t="shared" si="433"/>
        <v>6.4424411460467096E-2</v>
      </c>
      <c r="AO599" s="4">
        <f t="shared" si="434"/>
        <v>3.449070949615371E-2</v>
      </c>
      <c r="AP599" s="4">
        <f t="shared" si="435"/>
        <v>2.7251296061756608E-2</v>
      </c>
      <c r="AQ599" s="4">
        <f t="shared" si="436"/>
        <v>8.6978067447771729E-3</v>
      </c>
      <c r="AR599" s="4">
        <f t="shared" si="437"/>
        <v>8.0555378711049119E-3</v>
      </c>
      <c r="AS599" s="4">
        <f t="array" ref="AS599">_xlfn.STDEV.S(IF(E$17:E$1040=E599,$C$17:$C$1040,""))</f>
        <v>1.6668979720915356E-2</v>
      </c>
      <c r="AT599" s="4">
        <f t="array" ref="AT599">_xlfn.STDEV.S(IF(F$17:F$1040=F599,$C$17:$C$1040,""))</f>
        <v>9.588088423826557E-3</v>
      </c>
      <c r="AU599" s="4">
        <f t="array" ref="AU599">_xlfn.STDEV.S(IF(G$17:G$1040=G599,$C$17:$C$1040,""))</f>
        <v>1.0813806988831593E-2</v>
      </c>
      <c r="AV599" s="4">
        <f t="array" ref="AV599">_xlfn.STDEV.S(IF(H$17:H$1040=H599,$C$17:$C$1040,""))</f>
        <v>6.9285461747098306E-3</v>
      </c>
      <c r="AW599" s="4">
        <f t="array" ref="AW599">_xlfn.STDEV.S(IF(I$17:I$1040=I599,$C$17:$C$1040,""))</f>
        <v>6.4507804053376668E-3</v>
      </c>
      <c r="AX599" s="4">
        <f t="array" ref="AX599">_xlfn.STDEV.S(IF(J$17:J$1040=J599,$C$17:$C$1040,""))</f>
        <v>5.689936213685391E-3</v>
      </c>
      <c r="AY599" s="4">
        <f t="array" ref="AY599">_xlfn.STDEV.S(IF(K$17:K$1040=K599,$C$17:$C$1040,""))</f>
        <v>3.9588768337237446E-3</v>
      </c>
      <c r="AZ599" s="4">
        <f t="array" ref="AZ599">_xlfn.STDEV.S(IF(L$17:L$1040=L599,$C$17:$C$1040,""))</f>
        <v>5.8041361603715941E-3</v>
      </c>
      <c r="BA599" s="7">
        <f t="shared" si="438"/>
        <v>24.646029270244831</v>
      </c>
      <c r="BB599" s="7">
        <f t="shared" si="439"/>
        <v>18.748985434746956</v>
      </c>
      <c r="BC599" s="7">
        <f t="shared" si="440"/>
        <v>18.73480599333044</v>
      </c>
      <c r="BD599" s="7">
        <f t="shared" si="441"/>
        <v>9.2984025560261507</v>
      </c>
      <c r="BE599" s="7">
        <f t="shared" si="442"/>
        <v>5.3467499013940296</v>
      </c>
      <c r="BF599" s="7">
        <f t="shared" si="443"/>
        <v>4.7893851597513519</v>
      </c>
      <c r="BG599" s="7">
        <f t="shared" si="444"/>
        <v>2.1970389860792818</v>
      </c>
      <c r="BH599" s="7">
        <f t="shared" si="445"/>
        <v>1.3878960879837763</v>
      </c>
    </row>
    <row r="600" spans="1:60" x14ac:dyDescent="0.25">
      <c r="A600" s="3">
        <v>43530</v>
      </c>
      <c r="B600" s="1">
        <v>2771.4499510000001</v>
      </c>
      <c r="C600" s="4">
        <f t="shared" si="413"/>
        <v>-6.5240985927846884E-3</v>
      </c>
      <c r="D600" s="10">
        <f t="shared" si="446"/>
        <v>583</v>
      </c>
      <c r="E600" s="10">
        <f t="shared" si="411"/>
        <v>1</v>
      </c>
      <c r="F600" s="10">
        <f t="shared" si="412"/>
        <v>2</v>
      </c>
      <c r="G600" s="10">
        <f t="shared" si="412"/>
        <v>4</v>
      </c>
      <c r="H600" s="10">
        <f t="shared" si="412"/>
        <v>9</v>
      </c>
      <c r="I600" s="10">
        <f t="shared" si="412"/>
        <v>18</v>
      </c>
      <c r="J600" s="10">
        <f t="shared" si="412"/>
        <v>36</v>
      </c>
      <c r="K600" s="10">
        <f t="shared" si="412"/>
        <v>72</v>
      </c>
      <c r="L600" s="10">
        <f t="shared" si="412"/>
        <v>145</v>
      </c>
      <c r="M600" s="4">
        <f t="shared" si="414"/>
        <v>7.0934616863010361E-4</v>
      </c>
      <c r="N600" s="4">
        <f t="shared" si="415"/>
        <v>5.7564115022835623E-4</v>
      </c>
      <c r="O600" s="4">
        <f t="shared" si="416"/>
        <v>3.1020340860404491E-4</v>
      </c>
      <c r="P600" s="4">
        <f t="shared" si="417"/>
        <v>2.0945385147652477E-4</v>
      </c>
      <c r="Q600" s="4">
        <f t="shared" si="418"/>
        <v>9.6334424459679213E-4</v>
      </c>
      <c r="R600" s="4">
        <f t="shared" si="419"/>
        <v>9.1033394402542656E-4</v>
      </c>
      <c r="S600" s="4">
        <f t="shared" si="420"/>
        <v>-9.4612771425846287E-4</v>
      </c>
      <c r="T600" s="4">
        <f t="shared" si="421"/>
        <v>-1.1602173388158832E-3</v>
      </c>
      <c r="U600" s="6">
        <f t="shared" si="422"/>
        <v>-7.2334447614147918E-3</v>
      </c>
      <c r="V600" s="6">
        <f t="shared" si="423"/>
        <v>-7.0997397430130442E-3</v>
      </c>
      <c r="W600" s="6">
        <f t="shared" si="424"/>
        <v>-6.8343020013887333E-3</v>
      </c>
      <c r="X600" s="6">
        <f t="shared" si="425"/>
        <v>-6.7335524442612132E-3</v>
      </c>
      <c r="Y600" s="6">
        <f t="shared" si="426"/>
        <v>-7.4874428373814805E-3</v>
      </c>
      <c r="Z600" s="6">
        <f t="shared" si="427"/>
        <v>-7.434432536810115E-3</v>
      </c>
      <c r="AA600" s="6">
        <f t="shared" si="428"/>
        <v>-5.5779708785262255E-3</v>
      </c>
      <c r="AB600" s="6">
        <f t="shared" si="429"/>
        <v>-5.3638812539688052E-3</v>
      </c>
      <c r="AC600" s="6">
        <f t="shared" si="447"/>
        <v>-3.2340956048615067E-2</v>
      </c>
      <c r="AD600" s="6">
        <f t="shared" si="448"/>
        <v>-2.2714194723689282E-2</v>
      </c>
      <c r="AE600" s="6">
        <f t="shared" si="449"/>
        <v>-3.6026773267388811E-3</v>
      </c>
      <c r="AF600" s="6">
        <f t="shared" si="450"/>
        <v>-9.2446525258799012E-3</v>
      </c>
      <c r="AG600" s="6">
        <f t="shared" si="451"/>
        <v>-1.527577567084204E-2</v>
      </c>
      <c r="AH600" s="6">
        <f t="shared" si="452"/>
        <v>-1.4851693266271115E-2</v>
      </c>
      <c r="AI600" s="6">
        <f t="shared" si="453"/>
        <v>0</v>
      </c>
      <c r="AJ600" s="6">
        <f t="shared" si="454"/>
        <v>0</v>
      </c>
      <c r="AK600" s="4">
        <f t="shared" si="430"/>
        <v>0.4108241621067974</v>
      </c>
      <c r="AL600" s="4">
        <f t="shared" si="431"/>
        <v>0.17976693020539003</v>
      </c>
      <c r="AM600" s="4">
        <f t="shared" si="432"/>
        <v>0.20259457598508074</v>
      </c>
      <c r="AN600" s="4">
        <f t="shared" si="433"/>
        <v>6.4424411460467096E-2</v>
      </c>
      <c r="AO600" s="4">
        <f t="shared" si="434"/>
        <v>3.449070949615371E-2</v>
      </c>
      <c r="AP600" s="4">
        <f t="shared" si="435"/>
        <v>2.7251296061756608E-2</v>
      </c>
      <c r="AQ600" s="4">
        <f t="shared" si="436"/>
        <v>8.6978067447771729E-3</v>
      </c>
      <c r="AR600" s="4">
        <f t="shared" si="437"/>
        <v>8.0555378711049119E-3</v>
      </c>
      <c r="AS600" s="4">
        <f t="array" ref="AS600">_xlfn.STDEV.S(IF(E$17:E$1040=E600,$C$17:$C$1040,""))</f>
        <v>1.6668979720915356E-2</v>
      </c>
      <c r="AT600" s="4">
        <f t="array" ref="AT600">_xlfn.STDEV.S(IF(F$17:F$1040=F600,$C$17:$C$1040,""))</f>
        <v>9.588088423826557E-3</v>
      </c>
      <c r="AU600" s="4">
        <f t="array" ref="AU600">_xlfn.STDEV.S(IF(G$17:G$1040=G600,$C$17:$C$1040,""))</f>
        <v>1.0813806988831593E-2</v>
      </c>
      <c r="AV600" s="4">
        <f t="array" ref="AV600">_xlfn.STDEV.S(IF(H$17:H$1040=H600,$C$17:$C$1040,""))</f>
        <v>6.9285461747098306E-3</v>
      </c>
      <c r="AW600" s="4">
        <f t="array" ref="AW600">_xlfn.STDEV.S(IF(I$17:I$1040=I600,$C$17:$C$1040,""))</f>
        <v>6.4507804053376668E-3</v>
      </c>
      <c r="AX600" s="4">
        <f t="array" ref="AX600">_xlfn.STDEV.S(IF(J$17:J$1040=J600,$C$17:$C$1040,""))</f>
        <v>5.689936213685391E-3</v>
      </c>
      <c r="AY600" s="4">
        <f t="array" ref="AY600">_xlfn.STDEV.S(IF(K$17:K$1040=K600,$C$17:$C$1040,""))</f>
        <v>3.9588768337237446E-3</v>
      </c>
      <c r="AZ600" s="4">
        <f t="array" ref="AZ600">_xlfn.STDEV.S(IF(L$17:L$1040=L600,$C$17:$C$1040,""))</f>
        <v>5.8041361603715941E-3</v>
      </c>
      <c r="BA600" s="7">
        <f t="shared" si="438"/>
        <v>24.646029270244831</v>
      </c>
      <c r="BB600" s="7">
        <f t="shared" si="439"/>
        <v>18.748985434746956</v>
      </c>
      <c r="BC600" s="7">
        <f t="shared" si="440"/>
        <v>18.73480599333044</v>
      </c>
      <c r="BD600" s="7">
        <f t="shared" si="441"/>
        <v>9.2984025560261507</v>
      </c>
      <c r="BE600" s="7">
        <f t="shared" si="442"/>
        <v>5.3467499013940296</v>
      </c>
      <c r="BF600" s="7">
        <f t="shared" si="443"/>
        <v>4.7893851597513519</v>
      </c>
      <c r="BG600" s="7">
        <f t="shared" si="444"/>
        <v>2.1970389860792818</v>
      </c>
      <c r="BH600" s="7">
        <f t="shared" si="445"/>
        <v>1.3878960879837763</v>
      </c>
    </row>
    <row r="601" spans="1:60" x14ac:dyDescent="0.25">
      <c r="A601" s="3">
        <v>43531</v>
      </c>
      <c r="B601" s="1">
        <v>2748.929932</v>
      </c>
      <c r="C601" s="4">
        <f t="shared" si="413"/>
        <v>-8.1257173675007843E-3</v>
      </c>
      <c r="D601" s="10">
        <f t="shared" si="446"/>
        <v>584</v>
      </c>
      <c r="E601" s="10">
        <f t="shared" si="411"/>
        <v>1</v>
      </c>
      <c r="F601" s="10">
        <f t="shared" si="412"/>
        <v>2</v>
      </c>
      <c r="G601" s="10">
        <f t="shared" si="412"/>
        <v>4</v>
      </c>
      <c r="H601" s="10">
        <f t="shared" si="412"/>
        <v>9</v>
      </c>
      <c r="I601" s="10">
        <f t="shared" si="412"/>
        <v>18</v>
      </c>
      <c r="J601" s="10">
        <f t="shared" si="412"/>
        <v>36</v>
      </c>
      <c r="K601" s="10">
        <f t="shared" si="412"/>
        <v>73</v>
      </c>
      <c r="L601" s="10">
        <f t="shared" si="412"/>
        <v>146</v>
      </c>
      <c r="M601" s="4">
        <f t="shared" si="414"/>
        <v>7.0934616863010361E-4</v>
      </c>
      <c r="N601" s="4">
        <f t="shared" si="415"/>
        <v>5.7564115022835623E-4</v>
      </c>
      <c r="O601" s="4">
        <f t="shared" si="416"/>
        <v>3.1020340860404491E-4</v>
      </c>
      <c r="P601" s="4">
        <f t="shared" si="417"/>
        <v>2.0945385147652477E-4</v>
      </c>
      <c r="Q601" s="4">
        <f t="shared" si="418"/>
        <v>9.6334424459679213E-4</v>
      </c>
      <c r="R601" s="4">
        <f t="shared" si="419"/>
        <v>9.1033394402542656E-4</v>
      </c>
      <c r="S601" s="4">
        <f t="shared" si="420"/>
        <v>2.766795602309316E-3</v>
      </c>
      <c r="T601" s="4">
        <f t="shared" si="421"/>
        <v>1.8404884742551086E-3</v>
      </c>
      <c r="U601" s="6">
        <f t="shared" si="422"/>
        <v>-8.8350635361308886E-3</v>
      </c>
      <c r="V601" s="6">
        <f t="shared" si="423"/>
        <v>-8.7013585177291401E-3</v>
      </c>
      <c r="W601" s="6">
        <f t="shared" si="424"/>
        <v>-8.4359207761048292E-3</v>
      </c>
      <c r="X601" s="6">
        <f t="shared" si="425"/>
        <v>-8.3351712189773091E-3</v>
      </c>
      <c r="Y601" s="6">
        <f t="shared" si="426"/>
        <v>-9.0890616120975765E-3</v>
      </c>
      <c r="Z601" s="6">
        <f t="shared" si="427"/>
        <v>-9.0360513115262109E-3</v>
      </c>
      <c r="AA601" s="6">
        <f t="shared" si="428"/>
        <v>-1.08925129698101E-2</v>
      </c>
      <c r="AB601" s="6">
        <f t="shared" si="429"/>
        <v>-9.966205841755893E-3</v>
      </c>
      <c r="AC601" s="6">
        <f t="shared" si="447"/>
        <v>-4.1176019584745954E-2</v>
      </c>
      <c r="AD601" s="6">
        <f t="shared" si="448"/>
        <v>-3.1415553241418426E-2</v>
      </c>
      <c r="AE601" s="6">
        <f t="shared" si="449"/>
        <v>-1.203859810284371E-2</v>
      </c>
      <c r="AF601" s="6">
        <f t="shared" si="450"/>
        <v>-1.7579823744857212E-2</v>
      </c>
      <c r="AG601" s="6">
        <f t="shared" si="451"/>
        <v>-2.4364837282939616E-2</v>
      </c>
      <c r="AH601" s="6">
        <f t="shared" si="452"/>
        <v>-2.3887744577797326E-2</v>
      </c>
      <c r="AI601" s="6">
        <f t="shared" si="453"/>
        <v>-1.08925129698101E-2</v>
      </c>
      <c r="AJ601" s="6">
        <f t="shared" si="454"/>
        <v>-9.966205841755893E-3</v>
      </c>
      <c r="AK601" s="4">
        <f t="shared" si="430"/>
        <v>0.4108241621067974</v>
      </c>
      <c r="AL601" s="4">
        <f t="shared" si="431"/>
        <v>0.17976693020539003</v>
      </c>
      <c r="AM601" s="4">
        <f t="shared" si="432"/>
        <v>0.20259457598508074</v>
      </c>
      <c r="AN601" s="4">
        <f t="shared" si="433"/>
        <v>6.4424411460467096E-2</v>
      </c>
      <c r="AO601" s="4">
        <f t="shared" si="434"/>
        <v>3.449070949615371E-2</v>
      </c>
      <c r="AP601" s="4">
        <f t="shared" si="435"/>
        <v>2.7251296061756608E-2</v>
      </c>
      <c r="AQ601" s="4">
        <f t="shared" si="436"/>
        <v>1.626855725705563E-2</v>
      </c>
      <c r="AR601" s="4">
        <f t="shared" si="437"/>
        <v>1.3938383425939227E-2</v>
      </c>
      <c r="AS601" s="4">
        <f t="array" ref="AS601">_xlfn.STDEV.S(IF(E$17:E$1040=E601,$C$17:$C$1040,""))</f>
        <v>1.6668979720915356E-2</v>
      </c>
      <c r="AT601" s="4">
        <f t="array" ref="AT601">_xlfn.STDEV.S(IF(F$17:F$1040=F601,$C$17:$C$1040,""))</f>
        <v>9.588088423826557E-3</v>
      </c>
      <c r="AU601" s="4">
        <f t="array" ref="AU601">_xlfn.STDEV.S(IF(G$17:G$1040=G601,$C$17:$C$1040,""))</f>
        <v>1.0813806988831593E-2</v>
      </c>
      <c r="AV601" s="4">
        <f t="array" ref="AV601">_xlfn.STDEV.S(IF(H$17:H$1040=H601,$C$17:$C$1040,""))</f>
        <v>6.9285461747098306E-3</v>
      </c>
      <c r="AW601" s="4">
        <f t="array" ref="AW601">_xlfn.STDEV.S(IF(I$17:I$1040=I601,$C$17:$C$1040,""))</f>
        <v>6.4507804053376668E-3</v>
      </c>
      <c r="AX601" s="4">
        <f t="array" ref="AX601">_xlfn.STDEV.S(IF(J$17:J$1040=J601,$C$17:$C$1040,""))</f>
        <v>5.689936213685391E-3</v>
      </c>
      <c r="AY601" s="4">
        <f t="array" ref="AY601">_xlfn.STDEV.S(IF(K$17:K$1040=K601,$C$17:$C$1040,""))</f>
        <v>6.7694531645168888E-3</v>
      </c>
      <c r="AZ601" s="4">
        <f t="array" ref="AZ601">_xlfn.STDEV.S(IF(L$17:L$1040=L601,$C$17:$C$1040,""))</f>
        <v>9.6753409716491268E-3</v>
      </c>
      <c r="BA601" s="7">
        <f t="shared" si="438"/>
        <v>24.646029270244831</v>
      </c>
      <c r="BB601" s="7">
        <f t="shared" si="439"/>
        <v>18.748985434746956</v>
      </c>
      <c r="BC601" s="7">
        <f t="shared" si="440"/>
        <v>18.73480599333044</v>
      </c>
      <c r="BD601" s="7">
        <f t="shared" si="441"/>
        <v>9.2984025560261507</v>
      </c>
      <c r="BE601" s="7">
        <f t="shared" si="442"/>
        <v>5.3467499013940296</v>
      </c>
      <c r="BF601" s="7">
        <f t="shared" si="443"/>
        <v>4.7893851597513519</v>
      </c>
      <c r="BG601" s="7">
        <f t="shared" si="444"/>
        <v>2.4032306394155629</v>
      </c>
      <c r="BH601" s="7">
        <f t="shared" si="445"/>
        <v>1.4406090148948498</v>
      </c>
    </row>
    <row r="602" spans="1:60" x14ac:dyDescent="0.25">
      <c r="A602" s="3">
        <v>43532</v>
      </c>
      <c r="B602" s="1">
        <v>2743.070068</v>
      </c>
      <c r="C602" s="4">
        <f t="shared" si="413"/>
        <v>-2.1316891099282254E-3</v>
      </c>
      <c r="D602" s="10">
        <f t="shared" si="446"/>
        <v>585</v>
      </c>
      <c r="E602" s="10">
        <f t="shared" si="411"/>
        <v>1</v>
      </c>
      <c r="F602" s="10">
        <f t="shared" si="412"/>
        <v>2</v>
      </c>
      <c r="G602" s="10">
        <f t="shared" si="412"/>
        <v>4</v>
      </c>
      <c r="H602" s="10">
        <f t="shared" si="412"/>
        <v>9</v>
      </c>
      <c r="I602" s="10">
        <f t="shared" si="412"/>
        <v>18</v>
      </c>
      <c r="J602" s="10">
        <f t="shared" si="412"/>
        <v>36</v>
      </c>
      <c r="K602" s="10">
        <f t="shared" si="412"/>
        <v>73</v>
      </c>
      <c r="L602" s="10">
        <f t="shared" si="412"/>
        <v>146</v>
      </c>
      <c r="M602" s="4">
        <f t="shared" si="414"/>
        <v>7.0934616863010361E-4</v>
      </c>
      <c r="N602" s="4">
        <f t="shared" si="415"/>
        <v>5.7564115022835623E-4</v>
      </c>
      <c r="O602" s="4">
        <f t="shared" si="416"/>
        <v>3.1020340860404491E-4</v>
      </c>
      <c r="P602" s="4">
        <f t="shared" si="417"/>
        <v>2.0945385147652477E-4</v>
      </c>
      <c r="Q602" s="4">
        <f t="shared" si="418"/>
        <v>9.6334424459679213E-4</v>
      </c>
      <c r="R602" s="4">
        <f t="shared" si="419"/>
        <v>9.1033394402542656E-4</v>
      </c>
      <c r="S602" s="4">
        <f t="shared" si="420"/>
        <v>2.766795602309316E-3</v>
      </c>
      <c r="T602" s="4">
        <f t="shared" si="421"/>
        <v>1.8404884742551086E-3</v>
      </c>
      <c r="U602" s="6">
        <f t="shared" si="422"/>
        <v>-2.8410352785583287E-3</v>
      </c>
      <c r="V602" s="6">
        <f t="shared" si="423"/>
        <v>-2.7073302601565816E-3</v>
      </c>
      <c r="W602" s="6">
        <f t="shared" si="424"/>
        <v>-2.4418925185322703E-3</v>
      </c>
      <c r="X602" s="6">
        <f t="shared" si="425"/>
        <v>-2.3411429614047501E-3</v>
      </c>
      <c r="Y602" s="6">
        <f t="shared" si="426"/>
        <v>-3.0950333545250175E-3</v>
      </c>
      <c r="Z602" s="6">
        <f t="shared" si="427"/>
        <v>-3.0420230539536519E-3</v>
      </c>
      <c r="AA602" s="6">
        <f t="shared" si="428"/>
        <v>-4.8984847122375413E-3</v>
      </c>
      <c r="AB602" s="6">
        <f t="shared" si="429"/>
        <v>-3.972177584183334E-3</v>
      </c>
      <c r="AC602" s="6">
        <f t="shared" si="447"/>
        <v>-4.4017054863304282E-2</v>
      </c>
      <c r="AD602" s="6">
        <f t="shared" si="448"/>
        <v>-3.412288350157501E-2</v>
      </c>
      <c r="AE602" s="6">
        <f t="shared" si="449"/>
        <v>-1.4480490621375981E-2</v>
      </c>
      <c r="AF602" s="6">
        <f t="shared" si="450"/>
        <v>-1.9920966706261964E-2</v>
      </c>
      <c r="AG602" s="6">
        <f t="shared" si="451"/>
        <v>-2.7459870637464634E-2</v>
      </c>
      <c r="AH602" s="6">
        <f t="shared" si="452"/>
        <v>-2.6929767631750978E-2</v>
      </c>
      <c r="AI602" s="6">
        <f t="shared" si="453"/>
        <v>-1.5790997682047642E-2</v>
      </c>
      <c r="AJ602" s="6">
        <f t="shared" si="454"/>
        <v>-1.3938383425939227E-2</v>
      </c>
      <c r="AK602" s="4">
        <f t="shared" si="430"/>
        <v>0.4108241621067974</v>
      </c>
      <c r="AL602" s="4">
        <f t="shared" si="431"/>
        <v>0.17976693020539003</v>
      </c>
      <c r="AM602" s="4">
        <f t="shared" si="432"/>
        <v>0.20259457598508074</v>
      </c>
      <c r="AN602" s="4">
        <f t="shared" si="433"/>
        <v>6.4424411460467096E-2</v>
      </c>
      <c r="AO602" s="4">
        <f t="shared" si="434"/>
        <v>3.449070949615371E-2</v>
      </c>
      <c r="AP602" s="4">
        <f t="shared" si="435"/>
        <v>2.7251296061756608E-2</v>
      </c>
      <c r="AQ602" s="4">
        <f t="shared" si="436"/>
        <v>1.626855725705563E-2</v>
      </c>
      <c r="AR602" s="4">
        <f t="shared" si="437"/>
        <v>1.3938383425939227E-2</v>
      </c>
      <c r="AS602" s="4">
        <f t="array" ref="AS602">_xlfn.STDEV.S(IF(E$17:E$1040=E602,$C$17:$C$1040,""))</f>
        <v>1.6668979720915356E-2</v>
      </c>
      <c r="AT602" s="4">
        <f t="array" ref="AT602">_xlfn.STDEV.S(IF(F$17:F$1040=F602,$C$17:$C$1040,""))</f>
        <v>9.588088423826557E-3</v>
      </c>
      <c r="AU602" s="4">
        <f t="array" ref="AU602">_xlfn.STDEV.S(IF(G$17:G$1040=G602,$C$17:$C$1040,""))</f>
        <v>1.0813806988831593E-2</v>
      </c>
      <c r="AV602" s="4">
        <f t="array" ref="AV602">_xlfn.STDEV.S(IF(H$17:H$1040=H602,$C$17:$C$1040,""))</f>
        <v>6.9285461747098306E-3</v>
      </c>
      <c r="AW602" s="4">
        <f t="array" ref="AW602">_xlfn.STDEV.S(IF(I$17:I$1040=I602,$C$17:$C$1040,""))</f>
        <v>6.4507804053376668E-3</v>
      </c>
      <c r="AX602" s="4">
        <f t="array" ref="AX602">_xlfn.STDEV.S(IF(J$17:J$1040=J602,$C$17:$C$1040,""))</f>
        <v>5.689936213685391E-3</v>
      </c>
      <c r="AY602" s="4">
        <f t="array" ref="AY602">_xlfn.STDEV.S(IF(K$17:K$1040=K602,$C$17:$C$1040,""))</f>
        <v>6.7694531645168888E-3</v>
      </c>
      <c r="AZ602" s="4">
        <f t="array" ref="AZ602">_xlfn.STDEV.S(IF(L$17:L$1040=L602,$C$17:$C$1040,""))</f>
        <v>9.6753409716491268E-3</v>
      </c>
      <c r="BA602" s="7">
        <f t="shared" si="438"/>
        <v>24.646029270244831</v>
      </c>
      <c r="BB602" s="7">
        <f t="shared" si="439"/>
        <v>18.748985434746956</v>
      </c>
      <c r="BC602" s="7">
        <f t="shared" si="440"/>
        <v>18.73480599333044</v>
      </c>
      <c r="BD602" s="7">
        <f t="shared" si="441"/>
        <v>9.2984025560261507</v>
      </c>
      <c r="BE602" s="7">
        <f t="shared" si="442"/>
        <v>5.3467499013940296</v>
      </c>
      <c r="BF602" s="7">
        <f t="shared" si="443"/>
        <v>4.7893851597513519</v>
      </c>
      <c r="BG602" s="7">
        <f t="shared" si="444"/>
        <v>2.4032306394155629</v>
      </c>
      <c r="BH602" s="7">
        <f t="shared" si="445"/>
        <v>1.4406090148948498</v>
      </c>
    </row>
    <row r="603" spans="1:60" x14ac:dyDescent="0.25">
      <c r="A603" s="3">
        <v>43535</v>
      </c>
      <c r="B603" s="1">
        <v>2783.3000489999999</v>
      </c>
      <c r="C603" s="4">
        <f t="shared" si="413"/>
        <v>1.4666042063348428E-2</v>
      </c>
      <c r="D603" s="10">
        <f t="shared" si="446"/>
        <v>586</v>
      </c>
      <c r="E603" s="10">
        <f t="shared" si="411"/>
        <v>1</v>
      </c>
      <c r="F603" s="10">
        <f t="shared" si="412"/>
        <v>2</v>
      </c>
      <c r="G603" s="10">
        <f t="shared" si="412"/>
        <v>4</v>
      </c>
      <c r="H603" s="10">
        <f t="shared" si="412"/>
        <v>9</v>
      </c>
      <c r="I603" s="10">
        <f t="shared" si="412"/>
        <v>18</v>
      </c>
      <c r="J603" s="10">
        <f t="shared" si="412"/>
        <v>36</v>
      </c>
      <c r="K603" s="10">
        <f t="shared" si="412"/>
        <v>73</v>
      </c>
      <c r="L603" s="10">
        <f t="shared" si="412"/>
        <v>146</v>
      </c>
      <c r="M603" s="4">
        <f t="shared" si="414"/>
        <v>7.0934616863010361E-4</v>
      </c>
      <c r="N603" s="4">
        <f t="shared" si="415"/>
        <v>5.7564115022835623E-4</v>
      </c>
      <c r="O603" s="4">
        <f t="shared" si="416"/>
        <v>3.1020340860404491E-4</v>
      </c>
      <c r="P603" s="4">
        <f t="shared" si="417"/>
        <v>2.0945385147652477E-4</v>
      </c>
      <c r="Q603" s="4">
        <f t="shared" si="418"/>
        <v>9.6334424459679213E-4</v>
      </c>
      <c r="R603" s="4">
        <f t="shared" si="419"/>
        <v>9.1033394402542656E-4</v>
      </c>
      <c r="S603" s="4">
        <f t="shared" si="420"/>
        <v>2.766795602309316E-3</v>
      </c>
      <c r="T603" s="4">
        <f t="shared" si="421"/>
        <v>1.8404884742551086E-3</v>
      </c>
      <c r="U603" s="6">
        <f t="shared" si="422"/>
        <v>1.3956695894718324E-2</v>
      </c>
      <c r="V603" s="6">
        <f t="shared" si="423"/>
        <v>1.4090400913120072E-2</v>
      </c>
      <c r="W603" s="6">
        <f t="shared" si="424"/>
        <v>1.4355838654744383E-2</v>
      </c>
      <c r="X603" s="6">
        <f t="shared" si="425"/>
        <v>1.4456588211871903E-2</v>
      </c>
      <c r="Y603" s="6">
        <f t="shared" si="426"/>
        <v>1.3702697818751636E-2</v>
      </c>
      <c r="Z603" s="6">
        <f t="shared" si="427"/>
        <v>1.3755708119323001E-2</v>
      </c>
      <c r="AA603" s="6">
        <f t="shared" si="428"/>
        <v>1.1899246461039112E-2</v>
      </c>
      <c r="AB603" s="6">
        <f t="shared" si="429"/>
        <v>1.2825553589093319E-2</v>
      </c>
      <c r="AC603" s="6">
        <f t="shared" si="447"/>
        <v>-3.0060358968585957E-2</v>
      </c>
      <c r="AD603" s="6">
        <f t="shared" si="448"/>
        <v>-2.0032482588454938E-2</v>
      </c>
      <c r="AE603" s="6">
        <f t="shared" si="449"/>
        <v>-1.2465196663159761E-4</v>
      </c>
      <c r="AF603" s="6">
        <f t="shared" si="450"/>
        <v>-5.4643784943900608E-3</v>
      </c>
      <c r="AG603" s="6">
        <f t="shared" si="451"/>
        <v>-1.3757172818712998E-2</v>
      </c>
      <c r="AH603" s="6">
        <f t="shared" si="452"/>
        <v>-1.3174059512427977E-2</v>
      </c>
      <c r="AI603" s="6">
        <f t="shared" si="453"/>
        <v>-3.8917512210085298E-3</v>
      </c>
      <c r="AJ603" s="6">
        <f t="shared" si="454"/>
        <v>-1.1128298368459077E-3</v>
      </c>
      <c r="AK603" s="4">
        <f t="shared" si="430"/>
        <v>0.4108241621067974</v>
      </c>
      <c r="AL603" s="4">
        <f t="shared" si="431"/>
        <v>0.17976693020539003</v>
      </c>
      <c r="AM603" s="4">
        <f t="shared" si="432"/>
        <v>0.20259457598508074</v>
      </c>
      <c r="AN603" s="4">
        <f t="shared" si="433"/>
        <v>6.4424411460467096E-2</v>
      </c>
      <c r="AO603" s="4">
        <f t="shared" si="434"/>
        <v>3.449070949615371E-2</v>
      </c>
      <c r="AP603" s="4">
        <f t="shared" si="435"/>
        <v>2.7251296061756608E-2</v>
      </c>
      <c r="AQ603" s="4">
        <f t="shared" si="436"/>
        <v>1.626855725705563E-2</v>
      </c>
      <c r="AR603" s="4">
        <f t="shared" si="437"/>
        <v>1.3938383425939227E-2</v>
      </c>
      <c r="AS603" s="4">
        <f t="array" ref="AS603">_xlfn.STDEV.S(IF(E$17:E$1040=E603,$C$17:$C$1040,""))</f>
        <v>1.6668979720915356E-2</v>
      </c>
      <c r="AT603" s="4">
        <f t="array" ref="AT603">_xlfn.STDEV.S(IF(F$17:F$1040=F603,$C$17:$C$1040,""))</f>
        <v>9.588088423826557E-3</v>
      </c>
      <c r="AU603" s="4">
        <f t="array" ref="AU603">_xlfn.STDEV.S(IF(G$17:G$1040=G603,$C$17:$C$1040,""))</f>
        <v>1.0813806988831593E-2</v>
      </c>
      <c r="AV603" s="4">
        <f t="array" ref="AV603">_xlfn.STDEV.S(IF(H$17:H$1040=H603,$C$17:$C$1040,""))</f>
        <v>6.9285461747098306E-3</v>
      </c>
      <c r="AW603" s="4">
        <f t="array" ref="AW603">_xlfn.STDEV.S(IF(I$17:I$1040=I603,$C$17:$C$1040,""))</f>
        <v>6.4507804053376668E-3</v>
      </c>
      <c r="AX603" s="4">
        <f t="array" ref="AX603">_xlfn.STDEV.S(IF(J$17:J$1040=J603,$C$17:$C$1040,""))</f>
        <v>5.689936213685391E-3</v>
      </c>
      <c r="AY603" s="4">
        <f t="array" ref="AY603">_xlfn.STDEV.S(IF(K$17:K$1040=K603,$C$17:$C$1040,""))</f>
        <v>6.7694531645168888E-3</v>
      </c>
      <c r="AZ603" s="4">
        <f t="array" ref="AZ603">_xlfn.STDEV.S(IF(L$17:L$1040=L603,$C$17:$C$1040,""))</f>
        <v>9.6753409716491268E-3</v>
      </c>
      <c r="BA603" s="7">
        <f t="shared" si="438"/>
        <v>24.646029270244831</v>
      </c>
      <c r="BB603" s="7">
        <f t="shared" si="439"/>
        <v>18.748985434746956</v>
      </c>
      <c r="BC603" s="7">
        <f t="shared" si="440"/>
        <v>18.73480599333044</v>
      </c>
      <c r="BD603" s="7">
        <f t="shared" si="441"/>
        <v>9.2984025560261507</v>
      </c>
      <c r="BE603" s="7">
        <f t="shared" si="442"/>
        <v>5.3467499013940296</v>
      </c>
      <c r="BF603" s="7">
        <f t="shared" si="443"/>
        <v>4.7893851597513519</v>
      </c>
      <c r="BG603" s="7">
        <f t="shared" si="444"/>
        <v>2.4032306394155629</v>
      </c>
      <c r="BH603" s="7">
        <f t="shared" si="445"/>
        <v>1.4406090148948498</v>
      </c>
    </row>
    <row r="604" spans="1:60" x14ac:dyDescent="0.25">
      <c r="A604" s="3">
        <v>43536</v>
      </c>
      <c r="B604" s="1">
        <v>2791.5200199999999</v>
      </c>
      <c r="C604" s="4">
        <f t="shared" si="413"/>
        <v>2.9533183111010164E-3</v>
      </c>
      <c r="D604" s="10">
        <f t="shared" si="446"/>
        <v>587</v>
      </c>
      <c r="E604" s="10">
        <f t="shared" si="411"/>
        <v>1</v>
      </c>
      <c r="F604" s="10">
        <f t="shared" si="412"/>
        <v>2</v>
      </c>
      <c r="G604" s="10">
        <f t="shared" si="412"/>
        <v>4</v>
      </c>
      <c r="H604" s="10">
        <f t="shared" si="412"/>
        <v>9</v>
      </c>
      <c r="I604" s="10">
        <f t="shared" si="412"/>
        <v>18</v>
      </c>
      <c r="J604" s="10">
        <f t="shared" si="412"/>
        <v>36</v>
      </c>
      <c r="K604" s="10">
        <f t="shared" si="412"/>
        <v>73</v>
      </c>
      <c r="L604" s="10">
        <f t="shared" si="412"/>
        <v>146</v>
      </c>
      <c r="M604" s="4">
        <f t="shared" si="414"/>
        <v>7.0934616863010361E-4</v>
      </c>
      <c r="N604" s="4">
        <f t="shared" si="415"/>
        <v>5.7564115022835623E-4</v>
      </c>
      <c r="O604" s="4">
        <f t="shared" si="416"/>
        <v>3.1020340860404491E-4</v>
      </c>
      <c r="P604" s="4">
        <f t="shared" si="417"/>
        <v>2.0945385147652477E-4</v>
      </c>
      <c r="Q604" s="4">
        <f t="shared" si="418"/>
        <v>9.6334424459679213E-4</v>
      </c>
      <c r="R604" s="4">
        <f t="shared" si="419"/>
        <v>9.1033394402542656E-4</v>
      </c>
      <c r="S604" s="4">
        <f t="shared" si="420"/>
        <v>2.766795602309316E-3</v>
      </c>
      <c r="T604" s="4">
        <f t="shared" si="421"/>
        <v>1.8404884742551086E-3</v>
      </c>
      <c r="U604" s="6">
        <f t="shared" si="422"/>
        <v>2.243972142470913E-3</v>
      </c>
      <c r="V604" s="6">
        <f t="shared" si="423"/>
        <v>2.3776771608726602E-3</v>
      </c>
      <c r="W604" s="6">
        <f t="shared" si="424"/>
        <v>2.6431149024969715E-3</v>
      </c>
      <c r="X604" s="6">
        <f t="shared" si="425"/>
        <v>2.7438644596244916E-3</v>
      </c>
      <c r="Y604" s="6">
        <f t="shared" si="426"/>
        <v>1.9899740665042243E-3</v>
      </c>
      <c r="Z604" s="6">
        <f t="shared" si="427"/>
        <v>2.0429843670755898E-3</v>
      </c>
      <c r="AA604" s="6">
        <f t="shared" si="428"/>
        <v>1.8652270879170041E-4</v>
      </c>
      <c r="AB604" s="6">
        <f t="shared" si="429"/>
        <v>1.1128298368459077E-3</v>
      </c>
      <c r="AC604" s="6">
        <f t="shared" si="447"/>
        <v>-2.7816386826115043E-2</v>
      </c>
      <c r="AD604" s="6">
        <f t="shared" si="448"/>
        <v>-1.7654805427582278E-2</v>
      </c>
      <c r="AE604" s="6">
        <f t="shared" si="449"/>
        <v>2.5184629358653739E-3</v>
      </c>
      <c r="AF604" s="6">
        <f t="shared" si="450"/>
        <v>-2.7205140347655692E-3</v>
      </c>
      <c r="AG604" s="6">
        <f t="shared" si="451"/>
        <v>-1.1767198752208774E-2</v>
      </c>
      <c r="AH604" s="6">
        <f t="shared" si="452"/>
        <v>-1.1131075145352387E-2</v>
      </c>
      <c r="AI604" s="6">
        <f t="shared" si="453"/>
        <v>-3.7052285122168294E-3</v>
      </c>
      <c r="AJ604" s="6">
        <f t="shared" si="454"/>
        <v>0</v>
      </c>
      <c r="AK604" s="4">
        <f t="shared" si="430"/>
        <v>0.4108241621067974</v>
      </c>
      <c r="AL604" s="4">
        <f t="shared" si="431"/>
        <v>0.17976693020539003</v>
      </c>
      <c r="AM604" s="4">
        <f t="shared" si="432"/>
        <v>0.20259457598508074</v>
      </c>
      <c r="AN604" s="4">
        <f t="shared" si="433"/>
        <v>6.4424411460467096E-2</v>
      </c>
      <c r="AO604" s="4">
        <f t="shared" si="434"/>
        <v>3.449070949615371E-2</v>
      </c>
      <c r="AP604" s="4">
        <f t="shared" si="435"/>
        <v>2.7251296061756608E-2</v>
      </c>
      <c r="AQ604" s="4">
        <f t="shared" si="436"/>
        <v>1.626855725705563E-2</v>
      </c>
      <c r="AR604" s="4">
        <f t="shared" si="437"/>
        <v>1.3938383425939227E-2</v>
      </c>
      <c r="AS604" s="4">
        <f t="array" ref="AS604">_xlfn.STDEV.S(IF(E$17:E$1040=E604,$C$17:$C$1040,""))</f>
        <v>1.6668979720915356E-2</v>
      </c>
      <c r="AT604" s="4">
        <f t="array" ref="AT604">_xlfn.STDEV.S(IF(F$17:F$1040=F604,$C$17:$C$1040,""))</f>
        <v>9.588088423826557E-3</v>
      </c>
      <c r="AU604" s="4">
        <f t="array" ref="AU604">_xlfn.STDEV.S(IF(G$17:G$1040=G604,$C$17:$C$1040,""))</f>
        <v>1.0813806988831593E-2</v>
      </c>
      <c r="AV604" s="4">
        <f t="array" ref="AV604">_xlfn.STDEV.S(IF(H$17:H$1040=H604,$C$17:$C$1040,""))</f>
        <v>6.9285461747098306E-3</v>
      </c>
      <c r="AW604" s="4">
        <f t="array" ref="AW604">_xlfn.STDEV.S(IF(I$17:I$1040=I604,$C$17:$C$1040,""))</f>
        <v>6.4507804053376668E-3</v>
      </c>
      <c r="AX604" s="4">
        <f t="array" ref="AX604">_xlfn.STDEV.S(IF(J$17:J$1040=J604,$C$17:$C$1040,""))</f>
        <v>5.689936213685391E-3</v>
      </c>
      <c r="AY604" s="4">
        <f t="array" ref="AY604">_xlfn.STDEV.S(IF(K$17:K$1040=K604,$C$17:$C$1040,""))</f>
        <v>6.7694531645168888E-3</v>
      </c>
      <c r="AZ604" s="4">
        <f t="array" ref="AZ604">_xlfn.STDEV.S(IF(L$17:L$1040=L604,$C$17:$C$1040,""))</f>
        <v>9.6753409716491268E-3</v>
      </c>
      <c r="BA604" s="7">
        <f t="shared" si="438"/>
        <v>24.646029270244831</v>
      </c>
      <c r="BB604" s="7">
        <f t="shared" si="439"/>
        <v>18.748985434746956</v>
      </c>
      <c r="BC604" s="7">
        <f t="shared" si="440"/>
        <v>18.73480599333044</v>
      </c>
      <c r="BD604" s="7">
        <f t="shared" si="441"/>
        <v>9.2984025560261507</v>
      </c>
      <c r="BE604" s="7">
        <f t="shared" si="442"/>
        <v>5.3467499013940296</v>
      </c>
      <c r="BF604" s="7">
        <f t="shared" si="443"/>
        <v>4.7893851597513519</v>
      </c>
      <c r="BG604" s="7">
        <f t="shared" si="444"/>
        <v>2.4032306394155629</v>
      </c>
      <c r="BH604" s="7">
        <f t="shared" si="445"/>
        <v>1.4406090148948498</v>
      </c>
    </row>
    <row r="605" spans="1:60" x14ac:dyDescent="0.25">
      <c r="A605" s="3">
        <v>43537</v>
      </c>
      <c r="B605" s="1">
        <v>2810.919922</v>
      </c>
      <c r="C605" s="4">
        <f t="shared" si="413"/>
        <v>6.9495836895341334E-3</v>
      </c>
      <c r="D605" s="10">
        <f t="shared" si="446"/>
        <v>588</v>
      </c>
      <c r="E605" s="10">
        <f t="shared" si="411"/>
        <v>1</v>
      </c>
      <c r="F605" s="10">
        <f t="shared" si="412"/>
        <v>2</v>
      </c>
      <c r="G605" s="10">
        <f t="shared" si="412"/>
        <v>4</v>
      </c>
      <c r="H605" s="10">
        <f t="shared" si="412"/>
        <v>9</v>
      </c>
      <c r="I605" s="10">
        <f t="shared" si="412"/>
        <v>18</v>
      </c>
      <c r="J605" s="10">
        <f t="shared" si="412"/>
        <v>36</v>
      </c>
      <c r="K605" s="10">
        <f t="shared" si="412"/>
        <v>73</v>
      </c>
      <c r="L605" s="10">
        <f t="shared" si="412"/>
        <v>147</v>
      </c>
      <c r="M605" s="4">
        <f t="shared" si="414"/>
        <v>7.0934616863010361E-4</v>
      </c>
      <c r="N605" s="4">
        <f t="shared" si="415"/>
        <v>5.7564115022835623E-4</v>
      </c>
      <c r="O605" s="4">
        <f t="shared" si="416"/>
        <v>3.1020340860404491E-4</v>
      </c>
      <c r="P605" s="4">
        <f t="shared" si="417"/>
        <v>2.0945385147652477E-4</v>
      </c>
      <c r="Q605" s="4">
        <f t="shared" si="418"/>
        <v>9.6334424459679213E-4</v>
      </c>
      <c r="R605" s="4">
        <f t="shared" si="419"/>
        <v>9.1033394402542656E-4</v>
      </c>
      <c r="S605" s="4">
        <f t="shared" si="420"/>
        <v>2.766795602309316E-3</v>
      </c>
      <c r="T605" s="4">
        <f t="shared" si="421"/>
        <v>3.6931027303635233E-3</v>
      </c>
      <c r="U605" s="6">
        <f t="shared" si="422"/>
        <v>6.24023752090403E-3</v>
      </c>
      <c r="V605" s="6">
        <f t="shared" si="423"/>
        <v>6.3739425393057776E-3</v>
      </c>
      <c r="W605" s="6">
        <f t="shared" si="424"/>
        <v>6.6393802809300885E-3</v>
      </c>
      <c r="X605" s="6">
        <f t="shared" si="425"/>
        <v>6.7401298380576086E-3</v>
      </c>
      <c r="Y605" s="6">
        <f t="shared" si="426"/>
        <v>5.9862394449373413E-3</v>
      </c>
      <c r="Z605" s="6">
        <f t="shared" si="427"/>
        <v>6.0392497455087069E-3</v>
      </c>
      <c r="AA605" s="6">
        <f t="shared" si="428"/>
        <v>4.1827880872248174E-3</v>
      </c>
      <c r="AB605" s="6">
        <f t="shared" si="429"/>
        <v>3.2564809591706101E-3</v>
      </c>
      <c r="AC605" s="6">
        <f t="shared" si="447"/>
        <v>-2.1576149305211012E-2</v>
      </c>
      <c r="AD605" s="6">
        <f t="shared" si="448"/>
        <v>-1.12808628882765E-2</v>
      </c>
      <c r="AE605" s="6">
        <f t="shared" si="449"/>
        <v>9.1578432167954624E-3</v>
      </c>
      <c r="AF605" s="6">
        <f t="shared" si="450"/>
        <v>4.0196158032920395E-3</v>
      </c>
      <c r="AG605" s="6">
        <f t="shared" si="451"/>
        <v>-5.7809593072714327E-3</v>
      </c>
      <c r="AH605" s="6">
        <f t="shared" si="452"/>
        <v>-5.0918253998436802E-3</v>
      </c>
      <c r="AI605" s="6">
        <f t="shared" si="453"/>
        <v>4.7755957500798807E-4</v>
      </c>
      <c r="AJ605" s="6">
        <f t="shared" si="454"/>
        <v>3.2564809591706101E-3</v>
      </c>
      <c r="AK605" s="4">
        <f t="shared" si="430"/>
        <v>0.4108241621067974</v>
      </c>
      <c r="AL605" s="4">
        <f t="shared" si="431"/>
        <v>0.17976693020539003</v>
      </c>
      <c r="AM605" s="4">
        <f t="shared" si="432"/>
        <v>0.20259457598508074</v>
      </c>
      <c r="AN605" s="4">
        <f t="shared" si="433"/>
        <v>6.4424411460467096E-2</v>
      </c>
      <c r="AO605" s="4">
        <f t="shared" si="434"/>
        <v>3.449070949615371E-2</v>
      </c>
      <c r="AP605" s="4">
        <f t="shared" si="435"/>
        <v>2.7251296061756608E-2</v>
      </c>
      <c r="AQ605" s="4">
        <f t="shared" si="436"/>
        <v>1.626855725705563E-2</v>
      </c>
      <c r="AR605" s="4">
        <f t="shared" si="437"/>
        <v>4.5611253235734728E-3</v>
      </c>
      <c r="AS605" s="4">
        <f t="array" ref="AS605">_xlfn.STDEV.S(IF(E$17:E$1040=E605,$C$17:$C$1040,""))</f>
        <v>1.6668979720915356E-2</v>
      </c>
      <c r="AT605" s="4">
        <f t="array" ref="AT605">_xlfn.STDEV.S(IF(F$17:F$1040=F605,$C$17:$C$1040,""))</f>
        <v>9.588088423826557E-3</v>
      </c>
      <c r="AU605" s="4">
        <f t="array" ref="AU605">_xlfn.STDEV.S(IF(G$17:G$1040=G605,$C$17:$C$1040,""))</f>
        <v>1.0813806988831593E-2</v>
      </c>
      <c r="AV605" s="4">
        <f t="array" ref="AV605">_xlfn.STDEV.S(IF(H$17:H$1040=H605,$C$17:$C$1040,""))</f>
        <v>6.9285461747098306E-3</v>
      </c>
      <c r="AW605" s="4">
        <f t="array" ref="AW605">_xlfn.STDEV.S(IF(I$17:I$1040=I605,$C$17:$C$1040,""))</f>
        <v>6.4507804053376668E-3</v>
      </c>
      <c r="AX605" s="4">
        <f t="array" ref="AX605">_xlfn.STDEV.S(IF(J$17:J$1040=J605,$C$17:$C$1040,""))</f>
        <v>5.689936213685391E-3</v>
      </c>
      <c r="AY605" s="4">
        <f t="array" ref="AY605">_xlfn.STDEV.S(IF(K$17:K$1040=K605,$C$17:$C$1040,""))</f>
        <v>6.7694531645168888E-3</v>
      </c>
      <c r="AZ605" s="4">
        <f t="array" ref="AZ605">_xlfn.STDEV.S(IF(L$17:L$1040=L605,$C$17:$C$1040,""))</f>
        <v>3.3205142728812841E-3</v>
      </c>
      <c r="BA605" s="7">
        <f t="shared" si="438"/>
        <v>24.646029270244831</v>
      </c>
      <c r="BB605" s="7">
        <f t="shared" si="439"/>
        <v>18.748985434746956</v>
      </c>
      <c r="BC605" s="7">
        <f t="shared" si="440"/>
        <v>18.73480599333044</v>
      </c>
      <c r="BD605" s="7">
        <f t="shared" si="441"/>
        <v>9.2984025560261507</v>
      </c>
      <c r="BE605" s="7">
        <f t="shared" si="442"/>
        <v>5.3467499013940296</v>
      </c>
      <c r="BF605" s="7">
        <f t="shared" si="443"/>
        <v>4.7893851597513519</v>
      </c>
      <c r="BG605" s="7">
        <f t="shared" si="444"/>
        <v>2.4032306394155629</v>
      </c>
      <c r="BH605" s="7">
        <f t="shared" si="445"/>
        <v>1.3736201530059027</v>
      </c>
    </row>
    <row r="606" spans="1:60" x14ac:dyDescent="0.25">
      <c r="A606" s="3">
        <v>43538</v>
      </c>
      <c r="B606" s="1">
        <v>2808.4799800000001</v>
      </c>
      <c r="C606" s="4">
        <f t="shared" si="413"/>
        <v>-8.6802259320994946E-4</v>
      </c>
      <c r="D606" s="10">
        <f t="shared" si="446"/>
        <v>589</v>
      </c>
      <c r="E606" s="10">
        <f t="shared" si="411"/>
        <v>1</v>
      </c>
      <c r="F606" s="10">
        <f t="shared" si="412"/>
        <v>2</v>
      </c>
      <c r="G606" s="10">
        <f t="shared" si="412"/>
        <v>4</v>
      </c>
      <c r="H606" s="10">
        <f t="shared" si="412"/>
        <v>9</v>
      </c>
      <c r="I606" s="10">
        <f t="shared" si="412"/>
        <v>18</v>
      </c>
      <c r="J606" s="10">
        <f t="shared" si="412"/>
        <v>36</v>
      </c>
      <c r="K606" s="10">
        <f t="shared" si="412"/>
        <v>73</v>
      </c>
      <c r="L606" s="10">
        <f t="shared" si="412"/>
        <v>147</v>
      </c>
      <c r="M606" s="4">
        <f t="shared" si="414"/>
        <v>7.0934616863010361E-4</v>
      </c>
      <c r="N606" s="4">
        <f t="shared" si="415"/>
        <v>5.7564115022835623E-4</v>
      </c>
      <c r="O606" s="4">
        <f t="shared" si="416"/>
        <v>3.1020340860404491E-4</v>
      </c>
      <c r="P606" s="4">
        <f t="shared" si="417"/>
        <v>2.0945385147652477E-4</v>
      </c>
      <c r="Q606" s="4">
        <f t="shared" si="418"/>
        <v>9.6334424459679213E-4</v>
      </c>
      <c r="R606" s="4">
        <f t="shared" si="419"/>
        <v>9.1033394402542656E-4</v>
      </c>
      <c r="S606" s="4">
        <f t="shared" si="420"/>
        <v>2.766795602309316E-3</v>
      </c>
      <c r="T606" s="4">
        <f t="shared" si="421"/>
        <v>3.6931027303635233E-3</v>
      </c>
      <c r="U606" s="6">
        <f t="shared" si="422"/>
        <v>-1.5773687618400531E-3</v>
      </c>
      <c r="V606" s="6">
        <f t="shared" si="423"/>
        <v>-1.4436637434383057E-3</v>
      </c>
      <c r="W606" s="6">
        <f t="shared" si="424"/>
        <v>-1.1782260018139944E-3</v>
      </c>
      <c r="X606" s="6">
        <f t="shared" si="425"/>
        <v>-1.0774764446864742E-3</v>
      </c>
      <c r="Y606" s="6">
        <f t="shared" si="426"/>
        <v>-1.8313668378067416E-3</v>
      </c>
      <c r="Z606" s="6">
        <f t="shared" si="427"/>
        <v>-1.778356537235376E-3</v>
      </c>
      <c r="AA606" s="6">
        <f t="shared" si="428"/>
        <v>-3.6348181955192654E-3</v>
      </c>
      <c r="AB606" s="6">
        <f t="shared" si="429"/>
        <v>-4.5611253235734728E-3</v>
      </c>
      <c r="AC606" s="6">
        <f t="shared" si="447"/>
        <v>-2.3153518067051064E-2</v>
      </c>
      <c r="AD606" s="6">
        <f t="shared" si="448"/>
        <v>-1.2724526631714805E-2</v>
      </c>
      <c r="AE606" s="6">
        <f t="shared" si="449"/>
        <v>7.979617214981468E-3</v>
      </c>
      <c r="AF606" s="6">
        <f t="shared" si="450"/>
        <v>2.9421393586055652E-3</v>
      </c>
      <c r="AG606" s="6">
        <f t="shared" si="451"/>
        <v>-7.6123261450781743E-3</v>
      </c>
      <c r="AH606" s="6">
        <f t="shared" si="452"/>
        <v>-6.8701819370790562E-3</v>
      </c>
      <c r="AI606" s="6">
        <f t="shared" si="453"/>
        <v>-3.1572586205112774E-3</v>
      </c>
      <c r="AJ606" s="6">
        <f t="shared" si="454"/>
        <v>-1.3046443644028627E-3</v>
      </c>
      <c r="AK606" s="4">
        <f t="shared" si="430"/>
        <v>0.4108241621067974</v>
      </c>
      <c r="AL606" s="4">
        <f t="shared" si="431"/>
        <v>0.17976693020539003</v>
      </c>
      <c r="AM606" s="4">
        <f t="shared" si="432"/>
        <v>0.20259457598508074</v>
      </c>
      <c r="AN606" s="4">
        <f t="shared" si="433"/>
        <v>6.4424411460467096E-2</v>
      </c>
      <c r="AO606" s="4">
        <f t="shared" si="434"/>
        <v>3.449070949615371E-2</v>
      </c>
      <c r="AP606" s="4">
        <f t="shared" si="435"/>
        <v>2.7251296061756608E-2</v>
      </c>
      <c r="AQ606" s="4">
        <f t="shared" si="436"/>
        <v>1.626855725705563E-2</v>
      </c>
      <c r="AR606" s="4">
        <f t="shared" si="437"/>
        <v>4.5611253235734728E-3</v>
      </c>
      <c r="AS606" s="4">
        <f t="array" ref="AS606">_xlfn.STDEV.S(IF(E$17:E$1040=E606,$C$17:$C$1040,""))</f>
        <v>1.6668979720915356E-2</v>
      </c>
      <c r="AT606" s="4">
        <f t="array" ref="AT606">_xlfn.STDEV.S(IF(F$17:F$1040=F606,$C$17:$C$1040,""))</f>
        <v>9.588088423826557E-3</v>
      </c>
      <c r="AU606" s="4">
        <f t="array" ref="AU606">_xlfn.STDEV.S(IF(G$17:G$1040=G606,$C$17:$C$1040,""))</f>
        <v>1.0813806988831593E-2</v>
      </c>
      <c r="AV606" s="4">
        <f t="array" ref="AV606">_xlfn.STDEV.S(IF(H$17:H$1040=H606,$C$17:$C$1040,""))</f>
        <v>6.9285461747098306E-3</v>
      </c>
      <c r="AW606" s="4">
        <f t="array" ref="AW606">_xlfn.STDEV.S(IF(I$17:I$1040=I606,$C$17:$C$1040,""))</f>
        <v>6.4507804053376668E-3</v>
      </c>
      <c r="AX606" s="4">
        <f t="array" ref="AX606">_xlfn.STDEV.S(IF(J$17:J$1040=J606,$C$17:$C$1040,""))</f>
        <v>5.689936213685391E-3</v>
      </c>
      <c r="AY606" s="4">
        <f t="array" ref="AY606">_xlfn.STDEV.S(IF(K$17:K$1040=K606,$C$17:$C$1040,""))</f>
        <v>6.7694531645168888E-3</v>
      </c>
      <c r="AZ606" s="4">
        <f t="array" ref="AZ606">_xlfn.STDEV.S(IF(L$17:L$1040=L606,$C$17:$C$1040,""))</f>
        <v>3.3205142728812841E-3</v>
      </c>
      <c r="BA606" s="7">
        <f t="shared" si="438"/>
        <v>24.646029270244831</v>
      </c>
      <c r="BB606" s="7">
        <f t="shared" si="439"/>
        <v>18.748985434746956</v>
      </c>
      <c r="BC606" s="7">
        <f t="shared" si="440"/>
        <v>18.73480599333044</v>
      </c>
      <c r="BD606" s="7">
        <f t="shared" si="441"/>
        <v>9.2984025560261507</v>
      </c>
      <c r="BE606" s="7">
        <f t="shared" si="442"/>
        <v>5.3467499013940296</v>
      </c>
      <c r="BF606" s="7">
        <f t="shared" si="443"/>
        <v>4.7893851597513519</v>
      </c>
      <c r="BG606" s="7">
        <f t="shared" si="444"/>
        <v>2.4032306394155629</v>
      </c>
      <c r="BH606" s="7">
        <f t="shared" si="445"/>
        <v>1.3736201530059027</v>
      </c>
    </row>
    <row r="607" spans="1:60" x14ac:dyDescent="0.25">
      <c r="A607" s="3">
        <v>43539</v>
      </c>
      <c r="B607" s="1">
        <v>2822.4799800000001</v>
      </c>
      <c r="C607" s="4">
        <f t="shared" si="413"/>
        <v>4.9849029011059809E-3</v>
      </c>
      <c r="D607" s="10">
        <f t="shared" si="446"/>
        <v>590</v>
      </c>
      <c r="E607" s="10">
        <f t="shared" ref="E607:E670" si="455">QUOTIENT($D607,E$2)</f>
        <v>1</v>
      </c>
      <c r="F607" s="10">
        <f t="shared" si="412"/>
        <v>2</v>
      </c>
      <c r="G607" s="10">
        <f t="shared" si="412"/>
        <v>4</v>
      </c>
      <c r="H607" s="10">
        <f t="shared" si="412"/>
        <v>9</v>
      </c>
      <c r="I607" s="10">
        <f t="shared" si="412"/>
        <v>18</v>
      </c>
      <c r="J607" s="10">
        <f t="shared" si="412"/>
        <v>36</v>
      </c>
      <c r="K607" s="10">
        <f t="shared" si="412"/>
        <v>73</v>
      </c>
      <c r="L607" s="10">
        <f t="shared" si="412"/>
        <v>147</v>
      </c>
      <c r="M607" s="4">
        <f t="shared" si="414"/>
        <v>7.0934616863010361E-4</v>
      </c>
      <c r="N607" s="4">
        <f t="shared" si="415"/>
        <v>5.7564115022835623E-4</v>
      </c>
      <c r="O607" s="4">
        <f t="shared" si="416"/>
        <v>3.1020340860404491E-4</v>
      </c>
      <c r="P607" s="4">
        <f t="shared" si="417"/>
        <v>2.0945385147652477E-4</v>
      </c>
      <c r="Q607" s="4">
        <f t="shared" si="418"/>
        <v>9.6334424459679213E-4</v>
      </c>
      <c r="R607" s="4">
        <f t="shared" si="419"/>
        <v>9.1033394402542656E-4</v>
      </c>
      <c r="S607" s="4">
        <f t="shared" si="420"/>
        <v>2.766795602309316E-3</v>
      </c>
      <c r="T607" s="4">
        <f t="shared" si="421"/>
        <v>3.6931027303635233E-3</v>
      </c>
      <c r="U607" s="6">
        <f t="shared" si="422"/>
        <v>4.2755567324758775E-3</v>
      </c>
      <c r="V607" s="6">
        <f t="shared" si="423"/>
        <v>4.4092617508776251E-3</v>
      </c>
      <c r="W607" s="6">
        <f t="shared" si="424"/>
        <v>4.674699492501936E-3</v>
      </c>
      <c r="X607" s="6">
        <f t="shared" si="425"/>
        <v>4.7754490496294561E-3</v>
      </c>
      <c r="Y607" s="6">
        <f t="shared" si="426"/>
        <v>4.0215586565091888E-3</v>
      </c>
      <c r="Z607" s="6">
        <f t="shared" si="427"/>
        <v>4.0745689570805543E-3</v>
      </c>
      <c r="AA607" s="6">
        <f t="shared" si="428"/>
        <v>2.2181072987966649E-3</v>
      </c>
      <c r="AB607" s="6">
        <f t="shared" si="429"/>
        <v>1.2918001707424576E-3</v>
      </c>
      <c r="AC607" s="6">
        <f t="shared" si="447"/>
        <v>-1.8877961334575186E-2</v>
      </c>
      <c r="AD607" s="6">
        <f t="shared" si="448"/>
        <v>-8.3152648808371803E-3</v>
      </c>
      <c r="AE607" s="6">
        <f t="shared" si="449"/>
        <v>1.2654316707483404E-2</v>
      </c>
      <c r="AF607" s="6">
        <f t="shared" si="450"/>
        <v>7.7175884082350214E-3</v>
      </c>
      <c r="AG607" s="6">
        <f t="shared" si="451"/>
        <v>-3.5907674885689855E-3</v>
      </c>
      <c r="AH607" s="6">
        <f t="shared" si="452"/>
        <v>-2.7956129799985019E-3</v>
      </c>
      <c r="AI607" s="6">
        <f t="shared" si="453"/>
        <v>-9.3915132171461246E-4</v>
      </c>
      <c r="AJ607" s="6">
        <f t="shared" si="454"/>
        <v>-1.2844193660405123E-5</v>
      </c>
      <c r="AK607" s="4">
        <f t="shared" si="430"/>
        <v>0.4108241621067974</v>
      </c>
      <c r="AL607" s="4">
        <f t="shared" si="431"/>
        <v>0.17976693020539003</v>
      </c>
      <c r="AM607" s="4">
        <f t="shared" si="432"/>
        <v>0.20259457598508074</v>
      </c>
      <c r="AN607" s="4">
        <f t="shared" si="433"/>
        <v>6.4424411460467096E-2</v>
      </c>
      <c r="AO607" s="4">
        <f t="shared" si="434"/>
        <v>3.449070949615371E-2</v>
      </c>
      <c r="AP607" s="4">
        <f t="shared" si="435"/>
        <v>2.7251296061756608E-2</v>
      </c>
      <c r="AQ607" s="4">
        <f t="shared" si="436"/>
        <v>1.626855725705563E-2</v>
      </c>
      <c r="AR607" s="4">
        <f t="shared" si="437"/>
        <v>4.5611253235734728E-3</v>
      </c>
      <c r="AS607" s="4">
        <f t="array" ref="AS607">_xlfn.STDEV.S(IF(E$17:E$1040=E607,$C$17:$C$1040,""))</f>
        <v>1.6668979720915356E-2</v>
      </c>
      <c r="AT607" s="4">
        <f t="array" ref="AT607">_xlfn.STDEV.S(IF(F$17:F$1040=F607,$C$17:$C$1040,""))</f>
        <v>9.588088423826557E-3</v>
      </c>
      <c r="AU607" s="4">
        <f t="array" ref="AU607">_xlfn.STDEV.S(IF(G$17:G$1040=G607,$C$17:$C$1040,""))</f>
        <v>1.0813806988831593E-2</v>
      </c>
      <c r="AV607" s="4">
        <f t="array" ref="AV607">_xlfn.STDEV.S(IF(H$17:H$1040=H607,$C$17:$C$1040,""))</f>
        <v>6.9285461747098306E-3</v>
      </c>
      <c r="AW607" s="4">
        <f t="array" ref="AW607">_xlfn.STDEV.S(IF(I$17:I$1040=I607,$C$17:$C$1040,""))</f>
        <v>6.4507804053376668E-3</v>
      </c>
      <c r="AX607" s="4">
        <f t="array" ref="AX607">_xlfn.STDEV.S(IF(J$17:J$1040=J607,$C$17:$C$1040,""))</f>
        <v>5.689936213685391E-3</v>
      </c>
      <c r="AY607" s="4">
        <f t="array" ref="AY607">_xlfn.STDEV.S(IF(K$17:K$1040=K607,$C$17:$C$1040,""))</f>
        <v>6.7694531645168888E-3</v>
      </c>
      <c r="AZ607" s="4">
        <f t="array" ref="AZ607">_xlfn.STDEV.S(IF(L$17:L$1040=L607,$C$17:$C$1040,""))</f>
        <v>3.3205142728812841E-3</v>
      </c>
      <c r="BA607" s="7">
        <f t="shared" si="438"/>
        <v>24.646029270244831</v>
      </c>
      <c r="BB607" s="7">
        <f t="shared" si="439"/>
        <v>18.748985434746956</v>
      </c>
      <c r="BC607" s="7">
        <f t="shared" si="440"/>
        <v>18.73480599333044</v>
      </c>
      <c r="BD607" s="7">
        <f t="shared" si="441"/>
        <v>9.2984025560261507</v>
      </c>
      <c r="BE607" s="7">
        <f t="shared" si="442"/>
        <v>5.3467499013940296</v>
      </c>
      <c r="BF607" s="7">
        <f t="shared" si="443"/>
        <v>4.7893851597513519</v>
      </c>
      <c r="BG607" s="7">
        <f t="shared" si="444"/>
        <v>2.4032306394155629</v>
      </c>
      <c r="BH607" s="7">
        <f t="shared" si="445"/>
        <v>1.3736201530059027</v>
      </c>
    </row>
    <row r="608" spans="1:60" x14ac:dyDescent="0.25">
      <c r="A608" s="3">
        <v>43542</v>
      </c>
      <c r="B608" s="1">
        <v>2832.9399410000001</v>
      </c>
      <c r="C608" s="4">
        <f t="shared" si="413"/>
        <v>3.7059469240239284E-3</v>
      </c>
      <c r="D608" s="10">
        <f t="shared" si="446"/>
        <v>591</v>
      </c>
      <c r="E608" s="10">
        <f t="shared" si="455"/>
        <v>1</v>
      </c>
      <c r="F608" s="10">
        <f t="shared" si="412"/>
        <v>2</v>
      </c>
      <c r="G608" s="10">
        <f t="shared" si="412"/>
        <v>4</v>
      </c>
      <c r="H608" s="10">
        <f t="shared" si="412"/>
        <v>9</v>
      </c>
      <c r="I608" s="10">
        <f t="shared" si="412"/>
        <v>18</v>
      </c>
      <c r="J608" s="10">
        <f t="shared" si="412"/>
        <v>36</v>
      </c>
      <c r="K608" s="10">
        <f t="shared" si="412"/>
        <v>73</v>
      </c>
      <c r="L608" s="10">
        <f t="shared" si="412"/>
        <v>147</v>
      </c>
      <c r="M608" s="4">
        <f t="shared" si="414"/>
        <v>7.0934616863010361E-4</v>
      </c>
      <c r="N608" s="4">
        <f t="shared" si="415"/>
        <v>5.7564115022835623E-4</v>
      </c>
      <c r="O608" s="4">
        <f t="shared" si="416"/>
        <v>3.1020340860404491E-4</v>
      </c>
      <c r="P608" s="4">
        <f t="shared" si="417"/>
        <v>2.0945385147652477E-4</v>
      </c>
      <c r="Q608" s="4">
        <f t="shared" si="418"/>
        <v>9.6334424459679213E-4</v>
      </c>
      <c r="R608" s="4">
        <f t="shared" si="419"/>
        <v>9.1033394402542656E-4</v>
      </c>
      <c r="S608" s="4">
        <f t="shared" si="420"/>
        <v>2.766795602309316E-3</v>
      </c>
      <c r="T608" s="4">
        <f t="shared" si="421"/>
        <v>3.6931027303635233E-3</v>
      </c>
      <c r="U608" s="6">
        <f t="shared" si="422"/>
        <v>2.9966007553938251E-3</v>
      </c>
      <c r="V608" s="6">
        <f t="shared" si="423"/>
        <v>3.1303057737955722E-3</v>
      </c>
      <c r="W608" s="6">
        <f t="shared" si="424"/>
        <v>3.3957435154198835E-3</v>
      </c>
      <c r="X608" s="6">
        <f t="shared" si="425"/>
        <v>3.4964930725474037E-3</v>
      </c>
      <c r="Y608" s="6">
        <f t="shared" si="426"/>
        <v>2.7426026794271363E-3</v>
      </c>
      <c r="Z608" s="6">
        <f t="shared" si="427"/>
        <v>2.7956129799985019E-3</v>
      </c>
      <c r="AA608" s="6">
        <f t="shared" si="428"/>
        <v>9.3915132171461246E-4</v>
      </c>
      <c r="AB608" s="6">
        <f t="shared" si="429"/>
        <v>1.2844193660405123E-5</v>
      </c>
      <c r="AC608" s="6">
        <f t="shared" si="447"/>
        <v>-1.588136057918136E-2</v>
      </c>
      <c r="AD608" s="6">
        <f t="shared" si="448"/>
        <v>-5.1849591070416076E-3</v>
      </c>
      <c r="AE608" s="6">
        <f t="shared" si="449"/>
        <v>1.6050060222903288E-2</v>
      </c>
      <c r="AF608" s="6">
        <f t="shared" si="450"/>
        <v>1.1214081480782425E-2</v>
      </c>
      <c r="AG608" s="6">
        <f t="shared" si="451"/>
        <v>-8.4816480914184922E-4</v>
      </c>
      <c r="AH608" s="6">
        <f t="shared" si="452"/>
        <v>0</v>
      </c>
      <c r="AI608" s="6">
        <f t="shared" si="453"/>
        <v>0</v>
      </c>
      <c r="AJ608" s="6">
        <f t="shared" si="454"/>
        <v>0</v>
      </c>
      <c r="AK608" s="4">
        <f t="shared" si="430"/>
        <v>0.4108241621067974</v>
      </c>
      <c r="AL608" s="4">
        <f t="shared" si="431"/>
        <v>0.17976693020539003</v>
      </c>
      <c r="AM608" s="4">
        <f t="shared" si="432"/>
        <v>0.20259457598508074</v>
      </c>
      <c r="AN608" s="4">
        <f t="shared" si="433"/>
        <v>6.4424411460467096E-2</v>
      </c>
      <c r="AO608" s="4">
        <f t="shared" si="434"/>
        <v>3.449070949615371E-2</v>
      </c>
      <c r="AP608" s="4">
        <f t="shared" si="435"/>
        <v>2.7251296061756608E-2</v>
      </c>
      <c r="AQ608" s="4">
        <f t="shared" si="436"/>
        <v>1.626855725705563E-2</v>
      </c>
      <c r="AR608" s="4">
        <f t="shared" si="437"/>
        <v>4.5611253235734728E-3</v>
      </c>
      <c r="AS608" s="4">
        <f t="array" ref="AS608">_xlfn.STDEV.S(IF(E$17:E$1040=E608,$C$17:$C$1040,""))</f>
        <v>1.6668979720915356E-2</v>
      </c>
      <c r="AT608" s="4">
        <f t="array" ref="AT608">_xlfn.STDEV.S(IF(F$17:F$1040=F608,$C$17:$C$1040,""))</f>
        <v>9.588088423826557E-3</v>
      </c>
      <c r="AU608" s="4">
        <f t="array" ref="AU608">_xlfn.STDEV.S(IF(G$17:G$1040=G608,$C$17:$C$1040,""))</f>
        <v>1.0813806988831593E-2</v>
      </c>
      <c r="AV608" s="4">
        <f t="array" ref="AV608">_xlfn.STDEV.S(IF(H$17:H$1040=H608,$C$17:$C$1040,""))</f>
        <v>6.9285461747098306E-3</v>
      </c>
      <c r="AW608" s="4">
        <f t="array" ref="AW608">_xlfn.STDEV.S(IF(I$17:I$1040=I608,$C$17:$C$1040,""))</f>
        <v>6.4507804053376668E-3</v>
      </c>
      <c r="AX608" s="4">
        <f t="array" ref="AX608">_xlfn.STDEV.S(IF(J$17:J$1040=J608,$C$17:$C$1040,""))</f>
        <v>5.689936213685391E-3</v>
      </c>
      <c r="AY608" s="4">
        <f t="array" ref="AY608">_xlfn.STDEV.S(IF(K$17:K$1040=K608,$C$17:$C$1040,""))</f>
        <v>6.7694531645168888E-3</v>
      </c>
      <c r="AZ608" s="4">
        <f t="array" ref="AZ608">_xlfn.STDEV.S(IF(L$17:L$1040=L608,$C$17:$C$1040,""))</f>
        <v>3.3205142728812841E-3</v>
      </c>
      <c r="BA608" s="7">
        <f t="shared" si="438"/>
        <v>24.646029270244831</v>
      </c>
      <c r="BB608" s="7">
        <f t="shared" si="439"/>
        <v>18.748985434746956</v>
      </c>
      <c r="BC608" s="7">
        <f t="shared" si="440"/>
        <v>18.73480599333044</v>
      </c>
      <c r="BD608" s="7">
        <f t="shared" si="441"/>
        <v>9.2984025560261507</v>
      </c>
      <c r="BE608" s="7">
        <f t="shared" si="442"/>
        <v>5.3467499013940296</v>
      </c>
      <c r="BF608" s="7">
        <f t="shared" si="443"/>
        <v>4.7893851597513519</v>
      </c>
      <c r="BG608" s="7">
        <f t="shared" si="444"/>
        <v>2.4032306394155629</v>
      </c>
      <c r="BH608" s="7">
        <f t="shared" si="445"/>
        <v>1.3736201530059027</v>
      </c>
    </row>
    <row r="609" spans="1:60" x14ac:dyDescent="0.25">
      <c r="A609" s="3">
        <v>43543</v>
      </c>
      <c r="B609" s="1">
        <v>2832.570068</v>
      </c>
      <c r="C609" s="4">
        <f t="shared" si="413"/>
        <v>-1.3056153949719818E-4</v>
      </c>
      <c r="D609" s="10">
        <f t="shared" si="446"/>
        <v>592</v>
      </c>
      <c r="E609" s="10">
        <f t="shared" si="455"/>
        <v>1</v>
      </c>
      <c r="F609" s="10">
        <f t="shared" si="412"/>
        <v>2</v>
      </c>
      <c r="G609" s="10">
        <f t="shared" si="412"/>
        <v>4</v>
      </c>
      <c r="H609" s="10">
        <f t="shared" si="412"/>
        <v>9</v>
      </c>
      <c r="I609" s="10">
        <f t="shared" si="412"/>
        <v>18</v>
      </c>
      <c r="J609" s="10">
        <f t="shared" si="412"/>
        <v>37</v>
      </c>
      <c r="K609" s="10">
        <f t="shared" si="412"/>
        <v>74</v>
      </c>
      <c r="L609" s="10">
        <f t="shared" si="412"/>
        <v>148</v>
      </c>
      <c r="M609" s="4">
        <f t="shared" si="414"/>
        <v>7.0934616863010361E-4</v>
      </c>
      <c r="N609" s="4">
        <f t="shared" si="415"/>
        <v>5.7564115022835623E-4</v>
      </c>
      <c r="O609" s="4">
        <f t="shared" si="416"/>
        <v>3.1020340860404491E-4</v>
      </c>
      <c r="P609" s="4">
        <f t="shared" si="417"/>
        <v>2.0945385147652477E-4</v>
      </c>
      <c r="Q609" s="4">
        <f t="shared" si="418"/>
        <v>9.6334424459679213E-4</v>
      </c>
      <c r="R609" s="4">
        <f t="shared" si="419"/>
        <v>1.0163545451681577E-3</v>
      </c>
      <c r="S609" s="4">
        <f t="shared" si="420"/>
        <v>-7.3850918792377207E-4</v>
      </c>
      <c r="T609" s="4">
        <f t="shared" si="421"/>
        <v>-2.7992337952083279E-3</v>
      </c>
      <c r="U609" s="6">
        <f t="shared" si="422"/>
        <v>-8.3990770812730178E-4</v>
      </c>
      <c r="V609" s="6">
        <f t="shared" si="423"/>
        <v>-7.0620268972555441E-4</v>
      </c>
      <c r="W609" s="6">
        <f t="shared" si="424"/>
        <v>-4.4076494810124309E-4</v>
      </c>
      <c r="X609" s="6">
        <f t="shared" si="425"/>
        <v>-3.4001539097372295E-4</v>
      </c>
      <c r="Y609" s="6">
        <f t="shared" si="426"/>
        <v>-1.0939057840939903E-3</v>
      </c>
      <c r="Z609" s="6">
        <f t="shared" si="427"/>
        <v>-1.1469160846653559E-3</v>
      </c>
      <c r="AA609" s="6">
        <f t="shared" si="428"/>
        <v>6.0794764842657389E-4</v>
      </c>
      <c r="AB609" s="6">
        <f t="shared" si="429"/>
        <v>2.6686722557111298E-3</v>
      </c>
      <c r="AC609" s="6">
        <f t="shared" si="447"/>
        <v>-1.672126828730866E-2</v>
      </c>
      <c r="AD609" s="6">
        <f t="shared" si="448"/>
        <v>-5.8911617967671616E-3</v>
      </c>
      <c r="AE609" s="6">
        <f t="shared" si="449"/>
        <v>1.5609295274802044E-2</v>
      </c>
      <c r="AF609" s="6">
        <f t="shared" si="450"/>
        <v>1.0874066089808702E-2</v>
      </c>
      <c r="AG609" s="6">
        <f t="shared" si="451"/>
        <v>-1.9420705932358395E-3</v>
      </c>
      <c r="AH609" s="6">
        <f t="shared" si="452"/>
        <v>-1.1469160846653559E-3</v>
      </c>
      <c r="AI609" s="6">
        <f t="shared" si="453"/>
        <v>6.0794764842657389E-4</v>
      </c>
      <c r="AJ609" s="6">
        <f t="shared" si="454"/>
        <v>2.6686722557111298E-3</v>
      </c>
      <c r="AK609" s="4">
        <f t="shared" si="430"/>
        <v>0.4108241621067974</v>
      </c>
      <c r="AL609" s="4">
        <f t="shared" si="431"/>
        <v>0.17976693020539003</v>
      </c>
      <c r="AM609" s="4">
        <f t="shared" si="432"/>
        <v>0.20259457598508074</v>
      </c>
      <c r="AN609" s="4">
        <f t="shared" si="433"/>
        <v>6.4424411460467096E-2</v>
      </c>
      <c r="AO609" s="4">
        <f t="shared" si="434"/>
        <v>3.449070949615371E-2</v>
      </c>
      <c r="AP609" s="4">
        <f t="shared" si="435"/>
        <v>2.4201577897338622E-2</v>
      </c>
      <c r="AQ609" s="4">
        <f t="shared" si="436"/>
        <v>1.8336503737577697E-2</v>
      </c>
      <c r="AR609" s="4">
        <f t="shared" si="437"/>
        <v>1.6175267486812833E-2</v>
      </c>
      <c r="AS609" s="4">
        <f t="array" ref="AS609">_xlfn.STDEV.S(IF(E$17:E$1040=E609,$C$17:$C$1040,""))</f>
        <v>1.6668979720915356E-2</v>
      </c>
      <c r="AT609" s="4">
        <f t="array" ref="AT609">_xlfn.STDEV.S(IF(F$17:F$1040=F609,$C$17:$C$1040,""))</f>
        <v>9.588088423826557E-3</v>
      </c>
      <c r="AU609" s="4">
        <f t="array" ref="AU609">_xlfn.STDEV.S(IF(G$17:G$1040=G609,$C$17:$C$1040,""))</f>
        <v>1.0813806988831593E-2</v>
      </c>
      <c r="AV609" s="4">
        <f t="array" ref="AV609">_xlfn.STDEV.S(IF(H$17:H$1040=H609,$C$17:$C$1040,""))</f>
        <v>6.9285461747098306E-3</v>
      </c>
      <c r="AW609" s="4">
        <f t="array" ref="AW609">_xlfn.STDEV.S(IF(I$17:I$1040=I609,$C$17:$C$1040,""))</f>
        <v>6.4507804053376668E-3</v>
      </c>
      <c r="AX609" s="4">
        <f t="array" ref="AX609">_xlfn.STDEV.S(IF(J$17:J$1040=J609,$C$17:$C$1040,""))</f>
        <v>7.322427048888823E-3</v>
      </c>
      <c r="AY609" s="4">
        <f t="array" ref="AY609">_xlfn.STDEV.S(IF(K$17:K$1040=K609,$C$17:$C$1040,""))</f>
        <v>9.014914530355661E-3</v>
      </c>
      <c r="AZ609" s="4">
        <f t="array" ref="AZ609">_xlfn.STDEV.S(IF(L$17:L$1040=L609,$C$17:$C$1040,""))</f>
        <v>1.2317351910426332E-2</v>
      </c>
      <c r="BA609" s="7">
        <f t="shared" si="438"/>
        <v>24.646029270244831</v>
      </c>
      <c r="BB609" s="7">
        <f t="shared" si="439"/>
        <v>18.748985434746956</v>
      </c>
      <c r="BC609" s="7">
        <f t="shared" si="440"/>
        <v>18.73480599333044</v>
      </c>
      <c r="BD609" s="7">
        <f t="shared" si="441"/>
        <v>9.2984025560261507</v>
      </c>
      <c r="BE609" s="7">
        <f t="shared" si="442"/>
        <v>5.3467499013940296</v>
      </c>
      <c r="BF609" s="7">
        <f t="shared" si="443"/>
        <v>3.3051306261919273</v>
      </c>
      <c r="BG609" s="7">
        <f t="shared" si="444"/>
        <v>2.0340185895089431</v>
      </c>
      <c r="BH609" s="7">
        <f t="shared" si="445"/>
        <v>1.3132098201335687</v>
      </c>
    </row>
    <row r="610" spans="1:60" x14ac:dyDescent="0.25">
      <c r="A610" s="3">
        <v>43544</v>
      </c>
      <c r="B610" s="1">
        <v>2824.2299800000001</v>
      </c>
      <c r="C610" s="4">
        <f t="shared" si="413"/>
        <v>-2.9443536434347051E-3</v>
      </c>
      <c r="D610" s="10">
        <f t="shared" si="446"/>
        <v>593</v>
      </c>
      <c r="E610" s="10">
        <f t="shared" si="455"/>
        <v>1</v>
      </c>
      <c r="F610" s="10">
        <f t="shared" si="412"/>
        <v>2</v>
      </c>
      <c r="G610" s="10">
        <f t="shared" si="412"/>
        <v>4</v>
      </c>
      <c r="H610" s="10">
        <f t="shared" si="412"/>
        <v>9</v>
      </c>
      <c r="I610" s="10">
        <f t="shared" si="412"/>
        <v>18</v>
      </c>
      <c r="J610" s="10">
        <f t="shared" si="412"/>
        <v>37</v>
      </c>
      <c r="K610" s="10">
        <f t="shared" si="412"/>
        <v>74</v>
      </c>
      <c r="L610" s="10">
        <f t="shared" si="412"/>
        <v>148</v>
      </c>
      <c r="M610" s="4">
        <f t="shared" si="414"/>
        <v>7.0934616863010361E-4</v>
      </c>
      <c r="N610" s="4">
        <f t="shared" si="415"/>
        <v>5.7564115022835623E-4</v>
      </c>
      <c r="O610" s="4">
        <f t="shared" si="416"/>
        <v>3.1020340860404491E-4</v>
      </c>
      <c r="P610" s="4">
        <f t="shared" si="417"/>
        <v>2.0945385147652477E-4</v>
      </c>
      <c r="Q610" s="4">
        <f t="shared" si="418"/>
        <v>9.6334424459679213E-4</v>
      </c>
      <c r="R610" s="4">
        <f t="shared" si="419"/>
        <v>1.0163545451681577E-3</v>
      </c>
      <c r="S610" s="4">
        <f t="shared" si="420"/>
        <v>-7.3850918792377207E-4</v>
      </c>
      <c r="T610" s="4">
        <f t="shared" si="421"/>
        <v>-2.7992337952083279E-3</v>
      </c>
      <c r="U610" s="6">
        <f t="shared" si="422"/>
        <v>-3.6536998120648085E-3</v>
      </c>
      <c r="V610" s="6">
        <f t="shared" si="423"/>
        <v>-3.5199947936630613E-3</v>
      </c>
      <c r="W610" s="6">
        <f t="shared" si="424"/>
        <v>-3.25455705203875E-3</v>
      </c>
      <c r="X610" s="6">
        <f t="shared" si="425"/>
        <v>-3.1538074949112298E-3</v>
      </c>
      <c r="Y610" s="6">
        <f t="shared" si="426"/>
        <v>-3.9076978880314972E-3</v>
      </c>
      <c r="Z610" s="6">
        <f t="shared" si="427"/>
        <v>-3.9607081886028628E-3</v>
      </c>
      <c r="AA610" s="6">
        <f t="shared" si="428"/>
        <v>-2.205844455510933E-3</v>
      </c>
      <c r="AB610" s="6">
        <f t="shared" si="429"/>
        <v>-1.4511984822637713E-4</v>
      </c>
      <c r="AC610" s="6">
        <f t="shared" si="447"/>
        <v>-2.0374968099373468E-2</v>
      </c>
      <c r="AD610" s="6">
        <f t="shared" si="448"/>
        <v>-9.4111565904302225E-3</v>
      </c>
      <c r="AE610" s="6">
        <f t="shared" si="449"/>
        <v>1.2354738222763294E-2</v>
      </c>
      <c r="AF610" s="6">
        <f t="shared" si="450"/>
        <v>7.7202585948974722E-3</v>
      </c>
      <c r="AG610" s="6">
        <f t="shared" si="451"/>
        <v>-5.8497684812673367E-3</v>
      </c>
      <c r="AH610" s="6">
        <f t="shared" si="452"/>
        <v>-5.1076242732682187E-3</v>
      </c>
      <c r="AI610" s="6">
        <f t="shared" si="453"/>
        <v>-1.5978968070843591E-3</v>
      </c>
      <c r="AJ610" s="6">
        <f t="shared" si="454"/>
        <v>2.5235524074847526E-3</v>
      </c>
      <c r="AK610" s="4">
        <f t="shared" si="430"/>
        <v>0.4108241621067974</v>
      </c>
      <c r="AL610" s="4">
        <f t="shared" si="431"/>
        <v>0.17976693020539003</v>
      </c>
      <c r="AM610" s="4">
        <f t="shared" si="432"/>
        <v>0.20259457598508074</v>
      </c>
      <c r="AN610" s="4">
        <f t="shared" si="433"/>
        <v>6.4424411460467096E-2</v>
      </c>
      <c r="AO610" s="4">
        <f t="shared" si="434"/>
        <v>3.449070949615371E-2</v>
      </c>
      <c r="AP610" s="4">
        <f t="shared" si="435"/>
        <v>2.4201577897338622E-2</v>
      </c>
      <c r="AQ610" s="4">
        <f t="shared" si="436"/>
        <v>1.8336503737577697E-2</v>
      </c>
      <c r="AR610" s="4">
        <f t="shared" si="437"/>
        <v>1.6175267486812833E-2</v>
      </c>
      <c r="AS610" s="4">
        <f t="array" ref="AS610">_xlfn.STDEV.S(IF(E$17:E$1040=E610,$C$17:$C$1040,""))</f>
        <v>1.6668979720915356E-2</v>
      </c>
      <c r="AT610" s="4">
        <f t="array" ref="AT610">_xlfn.STDEV.S(IF(F$17:F$1040=F610,$C$17:$C$1040,""))</f>
        <v>9.588088423826557E-3</v>
      </c>
      <c r="AU610" s="4">
        <f t="array" ref="AU610">_xlfn.STDEV.S(IF(G$17:G$1040=G610,$C$17:$C$1040,""))</f>
        <v>1.0813806988831593E-2</v>
      </c>
      <c r="AV610" s="4">
        <f t="array" ref="AV610">_xlfn.STDEV.S(IF(H$17:H$1040=H610,$C$17:$C$1040,""))</f>
        <v>6.9285461747098306E-3</v>
      </c>
      <c r="AW610" s="4">
        <f t="array" ref="AW610">_xlfn.STDEV.S(IF(I$17:I$1040=I610,$C$17:$C$1040,""))</f>
        <v>6.4507804053376668E-3</v>
      </c>
      <c r="AX610" s="4">
        <f t="array" ref="AX610">_xlfn.STDEV.S(IF(J$17:J$1040=J610,$C$17:$C$1040,""))</f>
        <v>7.322427048888823E-3</v>
      </c>
      <c r="AY610" s="4">
        <f t="array" ref="AY610">_xlfn.STDEV.S(IF(K$17:K$1040=K610,$C$17:$C$1040,""))</f>
        <v>9.014914530355661E-3</v>
      </c>
      <c r="AZ610" s="4">
        <f t="array" ref="AZ610">_xlfn.STDEV.S(IF(L$17:L$1040=L610,$C$17:$C$1040,""))</f>
        <v>1.2317351910426332E-2</v>
      </c>
      <c r="BA610" s="7">
        <f t="shared" si="438"/>
        <v>24.646029270244831</v>
      </c>
      <c r="BB610" s="7">
        <f t="shared" si="439"/>
        <v>18.748985434746956</v>
      </c>
      <c r="BC610" s="7">
        <f t="shared" si="440"/>
        <v>18.73480599333044</v>
      </c>
      <c r="BD610" s="7">
        <f t="shared" si="441"/>
        <v>9.2984025560261507</v>
      </c>
      <c r="BE610" s="7">
        <f t="shared" si="442"/>
        <v>5.3467499013940296</v>
      </c>
      <c r="BF610" s="7">
        <f t="shared" si="443"/>
        <v>3.3051306261919273</v>
      </c>
      <c r="BG610" s="7">
        <f t="shared" si="444"/>
        <v>2.0340185895089431</v>
      </c>
      <c r="BH610" s="7">
        <f t="shared" si="445"/>
        <v>1.3132098201335687</v>
      </c>
    </row>
    <row r="611" spans="1:60" x14ac:dyDescent="0.25">
      <c r="A611" s="3">
        <v>43545</v>
      </c>
      <c r="B611" s="1">
        <v>2854.8798830000001</v>
      </c>
      <c r="C611" s="4">
        <f t="shared" si="413"/>
        <v>1.0852481284119753E-2</v>
      </c>
      <c r="D611" s="10">
        <f t="shared" si="446"/>
        <v>594</v>
      </c>
      <c r="E611" s="10">
        <f t="shared" si="455"/>
        <v>1</v>
      </c>
      <c r="F611" s="10">
        <f t="shared" si="412"/>
        <v>2</v>
      </c>
      <c r="G611" s="10">
        <f t="shared" si="412"/>
        <v>4</v>
      </c>
      <c r="H611" s="10">
        <f t="shared" si="412"/>
        <v>9</v>
      </c>
      <c r="I611" s="10">
        <f t="shared" si="412"/>
        <v>18</v>
      </c>
      <c r="J611" s="10">
        <f t="shared" si="412"/>
        <v>37</v>
      </c>
      <c r="K611" s="10">
        <f t="shared" si="412"/>
        <v>74</v>
      </c>
      <c r="L611" s="10">
        <f t="shared" si="412"/>
        <v>148</v>
      </c>
      <c r="M611" s="4">
        <f t="shared" si="414"/>
        <v>7.0934616863010361E-4</v>
      </c>
      <c r="N611" s="4">
        <f t="shared" si="415"/>
        <v>5.7564115022835623E-4</v>
      </c>
      <c r="O611" s="4">
        <f t="shared" si="416"/>
        <v>3.1020340860404491E-4</v>
      </c>
      <c r="P611" s="4">
        <f t="shared" si="417"/>
        <v>2.0945385147652477E-4</v>
      </c>
      <c r="Q611" s="4">
        <f t="shared" si="418"/>
        <v>9.6334424459679213E-4</v>
      </c>
      <c r="R611" s="4">
        <f t="shared" si="419"/>
        <v>1.0163545451681577E-3</v>
      </c>
      <c r="S611" s="4">
        <f t="shared" si="420"/>
        <v>-7.3850918792377207E-4</v>
      </c>
      <c r="T611" s="4">
        <f t="shared" si="421"/>
        <v>-2.7992337952083279E-3</v>
      </c>
      <c r="U611" s="6">
        <f t="shared" si="422"/>
        <v>1.0143135115489648E-2</v>
      </c>
      <c r="V611" s="6">
        <f t="shared" si="423"/>
        <v>1.0276840133891397E-2</v>
      </c>
      <c r="W611" s="6">
        <f t="shared" si="424"/>
        <v>1.0542277875515708E-2</v>
      </c>
      <c r="X611" s="6">
        <f t="shared" si="425"/>
        <v>1.0643027432643228E-2</v>
      </c>
      <c r="Y611" s="6">
        <f t="shared" si="426"/>
        <v>9.8891370395229605E-3</v>
      </c>
      <c r="Z611" s="6">
        <f t="shared" si="427"/>
        <v>9.8361267389515949E-3</v>
      </c>
      <c r="AA611" s="6">
        <f t="shared" si="428"/>
        <v>1.1590990472043525E-2</v>
      </c>
      <c r="AB611" s="6">
        <f t="shared" si="429"/>
        <v>1.3651715079328081E-2</v>
      </c>
      <c r="AC611" s="6">
        <f t="shared" si="447"/>
        <v>-1.023183298388382E-2</v>
      </c>
      <c r="AD611" s="6">
        <f t="shared" si="448"/>
        <v>8.656835434611744E-4</v>
      </c>
      <c r="AE611" s="6">
        <f t="shared" si="449"/>
        <v>2.2897016098279002E-2</v>
      </c>
      <c r="AF611" s="6">
        <f t="shared" si="450"/>
        <v>1.8363286027540698E-2</v>
      </c>
      <c r="AG611" s="6">
        <f t="shared" si="451"/>
        <v>4.0393685582556238E-3</v>
      </c>
      <c r="AH611" s="6">
        <f t="shared" si="452"/>
        <v>4.7285024656833763E-3</v>
      </c>
      <c r="AI611" s="6">
        <f t="shared" si="453"/>
        <v>9.9930936649591656E-3</v>
      </c>
      <c r="AJ611" s="6">
        <f t="shared" si="454"/>
        <v>1.6175267486812833E-2</v>
      </c>
      <c r="AK611" s="4">
        <f t="shared" si="430"/>
        <v>0.4108241621067974</v>
      </c>
      <c r="AL611" s="4">
        <f t="shared" si="431"/>
        <v>0.17976693020539003</v>
      </c>
      <c r="AM611" s="4">
        <f t="shared" si="432"/>
        <v>0.20259457598508074</v>
      </c>
      <c r="AN611" s="4">
        <f t="shared" si="433"/>
        <v>6.4424411460467096E-2</v>
      </c>
      <c r="AO611" s="4">
        <f t="shared" si="434"/>
        <v>3.449070949615371E-2</v>
      </c>
      <c r="AP611" s="4">
        <f t="shared" si="435"/>
        <v>2.4201577897338622E-2</v>
      </c>
      <c r="AQ611" s="4">
        <f t="shared" si="436"/>
        <v>1.8336503737577697E-2</v>
      </c>
      <c r="AR611" s="4">
        <f t="shared" si="437"/>
        <v>1.6175267486812833E-2</v>
      </c>
      <c r="AS611" s="4">
        <f t="array" ref="AS611">_xlfn.STDEV.S(IF(E$17:E$1040=E611,$C$17:$C$1040,""))</f>
        <v>1.6668979720915356E-2</v>
      </c>
      <c r="AT611" s="4">
        <f t="array" ref="AT611">_xlfn.STDEV.S(IF(F$17:F$1040=F611,$C$17:$C$1040,""))</f>
        <v>9.588088423826557E-3</v>
      </c>
      <c r="AU611" s="4">
        <f t="array" ref="AU611">_xlfn.STDEV.S(IF(G$17:G$1040=G611,$C$17:$C$1040,""))</f>
        <v>1.0813806988831593E-2</v>
      </c>
      <c r="AV611" s="4">
        <f t="array" ref="AV611">_xlfn.STDEV.S(IF(H$17:H$1040=H611,$C$17:$C$1040,""))</f>
        <v>6.9285461747098306E-3</v>
      </c>
      <c r="AW611" s="4">
        <f t="array" ref="AW611">_xlfn.STDEV.S(IF(I$17:I$1040=I611,$C$17:$C$1040,""))</f>
        <v>6.4507804053376668E-3</v>
      </c>
      <c r="AX611" s="4">
        <f t="array" ref="AX611">_xlfn.STDEV.S(IF(J$17:J$1040=J611,$C$17:$C$1040,""))</f>
        <v>7.322427048888823E-3</v>
      </c>
      <c r="AY611" s="4">
        <f t="array" ref="AY611">_xlfn.STDEV.S(IF(K$17:K$1040=K611,$C$17:$C$1040,""))</f>
        <v>9.014914530355661E-3</v>
      </c>
      <c r="AZ611" s="4">
        <f t="array" ref="AZ611">_xlfn.STDEV.S(IF(L$17:L$1040=L611,$C$17:$C$1040,""))</f>
        <v>1.2317351910426332E-2</v>
      </c>
      <c r="BA611" s="7">
        <f t="shared" si="438"/>
        <v>24.646029270244831</v>
      </c>
      <c r="BB611" s="7">
        <f t="shared" si="439"/>
        <v>18.748985434746956</v>
      </c>
      <c r="BC611" s="7">
        <f t="shared" si="440"/>
        <v>18.73480599333044</v>
      </c>
      <c r="BD611" s="7">
        <f t="shared" si="441"/>
        <v>9.2984025560261507</v>
      </c>
      <c r="BE611" s="7">
        <f t="shared" si="442"/>
        <v>5.3467499013940296</v>
      </c>
      <c r="BF611" s="7">
        <f t="shared" si="443"/>
        <v>3.3051306261919273</v>
      </c>
      <c r="BG611" s="7">
        <f t="shared" si="444"/>
        <v>2.0340185895089431</v>
      </c>
      <c r="BH611" s="7">
        <f t="shared" si="445"/>
        <v>1.3132098201335687</v>
      </c>
    </row>
    <row r="612" spans="1:60" x14ac:dyDescent="0.25">
      <c r="A612" s="3">
        <v>43546</v>
      </c>
      <c r="B612" s="1">
        <v>2800.709961</v>
      </c>
      <c r="C612" s="4">
        <f t="shared" si="413"/>
        <v>-1.8974501282021161E-2</v>
      </c>
      <c r="D612" s="10">
        <f t="shared" si="446"/>
        <v>595</v>
      </c>
      <c r="E612" s="10">
        <f t="shared" si="455"/>
        <v>1</v>
      </c>
      <c r="F612" s="10">
        <f t="shared" si="412"/>
        <v>2</v>
      </c>
      <c r="G612" s="10">
        <f t="shared" si="412"/>
        <v>4</v>
      </c>
      <c r="H612" s="10">
        <f t="shared" si="412"/>
        <v>9</v>
      </c>
      <c r="I612" s="10">
        <f t="shared" si="412"/>
        <v>18</v>
      </c>
      <c r="J612" s="10">
        <f t="shared" si="412"/>
        <v>37</v>
      </c>
      <c r="K612" s="10">
        <f t="shared" si="412"/>
        <v>74</v>
      </c>
      <c r="L612" s="10">
        <f t="shared" si="412"/>
        <v>148</v>
      </c>
      <c r="M612" s="4">
        <f t="shared" si="414"/>
        <v>7.0934616863010361E-4</v>
      </c>
      <c r="N612" s="4">
        <f t="shared" si="415"/>
        <v>5.7564115022835623E-4</v>
      </c>
      <c r="O612" s="4">
        <f t="shared" si="416"/>
        <v>3.1020340860404491E-4</v>
      </c>
      <c r="P612" s="4">
        <f t="shared" si="417"/>
        <v>2.0945385147652477E-4</v>
      </c>
      <c r="Q612" s="4">
        <f t="shared" si="418"/>
        <v>9.6334424459679213E-4</v>
      </c>
      <c r="R612" s="4">
        <f t="shared" si="419"/>
        <v>1.0163545451681577E-3</v>
      </c>
      <c r="S612" s="4">
        <f t="shared" si="420"/>
        <v>-7.3850918792377207E-4</v>
      </c>
      <c r="T612" s="4">
        <f t="shared" si="421"/>
        <v>-2.7992337952083279E-3</v>
      </c>
      <c r="U612" s="6">
        <f t="shared" si="422"/>
        <v>-1.9683847450651264E-2</v>
      </c>
      <c r="V612" s="6">
        <f t="shared" si="423"/>
        <v>-1.9550142432249517E-2</v>
      </c>
      <c r="W612" s="6">
        <f t="shared" si="424"/>
        <v>-1.9284704690625206E-2</v>
      </c>
      <c r="X612" s="6">
        <f t="shared" si="425"/>
        <v>-1.9183955133497688E-2</v>
      </c>
      <c r="Y612" s="6">
        <f t="shared" si="426"/>
        <v>-1.9937845526617953E-2</v>
      </c>
      <c r="Z612" s="6">
        <f t="shared" si="427"/>
        <v>-1.9990855827189319E-2</v>
      </c>
      <c r="AA612" s="6">
        <f t="shared" si="428"/>
        <v>-1.8235992094097389E-2</v>
      </c>
      <c r="AB612" s="6">
        <f t="shared" si="429"/>
        <v>-1.6175267486812833E-2</v>
      </c>
      <c r="AC612" s="6">
        <f t="shared" si="447"/>
        <v>-2.9915680434535082E-2</v>
      </c>
      <c r="AD612" s="6">
        <f t="shared" si="448"/>
        <v>-1.8684458888788343E-2</v>
      </c>
      <c r="AE612" s="6">
        <f t="shared" si="449"/>
        <v>3.6123114076537961E-3</v>
      </c>
      <c r="AF612" s="6">
        <f t="shared" si="450"/>
        <v>-8.2066910595698928E-4</v>
      </c>
      <c r="AG612" s="6">
        <f t="shared" si="451"/>
        <v>-1.5898476968362329E-2</v>
      </c>
      <c r="AH612" s="6">
        <f t="shared" si="452"/>
        <v>-1.5262353361505943E-2</v>
      </c>
      <c r="AI612" s="6">
        <f t="shared" si="453"/>
        <v>-8.2428984291382235E-3</v>
      </c>
      <c r="AJ612" s="6">
        <f t="shared" si="454"/>
        <v>0</v>
      </c>
      <c r="AK612" s="4">
        <f t="shared" si="430"/>
        <v>0.4108241621067974</v>
      </c>
      <c r="AL612" s="4">
        <f t="shared" si="431"/>
        <v>0.17976693020539003</v>
      </c>
      <c r="AM612" s="4">
        <f t="shared" si="432"/>
        <v>0.20259457598508074</v>
      </c>
      <c r="AN612" s="4">
        <f t="shared" si="433"/>
        <v>6.4424411460467096E-2</v>
      </c>
      <c r="AO612" s="4">
        <f t="shared" si="434"/>
        <v>3.449070949615371E-2</v>
      </c>
      <c r="AP612" s="4">
        <f t="shared" si="435"/>
        <v>2.4201577897338622E-2</v>
      </c>
      <c r="AQ612" s="4">
        <f t="shared" si="436"/>
        <v>1.8336503737577697E-2</v>
      </c>
      <c r="AR612" s="4">
        <f t="shared" si="437"/>
        <v>1.6175267486812833E-2</v>
      </c>
      <c r="AS612" s="4">
        <f t="array" ref="AS612">_xlfn.STDEV.S(IF(E$17:E$1040=E612,$C$17:$C$1040,""))</f>
        <v>1.6668979720915356E-2</v>
      </c>
      <c r="AT612" s="4">
        <f t="array" ref="AT612">_xlfn.STDEV.S(IF(F$17:F$1040=F612,$C$17:$C$1040,""))</f>
        <v>9.588088423826557E-3</v>
      </c>
      <c r="AU612" s="4">
        <f t="array" ref="AU612">_xlfn.STDEV.S(IF(G$17:G$1040=G612,$C$17:$C$1040,""))</f>
        <v>1.0813806988831593E-2</v>
      </c>
      <c r="AV612" s="4">
        <f t="array" ref="AV612">_xlfn.STDEV.S(IF(H$17:H$1040=H612,$C$17:$C$1040,""))</f>
        <v>6.9285461747098306E-3</v>
      </c>
      <c r="AW612" s="4">
        <f t="array" ref="AW612">_xlfn.STDEV.S(IF(I$17:I$1040=I612,$C$17:$C$1040,""))</f>
        <v>6.4507804053376668E-3</v>
      </c>
      <c r="AX612" s="4">
        <f t="array" ref="AX612">_xlfn.STDEV.S(IF(J$17:J$1040=J612,$C$17:$C$1040,""))</f>
        <v>7.322427048888823E-3</v>
      </c>
      <c r="AY612" s="4">
        <f t="array" ref="AY612">_xlfn.STDEV.S(IF(K$17:K$1040=K612,$C$17:$C$1040,""))</f>
        <v>9.014914530355661E-3</v>
      </c>
      <c r="AZ612" s="4">
        <f t="array" ref="AZ612">_xlfn.STDEV.S(IF(L$17:L$1040=L612,$C$17:$C$1040,""))</f>
        <v>1.2317351910426332E-2</v>
      </c>
      <c r="BA612" s="7">
        <f t="shared" si="438"/>
        <v>24.646029270244831</v>
      </c>
      <c r="BB612" s="7">
        <f t="shared" si="439"/>
        <v>18.748985434746956</v>
      </c>
      <c r="BC612" s="7">
        <f t="shared" si="440"/>
        <v>18.73480599333044</v>
      </c>
      <c r="BD612" s="7">
        <f t="shared" si="441"/>
        <v>9.2984025560261507</v>
      </c>
      <c r="BE612" s="7">
        <f t="shared" si="442"/>
        <v>5.3467499013940296</v>
      </c>
      <c r="BF612" s="7">
        <f t="shared" si="443"/>
        <v>3.3051306261919273</v>
      </c>
      <c r="BG612" s="7">
        <f t="shared" si="444"/>
        <v>2.0340185895089431</v>
      </c>
      <c r="BH612" s="7">
        <f t="shared" si="445"/>
        <v>1.3132098201335687</v>
      </c>
    </row>
    <row r="613" spans="1:60" x14ac:dyDescent="0.25">
      <c r="A613" s="3">
        <v>43549</v>
      </c>
      <c r="B613" s="1">
        <v>2798.360107</v>
      </c>
      <c r="C613" s="4">
        <f t="shared" si="413"/>
        <v>-8.3902083140408035E-4</v>
      </c>
      <c r="D613" s="10">
        <f t="shared" si="446"/>
        <v>596</v>
      </c>
      <c r="E613" s="10">
        <f t="shared" si="455"/>
        <v>1</v>
      </c>
      <c r="F613" s="10">
        <f t="shared" si="412"/>
        <v>2</v>
      </c>
      <c r="G613" s="10">
        <f t="shared" si="412"/>
        <v>4</v>
      </c>
      <c r="H613" s="10">
        <f t="shared" si="412"/>
        <v>9</v>
      </c>
      <c r="I613" s="10">
        <f t="shared" si="412"/>
        <v>18</v>
      </c>
      <c r="J613" s="10">
        <f t="shared" si="412"/>
        <v>37</v>
      </c>
      <c r="K613" s="10">
        <f t="shared" si="412"/>
        <v>74</v>
      </c>
      <c r="L613" s="10">
        <f t="shared" si="412"/>
        <v>149</v>
      </c>
      <c r="M613" s="4">
        <f t="shared" si="414"/>
        <v>7.0934616863010361E-4</v>
      </c>
      <c r="N613" s="4">
        <f t="shared" si="415"/>
        <v>5.7564115022835623E-4</v>
      </c>
      <c r="O613" s="4">
        <f t="shared" si="416"/>
        <v>3.1020340860404491E-4</v>
      </c>
      <c r="P613" s="4">
        <f t="shared" si="417"/>
        <v>2.0945385147652477E-4</v>
      </c>
      <c r="Q613" s="4">
        <f t="shared" si="418"/>
        <v>9.6334424459679213E-4</v>
      </c>
      <c r="R613" s="4">
        <f t="shared" si="419"/>
        <v>1.0163545451681577E-3</v>
      </c>
      <c r="S613" s="4">
        <f t="shared" si="420"/>
        <v>-7.3850918792377207E-4</v>
      </c>
      <c r="T613" s="4">
        <f t="shared" si="421"/>
        <v>1.3222154193607838E-3</v>
      </c>
      <c r="U613" s="6">
        <f t="shared" si="422"/>
        <v>-1.548367000034184E-3</v>
      </c>
      <c r="V613" s="6">
        <f t="shared" si="423"/>
        <v>-1.4146619816324366E-3</v>
      </c>
      <c r="W613" s="6">
        <f t="shared" si="424"/>
        <v>-1.1492242400081253E-3</v>
      </c>
      <c r="X613" s="6">
        <f t="shared" si="425"/>
        <v>-1.0484746828806051E-3</v>
      </c>
      <c r="Y613" s="6">
        <f t="shared" si="426"/>
        <v>-1.8023650760008725E-3</v>
      </c>
      <c r="Z613" s="6">
        <f t="shared" si="427"/>
        <v>-1.8553753765722381E-3</v>
      </c>
      <c r="AA613" s="6">
        <f t="shared" si="428"/>
        <v>-1.0051164348030828E-4</v>
      </c>
      <c r="AB613" s="6">
        <f t="shared" si="429"/>
        <v>-2.1612362507648641E-3</v>
      </c>
      <c r="AC613" s="6">
        <f t="shared" si="447"/>
        <v>-3.1464047434569264E-2</v>
      </c>
      <c r="AD613" s="6">
        <f t="shared" si="448"/>
        <v>-2.0099120870420779E-2</v>
      </c>
      <c r="AE613" s="6">
        <f t="shared" si="449"/>
        <v>2.4630871676456709E-3</v>
      </c>
      <c r="AF613" s="6">
        <f t="shared" si="450"/>
        <v>-1.8691437888375944E-3</v>
      </c>
      <c r="AG613" s="6">
        <f t="shared" si="451"/>
        <v>-1.7700842044363202E-2</v>
      </c>
      <c r="AH613" s="6">
        <f t="shared" si="452"/>
        <v>-1.7117728738078181E-2</v>
      </c>
      <c r="AI613" s="6">
        <f t="shared" si="453"/>
        <v>-8.3434100726185317E-3</v>
      </c>
      <c r="AJ613" s="6">
        <f t="shared" si="454"/>
        <v>-2.1612362507648641E-3</v>
      </c>
      <c r="AK613" s="4">
        <f t="shared" si="430"/>
        <v>0.4108241621067974</v>
      </c>
      <c r="AL613" s="4">
        <f t="shared" si="431"/>
        <v>0.17976693020539003</v>
      </c>
      <c r="AM613" s="4">
        <f t="shared" si="432"/>
        <v>0.20259457598508074</v>
      </c>
      <c r="AN613" s="4">
        <f t="shared" si="433"/>
        <v>6.4424411460467096E-2</v>
      </c>
      <c r="AO613" s="4">
        <f t="shared" si="434"/>
        <v>3.449070949615371E-2</v>
      </c>
      <c r="AP613" s="4">
        <f t="shared" si="435"/>
        <v>2.4201577897338622E-2</v>
      </c>
      <c r="AQ613" s="4">
        <f t="shared" si="436"/>
        <v>1.8336503737577697E-2</v>
      </c>
      <c r="AR613" s="4">
        <f t="shared" si="437"/>
        <v>5.9665403986504661E-3</v>
      </c>
      <c r="AS613" s="4">
        <f t="array" ref="AS613">_xlfn.STDEV.S(IF(E$17:E$1040=E613,$C$17:$C$1040,""))</f>
        <v>1.6668979720915356E-2</v>
      </c>
      <c r="AT613" s="4">
        <f t="array" ref="AT613">_xlfn.STDEV.S(IF(F$17:F$1040=F613,$C$17:$C$1040,""))</f>
        <v>9.588088423826557E-3</v>
      </c>
      <c r="AU613" s="4">
        <f t="array" ref="AU613">_xlfn.STDEV.S(IF(G$17:G$1040=G613,$C$17:$C$1040,""))</f>
        <v>1.0813806988831593E-2</v>
      </c>
      <c r="AV613" s="4">
        <f t="array" ref="AV613">_xlfn.STDEV.S(IF(H$17:H$1040=H613,$C$17:$C$1040,""))</f>
        <v>6.9285461747098306E-3</v>
      </c>
      <c r="AW613" s="4">
        <f t="array" ref="AW613">_xlfn.STDEV.S(IF(I$17:I$1040=I613,$C$17:$C$1040,""))</f>
        <v>6.4507804053376668E-3</v>
      </c>
      <c r="AX613" s="4">
        <f t="array" ref="AX613">_xlfn.STDEV.S(IF(J$17:J$1040=J613,$C$17:$C$1040,""))</f>
        <v>7.322427048888823E-3</v>
      </c>
      <c r="AY613" s="4">
        <f t="array" ref="AY613">_xlfn.STDEV.S(IF(K$17:K$1040=K613,$C$17:$C$1040,""))</f>
        <v>9.014914530355661E-3</v>
      </c>
      <c r="AZ613" s="4">
        <f t="array" ref="AZ613">_xlfn.STDEV.S(IF(L$17:L$1040=L613,$C$17:$C$1040,""))</f>
        <v>5.1561169632107556E-3</v>
      </c>
      <c r="BA613" s="7">
        <f t="shared" si="438"/>
        <v>24.646029270244831</v>
      </c>
      <c r="BB613" s="7">
        <f t="shared" si="439"/>
        <v>18.748985434746956</v>
      </c>
      <c r="BC613" s="7">
        <f t="shared" si="440"/>
        <v>18.73480599333044</v>
      </c>
      <c r="BD613" s="7">
        <f t="shared" si="441"/>
        <v>9.2984025560261507</v>
      </c>
      <c r="BE613" s="7">
        <f t="shared" si="442"/>
        <v>5.3467499013940296</v>
      </c>
      <c r="BF613" s="7">
        <f t="shared" si="443"/>
        <v>3.3051306261919273</v>
      </c>
      <c r="BG613" s="7">
        <f t="shared" si="444"/>
        <v>2.0340185895089431</v>
      </c>
      <c r="BH613" s="7">
        <f t="shared" si="445"/>
        <v>1.1571770852411101</v>
      </c>
    </row>
    <row r="614" spans="1:60" x14ac:dyDescent="0.25">
      <c r="A614" s="3">
        <v>43550</v>
      </c>
      <c r="B614" s="1">
        <v>2818.459961</v>
      </c>
      <c r="C614" s="4">
        <f t="shared" si="413"/>
        <v>7.1827260364814016E-3</v>
      </c>
      <c r="D614" s="10">
        <f t="shared" si="446"/>
        <v>597</v>
      </c>
      <c r="E614" s="10">
        <f t="shared" si="455"/>
        <v>1</v>
      </c>
      <c r="F614" s="10">
        <f t="shared" si="412"/>
        <v>2</v>
      </c>
      <c r="G614" s="10">
        <f t="shared" si="412"/>
        <v>4</v>
      </c>
      <c r="H614" s="10">
        <f t="shared" si="412"/>
        <v>9</v>
      </c>
      <c r="I614" s="10">
        <f t="shared" si="412"/>
        <v>18</v>
      </c>
      <c r="J614" s="10">
        <f t="shared" si="412"/>
        <v>37</v>
      </c>
      <c r="K614" s="10">
        <f t="shared" si="412"/>
        <v>74</v>
      </c>
      <c r="L614" s="10">
        <f t="shared" si="412"/>
        <v>149</v>
      </c>
      <c r="M614" s="4">
        <f t="shared" si="414"/>
        <v>7.0934616863010361E-4</v>
      </c>
      <c r="N614" s="4">
        <f t="shared" si="415"/>
        <v>5.7564115022835623E-4</v>
      </c>
      <c r="O614" s="4">
        <f t="shared" si="416"/>
        <v>3.1020340860404491E-4</v>
      </c>
      <c r="P614" s="4">
        <f t="shared" si="417"/>
        <v>2.0945385147652477E-4</v>
      </c>
      <c r="Q614" s="4">
        <f t="shared" si="418"/>
        <v>9.6334424459679213E-4</v>
      </c>
      <c r="R614" s="4">
        <f t="shared" si="419"/>
        <v>1.0163545451681577E-3</v>
      </c>
      <c r="S614" s="4">
        <f t="shared" si="420"/>
        <v>-7.3850918792377207E-4</v>
      </c>
      <c r="T614" s="4">
        <f t="shared" si="421"/>
        <v>1.3222154193607838E-3</v>
      </c>
      <c r="U614" s="6">
        <f t="shared" si="422"/>
        <v>6.4733798678512982E-3</v>
      </c>
      <c r="V614" s="6">
        <f t="shared" si="423"/>
        <v>6.6070848862530458E-3</v>
      </c>
      <c r="W614" s="6">
        <f t="shared" si="424"/>
        <v>6.8725226278773567E-3</v>
      </c>
      <c r="X614" s="6">
        <f t="shared" si="425"/>
        <v>6.9732721850048768E-3</v>
      </c>
      <c r="Y614" s="6">
        <f t="shared" si="426"/>
        <v>6.2193817918846095E-3</v>
      </c>
      <c r="Z614" s="6">
        <f t="shared" si="427"/>
        <v>6.1663714913132439E-3</v>
      </c>
      <c r="AA614" s="6">
        <f t="shared" si="428"/>
        <v>7.9212352244051737E-3</v>
      </c>
      <c r="AB614" s="6">
        <f t="shared" si="429"/>
        <v>5.8605106171206178E-3</v>
      </c>
      <c r="AC614" s="6">
        <f t="shared" si="447"/>
        <v>-2.4990667566717965E-2</v>
      </c>
      <c r="AD614" s="6">
        <f t="shared" si="448"/>
        <v>-1.3492035984167733E-2</v>
      </c>
      <c r="AE614" s="6">
        <f t="shared" si="449"/>
        <v>9.3356097955230276E-3</v>
      </c>
      <c r="AF614" s="6">
        <f t="shared" si="450"/>
        <v>5.1041283961672824E-3</v>
      </c>
      <c r="AG614" s="6">
        <f t="shared" si="451"/>
        <v>-1.1481460252478592E-2</v>
      </c>
      <c r="AH614" s="6">
        <f t="shared" si="452"/>
        <v>-1.0951357246764937E-2</v>
      </c>
      <c r="AI614" s="6">
        <f t="shared" si="453"/>
        <v>-4.2217484821335804E-4</v>
      </c>
      <c r="AJ614" s="6">
        <f t="shared" si="454"/>
        <v>3.6992743663557537E-3</v>
      </c>
      <c r="AK614" s="4">
        <f t="shared" si="430"/>
        <v>0.4108241621067974</v>
      </c>
      <c r="AL614" s="4">
        <f t="shared" si="431"/>
        <v>0.17976693020539003</v>
      </c>
      <c r="AM614" s="4">
        <f t="shared" si="432"/>
        <v>0.20259457598508074</v>
      </c>
      <c r="AN614" s="4">
        <f t="shared" si="433"/>
        <v>6.4424411460467096E-2</v>
      </c>
      <c r="AO614" s="4">
        <f t="shared" si="434"/>
        <v>3.449070949615371E-2</v>
      </c>
      <c r="AP614" s="4">
        <f t="shared" si="435"/>
        <v>2.4201577897338622E-2</v>
      </c>
      <c r="AQ614" s="4">
        <f t="shared" si="436"/>
        <v>1.8336503737577697E-2</v>
      </c>
      <c r="AR614" s="4">
        <f t="shared" si="437"/>
        <v>5.9665403986504661E-3</v>
      </c>
      <c r="AS614" s="4">
        <f t="array" ref="AS614">_xlfn.STDEV.S(IF(E$17:E$1040=E614,$C$17:$C$1040,""))</f>
        <v>1.6668979720915356E-2</v>
      </c>
      <c r="AT614" s="4">
        <f t="array" ref="AT614">_xlfn.STDEV.S(IF(F$17:F$1040=F614,$C$17:$C$1040,""))</f>
        <v>9.588088423826557E-3</v>
      </c>
      <c r="AU614" s="4">
        <f t="array" ref="AU614">_xlfn.STDEV.S(IF(G$17:G$1040=G614,$C$17:$C$1040,""))</f>
        <v>1.0813806988831593E-2</v>
      </c>
      <c r="AV614" s="4">
        <f t="array" ref="AV614">_xlfn.STDEV.S(IF(H$17:H$1040=H614,$C$17:$C$1040,""))</f>
        <v>6.9285461747098306E-3</v>
      </c>
      <c r="AW614" s="4">
        <f t="array" ref="AW614">_xlfn.STDEV.S(IF(I$17:I$1040=I614,$C$17:$C$1040,""))</f>
        <v>6.4507804053376668E-3</v>
      </c>
      <c r="AX614" s="4">
        <f t="array" ref="AX614">_xlfn.STDEV.S(IF(J$17:J$1040=J614,$C$17:$C$1040,""))</f>
        <v>7.322427048888823E-3</v>
      </c>
      <c r="AY614" s="4">
        <f t="array" ref="AY614">_xlfn.STDEV.S(IF(K$17:K$1040=K614,$C$17:$C$1040,""))</f>
        <v>9.014914530355661E-3</v>
      </c>
      <c r="AZ614" s="4">
        <f t="array" ref="AZ614">_xlfn.STDEV.S(IF(L$17:L$1040=L614,$C$17:$C$1040,""))</f>
        <v>5.1561169632107556E-3</v>
      </c>
      <c r="BA614" s="7">
        <f t="shared" si="438"/>
        <v>24.646029270244831</v>
      </c>
      <c r="BB614" s="7">
        <f t="shared" si="439"/>
        <v>18.748985434746956</v>
      </c>
      <c r="BC614" s="7">
        <f t="shared" si="440"/>
        <v>18.73480599333044</v>
      </c>
      <c r="BD614" s="7">
        <f t="shared" si="441"/>
        <v>9.2984025560261507</v>
      </c>
      <c r="BE614" s="7">
        <f t="shared" si="442"/>
        <v>5.3467499013940296</v>
      </c>
      <c r="BF614" s="7">
        <f t="shared" si="443"/>
        <v>3.3051306261919273</v>
      </c>
      <c r="BG614" s="7">
        <f t="shared" si="444"/>
        <v>2.0340185895089431</v>
      </c>
      <c r="BH614" s="7">
        <f t="shared" si="445"/>
        <v>1.1571770852411101</v>
      </c>
    </row>
    <row r="615" spans="1:60" x14ac:dyDescent="0.25">
      <c r="A615" s="3">
        <v>43551</v>
      </c>
      <c r="B615" s="1">
        <v>2805.3701169999999</v>
      </c>
      <c r="C615" s="4">
        <f t="shared" si="413"/>
        <v>-4.6443249792896824E-3</v>
      </c>
      <c r="D615" s="10">
        <f t="shared" si="446"/>
        <v>598</v>
      </c>
      <c r="E615" s="10">
        <f t="shared" si="455"/>
        <v>1</v>
      </c>
      <c r="F615" s="10">
        <f t="shared" si="412"/>
        <v>2</v>
      </c>
      <c r="G615" s="10">
        <f t="shared" si="412"/>
        <v>4</v>
      </c>
      <c r="H615" s="10">
        <f t="shared" si="412"/>
        <v>9</v>
      </c>
      <c r="I615" s="10">
        <f t="shared" si="412"/>
        <v>18</v>
      </c>
      <c r="J615" s="10">
        <f t="shared" si="412"/>
        <v>37</v>
      </c>
      <c r="K615" s="10">
        <f t="shared" ref="F615:L652" si="456">QUOTIENT($D615,K$2)</f>
        <v>74</v>
      </c>
      <c r="L615" s="10">
        <f t="shared" si="456"/>
        <v>149</v>
      </c>
      <c r="M615" s="4">
        <f t="shared" si="414"/>
        <v>7.0934616863010361E-4</v>
      </c>
      <c r="N615" s="4">
        <f t="shared" si="415"/>
        <v>5.7564115022835623E-4</v>
      </c>
      <c r="O615" s="4">
        <f t="shared" si="416"/>
        <v>3.1020340860404491E-4</v>
      </c>
      <c r="P615" s="4">
        <f t="shared" si="417"/>
        <v>2.0945385147652477E-4</v>
      </c>
      <c r="Q615" s="4">
        <f t="shared" si="418"/>
        <v>9.6334424459679213E-4</v>
      </c>
      <c r="R615" s="4">
        <f t="shared" si="419"/>
        <v>1.0163545451681577E-3</v>
      </c>
      <c r="S615" s="4">
        <f t="shared" si="420"/>
        <v>-7.3850918792377207E-4</v>
      </c>
      <c r="T615" s="4">
        <f t="shared" si="421"/>
        <v>1.3222154193607838E-3</v>
      </c>
      <c r="U615" s="6">
        <f t="shared" si="422"/>
        <v>-5.3536711479197857E-3</v>
      </c>
      <c r="V615" s="6">
        <f t="shared" si="423"/>
        <v>-5.2199661295180382E-3</v>
      </c>
      <c r="W615" s="6">
        <f t="shared" si="424"/>
        <v>-4.9545283878937273E-3</v>
      </c>
      <c r="X615" s="6">
        <f t="shared" si="425"/>
        <v>-4.8537788307662071E-3</v>
      </c>
      <c r="Y615" s="6">
        <f t="shared" si="426"/>
        <v>-5.6076692238864745E-3</v>
      </c>
      <c r="Z615" s="6">
        <f t="shared" si="427"/>
        <v>-5.6606795244578401E-3</v>
      </c>
      <c r="AA615" s="6">
        <f t="shared" si="428"/>
        <v>-3.9058157913659103E-3</v>
      </c>
      <c r="AB615" s="6">
        <f t="shared" si="429"/>
        <v>-5.9665403986504661E-3</v>
      </c>
      <c r="AC615" s="6">
        <f t="shared" si="447"/>
        <v>-3.034433871463775E-2</v>
      </c>
      <c r="AD615" s="6">
        <f t="shared" si="448"/>
        <v>-1.8712002113685771E-2</v>
      </c>
      <c r="AE615" s="6">
        <f t="shared" si="449"/>
        <v>4.3810814076293003E-3</v>
      </c>
      <c r="AF615" s="6">
        <f t="shared" si="450"/>
        <v>2.5034956540107532E-4</v>
      </c>
      <c r="AG615" s="6">
        <f t="shared" si="451"/>
        <v>-1.7089129476365067E-2</v>
      </c>
      <c r="AH615" s="6">
        <f t="shared" si="452"/>
        <v>-1.6612036771222777E-2</v>
      </c>
      <c r="AI615" s="6">
        <f t="shared" si="453"/>
        <v>-4.3279906395792683E-3</v>
      </c>
      <c r="AJ615" s="6">
        <f t="shared" si="454"/>
        <v>-2.2672660322947125E-3</v>
      </c>
      <c r="AK615" s="4">
        <f t="shared" si="430"/>
        <v>0.4108241621067974</v>
      </c>
      <c r="AL615" s="4">
        <f t="shared" si="431"/>
        <v>0.17976693020539003</v>
      </c>
      <c r="AM615" s="4">
        <f t="shared" si="432"/>
        <v>0.20259457598508074</v>
      </c>
      <c r="AN615" s="4">
        <f t="shared" si="433"/>
        <v>6.4424411460467096E-2</v>
      </c>
      <c r="AO615" s="4">
        <f t="shared" si="434"/>
        <v>3.449070949615371E-2</v>
      </c>
      <c r="AP615" s="4">
        <f t="shared" si="435"/>
        <v>2.4201577897338622E-2</v>
      </c>
      <c r="AQ615" s="4">
        <f t="shared" si="436"/>
        <v>1.8336503737577697E-2</v>
      </c>
      <c r="AR615" s="4">
        <f t="shared" si="437"/>
        <v>5.9665403986504661E-3</v>
      </c>
      <c r="AS615" s="4">
        <f t="array" ref="AS615">_xlfn.STDEV.S(IF(E$17:E$1040=E615,$C$17:$C$1040,""))</f>
        <v>1.6668979720915356E-2</v>
      </c>
      <c r="AT615" s="4">
        <f t="array" ref="AT615">_xlfn.STDEV.S(IF(F$17:F$1040=F615,$C$17:$C$1040,""))</f>
        <v>9.588088423826557E-3</v>
      </c>
      <c r="AU615" s="4">
        <f t="array" ref="AU615">_xlfn.STDEV.S(IF(G$17:G$1040=G615,$C$17:$C$1040,""))</f>
        <v>1.0813806988831593E-2</v>
      </c>
      <c r="AV615" s="4">
        <f t="array" ref="AV615">_xlfn.STDEV.S(IF(H$17:H$1040=H615,$C$17:$C$1040,""))</f>
        <v>6.9285461747098306E-3</v>
      </c>
      <c r="AW615" s="4">
        <f t="array" ref="AW615">_xlfn.STDEV.S(IF(I$17:I$1040=I615,$C$17:$C$1040,""))</f>
        <v>6.4507804053376668E-3</v>
      </c>
      <c r="AX615" s="4">
        <f t="array" ref="AX615">_xlfn.STDEV.S(IF(J$17:J$1040=J615,$C$17:$C$1040,""))</f>
        <v>7.322427048888823E-3</v>
      </c>
      <c r="AY615" s="4">
        <f t="array" ref="AY615">_xlfn.STDEV.S(IF(K$17:K$1040=K615,$C$17:$C$1040,""))</f>
        <v>9.014914530355661E-3</v>
      </c>
      <c r="AZ615" s="4">
        <f t="array" ref="AZ615">_xlfn.STDEV.S(IF(L$17:L$1040=L615,$C$17:$C$1040,""))</f>
        <v>5.1561169632107556E-3</v>
      </c>
      <c r="BA615" s="7">
        <f t="shared" si="438"/>
        <v>24.646029270244831</v>
      </c>
      <c r="BB615" s="7">
        <f t="shared" si="439"/>
        <v>18.748985434746956</v>
      </c>
      <c r="BC615" s="7">
        <f t="shared" si="440"/>
        <v>18.73480599333044</v>
      </c>
      <c r="BD615" s="7">
        <f t="shared" si="441"/>
        <v>9.2984025560261507</v>
      </c>
      <c r="BE615" s="7">
        <f t="shared" si="442"/>
        <v>5.3467499013940296</v>
      </c>
      <c r="BF615" s="7">
        <f t="shared" si="443"/>
        <v>3.3051306261919273</v>
      </c>
      <c r="BG615" s="7">
        <f t="shared" si="444"/>
        <v>2.0340185895089431</v>
      </c>
      <c r="BH615" s="7">
        <f t="shared" si="445"/>
        <v>1.1571770852411101</v>
      </c>
    </row>
    <row r="616" spans="1:60" x14ac:dyDescent="0.25">
      <c r="A616" s="3">
        <v>43552</v>
      </c>
      <c r="B616" s="1">
        <v>2815.4399410000001</v>
      </c>
      <c r="C616" s="4">
        <f t="shared" si="413"/>
        <v>3.5894814516554963E-3</v>
      </c>
      <c r="D616" s="10">
        <f t="shared" si="446"/>
        <v>599</v>
      </c>
      <c r="E616" s="10">
        <f t="shared" si="455"/>
        <v>1</v>
      </c>
      <c r="F616" s="10">
        <f t="shared" si="456"/>
        <v>2</v>
      </c>
      <c r="G616" s="10">
        <f t="shared" si="456"/>
        <v>4</v>
      </c>
      <c r="H616" s="10">
        <f t="shared" si="456"/>
        <v>9</v>
      </c>
      <c r="I616" s="10">
        <f t="shared" si="456"/>
        <v>18</v>
      </c>
      <c r="J616" s="10">
        <f t="shared" si="456"/>
        <v>37</v>
      </c>
      <c r="K616" s="10">
        <f t="shared" si="456"/>
        <v>74</v>
      </c>
      <c r="L616" s="10">
        <f t="shared" si="456"/>
        <v>149</v>
      </c>
      <c r="M616" s="4">
        <f t="shared" si="414"/>
        <v>7.0934616863010361E-4</v>
      </c>
      <c r="N616" s="4">
        <f t="shared" si="415"/>
        <v>5.7564115022835623E-4</v>
      </c>
      <c r="O616" s="4">
        <f t="shared" si="416"/>
        <v>3.1020340860404491E-4</v>
      </c>
      <c r="P616" s="4">
        <f t="shared" si="417"/>
        <v>2.0945385147652477E-4</v>
      </c>
      <c r="Q616" s="4">
        <f t="shared" si="418"/>
        <v>9.6334424459679213E-4</v>
      </c>
      <c r="R616" s="4">
        <f t="shared" si="419"/>
        <v>1.0163545451681577E-3</v>
      </c>
      <c r="S616" s="4">
        <f t="shared" si="420"/>
        <v>-7.3850918792377207E-4</v>
      </c>
      <c r="T616" s="4">
        <f t="shared" si="421"/>
        <v>1.3222154193607838E-3</v>
      </c>
      <c r="U616" s="6">
        <f t="shared" si="422"/>
        <v>2.8801352830253929E-3</v>
      </c>
      <c r="V616" s="6">
        <f t="shared" si="423"/>
        <v>3.01384030142714E-3</v>
      </c>
      <c r="W616" s="6">
        <f t="shared" si="424"/>
        <v>3.2792780430514513E-3</v>
      </c>
      <c r="X616" s="6">
        <f t="shared" si="425"/>
        <v>3.3800276001789715E-3</v>
      </c>
      <c r="Y616" s="6">
        <f t="shared" si="426"/>
        <v>2.6261372070587041E-3</v>
      </c>
      <c r="Z616" s="6">
        <f t="shared" si="427"/>
        <v>2.5731269064873385E-3</v>
      </c>
      <c r="AA616" s="6">
        <f t="shared" si="428"/>
        <v>4.3279906395792683E-3</v>
      </c>
      <c r="AB616" s="6">
        <f t="shared" si="429"/>
        <v>2.2672660322947125E-3</v>
      </c>
      <c r="AC616" s="6">
        <f t="shared" si="447"/>
        <v>-2.7464203431612356E-2</v>
      </c>
      <c r="AD616" s="6">
        <f t="shared" si="448"/>
        <v>-1.5698161812258631E-2</v>
      </c>
      <c r="AE616" s="6">
        <f t="shared" si="449"/>
        <v>7.6603594506807517E-3</v>
      </c>
      <c r="AF616" s="6">
        <f t="shared" si="450"/>
        <v>3.6303771655800468E-3</v>
      </c>
      <c r="AG616" s="6">
        <f t="shared" si="451"/>
        <v>-1.4462992269306363E-2</v>
      </c>
      <c r="AH616" s="6">
        <f t="shared" si="452"/>
        <v>-1.4038909864735438E-2</v>
      </c>
      <c r="AI616" s="6">
        <f t="shared" si="453"/>
        <v>0</v>
      </c>
      <c r="AJ616" s="6">
        <f t="shared" si="454"/>
        <v>0</v>
      </c>
      <c r="AK616" s="4">
        <f t="shared" si="430"/>
        <v>0.4108241621067974</v>
      </c>
      <c r="AL616" s="4">
        <f t="shared" si="431"/>
        <v>0.17976693020539003</v>
      </c>
      <c r="AM616" s="4">
        <f t="shared" si="432"/>
        <v>0.20259457598508074</v>
      </c>
      <c r="AN616" s="4">
        <f t="shared" si="433"/>
        <v>6.4424411460467096E-2</v>
      </c>
      <c r="AO616" s="4">
        <f t="shared" si="434"/>
        <v>3.449070949615371E-2</v>
      </c>
      <c r="AP616" s="4">
        <f t="shared" si="435"/>
        <v>2.4201577897338622E-2</v>
      </c>
      <c r="AQ616" s="4">
        <f t="shared" si="436"/>
        <v>1.8336503737577697E-2</v>
      </c>
      <c r="AR616" s="4">
        <f t="shared" si="437"/>
        <v>5.9665403986504661E-3</v>
      </c>
      <c r="AS616" s="4">
        <f t="array" ref="AS616">_xlfn.STDEV.S(IF(E$17:E$1040=E616,$C$17:$C$1040,""))</f>
        <v>1.6668979720915356E-2</v>
      </c>
      <c r="AT616" s="4">
        <f t="array" ref="AT616">_xlfn.STDEV.S(IF(F$17:F$1040=F616,$C$17:$C$1040,""))</f>
        <v>9.588088423826557E-3</v>
      </c>
      <c r="AU616" s="4">
        <f t="array" ref="AU616">_xlfn.STDEV.S(IF(G$17:G$1040=G616,$C$17:$C$1040,""))</f>
        <v>1.0813806988831593E-2</v>
      </c>
      <c r="AV616" s="4">
        <f t="array" ref="AV616">_xlfn.STDEV.S(IF(H$17:H$1040=H616,$C$17:$C$1040,""))</f>
        <v>6.9285461747098306E-3</v>
      </c>
      <c r="AW616" s="4">
        <f t="array" ref="AW616">_xlfn.STDEV.S(IF(I$17:I$1040=I616,$C$17:$C$1040,""))</f>
        <v>6.4507804053376668E-3</v>
      </c>
      <c r="AX616" s="4">
        <f t="array" ref="AX616">_xlfn.STDEV.S(IF(J$17:J$1040=J616,$C$17:$C$1040,""))</f>
        <v>7.322427048888823E-3</v>
      </c>
      <c r="AY616" s="4">
        <f t="array" ref="AY616">_xlfn.STDEV.S(IF(K$17:K$1040=K616,$C$17:$C$1040,""))</f>
        <v>9.014914530355661E-3</v>
      </c>
      <c r="AZ616" s="4">
        <f t="array" ref="AZ616">_xlfn.STDEV.S(IF(L$17:L$1040=L616,$C$17:$C$1040,""))</f>
        <v>5.1561169632107556E-3</v>
      </c>
      <c r="BA616" s="7">
        <f t="shared" si="438"/>
        <v>24.646029270244831</v>
      </c>
      <c r="BB616" s="7">
        <f t="shared" si="439"/>
        <v>18.748985434746956</v>
      </c>
      <c r="BC616" s="7">
        <f t="shared" si="440"/>
        <v>18.73480599333044</v>
      </c>
      <c r="BD616" s="7">
        <f t="shared" si="441"/>
        <v>9.2984025560261507</v>
      </c>
      <c r="BE616" s="7">
        <f t="shared" si="442"/>
        <v>5.3467499013940296</v>
      </c>
      <c r="BF616" s="7">
        <f t="shared" si="443"/>
        <v>3.3051306261919273</v>
      </c>
      <c r="BG616" s="7">
        <f t="shared" si="444"/>
        <v>2.0340185895089431</v>
      </c>
      <c r="BH616" s="7">
        <f t="shared" si="445"/>
        <v>1.1571770852411101</v>
      </c>
    </row>
    <row r="617" spans="1:60" x14ac:dyDescent="0.25">
      <c r="A617" s="3">
        <v>43553</v>
      </c>
      <c r="B617" s="1">
        <v>2834.3999020000001</v>
      </c>
      <c r="C617" s="4">
        <f t="shared" si="413"/>
        <v>6.7342800405345571E-3</v>
      </c>
      <c r="D617" s="10">
        <f t="shared" si="446"/>
        <v>600</v>
      </c>
      <c r="E617" s="10">
        <f t="shared" si="455"/>
        <v>1</v>
      </c>
      <c r="F617" s="10">
        <f t="shared" si="456"/>
        <v>2</v>
      </c>
      <c r="G617" s="10">
        <f t="shared" si="456"/>
        <v>4</v>
      </c>
      <c r="H617" s="10">
        <f t="shared" si="456"/>
        <v>9</v>
      </c>
      <c r="I617" s="10">
        <f t="shared" si="456"/>
        <v>18</v>
      </c>
      <c r="J617" s="10">
        <f t="shared" si="456"/>
        <v>37</v>
      </c>
      <c r="K617" s="10">
        <f t="shared" si="456"/>
        <v>75</v>
      </c>
      <c r="L617" s="10">
        <f t="shared" si="456"/>
        <v>150</v>
      </c>
      <c r="M617" s="4">
        <f t="shared" si="414"/>
        <v>7.0934616863010361E-4</v>
      </c>
      <c r="N617" s="4">
        <f t="shared" si="415"/>
        <v>5.7564115022835623E-4</v>
      </c>
      <c r="O617" s="4">
        <f t="shared" si="416"/>
        <v>3.1020340860404491E-4</v>
      </c>
      <c r="P617" s="4">
        <f t="shared" si="417"/>
        <v>2.0945385147652477E-4</v>
      </c>
      <c r="Q617" s="4">
        <f t="shared" si="418"/>
        <v>9.6334424459679213E-4</v>
      </c>
      <c r="R617" s="4">
        <f t="shared" si="419"/>
        <v>1.0163545451681577E-3</v>
      </c>
      <c r="S617" s="4">
        <f t="shared" si="420"/>
        <v>2.7712182782600875E-3</v>
      </c>
      <c r="T617" s="4">
        <f t="shared" si="421"/>
        <v>5.1171781887678347E-3</v>
      </c>
      <c r="U617" s="6">
        <f t="shared" si="422"/>
        <v>6.0249338719044537E-3</v>
      </c>
      <c r="V617" s="6">
        <f t="shared" si="423"/>
        <v>6.1586388903062013E-3</v>
      </c>
      <c r="W617" s="6">
        <f t="shared" si="424"/>
        <v>6.4240766319305122E-3</v>
      </c>
      <c r="X617" s="6">
        <f t="shared" si="425"/>
        <v>6.5248261890580323E-3</v>
      </c>
      <c r="Y617" s="6">
        <f t="shared" si="426"/>
        <v>5.770935795937765E-3</v>
      </c>
      <c r="Z617" s="6">
        <f t="shared" si="427"/>
        <v>5.7179254953663994E-3</v>
      </c>
      <c r="AA617" s="6">
        <f t="shared" si="428"/>
        <v>3.9630617622744696E-3</v>
      </c>
      <c r="AB617" s="6">
        <f t="shared" si="429"/>
        <v>1.6171018517667224E-3</v>
      </c>
      <c r="AC617" s="6">
        <f t="shared" si="447"/>
        <v>-2.1439269559707902E-2</v>
      </c>
      <c r="AD617" s="6">
        <f t="shared" si="448"/>
        <v>-9.5395229219524293E-3</v>
      </c>
      <c r="AE617" s="6">
        <f t="shared" si="449"/>
        <v>1.4084436082611264E-2</v>
      </c>
      <c r="AF617" s="6">
        <f t="shared" si="450"/>
        <v>1.0155203354638079E-2</v>
      </c>
      <c r="AG617" s="6">
        <f t="shared" si="451"/>
        <v>-8.6920564733685979E-3</v>
      </c>
      <c r="AH617" s="6">
        <f t="shared" si="452"/>
        <v>-8.3209843693690388E-3</v>
      </c>
      <c r="AI617" s="6">
        <f t="shared" si="453"/>
        <v>3.9630617622744696E-3</v>
      </c>
      <c r="AJ617" s="6">
        <f t="shared" si="454"/>
        <v>1.6171018517667224E-3</v>
      </c>
      <c r="AK617" s="4">
        <f t="shared" si="430"/>
        <v>0.4108241621067974</v>
      </c>
      <c r="AL617" s="4">
        <f t="shared" si="431"/>
        <v>0.17976693020539003</v>
      </c>
      <c r="AM617" s="4">
        <f t="shared" si="432"/>
        <v>0.20259457598508074</v>
      </c>
      <c r="AN617" s="4">
        <f t="shared" si="433"/>
        <v>6.4424411460467096E-2</v>
      </c>
      <c r="AO617" s="4">
        <f t="shared" si="434"/>
        <v>3.449070949615371E-2</v>
      </c>
      <c r="AP617" s="4">
        <f t="shared" si="435"/>
        <v>2.4201577897338622E-2</v>
      </c>
      <c r="AQ617" s="4">
        <f t="shared" si="436"/>
        <v>1.2760443587642306E-2</v>
      </c>
      <c r="AR617" s="4">
        <f t="shared" si="437"/>
        <v>8.0685237666268117E-3</v>
      </c>
      <c r="AS617" s="4">
        <f t="array" ref="AS617">_xlfn.STDEV.S(IF(E$17:E$1040=E617,$C$17:$C$1040,""))</f>
        <v>1.6668979720915356E-2</v>
      </c>
      <c r="AT617" s="4">
        <f t="array" ref="AT617">_xlfn.STDEV.S(IF(F$17:F$1040=F617,$C$17:$C$1040,""))</f>
        <v>9.588088423826557E-3</v>
      </c>
      <c r="AU617" s="4">
        <f t="array" ref="AU617">_xlfn.STDEV.S(IF(G$17:G$1040=G617,$C$17:$C$1040,""))</f>
        <v>1.0813806988831593E-2</v>
      </c>
      <c r="AV617" s="4">
        <f t="array" ref="AV617">_xlfn.STDEV.S(IF(H$17:H$1040=H617,$C$17:$C$1040,""))</f>
        <v>6.9285461747098306E-3</v>
      </c>
      <c r="AW617" s="4">
        <f t="array" ref="AW617">_xlfn.STDEV.S(IF(I$17:I$1040=I617,$C$17:$C$1040,""))</f>
        <v>6.4507804053376668E-3</v>
      </c>
      <c r="AX617" s="4">
        <f t="array" ref="AX617">_xlfn.STDEV.S(IF(J$17:J$1040=J617,$C$17:$C$1040,""))</f>
        <v>7.322427048888823E-3</v>
      </c>
      <c r="AY617" s="4">
        <f t="array" ref="AY617">_xlfn.STDEV.S(IF(K$17:K$1040=K617,$C$17:$C$1040,""))</f>
        <v>5.1563488303202534E-3</v>
      </c>
      <c r="AZ617" s="4">
        <f t="array" ref="AZ617">_xlfn.STDEV.S(IF(L$17:L$1040=L617,$C$17:$C$1040,""))</f>
        <v>5.1334463188706745E-3</v>
      </c>
      <c r="BA617" s="7">
        <f t="shared" si="438"/>
        <v>24.646029270244831</v>
      </c>
      <c r="BB617" s="7">
        <f t="shared" si="439"/>
        <v>18.748985434746956</v>
      </c>
      <c r="BC617" s="7">
        <f t="shared" si="440"/>
        <v>18.73480599333044</v>
      </c>
      <c r="BD617" s="7">
        <f t="shared" si="441"/>
        <v>9.2984025560261507</v>
      </c>
      <c r="BE617" s="7">
        <f t="shared" si="442"/>
        <v>5.3467499013940296</v>
      </c>
      <c r="BF617" s="7">
        <f t="shared" si="443"/>
        <v>3.3051306261919273</v>
      </c>
      <c r="BG617" s="7">
        <f t="shared" si="444"/>
        <v>2.4747052628807067</v>
      </c>
      <c r="BH617" s="7">
        <f t="shared" si="445"/>
        <v>1.5717557495374443</v>
      </c>
    </row>
    <row r="618" spans="1:60" x14ac:dyDescent="0.25">
      <c r="A618" s="3">
        <v>43556</v>
      </c>
      <c r="B618" s="1">
        <v>2867.1899410000001</v>
      </c>
      <c r="C618" s="4">
        <f t="shared" si="413"/>
        <v>1.1568600103627924E-2</v>
      </c>
      <c r="D618" s="10">
        <f t="shared" si="446"/>
        <v>601</v>
      </c>
      <c r="E618" s="10">
        <f t="shared" si="455"/>
        <v>1</v>
      </c>
      <c r="F618" s="10">
        <f t="shared" si="456"/>
        <v>2</v>
      </c>
      <c r="G618" s="10">
        <f t="shared" si="456"/>
        <v>4</v>
      </c>
      <c r="H618" s="10">
        <f t="shared" si="456"/>
        <v>9</v>
      </c>
      <c r="I618" s="10">
        <f t="shared" si="456"/>
        <v>18</v>
      </c>
      <c r="J618" s="10">
        <f t="shared" si="456"/>
        <v>37</v>
      </c>
      <c r="K618" s="10">
        <f t="shared" si="456"/>
        <v>75</v>
      </c>
      <c r="L618" s="10">
        <f t="shared" si="456"/>
        <v>150</v>
      </c>
      <c r="M618" s="4">
        <f t="shared" si="414"/>
        <v>7.0934616863010361E-4</v>
      </c>
      <c r="N618" s="4">
        <f t="shared" si="415"/>
        <v>5.7564115022835623E-4</v>
      </c>
      <c r="O618" s="4">
        <f t="shared" si="416"/>
        <v>3.1020340860404491E-4</v>
      </c>
      <c r="P618" s="4">
        <f t="shared" si="417"/>
        <v>2.0945385147652477E-4</v>
      </c>
      <c r="Q618" s="4">
        <f t="shared" si="418"/>
        <v>9.6334424459679213E-4</v>
      </c>
      <c r="R618" s="4">
        <f t="shared" si="419"/>
        <v>1.0163545451681577E-3</v>
      </c>
      <c r="S618" s="4">
        <f t="shared" si="420"/>
        <v>2.7712182782600875E-3</v>
      </c>
      <c r="T618" s="4">
        <f t="shared" si="421"/>
        <v>5.1171781887678347E-3</v>
      </c>
      <c r="U618" s="6">
        <f t="shared" si="422"/>
        <v>1.085925393499782E-2</v>
      </c>
      <c r="V618" s="6">
        <f t="shared" si="423"/>
        <v>1.0992958953399568E-2</v>
      </c>
      <c r="W618" s="6">
        <f t="shared" si="424"/>
        <v>1.1258396695023879E-2</v>
      </c>
      <c r="X618" s="6">
        <f t="shared" si="425"/>
        <v>1.1359146252151399E-2</v>
      </c>
      <c r="Y618" s="6">
        <f t="shared" si="426"/>
        <v>1.0605255859031132E-2</v>
      </c>
      <c r="Z618" s="6">
        <f t="shared" si="427"/>
        <v>1.0552245558459766E-2</v>
      </c>
      <c r="AA618" s="6">
        <f t="shared" si="428"/>
        <v>8.7973818253678365E-3</v>
      </c>
      <c r="AB618" s="6">
        <f t="shared" si="429"/>
        <v>6.4514219148600893E-3</v>
      </c>
      <c r="AC618" s="6">
        <f t="shared" si="447"/>
        <v>-1.0580015624710082E-2</v>
      </c>
      <c r="AD618" s="6">
        <f t="shared" si="448"/>
        <v>1.453436031447139E-3</v>
      </c>
      <c r="AE618" s="6">
        <f t="shared" si="449"/>
        <v>2.5342832777635143E-2</v>
      </c>
      <c r="AF618" s="6">
        <f t="shared" si="450"/>
        <v>2.1514349606789478E-2</v>
      </c>
      <c r="AG618" s="6">
        <f t="shared" si="451"/>
        <v>1.913199385662534E-3</v>
      </c>
      <c r="AH618" s="6">
        <f t="shared" si="452"/>
        <v>2.2312611890907275E-3</v>
      </c>
      <c r="AI618" s="6">
        <f t="shared" si="453"/>
        <v>1.2760443587642306E-2</v>
      </c>
      <c r="AJ618" s="6">
        <f t="shared" si="454"/>
        <v>8.0685237666268117E-3</v>
      </c>
      <c r="AK618" s="4">
        <f t="shared" si="430"/>
        <v>0.4108241621067974</v>
      </c>
      <c r="AL618" s="4">
        <f t="shared" si="431"/>
        <v>0.17976693020539003</v>
      </c>
      <c r="AM618" s="4">
        <f t="shared" si="432"/>
        <v>0.20259457598508074</v>
      </c>
      <c r="AN618" s="4">
        <f t="shared" si="433"/>
        <v>6.4424411460467096E-2</v>
      </c>
      <c r="AO618" s="4">
        <f t="shared" si="434"/>
        <v>3.449070949615371E-2</v>
      </c>
      <c r="AP618" s="4">
        <f t="shared" si="435"/>
        <v>2.4201577897338622E-2</v>
      </c>
      <c r="AQ618" s="4">
        <f t="shared" si="436"/>
        <v>1.2760443587642306E-2</v>
      </c>
      <c r="AR618" s="4">
        <f t="shared" si="437"/>
        <v>8.0685237666268117E-3</v>
      </c>
      <c r="AS618" s="4">
        <f t="array" ref="AS618">_xlfn.STDEV.S(IF(E$17:E$1040=E618,$C$17:$C$1040,""))</f>
        <v>1.6668979720915356E-2</v>
      </c>
      <c r="AT618" s="4">
        <f t="array" ref="AT618">_xlfn.STDEV.S(IF(F$17:F$1040=F618,$C$17:$C$1040,""))</f>
        <v>9.588088423826557E-3</v>
      </c>
      <c r="AU618" s="4">
        <f t="array" ref="AU618">_xlfn.STDEV.S(IF(G$17:G$1040=G618,$C$17:$C$1040,""))</f>
        <v>1.0813806988831593E-2</v>
      </c>
      <c r="AV618" s="4">
        <f t="array" ref="AV618">_xlfn.STDEV.S(IF(H$17:H$1040=H618,$C$17:$C$1040,""))</f>
        <v>6.9285461747098306E-3</v>
      </c>
      <c r="AW618" s="4">
        <f t="array" ref="AW618">_xlfn.STDEV.S(IF(I$17:I$1040=I618,$C$17:$C$1040,""))</f>
        <v>6.4507804053376668E-3</v>
      </c>
      <c r="AX618" s="4">
        <f t="array" ref="AX618">_xlfn.STDEV.S(IF(J$17:J$1040=J618,$C$17:$C$1040,""))</f>
        <v>7.322427048888823E-3</v>
      </c>
      <c r="AY618" s="4">
        <f t="array" ref="AY618">_xlfn.STDEV.S(IF(K$17:K$1040=K618,$C$17:$C$1040,""))</f>
        <v>5.1563488303202534E-3</v>
      </c>
      <c r="AZ618" s="4">
        <f t="array" ref="AZ618">_xlfn.STDEV.S(IF(L$17:L$1040=L618,$C$17:$C$1040,""))</f>
        <v>5.1334463188706745E-3</v>
      </c>
      <c r="BA618" s="7">
        <f t="shared" si="438"/>
        <v>24.646029270244831</v>
      </c>
      <c r="BB618" s="7">
        <f t="shared" si="439"/>
        <v>18.748985434746956</v>
      </c>
      <c r="BC618" s="7">
        <f t="shared" si="440"/>
        <v>18.73480599333044</v>
      </c>
      <c r="BD618" s="7">
        <f t="shared" si="441"/>
        <v>9.2984025560261507</v>
      </c>
      <c r="BE618" s="7">
        <f t="shared" si="442"/>
        <v>5.3467499013940296</v>
      </c>
      <c r="BF618" s="7">
        <f t="shared" si="443"/>
        <v>3.3051306261919273</v>
      </c>
      <c r="BG618" s="7">
        <f t="shared" si="444"/>
        <v>2.4747052628807067</v>
      </c>
      <c r="BH618" s="7">
        <f t="shared" si="445"/>
        <v>1.5717557495374443</v>
      </c>
    </row>
    <row r="619" spans="1:60" x14ac:dyDescent="0.25">
      <c r="A619" s="3">
        <v>43557</v>
      </c>
      <c r="B619" s="1">
        <v>2867.23999</v>
      </c>
      <c r="C619" s="4">
        <f t="shared" si="413"/>
        <v>1.7455767155283297E-5</v>
      </c>
      <c r="D619" s="10">
        <f t="shared" si="446"/>
        <v>602</v>
      </c>
      <c r="E619" s="10">
        <f t="shared" si="455"/>
        <v>1</v>
      </c>
      <c r="F619" s="10">
        <f t="shared" si="456"/>
        <v>2</v>
      </c>
      <c r="G619" s="10">
        <f t="shared" si="456"/>
        <v>4</v>
      </c>
      <c r="H619" s="10">
        <f t="shared" si="456"/>
        <v>9</v>
      </c>
      <c r="I619" s="10">
        <f t="shared" si="456"/>
        <v>18</v>
      </c>
      <c r="J619" s="10">
        <f t="shared" si="456"/>
        <v>37</v>
      </c>
      <c r="K619" s="10">
        <f t="shared" si="456"/>
        <v>75</v>
      </c>
      <c r="L619" s="10">
        <f t="shared" si="456"/>
        <v>150</v>
      </c>
      <c r="M619" s="4">
        <f t="shared" si="414"/>
        <v>7.0934616863010361E-4</v>
      </c>
      <c r="N619" s="4">
        <f t="shared" si="415"/>
        <v>5.7564115022835623E-4</v>
      </c>
      <c r="O619" s="4">
        <f t="shared" si="416"/>
        <v>3.1020340860404491E-4</v>
      </c>
      <c r="P619" s="4">
        <f t="shared" si="417"/>
        <v>2.0945385147652477E-4</v>
      </c>
      <c r="Q619" s="4">
        <f t="shared" si="418"/>
        <v>9.6334424459679213E-4</v>
      </c>
      <c r="R619" s="4">
        <f t="shared" si="419"/>
        <v>1.0163545451681577E-3</v>
      </c>
      <c r="S619" s="4">
        <f t="shared" si="420"/>
        <v>2.7712182782600875E-3</v>
      </c>
      <c r="T619" s="4">
        <f t="shared" si="421"/>
        <v>5.1171781887678347E-3</v>
      </c>
      <c r="U619" s="6">
        <f t="shared" si="422"/>
        <v>-6.9189040147482031E-4</v>
      </c>
      <c r="V619" s="6">
        <f t="shared" si="423"/>
        <v>-5.5818538307307293E-4</v>
      </c>
      <c r="W619" s="6">
        <f t="shared" si="424"/>
        <v>-2.9274764144876161E-4</v>
      </c>
      <c r="X619" s="6">
        <f t="shared" si="425"/>
        <v>-1.9199808432124148E-4</v>
      </c>
      <c r="Y619" s="6">
        <f t="shared" si="426"/>
        <v>-9.4588847744150883E-4</v>
      </c>
      <c r="Z619" s="6">
        <f t="shared" si="427"/>
        <v>-9.9889877801287441E-4</v>
      </c>
      <c r="AA619" s="6">
        <f t="shared" si="428"/>
        <v>-2.7537625111048042E-3</v>
      </c>
      <c r="AB619" s="6">
        <f t="shared" si="429"/>
        <v>-5.0997224216125514E-3</v>
      </c>
      <c r="AC619" s="6">
        <f t="shared" si="447"/>
        <v>-1.1271906026184903E-2</v>
      </c>
      <c r="AD619" s="6">
        <f t="shared" si="448"/>
        <v>8.9525064837406602E-4</v>
      </c>
      <c r="AE619" s="6">
        <f t="shared" si="449"/>
        <v>2.5050085136186381E-2</v>
      </c>
      <c r="AF619" s="6">
        <f t="shared" si="450"/>
        <v>2.1322351522468239E-2</v>
      </c>
      <c r="AG619" s="6">
        <f t="shared" si="451"/>
        <v>9.6731090822102517E-4</v>
      </c>
      <c r="AH619" s="6">
        <f t="shared" si="452"/>
        <v>1.232362411077853E-3</v>
      </c>
      <c r="AI619" s="6">
        <f t="shared" si="453"/>
        <v>1.0006681076537502E-2</v>
      </c>
      <c r="AJ619" s="6">
        <f t="shared" si="454"/>
        <v>2.9688013450142603E-3</v>
      </c>
      <c r="AK619" s="4">
        <f t="shared" si="430"/>
        <v>0.4108241621067974</v>
      </c>
      <c r="AL619" s="4">
        <f t="shared" si="431"/>
        <v>0.17976693020539003</v>
      </c>
      <c r="AM619" s="4">
        <f t="shared" si="432"/>
        <v>0.20259457598508074</v>
      </c>
      <c r="AN619" s="4">
        <f t="shared" si="433"/>
        <v>6.4424411460467096E-2</v>
      </c>
      <c r="AO619" s="4">
        <f t="shared" si="434"/>
        <v>3.449070949615371E-2</v>
      </c>
      <c r="AP619" s="4">
        <f t="shared" si="435"/>
        <v>2.4201577897338622E-2</v>
      </c>
      <c r="AQ619" s="4">
        <f t="shared" si="436"/>
        <v>1.2760443587642306E-2</v>
      </c>
      <c r="AR619" s="4">
        <f t="shared" si="437"/>
        <v>8.0685237666268117E-3</v>
      </c>
      <c r="AS619" s="4">
        <f t="array" ref="AS619">_xlfn.STDEV.S(IF(E$17:E$1040=E619,$C$17:$C$1040,""))</f>
        <v>1.6668979720915356E-2</v>
      </c>
      <c r="AT619" s="4">
        <f t="array" ref="AT619">_xlfn.STDEV.S(IF(F$17:F$1040=F619,$C$17:$C$1040,""))</f>
        <v>9.588088423826557E-3</v>
      </c>
      <c r="AU619" s="4">
        <f t="array" ref="AU619">_xlfn.STDEV.S(IF(G$17:G$1040=G619,$C$17:$C$1040,""))</f>
        <v>1.0813806988831593E-2</v>
      </c>
      <c r="AV619" s="4">
        <f t="array" ref="AV619">_xlfn.STDEV.S(IF(H$17:H$1040=H619,$C$17:$C$1040,""))</f>
        <v>6.9285461747098306E-3</v>
      </c>
      <c r="AW619" s="4">
        <f t="array" ref="AW619">_xlfn.STDEV.S(IF(I$17:I$1040=I619,$C$17:$C$1040,""))</f>
        <v>6.4507804053376668E-3</v>
      </c>
      <c r="AX619" s="4">
        <f t="array" ref="AX619">_xlfn.STDEV.S(IF(J$17:J$1040=J619,$C$17:$C$1040,""))</f>
        <v>7.322427048888823E-3</v>
      </c>
      <c r="AY619" s="4">
        <f t="array" ref="AY619">_xlfn.STDEV.S(IF(K$17:K$1040=K619,$C$17:$C$1040,""))</f>
        <v>5.1563488303202534E-3</v>
      </c>
      <c r="AZ619" s="4">
        <f t="array" ref="AZ619">_xlfn.STDEV.S(IF(L$17:L$1040=L619,$C$17:$C$1040,""))</f>
        <v>5.1334463188706745E-3</v>
      </c>
      <c r="BA619" s="7">
        <f t="shared" si="438"/>
        <v>24.646029270244831</v>
      </c>
      <c r="BB619" s="7">
        <f t="shared" si="439"/>
        <v>18.748985434746956</v>
      </c>
      <c r="BC619" s="7">
        <f t="shared" si="440"/>
        <v>18.73480599333044</v>
      </c>
      <c r="BD619" s="7">
        <f t="shared" si="441"/>
        <v>9.2984025560261507</v>
      </c>
      <c r="BE619" s="7">
        <f t="shared" si="442"/>
        <v>5.3467499013940296</v>
      </c>
      <c r="BF619" s="7">
        <f t="shared" si="443"/>
        <v>3.3051306261919273</v>
      </c>
      <c r="BG619" s="7">
        <f t="shared" si="444"/>
        <v>2.4747052628807067</v>
      </c>
      <c r="BH619" s="7">
        <f t="shared" si="445"/>
        <v>1.5717557495374443</v>
      </c>
    </row>
    <row r="620" spans="1:60" x14ac:dyDescent="0.25">
      <c r="A620" s="3">
        <v>43558</v>
      </c>
      <c r="B620" s="1">
        <v>2873.3999020000001</v>
      </c>
      <c r="C620" s="4">
        <f t="shared" si="413"/>
        <v>2.1483768437535744E-3</v>
      </c>
      <c r="D620" s="10">
        <f t="shared" si="446"/>
        <v>603</v>
      </c>
      <c r="E620" s="10">
        <f t="shared" si="455"/>
        <v>1</v>
      </c>
      <c r="F620" s="10">
        <f t="shared" si="456"/>
        <v>2</v>
      </c>
      <c r="G620" s="10">
        <f t="shared" si="456"/>
        <v>4</v>
      </c>
      <c r="H620" s="10">
        <f t="shared" si="456"/>
        <v>9</v>
      </c>
      <c r="I620" s="10">
        <f t="shared" si="456"/>
        <v>18</v>
      </c>
      <c r="J620" s="10">
        <f t="shared" si="456"/>
        <v>37</v>
      </c>
      <c r="K620" s="10">
        <f t="shared" si="456"/>
        <v>75</v>
      </c>
      <c r="L620" s="10">
        <f t="shared" si="456"/>
        <v>150</v>
      </c>
      <c r="M620" s="4">
        <f t="shared" si="414"/>
        <v>7.0934616863010361E-4</v>
      </c>
      <c r="N620" s="4">
        <f t="shared" si="415"/>
        <v>5.7564115022835623E-4</v>
      </c>
      <c r="O620" s="4">
        <f t="shared" si="416"/>
        <v>3.1020340860404491E-4</v>
      </c>
      <c r="P620" s="4">
        <f t="shared" si="417"/>
        <v>2.0945385147652477E-4</v>
      </c>
      <c r="Q620" s="4">
        <f t="shared" si="418"/>
        <v>9.6334424459679213E-4</v>
      </c>
      <c r="R620" s="4">
        <f t="shared" si="419"/>
        <v>1.0163545451681577E-3</v>
      </c>
      <c r="S620" s="4">
        <f t="shared" si="420"/>
        <v>2.7712182782600875E-3</v>
      </c>
      <c r="T620" s="4">
        <f t="shared" si="421"/>
        <v>5.1171781887678347E-3</v>
      </c>
      <c r="U620" s="6">
        <f t="shared" si="422"/>
        <v>1.4390306751234708E-3</v>
      </c>
      <c r="V620" s="6">
        <f t="shared" si="423"/>
        <v>1.5727356935252182E-3</v>
      </c>
      <c r="W620" s="6">
        <f t="shared" si="424"/>
        <v>1.8381734351495295E-3</v>
      </c>
      <c r="X620" s="6">
        <f t="shared" si="425"/>
        <v>1.9389229922770496E-3</v>
      </c>
      <c r="Y620" s="6">
        <f t="shared" si="426"/>
        <v>1.1850325991567823E-3</v>
      </c>
      <c r="Z620" s="6">
        <f t="shared" si="427"/>
        <v>1.1320222985854167E-3</v>
      </c>
      <c r="AA620" s="6">
        <f t="shared" si="428"/>
        <v>-6.2284143450651308E-4</v>
      </c>
      <c r="AB620" s="6">
        <f t="shared" si="429"/>
        <v>-2.9688013450142603E-3</v>
      </c>
      <c r="AC620" s="6">
        <f t="shared" si="447"/>
        <v>-9.832875351061433E-3</v>
      </c>
      <c r="AD620" s="6">
        <f t="shared" si="448"/>
        <v>2.4679863418992842E-3</v>
      </c>
      <c r="AE620" s="6">
        <f t="shared" si="449"/>
        <v>2.6888258571335911E-2</v>
      </c>
      <c r="AF620" s="6">
        <f t="shared" si="450"/>
        <v>2.3261274514745287E-2</v>
      </c>
      <c r="AG620" s="6">
        <f t="shared" si="451"/>
        <v>2.1523435073778074E-3</v>
      </c>
      <c r="AH620" s="6">
        <f t="shared" si="452"/>
        <v>2.3643847096632697E-3</v>
      </c>
      <c r="AI620" s="6">
        <f t="shared" si="453"/>
        <v>9.3838396420309889E-3</v>
      </c>
      <c r="AJ620" s="6">
        <f t="shared" si="454"/>
        <v>0</v>
      </c>
      <c r="AK620" s="4">
        <f t="shared" si="430"/>
        <v>0.4108241621067974</v>
      </c>
      <c r="AL620" s="4">
        <f t="shared" si="431"/>
        <v>0.17976693020539003</v>
      </c>
      <c r="AM620" s="4">
        <f t="shared" si="432"/>
        <v>0.20259457598508074</v>
      </c>
      <c r="AN620" s="4">
        <f t="shared" si="433"/>
        <v>6.4424411460467096E-2</v>
      </c>
      <c r="AO620" s="4">
        <f t="shared" si="434"/>
        <v>3.449070949615371E-2</v>
      </c>
      <c r="AP620" s="4">
        <f t="shared" si="435"/>
        <v>2.4201577897338622E-2</v>
      </c>
      <c r="AQ620" s="4">
        <f t="shared" si="436"/>
        <v>1.2760443587642306E-2</v>
      </c>
      <c r="AR620" s="4">
        <f t="shared" si="437"/>
        <v>8.0685237666268117E-3</v>
      </c>
      <c r="AS620" s="4">
        <f t="array" ref="AS620">_xlfn.STDEV.S(IF(E$17:E$1040=E620,$C$17:$C$1040,""))</f>
        <v>1.6668979720915356E-2</v>
      </c>
      <c r="AT620" s="4">
        <f t="array" ref="AT620">_xlfn.STDEV.S(IF(F$17:F$1040=F620,$C$17:$C$1040,""))</f>
        <v>9.588088423826557E-3</v>
      </c>
      <c r="AU620" s="4">
        <f t="array" ref="AU620">_xlfn.STDEV.S(IF(G$17:G$1040=G620,$C$17:$C$1040,""))</f>
        <v>1.0813806988831593E-2</v>
      </c>
      <c r="AV620" s="4">
        <f t="array" ref="AV620">_xlfn.STDEV.S(IF(H$17:H$1040=H620,$C$17:$C$1040,""))</f>
        <v>6.9285461747098306E-3</v>
      </c>
      <c r="AW620" s="4">
        <f t="array" ref="AW620">_xlfn.STDEV.S(IF(I$17:I$1040=I620,$C$17:$C$1040,""))</f>
        <v>6.4507804053376668E-3</v>
      </c>
      <c r="AX620" s="4">
        <f t="array" ref="AX620">_xlfn.STDEV.S(IF(J$17:J$1040=J620,$C$17:$C$1040,""))</f>
        <v>7.322427048888823E-3</v>
      </c>
      <c r="AY620" s="4">
        <f t="array" ref="AY620">_xlfn.STDEV.S(IF(K$17:K$1040=K620,$C$17:$C$1040,""))</f>
        <v>5.1563488303202534E-3</v>
      </c>
      <c r="AZ620" s="4">
        <f t="array" ref="AZ620">_xlfn.STDEV.S(IF(L$17:L$1040=L620,$C$17:$C$1040,""))</f>
        <v>5.1334463188706745E-3</v>
      </c>
      <c r="BA620" s="7">
        <f t="shared" si="438"/>
        <v>24.646029270244831</v>
      </c>
      <c r="BB620" s="7">
        <f t="shared" si="439"/>
        <v>18.748985434746956</v>
      </c>
      <c r="BC620" s="7">
        <f t="shared" si="440"/>
        <v>18.73480599333044</v>
      </c>
      <c r="BD620" s="7">
        <f t="shared" si="441"/>
        <v>9.2984025560261507</v>
      </c>
      <c r="BE620" s="7">
        <f t="shared" si="442"/>
        <v>5.3467499013940296</v>
      </c>
      <c r="BF620" s="7">
        <f t="shared" si="443"/>
        <v>3.3051306261919273</v>
      </c>
      <c r="BG620" s="7">
        <f t="shared" si="444"/>
        <v>2.4747052628807067</v>
      </c>
      <c r="BH620" s="7">
        <f t="shared" si="445"/>
        <v>1.5717557495374443</v>
      </c>
    </row>
    <row r="621" spans="1:60" x14ac:dyDescent="0.25">
      <c r="A621" s="3">
        <v>43559</v>
      </c>
      <c r="B621" s="1">
        <v>2879.389893</v>
      </c>
      <c r="C621" s="4">
        <f t="shared" si="413"/>
        <v>2.0846353463821465E-3</v>
      </c>
      <c r="D621" s="10">
        <f t="shared" si="446"/>
        <v>604</v>
      </c>
      <c r="E621" s="10">
        <f t="shared" si="455"/>
        <v>1</v>
      </c>
      <c r="F621" s="10">
        <f t="shared" si="456"/>
        <v>2</v>
      </c>
      <c r="G621" s="10">
        <f t="shared" si="456"/>
        <v>4</v>
      </c>
      <c r="H621" s="10">
        <f t="shared" si="456"/>
        <v>9</v>
      </c>
      <c r="I621" s="10">
        <f t="shared" si="456"/>
        <v>18</v>
      </c>
      <c r="J621" s="10">
        <f t="shared" si="456"/>
        <v>37</v>
      </c>
      <c r="K621" s="10">
        <f t="shared" si="456"/>
        <v>75</v>
      </c>
      <c r="L621" s="10">
        <f t="shared" si="456"/>
        <v>151</v>
      </c>
      <c r="M621" s="4">
        <f t="shared" si="414"/>
        <v>7.0934616863010361E-4</v>
      </c>
      <c r="N621" s="4">
        <f t="shared" si="415"/>
        <v>5.7564115022835623E-4</v>
      </c>
      <c r="O621" s="4">
        <f t="shared" si="416"/>
        <v>3.1020340860404491E-4</v>
      </c>
      <c r="P621" s="4">
        <f t="shared" si="417"/>
        <v>2.0945385147652477E-4</v>
      </c>
      <c r="Q621" s="4">
        <f t="shared" si="418"/>
        <v>9.6334424459679213E-4</v>
      </c>
      <c r="R621" s="4">
        <f t="shared" si="419"/>
        <v>1.0163545451681577E-3</v>
      </c>
      <c r="S621" s="4">
        <f t="shared" si="420"/>
        <v>2.7712182782600875E-3</v>
      </c>
      <c r="T621" s="4">
        <f t="shared" si="421"/>
        <v>4.2525836775234027E-4</v>
      </c>
      <c r="U621" s="6">
        <f t="shared" si="422"/>
        <v>1.3752891777520429E-3</v>
      </c>
      <c r="V621" s="6">
        <f t="shared" si="423"/>
        <v>1.5089941961537903E-3</v>
      </c>
      <c r="W621" s="6">
        <f t="shared" si="424"/>
        <v>1.7744319377781016E-3</v>
      </c>
      <c r="X621" s="6">
        <f t="shared" si="425"/>
        <v>1.8751814949056218E-3</v>
      </c>
      <c r="Y621" s="6">
        <f t="shared" si="426"/>
        <v>1.1212911017853544E-3</v>
      </c>
      <c r="Z621" s="6">
        <f t="shared" si="427"/>
        <v>1.0682808012139888E-3</v>
      </c>
      <c r="AA621" s="6">
        <f t="shared" si="428"/>
        <v>-6.8658293187794095E-4</v>
      </c>
      <c r="AB621" s="6">
        <f t="shared" si="429"/>
        <v>1.6593769786298063E-3</v>
      </c>
      <c r="AC621" s="6">
        <f t="shared" si="447"/>
        <v>-8.4575861733093907E-3</v>
      </c>
      <c r="AD621" s="6">
        <f t="shared" si="448"/>
        <v>3.9769805380530741E-3</v>
      </c>
      <c r="AE621" s="6">
        <f t="shared" si="449"/>
        <v>2.8662690509114012E-2</v>
      </c>
      <c r="AF621" s="6">
        <f t="shared" si="450"/>
        <v>2.5136456009650907E-2</v>
      </c>
      <c r="AG621" s="6">
        <f t="shared" si="451"/>
        <v>3.2736346091631618E-3</v>
      </c>
      <c r="AH621" s="6">
        <f t="shared" si="452"/>
        <v>3.4326655108772586E-3</v>
      </c>
      <c r="AI621" s="6">
        <f t="shared" si="453"/>
        <v>8.6972567101530479E-3</v>
      </c>
      <c r="AJ621" s="6">
        <f t="shared" si="454"/>
        <v>1.6593769786298063E-3</v>
      </c>
      <c r="AK621" s="4">
        <f t="shared" si="430"/>
        <v>0.4108241621067974</v>
      </c>
      <c r="AL621" s="4">
        <f t="shared" si="431"/>
        <v>0.17976693020539003</v>
      </c>
      <c r="AM621" s="4">
        <f t="shared" si="432"/>
        <v>0.20259457598508074</v>
      </c>
      <c r="AN621" s="4">
        <f t="shared" si="433"/>
        <v>6.4424411460467096E-2</v>
      </c>
      <c r="AO621" s="4">
        <f t="shared" si="434"/>
        <v>3.449070949615371E-2</v>
      </c>
      <c r="AP621" s="4">
        <f t="shared" si="435"/>
        <v>2.4201577897338622E-2</v>
      </c>
      <c r="AQ621" s="4">
        <f t="shared" si="436"/>
        <v>1.2760443587642306E-2</v>
      </c>
      <c r="AR621" s="4">
        <f t="shared" si="437"/>
        <v>6.4927529818446239E-3</v>
      </c>
      <c r="AS621" s="4">
        <f t="array" ref="AS621">_xlfn.STDEV.S(IF(E$17:E$1040=E621,$C$17:$C$1040,""))</f>
        <v>1.6668979720915356E-2</v>
      </c>
      <c r="AT621" s="4">
        <f t="array" ref="AT621">_xlfn.STDEV.S(IF(F$17:F$1040=F621,$C$17:$C$1040,""))</f>
        <v>9.588088423826557E-3</v>
      </c>
      <c r="AU621" s="4">
        <f t="array" ref="AU621">_xlfn.STDEV.S(IF(G$17:G$1040=G621,$C$17:$C$1040,""))</f>
        <v>1.0813806988831593E-2</v>
      </c>
      <c r="AV621" s="4">
        <f t="array" ref="AV621">_xlfn.STDEV.S(IF(H$17:H$1040=H621,$C$17:$C$1040,""))</f>
        <v>6.9285461747098306E-3</v>
      </c>
      <c r="AW621" s="4">
        <f t="array" ref="AW621">_xlfn.STDEV.S(IF(I$17:I$1040=I621,$C$17:$C$1040,""))</f>
        <v>6.4507804053376668E-3</v>
      </c>
      <c r="AX621" s="4">
        <f t="array" ref="AX621">_xlfn.STDEV.S(IF(J$17:J$1040=J621,$C$17:$C$1040,""))</f>
        <v>7.322427048888823E-3</v>
      </c>
      <c r="AY621" s="4">
        <f t="array" ref="AY621">_xlfn.STDEV.S(IF(K$17:K$1040=K621,$C$17:$C$1040,""))</f>
        <v>5.1563488303202534E-3</v>
      </c>
      <c r="AZ621" s="4">
        <f t="array" ref="AZ621">_xlfn.STDEV.S(IF(L$17:L$1040=L621,$C$17:$C$1040,""))</f>
        <v>4.5836846997351563E-3</v>
      </c>
      <c r="BA621" s="7">
        <f t="shared" si="438"/>
        <v>24.646029270244831</v>
      </c>
      <c r="BB621" s="7">
        <f t="shared" si="439"/>
        <v>18.748985434746956</v>
      </c>
      <c r="BC621" s="7">
        <f t="shared" si="440"/>
        <v>18.73480599333044</v>
      </c>
      <c r="BD621" s="7">
        <f t="shared" si="441"/>
        <v>9.2984025560261507</v>
      </c>
      <c r="BE621" s="7">
        <f t="shared" si="442"/>
        <v>5.3467499013940296</v>
      </c>
      <c r="BF621" s="7">
        <f t="shared" si="443"/>
        <v>3.3051306261919273</v>
      </c>
      <c r="BG621" s="7">
        <f t="shared" si="444"/>
        <v>2.4747052628807067</v>
      </c>
      <c r="BH621" s="7">
        <f t="shared" si="445"/>
        <v>1.4164920598093871</v>
      </c>
    </row>
    <row r="622" spans="1:60" x14ac:dyDescent="0.25">
      <c r="A622" s="3">
        <v>43560</v>
      </c>
      <c r="B622" s="1">
        <v>2892.73999</v>
      </c>
      <c r="C622" s="4">
        <f t="shared" si="413"/>
        <v>4.636432541648805E-3</v>
      </c>
      <c r="D622" s="10">
        <f t="shared" si="446"/>
        <v>605</v>
      </c>
      <c r="E622" s="10">
        <f t="shared" si="455"/>
        <v>1</v>
      </c>
      <c r="F622" s="10">
        <f t="shared" si="456"/>
        <v>2</v>
      </c>
      <c r="G622" s="10">
        <f t="shared" si="456"/>
        <v>4</v>
      </c>
      <c r="H622" s="10">
        <f t="shared" si="456"/>
        <v>9</v>
      </c>
      <c r="I622" s="10">
        <f t="shared" si="456"/>
        <v>18</v>
      </c>
      <c r="J622" s="10">
        <f t="shared" si="456"/>
        <v>37</v>
      </c>
      <c r="K622" s="10">
        <f t="shared" si="456"/>
        <v>75</v>
      </c>
      <c r="L622" s="10">
        <f t="shared" si="456"/>
        <v>151</v>
      </c>
      <c r="M622" s="4">
        <f t="shared" si="414"/>
        <v>7.0934616863010361E-4</v>
      </c>
      <c r="N622" s="4">
        <f t="shared" si="415"/>
        <v>5.7564115022835623E-4</v>
      </c>
      <c r="O622" s="4">
        <f t="shared" si="416"/>
        <v>3.1020340860404491E-4</v>
      </c>
      <c r="P622" s="4">
        <f t="shared" si="417"/>
        <v>2.0945385147652477E-4</v>
      </c>
      <c r="Q622" s="4">
        <f t="shared" si="418"/>
        <v>9.6334424459679213E-4</v>
      </c>
      <c r="R622" s="4">
        <f t="shared" si="419"/>
        <v>1.0163545451681577E-3</v>
      </c>
      <c r="S622" s="4">
        <f t="shared" si="420"/>
        <v>2.7712182782600875E-3</v>
      </c>
      <c r="T622" s="4">
        <f t="shared" si="421"/>
        <v>4.2525836775234027E-4</v>
      </c>
      <c r="U622" s="6">
        <f t="shared" si="422"/>
        <v>3.9270863730187016E-3</v>
      </c>
      <c r="V622" s="6">
        <f t="shared" si="423"/>
        <v>4.0607913914204492E-3</v>
      </c>
      <c r="W622" s="6">
        <f t="shared" si="424"/>
        <v>4.3262291330447601E-3</v>
      </c>
      <c r="X622" s="6">
        <f t="shared" si="425"/>
        <v>4.4269786901722803E-3</v>
      </c>
      <c r="Y622" s="6">
        <f t="shared" si="426"/>
        <v>3.6730882970520129E-3</v>
      </c>
      <c r="Z622" s="6">
        <f t="shared" si="427"/>
        <v>3.6200779964806473E-3</v>
      </c>
      <c r="AA622" s="6">
        <f t="shared" si="428"/>
        <v>1.8652142633887175E-3</v>
      </c>
      <c r="AB622" s="6">
        <f t="shared" si="429"/>
        <v>4.2111741738964648E-3</v>
      </c>
      <c r="AC622" s="6">
        <f t="shared" si="447"/>
        <v>-4.5304998002906891E-3</v>
      </c>
      <c r="AD622" s="6">
        <f t="shared" si="448"/>
        <v>8.0377719294735233E-3</v>
      </c>
      <c r="AE622" s="6">
        <f t="shared" si="449"/>
        <v>3.2988919642158776E-2</v>
      </c>
      <c r="AF622" s="6">
        <f t="shared" si="450"/>
        <v>2.9563434699823185E-2</v>
      </c>
      <c r="AG622" s="6">
        <f t="shared" si="451"/>
        <v>6.9467229062151747E-3</v>
      </c>
      <c r="AH622" s="6">
        <f t="shared" si="452"/>
        <v>7.0527435073579059E-3</v>
      </c>
      <c r="AI622" s="6">
        <f t="shared" si="453"/>
        <v>1.0562470973541765E-2</v>
      </c>
      <c r="AJ622" s="6">
        <f t="shared" si="454"/>
        <v>5.870551152526271E-3</v>
      </c>
      <c r="AK622" s="4">
        <f t="shared" si="430"/>
        <v>0.4108241621067974</v>
      </c>
      <c r="AL622" s="4">
        <f t="shared" si="431"/>
        <v>0.17976693020539003</v>
      </c>
      <c r="AM622" s="4">
        <f t="shared" si="432"/>
        <v>0.20259457598508074</v>
      </c>
      <c r="AN622" s="4">
        <f t="shared" si="433"/>
        <v>6.4424411460467096E-2</v>
      </c>
      <c r="AO622" s="4">
        <f t="shared" si="434"/>
        <v>3.449070949615371E-2</v>
      </c>
      <c r="AP622" s="4">
        <f t="shared" si="435"/>
        <v>2.4201577897338622E-2</v>
      </c>
      <c r="AQ622" s="4">
        <f t="shared" si="436"/>
        <v>1.2760443587642306E-2</v>
      </c>
      <c r="AR622" s="4">
        <f t="shared" si="437"/>
        <v>6.4927529818446239E-3</v>
      </c>
      <c r="AS622" s="4">
        <f t="array" ref="AS622">_xlfn.STDEV.S(IF(E$17:E$1040=E622,$C$17:$C$1040,""))</f>
        <v>1.6668979720915356E-2</v>
      </c>
      <c r="AT622" s="4">
        <f t="array" ref="AT622">_xlfn.STDEV.S(IF(F$17:F$1040=F622,$C$17:$C$1040,""))</f>
        <v>9.588088423826557E-3</v>
      </c>
      <c r="AU622" s="4">
        <f t="array" ref="AU622">_xlfn.STDEV.S(IF(G$17:G$1040=G622,$C$17:$C$1040,""))</f>
        <v>1.0813806988831593E-2</v>
      </c>
      <c r="AV622" s="4">
        <f t="array" ref="AV622">_xlfn.STDEV.S(IF(H$17:H$1040=H622,$C$17:$C$1040,""))</f>
        <v>6.9285461747098306E-3</v>
      </c>
      <c r="AW622" s="4">
        <f t="array" ref="AW622">_xlfn.STDEV.S(IF(I$17:I$1040=I622,$C$17:$C$1040,""))</f>
        <v>6.4507804053376668E-3</v>
      </c>
      <c r="AX622" s="4">
        <f t="array" ref="AX622">_xlfn.STDEV.S(IF(J$17:J$1040=J622,$C$17:$C$1040,""))</f>
        <v>7.322427048888823E-3</v>
      </c>
      <c r="AY622" s="4">
        <f t="array" ref="AY622">_xlfn.STDEV.S(IF(K$17:K$1040=K622,$C$17:$C$1040,""))</f>
        <v>5.1563488303202534E-3</v>
      </c>
      <c r="AZ622" s="4">
        <f t="array" ref="AZ622">_xlfn.STDEV.S(IF(L$17:L$1040=L622,$C$17:$C$1040,""))</f>
        <v>4.5836846997351563E-3</v>
      </c>
      <c r="BA622" s="7">
        <f t="shared" si="438"/>
        <v>24.646029270244831</v>
      </c>
      <c r="BB622" s="7">
        <f t="shared" si="439"/>
        <v>18.748985434746956</v>
      </c>
      <c r="BC622" s="7">
        <f t="shared" si="440"/>
        <v>18.73480599333044</v>
      </c>
      <c r="BD622" s="7">
        <f t="shared" si="441"/>
        <v>9.2984025560261507</v>
      </c>
      <c r="BE622" s="7">
        <f t="shared" si="442"/>
        <v>5.3467499013940296</v>
      </c>
      <c r="BF622" s="7">
        <f t="shared" si="443"/>
        <v>3.3051306261919273</v>
      </c>
      <c r="BG622" s="7">
        <f t="shared" si="444"/>
        <v>2.4747052628807067</v>
      </c>
      <c r="BH622" s="7">
        <f t="shared" si="445"/>
        <v>1.4164920598093871</v>
      </c>
    </row>
    <row r="623" spans="1:60" x14ac:dyDescent="0.25">
      <c r="A623" s="3">
        <v>43563</v>
      </c>
      <c r="B623" s="1">
        <v>2895.7700199999999</v>
      </c>
      <c r="C623" s="4">
        <f t="shared" si="413"/>
        <v>1.0474601970706932E-3</v>
      </c>
      <c r="D623" s="10">
        <f t="shared" si="446"/>
        <v>606</v>
      </c>
      <c r="E623" s="10">
        <f t="shared" si="455"/>
        <v>1</v>
      </c>
      <c r="F623" s="10">
        <f t="shared" si="456"/>
        <v>2</v>
      </c>
      <c r="G623" s="10">
        <f t="shared" si="456"/>
        <v>4</v>
      </c>
      <c r="H623" s="10">
        <f t="shared" si="456"/>
        <v>9</v>
      </c>
      <c r="I623" s="10">
        <f t="shared" si="456"/>
        <v>18</v>
      </c>
      <c r="J623" s="10">
        <f t="shared" si="456"/>
        <v>37</v>
      </c>
      <c r="K623" s="10">
        <f t="shared" si="456"/>
        <v>75</v>
      </c>
      <c r="L623" s="10">
        <f t="shared" si="456"/>
        <v>151</v>
      </c>
      <c r="M623" s="4">
        <f t="shared" si="414"/>
        <v>7.0934616863010361E-4</v>
      </c>
      <c r="N623" s="4">
        <f t="shared" si="415"/>
        <v>5.7564115022835623E-4</v>
      </c>
      <c r="O623" s="4">
        <f t="shared" si="416"/>
        <v>3.1020340860404491E-4</v>
      </c>
      <c r="P623" s="4">
        <f t="shared" si="417"/>
        <v>2.0945385147652477E-4</v>
      </c>
      <c r="Q623" s="4">
        <f t="shared" si="418"/>
        <v>9.6334424459679213E-4</v>
      </c>
      <c r="R623" s="4">
        <f t="shared" si="419"/>
        <v>1.0163545451681577E-3</v>
      </c>
      <c r="S623" s="4">
        <f t="shared" si="420"/>
        <v>2.7712182782600875E-3</v>
      </c>
      <c r="T623" s="4">
        <f t="shared" si="421"/>
        <v>4.2525836775234027E-4</v>
      </c>
      <c r="U623" s="6">
        <f t="shared" si="422"/>
        <v>3.3811402844058955E-4</v>
      </c>
      <c r="V623" s="6">
        <f t="shared" si="423"/>
        <v>4.7181904684233692E-4</v>
      </c>
      <c r="W623" s="6">
        <f t="shared" si="424"/>
        <v>7.3725678846664824E-4</v>
      </c>
      <c r="X623" s="6">
        <f t="shared" si="425"/>
        <v>8.3800634559416838E-4</v>
      </c>
      <c r="Y623" s="6">
        <f t="shared" si="426"/>
        <v>8.4115952473901023E-5</v>
      </c>
      <c r="Z623" s="6">
        <f t="shared" si="427"/>
        <v>3.1105651902535447E-5</v>
      </c>
      <c r="AA623" s="6">
        <f t="shared" si="428"/>
        <v>-1.7237580811893943E-3</v>
      </c>
      <c r="AB623" s="6">
        <f t="shared" si="429"/>
        <v>6.2220182931835288E-4</v>
      </c>
      <c r="AC623" s="6">
        <f t="shared" si="447"/>
        <v>-4.1923857718500993E-3</v>
      </c>
      <c r="AD623" s="6">
        <f t="shared" si="448"/>
        <v>8.5095909763158607E-3</v>
      </c>
      <c r="AE623" s="6">
        <f t="shared" si="449"/>
        <v>3.3726176430625421E-2</v>
      </c>
      <c r="AF623" s="6">
        <f t="shared" si="450"/>
        <v>3.0401441045417352E-2</v>
      </c>
      <c r="AG623" s="6">
        <f t="shared" si="451"/>
        <v>7.0308388586890758E-3</v>
      </c>
      <c r="AH623" s="6">
        <f t="shared" si="452"/>
        <v>7.0838491592604413E-3</v>
      </c>
      <c r="AI623" s="6">
        <f t="shared" si="453"/>
        <v>8.8387128923523711E-3</v>
      </c>
      <c r="AJ623" s="6">
        <f t="shared" si="454"/>
        <v>6.4927529818446239E-3</v>
      </c>
      <c r="AK623" s="4">
        <f t="shared" si="430"/>
        <v>0.4108241621067974</v>
      </c>
      <c r="AL623" s="4">
        <f t="shared" si="431"/>
        <v>0.17976693020539003</v>
      </c>
      <c r="AM623" s="4">
        <f t="shared" si="432"/>
        <v>0.20259457598508074</v>
      </c>
      <c r="AN623" s="4">
        <f t="shared" si="433"/>
        <v>6.4424411460467096E-2</v>
      </c>
      <c r="AO623" s="4">
        <f t="shared" si="434"/>
        <v>3.449070949615371E-2</v>
      </c>
      <c r="AP623" s="4">
        <f t="shared" si="435"/>
        <v>2.4201577897338622E-2</v>
      </c>
      <c r="AQ623" s="4">
        <f t="shared" si="436"/>
        <v>1.2760443587642306E-2</v>
      </c>
      <c r="AR623" s="4">
        <f t="shared" si="437"/>
        <v>6.4927529818446239E-3</v>
      </c>
      <c r="AS623" s="4">
        <f t="array" ref="AS623">_xlfn.STDEV.S(IF(E$17:E$1040=E623,$C$17:$C$1040,""))</f>
        <v>1.6668979720915356E-2</v>
      </c>
      <c r="AT623" s="4">
        <f t="array" ref="AT623">_xlfn.STDEV.S(IF(F$17:F$1040=F623,$C$17:$C$1040,""))</f>
        <v>9.588088423826557E-3</v>
      </c>
      <c r="AU623" s="4">
        <f t="array" ref="AU623">_xlfn.STDEV.S(IF(G$17:G$1040=G623,$C$17:$C$1040,""))</f>
        <v>1.0813806988831593E-2</v>
      </c>
      <c r="AV623" s="4">
        <f t="array" ref="AV623">_xlfn.STDEV.S(IF(H$17:H$1040=H623,$C$17:$C$1040,""))</f>
        <v>6.9285461747098306E-3</v>
      </c>
      <c r="AW623" s="4">
        <f t="array" ref="AW623">_xlfn.STDEV.S(IF(I$17:I$1040=I623,$C$17:$C$1040,""))</f>
        <v>6.4507804053376668E-3</v>
      </c>
      <c r="AX623" s="4">
        <f t="array" ref="AX623">_xlfn.STDEV.S(IF(J$17:J$1040=J623,$C$17:$C$1040,""))</f>
        <v>7.322427048888823E-3</v>
      </c>
      <c r="AY623" s="4">
        <f t="array" ref="AY623">_xlfn.STDEV.S(IF(K$17:K$1040=K623,$C$17:$C$1040,""))</f>
        <v>5.1563488303202534E-3</v>
      </c>
      <c r="AZ623" s="4">
        <f t="array" ref="AZ623">_xlfn.STDEV.S(IF(L$17:L$1040=L623,$C$17:$C$1040,""))</f>
        <v>4.5836846997351563E-3</v>
      </c>
      <c r="BA623" s="7">
        <f t="shared" si="438"/>
        <v>24.646029270244831</v>
      </c>
      <c r="BB623" s="7">
        <f t="shared" si="439"/>
        <v>18.748985434746956</v>
      </c>
      <c r="BC623" s="7">
        <f t="shared" si="440"/>
        <v>18.73480599333044</v>
      </c>
      <c r="BD623" s="7">
        <f t="shared" si="441"/>
        <v>9.2984025560261507</v>
      </c>
      <c r="BE623" s="7">
        <f t="shared" si="442"/>
        <v>5.3467499013940296</v>
      </c>
      <c r="BF623" s="7">
        <f t="shared" si="443"/>
        <v>3.3051306261919273</v>
      </c>
      <c r="BG623" s="7">
        <f t="shared" si="444"/>
        <v>2.4747052628807067</v>
      </c>
      <c r="BH623" s="7">
        <f t="shared" si="445"/>
        <v>1.4164920598093871</v>
      </c>
    </row>
    <row r="624" spans="1:60" x14ac:dyDescent="0.25">
      <c r="A624" s="3">
        <v>43564</v>
      </c>
      <c r="B624" s="1">
        <v>2878.1999510000001</v>
      </c>
      <c r="C624" s="4">
        <f t="shared" si="413"/>
        <v>-6.0674946140922836E-3</v>
      </c>
      <c r="D624" s="10">
        <f t="shared" si="446"/>
        <v>607</v>
      </c>
      <c r="E624" s="10">
        <f t="shared" si="455"/>
        <v>1</v>
      </c>
      <c r="F624" s="10">
        <f t="shared" si="456"/>
        <v>2</v>
      </c>
      <c r="G624" s="10">
        <f t="shared" si="456"/>
        <v>4</v>
      </c>
      <c r="H624" s="10">
        <f t="shared" si="456"/>
        <v>9</v>
      </c>
      <c r="I624" s="10">
        <f t="shared" si="456"/>
        <v>18</v>
      </c>
      <c r="J624" s="10">
        <f t="shared" si="456"/>
        <v>37</v>
      </c>
      <c r="K624" s="10">
        <f t="shared" si="456"/>
        <v>75</v>
      </c>
      <c r="L624" s="10">
        <f t="shared" si="456"/>
        <v>151</v>
      </c>
      <c r="M624" s="4">
        <f t="shared" si="414"/>
        <v>7.0934616863010361E-4</v>
      </c>
      <c r="N624" s="4">
        <f t="shared" si="415"/>
        <v>5.7564115022835623E-4</v>
      </c>
      <c r="O624" s="4">
        <f t="shared" si="416"/>
        <v>3.1020340860404491E-4</v>
      </c>
      <c r="P624" s="4">
        <f t="shared" si="417"/>
        <v>2.0945385147652477E-4</v>
      </c>
      <c r="Q624" s="4">
        <f t="shared" si="418"/>
        <v>9.6334424459679213E-4</v>
      </c>
      <c r="R624" s="4">
        <f t="shared" si="419"/>
        <v>1.0163545451681577E-3</v>
      </c>
      <c r="S624" s="4">
        <f t="shared" si="420"/>
        <v>2.7712182782600875E-3</v>
      </c>
      <c r="T624" s="4">
        <f t="shared" si="421"/>
        <v>4.2525836775234027E-4</v>
      </c>
      <c r="U624" s="6">
        <f t="shared" si="422"/>
        <v>-6.776840782722387E-3</v>
      </c>
      <c r="V624" s="6">
        <f t="shared" si="423"/>
        <v>-6.6431357643206394E-3</v>
      </c>
      <c r="W624" s="6">
        <f t="shared" si="424"/>
        <v>-6.3776980226963285E-3</v>
      </c>
      <c r="X624" s="6">
        <f t="shared" si="425"/>
        <v>-6.2769484655688084E-3</v>
      </c>
      <c r="Y624" s="6">
        <f t="shared" si="426"/>
        <v>-7.0308388586890758E-3</v>
      </c>
      <c r="Z624" s="6">
        <f t="shared" si="427"/>
        <v>-7.0838491592604413E-3</v>
      </c>
      <c r="AA624" s="6">
        <f t="shared" si="428"/>
        <v>-8.8387128923523711E-3</v>
      </c>
      <c r="AB624" s="6">
        <f t="shared" si="429"/>
        <v>-6.4927529818446239E-3</v>
      </c>
      <c r="AC624" s="6">
        <f t="shared" si="447"/>
        <v>-1.0969226554572487E-2</v>
      </c>
      <c r="AD624" s="6">
        <f t="shared" si="448"/>
        <v>1.8664552119952212E-3</v>
      </c>
      <c r="AE624" s="6">
        <f t="shared" si="449"/>
        <v>2.7348478407929092E-2</v>
      </c>
      <c r="AF624" s="6">
        <f t="shared" si="450"/>
        <v>2.4124492579848542E-2</v>
      </c>
      <c r="AG624" s="6">
        <f t="shared" si="451"/>
        <v>0</v>
      </c>
      <c r="AH624" s="6">
        <f t="shared" si="452"/>
        <v>0</v>
      </c>
      <c r="AI624" s="6">
        <f t="shared" si="453"/>
        <v>0</v>
      </c>
      <c r="AJ624" s="6">
        <f t="shared" si="454"/>
        <v>0</v>
      </c>
      <c r="AK624" s="4">
        <f t="shared" si="430"/>
        <v>0.4108241621067974</v>
      </c>
      <c r="AL624" s="4">
        <f t="shared" si="431"/>
        <v>0.17976693020539003</v>
      </c>
      <c r="AM624" s="4">
        <f t="shared" si="432"/>
        <v>0.20259457598508074</v>
      </c>
      <c r="AN624" s="4">
        <f t="shared" si="433"/>
        <v>6.4424411460467096E-2</v>
      </c>
      <c r="AO624" s="4">
        <f t="shared" si="434"/>
        <v>3.449070949615371E-2</v>
      </c>
      <c r="AP624" s="4">
        <f t="shared" si="435"/>
        <v>2.4201577897338622E-2</v>
      </c>
      <c r="AQ624" s="4">
        <f t="shared" si="436"/>
        <v>1.2760443587642306E-2</v>
      </c>
      <c r="AR624" s="4">
        <f t="shared" si="437"/>
        <v>6.4927529818446239E-3</v>
      </c>
      <c r="AS624" s="4">
        <f t="array" ref="AS624">_xlfn.STDEV.S(IF(E$17:E$1040=E624,$C$17:$C$1040,""))</f>
        <v>1.6668979720915356E-2</v>
      </c>
      <c r="AT624" s="4">
        <f t="array" ref="AT624">_xlfn.STDEV.S(IF(F$17:F$1040=F624,$C$17:$C$1040,""))</f>
        <v>9.588088423826557E-3</v>
      </c>
      <c r="AU624" s="4">
        <f t="array" ref="AU624">_xlfn.STDEV.S(IF(G$17:G$1040=G624,$C$17:$C$1040,""))</f>
        <v>1.0813806988831593E-2</v>
      </c>
      <c r="AV624" s="4">
        <f t="array" ref="AV624">_xlfn.STDEV.S(IF(H$17:H$1040=H624,$C$17:$C$1040,""))</f>
        <v>6.9285461747098306E-3</v>
      </c>
      <c r="AW624" s="4">
        <f t="array" ref="AW624">_xlfn.STDEV.S(IF(I$17:I$1040=I624,$C$17:$C$1040,""))</f>
        <v>6.4507804053376668E-3</v>
      </c>
      <c r="AX624" s="4">
        <f t="array" ref="AX624">_xlfn.STDEV.S(IF(J$17:J$1040=J624,$C$17:$C$1040,""))</f>
        <v>7.322427048888823E-3</v>
      </c>
      <c r="AY624" s="4">
        <f t="array" ref="AY624">_xlfn.STDEV.S(IF(K$17:K$1040=K624,$C$17:$C$1040,""))</f>
        <v>5.1563488303202534E-3</v>
      </c>
      <c r="AZ624" s="4">
        <f t="array" ref="AZ624">_xlfn.STDEV.S(IF(L$17:L$1040=L624,$C$17:$C$1040,""))</f>
        <v>4.5836846997351563E-3</v>
      </c>
      <c r="BA624" s="7">
        <f t="shared" si="438"/>
        <v>24.646029270244831</v>
      </c>
      <c r="BB624" s="7">
        <f t="shared" si="439"/>
        <v>18.748985434746956</v>
      </c>
      <c r="BC624" s="7">
        <f t="shared" si="440"/>
        <v>18.73480599333044</v>
      </c>
      <c r="BD624" s="7">
        <f t="shared" si="441"/>
        <v>9.2984025560261507</v>
      </c>
      <c r="BE624" s="7">
        <f t="shared" si="442"/>
        <v>5.3467499013940296</v>
      </c>
      <c r="BF624" s="7">
        <f t="shared" si="443"/>
        <v>3.3051306261919273</v>
      </c>
      <c r="BG624" s="7">
        <f t="shared" si="444"/>
        <v>2.4747052628807067</v>
      </c>
      <c r="BH624" s="7">
        <f t="shared" si="445"/>
        <v>1.4164920598093871</v>
      </c>
    </row>
    <row r="625" spans="1:60" x14ac:dyDescent="0.25">
      <c r="A625" s="3">
        <v>43565</v>
      </c>
      <c r="B625" s="1">
        <v>2888.209961</v>
      </c>
      <c r="C625" s="4">
        <f t="shared" si="413"/>
        <v>3.4778716456171921E-3</v>
      </c>
      <c r="D625" s="10">
        <f t="shared" si="446"/>
        <v>608</v>
      </c>
      <c r="E625" s="10">
        <f t="shared" si="455"/>
        <v>1</v>
      </c>
      <c r="F625" s="10">
        <f t="shared" si="456"/>
        <v>2</v>
      </c>
      <c r="G625" s="10">
        <f t="shared" si="456"/>
        <v>4</v>
      </c>
      <c r="H625" s="10">
        <f t="shared" si="456"/>
        <v>9</v>
      </c>
      <c r="I625" s="10">
        <f t="shared" si="456"/>
        <v>19</v>
      </c>
      <c r="J625" s="10">
        <f t="shared" si="456"/>
        <v>38</v>
      </c>
      <c r="K625" s="10">
        <f t="shared" si="456"/>
        <v>76</v>
      </c>
      <c r="L625" s="10">
        <f t="shared" si="456"/>
        <v>152</v>
      </c>
      <c r="M625" s="4">
        <f t="shared" si="414"/>
        <v>7.0934616863010361E-4</v>
      </c>
      <c r="N625" s="4">
        <f t="shared" si="415"/>
        <v>5.7564115022835623E-4</v>
      </c>
      <c r="O625" s="4">
        <f t="shared" si="416"/>
        <v>3.1020340860404491E-4</v>
      </c>
      <c r="P625" s="4">
        <f t="shared" si="417"/>
        <v>2.0945385147652477E-4</v>
      </c>
      <c r="Q625" s="4">
        <f t="shared" si="418"/>
        <v>-5.4443654164374258E-4</v>
      </c>
      <c r="R625" s="4">
        <f t="shared" si="419"/>
        <v>8.5532233907095051E-4</v>
      </c>
      <c r="S625" s="4">
        <f t="shared" si="420"/>
        <v>1.2903257442506005E-3</v>
      </c>
      <c r="T625" s="4">
        <f t="shared" si="421"/>
        <v>2.3739874371644099E-3</v>
      </c>
      <c r="U625" s="6">
        <f t="shared" si="422"/>
        <v>2.7685254769870887E-3</v>
      </c>
      <c r="V625" s="6">
        <f t="shared" si="423"/>
        <v>2.9022304953888359E-3</v>
      </c>
      <c r="W625" s="6">
        <f t="shared" si="424"/>
        <v>3.1676682370131472E-3</v>
      </c>
      <c r="X625" s="6">
        <f t="shared" si="425"/>
        <v>3.2684177941406673E-3</v>
      </c>
      <c r="Y625" s="6">
        <f t="shared" si="426"/>
        <v>4.0223081872609347E-3</v>
      </c>
      <c r="Z625" s="6">
        <f t="shared" si="427"/>
        <v>2.6225493065462416E-3</v>
      </c>
      <c r="AA625" s="6">
        <f t="shared" si="428"/>
        <v>2.1875459013665915E-3</v>
      </c>
      <c r="AB625" s="6">
        <f t="shared" si="429"/>
        <v>1.1038842084527822E-3</v>
      </c>
      <c r="AC625" s="6">
        <f t="shared" si="447"/>
        <v>-8.2007010775853977E-3</v>
      </c>
      <c r="AD625" s="6">
        <f t="shared" si="448"/>
        <v>4.7686857073840575E-3</v>
      </c>
      <c r="AE625" s="6">
        <f t="shared" si="449"/>
        <v>3.0516146644942239E-2</v>
      </c>
      <c r="AF625" s="6">
        <f t="shared" si="450"/>
        <v>2.7392910373989207E-2</v>
      </c>
      <c r="AG625" s="6">
        <f t="shared" si="451"/>
        <v>4.0223081872609347E-3</v>
      </c>
      <c r="AH625" s="6">
        <f t="shared" si="452"/>
        <v>2.6225493065462416E-3</v>
      </c>
      <c r="AI625" s="6">
        <f t="shared" si="453"/>
        <v>2.1875459013665915E-3</v>
      </c>
      <c r="AJ625" s="6">
        <f t="shared" si="454"/>
        <v>1.1038842084527822E-3</v>
      </c>
      <c r="AK625" s="4">
        <f t="shared" si="430"/>
        <v>0.4108241621067974</v>
      </c>
      <c r="AL625" s="4">
        <f t="shared" si="431"/>
        <v>0.17976693020539003</v>
      </c>
      <c r="AM625" s="4">
        <f t="shared" si="432"/>
        <v>0.20259457598508074</v>
      </c>
      <c r="AN625" s="4">
        <f t="shared" si="433"/>
        <v>6.4424411460467096E-2</v>
      </c>
      <c r="AO625" s="4">
        <f t="shared" si="434"/>
        <v>4.2753130977419986E-2</v>
      </c>
      <c r="AP625" s="4">
        <f t="shared" si="435"/>
        <v>1.1465910711365303E-2</v>
      </c>
      <c r="AQ625" s="4">
        <f t="shared" si="436"/>
        <v>6.2648001437524553E-3</v>
      </c>
      <c r="AR625" s="4">
        <f t="shared" si="437"/>
        <v>4.235336858815969E-3</v>
      </c>
      <c r="AS625" s="4">
        <f t="array" ref="AS625">_xlfn.STDEV.S(IF(E$17:E$1040=E625,$C$17:$C$1040,""))</f>
        <v>1.6668979720915356E-2</v>
      </c>
      <c r="AT625" s="4">
        <f t="array" ref="AT625">_xlfn.STDEV.S(IF(F$17:F$1040=F625,$C$17:$C$1040,""))</f>
        <v>9.588088423826557E-3</v>
      </c>
      <c r="AU625" s="4">
        <f t="array" ref="AU625">_xlfn.STDEV.S(IF(G$17:G$1040=G625,$C$17:$C$1040,""))</f>
        <v>1.0813806988831593E-2</v>
      </c>
      <c r="AV625" s="4">
        <f t="array" ref="AV625">_xlfn.STDEV.S(IF(H$17:H$1040=H625,$C$17:$C$1040,""))</f>
        <v>6.9285461747098306E-3</v>
      </c>
      <c r="AW625" s="4">
        <f t="array" ref="AW625">_xlfn.STDEV.S(IF(I$17:I$1040=I625,$C$17:$C$1040,""))</f>
        <v>7.4008180293850465E-3</v>
      </c>
      <c r="AX625" s="4">
        <f t="array" ref="AX625">_xlfn.STDEV.S(IF(J$17:J$1040=J625,$C$17:$C$1040,""))</f>
        <v>3.8412189665017389E-3</v>
      </c>
      <c r="AY625" s="4">
        <f t="array" ref="AY625">_xlfn.STDEV.S(IF(K$17:K$1040=K625,$C$17:$C$1040,""))</f>
        <v>2.7204036573292077E-3</v>
      </c>
      <c r="AZ625" s="4">
        <f t="array" ref="AZ625">_xlfn.STDEV.S(IF(L$17:L$1040=L625,$C$17:$C$1040,""))</f>
        <v>3.3482857436890152E-3</v>
      </c>
      <c r="BA625" s="7">
        <f t="shared" si="438"/>
        <v>24.646029270244831</v>
      </c>
      <c r="BB625" s="7">
        <f t="shared" si="439"/>
        <v>18.748985434746956</v>
      </c>
      <c r="BC625" s="7">
        <f t="shared" si="440"/>
        <v>18.73480599333044</v>
      </c>
      <c r="BD625" s="7">
        <f t="shared" si="441"/>
        <v>9.2984025560261507</v>
      </c>
      <c r="BE625" s="7">
        <f t="shared" si="442"/>
        <v>5.7768115372744084</v>
      </c>
      <c r="BF625" s="7">
        <f t="shared" si="443"/>
        <v>2.9849667023297806</v>
      </c>
      <c r="BG625" s="7">
        <f t="shared" si="444"/>
        <v>2.302893589660516</v>
      </c>
      <c r="BH625" s="7">
        <f t="shared" si="445"/>
        <v>1.2649269456165453</v>
      </c>
    </row>
    <row r="626" spans="1:60" x14ac:dyDescent="0.25">
      <c r="A626" s="3">
        <v>43566</v>
      </c>
      <c r="B626" s="1">
        <v>2888.320068</v>
      </c>
      <c r="C626" s="4">
        <f t="shared" si="413"/>
        <v>3.8122920939631655E-5</v>
      </c>
      <c r="D626" s="10">
        <f t="shared" si="446"/>
        <v>609</v>
      </c>
      <c r="E626" s="10">
        <f t="shared" si="455"/>
        <v>1</v>
      </c>
      <c r="F626" s="10">
        <f t="shared" si="456"/>
        <v>2</v>
      </c>
      <c r="G626" s="10">
        <f t="shared" si="456"/>
        <v>4</v>
      </c>
      <c r="H626" s="10">
        <f t="shared" si="456"/>
        <v>9</v>
      </c>
      <c r="I626" s="10">
        <f t="shared" si="456"/>
        <v>19</v>
      </c>
      <c r="J626" s="10">
        <f t="shared" si="456"/>
        <v>38</v>
      </c>
      <c r="K626" s="10">
        <f t="shared" si="456"/>
        <v>76</v>
      </c>
      <c r="L626" s="10">
        <f t="shared" si="456"/>
        <v>152</v>
      </c>
      <c r="M626" s="4">
        <f t="shared" si="414"/>
        <v>7.0934616863010361E-4</v>
      </c>
      <c r="N626" s="4">
        <f t="shared" si="415"/>
        <v>5.7564115022835623E-4</v>
      </c>
      <c r="O626" s="4">
        <f t="shared" si="416"/>
        <v>3.1020340860404491E-4</v>
      </c>
      <c r="P626" s="4">
        <f t="shared" si="417"/>
        <v>2.0945385147652477E-4</v>
      </c>
      <c r="Q626" s="4">
        <f t="shared" si="418"/>
        <v>-5.4443654164374258E-4</v>
      </c>
      <c r="R626" s="4">
        <f t="shared" si="419"/>
        <v>8.5532233907095051E-4</v>
      </c>
      <c r="S626" s="4">
        <f t="shared" si="420"/>
        <v>1.2903257442506005E-3</v>
      </c>
      <c r="T626" s="4">
        <f t="shared" si="421"/>
        <v>2.3739874371644099E-3</v>
      </c>
      <c r="U626" s="6">
        <f t="shared" si="422"/>
        <v>-6.7122324769047195E-4</v>
      </c>
      <c r="V626" s="6">
        <f t="shared" si="423"/>
        <v>-5.3751822928872458E-4</v>
      </c>
      <c r="W626" s="6">
        <f t="shared" si="424"/>
        <v>-2.7208048766441326E-4</v>
      </c>
      <c r="X626" s="6">
        <f t="shared" si="425"/>
        <v>-1.7133093053689312E-4</v>
      </c>
      <c r="Y626" s="6">
        <f t="shared" si="426"/>
        <v>5.8255946258337424E-4</v>
      </c>
      <c r="Z626" s="6">
        <f t="shared" si="427"/>
        <v>-8.1719941813131886E-4</v>
      </c>
      <c r="AA626" s="6">
        <f t="shared" si="428"/>
        <v>-1.2522028233109689E-3</v>
      </c>
      <c r="AB626" s="6">
        <f t="shared" si="429"/>
        <v>-2.3358645162247782E-3</v>
      </c>
      <c r="AC626" s="6">
        <f t="shared" si="447"/>
        <v>-8.8719243252758703E-3</v>
      </c>
      <c r="AD626" s="6">
        <f t="shared" si="448"/>
        <v>4.2311674780953334E-3</v>
      </c>
      <c r="AE626" s="6">
        <f t="shared" si="449"/>
        <v>3.0244066157277826E-2</v>
      </c>
      <c r="AF626" s="6">
        <f t="shared" si="450"/>
        <v>2.7221579443452312E-2</v>
      </c>
      <c r="AG626" s="6">
        <f t="shared" si="451"/>
        <v>4.6048676498443089E-3</v>
      </c>
      <c r="AH626" s="6">
        <f t="shared" si="452"/>
        <v>1.8053498884149227E-3</v>
      </c>
      <c r="AI626" s="6">
        <f t="shared" si="453"/>
        <v>9.3534307805562267E-4</v>
      </c>
      <c r="AJ626" s="6">
        <f t="shared" si="454"/>
        <v>-1.231980307771996E-3</v>
      </c>
      <c r="AK626" s="4">
        <f t="shared" si="430"/>
        <v>0.4108241621067974</v>
      </c>
      <c r="AL626" s="4">
        <f t="shared" si="431"/>
        <v>0.17976693020539003</v>
      </c>
      <c r="AM626" s="4">
        <f t="shared" si="432"/>
        <v>0.20259457598508074</v>
      </c>
      <c r="AN626" s="4">
        <f t="shared" si="433"/>
        <v>6.4424411460467096E-2</v>
      </c>
      <c r="AO626" s="4">
        <f t="shared" si="434"/>
        <v>4.2753130977419986E-2</v>
      </c>
      <c r="AP626" s="4">
        <f t="shared" si="435"/>
        <v>1.1465910711365303E-2</v>
      </c>
      <c r="AQ626" s="4">
        <f t="shared" si="436"/>
        <v>6.2648001437524553E-3</v>
      </c>
      <c r="AR626" s="4">
        <f t="shared" si="437"/>
        <v>4.235336858815969E-3</v>
      </c>
      <c r="AS626" s="4">
        <f t="array" ref="AS626">_xlfn.STDEV.S(IF(E$17:E$1040=E626,$C$17:$C$1040,""))</f>
        <v>1.6668979720915356E-2</v>
      </c>
      <c r="AT626" s="4">
        <f t="array" ref="AT626">_xlfn.STDEV.S(IF(F$17:F$1040=F626,$C$17:$C$1040,""))</f>
        <v>9.588088423826557E-3</v>
      </c>
      <c r="AU626" s="4">
        <f t="array" ref="AU626">_xlfn.STDEV.S(IF(G$17:G$1040=G626,$C$17:$C$1040,""))</f>
        <v>1.0813806988831593E-2</v>
      </c>
      <c r="AV626" s="4">
        <f t="array" ref="AV626">_xlfn.STDEV.S(IF(H$17:H$1040=H626,$C$17:$C$1040,""))</f>
        <v>6.9285461747098306E-3</v>
      </c>
      <c r="AW626" s="4">
        <f t="array" ref="AW626">_xlfn.STDEV.S(IF(I$17:I$1040=I626,$C$17:$C$1040,""))</f>
        <v>7.4008180293850465E-3</v>
      </c>
      <c r="AX626" s="4">
        <f t="array" ref="AX626">_xlfn.STDEV.S(IF(J$17:J$1040=J626,$C$17:$C$1040,""))</f>
        <v>3.8412189665017389E-3</v>
      </c>
      <c r="AY626" s="4">
        <f t="array" ref="AY626">_xlfn.STDEV.S(IF(K$17:K$1040=K626,$C$17:$C$1040,""))</f>
        <v>2.7204036573292077E-3</v>
      </c>
      <c r="AZ626" s="4">
        <f t="array" ref="AZ626">_xlfn.STDEV.S(IF(L$17:L$1040=L626,$C$17:$C$1040,""))</f>
        <v>3.3482857436890152E-3</v>
      </c>
      <c r="BA626" s="7">
        <f t="shared" si="438"/>
        <v>24.646029270244831</v>
      </c>
      <c r="BB626" s="7">
        <f t="shared" si="439"/>
        <v>18.748985434746956</v>
      </c>
      <c r="BC626" s="7">
        <f t="shared" si="440"/>
        <v>18.73480599333044</v>
      </c>
      <c r="BD626" s="7">
        <f t="shared" si="441"/>
        <v>9.2984025560261507</v>
      </c>
      <c r="BE626" s="7">
        <f t="shared" si="442"/>
        <v>5.7768115372744084</v>
      </c>
      <c r="BF626" s="7">
        <f t="shared" si="443"/>
        <v>2.9849667023297806</v>
      </c>
      <c r="BG626" s="7">
        <f t="shared" si="444"/>
        <v>2.302893589660516</v>
      </c>
      <c r="BH626" s="7">
        <f t="shared" si="445"/>
        <v>1.2649269456165453</v>
      </c>
    </row>
    <row r="627" spans="1:60" x14ac:dyDescent="0.25">
      <c r="A627" s="3">
        <v>43567</v>
      </c>
      <c r="B627" s="1">
        <v>2907.4099120000001</v>
      </c>
      <c r="C627" s="4">
        <f t="shared" si="413"/>
        <v>6.6093242959803788E-3</v>
      </c>
      <c r="D627" s="10">
        <f t="shared" si="446"/>
        <v>610</v>
      </c>
      <c r="E627" s="10">
        <f t="shared" si="455"/>
        <v>1</v>
      </c>
      <c r="F627" s="10">
        <f t="shared" si="456"/>
        <v>2</v>
      </c>
      <c r="G627" s="10">
        <f t="shared" si="456"/>
        <v>4</v>
      </c>
      <c r="H627" s="10">
        <f t="shared" si="456"/>
        <v>9</v>
      </c>
      <c r="I627" s="10">
        <f t="shared" si="456"/>
        <v>19</v>
      </c>
      <c r="J627" s="10">
        <f t="shared" si="456"/>
        <v>38</v>
      </c>
      <c r="K627" s="10">
        <f t="shared" si="456"/>
        <v>76</v>
      </c>
      <c r="L627" s="10">
        <f t="shared" si="456"/>
        <v>152</v>
      </c>
      <c r="M627" s="4">
        <f t="shared" si="414"/>
        <v>7.0934616863010361E-4</v>
      </c>
      <c r="N627" s="4">
        <f t="shared" si="415"/>
        <v>5.7564115022835623E-4</v>
      </c>
      <c r="O627" s="4">
        <f t="shared" si="416"/>
        <v>3.1020340860404491E-4</v>
      </c>
      <c r="P627" s="4">
        <f t="shared" si="417"/>
        <v>2.0945385147652477E-4</v>
      </c>
      <c r="Q627" s="4">
        <f t="shared" si="418"/>
        <v>-5.4443654164374258E-4</v>
      </c>
      <c r="R627" s="4">
        <f t="shared" si="419"/>
        <v>8.5532233907095051E-4</v>
      </c>
      <c r="S627" s="4">
        <f t="shared" si="420"/>
        <v>1.2903257442506005E-3</v>
      </c>
      <c r="T627" s="4">
        <f t="shared" si="421"/>
        <v>2.3739874371644099E-3</v>
      </c>
      <c r="U627" s="6">
        <f t="shared" si="422"/>
        <v>5.8999781273502755E-3</v>
      </c>
      <c r="V627" s="6">
        <f t="shared" si="423"/>
        <v>6.0336831457520231E-3</v>
      </c>
      <c r="W627" s="6">
        <f t="shared" si="424"/>
        <v>6.2991208873763339E-3</v>
      </c>
      <c r="X627" s="6">
        <f t="shared" si="425"/>
        <v>6.3998704445038541E-3</v>
      </c>
      <c r="Y627" s="6">
        <f t="shared" si="426"/>
        <v>7.1537608376241214E-3</v>
      </c>
      <c r="Z627" s="6">
        <f t="shared" si="427"/>
        <v>5.7540019569094283E-3</v>
      </c>
      <c r="AA627" s="6">
        <f t="shared" si="428"/>
        <v>5.3189985517297783E-3</v>
      </c>
      <c r="AB627" s="6">
        <f t="shared" si="429"/>
        <v>4.235336858815969E-3</v>
      </c>
      <c r="AC627" s="6">
        <f t="shared" si="447"/>
        <v>-2.9719461979255948E-3</v>
      </c>
      <c r="AD627" s="6">
        <f t="shared" si="448"/>
        <v>1.0264850623847356E-2</v>
      </c>
      <c r="AE627" s="6">
        <f t="shared" si="449"/>
        <v>3.654318704465416E-2</v>
      </c>
      <c r="AF627" s="6">
        <f t="shared" si="450"/>
        <v>3.3621449887956165E-2</v>
      </c>
      <c r="AG627" s="6">
        <f t="shared" si="451"/>
        <v>1.175862848746843E-2</v>
      </c>
      <c r="AH627" s="6">
        <f t="shared" si="452"/>
        <v>7.5593518453243511E-3</v>
      </c>
      <c r="AI627" s="6">
        <f t="shared" si="453"/>
        <v>6.254341629785401E-3</v>
      </c>
      <c r="AJ627" s="6">
        <f t="shared" si="454"/>
        <v>3.003356551043973E-3</v>
      </c>
      <c r="AK627" s="4">
        <f t="shared" si="430"/>
        <v>0.4108241621067974</v>
      </c>
      <c r="AL627" s="4">
        <f t="shared" si="431"/>
        <v>0.17976693020539003</v>
      </c>
      <c r="AM627" s="4">
        <f t="shared" si="432"/>
        <v>0.20259457598508074</v>
      </c>
      <c r="AN627" s="4">
        <f t="shared" si="433"/>
        <v>6.4424411460467096E-2</v>
      </c>
      <c r="AO627" s="4">
        <f t="shared" si="434"/>
        <v>4.2753130977419986E-2</v>
      </c>
      <c r="AP627" s="4">
        <f t="shared" si="435"/>
        <v>1.1465910711365303E-2</v>
      </c>
      <c r="AQ627" s="4">
        <f t="shared" si="436"/>
        <v>6.2648001437524553E-3</v>
      </c>
      <c r="AR627" s="4">
        <f t="shared" si="437"/>
        <v>4.235336858815969E-3</v>
      </c>
      <c r="AS627" s="4">
        <f t="array" ref="AS627">_xlfn.STDEV.S(IF(E$17:E$1040=E627,$C$17:$C$1040,""))</f>
        <v>1.6668979720915356E-2</v>
      </c>
      <c r="AT627" s="4">
        <f t="array" ref="AT627">_xlfn.STDEV.S(IF(F$17:F$1040=F627,$C$17:$C$1040,""))</f>
        <v>9.588088423826557E-3</v>
      </c>
      <c r="AU627" s="4">
        <f t="array" ref="AU627">_xlfn.STDEV.S(IF(G$17:G$1040=G627,$C$17:$C$1040,""))</f>
        <v>1.0813806988831593E-2</v>
      </c>
      <c r="AV627" s="4">
        <f t="array" ref="AV627">_xlfn.STDEV.S(IF(H$17:H$1040=H627,$C$17:$C$1040,""))</f>
        <v>6.9285461747098306E-3</v>
      </c>
      <c r="AW627" s="4">
        <f t="array" ref="AW627">_xlfn.STDEV.S(IF(I$17:I$1040=I627,$C$17:$C$1040,""))</f>
        <v>7.4008180293850465E-3</v>
      </c>
      <c r="AX627" s="4">
        <f t="array" ref="AX627">_xlfn.STDEV.S(IF(J$17:J$1040=J627,$C$17:$C$1040,""))</f>
        <v>3.8412189665017389E-3</v>
      </c>
      <c r="AY627" s="4">
        <f t="array" ref="AY627">_xlfn.STDEV.S(IF(K$17:K$1040=K627,$C$17:$C$1040,""))</f>
        <v>2.7204036573292077E-3</v>
      </c>
      <c r="AZ627" s="4">
        <f t="array" ref="AZ627">_xlfn.STDEV.S(IF(L$17:L$1040=L627,$C$17:$C$1040,""))</f>
        <v>3.3482857436890152E-3</v>
      </c>
      <c r="BA627" s="7">
        <f t="shared" si="438"/>
        <v>24.646029270244831</v>
      </c>
      <c r="BB627" s="7">
        <f t="shared" si="439"/>
        <v>18.748985434746956</v>
      </c>
      <c r="BC627" s="7">
        <f t="shared" si="440"/>
        <v>18.73480599333044</v>
      </c>
      <c r="BD627" s="7">
        <f t="shared" si="441"/>
        <v>9.2984025560261507</v>
      </c>
      <c r="BE627" s="7">
        <f t="shared" si="442"/>
        <v>5.7768115372744084</v>
      </c>
      <c r="BF627" s="7">
        <f t="shared" si="443"/>
        <v>2.9849667023297806</v>
      </c>
      <c r="BG627" s="7">
        <f t="shared" si="444"/>
        <v>2.302893589660516</v>
      </c>
      <c r="BH627" s="7">
        <f t="shared" si="445"/>
        <v>1.2649269456165453</v>
      </c>
    </row>
    <row r="628" spans="1:60" x14ac:dyDescent="0.25">
      <c r="A628" s="3">
        <v>43570</v>
      </c>
      <c r="B628" s="1">
        <v>2905.580078</v>
      </c>
      <c r="C628" s="4">
        <f t="shared" si="413"/>
        <v>-6.2936911387956318E-4</v>
      </c>
      <c r="D628" s="10">
        <f t="shared" si="446"/>
        <v>611</v>
      </c>
      <c r="E628" s="10">
        <f t="shared" si="455"/>
        <v>1</v>
      </c>
      <c r="F628" s="10">
        <f t="shared" si="456"/>
        <v>2</v>
      </c>
      <c r="G628" s="10">
        <f t="shared" si="456"/>
        <v>4</v>
      </c>
      <c r="H628" s="10">
        <f t="shared" si="456"/>
        <v>9</v>
      </c>
      <c r="I628" s="10">
        <f t="shared" si="456"/>
        <v>19</v>
      </c>
      <c r="J628" s="10">
        <f t="shared" si="456"/>
        <v>38</v>
      </c>
      <c r="K628" s="10">
        <f t="shared" si="456"/>
        <v>76</v>
      </c>
      <c r="L628" s="10">
        <f t="shared" si="456"/>
        <v>152</v>
      </c>
      <c r="M628" s="4">
        <f t="shared" si="414"/>
        <v>7.0934616863010361E-4</v>
      </c>
      <c r="N628" s="4">
        <f t="shared" si="415"/>
        <v>5.7564115022835623E-4</v>
      </c>
      <c r="O628" s="4">
        <f t="shared" si="416"/>
        <v>3.1020340860404491E-4</v>
      </c>
      <c r="P628" s="4">
        <f t="shared" si="417"/>
        <v>2.0945385147652477E-4</v>
      </c>
      <c r="Q628" s="4">
        <f t="shared" si="418"/>
        <v>-5.4443654164374258E-4</v>
      </c>
      <c r="R628" s="4">
        <f t="shared" si="419"/>
        <v>8.5532233907095051E-4</v>
      </c>
      <c r="S628" s="4">
        <f t="shared" si="420"/>
        <v>1.2903257442506005E-3</v>
      </c>
      <c r="T628" s="4">
        <f t="shared" si="421"/>
        <v>2.3739874371644099E-3</v>
      </c>
      <c r="U628" s="6">
        <f t="shared" si="422"/>
        <v>-1.3387152825096668E-3</v>
      </c>
      <c r="V628" s="6">
        <f t="shared" si="423"/>
        <v>-1.2050102641079194E-3</v>
      </c>
      <c r="W628" s="6">
        <f t="shared" si="424"/>
        <v>-9.3957252248360809E-4</v>
      </c>
      <c r="X628" s="6">
        <f t="shared" si="425"/>
        <v>-8.3882296535608795E-4</v>
      </c>
      <c r="Y628" s="6">
        <f t="shared" si="426"/>
        <v>-8.4932572235820597E-5</v>
      </c>
      <c r="Z628" s="6">
        <f t="shared" si="427"/>
        <v>-1.4846914529505137E-3</v>
      </c>
      <c r="AA628" s="6">
        <f t="shared" si="428"/>
        <v>-1.9196948581301637E-3</v>
      </c>
      <c r="AB628" s="6">
        <f t="shared" si="429"/>
        <v>-3.003356551043973E-3</v>
      </c>
      <c r="AC628" s="6">
        <f t="shared" si="447"/>
        <v>-4.3106614804352614E-3</v>
      </c>
      <c r="AD628" s="6">
        <f t="shared" si="448"/>
        <v>9.0598403597394375E-3</v>
      </c>
      <c r="AE628" s="6">
        <f t="shared" si="449"/>
        <v>3.5603614522170549E-2</v>
      </c>
      <c r="AF628" s="6">
        <f t="shared" si="450"/>
        <v>3.2782626922600075E-2</v>
      </c>
      <c r="AG628" s="6">
        <f t="shared" si="451"/>
        <v>1.167369591523261E-2</v>
      </c>
      <c r="AH628" s="6">
        <f t="shared" si="452"/>
        <v>6.0746603923738374E-3</v>
      </c>
      <c r="AI628" s="6">
        <f t="shared" si="453"/>
        <v>4.3346467716552373E-3</v>
      </c>
      <c r="AJ628" s="6">
        <f t="shared" si="454"/>
        <v>0</v>
      </c>
      <c r="AK628" s="4">
        <f t="shared" si="430"/>
        <v>0.4108241621067974</v>
      </c>
      <c r="AL628" s="4">
        <f t="shared" si="431"/>
        <v>0.17976693020539003</v>
      </c>
      <c r="AM628" s="4">
        <f t="shared" si="432"/>
        <v>0.20259457598508074</v>
      </c>
      <c r="AN628" s="4">
        <f t="shared" si="433"/>
        <v>6.4424411460467096E-2</v>
      </c>
      <c r="AO628" s="4">
        <f t="shared" si="434"/>
        <v>4.2753130977419986E-2</v>
      </c>
      <c r="AP628" s="4">
        <f t="shared" si="435"/>
        <v>1.1465910711365303E-2</v>
      </c>
      <c r="AQ628" s="4">
        <f t="shared" si="436"/>
        <v>6.2648001437524553E-3</v>
      </c>
      <c r="AR628" s="4">
        <f t="shared" si="437"/>
        <v>4.235336858815969E-3</v>
      </c>
      <c r="AS628" s="4">
        <f t="array" ref="AS628">_xlfn.STDEV.S(IF(E$17:E$1040=E628,$C$17:$C$1040,""))</f>
        <v>1.6668979720915356E-2</v>
      </c>
      <c r="AT628" s="4">
        <f t="array" ref="AT628">_xlfn.STDEV.S(IF(F$17:F$1040=F628,$C$17:$C$1040,""))</f>
        <v>9.588088423826557E-3</v>
      </c>
      <c r="AU628" s="4">
        <f t="array" ref="AU628">_xlfn.STDEV.S(IF(G$17:G$1040=G628,$C$17:$C$1040,""))</f>
        <v>1.0813806988831593E-2</v>
      </c>
      <c r="AV628" s="4">
        <f t="array" ref="AV628">_xlfn.STDEV.S(IF(H$17:H$1040=H628,$C$17:$C$1040,""))</f>
        <v>6.9285461747098306E-3</v>
      </c>
      <c r="AW628" s="4">
        <f t="array" ref="AW628">_xlfn.STDEV.S(IF(I$17:I$1040=I628,$C$17:$C$1040,""))</f>
        <v>7.4008180293850465E-3</v>
      </c>
      <c r="AX628" s="4">
        <f t="array" ref="AX628">_xlfn.STDEV.S(IF(J$17:J$1040=J628,$C$17:$C$1040,""))</f>
        <v>3.8412189665017389E-3</v>
      </c>
      <c r="AY628" s="4">
        <f t="array" ref="AY628">_xlfn.STDEV.S(IF(K$17:K$1040=K628,$C$17:$C$1040,""))</f>
        <v>2.7204036573292077E-3</v>
      </c>
      <c r="AZ628" s="4">
        <f t="array" ref="AZ628">_xlfn.STDEV.S(IF(L$17:L$1040=L628,$C$17:$C$1040,""))</f>
        <v>3.3482857436890152E-3</v>
      </c>
      <c r="BA628" s="7">
        <f t="shared" si="438"/>
        <v>24.646029270244831</v>
      </c>
      <c r="BB628" s="7">
        <f t="shared" si="439"/>
        <v>18.748985434746956</v>
      </c>
      <c r="BC628" s="7">
        <f t="shared" si="440"/>
        <v>18.73480599333044</v>
      </c>
      <c r="BD628" s="7">
        <f t="shared" si="441"/>
        <v>9.2984025560261507</v>
      </c>
      <c r="BE628" s="7">
        <f t="shared" si="442"/>
        <v>5.7768115372744084</v>
      </c>
      <c r="BF628" s="7">
        <f t="shared" si="443"/>
        <v>2.9849667023297806</v>
      </c>
      <c r="BG628" s="7">
        <f t="shared" si="444"/>
        <v>2.302893589660516</v>
      </c>
      <c r="BH628" s="7">
        <f t="shared" si="445"/>
        <v>1.2649269456165453</v>
      </c>
    </row>
    <row r="629" spans="1:60" x14ac:dyDescent="0.25">
      <c r="A629" s="3">
        <v>43571</v>
      </c>
      <c r="B629" s="1">
        <v>2907.0600589999999</v>
      </c>
      <c r="C629" s="4">
        <f t="shared" si="413"/>
        <v>5.0935818675434952E-4</v>
      </c>
      <c r="D629" s="10">
        <f t="shared" si="446"/>
        <v>612</v>
      </c>
      <c r="E629" s="10">
        <f t="shared" si="455"/>
        <v>1</v>
      </c>
      <c r="F629" s="10">
        <f t="shared" si="456"/>
        <v>2</v>
      </c>
      <c r="G629" s="10">
        <f t="shared" si="456"/>
        <v>4</v>
      </c>
      <c r="H629" s="10">
        <f t="shared" si="456"/>
        <v>9</v>
      </c>
      <c r="I629" s="10">
        <f t="shared" si="456"/>
        <v>19</v>
      </c>
      <c r="J629" s="10">
        <f t="shared" si="456"/>
        <v>38</v>
      </c>
      <c r="K629" s="10">
        <f t="shared" si="456"/>
        <v>76</v>
      </c>
      <c r="L629" s="10">
        <f t="shared" si="456"/>
        <v>153</v>
      </c>
      <c r="M629" s="4">
        <f t="shared" si="414"/>
        <v>7.0934616863010361E-4</v>
      </c>
      <c r="N629" s="4">
        <f t="shared" si="415"/>
        <v>5.7564115022835623E-4</v>
      </c>
      <c r="O629" s="4">
        <f t="shared" si="416"/>
        <v>3.1020340860404491E-4</v>
      </c>
      <c r="P629" s="4">
        <f t="shared" si="417"/>
        <v>2.0945385147652477E-4</v>
      </c>
      <c r="Q629" s="4">
        <f t="shared" si="418"/>
        <v>-5.4443654164374258E-4</v>
      </c>
      <c r="R629" s="4">
        <f t="shared" si="419"/>
        <v>8.5532233907095051E-4</v>
      </c>
      <c r="S629" s="4">
        <f t="shared" si="420"/>
        <v>1.2903257442506005E-3</v>
      </c>
      <c r="T629" s="4">
        <f t="shared" si="421"/>
        <v>2.0666405133679122E-4</v>
      </c>
      <c r="U629" s="6">
        <f t="shared" si="422"/>
        <v>-1.9998798187575409E-4</v>
      </c>
      <c r="V629" s="6">
        <f t="shared" si="423"/>
        <v>-6.6282963474006713E-5</v>
      </c>
      <c r="W629" s="6">
        <f t="shared" si="424"/>
        <v>1.9915477815030461E-4</v>
      </c>
      <c r="X629" s="6">
        <f t="shared" si="425"/>
        <v>2.9990433527782474E-4</v>
      </c>
      <c r="Y629" s="6">
        <f t="shared" si="426"/>
        <v>1.0537947283980921E-3</v>
      </c>
      <c r="Z629" s="6">
        <f t="shared" si="427"/>
        <v>-3.4596415231660099E-4</v>
      </c>
      <c r="AA629" s="6">
        <f t="shared" si="428"/>
        <v>-7.8096755749625102E-4</v>
      </c>
      <c r="AB629" s="6">
        <f t="shared" si="429"/>
        <v>3.026941354175583E-4</v>
      </c>
      <c r="AC629" s="6">
        <f t="shared" si="447"/>
        <v>-4.5106494623110152E-3</v>
      </c>
      <c r="AD629" s="6">
        <f t="shared" si="448"/>
        <v>8.9935573962654312E-3</v>
      </c>
      <c r="AE629" s="6">
        <f t="shared" si="449"/>
        <v>3.580276930032085E-2</v>
      </c>
      <c r="AF629" s="6">
        <f t="shared" si="450"/>
        <v>3.3082531257877898E-2</v>
      </c>
      <c r="AG629" s="6">
        <f t="shared" si="451"/>
        <v>1.2727490643630702E-2</v>
      </c>
      <c r="AH629" s="6">
        <f t="shared" si="452"/>
        <v>5.7286962400572364E-3</v>
      </c>
      <c r="AI629" s="6">
        <f t="shared" si="453"/>
        <v>3.5536792141589862E-3</v>
      </c>
      <c r="AJ629" s="6">
        <f t="shared" si="454"/>
        <v>3.026941354175583E-4</v>
      </c>
      <c r="AK629" s="4">
        <f t="shared" si="430"/>
        <v>0.4108241621067974</v>
      </c>
      <c r="AL629" s="4">
        <f t="shared" si="431"/>
        <v>0.17976693020539003</v>
      </c>
      <c r="AM629" s="4">
        <f t="shared" si="432"/>
        <v>0.20259457598508074</v>
      </c>
      <c r="AN629" s="4">
        <f t="shared" si="433"/>
        <v>6.4424411460467096E-2</v>
      </c>
      <c r="AO629" s="4">
        <f t="shared" si="434"/>
        <v>4.2753130977419986E-2</v>
      </c>
      <c r="AP629" s="4">
        <f t="shared" si="435"/>
        <v>1.1465910711365303E-2</v>
      </c>
      <c r="AQ629" s="4">
        <f t="shared" si="436"/>
        <v>6.2648001437524553E-3</v>
      </c>
      <c r="AR629" s="4">
        <f t="shared" si="437"/>
        <v>2.4804760352122313E-3</v>
      </c>
      <c r="AS629" s="4">
        <f t="array" ref="AS629">_xlfn.STDEV.S(IF(E$17:E$1040=E629,$C$17:$C$1040,""))</f>
        <v>1.6668979720915356E-2</v>
      </c>
      <c r="AT629" s="4">
        <f t="array" ref="AT629">_xlfn.STDEV.S(IF(F$17:F$1040=F629,$C$17:$C$1040,""))</f>
        <v>9.588088423826557E-3</v>
      </c>
      <c r="AU629" s="4">
        <f t="array" ref="AU629">_xlfn.STDEV.S(IF(G$17:G$1040=G629,$C$17:$C$1040,""))</f>
        <v>1.0813806988831593E-2</v>
      </c>
      <c r="AV629" s="4">
        <f t="array" ref="AV629">_xlfn.STDEV.S(IF(H$17:H$1040=H629,$C$17:$C$1040,""))</f>
        <v>6.9285461747098306E-3</v>
      </c>
      <c r="AW629" s="4">
        <f t="array" ref="AW629">_xlfn.STDEV.S(IF(I$17:I$1040=I629,$C$17:$C$1040,""))</f>
        <v>7.4008180293850465E-3</v>
      </c>
      <c r="AX629" s="4">
        <f t="array" ref="AX629">_xlfn.STDEV.S(IF(J$17:J$1040=J629,$C$17:$C$1040,""))</f>
        <v>3.8412189665017389E-3</v>
      </c>
      <c r="AY629" s="4">
        <f t="array" ref="AY629">_xlfn.STDEV.S(IF(K$17:K$1040=K629,$C$17:$C$1040,""))</f>
        <v>2.7204036573292077E-3</v>
      </c>
      <c r="AZ629" s="4">
        <f t="array" ref="AZ629">_xlfn.STDEV.S(IF(L$17:L$1040=L629,$C$17:$C$1040,""))</f>
        <v>1.7104130914282077E-3</v>
      </c>
      <c r="BA629" s="7">
        <f t="shared" si="438"/>
        <v>24.646029270244831</v>
      </c>
      <c r="BB629" s="7">
        <f t="shared" si="439"/>
        <v>18.748985434746956</v>
      </c>
      <c r="BC629" s="7">
        <f t="shared" si="440"/>
        <v>18.73480599333044</v>
      </c>
      <c r="BD629" s="7">
        <f t="shared" si="441"/>
        <v>9.2984025560261507</v>
      </c>
      <c r="BE629" s="7">
        <f t="shared" si="442"/>
        <v>5.7768115372744084</v>
      </c>
      <c r="BF629" s="7">
        <f t="shared" si="443"/>
        <v>2.9849667023297806</v>
      </c>
      <c r="BG629" s="7">
        <f t="shared" si="444"/>
        <v>2.302893589660516</v>
      </c>
      <c r="BH629" s="7">
        <f t="shared" si="445"/>
        <v>1.4502204453668062</v>
      </c>
    </row>
    <row r="630" spans="1:60" x14ac:dyDescent="0.25">
      <c r="A630" s="3">
        <v>43572</v>
      </c>
      <c r="B630" s="1">
        <v>2900.4499510000001</v>
      </c>
      <c r="C630" s="4">
        <f t="shared" si="413"/>
        <v>-2.27381198387544E-3</v>
      </c>
      <c r="D630" s="10">
        <f t="shared" si="446"/>
        <v>613</v>
      </c>
      <c r="E630" s="10">
        <f t="shared" si="455"/>
        <v>1</v>
      </c>
      <c r="F630" s="10">
        <f t="shared" si="456"/>
        <v>2</v>
      </c>
      <c r="G630" s="10">
        <f t="shared" si="456"/>
        <v>4</v>
      </c>
      <c r="H630" s="10">
        <f t="shared" si="456"/>
        <v>9</v>
      </c>
      <c r="I630" s="10">
        <f t="shared" si="456"/>
        <v>19</v>
      </c>
      <c r="J630" s="10">
        <f t="shared" si="456"/>
        <v>38</v>
      </c>
      <c r="K630" s="10">
        <f t="shared" si="456"/>
        <v>76</v>
      </c>
      <c r="L630" s="10">
        <f t="shared" si="456"/>
        <v>153</v>
      </c>
      <c r="M630" s="4">
        <f t="shared" si="414"/>
        <v>7.0934616863010361E-4</v>
      </c>
      <c r="N630" s="4">
        <f t="shared" si="415"/>
        <v>5.7564115022835623E-4</v>
      </c>
      <c r="O630" s="4">
        <f t="shared" si="416"/>
        <v>3.1020340860404491E-4</v>
      </c>
      <c r="P630" s="4">
        <f t="shared" si="417"/>
        <v>2.0945385147652477E-4</v>
      </c>
      <c r="Q630" s="4">
        <f t="shared" si="418"/>
        <v>-5.4443654164374258E-4</v>
      </c>
      <c r="R630" s="4">
        <f t="shared" si="419"/>
        <v>8.5532233907095051E-4</v>
      </c>
      <c r="S630" s="4">
        <f t="shared" si="420"/>
        <v>1.2903257442506005E-3</v>
      </c>
      <c r="T630" s="4">
        <f t="shared" si="421"/>
        <v>2.0666405133679122E-4</v>
      </c>
      <c r="U630" s="6">
        <f t="shared" si="422"/>
        <v>-2.9831581525055434E-3</v>
      </c>
      <c r="V630" s="6">
        <f t="shared" si="423"/>
        <v>-2.8494531341037963E-3</v>
      </c>
      <c r="W630" s="6">
        <f t="shared" si="424"/>
        <v>-2.5840153924794849E-3</v>
      </c>
      <c r="X630" s="6">
        <f t="shared" si="425"/>
        <v>-2.4832658353519648E-3</v>
      </c>
      <c r="Y630" s="6">
        <f t="shared" si="426"/>
        <v>-1.7293754422316975E-3</v>
      </c>
      <c r="Z630" s="6">
        <f t="shared" si="427"/>
        <v>-3.1291343229463905E-3</v>
      </c>
      <c r="AA630" s="6">
        <f t="shared" si="428"/>
        <v>-3.5641377281260406E-3</v>
      </c>
      <c r="AB630" s="6">
        <f t="shared" si="429"/>
        <v>-2.4804760352122313E-3</v>
      </c>
      <c r="AC630" s="6">
        <f t="shared" si="447"/>
        <v>-7.4938076148165587E-3</v>
      </c>
      <c r="AD630" s="6">
        <f t="shared" si="448"/>
        <v>6.1441042621616353E-3</v>
      </c>
      <c r="AE630" s="6">
        <f t="shared" si="449"/>
        <v>3.3218753907841361E-2</v>
      </c>
      <c r="AF630" s="6">
        <f t="shared" si="450"/>
        <v>3.0599265422525931E-2</v>
      </c>
      <c r="AG630" s="6">
        <f t="shared" si="451"/>
        <v>1.0998115201399004E-2</v>
      </c>
      <c r="AH630" s="6">
        <f t="shared" si="452"/>
        <v>2.5995619171108458E-3</v>
      </c>
      <c r="AI630" s="6">
        <f t="shared" si="453"/>
        <v>-1.0458513967054328E-5</v>
      </c>
      <c r="AJ630" s="6">
        <f t="shared" si="454"/>
        <v>-2.177781899794673E-3</v>
      </c>
      <c r="AK630" s="4">
        <f t="shared" si="430"/>
        <v>0.4108241621067974</v>
      </c>
      <c r="AL630" s="4">
        <f t="shared" si="431"/>
        <v>0.17976693020539003</v>
      </c>
      <c r="AM630" s="4">
        <f t="shared" si="432"/>
        <v>0.20259457598508074</v>
      </c>
      <c r="AN630" s="4">
        <f t="shared" si="433"/>
        <v>6.4424411460467096E-2</v>
      </c>
      <c r="AO630" s="4">
        <f t="shared" si="434"/>
        <v>4.2753130977419986E-2</v>
      </c>
      <c r="AP630" s="4">
        <f t="shared" si="435"/>
        <v>1.1465910711365303E-2</v>
      </c>
      <c r="AQ630" s="4">
        <f t="shared" si="436"/>
        <v>6.2648001437524553E-3</v>
      </c>
      <c r="AR630" s="4">
        <f t="shared" si="437"/>
        <v>2.4804760352122313E-3</v>
      </c>
      <c r="AS630" s="4">
        <f t="array" ref="AS630">_xlfn.STDEV.S(IF(E$17:E$1040=E630,$C$17:$C$1040,""))</f>
        <v>1.6668979720915356E-2</v>
      </c>
      <c r="AT630" s="4">
        <f t="array" ref="AT630">_xlfn.STDEV.S(IF(F$17:F$1040=F630,$C$17:$C$1040,""))</f>
        <v>9.588088423826557E-3</v>
      </c>
      <c r="AU630" s="4">
        <f t="array" ref="AU630">_xlfn.STDEV.S(IF(G$17:G$1040=G630,$C$17:$C$1040,""))</f>
        <v>1.0813806988831593E-2</v>
      </c>
      <c r="AV630" s="4">
        <f t="array" ref="AV630">_xlfn.STDEV.S(IF(H$17:H$1040=H630,$C$17:$C$1040,""))</f>
        <v>6.9285461747098306E-3</v>
      </c>
      <c r="AW630" s="4">
        <f t="array" ref="AW630">_xlfn.STDEV.S(IF(I$17:I$1040=I630,$C$17:$C$1040,""))</f>
        <v>7.4008180293850465E-3</v>
      </c>
      <c r="AX630" s="4">
        <f t="array" ref="AX630">_xlfn.STDEV.S(IF(J$17:J$1040=J630,$C$17:$C$1040,""))</f>
        <v>3.8412189665017389E-3</v>
      </c>
      <c r="AY630" s="4">
        <f t="array" ref="AY630">_xlfn.STDEV.S(IF(K$17:K$1040=K630,$C$17:$C$1040,""))</f>
        <v>2.7204036573292077E-3</v>
      </c>
      <c r="AZ630" s="4">
        <f t="array" ref="AZ630">_xlfn.STDEV.S(IF(L$17:L$1040=L630,$C$17:$C$1040,""))</f>
        <v>1.7104130914282077E-3</v>
      </c>
      <c r="BA630" s="7">
        <f t="shared" si="438"/>
        <v>24.646029270244831</v>
      </c>
      <c r="BB630" s="7">
        <f t="shared" si="439"/>
        <v>18.748985434746956</v>
      </c>
      <c r="BC630" s="7">
        <f t="shared" si="440"/>
        <v>18.73480599333044</v>
      </c>
      <c r="BD630" s="7">
        <f t="shared" si="441"/>
        <v>9.2984025560261507</v>
      </c>
      <c r="BE630" s="7">
        <f t="shared" si="442"/>
        <v>5.7768115372744084</v>
      </c>
      <c r="BF630" s="7">
        <f t="shared" si="443"/>
        <v>2.9849667023297806</v>
      </c>
      <c r="BG630" s="7">
        <f t="shared" si="444"/>
        <v>2.302893589660516</v>
      </c>
      <c r="BH630" s="7">
        <f t="shared" si="445"/>
        <v>1.4502204453668062</v>
      </c>
    </row>
    <row r="631" spans="1:60" x14ac:dyDescent="0.25">
      <c r="A631" s="3">
        <v>43573</v>
      </c>
      <c r="B631" s="1">
        <v>2905.030029</v>
      </c>
      <c r="C631" s="4">
        <f t="shared" si="413"/>
        <v>1.5790922365066518E-3</v>
      </c>
      <c r="D631" s="10">
        <f t="shared" si="446"/>
        <v>614</v>
      </c>
      <c r="E631" s="10">
        <f t="shared" si="455"/>
        <v>1</v>
      </c>
      <c r="F631" s="10">
        <f t="shared" si="456"/>
        <v>2</v>
      </c>
      <c r="G631" s="10">
        <f t="shared" si="456"/>
        <v>4</v>
      </c>
      <c r="H631" s="10">
        <f t="shared" si="456"/>
        <v>9</v>
      </c>
      <c r="I631" s="10">
        <f t="shared" si="456"/>
        <v>19</v>
      </c>
      <c r="J631" s="10">
        <f t="shared" si="456"/>
        <v>38</v>
      </c>
      <c r="K631" s="10">
        <f t="shared" si="456"/>
        <v>76</v>
      </c>
      <c r="L631" s="10">
        <f t="shared" si="456"/>
        <v>153</v>
      </c>
      <c r="M631" s="4">
        <f t="shared" si="414"/>
        <v>7.0934616863010361E-4</v>
      </c>
      <c r="N631" s="4">
        <f t="shared" si="415"/>
        <v>5.7564115022835623E-4</v>
      </c>
      <c r="O631" s="4">
        <f t="shared" si="416"/>
        <v>3.1020340860404491E-4</v>
      </c>
      <c r="P631" s="4">
        <f t="shared" si="417"/>
        <v>2.0945385147652477E-4</v>
      </c>
      <c r="Q631" s="4">
        <f t="shared" si="418"/>
        <v>-5.4443654164374258E-4</v>
      </c>
      <c r="R631" s="4">
        <f t="shared" si="419"/>
        <v>8.5532233907095051E-4</v>
      </c>
      <c r="S631" s="4">
        <f t="shared" si="420"/>
        <v>1.2903257442506005E-3</v>
      </c>
      <c r="T631" s="4">
        <f t="shared" si="421"/>
        <v>2.0666405133679122E-4</v>
      </c>
      <c r="U631" s="6">
        <f t="shared" si="422"/>
        <v>8.6974606787654815E-4</v>
      </c>
      <c r="V631" s="6">
        <f t="shared" si="423"/>
        <v>1.0034510862782955E-3</v>
      </c>
      <c r="W631" s="6">
        <f t="shared" si="424"/>
        <v>1.2688888279026068E-3</v>
      </c>
      <c r="X631" s="6">
        <f t="shared" si="425"/>
        <v>1.369638385030127E-3</v>
      </c>
      <c r="Y631" s="6">
        <f t="shared" si="426"/>
        <v>2.1235287781503943E-3</v>
      </c>
      <c r="Z631" s="6">
        <f t="shared" si="427"/>
        <v>7.2376989743570125E-4</v>
      </c>
      <c r="AA631" s="6">
        <f t="shared" si="428"/>
        <v>2.8876649225605122E-4</v>
      </c>
      <c r="AB631" s="6">
        <f t="shared" si="429"/>
        <v>1.3724281851698605E-3</v>
      </c>
      <c r="AC631" s="6">
        <f t="shared" si="447"/>
        <v>-6.6240615469400103E-3</v>
      </c>
      <c r="AD631" s="6">
        <f t="shared" si="448"/>
        <v>7.1475553484399313E-3</v>
      </c>
      <c r="AE631" s="6">
        <f t="shared" si="449"/>
        <v>3.4487642735743965E-2</v>
      </c>
      <c r="AF631" s="6">
        <f t="shared" si="450"/>
        <v>3.1968903807556057E-2</v>
      </c>
      <c r="AG631" s="6">
        <f t="shared" si="451"/>
        <v>1.3121643979549399E-2</v>
      </c>
      <c r="AH631" s="6">
        <f t="shared" si="452"/>
        <v>3.3233318145465471E-3</v>
      </c>
      <c r="AI631" s="6">
        <f t="shared" si="453"/>
        <v>2.7830797828899689E-4</v>
      </c>
      <c r="AJ631" s="6">
        <f t="shared" si="454"/>
        <v>-8.0535371462481242E-4</v>
      </c>
      <c r="AK631" s="4">
        <f t="shared" si="430"/>
        <v>0.4108241621067974</v>
      </c>
      <c r="AL631" s="4">
        <f t="shared" si="431"/>
        <v>0.17976693020539003</v>
      </c>
      <c r="AM631" s="4">
        <f t="shared" si="432"/>
        <v>0.20259457598508074</v>
      </c>
      <c r="AN631" s="4">
        <f t="shared" si="433"/>
        <v>6.4424411460467096E-2</v>
      </c>
      <c r="AO631" s="4">
        <f t="shared" si="434"/>
        <v>4.2753130977419986E-2</v>
      </c>
      <c r="AP631" s="4">
        <f t="shared" si="435"/>
        <v>1.1465910711365303E-2</v>
      </c>
      <c r="AQ631" s="4">
        <f t="shared" si="436"/>
        <v>6.2648001437524553E-3</v>
      </c>
      <c r="AR631" s="4">
        <f t="shared" si="437"/>
        <v>2.4804760352122313E-3</v>
      </c>
      <c r="AS631" s="4">
        <f t="array" ref="AS631">_xlfn.STDEV.S(IF(E$17:E$1040=E631,$C$17:$C$1040,""))</f>
        <v>1.6668979720915356E-2</v>
      </c>
      <c r="AT631" s="4">
        <f t="array" ref="AT631">_xlfn.STDEV.S(IF(F$17:F$1040=F631,$C$17:$C$1040,""))</f>
        <v>9.588088423826557E-3</v>
      </c>
      <c r="AU631" s="4">
        <f t="array" ref="AU631">_xlfn.STDEV.S(IF(G$17:G$1040=G631,$C$17:$C$1040,""))</f>
        <v>1.0813806988831593E-2</v>
      </c>
      <c r="AV631" s="4">
        <f t="array" ref="AV631">_xlfn.STDEV.S(IF(H$17:H$1040=H631,$C$17:$C$1040,""))</f>
        <v>6.9285461747098306E-3</v>
      </c>
      <c r="AW631" s="4">
        <f t="array" ref="AW631">_xlfn.STDEV.S(IF(I$17:I$1040=I631,$C$17:$C$1040,""))</f>
        <v>7.4008180293850465E-3</v>
      </c>
      <c r="AX631" s="4">
        <f t="array" ref="AX631">_xlfn.STDEV.S(IF(J$17:J$1040=J631,$C$17:$C$1040,""))</f>
        <v>3.8412189665017389E-3</v>
      </c>
      <c r="AY631" s="4">
        <f t="array" ref="AY631">_xlfn.STDEV.S(IF(K$17:K$1040=K631,$C$17:$C$1040,""))</f>
        <v>2.7204036573292077E-3</v>
      </c>
      <c r="AZ631" s="4">
        <f t="array" ref="AZ631">_xlfn.STDEV.S(IF(L$17:L$1040=L631,$C$17:$C$1040,""))</f>
        <v>1.7104130914282077E-3</v>
      </c>
      <c r="BA631" s="7">
        <f t="shared" si="438"/>
        <v>24.646029270244831</v>
      </c>
      <c r="BB631" s="7">
        <f t="shared" si="439"/>
        <v>18.748985434746956</v>
      </c>
      <c r="BC631" s="7">
        <f t="shared" si="440"/>
        <v>18.73480599333044</v>
      </c>
      <c r="BD631" s="7">
        <f t="shared" si="441"/>
        <v>9.2984025560261507</v>
      </c>
      <c r="BE631" s="7">
        <f t="shared" si="442"/>
        <v>5.7768115372744084</v>
      </c>
      <c r="BF631" s="7">
        <f t="shared" si="443"/>
        <v>2.9849667023297806</v>
      </c>
      <c r="BG631" s="7">
        <f t="shared" si="444"/>
        <v>2.302893589660516</v>
      </c>
      <c r="BH631" s="7">
        <f t="shared" si="445"/>
        <v>1.4502204453668062</v>
      </c>
    </row>
    <row r="632" spans="1:60" x14ac:dyDescent="0.25">
      <c r="A632" s="3">
        <v>43577</v>
      </c>
      <c r="B632" s="1">
        <v>2907.969971</v>
      </c>
      <c r="C632" s="4">
        <f t="shared" si="413"/>
        <v>1.0120177659616036E-3</v>
      </c>
      <c r="D632" s="10">
        <f t="shared" si="446"/>
        <v>615</v>
      </c>
      <c r="E632" s="10">
        <f t="shared" si="455"/>
        <v>1</v>
      </c>
      <c r="F632" s="10">
        <f t="shared" si="456"/>
        <v>2</v>
      </c>
      <c r="G632" s="10">
        <f t="shared" si="456"/>
        <v>4</v>
      </c>
      <c r="H632" s="10">
        <f t="shared" si="456"/>
        <v>9</v>
      </c>
      <c r="I632" s="10">
        <f t="shared" si="456"/>
        <v>19</v>
      </c>
      <c r="J632" s="10">
        <f t="shared" si="456"/>
        <v>38</v>
      </c>
      <c r="K632" s="10">
        <f t="shared" si="456"/>
        <v>76</v>
      </c>
      <c r="L632" s="10">
        <f t="shared" si="456"/>
        <v>153</v>
      </c>
      <c r="M632" s="4">
        <f t="shared" si="414"/>
        <v>7.0934616863010361E-4</v>
      </c>
      <c r="N632" s="4">
        <f t="shared" si="415"/>
        <v>5.7564115022835623E-4</v>
      </c>
      <c r="O632" s="4">
        <f t="shared" si="416"/>
        <v>3.1020340860404491E-4</v>
      </c>
      <c r="P632" s="4">
        <f t="shared" si="417"/>
        <v>2.0945385147652477E-4</v>
      </c>
      <c r="Q632" s="4">
        <f t="shared" si="418"/>
        <v>-5.4443654164374258E-4</v>
      </c>
      <c r="R632" s="4">
        <f t="shared" si="419"/>
        <v>8.5532233907095051E-4</v>
      </c>
      <c r="S632" s="4">
        <f t="shared" si="420"/>
        <v>1.2903257442506005E-3</v>
      </c>
      <c r="T632" s="4">
        <f t="shared" si="421"/>
        <v>2.0666405133679122E-4</v>
      </c>
      <c r="U632" s="6">
        <f t="shared" si="422"/>
        <v>3.0267159733150003E-4</v>
      </c>
      <c r="V632" s="6">
        <f t="shared" si="423"/>
        <v>4.3637661573324741E-4</v>
      </c>
      <c r="W632" s="6">
        <f t="shared" si="424"/>
        <v>7.0181435735755873E-4</v>
      </c>
      <c r="X632" s="6">
        <f t="shared" si="425"/>
        <v>8.0256391448507887E-4</v>
      </c>
      <c r="Y632" s="6">
        <f t="shared" si="426"/>
        <v>1.5564543076053462E-3</v>
      </c>
      <c r="Z632" s="6">
        <f t="shared" si="427"/>
        <v>1.5669542689065313E-4</v>
      </c>
      <c r="AA632" s="6">
        <f t="shared" si="428"/>
        <v>-2.7830797828899689E-4</v>
      </c>
      <c r="AB632" s="6">
        <f t="shared" si="429"/>
        <v>8.0535371462481242E-4</v>
      </c>
      <c r="AC632" s="6">
        <f t="shared" si="447"/>
        <v>-6.3213899496085101E-3</v>
      </c>
      <c r="AD632" s="6">
        <f t="shared" si="448"/>
        <v>7.5839319641731791E-3</v>
      </c>
      <c r="AE632" s="6">
        <f t="shared" si="449"/>
        <v>3.518945709310152E-2</v>
      </c>
      <c r="AF632" s="6">
        <f t="shared" si="450"/>
        <v>3.2771467722041134E-2</v>
      </c>
      <c r="AG632" s="6">
        <f t="shared" si="451"/>
        <v>1.4678098287154745E-2</v>
      </c>
      <c r="AH632" s="6">
        <f t="shared" si="452"/>
        <v>3.4800272414372002E-3</v>
      </c>
      <c r="AI632" s="6">
        <f t="shared" si="453"/>
        <v>0</v>
      </c>
      <c r="AJ632" s="6">
        <f t="shared" si="454"/>
        <v>0</v>
      </c>
      <c r="AK632" s="4">
        <f t="shared" si="430"/>
        <v>0.4108241621067974</v>
      </c>
      <c r="AL632" s="4">
        <f t="shared" si="431"/>
        <v>0.17976693020539003</v>
      </c>
      <c r="AM632" s="4">
        <f t="shared" si="432"/>
        <v>0.20259457598508074</v>
      </c>
      <c r="AN632" s="4">
        <f t="shared" si="433"/>
        <v>6.4424411460467096E-2</v>
      </c>
      <c r="AO632" s="4">
        <f t="shared" si="434"/>
        <v>4.2753130977419986E-2</v>
      </c>
      <c r="AP632" s="4">
        <f t="shared" si="435"/>
        <v>1.1465910711365303E-2</v>
      </c>
      <c r="AQ632" s="4">
        <f t="shared" si="436"/>
        <v>6.2648001437524553E-3</v>
      </c>
      <c r="AR632" s="4">
        <f t="shared" si="437"/>
        <v>2.4804760352122313E-3</v>
      </c>
      <c r="AS632" s="4">
        <f t="array" ref="AS632">_xlfn.STDEV.S(IF(E$17:E$1040=E632,$C$17:$C$1040,""))</f>
        <v>1.6668979720915356E-2</v>
      </c>
      <c r="AT632" s="4">
        <f t="array" ref="AT632">_xlfn.STDEV.S(IF(F$17:F$1040=F632,$C$17:$C$1040,""))</f>
        <v>9.588088423826557E-3</v>
      </c>
      <c r="AU632" s="4">
        <f t="array" ref="AU632">_xlfn.STDEV.S(IF(G$17:G$1040=G632,$C$17:$C$1040,""))</f>
        <v>1.0813806988831593E-2</v>
      </c>
      <c r="AV632" s="4">
        <f t="array" ref="AV632">_xlfn.STDEV.S(IF(H$17:H$1040=H632,$C$17:$C$1040,""))</f>
        <v>6.9285461747098306E-3</v>
      </c>
      <c r="AW632" s="4">
        <f t="array" ref="AW632">_xlfn.STDEV.S(IF(I$17:I$1040=I632,$C$17:$C$1040,""))</f>
        <v>7.4008180293850465E-3</v>
      </c>
      <c r="AX632" s="4">
        <f t="array" ref="AX632">_xlfn.STDEV.S(IF(J$17:J$1040=J632,$C$17:$C$1040,""))</f>
        <v>3.8412189665017389E-3</v>
      </c>
      <c r="AY632" s="4">
        <f t="array" ref="AY632">_xlfn.STDEV.S(IF(K$17:K$1040=K632,$C$17:$C$1040,""))</f>
        <v>2.7204036573292077E-3</v>
      </c>
      <c r="AZ632" s="4">
        <f t="array" ref="AZ632">_xlfn.STDEV.S(IF(L$17:L$1040=L632,$C$17:$C$1040,""))</f>
        <v>1.7104130914282077E-3</v>
      </c>
      <c r="BA632" s="7">
        <f t="shared" si="438"/>
        <v>24.646029270244831</v>
      </c>
      <c r="BB632" s="7">
        <f t="shared" si="439"/>
        <v>18.748985434746956</v>
      </c>
      <c r="BC632" s="7">
        <f t="shared" si="440"/>
        <v>18.73480599333044</v>
      </c>
      <c r="BD632" s="7">
        <f t="shared" si="441"/>
        <v>9.2984025560261507</v>
      </c>
      <c r="BE632" s="7">
        <f t="shared" si="442"/>
        <v>5.7768115372744084</v>
      </c>
      <c r="BF632" s="7">
        <f t="shared" si="443"/>
        <v>2.9849667023297806</v>
      </c>
      <c r="BG632" s="7">
        <f t="shared" si="444"/>
        <v>2.302893589660516</v>
      </c>
      <c r="BH632" s="7">
        <f t="shared" si="445"/>
        <v>1.4502204453668062</v>
      </c>
    </row>
    <row r="633" spans="1:60" x14ac:dyDescent="0.25">
      <c r="A633" s="3">
        <v>43578</v>
      </c>
      <c r="B633" s="1">
        <v>2933.679932</v>
      </c>
      <c r="C633" s="4">
        <f t="shared" si="413"/>
        <v>8.8412058089990531E-3</v>
      </c>
      <c r="D633" s="10">
        <f t="shared" si="446"/>
        <v>616</v>
      </c>
      <c r="E633" s="10">
        <f t="shared" si="455"/>
        <v>1</v>
      </c>
      <c r="F633" s="10">
        <f t="shared" si="456"/>
        <v>2</v>
      </c>
      <c r="G633" s="10">
        <f t="shared" si="456"/>
        <v>4</v>
      </c>
      <c r="H633" s="10">
        <f t="shared" si="456"/>
        <v>9</v>
      </c>
      <c r="I633" s="10">
        <f t="shared" si="456"/>
        <v>19</v>
      </c>
      <c r="J633" s="10">
        <f t="shared" si="456"/>
        <v>38</v>
      </c>
      <c r="K633" s="10">
        <f t="shared" si="456"/>
        <v>77</v>
      </c>
      <c r="L633" s="10">
        <f t="shared" si="456"/>
        <v>154</v>
      </c>
      <c r="M633" s="4">
        <f t="shared" si="414"/>
        <v>7.0934616863010361E-4</v>
      </c>
      <c r="N633" s="4">
        <f t="shared" si="415"/>
        <v>5.7564115022835623E-4</v>
      </c>
      <c r="O633" s="4">
        <f t="shared" si="416"/>
        <v>3.1020340860404491E-4</v>
      </c>
      <c r="P633" s="4">
        <f t="shared" si="417"/>
        <v>2.0945385147652477E-4</v>
      </c>
      <c r="Q633" s="4">
        <f t="shared" si="418"/>
        <v>-5.4443654164374258E-4</v>
      </c>
      <c r="R633" s="4">
        <f t="shared" si="419"/>
        <v>8.5532233907095051E-4</v>
      </c>
      <c r="S633" s="4">
        <f t="shared" si="420"/>
        <v>4.2031893389130048E-4</v>
      </c>
      <c r="T633" s="4">
        <f t="shared" si="421"/>
        <v>2.7414402659782788E-3</v>
      </c>
      <c r="U633" s="6">
        <f t="shared" si="422"/>
        <v>8.1318596403689488E-3</v>
      </c>
      <c r="V633" s="6">
        <f t="shared" si="423"/>
        <v>8.2655646587706973E-3</v>
      </c>
      <c r="W633" s="6">
        <f t="shared" si="424"/>
        <v>8.5310024003950082E-3</v>
      </c>
      <c r="X633" s="6">
        <f t="shared" si="425"/>
        <v>8.6317519575225283E-3</v>
      </c>
      <c r="Y633" s="6">
        <f t="shared" si="426"/>
        <v>9.3856423506427956E-3</v>
      </c>
      <c r="Z633" s="6">
        <f t="shared" si="427"/>
        <v>7.9858834699281026E-3</v>
      </c>
      <c r="AA633" s="6">
        <f t="shared" si="428"/>
        <v>8.4208868751077526E-3</v>
      </c>
      <c r="AB633" s="6">
        <f t="shared" si="429"/>
        <v>6.0997655430207742E-3</v>
      </c>
      <c r="AC633" s="6">
        <f t="shared" si="447"/>
        <v>1.8104696907604387E-3</v>
      </c>
      <c r="AD633" s="6">
        <f t="shared" si="448"/>
        <v>1.5849496622943875E-2</v>
      </c>
      <c r="AE633" s="6">
        <f t="shared" si="449"/>
        <v>4.3720459493496525E-2</v>
      </c>
      <c r="AF633" s="6">
        <f t="shared" si="450"/>
        <v>4.140321967956366E-2</v>
      </c>
      <c r="AG633" s="6">
        <f t="shared" si="451"/>
        <v>2.4063740637797541E-2</v>
      </c>
      <c r="AH633" s="6">
        <f t="shared" si="452"/>
        <v>1.1465910711365303E-2</v>
      </c>
      <c r="AI633" s="6">
        <f t="shared" si="453"/>
        <v>8.4208868751077526E-3</v>
      </c>
      <c r="AJ633" s="6">
        <f t="shared" si="454"/>
        <v>6.0997655430207742E-3</v>
      </c>
      <c r="AK633" s="4">
        <f t="shared" si="430"/>
        <v>0.4108241621067974</v>
      </c>
      <c r="AL633" s="4">
        <f t="shared" si="431"/>
        <v>0.17976693020539003</v>
      </c>
      <c r="AM633" s="4">
        <f t="shared" si="432"/>
        <v>0.20259457598508074</v>
      </c>
      <c r="AN633" s="4">
        <f t="shared" si="433"/>
        <v>6.4424411460467096E-2</v>
      </c>
      <c r="AO633" s="4">
        <f t="shared" si="434"/>
        <v>4.2753130977419986E-2</v>
      </c>
      <c r="AP633" s="4">
        <f t="shared" si="435"/>
        <v>1.1465910711365303E-2</v>
      </c>
      <c r="AQ633" s="4">
        <f t="shared" si="436"/>
        <v>1.0466786537675354E-2</v>
      </c>
      <c r="AR633" s="4">
        <f t="shared" si="437"/>
        <v>8.0436174389649784E-3</v>
      </c>
      <c r="AS633" s="4">
        <f t="array" ref="AS633">_xlfn.STDEV.S(IF(E$17:E$1040=E633,$C$17:$C$1040,""))</f>
        <v>1.6668979720915356E-2</v>
      </c>
      <c r="AT633" s="4">
        <f t="array" ref="AT633">_xlfn.STDEV.S(IF(F$17:F$1040=F633,$C$17:$C$1040,""))</f>
        <v>9.588088423826557E-3</v>
      </c>
      <c r="AU633" s="4">
        <f t="array" ref="AU633">_xlfn.STDEV.S(IF(G$17:G$1040=G633,$C$17:$C$1040,""))</f>
        <v>1.0813806988831593E-2</v>
      </c>
      <c r="AV633" s="4">
        <f t="array" ref="AV633">_xlfn.STDEV.S(IF(H$17:H$1040=H633,$C$17:$C$1040,""))</f>
        <v>6.9285461747098306E-3</v>
      </c>
      <c r="AW633" s="4">
        <f t="array" ref="AW633">_xlfn.STDEV.S(IF(I$17:I$1040=I633,$C$17:$C$1040,""))</f>
        <v>7.4008180293850465E-3</v>
      </c>
      <c r="AX633" s="4">
        <f t="array" ref="AX633">_xlfn.STDEV.S(IF(J$17:J$1040=J633,$C$17:$C$1040,""))</f>
        <v>3.8412189665017389E-3</v>
      </c>
      <c r="AY633" s="4">
        <f t="array" ref="AY633">_xlfn.STDEV.S(IF(K$17:K$1040=K633,$C$17:$C$1040,""))</f>
        <v>4.8769520255590717E-3</v>
      </c>
      <c r="AZ633" s="4">
        <f t="array" ref="AZ633">_xlfn.STDEV.S(IF(L$17:L$1040=L633,$C$17:$C$1040,""))</f>
        <v>4.9998957238051034E-3</v>
      </c>
      <c r="BA633" s="7">
        <f t="shared" si="438"/>
        <v>24.646029270244831</v>
      </c>
      <c r="BB633" s="7">
        <f t="shared" si="439"/>
        <v>18.748985434746956</v>
      </c>
      <c r="BC633" s="7">
        <f t="shared" si="440"/>
        <v>18.73480599333044</v>
      </c>
      <c r="BD633" s="7">
        <f t="shared" si="441"/>
        <v>9.2984025560261507</v>
      </c>
      <c r="BE633" s="7">
        <f t="shared" si="442"/>
        <v>5.7768115372744084</v>
      </c>
      <c r="BF633" s="7">
        <f t="shared" si="443"/>
        <v>2.9849667023297806</v>
      </c>
      <c r="BG633" s="7">
        <f t="shared" si="444"/>
        <v>2.1461737746898359</v>
      </c>
      <c r="BH633" s="7">
        <f t="shared" si="445"/>
        <v>1.6087570388054997</v>
      </c>
    </row>
    <row r="634" spans="1:60" x14ac:dyDescent="0.25">
      <c r="A634" s="3">
        <v>43579</v>
      </c>
      <c r="B634" s="1">
        <v>2927.25</v>
      </c>
      <c r="C634" s="4">
        <f t="shared" si="413"/>
        <v>-2.1917632969649103E-3</v>
      </c>
      <c r="D634" s="10">
        <f t="shared" si="446"/>
        <v>617</v>
      </c>
      <c r="E634" s="10">
        <f t="shared" si="455"/>
        <v>1</v>
      </c>
      <c r="F634" s="10">
        <f t="shared" si="456"/>
        <v>2</v>
      </c>
      <c r="G634" s="10">
        <f t="shared" si="456"/>
        <v>4</v>
      </c>
      <c r="H634" s="10">
        <f t="shared" si="456"/>
        <v>9</v>
      </c>
      <c r="I634" s="10">
        <f t="shared" si="456"/>
        <v>19</v>
      </c>
      <c r="J634" s="10">
        <f t="shared" si="456"/>
        <v>38</v>
      </c>
      <c r="K634" s="10">
        <f t="shared" si="456"/>
        <v>77</v>
      </c>
      <c r="L634" s="10">
        <f t="shared" si="456"/>
        <v>154</v>
      </c>
      <c r="M634" s="4">
        <f t="shared" si="414"/>
        <v>7.0934616863010361E-4</v>
      </c>
      <c r="N634" s="4">
        <f t="shared" si="415"/>
        <v>5.7564115022835623E-4</v>
      </c>
      <c r="O634" s="4">
        <f t="shared" si="416"/>
        <v>3.1020340860404491E-4</v>
      </c>
      <c r="P634" s="4">
        <f t="shared" si="417"/>
        <v>2.0945385147652477E-4</v>
      </c>
      <c r="Q634" s="4">
        <f t="shared" si="418"/>
        <v>-5.4443654164374258E-4</v>
      </c>
      <c r="R634" s="4">
        <f t="shared" si="419"/>
        <v>8.5532233907095051E-4</v>
      </c>
      <c r="S634" s="4">
        <f t="shared" si="420"/>
        <v>4.2031893389130048E-4</v>
      </c>
      <c r="T634" s="4">
        <f t="shared" si="421"/>
        <v>2.7414402659782788E-3</v>
      </c>
      <c r="U634" s="6">
        <f t="shared" si="422"/>
        <v>-2.9011094655950137E-3</v>
      </c>
      <c r="V634" s="6">
        <f t="shared" si="423"/>
        <v>-2.7674044471932666E-3</v>
      </c>
      <c r="W634" s="6">
        <f t="shared" si="424"/>
        <v>-2.5019667055689553E-3</v>
      </c>
      <c r="X634" s="6">
        <f t="shared" si="425"/>
        <v>-2.4012171484414351E-3</v>
      </c>
      <c r="Y634" s="6">
        <f t="shared" si="426"/>
        <v>-1.6473267553211678E-3</v>
      </c>
      <c r="Z634" s="6">
        <f t="shared" si="427"/>
        <v>-3.0470856360358609E-3</v>
      </c>
      <c r="AA634" s="6">
        <f t="shared" si="428"/>
        <v>-2.6120822308562108E-3</v>
      </c>
      <c r="AB634" s="6">
        <f t="shared" si="429"/>
        <v>-4.9332035629431892E-3</v>
      </c>
      <c r="AC634" s="6">
        <f t="shared" si="447"/>
        <v>-1.090639774834575E-3</v>
      </c>
      <c r="AD634" s="6">
        <f t="shared" si="448"/>
        <v>1.3082092175750609E-2</v>
      </c>
      <c r="AE634" s="6">
        <f t="shared" si="449"/>
        <v>4.1218492787927566E-2</v>
      </c>
      <c r="AF634" s="6">
        <f t="shared" si="450"/>
        <v>3.9002002531122223E-2</v>
      </c>
      <c r="AG634" s="6">
        <f t="shared" si="451"/>
        <v>2.2416413882476373E-2</v>
      </c>
      <c r="AH634" s="6">
        <f t="shared" si="452"/>
        <v>8.4188250753294419E-3</v>
      </c>
      <c r="AI634" s="6">
        <f t="shared" si="453"/>
        <v>5.8088046442515417E-3</v>
      </c>
      <c r="AJ634" s="6">
        <f t="shared" si="454"/>
        <v>1.166561980077585E-3</v>
      </c>
      <c r="AK634" s="4">
        <f t="shared" si="430"/>
        <v>0.4108241621067974</v>
      </c>
      <c r="AL634" s="4">
        <f t="shared" si="431"/>
        <v>0.17976693020539003</v>
      </c>
      <c r="AM634" s="4">
        <f t="shared" si="432"/>
        <v>0.20259457598508074</v>
      </c>
      <c r="AN634" s="4">
        <f t="shared" si="433"/>
        <v>6.4424411460467096E-2</v>
      </c>
      <c r="AO634" s="4">
        <f t="shared" si="434"/>
        <v>4.2753130977419986E-2</v>
      </c>
      <c r="AP634" s="4">
        <f t="shared" si="435"/>
        <v>1.1465910711365303E-2</v>
      </c>
      <c r="AQ634" s="4">
        <f t="shared" si="436"/>
        <v>1.0466786537675354E-2</v>
      </c>
      <c r="AR634" s="4">
        <f t="shared" si="437"/>
        <v>8.0436174389649784E-3</v>
      </c>
      <c r="AS634" s="4">
        <f t="array" ref="AS634">_xlfn.STDEV.S(IF(E$17:E$1040=E634,$C$17:$C$1040,""))</f>
        <v>1.6668979720915356E-2</v>
      </c>
      <c r="AT634" s="4">
        <f t="array" ref="AT634">_xlfn.STDEV.S(IF(F$17:F$1040=F634,$C$17:$C$1040,""))</f>
        <v>9.588088423826557E-3</v>
      </c>
      <c r="AU634" s="4">
        <f t="array" ref="AU634">_xlfn.STDEV.S(IF(G$17:G$1040=G634,$C$17:$C$1040,""))</f>
        <v>1.0813806988831593E-2</v>
      </c>
      <c r="AV634" s="4">
        <f t="array" ref="AV634">_xlfn.STDEV.S(IF(H$17:H$1040=H634,$C$17:$C$1040,""))</f>
        <v>6.9285461747098306E-3</v>
      </c>
      <c r="AW634" s="4">
        <f t="array" ref="AW634">_xlfn.STDEV.S(IF(I$17:I$1040=I634,$C$17:$C$1040,""))</f>
        <v>7.4008180293850465E-3</v>
      </c>
      <c r="AX634" s="4">
        <f t="array" ref="AX634">_xlfn.STDEV.S(IF(J$17:J$1040=J634,$C$17:$C$1040,""))</f>
        <v>3.8412189665017389E-3</v>
      </c>
      <c r="AY634" s="4">
        <f t="array" ref="AY634">_xlfn.STDEV.S(IF(K$17:K$1040=K634,$C$17:$C$1040,""))</f>
        <v>4.8769520255590717E-3</v>
      </c>
      <c r="AZ634" s="4">
        <f t="array" ref="AZ634">_xlfn.STDEV.S(IF(L$17:L$1040=L634,$C$17:$C$1040,""))</f>
        <v>4.9998957238051034E-3</v>
      </c>
      <c r="BA634" s="7">
        <f t="shared" si="438"/>
        <v>24.646029270244831</v>
      </c>
      <c r="BB634" s="7">
        <f t="shared" si="439"/>
        <v>18.748985434746956</v>
      </c>
      <c r="BC634" s="7">
        <f t="shared" si="440"/>
        <v>18.73480599333044</v>
      </c>
      <c r="BD634" s="7">
        <f t="shared" si="441"/>
        <v>9.2984025560261507</v>
      </c>
      <c r="BE634" s="7">
        <f t="shared" si="442"/>
        <v>5.7768115372744084</v>
      </c>
      <c r="BF634" s="7">
        <f t="shared" si="443"/>
        <v>2.9849667023297806</v>
      </c>
      <c r="BG634" s="7">
        <f t="shared" si="444"/>
        <v>2.1461737746898359</v>
      </c>
      <c r="BH634" s="7">
        <f t="shared" si="445"/>
        <v>1.6087570388054997</v>
      </c>
    </row>
    <row r="635" spans="1:60" x14ac:dyDescent="0.25">
      <c r="A635" s="3">
        <v>43580</v>
      </c>
      <c r="B635" s="1">
        <v>2926.169922</v>
      </c>
      <c r="C635" s="4">
        <f t="shared" si="413"/>
        <v>-3.6897361004351037E-4</v>
      </c>
      <c r="D635" s="10">
        <f t="shared" si="446"/>
        <v>618</v>
      </c>
      <c r="E635" s="10">
        <f t="shared" si="455"/>
        <v>1</v>
      </c>
      <c r="F635" s="10">
        <f t="shared" si="456"/>
        <v>2</v>
      </c>
      <c r="G635" s="10">
        <f t="shared" si="456"/>
        <v>4</v>
      </c>
      <c r="H635" s="10">
        <f t="shared" si="456"/>
        <v>9</v>
      </c>
      <c r="I635" s="10">
        <f t="shared" si="456"/>
        <v>19</v>
      </c>
      <c r="J635" s="10">
        <f t="shared" si="456"/>
        <v>38</v>
      </c>
      <c r="K635" s="10">
        <f t="shared" si="456"/>
        <v>77</v>
      </c>
      <c r="L635" s="10">
        <f t="shared" si="456"/>
        <v>154</v>
      </c>
      <c r="M635" s="4">
        <f t="shared" si="414"/>
        <v>7.0934616863010361E-4</v>
      </c>
      <c r="N635" s="4">
        <f t="shared" si="415"/>
        <v>5.7564115022835623E-4</v>
      </c>
      <c r="O635" s="4">
        <f t="shared" si="416"/>
        <v>3.1020340860404491E-4</v>
      </c>
      <c r="P635" s="4">
        <f t="shared" si="417"/>
        <v>2.0945385147652477E-4</v>
      </c>
      <c r="Q635" s="4">
        <f t="shared" si="418"/>
        <v>-5.4443654164374258E-4</v>
      </c>
      <c r="R635" s="4">
        <f t="shared" si="419"/>
        <v>8.5532233907095051E-4</v>
      </c>
      <c r="S635" s="4">
        <f t="shared" si="420"/>
        <v>4.2031893389130048E-4</v>
      </c>
      <c r="T635" s="4">
        <f t="shared" si="421"/>
        <v>2.7414402659782788E-3</v>
      </c>
      <c r="U635" s="6">
        <f t="shared" si="422"/>
        <v>-1.078319778673614E-3</v>
      </c>
      <c r="V635" s="6">
        <f t="shared" si="423"/>
        <v>-9.446147602718666E-4</v>
      </c>
      <c r="W635" s="6">
        <f t="shared" si="424"/>
        <v>-6.7917701864755528E-4</v>
      </c>
      <c r="X635" s="6">
        <f t="shared" si="425"/>
        <v>-5.7842746152003514E-4</v>
      </c>
      <c r="Y635" s="6">
        <f t="shared" si="426"/>
        <v>1.7546293160023221E-4</v>
      </c>
      <c r="Z635" s="6">
        <f t="shared" si="427"/>
        <v>-1.2242959491144609E-3</v>
      </c>
      <c r="AA635" s="6">
        <f t="shared" si="428"/>
        <v>-7.8929254393481085E-4</v>
      </c>
      <c r="AB635" s="6">
        <f t="shared" si="429"/>
        <v>-3.1104138760217892E-3</v>
      </c>
      <c r="AC635" s="6">
        <f t="shared" si="447"/>
        <v>-2.1689595535081888E-3</v>
      </c>
      <c r="AD635" s="6">
        <f t="shared" si="448"/>
        <v>1.2137477415478742E-2</v>
      </c>
      <c r="AE635" s="6">
        <f t="shared" si="449"/>
        <v>4.0539315769280007E-2</v>
      </c>
      <c r="AF635" s="6">
        <f t="shared" si="450"/>
        <v>3.8423575069602187E-2</v>
      </c>
      <c r="AG635" s="6">
        <f t="shared" si="451"/>
        <v>2.2591876814076605E-2</v>
      </c>
      <c r="AH635" s="6">
        <f t="shared" si="452"/>
        <v>7.194529126214981E-3</v>
      </c>
      <c r="AI635" s="6">
        <f t="shared" si="453"/>
        <v>5.0195121003167309E-3</v>
      </c>
      <c r="AJ635" s="6">
        <f t="shared" si="454"/>
        <v>-1.9438518959442042E-3</v>
      </c>
      <c r="AK635" s="4">
        <f t="shared" si="430"/>
        <v>0.4108241621067974</v>
      </c>
      <c r="AL635" s="4">
        <f t="shared" si="431"/>
        <v>0.17976693020539003</v>
      </c>
      <c r="AM635" s="4">
        <f t="shared" si="432"/>
        <v>0.20259457598508074</v>
      </c>
      <c r="AN635" s="4">
        <f t="shared" si="433"/>
        <v>6.4424411460467096E-2</v>
      </c>
      <c r="AO635" s="4">
        <f t="shared" si="434"/>
        <v>4.2753130977419986E-2</v>
      </c>
      <c r="AP635" s="4">
        <f t="shared" si="435"/>
        <v>1.1465910711365303E-2</v>
      </c>
      <c r="AQ635" s="4">
        <f t="shared" si="436"/>
        <v>1.0466786537675354E-2</v>
      </c>
      <c r="AR635" s="4">
        <f t="shared" si="437"/>
        <v>8.0436174389649784E-3</v>
      </c>
      <c r="AS635" s="4">
        <f t="array" ref="AS635">_xlfn.STDEV.S(IF(E$17:E$1040=E635,$C$17:$C$1040,""))</f>
        <v>1.6668979720915356E-2</v>
      </c>
      <c r="AT635" s="4">
        <f t="array" ref="AT635">_xlfn.STDEV.S(IF(F$17:F$1040=F635,$C$17:$C$1040,""))</f>
        <v>9.588088423826557E-3</v>
      </c>
      <c r="AU635" s="4">
        <f t="array" ref="AU635">_xlfn.STDEV.S(IF(G$17:G$1040=G635,$C$17:$C$1040,""))</f>
        <v>1.0813806988831593E-2</v>
      </c>
      <c r="AV635" s="4">
        <f t="array" ref="AV635">_xlfn.STDEV.S(IF(H$17:H$1040=H635,$C$17:$C$1040,""))</f>
        <v>6.9285461747098306E-3</v>
      </c>
      <c r="AW635" s="4">
        <f t="array" ref="AW635">_xlfn.STDEV.S(IF(I$17:I$1040=I635,$C$17:$C$1040,""))</f>
        <v>7.4008180293850465E-3</v>
      </c>
      <c r="AX635" s="4">
        <f t="array" ref="AX635">_xlfn.STDEV.S(IF(J$17:J$1040=J635,$C$17:$C$1040,""))</f>
        <v>3.8412189665017389E-3</v>
      </c>
      <c r="AY635" s="4">
        <f t="array" ref="AY635">_xlfn.STDEV.S(IF(K$17:K$1040=K635,$C$17:$C$1040,""))</f>
        <v>4.8769520255590717E-3</v>
      </c>
      <c r="AZ635" s="4">
        <f t="array" ref="AZ635">_xlfn.STDEV.S(IF(L$17:L$1040=L635,$C$17:$C$1040,""))</f>
        <v>4.9998957238051034E-3</v>
      </c>
      <c r="BA635" s="7">
        <f t="shared" si="438"/>
        <v>24.646029270244831</v>
      </c>
      <c r="BB635" s="7">
        <f t="shared" si="439"/>
        <v>18.748985434746956</v>
      </c>
      <c r="BC635" s="7">
        <f t="shared" si="440"/>
        <v>18.73480599333044</v>
      </c>
      <c r="BD635" s="7">
        <f t="shared" si="441"/>
        <v>9.2984025560261507</v>
      </c>
      <c r="BE635" s="7">
        <f t="shared" si="442"/>
        <v>5.7768115372744084</v>
      </c>
      <c r="BF635" s="7">
        <f t="shared" si="443"/>
        <v>2.9849667023297806</v>
      </c>
      <c r="BG635" s="7">
        <f t="shared" si="444"/>
        <v>2.1461737746898359</v>
      </c>
      <c r="BH635" s="7">
        <f t="shared" si="445"/>
        <v>1.6087570388054997</v>
      </c>
    </row>
    <row r="636" spans="1:60" x14ac:dyDescent="0.25">
      <c r="A636" s="3">
        <v>43581</v>
      </c>
      <c r="B636" s="1">
        <v>2939.8798830000001</v>
      </c>
      <c r="C636" s="4">
        <f t="shared" si="413"/>
        <v>4.685292161922483E-3</v>
      </c>
      <c r="D636" s="10">
        <f t="shared" si="446"/>
        <v>619</v>
      </c>
      <c r="E636" s="10">
        <f t="shared" si="455"/>
        <v>1</v>
      </c>
      <c r="F636" s="10">
        <f t="shared" si="456"/>
        <v>2</v>
      </c>
      <c r="G636" s="10">
        <f t="shared" si="456"/>
        <v>4</v>
      </c>
      <c r="H636" s="10">
        <f t="shared" si="456"/>
        <v>9</v>
      </c>
      <c r="I636" s="10">
        <f t="shared" si="456"/>
        <v>19</v>
      </c>
      <c r="J636" s="10">
        <f t="shared" si="456"/>
        <v>38</v>
      </c>
      <c r="K636" s="10">
        <f t="shared" si="456"/>
        <v>77</v>
      </c>
      <c r="L636" s="10">
        <f t="shared" si="456"/>
        <v>154</v>
      </c>
      <c r="M636" s="4">
        <f t="shared" si="414"/>
        <v>7.0934616863010361E-4</v>
      </c>
      <c r="N636" s="4">
        <f t="shared" si="415"/>
        <v>5.7564115022835623E-4</v>
      </c>
      <c r="O636" s="4">
        <f t="shared" si="416"/>
        <v>3.1020340860404491E-4</v>
      </c>
      <c r="P636" s="4">
        <f t="shared" si="417"/>
        <v>2.0945385147652477E-4</v>
      </c>
      <c r="Q636" s="4">
        <f t="shared" si="418"/>
        <v>-5.4443654164374258E-4</v>
      </c>
      <c r="R636" s="4">
        <f t="shared" si="419"/>
        <v>8.5532233907095051E-4</v>
      </c>
      <c r="S636" s="4">
        <f t="shared" si="420"/>
        <v>4.2031893389130048E-4</v>
      </c>
      <c r="T636" s="4">
        <f t="shared" si="421"/>
        <v>2.7414402659782788E-3</v>
      </c>
      <c r="U636" s="6">
        <f t="shared" si="422"/>
        <v>3.9759459932923796E-3</v>
      </c>
      <c r="V636" s="6">
        <f t="shared" si="423"/>
        <v>4.1096510116941272E-3</v>
      </c>
      <c r="W636" s="6">
        <f t="shared" si="424"/>
        <v>4.3750887533184381E-3</v>
      </c>
      <c r="X636" s="6">
        <f t="shared" si="425"/>
        <v>4.4758383104459582E-3</v>
      </c>
      <c r="Y636" s="6">
        <f t="shared" si="426"/>
        <v>5.2297287035662256E-3</v>
      </c>
      <c r="Z636" s="6">
        <f t="shared" si="427"/>
        <v>3.8299698228515325E-3</v>
      </c>
      <c r="AA636" s="6">
        <f t="shared" si="428"/>
        <v>4.2649732280311825E-3</v>
      </c>
      <c r="AB636" s="6">
        <f t="shared" si="429"/>
        <v>1.9438518959442042E-3</v>
      </c>
      <c r="AC636" s="6">
        <f t="shared" si="447"/>
        <v>1.8069864397841908E-3</v>
      </c>
      <c r="AD636" s="6">
        <f t="shared" si="448"/>
        <v>1.624712842717287E-2</v>
      </c>
      <c r="AE636" s="6">
        <f t="shared" si="449"/>
        <v>4.4914404522598442E-2</v>
      </c>
      <c r="AF636" s="6">
        <f t="shared" si="450"/>
        <v>4.2899413380048143E-2</v>
      </c>
      <c r="AG636" s="6">
        <f t="shared" si="451"/>
        <v>2.7821605517642831E-2</v>
      </c>
      <c r="AH636" s="6">
        <f t="shared" si="452"/>
        <v>1.1024498949066514E-2</v>
      </c>
      <c r="AI636" s="6">
        <f t="shared" si="453"/>
        <v>9.2844853283479134E-3</v>
      </c>
      <c r="AJ636" s="6">
        <f t="shared" si="454"/>
        <v>0</v>
      </c>
      <c r="AK636" s="4">
        <f t="shared" si="430"/>
        <v>0.4108241621067974</v>
      </c>
      <c r="AL636" s="4">
        <f t="shared" si="431"/>
        <v>0.17976693020539003</v>
      </c>
      <c r="AM636" s="4">
        <f t="shared" si="432"/>
        <v>0.20259457598508074</v>
      </c>
      <c r="AN636" s="4">
        <f t="shared" si="433"/>
        <v>6.4424411460467096E-2</v>
      </c>
      <c r="AO636" s="4">
        <f t="shared" si="434"/>
        <v>4.2753130977419986E-2</v>
      </c>
      <c r="AP636" s="4">
        <f t="shared" si="435"/>
        <v>1.1465910711365303E-2</v>
      </c>
      <c r="AQ636" s="4">
        <f t="shared" si="436"/>
        <v>1.0466786537675354E-2</v>
      </c>
      <c r="AR636" s="4">
        <f t="shared" si="437"/>
        <v>8.0436174389649784E-3</v>
      </c>
      <c r="AS636" s="4">
        <f t="array" ref="AS636">_xlfn.STDEV.S(IF(E$17:E$1040=E636,$C$17:$C$1040,""))</f>
        <v>1.6668979720915356E-2</v>
      </c>
      <c r="AT636" s="4">
        <f t="array" ref="AT636">_xlfn.STDEV.S(IF(F$17:F$1040=F636,$C$17:$C$1040,""))</f>
        <v>9.588088423826557E-3</v>
      </c>
      <c r="AU636" s="4">
        <f t="array" ref="AU636">_xlfn.STDEV.S(IF(G$17:G$1040=G636,$C$17:$C$1040,""))</f>
        <v>1.0813806988831593E-2</v>
      </c>
      <c r="AV636" s="4">
        <f t="array" ref="AV636">_xlfn.STDEV.S(IF(H$17:H$1040=H636,$C$17:$C$1040,""))</f>
        <v>6.9285461747098306E-3</v>
      </c>
      <c r="AW636" s="4">
        <f t="array" ref="AW636">_xlfn.STDEV.S(IF(I$17:I$1040=I636,$C$17:$C$1040,""))</f>
        <v>7.4008180293850465E-3</v>
      </c>
      <c r="AX636" s="4">
        <f t="array" ref="AX636">_xlfn.STDEV.S(IF(J$17:J$1040=J636,$C$17:$C$1040,""))</f>
        <v>3.8412189665017389E-3</v>
      </c>
      <c r="AY636" s="4">
        <f t="array" ref="AY636">_xlfn.STDEV.S(IF(K$17:K$1040=K636,$C$17:$C$1040,""))</f>
        <v>4.8769520255590717E-3</v>
      </c>
      <c r="AZ636" s="4">
        <f t="array" ref="AZ636">_xlfn.STDEV.S(IF(L$17:L$1040=L636,$C$17:$C$1040,""))</f>
        <v>4.9998957238051034E-3</v>
      </c>
      <c r="BA636" s="7">
        <f t="shared" si="438"/>
        <v>24.646029270244831</v>
      </c>
      <c r="BB636" s="7">
        <f t="shared" si="439"/>
        <v>18.748985434746956</v>
      </c>
      <c r="BC636" s="7">
        <f t="shared" si="440"/>
        <v>18.73480599333044</v>
      </c>
      <c r="BD636" s="7">
        <f t="shared" si="441"/>
        <v>9.2984025560261507</v>
      </c>
      <c r="BE636" s="7">
        <f t="shared" si="442"/>
        <v>5.7768115372744084</v>
      </c>
      <c r="BF636" s="7">
        <f t="shared" si="443"/>
        <v>2.9849667023297806</v>
      </c>
      <c r="BG636" s="7">
        <f t="shared" si="444"/>
        <v>2.1461737746898359</v>
      </c>
      <c r="BH636" s="7">
        <f t="shared" si="445"/>
        <v>1.6087570388054997</v>
      </c>
    </row>
    <row r="637" spans="1:60" x14ac:dyDescent="0.25">
      <c r="A637" s="3">
        <v>43584</v>
      </c>
      <c r="B637" s="1">
        <v>2943.030029</v>
      </c>
      <c r="C637" s="4">
        <f t="shared" si="413"/>
        <v>1.0715220095269817E-3</v>
      </c>
      <c r="D637" s="10">
        <f t="shared" si="446"/>
        <v>620</v>
      </c>
      <c r="E637" s="10">
        <f t="shared" si="455"/>
        <v>1</v>
      </c>
      <c r="F637" s="10">
        <f t="shared" si="456"/>
        <v>2</v>
      </c>
      <c r="G637" s="10">
        <f t="shared" si="456"/>
        <v>4</v>
      </c>
      <c r="H637" s="10">
        <f t="shared" si="456"/>
        <v>9</v>
      </c>
      <c r="I637" s="10">
        <f t="shared" si="456"/>
        <v>19</v>
      </c>
      <c r="J637" s="10">
        <f t="shared" si="456"/>
        <v>38</v>
      </c>
      <c r="K637" s="10">
        <f t="shared" si="456"/>
        <v>77</v>
      </c>
      <c r="L637" s="10">
        <f t="shared" si="456"/>
        <v>155</v>
      </c>
      <c r="M637" s="4">
        <f t="shared" si="414"/>
        <v>7.0934616863010361E-4</v>
      </c>
      <c r="N637" s="4">
        <f t="shared" si="415"/>
        <v>5.7564115022835623E-4</v>
      </c>
      <c r="O637" s="4">
        <f t="shared" si="416"/>
        <v>3.1020340860404491E-4</v>
      </c>
      <c r="P637" s="4">
        <f t="shared" si="417"/>
        <v>2.0945385147652477E-4</v>
      </c>
      <c r="Q637" s="4">
        <f t="shared" si="418"/>
        <v>-5.4443654164374258E-4</v>
      </c>
      <c r="R637" s="4">
        <f t="shared" si="419"/>
        <v>8.5532233907095051E-4</v>
      </c>
      <c r="S637" s="4">
        <f t="shared" si="420"/>
        <v>4.2031893389130048E-4</v>
      </c>
      <c r="T637" s="4">
        <f t="shared" si="421"/>
        <v>-1.9008023981956779E-3</v>
      </c>
      <c r="U637" s="6">
        <f t="shared" si="422"/>
        <v>3.6217584089687812E-4</v>
      </c>
      <c r="V637" s="6">
        <f t="shared" si="423"/>
        <v>4.958808592986255E-4</v>
      </c>
      <c r="W637" s="6">
        <f t="shared" si="424"/>
        <v>7.6131860092293682E-4</v>
      </c>
      <c r="X637" s="6">
        <f t="shared" si="425"/>
        <v>8.6206815805045696E-4</v>
      </c>
      <c r="Y637" s="6">
        <f t="shared" si="426"/>
        <v>1.6159585511707243E-3</v>
      </c>
      <c r="Z637" s="6">
        <f t="shared" si="427"/>
        <v>2.1619967045603122E-4</v>
      </c>
      <c r="AA637" s="6">
        <f t="shared" si="428"/>
        <v>6.5120307563568125E-4</v>
      </c>
      <c r="AB637" s="6">
        <f t="shared" si="429"/>
        <v>2.9723244077226596E-3</v>
      </c>
      <c r="AC637" s="6">
        <f t="shared" si="447"/>
        <v>2.1691622806810692E-3</v>
      </c>
      <c r="AD637" s="6">
        <f t="shared" si="448"/>
        <v>1.6743009286471496E-2</v>
      </c>
      <c r="AE637" s="6">
        <f t="shared" si="449"/>
        <v>4.5675723123521375E-2</v>
      </c>
      <c r="AF637" s="6">
        <f t="shared" si="450"/>
        <v>4.3761481538098598E-2</v>
      </c>
      <c r="AG637" s="6">
        <f t="shared" si="451"/>
        <v>2.9437564068813555E-2</v>
      </c>
      <c r="AH637" s="6">
        <f t="shared" si="452"/>
        <v>1.1240698619522545E-2</v>
      </c>
      <c r="AI637" s="6">
        <f t="shared" si="453"/>
        <v>9.9356884039835947E-3</v>
      </c>
      <c r="AJ637" s="6">
        <f t="shared" si="454"/>
        <v>2.9723244077226596E-3</v>
      </c>
      <c r="AK637" s="4">
        <f t="shared" si="430"/>
        <v>0.4108241621067974</v>
      </c>
      <c r="AL637" s="4">
        <f t="shared" si="431"/>
        <v>0.17976693020539003</v>
      </c>
      <c r="AM637" s="4">
        <f t="shared" si="432"/>
        <v>0.20259457598508074</v>
      </c>
      <c r="AN637" s="4">
        <f t="shared" si="433"/>
        <v>6.4424411460467096E-2</v>
      </c>
      <c r="AO637" s="4">
        <f t="shared" si="434"/>
        <v>4.2753130977419986E-2</v>
      </c>
      <c r="AP637" s="4">
        <f t="shared" si="435"/>
        <v>1.1465910711365303E-2</v>
      </c>
      <c r="AQ637" s="4">
        <f t="shared" si="436"/>
        <v>1.0466786537675354E-2</v>
      </c>
      <c r="AR637" s="4">
        <f t="shared" si="437"/>
        <v>5.8245438735013977E-3</v>
      </c>
      <c r="AS637" s="4">
        <f t="array" ref="AS637">_xlfn.STDEV.S(IF(E$17:E$1040=E637,$C$17:$C$1040,""))</f>
        <v>1.6668979720915356E-2</v>
      </c>
      <c r="AT637" s="4">
        <f t="array" ref="AT637">_xlfn.STDEV.S(IF(F$17:F$1040=F637,$C$17:$C$1040,""))</f>
        <v>9.588088423826557E-3</v>
      </c>
      <c r="AU637" s="4">
        <f t="array" ref="AU637">_xlfn.STDEV.S(IF(G$17:G$1040=G637,$C$17:$C$1040,""))</f>
        <v>1.0813806988831593E-2</v>
      </c>
      <c r="AV637" s="4">
        <f t="array" ref="AV637">_xlfn.STDEV.S(IF(H$17:H$1040=H637,$C$17:$C$1040,""))</f>
        <v>6.9285461747098306E-3</v>
      </c>
      <c r="AW637" s="4">
        <f t="array" ref="AW637">_xlfn.STDEV.S(IF(I$17:I$1040=I637,$C$17:$C$1040,""))</f>
        <v>7.4008180293850465E-3</v>
      </c>
      <c r="AX637" s="4">
        <f t="array" ref="AX637">_xlfn.STDEV.S(IF(J$17:J$1040=J637,$C$17:$C$1040,""))</f>
        <v>3.8412189665017389E-3</v>
      </c>
      <c r="AY637" s="4">
        <f t="array" ref="AY637">_xlfn.STDEV.S(IF(K$17:K$1040=K637,$C$17:$C$1040,""))</f>
        <v>4.8769520255590717E-3</v>
      </c>
      <c r="AZ637" s="4">
        <f t="array" ref="AZ637">_xlfn.STDEV.S(IF(L$17:L$1040=L637,$C$17:$C$1040,""))</f>
        <v>4.0164213658556644E-3</v>
      </c>
      <c r="BA637" s="7">
        <f t="shared" si="438"/>
        <v>24.646029270244831</v>
      </c>
      <c r="BB637" s="7">
        <f t="shared" si="439"/>
        <v>18.748985434746956</v>
      </c>
      <c r="BC637" s="7">
        <f t="shared" si="440"/>
        <v>18.73480599333044</v>
      </c>
      <c r="BD637" s="7">
        <f t="shared" si="441"/>
        <v>9.2984025560261507</v>
      </c>
      <c r="BE637" s="7">
        <f t="shared" si="442"/>
        <v>5.7768115372744084</v>
      </c>
      <c r="BF637" s="7">
        <f t="shared" si="443"/>
        <v>2.9849667023297806</v>
      </c>
      <c r="BG637" s="7">
        <f t="shared" si="444"/>
        <v>2.1461737746898359</v>
      </c>
      <c r="BH637" s="7">
        <f t="shared" si="445"/>
        <v>1.4501824741340426</v>
      </c>
    </row>
    <row r="638" spans="1:60" x14ac:dyDescent="0.25">
      <c r="A638" s="3">
        <v>43585</v>
      </c>
      <c r="B638" s="1">
        <v>2945.830078</v>
      </c>
      <c r="C638" s="4">
        <f t="shared" si="413"/>
        <v>9.5141706758306022E-4</v>
      </c>
      <c r="D638" s="10">
        <f t="shared" si="446"/>
        <v>621</v>
      </c>
      <c r="E638" s="10">
        <f t="shared" si="455"/>
        <v>1</v>
      </c>
      <c r="F638" s="10">
        <f t="shared" si="456"/>
        <v>2</v>
      </c>
      <c r="G638" s="10">
        <f t="shared" si="456"/>
        <v>4</v>
      </c>
      <c r="H638" s="10">
        <f t="shared" si="456"/>
        <v>9</v>
      </c>
      <c r="I638" s="10">
        <f t="shared" si="456"/>
        <v>19</v>
      </c>
      <c r="J638" s="10">
        <f t="shared" si="456"/>
        <v>38</v>
      </c>
      <c r="K638" s="10">
        <f t="shared" si="456"/>
        <v>77</v>
      </c>
      <c r="L638" s="10">
        <f t="shared" si="456"/>
        <v>155</v>
      </c>
      <c r="M638" s="4">
        <f t="shared" si="414"/>
        <v>7.0934616863010361E-4</v>
      </c>
      <c r="N638" s="4">
        <f t="shared" si="415"/>
        <v>5.7564115022835623E-4</v>
      </c>
      <c r="O638" s="4">
        <f t="shared" si="416"/>
        <v>3.1020340860404491E-4</v>
      </c>
      <c r="P638" s="4">
        <f t="shared" si="417"/>
        <v>2.0945385147652477E-4</v>
      </c>
      <c r="Q638" s="4">
        <f t="shared" si="418"/>
        <v>-5.4443654164374258E-4</v>
      </c>
      <c r="R638" s="4">
        <f t="shared" si="419"/>
        <v>8.5532233907095051E-4</v>
      </c>
      <c r="S638" s="4">
        <f t="shared" si="420"/>
        <v>4.2031893389130048E-4</v>
      </c>
      <c r="T638" s="4">
        <f t="shared" si="421"/>
        <v>-1.9008023981956779E-3</v>
      </c>
      <c r="U638" s="6">
        <f t="shared" si="422"/>
        <v>2.4207089895295661E-4</v>
      </c>
      <c r="V638" s="6">
        <f t="shared" si="423"/>
        <v>3.7577591735470399E-4</v>
      </c>
      <c r="W638" s="6">
        <f t="shared" si="424"/>
        <v>6.4121365897901531E-4</v>
      </c>
      <c r="X638" s="6">
        <f t="shared" si="425"/>
        <v>7.4196321610653544E-4</v>
      </c>
      <c r="Y638" s="6">
        <f t="shared" si="426"/>
        <v>1.4958536092268028E-3</v>
      </c>
      <c r="Z638" s="6">
        <f t="shared" si="427"/>
        <v>9.6094728512109706E-5</v>
      </c>
      <c r="AA638" s="6">
        <f t="shared" si="428"/>
        <v>5.3109813369175973E-4</v>
      </c>
      <c r="AB638" s="6">
        <f t="shared" si="429"/>
        <v>2.8522194657787381E-3</v>
      </c>
      <c r="AC638" s="6">
        <f t="shared" si="447"/>
        <v>2.411233179634026E-3</v>
      </c>
      <c r="AD638" s="6">
        <f t="shared" si="448"/>
        <v>1.71187852038262E-2</v>
      </c>
      <c r="AE638" s="6">
        <f t="shared" si="449"/>
        <v>4.6316936782500387E-2</v>
      </c>
      <c r="AF638" s="6">
        <f t="shared" si="450"/>
        <v>4.4503444754205132E-2</v>
      </c>
      <c r="AG638" s="6">
        <f t="shared" si="451"/>
        <v>3.0933417678040358E-2</v>
      </c>
      <c r="AH638" s="6">
        <f t="shared" si="452"/>
        <v>1.1336793348034654E-2</v>
      </c>
      <c r="AI638" s="6">
        <f t="shared" si="453"/>
        <v>1.0466786537675354E-2</v>
      </c>
      <c r="AJ638" s="6">
        <f t="shared" si="454"/>
        <v>5.8245438735013977E-3</v>
      </c>
      <c r="AK638" s="4">
        <f t="shared" si="430"/>
        <v>0.4108241621067974</v>
      </c>
      <c r="AL638" s="4">
        <f t="shared" si="431"/>
        <v>0.17976693020539003</v>
      </c>
      <c r="AM638" s="4">
        <f t="shared" si="432"/>
        <v>0.20259457598508074</v>
      </c>
      <c r="AN638" s="4">
        <f t="shared" si="433"/>
        <v>6.4424411460467096E-2</v>
      </c>
      <c r="AO638" s="4">
        <f t="shared" si="434"/>
        <v>4.2753130977419986E-2</v>
      </c>
      <c r="AP638" s="4">
        <f t="shared" si="435"/>
        <v>1.1465910711365303E-2</v>
      </c>
      <c r="AQ638" s="4">
        <f t="shared" si="436"/>
        <v>1.0466786537675354E-2</v>
      </c>
      <c r="AR638" s="4">
        <f t="shared" si="437"/>
        <v>5.8245438735013977E-3</v>
      </c>
      <c r="AS638" s="4">
        <f t="array" ref="AS638">_xlfn.STDEV.S(IF(E$17:E$1040=E638,$C$17:$C$1040,""))</f>
        <v>1.6668979720915356E-2</v>
      </c>
      <c r="AT638" s="4">
        <f t="array" ref="AT638">_xlfn.STDEV.S(IF(F$17:F$1040=F638,$C$17:$C$1040,""))</f>
        <v>9.588088423826557E-3</v>
      </c>
      <c r="AU638" s="4">
        <f t="array" ref="AU638">_xlfn.STDEV.S(IF(G$17:G$1040=G638,$C$17:$C$1040,""))</f>
        <v>1.0813806988831593E-2</v>
      </c>
      <c r="AV638" s="4">
        <f t="array" ref="AV638">_xlfn.STDEV.S(IF(H$17:H$1040=H638,$C$17:$C$1040,""))</f>
        <v>6.9285461747098306E-3</v>
      </c>
      <c r="AW638" s="4">
        <f t="array" ref="AW638">_xlfn.STDEV.S(IF(I$17:I$1040=I638,$C$17:$C$1040,""))</f>
        <v>7.4008180293850465E-3</v>
      </c>
      <c r="AX638" s="4">
        <f t="array" ref="AX638">_xlfn.STDEV.S(IF(J$17:J$1040=J638,$C$17:$C$1040,""))</f>
        <v>3.8412189665017389E-3</v>
      </c>
      <c r="AY638" s="4">
        <f t="array" ref="AY638">_xlfn.STDEV.S(IF(K$17:K$1040=K638,$C$17:$C$1040,""))</f>
        <v>4.8769520255590717E-3</v>
      </c>
      <c r="AZ638" s="4">
        <f t="array" ref="AZ638">_xlfn.STDEV.S(IF(L$17:L$1040=L638,$C$17:$C$1040,""))</f>
        <v>4.0164213658556644E-3</v>
      </c>
      <c r="BA638" s="7">
        <f t="shared" si="438"/>
        <v>24.646029270244831</v>
      </c>
      <c r="BB638" s="7">
        <f t="shared" si="439"/>
        <v>18.748985434746956</v>
      </c>
      <c r="BC638" s="7">
        <f t="shared" si="440"/>
        <v>18.73480599333044</v>
      </c>
      <c r="BD638" s="7">
        <f t="shared" si="441"/>
        <v>9.2984025560261507</v>
      </c>
      <c r="BE638" s="7">
        <f t="shared" si="442"/>
        <v>5.7768115372744084</v>
      </c>
      <c r="BF638" s="7">
        <f t="shared" si="443"/>
        <v>2.9849667023297806</v>
      </c>
      <c r="BG638" s="7">
        <f t="shared" si="444"/>
        <v>2.1461737746898359</v>
      </c>
      <c r="BH638" s="7">
        <f t="shared" si="445"/>
        <v>1.4501824741340426</v>
      </c>
    </row>
    <row r="639" spans="1:60" x14ac:dyDescent="0.25">
      <c r="A639" s="3">
        <v>43586</v>
      </c>
      <c r="B639" s="1">
        <v>2923.7299800000001</v>
      </c>
      <c r="C639" s="4">
        <f t="shared" si="413"/>
        <v>-7.5021631984300008E-3</v>
      </c>
      <c r="D639" s="10">
        <f t="shared" si="446"/>
        <v>622</v>
      </c>
      <c r="E639" s="10">
        <f t="shared" si="455"/>
        <v>1</v>
      </c>
      <c r="F639" s="10">
        <f t="shared" si="456"/>
        <v>2</v>
      </c>
      <c r="G639" s="10">
        <f t="shared" si="456"/>
        <v>4</v>
      </c>
      <c r="H639" s="10">
        <f t="shared" si="456"/>
        <v>9</v>
      </c>
      <c r="I639" s="10">
        <f t="shared" si="456"/>
        <v>19</v>
      </c>
      <c r="J639" s="10">
        <f t="shared" si="456"/>
        <v>38</v>
      </c>
      <c r="K639" s="10">
        <f t="shared" si="456"/>
        <v>77</v>
      </c>
      <c r="L639" s="10">
        <f t="shared" si="456"/>
        <v>155</v>
      </c>
      <c r="M639" s="4">
        <f t="shared" si="414"/>
        <v>7.0934616863010361E-4</v>
      </c>
      <c r="N639" s="4">
        <f t="shared" si="415"/>
        <v>5.7564115022835623E-4</v>
      </c>
      <c r="O639" s="4">
        <f t="shared" si="416"/>
        <v>3.1020340860404491E-4</v>
      </c>
      <c r="P639" s="4">
        <f t="shared" si="417"/>
        <v>2.0945385147652477E-4</v>
      </c>
      <c r="Q639" s="4">
        <f t="shared" si="418"/>
        <v>-5.4443654164374258E-4</v>
      </c>
      <c r="R639" s="4">
        <f t="shared" si="419"/>
        <v>8.5532233907095051E-4</v>
      </c>
      <c r="S639" s="4">
        <f t="shared" si="420"/>
        <v>4.2031893389130048E-4</v>
      </c>
      <c r="T639" s="4">
        <f t="shared" si="421"/>
        <v>-1.9008023981956779E-3</v>
      </c>
      <c r="U639" s="6">
        <f t="shared" si="422"/>
        <v>-8.211509367060105E-3</v>
      </c>
      <c r="V639" s="6">
        <f t="shared" si="423"/>
        <v>-8.0778043486583566E-3</v>
      </c>
      <c r="W639" s="6">
        <f t="shared" si="424"/>
        <v>-7.8123666070340457E-3</v>
      </c>
      <c r="X639" s="6">
        <f t="shared" si="425"/>
        <v>-7.7116170499065256E-3</v>
      </c>
      <c r="Y639" s="6">
        <f t="shared" si="426"/>
        <v>-6.9577266567862582E-3</v>
      </c>
      <c r="Z639" s="6">
        <f t="shared" si="427"/>
        <v>-8.3574855375009513E-3</v>
      </c>
      <c r="AA639" s="6">
        <f t="shared" si="428"/>
        <v>-7.9224821323213013E-3</v>
      </c>
      <c r="AB639" s="6">
        <f t="shared" si="429"/>
        <v>-5.6013608002343229E-3</v>
      </c>
      <c r="AC639" s="6">
        <f t="shared" si="447"/>
        <v>-5.800276187426079E-3</v>
      </c>
      <c r="AD639" s="6">
        <f t="shared" si="448"/>
        <v>9.0409808551678433E-3</v>
      </c>
      <c r="AE639" s="6">
        <f t="shared" si="449"/>
        <v>3.8504570175466338E-2</v>
      </c>
      <c r="AF639" s="6">
        <f t="shared" si="450"/>
        <v>3.6791827704298605E-2</v>
      </c>
      <c r="AG639" s="6">
        <f t="shared" si="451"/>
        <v>2.39756910212541E-2</v>
      </c>
      <c r="AH639" s="6">
        <f t="shared" si="452"/>
        <v>2.9793078105337031E-3</v>
      </c>
      <c r="AI639" s="6">
        <f t="shared" si="453"/>
        <v>2.5443044053540531E-3</v>
      </c>
      <c r="AJ639" s="6">
        <f t="shared" si="454"/>
        <v>2.2318307326707476E-4</v>
      </c>
      <c r="AK639" s="4">
        <f t="shared" si="430"/>
        <v>0.4108241621067974</v>
      </c>
      <c r="AL639" s="4">
        <f t="shared" si="431"/>
        <v>0.17976693020539003</v>
      </c>
      <c r="AM639" s="4">
        <f t="shared" si="432"/>
        <v>0.20259457598508074</v>
      </c>
      <c r="AN639" s="4">
        <f t="shared" si="433"/>
        <v>6.4424411460467096E-2</v>
      </c>
      <c r="AO639" s="4">
        <f t="shared" si="434"/>
        <v>4.2753130977419986E-2</v>
      </c>
      <c r="AP639" s="4">
        <f t="shared" si="435"/>
        <v>1.1465910711365303E-2</v>
      </c>
      <c r="AQ639" s="4">
        <f t="shared" si="436"/>
        <v>1.0466786537675354E-2</v>
      </c>
      <c r="AR639" s="4">
        <f t="shared" si="437"/>
        <v>5.8245438735013977E-3</v>
      </c>
      <c r="AS639" s="4">
        <f t="array" ref="AS639">_xlfn.STDEV.S(IF(E$17:E$1040=E639,$C$17:$C$1040,""))</f>
        <v>1.6668979720915356E-2</v>
      </c>
      <c r="AT639" s="4">
        <f t="array" ref="AT639">_xlfn.STDEV.S(IF(F$17:F$1040=F639,$C$17:$C$1040,""))</f>
        <v>9.588088423826557E-3</v>
      </c>
      <c r="AU639" s="4">
        <f t="array" ref="AU639">_xlfn.STDEV.S(IF(G$17:G$1040=G639,$C$17:$C$1040,""))</f>
        <v>1.0813806988831593E-2</v>
      </c>
      <c r="AV639" s="4">
        <f t="array" ref="AV639">_xlfn.STDEV.S(IF(H$17:H$1040=H639,$C$17:$C$1040,""))</f>
        <v>6.9285461747098306E-3</v>
      </c>
      <c r="AW639" s="4">
        <f t="array" ref="AW639">_xlfn.STDEV.S(IF(I$17:I$1040=I639,$C$17:$C$1040,""))</f>
        <v>7.4008180293850465E-3</v>
      </c>
      <c r="AX639" s="4">
        <f t="array" ref="AX639">_xlfn.STDEV.S(IF(J$17:J$1040=J639,$C$17:$C$1040,""))</f>
        <v>3.8412189665017389E-3</v>
      </c>
      <c r="AY639" s="4">
        <f t="array" ref="AY639">_xlfn.STDEV.S(IF(K$17:K$1040=K639,$C$17:$C$1040,""))</f>
        <v>4.8769520255590717E-3</v>
      </c>
      <c r="AZ639" s="4">
        <f t="array" ref="AZ639">_xlfn.STDEV.S(IF(L$17:L$1040=L639,$C$17:$C$1040,""))</f>
        <v>4.0164213658556644E-3</v>
      </c>
      <c r="BA639" s="7">
        <f t="shared" si="438"/>
        <v>24.646029270244831</v>
      </c>
      <c r="BB639" s="7">
        <f t="shared" si="439"/>
        <v>18.748985434746956</v>
      </c>
      <c r="BC639" s="7">
        <f t="shared" si="440"/>
        <v>18.73480599333044</v>
      </c>
      <c r="BD639" s="7">
        <f t="shared" si="441"/>
        <v>9.2984025560261507</v>
      </c>
      <c r="BE639" s="7">
        <f t="shared" si="442"/>
        <v>5.7768115372744084</v>
      </c>
      <c r="BF639" s="7">
        <f t="shared" si="443"/>
        <v>2.9849667023297806</v>
      </c>
      <c r="BG639" s="7">
        <f t="shared" si="444"/>
        <v>2.1461737746898359</v>
      </c>
      <c r="BH639" s="7">
        <f t="shared" si="445"/>
        <v>1.4501824741340426</v>
      </c>
    </row>
    <row r="640" spans="1:60" x14ac:dyDescent="0.25">
      <c r="A640" s="3">
        <v>43587</v>
      </c>
      <c r="B640" s="1">
        <v>2917.5200199999999</v>
      </c>
      <c r="C640" s="4">
        <f t="shared" si="413"/>
        <v>-2.1239854714627526E-3</v>
      </c>
      <c r="D640" s="10">
        <f t="shared" si="446"/>
        <v>623</v>
      </c>
      <c r="E640" s="10">
        <f t="shared" si="455"/>
        <v>1</v>
      </c>
      <c r="F640" s="10">
        <f t="shared" si="456"/>
        <v>2</v>
      </c>
      <c r="G640" s="10">
        <f t="shared" si="456"/>
        <v>4</v>
      </c>
      <c r="H640" s="10">
        <f t="shared" si="456"/>
        <v>9</v>
      </c>
      <c r="I640" s="10">
        <f t="shared" si="456"/>
        <v>19</v>
      </c>
      <c r="J640" s="10">
        <f t="shared" si="456"/>
        <v>38</v>
      </c>
      <c r="K640" s="10">
        <f t="shared" si="456"/>
        <v>77</v>
      </c>
      <c r="L640" s="10">
        <f t="shared" si="456"/>
        <v>155</v>
      </c>
      <c r="M640" s="4">
        <f t="shared" si="414"/>
        <v>7.0934616863010361E-4</v>
      </c>
      <c r="N640" s="4">
        <f t="shared" si="415"/>
        <v>5.7564115022835623E-4</v>
      </c>
      <c r="O640" s="4">
        <f t="shared" si="416"/>
        <v>3.1020340860404491E-4</v>
      </c>
      <c r="P640" s="4">
        <f t="shared" si="417"/>
        <v>2.0945385147652477E-4</v>
      </c>
      <c r="Q640" s="4">
        <f t="shared" si="418"/>
        <v>-5.4443654164374258E-4</v>
      </c>
      <c r="R640" s="4">
        <f t="shared" si="419"/>
        <v>8.5532233907095051E-4</v>
      </c>
      <c r="S640" s="4">
        <f t="shared" si="420"/>
        <v>4.2031893389130048E-4</v>
      </c>
      <c r="T640" s="4">
        <f t="shared" si="421"/>
        <v>-1.9008023981956779E-3</v>
      </c>
      <c r="U640" s="6">
        <f t="shared" si="422"/>
        <v>-2.833331640092856E-3</v>
      </c>
      <c r="V640" s="6">
        <f t="shared" si="423"/>
        <v>-2.6996266216911089E-3</v>
      </c>
      <c r="W640" s="6">
        <f t="shared" si="424"/>
        <v>-2.4341888800667975E-3</v>
      </c>
      <c r="X640" s="6">
        <f t="shared" si="425"/>
        <v>-2.3334393229392774E-3</v>
      </c>
      <c r="Y640" s="6">
        <f t="shared" si="426"/>
        <v>-1.57954892981901E-3</v>
      </c>
      <c r="Z640" s="6">
        <f t="shared" si="427"/>
        <v>-2.9793078105337031E-3</v>
      </c>
      <c r="AA640" s="6">
        <f t="shared" si="428"/>
        <v>-2.5443044053540531E-3</v>
      </c>
      <c r="AB640" s="6">
        <f t="shared" si="429"/>
        <v>-2.2318307326707476E-4</v>
      </c>
      <c r="AC640" s="6">
        <f t="shared" si="447"/>
        <v>-8.6336078275189351E-3</v>
      </c>
      <c r="AD640" s="6">
        <f t="shared" si="448"/>
        <v>6.3413542334767349E-3</v>
      </c>
      <c r="AE640" s="6">
        <f t="shared" si="449"/>
        <v>3.6070381295399537E-2</v>
      </c>
      <c r="AF640" s="6">
        <f t="shared" si="450"/>
        <v>3.4458388381359326E-2</v>
      </c>
      <c r="AG640" s="6">
        <f t="shared" si="451"/>
        <v>2.2396142091435089E-2</v>
      </c>
      <c r="AH640" s="6">
        <f t="shared" si="452"/>
        <v>0</v>
      </c>
      <c r="AI640" s="6">
        <f t="shared" si="453"/>
        <v>0</v>
      </c>
      <c r="AJ640" s="6">
        <f t="shared" si="454"/>
        <v>0</v>
      </c>
      <c r="AK640" s="4">
        <f t="shared" si="430"/>
        <v>0.4108241621067974</v>
      </c>
      <c r="AL640" s="4">
        <f t="shared" si="431"/>
        <v>0.17976693020539003</v>
      </c>
      <c r="AM640" s="4">
        <f t="shared" si="432"/>
        <v>0.20259457598508074</v>
      </c>
      <c r="AN640" s="4">
        <f t="shared" si="433"/>
        <v>6.4424411460467096E-2</v>
      </c>
      <c r="AO640" s="4">
        <f t="shared" si="434"/>
        <v>4.2753130977419986E-2</v>
      </c>
      <c r="AP640" s="4">
        <f t="shared" si="435"/>
        <v>1.1465910711365303E-2</v>
      </c>
      <c r="AQ640" s="4">
        <f t="shared" si="436"/>
        <v>1.0466786537675354E-2</v>
      </c>
      <c r="AR640" s="4">
        <f t="shared" si="437"/>
        <v>5.8245438735013977E-3</v>
      </c>
      <c r="AS640" s="4">
        <f t="array" ref="AS640">_xlfn.STDEV.S(IF(E$17:E$1040=E640,$C$17:$C$1040,""))</f>
        <v>1.6668979720915356E-2</v>
      </c>
      <c r="AT640" s="4">
        <f t="array" ref="AT640">_xlfn.STDEV.S(IF(F$17:F$1040=F640,$C$17:$C$1040,""))</f>
        <v>9.588088423826557E-3</v>
      </c>
      <c r="AU640" s="4">
        <f t="array" ref="AU640">_xlfn.STDEV.S(IF(G$17:G$1040=G640,$C$17:$C$1040,""))</f>
        <v>1.0813806988831593E-2</v>
      </c>
      <c r="AV640" s="4">
        <f t="array" ref="AV640">_xlfn.STDEV.S(IF(H$17:H$1040=H640,$C$17:$C$1040,""))</f>
        <v>6.9285461747098306E-3</v>
      </c>
      <c r="AW640" s="4">
        <f t="array" ref="AW640">_xlfn.STDEV.S(IF(I$17:I$1040=I640,$C$17:$C$1040,""))</f>
        <v>7.4008180293850465E-3</v>
      </c>
      <c r="AX640" s="4">
        <f t="array" ref="AX640">_xlfn.STDEV.S(IF(J$17:J$1040=J640,$C$17:$C$1040,""))</f>
        <v>3.8412189665017389E-3</v>
      </c>
      <c r="AY640" s="4">
        <f t="array" ref="AY640">_xlfn.STDEV.S(IF(K$17:K$1040=K640,$C$17:$C$1040,""))</f>
        <v>4.8769520255590717E-3</v>
      </c>
      <c r="AZ640" s="4">
        <f t="array" ref="AZ640">_xlfn.STDEV.S(IF(L$17:L$1040=L640,$C$17:$C$1040,""))</f>
        <v>4.0164213658556644E-3</v>
      </c>
      <c r="BA640" s="7">
        <f t="shared" si="438"/>
        <v>24.646029270244831</v>
      </c>
      <c r="BB640" s="7">
        <f t="shared" si="439"/>
        <v>18.748985434746956</v>
      </c>
      <c r="BC640" s="7">
        <f t="shared" si="440"/>
        <v>18.73480599333044</v>
      </c>
      <c r="BD640" s="7">
        <f t="shared" si="441"/>
        <v>9.2984025560261507</v>
      </c>
      <c r="BE640" s="7">
        <f t="shared" si="442"/>
        <v>5.7768115372744084</v>
      </c>
      <c r="BF640" s="7">
        <f t="shared" si="443"/>
        <v>2.9849667023297806</v>
      </c>
      <c r="BG640" s="7">
        <f t="shared" si="444"/>
        <v>2.1461737746898359</v>
      </c>
      <c r="BH640" s="7">
        <f t="shared" si="445"/>
        <v>1.4501824741340426</v>
      </c>
    </row>
    <row r="641" spans="1:60" x14ac:dyDescent="0.25">
      <c r="A641" s="3">
        <v>43588</v>
      </c>
      <c r="B641" s="1">
        <v>2945.639893</v>
      </c>
      <c r="C641" s="4">
        <f t="shared" si="413"/>
        <v>9.6382793630325203E-3</v>
      </c>
      <c r="D641" s="10">
        <f t="shared" si="446"/>
        <v>624</v>
      </c>
      <c r="E641" s="10">
        <f t="shared" si="455"/>
        <v>1</v>
      </c>
      <c r="F641" s="10">
        <f t="shared" si="456"/>
        <v>2</v>
      </c>
      <c r="G641" s="10">
        <f t="shared" si="456"/>
        <v>4</v>
      </c>
      <c r="H641" s="10">
        <f t="shared" si="456"/>
        <v>9</v>
      </c>
      <c r="I641" s="10">
        <f t="shared" si="456"/>
        <v>19</v>
      </c>
      <c r="J641" s="10">
        <f t="shared" si="456"/>
        <v>39</v>
      </c>
      <c r="K641" s="10">
        <f t="shared" si="456"/>
        <v>78</v>
      </c>
      <c r="L641" s="10">
        <f t="shared" si="456"/>
        <v>156</v>
      </c>
      <c r="M641" s="4">
        <f t="shared" si="414"/>
        <v>7.0934616863010361E-4</v>
      </c>
      <c r="N641" s="4">
        <f t="shared" si="415"/>
        <v>5.7564115022835623E-4</v>
      </c>
      <c r="O641" s="4">
        <f t="shared" si="416"/>
        <v>3.1020340860404491E-4</v>
      </c>
      <c r="P641" s="4">
        <f t="shared" si="417"/>
        <v>2.0945385147652477E-4</v>
      </c>
      <c r="Q641" s="4">
        <f t="shared" si="418"/>
        <v>-5.4443654164374258E-4</v>
      </c>
      <c r="R641" s="4">
        <f t="shared" si="419"/>
        <v>-1.9441954223584357E-3</v>
      </c>
      <c r="S641" s="4">
        <f t="shared" si="420"/>
        <v>-3.5456907865994841E-3</v>
      </c>
      <c r="T641" s="4">
        <f t="shared" si="421"/>
        <v>-3.2374464675810621E-3</v>
      </c>
      <c r="U641" s="6">
        <f t="shared" si="422"/>
        <v>8.928933194402416E-3</v>
      </c>
      <c r="V641" s="6">
        <f t="shared" si="423"/>
        <v>9.0626382128041645E-3</v>
      </c>
      <c r="W641" s="6">
        <f t="shared" si="424"/>
        <v>9.3280759544284754E-3</v>
      </c>
      <c r="X641" s="6">
        <f t="shared" si="425"/>
        <v>9.4288255115559955E-3</v>
      </c>
      <c r="Y641" s="6">
        <f t="shared" si="426"/>
        <v>1.0182715904676263E-2</v>
      </c>
      <c r="Z641" s="6">
        <f t="shared" si="427"/>
        <v>1.1582474785390956E-2</v>
      </c>
      <c r="AA641" s="6">
        <f t="shared" si="428"/>
        <v>1.3183970149632004E-2</v>
      </c>
      <c r="AB641" s="6">
        <f t="shared" si="429"/>
        <v>1.2875725830613582E-2</v>
      </c>
      <c r="AC641" s="6">
        <f t="shared" si="447"/>
        <v>2.9532536688348099E-4</v>
      </c>
      <c r="AD641" s="6">
        <f t="shared" si="448"/>
        <v>1.5403992446280899E-2</v>
      </c>
      <c r="AE641" s="6">
        <f t="shared" si="449"/>
        <v>4.5398457249828009E-2</v>
      </c>
      <c r="AF641" s="6">
        <f t="shared" si="450"/>
        <v>4.3887213892915319E-2</v>
      </c>
      <c r="AG641" s="6">
        <f t="shared" si="451"/>
        <v>3.2578857996111349E-2</v>
      </c>
      <c r="AH641" s="6">
        <f t="shared" si="452"/>
        <v>1.1582474785390956E-2</v>
      </c>
      <c r="AI641" s="6">
        <f t="shared" si="453"/>
        <v>1.3183970149632004E-2</v>
      </c>
      <c r="AJ641" s="6">
        <f t="shared" si="454"/>
        <v>1.2875725830613582E-2</v>
      </c>
      <c r="AK641" s="4">
        <f t="shared" si="430"/>
        <v>0.4108241621067974</v>
      </c>
      <c r="AL641" s="4">
        <f t="shared" si="431"/>
        <v>0.17976693020539003</v>
      </c>
      <c r="AM641" s="4">
        <f t="shared" si="432"/>
        <v>0.20259457598508074</v>
      </c>
      <c r="AN641" s="4">
        <f t="shared" si="433"/>
        <v>6.4424411460467096E-2</v>
      </c>
      <c r="AO641" s="4">
        <f t="shared" si="434"/>
        <v>4.2753130977419986E-2</v>
      </c>
      <c r="AP641" s="4">
        <f t="shared" si="435"/>
        <v>3.4354577693131827E-2</v>
      </c>
      <c r="AQ641" s="4">
        <f t="shared" si="436"/>
        <v>2.4745605507685536E-2</v>
      </c>
      <c r="AR641" s="4">
        <f t="shared" si="437"/>
        <v>1.4507746968767554E-2</v>
      </c>
      <c r="AS641" s="4">
        <f t="array" ref="AS641">_xlfn.STDEV.S(IF(E$17:E$1040=E641,$C$17:$C$1040,""))</f>
        <v>1.6668979720915356E-2</v>
      </c>
      <c r="AT641" s="4">
        <f t="array" ref="AT641">_xlfn.STDEV.S(IF(F$17:F$1040=F641,$C$17:$C$1040,""))</f>
        <v>9.588088423826557E-3</v>
      </c>
      <c r="AU641" s="4">
        <f t="array" ref="AU641">_xlfn.STDEV.S(IF(G$17:G$1040=G641,$C$17:$C$1040,""))</f>
        <v>1.0813806988831593E-2</v>
      </c>
      <c r="AV641" s="4">
        <f t="array" ref="AV641">_xlfn.STDEV.S(IF(H$17:H$1040=H641,$C$17:$C$1040,""))</f>
        <v>6.9285461747098306E-3</v>
      </c>
      <c r="AW641" s="4">
        <f t="array" ref="AW641">_xlfn.STDEV.S(IF(I$17:I$1040=I641,$C$17:$C$1040,""))</f>
        <v>7.4008180293850465E-3</v>
      </c>
      <c r="AX641" s="4">
        <f t="array" ref="AX641">_xlfn.STDEV.S(IF(J$17:J$1040=J641,$C$17:$C$1040,""))</f>
        <v>9.708801806692504E-3</v>
      </c>
      <c r="AY641" s="4">
        <f t="array" ref="AY641">_xlfn.STDEV.S(IF(K$17:K$1040=K641,$C$17:$C$1040,""))</f>
        <v>1.1692681345163361E-2</v>
      </c>
      <c r="AZ641" s="4">
        <f t="array" ref="AZ641">_xlfn.STDEV.S(IF(L$17:L$1040=L641,$C$17:$C$1040,""))</f>
        <v>1.0742035064915013E-2</v>
      </c>
      <c r="BA641" s="7">
        <f t="shared" si="438"/>
        <v>24.646029270244831</v>
      </c>
      <c r="BB641" s="7">
        <f t="shared" si="439"/>
        <v>18.748985434746956</v>
      </c>
      <c r="BC641" s="7">
        <f t="shared" si="440"/>
        <v>18.73480599333044</v>
      </c>
      <c r="BD641" s="7">
        <f t="shared" si="441"/>
        <v>9.2984025560261507</v>
      </c>
      <c r="BE641" s="7">
        <f t="shared" si="442"/>
        <v>5.7768115372744084</v>
      </c>
      <c r="BF641" s="7">
        <f t="shared" si="443"/>
        <v>3.5384981975273626</v>
      </c>
      <c r="BG641" s="7">
        <f t="shared" si="444"/>
        <v>2.116332839081557</v>
      </c>
      <c r="BH641" s="7">
        <f t="shared" si="445"/>
        <v>1.350558519041879</v>
      </c>
    </row>
    <row r="642" spans="1:60" x14ac:dyDescent="0.25">
      <c r="A642" s="3">
        <v>43591</v>
      </c>
      <c r="B642" s="1">
        <v>2932.469971</v>
      </c>
      <c r="C642" s="4">
        <f t="shared" si="413"/>
        <v>-4.4709884705517178E-3</v>
      </c>
      <c r="D642" s="10">
        <f t="shared" si="446"/>
        <v>625</v>
      </c>
      <c r="E642" s="10">
        <f t="shared" si="455"/>
        <v>1</v>
      </c>
      <c r="F642" s="10">
        <f t="shared" si="456"/>
        <v>2</v>
      </c>
      <c r="G642" s="10">
        <f t="shared" si="456"/>
        <v>4</v>
      </c>
      <c r="H642" s="10">
        <f t="shared" si="456"/>
        <v>9</v>
      </c>
      <c r="I642" s="10">
        <f t="shared" si="456"/>
        <v>19</v>
      </c>
      <c r="J642" s="10">
        <f t="shared" si="456"/>
        <v>39</v>
      </c>
      <c r="K642" s="10">
        <f t="shared" si="456"/>
        <v>78</v>
      </c>
      <c r="L642" s="10">
        <f t="shared" si="456"/>
        <v>156</v>
      </c>
      <c r="M642" s="4">
        <f t="shared" si="414"/>
        <v>7.0934616863010361E-4</v>
      </c>
      <c r="N642" s="4">
        <f t="shared" si="415"/>
        <v>5.7564115022835623E-4</v>
      </c>
      <c r="O642" s="4">
        <f t="shared" si="416"/>
        <v>3.1020340860404491E-4</v>
      </c>
      <c r="P642" s="4">
        <f t="shared" si="417"/>
        <v>2.0945385147652477E-4</v>
      </c>
      <c r="Q642" s="4">
        <f t="shared" si="418"/>
        <v>-5.4443654164374258E-4</v>
      </c>
      <c r="R642" s="4">
        <f t="shared" si="419"/>
        <v>-1.9441954223584357E-3</v>
      </c>
      <c r="S642" s="4">
        <f t="shared" si="420"/>
        <v>-3.5456907865994841E-3</v>
      </c>
      <c r="T642" s="4">
        <f t="shared" si="421"/>
        <v>-3.2374464675810621E-3</v>
      </c>
      <c r="U642" s="6">
        <f t="shared" si="422"/>
        <v>-5.1803346391818212E-3</v>
      </c>
      <c r="V642" s="6">
        <f t="shared" si="423"/>
        <v>-5.0466296207800736E-3</v>
      </c>
      <c r="W642" s="6">
        <f t="shared" si="424"/>
        <v>-4.7811918791557627E-3</v>
      </c>
      <c r="X642" s="6">
        <f t="shared" si="425"/>
        <v>-4.6804423220282425E-3</v>
      </c>
      <c r="Y642" s="6">
        <f t="shared" si="426"/>
        <v>-3.9265519289079752E-3</v>
      </c>
      <c r="Z642" s="6">
        <f t="shared" si="427"/>
        <v>-2.5267930481932821E-3</v>
      </c>
      <c r="AA642" s="6">
        <f t="shared" si="428"/>
        <v>-9.2529768395223366E-4</v>
      </c>
      <c r="AB642" s="6">
        <f t="shared" si="429"/>
        <v>-1.2335420029706556E-3</v>
      </c>
      <c r="AC642" s="6">
        <f t="shared" si="447"/>
        <v>-4.8850092722983402E-3</v>
      </c>
      <c r="AD642" s="6">
        <f t="shared" si="448"/>
        <v>1.0357362825500826E-2</v>
      </c>
      <c r="AE642" s="6">
        <f t="shared" si="449"/>
        <v>4.0617265370672243E-2</v>
      </c>
      <c r="AF642" s="6">
        <f t="shared" si="450"/>
        <v>3.9206771570887075E-2</v>
      </c>
      <c r="AG642" s="6">
        <f t="shared" si="451"/>
        <v>2.8652306067203374E-2</v>
      </c>
      <c r="AH642" s="6">
        <f t="shared" si="452"/>
        <v>9.0556817371976739E-3</v>
      </c>
      <c r="AI642" s="6">
        <f t="shared" si="453"/>
        <v>1.2258672465679771E-2</v>
      </c>
      <c r="AJ642" s="6">
        <f t="shared" si="454"/>
        <v>1.1642183827642927E-2</v>
      </c>
      <c r="AK642" s="4">
        <f t="shared" si="430"/>
        <v>0.4108241621067974</v>
      </c>
      <c r="AL642" s="4">
        <f t="shared" si="431"/>
        <v>0.17976693020539003</v>
      </c>
      <c r="AM642" s="4">
        <f t="shared" si="432"/>
        <v>0.20259457598508074</v>
      </c>
      <c r="AN642" s="4">
        <f t="shared" si="433"/>
        <v>6.4424411460467096E-2</v>
      </c>
      <c r="AO642" s="4">
        <f t="shared" si="434"/>
        <v>4.2753130977419986E-2</v>
      </c>
      <c r="AP642" s="4">
        <f t="shared" si="435"/>
        <v>3.4354577693131827E-2</v>
      </c>
      <c r="AQ642" s="4">
        <f t="shared" si="436"/>
        <v>2.4745605507685536E-2</v>
      </c>
      <c r="AR642" s="4">
        <f t="shared" si="437"/>
        <v>1.4507746968767554E-2</v>
      </c>
      <c r="AS642" s="4">
        <f t="array" ref="AS642">_xlfn.STDEV.S(IF(E$17:E$1040=E642,$C$17:$C$1040,""))</f>
        <v>1.6668979720915356E-2</v>
      </c>
      <c r="AT642" s="4">
        <f t="array" ref="AT642">_xlfn.STDEV.S(IF(F$17:F$1040=F642,$C$17:$C$1040,""))</f>
        <v>9.588088423826557E-3</v>
      </c>
      <c r="AU642" s="4">
        <f t="array" ref="AU642">_xlfn.STDEV.S(IF(G$17:G$1040=G642,$C$17:$C$1040,""))</f>
        <v>1.0813806988831593E-2</v>
      </c>
      <c r="AV642" s="4">
        <f t="array" ref="AV642">_xlfn.STDEV.S(IF(H$17:H$1040=H642,$C$17:$C$1040,""))</f>
        <v>6.9285461747098306E-3</v>
      </c>
      <c r="AW642" s="4">
        <f t="array" ref="AW642">_xlfn.STDEV.S(IF(I$17:I$1040=I642,$C$17:$C$1040,""))</f>
        <v>7.4008180293850465E-3</v>
      </c>
      <c r="AX642" s="4">
        <f t="array" ref="AX642">_xlfn.STDEV.S(IF(J$17:J$1040=J642,$C$17:$C$1040,""))</f>
        <v>9.708801806692504E-3</v>
      </c>
      <c r="AY642" s="4">
        <f t="array" ref="AY642">_xlfn.STDEV.S(IF(K$17:K$1040=K642,$C$17:$C$1040,""))</f>
        <v>1.1692681345163361E-2</v>
      </c>
      <c r="AZ642" s="4">
        <f t="array" ref="AZ642">_xlfn.STDEV.S(IF(L$17:L$1040=L642,$C$17:$C$1040,""))</f>
        <v>1.0742035064915013E-2</v>
      </c>
      <c r="BA642" s="7">
        <f t="shared" si="438"/>
        <v>24.646029270244831</v>
      </c>
      <c r="BB642" s="7">
        <f t="shared" si="439"/>
        <v>18.748985434746956</v>
      </c>
      <c r="BC642" s="7">
        <f t="shared" si="440"/>
        <v>18.73480599333044</v>
      </c>
      <c r="BD642" s="7">
        <f t="shared" si="441"/>
        <v>9.2984025560261507</v>
      </c>
      <c r="BE642" s="7">
        <f t="shared" si="442"/>
        <v>5.7768115372744084</v>
      </c>
      <c r="BF642" s="7">
        <f t="shared" si="443"/>
        <v>3.5384981975273626</v>
      </c>
      <c r="BG642" s="7">
        <f t="shared" si="444"/>
        <v>2.116332839081557</v>
      </c>
      <c r="BH642" s="7">
        <f t="shared" si="445"/>
        <v>1.350558519041879</v>
      </c>
    </row>
    <row r="643" spans="1:60" x14ac:dyDescent="0.25">
      <c r="A643" s="3">
        <v>43592</v>
      </c>
      <c r="B643" s="1">
        <v>2884.0500489999999</v>
      </c>
      <c r="C643" s="4">
        <f t="shared" si="413"/>
        <v>-1.6511651433377961E-2</v>
      </c>
      <c r="D643" s="10">
        <f t="shared" si="446"/>
        <v>626</v>
      </c>
      <c r="E643" s="10">
        <f t="shared" si="455"/>
        <v>1</v>
      </c>
      <c r="F643" s="10">
        <f t="shared" si="456"/>
        <v>2</v>
      </c>
      <c r="G643" s="10">
        <f t="shared" si="456"/>
        <v>4</v>
      </c>
      <c r="H643" s="10">
        <f t="shared" si="456"/>
        <v>9</v>
      </c>
      <c r="I643" s="10">
        <f t="shared" si="456"/>
        <v>19</v>
      </c>
      <c r="J643" s="10">
        <f t="shared" si="456"/>
        <v>39</v>
      </c>
      <c r="K643" s="10">
        <f t="shared" si="456"/>
        <v>78</v>
      </c>
      <c r="L643" s="10">
        <f t="shared" si="456"/>
        <v>156</v>
      </c>
      <c r="M643" s="4">
        <f t="shared" si="414"/>
        <v>7.0934616863010361E-4</v>
      </c>
      <c r="N643" s="4">
        <f t="shared" si="415"/>
        <v>5.7564115022835623E-4</v>
      </c>
      <c r="O643" s="4">
        <f t="shared" si="416"/>
        <v>3.1020340860404491E-4</v>
      </c>
      <c r="P643" s="4">
        <f t="shared" si="417"/>
        <v>2.0945385147652477E-4</v>
      </c>
      <c r="Q643" s="4">
        <f t="shared" si="418"/>
        <v>-5.4443654164374258E-4</v>
      </c>
      <c r="R643" s="4">
        <f t="shared" si="419"/>
        <v>-1.9441954223584357E-3</v>
      </c>
      <c r="S643" s="4">
        <f t="shared" si="420"/>
        <v>-3.5456907865994841E-3</v>
      </c>
      <c r="T643" s="4">
        <f t="shared" si="421"/>
        <v>-3.2374464675810621E-3</v>
      </c>
      <c r="U643" s="6">
        <f t="shared" si="422"/>
        <v>-1.7220997602008063E-2</v>
      </c>
      <c r="V643" s="6">
        <f t="shared" si="423"/>
        <v>-1.7087292583606317E-2</v>
      </c>
      <c r="W643" s="6">
        <f t="shared" si="424"/>
        <v>-1.6821854841982006E-2</v>
      </c>
      <c r="X643" s="6">
        <f t="shared" si="425"/>
        <v>-1.6721105284854487E-2</v>
      </c>
      <c r="Y643" s="6">
        <f t="shared" si="426"/>
        <v>-1.5967214891734218E-2</v>
      </c>
      <c r="Z643" s="6">
        <f t="shared" si="427"/>
        <v>-1.4567456011019525E-2</v>
      </c>
      <c r="AA643" s="6">
        <f t="shared" si="428"/>
        <v>-1.2965960646778477E-2</v>
      </c>
      <c r="AB643" s="6">
        <f t="shared" si="429"/>
        <v>-1.3274204965796899E-2</v>
      </c>
      <c r="AC643" s="6">
        <f t="shared" si="447"/>
        <v>-2.2106006874306403E-2</v>
      </c>
      <c r="AD643" s="6">
        <f t="shared" si="448"/>
        <v>-6.7299297581054907E-3</v>
      </c>
      <c r="AE643" s="6">
        <f t="shared" si="449"/>
        <v>2.3795410528690237E-2</v>
      </c>
      <c r="AF643" s="6">
        <f t="shared" si="450"/>
        <v>2.2485666286032588E-2</v>
      </c>
      <c r="AG643" s="6">
        <f t="shared" si="451"/>
        <v>1.2685091175469156E-2</v>
      </c>
      <c r="AH643" s="6">
        <f t="shared" si="452"/>
        <v>-5.5117742738218511E-3</v>
      </c>
      <c r="AI643" s="6">
        <f t="shared" si="453"/>
        <v>-7.0728818109870584E-4</v>
      </c>
      <c r="AJ643" s="6">
        <f t="shared" si="454"/>
        <v>-1.6320211381539718E-3</v>
      </c>
      <c r="AK643" s="4">
        <f t="shared" si="430"/>
        <v>0.4108241621067974</v>
      </c>
      <c r="AL643" s="4">
        <f t="shared" si="431"/>
        <v>0.17976693020539003</v>
      </c>
      <c r="AM643" s="4">
        <f t="shared" si="432"/>
        <v>0.20259457598508074</v>
      </c>
      <c r="AN643" s="4">
        <f t="shared" si="433"/>
        <v>6.4424411460467096E-2</v>
      </c>
      <c r="AO643" s="4">
        <f t="shared" si="434"/>
        <v>4.2753130977419986E-2</v>
      </c>
      <c r="AP643" s="4">
        <f t="shared" si="435"/>
        <v>3.4354577693131827E-2</v>
      </c>
      <c r="AQ643" s="4">
        <f t="shared" si="436"/>
        <v>2.4745605507685536E-2</v>
      </c>
      <c r="AR643" s="4">
        <f t="shared" si="437"/>
        <v>1.4507746968767554E-2</v>
      </c>
      <c r="AS643" s="4">
        <f t="array" ref="AS643">_xlfn.STDEV.S(IF(E$17:E$1040=E643,$C$17:$C$1040,""))</f>
        <v>1.6668979720915356E-2</v>
      </c>
      <c r="AT643" s="4">
        <f t="array" ref="AT643">_xlfn.STDEV.S(IF(F$17:F$1040=F643,$C$17:$C$1040,""))</f>
        <v>9.588088423826557E-3</v>
      </c>
      <c r="AU643" s="4">
        <f t="array" ref="AU643">_xlfn.STDEV.S(IF(G$17:G$1040=G643,$C$17:$C$1040,""))</f>
        <v>1.0813806988831593E-2</v>
      </c>
      <c r="AV643" s="4">
        <f t="array" ref="AV643">_xlfn.STDEV.S(IF(H$17:H$1040=H643,$C$17:$C$1040,""))</f>
        <v>6.9285461747098306E-3</v>
      </c>
      <c r="AW643" s="4">
        <f t="array" ref="AW643">_xlfn.STDEV.S(IF(I$17:I$1040=I643,$C$17:$C$1040,""))</f>
        <v>7.4008180293850465E-3</v>
      </c>
      <c r="AX643" s="4">
        <f t="array" ref="AX643">_xlfn.STDEV.S(IF(J$17:J$1040=J643,$C$17:$C$1040,""))</f>
        <v>9.708801806692504E-3</v>
      </c>
      <c r="AY643" s="4">
        <f t="array" ref="AY643">_xlfn.STDEV.S(IF(K$17:K$1040=K643,$C$17:$C$1040,""))</f>
        <v>1.1692681345163361E-2</v>
      </c>
      <c r="AZ643" s="4">
        <f t="array" ref="AZ643">_xlfn.STDEV.S(IF(L$17:L$1040=L643,$C$17:$C$1040,""))</f>
        <v>1.0742035064915013E-2</v>
      </c>
      <c r="BA643" s="7">
        <f t="shared" si="438"/>
        <v>24.646029270244831</v>
      </c>
      <c r="BB643" s="7">
        <f t="shared" si="439"/>
        <v>18.748985434746956</v>
      </c>
      <c r="BC643" s="7">
        <f t="shared" si="440"/>
        <v>18.73480599333044</v>
      </c>
      <c r="BD643" s="7">
        <f t="shared" si="441"/>
        <v>9.2984025560261507</v>
      </c>
      <c r="BE643" s="7">
        <f t="shared" si="442"/>
        <v>5.7768115372744084</v>
      </c>
      <c r="BF643" s="7">
        <f t="shared" si="443"/>
        <v>3.5384981975273626</v>
      </c>
      <c r="BG643" s="7">
        <f t="shared" si="444"/>
        <v>2.116332839081557</v>
      </c>
      <c r="BH643" s="7">
        <f t="shared" si="445"/>
        <v>1.350558519041879</v>
      </c>
    </row>
    <row r="644" spans="1:60" x14ac:dyDescent="0.25">
      <c r="A644" s="3">
        <v>43593</v>
      </c>
      <c r="B644" s="1">
        <v>2879.419922</v>
      </c>
      <c r="C644" s="4">
        <f t="shared" si="413"/>
        <v>-1.6054253294270904E-3</v>
      </c>
      <c r="D644" s="10">
        <f t="shared" si="446"/>
        <v>627</v>
      </c>
      <c r="E644" s="10">
        <f t="shared" si="455"/>
        <v>1</v>
      </c>
      <c r="F644" s="10">
        <f t="shared" si="456"/>
        <v>2</v>
      </c>
      <c r="G644" s="10">
        <f t="shared" si="456"/>
        <v>4</v>
      </c>
      <c r="H644" s="10">
        <f t="shared" si="456"/>
        <v>9</v>
      </c>
      <c r="I644" s="10">
        <f t="shared" si="456"/>
        <v>19</v>
      </c>
      <c r="J644" s="10">
        <f t="shared" si="456"/>
        <v>39</v>
      </c>
      <c r="K644" s="10">
        <f t="shared" si="456"/>
        <v>78</v>
      </c>
      <c r="L644" s="10">
        <f t="shared" si="456"/>
        <v>156</v>
      </c>
      <c r="M644" s="4">
        <f t="shared" si="414"/>
        <v>7.0934616863010361E-4</v>
      </c>
      <c r="N644" s="4">
        <f t="shared" si="415"/>
        <v>5.7564115022835623E-4</v>
      </c>
      <c r="O644" s="4">
        <f t="shared" si="416"/>
        <v>3.1020340860404491E-4</v>
      </c>
      <c r="P644" s="4">
        <f t="shared" si="417"/>
        <v>2.0945385147652477E-4</v>
      </c>
      <c r="Q644" s="4">
        <f t="shared" si="418"/>
        <v>-5.4443654164374258E-4</v>
      </c>
      <c r="R644" s="4">
        <f t="shared" si="419"/>
        <v>-1.9441954223584357E-3</v>
      </c>
      <c r="S644" s="4">
        <f t="shared" si="420"/>
        <v>-3.5456907865994841E-3</v>
      </c>
      <c r="T644" s="4">
        <f t="shared" si="421"/>
        <v>-3.2374464675810621E-3</v>
      </c>
      <c r="U644" s="6">
        <f t="shared" si="422"/>
        <v>-2.3147714980571938E-3</v>
      </c>
      <c r="V644" s="6">
        <f t="shared" si="423"/>
        <v>-2.1810664796554466E-3</v>
      </c>
      <c r="W644" s="6">
        <f t="shared" si="424"/>
        <v>-1.9156287380311353E-3</v>
      </c>
      <c r="X644" s="6">
        <f t="shared" si="425"/>
        <v>-1.8148791809036151E-3</v>
      </c>
      <c r="Y644" s="6">
        <f t="shared" si="426"/>
        <v>-1.0609887877833478E-3</v>
      </c>
      <c r="Z644" s="6">
        <f t="shared" si="427"/>
        <v>3.387700929313453E-4</v>
      </c>
      <c r="AA644" s="6">
        <f t="shared" si="428"/>
        <v>1.9402654571723937E-3</v>
      </c>
      <c r="AB644" s="6">
        <f t="shared" si="429"/>
        <v>1.6320211381539718E-3</v>
      </c>
      <c r="AC644" s="6">
        <f t="shared" si="447"/>
        <v>-2.4420778372363595E-2</v>
      </c>
      <c r="AD644" s="6">
        <f t="shared" si="448"/>
        <v>-8.9109962377609368E-3</v>
      </c>
      <c r="AE644" s="6">
        <f t="shared" si="449"/>
        <v>2.1879781790659102E-2</v>
      </c>
      <c r="AF644" s="6">
        <f t="shared" si="450"/>
        <v>2.0670787105128971E-2</v>
      </c>
      <c r="AG644" s="6">
        <f t="shared" si="451"/>
        <v>1.1624102387685808E-2</v>
      </c>
      <c r="AH644" s="6">
        <f t="shared" si="452"/>
        <v>-5.1730041808905058E-3</v>
      </c>
      <c r="AI644" s="6">
        <f t="shared" si="453"/>
        <v>1.2329772760736879E-3</v>
      </c>
      <c r="AJ644" s="6">
        <f t="shared" si="454"/>
        <v>0</v>
      </c>
      <c r="AK644" s="4">
        <f t="shared" si="430"/>
        <v>0.4108241621067974</v>
      </c>
      <c r="AL644" s="4">
        <f t="shared" si="431"/>
        <v>0.17976693020539003</v>
      </c>
      <c r="AM644" s="4">
        <f t="shared" si="432"/>
        <v>0.20259457598508074</v>
      </c>
      <c r="AN644" s="4">
        <f t="shared" si="433"/>
        <v>6.4424411460467096E-2</v>
      </c>
      <c r="AO644" s="4">
        <f t="shared" si="434"/>
        <v>4.2753130977419986E-2</v>
      </c>
      <c r="AP644" s="4">
        <f t="shared" si="435"/>
        <v>3.4354577693131827E-2</v>
      </c>
      <c r="AQ644" s="4">
        <f t="shared" si="436"/>
        <v>2.4745605507685536E-2</v>
      </c>
      <c r="AR644" s="4">
        <f t="shared" si="437"/>
        <v>1.4507746968767554E-2</v>
      </c>
      <c r="AS644" s="4">
        <f t="array" ref="AS644">_xlfn.STDEV.S(IF(E$17:E$1040=E644,$C$17:$C$1040,""))</f>
        <v>1.6668979720915356E-2</v>
      </c>
      <c r="AT644" s="4">
        <f t="array" ref="AT644">_xlfn.STDEV.S(IF(F$17:F$1040=F644,$C$17:$C$1040,""))</f>
        <v>9.588088423826557E-3</v>
      </c>
      <c r="AU644" s="4">
        <f t="array" ref="AU644">_xlfn.STDEV.S(IF(G$17:G$1040=G644,$C$17:$C$1040,""))</f>
        <v>1.0813806988831593E-2</v>
      </c>
      <c r="AV644" s="4">
        <f t="array" ref="AV644">_xlfn.STDEV.S(IF(H$17:H$1040=H644,$C$17:$C$1040,""))</f>
        <v>6.9285461747098306E-3</v>
      </c>
      <c r="AW644" s="4">
        <f t="array" ref="AW644">_xlfn.STDEV.S(IF(I$17:I$1040=I644,$C$17:$C$1040,""))</f>
        <v>7.4008180293850465E-3</v>
      </c>
      <c r="AX644" s="4">
        <f t="array" ref="AX644">_xlfn.STDEV.S(IF(J$17:J$1040=J644,$C$17:$C$1040,""))</f>
        <v>9.708801806692504E-3</v>
      </c>
      <c r="AY644" s="4">
        <f t="array" ref="AY644">_xlfn.STDEV.S(IF(K$17:K$1040=K644,$C$17:$C$1040,""))</f>
        <v>1.1692681345163361E-2</v>
      </c>
      <c r="AZ644" s="4">
        <f t="array" ref="AZ644">_xlfn.STDEV.S(IF(L$17:L$1040=L644,$C$17:$C$1040,""))</f>
        <v>1.0742035064915013E-2</v>
      </c>
      <c r="BA644" s="7">
        <f t="shared" si="438"/>
        <v>24.646029270244831</v>
      </c>
      <c r="BB644" s="7">
        <f t="shared" si="439"/>
        <v>18.748985434746956</v>
      </c>
      <c r="BC644" s="7">
        <f t="shared" si="440"/>
        <v>18.73480599333044</v>
      </c>
      <c r="BD644" s="7">
        <f t="shared" si="441"/>
        <v>9.2984025560261507</v>
      </c>
      <c r="BE644" s="7">
        <f t="shared" si="442"/>
        <v>5.7768115372744084</v>
      </c>
      <c r="BF644" s="7">
        <f t="shared" si="443"/>
        <v>3.5384981975273626</v>
      </c>
      <c r="BG644" s="7">
        <f t="shared" si="444"/>
        <v>2.116332839081557</v>
      </c>
      <c r="BH644" s="7">
        <f t="shared" si="445"/>
        <v>1.350558519041879</v>
      </c>
    </row>
    <row r="645" spans="1:60" x14ac:dyDescent="0.25">
      <c r="A645" s="3">
        <v>43594</v>
      </c>
      <c r="B645" s="1">
        <v>2870.719971</v>
      </c>
      <c r="C645" s="4">
        <f t="shared" si="413"/>
        <v>-3.0214248826746504E-3</v>
      </c>
      <c r="D645" s="10">
        <f t="shared" si="446"/>
        <v>628</v>
      </c>
      <c r="E645" s="10">
        <f t="shared" si="455"/>
        <v>1</v>
      </c>
      <c r="F645" s="10">
        <f t="shared" si="456"/>
        <v>2</v>
      </c>
      <c r="G645" s="10">
        <f t="shared" si="456"/>
        <v>4</v>
      </c>
      <c r="H645" s="10">
        <f t="shared" si="456"/>
        <v>9</v>
      </c>
      <c r="I645" s="10">
        <f t="shared" si="456"/>
        <v>19</v>
      </c>
      <c r="J645" s="10">
        <f t="shared" si="456"/>
        <v>39</v>
      </c>
      <c r="K645" s="10">
        <f t="shared" si="456"/>
        <v>78</v>
      </c>
      <c r="L645" s="10">
        <f t="shared" si="456"/>
        <v>157</v>
      </c>
      <c r="M645" s="4">
        <f t="shared" si="414"/>
        <v>7.0934616863010361E-4</v>
      </c>
      <c r="N645" s="4">
        <f t="shared" si="415"/>
        <v>5.7564115022835623E-4</v>
      </c>
      <c r="O645" s="4">
        <f t="shared" si="416"/>
        <v>3.1020340860404491E-4</v>
      </c>
      <c r="P645" s="4">
        <f t="shared" si="417"/>
        <v>2.0945385147652477E-4</v>
      </c>
      <c r="Q645" s="4">
        <f t="shared" si="418"/>
        <v>-5.4443654164374258E-4</v>
      </c>
      <c r="R645" s="4">
        <f t="shared" si="419"/>
        <v>-1.9441954223584357E-3</v>
      </c>
      <c r="S645" s="4">
        <f t="shared" si="420"/>
        <v>-3.5456907865994841E-3</v>
      </c>
      <c r="T645" s="4">
        <f t="shared" si="421"/>
        <v>-3.8539351056179061E-3</v>
      </c>
      <c r="U645" s="6">
        <f t="shared" si="422"/>
        <v>-3.7307710513047538E-3</v>
      </c>
      <c r="V645" s="6">
        <f t="shared" si="423"/>
        <v>-3.5970660329030066E-3</v>
      </c>
      <c r="W645" s="6">
        <f t="shared" si="424"/>
        <v>-3.3316282912786953E-3</v>
      </c>
      <c r="X645" s="6">
        <f t="shared" si="425"/>
        <v>-3.2308787341511751E-3</v>
      </c>
      <c r="Y645" s="6">
        <f t="shared" si="426"/>
        <v>-2.4769883410309078E-3</v>
      </c>
      <c r="Z645" s="6">
        <f t="shared" si="427"/>
        <v>-1.0772294603162147E-3</v>
      </c>
      <c r="AA645" s="6">
        <f t="shared" si="428"/>
        <v>5.2426590392483374E-4</v>
      </c>
      <c r="AB645" s="6">
        <f t="shared" si="429"/>
        <v>8.3251022294325572E-4</v>
      </c>
      <c r="AC645" s="6">
        <f t="shared" si="447"/>
        <v>-2.8151549423668348E-2</v>
      </c>
      <c r="AD645" s="6">
        <f t="shared" si="448"/>
        <v>-1.2508062270663943E-2</v>
      </c>
      <c r="AE645" s="6">
        <f t="shared" si="449"/>
        <v>1.8548153499380406E-2</v>
      </c>
      <c r="AF645" s="6">
        <f t="shared" si="450"/>
        <v>1.7439908370977794E-2</v>
      </c>
      <c r="AG645" s="6">
        <f t="shared" si="451"/>
        <v>9.1471140466549E-3</v>
      </c>
      <c r="AH645" s="6">
        <f t="shared" si="452"/>
        <v>-6.2502336412067205E-3</v>
      </c>
      <c r="AI645" s="6">
        <f t="shared" si="453"/>
        <v>1.7572431799985216E-3</v>
      </c>
      <c r="AJ645" s="6">
        <f t="shared" si="454"/>
        <v>8.3251022294325572E-4</v>
      </c>
      <c r="AK645" s="4">
        <f t="shared" si="430"/>
        <v>0.4108241621067974</v>
      </c>
      <c r="AL645" s="4">
        <f t="shared" si="431"/>
        <v>0.17976693020539003</v>
      </c>
      <c r="AM645" s="4">
        <f t="shared" si="432"/>
        <v>0.20259457598508074</v>
      </c>
      <c r="AN645" s="4">
        <f t="shared" si="433"/>
        <v>6.4424411460467096E-2</v>
      </c>
      <c r="AO645" s="4">
        <f t="shared" si="434"/>
        <v>4.2753130977419986E-2</v>
      </c>
      <c r="AP645" s="4">
        <f t="shared" si="435"/>
        <v>3.4354577693131827E-2</v>
      </c>
      <c r="AQ645" s="4">
        <f t="shared" si="436"/>
        <v>2.4745605507685536E-2</v>
      </c>
      <c r="AR645" s="4">
        <f t="shared" si="437"/>
        <v>2.0276622041877995E-2</v>
      </c>
      <c r="AS645" s="4">
        <f t="array" ref="AS645">_xlfn.STDEV.S(IF(E$17:E$1040=E645,$C$17:$C$1040,""))</f>
        <v>1.6668979720915356E-2</v>
      </c>
      <c r="AT645" s="4">
        <f t="array" ref="AT645">_xlfn.STDEV.S(IF(F$17:F$1040=F645,$C$17:$C$1040,""))</f>
        <v>9.588088423826557E-3</v>
      </c>
      <c r="AU645" s="4">
        <f t="array" ref="AU645">_xlfn.STDEV.S(IF(G$17:G$1040=G645,$C$17:$C$1040,""))</f>
        <v>1.0813806988831593E-2</v>
      </c>
      <c r="AV645" s="4">
        <f t="array" ref="AV645">_xlfn.STDEV.S(IF(H$17:H$1040=H645,$C$17:$C$1040,""))</f>
        <v>6.9285461747098306E-3</v>
      </c>
      <c r="AW645" s="4">
        <f t="array" ref="AW645">_xlfn.STDEV.S(IF(I$17:I$1040=I645,$C$17:$C$1040,""))</f>
        <v>7.4008180293850465E-3</v>
      </c>
      <c r="AX645" s="4">
        <f t="array" ref="AX645">_xlfn.STDEV.S(IF(J$17:J$1040=J645,$C$17:$C$1040,""))</f>
        <v>9.708801806692504E-3</v>
      </c>
      <c r="AY645" s="4">
        <f t="array" ref="AY645">_xlfn.STDEV.S(IF(K$17:K$1040=K645,$C$17:$C$1040,""))</f>
        <v>1.1692681345163361E-2</v>
      </c>
      <c r="AZ645" s="4">
        <f t="array" ref="AZ645">_xlfn.STDEV.S(IF(L$17:L$1040=L645,$C$17:$C$1040,""))</f>
        <v>1.426063942918258E-2</v>
      </c>
      <c r="BA645" s="7">
        <f t="shared" si="438"/>
        <v>24.646029270244831</v>
      </c>
      <c r="BB645" s="7">
        <f t="shared" si="439"/>
        <v>18.748985434746956</v>
      </c>
      <c r="BC645" s="7">
        <f t="shared" si="440"/>
        <v>18.73480599333044</v>
      </c>
      <c r="BD645" s="7">
        <f t="shared" si="441"/>
        <v>9.2984025560261507</v>
      </c>
      <c r="BE645" s="7">
        <f t="shared" si="442"/>
        <v>5.7768115372744084</v>
      </c>
      <c r="BF645" s="7">
        <f t="shared" si="443"/>
        <v>3.5384981975273626</v>
      </c>
      <c r="BG645" s="7">
        <f t="shared" si="444"/>
        <v>2.116332839081557</v>
      </c>
      <c r="BH645" s="7">
        <f t="shared" si="445"/>
        <v>1.4218592470955036</v>
      </c>
    </row>
    <row r="646" spans="1:60" x14ac:dyDescent="0.25">
      <c r="A646" s="3">
        <v>43595</v>
      </c>
      <c r="B646" s="1">
        <v>2881.3999020000001</v>
      </c>
      <c r="C646" s="4">
        <f t="shared" si="413"/>
        <v>3.7202970362448795E-3</v>
      </c>
      <c r="D646" s="10">
        <f t="shared" si="446"/>
        <v>629</v>
      </c>
      <c r="E646" s="10">
        <f t="shared" si="455"/>
        <v>1</v>
      </c>
      <c r="F646" s="10">
        <f t="shared" si="456"/>
        <v>2</v>
      </c>
      <c r="G646" s="10">
        <f t="shared" si="456"/>
        <v>4</v>
      </c>
      <c r="H646" s="10">
        <f t="shared" si="456"/>
        <v>9</v>
      </c>
      <c r="I646" s="10">
        <f t="shared" si="456"/>
        <v>19</v>
      </c>
      <c r="J646" s="10">
        <f t="shared" si="456"/>
        <v>39</v>
      </c>
      <c r="K646" s="10">
        <f t="shared" si="456"/>
        <v>78</v>
      </c>
      <c r="L646" s="10">
        <f t="shared" si="456"/>
        <v>157</v>
      </c>
      <c r="M646" s="4">
        <f t="shared" si="414"/>
        <v>7.0934616863010361E-4</v>
      </c>
      <c r="N646" s="4">
        <f t="shared" si="415"/>
        <v>5.7564115022835623E-4</v>
      </c>
      <c r="O646" s="4">
        <f t="shared" si="416"/>
        <v>3.1020340860404491E-4</v>
      </c>
      <c r="P646" s="4">
        <f t="shared" si="417"/>
        <v>2.0945385147652477E-4</v>
      </c>
      <c r="Q646" s="4">
        <f t="shared" si="418"/>
        <v>-5.4443654164374258E-4</v>
      </c>
      <c r="R646" s="4">
        <f t="shared" si="419"/>
        <v>-1.9441954223584357E-3</v>
      </c>
      <c r="S646" s="4">
        <f t="shared" si="420"/>
        <v>-3.5456907865994841E-3</v>
      </c>
      <c r="T646" s="4">
        <f t="shared" si="421"/>
        <v>-3.8539351056179061E-3</v>
      </c>
      <c r="U646" s="6">
        <f t="shared" si="422"/>
        <v>3.0109508676147761E-3</v>
      </c>
      <c r="V646" s="6">
        <f t="shared" si="423"/>
        <v>3.1446558860165233E-3</v>
      </c>
      <c r="W646" s="6">
        <f t="shared" si="424"/>
        <v>3.4100936276408346E-3</v>
      </c>
      <c r="X646" s="6">
        <f t="shared" si="425"/>
        <v>3.5108431847683547E-3</v>
      </c>
      <c r="Y646" s="6">
        <f t="shared" si="426"/>
        <v>4.2647335778886221E-3</v>
      </c>
      <c r="Z646" s="6">
        <f t="shared" si="427"/>
        <v>5.6644924586033152E-3</v>
      </c>
      <c r="AA646" s="6">
        <f t="shared" si="428"/>
        <v>7.2659878228443636E-3</v>
      </c>
      <c r="AB646" s="6">
        <f t="shared" si="429"/>
        <v>7.5742321418627856E-3</v>
      </c>
      <c r="AC646" s="6">
        <f t="shared" si="447"/>
        <v>-2.5140598556053571E-2</v>
      </c>
      <c r="AD646" s="6">
        <f t="shared" si="448"/>
        <v>-9.3634063846474193E-3</v>
      </c>
      <c r="AE646" s="6">
        <f t="shared" si="449"/>
        <v>2.1958247127021241E-2</v>
      </c>
      <c r="AF646" s="6">
        <f t="shared" si="450"/>
        <v>2.0950751555746147E-2</v>
      </c>
      <c r="AG646" s="6">
        <f t="shared" si="451"/>
        <v>1.3411847624543522E-2</v>
      </c>
      <c r="AH646" s="6">
        <f t="shared" si="452"/>
        <v>-5.8574118260340535E-4</v>
      </c>
      <c r="AI646" s="6">
        <f t="shared" si="453"/>
        <v>9.0232310028428853E-3</v>
      </c>
      <c r="AJ646" s="6">
        <f t="shared" si="454"/>
        <v>8.4067423648060413E-3</v>
      </c>
      <c r="AK646" s="4">
        <f t="shared" si="430"/>
        <v>0.4108241621067974</v>
      </c>
      <c r="AL646" s="4">
        <f t="shared" si="431"/>
        <v>0.17976693020539003</v>
      </c>
      <c r="AM646" s="4">
        <f t="shared" si="432"/>
        <v>0.20259457598508074</v>
      </c>
      <c r="AN646" s="4">
        <f t="shared" si="433"/>
        <v>6.4424411460467096E-2</v>
      </c>
      <c r="AO646" s="4">
        <f t="shared" si="434"/>
        <v>4.2753130977419986E-2</v>
      </c>
      <c r="AP646" s="4">
        <f t="shared" si="435"/>
        <v>3.4354577693131827E-2</v>
      </c>
      <c r="AQ646" s="4">
        <f t="shared" si="436"/>
        <v>2.4745605507685536E-2</v>
      </c>
      <c r="AR646" s="4">
        <f t="shared" si="437"/>
        <v>2.0276622041877995E-2</v>
      </c>
      <c r="AS646" s="4">
        <f t="array" ref="AS646">_xlfn.STDEV.S(IF(E$17:E$1040=E646,$C$17:$C$1040,""))</f>
        <v>1.6668979720915356E-2</v>
      </c>
      <c r="AT646" s="4">
        <f t="array" ref="AT646">_xlfn.STDEV.S(IF(F$17:F$1040=F646,$C$17:$C$1040,""))</f>
        <v>9.588088423826557E-3</v>
      </c>
      <c r="AU646" s="4">
        <f t="array" ref="AU646">_xlfn.STDEV.S(IF(G$17:G$1040=G646,$C$17:$C$1040,""))</f>
        <v>1.0813806988831593E-2</v>
      </c>
      <c r="AV646" s="4">
        <f t="array" ref="AV646">_xlfn.STDEV.S(IF(H$17:H$1040=H646,$C$17:$C$1040,""))</f>
        <v>6.9285461747098306E-3</v>
      </c>
      <c r="AW646" s="4">
        <f t="array" ref="AW646">_xlfn.STDEV.S(IF(I$17:I$1040=I646,$C$17:$C$1040,""))</f>
        <v>7.4008180293850465E-3</v>
      </c>
      <c r="AX646" s="4">
        <f t="array" ref="AX646">_xlfn.STDEV.S(IF(J$17:J$1040=J646,$C$17:$C$1040,""))</f>
        <v>9.708801806692504E-3</v>
      </c>
      <c r="AY646" s="4">
        <f t="array" ref="AY646">_xlfn.STDEV.S(IF(K$17:K$1040=K646,$C$17:$C$1040,""))</f>
        <v>1.1692681345163361E-2</v>
      </c>
      <c r="AZ646" s="4">
        <f t="array" ref="AZ646">_xlfn.STDEV.S(IF(L$17:L$1040=L646,$C$17:$C$1040,""))</f>
        <v>1.426063942918258E-2</v>
      </c>
      <c r="BA646" s="7">
        <f t="shared" si="438"/>
        <v>24.646029270244831</v>
      </c>
      <c r="BB646" s="7">
        <f t="shared" si="439"/>
        <v>18.748985434746956</v>
      </c>
      <c r="BC646" s="7">
        <f t="shared" si="440"/>
        <v>18.73480599333044</v>
      </c>
      <c r="BD646" s="7">
        <f t="shared" si="441"/>
        <v>9.2984025560261507</v>
      </c>
      <c r="BE646" s="7">
        <f t="shared" si="442"/>
        <v>5.7768115372744084</v>
      </c>
      <c r="BF646" s="7">
        <f t="shared" si="443"/>
        <v>3.5384981975273626</v>
      </c>
      <c r="BG646" s="7">
        <f t="shared" si="444"/>
        <v>2.116332839081557</v>
      </c>
      <c r="BH646" s="7">
        <f t="shared" si="445"/>
        <v>1.4218592470955036</v>
      </c>
    </row>
    <row r="647" spans="1:60" x14ac:dyDescent="0.25">
      <c r="A647" s="3">
        <v>43598</v>
      </c>
      <c r="B647" s="1">
        <v>2811.8701169999999</v>
      </c>
      <c r="C647" s="4">
        <f t="shared" si="413"/>
        <v>-2.4130557147495901E-2</v>
      </c>
      <c r="D647" s="10">
        <f t="shared" si="446"/>
        <v>630</v>
      </c>
      <c r="E647" s="10">
        <f t="shared" si="455"/>
        <v>1</v>
      </c>
      <c r="F647" s="10">
        <f t="shared" si="456"/>
        <v>2</v>
      </c>
      <c r="G647" s="10">
        <f t="shared" si="456"/>
        <v>4</v>
      </c>
      <c r="H647" s="10">
        <f t="shared" si="456"/>
        <v>9</v>
      </c>
      <c r="I647" s="10">
        <f t="shared" si="456"/>
        <v>19</v>
      </c>
      <c r="J647" s="10">
        <f t="shared" si="456"/>
        <v>39</v>
      </c>
      <c r="K647" s="10">
        <f t="shared" si="456"/>
        <v>78</v>
      </c>
      <c r="L647" s="10">
        <f t="shared" si="456"/>
        <v>157</v>
      </c>
      <c r="M647" s="4">
        <f t="shared" si="414"/>
        <v>7.0934616863010361E-4</v>
      </c>
      <c r="N647" s="4">
        <f t="shared" si="415"/>
        <v>5.7564115022835623E-4</v>
      </c>
      <c r="O647" s="4">
        <f t="shared" si="416"/>
        <v>3.1020340860404491E-4</v>
      </c>
      <c r="P647" s="4">
        <f t="shared" si="417"/>
        <v>2.0945385147652477E-4</v>
      </c>
      <c r="Q647" s="4">
        <f t="shared" si="418"/>
        <v>-5.4443654164374258E-4</v>
      </c>
      <c r="R647" s="4">
        <f t="shared" si="419"/>
        <v>-1.9441954223584357E-3</v>
      </c>
      <c r="S647" s="4">
        <f t="shared" si="420"/>
        <v>-3.5456907865994841E-3</v>
      </c>
      <c r="T647" s="4">
        <f t="shared" si="421"/>
        <v>-3.8539351056179061E-3</v>
      </c>
      <c r="U647" s="6">
        <f t="shared" si="422"/>
        <v>-2.4839903316126004E-2</v>
      </c>
      <c r="V647" s="6">
        <f t="shared" si="423"/>
        <v>-2.4706198297724257E-2</v>
      </c>
      <c r="W647" s="6">
        <f t="shared" si="424"/>
        <v>-2.4440760556099946E-2</v>
      </c>
      <c r="X647" s="6">
        <f t="shared" si="425"/>
        <v>-2.4340010998972428E-2</v>
      </c>
      <c r="Y647" s="6">
        <f t="shared" si="426"/>
        <v>-2.3586120605852159E-2</v>
      </c>
      <c r="Z647" s="6">
        <f t="shared" si="427"/>
        <v>-2.2186361725137466E-2</v>
      </c>
      <c r="AA647" s="6">
        <f t="shared" si="428"/>
        <v>-2.0584866360896417E-2</v>
      </c>
      <c r="AB647" s="6">
        <f t="shared" si="429"/>
        <v>-2.0276622041877995E-2</v>
      </c>
      <c r="AC647" s="6">
        <f t="shared" si="447"/>
        <v>-4.9980501872179575E-2</v>
      </c>
      <c r="AD647" s="6">
        <f t="shared" si="448"/>
        <v>-3.4069604682371676E-2</v>
      </c>
      <c r="AE647" s="6">
        <f t="shared" si="449"/>
        <v>-2.4825134290787053E-3</v>
      </c>
      <c r="AF647" s="6">
        <f t="shared" si="450"/>
        <v>-3.3892594432262807E-3</v>
      </c>
      <c r="AG647" s="6">
        <f t="shared" si="451"/>
        <v>-1.0174272981308637E-2</v>
      </c>
      <c r="AH647" s="6">
        <f t="shared" si="452"/>
        <v>-2.2772102907740871E-2</v>
      </c>
      <c r="AI647" s="6">
        <f t="shared" si="453"/>
        <v>-1.1561635358053532E-2</v>
      </c>
      <c r="AJ647" s="6">
        <f t="shared" si="454"/>
        <v>-1.1869879677071954E-2</v>
      </c>
      <c r="AK647" s="4">
        <f t="shared" si="430"/>
        <v>0.4108241621067974</v>
      </c>
      <c r="AL647" s="4">
        <f t="shared" si="431"/>
        <v>0.17976693020539003</v>
      </c>
      <c r="AM647" s="4">
        <f t="shared" si="432"/>
        <v>0.20259457598508074</v>
      </c>
      <c r="AN647" s="4">
        <f t="shared" si="433"/>
        <v>6.4424411460467096E-2</v>
      </c>
      <c r="AO647" s="4">
        <f t="shared" si="434"/>
        <v>4.2753130977419986E-2</v>
      </c>
      <c r="AP647" s="4">
        <f t="shared" si="435"/>
        <v>3.4354577693131827E-2</v>
      </c>
      <c r="AQ647" s="4">
        <f t="shared" si="436"/>
        <v>2.4745605507685536E-2</v>
      </c>
      <c r="AR647" s="4">
        <f t="shared" si="437"/>
        <v>2.0276622041877995E-2</v>
      </c>
      <c r="AS647" s="4">
        <f t="array" ref="AS647">_xlfn.STDEV.S(IF(E$17:E$1040=E647,$C$17:$C$1040,""))</f>
        <v>1.6668979720915356E-2</v>
      </c>
      <c r="AT647" s="4">
        <f t="array" ref="AT647">_xlfn.STDEV.S(IF(F$17:F$1040=F647,$C$17:$C$1040,""))</f>
        <v>9.588088423826557E-3</v>
      </c>
      <c r="AU647" s="4">
        <f t="array" ref="AU647">_xlfn.STDEV.S(IF(G$17:G$1040=G647,$C$17:$C$1040,""))</f>
        <v>1.0813806988831593E-2</v>
      </c>
      <c r="AV647" s="4">
        <f t="array" ref="AV647">_xlfn.STDEV.S(IF(H$17:H$1040=H647,$C$17:$C$1040,""))</f>
        <v>6.9285461747098306E-3</v>
      </c>
      <c r="AW647" s="4">
        <f t="array" ref="AW647">_xlfn.STDEV.S(IF(I$17:I$1040=I647,$C$17:$C$1040,""))</f>
        <v>7.4008180293850465E-3</v>
      </c>
      <c r="AX647" s="4">
        <f t="array" ref="AX647">_xlfn.STDEV.S(IF(J$17:J$1040=J647,$C$17:$C$1040,""))</f>
        <v>9.708801806692504E-3</v>
      </c>
      <c r="AY647" s="4">
        <f t="array" ref="AY647">_xlfn.STDEV.S(IF(K$17:K$1040=K647,$C$17:$C$1040,""))</f>
        <v>1.1692681345163361E-2</v>
      </c>
      <c r="AZ647" s="4">
        <f t="array" ref="AZ647">_xlfn.STDEV.S(IF(L$17:L$1040=L647,$C$17:$C$1040,""))</f>
        <v>1.426063942918258E-2</v>
      </c>
      <c r="BA647" s="7">
        <f t="shared" si="438"/>
        <v>24.646029270244831</v>
      </c>
      <c r="BB647" s="7">
        <f t="shared" si="439"/>
        <v>18.748985434746956</v>
      </c>
      <c r="BC647" s="7">
        <f t="shared" si="440"/>
        <v>18.73480599333044</v>
      </c>
      <c r="BD647" s="7">
        <f t="shared" si="441"/>
        <v>9.2984025560261507</v>
      </c>
      <c r="BE647" s="7">
        <f t="shared" si="442"/>
        <v>5.7768115372744084</v>
      </c>
      <c r="BF647" s="7">
        <f t="shared" si="443"/>
        <v>3.5384981975273626</v>
      </c>
      <c r="BG647" s="7">
        <f t="shared" si="444"/>
        <v>2.116332839081557</v>
      </c>
      <c r="BH647" s="7">
        <f t="shared" si="445"/>
        <v>1.4218592470955036</v>
      </c>
    </row>
    <row r="648" spans="1:60" x14ac:dyDescent="0.25">
      <c r="A648" s="3">
        <v>43599</v>
      </c>
      <c r="B648" s="1">
        <v>2834.4099120000001</v>
      </c>
      <c r="C648" s="4">
        <f t="shared" si="413"/>
        <v>8.0159445714540478E-3</v>
      </c>
      <c r="D648" s="10">
        <f t="shared" si="446"/>
        <v>631</v>
      </c>
      <c r="E648" s="10">
        <f t="shared" si="455"/>
        <v>1</v>
      </c>
      <c r="F648" s="10">
        <f t="shared" si="456"/>
        <v>2</v>
      </c>
      <c r="G648" s="10">
        <f t="shared" si="456"/>
        <v>4</v>
      </c>
      <c r="H648" s="10">
        <f t="shared" si="456"/>
        <v>9</v>
      </c>
      <c r="I648" s="10">
        <f t="shared" si="456"/>
        <v>19</v>
      </c>
      <c r="J648" s="10">
        <f t="shared" si="456"/>
        <v>39</v>
      </c>
      <c r="K648" s="10">
        <f t="shared" si="456"/>
        <v>78</v>
      </c>
      <c r="L648" s="10">
        <f t="shared" si="456"/>
        <v>157</v>
      </c>
      <c r="M648" s="4">
        <f t="shared" si="414"/>
        <v>7.0934616863010361E-4</v>
      </c>
      <c r="N648" s="4">
        <f t="shared" si="415"/>
        <v>5.7564115022835623E-4</v>
      </c>
      <c r="O648" s="4">
        <f t="shared" si="416"/>
        <v>3.1020340860404491E-4</v>
      </c>
      <c r="P648" s="4">
        <f t="shared" si="417"/>
        <v>2.0945385147652477E-4</v>
      </c>
      <c r="Q648" s="4">
        <f t="shared" si="418"/>
        <v>-5.4443654164374258E-4</v>
      </c>
      <c r="R648" s="4">
        <f t="shared" si="419"/>
        <v>-1.9441954223584357E-3</v>
      </c>
      <c r="S648" s="4">
        <f t="shared" si="420"/>
        <v>-3.5456907865994841E-3</v>
      </c>
      <c r="T648" s="4">
        <f t="shared" si="421"/>
        <v>-3.8539351056179061E-3</v>
      </c>
      <c r="U648" s="6">
        <f t="shared" si="422"/>
        <v>7.3065984028239444E-3</v>
      </c>
      <c r="V648" s="6">
        <f t="shared" si="423"/>
        <v>7.440303421225692E-3</v>
      </c>
      <c r="W648" s="6">
        <f t="shared" si="424"/>
        <v>7.7057411628500029E-3</v>
      </c>
      <c r="X648" s="6">
        <f t="shared" si="425"/>
        <v>7.806490719977523E-3</v>
      </c>
      <c r="Y648" s="6">
        <f t="shared" si="426"/>
        <v>8.5603811130977904E-3</v>
      </c>
      <c r="Z648" s="6">
        <f t="shared" si="427"/>
        <v>9.9601399938124835E-3</v>
      </c>
      <c r="AA648" s="6">
        <f t="shared" si="428"/>
        <v>1.1561635358053532E-2</v>
      </c>
      <c r="AB648" s="6">
        <f t="shared" si="429"/>
        <v>1.1869879677071954E-2</v>
      </c>
      <c r="AC648" s="6">
        <f t="shared" si="447"/>
        <v>-4.267390346935563E-2</v>
      </c>
      <c r="AD648" s="6">
        <f t="shared" si="448"/>
        <v>-2.6629301261145984E-2</v>
      </c>
      <c r="AE648" s="6">
        <f t="shared" si="449"/>
        <v>5.2232277337712976E-3</v>
      </c>
      <c r="AF648" s="6">
        <f t="shared" si="450"/>
        <v>4.4172312767512423E-3</v>
      </c>
      <c r="AG648" s="6">
        <f t="shared" si="451"/>
        <v>-1.6138918682108462E-3</v>
      </c>
      <c r="AH648" s="6">
        <f t="shared" si="452"/>
        <v>-1.2811962913928387E-2</v>
      </c>
      <c r="AI648" s="6">
        <f t="shared" si="453"/>
        <v>0</v>
      </c>
      <c r="AJ648" s="6">
        <f t="shared" si="454"/>
        <v>0</v>
      </c>
      <c r="AK648" s="4">
        <f t="shared" si="430"/>
        <v>0.4108241621067974</v>
      </c>
      <c r="AL648" s="4">
        <f t="shared" si="431"/>
        <v>0.17976693020539003</v>
      </c>
      <c r="AM648" s="4">
        <f t="shared" si="432"/>
        <v>0.20259457598508074</v>
      </c>
      <c r="AN648" s="4">
        <f t="shared" si="433"/>
        <v>6.4424411460467096E-2</v>
      </c>
      <c r="AO648" s="4">
        <f t="shared" si="434"/>
        <v>4.2753130977419986E-2</v>
      </c>
      <c r="AP648" s="4">
        <f t="shared" si="435"/>
        <v>3.4354577693131827E-2</v>
      </c>
      <c r="AQ648" s="4">
        <f t="shared" si="436"/>
        <v>2.4745605507685536E-2</v>
      </c>
      <c r="AR648" s="4">
        <f t="shared" si="437"/>
        <v>2.0276622041877995E-2</v>
      </c>
      <c r="AS648" s="4">
        <f t="array" ref="AS648">_xlfn.STDEV.S(IF(E$17:E$1040=E648,$C$17:$C$1040,""))</f>
        <v>1.6668979720915356E-2</v>
      </c>
      <c r="AT648" s="4">
        <f t="array" ref="AT648">_xlfn.STDEV.S(IF(F$17:F$1040=F648,$C$17:$C$1040,""))</f>
        <v>9.588088423826557E-3</v>
      </c>
      <c r="AU648" s="4">
        <f t="array" ref="AU648">_xlfn.STDEV.S(IF(G$17:G$1040=G648,$C$17:$C$1040,""))</f>
        <v>1.0813806988831593E-2</v>
      </c>
      <c r="AV648" s="4">
        <f t="array" ref="AV648">_xlfn.STDEV.S(IF(H$17:H$1040=H648,$C$17:$C$1040,""))</f>
        <v>6.9285461747098306E-3</v>
      </c>
      <c r="AW648" s="4">
        <f t="array" ref="AW648">_xlfn.STDEV.S(IF(I$17:I$1040=I648,$C$17:$C$1040,""))</f>
        <v>7.4008180293850465E-3</v>
      </c>
      <c r="AX648" s="4">
        <f t="array" ref="AX648">_xlfn.STDEV.S(IF(J$17:J$1040=J648,$C$17:$C$1040,""))</f>
        <v>9.708801806692504E-3</v>
      </c>
      <c r="AY648" s="4">
        <f t="array" ref="AY648">_xlfn.STDEV.S(IF(K$17:K$1040=K648,$C$17:$C$1040,""))</f>
        <v>1.1692681345163361E-2</v>
      </c>
      <c r="AZ648" s="4">
        <f t="array" ref="AZ648">_xlfn.STDEV.S(IF(L$17:L$1040=L648,$C$17:$C$1040,""))</f>
        <v>1.426063942918258E-2</v>
      </c>
      <c r="BA648" s="7">
        <f t="shared" si="438"/>
        <v>24.646029270244831</v>
      </c>
      <c r="BB648" s="7">
        <f t="shared" si="439"/>
        <v>18.748985434746956</v>
      </c>
      <c r="BC648" s="7">
        <f t="shared" si="440"/>
        <v>18.73480599333044</v>
      </c>
      <c r="BD648" s="7">
        <f t="shared" si="441"/>
        <v>9.2984025560261507</v>
      </c>
      <c r="BE648" s="7">
        <f t="shared" si="442"/>
        <v>5.7768115372744084</v>
      </c>
      <c r="BF648" s="7">
        <f t="shared" si="443"/>
        <v>3.5384981975273626</v>
      </c>
      <c r="BG648" s="7">
        <f t="shared" si="444"/>
        <v>2.116332839081557</v>
      </c>
      <c r="BH648" s="7">
        <f t="shared" si="445"/>
        <v>1.4218592470955036</v>
      </c>
    </row>
    <row r="649" spans="1:60" x14ac:dyDescent="0.25">
      <c r="A649" s="3">
        <v>43600</v>
      </c>
      <c r="B649" s="1">
        <v>2850.959961</v>
      </c>
      <c r="C649" s="4">
        <f t="shared" si="413"/>
        <v>5.8389751355061303E-3</v>
      </c>
      <c r="D649" s="10">
        <f t="shared" si="446"/>
        <v>632</v>
      </c>
      <c r="E649" s="10">
        <f t="shared" si="455"/>
        <v>1</v>
      </c>
      <c r="F649" s="10">
        <f t="shared" si="456"/>
        <v>2</v>
      </c>
      <c r="G649" s="10">
        <f t="shared" si="456"/>
        <v>4</v>
      </c>
      <c r="H649" s="10">
        <f t="shared" si="456"/>
        <v>9</v>
      </c>
      <c r="I649" s="10">
        <f t="shared" si="456"/>
        <v>19</v>
      </c>
      <c r="J649" s="10">
        <f t="shared" si="456"/>
        <v>39</v>
      </c>
      <c r="K649" s="10">
        <f t="shared" si="456"/>
        <v>79</v>
      </c>
      <c r="L649" s="10">
        <f t="shared" si="456"/>
        <v>158</v>
      </c>
      <c r="M649" s="4">
        <f t="shared" si="414"/>
        <v>7.0934616863010361E-4</v>
      </c>
      <c r="N649" s="4">
        <f t="shared" si="415"/>
        <v>5.7564115022835623E-4</v>
      </c>
      <c r="O649" s="4">
        <f t="shared" si="416"/>
        <v>3.1020340860404491E-4</v>
      </c>
      <c r="P649" s="4">
        <f t="shared" si="417"/>
        <v>2.0945385147652477E-4</v>
      </c>
      <c r="Q649" s="4">
        <f t="shared" si="418"/>
        <v>-5.4443654164374258E-4</v>
      </c>
      <c r="R649" s="4">
        <f t="shared" si="419"/>
        <v>-1.9441954223584357E-3</v>
      </c>
      <c r="S649" s="4">
        <f t="shared" si="420"/>
        <v>-3.4270005811738724E-4</v>
      </c>
      <c r="T649" s="4">
        <f t="shared" si="421"/>
        <v>5.3688770049459267E-4</v>
      </c>
      <c r="U649" s="6">
        <f t="shared" si="422"/>
        <v>5.129628966876027E-3</v>
      </c>
      <c r="V649" s="6">
        <f t="shared" si="423"/>
        <v>5.2633339852777745E-3</v>
      </c>
      <c r="W649" s="6">
        <f t="shared" si="424"/>
        <v>5.5287717269020854E-3</v>
      </c>
      <c r="X649" s="6">
        <f t="shared" si="425"/>
        <v>5.6295212840296056E-3</v>
      </c>
      <c r="Y649" s="6">
        <f t="shared" si="426"/>
        <v>6.3834116771498729E-3</v>
      </c>
      <c r="Z649" s="6">
        <f t="shared" si="427"/>
        <v>7.783170557864566E-3</v>
      </c>
      <c r="AA649" s="6">
        <f t="shared" si="428"/>
        <v>6.1816751936235176E-3</v>
      </c>
      <c r="AB649" s="6">
        <f t="shared" si="429"/>
        <v>5.3020874350115377E-3</v>
      </c>
      <c r="AC649" s="6">
        <f t="shared" si="447"/>
        <v>-3.7544274502479602E-2</v>
      </c>
      <c r="AD649" s="6">
        <f t="shared" si="448"/>
        <v>-2.136596727586821E-2</v>
      </c>
      <c r="AE649" s="6">
        <f t="shared" si="449"/>
        <v>1.0751999460673383E-2</v>
      </c>
      <c r="AF649" s="6">
        <f t="shared" si="450"/>
        <v>1.0046752560780848E-2</v>
      </c>
      <c r="AG649" s="6">
        <f t="shared" si="451"/>
        <v>4.7695198089390267E-3</v>
      </c>
      <c r="AH649" s="6">
        <f t="shared" si="452"/>
        <v>-5.0287923560638215E-3</v>
      </c>
      <c r="AI649" s="6">
        <f t="shared" si="453"/>
        <v>6.1816751936235176E-3</v>
      </c>
      <c r="AJ649" s="6">
        <f t="shared" si="454"/>
        <v>5.3020874350115377E-3</v>
      </c>
      <c r="AK649" s="4">
        <f t="shared" si="430"/>
        <v>0.4108241621067974</v>
      </c>
      <c r="AL649" s="4">
        <f t="shared" si="431"/>
        <v>0.17976693020539003</v>
      </c>
      <c r="AM649" s="4">
        <f t="shared" si="432"/>
        <v>0.20259457598508074</v>
      </c>
      <c r="AN649" s="4">
        <f t="shared" si="433"/>
        <v>6.4424411460467096E-2</v>
      </c>
      <c r="AO649" s="4">
        <f t="shared" si="434"/>
        <v>4.2753130977419986E-2</v>
      </c>
      <c r="AP649" s="4">
        <f t="shared" si="435"/>
        <v>3.4354577693131827E-2</v>
      </c>
      <c r="AQ649" s="4">
        <f t="shared" si="436"/>
        <v>1.7115921516631424E-2</v>
      </c>
      <c r="AR649" s="4">
        <f t="shared" si="437"/>
        <v>1.3660486706945973E-2</v>
      </c>
      <c r="AS649" s="4">
        <f t="array" ref="AS649">_xlfn.STDEV.S(IF(E$17:E$1040=E649,$C$17:$C$1040,""))</f>
        <v>1.6668979720915356E-2</v>
      </c>
      <c r="AT649" s="4">
        <f t="array" ref="AT649">_xlfn.STDEV.S(IF(F$17:F$1040=F649,$C$17:$C$1040,""))</f>
        <v>9.588088423826557E-3</v>
      </c>
      <c r="AU649" s="4">
        <f t="array" ref="AU649">_xlfn.STDEV.S(IF(G$17:G$1040=G649,$C$17:$C$1040,""))</f>
        <v>1.0813806988831593E-2</v>
      </c>
      <c r="AV649" s="4">
        <f t="array" ref="AV649">_xlfn.STDEV.S(IF(H$17:H$1040=H649,$C$17:$C$1040,""))</f>
        <v>6.9285461747098306E-3</v>
      </c>
      <c r="AW649" s="4">
        <f t="array" ref="AW649">_xlfn.STDEV.S(IF(I$17:I$1040=I649,$C$17:$C$1040,""))</f>
        <v>7.4008180293850465E-3</v>
      </c>
      <c r="AX649" s="4">
        <f t="array" ref="AX649">_xlfn.STDEV.S(IF(J$17:J$1040=J649,$C$17:$C$1040,""))</f>
        <v>9.708801806692504E-3</v>
      </c>
      <c r="AY649" s="4">
        <f t="array" ref="AY649">_xlfn.STDEV.S(IF(K$17:K$1040=K649,$C$17:$C$1040,""))</f>
        <v>7.7075501955721189E-3</v>
      </c>
      <c r="AZ649" s="4">
        <f t="array" ref="AZ649">_xlfn.STDEV.S(IF(L$17:L$1040=L649,$C$17:$C$1040,""))</f>
        <v>7.9936502052451678E-3</v>
      </c>
      <c r="BA649" s="7">
        <f t="shared" si="438"/>
        <v>24.646029270244831</v>
      </c>
      <c r="BB649" s="7">
        <f t="shared" si="439"/>
        <v>18.748985434746956</v>
      </c>
      <c r="BC649" s="7">
        <f t="shared" si="440"/>
        <v>18.73480599333044</v>
      </c>
      <c r="BD649" s="7">
        <f t="shared" si="441"/>
        <v>9.2984025560261507</v>
      </c>
      <c r="BE649" s="7">
        <f t="shared" si="442"/>
        <v>5.7768115372744084</v>
      </c>
      <c r="BF649" s="7">
        <f t="shared" si="443"/>
        <v>3.5384981975273626</v>
      </c>
      <c r="BG649" s="7">
        <f t="shared" si="444"/>
        <v>2.2206694841201662</v>
      </c>
      <c r="BH649" s="7">
        <f t="shared" si="445"/>
        <v>1.7089172475901455</v>
      </c>
    </row>
    <row r="650" spans="1:60" x14ac:dyDescent="0.25">
      <c r="A650" s="3">
        <v>43601</v>
      </c>
      <c r="B650" s="1">
        <v>2876.320068</v>
      </c>
      <c r="C650" s="4">
        <f t="shared" si="413"/>
        <v>8.8952869724290284E-3</v>
      </c>
      <c r="D650" s="10">
        <f t="shared" si="446"/>
        <v>633</v>
      </c>
      <c r="E650" s="10">
        <f t="shared" si="455"/>
        <v>1</v>
      </c>
      <c r="F650" s="10">
        <f t="shared" si="456"/>
        <v>2</v>
      </c>
      <c r="G650" s="10">
        <f t="shared" si="456"/>
        <v>4</v>
      </c>
      <c r="H650" s="10">
        <f t="shared" si="456"/>
        <v>9</v>
      </c>
      <c r="I650" s="10">
        <f t="shared" si="456"/>
        <v>19</v>
      </c>
      <c r="J650" s="10">
        <f t="shared" si="456"/>
        <v>39</v>
      </c>
      <c r="K650" s="10">
        <f t="shared" si="456"/>
        <v>79</v>
      </c>
      <c r="L650" s="10">
        <f t="shared" si="456"/>
        <v>158</v>
      </c>
      <c r="M650" s="4">
        <f t="shared" si="414"/>
        <v>7.0934616863010361E-4</v>
      </c>
      <c r="N650" s="4">
        <f t="shared" si="415"/>
        <v>5.7564115022835623E-4</v>
      </c>
      <c r="O650" s="4">
        <f t="shared" si="416"/>
        <v>3.1020340860404491E-4</v>
      </c>
      <c r="P650" s="4">
        <f t="shared" si="417"/>
        <v>2.0945385147652477E-4</v>
      </c>
      <c r="Q650" s="4">
        <f t="shared" si="418"/>
        <v>-5.4443654164374258E-4</v>
      </c>
      <c r="R650" s="4">
        <f t="shared" si="419"/>
        <v>-1.9441954223584357E-3</v>
      </c>
      <c r="S650" s="4">
        <f t="shared" si="420"/>
        <v>-3.4270005811738724E-4</v>
      </c>
      <c r="T650" s="4">
        <f t="shared" si="421"/>
        <v>5.3688770049459267E-4</v>
      </c>
      <c r="U650" s="6">
        <f t="shared" si="422"/>
        <v>8.1859408037989242E-3</v>
      </c>
      <c r="V650" s="6">
        <f t="shared" si="423"/>
        <v>8.3196458222006726E-3</v>
      </c>
      <c r="W650" s="6">
        <f t="shared" si="424"/>
        <v>8.5850835638249835E-3</v>
      </c>
      <c r="X650" s="6">
        <f t="shared" si="425"/>
        <v>8.6858331209525037E-3</v>
      </c>
      <c r="Y650" s="6">
        <f t="shared" si="426"/>
        <v>9.439723514072771E-3</v>
      </c>
      <c r="Z650" s="6">
        <f t="shared" si="427"/>
        <v>1.0839482394787464E-2</v>
      </c>
      <c r="AA650" s="6">
        <f t="shared" si="428"/>
        <v>9.2379870305464157E-3</v>
      </c>
      <c r="AB650" s="6">
        <f t="shared" si="429"/>
        <v>8.3583992719344358E-3</v>
      </c>
      <c r="AC650" s="6">
        <f t="shared" si="447"/>
        <v>-2.9358333698680676E-2</v>
      </c>
      <c r="AD650" s="6">
        <f t="shared" si="448"/>
        <v>-1.3046321453667537E-2</v>
      </c>
      <c r="AE650" s="6">
        <f t="shared" si="449"/>
        <v>1.9337083024498367E-2</v>
      </c>
      <c r="AF650" s="6">
        <f t="shared" si="450"/>
        <v>1.8732585681733353E-2</v>
      </c>
      <c r="AG650" s="6">
        <f t="shared" si="451"/>
        <v>1.4209243323011798E-2</v>
      </c>
      <c r="AH650" s="6">
        <f t="shared" si="452"/>
        <v>5.8106900387236426E-3</v>
      </c>
      <c r="AI650" s="6">
        <f t="shared" si="453"/>
        <v>1.5419662224169933E-2</v>
      </c>
      <c r="AJ650" s="6">
        <f t="shared" si="454"/>
        <v>1.3660486706945973E-2</v>
      </c>
      <c r="AK650" s="4">
        <f t="shared" si="430"/>
        <v>0.4108241621067974</v>
      </c>
      <c r="AL650" s="4">
        <f t="shared" si="431"/>
        <v>0.17976693020539003</v>
      </c>
      <c r="AM650" s="4">
        <f t="shared" si="432"/>
        <v>0.20259457598508074</v>
      </c>
      <c r="AN650" s="4">
        <f t="shared" si="433"/>
        <v>6.4424411460467096E-2</v>
      </c>
      <c r="AO650" s="4">
        <f t="shared" si="434"/>
        <v>4.2753130977419986E-2</v>
      </c>
      <c r="AP650" s="4">
        <f t="shared" si="435"/>
        <v>3.4354577693131827E-2</v>
      </c>
      <c r="AQ650" s="4">
        <f t="shared" si="436"/>
        <v>1.7115921516631424E-2</v>
      </c>
      <c r="AR650" s="4">
        <f t="shared" si="437"/>
        <v>1.3660486706945973E-2</v>
      </c>
      <c r="AS650" s="4">
        <f t="array" ref="AS650">_xlfn.STDEV.S(IF(E$17:E$1040=E650,$C$17:$C$1040,""))</f>
        <v>1.6668979720915356E-2</v>
      </c>
      <c r="AT650" s="4">
        <f t="array" ref="AT650">_xlfn.STDEV.S(IF(F$17:F$1040=F650,$C$17:$C$1040,""))</f>
        <v>9.588088423826557E-3</v>
      </c>
      <c r="AU650" s="4">
        <f t="array" ref="AU650">_xlfn.STDEV.S(IF(G$17:G$1040=G650,$C$17:$C$1040,""))</f>
        <v>1.0813806988831593E-2</v>
      </c>
      <c r="AV650" s="4">
        <f t="array" ref="AV650">_xlfn.STDEV.S(IF(H$17:H$1040=H650,$C$17:$C$1040,""))</f>
        <v>6.9285461747098306E-3</v>
      </c>
      <c r="AW650" s="4">
        <f t="array" ref="AW650">_xlfn.STDEV.S(IF(I$17:I$1040=I650,$C$17:$C$1040,""))</f>
        <v>7.4008180293850465E-3</v>
      </c>
      <c r="AX650" s="4">
        <f t="array" ref="AX650">_xlfn.STDEV.S(IF(J$17:J$1040=J650,$C$17:$C$1040,""))</f>
        <v>9.708801806692504E-3</v>
      </c>
      <c r="AY650" s="4">
        <f t="array" ref="AY650">_xlfn.STDEV.S(IF(K$17:K$1040=K650,$C$17:$C$1040,""))</f>
        <v>7.7075501955721189E-3</v>
      </c>
      <c r="AZ650" s="4">
        <f t="array" ref="AZ650">_xlfn.STDEV.S(IF(L$17:L$1040=L650,$C$17:$C$1040,""))</f>
        <v>7.9936502052451678E-3</v>
      </c>
      <c r="BA650" s="7">
        <f t="shared" si="438"/>
        <v>24.646029270244831</v>
      </c>
      <c r="BB650" s="7">
        <f t="shared" si="439"/>
        <v>18.748985434746956</v>
      </c>
      <c r="BC650" s="7">
        <f t="shared" si="440"/>
        <v>18.73480599333044</v>
      </c>
      <c r="BD650" s="7">
        <f t="shared" si="441"/>
        <v>9.2984025560261507</v>
      </c>
      <c r="BE650" s="7">
        <f t="shared" si="442"/>
        <v>5.7768115372744084</v>
      </c>
      <c r="BF650" s="7">
        <f t="shared" si="443"/>
        <v>3.5384981975273626</v>
      </c>
      <c r="BG650" s="7">
        <f t="shared" si="444"/>
        <v>2.2206694841201662</v>
      </c>
      <c r="BH650" s="7">
        <f t="shared" si="445"/>
        <v>1.7089172475901455</v>
      </c>
    </row>
    <row r="651" spans="1:60" x14ac:dyDescent="0.25">
      <c r="A651" s="3">
        <v>43602</v>
      </c>
      <c r="B651" s="1">
        <v>2859.530029</v>
      </c>
      <c r="C651" s="4">
        <f t="shared" si="413"/>
        <v>-5.8373333297621066E-3</v>
      </c>
      <c r="D651" s="10">
        <f t="shared" si="446"/>
        <v>634</v>
      </c>
      <c r="E651" s="10">
        <f t="shared" si="455"/>
        <v>1</v>
      </c>
      <c r="F651" s="10">
        <f t="shared" si="456"/>
        <v>2</v>
      </c>
      <c r="G651" s="10">
        <f t="shared" si="456"/>
        <v>4</v>
      </c>
      <c r="H651" s="10">
        <f t="shared" si="456"/>
        <v>9</v>
      </c>
      <c r="I651" s="10">
        <f t="shared" si="456"/>
        <v>19</v>
      </c>
      <c r="J651" s="10">
        <f t="shared" si="456"/>
        <v>39</v>
      </c>
      <c r="K651" s="10">
        <f t="shared" si="456"/>
        <v>79</v>
      </c>
      <c r="L651" s="10">
        <f t="shared" si="456"/>
        <v>158</v>
      </c>
      <c r="M651" s="4">
        <f t="shared" si="414"/>
        <v>7.0934616863010361E-4</v>
      </c>
      <c r="N651" s="4">
        <f t="shared" si="415"/>
        <v>5.7564115022835623E-4</v>
      </c>
      <c r="O651" s="4">
        <f t="shared" si="416"/>
        <v>3.1020340860404491E-4</v>
      </c>
      <c r="P651" s="4">
        <f t="shared" si="417"/>
        <v>2.0945385147652477E-4</v>
      </c>
      <c r="Q651" s="4">
        <f t="shared" si="418"/>
        <v>-5.4443654164374258E-4</v>
      </c>
      <c r="R651" s="4">
        <f t="shared" si="419"/>
        <v>-1.9441954223584357E-3</v>
      </c>
      <c r="S651" s="4">
        <f t="shared" si="420"/>
        <v>-3.4270005811738724E-4</v>
      </c>
      <c r="T651" s="4">
        <f t="shared" si="421"/>
        <v>5.3688770049459267E-4</v>
      </c>
      <c r="U651" s="6">
        <f t="shared" si="422"/>
        <v>-6.54667949839221E-3</v>
      </c>
      <c r="V651" s="6">
        <f t="shared" si="423"/>
        <v>-6.4129744799904624E-3</v>
      </c>
      <c r="W651" s="6">
        <f t="shared" si="424"/>
        <v>-6.1475367383661515E-3</v>
      </c>
      <c r="X651" s="6">
        <f t="shared" si="425"/>
        <v>-6.0467871812386314E-3</v>
      </c>
      <c r="Y651" s="6">
        <f t="shared" si="426"/>
        <v>-5.292896788118364E-3</v>
      </c>
      <c r="Z651" s="6">
        <f t="shared" si="427"/>
        <v>-3.8931379074036709E-3</v>
      </c>
      <c r="AA651" s="6">
        <f t="shared" si="428"/>
        <v>-5.4946332716447194E-3</v>
      </c>
      <c r="AB651" s="6">
        <f t="shared" si="429"/>
        <v>-6.3742210302566993E-3</v>
      </c>
      <c r="AC651" s="6">
        <f t="shared" si="447"/>
        <v>-3.5905013197072885E-2</v>
      </c>
      <c r="AD651" s="6">
        <f t="shared" si="448"/>
        <v>-1.9459295933658E-2</v>
      </c>
      <c r="AE651" s="6">
        <f t="shared" si="449"/>
        <v>1.3189546286132215E-2</v>
      </c>
      <c r="AF651" s="6">
        <f t="shared" si="450"/>
        <v>1.2685798500494722E-2</v>
      </c>
      <c r="AG651" s="6">
        <f t="shared" si="451"/>
        <v>8.9163465348934337E-3</v>
      </c>
      <c r="AH651" s="6">
        <f t="shared" si="452"/>
        <v>1.9175521313199717E-3</v>
      </c>
      <c r="AI651" s="6">
        <f t="shared" si="453"/>
        <v>9.9250289525252139E-3</v>
      </c>
      <c r="AJ651" s="6">
        <f t="shared" si="454"/>
        <v>7.2862656766892742E-3</v>
      </c>
      <c r="AK651" s="4">
        <f t="shared" si="430"/>
        <v>0.4108241621067974</v>
      </c>
      <c r="AL651" s="4">
        <f t="shared" si="431"/>
        <v>0.17976693020539003</v>
      </c>
      <c r="AM651" s="4">
        <f t="shared" si="432"/>
        <v>0.20259457598508074</v>
      </c>
      <c r="AN651" s="4">
        <f t="shared" si="433"/>
        <v>6.4424411460467096E-2</v>
      </c>
      <c r="AO651" s="4">
        <f t="shared" si="434"/>
        <v>4.2753130977419986E-2</v>
      </c>
      <c r="AP651" s="4">
        <f t="shared" si="435"/>
        <v>3.4354577693131827E-2</v>
      </c>
      <c r="AQ651" s="4">
        <f t="shared" si="436"/>
        <v>1.7115921516631424E-2</v>
      </c>
      <c r="AR651" s="4">
        <f t="shared" si="437"/>
        <v>1.3660486706945973E-2</v>
      </c>
      <c r="AS651" s="4">
        <f t="array" ref="AS651">_xlfn.STDEV.S(IF(E$17:E$1040=E651,$C$17:$C$1040,""))</f>
        <v>1.6668979720915356E-2</v>
      </c>
      <c r="AT651" s="4">
        <f t="array" ref="AT651">_xlfn.STDEV.S(IF(F$17:F$1040=F651,$C$17:$C$1040,""))</f>
        <v>9.588088423826557E-3</v>
      </c>
      <c r="AU651" s="4">
        <f t="array" ref="AU651">_xlfn.STDEV.S(IF(G$17:G$1040=G651,$C$17:$C$1040,""))</f>
        <v>1.0813806988831593E-2</v>
      </c>
      <c r="AV651" s="4">
        <f t="array" ref="AV651">_xlfn.STDEV.S(IF(H$17:H$1040=H651,$C$17:$C$1040,""))</f>
        <v>6.9285461747098306E-3</v>
      </c>
      <c r="AW651" s="4">
        <f t="array" ref="AW651">_xlfn.STDEV.S(IF(I$17:I$1040=I651,$C$17:$C$1040,""))</f>
        <v>7.4008180293850465E-3</v>
      </c>
      <c r="AX651" s="4">
        <f t="array" ref="AX651">_xlfn.STDEV.S(IF(J$17:J$1040=J651,$C$17:$C$1040,""))</f>
        <v>9.708801806692504E-3</v>
      </c>
      <c r="AY651" s="4">
        <f t="array" ref="AY651">_xlfn.STDEV.S(IF(K$17:K$1040=K651,$C$17:$C$1040,""))</f>
        <v>7.7075501955721189E-3</v>
      </c>
      <c r="AZ651" s="4">
        <f t="array" ref="AZ651">_xlfn.STDEV.S(IF(L$17:L$1040=L651,$C$17:$C$1040,""))</f>
        <v>7.9936502052451678E-3</v>
      </c>
      <c r="BA651" s="7">
        <f t="shared" si="438"/>
        <v>24.646029270244831</v>
      </c>
      <c r="BB651" s="7">
        <f t="shared" si="439"/>
        <v>18.748985434746956</v>
      </c>
      <c r="BC651" s="7">
        <f t="shared" si="440"/>
        <v>18.73480599333044</v>
      </c>
      <c r="BD651" s="7">
        <f t="shared" si="441"/>
        <v>9.2984025560261507</v>
      </c>
      <c r="BE651" s="7">
        <f t="shared" si="442"/>
        <v>5.7768115372744084</v>
      </c>
      <c r="BF651" s="7">
        <f t="shared" si="443"/>
        <v>3.5384981975273626</v>
      </c>
      <c r="BG651" s="7">
        <f t="shared" si="444"/>
        <v>2.2206694841201662</v>
      </c>
      <c r="BH651" s="7">
        <f t="shared" si="445"/>
        <v>1.7089172475901455</v>
      </c>
    </row>
    <row r="652" spans="1:60" x14ac:dyDescent="0.25">
      <c r="A652" s="3">
        <v>43605</v>
      </c>
      <c r="B652" s="1">
        <v>2840.2299800000001</v>
      </c>
      <c r="C652" s="4">
        <f t="shared" si="413"/>
        <v>-6.7493779761946815E-3</v>
      </c>
      <c r="D652" s="10">
        <f t="shared" si="446"/>
        <v>635</v>
      </c>
      <c r="E652" s="10">
        <f t="shared" si="455"/>
        <v>1</v>
      </c>
      <c r="F652" s="10">
        <f t="shared" si="456"/>
        <v>2</v>
      </c>
      <c r="G652" s="10">
        <f t="shared" ref="F652:L688" si="457">QUOTIENT($D652,G$2)</f>
        <v>4</v>
      </c>
      <c r="H652" s="10">
        <f t="shared" si="457"/>
        <v>9</v>
      </c>
      <c r="I652" s="10">
        <f t="shared" si="457"/>
        <v>19</v>
      </c>
      <c r="J652" s="10">
        <f t="shared" si="457"/>
        <v>39</v>
      </c>
      <c r="K652" s="10">
        <f t="shared" si="457"/>
        <v>79</v>
      </c>
      <c r="L652" s="10">
        <f t="shared" si="457"/>
        <v>158</v>
      </c>
      <c r="M652" s="4">
        <f t="shared" si="414"/>
        <v>7.0934616863010361E-4</v>
      </c>
      <c r="N652" s="4">
        <f t="shared" si="415"/>
        <v>5.7564115022835623E-4</v>
      </c>
      <c r="O652" s="4">
        <f t="shared" si="416"/>
        <v>3.1020340860404491E-4</v>
      </c>
      <c r="P652" s="4">
        <f t="shared" si="417"/>
        <v>2.0945385147652477E-4</v>
      </c>
      <c r="Q652" s="4">
        <f t="shared" si="418"/>
        <v>-5.4443654164374258E-4</v>
      </c>
      <c r="R652" s="4">
        <f t="shared" si="419"/>
        <v>-1.9441954223584357E-3</v>
      </c>
      <c r="S652" s="4">
        <f t="shared" si="420"/>
        <v>-3.4270005811738724E-4</v>
      </c>
      <c r="T652" s="4">
        <f t="shared" si="421"/>
        <v>5.3688770049459267E-4</v>
      </c>
      <c r="U652" s="6">
        <f t="shared" si="422"/>
        <v>-7.4587241448247849E-3</v>
      </c>
      <c r="V652" s="6">
        <f t="shared" si="423"/>
        <v>-7.3250191264230373E-3</v>
      </c>
      <c r="W652" s="6">
        <f t="shared" si="424"/>
        <v>-7.0595813847987264E-3</v>
      </c>
      <c r="X652" s="6">
        <f t="shared" si="425"/>
        <v>-6.9588318276712063E-3</v>
      </c>
      <c r="Y652" s="6">
        <f t="shared" si="426"/>
        <v>-6.2049414345509389E-3</v>
      </c>
      <c r="Z652" s="6">
        <f t="shared" si="427"/>
        <v>-4.8051825538362458E-3</v>
      </c>
      <c r="AA652" s="6">
        <f t="shared" si="428"/>
        <v>-6.4066779180772943E-3</v>
      </c>
      <c r="AB652" s="6">
        <f t="shared" si="429"/>
        <v>-7.2862656766892742E-3</v>
      </c>
      <c r="AC652" s="6">
        <f t="shared" si="447"/>
        <v>-4.3363737341897669E-2</v>
      </c>
      <c r="AD652" s="6">
        <f t="shared" si="448"/>
        <v>-2.6784315060081037E-2</v>
      </c>
      <c r="AE652" s="6">
        <f t="shared" si="449"/>
        <v>6.1299649013334886E-3</v>
      </c>
      <c r="AF652" s="6">
        <f t="shared" si="450"/>
        <v>5.7269666728235157E-3</v>
      </c>
      <c r="AG652" s="6">
        <f t="shared" si="451"/>
        <v>2.7114051003424948E-3</v>
      </c>
      <c r="AH652" s="6">
        <f t="shared" si="452"/>
        <v>-2.8876304225162741E-3</v>
      </c>
      <c r="AI652" s="6">
        <f t="shared" si="453"/>
        <v>3.5183510344479196E-3</v>
      </c>
      <c r="AJ652" s="6">
        <f t="shared" si="454"/>
        <v>0</v>
      </c>
      <c r="AK652" s="4">
        <f t="shared" si="430"/>
        <v>0.4108241621067974</v>
      </c>
      <c r="AL652" s="4">
        <f t="shared" si="431"/>
        <v>0.17976693020539003</v>
      </c>
      <c r="AM652" s="4">
        <f t="shared" si="432"/>
        <v>0.20259457598508074</v>
      </c>
      <c r="AN652" s="4">
        <f t="shared" si="433"/>
        <v>6.4424411460467096E-2</v>
      </c>
      <c r="AO652" s="4">
        <f t="shared" si="434"/>
        <v>4.2753130977419986E-2</v>
      </c>
      <c r="AP652" s="4">
        <f t="shared" si="435"/>
        <v>3.4354577693131827E-2</v>
      </c>
      <c r="AQ652" s="4">
        <f t="shared" si="436"/>
        <v>1.7115921516631424E-2</v>
      </c>
      <c r="AR652" s="4">
        <f t="shared" si="437"/>
        <v>1.3660486706945973E-2</v>
      </c>
      <c r="AS652" s="4">
        <f t="array" ref="AS652">_xlfn.STDEV.S(IF(E$17:E$1040=E652,$C$17:$C$1040,""))</f>
        <v>1.6668979720915356E-2</v>
      </c>
      <c r="AT652" s="4">
        <f t="array" ref="AT652">_xlfn.STDEV.S(IF(F$17:F$1040=F652,$C$17:$C$1040,""))</f>
        <v>9.588088423826557E-3</v>
      </c>
      <c r="AU652" s="4">
        <f t="array" ref="AU652">_xlfn.STDEV.S(IF(G$17:G$1040=G652,$C$17:$C$1040,""))</f>
        <v>1.0813806988831593E-2</v>
      </c>
      <c r="AV652" s="4">
        <f t="array" ref="AV652">_xlfn.STDEV.S(IF(H$17:H$1040=H652,$C$17:$C$1040,""))</f>
        <v>6.9285461747098306E-3</v>
      </c>
      <c r="AW652" s="4">
        <f t="array" ref="AW652">_xlfn.STDEV.S(IF(I$17:I$1040=I652,$C$17:$C$1040,""))</f>
        <v>7.4008180293850465E-3</v>
      </c>
      <c r="AX652" s="4">
        <f t="array" ref="AX652">_xlfn.STDEV.S(IF(J$17:J$1040=J652,$C$17:$C$1040,""))</f>
        <v>9.708801806692504E-3</v>
      </c>
      <c r="AY652" s="4">
        <f t="array" ref="AY652">_xlfn.STDEV.S(IF(K$17:K$1040=K652,$C$17:$C$1040,""))</f>
        <v>7.7075501955721189E-3</v>
      </c>
      <c r="AZ652" s="4">
        <f t="array" ref="AZ652">_xlfn.STDEV.S(IF(L$17:L$1040=L652,$C$17:$C$1040,""))</f>
        <v>7.9936502052451678E-3</v>
      </c>
      <c r="BA652" s="7">
        <f t="shared" si="438"/>
        <v>24.646029270244831</v>
      </c>
      <c r="BB652" s="7">
        <f t="shared" si="439"/>
        <v>18.748985434746956</v>
      </c>
      <c r="BC652" s="7">
        <f t="shared" si="440"/>
        <v>18.73480599333044</v>
      </c>
      <c r="BD652" s="7">
        <f t="shared" si="441"/>
        <v>9.2984025560261507</v>
      </c>
      <c r="BE652" s="7">
        <f t="shared" si="442"/>
        <v>5.7768115372744084</v>
      </c>
      <c r="BF652" s="7">
        <f t="shared" si="443"/>
        <v>3.5384981975273626</v>
      </c>
      <c r="BG652" s="7">
        <f t="shared" si="444"/>
        <v>2.2206694841201662</v>
      </c>
      <c r="BH652" s="7">
        <f t="shared" si="445"/>
        <v>1.7089172475901455</v>
      </c>
    </row>
    <row r="653" spans="1:60" x14ac:dyDescent="0.25">
      <c r="A653" s="3">
        <v>43606</v>
      </c>
      <c r="B653" s="1">
        <v>2864.360107</v>
      </c>
      <c r="C653" s="4">
        <f t="shared" si="413"/>
        <v>8.4958356083544295E-3</v>
      </c>
      <c r="D653" s="10">
        <f t="shared" si="446"/>
        <v>636</v>
      </c>
      <c r="E653" s="10">
        <f t="shared" si="455"/>
        <v>1</v>
      </c>
      <c r="F653" s="10">
        <f t="shared" si="457"/>
        <v>2</v>
      </c>
      <c r="G653" s="10">
        <f t="shared" si="457"/>
        <v>4</v>
      </c>
      <c r="H653" s="10">
        <f t="shared" si="457"/>
        <v>9</v>
      </c>
      <c r="I653" s="10">
        <f t="shared" si="457"/>
        <v>19</v>
      </c>
      <c r="J653" s="10">
        <f t="shared" si="457"/>
        <v>39</v>
      </c>
      <c r="K653" s="10">
        <f t="shared" si="457"/>
        <v>79</v>
      </c>
      <c r="L653" s="10">
        <f t="shared" si="457"/>
        <v>159</v>
      </c>
      <c r="M653" s="4">
        <f t="shared" si="414"/>
        <v>7.0934616863010361E-4</v>
      </c>
      <c r="N653" s="4">
        <f t="shared" si="415"/>
        <v>5.7564115022835623E-4</v>
      </c>
      <c r="O653" s="4">
        <f t="shared" si="416"/>
        <v>3.1020340860404491E-4</v>
      </c>
      <c r="P653" s="4">
        <f t="shared" si="417"/>
        <v>2.0945385147652477E-4</v>
      </c>
      <c r="Q653" s="4">
        <f t="shared" si="418"/>
        <v>-5.4443654164374258E-4</v>
      </c>
      <c r="R653" s="4">
        <f t="shared" si="419"/>
        <v>-1.9441954223584357E-3</v>
      </c>
      <c r="S653" s="4">
        <f t="shared" si="420"/>
        <v>-3.4270005811738724E-4</v>
      </c>
      <c r="T653" s="4">
        <f t="shared" si="421"/>
        <v>-1.2222878167293671E-3</v>
      </c>
      <c r="U653" s="6">
        <f t="shared" si="422"/>
        <v>7.7864894397243261E-3</v>
      </c>
      <c r="V653" s="6">
        <f t="shared" si="423"/>
        <v>7.9201944581260737E-3</v>
      </c>
      <c r="W653" s="6">
        <f t="shared" si="424"/>
        <v>8.1856321997503846E-3</v>
      </c>
      <c r="X653" s="6">
        <f t="shared" si="425"/>
        <v>8.2863817568779048E-3</v>
      </c>
      <c r="Y653" s="6">
        <f t="shared" si="426"/>
        <v>9.0402721499981721E-3</v>
      </c>
      <c r="Z653" s="6">
        <f t="shared" si="427"/>
        <v>1.0440031030712865E-2</v>
      </c>
      <c r="AA653" s="6">
        <f t="shared" si="428"/>
        <v>8.8385356664718168E-3</v>
      </c>
      <c r="AB653" s="6">
        <f t="shared" si="429"/>
        <v>9.7181234250837967E-3</v>
      </c>
      <c r="AC653" s="6">
        <f t="shared" si="447"/>
        <v>-3.5577247902173342E-2</v>
      </c>
      <c r="AD653" s="6">
        <f t="shared" si="448"/>
        <v>-1.8864120601954963E-2</v>
      </c>
      <c r="AE653" s="6">
        <f t="shared" si="449"/>
        <v>1.4315597101083873E-2</v>
      </c>
      <c r="AF653" s="6">
        <f t="shared" si="450"/>
        <v>1.401334842970142E-2</v>
      </c>
      <c r="AG653" s="6">
        <f t="shared" si="451"/>
        <v>1.1751677250340667E-2</v>
      </c>
      <c r="AH653" s="6">
        <f t="shared" si="452"/>
        <v>7.5524006081965911E-3</v>
      </c>
      <c r="AI653" s="6">
        <f t="shared" si="453"/>
        <v>1.2356886700919736E-2</v>
      </c>
      <c r="AJ653" s="6">
        <f t="shared" si="454"/>
        <v>9.7181234250837967E-3</v>
      </c>
      <c r="AK653" s="4">
        <f t="shared" si="430"/>
        <v>0.4108241621067974</v>
      </c>
      <c r="AL653" s="4">
        <f t="shared" si="431"/>
        <v>0.17976693020539003</v>
      </c>
      <c r="AM653" s="4">
        <f t="shared" si="432"/>
        <v>0.20259457598508074</v>
      </c>
      <c r="AN653" s="4">
        <f t="shared" si="433"/>
        <v>6.4424411460467096E-2</v>
      </c>
      <c r="AO653" s="4">
        <f t="shared" si="434"/>
        <v>4.2753130977419986E-2</v>
      </c>
      <c r="AP653" s="4">
        <f t="shared" si="435"/>
        <v>3.4354577693131827E-2</v>
      </c>
      <c r="AQ653" s="4">
        <f t="shared" si="436"/>
        <v>1.7115921516631424E-2</v>
      </c>
      <c r="AR653" s="4">
        <f t="shared" si="437"/>
        <v>1.2293970476157268E-2</v>
      </c>
      <c r="AS653" s="4">
        <f t="array" ref="AS653">_xlfn.STDEV.S(IF(E$17:E$1040=E653,$C$17:$C$1040,""))</f>
        <v>1.6668979720915356E-2</v>
      </c>
      <c r="AT653" s="4">
        <f t="array" ref="AT653">_xlfn.STDEV.S(IF(F$17:F$1040=F653,$C$17:$C$1040,""))</f>
        <v>9.588088423826557E-3</v>
      </c>
      <c r="AU653" s="4">
        <f t="array" ref="AU653">_xlfn.STDEV.S(IF(G$17:G$1040=G653,$C$17:$C$1040,""))</f>
        <v>1.0813806988831593E-2</v>
      </c>
      <c r="AV653" s="4">
        <f t="array" ref="AV653">_xlfn.STDEV.S(IF(H$17:H$1040=H653,$C$17:$C$1040,""))</f>
        <v>6.9285461747098306E-3</v>
      </c>
      <c r="AW653" s="4">
        <f t="array" ref="AW653">_xlfn.STDEV.S(IF(I$17:I$1040=I653,$C$17:$C$1040,""))</f>
        <v>7.4008180293850465E-3</v>
      </c>
      <c r="AX653" s="4">
        <f t="array" ref="AX653">_xlfn.STDEV.S(IF(J$17:J$1040=J653,$C$17:$C$1040,""))</f>
        <v>9.708801806692504E-3</v>
      </c>
      <c r="AY653" s="4">
        <f t="array" ref="AY653">_xlfn.STDEV.S(IF(K$17:K$1040=K653,$C$17:$C$1040,""))</f>
        <v>7.7075501955721189E-3</v>
      </c>
      <c r="AZ653" s="4">
        <f t="array" ref="AZ653">_xlfn.STDEV.S(IF(L$17:L$1040=L653,$C$17:$C$1040,""))</f>
        <v>8.5236843033318632E-3</v>
      </c>
      <c r="BA653" s="7">
        <f t="shared" si="438"/>
        <v>24.646029270244831</v>
      </c>
      <c r="BB653" s="7">
        <f t="shared" si="439"/>
        <v>18.748985434746956</v>
      </c>
      <c r="BC653" s="7">
        <f t="shared" si="440"/>
        <v>18.73480599333044</v>
      </c>
      <c r="BD653" s="7">
        <f t="shared" si="441"/>
        <v>9.2984025560261507</v>
      </c>
      <c r="BE653" s="7">
        <f t="shared" si="442"/>
        <v>5.7768115372744084</v>
      </c>
      <c r="BF653" s="7">
        <f t="shared" si="443"/>
        <v>3.5384981975273626</v>
      </c>
      <c r="BG653" s="7">
        <f t="shared" si="444"/>
        <v>2.2206694841201662</v>
      </c>
      <c r="BH653" s="7">
        <f t="shared" si="445"/>
        <v>1.4423305742742747</v>
      </c>
    </row>
    <row r="654" spans="1:60" x14ac:dyDescent="0.25">
      <c r="A654" s="3">
        <v>43607</v>
      </c>
      <c r="B654" s="1">
        <v>2856.2700199999999</v>
      </c>
      <c r="C654" s="4">
        <f t="shared" si="413"/>
        <v>-2.8243959201321722E-3</v>
      </c>
      <c r="D654" s="10">
        <f t="shared" si="446"/>
        <v>637</v>
      </c>
      <c r="E654" s="10">
        <f t="shared" si="455"/>
        <v>1</v>
      </c>
      <c r="F654" s="10">
        <f t="shared" si="457"/>
        <v>2</v>
      </c>
      <c r="G654" s="10">
        <f t="shared" si="457"/>
        <v>4</v>
      </c>
      <c r="H654" s="10">
        <f t="shared" si="457"/>
        <v>9</v>
      </c>
      <c r="I654" s="10">
        <f t="shared" si="457"/>
        <v>19</v>
      </c>
      <c r="J654" s="10">
        <f t="shared" si="457"/>
        <v>39</v>
      </c>
      <c r="K654" s="10">
        <f t="shared" si="457"/>
        <v>79</v>
      </c>
      <c r="L654" s="10">
        <f t="shared" si="457"/>
        <v>159</v>
      </c>
      <c r="M654" s="4">
        <f t="shared" si="414"/>
        <v>7.0934616863010361E-4</v>
      </c>
      <c r="N654" s="4">
        <f t="shared" si="415"/>
        <v>5.7564115022835623E-4</v>
      </c>
      <c r="O654" s="4">
        <f t="shared" si="416"/>
        <v>3.1020340860404491E-4</v>
      </c>
      <c r="P654" s="4">
        <f t="shared" si="417"/>
        <v>2.0945385147652477E-4</v>
      </c>
      <c r="Q654" s="4">
        <f t="shared" si="418"/>
        <v>-5.4443654164374258E-4</v>
      </c>
      <c r="R654" s="4">
        <f t="shared" si="419"/>
        <v>-1.9441954223584357E-3</v>
      </c>
      <c r="S654" s="4">
        <f t="shared" si="420"/>
        <v>-3.4270005811738724E-4</v>
      </c>
      <c r="T654" s="4">
        <f t="shared" si="421"/>
        <v>-1.2222878167293671E-3</v>
      </c>
      <c r="U654" s="6">
        <f t="shared" si="422"/>
        <v>-3.5337420887622756E-3</v>
      </c>
      <c r="V654" s="6">
        <f t="shared" si="423"/>
        <v>-3.4000370703605285E-3</v>
      </c>
      <c r="W654" s="6">
        <f t="shared" si="424"/>
        <v>-3.1345993287362171E-3</v>
      </c>
      <c r="X654" s="6">
        <f t="shared" si="425"/>
        <v>-3.033849771608697E-3</v>
      </c>
      <c r="Y654" s="6">
        <f t="shared" si="426"/>
        <v>-2.2799593784884296E-3</v>
      </c>
      <c r="Z654" s="6">
        <f t="shared" si="427"/>
        <v>-8.8020049777373655E-4</v>
      </c>
      <c r="AA654" s="6">
        <f t="shared" si="428"/>
        <v>-2.481695862014785E-3</v>
      </c>
      <c r="AB654" s="6">
        <f t="shared" si="429"/>
        <v>-1.6021081034028051E-3</v>
      </c>
      <c r="AC654" s="6">
        <f t="shared" si="447"/>
        <v>-3.9110989990935617E-2</v>
      </c>
      <c r="AD654" s="6">
        <f t="shared" si="448"/>
        <v>-2.2264157672315491E-2</v>
      </c>
      <c r="AE654" s="6">
        <f t="shared" si="449"/>
        <v>1.1180997772347656E-2</v>
      </c>
      <c r="AF654" s="6">
        <f t="shared" si="450"/>
        <v>1.0979498658092723E-2</v>
      </c>
      <c r="AG654" s="6">
        <f t="shared" si="451"/>
        <v>9.4717178718522373E-3</v>
      </c>
      <c r="AH654" s="6">
        <f t="shared" si="452"/>
        <v>6.6722001104228545E-3</v>
      </c>
      <c r="AI654" s="6">
        <f t="shared" si="453"/>
        <v>9.8751908389049514E-3</v>
      </c>
      <c r="AJ654" s="6">
        <f t="shared" si="454"/>
        <v>8.1160153216809916E-3</v>
      </c>
      <c r="AK654" s="4">
        <f t="shared" si="430"/>
        <v>0.4108241621067974</v>
      </c>
      <c r="AL654" s="4">
        <f t="shared" si="431"/>
        <v>0.17976693020539003</v>
      </c>
      <c r="AM654" s="4">
        <f t="shared" si="432"/>
        <v>0.20259457598508074</v>
      </c>
      <c r="AN654" s="4">
        <f t="shared" si="433"/>
        <v>6.4424411460467096E-2</v>
      </c>
      <c r="AO654" s="4">
        <f t="shared" si="434"/>
        <v>4.2753130977419986E-2</v>
      </c>
      <c r="AP654" s="4">
        <f t="shared" si="435"/>
        <v>3.4354577693131827E-2</v>
      </c>
      <c r="AQ654" s="4">
        <f t="shared" si="436"/>
        <v>1.7115921516631424E-2</v>
      </c>
      <c r="AR654" s="4">
        <f t="shared" si="437"/>
        <v>1.2293970476157268E-2</v>
      </c>
      <c r="AS654" s="4">
        <f t="array" ref="AS654">_xlfn.STDEV.S(IF(E$17:E$1040=E654,$C$17:$C$1040,""))</f>
        <v>1.6668979720915356E-2</v>
      </c>
      <c r="AT654" s="4">
        <f t="array" ref="AT654">_xlfn.STDEV.S(IF(F$17:F$1040=F654,$C$17:$C$1040,""))</f>
        <v>9.588088423826557E-3</v>
      </c>
      <c r="AU654" s="4">
        <f t="array" ref="AU654">_xlfn.STDEV.S(IF(G$17:G$1040=G654,$C$17:$C$1040,""))</f>
        <v>1.0813806988831593E-2</v>
      </c>
      <c r="AV654" s="4">
        <f t="array" ref="AV654">_xlfn.STDEV.S(IF(H$17:H$1040=H654,$C$17:$C$1040,""))</f>
        <v>6.9285461747098306E-3</v>
      </c>
      <c r="AW654" s="4">
        <f t="array" ref="AW654">_xlfn.STDEV.S(IF(I$17:I$1040=I654,$C$17:$C$1040,""))</f>
        <v>7.4008180293850465E-3</v>
      </c>
      <c r="AX654" s="4">
        <f t="array" ref="AX654">_xlfn.STDEV.S(IF(J$17:J$1040=J654,$C$17:$C$1040,""))</f>
        <v>9.708801806692504E-3</v>
      </c>
      <c r="AY654" s="4">
        <f t="array" ref="AY654">_xlfn.STDEV.S(IF(K$17:K$1040=K654,$C$17:$C$1040,""))</f>
        <v>7.7075501955721189E-3</v>
      </c>
      <c r="AZ654" s="4">
        <f t="array" ref="AZ654">_xlfn.STDEV.S(IF(L$17:L$1040=L654,$C$17:$C$1040,""))</f>
        <v>8.5236843033318632E-3</v>
      </c>
      <c r="BA654" s="7">
        <f t="shared" si="438"/>
        <v>24.646029270244831</v>
      </c>
      <c r="BB654" s="7">
        <f t="shared" si="439"/>
        <v>18.748985434746956</v>
      </c>
      <c r="BC654" s="7">
        <f t="shared" si="440"/>
        <v>18.73480599333044</v>
      </c>
      <c r="BD654" s="7">
        <f t="shared" si="441"/>
        <v>9.2984025560261507</v>
      </c>
      <c r="BE654" s="7">
        <f t="shared" si="442"/>
        <v>5.7768115372744084</v>
      </c>
      <c r="BF654" s="7">
        <f t="shared" si="443"/>
        <v>3.5384981975273626</v>
      </c>
      <c r="BG654" s="7">
        <f t="shared" si="444"/>
        <v>2.2206694841201662</v>
      </c>
      <c r="BH654" s="7">
        <f t="shared" si="445"/>
        <v>1.4423305742742747</v>
      </c>
    </row>
    <row r="655" spans="1:60" x14ac:dyDescent="0.25">
      <c r="A655" s="3">
        <v>43608</v>
      </c>
      <c r="B655" s="1">
        <v>2822.23999</v>
      </c>
      <c r="C655" s="4">
        <f t="shared" si="413"/>
        <v>-1.191415018948383E-2</v>
      </c>
      <c r="D655" s="10">
        <f t="shared" si="446"/>
        <v>638</v>
      </c>
      <c r="E655" s="10">
        <f t="shared" si="455"/>
        <v>1</v>
      </c>
      <c r="F655" s="10">
        <f t="shared" si="457"/>
        <v>2</v>
      </c>
      <c r="G655" s="10">
        <f t="shared" si="457"/>
        <v>4</v>
      </c>
      <c r="H655" s="10">
        <f t="shared" si="457"/>
        <v>9</v>
      </c>
      <c r="I655" s="10">
        <f t="shared" si="457"/>
        <v>19</v>
      </c>
      <c r="J655" s="10">
        <f t="shared" si="457"/>
        <v>39</v>
      </c>
      <c r="K655" s="10">
        <f t="shared" si="457"/>
        <v>79</v>
      </c>
      <c r="L655" s="10">
        <f t="shared" si="457"/>
        <v>159</v>
      </c>
      <c r="M655" s="4">
        <f t="shared" si="414"/>
        <v>7.0934616863010361E-4</v>
      </c>
      <c r="N655" s="4">
        <f t="shared" si="415"/>
        <v>5.7564115022835623E-4</v>
      </c>
      <c r="O655" s="4">
        <f t="shared" si="416"/>
        <v>3.1020340860404491E-4</v>
      </c>
      <c r="P655" s="4">
        <f t="shared" si="417"/>
        <v>2.0945385147652477E-4</v>
      </c>
      <c r="Q655" s="4">
        <f t="shared" si="418"/>
        <v>-5.4443654164374258E-4</v>
      </c>
      <c r="R655" s="4">
        <f t="shared" si="419"/>
        <v>-1.9441954223584357E-3</v>
      </c>
      <c r="S655" s="4">
        <f t="shared" si="420"/>
        <v>-3.4270005811738724E-4</v>
      </c>
      <c r="T655" s="4">
        <f t="shared" si="421"/>
        <v>-1.2222878167293671E-3</v>
      </c>
      <c r="U655" s="6">
        <f t="shared" si="422"/>
        <v>-1.2623496358113934E-2</v>
      </c>
      <c r="V655" s="6">
        <f t="shared" si="423"/>
        <v>-1.2489791339712186E-2</v>
      </c>
      <c r="W655" s="6">
        <f t="shared" si="424"/>
        <v>-1.2224353598087875E-2</v>
      </c>
      <c r="X655" s="6">
        <f t="shared" si="425"/>
        <v>-1.2123604040960355E-2</v>
      </c>
      <c r="Y655" s="6">
        <f t="shared" si="426"/>
        <v>-1.1369713647840087E-2</v>
      </c>
      <c r="Z655" s="6">
        <f t="shared" si="427"/>
        <v>-9.9699547671253941E-3</v>
      </c>
      <c r="AA655" s="6">
        <f t="shared" si="428"/>
        <v>-1.1571450131366443E-2</v>
      </c>
      <c r="AB655" s="6">
        <f t="shared" si="429"/>
        <v>-1.0691862372754463E-2</v>
      </c>
      <c r="AC655" s="6">
        <f t="shared" si="447"/>
        <v>-5.1734486349049549E-2</v>
      </c>
      <c r="AD655" s="6">
        <f t="shared" si="448"/>
        <v>-3.4753949012027677E-2</v>
      </c>
      <c r="AE655" s="6">
        <f t="shared" si="449"/>
        <v>-1.0433558257402185E-3</v>
      </c>
      <c r="AF655" s="6">
        <f t="shared" si="450"/>
        <v>-1.1441053828676311E-3</v>
      </c>
      <c r="AG655" s="6">
        <f t="shared" si="451"/>
        <v>-1.8979957759878499E-3</v>
      </c>
      <c r="AH655" s="6">
        <f t="shared" si="452"/>
        <v>-3.2977546567025395E-3</v>
      </c>
      <c r="AI655" s="6">
        <f t="shared" si="453"/>
        <v>-1.6962592924614911E-3</v>
      </c>
      <c r="AJ655" s="6">
        <f t="shared" si="454"/>
        <v>-2.575847051073471E-3</v>
      </c>
      <c r="AK655" s="4">
        <f t="shared" si="430"/>
        <v>0.4108241621067974</v>
      </c>
      <c r="AL655" s="4">
        <f t="shared" si="431"/>
        <v>0.17976693020539003</v>
      </c>
      <c r="AM655" s="4">
        <f t="shared" si="432"/>
        <v>0.20259457598508074</v>
      </c>
      <c r="AN655" s="4">
        <f t="shared" si="433"/>
        <v>6.4424411460467096E-2</v>
      </c>
      <c r="AO655" s="4">
        <f t="shared" si="434"/>
        <v>4.2753130977419986E-2</v>
      </c>
      <c r="AP655" s="4">
        <f t="shared" si="435"/>
        <v>3.4354577693131827E-2</v>
      </c>
      <c r="AQ655" s="4">
        <f t="shared" si="436"/>
        <v>1.7115921516631424E-2</v>
      </c>
      <c r="AR655" s="4">
        <f t="shared" si="437"/>
        <v>1.2293970476157268E-2</v>
      </c>
      <c r="AS655" s="4">
        <f t="array" ref="AS655">_xlfn.STDEV.S(IF(E$17:E$1040=E655,$C$17:$C$1040,""))</f>
        <v>1.6668979720915356E-2</v>
      </c>
      <c r="AT655" s="4">
        <f t="array" ref="AT655">_xlfn.STDEV.S(IF(F$17:F$1040=F655,$C$17:$C$1040,""))</f>
        <v>9.588088423826557E-3</v>
      </c>
      <c r="AU655" s="4">
        <f t="array" ref="AU655">_xlfn.STDEV.S(IF(G$17:G$1040=G655,$C$17:$C$1040,""))</f>
        <v>1.0813806988831593E-2</v>
      </c>
      <c r="AV655" s="4">
        <f t="array" ref="AV655">_xlfn.STDEV.S(IF(H$17:H$1040=H655,$C$17:$C$1040,""))</f>
        <v>6.9285461747098306E-3</v>
      </c>
      <c r="AW655" s="4">
        <f t="array" ref="AW655">_xlfn.STDEV.S(IF(I$17:I$1040=I655,$C$17:$C$1040,""))</f>
        <v>7.4008180293850465E-3</v>
      </c>
      <c r="AX655" s="4">
        <f t="array" ref="AX655">_xlfn.STDEV.S(IF(J$17:J$1040=J655,$C$17:$C$1040,""))</f>
        <v>9.708801806692504E-3</v>
      </c>
      <c r="AY655" s="4">
        <f t="array" ref="AY655">_xlfn.STDEV.S(IF(K$17:K$1040=K655,$C$17:$C$1040,""))</f>
        <v>7.7075501955721189E-3</v>
      </c>
      <c r="AZ655" s="4">
        <f t="array" ref="AZ655">_xlfn.STDEV.S(IF(L$17:L$1040=L655,$C$17:$C$1040,""))</f>
        <v>8.5236843033318632E-3</v>
      </c>
      <c r="BA655" s="7">
        <f t="shared" si="438"/>
        <v>24.646029270244831</v>
      </c>
      <c r="BB655" s="7">
        <f t="shared" si="439"/>
        <v>18.748985434746956</v>
      </c>
      <c r="BC655" s="7">
        <f t="shared" si="440"/>
        <v>18.73480599333044</v>
      </c>
      <c r="BD655" s="7">
        <f t="shared" si="441"/>
        <v>9.2984025560261507</v>
      </c>
      <c r="BE655" s="7">
        <f t="shared" si="442"/>
        <v>5.7768115372744084</v>
      </c>
      <c r="BF655" s="7">
        <f t="shared" si="443"/>
        <v>3.5384981975273626</v>
      </c>
      <c r="BG655" s="7">
        <f t="shared" si="444"/>
        <v>2.2206694841201662</v>
      </c>
      <c r="BH655" s="7">
        <f t="shared" si="445"/>
        <v>1.4423305742742747</v>
      </c>
    </row>
    <row r="656" spans="1:60" x14ac:dyDescent="0.25">
      <c r="A656" s="3">
        <v>43609</v>
      </c>
      <c r="B656" s="1">
        <v>2826.0600589999999</v>
      </c>
      <c r="C656" s="4">
        <f t="shared" si="413"/>
        <v>1.3535592343441039E-3</v>
      </c>
      <c r="D656" s="10">
        <f t="shared" si="446"/>
        <v>639</v>
      </c>
      <c r="E656" s="10">
        <f t="shared" si="455"/>
        <v>1</v>
      </c>
      <c r="F656" s="10">
        <f t="shared" si="457"/>
        <v>2</v>
      </c>
      <c r="G656" s="10">
        <f t="shared" si="457"/>
        <v>4</v>
      </c>
      <c r="H656" s="10">
        <f t="shared" si="457"/>
        <v>9</v>
      </c>
      <c r="I656" s="10">
        <f t="shared" si="457"/>
        <v>19</v>
      </c>
      <c r="J656" s="10">
        <f t="shared" si="457"/>
        <v>39</v>
      </c>
      <c r="K656" s="10">
        <f t="shared" si="457"/>
        <v>79</v>
      </c>
      <c r="L656" s="10">
        <f t="shared" si="457"/>
        <v>159</v>
      </c>
      <c r="M656" s="4">
        <f t="shared" si="414"/>
        <v>7.0934616863010361E-4</v>
      </c>
      <c r="N656" s="4">
        <f t="shared" si="415"/>
        <v>5.7564115022835623E-4</v>
      </c>
      <c r="O656" s="4">
        <f t="shared" si="416"/>
        <v>3.1020340860404491E-4</v>
      </c>
      <c r="P656" s="4">
        <f t="shared" si="417"/>
        <v>2.0945385147652477E-4</v>
      </c>
      <c r="Q656" s="4">
        <f t="shared" si="418"/>
        <v>-5.4443654164374258E-4</v>
      </c>
      <c r="R656" s="4">
        <f t="shared" si="419"/>
        <v>-1.9441954223584357E-3</v>
      </c>
      <c r="S656" s="4">
        <f t="shared" si="420"/>
        <v>-3.4270005811738724E-4</v>
      </c>
      <c r="T656" s="4">
        <f t="shared" si="421"/>
        <v>-1.2222878167293671E-3</v>
      </c>
      <c r="U656" s="6">
        <f t="shared" si="422"/>
        <v>6.4421306571400025E-4</v>
      </c>
      <c r="V656" s="6">
        <f t="shared" si="423"/>
        <v>7.7791808411574763E-4</v>
      </c>
      <c r="W656" s="6">
        <f t="shared" si="424"/>
        <v>1.0433558257400589E-3</v>
      </c>
      <c r="X656" s="6">
        <f t="shared" si="425"/>
        <v>1.1441053828675791E-3</v>
      </c>
      <c r="Y656" s="6">
        <f t="shared" si="426"/>
        <v>1.8979957759878464E-3</v>
      </c>
      <c r="Z656" s="6">
        <f t="shared" si="427"/>
        <v>3.2977546567025395E-3</v>
      </c>
      <c r="AA656" s="6">
        <f t="shared" si="428"/>
        <v>1.6962592924614911E-3</v>
      </c>
      <c r="AB656" s="6">
        <f t="shared" si="429"/>
        <v>2.575847051073471E-3</v>
      </c>
      <c r="AC656" s="6">
        <f t="shared" si="447"/>
        <v>-5.1090273283335548E-2</v>
      </c>
      <c r="AD656" s="6">
        <f t="shared" si="448"/>
        <v>-3.3976030927911932E-2</v>
      </c>
      <c r="AE656" s="6">
        <f t="shared" si="449"/>
        <v>-1.5959455978986625E-16</v>
      </c>
      <c r="AF656" s="6">
        <f t="shared" si="450"/>
        <v>-5.2041704279304213E-17</v>
      </c>
      <c r="AG656" s="6">
        <f t="shared" si="451"/>
        <v>-3.4694469519536142E-18</v>
      </c>
      <c r="AH656" s="6">
        <f t="shared" si="452"/>
        <v>0</v>
      </c>
      <c r="AI656" s="6">
        <f t="shared" si="453"/>
        <v>0</v>
      </c>
      <c r="AJ656" s="6">
        <f t="shared" si="454"/>
        <v>0</v>
      </c>
      <c r="AK656" s="4">
        <f t="shared" si="430"/>
        <v>0.4108241621067974</v>
      </c>
      <c r="AL656" s="4">
        <f t="shared" si="431"/>
        <v>0.17976693020539003</v>
      </c>
      <c r="AM656" s="4">
        <f t="shared" si="432"/>
        <v>0.20259457598508074</v>
      </c>
      <c r="AN656" s="4">
        <f t="shared" si="433"/>
        <v>6.4424411460467096E-2</v>
      </c>
      <c r="AO656" s="4">
        <f t="shared" si="434"/>
        <v>4.2753130977419986E-2</v>
      </c>
      <c r="AP656" s="4">
        <f t="shared" si="435"/>
        <v>3.4354577693131827E-2</v>
      </c>
      <c r="AQ656" s="4">
        <f t="shared" si="436"/>
        <v>1.7115921516631424E-2</v>
      </c>
      <c r="AR656" s="4">
        <f t="shared" si="437"/>
        <v>1.2293970476157268E-2</v>
      </c>
      <c r="AS656" s="4">
        <f t="array" ref="AS656">_xlfn.STDEV.S(IF(E$17:E$1040=E656,$C$17:$C$1040,""))</f>
        <v>1.6668979720915356E-2</v>
      </c>
      <c r="AT656" s="4">
        <f t="array" ref="AT656">_xlfn.STDEV.S(IF(F$17:F$1040=F656,$C$17:$C$1040,""))</f>
        <v>9.588088423826557E-3</v>
      </c>
      <c r="AU656" s="4">
        <f t="array" ref="AU656">_xlfn.STDEV.S(IF(G$17:G$1040=G656,$C$17:$C$1040,""))</f>
        <v>1.0813806988831593E-2</v>
      </c>
      <c r="AV656" s="4">
        <f t="array" ref="AV656">_xlfn.STDEV.S(IF(H$17:H$1040=H656,$C$17:$C$1040,""))</f>
        <v>6.9285461747098306E-3</v>
      </c>
      <c r="AW656" s="4">
        <f t="array" ref="AW656">_xlfn.STDEV.S(IF(I$17:I$1040=I656,$C$17:$C$1040,""))</f>
        <v>7.4008180293850465E-3</v>
      </c>
      <c r="AX656" s="4">
        <f t="array" ref="AX656">_xlfn.STDEV.S(IF(J$17:J$1040=J656,$C$17:$C$1040,""))</f>
        <v>9.708801806692504E-3</v>
      </c>
      <c r="AY656" s="4">
        <f t="array" ref="AY656">_xlfn.STDEV.S(IF(K$17:K$1040=K656,$C$17:$C$1040,""))</f>
        <v>7.7075501955721189E-3</v>
      </c>
      <c r="AZ656" s="4">
        <f t="array" ref="AZ656">_xlfn.STDEV.S(IF(L$17:L$1040=L656,$C$17:$C$1040,""))</f>
        <v>8.5236843033318632E-3</v>
      </c>
      <c r="BA656" s="7">
        <f t="shared" si="438"/>
        <v>24.646029270244831</v>
      </c>
      <c r="BB656" s="7">
        <f t="shared" si="439"/>
        <v>18.748985434746956</v>
      </c>
      <c r="BC656" s="7">
        <f t="shared" si="440"/>
        <v>18.73480599333044</v>
      </c>
      <c r="BD656" s="7">
        <f t="shared" si="441"/>
        <v>9.2984025560261507</v>
      </c>
      <c r="BE656" s="7">
        <f t="shared" si="442"/>
        <v>5.7768115372744084</v>
      </c>
      <c r="BF656" s="7">
        <f t="shared" si="443"/>
        <v>3.5384981975273626</v>
      </c>
      <c r="BG656" s="7">
        <f t="shared" si="444"/>
        <v>2.2206694841201662</v>
      </c>
      <c r="BH656" s="7">
        <f t="shared" si="445"/>
        <v>1.4423305742742747</v>
      </c>
    </row>
    <row r="657" spans="1:60" x14ac:dyDescent="0.25">
      <c r="A657" s="3">
        <v>43613</v>
      </c>
      <c r="B657" s="1">
        <v>2802.389893</v>
      </c>
      <c r="C657" s="4">
        <f t="shared" si="413"/>
        <v>-8.3756769162137701E-3</v>
      </c>
      <c r="D657" s="10">
        <f t="shared" si="446"/>
        <v>640</v>
      </c>
      <c r="E657" s="10">
        <f t="shared" si="455"/>
        <v>1</v>
      </c>
      <c r="F657" s="10">
        <f t="shared" si="457"/>
        <v>2</v>
      </c>
      <c r="G657" s="10">
        <f t="shared" si="457"/>
        <v>5</v>
      </c>
      <c r="H657" s="10">
        <f t="shared" si="457"/>
        <v>10</v>
      </c>
      <c r="I657" s="10">
        <f t="shared" si="457"/>
        <v>20</v>
      </c>
      <c r="J657" s="10">
        <f t="shared" si="457"/>
        <v>40</v>
      </c>
      <c r="K657" s="10">
        <f t="shared" si="457"/>
        <v>80</v>
      </c>
      <c r="L657" s="10">
        <f t="shared" si="457"/>
        <v>160</v>
      </c>
      <c r="M657" s="4">
        <f t="shared" si="414"/>
        <v>7.0934616863010361E-4</v>
      </c>
      <c r="N657" s="4">
        <f t="shared" si="415"/>
        <v>5.7564115022835623E-4</v>
      </c>
      <c r="O657" s="4">
        <f t="shared" si="416"/>
        <v>8.4107889185266755E-4</v>
      </c>
      <c r="P657" s="4">
        <f t="shared" si="417"/>
        <v>3.3425330474659912E-4</v>
      </c>
      <c r="Q657" s="4">
        <f t="shared" si="418"/>
        <v>1.8895578618382848E-3</v>
      </c>
      <c r="R657" s="4">
        <f t="shared" si="419"/>
        <v>2.0303364198788684E-3</v>
      </c>
      <c r="S657" s="4">
        <f t="shared" si="420"/>
        <v>8.2251011983289213E-4</v>
      </c>
      <c r="T657" s="4">
        <f t="shared" si="421"/>
        <v>-6.5961226496262515E-3</v>
      </c>
      <c r="U657" s="6">
        <f t="shared" si="422"/>
        <v>-9.0850230848438743E-3</v>
      </c>
      <c r="V657" s="6">
        <f t="shared" si="423"/>
        <v>-8.9513180664421259E-3</v>
      </c>
      <c r="W657" s="6">
        <f t="shared" si="424"/>
        <v>-9.2167558080664368E-3</v>
      </c>
      <c r="X657" s="6">
        <f t="shared" si="425"/>
        <v>-8.7099302209603692E-3</v>
      </c>
      <c r="Y657" s="6">
        <f t="shared" si="426"/>
        <v>-1.0265234778052055E-2</v>
      </c>
      <c r="Z657" s="6">
        <f t="shared" si="427"/>
        <v>-1.0406013336092639E-2</v>
      </c>
      <c r="AA657" s="6">
        <f t="shared" si="428"/>
        <v>-9.1981870360466622E-3</v>
      </c>
      <c r="AB657" s="6">
        <f t="shared" si="429"/>
        <v>-1.7795542665875186E-3</v>
      </c>
      <c r="AC657" s="6">
        <f t="shared" si="447"/>
        <v>-6.0175296368179421E-2</v>
      </c>
      <c r="AD657" s="6">
        <f t="shared" si="448"/>
        <v>-4.2927348994354061E-2</v>
      </c>
      <c r="AE657" s="6">
        <f t="shared" si="449"/>
        <v>-9.2167558080664368E-3</v>
      </c>
      <c r="AF657" s="6">
        <f t="shared" si="450"/>
        <v>-8.7099302209603692E-3</v>
      </c>
      <c r="AG657" s="6">
        <f t="shared" si="451"/>
        <v>-1.0265234778052055E-2</v>
      </c>
      <c r="AH657" s="6">
        <f t="shared" si="452"/>
        <v>-1.0406013336092639E-2</v>
      </c>
      <c r="AI657" s="6">
        <f t="shared" si="453"/>
        <v>-9.1981870360466622E-3</v>
      </c>
      <c r="AJ657" s="6">
        <f t="shared" si="454"/>
        <v>-1.7795542665875186E-3</v>
      </c>
      <c r="AK657" s="4">
        <f t="shared" si="430"/>
        <v>0.4108241621067974</v>
      </c>
      <c r="AL657" s="4">
        <f t="shared" si="431"/>
        <v>0.17976693020539003</v>
      </c>
      <c r="AM657" s="4">
        <f t="shared" si="432"/>
        <v>8.9002158912279583E-2</v>
      </c>
      <c r="AN657" s="4">
        <f t="shared" si="433"/>
        <v>8.5669857288599868E-2</v>
      </c>
      <c r="AO657" s="4">
        <f t="shared" si="434"/>
        <v>4.9528210496549749E-2</v>
      </c>
      <c r="AP657" s="4">
        <f t="shared" si="435"/>
        <v>4.0735871832088245E-2</v>
      </c>
      <c r="AQ657" s="4">
        <f t="shared" si="436"/>
        <v>3.3262281721804315E-2</v>
      </c>
      <c r="AR657" s="4">
        <f t="shared" si="437"/>
        <v>8.6945937199134071E-3</v>
      </c>
      <c r="AS657" s="4">
        <f t="array" ref="AS657">_xlfn.STDEV.S(IF(E$17:E$1040=E657,$C$17:$C$1040,""))</f>
        <v>1.6668979720915356E-2</v>
      </c>
      <c r="AT657" s="4">
        <f t="array" ref="AT657">_xlfn.STDEV.S(IF(F$17:F$1040=F657,$C$17:$C$1040,""))</f>
        <v>9.588088423826557E-3</v>
      </c>
      <c r="AU657" s="4">
        <f t="array" ref="AU657">_xlfn.STDEV.S(IF(G$17:G$1040=G657,$C$17:$C$1040,""))</f>
        <v>8.2162219606327653E-3</v>
      </c>
      <c r="AV657" s="4">
        <f t="array" ref="AV657">_xlfn.STDEV.S(IF(H$17:H$1040=H657,$C$17:$C$1040,""))</f>
        <v>9.806426928915063E-3</v>
      </c>
      <c r="AW657" s="4">
        <f t="array" ref="AW657">_xlfn.STDEV.S(IF(I$17:I$1040=I657,$C$17:$C$1040,""))</f>
        <v>6.7848349524409447E-3</v>
      </c>
      <c r="AX657" s="4">
        <f t="array" ref="AX657">_xlfn.STDEV.S(IF(J$17:J$1040=J657,$C$17:$C$1040,""))</f>
        <v>8.3770296347117287E-3</v>
      </c>
      <c r="AY657" s="4">
        <f t="array" ref="AY657">_xlfn.STDEV.S(IF(K$17:K$1040=K657,$C$17:$C$1040,""))</f>
        <v>1.1098842380929201E-2</v>
      </c>
      <c r="AZ657" s="4">
        <f t="array" ref="AZ657">_xlfn.STDEV.S(IF(L$17:L$1040=L657,$C$17:$C$1040,""))</f>
        <v>6.3878164024222103E-3</v>
      </c>
      <c r="BA657" s="7">
        <f t="shared" si="438"/>
        <v>24.646029270244831</v>
      </c>
      <c r="BB657" s="7">
        <f t="shared" si="439"/>
        <v>18.748985434746956</v>
      </c>
      <c r="BC657" s="7">
        <f t="shared" si="440"/>
        <v>10.832492030853698</v>
      </c>
      <c r="BD657" s="7">
        <f t="shared" si="441"/>
        <v>8.7360929632785194</v>
      </c>
      <c r="BE657" s="7">
        <f t="shared" si="442"/>
        <v>7.2998401352019986</v>
      </c>
      <c r="BF657" s="7">
        <f t="shared" si="443"/>
        <v>4.8628062223024537</v>
      </c>
      <c r="BG657" s="7">
        <f t="shared" si="444"/>
        <v>2.9969145051521653</v>
      </c>
      <c r="BH657" s="7">
        <f t="shared" si="445"/>
        <v>1.3611214180508515</v>
      </c>
    </row>
    <row r="658" spans="1:60" x14ac:dyDescent="0.25">
      <c r="A658" s="3">
        <v>43614</v>
      </c>
      <c r="B658" s="1">
        <v>2783.0200199999999</v>
      </c>
      <c r="C658" s="4">
        <f t="shared" ref="C658:C721" si="458">B658/B657-1</f>
        <v>-6.9119122390440824E-3</v>
      </c>
      <c r="D658" s="10">
        <f t="shared" si="446"/>
        <v>641</v>
      </c>
      <c r="E658" s="10">
        <f t="shared" si="455"/>
        <v>1</v>
      </c>
      <c r="F658" s="10">
        <f t="shared" si="457"/>
        <v>2</v>
      </c>
      <c r="G658" s="10">
        <f t="shared" si="457"/>
        <v>5</v>
      </c>
      <c r="H658" s="10">
        <f t="shared" si="457"/>
        <v>10</v>
      </c>
      <c r="I658" s="10">
        <f t="shared" si="457"/>
        <v>20</v>
      </c>
      <c r="J658" s="10">
        <f t="shared" si="457"/>
        <v>40</v>
      </c>
      <c r="K658" s="10">
        <f t="shared" si="457"/>
        <v>80</v>
      </c>
      <c r="L658" s="10">
        <f t="shared" si="457"/>
        <v>160</v>
      </c>
      <c r="M658" s="4">
        <f t="shared" ref="M658:M721" si="459">AVERAGEIF(E$17:E$1040,E658,$C$17:$C$1040)</f>
        <v>7.0934616863010361E-4</v>
      </c>
      <c r="N658" s="4">
        <f t="shared" ref="N658:N721" si="460">AVERAGEIF(F$17:F$1040,F658,$C$17:$C$1040)</f>
        <v>5.7564115022835623E-4</v>
      </c>
      <c r="O658" s="4">
        <f t="shared" ref="O658:O721" si="461">AVERAGEIF(G$17:G$1040,G658,$C$17:$C$1040)</f>
        <v>8.4107889185266755E-4</v>
      </c>
      <c r="P658" s="4">
        <f t="shared" ref="P658:P721" si="462">AVERAGEIF(H$17:H$1040,H658,$C$17:$C$1040)</f>
        <v>3.3425330474659912E-4</v>
      </c>
      <c r="Q658" s="4">
        <f t="shared" ref="Q658:Q721" si="463">AVERAGEIF(I$17:I$1040,I658,$C$17:$C$1040)</f>
        <v>1.8895578618382848E-3</v>
      </c>
      <c r="R658" s="4">
        <f t="shared" ref="R658:R721" si="464">AVERAGEIF(J$17:J$1040,J658,$C$17:$C$1040)</f>
        <v>2.0303364198788684E-3</v>
      </c>
      <c r="S658" s="4">
        <f t="shared" ref="S658:S721" si="465">AVERAGEIF(K$17:K$1040,K658,$C$17:$C$1040)</f>
        <v>8.2251011983289213E-4</v>
      </c>
      <c r="T658" s="4">
        <f t="shared" ref="T658:T721" si="466">AVERAGEIF(L$17:L$1040,L658,$C$17:$C$1040)</f>
        <v>-6.5961226496262515E-3</v>
      </c>
      <c r="U658" s="6">
        <f t="shared" ref="U658:U721" si="467">$C658-M658</f>
        <v>-7.6212584076741858E-3</v>
      </c>
      <c r="V658" s="6">
        <f t="shared" ref="V658:V721" si="468">$C658-N658</f>
        <v>-7.4875533892724382E-3</v>
      </c>
      <c r="W658" s="6">
        <f t="shared" ref="W658:W721" si="469">$C658-O658</f>
        <v>-7.7529911308967499E-3</v>
      </c>
      <c r="X658" s="6">
        <f t="shared" ref="X658:X721" si="470">$C658-P658</f>
        <v>-7.2461655437906815E-3</v>
      </c>
      <c r="Y658" s="6">
        <f t="shared" ref="Y658:Y721" si="471">$C658-Q658</f>
        <v>-8.8014701008823672E-3</v>
      </c>
      <c r="Z658" s="6">
        <f t="shared" ref="Z658:Z721" si="472">$C658-R658</f>
        <v>-8.9422486589229508E-3</v>
      </c>
      <c r="AA658" s="6">
        <f t="shared" ref="AA658:AA721" si="473">$C658-S658</f>
        <v>-7.7344223588769745E-3</v>
      </c>
      <c r="AB658" s="6">
        <f t="shared" ref="AB658:AB721" si="474">$C658-T658</f>
        <v>-3.1578958941783086E-4</v>
      </c>
      <c r="AC658" s="6">
        <f t="shared" si="447"/>
        <v>-6.7796554775853612E-2</v>
      </c>
      <c r="AD658" s="6">
        <f t="shared" si="448"/>
        <v>-5.0414902383626503E-2</v>
      </c>
      <c r="AE658" s="6">
        <f t="shared" si="449"/>
        <v>-1.6969746938963186E-2</v>
      </c>
      <c r="AF658" s="6">
        <f t="shared" si="450"/>
        <v>-1.5956095764751051E-2</v>
      </c>
      <c r="AG658" s="6">
        <f t="shared" si="451"/>
        <v>-1.9066704878934422E-2</v>
      </c>
      <c r="AH658" s="6">
        <f t="shared" si="452"/>
        <v>-1.9348261995015589E-2</v>
      </c>
      <c r="AI658" s="6">
        <f t="shared" si="453"/>
        <v>-1.6932609394923637E-2</v>
      </c>
      <c r="AJ658" s="6">
        <f t="shared" si="454"/>
        <v>-2.0953438560053494E-3</v>
      </c>
      <c r="AK658" s="4">
        <f t="shared" ref="AK658:AK721" si="475">_xlfn.MAXIFS(AC$17:AC$1040,E$17:E$1040,E658) - _xlfn.MINIFS(AC$17:AC$1040,E$17:E$1040,E658)</f>
        <v>0.4108241621067974</v>
      </c>
      <c r="AL658" s="4">
        <f t="shared" ref="AL658:AL721" si="476">_xlfn.MAXIFS(AD$17:AD$1040,F$17:F$1040,F658) - _xlfn.MINIFS(AD$17:AD$1040,F$17:F$1040,F658)</f>
        <v>0.17976693020539003</v>
      </c>
      <c r="AM658" s="4">
        <f t="shared" ref="AM658:AM721" si="477">_xlfn.MAXIFS(AE$17:AE$1040,G$17:G$1040,G658) - _xlfn.MINIFS(AE$17:AE$1040,G$17:G$1040,G658)</f>
        <v>8.9002158912279583E-2</v>
      </c>
      <c r="AN658" s="4">
        <f t="shared" ref="AN658:AN721" si="478">_xlfn.MAXIFS(AF$17:AF$1040,H$17:H$1040,H658) - _xlfn.MINIFS(AF$17:AF$1040,H$17:H$1040,H658)</f>
        <v>8.5669857288599868E-2</v>
      </c>
      <c r="AO658" s="4">
        <f t="shared" ref="AO658:AO721" si="479">_xlfn.MAXIFS(AG$17:AG$1040,I$17:I$1040,I658) - _xlfn.MINIFS(AG$17:AG$1040,I$17:I$1040,I658)</f>
        <v>4.9528210496549749E-2</v>
      </c>
      <c r="AP658" s="4">
        <f t="shared" ref="AP658:AP721" si="480">_xlfn.MAXIFS(AH$17:AH$1040,J$17:J$1040,J658) - _xlfn.MINIFS(AH$17:AH$1040,J$17:J$1040,J658)</f>
        <v>4.0735871832088245E-2</v>
      </c>
      <c r="AQ658" s="4">
        <f t="shared" ref="AQ658:AQ721" si="481">_xlfn.MAXIFS(AI$17:AI$1040,K$17:K$1040,K658) - _xlfn.MINIFS(AI$17:AI$1040,K$17:K$1040,K658)</f>
        <v>3.3262281721804315E-2</v>
      </c>
      <c r="AR658" s="4">
        <f t="shared" ref="AR658:AR721" si="482">_xlfn.MAXIFS(AJ$17:AJ$1040,L$17:L$1040,L658) - _xlfn.MINIFS(AJ$17:AJ$1040,L$17:L$1040,L658)</f>
        <v>8.6945937199134071E-3</v>
      </c>
      <c r="AS658" s="4">
        <f t="array" ref="AS658">_xlfn.STDEV.S(IF(E$17:E$1040=E658,$C$17:$C$1040,""))</f>
        <v>1.6668979720915356E-2</v>
      </c>
      <c r="AT658" s="4">
        <f t="array" ref="AT658">_xlfn.STDEV.S(IF(F$17:F$1040=F658,$C$17:$C$1040,""))</f>
        <v>9.588088423826557E-3</v>
      </c>
      <c r="AU658" s="4">
        <f t="array" ref="AU658">_xlfn.STDEV.S(IF(G$17:G$1040=G658,$C$17:$C$1040,""))</f>
        <v>8.2162219606327653E-3</v>
      </c>
      <c r="AV658" s="4">
        <f t="array" ref="AV658">_xlfn.STDEV.S(IF(H$17:H$1040=H658,$C$17:$C$1040,""))</f>
        <v>9.806426928915063E-3</v>
      </c>
      <c r="AW658" s="4">
        <f t="array" ref="AW658">_xlfn.STDEV.S(IF(I$17:I$1040=I658,$C$17:$C$1040,""))</f>
        <v>6.7848349524409447E-3</v>
      </c>
      <c r="AX658" s="4">
        <f t="array" ref="AX658">_xlfn.STDEV.S(IF(J$17:J$1040=J658,$C$17:$C$1040,""))</f>
        <v>8.3770296347117287E-3</v>
      </c>
      <c r="AY658" s="4">
        <f t="array" ref="AY658">_xlfn.STDEV.S(IF(K$17:K$1040=K658,$C$17:$C$1040,""))</f>
        <v>1.1098842380929201E-2</v>
      </c>
      <c r="AZ658" s="4">
        <f t="array" ref="AZ658">_xlfn.STDEV.S(IF(L$17:L$1040=L658,$C$17:$C$1040,""))</f>
        <v>6.3878164024222103E-3</v>
      </c>
      <c r="BA658" s="7">
        <f t="shared" ref="BA658:BA721" si="483">AK658/AS658</f>
        <v>24.646029270244831</v>
      </c>
      <c r="BB658" s="7">
        <f t="shared" ref="BB658:BB721" si="484">AL658/AT658</f>
        <v>18.748985434746956</v>
      </c>
      <c r="BC658" s="7">
        <f t="shared" ref="BC658:BC721" si="485">AM658/AU658</f>
        <v>10.832492030853698</v>
      </c>
      <c r="BD658" s="7">
        <f t="shared" ref="BD658:BD721" si="486">AN658/AV658</f>
        <v>8.7360929632785194</v>
      </c>
      <c r="BE658" s="7">
        <f t="shared" ref="BE658:BE721" si="487">AO658/AW658</f>
        <v>7.2998401352019986</v>
      </c>
      <c r="BF658" s="7">
        <f t="shared" ref="BF658:BF721" si="488">AP658/AX658</f>
        <v>4.8628062223024537</v>
      </c>
      <c r="BG658" s="7">
        <f t="shared" ref="BG658:BG721" si="489">AQ658/AY658</f>
        <v>2.9969145051521653</v>
      </c>
      <c r="BH658" s="7">
        <f t="shared" ref="BH658:BH721" si="490">AR658/AZ658</f>
        <v>1.3611214180508515</v>
      </c>
    </row>
    <row r="659" spans="1:60" x14ac:dyDescent="0.25">
      <c r="A659" s="3">
        <v>43615</v>
      </c>
      <c r="B659" s="1">
        <v>2788.860107</v>
      </c>
      <c r="C659" s="4">
        <f t="shared" si="458"/>
        <v>2.0984710702871556E-3</v>
      </c>
      <c r="D659" s="10">
        <f t="shared" ref="D659:D722" si="491">D658+1</f>
        <v>642</v>
      </c>
      <c r="E659" s="10">
        <f t="shared" si="455"/>
        <v>1</v>
      </c>
      <c r="F659" s="10">
        <f t="shared" si="457"/>
        <v>2</v>
      </c>
      <c r="G659" s="10">
        <f t="shared" si="457"/>
        <v>5</v>
      </c>
      <c r="H659" s="10">
        <f t="shared" si="457"/>
        <v>10</v>
      </c>
      <c r="I659" s="10">
        <f t="shared" si="457"/>
        <v>20</v>
      </c>
      <c r="J659" s="10">
        <f t="shared" si="457"/>
        <v>40</v>
      </c>
      <c r="K659" s="10">
        <f t="shared" si="457"/>
        <v>80</v>
      </c>
      <c r="L659" s="10">
        <f t="shared" si="457"/>
        <v>160</v>
      </c>
      <c r="M659" s="4">
        <f t="shared" si="459"/>
        <v>7.0934616863010361E-4</v>
      </c>
      <c r="N659" s="4">
        <f t="shared" si="460"/>
        <v>5.7564115022835623E-4</v>
      </c>
      <c r="O659" s="4">
        <f t="shared" si="461"/>
        <v>8.4107889185266755E-4</v>
      </c>
      <c r="P659" s="4">
        <f t="shared" si="462"/>
        <v>3.3425330474659912E-4</v>
      </c>
      <c r="Q659" s="4">
        <f t="shared" si="463"/>
        <v>1.8895578618382848E-3</v>
      </c>
      <c r="R659" s="4">
        <f t="shared" si="464"/>
        <v>2.0303364198788684E-3</v>
      </c>
      <c r="S659" s="4">
        <f t="shared" si="465"/>
        <v>8.2251011983289213E-4</v>
      </c>
      <c r="T659" s="4">
        <f t="shared" si="466"/>
        <v>-6.5961226496262515E-3</v>
      </c>
      <c r="U659" s="6">
        <f t="shared" si="467"/>
        <v>1.389124901657052E-3</v>
      </c>
      <c r="V659" s="6">
        <f t="shared" si="468"/>
        <v>1.5228299200587994E-3</v>
      </c>
      <c r="W659" s="6">
        <f t="shared" si="469"/>
        <v>1.2573921784344881E-3</v>
      </c>
      <c r="X659" s="6">
        <f t="shared" si="470"/>
        <v>1.7642177655405565E-3</v>
      </c>
      <c r="Y659" s="6">
        <f t="shared" si="471"/>
        <v>2.0891320844887082E-4</v>
      </c>
      <c r="Z659" s="6">
        <f t="shared" si="472"/>
        <v>6.8134650408287201E-5</v>
      </c>
      <c r="AA659" s="6">
        <f t="shared" si="473"/>
        <v>1.2759609504542635E-3</v>
      </c>
      <c r="AB659" s="6">
        <f t="shared" si="474"/>
        <v>8.6945937199134071E-3</v>
      </c>
      <c r="AC659" s="6">
        <f t="shared" ref="AC659:AC722" si="492">IF(E659=E658,U659+AC658,U659)</f>
        <v>-6.6407429874196566E-2</v>
      </c>
      <c r="AD659" s="6">
        <f t="shared" ref="AD659:AD722" si="493">IF(F659=F658,V659+AD658,V659)</f>
        <v>-4.8892072463567707E-2</v>
      </c>
      <c r="AE659" s="6">
        <f t="shared" ref="AE659:AE722" si="494">IF(G659=G658,W659+AE658,W659)</f>
        <v>-1.5712354760528697E-2</v>
      </c>
      <c r="AF659" s="6">
        <f t="shared" ref="AF659:AF722" si="495">IF(H659=H658,X659+AF658,X659)</f>
        <v>-1.4191877999210494E-2</v>
      </c>
      <c r="AG659" s="6">
        <f t="shared" ref="AG659:AG722" si="496">IF(I659=I658,Y659+AG658,Y659)</f>
        <v>-1.8857791670485551E-2</v>
      </c>
      <c r="AH659" s="6">
        <f t="shared" ref="AH659:AH722" si="497">IF(J659=J658,Z659+AH658,Z659)</f>
        <v>-1.9280127344607302E-2</v>
      </c>
      <c r="AI659" s="6">
        <f t="shared" ref="AI659:AI722" si="498">IF(K659=K658,AA659+AI658,AA659)</f>
        <v>-1.5656648444469373E-2</v>
      </c>
      <c r="AJ659" s="6">
        <f t="shared" ref="AJ659:AJ722" si="499">IF(L659=L658,AB659+AJ658,AB659)</f>
        <v>6.5992498639080577E-3</v>
      </c>
      <c r="AK659" s="4">
        <f t="shared" si="475"/>
        <v>0.4108241621067974</v>
      </c>
      <c r="AL659" s="4">
        <f t="shared" si="476"/>
        <v>0.17976693020539003</v>
      </c>
      <c r="AM659" s="4">
        <f t="shared" si="477"/>
        <v>8.9002158912279583E-2</v>
      </c>
      <c r="AN659" s="4">
        <f t="shared" si="478"/>
        <v>8.5669857288599868E-2</v>
      </c>
      <c r="AO659" s="4">
        <f t="shared" si="479"/>
        <v>4.9528210496549749E-2</v>
      </c>
      <c r="AP659" s="4">
        <f t="shared" si="480"/>
        <v>4.0735871832088245E-2</v>
      </c>
      <c r="AQ659" s="4">
        <f t="shared" si="481"/>
        <v>3.3262281721804315E-2</v>
      </c>
      <c r="AR659" s="4">
        <f t="shared" si="482"/>
        <v>8.6945937199134071E-3</v>
      </c>
      <c r="AS659" s="4">
        <f t="array" ref="AS659">_xlfn.STDEV.S(IF(E$17:E$1040=E659,$C$17:$C$1040,""))</f>
        <v>1.6668979720915356E-2</v>
      </c>
      <c r="AT659" s="4">
        <f t="array" ref="AT659">_xlfn.STDEV.S(IF(F$17:F$1040=F659,$C$17:$C$1040,""))</f>
        <v>9.588088423826557E-3</v>
      </c>
      <c r="AU659" s="4">
        <f t="array" ref="AU659">_xlfn.STDEV.S(IF(G$17:G$1040=G659,$C$17:$C$1040,""))</f>
        <v>8.2162219606327653E-3</v>
      </c>
      <c r="AV659" s="4">
        <f t="array" ref="AV659">_xlfn.STDEV.S(IF(H$17:H$1040=H659,$C$17:$C$1040,""))</f>
        <v>9.806426928915063E-3</v>
      </c>
      <c r="AW659" s="4">
        <f t="array" ref="AW659">_xlfn.STDEV.S(IF(I$17:I$1040=I659,$C$17:$C$1040,""))</f>
        <v>6.7848349524409447E-3</v>
      </c>
      <c r="AX659" s="4">
        <f t="array" ref="AX659">_xlfn.STDEV.S(IF(J$17:J$1040=J659,$C$17:$C$1040,""))</f>
        <v>8.3770296347117287E-3</v>
      </c>
      <c r="AY659" s="4">
        <f t="array" ref="AY659">_xlfn.STDEV.S(IF(K$17:K$1040=K659,$C$17:$C$1040,""))</f>
        <v>1.1098842380929201E-2</v>
      </c>
      <c r="AZ659" s="4">
        <f t="array" ref="AZ659">_xlfn.STDEV.S(IF(L$17:L$1040=L659,$C$17:$C$1040,""))</f>
        <v>6.3878164024222103E-3</v>
      </c>
      <c r="BA659" s="7">
        <f t="shared" si="483"/>
        <v>24.646029270244831</v>
      </c>
      <c r="BB659" s="7">
        <f t="shared" si="484"/>
        <v>18.748985434746956</v>
      </c>
      <c r="BC659" s="7">
        <f t="shared" si="485"/>
        <v>10.832492030853698</v>
      </c>
      <c r="BD659" s="7">
        <f t="shared" si="486"/>
        <v>8.7360929632785194</v>
      </c>
      <c r="BE659" s="7">
        <f t="shared" si="487"/>
        <v>7.2998401352019986</v>
      </c>
      <c r="BF659" s="7">
        <f t="shared" si="488"/>
        <v>4.8628062223024537</v>
      </c>
      <c r="BG659" s="7">
        <f t="shared" si="489"/>
        <v>2.9969145051521653</v>
      </c>
      <c r="BH659" s="7">
        <f t="shared" si="490"/>
        <v>1.3611214180508515</v>
      </c>
    </row>
    <row r="660" spans="1:60" x14ac:dyDescent="0.25">
      <c r="A660" s="3">
        <v>43616</v>
      </c>
      <c r="B660" s="1">
        <v>2752.0600589999999</v>
      </c>
      <c r="C660" s="4">
        <f t="shared" si="458"/>
        <v>-1.3195372513534309E-2</v>
      </c>
      <c r="D660" s="10">
        <f t="shared" si="491"/>
        <v>643</v>
      </c>
      <c r="E660" s="10">
        <f t="shared" si="455"/>
        <v>1</v>
      </c>
      <c r="F660" s="10">
        <f t="shared" si="457"/>
        <v>2</v>
      </c>
      <c r="G660" s="10">
        <f t="shared" si="457"/>
        <v>5</v>
      </c>
      <c r="H660" s="10">
        <f t="shared" si="457"/>
        <v>10</v>
      </c>
      <c r="I660" s="10">
        <f t="shared" si="457"/>
        <v>20</v>
      </c>
      <c r="J660" s="10">
        <f t="shared" si="457"/>
        <v>40</v>
      </c>
      <c r="K660" s="10">
        <f t="shared" si="457"/>
        <v>80</v>
      </c>
      <c r="L660" s="10">
        <f t="shared" si="457"/>
        <v>160</v>
      </c>
      <c r="M660" s="4">
        <f t="shared" si="459"/>
        <v>7.0934616863010361E-4</v>
      </c>
      <c r="N660" s="4">
        <f t="shared" si="460"/>
        <v>5.7564115022835623E-4</v>
      </c>
      <c r="O660" s="4">
        <f t="shared" si="461"/>
        <v>8.4107889185266755E-4</v>
      </c>
      <c r="P660" s="4">
        <f t="shared" si="462"/>
        <v>3.3425330474659912E-4</v>
      </c>
      <c r="Q660" s="4">
        <f t="shared" si="463"/>
        <v>1.8895578618382848E-3</v>
      </c>
      <c r="R660" s="4">
        <f t="shared" si="464"/>
        <v>2.0303364198788684E-3</v>
      </c>
      <c r="S660" s="4">
        <f t="shared" si="465"/>
        <v>8.2251011983289213E-4</v>
      </c>
      <c r="T660" s="4">
        <f t="shared" si="466"/>
        <v>-6.5961226496262515E-3</v>
      </c>
      <c r="U660" s="6">
        <f t="shared" si="467"/>
        <v>-1.3904718682164413E-2</v>
      </c>
      <c r="V660" s="6">
        <f t="shared" si="468"/>
        <v>-1.3771013663762665E-2</v>
      </c>
      <c r="W660" s="6">
        <f t="shared" si="469"/>
        <v>-1.4036451405386976E-2</v>
      </c>
      <c r="X660" s="6">
        <f t="shared" si="470"/>
        <v>-1.3529625818280908E-2</v>
      </c>
      <c r="Y660" s="6">
        <f t="shared" si="471"/>
        <v>-1.5084930375372594E-2</v>
      </c>
      <c r="Z660" s="6">
        <f t="shared" si="472"/>
        <v>-1.5225708933413178E-2</v>
      </c>
      <c r="AA660" s="6">
        <f t="shared" si="473"/>
        <v>-1.4017882633367201E-2</v>
      </c>
      <c r="AB660" s="6">
        <f t="shared" si="474"/>
        <v>-6.5992498639080577E-3</v>
      </c>
      <c r="AC660" s="6">
        <f t="shared" si="492"/>
        <v>-8.0312148556360985E-2</v>
      </c>
      <c r="AD660" s="6">
        <f t="shared" si="493"/>
        <v>-6.2663086127330375E-2</v>
      </c>
      <c r="AE660" s="6">
        <f t="shared" si="494"/>
        <v>-2.9748806165915673E-2</v>
      </c>
      <c r="AF660" s="6">
        <f t="shared" si="495"/>
        <v>-2.7721503817491402E-2</v>
      </c>
      <c r="AG660" s="6">
        <f t="shared" si="496"/>
        <v>-3.3942722045858145E-2</v>
      </c>
      <c r="AH660" s="6">
        <f t="shared" si="497"/>
        <v>-3.450583627802048E-2</v>
      </c>
      <c r="AI660" s="6">
        <f t="shared" si="498"/>
        <v>-2.9674531077836575E-2</v>
      </c>
      <c r="AJ660" s="6">
        <f t="shared" si="499"/>
        <v>0</v>
      </c>
      <c r="AK660" s="4">
        <f t="shared" si="475"/>
        <v>0.4108241621067974</v>
      </c>
      <c r="AL660" s="4">
        <f t="shared" si="476"/>
        <v>0.17976693020539003</v>
      </c>
      <c r="AM660" s="4">
        <f t="shared" si="477"/>
        <v>8.9002158912279583E-2</v>
      </c>
      <c r="AN660" s="4">
        <f t="shared" si="478"/>
        <v>8.5669857288599868E-2</v>
      </c>
      <c r="AO660" s="4">
        <f t="shared" si="479"/>
        <v>4.9528210496549749E-2</v>
      </c>
      <c r="AP660" s="4">
        <f t="shared" si="480"/>
        <v>4.0735871832088245E-2</v>
      </c>
      <c r="AQ660" s="4">
        <f t="shared" si="481"/>
        <v>3.3262281721804315E-2</v>
      </c>
      <c r="AR660" s="4">
        <f t="shared" si="482"/>
        <v>8.6945937199134071E-3</v>
      </c>
      <c r="AS660" s="4">
        <f t="array" ref="AS660">_xlfn.STDEV.S(IF(E$17:E$1040=E660,$C$17:$C$1040,""))</f>
        <v>1.6668979720915356E-2</v>
      </c>
      <c r="AT660" s="4">
        <f t="array" ref="AT660">_xlfn.STDEV.S(IF(F$17:F$1040=F660,$C$17:$C$1040,""))</f>
        <v>9.588088423826557E-3</v>
      </c>
      <c r="AU660" s="4">
        <f t="array" ref="AU660">_xlfn.STDEV.S(IF(G$17:G$1040=G660,$C$17:$C$1040,""))</f>
        <v>8.2162219606327653E-3</v>
      </c>
      <c r="AV660" s="4">
        <f t="array" ref="AV660">_xlfn.STDEV.S(IF(H$17:H$1040=H660,$C$17:$C$1040,""))</f>
        <v>9.806426928915063E-3</v>
      </c>
      <c r="AW660" s="4">
        <f t="array" ref="AW660">_xlfn.STDEV.S(IF(I$17:I$1040=I660,$C$17:$C$1040,""))</f>
        <v>6.7848349524409447E-3</v>
      </c>
      <c r="AX660" s="4">
        <f t="array" ref="AX660">_xlfn.STDEV.S(IF(J$17:J$1040=J660,$C$17:$C$1040,""))</f>
        <v>8.3770296347117287E-3</v>
      </c>
      <c r="AY660" s="4">
        <f t="array" ref="AY660">_xlfn.STDEV.S(IF(K$17:K$1040=K660,$C$17:$C$1040,""))</f>
        <v>1.1098842380929201E-2</v>
      </c>
      <c r="AZ660" s="4">
        <f t="array" ref="AZ660">_xlfn.STDEV.S(IF(L$17:L$1040=L660,$C$17:$C$1040,""))</f>
        <v>6.3878164024222103E-3</v>
      </c>
      <c r="BA660" s="7">
        <f t="shared" si="483"/>
        <v>24.646029270244831</v>
      </c>
      <c r="BB660" s="7">
        <f t="shared" si="484"/>
        <v>18.748985434746956</v>
      </c>
      <c r="BC660" s="7">
        <f t="shared" si="485"/>
        <v>10.832492030853698</v>
      </c>
      <c r="BD660" s="7">
        <f t="shared" si="486"/>
        <v>8.7360929632785194</v>
      </c>
      <c r="BE660" s="7">
        <f t="shared" si="487"/>
        <v>7.2998401352019986</v>
      </c>
      <c r="BF660" s="7">
        <f t="shared" si="488"/>
        <v>4.8628062223024537</v>
      </c>
      <c r="BG660" s="7">
        <f t="shared" si="489"/>
        <v>2.9969145051521653</v>
      </c>
      <c r="BH660" s="7">
        <f t="shared" si="490"/>
        <v>1.3611214180508515</v>
      </c>
    </row>
    <row r="661" spans="1:60" x14ac:dyDescent="0.25">
      <c r="A661" s="3">
        <v>43619</v>
      </c>
      <c r="B661" s="1">
        <v>2744.4499510000001</v>
      </c>
      <c r="C661" s="4">
        <f t="shared" si="458"/>
        <v>-2.7652405241348488E-3</v>
      </c>
      <c r="D661" s="10">
        <f t="shared" si="491"/>
        <v>644</v>
      </c>
      <c r="E661" s="10">
        <f t="shared" si="455"/>
        <v>1</v>
      </c>
      <c r="F661" s="10">
        <f t="shared" si="457"/>
        <v>2</v>
      </c>
      <c r="G661" s="10">
        <f t="shared" si="457"/>
        <v>5</v>
      </c>
      <c r="H661" s="10">
        <f t="shared" si="457"/>
        <v>10</v>
      </c>
      <c r="I661" s="10">
        <f t="shared" si="457"/>
        <v>20</v>
      </c>
      <c r="J661" s="10">
        <f t="shared" si="457"/>
        <v>40</v>
      </c>
      <c r="K661" s="10">
        <f t="shared" si="457"/>
        <v>80</v>
      </c>
      <c r="L661" s="10">
        <f t="shared" si="457"/>
        <v>161</v>
      </c>
      <c r="M661" s="4">
        <f t="shared" si="459"/>
        <v>7.0934616863010361E-4</v>
      </c>
      <c r="N661" s="4">
        <f t="shared" si="460"/>
        <v>5.7564115022835623E-4</v>
      </c>
      <c r="O661" s="4">
        <f t="shared" si="461"/>
        <v>8.4107889185266755E-4</v>
      </c>
      <c r="P661" s="4">
        <f t="shared" si="462"/>
        <v>3.3425330474659912E-4</v>
      </c>
      <c r="Q661" s="4">
        <f t="shared" si="463"/>
        <v>1.8895578618382848E-3</v>
      </c>
      <c r="R661" s="4">
        <f t="shared" si="464"/>
        <v>2.0303364198788684E-3</v>
      </c>
      <c r="S661" s="4">
        <f t="shared" si="465"/>
        <v>8.2251011983289213E-4</v>
      </c>
      <c r="T661" s="4">
        <f t="shared" si="466"/>
        <v>8.2411428892920358E-3</v>
      </c>
      <c r="U661" s="6">
        <f t="shared" si="467"/>
        <v>-3.4745866927649522E-3</v>
      </c>
      <c r="V661" s="6">
        <f t="shared" si="468"/>
        <v>-3.340881674363205E-3</v>
      </c>
      <c r="W661" s="6">
        <f t="shared" si="469"/>
        <v>-3.6063194159875163E-3</v>
      </c>
      <c r="X661" s="6">
        <f t="shared" si="470"/>
        <v>-3.0994938288814479E-3</v>
      </c>
      <c r="Y661" s="6">
        <f t="shared" si="471"/>
        <v>-4.6547983859731336E-3</v>
      </c>
      <c r="Z661" s="6">
        <f t="shared" si="472"/>
        <v>-4.7955769440137172E-3</v>
      </c>
      <c r="AA661" s="6">
        <f t="shared" si="473"/>
        <v>-3.5877506439677409E-3</v>
      </c>
      <c r="AB661" s="6">
        <f t="shared" si="474"/>
        <v>-1.1006383413426885E-2</v>
      </c>
      <c r="AC661" s="6">
        <f t="shared" si="492"/>
        <v>-8.3786735249125943E-2</v>
      </c>
      <c r="AD661" s="6">
        <f t="shared" si="493"/>
        <v>-6.6003967801693583E-2</v>
      </c>
      <c r="AE661" s="6">
        <f t="shared" si="494"/>
        <v>-3.3355125581903192E-2</v>
      </c>
      <c r="AF661" s="6">
        <f t="shared" si="495"/>
        <v>-3.082099764637285E-2</v>
      </c>
      <c r="AG661" s="6">
        <f t="shared" si="496"/>
        <v>-3.8597520431831275E-2</v>
      </c>
      <c r="AH661" s="6">
        <f t="shared" si="497"/>
        <v>-3.9301413222034197E-2</v>
      </c>
      <c r="AI661" s="6">
        <f t="shared" si="498"/>
        <v>-3.3262281721804315E-2</v>
      </c>
      <c r="AJ661" s="6">
        <f t="shared" si="499"/>
        <v>-1.1006383413426885E-2</v>
      </c>
      <c r="AK661" s="4">
        <f t="shared" si="475"/>
        <v>0.4108241621067974</v>
      </c>
      <c r="AL661" s="4">
        <f t="shared" si="476"/>
        <v>0.17976693020539003</v>
      </c>
      <c r="AM661" s="4">
        <f t="shared" si="477"/>
        <v>8.9002158912279583E-2</v>
      </c>
      <c r="AN661" s="4">
        <f t="shared" si="478"/>
        <v>8.5669857288599868E-2</v>
      </c>
      <c r="AO661" s="4">
        <f t="shared" si="479"/>
        <v>4.9528210496549749E-2</v>
      </c>
      <c r="AP661" s="4">
        <f t="shared" si="480"/>
        <v>4.0735871832088245E-2</v>
      </c>
      <c r="AQ661" s="4">
        <f t="shared" si="481"/>
        <v>3.3262281721804315E-2</v>
      </c>
      <c r="AR661" s="4">
        <f t="shared" si="482"/>
        <v>1.3191227913668863E-2</v>
      </c>
      <c r="AS661" s="4">
        <f t="array" ref="AS661">_xlfn.STDEV.S(IF(E$17:E$1040=E661,$C$17:$C$1040,""))</f>
        <v>1.6668979720915356E-2</v>
      </c>
      <c r="AT661" s="4">
        <f t="array" ref="AT661">_xlfn.STDEV.S(IF(F$17:F$1040=F661,$C$17:$C$1040,""))</f>
        <v>9.588088423826557E-3</v>
      </c>
      <c r="AU661" s="4">
        <f t="array" ref="AU661">_xlfn.STDEV.S(IF(G$17:G$1040=G661,$C$17:$C$1040,""))</f>
        <v>8.2162219606327653E-3</v>
      </c>
      <c r="AV661" s="4">
        <f t="array" ref="AV661">_xlfn.STDEV.S(IF(H$17:H$1040=H661,$C$17:$C$1040,""))</f>
        <v>9.806426928915063E-3</v>
      </c>
      <c r="AW661" s="4">
        <f t="array" ref="AW661">_xlfn.STDEV.S(IF(I$17:I$1040=I661,$C$17:$C$1040,""))</f>
        <v>6.7848349524409447E-3</v>
      </c>
      <c r="AX661" s="4">
        <f t="array" ref="AX661">_xlfn.STDEV.S(IF(J$17:J$1040=J661,$C$17:$C$1040,""))</f>
        <v>8.3770296347117287E-3</v>
      </c>
      <c r="AY661" s="4">
        <f t="array" ref="AY661">_xlfn.STDEV.S(IF(K$17:K$1040=K661,$C$17:$C$1040,""))</f>
        <v>1.1098842380929201E-2</v>
      </c>
      <c r="AZ661" s="4">
        <f t="array" ref="AZ661">_xlfn.STDEV.S(IF(L$17:L$1040=L661,$C$17:$C$1040,""))</f>
        <v>9.9931413622721624E-3</v>
      </c>
      <c r="BA661" s="7">
        <f t="shared" si="483"/>
        <v>24.646029270244831</v>
      </c>
      <c r="BB661" s="7">
        <f t="shared" si="484"/>
        <v>18.748985434746956</v>
      </c>
      <c r="BC661" s="7">
        <f t="shared" si="485"/>
        <v>10.832492030853698</v>
      </c>
      <c r="BD661" s="7">
        <f t="shared" si="486"/>
        <v>8.7360929632785194</v>
      </c>
      <c r="BE661" s="7">
        <f t="shared" si="487"/>
        <v>7.2998401352019986</v>
      </c>
      <c r="BF661" s="7">
        <f t="shared" si="488"/>
        <v>4.8628062223024537</v>
      </c>
      <c r="BG661" s="7">
        <f t="shared" si="489"/>
        <v>2.9969145051521653</v>
      </c>
      <c r="BH661" s="7">
        <f t="shared" si="490"/>
        <v>1.3200281508546121</v>
      </c>
    </row>
    <row r="662" spans="1:60" x14ac:dyDescent="0.25">
      <c r="A662" s="3">
        <v>43620</v>
      </c>
      <c r="B662" s="1">
        <v>2803.2700199999999</v>
      </c>
      <c r="C662" s="4">
        <f t="shared" si="458"/>
        <v>2.1432370802960898E-2</v>
      </c>
      <c r="D662" s="10">
        <f t="shared" si="491"/>
        <v>645</v>
      </c>
      <c r="E662" s="10">
        <f t="shared" si="455"/>
        <v>1</v>
      </c>
      <c r="F662" s="10">
        <f t="shared" si="457"/>
        <v>2</v>
      </c>
      <c r="G662" s="10">
        <f t="shared" si="457"/>
        <v>5</v>
      </c>
      <c r="H662" s="10">
        <f t="shared" si="457"/>
        <v>10</v>
      </c>
      <c r="I662" s="10">
        <f t="shared" si="457"/>
        <v>20</v>
      </c>
      <c r="J662" s="10">
        <f t="shared" si="457"/>
        <v>40</v>
      </c>
      <c r="K662" s="10">
        <f t="shared" si="457"/>
        <v>80</v>
      </c>
      <c r="L662" s="10">
        <f t="shared" si="457"/>
        <v>161</v>
      </c>
      <c r="M662" s="4">
        <f t="shared" si="459"/>
        <v>7.0934616863010361E-4</v>
      </c>
      <c r="N662" s="4">
        <f t="shared" si="460"/>
        <v>5.7564115022835623E-4</v>
      </c>
      <c r="O662" s="4">
        <f t="shared" si="461"/>
        <v>8.4107889185266755E-4</v>
      </c>
      <c r="P662" s="4">
        <f t="shared" si="462"/>
        <v>3.3425330474659912E-4</v>
      </c>
      <c r="Q662" s="4">
        <f t="shared" si="463"/>
        <v>1.8895578618382848E-3</v>
      </c>
      <c r="R662" s="4">
        <f t="shared" si="464"/>
        <v>2.0303364198788684E-3</v>
      </c>
      <c r="S662" s="4">
        <f t="shared" si="465"/>
        <v>8.2251011983289213E-4</v>
      </c>
      <c r="T662" s="4">
        <f t="shared" si="466"/>
        <v>8.2411428892920358E-3</v>
      </c>
      <c r="U662" s="6">
        <f t="shared" si="467"/>
        <v>2.0723024634330796E-2</v>
      </c>
      <c r="V662" s="6">
        <f t="shared" si="468"/>
        <v>2.0856729652732543E-2</v>
      </c>
      <c r="W662" s="6">
        <f t="shared" si="469"/>
        <v>2.0591291911108232E-2</v>
      </c>
      <c r="X662" s="6">
        <f t="shared" si="470"/>
        <v>2.1098117498214299E-2</v>
      </c>
      <c r="Y662" s="6">
        <f t="shared" si="471"/>
        <v>1.9542812941122614E-2</v>
      </c>
      <c r="Z662" s="6">
        <f t="shared" si="472"/>
        <v>1.940203438308203E-2</v>
      </c>
      <c r="AA662" s="6">
        <f t="shared" si="473"/>
        <v>2.0609860683128006E-2</v>
      </c>
      <c r="AB662" s="6">
        <f t="shared" si="474"/>
        <v>1.3191227913668863E-2</v>
      </c>
      <c r="AC662" s="6">
        <f t="shared" si="492"/>
        <v>-6.3063710614795154E-2</v>
      </c>
      <c r="AD662" s="6">
        <f t="shared" si="493"/>
        <v>-4.5147238148961044E-2</v>
      </c>
      <c r="AE662" s="6">
        <f t="shared" si="494"/>
        <v>-1.276383367079496E-2</v>
      </c>
      <c r="AF662" s="6">
        <f t="shared" si="495"/>
        <v>-9.7228801481585511E-3</v>
      </c>
      <c r="AG662" s="6">
        <f t="shared" si="496"/>
        <v>-1.9054707490708662E-2</v>
      </c>
      <c r="AH662" s="6">
        <f t="shared" si="497"/>
        <v>-1.9899378838952167E-2</v>
      </c>
      <c r="AI662" s="6">
        <f t="shared" si="498"/>
        <v>-1.2652421038676309E-2</v>
      </c>
      <c r="AJ662" s="6">
        <f t="shared" si="499"/>
        <v>2.1848445002419781E-3</v>
      </c>
      <c r="AK662" s="4">
        <f t="shared" si="475"/>
        <v>0.4108241621067974</v>
      </c>
      <c r="AL662" s="4">
        <f t="shared" si="476"/>
        <v>0.17976693020539003</v>
      </c>
      <c r="AM662" s="4">
        <f t="shared" si="477"/>
        <v>8.9002158912279583E-2</v>
      </c>
      <c r="AN662" s="4">
        <f t="shared" si="478"/>
        <v>8.5669857288599868E-2</v>
      </c>
      <c r="AO662" s="4">
        <f t="shared" si="479"/>
        <v>4.9528210496549749E-2</v>
      </c>
      <c r="AP662" s="4">
        <f t="shared" si="480"/>
        <v>4.0735871832088245E-2</v>
      </c>
      <c r="AQ662" s="4">
        <f t="shared" si="481"/>
        <v>3.3262281721804315E-2</v>
      </c>
      <c r="AR662" s="4">
        <f t="shared" si="482"/>
        <v>1.3191227913668863E-2</v>
      </c>
      <c r="AS662" s="4">
        <f t="array" ref="AS662">_xlfn.STDEV.S(IF(E$17:E$1040=E662,$C$17:$C$1040,""))</f>
        <v>1.6668979720915356E-2</v>
      </c>
      <c r="AT662" s="4">
        <f t="array" ref="AT662">_xlfn.STDEV.S(IF(F$17:F$1040=F662,$C$17:$C$1040,""))</f>
        <v>9.588088423826557E-3</v>
      </c>
      <c r="AU662" s="4">
        <f t="array" ref="AU662">_xlfn.STDEV.S(IF(G$17:G$1040=G662,$C$17:$C$1040,""))</f>
        <v>8.2162219606327653E-3</v>
      </c>
      <c r="AV662" s="4">
        <f t="array" ref="AV662">_xlfn.STDEV.S(IF(H$17:H$1040=H662,$C$17:$C$1040,""))</f>
        <v>9.806426928915063E-3</v>
      </c>
      <c r="AW662" s="4">
        <f t="array" ref="AW662">_xlfn.STDEV.S(IF(I$17:I$1040=I662,$C$17:$C$1040,""))</f>
        <v>6.7848349524409447E-3</v>
      </c>
      <c r="AX662" s="4">
        <f t="array" ref="AX662">_xlfn.STDEV.S(IF(J$17:J$1040=J662,$C$17:$C$1040,""))</f>
        <v>8.3770296347117287E-3</v>
      </c>
      <c r="AY662" s="4">
        <f t="array" ref="AY662">_xlfn.STDEV.S(IF(K$17:K$1040=K662,$C$17:$C$1040,""))</f>
        <v>1.1098842380929201E-2</v>
      </c>
      <c r="AZ662" s="4">
        <f t="array" ref="AZ662">_xlfn.STDEV.S(IF(L$17:L$1040=L662,$C$17:$C$1040,""))</f>
        <v>9.9931413622721624E-3</v>
      </c>
      <c r="BA662" s="7">
        <f t="shared" si="483"/>
        <v>24.646029270244831</v>
      </c>
      <c r="BB662" s="7">
        <f t="shared" si="484"/>
        <v>18.748985434746956</v>
      </c>
      <c r="BC662" s="7">
        <f t="shared" si="485"/>
        <v>10.832492030853698</v>
      </c>
      <c r="BD662" s="7">
        <f t="shared" si="486"/>
        <v>8.7360929632785194</v>
      </c>
      <c r="BE662" s="7">
        <f t="shared" si="487"/>
        <v>7.2998401352019986</v>
      </c>
      <c r="BF662" s="7">
        <f t="shared" si="488"/>
        <v>4.8628062223024537</v>
      </c>
      <c r="BG662" s="7">
        <f t="shared" si="489"/>
        <v>2.9969145051521653</v>
      </c>
      <c r="BH662" s="7">
        <f t="shared" si="490"/>
        <v>1.3200281508546121</v>
      </c>
    </row>
    <row r="663" spans="1:60" x14ac:dyDescent="0.25">
      <c r="A663" s="3">
        <v>43621</v>
      </c>
      <c r="B663" s="1">
        <v>2826.1499020000001</v>
      </c>
      <c r="C663" s="4">
        <f t="shared" si="458"/>
        <v>8.1618544902071211E-3</v>
      </c>
      <c r="D663" s="10">
        <f t="shared" si="491"/>
        <v>646</v>
      </c>
      <c r="E663" s="10">
        <f t="shared" si="455"/>
        <v>1</v>
      </c>
      <c r="F663" s="10">
        <f t="shared" si="457"/>
        <v>2</v>
      </c>
      <c r="G663" s="10">
        <f t="shared" si="457"/>
        <v>5</v>
      </c>
      <c r="H663" s="10">
        <f t="shared" si="457"/>
        <v>10</v>
      </c>
      <c r="I663" s="10">
        <f t="shared" si="457"/>
        <v>20</v>
      </c>
      <c r="J663" s="10">
        <f t="shared" si="457"/>
        <v>40</v>
      </c>
      <c r="K663" s="10">
        <f t="shared" si="457"/>
        <v>80</v>
      </c>
      <c r="L663" s="10">
        <f t="shared" si="457"/>
        <v>161</v>
      </c>
      <c r="M663" s="4">
        <f t="shared" si="459"/>
        <v>7.0934616863010361E-4</v>
      </c>
      <c r="N663" s="4">
        <f t="shared" si="460"/>
        <v>5.7564115022835623E-4</v>
      </c>
      <c r="O663" s="4">
        <f t="shared" si="461"/>
        <v>8.4107889185266755E-4</v>
      </c>
      <c r="P663" s="4">
        <f t="shared" si="462"/>
        <v>3.3425330474659912E-4</v>
      </c>
      <c r="Q663" s="4">
        <f t="shared" si="463"/>
        <v>1.8895578618382848E-3</v>
      </c>
      <c r="R663" s="4">
        <f t="shared" si="464"/>
        <v>2.0303364198788684E-3</v>
      </c>
      <c r="S663" s="4">
        <f t="shared" si="465"/>
        <v>8.2251011983289213E-4</v>
      </c>
      <c r="T663" s="4">
        <f t="shared" si="466"/>
        <v>8.2411428892920358E-3</v>
      </c>
      <c r="U663" s="6">
        <f t="shared" si="467"/>
        <v>7.4525083215770177E-3</v>
      </c>
      <c r="V663" s="6">
        <f t="shared" si="468"/>
        <v>7.5862133399787653E-3</v>
      </c>
      <c r="W663" s="6">
        <f t="shared" si="469"/>
        <v>7.3207755983544535E-3</v>
      </c>
      <c r="X663" s="6">
        <f t="shared" si="470"/>
        <v>7.8276011854605219E-3</v>
      </c>
      <c r="Y663" s="6">
        <f t="shared" si="471"/>
        <v>6.2722966283688363E-3</v>
      </c>
      <c r="Z663" s="6">
        <f t="shared" si="472"/>
        <v>6.1315180703282526E-3</v>
      </c>
      <c r="AA663" s="6">
        <f t="shared" si="473"/>
        <v>7.3393443703742289E-3</v>
      </c>
      <c r="AB663" s="6">
        <f t="shared" si="474"/>
        <v>-7.9288399084914696E-5</v>
      </c>
      <c r="AC663" s="6">
        <f t="shared" si="492"/>
        <v>-5.5611202293218136E-2</v>
      </c>
      <c r="AD663" s="6">
        <f t="shared" si="493"/>
        <v>-3.7561024808982282E-2</v>
      </c>
      <c r="AE663" s="6">
        <f t="shared" si="494"/>
        <v>-5.4430580724405065E-3</v>
      </c>
      <c r="AF663" s="6">
        <f t="shared" si="495"/>
        <v>-1.8952789626980292E-3</v>
      </c>
      <c r="AG663" s="6">
        <f t="shared" si="496"/>
        <v>-1.2782410862339826E-2</v>
      </c>
      <c r="AH663" s="6">
        <f t="shared" si="497"/>
        <v>-1.3767860768623914E-2</v>
      </c>
      <c r="AI663" s="6">
        <f t="shared" si="498"/>
        <v>-5.3130766683020803E-3</v>
      </c>
      <c r="AJ663" s="6">
        <f t="shared" si="499"/>
        <v>2.1055561011570634E-3</v>
      </c>
      <c r="AK663" s="4">
        <f t="shared" si="475"/>
        <v>0.4108241621067974</v>
      </c>
      <c r="AL663" s="4">
        <f t="shared" si="476"/>
        <v>0.17976693020539003</v>
      </c>
      <c r="AM663" s="4">
        <f t="shared" si="477"/>
        <v>8.9002158912279583E-2</v>
      </c>
      <c r="AN663" s="4">
        <f t="shared" si="478"/>
        <v>8.5669857288599868E-2</v>
      </c>
      <c r="AO663" s="4">
        <f t="shared" si="479"/>
        <v>4.9528210496549749E-2</v>
      </c>
      <c r="AP663" s="4">
        <f t="shared" si="480"/>
        <v>4.0735871832088245E-2</v>
      </c>
      <c r="AQ663" s="4">
        <f t="shared" si="481"/>
        <v>3.3262281721804315E-2</v>
      </c>
      <c r="AR663" s="4">
        <f t="shared" si="482"/>
        <v>1.3191227913668863E-2</v>
      </c>
      <c r="AS663" s="4">
        <f t="array" ref="AS663">_xlfn.STDEV.S(IF(E$17:E$1040=E663,$C$17:$C$1040,""))</f>
        <v>1.6668979720915356E-2</v>
      </c>
      <c r="AT663" s="4">
        <f t="array" ref="AT663">_xlfn.STDEV.S(IF(F$17:F$1040=F663,$C$17:$C$1040,""))</f>
        <v>9.588088423826557E-3</v>
      </c>
      <c r="AU663" s="4">
        <f t="array" ref="AU663">_xlfn.STDEV.S(IF(G$17:G$1040=G663,$C$17:$C$1040,""))</f>
        <v>8.2162219606327653E-3</v>
      </c>
      <c r="AV663" s="4">
        <f t="array" ref="AV663">_xlfn.STDEV.S(IF(H$17:H$1040=H663,$C$17:$C$1040,""))</f>
        <v>9.806426928915063E-3</v>
      </c>
      <c r="AW663" s="4">
        <f t="array" ref="AW663">_xlfn.STDEV.S(IF(I$17:I$1040=I663,$C$17:$C$1040,""))</f>
        <v>6.7848349524409447E-3</v>
      </c>
      <c r="AX663" s="4">
        <f t="array" ref="AX663">_xlfn.STDEV.S(IF(J$17:J$1040=J663,$C$17:$C$1040,""))</f>
        <v>8.3770296347117287E-3</v>
      </c>
      <c r="AY663" s="4">
        <f t="array" ref="AY663">_xlfn.STDEV.S(IF(K$17:K$1040=K663,$C$17:$C$1040,""))</f>
        <v>1.1098842380929201E-2</v>
      </c>
      <c r="AZ663" s="4">
        <f t="array" ref="AZ663">_xlfn.STDEV.S(IF(L$17:L$1040=L663,$C$17:$C$1040,""))</f>
        <v>9.9931413622721624E-3</v>
      </c>
      <c r="BA663" s="7">
        <f t="shared" si="483"/>
        <v>24.646029270244831</v>
      </c>
      <c r="BB663" s="7">
        <f t="shared" si="484"/>
        <v>18.748985434746956</v>
      </c>
      <c r="BC663" s="7">
        <f t="shared" si="485"/>
        <v>10.832492030853698</v>
      </c>
      <c r="BD663" s="7">
        <f t="shared" si="486"/>
        <v>8.7360929632785194</v>
      </c>
      <c r="BE663" s="7">
        <f t="shared" si="487"/>
        <v>7.2998401352019986</v>
      </c>
      <c r="BF663" s="7">
        <f t="shared" si="488"/>
        <v>4.8628062223024537</v>
      </c>
      <c r="BG663" s="7">
        <f t="shared" si="489"/>
        <v>2.9969145051521653</v>
      </c>
      <c r="BH663" s="7">
        <f t="shared" si="490"/>
        <v>1.3200281508546121</v>
      </c>
    </row>
    <row r="664" spans="1:60" x14ac:dyDescent="0.25">
      <c r="A664" s="3">
        <v>43622</v>
      </c>
      <c r="B664" s="1">
        <v>2843.48999</v>
      </c>
      <c r="C664" s="4">
        <f t="shared" si="458"/>
        <v>6.1355867881349724E-3</v>
      </c>
      <c r="D664" s="10">
        <f t="shared" si="491"/>
        <v>647</v>
      </c>
      <c r="E664" s="10">
        <f t="shared" si="455"/>
        <v>1</v>
      </c>
      <c r="F664" s="10">
        <f t="shared" si="457"/>
        <v>2</v>
      </c>
      <c r="G664" s="10">
        <f t="shared" si="457"/>
        <v>5</v>
      </c>
      <c r="H664" s="10">
        <f t="shared" si="457"/>
        <v>10</v>
      </c>
      <c r="I664" s="10">
        <f t="shared" si="457"/>
        <v>20</v>
      </c>
      <c r="J664" s="10">
        <f t="shared" si="457"/>
        <v>40</v>
      </c>
      <c r="K664" s="10">
        <f t="shared" si="457"/>
        <v>80</v>
      </c>
      <c r="L664" s="10">
        <f t="shared" si="457"/>
        <v>161</v>
      </c>
      <c r="M664" s="4">
        <f t="shared" si="459"/>
        <v>7.0934616863010361E-4</v>
      </c>
      <c r="N664" s="4">
        <f t="shared" si="460"/>
        <v>5.7564115022835623E-4</v>
      </c>
      <c r="O664" s="4">
        <f t="shared" si="461"/>
        <v>8.4107889185266755E-4</v>
      </c>
      <c r="P664" s="4">
        <f t="shared" si="462"/>
        <v>3.3425330474659912E-4</v>
      </c>
      <c r="Q664" s="4">
        <f t="shared" si="463"/>
        <v>1.8895578618382848E-3</v>
      </c>
      <c r="R664" s="4">
        <f t="shared" si="464"/>
        <v>2.0303364198788684E-3</v>
      </c>
      <c r="S664" s="4">
        <f t="shared" si="465"/>
        <v>8.2251011983289213E-4</v>
      </c>
      <c r="T664" s="4">
        <f t="shared" si="466"/>
        <v>8.2411428892920358E-3</v>
      </c>
      <c r="U664" s="6">
        <f t="shared" si="467"/>
        <v>5.426240619504869E-3</v>
      </c>
      <c r="V664" s="6">
        <f t="shared" si="468"/>
        <v>5.5599456379066166E-3</v>
      </c>
      <c r="W664" s="6">
        <f t="shared" si="469"/>
        <v>5.2945078962823048E-3</v>
      </c>
      <c r="X664" s="6">
        <f t="shared" si="470"/>
        <v>5.8013334833883733E-3</v>
      </c>
      <c r="Y664" s="6">
        <f t="shared" si="471"/>
        <v>4.2460289262966876E-3</v>
      </c>
      <c r="Z664" s="6">
        <f t="shared" si="472"/>
        <v>4.105250368256104E-3</v>
      </c>
      <c r="AA664" s="6">
        <f t="shared" si="473"/>
        <v>5.3130766683020803E-3</v>
      </c>
      <c r="AB664" s="6">
        <f t="shared" si="474"/>
        <v>-2.1055561011570634E-3</v>
      </c>
      <c r="AC664" s="6">
        <f t="shared" si="492"/>
        <v>-5.0184961673713266E-2</v>
      </c>
      <c r="AD664" s="6">
        <f t="shared" si="493"/>
        <v>-3.2001079171075669E-2</v>
      </c>
      <c r="AE664" s="6">
        <f t="shared" si="494"/>
        <v>-1.4855017615820164E-4</v>
      </c>
      <c r="AF664" s="6">
        <f t="shared" si="495"/>
        <v>3.9060545206903441E-3</v>
      </c>
      <c r="AG664" s="6">
        <f t="shared" si="496"/>
        <v>-8.536381936043138E-3</v>
      </c>
      <c r="AH664" s="6">
        <f t="shared" si="497"/>
        <v>-9.6626104003678104E-3</v>
      </c>
      <c r="AI664" s="6">
        <f t="shared" si="498"/>
        <v>0</v>
      </c>
      <c r="AJ664" s="6">
        <f t="shared" si="499"/>
        <v>0</v>
      </c>
      <c r="AK664" s="4">
        <f t="shared" si="475"/>
        <v>0.4108241621067974</v>
      </c>
      <c r="AL664" s="4">
        <f t="shared" si="476"/>
        <v>0.17976693020539003</v>
      </c>
      <c r="AM664" s="4">
        <f t="shared" si="477"/>
        <v>8.9002158912279583E-2</v>
      </c>
      <c r="AN664" s="4">
        <f t="shared" si="478"/>
        <v>8.5669857288599868E-2</v>
      </c>
      <c r="AO664" s="4">
        <f t="shared" si="479"/>
        <v>4.9528210496549749E-2</v>
      </c>
      <c r="AP664" s="4">
        <f t="shared" si="480"/>
        <v>4.0735871832088245E-2</v>
      </c>
      <c r="AQ664" s="4">
        <f t="shared" si="481"/>
        <v>3.3262281721804315E-2</v>
      </c>
      <c r="AR664" s="4">
        <f t="shared" si="482"/>
        <v>1.3191227913668863E-2</v>
      </c>
      <c r="AS664" s="4">
        <f t="array" ref="AS664">_xlfn.STDEV.S(IF(E$17:E$1040=E664,$C$17:$C$1040,""))</f>
        <v>1.6668979720915356E-2</v>
      </c>
      <c r="AT664" s="4">
        <f t="array" ref="AT664">_xlfn.STDEV.S(IF(F$17:F$1040=F664,$C$17:$C$1040,""))</f>
        <v>9.588088423826557E-3</v>
      </c>
      <c r="AU664" s="4">
        <f t="array" ref="AU664">_xlfn.STDEV.S(IF(G$17:G$1040=G664,$C$17:$C$1040,""))</f>
        <v>8.2162219606327653E-3</v>
      </c>
      <c r="AV664" s="4">
        <f t="array" ref="AV664">_xlfn.STDEV.S(IF(H$17:H$1040=H664,$C$17:$C$1040,""))</f>
        <v>9.806426928915063E-3</v>
      </c>
      <c r="AW664" s="4">
        <f t="array" ref="AW664">_xlfn.STDEV.S(IF(I$17:I$1040=I664,$C$17:$C$1040,""))</f>
        <v>6.7848349524409447E-3</v>
      </c>
      <c r="AX664" s="4">
        <f t="array" ref="AX664">_xlfn.STDEV.S(IF(J$17:J$1040=J664,$C$17:$C$1040,""))</f>
        <v>8.3770296347117287E-3</v>
      </c>
      <c r="AY664" s="4">
        <f t="array" ref="AY664">_xlfn.STDEV.S(IF(K$17:K$1040=K664,$C$17:$C$1040,""))</f>
        <v>1.1098842380929201E-2</v>
      </c>
      <c r="AZ664" s="4">
        <f t="array" ref="AZ664">_xlfn.STDEV.S(IF(L$17:L$1040=L664,$C$17:$C$1040,""))</f>
        <v>9.9931413622721624E-3</v>
      </c>
      <c r="BA664" s="7">
        <f t="shared" si="483"/>
        <v>24.646029270244831</v>
      </c>
      <c r="BB664" s="7">
        <f t="shared" si="484"/>
        <v>18.748985434746956</v>
      </c>
      <c r="BC664" s="7">
        <f t="shared" si="485"/>
        <v>10.832492030853698</v>
      </c>
      <c r="BD664" s="7">
        <f t="shared" si="486"/>
        <v>8.7360929632785194</v>
      </c>
      <c r="BE664" s="7">
        <f t="shared" si="487"/>
        <v>7.2998401352019986</v>
      </c>
      <c r="BF664" s="7">
        <f t="shared" si="488"/>
        <v>4.8628062223024537</v>
      </c>
      <c r="BG664" s="7">
        <f t="shared" si="489"/>
        <v>2.9969145051521653</v>
      </c>
      <c r="BH664" s="7">
        <f t="shared" si="490"/>
        <v>1.3200281508546121</v>
      </c>
    </row>
    <row r="665" spans="1:60" x14ac:dyDescent="0.25">
      <c r="A665" s="3">
        <v>43623</v>
      </c>
      <c r="B665" s="1">
        <v>2873.3400879999999</v>
      </c>
      <c r="C665" s="4">
        <f t="shared" si="458"/>
        <v>1.0497697584650245E-2</v>
      </c>
      <c r="D665" s="10">
        <f t="shared" si="491"/>
        <v>648</v>
      </c>
      <c r="E665" s="10">
        <f t="shared" si="455"/>
        <v>1</v>
      </c>
      <c r="F665" s="10">
        <f t="shared" si="457"/>
        <v>2</v>
      </c>
      <c r="G665" s="10">
        <f t="shared" si="457"/>
        <v>5</v>
      </c>
      <c r="H665" s="10">
        <f t="shared" si="457"/>
        <v>10</v>
      </c>
      <c r="I665" s="10">
        <f t="shared" si="457"/>
        <v>20</v>
      </c>
      <c r="J665" s="10">
        <f t="shared" si="457"/>
        <v>40</v>
      </c>
      <c r="K665" s="10">
        <f t="shared" si="457"/>
        <v>81</v>
      </c>
      <c r="L665" s="10">
        <f t="shared" si="457"/>
        <v>162</v>
      </c>
      <c r="M665" s="4">
        <f t="shared" si="459"/>
        <v>7.0934616863010361E-4</v>
      </c>
      <c r="N665" s="4">
        <f t="shared" si="460"/>
        <v>5.7564115022835623E-4</v>
      </c>
      <c r="O665" s="4">
        <f t="shared" si="461"/>
        <v>8.4107889185266755E-4</v>
      </c>
      <c r="P665" s="4">
        <f t="shared" si="462"/>
        <v>3.3425330474659912E-4</v>
      </c>
      <c r="Q665" s="4">
        <f t="shared" si="463"/>
        <v>1.8895578618382848E-3</v>
      </c>
      <c r="R665" s="4">
        <f t="shared" si="464"/>
        <v>2.0303364198788684E-3</v>
      </c>
      <c r="S665" s="4">
        <f t="shared" si="465"/>
        <v>3.2381627199248447E-3</v>
      </c>
      <c r="T665" s="4">
        <f t="shared" si="466"/>
        <v>3.1925706690689726E-3</v>
      </c>
      <c r="U665" s="6">
        <f t="shared" si="467"/>
        <v>9.7883514160201409E-3</v>
      </c>
      <c r="V665" s="6">
        <f t="shared" si="468"/>
        <v>9.9220564344218894E-3</v>
      </c>
      <c r="W665" s="6">
        <f t="shared" si="469"/>
        <v>9.6566186927975785E-3</v>
      </c>
      <c r="X665" s="6">
        <f t="shared" si="470"/>
        <v>1.0163444279903646E-2</v>
      </c>
      <c r="Y665" s="6">
        <f t="shared" si="471"/>
        <v>8.6081397228119604E-3</v>
      </c>
      <c r="Z665" s="6">
        <f t="shared" si="472"/>
        <v>8.4673611647713767E-3</v>
      </c>
      <c r="AA665" s="6">
        <f t="shared" si="473"/>
        <v>7.2595348647254004E-3</v>
      </c>
      <c r="AB665" s="6">
        <f t="shared" si="474"/>
        <v>7.3051269155812726E-3</v>
      </c>
      <c r="AC665" s="6">
        <f t="shared" si="492"/>
        <v>-4.0396610257693123E-2</v>
      </c>
      <c r="AD665" s="6">
        <f t="shared" si="493"/>
        <v>-2.207902273665378E-2</v>
      </c>
      <c r="AE665" s="6">
        <f t="shared" si="494"/>
        <v>9.5080685166393768E-3</v>
      </c>
      <c r="AF665" s="6">
        <f t="shared" si="495"/>
        <v>1.406949880059399E-2</v>
      </c>
      <c r="AG665" s="6">
        <f t="shared" si="496"/>
        <v>7.1757786768822385E-5</v>
      </c>
      <c r="AH665" s="6">
        <f t="shared" si="497"/>
        <v>-1.1952492355964336E-3</v>
      </c>
      <c r="AI665" s="6">
        <f t="shared" si="498"/>
        <v>7.2595348647254004E-3</v>
      </c>
      <c r="AJ665" s="6">
        <f t="shared" si="499"/>
        <v>7.3051269155812726E-3</v>
      </c>
      <c r="AK665" s="4">
        <f t="shared" si="475"/>
        <v>0.4108241621067974</v>
      </c>
      <c r="AL665" s="4">
        <f t="shared" si="476"/>
        <v>0.17976693020539003</v>
      </c>
      <c r="AM665" s="4">
        <f t="shared" si="477"/>
        <v>8.9002158912279583E-2</v>
      </c>
      <c r="AN665" s="4">
        <f t="shared" si="478"/>
        <v>8.5669857288599868E-2</v>
      </c>
      <c r="AO665" s="4">
        <f t="shared" si="479"/>
        <v>4.9528210496549749E-2</v>
      </c>
      <c r="AP665" s="4">
        <f t="shared" si="480"/>
        <v>4.0735871832088245E-2</v>
      </c>
      <c r="AQ665" s="4">
        <f t="shared" si="481"/>
        <v>1.5160653517360137E-2</v>
      </c>
      <c r="AR665" s="4">
        <f t="shared" si="482"/>
        <v>8.7726005120416506E-3</v>
      </c>
      <c r="AS665" s="4">
        <f t="array" ref="AS665">_xlfn.STDEV.S(IF(E$17:E$1040=E665,$C$17:$C$1040,""))</f>
        <v>1.6668979720915356E-2</v>
      </c>
      <c r="AT665" s="4">
        <f t="array" ref="AT665">_xlfn.STDEV.S(IF(F$17:F$1040=F665,$C$17:$C$1040,""))</f>
        <v>9.588088423826557E-3</v>
      </c>
      <c r="AU665" s="4">
        <f t="array" ref="AU665">_xlfn.STDEV.S(IF(G$17:G$1040=G665,$C$17:$C$1040,""))</f>
        <v>8.2162219606327653E-3</v>
      </c>
      <c r="AV665" s="4">
        <f t="array" ref="AV665">_xlfn.STDEV.S(IF(H$17:H$1040=H665,$C$17:$C$1040,""))</f>
        <v>9.806426928915063E-3</v>
      </c>
      <c r="AW665" s="4">
        <f t="array" ref="AW665">_xlfn.STDEV.S(IF(I$17:I$1040=I665,$C$17:$C$1040,""))</f>
        <v>6.7848349524409447E-3</v>
      </c>
      <c r="AX665" s="4">
        <f t="array" ref="AX665">_xlfn.STDEV.S(IF(J$17:J$1040=J665,$C$17:$C$1040,""))</f>
        <v>8.3770296347117287E-3</v>
      </c>
      <c r="AY665" s="4">
        <f t="array" ref="AY665">_xlfn.STDEV.S(IF(K$17:K$1040=K665,$C$17:$C$1040,""))</f>
        <v>4.8841983871940409E-3</v>
      </c>
      <c r="AZ665" s="4">
        <f t="array" ref="AZ665">_xlfn.STDEV.S(IF(L$17:L$1040=L665,$C$17:$C$1040,""))</f>
        <v>5.6397926153258469E-3</v>
      </c>
      <c r="BA665" s="7">
        <f t="shared" si="483"/>
        <v>24.646029270244831</v>
      </c>
      <c r="BB665" s="7">
        <f t="shared" si="484"/>
        <v>18.748985434746956</v>
      </c>
      <c r="BC665" s="7">
        <f t="shared" si="485"/>
        <v>10.832492030853698</v>
      </c>
      <c r="BD665" s="7">
        <f t="shared" si="486"/>
        <v>8.7360929632785194</v>
      </c>
      <c r="BE665" s="7">
        <f t="shared" si="487"/>
        <v>7.2998401352019986</v>
      </c>
      <c r="BF665" s="7">
        <f t="shared" si="488"/>
        <v>4.8628062223024537</v>
      </c>
      <c r="BG665" s="7">
        <f t="shared" si="489"/>
        <v>3.1040208270634748</v>
      </c>
      <c r="BH665" s="7">
        <f t="shared" si="490"/>
        <v>1.5554828183225318</v>
      </c>
    </row>
    <row r="666" spans="1:60" x14ac:dyDescent="0.25">
      <c r="A666" s="3">
        <v>43626</v>
      </c>
      <c r="B666" s="1">
        <v>2886.7299800000001</v>
      </c>
      <c r="C666" s="4">
        <f t="shared" si="458"/>
        <v>4.6600442655293506E-3</v>
      </c>
      <c r="D666" s="10">
        <f t="shared" si="491"/>
        <v>649</v>
      </c>
      <c r="E666" s="10">
        <f t="shared" si="455"/>
        <v>1</v>
      </c>
      <c r="F666" s="10">
        <f t="shared" si="457"/>
        <v>2</v>
      </c>
      <c r="G666" s="10">
        <f t="shared" si="457"/>
        <v>5</v>
      </c>
      <c r="H666" s="10">
        <f t="shared" si="457"/>
        <v>10</v>
      </c>
      <c r="I666" s="10">
        <f t="shared" si="457"/>
        <v>20</v>
      </c>
      <c r="J666" s="10">
        <f t="shared" si="457"/>
        <v>40</v>
      </c>
      <c r="K666" s="10">
        <f t="shared" si="457"/>
        <v>81</v>
      </c>
      <c r="L666" s="10">
        <f t="shared" si="457"/>
        <v>162</v>
      </c>
      <c r="M666" s="4">
        <f t="shared" si="459"/>
        <v>7.0934616863010361E-4</v>
      </c>
      <c r="N666" s="4">
        <f t="shared" si="460"/>
        <v>5.7564115022835623E-4</v>
      </c>
      <c r="O666" s="4">
        <f t="shared" si="461"/>
        <v>8.4107889185266755E-4</v>
      </c>
      <c r="P666" s="4">
        <f t="shared" si="462"/>
        <v>3.3425330474659912E-4</v>
      </c>
      <c r="Q666" s="4">
        <f t="shared" si="463"/>
        <v>1.8895578618382848E-3</v>
      </c>
      <c r="R666" s="4">
        <f t="shared" si="464"/>
        <v>2.0303364198788684E-3</v>
      </c>
      <c r="S666" s="4">
        <f t="shared" si="465"/>
        <v>3.2381627199248447E-3</v>
      </c>
      <c r="T666" s="4">
        <f t="shared" si="466"/>
        <v>3.1925706690689726E-3</v>
      </c>
      <c r="U666" s="6">
        <f t="shared" si="467"/>
        <v>3.9506980968992472E-3</v>
      </c>
      <c r="V666" s="6">
        <f t="shared" si="468"/>
        <v>4.0844031153009948E-3</v>
      </c>
      <c r="W666" s="6">
        <f t="shared" si="469"/>
        <v>3.818965373676683E-3</v>
      </c>
      <c r="X666" s="6">
        <f t="shared" si="470"/>
        <v>4.3257909607827515E-3</v>
      </c>
      <c r="Y666" s="6">
        <f t="shared" si="471"/>
        <v>2.7704864036910658E-3</v>
      </c>
      <c r="Z666" s="6">
        <f t="shared" si="472"/>
        <v>2.6297078456504822E-3</v>
      </c>
      <c r="AA666" s="6">
        <f t="shared" si="473"/>
        <v>1.4218815456045059E-3</v>
      </c>
      <c r="AB666" s="6">
        <f t="shared" si="474"/>
        <v>1.467473596460378E-3</v>
      </c>
      <c r="AC666" s="6">
        <f t="shared" si="492"/>
        <v>-3.6445912160793875E-2</v>
      </c>
      <c r="AD666" s="6">
        <f t="shared" si="493"/>
        <v>-1.7994619621352785E-2</v>
      </c>
      <c r="AE666" s="6">
        <f t="shared" si="494"/>
        <v>1.3327033890316059E-2</v>
      </c>
      <c r="AF666" s="6">
        <f t="shared" si="495"/>
        <v>1.8395289761376742E-2</v>
      </c>
      <c r="AG666" s="6">
        <f t="shared" si="496"/>
        <v>2.8422441904598882E-3</v>
      </c>
      <c r="AH666" s="6">
        <f t="shared" si="497"/>
        <v>1.4344586100540485E-3</v>
      </c>
      <c r="AI666" s="6">
        <f t="shared" si="498"/>
        <v>8.6814164103299063E-3</v>
      </c>
      <c r="AJ666" s="6">
        <f t="shared" si="499"/>
        <v>8.7726005120416506E-3</v>
      </c>
      <c r="AK666" s="4">
        <f t="shared" si="475"/>
        <v>0.4108241621067974</v>
      </c>
      <c r="AL666" s="4">
        <f t="shared" si="476"/>
        <v>0.17976693020539003</v>
      </c>
      <c r="AM666" s="4">
        <f t="shared" si="477"/>
        <v>8.9002158912279583E-2</v>
      </c>
      <c r="AN666" s="4">
        <f t="shared" si="478"/>
        <v>8.5669857288599868E-2</v>
      </c>
      <c r="AO666" s="4">
        <f t="shared" si="479"/>
        <v>4.9528210496549749E-2</v>
      </c>
      <c r="AP666" s="4">
        <f t="shared" si="480"/>
        <v>4.0735871832088245E-2</v>
      </c>
      <c r="AQ666" s="4">
        <f t="shared" si="481"/>
        <v>1.5160653517360137E-2</v>
      </c>
      <c r="AR666" s="4">
        <f t="shared" si="482"/>
        <v>8.7726005120416506E-3</v>
      </c>
      <c r="AS666" s="4">
        <f t="array" ref="AS666">_xlfn.STDEV.S(IF(E$17:E$1040=E666,$C$17:$C$1040,""))</f>
        <v>1.6668979720915356E-2</v>
      </c>
      <c r="AT666" s="4">
        <f t="array" ref="AT666">_xlfn.STDEV.S(IF(F$17:F$1040=F666,$C$17:$C$1040,""))</f>
        <v>9.588088423826557E-3</v>
      </c>
      <c r="AU666" s="4">
        <f t="array" ref="AU666">_xlfn.STDEV.S(IF(G$17:G$1040=G666,$C$17:$C$1040,""))</f>
        <v>8.2162219606327653E-3</v>
      </c>
      <c r="AV666" s="4">
        <f t="array" ref="AV666">_xlfn.STDEV.S(IF(H$17:H$1040=H666,$C$17:$C$1040,""))</f>
        <v>9.806426928915063E-3</v>
      </c>
      <c r="AW666" s="4">
        <f t="array" ref="AW666">_xlfn.STDEV.S(IF(I$17:I$1040=I666,$C$17:$C$1040,""))</f>
        <v>6.7848349524409447E-3</v>
      </c>
      <c r="AX666" s="4">
        <f t="array" ref="AX666">_xlfn.STDEV.S(IF(J$17:J$1040=J666,$C$17:$C$1040,""))</f>
        <v>8.3770296347117287E-3</v>
      </c>
      <c r="AY666" s="4">
        <f t="array" ref="AY666">_xlfn.STDEV.S(IF(K$17:K$1040=K666,$C$17:$C$1040,""))</f>
        <v>4.8841983871940409E-3</v>
      </c>
      <c r="AZ666" s="4">
        <f t="array" ref="AZ666">_xlfn.STDEV.S(IF(L$17:L$1040=L666,$C$17:$C$1040,""))</f>
        <v>5.6397926153258469E-3</v>
      </c>
      <c r="BA666" s="7">
        <f t="shared" si="483"/>
        <v>24.646029270244831</v>
      </c>
      <c r="BB666" s="7">
        <f t="shared" si="484"/>
        <v>18.748985434746956</v>
      </c>
      <c r="BC666" s="7">
        <f t="shared" si="485"/>
        <v>10.832492030853698</v>
      </c>
      <c r="BD666" s="7">
        <f t="shared" si="486"/>
        <v>8.7360929632785194</v>
      </c>
      <c r="BE666" s="7">
        <f t="shared" si="487"/>
        <v>7.2998401352019986</v>
      </c>
      <c r="BF666" s="7">
        <f t="shared" si="488"/>
        <v>4.8628062223024537</v>
      </c>
      <c r="BG666" s="7">
        <f t="shared" si="489"/>
        <v>3.1040208270634748</v>
      </c>
      <c r="BH666" s="7">
        <f t="shared" si="490"/>
        <v>1.5554828183225318</v>
      </c>
    </row>
    <row r="667" spans="1:60" x14ac:dyDescent="0.25">
      <c r="A667" s="3">
        <v>43627</v>
      </c>
      <c r="B667" s="1">
        <v>2885.719971</v>
      </c>
      <c r="C667" s="4">
        <f t="shared" si="458"/>
        <v>-3.4987997041557861E-4</v>
      </c>
      <c r="D667" s="10">
        <f t="shared" si="491"/>
        <v>650</v>
      </c>
      <c r="E667" s="10">
        <f t="shared" si="455"/>
        <v>1</v>
      </c>
      <c r="F667" s="10">
        <f t="shared" si="457"/>
        <v>2</v>
      </c>
      <c r="G667" s="10">
        <f t="shared" si="457"/>
        <v>5</v>
      </c>
      <c r="H667" s="10">
        <f t="shared" si="457"/>
        <v>10</v>
      </c>
      <c r="I667" s="10">
        <f t="shared" si="457"/>
        <v>20</v>
      </c>
      <c r="J667" s="10">
        <f t="shared" si="457"/>
        <v>40</v>
      </c>
      <c r="K667" s="10">
        <f t="shared" si="457"/>
        <v>81</v>
      </c>
      <c r="L667" s="10">
        <f t="shared" si="457"/>
        <v>162</v>
      </c>
      <c r="M667" s="4">
        <f t="shared" si="459"/>
        <v>7.0934616863010361E-4</v>
      </c>
      <c r="N667" s="4">
        <f t="shared" si="460"/>
        <v>5.7564115022835623E-4</v>
      </c>
      <c r="O667" s="4">
        <f t="shared" si="461"/>
        <v>8.4107889185266755E-4</v>
      </c>
      <c r="P667" s="4">
        <f t="shared" si="462"/>
        <v>3.3425330474659912E-4</v>
      </c>
      <c r="Q667" s="4">
        <f t="shared" si="463"/>
        <v>1.8895578618382848E-3</v>
      </c>
      <c r="R667" s="4">
        <f t="shared" si="464"/>
        <v>2.0303364198788684E-3</v>
      </c>
      <c r="S667" s="4">
        <f t="shared" si="465"/>
        <v>3.2381627199248447E-3</v>
      </c>
      <c r="T667" s="4">
        <f t="shared" si="466"/>
        <v>3.1925706690689726E-3</v>
      </c>
      <c r="U667" s="6">
        <f t="shared" si="467"/>
        <v>-1.0592261390456822E-3</v>
      </c>
      <c r="V667" s="6">
        <f t="shared" si="468"/>
        <v>-9.2552112064393484E-4</v>
      </c>
      <c r="W667" s="6">
        <f t="shared" si="469"/>
        <v>-1.1909588622682462E-3</v>
      </c>
      <c r="X667" s="6">
        <f t="shared" si="470"/>
        <v>-6.8413327516217773E-4</v>
      </c>
      <c r="Y667" s="6">
        <f t="shared" si="471"/>
        <v>-2.2394378322538634E-3</v>
      </c>
      <c r="Z667" s="6">
        <f t="shared" si="472"/>
        <v>-2.380216390294447E-3</v>
      </c>
      <c r="AA667" s="6">
        <f t="shared" si="473"/>
        <v>-3.5880426903404233E-3</v>
      </c>
      <c r="AB667" s="6">
        <f t="shared" si="474"/>
        <v>-3.5424506394845512E-3</v>
      </c>
      <c r="AC667" s="6">
        <f t="shared" si="492"/>
        <v>-3.7505138299839556E-2</v>
      </c>
      <c r="AD667" s="6">
        <f t="shared" si="493"/>
        <v>-1.8920140741996719E-2</v>
      </c>
      <c r="AE667" s="6">
        <f t="shared" si="494"/>
        <v>1.2136075028047814E-2</v>
      </c>
      <c r="AF667" s="6">
        <f t="shared" si="495"/>
        <v>1.7711156486214564E-2</v>
      </c>
      <c r="AG667" s="6">
        <f t="shared" si="496"/>
        <v>6.0280635820602474E-4</v>
      </c>
      <c r="AH667" s="6">
        <f t="shared" si="497"/>
        <v>-9.4575778024039853E-4</v>
      </c>
      <c r="AI667" s="6">
        <f t="shared" si="498"/>
        <v>5.093373719989483E-3</v>
      </c>
      <c r="AJ667" s="6">
        <f t="shared" si="499"/>
        <v>5.2301498725570994E-3</v>
      </c>
      <c r="AK667" s="4">
        <f t="shared" si="475"/>
        <v>0.4108241621067974</v>
      </c>
      <c r="AL667" s="4">
        <f t="shared" si="476"/>
        <v>0.17976693020539003</v>
      </c>
      <c r="AM667" s="4">
        <f t="shared" si="477"/>
        <v>8.9002158912279583E-2</v>
      </c>
      <c r="AN667" s="4">
        <f t="shared" si="478"/>
        <v>8.5669857288599868E-2</v>
      </c>
      <c r="AO667" s="4">
        <f t="shared" si="479"/>
        <v>4.9528210496549749E-2</v>
      </c>
      <c r="AP667" s="4">
        <f t="shared" si="480"/>
        <v>4.0735871832088245E-2</v>
      </c>
      <c r="AQ667" s="4">
        <f t="shared" si="481"/>
        <v>1.5160653517360137E-2</v>
      </c>
      <c r="AR667" s="4">
        <f t="shared" si="482"/>
        <v>8.7726005120416506E-3</v>
      </c>
      <c r="AS667" s="4">
        <f t="array" ref="AS667">_xlfn.STDEV.S(IF(E$17:E$1040=E667,$C$17:$C$1040,""))</f>
        <v>1.6668979720915356E-2</v>
      </c>
      <c r="AT667" s="4">
        <f t="array" ref="AT667">_xlfn.STDEV.S(IF(F$17:F$1040=F667,$C$17:$C$1040,""))</f>
        <v>9.588088423826557E-3</v>
      </c>
      <c r="AU667" s="4">
        <f t="array" ref="AU667">_xlfn.STDEV.S(IF(G$17:G$1040=G667,$C$17:$C$1040,""))</f>
        <v>8.2162219606327653E-3</v>
      </c>
      <c r="AV667" s="4">
        <f t="array" ref="AV667">_xlfn.STDEV.S(IF(H$17:H$1040=H667,$C$17:$C$1040,""))</f>
        <v>9.806426928915063E-3</v>
      </c>
      <c r="AW667" s="4">
        <f t="array" ref="AW667">_xlfn.STDEV.S(IF(I$17:I$1040=I667,$C$17:$C$1040,""))</f>
        <v>6.7848349524409447E-3</v>
      </c>
      <c r="AX667" s="4">
        <f t="array" ref="AX667">_xlfn.STDEV.S(IF(J$17:J$1040=J667,$C$17:$C$1040,""))</f>
        <v>8.3770296347117287E-3</v>
      </c>
      <c r="AY667" s="4">
        <f t="array" ref="AY667">_xlfn.STDEV.S(IF(K$17:K$1040=K667,$C$17:$C$1040,""))</f>
        <v>4.8841983871940409E-3</v>
      </c>
      <c r="AZ667" s="4">
        <f t="array" ref="AZ667">_xlfn.STDEV.S(IF(L$17:L$1040=L667,$C$17:$C$1040,""))</f>
        <v>5.6397926153258469E-3</v>
      </c>
      <c r="BA667" s="7">
        <f t="shared" si="483"/>
        <v>24.646029270244831</v>
      </c>
      <c r="BB667" s="7">
        <f t="shared" si="484"/>
        <v>18.748985434746956</v>
      </c>
      <c r="BC667" s="7">
        <f t="shared" si="485"/>
        <v>10.832492030853698</v>
      </c>
      <c r="BD667" s="7">
        <f t="shared" si="486"/>
        <v>8.7360929632785194</v>
      </c>
      <c r="BE667" s="7">
        <f t="shared" si="487"/>
        <v>7.2998401352019986</v>
      </c>
      <c r="BF667" s="7">
        <f t="shared" si="488"/>
        <v>4.8628062223024537</v>
      </c>
      <c r="BG667" s="7">
        <f t="shared" si="489"/>
        <v>3.1040208270634748</v>
      </c>
      <c r="BH667" s="7">
        <f t="shared" si="490"/>
        <v>1.5554828183225318</v>
      </c>
    </row>
    <row r="668" spans="1:60" x14ac:dyDescent="0.25">
      <c r="A668" s="3">
        <v>43628</v>
      </c>
      <c r="B668" s="1">
        <v>2879.8400879999999</v>
      </c>
      <c r="C668" s="4">
        <f t="shared" si="458"/>
        <v>-2.0375792034881268E-3</v>
      </c>
      <c r="D668" s="10">
        <f t="shared" si="491"/>
        <v>651</v>
      </c>
      <c r="E668" s="10">
        <f t="shared" si="455"/>
        <v>1</v>
      </c>
      <c r="F668" s="10">
        <f t="shared" si="457"/>
        <v>2</v>
      </c>
      <c r="G668" s="10">
        <f t="shared" si="457"/>
        <v>5</v>
      </c>
      <c r="H668" s="10">
        <f t="shared" si="457"/>
        <v>10</v>
      </c>
      <c r="I668" s="10">
        <f t="shared" si="457"/>
        <v>20</v>
      </c>
      <c r="J668" s="10">
        <f t="shared" si="457"/>
        <v>40</v>
      </c>
      <c r="K668" s="10">
        <f t="shared" si="457"/>
        <v>81</v>
      </c>
      <c r="L668" s="10">
        <f t="shared" si="457"/>
        <v>162</v>
      </c>
      <c r="M668" s="4">
        <f t="shared" si="459"/>
        <v>7.0934616863010361E-4</v>
      </c>
      <c r="N668" s="4">
        <f t="shared" si="460"/>
        <v>5.7564115022835623E-4</v>
      </c>
      <c r="O668" s="4">
        <f t="shared" si="461"/>
        <v>8.4107889185266755E-4</v>
      </c>
      <c r="P668" s="4">
        <f t="shared" si="462"/>
        <v>3.3425330474659912E-4</v>
      </c>
      <c r="Q668" s="4">
        <f t="shared" si="463"/>
        <v>1.8895578618382848E-3</v>
      </c>
      <c r="R668" s="4">
        <f t="shared" si="464"/>
        <v>2.0303364198788684E-3</v>
      </c>
      <c r="S668" s="4">
        <f t="shared" si="465"/>
        <v>3.2381627199248447E-3</v>
      </c>
      <c r="T668" s="4">
        <f t="shared" si="466"/>
        <v>3.1925706690689726E-3</v>
      </c>
      <c r="U668" s="6">
        <f t="shared" si="467"/>
        <v>-2.7469253721182302E-3</v>
      </c>
      <c r="V668" s="6">
        <f t="shared" si="468"/>
        <v>-2.6132203537164831E-3</v>
      </c>
      <c r="W668" s="6">
        <f t="shared" si="469"/>
        <v>-2.8786580953407944E-3</v>
      </c>
      <c r="X668" s="6">
        <f t="shared" si="470"/>
        <v>-2.3718325082347259E-3</v>
      </c>
      <c r="Y668" s="6">
        <f t="shared" si="471"/>
        <v>-3.9271370653264116E-3</v>
      </c>
      <c r="Z668" s="6">
        <f t="shared" si="472"/>
        <v>-4.0679156233669952E-3</v>
      </c>
      <c r="AA668" s="6">
        <f t="shared" si="473"/>
        <v>-5.2757419234129715E-3</v>
      </c>
      <c r="AB668" s="6">
        <f t="shared" si="474"/>
        <v>-5.2301498725570994E-3</v>
      </c>
      <c r="AC668" s="6">
        <f t="shared" si="492"/>
        <v>-4.0252063671957786E-2</v>
      </c>
      <c r="AD668" s="6">
        <f t="shared" si="493"/>
        <v>-2.1533361095713202E-2</v>
      </c>
      <c r="AE668" s="6">
        <f t="shared" si="494"/>
        <v>9.2574169327070202E-3</v>
      </c>
      <c r="AF668" s="6">
        <f t="shared" si="495"/>
        <v>1.5339323977979838E-2</v>
      </c>
      <c r="AG668" s="6">
        <f t="shared" si="496"/>
        <v>-3.3243307071203869E-3</v>
      </c>
      <c r="AH668" s="6">
        <f t="shared" si="497"/>
        <v>-5.0136734036073938E-3</v>
      </c>
      <c r="AI668" s="6">
        <f t="shared" si="498"/>
        <v>-1.8236820342348858E-4</v>
      </c>
      <c r="AJ668" s="6">
        <f t="shared" si="499"/>
        <v>0</v>
      </c>
      <c r="AK668" s="4">
        <f t="shared" si="475"/>
        <v>0.4108241621067974</v>
      </c>
      <c r="AL668" s="4">
        <f t="shared" si="476"/>
        <v>0.17976693020539003</v>
      </c>
      <c r="AM668" s="4">
        <f t="shared" si="477"/>
        <v>8.9002158912279583E-2</v>
      </c>
      <c r="AN668" s="4">
        <f t="shared" si="478"/>
        <v>8.5669857288599868E-2</v>
      </c>
      <c r="AO668" s="4">
        <f t="shared" si="479"/>
        <v>4.9528210496549749E-2</v>
      </c>
      <c r="AP668" s="4">
        <f t="shared" si="480"/>
        <v>4.0735871832088245E-2</v>
      </c>
      <c r="AQ668" s="4">
        <f t="shared" si="481"/>
        <v>1.5160653517360137E-2</v>
      </c>
      <c r="AR668" s="4">
        <f t="shared" si="482"/>
        <v>8.7726005120416506E-3</v>
      </c>
      <c r="AS668" s="4">
        <f t="array" ref="AS668">_xlfn.STDEV.S(IF(E$17:E$1040=E668,$C$17:$C$1040,""))</f>
        <v>1.6668979720915356E-2</v>
      </c>
      <c r="AT668" s="4">
        <f t="array" ref="AT668">_xlfn.STDEV.S(IF(F$17:F$1040=F668,$C$17:$C$1040,""))</f>
        <v>9.588088423826557E-3</v>
      </c>
      <c r="AU668" s="4">
        <f t="array" ref="AU668">_xlfn.STDEV.S(IF(G$17:G$1040=G668,$C$17:$C$1040,""))</f>
        <v>8.2162219606327653E-3</v>
      </c>
      <c r="AV668" s="4">
        <f t="array" ref="AV668">_xlfn.STDEV.S(IF(H$17:H$1040=H668,$C$17:$C$1040,""))</f>
        <v>9.806426928915063E-3</v>
      </c>
      <c r="AW668" s="4">
        <f t="array" ref="AW668">_xlfn.STDEV.S(IF(I$17:I$1040=I668,$C$17:$C$1040,""))</f>
        <v>6.7848349524409447E-3</v>
      </c>
      <c r="AX668" s="4">
        <f t="array" ref="AX668">_xlfn.STDEV.S(IF(J$17:J$1040=J668,$C$17:$C$1040,""))</f>
        <v>8.3770296347117287E-3</v>
      </c>
      <c r="AY668" s="4">
        <f t="array" ref="AY668">_xlfn.STDEV.S(IF(K$17:K$1040=K668,$C$17:$C$1040,""))</f>
        <v>4.8841983871940409E-3</v>
      </c>
      <c r="AZ668" s="4">
        <f t="array" ref="AZ668">_xlfn.STDEV.S(IF(L$17:L$1040=L668,$C$17:$C$1040,""))</f>
        <v>5.6397926153258469E-3</v>
      </c>
      <c r="BA668" s="7">
        <f t="shared" si="483"/>
        <v>24.646029270244831</v>
      </c>
      <c r="BB668" s="7">
        <f t="shared" si="484"/>
        <v>18.748985434746956</v>
      </c>
      <c r="BC668" s="7">
        <f t="shared" si="485"/>
        <v>10.832492030853698</v>
      </c>
      <c r="BD668" s="7">
        <f t="shared" si="486"/>
        <v>8.7360929632785194</v>
      </c>
      <c r="BE668" s="7">
        <f t="shared" si="487"/>
        <v>7.2998401352019986</v>
      </c>
      <c r="BF668" s="7">
        <f t="shared" si="488"/>
        <v>4.8628062223024537</v>
      </c>
      <c r="BG668" s="7">
        <f t="shared" si="489"/>
        <v>3.1040208270634748</v>
      </c>
      <c r="BH668" s="7">
        <f t="shared" si="490"/>
        <v>1.5554828183225318</v>
      </c>
    </row>
    <row r="669" spans="1:60" x14ac:dyDescent="0.25">
      <c r="A669" s="3">
        <v>43629</v>
      </c>
      <c r="B669" s="1">
        <v>2891.639893</v>
      </c>
      <c r="C669" s="4">
        <f t="shared" si="458"/>
        <v>4.0973820210257195E-3</v>
      </c>
      <c r="D669" s="10">
        <f t="shared" si="491"/>
        <v>652</v>
      </c>
      <c r="E669" s="10">
        <f t="shared" si="455"/>
        <v>1</v>
      </c>
      <c r="F669" s="10">
        <f t="shared" si="457"/>
        <v>2</v>
      </c>
      <c r="G669" s="10">
        <f t="shared" si="457"/>
        <v>5</v>
      </c>
      <c r="H669" s="10">
        <f t="shared" si="457"/>
        <v>10</v>
      </c>
      <c r="I669" s="10">
        <f t="shared" si="457"/>
        <v>20</v>
      </c>
      <c r="J669" s="10">
        <f t="shared" si="457"/>
        <v>40</v>
      </c>
      <c r="K669" s="10">
        <f t="shared" si="457"/>
        <v>81</v>
      </c>
      <c r="L669" s="10">
        <f t="shared" si="457"/>
        <v>163</v>
      </c>
      <c r="M669" s="4">
        <f t="shared" si="459"/>
        <v>7.0934616863010361E-4</v>
      </c>
      <c r="N669" s="4">
        <f t="shared" si="460"/>
        <v>5.7564115022835623E-4</v>
      </c>
      <c r="O669" s="4">
        <f t="shared" si="461"/>
        <v>8.4107889185266755E-4</v>
      </c>
      <c r="P669" s="4">
        <f t="shared" si="462"/>
        <v>3.3425330474659912E-4</v>
      </c>
      <c r="Q669" s="4">
        <f t="shared" si="463"/>
        <v>1.8895578618382848E-3</v>
      </c>
      <c r="R669" s="4">
        <f t="shared" si="464"/>
        <v>2.0303364198788684E-3</v>
      </c>
      <c r="S669" s="4">
        <f t="shared" si="465"/>
        <v>3.2381627199248447E-3</v>
      </c>
      <c r="T669" s="4">
        <f t="shared" si="466"/>
        <v>3.2837547707807169E-3</v>
      </c>
      <c r="U669" s="6">
        <f t="shared" si="467"/>
        <v>3.3880358523956161E-3</v>
      </c>
      <c r="V669" s="6">
        <f t="shared" si="468"/>
        <v>3.5217408707973632E-3</v>
      </c>
      <c r="W669" s="6">
        <f t="shared" si="469"/>
        <v>3.2563031291730519E-3</v>
      </c>
      <c r="X669" s="6">
        <f t="shared" si="470"/>
        <v>3.7631287162791204E-3</v>
      </c>
      <c r="Y669" s="6">
        <f t="shared" si="471"/>
        <v>2.2078241591874347E-3</v>
      </c>
      <c r="Z669" s="6">
        <f t="shared" si="472"/>
        <v>2.067045601146851E-3</v>
      </c>
      <c r="AA669" s="6">
        <f t="shared" si="473"/>
        <v>8.5921930110087474E-4</v>
      </c>
      <c r="AB669" s="6">
        <f t="shared" si="474"/>
        <v>8.136272502450026E-4</v>
      </c>
      <c r="AC669" s="6">
        <f t="shared" si="492"/>
        <v>-3.6864027819562169E-2</v>
      </c>
      <c r="AD669" s="6">
        <f t="shared" si="493"/>
        <v>-1.8011620224915838E-2</v>
      </c>
      <c r="AE669" s="6">
        <f t="shared" si="494"/>
        <v>1.2513720061880073E-2</v>
      </c>
      <c r="AF669" s="6">
        <f t="shared" si="495"/>
        <v>1.9102452694258958E-2</v>
      </c>
      <c r="AG669" s="6">
        <f t="shared" si="496"/>
        <v>-1.1165065479329522E-3</v>
      </c>
      <c r="AH669" s="6">
        <f t="shared" si="497"/>
        <v>-2.9466278024605427E-3</v>
      </c>
      <c r="AI669" s="6">
        <f t="shared" si="498"/>
        <v>6.7685109767738616E-4</v>
      </c>
      <c r="AJ669" s="6">
        <f t="shared" si="499"/>
        <v>8.136272502450026E-4</v>
      </c>
      <c r="AK669" s="4">
        <f t="shared" si="475"/>
        <v>0.4108241621067974</v>
      </c>
      <c r="AL669" s="4">
        <f t="shared" si="476"/>
        <v>0.17976693020539003</v>
      </c>
      <c r="AM669" s="4">
        <f t="shared" si="477"/>
        <v>8.9002158912279583E-2</v>
      </c>
      <c r="AN669" s="4">
        <f t="shared" si="478"/>
        <v>8.5669857288599868E-2</v>
      </c>
      <c r="AO669" s="4">
        <f t="shared" si="479"/>
        <v>4.9528210496549749E-2</v>
      </c>
      <c r="AP669" s="4">
        <f t="shared" si="480"/>
        <v>4.0735871832088245E-2</v>
      </c>
      <c r="AQ669" s="4">
        <f t="shared" si="481"/>
        <v>1.5160653517360137E-2</v>
      </c>
      <c r="AR669" s="4">
        <f t="shared" si="482"/>
        <v>7.2472723064193612E-3</v>
      </c>
      <c r="AS669" s="4">
        <f t="array" ref="AS669">_xlfn.STDEV.S(IF(E$17:E$1040=E669,$C$17:$C$1040,""))</f>
        <v>1.6668979720915356E-2</v>
      </c>
      <c r="AT669" s="4">
        <f t="array" ref="AT669">_xlfn.STDEV.S(IF(F$17:F$1040=F669,$C$17:$C$1040,""))</f>
        <v>9.588088423826557E-3</v>
      </c>
      <c r="AU669" s="4">
        <f t="array" ref="AU669">_xlfn.STDEV.S(IF(G$17:G$1040=G669,$C$17:$C$1040,""))</f>
        <v>8.2162219606327653E-3</v>
      </c>
      <c r="AV669" s="4">
        <f t="array" ref="AV669">_xlfn.STDEV.S(IF(H$17:H$1040=H669,$C$17:$C$1040,""))</f>
        <v>9.806426928915063E-3</v>
      </c>
      <c r="AW669" s="4">
        <f t="array" ref="AW669">_xlfn.STDEV.S(IF(I$17:I$1040=I669,$C$17:$C$1040,""))</f>
        <v>6.7848349524409447E-3</v>
      </c>
      <c r="AX669" s="4">
        <f t="array" ref="AX669">_xlfn.STDEV.S(IF(J$17:J$1040=J669,$C$17:$C$1040,""))</f>
        <v>8.3770296347117287E-3</v>
      </c>
      <c r="AY669" s="4">
        <f t="array" ref="AY669">_xlfn.STDEV.S(IF(K$17:K$1040=K669,$C$17:$C$1040,""))</f>
        <v>4.8841983871940409E-3</v>
      </c>
      <c r="AZ669" s="4">
        <f t="array" ref="AZ669">_xlfn.STDEV.S(IF(L$17:L$1040=L669,$C$17:$C$1040,""))</f>
        <v>4.8836238554929761E-3</v>
      </c>
      <c r="BA669" s="7">
        <f t="shared" si="483"/>
        <v>24.646029270244831</v>
      </c>
      <c r="BB669" s="7">
        <f t="shared" si="484"/>
        <v>18.748985434746956</v>
      </c>
      <c r="BC669" s="7">
        <f t="shared" si="485"/>
        <v>10.832492030853698</v>
      </c>
      <c r="BD669" s="7">
        <f t="shared" si="486"/>
        <v>8.7360929632785194</v>
      </c>
      <c r="BE669" s="7">
        <f t="shared" si="487"/>
        <v>7.2998401352019986</v>
      </c>
      <c r="BF669" s="7">
        <f t="shared" si="488"/>
        <v>4.8628062223024537</v>
      </c>
      <c r="BG669" s="7">
        <f t="shared" si="489"/>
        <v>3.1040208270634748</v>
      </c>
      <c r="BH669" s="7">
        <f t="shared" si="490"/>
        <v>1.4839947794643957</v>
      </c>
    </row>
    <row r="670" spans="1:60" x14ac:dyDescent="0.25">
      <c r="A670" s="3">
        <v>43630</v>
      </c>
      <c r="B670" s="1">
        <v>2886.9799800000001</v>
      </c>
      <c r="C670" s="4">
        <f t="shared" si="458"/>
        <v>-1.6115122119045866E-3</v>
      </c>
      <c r="D670" s="10">
        <f t="shared" si="491"/>
        <v>653</v>
      </c>
      <c r="E670" s="10">
        <f t="shared" si="455"/>
        <v>1</v>
      </c>
      <c r="F670" s="10">
        <f t="shared" si="457"/>
        <v>2</v>
      </c>
      <c r="G670" s="10">
        <f t="shared" si="457"/>
        <v>5</v>
      </c>
      <c r="H670" s="10">
        <f t="shared" si="457"/>
        <v>10</v>
      </c>
      <c r="I670" s="10">
        <f t="shared" si="457"/>
        <v>20</v>
      </c>
      <c r="J670" s="10">
        <f t="shared" si="457"/>
        <v>40</v>
      </c>
      <c r="K670" s="10">
        <f t="shared" si="457"/>
        <v>81</v>
      </c>
      <c r="L670" s="10">
        <f t="shared" si="457"/>
        <v>163</v>
      </c>
      <c r="M670" s="4">
        <f t="shared" si="459"/>
        <v>7.0934616863010361E-4</v>
      </c>
      <c r="N670" s="4">
        <f t="shared" si="460"/>
        <v>5.7564115022835623E-4</v>
      </c>
      <c r="O670" s="4">
        <f t="shared" si="461"/>
        <v>8.4107889185266755E-4</v>
      </c>
      <c r="P670" s="4">
        <f t="shared" si="462"/>
        <v>3.3425330474659912E-4</v>
      </c>
      <c r="Q670" s="4">
        <f t="shared" si="463"/>
        <v>1.8895578618382848E-3</v>
      </c>
      <c r="R670" s="4">
        <f t="shared" si="464"/>
        <v>2.0303364198788684E-3</v>
      </c>
      <c r="S670" s="4">
        <f t="shared" si="465"/>
        <v>3.2381627199248447E-3</v>
      </c>
      <c r="T670" s="4">
        <f t="shared" si="466"/>
        <v>3.2837547707807169E-3</v>
      </c>
      <c r="U670" s="6">
        <f t="shared" si="467"/>
        <v>-2.32085838053469E-3</v>
      </c>
      <c r="V670" s="6">
        <f t="shared" si="468"/>
        <v>-2.1871533621329428E-3</v>
      </c>
      <c r="W670" s="6">
        <f t="shared" si="469"/>
        <v>-2.4525911037572541E-3</v>
      </c>
      <c r="X670" s="6">
        <f t="shared" si="470"/>
        <v>-1.9457655166511857E-3</v>
      </c>
      <c r="Y670" s="6">
        <f t="shared" si="471"/>
        <v>-3.5010700737428714E-3</v>
      </c>
      <c r="Z670" s="6">
        <f t="shared" si="472"/>
        <v>-3.641848631783455E-3</v>
      </c>
      <c r="AA670" s="6">
        <f t="shared" si="473"/>
        <v>-4.8496749318294313E-3</v>
      </c>
      <c r="AB670" s="6">
        <f t="shared" si="474"/>
        <v>-4.8952669826853035E-3</v>
      </c>
      <c r="AC670" s="6">
        <f t="shared" si="492"/>
        <v>-3.9184886200096858E-2</v>
      </c>
      <c r="AD670" s="6">
        <f t="shared" si="493"/>
        <v>-2.0198773587048781E-2</v>
      </c>
      <c r="AE670" s="6">
        <f t="shared" si="494"/>
        <v>1.006112895812282E-2</v>
      </c>
      <c r="AF670" s="6">
        <f t="shared" si="495"/>
        <v>1.7156687177607773E-2</v>
      </c>
      <c r="AG670" s="6">
        <f t="shared" si="496"/>
        <v>-4.6175766216758236E-3</v>
      </c>
      <c r="AH670" s="6">
        <f t="shared" si="497"/>
        <v>-6.5884764342439978E-3</v>
      </c>
      <c r="AI670" s="6">
        <f t="shared" si="498"/>
        <v>-4.1728238341520452E-3</v>
      </c>
      <c r="AJ670" s="6">
        <f t="shared" si="499"/>
        <v>-4.0816397324403009E-3</v>
      </c>
      <c r="AK670" s="4">
        <f t="shared" si="475"/>
        <v>0.4108241621067974</v>
      </c>
      <c r="AL670" s="4">
        <f t="shared" si="476"/>
        <v>0.17976693020539003</v>
      </c>
      <c r="AM670" s="4">
        <f t="shared" si="477"/>
        <v>8.9002158912279583E-2</v>
      </c>
      <c r="AN670" s="4">
        <f t="shared" si="478"/>
        <v>8.5669857288599868E-2</v>
      </c>
      <c r="AO670" s="4">
        <f t="shared" si="479"/>
        <v>4.9528210496549749E-2</v>
      </c>
      <c r="AP670" s="4">
        <f t="shared" si="480"/>
        <v>4.0735871832088245E-2</v>
      </c>
      <c r="AQ670" s="4">
        <f t="shared" si="481"/>
        <v>1.5160653517360137E-2</v>
      </c>
      <c r="AR670" s="4">
        <f t="shared" si="482"/>
        <v>7.2472723064193612E-3</v>
      </c>
      <c r="AS670" s="4">
        <f t="array" ref="AS670">_xlfn.STDEV.S(IF(E$17:E$1040=E670,$C$17:$C$1040,""))</f>
        <v>1.6668979720915356E-2</v>
      </c>
      <c r="AT670" s="4">
        <f t="array" ref="AT670">_xlfn.STDEV.S(IF(F$17:F$1040=F670,$C$17:$C$1040,""))</f>
        <v>9.588088423826557E-3</v>
      </c>
      <c r="AU670" s="4">
        <f t="array" ref="AU670">_xlfn.STDEV.S(IF(G$17:G$1040=G670,$C$17:$C$1040,""))</f>
        <v>8.2162219606327653E-3</v>
      </c>
      <c r="AV670" s="4">
        <f t="array" ref="AV670">_xlfn.STDEV.S(IF(H$17:H$1040=H670,$C$17:$C$1040,""))</f>
        <v>9.806426928915063E-3</v>
      </c>
      <c r="AW670" s="4">
        <f t="array" ref="AW670">_xlfn.STDEV.S(IF(I$17:I$1040=I670,$C$17:$C$1040,""))</f>
        <v>6.7848349524409447E-3</v>
      </c>
      <c r="AX670" s="4">
        <f t="array" ref="AX670">_xlfn.STDEV.S(IF(J$17:J$1040=J670,$C$17:$C$1040,""))</f>
        <v>8.3770296347117287E-3</v>
      </c>
      <c r="AY670" s="4">
        <f t="array" ref="AY670">_xlfn.STDEV.S(IF(K$17:K$1040=K670,$C$17:$C$1040,""))</f>
        <v>4.8841983871940409E-3</v>
      </c>
      <c r="AZ670" s="4">
        <f t="array" ref="AZ670">_xlfn.STDEV.S(IF(L$17:L$1040=L670,$C$17:$C$1040,""))</f>
        <v>4.8836238554929761E-3</v>
      </c>
      <c r="BA670" s="7">
        <f t="shared" si="483"/>
        <v>24.646029270244831</v>
      </c>
      <c r="BB670" s="7">
        <f t="shared" si="484"/>
        <v>18.748985434746956</v>
      </c>
      <c r="BC670" s="7">
        <f t="shared" si="485"/>
        <v>10.832492030853698</v>
      </c>
      <c r="BD670" s="7">
        <f t="shared" si="486"/>
        <v>8.7360929632785194</v>
      </c>
      <c r="BE670" s="7">
        <f t="shared" si="487"/>
        <v>7.2998401352019986</v>
      </c>
      <c r="BF670" s="7">
        <f t="shared" si="488"/>
        <v>4.8628062223024537</v>
      </c>
      <c r="BG670" s="7">
        <f t="shared" si="489"/>
        <v>3.1040208270634748</v>
      </c>
      <c r="BH670" s="7">
        <f t="shared" si="490"/>
        <v>1.4839947794643957</v>
      </c>
    </row>
    <row r="671" spans="1:60" x14ac:dyDescent="0.25">
      <c r="A671" s="3">
        <v>43633</v>
      </c>
      <c r="B671" s="1">
        <v>2889.669922</v>
      </c>
      <c r="C671" s="4">
        <f t="shared" si="458"/>
        <v>9.3174944704665918E-4</v>
      </c>
      <c r="D671" s="10">
        <f t="shared" si="491"/>
        <v>654</v>
      </c>
      <c r="E671" s="10">
        <f t="shared" ref="E671:L734" si="500">QUOTIENT($D671,E$2)</f>
        <v>1</v>
      </c>
      <c r="F671" s="10">
        <f t="shared" si="457"/>
        <v>2</v>
      </c>
      <c r="G671" s="10">
        <f t="shared" si="457"/>
        <v>5</v>
      </c>
      <c r="H671" s="10">
        <f t="shared" si="457"/>
        <v>10</v>
      </c>
      <c r="I671" s="10">
        <f t="shared" si="457"/>
        <v>20</v>
      </c>
      <c r="J671" s="10">
        <f t="shared" si="457"/>
        <v>40</v>
      </c>
      <c r="K671" s="10">
        <f t="shared" si="457"/>
        <v>81</v>
      </c>
      <c r="L671" s="10">
        <f t="shared" si="457"/>
        <v>163</v>
      </c>
      <c r="M671" s="4">
        <f t="shared" si="459"/>
        <v>7.0934616863010361E-4</v>
      </c>
      <c r="N671" s="4">
        <f t="shared" si="460"/>
        <v>5.7564115022835623E-4</v>
      </c>
      <c r="O671" s="4">
        <f t="shared" si="461"/>
        <v>8.4107889185266755E-4</v>
      </c>
      <c r="P671" s="4">
        <f t="shared" si="462"/>
        <v>3.3425330474659912E-4</v>
      </c>
      <c r="Q671" s="4">
        <f t="shared" si="463"/>
        <v>1.8895578618382848E-3</v>
      </c>
      <c r="R671" s="4">
        <f t="shared" si="464"/>
        <v>2.0303364198788684E-3</v>
      </c>
      <c r="S671" s="4">
        <f t="shared" si="465"/>
        <v>3.2381627199248447E-3</v>
      </c>
      <c r="T671" s="4">
        <f t="shared" si="466"/>
        <v>3.2837547707807169E-3</v>
      </c>
      <c r="U671" s="6">
        <f t="shared" si="467"/>
        <v>2.2240327841655558E-4</v>
      </c>
      <c r="V671" s="6">
        <f t="shared" si="468"/>
        <v>3.5610829681830295E-4</v>
      </c>
      <c r="W671" s="6">
        <f t="shared" si="469"/>
        <v>9.0670555193991635E-5</v>
      </c>
      <c r="X671" s="6">
        <f t="shared" si="470"/>
        <v>5.9749614230006007E-4</v>
      </c>
      <c r="Y671" s="6">
        <f t="shared" si="471"/>
        <v>-9.5780841479162562E-4</v>
      </c>
      <c r="Z671" s="6">
        <f t="shared" si="472"/>
        <v>-1.0985869728322092E-3</v>
      </c>
      <c r="AA671" s="6">
        <f t="shared" si="473"/>
        <v>-2.3064132728781855E-3</v>
      </c>
      <c r="AB671" s="6">
        <f t="shared" si="474"/>
        <v>-2.3520053237340577E-3</v>
      </c>
      <c r="AC671" s="6">
        <f t="shared" si="492"/>
        <v>-3.8962482921680301E-2</v>
      </c>
      <c r="AD671" s="6">
        <f t="shared" si="493"/>
        <v>-1.9842665290230477E-2</v>
      </c>
      <c r="AE671" s="6">
        <f t="shared" si="494"/>
        <v>1.0151799513316812E-2</v>
      </c>
      <c r="AF671" s="6">
        <f t="shared" si="495"/>
        <v>1.7754183319907833E-2</v>
      </c>
      <c r="AG671" s="6">
        <f t="shared" si="496"/>
        <v>-5.5753850364674493E-3</v>
      </c>
      <c r="AH671" s="6">
        <f t="shared" si="497"/>
        <v>-7.687063407076207E-3</v>
      </c>
      <c r="AI671" s="6">
        <f t="shared" si="498"/>
        <v>-6.4792371070302307E-3</v>
      </c>
      <c r="AJ671" s="6">
        <f t="shared" si="499"/>
        <v>-6.4336450561743586E-3</v>
      </c>
      <c r="AK671" s="4">
        <f t="shared" si="475"/>
        <v>0.4108241621067974</v>
      </c>
      <c r="AL671" s="4">
        <f t="shared" si="476"/>
        <v>0.17976693020539003</v>
      </c>
      <c r="AM671" s="4">
        <f t="shared" si="477"/>
        <v>8.9002158912279583E-2</v>
      </c>
      <c r="AN671" s="4">
        <f t="shared" si="478"/>
        <v>8.5669857288599868E-2</v>
      </c>
      <c r="AO671" s="4">
        <f t="shared" si="479"/>
        <v>4.9528210496549749E-2</v>
      </c>
      <c r="AP671" s="4">
        <f t="shared" si="480"/>
        <v>4.0735871832088245E-2</v>
      </c>
      <c r="AQ671" s="4">
        <f t="shared" si="481"/>
        <v>1.5160653517360137E-2</v>
      </c>
      <c r="AR671" s="4">
        <f t="shared" si="482"/>
        <v>7.2472723064193612E-3</v>
      </c>
      <c r="AS671" s="4">
        <f t="array" ref="AS671">_xlfn.STDEV.S(IF(E$17:E$1040=E671,$C$17:$C$1040,""))</f>
        <v>1.6668979720915356E-2</v>
      </c>
      <c r="AT671" s="4">
        <f t="array" ref="AT671">_xlfn.STDEV.S(IF(F$17:F$1040=F671,$C$17:$C$1040,""))</f>
        <v>9.588088423826557E-3</v>
      </c>
      <c r="AU671" s="4">
        <f t="array" ref="AU671">_xlfn.STDEV.S(IF(G$17:G$1040=G671,$C$17:$C$1040,""))</f>
        <v>8.2162219606327653E-3</v>
      </c>
      <c r="AV671" s="4">
        <f t="array" ref="AV671">_xlfn.STDEV.S(IF(H$17:H$1040=H671,$C$17:$C$1040,""))</f>
        <v>9.806426928915063E-3</v>
      </c>
      <c r="AW671" s="4">
        <f t="array" ref="AW671">_xlfn.STDEV.S(IF(I$17:I$1040=I671,$C$17:$C$1040,""))</f>
        <v>6.7848349524409447E-3</v>
      </c>
      <c r="AX671" s="4">
        <f t="array" ref="AX671">_xlfn.STDEV.S(IF(J$17:J$1040=J671,$C$17:$C$1040,""))</f>
        <v>8.3770296347117287E-3</v>
      </c>
      <c r="AY671" s="4">
        <f t="array" ref="AY671">_xlfn.STDEV.S(IF(K$17:K$1040=K671,$C$17:$C$1040,""))</f>
        <v>4.8841983871940409E-3</v>
      </c>
      <c r="AZ671" s="4">
        <f t="array" ref="AZ671">_xlfn.STDEV.S(IF(L$17:L$1040=L671,$C$17:$C$1040,""))</f>
        <v>4.8836238554929761E-3</v>
      </c>
      <c r="BA671" s="7">
        <f t="shared" si="483"/>
        <v>24.646029270244831</v>
      </c>
      <c r="BB671" s="7">
        <f t="shared" si="484"/>
        <v>18.748985434746956</v>
      </c>
      <c r="BC671" s="7">
        <f t="shared" si="485"/>
        <v>10.832492030853698</v>
      </c>
      <c r="BD671" s="7">
        <f t="shared" si="486"/>
        <v>8.7360929632785194</v>
      </c>
      <c r="BE671" s="7">
        <f t="shared" si="487"/>
        <v>7.2998401352019986</v>
      </c>
      <c r="BF671" s="7">
        <f t="shared" si="488"/>
        <v>4.8628062223024537</v>
      </c>
      <c r="BG671" s="7">
        <f t="shared" si="489"/>
        <v>3.1040208270634748</v>
      </c>
      <c r="BH671" s="7">
        <f t="shared" si="490"/>
        <v>1.4839947794643957</v>
      </c>
    </row>
    <row r="672" spans="1:60" x14ac:dyDescent="0.25">
      <c r="A672" s="3">
        <v>43634</v>
      </c>
      <c r="B672" s="1">
        <v>2917.75</v>
      </c>
      <c r="C672" s="4">
        <f t="shared" si="458"/>
        <v>9.7173998269550754E-3</v>
      </c>
      <c r="D672" s="10">
        <f t="shared" si="491"/>
        <v>655</v>
      </c>
      <c r="E672" s="10">
        <f t="shared" si="500"/>
        <v>1</v>
      </c>
      <c r="F672" s="10">
        <f t="shared" si="457"/>
        <v>2</v>
      </c>
      <c r="G672" s="10">
        <f t="shared" si="457"/>
        <v>5</v>
      </c>
      <c r="H672" s="10">
        <f t="shared" si="457"/>
        <v>10</v>
      </c>
      <c r="I672" s="10">
        <f t="shared" si="457"/>
        <v>20</v>
      </c>
      <c r="J672" s="10">
        <f t="shared" si="457"/>
        <v>40</v>
      </c>
      <c r="K672" s="10">
        <f t="shared" si="457"/>
        <v>81</v>
      </c>
      <c r="L672" s="10">
        <f t="shared" si="457"/>
        <v>163</v>
      </c>
      <c r="M672" s="4">
        <f t="shared" si="459"/>
        <v>7.0934616863010361E-4</v>
      </c>
      <c r="N672" s="4">
        <f t="shared" si="460"/>
        <v>5.7564115022835623E-4</v>
      </c>
      <c r="O672" s="4">
        <f t="shared" si="461"/>
        <v>8.4107889185266755E-4</v>
      </c>
      <c r="P672" s="4">
        <f t="shared" si="462"/>
        <v>3.3425330474659912E-4</v>
      </c>
      <c r="Q672" s="4">
        <f t="shared" si="463"/>
        <v>1.8895578618382848E-3</v>
      </c>
      <c r="R672" s="4">
        <f t="shared" si="464"/>
        <v>2.0303364198788684E-3</v>
      </c>
      <c r="S672" s="4">
        <f t="shared" si="465"/>
        <v>3.2381627199248447E-3</v>
      </c>
      <c r="T672" s="4">
        <f t="shared" si="466"/>
        <v>3.2837547707807169E-3</v>
      </c>
      <c r="U672" s="6">
        <f t="shared" si="467"/>
        <v>9.0080536583249712E-3</v>
      </c>
      <c r="V672" s="6">
        <f t="shared" si="468"/>
        <v>9.1417586767267196E-3</v>
      </c>
      <c r="W672" s="6">
        <f t="shared" si="469"/>
        <v>8.8763209351024087E-3</v>
      </c>
      <c r="X672" s="6">
        <f t="shared" si="470"/>
        <v>9.3831465222084763E-3</v>
      </c>
      <c r="Y672" s="6">
        <f t="shared" si="471"/>
        <v>7.8278419651167906E-3</v>
      </c>
      <c r="Z672" s="6">
        <f t="shared" si="472"/>
        <v>7.687063407076207E-3</v>
      </c>
      <c r="AA672" s="6">
        <f t="shared" si="473"/>
        <v>6.4792371070302307E-3</v>
      </c>
      <c r="AB672" s="6">
        <f t="shared" si="474"/>
        <v>6.4336450561743586E-3</v>
      </c>
      <c r="AC672" s="6">
        <f t="shared" si="492"/>
        <v>-2.9954429263355328E-2</v>
      </c>
      <c r="AD672" s="6">
        <f t="shared" si="493"/>
        <v>-1.0700906613503758E-2</v>
      </c>
      <c r="AE672" s="6">
        <f t="shared" si="494"/>
        <v>1.9028120448419221E-2</v>
      </c>
      <c r="AF672" s="6">
        <f t="shared" si="495"/>
        <v>2.7137329842116309E-2</v>
      </c>
      <c r="AG672" s="6">
        <f t="shared" si="496"/>
        <v>2.2524569286493414E-3</v>
      </c>
      <c r="AH672" s="6">
        <f t="shared" si="497"/>
        <v>0</v>
      </c>
      <c r="AI672" s="6">
        <f t="shared" si="498"/>
        <v>0</v>
      </c>
      <c r="AJ672" s="6">
        <f t="shared" si="499"/>
        <v>0</v>
      </c>
      <c r="AK672" s="4">
        <f t="shared" si="475"/>
        <v>0.4108241621067974</v>
      </c>
      <c r="AL672" s="4">
        <f t="shared" si="476"/>
        <v>0.17976693020539003</v>
      </c>
      <c r="AM672" s="4">
        <f t="shared" si="477"/>
        <v>8.9002158912279583E-2</v>
      </c>
      <c r="AN672" s="4">
        <f t="shared" si="478"/>
        <v>8.5669857288599868E-2</v>
      </c>
      <c r="AO672" s="4">
        <f t="shared" si="479"/>
        <v>4.9528210496549749E-2</v>
      </c>
      <c r="AP672" s="4">
        <f t="shared" si="480"/>
        <v>4.0735871832088245E-2</v>
      </c>
      <c r="AQ672" s="4">
        <f t="shared" si="481"/>
        <v>1.5160653517360137E-2</v>
      </c>
      <c r="AR672" s="4">
        <f t="shared" si="482"/>
        <v>7.2472723064193612E-3</v>
      </c>
      <c r="AS672" s="4">
        <f t="array" ref="AS672">_xlfn.STDEV.S(IF(E$17:E$1040=E672,$C$17:$C$1040,""))</f>
        <v>1.6668979720915356E-2</v>
      </c>
      <c r="AT672" s="4">
        <f t="array" ref="AT672">_xlfn.STDEV.S(IF(F$17:F$1040=F672,$C$17:$C$1040,""))</f>
        <v>9.588088423826557E-3</v>
      </c>
      <c r="AU672" s="4">
        <f t="array" ref="AU672">_xlfn.STDEV.S(IF(G$17:G$1040=G672,$C$17:$C$1040,""))</f>
        <v>8.2162219606327653E-3</v>
      </c>
      <c r="AV672" s="4">
        <f t="array" ref="AV672">_xlfn.STDEV.S(IF(H$17:H$1040=H672,$C$17:$C$1040,""))</f>
        <v>9.806426928915063E-3</v>
      </c>
      <c r="AW672" s="4">
        <f t="array" ref="AW672">_xlfn.STDEV.S(IF(I$17:I$1040=I672,$C$17:$C$1040,""))</f>
        <v>6.7848349524409447E-3</v>
      </c>
      <c r="AX672" s="4">
        <f t="array" ref="AX672">_xlfn.STDEV.S(IF(J$17:J$1040=J672,$C$17:$C$1040,""))</f>
        <v>8.3770296347117287E-3</v>
      </c>
      <c r="AY672" s="4">
        <f t="array" ref="AY672">_xlfn.STDEV.S(IF(K$17:K$1040=K672,$C$17:$C$1040,""))</f>
        <v>4.8841983871940409E-3</v>
      </c>
      <c r="AZ672" s="4">
        <f t="array" ref="AZ672">_xlfn.STDEV.S(IF(L$17:L$1040=L672,$C$17:$C$1040,""))</f>
        <v>4.8836238554929761E-3</v>
      </c>
      <c r="BA672" s="7">
        <f t="shared" si="483"/>
        <v>24.646029270244831</v>
      </c>
      <c r="BB672" s="7">
        <f t="shared" si="484"/>
        <v>18.748985434746956</v>
      </c>
      <c r="BC672" s="7">
        <f t="shared" si="485"/>
        <v>10.832492030853698</v>
      </c>
      <c r="BD672" s="7">
        <f t="shared" si="486"/>
        <v>8.7360929632785194</v>
      </c>
      <c r="BE672" s="7">
        <f t="shared" si="487"/>
        <v>7.2998401352019986</v>
      </c>
      <c r="BF672" s="7">
        <f t="shared" si="488"/>
        <v>4.8628062223024537</v>
      </c>
      <c r="BG672" s="7">
        <f t="shared" si="489"/>
        <v>3.1040208270634748</v>
      </c>
      <c r="BH672" s="7">
        <f t="shared" si="490"/>
        <v>1.4839947794643957</v>
      </c>
    </row>
    <row r="673" spans="1:60" x14ac:dyDescent="0.25">
      <c r="A673" s="3">
        <v>43635</v>
      </c>
      <c r="B673" s="1">
        <v>2926.459961</v>
      </c>
      <c r="C673" s="4">
        <f t="shared" si="458"/>
        <v>2.9851635678177502E-3</v>
      </c>
      <c r="D673" s="10">
        <f t="shared" si="491"/>
        <v>656</v>
      </c>
      <c r="E673" s="10">
        <f t="shared" si="500"/>
        <v>1</v>
      </c>
      <c r="F673" s="10">
        <f t="shared" si="457"/>
        <v>2</v>
      </c>
      <c r="G673" s="10">
        <f t="shared" si="457"/>
        <v>5</v>
      </c>
      <c r="H673" s="10">
        <f t="shared" si="457"/>
        <v>10</v>
      </c>
      <c r="I673" s="10">
        <f t="shared" si="457"/>
        <v>20</v>
      </c>
      <c r="J673" s="10">
        <f t="shared" si="457"/>
        <v>41</v>
      </c>
      <c r="K673" s="10">
        <f t="shared" si="457"/>
        <v>82</v>
      </c>
      <c r="L673" s="10">
        <f t="shared" si="457"/>
        <v>164</v>
      </c>
      <c r="M673" s="4">
        <f t="shared" si="459"/>
        <v>7.0934616863010361E-4</v>
      </c>
      <c r="N673" s="4">
        <f t="shared" si="460"/>
        <v>5.7564115022835623E-4</v>
      </c>
      <c r="O673" s="4">
        <f t="shared" si="461"/>
        <v>8.4107889185266755E-4</v>
      </c>
      <c r="P673" s="4">
        <f t="shared" si="462"/>
        <v>3.3425330474659912E-4</v>
      </c>
      <c r="Q673" s="4">
        <f t="shared" si="463"/>
        <v>1.8895578618382848E-3</v>
      </c>
      <c r="R673" s="4">
        <f t="shared" si="464"/>
        <v>1.7487793037977012E-3</v>
      </c>
      <c r="S673" s="4">
        <f t="shared" si="465"/>
        <v>1.0395670123513612E-3</v>
      </c>
      <c r="T673" s="4">
        <f t="shared" si="466"/>
        <v>2.3665597629450863E-3</v>
      </c>
      <c r="U673" s="6">
        <f t="shared" si="467"/>
        <v>2.2758173991876468E-3</v>
      </c>
      <c r="V673" s="6">
        <f t="shared" si="468"/>
        <v>2.4095224175893939E-3</v>
      </c>
      <c r="W673" s="6">
        <f t="shared" si="469"/>
        <v>2.1440846759650826E-3</v>
      </c>
      <c r="X673" s="6">
        <f t="shared" si="470"/>
        <v>2.650910263071151E-3</v>
      </c>
      <c r="Y673" s="6">
        <f t="shared" si="471"/>
        <v>1.0956057059794654E-3</v>
      </c>
      <c r="Z673" s="6">
        <f t="shared" si="472"/>
        <v>1.236384264020049E-3</v>
      </c>
      <c r="AA673" s="6">
        <f t="shared" si="473"/>
        <v>1.945596555466389E-3</v>
      </c>
      <c r="AB673" s="6">
        <f t="shared" si="474"/>
        <v>6.1860380487266386E-4</v>
      </c>
      <c r="AC673" s="6">
        <f t="shared" si="492"/>
        <v>-2.7678611864167681E-2</v>
      </c>
      <c r="AD673" s="6">
        <f t="shared" si="493"/>
        <v>-8.2913841959143635E-3</v>
      </c>
      <c r="AE673" s="6">
        <f t="shared" si="494"/>
        <v>2.1172205124384304E-2</v>
      </c>
      <c r="AF673" s="6">
        <f t="shared" si="495"/>
        <v>2.978824010518746E-2</v>
      </c>
      <c r="AG673" s="6">
        <f t="shared" si="496"/>
        <v>3.3480626346288067E-3</v>
      </c>
      <c r="AH673" s="6">
        <f t="shared" si="497"/>
        <v>1.236384264020049E-3</v>
      </c>
      <c r="AI673" s="6">
        <f t="shared" si="498"/>
        <v>1.945596555466389E-3</v>
      </c>
      <c r="AJ673" s="6">
        <f t="shared" si="499"/>
        <v>6.1860380487266386E-4</v>
      </c>
      <c r="AK673" s="4">
        <f t="shared" si="475"/>
        <v>0.4108241621067974</v>
      </c>
      <c r="AL673" s="4">
        <f t="shared" si="476"/>
        <v>0.17976693020539003</v>
      </c>
      <c r="AM673" s="4">
        <f t="shared" si="477"/>
        <v>8.9002158912279583E-2</v>
      </c>
      <c r="AN673" s="4">
        <f t="shared" si="478"/>
        <v>8.5669857288599868E-2</v>
      </c>
      <c r="AO673" s="4">
        <f t="shared" si="479"/>
        <v>4.9528210496549749E-2</v>
      </c>
      <c r="AP673" s="4">
        <f t="shared" si="480"/>
        <v>2.0716558340490965E-2</v>
      </c>
      <c r="AQ673" s="4">
        <f t="shared" si="481"/>
        <v>1.7879709174705605E-2</v>
      </c>
      <c r="AR673" s="4">
        <f t="shared" si="482"/>
        <v>7.7242293338555257E-3</v>
      </c>
      <c r="AS673" s="4">
        <f t="array" ref="AS673">_xlfn.STDEV.S(IF(E$17:E$1040=E673,$C$17:$C$1040,""))</f>
        <v>1.6668979720915356E-2</v>
      </c>
      <c r="AT673" s="4">
        <f t="array" ref="AT673">_xlfn.STDEV.S(IF(F$17:F$1040=F673,$C$17:$C$1040,""))</f>
        <v>9.588088423826557E-3</v>
      </c>
      <c r="AU673" s="4">
        <f t="array" ref="AU673">_xlfn.STDEV.S(IF(G$17:G$1040=G673,$C$17:$C$1040,""))</f>
        <v>8.2162219606327653E-3</v>
      </c>
      <c r="AV673" s="4">
        <f t="array" ref="AV673">_xlfn.STDEV.S(IF(H$17:H$1040=H673,$C$17:$C$1040,""))</f>
        <v>9.806426928915063E-3</v>
      </c>
      <c r="AW673" s="4">
        <f t="array" ref="AW673">_xlfn.STDEV.S(IF(I$17:I$1040=I673,$C$17:$C$1040,""))</f>
        <v>6.7848349524409447E-3</v>
      </c>
      <c r="AX673" s="4">
        <f t="array" ref="AX673">_xlfn.STDEV.S(IF(J$17:J$1040=J673,$C$17:$C$1040,""))</f>
        <v>4.9919933727138746E-3</v>
      </c>
      <c r="AY673" s="4">
        <f t="array" ref="AY673">_xlfn.STDEV.S(IF(K$17:K$1040=K673,$C$17:$C$1040,""))</f>
        <v>5.7822643088805597E-3</v>
      </c>
      <c r="AZ673" s="4">
        <f t="array" ref="AZ673">_xlfn.STDEV.S(IF(L$17:L$1040=L673,$C$17:$C$1040,""))</f>
        <v>5.1902520769064858E-3</v>
      </c>
      <c r="BA673" s="7">
        <f t="shared" si="483"/>
        <v>24.646029270244831</v>
      </c>
      <c r="BB673" s="7">
        <f t="shared" si="484"/>
        <v>18.748985434746956</v>
      </c>
      <c r="BC673" s="7">
        <f t="shared" si="485"/>
        <v>10.832492030853698</v>
      </c>
      <c r="BD673" s="7">
        <f t="shared" si="486"/>
        <v>8.7360929632785194</v>
      </c>
      <c r="BE673" s="7">
        <f t="shared" si="487"/>
        <v>7.2998401352019986</v>
      </c>
      <c r="BF673" s="7">
        <f t="shared" si="488"/>
        <v>4.1499571000488933</v>
      </c>
      <c r="BG673" s="7">
        <f t="shared" si="489"/>
        <v>3.0921639377925803</v>
      </c>
      <c r="BH673" s="7">
        <f t="shared" si="490"/>
        <v>1.4882185333971969</v>
      </c>
    </row>
    <row r="674" spans="1:60" x14ac:dyDescent="0.25">
      <c r="A674" s="3">
        <v>43636</v>
      </c>
      <c r="B674" s="1">
        <v>2954.179932</v>
      </c>
      <c r="C674" s="4">
        <f t="shared" si="458"/>
        <v>9.4721852919279481E-3</v>
      </c>
      <c r="D674" s="10">
        <f t="shared" si="491"/>
        <v>657</v>
      </c>
      <c r="E674" s="10">
        <f t="shared" si="500"/>
        <v>1</v>
      </c>
      <c r="F674" s="10">
        <f t="shared" si="457"/>
        <v>2</v>
      </c>
      <c r="G674" s="10">
        <f t="shared" si="457"/>
        <v>5</v>
      </c>
      <c r="H674" s="10">
        <f t="shared" si="457"/>
        <v>10</v>
      </c>
      <c r="I674" s="10">
        <f t="shared" si="457"/>
        <v>20</v>
      </c>
      <c r="J674" s="10">
        <f t="shared" si="457"/>
        <v>41</v>
      </c>
      <c r="K674" s="10">
        <f t="shared" si="457"/>
        <v>82</v>
      </c>
      <c r="L674" s="10">
        <f t="shared" si="457"/>
        <v>164</v>
      </c>
      <c r="M674" s="4">
        <f t="shared" si="459"/>
        <v>7.0934616863010361E-4</v>
      </c>
      <c r="N674" s="4">
        <f t="shared" si="460"/>
        <v>5.7564115022835623E-4</v>
      </c>
      <c r="O674" s="4">
        <f t="shared" si="461"/>
        <v>8.4107889185266755E-4</v>
      </c>
      <c r="P674" s="4">
        <f t="shared" si="462"/>
        <v>3.3425330474659912E-4</v>
      </c>
      <c r="Q674" s="4">
        <f t="shared" si="463"/>
        <v>1.8895578618382848E-3</v>
      </c>
      <c r="R674" s="4">
        <f t="shared" si="464"/>
        <v>1.7487793037977012E-3</v>
      </c>
      <c r="S674" s="4">
        <f t="shared" si="465"/>
        <v>1.0395670123513612E-3</v>
      </c>
      <c r="T674" s="4">
        <f t="shared" si="466"/>
        <v>2.3665597629450863E-3</v>
      </c>
      <c r="U674" s="6">
        <f t="shared" si="467"/>
        <v>8.7628391232978439E-3</v>
      </c>
      <c r="V674" s="6">
        <f t="shared" si="468"/>
        <v>8.8965441416995923E-3</v>
      </c>
      <c r="W674" s="6">
        <f t="shared" si="469"/>
        <v>8.6311064000752814E-3</v>
      </c>
      <c r="X674" s="6">
        <f t="shared" si="470"/>
        <v>9.137931987181349E-3</v>
      </c>
      <c r="Y674" s="6">
        <f t="shared" si="471"/>
        <v>7.5826274300896633E-3</v>
      </c>
      <c r="Z674" s="6">
        <f t="shared" si="472"/>
        <v>7.7234059881302469E-3</v>
      </c>
      <c r="AA674" s="6">
        <f t="shared" si="473"/>
        <v>8.4326182795765869E-3</v>
      </c>
      <c r="AB674" s="6">
        <f t="shared" si="474"/>
        <v>7.1056255289828618E-3</v>
      </c>
      <c r="AC674" s="6">
        <f t="shared" si="492"/>
        <v>-1.8915772740869835E-2</v>
      </c>
      <c r="AD674" s="6">
        <f t="shared" si="493"/>
        <v>6.0515994578522886E-4</v>
      </c>
      <c r="AE674" s="6">
        <f t="shared" si="494"/>
        <v>2.9803311524459586E-2</v>
      </c>
      <c r="AF674" s="6">
        <f t="shared" si="495"/>
        <v>3.8926172092368809E-2</v>
      </c>
      <c r="AG674" s="6">
        <f t="shared" si="496"/>
        <v>1.093069006471847E-2</v>
      </c>
      <c r="AH674" s="6">
        <f t="shared" si="497"/>
        <v>8.9597902521502959E-3</v>
      </c>
      <c r="AI674" s="6">
        <f t="shared" si="498"/>
        <v>1.0378214835042976E-2</v>
      </c>
      <c r="AJ674" s="6">
        <f t="shared" si="499"/>
        <v>7.7242293338555257E-3</v>
      </c>
      <c r="AK674" s="4">
        <f t="shared" si="475"/>
        <v>0.4108241621067974</v>
      </c>
      <c r="AL674" s="4">
        <f t="shared" si="476"/>
        <v>0.17976693020539003</v>
      </c>
      <c r="AM674" s="4">
        <f t="shared" si="477"/>
        <v>8.9002158912279583E-2</v>
      </c>
      <c r="AN674" s="4">
        <f t="shared" si="478"/>
        <v>8.5669857288599868E-2</v>
      </c>
      <c r="AO674" s="4">
        <f t="shared" si="479"/>
        <v>4.9528210496549749E-2</v>
      </c>
      <c r="AP674" s="4">
        <f t="shared" si="480"/>
        <v>2.0716558340490965E-2</v>
      </c>
      <c r="AQ674" s="4">
        <f t="shared" si="481"/>
        <v>1.7879709174705605E-2</v>
      </c>
      <c r="AR674" s="4">
        <f t="shared" si="482"/>
        <v>7.7242293338555257E-3</v>
      </c>
      <c r="AS674" s="4">
        <f t="array" ref="AS674">_xlfn.STDEV.S(IF(E$17:E$1040=E674,$C$17:$C$1040,""))</f>
        <v>1.6668979720915356E-2</v>
      </c>
      <c r="AT674" s="4">
        <f t="array" ref="AT674">_xlfn.STDEV.S(IF(F$17:F$1040=F674,$C$17:$C$1040,""))</f>
        <v>9.588088423826557E-3</v>
      </c>
      <c r="AU674" s="4">
        <f t="array" ref="AU674">_xlfn.STDEV.S(IF(G$17:G$1040=G674,$C$17:$C$1040,""))</f>
        <v>8.2162219606327653E-3</v>
      </c>
      <c r="AV674" s="4">
        <f t="array" ref="AV674">_xlfn.STDEV.S(IF(H$17:H$1040=H674,$C$17:$C$1040,""))</f>
        <v>9.806426928915063E-3</v>
      </c>
      <c r="AW674" s="4">
        <f t="array" ref="AW674">_xlfn.STDEV.S(IF(I$17:I$1040=I674,$C$17:$C$1040,""))</f>
        <v>6.7848349524409447E-3</v>
      </c>
      <c r="AX674" s="4">
        <f t="array" ref="AX674">_xlfn.STDEV.S(IF(J$17:J$1040=J674,$C$17:$C$1040,""))</f>
        <v>4.9919933727138746E-3</v>
      </c>
      <c r="AY674" s="4">
        <f t="array" ref="AY674">_xlfn.STDEV.S(IF(K$17:K$1040=K674,$C$17:$C$1040,""))</f>
        <v>5.7822643088805597E-3</v>
      </c>
      <c r="AZ674" s="4">
        <f t="array" ref="AZ674">_xlfn.STDEV.S(IF(L$17:L$1040=L674,$C$17:$C$1040,""))</f>
        <v>5.1902520769064858E-3</v>
      </c>
      <c r="BA674" s="7">
        <f t="shared" si="483"/>
        <v>24.646029270244831</v>
      </c>
      <c r="BB674" s="7">
        <f t="shared" si="484"/>
        <v>18.748985434746956</v>
      </c>
      <c r="BC674" s="7">
        <f t="shared" si="485"/>
        <v>10.832492030853698</v>
      </c>
      <c r="BD674" s="7">
        <f t="shared" si="486"/>
        <v>8.7360929632785194</v>
      </c>
      <c r="BE674" s="7">
        <f t="shared" si="487"/>
        <v>7.2998401352019986</v>
      </c>
      <c r="BF674" s="7">
        <f t="shared" si="488"/>
        <v>4.1499571000488933</v>
      </c>
      <c r="BG674" s="7">
        <f t="shared" si="489"/>
        <v>3.0921639377925803</v>
      </c>
      <c r="BH674" s="7">
        <f t="shared" si="490"/>
        <v>1.4882185333971969</v>
      </c>
    </row>
    <row r="675" spans="1:60" x14ac:dyDescent="0.25">
      <c r="A675" s="3">
        <v>43637</v>
      </c>
      <c r="B675" s="1">
        <v>2950.459961</v>
      </c>
      <c r="C675" s="4">
        <f t="shared" si="458"/>
        <v>-1.2592228928592908E-3</v>
      </c>
      <c r="D675" s="10">
        <f t="shared" si="491"/>
        <v>658</v>
      </c>
      <c r="E675" s="10">
        <f t="shared" si="500"/>
        <v>1</v>
      </c>
      <c r="F675" s="10">
        <f t="shared" si="457"/>
        <v>2</v>
      </c>
      <c r="G675" s="10">
        <f t="shared" si="457"/>
        <v>5</v>
      </c>
      <c r="H675" s="10">
        <f t="shared" si="457"/>
        <v>10</v>
      </c>
      <c r="I675" s="10">
        <f t="shared" si="457"/>
        <v>20</v>
      </c>
      <c r="J675" s="10">
        <f t="shared" si="457"/>
        <v>41</v>
      </c>
      <c r="K675" s="10">
        <f t="shared" si="457"/>
        <v>82</v>
      </c>
      <c r="L675" s="10">
        <f t="shared" si="457"/>
        <v>164</v>
      </c>
      <c r="M675" s="4">
        <f t="shared" si="459"/>
        <v>7.0934616863010361E-4</v>
      </c>
      <c r="N675" s="4">
        <f t="shared" si="460"/>
        <v>5.7564115022835623E-4</v>
      </c>
      <c r="O675" s="4">
        <f t="shared" si="461"/>
        <v>8.4107889185266755E-4</v>
      </c>
      <c r="P675" s="4">
        <f t="shared" si="462"/>
        <v>3.3425330474659912E-4</v>
      </c>
      <c r="Q675" s="4">
        <f t="shared" si="463"/>
        <v>1.8895578618382848E-3</v>
      </c>
      <c r="R675" s="4">
        <f t="shared" si="464"/>
        <v>1.7487793037977012E-3</v>
      </c>
      <c r="S675" s="4">
        <f t="shared" si="465"/>
        <v>1.0395670123513612E-3</v>
      </c>
      <c r="T675" s="4">
        <f t="shared" si="466"/>
        <v>2.3665597629450863E-3</v>
      </c>
      <c r="U675" s="6">
        <f t="shared" si="467"/>
        <v>-1.9685690614893942E-3</v>
      </c>
      <c r="V675" s="6">
        <f t="shared" si="468"/>
        <v>-1.834864043087647E-3</v>
      </c>
      <c r="W675" s="6">
        <f t="shared" si="469"/>
        <v>-2.1003017847119583E-3</v>
      </c>
      <c r="X675" s="6">
        <f t="shared" si="470"/>
        <v>-1.5934761976058899E-3</v>
      </c>
      <c r="Y675" s="6">
        <f t="shared" si="471"/>
        <v>-3.1487807546975756E-3</v>
      </c>
      <c r="Z675" s="6">
        <f t="shared" si="472"/>
        <v>-3.008002196656992E-3</v>
      </c>
      <c r="AA675" s="6">
        <f t="shared" si="473"/>
        <v>-2.298789905210652E-3</v>
      </c>
      <c r="AB675" s="6">
        <f t="shared" si="474"/>
        <v>-3.6257826558043771E-3</v>
      </c>
      <c r="AC675" s="6">
        <f t="shared" si="492"/>
        <v>-2.0884341802359228E-2</v>
      </c>
      <c r="AD675" s="6">
        <f t="shared" si="493"/>
        <v>-1.2297040973024182E-3</v>
      </c>
      <c r="AE675" s="6">
        <f t="shared" si="494"/>
        <v>2.7703009739747628E-2</v>
      </c>
      <c r="AF675" s="6">
        <f t="shared" si="495"/>
        <v>3.7332695894762916E-2</v>
      </c>
      <c r="AG675" s="6">
        <f t="shared" si="496"/>
        <v>7.7819093100208944E-3</v>
      </c>
      <c r="AH675" s="6">
        <f t="shared" si="497"/>
        <v>5.9517880554933039E-3</v>
      </c>
      <c r="AI675" s="6">
        <f t="shared" si="498"/>
        <v>8.079424929832324E-3</v>
      </c>
      <c r="AJ675" s="6">
        <f t="shared" si="499"/>
        <v>4.0984466780511486E-3</v>
      </c>
      <c r="AK675" s="4">
        <f t="shared" si="475"/>
        <v>0.4108241621067974</v>
      </c>
      <c r="AL675" s="4">
        <f t="shared" si="476"/>
        <v>0.17976693020539003</v>
      </c>
      <c r="AM675" s="4">
        <f t="shared" si="477"/>
        <v>8.9002158912279583E-2</v>
      </c>
      <c r="AN675" s="4">
        <f t="shared" si="478"/>
        <v>8.5669857288599868E-2</v>
      </c>
      <c r="AO675" s="4">
        <f t="shared" si="479"/>
        <v>4.9528210496549749E-2</v>
      </c>
      <c r="AP675" s="4">
        <f t="shared" si="480"/>
        <v>2.0716558340490965E-2</v>
      </c>
      <c r="AQ675" s="4">
        <f t="shared" si="481"/>
        <v>1.7879709174705605E-2</v>
      </c>
      <c r="AR675" s="4">
        <f t="shared" si="482"/>
        <v>7.7242293338555257E-3</v>
      </c>
      <c r="AS675" s="4">
        <f t="array" ref="AS675">_xlfn.STDEV.S(IF(E$17:E$1040=E675,$C$17:$C$1040,""))</f>
        <v>1.6668979720915356E-2</v>
      </c>
      <c r="AT675" s="4">
        <f t="array" ref="AT675">_xlfn.STDEV.S(IF(F$17:F$1040=F675,$C$17:$C$1040,""))</f>
        <v>9.588088423826557E-3</v>
      </c>
      <c r="AU675" s="4">
        <f t="array" ref="AU675">_xlfn.STDEV.S(IF(G$17:G$1040=G675,$C$17:$C$1040,""))</f>
        <v>8.2162219606327653E-3</v>
      </c>
      <c r="AV675" s="4">
        <f t="array" ref="AV675">_xlfn.STDEV.S(IF(H$17:H$1040=H675,$C$17:$C$1040,""))</f>
        <v>9.806426928915063E-3</v>
      </c>
      <c r="AW675" s="4">
        <f t="array" ref="AW675">_xlfn.STDEV.S(IF(I$17:I$1040=I675,$C$17:$C$1040,""))</f>
        <v>6.7848349524409447E-3</v>
      </c>
      <c r="AX675" s="4">
        <f t="array" ref="AX675">_xlfn.STDEV.S(IF(J$17:J$1040=J675,$C$17:$C$1040,""))</f>
        <v>4.9919933727138746E-3</v>
      </c>
      <c r="AY675" s="4">
        <f t="array" ref="AY675">_xlfn.STDEV.S(IF(K$17:K$1040=K675,$C$17:$C$1040,""))</f>
        <v>5.7822643088805597E-3</v>
      </c>
      <c r="AZ675" s="4">
        <f t="array" ref="AZ675">_xlfn.STDEV.S(IF(L$17:L$1040=L675,$C$17:$C$1040,""))</f>
        <v>5.1902520769064858E-3</v>
      </c>
      <c r="BA675" s="7">
        <f t="shared" si="483"/>
        <v>24.646029270244831</v>
      </c>
      <c r="BB675" s="7">
        <f t="shared" si="484"/>
        <v>18.748985434746956</v>
      </c>
      <c r="BC675" s="7">
        <f t="shared" si="485"/>
        <v>10.832492030853698</v>
      </c>
      <c r="BD675" s="7">
        <f t="shared" si="486"/>
        <v>8.7360929632785194</v>
      </c>
      <c r="BE675" s="7">
        <f t="shared" si="487"/>
        <v>7.2998401352019986</v>
      </c>
      <c r="BF675" s="7">
        <f t="shared" si="488"/>
        <v>4.1499571000488933</v>
      </c>
      <c r="BG675" s="7">
        <f t="shared" si="489"/>
        <v>3.0921639377925803</v>
      </c>
      <c r="BH675" s="7">
        <f t="shared" si="490"/>
        <v>1.4882185333971969</v>
      </c>
    </row>
    <row r="676" spans="1:60" x14ac:dyDescent="0.25">
      <c r="A676" s="3">
        <v>43640</v>
      </c>
      <c r="B676" s="1">
        <v>2945.3500979999999</v>
      </c>
      <c r="C676" s="4">
        <f t="shared" si="458"/>
        <v>-1.7318869151060623E-3</v>
      </c>
      <c r="D676" s="10">
        <f t="shared" si="491"/>
        <v>659</v>
      </c>
      <c r="E676" s="10">
        <f t="shared" si="500"/>
        <v>1</v>
      </c>
      <c r="F676" s="10">
        <f t="shared" si="457"/>
        <v>2</v>
      </c>
      <c r="G676" s="10">
        <f t="shared" si="457"/>
        <v>5</v>
      </c>
      <c r="H676" s="10">
        <f t="shared" si="457"/>
        <v>10</v>
      </c>
      <c r="I676" s="10">
        <f t="shared" si="457"/>
        <v>20</v>
      </c>
      <c r="J676" s="10">
        <f t="shared" si="457"/>
        <v>41</v>
      </c>
      <c r="K676" s="10">
        <f t="shared" si="457"/>
        <v>82</v>
      </c>
      <c r="L676" s="10">
        <f t="shared" si="457"/>
        <v>164</v>
      </c>
      <c r="M676" s="4">
        <f t="shared" si="459"/>
        <v>7.0934616863010361E-4</v>
      </c>
      <c r="N676" s="4">
        <f t="shared" si="460"/>
        <v>5.7564115022835623E-4</v>
      </c>
      <c r="O676" s="4">
        <f t="shared" si="461"/>
        <v>8.4107889185266755E-4</v>
      </c>
      <c r="P676" s="4">
        <f t="shared" si="462"/>
        <v>3.3425330474659912E-4</v>
      </c>
      <c r="Q676" s="4">
        <f t="shared" si="463"/>
        <v>1.8895578618382848E-3</v>
      </c>
      <c r="R676" s="4">
        <f t="shared" si="464"/>
        <v>1.7487793037977012E-3</v>
      </c>
      <c r="S676" s="4">
        <f t="shared" si="465"/>
        <v>1.0395670123513612E-3</v>
      </c>
      <c r="T676" s="4">
        <f t="shared" si="466"/>
        <v>2.3665597629450863E-3</v>
      </c>
      <c r="U676" s="6">
        <f t="shared" si="467"/>
        <v>-2.4412330837361657E-3</v>
      </c>
      <c r="V676" s="6">
        <f t="shared" si="468"/>
        <v>-2.3075280653344185E-3</v>
      </c>
      <c r="W676" s="6">
        <f t="shared" si="469"/>
        <v>-2.5729658069587298E-3</v>
      </c>
      <c r="X676" s="6">
        <f t="shared" si="470"/>
        <v>-2.0661402198526614E-3</v>
      </c>
      <c r="Y676" s="6">
        <f t="shared" si="471"/>
        <v>-3.6214447769443471E-3</v>
      </c>
      <c r="Z676" s="6">
        <f t="shared" si="472"/>
        <v>-3.4806662189037635E-3</v>
      </c>
      <c r="AA676" s="6">
        <f t="shared" si="473"/>
        <v>-2.7714539274574235E-3</v>
      </c>
      <c r="AB676" s="6">
        <f t="shared" si="474"/>
        <v>-4.0984466780511486E-3</v>
      </c>
      <c r="AC676" s="6">
        <f t="shared" si="492"/>
        <v>-2.3325574886095393E-2</v>
      </c>
      <c r="AD676" s="6">
        <f t="shared" si="493"/>
        <v>-3.5372321626368367E-3</v>
      </c>
      <c r="AE676" s="6">
        <f t="shared" si="494"/>
        <v>2.5130043932788899E-2</v>
      </c>
      <c r="AF676" s="6">
        <f t="shared" si="495"/>
        <v>3.5266555674910258E-2</v>
      </c>
      <c r="AG676" s="6">
        <f t="shared" si="496"/>
        <v>4.1604645330765473E-3</v>
      </c>
      <c r="AH676" s="6">
        <f t="shared" si="497"/>
        <v>2.4711218365895404E-3</v>
      </c>
      <c r="AI676" s="6">
        <f t="shared" si="498"/>
        <v>5.3079710023749005E-3</v>
      </c>
      <c r="AJ676" s="6">
        <f t="shared" si="499"/>
        <v>0</v>
      </c>
      <c r="AK676" s="4">
        <f t="shared" si="475"/>
        <v>0.4108241621067974</v>
      </c>
      <c r="AL676" s="4">
        <f t="shared" si="476"/>
        <v>0.17976693020539003</v>
      </c>
      <c r="AM676" s="4">
        <f t="shared" si="477"/>
        <v>8.9002158912279583E-2</v>
      </c>
      <c r="AN676" s="4">
        <f t="shared" si="478"/>
        <v>8.5669857288599868E-2</v>
      </c>
      <c r="AO676" s="4">
        <f t="shared" si="479"/>
        <v>4.9528210496549749E-2</v>
      </c>
      <c r="AP676" s="4">
        <f t="shared" si="480"/>
        <v>2.0716558340490965E-2</v>
      </c>
      <c r="AQ676" s="4">
        <f t="shared" si="481"/>
        <v>1.7879709174705605E-2</v>
      </c>
      <c r="AR676" s="4">
        <f t="shared" si="482"/>
        <v>7.7242293338555257E-3</v>
      </c>
      <c r="AS676" s="4">
        <f t="array" ref="AS676">_xlfn.STDEV.S(IF(E$17:E$1040=E676,$C$17:$C$1040,""))</f>
        <v>1.6668979720915356E-2</v>
      </c>
      <c r="AT676" s="4">
        <f t="array" ref="AT676">_xlfn.STDEV.S(IF(F$17:F$1040=F676,$C$17:$C$1040,""))</f>
        <v>9.588088423826557E-3</v>
      </c>
      <c r="AU676" s="4">
        <f t="array" ref="AU676">_xlfn.STDEV.S(IF(G$17:G$1040=G676,$C$17:$C$1040,""))</f>
        <v>8.2162219606327653E-3</v>
      </c>
      <c r="AV676" s="4">
        <f t="array" ref="AV676">_xlfn.STDEV.S(IF(H$17:H$1040=H676,$C$17:$C$1040,""))</f>
        <v>9.806426928915063E-3</v>
      </c>
      <c r="AW676" s="4">
        <f t="array" ref="AW676">_xlfn.STDEV.S(IF(I$17:I$1040=I676,$C$17:$C$1040,""))</f>
        <v>6.7848349524409447E-3</v>
      </c>
      <c r="AX676" s="4">
        <f t="array" ref="AX676">_xlfn.STDEV.S(IF(J$17:J$1040=J676,$C$17:$C$1040,""))</f>
        <v>4.9919933727138746E-3</v>
      </c>
      <c r="AY676" s="4">
        <f t="array" ref="AY676">_xlfn.STDEV.S(IF(K$17:K$1040=K676,$C$17:$C$1040,""))</f>
        <v>5.7822643088805597E-3</v>
      </c>
      <c r="AZ676" s="4">
        <f t="array" ref="AZ676">_xlfn.STDEV.S(IF(L$17:L$1040=L676,$C$17:$C$1040,""))</f>
        <v>5.1902520769064858E-3</v>
      </c>
      <c r="BA676" s="7">
        <f t="shared" si="483"/>
        <v>24.646029270244831</v>
      </c>
      <c r="BB676" s="7">
        <f t="shared" si="484"/>
        <v>18.748985434746956</v>
      </c>
      <c r="BC676" s="7">
        <f t="shared" si="485"/>
        <v>10.832492030853698</v>
      </c>
      <c r="BD676" s="7">
        <f t="shared" si="486"/>
        <v>8.7360929632785194</v>
      </c>
      <c r="BE676" s="7">
        <f t="shared" si="487"/>
        <v>7.2998401352019986</v>
      </c>
      <c r="BF676" s="7">
        <f t="shared" si="488"/>
        <v>4.1499571000488933</v>
      </c>
      <c r="BG676" s="7">
        <f t="shared" si="489"/>
        <v>3.0921639377925803</v>
      </c>
      <c r="BH676" s="7">
        <f t="shared" si="490"/>
        <v>1.4882185333971969</v>
      </c>
    </row>
    <row r="677" spans="1:60" x14ac:dyDescent="0.25">
      <c r="A677" s="3">
        <v>43641</v>
      </c>
      <c r="B677" s="1">
        <v>2917.3798830000001</v>
      </c>
      <c r="C677" s="4">
        <f t="shared" si="458"/>
        <v>-9.4963973956755376E-3</v>
      </c>
      <c r="D677" s="10">
        <f t="shared" si="491"/>
        <v>660</v>
      </c>
      <c r="E677" s="10">
        <f t="shared" si="500"/>
        <v>1</v>
      </c>
      <c r="F677" s="10">
        <f t="shared" si="457"/>
        <v>2</v>
      </c>
      <c r="G677" s="10">
        <f t="shared" si="457"/>
        <v>5</v>
      </c>
      <c r="H677" s="10">
        <f t="shared" si="457"/>
        <v>10</v>
      </c>
      <c r="I677" s="10">
        <f t="shared" si="457"/>
        <v>20</v>
      </c>
      <c r="J677" s="10">
        <f t="shared" si="457"/>
        <v>41</v>
      </c>
      <c r="K677" s="10">
        <f t="shared" si="457"/>
        <v>82</v>
      </c>
      <c r="L677" s="10">
        <f t="shared" si="457"/>
        <v>165</v>
      </c>
      <c r="M677" s="4">
        <f t="shared" si="459"/>
        <v>7.0934616863010361E-4</v>
      </c>
      <c r="N677" s="4">
        <f t="shared" si="460"/>
        <v>5.7564115022835623E-4</v>
      </c>
      <c r="O677" s="4">
        <f t="shared" si="461"/>
        <v>8.4107889185266755E-4</v>
      </c>
      <c r="P677" s="4">
        <f t="shared" si="462"/>
        <v>3.3425330474659912E-4</v>
      </c>
      <c r="Q677" s="4">
        <f t="shared" si="463"/>
        <v>1.8895578618382848E-3</v>
      </c>
      <c r="R677" s="4">
        <f t="shared" si="464"/>
        <v>1.7487793037977012E-3</v>
      </c>
      <c r="S677" s="4">
        <f t="shared" si="465"/>
        <v>1.0395670123513612E-3</v>
      </c>
      <c r="T677" s="4">
        <f t="shared" si="466"/>
        <v>-2.8742573824236395E-4</v>
      </c>
      <c r="U677" s="6">
        <f t="shared" si="467"/>
        <v>-1.0205743564305642E-2</v>
      </c>
      <c r="V677" s="6">
        <f t="shared" si="468"/>
        <v>-1.0072038545903893E-2</v>
      </c>
      <c r="W677" s="6">
        <f t="shared" si="469"/>
        <v>-1.0337476287528204E-2</v>
      </c>
      <c r="X677" s="6">
        <f t="shared" si="470"/>
        <v>-9.8306507004221368E-3</v>
      </c>
      <c r="Y677" s="6">
        <f t="shared" si="471"/>
        <v>-1.1385955257513822E-2</v>
      </c>
      <c r="Z677" s="6">
        <f t="shared" si="472"/>
        <v>-1.1245176699473239E-2</v>
      </c>
      <c r="AA677" s="6">
        <f t="shared" si="473"/>
        <v>-1.0535964408026899E-2</v>
      </c>
      <c r="AB677" s="6">
        <f t="shared" si="474"/>
        <v>-9.2089716574331737E-3</v>
      </c>
      <c r="AC677" s="6">
        <f t="shared" si="492"/>
        <v>-3.3531318450401033E-2</v>
      </c>
      <c r="AD677" s="6">
        <f t="shared" si="493"/>
        <v>-1.3609270708540729E-2</v>
      </c>
      <c r="AE677" s="6">
        <f t="shared" si="494"/>
        <v>1.4792567645260695E-2</v>
      </c>
      <c r="AF677" s="6">
        <f t="shared" si="495"/>
        <v>2.5435904974488121E-2</v>
      </c>
      <c r="AG677" s="6">
        <f t="shared" si="496"/>
        <v>-7.2254907244372751E-3</v>
      </c>
      <c r="AH677" s="6">
        <f t="shared" si="497"/>
        <v>-8.7740548628836984E-3</v>
      </c>
      <c r="AI677" s="6">
        <f t="shared" si="498"/>
        <v>-5.2279934056519983E-3</v>
      </c>
      <c r="AJ677" s="6">
        <f t="shared" si="499"/>
        <v>-9.2089716574331737E-3</v>
      </c>
      <c r="AK677" s="4">
        <f t="shared" si="475"/>
        <v>0.4108241621067974</v>
      </c>
      <c r="AL677" s="4">
        <f t="shared" si="476"/>
        <v>0.17976693020539003</v>
      </c>
      <c r="AM677" s="4">
        <f t="shared" si="477"/>
        <v>8.9002158912279583E-2</v>
      </c>
      <c r="AN677" s="4">
        <f t="shared" si="478"/>
        <v>8.5669857288599868E-2</v>
      </c>
      <c r="AO677" s="4">
        <f t="shared" si="479"/>
        <v>4.9528210496549749E-2</v>
      </c>
      <c r="AP677" s="4">
        <f t="shared" si="480"/>
        <v>2.0716558340490965E-2</v>
      </c>
      <c r="AQ677" s="4">
        <f t="shared" si="481"/>
        <v>1.7879709174705605E-2</v>
      </c>
      <c r="AR677" s="4">
        <f t="shared" si="482"/>
        <v>1.0155479840850079E-2</v>
      </c>
      <c r="AS677" s="4">
        <f t="array" ref="AS677">_xlfn.STDEV.S(IF(E$17:E$1040=E677,$C$17:$C$1040,""))</f>
        <v>1.6668979720915356E-2</v>
      </c>
      <c r="AT677" s="4">
        <f t="array" ref="AT677">_xlfn.STDEV.S(IF(F$17:F$1040=F677,$C$17:$C$1040,""))</f>
        <v>9.588088423826557E-3</v>
      </c>
      <c r="AU677" s="4">
        <f t="array" ref="AU677">_xlfn.STDEV.S(IF(G$17:G$1040=G677,$C$17:$C$1040,""))</f>
        <v>8.2162219606327653E-3</v>
      </c>
      <c r="AV677" s="4">
        <f t="array" ref="AV677">_xlfn.STDEV.S(IF(H$17:H$1040=H677,$C$17:$C$1040,""))</f>
        <v>9.806426928915063E-3</v>
      </c>
      <c r="AW677" s="4">
        <f t="array" ref="AW677">_xlfn.STDEV.S(IF(I$17:I$1040=I677,$C$17:$C$1040,""))</f>
        <v>6.7848349524409447E-3</v>
      </c>
      <c r="AX677" s="4">
        <f t="array" ref="AX677">_xlfn.STDEV.S(IF(J$17:J$1040=J677,$C$17:$C$1040,""))</f>
        <v>4.9919933727138746E-3</v>
      </c>
      <c r="AY677" s="4">
        <f t="array" ref="AY677">_xlfn.STDEV.S(IF(K$17:K$1040=K677,$C$17:$C$1040,""))</f>
        <v>5.7822643088805597E-3</v>
      </c>
      <c r="AZ677" s="4">
        <f t="array" ref="AZ677">_xlfn.STDEV.S(IF(L$17:L$1040=L677,$C$17:$C$1040,""))</f>
        <v>6.8102529521732935E-3</v>
      </c>
      <c r="BA677" s="7">
        <f t="shared" si="483"/>
        <v>24.646029270244831</v>
      </c>
      <c r="BB677" s="7">
        <f t="shared" si="484"/>
        <v>18.748985434746956</v>
      </c>
      <c r="BC677" s="7">
        <f t="shared" si="485"/>
        <v>10.832492030853698</v>
      </c>
      <c r="BD677" s="7">
        <f t="shared" si="486"/>
        <v>8.7360929632785194</v>
      </c>
      <c r="BE677" s="7">
        <f t="shared" si="487"/>
        <v>7.2998401352019986</v>
      </c>
      <c r="BF677" s="7">
        <f t="shared" si="488"/>
        <v>4.1499571000488933</v>
      </c>
      <c r="BG677" s="7">
        <f t="shared" si="489"/>
        <v>3.0921639377925803</v>
      </c>
      <c r="BH677" s="7">
        <f t="shared" si="490"/>
        <v>1.4912044988885844</v>
      </c>
    </row>
    <row r="678" spans="1:60" x14ac:dyDescent="0.25">
      <c r="A678" s="3">
        <v>43642</v>
      </c>
      <c r="B678" s="1">
        <v>2913.780029</v>
      </c>
      <c r="C678" s="4">
        <f t="shared" si="458"/>
        <v>-1.2339339216592693E-3</v>
      </c>
      <c r="D678" s="10">
        <f t="shared" si="491"/>
        <v>661</v>
      </c>
      <c r="E678" s="10">
        <f t="shared" si="500"/>
        <v>1</v>
      </c>
      <c r="F678" s="10">
        <f t="shared" si="457"/>
        <v>2</v>
      </c>
      <c r="G678" s="10">
        <f t="shared" si="457"/>
        <v>5</v>
      </c>
      <c r="H678" s="10">
        <f t="shared" si="457"/>
        <v>10</v>
      </c>
      <c r="I678" s="10">
        <f t="shared" si="457"/>
        <v>20</v>
      </c>
      <c r="J678" s="10">
        <f t="shared" si="457"/>
        <v>41</v>
      </c>
      <c r="K678" s="10">
        <f t="shared" si="457"/>
        <v>82</v>
      </c>
      <c r="L678" s="10">
        <f t="shared" si="457"/>
        <v>165</v>
      </c>
      <c r="M678" s="4">
        <f t="shared" si="459"/>
        <v>7.0934616863010361E-4</v>
      </c>
      <c r="N678" s="4">
        <f t="shared" si="460"/>
        <v>5.7564115022835623E-4</v>
      </c>
      <c r="O678" s="4">
        <f t="shared" si="461"/>
        <v>8.4107889185266755E-4</v>
      </c>
      <c r="P678" s="4">
        <f t="shared" si="462"/>
        <v>3.3425330474659912E-4</v>
      </c>
      <c r="Q678" s="4">
        <f t="shared" si="463"/>
        <v>1.8895578618382848E-3</v>
      </c>
      <c r="R678" s="4">
        <f t="shared" si="464"/>
        <v>1.7487793037977012E-3</v>
      </c>
      <c r="S678" s="4">
        <f t="shared" si="465"/>
        <v>1.0395670123513612E-3</v>
      </c>
      <c r="T678" s="4">
        <f t="shared" si="466"/>
        <v>-2.8742573824236395E-4</v>
      </c>
      <c r="U678" s="6">
        <f t="shared" si="467"/>
        <v>-1.9432800902893729E-3</v>
      </c>
      <c r="V678" s="6">
        <f t="shared" si="468"/>
        <v>-1.8095750718876255E-3</v>
      </c>
      <c r="W678" s="6">
        <f t="shared" si="469"/>
        <v>-2.0750128135119368E-3</v>
      </c>
      <c r="X678" s="6">
        <f t="shared" si="470"/>
        <v>-1.5681872264058684E-3</v>
      </c>
      <c r="Y678" s="6">
        <f t="shared" si="471"/>
        <v>-3.1234917834975541E-3</v>
      </c>
      <c r="Z678" s="6">
        <f t="shared" si="472"/>
        <v>-2.9827132254569705E-3</v>
      </c>
      <c r="AA678" s="6">
        <f t="shared" si="473"/>
        <v>-2.2735009340106305E-3</v>
      </c>
      <c r="AB678" s="6">
        <f t="shared" si="474"/>
        <v>-9.4650818341690535E-4</v>
      </c>
      <c r="AC678" s="6">
        <f t="shared" si="492"/>
        <v>-3.5474598540690405E-2</v>
      </c>
      <c r="AD678" s="6">
        <f t="shared" si="493"/>
        <v>-1.5418845780428354E-2</v>
      </c>
      <c r="AE678" s="6">
        <f t="shared" si="494"/>
        <v>1.2717554831748759E-2</v>
      </c>
      <c r="AF678" s="6">
        <f t="shared" si="495"/>
        <v>2.3867717748082252E-2</v>
      </c>
      <c r="AG678" s="6">
        <f t="shared" si="496"/>
        <v>-1.0348982507934829E-2</v>
      </c>
      <c r="AH678" s="6">
        <f t="shared" si="497"/>
        <v>-1.1756768088340669E-2</v>
      </c>
      <c r="AI678" s="6">
        <f t="shared" si="498"/>
        <v>-7.5014943396626288E-3</v>
      </c>
      <c r="AJ678" s="6">
        <f t="shared" si="499"/>
        <v>-1.0155479840850079E-2</v>
      </c>
      <c r="AK678" s="4">
        <f t="shared" si="475"/>
        <v>0.4108241621067974</v>
      </c>
      <c r="AL678" s="4">
        <f t="shared" si="476"/>
        <v>0.17976693020539003</v>
      </c>
      <c r="AM678" s="4">
        <f t="shared" si="477"/>
        <v>8.9002158912279583E-2</v>
      </c>
      <c r="AN678" s="4">
        <f t="shared" si="478"/>
        <v>8.5669857288599868E-2</v>
      </c>
      <c r="AO678" s="4">
        <f t="shared" si="479"/>
        <v>4.9528210496549749E-2</v>
      </c>
      <c r="AP678" s="4">
        <f t="shared" si="480"/>
        <v>2.0716558340490965E-2</v>
      </c>
      <c r="AQ678" s="4">
        <f t="shared" si="481"/>
        <v>1.7879709174705605E-2</v>
      </c>
      <c r="AR678" s="4">
        <f t="shared" si="482"/>
        <v>1.0155479840850079E-2</v>
      </c>
      <c r="AS678" s="4">
        <f t="array" ref="AS678">_xlfn.STDEV.S(IF(E$17:E$1040=E678,$C$17:$C$1040,""))</f>
        <v>1.6668979720915356E-2</v>
      </c>
      <c r="AT678" s="4">
        <f t="array" ref="AT678">_xlfn.STDEV.S(IF(F$17:F$1040=F678,$C$17:$C$1040,""))</f>
        <v>9.588088423826557E-3</v>
      </c>
      <c r="AU678" s="4">
        <f t="array" ref="AU678">_xlfn.STDEV.S(IF(G$17:G$1040=G678,$C$17:$C$1040,""))</f>
        <v>8.2162219606327653E-3</v>
      </c>
      <c r="AV678" s="4">
        <f t="array" ref="AV678">_xlfn.STDEV.S(IF(H$17:H$1040=H678,$C$17:$C$1040,""))</f>
        <v>9.806426928915063E-3</v>
      </c>
      <c r="AW678" s="4">
        <f t="array" ref="AW678">_xlfn.STDEV.S(IF(I$17:I$1040=I678,$C$17:$C$1040,""))</f>
        <v>6.7848349524409447E-3</v>
      </c>
      <c r="AX678" s="4">
        <f t="array" ref="AX678">_xlfn.STDEV.S(IF(J$17:J$1040=J678,$C$17:$C$1040,""))</f>
        <v>4.9919933727138746E-3</v>
      </c>
      <c r="AY678" s="4">
        <f t="array" ref="AY678">_xlfn.STDEV.S(IF(K$17:K$1040=K678,$C$17:$C$1040,""))</f>
        <v>5.7822643088805597E-3</v>
      </c>
      <c r="AZ678" s="4">
        <f t="array" ref="AZ678">_xlfn.STDEV.S(IF(L$17:L$1040=L678,$C$17:$C$1040,""))</f>
        <v>6.8102529521732935E-3</v>
      </c>
      <c r="BA678" s="7">
        <f t="shared" si="483"/>
        <v>24.646029270244831</v>
      </c>
      <c r="BB678" s="7">
        <f t="shared" si="484"/>
        <v>18.748985434746956</v>
      </c>
      <c r="BC678" s="7">
        <f t="shared" si="485"/>
        <v>10.832492030853698</v>
      </c>
      <c r="BD678" s="7">
        <f t="shared" si="486"/>
        <v>8.7360929632785194</v>
      </c>
      <c r="BE678" s="7">
        <f t="shared" si="487"/>
        <v>7.2998401352019986</v>
      </c>
      <c r="BF678" s="7">
        <f t="shared" si="488"/>
        <v>4.1499571000488933</v>
      </c>
      <c r="BG678" s="7">
        <f t="shared" si="489"/>
        <v>3.0921639377925803</v>
      </c>
      <c r="BH678" s="7">
        <f t="shared" si="490"/>
        <v>1.4912044988885844</v>
      </c>
    </row>
    <row r="679" spans="1:60" x14ac:dyDescent="0.25">
      <c r="A679" s="3">
        <v>43643</v>
      </c>
      <c r="B679" s="1">
        <v>2924.919922</v>
      </c>
      <c r="C679" s="4">
        <f t="shared" si="458"/>
        <v>3.8231756993074573E-3</v>
      </c>
      <c r="D679" s="10">
        <f t="shared" si="491"/>
        <v>662</v>
      </c>
      <c r="E679" s="10">
        <f t="shared" si="500"/>
        <v>1</v>
      </c>
      <c r="F679" s="10">
        <f t="shared" si="457"/>
        <v>2</v>
      </c>
      <c r="G679" s="10">
        <f t="shared" si="457"/>
        <v>5</v>
      </c>
      <c r="H679" s="10">
        <f t="shared" si="457"/>
        <v>10</v>
      </c>
      <c r="I679" s="10">
        <f t="shared" si="457"/>
        <v>20</v>
      </c>
      <c r="J679" s="10">
        <f t="shared" si="457"/>
        <v>41</v>
      </c>
      <c r="K679" s="10">
        <f t="shared" si="457"/>
        <v>82</v>
      </c>
      <c r="L679" s="10">
        <f t="shared" si="457"/>
        <v>165</v>
      </c>
      <c r="M679" s="4">
        <f t="shared" si="459"/>
        <v>7.0934616863010361E-4</v>
      </c>
      <c r="N679" s="4">
        <f t="shared" si="460"/>
        <v>5.7564115022835623E-4</v>
      </c>
      <c r="O679" s="4">
        <f t="shared" si="461"/>
        <v>8.4107889185266755E-4</v>
      </c>
      <c r="P679" s="4">
        <f t="shared" si="462"/>
        <v>3.3425330474659912E-4</v>
      </c>
      <c r="Q679" s="4">
        <f t="shared" si="463"/>
        <v>1.8895578618382848E-3</v>
      </c>
      <c r="R679" s="4">
        <f t="shared" si="464"/>
        <v>1.7487793037977012E-3</v>
      </c>
      <c r="S679" s="4">
        <f t="shared" si="465"/>
        <v>1.0395670123513612E-3</v>
      </c>
      <c r="T679" s="4">
        <f t="shared" si="466"/>
        <v>-2.8742573824236395E-4</v>
      </c>
      <c r="U679" s="6">
        <f t="shared" si="467"/>
        <v>3.1138295306773539E-3</v>
      </c>
      <c r="V679" s="6">
        <f t="shared" si="468"/>
        <v>3.247534549079101E-3</v>
      </c>
      <c r="W679" s="6">
        <f t="shared" si="469"/>
        <v>2.9820968074547897E-3</v>
      </c>
      <c r="X679" s="6">
        <f t="shared" si="470"/>
        <v>3.4889223945608581E-3</v>
      </c>
      <c r="Y679" s="6">
        <f t="shared" si="471"/>
        <v>1.9336178374691725E-3</v>
      </c>
      <c r="Z679" s="6">
        <f t="shared" si="472"/>
        <v>2.0743963955097561E-3</v>
      </c>
      <c r="AA679" s="6">
        <f t="shared" si="473"/>
        <v>2.7836086869560961E-3</v>
      </c>
      <c r="AB679" s="6">
        <f t="shared" si="474"/>
        <v>4.1106014375498212E-3</v>
      </c>
      <c r="AC679" s="6">
        <f t="shared" si="492"/>
        <v>-3.236076901001305E-2</v>
      </c>
      <c r="AD679" s="6">
        <f t="shared" si="493"/>
        <v>-1.2171311231349253E-2</v>
      </c>
      <c r="AE679" s="6">
        <f t="shared" si="494"/>
        <v>1.569965163920355E-2</v>
      </c>
      <c r="AF679" s="6">
        <f t="shared" si="495"/>
        <v>2.7356640142643111E-2</v>
      </c>
      <c r="AG679" s="6">
        <f t="shared" si="496"/>
        <v>-8.4153646704656568E-3</v>
      </c>
      <c r="AH679" s="6">
        <f t="shared" si="497"/>
        <v>-9.6823716928309128E-3</v>
      </c>
      <c r="AI679" s="6">
        <f t="shared" si="498"/>
        <v>-4.7178856527065327E-3</v>
      </c>
      <c r="AJ679" s="6">
        <f t="shared" si="499"/>
        <v>-6.0448784033002578E-3</v>
      </c>
      <c r="AK679" s="4">
        <f t="shared" si="475"/>
        <v>0.4108241621067974</v>
      </c>
      <c r="AL679" s="4">
        <f t="shared" si="476"/>
        <v>0.17976693020539003</v>
      </c>
      <c r="AM679" s="4">
        <f t="shared" si="477"/>
        <v>8.9002158912279583E-2</v>
      </c>
      <c r="AN679" s="4">
        <f t="shared" si="478"/>
        <v>8.5669857288599868E-2</v>
      </c>
      <c r="AO679" s="4">
        <f t="shared" si="479"/>
        <v>4.9528210496549749E-2</v>
      </c>
      <c r="AP679" s="4">
        <f t="shared" si="480"/>
        <v>2.0716558340490965E-2</v>
      </c>
      <c r="AQ679" s="4">
        <f t="shared" si="481"/>
        <v>1.7879709174705605E-2</v>
      </c>
      <c r="AR679" s="4">
        <f t="shared" si="482"/>
        <v>1.0155479840850079E-2</v>
      </c>
      <c r="AS679" s="4">
        <f t="array" ref="AS679">_xlfn.STDEV.S(IF(E$17:E$1040=E679,$C$17:$C$1040,""))</f>
        <v>1.6668979720915356E-2</v>
      </c>
      <c r="AT679" s="4">
        <f t="array" ref="AT679">_xlfn.STDEV.S(IF(F$17:F$1040=F679,$C$17:$C$1040,""))</f>
        <v>9.588088423826557E-3</v>
      </c>
      <c r="AU679" s="4">
        <f t="array" ref="AU679">_xlfn.STDEV.S(IF(G$17:G$1040=G679,$C$17:$C$1040,""))</f>
        <v>8.2162219606327653E-3</v>
      </c>
      <c r="AV679" s="4">
        <f t="array" ref="AV679">_xlfn.STDEV.S(IF(H$17:H$1040=H679,$C$17:$C$1040,""))</f>
        <v>9.806426928915063E-3</v>
      </c>
      <c r="AW679" s="4">
        <f t="array" ref="AW679">_xlfn.STDEV.S(IF(I$17:I$1040=I679,$C$17:$C$1040,""))</f>
        <v>6.7848349524409447E-3</v>
      </c>
      <c r="AX679" s="4">
        <f t="array" ref="AX679">_xlfn.STDEV.S(IF(J$17:J$1040=J679,$C$17:$C$1040,""))</f>
        <v>4.9919933727138746E-3</v>
      </c>
      <c r="AY679" s="4">
        <f t="array" ref="AY679">_xlfn.STDEV.S(IF(K$17:K$1040=K679,$C$17:$C$1040,""))</f>
        <v>5.7822643088805597E-3</v>
      </c>
      <c r="AZ679" s="4">
        <f t="array" ref="AZ679">_xlfn.STDEV.S(IF(L$17:L$1040=L679,$C$17:$C$1040,""))</f>
        <v>6.8102529521732935E-3</v>
      </c>
      <c r="BA679" s="7">
        <f t="shared" si="483"/>
        <v>24.646029270244831</v>
      </c>
      <c r="BB679" s="7">
        <f t="shared" si="484"/>
        <v>18.748985434746956</v>
      </c>
      <c r="BC679" s="7">
        <f t="shared" si="485"/>
        <v>10.832492030853698</v>
      </c>
      <c r="BD679" s="7">
        <f t="shared" si="486"/>
        <v>8.7360929632785194</v>
      </c>
      <c r="BE679" s="7">
        <f t="shared" si="487"/>
        <v>7.2998401352019986</v>
      </c>
      <c r="BF679" s="7">
        <f t="shared" si="488"/>
        <v>4.1499571000488933</v>
      </c>
      <c r="BG679" s="7">
        <f t="shared" si="489"/>
        <v>3.0921639377925803</v>
      </c>
      <c r="BH679" s="7">
        <f t="shared" si="490"/>
        <v>1.4912044988885844</v>
      </c>
    </row>
    <row r="680" spans="1:60" x14ac:dyDescent="0.25">
      <c r="A680" s="3">
        <v>43644</v>
      </c>
      <c r="B680" s="1">
        <v>2941.76001</v>
      </c>
      <c r="C680" s="4">
        <f t="shared" si="458"/>
        <v>5.7574526650578939E-3</v>
      </c>
      <c r="D680" s="10">
        <f t="shared" si="491"/>
        <v>663</v>
      </c>
      <c r="E680" s="10">
        <f t="shared" si="500"/>
        <v>1</v>
      </c>
      <c r="F680" s="10">
        <f t="shared" si="457"/>
        <v>2</v>
      </c>
      <c r="G680" s="10">
        <f t="shared" si="457"/>
        <v>5</v>
      </c>
      <c r="H680" s="10">
        <f t="shared" si="457"/>
        <v>10</v>
      </c>
      <c r="I680" s="10">
        <f t="shared" si="457"/>
        <v>20</v>
      </c>
      <c r="J680" s="10">
        <f t="shared" si="457"/>
        <v>41</v>
      </c>
      <c r="K680" s="10">
        <f t="shared" si="457"/>
        <v>82</v>
      </c>
      <c r="L680" s="10">
        <f t="shared" si="457"/>
        <v>165</v>
      </c>
      <c r="M680" s="4">
        <f t="shared" si="459"/>
        <v>7.0934616863010361E-4</v>
      </c>
      <c r="N680" s="4">
        <f t="shared" si="460"/>
        <v>5.7564115022835623E-4</v>
      </c>
      <c r="O680" s="4">
        <f t="shared" si="461"/>
        <v>8.4107889185266755E-4</v>
      </c>
      <c r="P680" s="4">
        <f t="shared" si="462"/>
        <v>3.3425330474659912E-4</v>
      </c>
      <c r="Q680" s="4">
        <f t="shared" si="463"/>
        <v>1.8895578618382848E-3</v>
      </c>
      <c r="R680" s="4">
        <f t="shared" si="464"/>
        <v>1.7487793037977012E-3</v>
      </c>
      <c r="S680" s="4">
        <f t="shared" si="465"/>
        <v>1.0395670123513612E-3</v>
      </c>
      <c r="T680" s="4">
        <f t="shared" si="466"/>
        <v>-2.8742573824236395E-4</v>
      </c>
      <c r="U680" s="6">
        <f t="shared" si="467"/>
        <v>5.0481064964277905E-3</v>
      </c>
      <c r="V680" s="6">
        <f t="shared" si="468"/>
        <v>5.1818115148295381E-3</v>
      </c>
      <c r="W680" s="6">
        <f t="shared" si="469"/>
        <v>4.9163737732052263E-3</v>
      </c>
      <c r="X680" s="6">
        <f t="shared" si="470"/>
        <v>5.4231993603112948E-3</v>
      </c>
      <c r="Y680" s="6">
        <f t="shared" si="471"/>
        <v>3.8678948032196091E-3</v>
      </c>
      <c r="Z680" s="6">
        <f t="shared" si="472"/>
        <v>4.0086733612601927E-3</v>
      </c>
      <c r="AA680" s="6">
        <f t="shared" si="473"/>
        <v>4.7178856527065327E-3</v>
      </c>
      <c r="AB680" s="6">
        <f t="shared" si="474"/>
        <v>6.0448784033002578E-3</v>
      </c>
      <c r="AC680" s="6">
        <f t="shared" si="492"/>
        <v>-2.7312662513585259E-2</v>
      </c>
      <c r="AD680" s="6">
        <f t="shared" si="493"/>
        <v>-6.9894997165197148E-3</v>
      </c>
      <c r="AE680" s="6">
        <f t="shared" si="494"/>
        <v>2.0616025412408777E-2</v>
      </c>
      <c r="AF680" s="6">
        <f t="shared" si="495"/>
        <v>3.2779839502954405E-2</v>
      </c>
      <c r="AG680" s="6">
        <f t="shared" si="496"/>
        <v>-4.5474698672460477E-3</v>
      </c>
      <c r="AH680" s="6">
        <f t="shared" si="497"/>
        <v>-5.6736983315707201E-3</v>
      </c>
      <c r="AI680" s="6">
        <f t="shared" si="498"/>
        <v>0</v>
      </c>
      <c r="AJ680" s="6">
        <f t="shared" si="499"/>
        <v>0</v>
      </c>
      <c r="AK680" s="4">
        <f t="shared" si="475"/>
        <v>0.4108241621067974</v>
      </c>
      <c r="AL680" s="4">
        <f t="shared" si="476"/>
        <v>0.17976693020539003</v>
      </c>
      <c r="AM680" s="4">
        <f t="shared" si="477"/>
        <v>8.9002158912279583E-2</v>
      </c>
      <c r="AN680" s="4">
        <f t="shared" si="478"/>
        <v>8.5669857288599868E-2</v>
      </c>
      <c r="AO680" s="4">
        <f t="shared" si="479"/>
        <v>4.9528210496549749E-2</v>
      </c>
      <c r="AP680" s="4">
        <f t="shared" si="480"/>
        <v>2.0716558340490965E-2</v>
      </c>
      <c r="AQ680" s="4">
        <f t="shared" si="481"/>
        <v>1.7879709174705605E-2</v>
      </c>
      <c r="AR680" s="4">
        <f t="shared" si="482"/>
        <v>1.0155479840850079E-2</v>
      </c>
      <c r="AS680" s="4">
        <f t="array" ref="AS680">_xlfn.STDEV.S(IF(E$17:E$1040=E680,$C$17:$C$1040,""))</f>
        <v>1.6668979720915356E-2</v>
      </c>
      <c r="AT680" s="4">
        <f t="array" ref="AT680">_xlfn.STDEV.S(IF(F$17:F$1040=F680,$C$17:$C$1040,""))</f>
        <v>9.588088423826557E-3</v>
      </c>
      <c r="AU680" s="4">
        <f t="array" ref="AU680">_xlfn.STDEV.S(IF(G$17:G$1040=G680,$C$17:$C$1040,""))</f>
        <v>8.2162219606327653E-3</v>
      </c>
      <c r="AV680" s="4">
        <f t="array" ref="AV680">_xlfn.STDEV.S(IF(H$17:H$1040=H680,$C$17:$C$1040,""))</f>
        <v>9.806426928915063E-3</v>
      </c>
      <c r="AW680" s="4">
        <f t="array" ref="AW680">_xlfn.STDEV.S(IF(I$17:I$1040=I680,$C$17:$C$1040,""))</f>
        <v>6.7848349524409447E-3</v>
      </c>
      <c r="AX680" s="4">
        <f t="array" ref="AX680">_xlfn.STDEV.S(IF(J$17:J$1040=J680,$C$17:$C$1040,""))</f>
        <v>4.9919933727138746E-3</v>
      </c>
      <c r="AY680" s="4">
        <f t="array" ref="AY680">_xlfn.STDEV.S(IF(K$17:K$1040=K680,$C$17:$C$1040,""))</f>
        <v>5.7822643088805597E-3</v>
      </c>
      <c r="AZ680" s="4">
        <f t="array" ref="AZ680">_xlfn.STDEV.S(IF(L$17:L$1040=L680,$C$17:$C$1040,""))</f>
        <v>6.8102529521732935E-3</v>
      </c>
      <c r="BA680" s="7">
        <f t="shared" si="483"/>
        <v>24.646029270244831</v>
      </c>
      <c r="BB680" s="7">
        <f t="shared" si="484"/>
        <v>18.748985434746956</v>
      </c>
      <c r="BC680" s="7">
        <f t="shared" si="485"/>
        <v>10.832492030853698</v>
      </c>
      <c r="BD680" s="7">
        <f t="shared" si="486"/>
        <v>8.7360929632785194</v>
      </c>
      <c r="BE680" s="7">
        <f t="shared" si="487"/>
        <v>7.2998401352019986</v>
      </c>
      <c r="BF680" s="7">
        <f t="shared" si="488"/>
        <v>4.1499571000488933</v>
      </c>
      <c r="BG680" s="7">
        <f t="shared" si="489"/>
        <v>3.0921639377925803</v>
      </c>
      <c r="BH680" s="7">
        <f t="shared" si="490"/>
        <v>1.4912044988885844</v>
      </c>
    </row>
    <row r="681" spans="1:60" x14ac:dyDescent="0.25">
      <c r="A681" s="3">
        <v>43647</v>
      </c>
      <c r="B681" s="1">
        <v>2964.330078</v>
      </c>
      <c r="C681" s="4">
        <f t="shared" si="458"/>
        <v>7.6723009094137318E-3</v>
      </c>
      <c r="D681" s="10">
        <f t="shared" si="491"/>
        <v>664</v>
      </c>
      <c r="E681" s="10">
        <f t="shared" si="500"/>
        <v>1</v>
      </c>
      <c r="F681" s="10">
        <f t="shared" si="457"/>
        <v>2</v>
      </c>
      <c r="G681" s="10">
        <f t="shared" si="457"/>
        <v>5</v>
      </c>
      <c r="H681" s="10">
        <f t="shared" si="457"/>
        <v>10</v>
      </c>
      <c r="I681" s="10">
        <f t="shared" si="457"/>
        <v>20</v>
      </c>
      <c r="J681" s="10">
        <f t="shared" si="457"/>
        <v>41</v>
      </c>
      <c r="K681" s="10">
        <f t="shared" si="457"/>
        <v>83</v>
      </c>
      <c r="L681" s="10">
        <f t="shared" si="457"/>
        <v>166</v>
      </c>
      <c r="M681" s="4">
        <f t="shared" si="459"/>
        <v>7.0934616863010361E-4</v>
      </c>
      <c r="N681" s="4">
        <f t="shared" si="460"/>
        <v>5.7564115022835623E-4</v>
      </c>
      <c r="O681" s="4">
        <f t="shared" si="461"/>
        <v>8.4107889185266755E-4</v>
      </c>
      <c r="P681" s="4">
        <f t="shared" si="462"/>
        <v>3.3425330474659912E-4</v>
      </c>
      <c r="Q681" s="4">
        <f t="shared" si="463"/>
        <v>1.8895578618382848E-3</v>
      </c>
      <c r="R681" s="4">
        <f t="shared" si="464"/>
        <v>1.7487793037977012E-3</v>
      </c>
      <c r="S681" s="4">
        <f t="shared" si="465"/>
        <v>2.4579915952440412E-3</v>
      </c>
      <c r="T681" s="4">
        <f t="shared" si="466"/>
        <v>4.1167259689419977E-3</v>
      </c>
      <c r="U681" s="6">
        <f t="shared" si="467"/>
        <v>6.9629547407836284E-3</v>
      </c>
      <c r="V681" s="6">
        <f t="shared" si="468"/>
        <v>7.096659759185376E-3</v>
      </c>
      <c r="W681" s="6">
        <f t="shared" si="469"/>
        <v>6.8312220175610642E-3</v>
      </c>
      <c r="X681" s="6">
        <f t="shared" si="470"/>
        <v>7.3380476046671327E-3</v>
      </c>
      <c r="Y681" s="6">
        <f t="shared" si="471"/>
        <v>5.782743047575447E-3</v>
      </c>
      <c r="Z681" s="6">
        <f t="shared" si="472"/>
        <v>5.9235216056160306E-3</v>
      </c>
      <c r="AA681" s="6">
        <f t="shared" si="473"/>
        <v>5.2143093141696906E-3</v>
      </c>
      <c r="AB681" s="6">
        <f t="shared" si="474"/>
        <v>3.5555749404717341E-3</v>
      </c>
      <c r="AC681" s="6">
        <f t="shared" si="492"/>
        <v>-2.034970777280163E-2</v>
      </c>
      <c r="AD681" s="6">
        <f t="shared" si="493"/>
        <v>1.0716004266566118E-4</v>
      </c>
      <c r="AE681" s="6">
        <f t="shared" si="494"/>
        <v>2.7447247429969842E-2</v>
      </c>
      <c r="AF681" s="6">
        <f t="shared" si="495"/>
        <v>4.0117887107621542E-2</v>
      </c>
      <c r="AG681" s="6">
        <f t="shared" si="496"/>
        <v>1.2352731803293993E-3</v>
      </c>
      <c r="AH681" s="6">
        <f t="shared" si="497"/>
        <v>2.4982327404531046E-4</v>
      </c>
      <c r="AI681" s="6">
        <f t="shared" si="498"/>
        <v>5.2143093141696906E-3</v>
      </c>
      <c r="AJ681" s="6">
        <f t="shared" si="499"/>
        <v>3.5555749404717341E-3</v>
      </c>
      <c r="AK681" s="4">
        <f t="shared" si="475"/>
        <v>0.4108241621067974</v>
      </c>
      <c r="AL681" s="4">
        <f t="shared" si="476"/>
        <v>0.17976693020539003</v>
      </c>
      <c r="AM681" s="4">
        <f t="shared" si="477"/>
        <v>8.9002158912279583E-2</v>
      </c>
      <c r="AN681" s="4">
        <f t="shared" si="478"/>
        <v>8.5669857288599868E-2</v>
      </c>
      <c r="AO681" s="4">
        <f t="shared" si="479"/>
        <v>4.9528210496549749E-2</v>
      </c>
      <c r="AP681" s="4">
        <f t="shared" si="480"/>
        <v>2.0716558340490965E-2</v>
      </c>
      <c r="AQ681" s="4">
        <f t="shared" si="481"/>
        <v>1.2778763660656806E-2</v>
      </c>
      <c r="AR681" s="4">
        <f t="shared" si="482"/>
        <v>5.9226274841193416E-3</v>
      </c>
      <c r="AS681" s="4">
        <f t="array" ref="AS681">_xlfn.STDEV.S(IF(E$17:E$1040=E681,$C$17:$C$1040,""))</f>
        <v>1.6668979720915356E-2</v>
      </c>
      <c r="AT681" s="4">
        <f t="array" ref="AT681">_xlfn.STDEV.S(IF(F$17:F$1040=F681,$C$17:$C$1040,""))</f>
        <v>9.588088423826557E-3</v>
      </c>
      <c r="AU681" s="4">
        <f t="array" ref="AU681">_xlfn.STDEV.S(IF(G$17:G$1040=G681,$C$17:$C$1040,""))</f>
        <v>8.2162219606327653E-3</v>
      </c>
      <c r="AV681" s="4">
        <f t="array" ref="AV681">_xlfn.STDEV.S(IF(H$17:H$1040=H681,$C$17:$C$1040,""))</f>
        <v>9.806426928915063E-3</v>
      </c>
      <c r="AW681" s="4">
        <f t="array" ref="AW681">_xlfn.STDEV.S(IF(I$17:I$1040=I681,$C$17:$C$1040,""))</f>
        <v>6.7848349524409447E-3</v>
      </c>
      <c r="AX681" s="4">
        <f t="array" ref="AX681">_xlfn.STDEV.S(IF(J$17:J$1040=J681,$C$17:$C$1040,""))</f>
        <v>4.9919933727138746E-3</v>
      </c>
      <c r="AY681" s="4">
        <f t="array" ref="AY681">_xlfn.STDEV.S(IF(K$17:K$1040=K681,$C$17:$C$1040,""))</f>
        <v>4.3377115517713423E-3</v>
      </c>
      <c r="AZ681" s="4">
        <f t="array" ref="AZ681">_xlfn.STDEV.S(IF(L$17:L$1040=L681,$C$17:$C$1040,""))</f>
        <v>4.5378065210005042E-3</v>
      </c>
      <c r="BA681" s="7">
        <f t="shared" si="483"/>
        <v>24.646029270244831</v>
      </c>
      <c r="BB681" s="7">
        <f t="shared" si="484"/>
        <v>18.748985434746956</v>
      </c>
      <c r="BC681" s="7">
        <f t="shared" si="485"/>
        <v>10.832492030853698</v>
      </c>
      <c r="BD681" s="7">
        <f t="shared" si="486"/>
        <v>8.7360929632785194</v>
      </c>
      <c r="BE681" s="7">
        <f t="shared" si="487"/>
        <v>7.2998401352019986</v>
      </c>
      <c r="BF681" s="7">
        <f t="shared" si="488"/>
        <v>4.1499571000488933</v>
      </c>
      <c r="BG681" s="7">
        <f t="shared" si="489"/>
        <v>2.9459689765306054</v>
      </c>
      <c r="BH681" s="7">
        <f t="shared" si="490"/>
        <v>1.3051740872401738</v>
      </c>
    </row>
    <row r="682" spans="1:60" x14ac:dyDescent="0.25">
      <c r="A682" s="3">
        <v>43648</v>
      </c>
      <c r="B682" s="1">
        <v>2973.01001</v>
      </c>
      <c r="C682" s="4">
        <f t="shared" si="458"/>
        <v>2.9281260087796745E-3</v>
      </c>
      <c r="D682" s="10">
        <f t="shared" si="491"/>
        <v>665</v>
      </c>
      <c r="E682" s="10">
        <f t="shared" si="500"/>
        <v>1</v>
      </c>
      <c r="F682" s="10">
        <f t="shared" si="457"/>
        <v>2</v>
      </c>
      <c r="G682" s="10">
        <f t="shared" si="457"/>
        <v>5</v>
      </c>
      <c r="H682" s="10">
        <f t="shared" si="457"/>
        <v>10</v>
      </c>
      <c r="I682" s="10">
        <f t="shared" si="457"/>
        <v>20</v>
      </c>
      <c r="J682" s="10">
        <f t="shared" si="457"/>
        <v>41</v>
      </c>
      <c r="K682" s="10">
        <f t="shared" si="457"/>
        <v>83</v>
      </c>
      <c r="L682" s="10">
        <f t="shared" si="457"/>
        <v>166</v>
      </c>
      <c r="M682" s="4">
        <f t="shared" si="459"/>
        <v>7.0934616863010361E-4</v>
      </c>
      <c r="N682" s="4">
        <f t="shared" si="460"/>
        <v>5.7564115022835623E-4</v>
      </c>
      <c r="O682" s="4">
        <f t="shared" si="461"/>
        <v>8.4107889185266755E-4</v>
      </c>
      <c r="P682" s="4">
        <f t="shared" si="462"/>
        <v>3.3425330474659912E-4</v>
      </c>
      <c r="Q682" s="4">
        <f t="shared" si="463"/>
        <v>1.8895578618382848E-3</v>
      </c>
      <c r="R682" s="4">
        <f t="shared" si="464"/>
        <v>1.7487793037977012E-3</v>
      </c>
      <c r="S682" s="4">
        <f t="shared" si="465"/>
        <v>2.4579915952440412E-3</v>
      </c>
      <c r="T682" s="4">
        <f t="shared" si="466"/>
        <v>4.1167259689419977E-3</v>
      </c>
      <c r="U682" s="6">
        <f t="shared" si="467"/>
        <v>2.2187798401495712E-3</v>
      </c>
      <c r="V682" s="6">
        <f t="shared" si="468"/>
        <v>2.3524848585513183E-3</v>
      </c>
      <c r="W682" s="6">
        <f t="shared" si="469"/>
        <v>2.087047116927007E-3</v>
      </c>
      <c r="X682" s="6">
        <f t="shared" si="470"/>
        <v>2.5938727040330754E-3</v>
      </c>
      <c r="Y682" s="6">
        <f t="shared" si="471"/>
        <v>1.0385681469413897E-3</v>
      </c>
      <c r="Z682" s="6">
        <f t="shared" si="472"/>
        <v>1.1793467049819734E-3</v>
      </c>
      <c r="AA682" s="6">
        <f t="shared" si="473"/>
        <v>4.7013441353563334E-4</v>
      </c>
      <c r="AB682" s="6">
        <f t="shared" si="474"/>
        <v>-1.1885999601623232E-3</v>
      </c>
      <c r="AC682" s="6">
        <f t="shared" si="492"/>
        <v>-1.8130927932652058E-2</v>
      </c>
      <c r="AD682" s="6">
        <f t="shared" si="493"/>
        <v>2.4596449012169795E-3</v>
      </c>
      <c r="AE682" s="6">
        <f t="shared" si="494"/>
        <v>2.953429454689685E-2</v>
      </c>
      <c r="AF682" s="6">
        <f t="shared" si="495"/>
        <v>4.271175981165462E-2</v>
      </c>
      <c r="AG682" s="6">
        <f t="shared" si="496"/>
        <v>2.273841327270789E-3</v>
      </c>
      <c r="AH682" s="6">
        <f t="shared" si="497"/>
        <v>1.4291699790272838E-3</v>
      </c>
      <c r="AI682" s="6">
        <f t="shared" si="498"/>
        <v>5.6844437277053239E-3</v>
      </c>
      <c r="AJ682" s="6">
        <f t="shared" si="499"/>
        <v>2.3669749803094109E-3</v>
      </c>
      <c r="AK682" s="4">
        <f t="shared" si="475"/>
        <v>0.4108241621067974</v>
      </c>
      <c r="AL682" s="4">
        <f t="shared" si="476"/>
        <v>0.17976693020539003</v>
      </c>
      <c r="AM682" s="4">
        <f t="shared" si="477"/>
        <v>8.9002158912279583E-2</v>
      </c>
      <c r="AN682" s="4">
        <f t="shared" si="478"/>
        <v>8.5669857288599868E-2</v>
      </c>
      <c r="AO682" s="4">
        <f t="shared" si="479"/>
        <v>4.9528210496549749E-2</v>
      </c>
      <c r="AP682" s="4">
        <f t="shared" si="480"/>
        <v>2.0716558340490965E-2</v>
      </c>
      <c r="AQ682" s="4">
        <f t="shared" si="481"/>
        <v>1.2778763660656806E-2</v>
      </c>
      <c r="AR682" s="4">
        <f t="shared" si="482"/>
        <v>5.9226274841193416E-3</v>
      </c>
      <c r="AS682" s="4">
        <f t="array" ref="AS682">_xlfn.STDEV.S(IF(E$17:E$1040=E682,$C$17:$C$1040,""))</f>
        <v>1.6668979720915356E-2</v>
      </c>
      <c r="AT682" s="4">
        <f t="array" ref="AT682">_xlfn.STDEV.S(IF(F$17:F$1040=F682,$C$17:$C$1040,""))</f>
        <v>9.588088423826557E-3</v>
      </c>
      <c r="AU682" s="4">
        <f t="array" ref="AU682">_xlfn.STDEV.S(IF(G$17:G$1040=G682,$C$17:$C$1040,""))</f>
        <v>8.2162219606327653E-3</v>
      </c>
      <c r="AV682" s="4">
        <f t="array" ref="AV682">_xlfn.STDEV.S(IF(H$17:H$1040=H682,$C$17:$C$1040,""))</f>
        <v>9.806426928915063E-3</v>
      </c>
      <c r="AW682" s="4">
        <f t="array" ref="AW682">_xlfn.STDEV.S(IF(I$17:I$1040=I682,$C$17:$C$1040,""))</f>
        <v>6.7848349524409447E-3</v>
      </c>
      <c r="AX682" s="4">
        <f t="array" ref="AX682">_xlfn.STDEV.S(IF(J$17:J$1040=J682,$C$17:$C$1040,""))</f>
        <v>4.9919933727138746E-3</v>
      </c>
      <c r="AY682" s="4">
        <f t="array" ref="AY682">_xlfn.STDEV.S(IF(K$17:K$1040=K682,$C$17:$C$1040,""))</f>
        <v>4.3377115517713423E-3</v>
      </c>
      <c r="AZ682" s="4">
        <f t="array" ref="AZ682">_xlfn.STDEV.S(IF(L$17:L$1040=L682,$C$17:$C$1040,""))</f>
        <v>4.5378065210005042E-3</v>
      </c>
      <c r="BA682" s="7">
        <f t="shared" si="483"/>
        <v>24.646029270244831</v>
      </c>
      <c r="BB682" s="7">
        <f t="shared" si="484"/>
        <v>18.748985434746956</v>
      </c>
      <c r="BC682" s="7">
        <f t="shared" si="485"/>
        <v>10.832492030853698</v>
      </c>
      <c r="BD682" s="7">
        <f t="shared" si="486"/>
        <v>8.7360929632785194</v>
      </c>
      <c r="BE682" s="7">
        <f t="shared" si="487"/>
        <v>7.2998401352019986</v>
      </c>
      <c r="BF682" s="7">
        <f t="shared" si="488"/>
        <v>4.1499571000488933</v>
      </c>
      <c r="BG682" s="7">
        <f t="shared" si="489"/>
        <v>2.9459689765306054</v>
      </c>
      <c r="BH682" s="7">
        <f t="shared" si="490"/>
        <v>1.3051740872401738</v>
      </c>
    </row>
    <row r="683" spans="1:60" x14ac:dyDescent="0.25">
      <c r="A683" s="3">
        <v>43649</v>
      </c>
      <c r="B683" s="1">
        <v>2995.820068</v>
      </c>
      <c r="C683" s="4">
        <f t="shared" si="458"/>
        <v>7.6723784727519284E-3</v>
      </c>
      <c r="D683" s="10">
        <f t="shared" si="491"/>
        <v>666</v>
      </c>
      <c r="E683" s="10">
        <f t="shared" si="500"/>
        <v>1</v>
      </c>
      <c r="F683" s="10">
        <f t="shared" si="457"/>
        <v>2</v>
      </c>
      <c r="G683" s="10">
        <f t="shared" si="457"/>
        <v>5</v>
      </c>
      <c r="H683" s="10">
        <f t="shared" si="457"/>
        <v>10</v>
      </c>
      <c r="I683" s="10">
        <f t="shared" si="457"/>
        <v>20</v>
      </c>
      <c r="J683" s="10">
        <f t="shared" si="457"/>
        <v>41</v>
      </c>
      <c r="K683" s="10">
        <f t="shared" si="457"/>
        <v>83</v>
      </c>
      <c r="L683" s="10">
        <f t="shared" si="457"/>
        <v>166</v>
      </c>
      <c r="M683" s="4">
        <f t="shared" si="459"/>
        <v>7.0934616863010361E-4</v>
      </c>
      <c r="N683" s="4">
        <f t="shared" si="460"/>
        <v>5.7564115022835623E-4</v>
      </c>
      <c r="O683" s="4">
        <f t="shared" si="461"/>
        <v>8.4107889185266755E-4</v>
      </c>
      <c r="P683" s="4">
        <f t="shared" si="462"/>
        <v>3.3425330474659912E-4</v>
      </c>
      <c r="Q683" s="4">
        <f t="shared" si="463"/>
        <v>1.8895578618382848E-3</v>
      </c>
      <c r="R683" s="4">
        <f t="shared" si="464"/>
        <v>1.7487793037977012E-3</v>
      </c>
      <c r="S683" s="4">
        <f t="shared" si="465"/>
        <v>2.4579915952440412E-3</v>
      </c>
      <c r="T683" s="4">
        <f t="shared" si="466"/>
        <v>4.1167259689419977E-3</v>
      </c>
      <c r="U683" s="6">
        <f t="shared" si="467"/>
        <v>6.963032304121825E-3</v>
      </c>
      <c r="V683" s="6">
        <f t="shared" si="468"/>
        <v>7.0967373225235726E-3</v>
      </c>
      <c r="W683" s="6">
        <f t="shared" si="469"/>
        <v>6.8312995808992609E-3</v>
      </c>
      <c r="X683" s="6">
        <f t="shared" si="470"/>
        <v>7.3381251680053293E-3</v>
      </c>
      <c r="Y683" s="6">
        <f t="shared" si="471"/>
        <v>5.7828206109136436E-3</v>
      </c>
      <c r="Z683" s="6">
        <f t="shared" si="472"/>
        <v>5.9235991689542272E-3</v>
      </c>
      <c r="AA683" s="6">
        <f t="shared" si="473"/>
        <v>5.2143868775078872E-3</v>
      </c>
      <c r="AB683" s="6">
        <f t="shared" si="474"/>
        <v>3.5556525038099307E-3</v>
      </c>
      <c r="AC683" s="6">
        <f t="shared" si="492"/>
        <v>-1.1167895628530232E-2</v>
      </c>
      <c r="AD683" s="6">
        <f t="shared" si="493"/>
        <v>9.5563822237405525E-3</v>
      </c>
      <c r="AE683" s="6">
        <f t="shared" si="494"/>
        <v>3.6365594127796108E-2</v>
      </c>
      <c r="AF683" s="6">
        <f t="shared" si="495"/>
        <v>5.0049884979659953E-2</v>
      </c>
      <c r="AG683" s="6">
        <f t="shared" si="496"/>
        <v>8.0566619381844326E-3</v>
      </c>
      <c r="AH683" s="6">
        <f t="shared" si="497"/>
        <v>7.352769147981511E-3</v>
      </c>
      <c r="AI683" s="6">
        <f t="shared" si="498"/>
        <v>1.0898830605213211E-2</v>
      </c>
      <c r="AJ683" s="6">
        <f t="shared" si="499"/>
        <v>5.9226274841193416E-3</v>
      </c>
      <c r="AK683" s="4">
        <f t="shared" si="475"/>
        <v>0.4108241621067974</v>
      </c>
      <c r="AL683" s="4">
        <f t="shared" si="476"/>
        <v>0.17976693020539003</v>
      </c>
      <c r="AM683" s="4">
        <f t="shared" si="477"/>
        <v>8.9002158912279583E-2</v>
      </c>
      <c r="AN683" s="4">
        <f t="shared" si="478"/>
        <v>8.5669857288599868E-2</v>
      </c>
      <c r="AO683" s="4">
        <f t="shared" si="479"/>
        <v>4.9528210496549749E-2</v>
      </c>
      <c r="AP683" s="4">
        <f t="shared" si="480"/>
        <v>2.0716558340490965E-2</v>
      </c>
      <c r="AQ683" s="4">
        <f t="shared" si="481"/>
        <v>1.2778763660656806E-2</v>
      </c>
      <c r="AR683" s="4">
        <f t="shared" si="482"/>
        <v>5.9226274841193416E-3</v>
      </c>
      <c r="AS683" s="4">
        <f t="array" ref="AS683">_xlfn.STDEV.S(IF(E$17:E$1040=E683,$C$17:$C$1040,""))</f>
        <v>1.6668979720915356E-2</v>
      </c>
      <c r="AT683" s="4">
        <f t="array" ref="AT683">_xlfn.STDEV.S(IF(F$17:F$1040=F683,$C$17:$C$1040,""))</f>
        <v>9.588088423826557E-3</v>
      </c>
      <c r="AU683" s="4">
        <f t="array" ref="AU683">_xlfn.STDEV.S(IF(G$17:G$1040=G683,$C$17:$C$1040,""))</f>
        <v>8.2162219606327653E-3</v>
      </c>
      <c r="AV683" s="4">
        <f t="array" ref="AV683">_xlfn.STDEV.S(IF(H$17:H$1040=H683,$C$17:$C$1040,""))</f>
        <v>9.806426928915063E-3</v>
      </c>
      <c r="AW683" s="4">
        <f t="array" ref="AW683">_xlfn.STDEV.S(IF(I$17:I$1040=I683,$C$17:$C$1040,""))</f>
        <v>6.7848349524409447E-3</v>
      </c>
      <c r="AX683" s="4">
        <f t="array" ref="AX683">_xlfn.STDEV.S(IF(J$17:J$1040=J683,$C$17:$C$1040,""))</f>
        <v>4.9919933727138746E-3</v>
      </c>
      <c r="AY683" s="4">
        <f t="array" ref="AY683">_xlfn.STDEV.S(IF(K$17:K$1040=K683,$C$17:$C$1040,""))</f>
        <v>4.3377115517713423E-3</v>
      </c>
      <c r="AZ683" s="4">
        <f t="array" ref="AZ683">_xlfn.STDEV.S(IF(L$17:L$1040=L683,$C$17:$C$1040,""))</f>
        <v>4.5378065210005042E-3</v>
      </c>
      <c r="BA683" s="7">
        <f t="shared" si="483"/>
        <v>24.646029270244831</v>
      </c>
      <c r="BB683" s="7">
        <f t="shared" si="484"/>
        <v>18.748985434746956</v>
      </c>
      <c r="BC683" s="7">
        <f t="shared" si="485"/>
        <v>10.832492030853698</v>
      </c>
      <c r="BD683" s="7">
        <f t="shared" si="486"/>
        <v>8.7360929632785194</v>
      </c>
      <c r="BE683" s="7">
        <f t="shared" si="487"/>
        <v>7.2998401352019986</v>
      </c>
      <c r="BF683" s="7">
        <f t="shared" si="488"/>
        <v>4.1499571000488933</v>
      </c>
      <c r="BG683" s="7">
        <f t="shared" si="489"/>
        <v>2.9459689765306054</v>
      </c>
      <c r="BH683" s="7">
        <f t="shared" si="490"/>
        <v>1.3051740872401738</v>
      </c>
    </row>
    <row r="684" spans="1:60" x14ac:dyDescent="0.25">
      <c r="A684" s="3">
        <v>43651</v>
      </c>
      <c r="B684" s="1">
        <v>2990.4099120000001</v>
      </c>
      <c r="C684" s="4">
        <f t="shared" si="458"/>
        <v>-1.8059015151773439E-3</v>
      </c>
      <c r="D684" s="10">
        <f t="shared" si="491"/>
        <v>667</v>
      </c>
      <c r="E684" s="10">
        <f t="shared" si="500"/>
        <v>1</v>
      </c>
      <c r="F684" s="10">
        <f t="shared" si="457"/>
        <v>2</v>
      </c>
      <c r="G684" s="10">
        <f t="shared" si="457"/>
        <v>5</v>
      </c>
      <c r="H684" s="10">
        <f t="shared" si="457"/>
        <v>10</v>
      </c>
      <c r="I684" s="10">
        <f t="shared" si="457"/>
        <v>20</v>
      </c>
      <c r="J684" s="10">
        <f t="shared" si="457"/>
        <v>41</v>
      </c>
      <c r="K684" s="10">
        <f t="shared" si="457"/>
        <v>83</v>
      </c>
      <c r="L684" s="10">
        <f t="shared" si="457"/>
        <v>166</v>
      </c>
      <c r="M684" s="4">
        <f t="shared" si="459"/>
        <v>7.0934616863010361E-4</v>
      </c>
      <c r="N684" s="4">
        <f t="shared" si="460"/>
        <v>5.7564115022835623E-4</v>
      </c>
      <c r="O684" s="4">
        <f t="shared" si="461"/>
        <v>8.4107889185266755E-4</v>
      </c>
      <c r="P684" s="4">
        <f t="shared" si="462"/>
        <v>3.3425330474659912E-4</v>
      </c>
      <c r="Q684" s="4">
        <f t="shared" si="463"/>
        <v>1.8895578618382848E-3</v>
      </c>
      <c r="R684" s="4">
        <f t="shared" si="464"/>
        <v>1.7487793037977012E-3</v>
      </c>
      <c r="S684" s="4">
        <f t="shared" si="465"/>
        <v>2.4579915952440412E-3</v>
      </c>
      <c r="T684" s="4">
        <f t="shared" si="466"/>
        <v>4.1167259689419977E-3</v>
      </c>
      <c r="U684" s="6">
        <f t="shared" si="467"/>
        <v>-2.5152476838074473E-3</v>
      </c>
      <c r="V684" s="6">
        <f t="shared" si="468"/>
        <v>-2.3815426654057001E-3</v>
      </c>
      <c r="W684" s="6">
        <f t="shared" si="469"/>
        <v>-2.6469804070300114E-3</v>
      </c>
      <c r="X684" s="6">
        <f t="shared" si="470"/>
        <v>-2.140154819923943E-3</v>
      </c>
      <c r="Y684" s="6">
        <f t="shared" si="471"/>
        <v>-3.6954593770156287E-3</v>
      </c>
      <c r="Z684" s="6">
        <f t="shared" si="472"/>
        <v>-3.5546808189750451E-3</v>
      </c>
      <c r="AA684" s="6">
        <f t="shared" si="473"/>
        <v>-4.2638931104213851E-3</v>
      </c>
      <c r="AB684" s="6">
        <f t="shared" si="474"/>
        <v>-5.9226274841193416E-3</v>
      </c>
      <c r="AC684" s="6">
        <f t="shared" si="492"/>
        <v>-1.3683143312337678E-2</v>
      </c>
      <c r="AD684" s="6">
        <f t="shared" si="493"/>
        <v>7.1748395583348529E-3</v>
      </c>
      <c r="AE684" s="6">
        <f t="shared" si="494"/>
        <v>3.3718613720766094E-2</v>
      </c>
      <c r="AF684" s="6">
        <f t="shared" si="495"/>
        <v>4.7909730159736014E-2</v>
      </c>
      <c r="AG684" s="6">
        <f t="shared" si="496"/>
        <v>4.3612025611688039E-3</v>
      </c>
      <c r="AH684" s="6">
        <f t="shared" si="497"/>
        <v>3.798088329006466E-3</v>
      </c>
      <c r="AI684" s="6">
        <f t="shared" si="498"/>
        <v>6.634937494791826E-3</v>
      </c>
      <c r="AJ684" s="6">
        <f t="shared" si="499"/>
        <v>0</v>
      </c>
      <c r="AK684" s="4">
        <f t="shared" si="475"/>
        <v>0.4108241621067974</v>
      </c>
      <c r="AL684" s="4">
        <f t="shared" si="476"/>
        <v>0.17976693020539003</v>
      </c>
      <c r="AM684" s="4">
        <f t="shared" si="477"/>
        <v>8.9002158912279583E-2</v>
      </c>
      <c r="AN684" s="4">
        <f t="shared" si="478"/>
        <v>8.5669857288599868E-2</v>
      </c>
      <c r="AO684" s="4">
        <f t="shared" si="479"/>
        <v>4.9528210496549749E-2</v>
      </c>
      <c r="AP684" s="4">
        <f t="shared" si="480"/>
        <v>2.0716558340490965E-2</v>
      </c>
      <c r="AQ684" s="4">
        <f t="shared" si="481"/>
        <v>1.2778763660656806E-2</v>
      </c>
      <c r="AR684" s="4">
        <f t="shared" si="482"/>
        <v>5.9226274841193416E-3</v>
      </c>
      <c r="AS684" s="4">
        <f t="array" ref="AS684">_xlfn.STDEV.S(IF(E$17:E$1040=E684,$C$17:$C$1040,""))</f>
        <v>1.6668979720915356E-2</v>
      </c>
      <c r="AT684" s="4">
        <f t="array" ref="AT684">_xlfn.STDEV.S(IF(F$17:F$1040=F684,$C$17:$C$1040,""))</f>
        <v>9.588088423826557E-3</v>
      </c>
      <c r="AU684" s="4">
        <f t="array" ref="AU684">_xlfn.STDEV.S(IF(G$17:G$1040=G684,$C$17:$C$1040,""))</f>
        <v>8.2162219606327653E-3</v>
      </c>
      <c r="AV684" s="4">
        <f t="array" ref="AV684">_xlfn.STDEV.S(IF(H$17:H$1040=H684,$C$17:$C$1040,""))</f>
        <v>9.806426928915063E-3</v>
      </c>
      <c r="AW684" s="4">
        <f t="array" ref="AW684">_xlfn.STDEV.S(IF(I$17:I$1040=I684,$C$17:$C$1040,""))</f>
        <v>6.7848349524409447E-3</v>
      </c>
      <c r="AX684" s="4">
        <f t="array" ref="AX684">_xlfn.STDEV.S(IF(J$17:J$1040=J684,$C$17:$C$1040,""))</f>
        <v>4.9919933727138746E-3</v>
      </c>
      <c r="AY684" s="4">
        <f t="array" ref="AY684">_xlfn.STDEV.S(IF(K$17:K$1040=K684,$C$17:$C$1040,""))</f>
        <v>4.3377115517713423E-3</v>
      </c>
      <c r="AZ684" s="4">
        <f t="array" ref="AZ684">_xlfn.STDEV.S(IF(L$17:L$1040=L684,$C$17:$C$1040,""))</f>
        <v>4.5378065210005042E-3</v>
      </c>
      <c r="BA684" s="7">
        <f t="shared" si="483"/>
        <v>24.646029270244831</v>
      </c>
      <c r="BB684" s="7">
        <f t="shared" si="484"/>
        <v>18.748985434746956</v>
      </c>
      <c r="BC684" s="7">
        <f t="shared" si="485"/>
        <v>10.832492030853698</v>
      </c>
      <c r="BD684" s="7">
        <f t="shared" si="486"/>
        <v>8.7360929632785194</v>
      </c>
      <c r="BE684" s="7">
        <f t="shared" si="487"/>
        <v>7.2998401352019986</v>
      </c>
      <c r="BF684" s="7">
        <f t="shared" si="488"/>
        <v>4.1499571000488933</v>
      </c>
      <c r="BG684" s="7">
        <f t="shared" si="489"/>
        <v>2.9459689765306054</v>
      </c>
      <c r="BH684" s="7">
        <f t="shared" si="490"/>
        <v>1.3051740872401738</v>
      </c>
    </row>
    <row r="685" spans="1:60" x14ac:dyDescent="0.25">
      <c r="A685" s="3">
        <v>43654</v>
      </c>
      <c r="B685" s="1">
        <v>2975.9499510000001</v>
      </c>
      <c r="C685" s="4">
        <f t="shared" si="458"/>
        <v>-4.8354444459185464E-3</v>
      </c>
      <c r="D685" s="10">
        <f t="shared" si="491"/>
        <v>668</v>
      </c>
      <c r="E685" s="10">
        <f t="shared" si="500"/>
        <v>1</v>
      </c>
      <c r="F685" s="10">
        <f t="shared" si="457"/>
        <v>2</v>
      </c>
      <c r="G685" s="10">
        <f t="shared" si="457"/>
        <v>5</v>
      </c>
      <c r="H685" s="10">
        <f t="shared" si="457"/>
        <v>10</v>
      </c>
      <c r="I685" s="10">
        <f t="shared" si="457"/>
        <v>20</v>
      </c>
      <c r="J685" s="10">
        <f t="shared" si="457"/>
        <v>41</v>
      </c>
      <c r="K685" s="10">
        <f t="shared" si="457"/>
        <v>83</v>
      </c>
      <c r="L685" s="10">
        <f t="shared" si="457"/>
        <v>167</v>
      </c>
      <c r="M685" s="4">
        <f t="shared" si="459"/>
        <v>7.0934616863010361E-4</v>
      </c>
      <c r="N685" s="4">
        <f t="shared" si="460"/>
        <v>5.7564115022835623E-4</v>
      </c>
      <c r="O685" s="4">
        <f t="shared" si="461"/>
        <v>8.4107889185266755E-4</v>
      </c>
      <c r="P685" s="4">
        <f t="shared" si="462"/>
        <v>3.3425330474659912E-4</v>
      </c>
      <c r="Q685" s="4">
        <f t="shared" si="463"/>
        <v>1.8895578618382848E-3</v>
      </c>
      <c r="R685" s="4">
        <f t="shared" si="464"/>
        <v>1.7487793037977012E-3</v>
      </c>
      <c r="S685" s="4">
        <f t="shared" si="465"/>
        <v>2.4579915952440412E-3</v>
      </c>
      <c r="T685" s="4">
        <f t="shared" si="466"/>
        <v>7.992572215460847E-4</v>
      </c>
      <c r="U685" s="6">
        <f t="shared" si="467"/>
        <v>-5.5447906145486498E-3</v>
      </c>
      <c r="V685" s="6">
        <f t="shared" si="468"/>
        <v>-5.4110855961469022E-3</v>
      </c>
      <c r="W685" s="6">
        <f t="shared" si="469"/>
        <v>-5.6765233377712139E-3</v>
      </c>
      <c r="X685" s="6">
        <f t="shared" si="470"/>
        <v>-5.1696977506651455E-3</v>
      </c>
      <c r="Y685" s="6">
        <f t="shared" si="471"/>
        <v>-6.7250023077568312E-3</v>
      </c>
      <c r="Z685" s="6">
        <f t="shared" si="472"/>
        <v>-6.5842237497162476E-3</v>
      </c>
      <c r="AA685" s="6">
        <f t="shared" si="473"/>
        <v>-7.2934360411625876E-3</v>
      </c>
      <c r="AB685" s="6">
        <f t="shared" si="474"/>
        <v>-5.6347016674646311E-3</v>
      </c>
      <c r="AC685" s="6">
        <f t="shared" si="492"/>
        <v>-1.9227933926886327E-2</v>
      </c>
      <c r="AD685" s="6">
        <f t="shared" si="493"/>
        <v>1.7637539621879507E-3</v>
      </c>
      <c r="AE685" s="6">
        <f t="shared" si="494"/>
        <v>2.8042090382994881E-2</v>
      </c>
      <c r="AF685" s="6">
        <f t="shared" si="495"/>
        <v>4.2740032409070872E-2</v>
      </c>
      <c r="AG685" s="6">
        <f t="shared" si="496"/>
        <v>-2.3637997465880273E-3</v>
      </c>
      <c r="AH685" s="6">
        <f t="shared" si="497"/>
        <v>-2.7861354207097816E-3</v>
      </c>
      <c r="AI685" s="6">
        <f t="shared" si="498"/>
        <v>-6.5849854637076155E-4</v>
      </c>
      <c r="AJ685" s="6">
        <f t="shared" si="499"/>
        <v>-5.6347016674646311E-3</v>
      </c>
      <c r="AK685" s="4">
        <f t="shared" si="475"/>
        <v>0.4108241621067974</v>
      </c>
      <c r="AL685" s="4">
        <f t="shared" si="476"/>
        <v>0.17976693020539003</v>
      </c>
      <c r="AM685" s="4">
        <f t="shared" si="477"/>
        <v>8.9002158912279583E-2</v>
      </c>
      <c r="AN685" s="4">
        <f t="shared" si="478"/>
        <v>8.5669857288599868E-2</v>
      </c>
      <c r="AO685" s="4">
        <f t="shared" si="479"/>
        <v>4.9528210496549749E-2</v>
      </c>
      <c r="AP685" s="4">
        <f t="shared" si="480"/>
        <v>2.0716558340490965E-2</v>
      </c>
      <c r="AQ685" s="4">
        <f t="shared" si="481"/>
        <v>1.2778763660656806E-2</v>
      </c>
      <c r="AR685" s="4">
        <f t="shared" si="482"/>
        <v>5.6347016674646311E-3</v>
      </c>
      <c r="AS685" s="4">
        <f t="array" ref="AS685">_xlfn.STDEV.S(IF(E$17:E$1040=E685,$C$17:$C$1040,""))</f>
        <v>1.6668979720915356E-2</v>
      </c>
      <c r="AT685" s="4">
        <f t="array" ref="AT685">_xlfn.STDEV.S(IF(F$17:F$1040=F685,$C$17:$C$1040,""))</f>
        <v>9.588088423826557E-3</v>
      </c>
      <c r="AU685" s="4">
        <f t="array" ref="AU685">_xlfn.STDEV.S(IF(G$17:G$1040=G685,$C$17:$C$1040,""))</f>
        <v>8.2162219606327653E-3</v>
      </c>
      <c r="AV685" s="4">
        <f t="array" ref="AV685">_xlfn.STDEV.S(IF(H$17:H$1040=H685,$C$17:$C$1040,""))</f>
        <v>9.806426928915063E-3</v>
      </c>
      <c r="AW685" s="4">
        <f t="array" ref="AW685">_xlfn.STDEV.S(IF(I$17:I$1040=I685,$C$17:$C$1040,""))</f>
        <v>6.7848349524409447E-3</v>
      </c>
      <c r="AX685" s="4">
        <f t="array" ref="AX685">_xlfn.STDEV.S(IF(J$17:J$1040=J685,$C$17:$C$1040,""))</f>
        <v>4.9919933727138746E-3</v>
      </c>
      <c r="AY685" s="4">
        <f t="array" ref="AY685">_xlfn.STDEV.S(IF(K$17:K$1040=K685,$C$17:$C$1040,""))</f>
        <v>4.3377115517713423E-3</v>
      </c>
      <c r="AZ685" s="4">
        <f t="array" ref="AZ685">_xlfn.STDEV.S(IF(L$17:L$1040=L685,$C$17:$C$1040,""))</f>
        <v>3.9968291056199584E-3</v>
      </c>
      <c r="BA685" s="7">
        <f t="shared" si="483"/>
        <v>24.646029270244831</v>
      </c>
      <c r="BB685" s="7">
        <f t="shared" si="484"/>
        <v>18.748985434746956</v>
      </c>
      <c r="BC685" s="7">
        <f t="shared" si="485"/>
        <v>10.832492030853698</v>
      </c>
      <c r="BD685" s="7">
        <f t="shared" si="486"/>
        <v>8.7360929632785194</v>
      </c>
      <c r="BE685" s="7">
        <f t="shared" si="487"/>
        <v>7.2998401352019986</v>
      </c>
      <c r="BF685" s="7">
        <f t="shared" si="488"/>
        <v>4.1499571000488933</v>
      </c>
      <c r="BG685" s="7">
        <f t="shared" si="489"/>
        <v>2.9459689765306054</v>
      </c>
      <c r="BH685" s="7">
        <f t="shared" si="490"/>
        <v>1.4097929930358175</v>
      </c>
    </row>
    <row r="686" spans="1:60" x14ac:dyDescent="0.25">
      <c r="A686" s="3">
        <v>43655</v>
      </c>
      <c r="B686" s="1">
        <v>2979.6298830000001</v>
      </c>
      <c r="C686" s="4">
        <f t="shared" si="458"/>
        <v>1.2365570861712083E-3</v>
      </c>
      <c r="D686" s="10">
        <f t="shared" si="491"/>
        <v>669</v>
      </c>
      <c r="E686" s="10">
        <f t="shared" si="500"/>
        <v>1</v>
      </c>
      <c r="F686" s="10">
        <f t="shared" si="457"/>
        <v>2</v>
      </c>
      <c r="G686" s="10">
        <f t="shared" si="457"/>
        <v>5</v>
      </c>
      <c r="H686" s="10">
        <f t="shared" si="457"/>
        <v>10</v>
      </c>
      <c r="I686" s="10">
        <f t="shared" si="457"/>
        <v>20</v>
      </c>
      <c r="J686" s="10">
        <f t="shared" si="457"/>
        <v>41</v>
      </c>
      <c r="K686" s="10">
        <f t="shared" si="457"/>
        <v>83</v>
      </c>
      <c r="L686" s="10">
        <f t="shared" si="457"/>
        <v>167</v>
      </c>
      <c r="M686" s="4">
        <f t="shared" si="459"/>
        <v>7.0934616863010361E-4</v>
      </c>
      <c r="N686" s="4">
        <f t="shared" si="460"/>
        <v>5.7564115022835623E-4</v>
      </c>
      <c r="O686" s="4">
        <f t="shared" si="461"/>
        <v>8.4107889185266755E-4</v>
      </c>
      <c r="P686" s="4">
        <f t="shared" si="462"/>
        <v>3.3425330474659912E-4</v>
      </c>
      <c r="Q686" s="4">
        <f t="shared" si="463"/>
        <v>1.8895578618382848E-3</v>
      </c>
      <c r="R686" s="4">
        <f t="shared" si="464"/>
        <v>1.7487793037977012E-3</v>
      </c>
      <c r="S686" s="4">
        <f t="shared" si="465"/>
        <v>2.4579915952440412E-3</v>
      </c>
      <c r="T686" s="4">
        <f t="shared" si="466"/>
        <v>7.992572215460847E-4</v>
      </c>
      <c r="U686" s="6">
        <f t="shared" si="467"/>
        <v>5.2721091754110469E-4</v>
      </c>
      <c r="V686" s="6">
        <f t="shared" si="468"/>
        <v>6.6091593594285207E-4</v>
      </c>
      <c r="W686" s="6">
        <f t="shared" si="469"/>
        <v>3.9547819431854075E-4</v>
      </c>
      <c r="X686" s="6">
        <f t="shared" si="470"/>
        <v>9.0230378142460918E-4</v>
      </c>
      <c r="Y686" s="6">
        <f t="shared" si="471"/>
        <v>-6.5300077566707651E-4</v>
      </c>
      <c r="Z686" s="6">
        <f t="shared" si="472"/>
        <v>-5.1222221762649289E-4</v>
      </c>
      <c r="AA686" s="6">
        <f t="shared" si="473"/>
        <v>-1.2214345090728329E-3</v>
      </c>
      <c r="AB686" s="6">
        <f t="shared" si="474"/>
        <v>4.372998646251236E-4</v>
      </c>
      <c r="AC686" s="6">
        <f t="shared" si="492"/>
        <v>-1.8700723009345221E-2</v>
      </c>
      <c r="AD686" s="6">
        <f t="shared" si="493"/>
        <v>2.4246698981308028E-3</v>
      </c>
      <c r="AE686" s="6">
        <f t="shared" si="494"/>
        <v>2.8437568577313423E-2</v>
      </c>
      <c r="AF686" s="6">
        <f t="shared" si="495"/>
        <v>4.3642336190495484E-2</v>
      </c>
      <c r="AG686" s="6">
        <f t="shared" si="496"/>
        <v>-3.0168005222551038E-3</v>
      </c>
      <c r="AH686" s="6">
        <f t="shared" si="497"/>
        <v>-3.2983576383362745E-3</v>
      </c>
      <c r="AI686" s="6">
        <f t="shared" si="498"/>
        <v>-1.8799330554435945E-3</v>
      </c>
      <c r="AJ686" s="6">
        <f t="shared" si="499"/>
        <v>-5.1974018028395075E-3</v>
      </c>
      <c r="AK686" s="4">
        <f t="shared" si="475"/>
        <v>0.4108241621067974</v>
      </c>
      <c r="AL686" s="4">
        <f t="shared" si="476"/>
        <v>0.17976693020539003</v>
      </c>
      <c r="AM686" s="4">
        <f t="shared" si="477"/>
        <v>8.9002158912279583E-2</v>
      </c>
      <c r="AN686" s="4">
        <f t="shared" si="478"/>
        <v>8.5669857288599868E-2</v>
      </c>
      <c r="AO686" s="4">
        <f t="shared" si="479"/>
        <v>4.9528210496549749E-2</v>
      </c>
      <c r="AP686" s="4">
        <f t="shared" si="480"/>
        <v>2.0716558340490965E-2</v>
      </c>
      <c r="AQ686" s="4">
        <f t="shared" si="481"/>
        <v>1.2778763660656806E-2</v>
      </c>
      <c r="AR686" s="4">
        <f t="shared" si="482"/>
        <v>5.6347016674646311E-3</v>
      </c>
      <c r="AS686" s="4">
        <f t="array" ref="AS686">_xlfn.STDEV.S(IF(E$17:E$1040=E686,$C$17:$C$1040,""))</f>
        <v>1.6668979720915356E-2</v>
      </c>
      <c r="AT686" s="4">
        <f t="array" ref="AT686">_xlfn.STDEV.S(IF(F$17:F$1040=F686,$C$17:$C$1040,""))</f>
        <v>9.588088423826557E-3</v>
      </c>
      <c r="AU686" s="4">
        <f t="array" ref="AU686">_xlfn.STDEV.S(IF(G$17:G$1040=G686,$C$17:$C$1040,""))</f>
        <v>8.2162219606327653E-3</v>
      </c>
      <c r="AV686" s="4">
        <f t="array" ref="AV686">_xlfn.STDEV.S(IF(H$17:H$1040=H686,$C$17:$C$1040,""))</f>
        <v>9.806426928915063E-3</v>
      </c>
      <c r="AW686" s="4">
        <f t="array" ref="AW686">_xlfn.STDEV.S(IF(I$17:I$1040=I686,$C$17:$C$1040,""))</f>
        <v>6.7848349524409447E-3</v>
      </c>
      <c r="AX686" s="4">
        <f t="array" ref="AX686">_xlfn.STDEV.S(IF(J$17:J$1040=J686,$C$17:$C$1040,""))</f>
        <v>4.9919933727138746E-3</v>
      </c>
      <c r="AY686" s="4">
        <f t="array" ref="AY686">_xlfn.STDEV.S(IF(K$17:K$1040=K686,$C$17:$C$1040,""))</f>
        <v>4.3377115517713423E-3</v>
      </c>
      <c r="AZ686" s="4">
        <f t="array" ref="AZ686">_xlfn.STDEV.S(IF(L$17:L$1040=L686,$C$17:$C$1040,""))</f>
        <v>3.9968291056199584E-3</v>
      </c>
      <c r="BA686" s="7">
        <f t="shared" si="483"/>
        <v>24.646029270244831</v>
      </c>
      <c r="BB686" s="7">
        <f t="shared" si="484"/>
        <v>18.748985434746956</v>
      </c>
      <c r="BC686" s="7">
        <f t="shared" si="485"/>
        <v>10.832492030853698</v>
      </c>
      <c r="BD686" s="7">
        <f t="shared" si="486"/>
        <v>8.7360929632785194</v>
      </c>
      <c r="BE686" s="7">
        <f t="shared" si="487"/>
        <v>7.2998401352019986</v>
      </c>
      <c r="BF686" s="7">
        <f t="shared" si="488"/>
        <v>4.1499571000488933</v>
      </c>
      <c r="BG686" s="7">
        <f t="shared" si="489"/>
        <v>2.9459689765306054</v>
      </c>
      <c r="BH686" s="7">
        <f t="shared" si="490"/>
        <v>1.4097929930358175</v>
      </c>
    </row>
    <row r="687" spans="1:60" x14ac:dyDescent="0.25">
      <c r="A687" s="3">
        <v>43656</v>
      </c>
      <c r="B687" s="1">
        <v>2993.070068</v>
      </c>
      <c r="C687" s="4">
        <f t="shared" si="458"/>
        <v>4.5106894237709749E-3</v>
      </c>
      <c r="D687" s="10">
        <f t="shared" si="491"/>
        <v>670</v>
      </c>
      <c r="E687" s="10">
        <f t="shared" si="500"/>
        <v>1</v>
      </c>
      <c r="F687" s="10">
        <f t="shared" si="457"/>
        <v>2</v>
      </c>
      <c r="G687" s="10">
        <f t="shared" si="457"/>
        <v>5</v>
      </c>
      <c r="H687" s="10">
        <f t="shared" si="457"/>
        <v>10</v>
      </c>
      <c r="I687" s="10">
        <f t="shared" si="457"/>
        <v>20</v>
      </c>
      <c r="J687" s="10">
        <f t="shared" si="457"/>
        <v>41</v>
      </c>
      <c r="K687" s="10">
        <f t="shared" si="457"/>
        <v>83</v>
      </c>
      <c r="L687" s="10">
        <f t="shared" si="457"/>
        <v>167</v>
      </c>
      <c r="M687" s="4">
        <f t="shared" si="459"/>
        <v>7.0934616863010361E-4</v>
      </c>
      <c r="N687" s="4">
        <f t="shared" si="460"/>
        <v>5.7564115022835623E-4</v>
      </c>
      <c r="O687" s="4">
        <f t="shared" si="461"/>
        <v>8.4107889185266755E-4</v>
      </c>
      <c r="P687" s="4">
        <f t="shared" si="462"/>
        <v>3.3425330474659912E-4</v>
      </c>
      <c r="Q687" s="4">
        <f t="shared" si="463"/>
        <v>1.8895578618382848E-3</v>
      </c>
      <c r="R687" s="4">
        <f t="shared" si="464"/>
        <v>1.7487793037977012E-3</v>
      </c>
      <c r="S687" s="4">
        <f t="shared" si="465"/>
        <v>2.4579915952440412E-3</v>
      </c>
      <c r="T687" s="4">
        <f t="shared" si="466"/>
        <v>7.992572215460847E-4</v>
      </c>
      <c r="U687" s="6">
        <f t="shared" si="467"/>
        <v>3.8013432551408715E-3</v>
      </c>
      <c r="V687" s="6">
        <f t="shared" si="468"/>
        <v>3.9350482735426191E-3</v>
      </c>
      <c r="W687" s="6">
        <f t="shared" si="469"/>
        <v>3.6696105319183074E-3</v>
      </c>
      <c r="X687" s="6">
        <f t="shared" si="470"/>
        <v>4.1764361190243758E-3</v>
      </c>
      <c r="Y687" s="6">
        <f t="shared" si="471"/>
        <v>2.6211315619326901E-3</v>
      </c>
      <c r="Z687" s="6">
        <f t="shared" si="472"/>
        <v>2.7619101199732737E-3</v>
      </c>
      <c r="AA687" s="6">
        <f t="shared" si="473"/>
        <v>2.0526978285269337E-3</v>
      </c>
      <c r="AB687" s="6">
        <f t="shared" si="474"/>
        <v>3.7114322022248902E-3</v>
      </c>
      <c r="AC687" s="6">
        <f t="shared" si="492"/>
        <v>-1.4899379754204349E-2</v>
      </c>
      <c r="AD687" s="6">
        <f t="shared" si="493"/>
        <v>6.3597181716734223E-3</v>
      </c>
      <c r="AE687" s="6">
        <f t="shared" si="494"/>
        <v>3.2107179109231727E-2</v>
      </c>
      <c r="AF687" s="6">
        <f t="shared" si="495"/>
        <v>4.7818772309519864E-2</v>
      </c>
      <c r="AG687" s="6">
        <f t="shared" si="496"/>
        <v>-3.9566896032241367E-4</v>
      </c>
      <c r="AH687" s="6">
        <f t="shared" si="497"/>
        <v>-5.3644751836300075E-4</v>
      </c>
      <c r="AI687" s="6">
        <f t="shared" si="498"/>
        <v>1.7276477308333926E-4</v>
      </c>
      <c r="AJ687" s="6">
        <f t="shared" si="499"/>
        <v>-1.4859696006146172E-3</v>
      </c>
      <c r="AK687" s="4">
        <f t="shared" si="475"/>
        <v>0.4108241621067974</v>
      </c>
      <c r="AL687" s="4">
        <f t="shared" si="476"/>
        <v>0.17976693020539003</v>
      </c>
      <c r="AM687" s="4">
        <f t="shared" si="477"/>
        <v>8.9002158912279583E-2</v>
      </c>
      <c r="AN687" s="4">
        <f t="shared" si="478"/>
        <v>8.5669857288599868E-2</v>
      </c>
      <c r="AO687" s="4">
        <f t="shared" si="479"/>
        <v>4.9528210496549749E-2</v>
      </c>
      <c r="AP687" s="4">
        <f t="shared" si="480"/>
        <v>2.0716558340490965E-2</v>
      </c>
      <c r="AQ687" s="4">
        <f t="shared" si="481"/>
        <v>1.2778763660656806E-2</v>
      </c>
      <c r="AR687" s="4">
        <f t="shared" si="482"/>
        <v>5.6347016674646311E-3</v>
      </c>
      <c r="AS687" s="4">
        <f t="array" ref="AS687">_xlfn.STDEV.S(IF(E$17:E$1040=E687,$C$17:$C$1040,""))</f>
        <v>1.6668979720915356E-2</v>
      </c>
      <c r="AT687" s="4">
        <f t="array" ref="AT687">_xlfn.STDEV.S(IF(F$17:F$1040=F687,$C$17:$C$1040,""))</f>
        <v>9.588088423826557E-3</v>
      </c>
      <c r="AU687" s="4">
        <f t="array" ref="AU687">_xlfn.STDEV.S(IF(G$17:G$1040=G687,$C$17:$C$1040,""))</f>
        <v>8.2162219606327653E-3</v>
      </c>
      <c r="AV687" s="4">
        <f t="array" ref="AV687">_xlfn.STDEV.S(IF(H$17:H$1040=H687,$C$17:$C$1040,""))</f>
        <v>9.806426928915063E-3</v>
      </c>
      <c r="AW687" s="4">
        <f t="array" ref="AW687">_xlfn.STDEV.S(IF(I$17:I$1040=I687,$C$17:$C$1040,""))</f>
        <v>6.7848349524409447E-3</v>
      </c>
      <c r="AX687" s="4">
        <f t="array" ref="AX687">_xlfn.STDEV.S(IF(J$17:J$1040=J687,$C$17:$C$1040,""))</f>
        <v>4.9919933727138746E-3</v>
      </c>
      <c r="AY687" s="4">
        <f t="array" ref="AY687">_xlfn.STDEV.S(IF(K$17:K$1040=K687,$C$17:$C$1040,""))</f>
        <v>4.3377115517713423E-3</v>
      </c>
      <c r="AZ687" s="4">
        <f t="array" ref="AZ687">_xlfn.STDEV.S(IF(L$17:L$1040=L687,$C$17:$C$1040,""))</f>
        <v>3.9968291056199584E-3</v>
      </c>
      <c r="BA687" s="7">
        <f t="shared" si="483"/>
        <v>24.646029270244831</v>
      </c>
      <c r="BB687" s="7">
        <f t="shared" si="484"/>
        <v>18.748985434746956</v>
      </c>
      <c r="BC687" s="7">
        <f t="shared" si="485"/>
        <v>10.832492030853698</v>
      </c>
      <c r="BD687" s="7">
        <f t="shared" si="486"/>
        <v>8.7360929632785194</v>
      </c>
      <c r="BE687" s="7">
        <f t="shared" si="487"/>
        <v>7.2998401352019986</v>
      </c>
      <c r="BF687" s="7">
        <f t="shared" si="488"/>
        <v>4.1499571000488933</v>
      </c>
      <c r="BG687" s="7">
        <f t="shared" si="489"/>
        <v>2.9459689765306054</v>
      </c>
      <c r="BH687" s="7">
        <f t="shared" si="490"/>
        <v>1.4097929930358175</v>
      </c>
    </row>
    <row r="688" spans="1:60" x14ac:dyDescent="0.25">
      <c r="A688" s="3">
        <v>43657</v>
      </c>
      <c r="B688" s="1">
        <v>2999.9099120000001</v>
      </c>
      <c r="C688" s="4">
        <f t="shared" si="458"/>
        <v>2.2852268221607019E-3</v>
      </c>
      <c r="D688" s="10">
        <f t="shared" si="491"/>
        <v>671</v>
      </c>
      <c r="E688" s="10">
        <f t="shared" si="500"/>
        <v>1</v>
      </c>
      <c r="F688" s="10">
        <f t="shared" si="457"/>
        <v>2</v>
      </c>
      <c r="G688" s="10">
        <f t="shared" si="457"/>
        <v>5</v>
      </c>
      <c r="H688" s="10">
        <f t="shared" si="457"/>
        <v>10</v>
      </c>
      <c r="I688" s="10">
        <f t="shared" si="457"/>
        <v>20</v>
      </c>
      <c r="J688" s="10">
        <f t="shared" ref="F688:L724" si="501">QUOTIENT($D688,J$2)</f>
        <v>41</v>
      </c>
      <c r="K688" s="10">
        <f t="shared" si="501"/>
        <v>83</v>
      </c>
      <c r="L688" s="10">
        <f t="shared" si="501"/>
        <v>167</v>
      </c>
      <c r="M688" s="4">
        <f t="shared" si="459"/>
        <v>7.0934616863010361E-4</v>
      </c>
      <c r="N688" s="4">
        <f t="shared" si="460"/>
        <v>5.7564115022835623E-4</v>
      </c>
      <c r="O688" s="4">
        <f t="shared" si="461"/>
        <v>8.4107889185266755E-4</v>
      </c>
      <c r="P688" s="4">
        <f t="shared" si="462"/>
        <v>3.3425330474659912E-4</v>
      </c>
      <c r="Q688" s="4">
        <f t="shared" si="463"/>
        <v>1.8895578618382848E-3</v>
      </c>
      <c r="R688" s="4">
        <f t="shared" si="464"/>
        <v>1.7487793037977012E-3</v>
      </c>
      <c r="S688" s="4">
        <f t="shared" si="465"/>
        <v>2.4579915952440412E-3</v>
      </c>
      <c r="T688" s="4">
        <f t="shared" si="466"/>
        <v>7.992572215460847E-4</v>
      </c>
      <c r="U688" s="6">
        <f t="shared" si="467"/>
        <v>1.5758806535305983E-3</v>
      </c>
      <c r="V688" s="6">
        <f t="shared" si="468"/>
        <v>1.7095856719323457E-3</v>
      </c>
      <c r="W688" s="6">
        <f t="shared" si="469"/>
        <v>1.4441479303080344E-3</v>
      </c>
      <c r="X688" s="6">
        <f t="shared" si="470"/>
        <v>1.9509735174141028E-3</v>
      </c>
      <c r="Y688" s="6">
        <f t="shared" si="471"/>
        <v>3.9566896032241713E-4</v>
      </c>
      <c r="Z688" s="6">
        <f t="shared" si="472"/>
        <v>5.3644751836300075E-4</v>
      </c>
      <c r="AA688" s="6">
        <f t="shared" si="473"/>
        <v>-1.7276477308333926E-4</v>
      </c>
      <c r="AB688" s="6">
        <f t="shared" si="474"/>
        <v>1.4859696006146172E-3</v>
      </c>
      <c r="AC688" s="6">
        <f t="shared" si="492"/>
        <v>-1.3323499100673751E-2</v>
      </c>
      <c r="AD688" s="6">
        <f t="shared" si="493"/>
        <v>8.0693038436057685E-3</v>
      </c>
      <c r="AE688" s="6">
        <f t="shared" si="494"/>
        <v>3.3551327039539759E-2</v>
      </c>
      <c r="AF688" s="6">
        <f t="shared" si="495"/>
        <v>4.976974582693397E-2</v>
      </c>
      <c r="AG688" s="6">
        <f t="shared" si="496"/>
        <v>3.4694469519536142E-18</v>
      </c>
      <c r="AH688" s="6">
        <f t="shared" si="497"/>
        <v>0</v>
      </c>
      <c r="AI688" s="6">
        <f t="shared" si="498"/>
        <v>0</v>
      </c>
      <c r="AJ688" s="6">
        <f t="shared" si="499"/>
        <v>0</v>
      </c>
      <c r="AK688" s="4">
        <f t="shared" si="475"/>
        <v>0.4108241621067974</v>
      </c>
      <c r="AL688" s="4">
        <f t="shared" si="476"/>
        <v>0.17976693020539003</v>
      </c>
      <c r="AM688" s="4">
        <f t="shared" si="477"/>
        <v>8.9002158912279583E-2</v>
      </c>
      <c r="AN688" s="4">
        <f t="shared" si="478"/>
        <v>8.5669857288599868E-2</v>
      </c>
      <c r="AO688" s="4">
        <f t="shared" si="479"/>
        <v>4.9528210496549749E-2</v>
      </c>
      <c r="AP688" s="4">
        <f t="shared" si="480"/>
        <v>2.0716558340490965E-2</v>
      </c>
      <c r="AQ688" s="4">
        <f t="shared" si="481"/>
        <v>1.2778763660656806E-2</v>
      </c>
      <c r="AR688" s="4">
        <f t="shared" si="482"/>
        <v>5.6347016674646311E-3</v>
      </c>
      <c r="AS688" s="4">
        <f t="array" ref="AS688">_xlfn.STDEV.S(IF(E$17:E$1040=E688,$C$17:$C$1040,""))</f>
        <v>1.6668979720915356E-2</v>
      </c>
      <c r="AT688" s="4">
        <f t="array" ref="AT688">_xlfn.STDEV.S(IF(F$17:F$1040=F688,$C$17:$C$1040,""))</f>
        <v>9.588088423826557E-3</v>
      </c>
      <c r="AU688" s="4">
        <f t="array" ref="AU688">_xlfn.STDEV.S(IF(G$17:G$1040=G688,$C$17:$C$1040,""))</f>
        <v>8.2162219606327653E-3</v>
      </c>
      <c r="AV688" s="4">
        <f t="array" ref="AV688">_xlfn.STDEV.S(IF(H$17:H$1040=H688,$C$17:$C$1040,""))</f>
        <v>9.806426928915063E-3</v>
      </c>
      <c r="AW688" s="4">
        <f t="array" ref="AW688">_xlfn.STDEV.S(IF(I$17:I$1040=I688,$C$17:$C$1040,""))</f>
        <v>6.7848349524409447E-3</v>
      </c>
      <c r="AX688" s="4">
        <f t="array" ref="AX688">_xlfn.STDEV.S(IF(J$17:J$1040=J688,$C$17:$C$1040,""))</f>
        <v>4.9919933727138746E-3</v>
      </c>
      <c r="AY688" s="4">
        <f t="array" ref="AY688">_xlfn.STDEV.S(IF(K$17:K$1040=K688,$C$17:$C$1040,""))</f>
        <v>4.3377115517713423E-3</v>
      </c>
      <c r="AZ688" s="4">
        <f t="array" ref="AZ688">_xlfn.STDEV.S(IF(L$17:L$1040=L688,$C$17:$C$1040,""))</f>
        <v>3.9968291056199584E-3</v>
      </c>
      <c r="BA688" s="7">
        <f t="shared" si="483"/>
        <v>24.646029270244831</v>
      </c>
      <c r="BB688" s="7">
        <f t="shared" si="484"/>
        <v>18.748985434746956</v>
      </c>
      <c r="BC688" s="7">
        <f t="shared" si="485"/>
        <v>10.832492030853698</v>
      </c>
      <c r="BD688" s="7">
        <f t="shared" si="486"/>
        <v>8.7360929632785194</v>
      </c>
      <c r="BE688" s="7">
        <f t="shared" si="487"/>
        <v>7.2998401352019986</v>
      </c>
      <c r="BF688" s="7">
        <f t="shared" si="488"/>
        <v>4.1499571000488933</v>
      </c>
      <c r="BG688" s="7">
        <f t="shared" si="489"/>
        <v>2.9459689765306054</v>
      </c>
      <c r="BH688" s="7">
        <f t="shared" si="490"/>
        <v>1.4097929930358175</v>
      </c>
    </row>
    <row r="689" spans="1:60" x14ac:dyDescent="0.25">
      <c r="A689" s="3">
        <v>43658</v>
      </c>
      <c r="B689" s="1">
        <v>3013.7700199999999</v>
      </c>
      <c r="C689" s="4">
        <f t="shared" si="458"/>
        <v>4.6201747407672578E-3</v>
      </c>
      <c r="D689" s="10">
        <f t="shared" si="491"/>
        <v>672</v>
      </c>
      <c r="E689" s="10">
        <f t="shared" si="500"/>
        <v>1</v>
      </c>
      <c r="F689" s="10">
        <f t="shared" si="501"/>
        <v>2</v>
      </c>
      <c r="G689" s="10">
        <f t="shared" si="501"/>
        <v>5</v>
      </c>
      <c r="H689" s="10">
        <f t="shared" si="501"/>
        <v>10</v>
      </c>
      <c r="I689" s="10">
        <f t="shared" si="501"/>
        <v>21</v>
      </c>
      <c r="J689" s="10">
        <f t="shared" si="501"/>
        <v>42</v>
      </c>
      <c r="K689" s="10">
        <f t="shared" si="501"/>
        <v>84</v>
      </c>
      <c r="L689" s="10">
        <f t="shared" si="501"/>
        <v>168</v>
      </c>
      <c r="M689" s="4">
        <f t="shared" si="459"/>
        <v>7.0934616863010361E-4</v>
      </c>
      <c r="N689" s="4">
        <f t="shared" si="460"/>
        <v>5.7564115022835623E-4</v>
      </c>
      <c r="O689" s="4">
        <f t="shared" si="461"/>
        <v>8.4107889185266755E-4</v>
      </c>
      <c r="P689" s="4">
        <f t="shared" si="462"/>
        <v>3.3425330474659912E-4</v>
      </c>
      <c r="Q689" s="4">
        <f t="shared" si="463"/>
        <v>-1.2210512523450866E-3</v>
      </c>
      <c r="R689" s="4">
        <f t="shared" si="464"/>
        <v>-1.4128705666088884E-3</v>
      </c>
      <c r="S689" s="4">
        <f t="shared" si="465"/>
        <v>2.4280782933951139E-4</v>
      </c>
      <c r="T689" s="4">
        <f t="shared" si="466"/>
        <v>-1.2847445682814818E-3</v>
      </c>
      <c r="U689" s="6">
        <f t="shared" si="467"/>
        <v>3.9108285721371544E-3</v>
      </c>
      <c r="V689" s="6">
        <f t="shared" si="468"/>
        <v>4.044533590538902E-3</v>
      </c>
      <c r="W689" s="6">
        <f t="shared" si="469"/>
        <v>3.7790958489145902E-3</v>
      </c>
      <c r="X689" s="6">
        <f t="shared" si="470"/>
        <v>4.2859214360206586E-3</v>
      </c>
      <c r="Y689" s="6">
        <f t="shared" si="471"/>
        <v>5.8412259931123443E-3</v>
      </c>
      <c r="Z689" s="6">
        <f t="shared" si="472"/>
        <v>6.0330453073761461E-3</v>
      </c>
      <c r="AA689" s="6">
        <f t="shared" si="473"/>
        <v>4.3773669114277464E-3</v>
      </c>
      <c r="AB689" s="6">
        <f t="shared" si="474"/>
        <v>5.9049193090487395E-3</v>
      </c>
      <c r="AC689" s="6">
        <f t="shared" si="492"/>
        <v>-9.4126705285365979E-3</v>
      </c>
      <c r="AD689" s="6">
        <f t="shared" si="493"/>
        <v>1.211383743414467E-2</v>
      </c>
      <c r="AE689" s="6">
        <f t="shared" si="494"/>
        <v>3.7330422888454347E-2</v>
      </c>
      <c r="AF689" s="6">
        <f t="shared" si="495"/>
        <v>5.4055667262954632E-2</v>
      </c>
      <c r="AG689" s="6">
        <f t="shared" si="496"/>
        <v>5.8412259931123443E-3</v>
      </c>
      <c r="AH689" s="6">
        <f t="shared" si="497"/>
        <v>6.0330453073761461E-3</v>
      </c>
      <c r="AI689" s="6">
        <f t="shared" si="498"/>
        <v>4.3773669114277464E-3</v>
      </c>
      <c r="AJ689" s="6">
        <f t="shared" si="499"/>
        <v>5.9049193090487395E-3</v>
      </c>
      <c r="AK689" s="4">
        <f t="shared" si="475"/>
        <v>0.4108241621067974</v>
      </c>
      <c r="AL689" s="4">
        <f t="shared" si="476"/>
        <v>0.17976693020539003</v>
      </c>
      <c r="AM689" s="4">
        <f t="shared" si="477"/>
        <v>8.9002158912279583E-2</v>
      </c>
      <c r="AN689" s="4">
        <f t="shared" si="478"/>
        <v>8.5669857288599868E-2</v>
      </c>
      <c r="AO689" s="4">
        <f t="shared" si="479"/>
        <v>5.3813341858972533E-2</v>
      </c>
      <c r="AP689" s="4">
        <f t="shared" si="480"/>
        <v>2.4297476400203376E-2</v>
      </c>
      <c r="AQ689" s="4">
        <f t="shared" si="481"/>
        <v>1.3567929083555932E-2</v>
      </c>
      <c r="AR689" s="4">
        <f t="shared" si="482"/>
        <v>7.3655329703540273E-3</v>
      </c>
      <c r="AS689" s="4">
        <f t="array" ref="AS689">_xlfn.STDEV.S(IF(E$17:E$1040=E689,$C$17:$C$1040,""))</f>
        <v>1.6668979720915356E-2</v>
      </c>
      <c r="AT689" s="4">
        <f t="array" ref="AT689">_xlfn.STDEV.S(IF(F$17:F$1040=F689,$C$17:$C$1040,""))</f>
        <v>9.588088423826557E-3</v>
      </c>
      <c r="AU689" s="4">
        <f t="array" ref="AU689">_xlfn.STDEV.S(IF(G$17:G$1040=G689,$C$17:$C$1040,""))</f>
        <v>8.2162219606327653E-3</v>
      </c>
      <c r="AV689" s="4">
        <f t="array" ref="AV689">_xlfn.STDEV.S(IF(H$17:H$1040=H689,$C$17:$C$1040,""))</f>
        <v>9.806426928915063E-3</v>
      </c>
      <c r="AW689" s="4">
        <f t="array" ref="AW689">_xlfn.STDEV.S(IF(I$17:I$1040=I689,$C$17:$C$1040,""))</f>
        <v>1.201691120717885E-2</v>
      </c>
      <c r="AX689" s="4">
        <f t="array" ref="AX689">_xlfn.STDEV.S(IF(J$17:J$1040=J689,$C$17:$C$1040,""))</f>
        <v>5.8627352639322138E-3</v>
      </c>
      <c r="AY689" s="4">
        <f t="array" ref="AY689">_xlfn.STDEV.S(IF(K$17:K$1040=K689,$C$17:$C$1040,""))</f>
        <v>5.0852790763856268E-3</v>
      </c>
      <c r="AZ689" s="4">
        <f t="array" ref="AZ689">_xlfn.STDEV.S(IF(L$17:L$1040=L689,$C$17:$C$1040,""))</f>
        <v>4.7964403695602139E-3</v>
      </c>
      <c r="BA689" s="7">
        <f t="shared" si="483"/>
        <v>24.646029270244831</v>
      </c>
      <c r="BB689" s="7">
        <f t="shared" si="484"/>
        <v>18.748985434746956</v>
      </c>
      <c r="BC689" s="7">
        <f t="shared" si="485"/>
        <v>10.832492030853698</v>
      </c>
      <c r="BD689" s="7">
        <f t="shared" si="486"/>
        <v>8.7360929632785194</v>
      </c>
      <c r="BE689" s="7">
        <f t="shared" si="487"/>
        <v>4.4781342668842123</v>
      </c>
      <c r="BF689" s="7">
        <f t="shared" si="488"/>
        <v>4.1443925584841672</v>
      </c>
      <c r="BG689" s="7">
        <f t="shared" si="489"/>
        <v>2.6680795448495558</v>
      </c>
      <c r="BH689" s="7">
        <f t="shared" si="490"/>
        <v>1.5356248390156415</v>
      </c>
    </row>
    <row r="690" spans="1:60" x14ac:dyDescent="0.25">
      <c r="A690" s="3">
        <v>43661</v>
      </c>
      <c r="B690" s="1">
        <v>3014.3000489999999</v>
      </c>
      <c r="C690" s="4">
        <f t="shared" si="458"/>
        <v>1.7586909302380604E-4</v>
      </c>
      <c r="D690" s="10">
        <f t="shared" si="491"/>
        <v>673</v>
      </c>
      <c r="E690" s="10">
        <f t="shared" si="500"/>
        <v>1</v>
      </c>
      <c r="F690" s="10">
        <f t="shared" si="501"/>
        <v>2</v>
      </c>
      <c r="G690" s="10">
        <f t="shared" si="501"/>
        <v>5</v>
      </c>
      <c r="H690" s="10">
        <f t="shared" si="501"/>
        <v>10</v>
      </c>
      <c r="I690" s="10">
        <f t="shared" si="501"/>
        <v>21</v>
      </c>
      <c r="J690" s="10">
        <f t="shared" si="501"/>
        <v>42</v>
      </c>
      <c r="K690" s="10">
        <f t="shared" si="501"/>
        <v>84</v>
      </c>
      <c r="L690" s="10">
        <f t="shared" si="501"/>
        <v>168</v>
      </c>
      <c r="M690" s="4">
        <f t="shared" si="459"/>
        <v>7.0934616863010361E-4</v>
      </c>
      <c r="N690" s="4">
        <f t="shared" si="460"/>
        <v>5.7564115022835623E-4</v>
      </c>
      <c r="O690" s="4">
        <f t="shared" si="461"/>
        <v>8.4107889185266755E-4</v>
      </c>
      <c r="P690" s="4">
        <f t="shared" si="462"/>
        <v>3.3425330474659912E-4</v>
      </c>
      <c r="Q690" s="4">
        <f t="shared" si="463"/>
        <v>-1.2210512523450866E-3</v>
      </c>
      <c r="R690" s="4">
        <f t="shared" si="464"/>
        <v>-1.4128705666088884E-3</v>
      </c>
      <c r="S690" s="4">
        <f t="shared" si="465"/>
        <v>2.4280782933951139E-4</v>
      </c>
      <c r="T690" s="4">
        <f t="shared" si="466"/>
        <v>-1.2847445682814818E-3</v>
      </c>
      <c r="U690" s="6">
        <f t="shared" si="467"/>
        <v>-5.3347707560629756E-4</v>
      </c>
      <c r="V690" s="6">
        <f t="shared" si="468"/>
        <v>-3.9977205720455019E-4</v>
      </c>
      <c r="W690" s="6">
        <f t="shared" si="469"/>
        <v>-6.6520979882886151E-4</v>
      </c>
      <c r="X690" s="6">
        <f t="shared" si="470"/>
        <v>-1.5838421172279307E-4</v>
      </c>
      <c r="Y690" s="6">
        <f t="shared" si="471"/>
        <v>1.3969203453688926E-3</v>
      </c>
      <c r="Z690" s="6">
        <f t="shared" si="472"/>
        <v>1.5887396596326944E-3</v>
      </c>
      <c r="AA690" s="6">
        <f t="shared" si="473"/>
        <v>-6.6938736315705349E-5</v>
      </c>
      <c r="AB690" s="6">
        <f t="shared" si="474"/>
        <v>1.4606136613052878E-3</v>
      </c>
      <c r="AC690" s="6">
        <f t="shared" si="492"/>
        <v>-9.9461476041428961E-3</v>
      </c>
      <c r="AD690" s="6">
        <f t="shared" si="493"/>
        <v>1.1714065376940121E-2</v>
      </c>
      <c r="AE690" s="6">
        <f t="shared" si="494"/>
        <v>3.6665213089625483E-2</v>
      </c>
      <c r="AF690" s="6">
        <f t="shared" si="495"/>
        <v>5.3897283051231842E-2</v>
      </c>
      <c r="AG690" s="6">
        <f t="shared" si="496"/>
        <v>7.238146338481237E-3</v>
      </c>
      <c r="AH690" s="6">
        <f t="shared" si="497"/>
        <v>7.6217849670088406E-3</v>
      </c>
      <c r="AI690" s="6">
        <f t="shared" si="498"/>
        <v>4.310428175112041E-3</v>
      </c>
      <c r="AJ690" s="6">
        <f t="shared" si="499"/>
        <v>7.3655329703540273E-3</v>
      </c>
      <c r="AK690" s="4">
        <f t="shared" si="475"/>
        <v>0.4108241621067974</v>
      </c>
      <c r="AL690" s="4">
        <f t="shared" si="476"/>
        <v>0.17976693020539003</v>
      </c>
      <c r="AM690" s="4">
        <f t="shared" si="477"/>
        <v>8.9002158912279583E-2</v>
      </c>
      <c r="AN690" s="4">
        <f t="shared" si="478"/>
        <v>8.5669857288599868E-2</v>
      </c>
      <c r="AO690" s="4">
        <f t="shared" si="479"/>
        <v>5.3813341858972533E-2</v>
      </c>
      <c r="AP690" s="4">
        <f t="shared" si="480"/>
        <v>2.4297476400203376E-2</v>
      </c>
      <c r="AQ690" s="4">
        <f t="shared" si="481"/>
        <v>1.3567929083555932E-2</v>
      </c>
      <c r="AR690" s="4">
        <f t="shared" si="482"/>
        <v>7.3655329703540273E-3</v>
      </c>
      <c r="AS690" s="4">
        <f t="array" ref="AS690">_xlfn.STDEV.S(IF(E$17:E$1040=E690,$C$17:$C$1040,""))</f>
        <v>1.6668979720915356E-2</v>
      </c>
      <c r="AT690" s="4">
        <f t="array" ref="AT690">_xlfn.STDEV.S(IF(F$17:F$1040=F690,$C$17:$C$1040,""))</f>
        <v>9.588088423826557E-3</v>
      </c>
      <c r="AU690" s="4">
        <f t="array" ref="AU690">_xlfn.STDEV.S(IF(G$17:G$1040=G690,$C$17:$C$1040,""))</f>
        <v>8.2162219606327653E-3</v>
      </c>
      <c r="AV690" s="4">
        <f t="array" ref="AV690">_xlfn.STDEV.S(IF(H$17:H$1040=H690,$C$17:$C$1040,""))</f>
        <v>9.806426928915063E-3</v>
      </c>
      <c r="AW690" s="4">
        <f t="array" ref="AW690">_xlfn.STDEV.S(IF(I$17:I$1040=I690,$C$17:$C$1040,""))</f>
        <v>1.201691120717885E-2</v>
      </c>
      <c r="AX690" s="4">
        <f t="array" ref="AX690">_xlfn.STDEV.S(IF(J$17:J$1040=J690,$C$17:$C$1040,""))</f>
        <v>5.8627352639322138E-3</v>
      </c>
      <c r="AY690" s="4">
        <f t="array" ref="AY690">_xlfn.STDEV.S(IF(K$17:K$1040=K690,$C$17:$C$1040,""))</f>
        <v>5.0852790763856268E-3</v>
      </c>
      <c r="AZ690" s="4">
        <f t="array" ref="AZ690">_xlfn.STDEV.S(IF(L$17:L$1040=L690,$C$17:$C$1040,""))</f>
        <v>4.7964403695602139E-3</v>
      </c>
      <c r="BA690" s="7">
        <f t="shared" si="483"/>
        <v>24.646029270244831</v>
      </c>
      <c r="BB690" s="7">
        <f t="shared" si="484"/>
        <v>18.748985434746956</v>
      </c>
      <c r="BC690" s="7">
        <f t="shared" si="485"/>
        <v>10.832492030853698</v>
      </c>
      <c r="BD690" s="7">
        <f t="shared" si="486"/>
        <v>8.7360929632785194</v>
      </c>
      <c r="BE690" s="7">
        <f t="shared" si="487"/>
        <v>4.4781342668842123</v>
      </c>
      <c r="BF690" s="7">
        <f t="shared" si="488"/>
        <v>4.1443925584841672</v>
      </c>
      <c r="BG690" s="7">
        <f t="shared" si="489"/>
        <v>2.6680795448495558</v>
      </c>
      <c r="BH690" s="7">
        <f t="shared" si="490"/>
        <v>1.5356248390156415</v>
      </c>
    </row>
    <row r="691" spans="1:60" x14ac:dyDescent="0.25">
      <c r="A691" s="3">
        <v>43662</v>
      </c>
      <c r="B691" s="1">
        <v>3004.040039</v>
      </c>
      <c r="C691" s="4">
        <f t="shared" si="458"/>
        <v>-3.4037785997461656E-3</v>
      </c>
      <c r="D691" s="10">
        <f t="shared" si="491"/>
        <v>674</v>
      </c>
      <c r="E691" s="10">
        <f t="shared" si="500"/>
        <v>1</v>
      </c>
      <c r="F691" s="10">
        <f t="shared" si="501"/>
        <v>2</v>
      </c>
      <c r="G691" s="10">
        <f t="shared" si="501"/>
        <v>5</v>
      </c>
      <c r="H691" s="10">
        <f t="shared" si="501"/>
        <v>10</v>
      </c>
      <c r="I691" s="10">
        <f t="shared" si="501"/>
        <v>21</v>
      </c>
      <c r="J691" s="10">
        <f t="shared" si="501"/>
        <v>42</v>
      </c>
      <c r="K691" s="10">
        <f t="shared" si="501"/>
        <v>84</v>
      </c>
      <c r="L691" s="10">
        <f t="shared" si="501"/>
        <v>168</v>
      </c>
      <c r="M691" s="4">
        <f t="shared" si="459"/>
        <v>7.0934616863010361E-4</v>
      </c>
      <c r="N691" s="4">
        <f t="shared" si="460"/>
        <v>5.7564115022835623E-4</v>
      </c>
      <c r="O691" s="4">
        <f t="shared" si="461"/>
        <v>8.4107889185266755E-4</v>
      </c>
      <c r="P691" s="4">
        <f t="shared" si="462"/>
        <v>3.3425330474659912E-4</v>
      </c>
      <c r="Q691" s="4">
        <f t="shared" si="463"/>
        <v>-1.2210512523450866E-3</v>
      </c>
      <c r="R691" s="4">
        <f t="shared" si="464"/>
        <v>-1.4128705666088884E-3</v>
      </c>
      <c r="S691" s="4">
        <f t="shared" si="465"/>
        <v>2.4280782933951139E-4</v>
      </c>
      <c r="T691" s="4">
        <f t="shared" si="466"/>
        <v>-1.2847445682814818E-3</v>
      </c>
      <c r="U691" s="6">
        <f t="shared" si="467"/>
        <v>-4.113124768376269E-3</v>
      </c>
      <c r="V691" s="6">
        <f t="shared" si="468"/>
        <v>-3.9794197499745214E-3</v>
      </c>
      <c r="W691" s="6">
        <f t="shared" si="469"/>
        <v>-4.2448574915988331E-3</v>
      </c>
      <c r="X691" s="6">
        <f t="shared" si="470"/>
        <v>-3.7380319044927647E-3</v>
      </c>
      <c r="Y691" s="6">
        <f t="shared" si="471"/>
        <v>-2.182727347401079E-3</v>
      </c>
      <c r="Z691" s="6">
        <f t="shared" si="472"/>
        <v>-1.9909080331372772E-3</v>
      </c>
      <c r="AA691" s="6">
        <f t="shared" si="473"/>
        <v>-3.646586429085677E-3</v>
      </c>
      <c r="AB691" s="6">
        <f t="shared" si="474"/>
        <v>-2.1190340314646838E-3</v>
      </c>
      <c r="AC691" s="6">
        <f t="shared" si="492"/>
        <v>-1.4059272372519166E-2</v>
      </c>
      <c r="AD691" s="6">
        <f t="shared" si="493"/>
        <v>7.7346456269655993E-3</v>
      </c>
      <c r="AE691" s="6">
        <f t="shared" si="494"/>
        <v>3.2420355598026647E-2</v>
      </c>
      <c r="AF691" s="6">
        <f t="shared" si="495"/>
        <v>5.0159251146739081E-2</v>
      </c>
      <c r="AG691" s="6">
        <f t="shared" si="496"/>
        <v>5.0554189910801579E-3</v>
      </c>
      <c r="AH691" s="6">
        <f t="shared" si="497"/>
        <v>5.6308769338715634E-3</v>
      </c>
      <c r="AI691" s="6">
        <f t="shared" si="498"/>
        <v>6.6384174602636403E-4</v>
      </c>
      <c r="AJ691" s="6">
        <f t="shared" si="499"/>
        <v>5.2464989388893435E-3</v>
      </c>
      <c r="AK691" s="4">
        <f t="shared" si="475"/>
        <v>0.4108241621067974</v>
      </c>
      <c r="AL691" s="4">
        <f t="shared" si="476"/>
        <v>0.17976693020539003</v>
      </c>
      <c r="AM691" s="4">
        <f t="shared" si="477"/>
        <v>8.9002158912279583E-2</v>
      </c>
      <c r="AN691" s="4">
        <f t="shared" si="478"/>
        <v>8.5669857288599868E-2</v>
      </c>
      <c r="AO691" s="4">
        <f t="shared" si="479"/>
        <v>5.3813341858972533E-2</v>
      </c>
      <c r="AP691" s="4">
        <f t="shared" si="480"/>
        <v>2.4297476400203376E-2</v>
      </c>
      <c r="AQ691" s="4">
        <f t="shared" si="481"/>
        <v>1.3567929083555932E-2</v>
      </c>
      <c r="AR691" s="4">
        <f t="shared" si="482"/>
        <v>7.3655329703540273E-3</v>
      </c>
      <c r="AS691" s="4">
        <f t="array" ref="AS691">_xlfn.STDEV.S(IF(E$17:E$1040=E691,$C$17:$C$1040,""))</f>
        <v>1.6668979720915356E-2</v>
      </c>
      <c r="AT691" s="4">
        <f t="array" ref="AT691">_xlfn.STDEV.S(IF(F$17:F$1040=F691,$C$17:$C$1040,""))</f>
        <v>9.588088423826557E-3</v>
      </c>
      <c r="AU691" s="4">
        <f t="array" ref="AU691">_xlfn.STDEV.S(IF(G$17:G$1040=G691,$C$17:$C$1040,""))</f>
        <v>8.2162219606327653E-3</v>
      </c>
      <c r="AV691" s="4">
        <f t="array" ref="AV691">_xlfn.STDEV.S(IF(H$17:H$1040=H691,$C$17:$C$1040,""))</f>
        <v>9.806426928915063E-3</v>
      </c>
      <c r="AW691" s="4">
        <f t="array" ref="AW691">_xlfn.STDEV.S(IF(I$17:I$1040=I691,$C$17:$C$1040,""))</f>
        <v>1.201691120717885E-2</v>
      </c>
      <c r="AX691" s="4">
        <f t="array" ref="AX691">_xlfn.STDEV.S(IF(J$17:J$1040=J691,$C$17:$C$1040,""))</f>
        <v>5.8627352639322138E-3</v>
      </c>
      <c r="AY691" s="4">
        <f t="array" ref="AY691">_xlfn.STDEV.S(IF(K$17:K$1040=K691,$C$17:$C$1040,""))</f>
        <v>5.0852790763856268E-3</v>
      </c>
      <c r="AZ691" s="4">
        <f t="array" ref="AZ691">_xlfn.STDEV.S(IF(L$17:L$1040=L691,$C$17:$C$1040,""))</f>
        <v>4.7964403695602139E-3</v>
      </c>
      <c r="BA691" s="7">
        <f t="shared" si="483"/>
        <v>24.646029270244831</v>
      </c>
      <c r="BB691" s="7">
        <f t="shared" si="484"/>
        <v>18.748985434746956</v>
      </c>
      <c r="BC691" s="7">
        <f t="shared" si="485"/>
        <v>10.832492030853698</v>
      </c>
      <c r="BD691" s="7">
        <f t="shared" si="486"/>
        <v>8.7360929632785194</v>
      </c>
      <c r="BE691" s="7">
        <f t="shared" si="487"/>
        <v>4.4781342668842123</v>
      </c>
      <c r="BF691" s="7">
        <f t="shared" si="488"/>
        <v>4.1443925584841672</v>
      </c>
      <c r="BG691" s="7">
        <f t="shared" si="489"/>
        <v>2.6680795448495558</v>
      </c>
      <c r="BH691" s="7">
        <f t="shared" si="490"/>
        <v>1.5356248390156415</v>
      </c>
    </row>
    <row r="692" spans="1:60" x14ac:dyDescent="0.25">
      <c r="A692" s="3">
        <v>43663</v>
      </c>
      <c r="B692" s="1">
        <v>2984.419922</v>
      </c>
      <c r="C692" s="4">
        <f t="shared" si="458"/>
        <v>-6.5312435071708252E-3</v>
      </c>
      <c r="D692" s="10">
        <f t="shared" si="491"/>
        <v>675</v>
      </c>
      <c r="E692" s="10">
        <f t="shared" si="500"/>
        <v>1</v>
      </c>
      <c r="F692" s="10">
        <f t="shared" si="501"/>
        <v>2</v>
      </c>
      <c r="G692" s="10">
        <f t="shared" si="501"/>
        <v>5</v>
      </c>
      <c r="H692" s="10">
        <f t="shared" si="501"/>
        <v>10</v>
      </c>
      <c r="I692" s="10">
        <f t="shared" si="501"/>
        <v>21</v>
      </c>
      <c r="J692" s="10">
        <f t="shared" si="501"/>
        <v>42</v>
      </c>
      <c r="K692" s="10">
        <f t="shared" si="501"/>
        <v>84</v>
      </c>
      <c r="L692" s="10">
        <f t="shared" si="501"/>
        <v>168</v>
      </c>
      <c r="M692" s="4">
        <f t="shared" si="459"/>
        <v>7.0934616863010361E-4</v>
      </c>
      <c r="N692" s="4">
        <f t="shared" si="460"/>
        <v>5.7564115022835623E-4</v>
      </c>
      <c r="O692" s="4">
        <f t="shared" si="461"/>
        <v>8.4107889185266755E-4</v>
      </c>
      <c r="P692" s="4">
        <f t="shared" si="462"/>
        <v>3.3425330474659912E-4</v>
      </c>
      <c r="Q692" s="4">
        <f t="shared" si="463"/>
        <v>-1.2210512523450866E-3</v>
      </c>
      <c r="R692" s="4">
        <f t="shared" si="464"/>
        <v>-1.4128705666088884E-3</v>
      </c>
      <c r="S692" s="4">
        <f t="shared" si="465"/>
        <v>2.4280782933951139E-4</v>
      </c>
      <c r="T692" s="4">
        <f t="shared" si="466"/>
        <v>-1.2847445682814818E-3</v>
      </c>
      <c r="U692" s="6">
        <f t="shared" si="467"/>
        <v>-7.2405896758009286E-3</v>
      </c>
      <c r="V692" s="6">
        <f t="shared" si="468"/>
        <v>-7.106884657399181E-3</v>
      </c>
      <c r="W692" s="6">
        <f t="shared" si="469"/>
        <v>-7.3723223990234928E-3</v>
      </c>
      <c r="X692" s="6">
        <f t="shared" si="470"/>
        <v>-6.8654968119174244E-3</v>
      </c>
      <c r="Y692" s="6">
        <f t="shared" si="471"/>
        <v>-5.3101922548257387E-3</v>
      </c>
      <c r="Z692" s="6">
        <f t="shared" si="472"/>
        <v>-5.1183729405619369E-3</v>
      </c>
      <c r="AA692" s="6">
        <f t="shared" si="473"/>
        <v>-6.7740513365103366E-3</v>
      </c>
      <c r="AB692" s="6">
        <f t="shared" si="474"/>
        <v>-5.2464989388893435E-3</v>
      </c>
      <c r="AC692" s="6">
        <f t="shared" si="492"/>
        <v>-2.1299862048320094E-2</v>
      </c>
      <c r="AD692" s="6">
        <f t="shared" si="493"/>
        <v>6.2776096956641825E-4</v>
      </c>
      <c r="AE692" s="6">
        <f t="shared" si="494"/>
        <v>2.5048033199003155E-2</v>
      </c>
      <c r="AF692" s="6">
        <f t="shared" si="495"/>
        <v>4.329375433482166E-2</v>
      </c>
      <c r="AG692" s="6">
        <f t="shared" si="496"/>
        <v>-2.5477326374558074E-4</v>
      </c>
      <c r="AH692" s="6">
        <f t="shared" si="497"/>
        <v>5.1250399330962648E-4</v>
      </c>
      <c r="AI692" s="6">
        <f t="shared" si="498"/>
        <v>-6.1102095904839726E-3</v>
      </c>
      <c r="AJ692" s="6">
        <f t="shared" si="499"/>
        <v>0</v>
      </c>
      <c r="AK692" s="4">
        <f t="shared" si="475"/>
        <v>0.4108241621067974</v>
      </c>
      <c r="AL692" s="4">
        <f t="shared" si="476"/>
        <v>0.17976693020539003</v>
      </c>
      <c r="AM692" s="4">
        <f t="shared" si="477"/>
        <v>8.9002158912279583E-2</v>
      </c>
      <c r="AN692" s="4">
        <f t="shared" si="478"/>
        <v>8.5669857288599868E-2</v>
      </c>
      <c r="AO692" s="4">
        <f t="shared" si="479"/>
        <v>5.3813341858972533E-2</v>
      </c>
      <c r="AP692" s="4">
        <f t="shared" si="480"/>
        <v>2.4297476400203376E-2</v>
      </c>
      <c r="AQ692" s="4">
        <f t="shared" si="481"/>
        <v>1.3567929083555932E-2</v>
      </c>
      <c r="AR692" s="4">
        <f t="shared" si="482"/>
        <v>7.3655329703540273E-3</v>
      </c>
      <c r="AS692" s="4">
        <f t="array" ref="AS692">_xlfn.STDEV.S(IF(E$17:E$1040=E692,$C$17:$C$1040,""))</f>
        <v>1.6668979720915356E-2</v>
      </c>
      <c r="AT692" s="4">
        <f t="array" ref="AT692">_xlfn.STDEV.S(IF(F$17:F$1040=F692,$C$17:$C$1040,""))</f>
        <v>9.588088423826557E-3</v>
      </c>
      <c r="AU692" s="4">
        <f t="array" ref="AU692">_xlfn.STDEV.S(IF(G$17:G$1040=G692,$C$17:$C$1040,""))</f>
        <v>8.2162219606327653E-3</v>
      </c>
      <c r="AV692" s="4">
        <f t="array" ref="AV692">_xlfn.STDEV.S(IF(H$17:H$1040=H692,$C$17:$C$1040,""))</f>
        <v>9.806426928915063E-3</v>
      </c>
      <c r="AW692" s="4">
        <f t="array" ref="AW692">_xlfn.STDEV.S(IF(I$17:I$1040=I692,$C$17:$C$1040,""))</f>
        <v>1.201691120717885E-2</v>
      </c>
      <c r="AX692" s="4">
        <f t="array" ref="AX692">_xlfn.STDEV.S(IF(J$17:J$1040=J692,$C$17:$C$1040,""))</f>
        <v>5.8627352639322138E-3</v>
      </c>
      <c r="AY692" s="4">
        <f t="array" ref="AY692">_xlfn.STDEV.S(IF(K$17:K$1040=K692,$C$17:$C$1040,""))</f>
        <v>5.0852790763856268E-3</v>
      </c>
      <c r="AZ692" s="4">
        <f t="array" ref="AZ692">_xlfn.STDEV.S(IF(L$17:L$1040=L692,$C$17:$C$1040,""))</f>
        <v>4.7964403695602139E-3</v>
      </c>
      <c r="BA692" s="7">
        <f t="shared" si="483"/>
        <v>24.646029270244831</v>
      </c>
      <c r="BB692" s="7">
        <f t="shared" si="484"/>
        <v>18.748985434746956</v>
      </c>
      <c r="BC692" s="7">
        <f t="shared" si="485"/>
        <v>10.832492030853698</v>
      </c>
      <c r="BD692" s="7">
        <f t="shared" si="486"/>
        <v>8.7360929632785194</v>
      </c>
      <c r="BE692" s="7">
        <f t="shared" si="487"/>
        <v>4.4781342668842123</v>
      </c>
      <c r="BF692" s="7">
        <f t="shared" si="488"/>
        <v>4.1443925584841672</v>
      </c>
      <c r="BG692" s="7">
        <f t="shared" si="489"/>
        <v>2.6680795448495558</v>
      </c>
      <c r="BH692" s="7">
        <f t="shared" si="490"/>
        <v>1.5356248390156415</v>
      </c>
    </row>
    <row r="693" spans="1:60" x14ac:dyDescent="0.25">
      <c r="A693" s="3">
        <v>43664</v>
      </c>
      <c r="B693" s="1">
        <v>2995.110107</v>
      </c>
      <c r="C693" s="4">
        <f t="shared" si="458"/>
        <v>3.5819976006714604E-3</v>
      </c>
      <c r="D693" s="10">
        <f t="shared" si="491"/>
        <v>676</v>
      </c>
      <c r="E693" s="10">
        <f t="shared" si="500"/>
        <v>1</v>
      </c>
      <c r="F693" s="10">
        <f t="shared" si="501"/>
        <v>2</v>
      </c>
      <c r="G693" s="10">
        <f t="shared" si="501"/>
        <v>5</v>
      </c>
      <c r="H693" s="10">
        <f t="shared" si="501"/>
        <v>10</v>
      </c>
      <c r="I693" s="10">
        <f t="shared" si="501"/>
        <v>21</v>
      </c>
      <c r="J693" s="10">
        <f t="shared" si="501"/>
        <v>42</v>
      </c>
      <c r="K693" s="10">
        <f t="shared" si="501"/>
        <v>84</v>
      </c>
      <c r="L693" s="10">
        <f t="shared" si="501"/>
        <v>169</v>
      </c>
      <c r="M693" s="4">
        <f t="shared" si="459"/>
        <v>7.0934616863010361E-4</v>
      </c>
      <c r="N693" s="4">
        <f t="shared" si="460"/>
        <v>5.7564115022835623E-4</v>
      </c>
      <c r="O693" s="4">
        <f t="shared" si="461"/>
        <v>8.4107889185266755E-4</v>
      </c>
      <c r="P693" s="4">
        <f t="shared" si="462"/>
        <v>3.3425330474659912E-4</v>
      </c>
      <c r="Q693" s="4">
        <f t="shared" si="463"/>
        <v>-1.2210512523450866E-3</v>
      </c>
      <c r="R693" s="4">
        <f t="shared" si="464"/>
        <v>-1.4128705666088884E-3</v>
      </c>
      <c r="S693" s="4">
        <f t="shared" si="465"/>
        <v>2.4280782933951139E-4</v>
      </c>
      <c r="T693" s="4">
        <f t="shared" si="466"/>
        <v>1.7703602269605045E-3</v>
      </c>
      <c r="U693" s="6">
        <f t="shared" si="467"/>
        <v>2.8726514320413571E-3</v>
      </c>
      <c r="V693" s="6">
        <f t="shared" si="468"/>
        <v>3.0063564504431042E-3</v>
      </c>
      <c r="W693" s="6">
        <f t="shared" si="469"/>
        <v>2.7409187088187929E-3</v>
      </c>
      <c r="X693" s="6">
        <f t="shared" si="470"/>
        <v>3.2477442959248613E-3</v>
      </c>
      <c r="Y693" s="6">
        <f t="shared" si="471"/>
        <v>4.803048853016547E-3</v>
      </c>
      <c r="Z693" s="6">
        <f t="shared" si="472"/>
        <v>4.9948681672803488E-3</v>
      </c>
      <c r="AA693" s="6">
        <f t="shared" si="473"/>
        <v>3.3391897713319491E-3</v>
      </c>
      <c r="AB693" s="6">
        <f t="shared" si="474"/>
        <v>1.8116373737109559E-3</v>
      </c>
      <c r="AC693" s="6">
        <f t="shared" si="492"/>
        <v>-1.8427210616278736E-2</v>
      </c>
      <c r="AD693" s="6">
        <f t="shared" si="493"/>
        <v>3.6341174200095225E-3</v>
      </c>
      <c r="AE693" s="6">
        <f t="shared" si="494"/>
        <v>2.7788951907821949E-2</v>
      </c>
      <c r="AF693" s="6">
        <f t="shared" si="495"/>
        <v>4.6541498630746525E-2</v>
      </c>
      <c r="AG693" s="6">
        <f t="shared" si="496"/>
        <v>4.5482755892709663E-3</v>
      </c>
      <c r="AH693" s="6">
        <f t="shared" si="497"/>
        <v>5.5073721605899753E-3</v>
      </c>
      <c r="AI693" s="6">
        <f t="shared" si="498"/>
        <v>-2.7710198191520236E-3</v>
      </c>
      <c r="AJ693" s="6">
        <f t="shared" si="499"/>
        <v>1.8116373737109559E-3</v>
      </c>
      <c r="AK693" s="4">
        <f t="shared" si="475"/>
        <v>0.4108241621067974</v>
      </c>
      <c r="AL693" s="4">
        <f t="shared" si="476"/>
        <v>0.17976693020539003</v>
      </c>
      <c r="AM693" s="4">
        <f t="shared" si="477"/>
        <v>8.9002158912279583E-2</v>
      </c>
      <c r="AN693" s="4">
        <f t="shared" si="478"/>
        <v>8.5669857288599868E-2</v>
      </c>
      <c r="AO693" s="4">
        <f t="shared" si="479"/>
        <v>5.3813341858972533E-2</v>
      </c>
      <c r="AP693" s="4">
        <f t="shared" si="480"/>
        <v>2.4297476400203376E-2</v>
      </c>
      <c r="AQ693" s="4">
        <f t="shared" si="481"/>
        <v>1.3567929083555932E-2</v>
      </c>
      <c r="AR693" s="4">
        <f t="shared" si="482"/>
        <v>7.9470947505971556E-3</v>
      </c>
      <c r="AS693" s="4">
        <f t="array" ref="AS693">_xlfn.STDEV.S(IF(E$17:E$1040=E693,$C$17:$C$1040,""))</f>
        <v>1.6668979720915356E-2</v>
      </c>
      <c r="AT693" s="4">
        <f t="array" ref="AT693">_xlfn.STDEV.S(IF(F$17:F$1040=F693,$C$17:$C$1040,""))</f>
        <v>9.588088423826557E-3</v>
      </c>
      <c r="AU693" s="4">
        <f t="array" ref="AU693">_xlfn.STDEV.S(IF(G$17:G$1040=G693,$C$17:$C$1040,""))</f>
        <v>8.2162219606327653E-3</v>
      </c>
      <c r="AV693" s="4">
        <f t="array" ref="AV693">_xlfn.STDEV.S(IF(H$17:H$1040=H693,$C$17:$C$1040,""))</f>
        <v>9.806426928915063E-3</v>
      </c>
      <c r="AW693" s="4">
        <f t="array" ref="AW693">_xlfn.STDEV.S(IF(I$17:I$1040=I693,$C$17:$C$1040,""))</f>
        <v>1.201691120717885E-2</v>
      </c>
      <c r="AX693" s="4">
        <f t="array" ref="AX693">_xlfn.STDEV.S(IF(J$17:J$1040=J693,$C$17:$C$1040,""))</f>
        <v>5.8627352639322138E-3</v>
      </c>
      <c r="AY693" s="4">
        <f t="array" ref="AY693">_xlfn.STDEV.S(IF(K$17:K$1040=K693,$C$17:$C$1040,""))</f>
        <v>5.0852790763856268E-3</v>
      </c>
      <c r="AZ693" s="4">
        <f t="array" ref="AZ693">_xlfn.STDEV.S(IF(L$17:L$1040=L693,$C$17:$C$1040,""))</f>
        <v>5.577800991938677E-3</v>
      </c>
      <c r="BA693" s="7">
        <f t="shared" si="483"/>
        <v>24.646029270244831</v>
      </c>
      <c r="BB693" s="7">
        <f t="shared" si="484"/>
        <v>18.748985434746956</v>
      </c>
      <c r="BC693" s="7">
        <f t="shared" si="485"/>
        <v>10.832492030853698</v>
      </c>
      <c r="BD693" s="7">
        <f t="shared" si="486"/>
        <v>8.7360929632785194</v>
      </c>
      <c r="BE693" s="7">
        <f t="shared" si="487"/>
        <v>4.4781342668842123</v>
      </c>
      <c r="BF693" s="7">
        <f t="shared" si="488"/>
        <v>4.1443925584841672</v>
      </c>
      <c r="BG693" s="7">
        <f t="shared" si="489"/>
        <v>2.6680795448495558</v>
      </c>
      <c r="BH693" s="7">
        <f t="shared" si="490"/>
        <v>1.4247720135735755</v>
      </c>
    </row>
    <row r="694" spans="1:60" x14ac:dyDescent="0.25">
      <c r="A694" s="3">
        <v>43665</v>
      </c>
      <c r="B694" s="1">
        <v>2976.610107</v>
      </c>
      <c r="C694" s="4">
        <f t="shared" si="458"/>
        <v>-6.1767345236366511E-3</v>
      </c>
      <c r="D694" s="10">
        <f t="shared" si="491"/>
        <v>677</v>
      </c>
      <c r="E694" s="10">
        <f t="shared" si="500"/>
        <v>1</v>
      </c>
      <c r="F694" s="10">
        <f t="shared" si="501"/>
        <v>2</v>
      </c>
      <c r="G694" s="10">
        <f t="shared" si="501"/>
        <v>5</v>
      </c>
      <c r="H694" s="10">
        <f t="shared" si="501"/>
        <v>10</v>
      </c>
      <c r="I694" s="10">
        <f t="shared" si="501"/>
        <v>21</v>
      </c>
      <c r="J694" s="10">
        <f t="shared" si="501"/>
        <v>42</v>
      </c>
      <c r="K694" s="10">
        <f t="shared" si="501"/>
        <v>84</v>
      </c>
      <c r="L694" s="10">
        <f t="shared" si="501"/>
        <v>169</v>
      </c>
      <c r="M694" s="4">
        <f t="shared" si="459"/>
        <v>7.0934616863010361E-4</v>
      </c>
      <c r="N694" s="4">
        <f t="shared" si="460"/>
        <v>5.7564115022835623E-4</v>
      </c>
      <c r="O694" s="4">
        <f t="shared" si="461"/>
        <v>8.4107889185266755E-4</v>
      </c>
      <c r="P694" s="4">
        <f t="shared" si="462"/>
        <v>3.3425330474659912E-4</v>
      </c>
      <c r="Q694" s="4">
        <f t="shared" si="463"/>
        <v>-1.2210512523450866E-3</v>
      </c>
      <c r="R694" s="4">
        <f t="shared" si="464"/>
        <v>-1.4128705666088884E-3</v>
      </c>
      <c r="S694" s="4">
        <f t="shared" si="465"/>
        <v>2.4280782933951139E-4</v>
      </c>
      <c r="T694" s="4">
        <f t="shared" si="466"/>
        <v>1.7703602269605045E-3</v>
      </c>
      <c r="U694" s="6">
        <f t="shared" si="467"/>
        <v>-6.8860806922667545E-3</v>
      </c>
      <c r="V694" s="6">
        <f t="shared" si="468"/>
        <v>-6.7523756738650069E-3</v>
      </c>
      <c r="W694" s="6">
        <f t="shared" si="469"/>
        <v>-7.0178134154893186E-3</v>
      </c>
      <c r="X694" s="6">
        <f t="shared" si="470"/>
        <v>-6.5109878283832502E-3</v>
      </c>
      <c r="Y694" s="6">
        <f t="shared" si="471"/>
        <v>-4.9556832712915645E-3</v>
      </c>
      <c r="Z694" s="6">
        <f t="shared" si="472"/>
        <v>-4.7638639570277627E-3</v>
      </c>
      <c r="AA694" s="6">
        <f t="shared" si="473"/>
        <v>-6.4195423529761625E-3</v>
      </c>
      <c r="AB694" s="6">
        <f t="shared" si="474"/>
        <v>-7.9470947505971556E-3</v>
      </c>
      <c r="AC694" s="6">
        <f t="shared" si="492"/>
        <v>-2.5313291308545489E-2</v>
      </c>
      <c r="AD694" s="6">
        <f t="shared" si="493"/>
        <v>-3.1182582538554844E-3</v>
      </c>
      <c r="AE694" s="6">
        <f t="shared" si="494"/>
        <v>2.0771138492332631E-2</v>
      </c>
      <c r="AF694" s="6">
        <f t="shared" si="495"/>
        <v>4.0030510802363278E-2</v>
      </c>
      <c r="AG694" s="6">
        <f t="shared" si="496"/>
        <v>-4.0740768202059824E-4</v>
      </c>
      <c r="AH694" s="6">
        <f t="shared" si="497"/>
        <v>7.4350820356221259E-4</v>
      </c>
      <c r="AI694" s="6">
        <f t="shared" si="498"/>
        <v>-9.190562172128186E-3</v>
      </c>
      <c r="AJ694" s="6">
        <f t="shared" si="499"/>
        <v>-6.1354573768861997E-3</v>
      </c>
      <c r="AK694" s="4">
        <f t="shared" si="475"/>
        <v>0.4108241621067974</v>
      </c>
      <c r="AL694" s="4">
        <f t="shared" si="476"/>
        <v>0.17976693020539003</v>
      </c>
      <c r="AM694" s="4">
        <f t="shared" si="477"/>
        <v>8.9002158912279583E-2</v>
      </c>
      <c r="AN694" s="4">
        <f t="shared" si="478"/>
        <v>8.5669857288599868E-2</v>
      </c>
      <c r="AO694" s="4">
        <f t="shared" si="479"/>
        <v>5.3813341858972533E-2</v>
      </c>
      <c r="AP694" s="4">
        <f t="shared" si="480"/>
        <v>2.4297476400203376E-2</v>
      </c>
      <c r="AQ694" s="4">
        <f t="shared" si="481"/>
        <v>1.3567929083555932E-2</v>
      </c>
      <c r="AR694" s="4">
        <f t="shared" si="482"/>
        <v>7.9470947505971556E-3</v>
      </c>
      <c r="AS694" s="4">
        <f t="array" ref="AS694">_xlfn.STDEV.S(IF(E$17:E$1040=E694,$C$17:$C$1040,""))</f>
        <v>1.6668979720915356E-2</v>
      </c>
      <c r="AT694" s="4">
        <f t="array" ref="AT694">_xlfn.STDEV.S(IF(F$17:F$1040=F694,$C$17:$C$1040,""))</f>
        <v>9.588088423826557E-3</v>
      </c>
      <c r="AU694" s="4">
        <f t="array" ref="AU694">_xlfn.STDEV.S(IF(G$17:G$1040=G694,$C$17:$C$1040,""))</f>
        <v>8.2162219606327653E-3</v>
      </c>
      <c r="AV694" s="4">
        <f t="array" ref="AV694">_xlfn.STDEV.S(IF(H$17:H$1040=H694,$C$17:$C$1040,""))</f>
        <v>9.806426928915063E-3</v>
      </c>
      <c r="AW694" s="4">
        <f t="array" ref="AW694">_xlfn.STDEV.S(IF(I$17:I$1040=I694,$C$17:$C$1040,""))</f>
        <v>1.201691120717885E-2</v>
      </c>
      <c r="AX694" s="4">
        <f t="array" ref="AX694">_xlfn.STDEV.S(IF(J$17:J$1040=J694,$C$17:$C$1040,""))</f>
        <v>5.8627352639322138E-3</v>
      </c>
      <c r="AY694" s="4">
        <f t="array" ref="AY694">_xlfn.STDEV.S(IF(K$17:K$1040=K694,$C$17:$C$1040,""))</f>
        <v>5.0852790763856268E-3</v>
      </c>
      <c r="AZ694" s="4">
        <f t="array" ref="AZ694">_xlfn.STDEV.S(IF(L$17:L$1040=L694,$C$17:$C$1040,""))</f>
        <v>5.577800991938677E-3</v>
      </c>
      <c r="BA694" s="7">
        <f t="shared" si="483"/>
        <v>24.646029270244831</v>
      </c>
      <c r="BB694" s="7">
        <f t="shared" si="484"/>
        <v>18.748985434746956</v>
      </c>
      <c r="BC694" s="7">
        <f t="shared" si="485"/>
        <v>10.832492030853698</v>
      </c>
      <c r="BD694" s="7">
        <f t="shared" si="486"/>
        <v>8.7360929632785194</v>
      </c>
      <c r="BE694" s="7">
        <f t="shared" si="487"/>
        <v>4.4781342668842123</v>
      </c>
      <c r="BF694" s="7">
        <f t="shared" si="488"/>
        <v>4.1443925584841672</v>
      </c>
      <c r="BG694" s="7">
        <f t="shared" si="489"/>
        <v>2.6680795448495558</v>
      </c>
      <c r="BH694" s="7">
        <f t="shared" si="490"/>
        <v>1.4247720135735755</v>
      </c>
    </row>
    <row r="695" spans="1:60" x14ac:dyDescent="0.25">
      <c r="A695" s="3">
        <v>43668</v>
      </c>
      <c r="B695" s="1">
        <v>2985.030029</v>
      </c>
      <c r="C695" s="4">
        <f t="shared" si="458"/>
        <v>2.8286949574616305E-3</v>
      </c>
      <c r="D695" s="10">
        <f t="shared" si="491"/>
        <v>678</v>
      </c>
      <c r="E695" s="10">
        <f t="shared" si="500"/>
        <v>1</v>
      </c>
      <c r="F695" s="10">
        <f t="shared" si="501"/>
        <v>2</v>
      </c>
      <c r="G695" s="10">
        <f t="shared" si="501"/>
        <v>5</v>
      </c>
      <c r="H695" s="10">
        <f t="shared" si="501"/>
        <v>10</v>
      </c>
      <c r="I695" s="10">
        <f t="shared" si="501"/>
        <v>21</v>
      </c>
      <c r="J695" s="10">
        <f t="shared" si="501"/>
        <v>42</v>
      </c>
      <c r="K695" s="10">
        <f t="shared" si="501"/>
        <v>84</v>
      </c>
      <c r="L695" s="10">
        <f t="shared" si="501"/>
        <v>169</v>
      </c>
      <c r="M695" s="4">
        <f t="shared" si="459"/>
        <v>7.0934616863010361E-4</v>
      </c>
      <c r="N695" s="4">
        <f t="shared" si="460"/>
        <v>5.7564115022835623E-4</v>
      </c>
      <c r="O695" s="4">
        <f t="shared" si="461"/>
        <v>8.4107889185266755E-4</v>
      </c>
      <c r="P695" s="4">
        <f t="shared" si="462"/>
        <v>3.3425330474659912E-4</v>
      </c>
      <c r="Q695" s="4">
        <f t="shared" si="463"/>
        <v>-1.2210512523450866E-3</v>
      </c>
      <c r="R695" s="4">
        <f t="shared" si="464"/>
        <v>-1.4128705666088884E-3</v>
      </c>
      <c r="S695" s="4">
        <f t="shared" si="465"/>
        <v>2.4280782933951139E-4</v>
      </c>
      <c r="T695" s="4">
        <f t="shared" si="466"/>
        <v>1.7703602269605045E-3</v>
      </c>
      <c r="U695" s="6">
        <f t="shared" si="467"/>
        <v>2.1193487888315271E-3</v>
      </c>
      <c r="V695" s="6">
        <f t="shared" si="468"/>
        <v>2.2530538072332742E-3</v>
      </c>
      <c r="W695" s="6">
        <f t="shared" si="469"/>
        <v>1.9876160656089629E-3</v>
      </c>
      <c r="X695" s="6">
        <f t="shared" si="470"/>
        <v>2.4944416527150313E-3</v>
      </c>
      <c r="Y695" s="6">
        <f t="shared" si="471"/>
        <v>4.049746209806717E-3</v>
      </c>
      <c r="Z695" s="6">
        <f t="shared" si="472"/>
        <v>4.2415655240705188E-3</v>
      </c>
      <c r="AA695" s="6">
        <f t="shared" si="473"/>
        <v>2.5858871281221191E-3</v>
      </c>
      <c r="AB695" s="6">
        <f t="shared" si="474"/>
        <v>1.0583347305011259E-3</v>
      </c>
      <c r="AC695" s="6">
        <f t="shared" si="492"/>
        <v>-2.3193942519713961E-2</v>
      </c>
      <c r="AD695" s="6">
        <f t="shared" si="493"/>
        <v>-8.652044466222102E-4</v>
      </c>
      <c r="AE695" s="6">
        <f t="shared" si="494"/>
        <v>2.2758754557941595E-2</v>
      </c>
      <c r="AF695" s="6">
        <f t="shared" si="495"/>
        <v>4.2524952455078313E-2</v>
      </c>
      <c r="AG695" s="6">
        <f t="shared" si="496"/>
        <v>3.6423385277861188E-3</v>
      </c>
      <c r="AH695" s="6">
        <f t="shared" si="497"/>
        <v>4.9850737276327314E-3</v>
      </c>
      <c r="AI695" s="6">
        <f t="shared" si="498"/>
        <v>-6.604675044006067E-3</v>
      </c>
      <c r="AJ695" s="6">
        <f t="shared" si="499"/>
        <v>-5.0771226463850738E-3</v>
      </c>
      <c r="AK695" s="4">
        <f t="shared" si="475"/>
        <v>0.4108241621067974</v>
      </c>
      <c r="AL695" s="4">
        <f t="shared" si="476"/>
        <v>0.17976693020539003</v>
      </c>
      <c r="AM695" s="4">
        <f t="shared" si="477"/>
        <v>8.9002158912279583E-2</v>
      </c>
      <c r="AN695" s="4">
        <f t="shared" si="478"/>
        <v>8.5669857288599868E-2</v>
      </c>
      <c r="AO695" s="4">
        <f t="shared" si="479"/>
        <v>5.3813341858972533E-2</v>
      </c>
      <c r="AP695" s="4">
        <f t="shared" si="480"/>
        <v>2.4297476400203376E-2</v>
      </c>
      <c r="AQ695" s="4">
        <f t="shared" si="481"/>
        <v>1.3567929083555932E-2</v>
      </c>
      <c r="AR695" s="4">
        <f t="shared" si="482"/>
        <v>7.9470947505971556E-3</v>
      </c>
      <c r="AS695" s="4">
        <f t="array" ref="AS695">_xlfn.STDEV.S(IF(E$17:E$1040=E695,$C$17:$C$1040,""))</f>
        <v>1.6668979720915356E-2</v>
      </c>
      <c r="AT695" s="4">
        <f t="array" ref="AT695">_xlfn.STDEV.S(IF(F$17:F$1040=F695,$C$17:$C$1040,""))</f>
        <v>9.588088423826557E-3</v>
      </c>
      <c r="AU695" s="4">
        <f t="array" ref="AU695">_xlfn.STDEV.S(IF(G$17:G$1040=G695,$C$17:$C$1040,""))</f>
        <v>8.2162219606327653E-3</v>
      </c>
      <c r="AV695" s="4">
        <f t="array" ref="AV695">_xlfn.STDEV.S(IF(H$17:H$1040=H695,$C$17:$C$1040,""))</f>
        <v>9.806426928915063E-3</v>
      </c>
      <c r="AW695" s="4">
        <f t="array" ref="AW695">_xlfn.STDEV.S(IF(I$17:I$1040=I695,$C$17:$C$1040,""))</f>
        <v>1.201691120717885E-2</v>
      </c>
      <c r="AX695" s="4">
        <f t="array" ref="AX695">_xlfn.STDEV.S(IF(J$17:J$1040=J695,$C$17:$C$1040,""))</f>
        <v>5.8627352639322138E-3</v>
      </c>
      <c r="AY695" s="4">
        <f t="array" ref="AY695">_xlfn.STDEV.S(IF(K$17:K$1040=K695,$C$17:$C$1040,""))</f>
        <v>5.0852790763856268E-3</v>
      </c>
      <c r="AZ695" s="4">
        <f t="array" ref="AZ695">_xlfn.STDEV.S(IF(L$17:L$1040=L695,$C$17:$C$1040,""))</f>
        <v>5.577800991938677E-3</v>
      </c>
      <c r="BA695" s="7">
        <f t="shared" si="483"/>
        <v>24.646029270244831</v>
      </c>
      <c r="BB695" s="7">
        <f t="shared" si="484"/>
        <v>18.748985434746956</v>
      </c>
      <c r="BC695" s="7">
        <f t="shared" si="485"/>
        <v>10.832492030853698</v>
      </c>
      <c r="BD695" s="7">
        <f t="shared" si="486"/>
        <v>8.7360929632785194</v>
      </c>
      <c r="BE695" s="7">
        <f t="shared" si="487"/>
        <v>4.4781342668842123</v>
      </c>
      <c r="BF695" s="7">
        <f t="shared" si="488"/>
        <v>4.1443925584841672</v>
      </c>
      <c r="BG695" s="7">
        <f t="shared" si="489"/>
        <v>2.6680795448495558</v>
      </c>
      <c r="BH695" s="7">
        <f t="shared" si="490"/>
        <v>1.4247720135735755</v>
      </c>
    </row>
    <row r="696" spans="1:60" x14ac:dyDescent="0.25">
      <c r="A696" s="3">
        <v>43669</v>
      </c>
      <c r="B696" s="1">
        <v>3005.469971</v>
      </c>
      <c r="C696" s="4">
        <f t="shared" si="458"/>
        <v>6.8474828733455784E-3</v>
      </c>
      <c r="D696" s="10">
        <f t="shared" si="491"/>
        <v>679</v>
      </c>
      <c r="E696" s="10">
        <f t="shared" si="500"/>
        <v>1</v>
      </c>
      <c r="F696" s="10">
        <f t="shared" si="501"/>
        <v>2</v>
      </c>
      <c r="G696" s="10">
        <f t="shared" si="501"/>
        <v>5</v>
      </c>
      <c r="H696" s="10">
        <f t="shared" si="501"/>
        <v>10</v>
      </c>
      <c r="I696" s="10">
        <f t="shared" si="501"/>
        <v>21</v>
      </c>
      <c r="J696" s="10">
        <f t="shared" si="501"/>
        <v>42</v>
      </c>
      <c r="K696" s="10">
        <f t="shared" si="501"/>
        <v>84</v>
      </c>
      <c r="L696" s="10">
        <f t="shared" si="501"/>
        <v>169</v>
      </c>
      <c r="M696" s="4">
        <f t="shared" si="459"/>
        <v>7.0934616863010361E-4</v>
      </c>
      <c r="N696" s="4">
        <f t="shared" si="460"/>
        <v>5.7564115022835623E-4</v>
      </c>
      <c r="O696" s="4">
        <f t="shared" si="461"/>
        <v>8.4107889185266755E-4</v>
      </c>
      <c r="P696" s="4">
        <f t="shared" si="462"/>
        <v>3.3425330474659912E-4</v>
      </c>
      <c r="Q696" s="4">
        <f t="shared" si="463"/>
        <v>-1.2210512523450866E-3</v>
      </c>
      <c r="R696" s="4">
        <f t="shared" si="464"/>
        <v>-1.4128705666088884E-3</v>
      </c>
      <c r="S696" s="4">
        <f t="shared" si="465"/>
        <v>2.4280782933951139E-4</v>
      </c>
      <c r="T696" s="4">
        <f t="shared" si="466"/>
        <v>1.7703602269605045E-3</v>
      </c>
      <c r="U696" s="6">
        <f t="shared" si="467"/>
        <v>6.138136704715475E-3</v>
      </c>
      <c r="V696" s="6">
        <f t="shared" si="468"/>
        <v>6.2718417231172226E-3</v>
      </c>
      <c r="W696" s="6">
        <f t="shared" si="469"/>
        <v>6.0064039814929108E-3</v>
      </c>
      <c r="X696" s="6">
        <f t="shared" si="470"/>
        <v>6.5132295685989793E-3</v>
      </c>
      <c r="Y696" s="6">
        <f t="shared" si="471"/>
        <v>8.0685341256906649E-3</v>
      </c>
      <c r="Z696" s="6">
        <f t="shared" si="472"/>
        <v>8.2603534399544667E-3</v>
      </c>
      <c r="AA696" s="6">
        <f t="shared" si="473"/>
        <v>6.604675044006067E-3</v>
      </c>
      <c r="AB696" s="6">
        <f t="shared" si="474"/>
        <v>5.0771226463850738E-3</v>
      </c>
      <c r="AC696" s="6">
        <f t="shared" si="492"/>
        <v>-1.7055805814998486E-2</v>
      </c>
      <c r="AD696" s="6">
        <f t="shared" si="493"/>
        <v>5.4066372764950124E-3</v>
      </c>
      <c r="AE696" s="6">
        <f t="shared" si="494"/>
        <v>2.8765158539434506E-2</v>
      </c>
      <c r="AF696" s="6">
        <f t="shared" si="495"/>
        <v>4.9038182023677296E-2</v>
      </c>
      <c r="AG696" s="6">
        <f t="shared" si="496"/>
        <v>1.1710872653476784E-2</v>
      </c>
      <c r="AH696" s="6">
        <f t="shared" si="497"/>
        <v>1.3245427167587198E-2</v>
      </c>
      <c r="AI696" s="6">
        <f t="shared" si="498"/>
        <v>0</v>
      </c>
      <c r="AJ696" s="6">
        <f t="shared" si="499"/>
        <v>0</v>
      </c>
      <c r="AK696" s="4">
        <f t="shared" si="475"/>
        <v>0.4108241621067974</v>
      </c>
      <c r="AL696" s="4">
        <f t="shared" si="476"/>
        <v>0.17976693020539003</v>
      </c>
      <c r="AM696" s="4">
        <f t="shared" si="477"/>
        <v>8.9002158912279583E-2</v>
      </c>
      <c r="AN696" s="4">
        <f t="shared" si="478"/>
        <v>8.5669857288599868E-2</v>
      </c>
      <c r="AO696" s="4">
        <f t="shared" si="479"/>
        <v>5.3813341858972533E-2</v>
      </c>
      <c r="AP696" s="4">
        <f t="shared" si="480"/>
        <v>2.4297476400203376E-2</v>
      </c>
      <c r="AQ696" s="4">
        <f t="shared" si="481"/>
        <v>1.3567929083555932E-2</v>
      </c>
      <c r="AR696" s="4">
        <f t="shared" si="482"/>
        <v>7.9470947505971556E-3</v>
      </c>
      <c r="AS696" s="4">
        <f t="array" ref="AS696">_xlfn.STDEV.S(IF(E$17:E$1040=E696,$C$17:$C$1040,""))</f>
        <v>1.6668979720915356E-2</v>
      </c>
      <c r="AT696" s="4">
        <f t="array" ref="AT696">_xlfn.STDEV.S(IF(F$17:F$1040=F696,$C$17:$C$1040,""))</f>
        <v>9.588088423826557E-3</v>
      </c>
      <c r="AU696" s="4">
        <f t="array" ref="AU696">_xlfn.STDEV.S(IF(G$17:G$1040=G696,$C$17:$C$1040,""))</f>
        <v>8.2162219606327653E-3</v>
      </c>
      <c r="AV696" s="4">
        <f t="array" ref="AV696">_xlfn.STDEV.S(IF(H$17:H$1040=H696,$C$17:$C$1040,""))</f>
        <v>9.806426928915063E-3</v>
      </c>
      <c r="AW696" s="4">
        <f t="array" ref="AW696">_xlfn.STDEV.S(IF(I$17:I$1040=I696,$C$17:$C$1040,""))</f>
        <v>1.201691120717885E-2</v>
      </c>
      <c r="AX696" s="4">
        <f t="array" ref="AX696">_xlfn.STDEV.S(IF(J$17:J$1040=J696,$C$17:$C$1040,""))</f>
        <v>5.8627352639322138E-3</v>
      </c>
      <c r="AY696" s="4">
        <f t="array" ref="AY696">_xlfn.STDEV.S(IF(K$17:K$1040=K696,$C$17:$C$1040,""))</f>
        <v>5.0852790763856268E-3</v>
      </c>
      <c r="AZ696" s="4">
        <f t="array" ref="AZ696">_xlfn.STDEV.S(IF(L$17:L$1040=L696,$C$17:$C$1040,""))</f>
        <v>5.577800991938677E-3</v>
      </c>
      <c r="BA696" s="7">
        <f t="shared" si="483"/>
        <v>24.646029270244831</v>
      </c>
      <c r="BB696" s="7">
        <f t="shared" si="484"/>
        <v>18.748985434746956</v>
      </c>
      <c r="BC696" s="7">
        <f t="shared" si="485"/>
        <v>10.832492030853698</v>
      </c>
      <c r="BD696" s="7">
        <f t="shared" si="486"/>
        <v>8.7360929632785194</v>
      </c>
      <c r="BE696" s="7">
        <f t="shared" si="487"/>
        <v>4.4781342668842123</v>
      </c>
      <c r="BF696" s="7">
        <f t="shared" si="488"/>
        <v>4.1443925584841672</v>
      </c>
      <c r="BG696" s="7">
        <f t="shared" si="489"/>
        <v>2.6680795448495558</v>
      </c>
      <c r="BH696" s="7">
        <f t="shared" si="490"/>
        <v>1.4247720135735755</v>
      </c>
    </row>
    <row r="697" spans="1:60" x14ac:dyDescent="0.25">
      <c r="A697" s="3">
        <v>43670</v>
      </c>
      <c r="B697" s="1">
        <v>3019.5600589999999</v>
      </c>
      <c r="C697" s="4">
        <f t="shared" si="458"/>
        <v>4.6881479888192246E-3</v>
      </c>
      <c r="D697" s="10">
        <f t="shared" si="491"/>
        <v>680</v>
      </c>
      <c r="E697" s="10">
        <f t="shared" si="500"/>
        <v>1</v>
      </c>
      <c r="F697" s="10">
        <f t="shared" si="501"/>
        <v>2</v>
      </c>
      <c r="G697" s="10">
        <f t="shared" si="501"/>
        <v>5</v>
      </c>
      <c r="H697" s="10">
        <f t="shared" si="501"/>
        <v>10</v>
      </c>
      <c r="I697" s="10">
        <f t="shared" si="501"/>
        <v>21</v>
      </c>
      <c r="J697" s="10">
        <f t="shared" si="501"/>
        <v>42</v>
      </c>
      <c r="K697" s="10">
        <f t="shared" si="501"/>
        <v>85</v>
      </c>
      <c r="L697" s="10">
        <f t="shared" si="501"/>
        <v>170</v>
      </c>
      <c r="M697" s="4">
        <f t="shared" si="459"/>
        <v>7.0934616863010361E-4</v>
      </c>
      <c r="N697" s="4">
        <f t="shared" si="460"/>
        <v>5.7564115022835623E-4</v>
      </c>
      <c r="O697" s="4">
        <f t="shared" si="461"/>
        <v>8.4107889185266755E-4</v>
      </c>
      <c r="P697" s="4">
        <f t="shared" si="462"/>
        <v>3.3425330474659912E-4</v>
      </c>
      <c r="Q697" s="4">
        <f t="shared" si="463"/>
        <v>-1.2210512523450866E-3</v>
      </c>
      <c r="R697" s="4">
        <f t="shared" si="464"/>
        <v>-1.4128705666088884E-3</v>
      </c>
      <c r="S697" s="4">
        <f t="shared" si="465"/>
        <v>-3.0685489625572882E-3</v>
      </c>
      <c r="T697" s="4">
        <f t="shared" si="466"/>
        <v>1.2993307907413765E-3</v>
      </c>
      <c r="U697" s="6">
        <f t="shared" si="467"/>
        <v>3.9788018201891212E-3</v>
      </c>
      <c r="V697" s="6">
        <f t="shared" si="468"/>
        <v>4.1125068385908688E-3</v>
      </c>
      <c r="W697" s="6">
        <f t="shared" si="469"/>
        <v>3.847069096966557E-3</v>
      </c>
      <c r="X697" s="6">
        <f t="shared" si="470"/>
        <v>4.3538946840726254E-3</v>
      </c>
      <c r="Y697" s="6">
        <f t="shared" si="471"/>
        <v>5.9091992411643111E-3</v>
      </c>
      <c r="Z697" s="6">
        <f t="shared" si="472"/>
        <v>6.1010185554281129E-3</v>
      </c>
      <c r="AA697" s="6">
        <f t="shared" si="473"/>
        <v>7.7566969513765127E-3</v>
      </c>
      <c r="AB697" s="6">
        <f t="shared" si="474"/>
        <v>3.3888171980778481E-3</v>
      </c>
      <c r="AC697" s="6">
        <f t="shared" si="492"/>
        <v>-1.3077003994809364E-2</v>
      </c>
      <c r="AD697" s="6">
        <f t="shared" si="493"/>
        <v>9.519144115085882E-3</v>
      </c>
      <c r="AE697" s="6">
        <f t="shared" si="494"/>
        <v>3.2612227636401064E-2</v>
      </c>
      <c r="AF697" s="6">
        <f t="shared" si="495"/>
        <v>5.3392076707749925E-2</v>
      </c>
      <c r="AG697" s="6">
        <f t="shared" si="496"/>
        <v>1.7620071894641095E-2</v>
      </c>
      <c r="AH697" s="6">
        <f t="shared" si="497"/>
        <v>1.9346445723015311E-2</v>
      </c>
      <c r="AI697" s="6">
        <f t="shared" si="498"/>
        <v>7.7566969513765127E-3</v>
      </c>
      <c r="AJ697" s="6">
        <f t="shared" si="499"/>
        <v>3.3888171980778481E-3</v>
      </c>
      <c r="AK697" s="4">
        <f t="shared" si="475"/>
        <v>0.4108241621067974</v>
      </c>
      <c r="AL697" s="4">
        <f t="shared" si="476"/>
        <v>0.17976693020539003</v>
      </c>
      <c r="AM697" s="4">
        <f t="shared" si="477"/>
        <v>8.9002158912279583E-2</v>
      </c>
      <c r="AN697" s="4">
        <f t="shared" si="478"/>
        <v>8.5669857288599868E-2</v>
      </c>
      <c r="AO697" s="4">
        <f t="shared" si="479"/>
        <v>5.3813341858972533E-2</v>
      </c>
      <c r="AP697" s="4">
        <f t="shared" si="480"/>
        <v>2.4297476400203376E-2</v>
      </c>
      <c r="AQ697" s="4">
        <f t="shared" si="481"/>
        <v>1.7961413081866523E-2</v>
      </c>
      <c r="AR697" s="4">
        <f t="shared" si="482"/>
        <v>6.5617321636295134E-3</v>
      </c>
      <c r="AS697" s="4">
        <f t="array" ref="AS697">_xlfn.STDEV.S(IF(E$17:E$1040=E697,$C$17:$C$1040,""))</f>
        <v>1.6668979720915356E-2</v>
      </c>
      <c r="AT697" s="4">
        <f t="array" ref="AT697">_xlfn.STDEV.S(IF(F$17:F$1040=F697,$C$17:$C$1040,""))</f>
        <v>9.588088423826557E-3</v>
      </c>
      <c r="AU697" s="4">
        <f t="array" ref="AU697">_xlfn.STDEV.S(IF(G$17:G$1040=G697,$C$17:$C$1040,""))</f>
        <v>8.2162219606327653E-3</v>
      </c>
      <c r="AV697" s="4">
        <f t="array" ref="AV697">_xlfn.STDEV.S(IF(H$17:H$1040=H697,$C$17:$C$1040,""))</f>
        <v>9.806426928915063E-3</v>
      </c>
      <c r="AW697" s="4">
        <f t="array" ref="AW697">_xlfn.STDEV.S(IF(I$17:I$1040=I697,$C$17:$C$1040,""))</f>
        <v>1.201691120717885E-2</v>
      </c>
      <c r="AX697" s="4">
        <f t="array" ref="AX697">_xlfn.STDEV.S(IF(J$17:J$1040=J697,$C$17:$C$1040,""))</f>
        <v>5.8627352639322138E-3</v>
      </c>
      <c r="AY697" s="4">
        <f t="array" ref="AY697">_xlfn.STDEV.S(IF(K$17:K$1040=K697,$C$17:$C$1040,""))</f>
        <v>6.4442021939799549E-3</v>
      </c>
      <c r="AZ697" s="4">
        <f t="array" ref="AZ697">_xlfn.STDEV.S(IF(L$17:L$1040=L697,$C$17:$C$1040,""))</f>
        <v>5.7766299431056501E-3</v>
      </c>
      <c r="BA697" s="7">
        <f t="shared" si="483"/>
        <v>24.646029270244831</v>
      </c>
      <c r="BB697" s="7">
        <f t="shared" si="484"/>
        <v>18.748985434746956</v>
      </c>
      <c r="BC697" s="7">
        <f t="shared" si="485"/>
        <v>10.832492030853698</v>
      </c>
      <c r="BD697" s="7">
        <f t="shared" si="486"/>
        <v>8.7360929632785194</v>
      </c>
      <c r="BE697" s="7">
        <f t="shared" si="487"/>
        <v>4.4781342668842123</v>
      </c>
      <c r="BF697" s="7">
        <f t="shared" si="488"/>
        <v>4.1443925584841672</v>
      </c>
      <c r="BG697" s="7">
        <f t="shared" si="489"/>
        <v>2.7872205963130265</v>
      </c>
      <c r="BH697" s="7">
        <f t="shared" si="490"/>
        <v>1.1359100770269825</v>
      </c>
    </row>
    <row r="698" spans="1:60" x14ac:dyDescent="0.25">
      <c r="A698" s="3">
        <v>43671</v>
      </c>
      <c r="B698" s="1">
        <v>3003.669922</v>
      </c>
      <c r="C698" s="4">
        <f t="shared" si="458"/>
        <v>-5.2624013728881369E-3</v>
      </c>
      <c r="D698" s="10">
        <f t="shared" si="491"/>
        <v>681</v>
      </c>
      <c r="E698" s="10">
        <f t="shared" si="500"/>
        <v>1</v>
      </c>
      <c r="F698" s="10">
        <f t="shared" si="501"/>
        <v>2</v>
      </c>
      <c r="G698" s="10">
        <f t="shared" si="501"/>
        <v>5</v>
      </c>
      <c r="H698" s="10">
        <f t="shared" si="501"/>
        <v>10</v>
      </c>
      <c r="I698" s="10">
        <f t="shared" si="501"/>
        <v>21</v>
      </c>
      <c r="J698" s="10">
        <f t="shared" si="501"/>
        <v>42</v>
      </c>
      <c r="K698" s="10">
        <f t="shared" si="501"/>
        <v>85</v>
      </c>
      <c r="L698" s="10">
        <f t="shared" si="501"/>
        <v>170</v>
      </c>
      <c r="M698" s="4">
        <f t="shared" si="459"/>
        <v>7.0934616863010361E-4</v>
      </c>
      <c r="N698" s="4">
        <f t="shared" si="460"/>
        <v>5.7564115022835623E-4</v>
      </c>
      <c r="O698" s="4">
        <f t="shared" si="461"/>
        <v>8.4107889185266755E-4</v>
      </c>
      <c r="P698" s="4">
        <f t="shared" si="462"/>
        <v>3.3425330474659912E-4</v>
      </c>
      <c r="Q698" s="4">
        <f t="shared" si="463"/>
        <v>-1.2210512523450866E-3</v>
      </c>
      <c r="R698" s="4">
        <f t="shared" si="464"/>
        <v>-1.4128705666088884E-3</v>
      </c>
      <c r="S698" s="4">
        <f t="shared" si="465"/>
        <v>-3.0685489625572882E-3</v>
      </c>
      <c r="T698" s="4">
        <f t="shared" si="466"/>
        <v>1.2993307907413765E-3</v>
      </c>
      <c r="U698" s="6">
        <f t="shared" si="467"/>
        <v>-5.9717475415182403E-3</v>
      </c>
      <c r="V698" s="6">
        <f t="shared" si="468"/>
        <v>-5.8380425231164927E-3</v>
      </c>
      <c r="W698" s="6">
        <f t="shared" si="469"/>
        <v>-6.1034802647408045E-3</v>
      </c>
      <c r="X698" s="6">
        <f t="shared" si="470"/>
        <v>-5.596654677634736E-3</v>
      </c>
      <c r="Y698" s="6">
        <f t="shared" si="471"/>
        <v>-4.0413501205430503E-3</v>
      </c>
      <c r="Z698" s="6">
        <f t="shared" si="472"/>
        <v>-3.8495308062792485E-3</v>
      </c>
      <c r="AA698" s="6">
        <f t="shared" si="473"/>
        <v>-2.1938524103308488E-3</v>
      </c>
      <c r="AB698" s="6">
        <f t="shared" si="474"/>
        <v>-6.5617321636295134E-3</v>
      </c>
      <c r="AC698" s="6">
        <f t="shared" si="492"/>
        <v>-1.9048751536327603E-2</v>
      </c>
      <c r="AD698" s="6">
        <f t="shared" si="493"/>
        <v>3.6811015919693893E-3</v>
      </c>
      <c r="AE698" s="6">
        <f t="shared" si="494"/>
        <v>2.6508747371660261E-2</v>
      </c>
      <c r="AF698" s="6">
        <f t="shared" si="495"/>
        <v>4.7795422030115192E-2</v>
      </c>
      <c r="AG698" s="6">
        <f t="shared" si="496"/>
        <v>1.3578721774098045E-2</v>
      </c>
      <c r="AH698" s="6">
        <f t="shared" si="497"/>
        <v>1.5496914916736063E-2</v>
      </c>
      <c r="AI698" s="6">
        <f t="shared" si="498"/>
        <v>5.5628445410456639E-3</v>
      </c>
      <c r="AJ698" s="6">
        <f t="shared" si="499"/>
        <v>-3.1729149655516653E-3</v>
      </c>
      <c r="AK698" s="4">
        <f t="shared" si="475"/>
        <v>0.4108241621067974</v>
      </c>
      <c r="AL698" s="4">
        <f t="shared" si="476"/>
        <v>0.17976693020539003</v>
      </c>
      <c r="AM698" s="4">
        <f t="shared" si="477"/>
        <v>8.9002158912279583E-2</v>
      </c>
      <c r="AN698" s="4">
        <f t="shared" si="478"/>
        <v>8.5669857288599868E-2</v>
      </c>
      <c r="AO698" s="4">
        <f t="shared" si="479"/>
        <v>5.3813341858972533E-2</v>
      </c>
      <c r="AP698" s="4">
        <f t="shared" si="480"/>
        <v>2.4297476400203376E-2</v>
      </c>
      <c r="AQ698" s="4">
        <f t="shared" si="481"/>
        <v>1.7961413081866523E-2</v>
      </c>
      <c r="AR698" s="4">
        <f t="shared" si="482"/>
        <v>6.5617321636295134E-3</v>
      </c>
      <c r="AS698" s="4">
        <f t="array" ref="AS698">_xlfn.STDEV.S(IF(E$17:E$1040=E698,$C$17:$C$1040,""))</f>
        <v>1.6668979720915356E-2</v>
      </c>
      <c r="AT698" s="4">
        <f t="array" ref="AT698">_xlfn.STDEV.S(IF(F$17:F$1040=F698,$C$17:$C$1040,""))</f>
        <v>9.588088423826557E-3</v>
      </c>
      <c r="AU698" s="4">
        <f t="array" ref="AU698">_xlfn.STDEV.S(IF(G$17:G$1040=G698,$C$17:$C$1040,""))</f>
        <v>8.2162219606327653E-3</v>
      </c>
      <c r="AV698" s="4">
        <f t="array" ref="AV698">_xlfn.STDEV.S(IF(H$17:H$1040=H698,$C$17:$C$1040,""))</f>
        <v>9.806426928915063E-3</v>
      </c>
      <c r="AW698" s="4">
        <f t="array" ref="AW698">_xlfn.STDEV.S(IF(I$17:I$1040=I698,$C$17:$C$1040,""))</f>
        <v>1.201691120717885E-2</v>
      </c>
      <c r="AX698" s="4">
        <f t="array" ref="AX698">_xlfn.STDEV.S(IF(J$17:J$1040=J698,$C$17:$C$1040,""))</f>
        <v>5.8627352639322138E-3</v>
      </c>
      <c r="AY698" s="4">
        <f t="array" ref="AY698">_xlfn.STDEV.S(IF(K$17:K$1040=K698,$C$17:$C$1040,""))</f>
        <v>6.4442021939799549E-3</v>
      </c>
      <c r="AZ698" s="4">
        <f t="array" ref="AZ698">_xlfn.STDEV.S(IF(L$17:L$1040=L698,$C$17:$C$1040,""))</f>
        <v>5.7766299431056501E-3</v>
      </c>
      <c r="BA698" s="7">
        <f t="shared" si="483"/>
        <v>24.646029270244831</v>
      </c>
      <c r="BB698" s="7">
        <f t="shared" si="484"/>
        <v>18.748985434746956</v>
      </c>
      <c r="BC698" s="7">
        <f t="shared" si="485"/>
        <v>10.832492030853698</v>
      </c>
      <c r="BD698" s="7">
        <f t="shared" si="486"/>
        <v>8.7360929632785194</v>
      </c>
      <c r="BE698" s="7">
        <f t="shared" si="487"/>
        <v>4.4781342668842123</v>
      </c>
      <c r="BF698" s="7">
        <f t="shared" si="488"/>
        <v>4.1443925584841672</v>
      </c>
      <c r="BG698" s="7">
        <f t="shared" si="489"/>
        <v>2.7872205963130265</v>
      </c>
      <c r="BH698" s="7">
        <f t="shared" si="490"/>
        <v>1.1359100770269825</v>
      </c>
    </row>
    <row r="699" spans="1:60" x14ac:dyDescent="0.25">
      <c r="A699" s="3">
        <v>43672</v>
      </c>
      <c r="B699" s="1">
        <v>3025.860107</v>
      </c>
      <c r="C699" s="4">
        <f t="shared" si="458"/>
        <v>7.3876909168584248E-3</v>
      </c>
      <c r="D699" s="10">
        <f t="shared" si="491"/>
        <v>682</v>
      </c>
      <c r="E699" s="10">
        <f t="shared" si="500"/>
        <v>1</v>
      </c>
      <c r="F699" s="10">
        <f t="shared" si="501"/>
        <v>2</v>
      </c>
      <c r="G699" s="10">
        <f t="shared" si="501"/>
        <v>5</v>
      </c>
      <c r="H699" s="10">
        <f t="shared" si="501"/>
        <v>10</v>
      </c>
      <c r="I699" s="10">
        <f t="shared" si="501"/>
        <v>21</v>
      </c>
      <c r="J699" s="10">
        <f t="shared" si="501"/>
        <v>42</v>
      </c>
      <c r="K699" s="10">
        <f t="shared" si="501"/>
        <v>85</v>
      </c>
      <c r="L699" s="10">
        <f t="shared" si="501"/>
        <v>170</v>
      </c>
      <c r="M699" s="4">
        <f t="shared" si="459"/>
        <v>7.0934616863010361E-4</v>
      </c>
      <c r="N699" s="4">
        <f t="shared" si="460"/>
        <v>5.7564115022835623E-4</v>
      </c>
      <c r="O699" s="4">
        <f t="shared" si="461"/>
        <v>8.4107889185266755E-4</v>
      </c>
      <c r="P699" s="4">
        <f t="shared" si="462"/>
        <v>3.3425330474659912E-4</v>
      </c>
      <c r="Q699" s="4">
        <f t="shared" si="463"/>
        <v>-1.2210512523450866E-3</v>
      </c>
      <c r="R699" s="4">
        <f t="shared" si="464"/>
        <v>-1.4128705666088884E-3</v>
      </c>
      <c r="S699" s="4">
        <f t="shared" si="465"/>
        <v>-3.0685489625572882E-3</v>
      </c>
      <c r="T699" s="4">
        <f t="shared" si="466"/>
        <v>1.2993307907413765E-3</v>
      </c>
      <c r="U699" s="6">
        <f t="shared" si="467"/>
        <v>6.6783447482283214E-3</v>
      </c>
      <c r="V699" s="6">
        <f t="shared" si="468"/>
        <v>6.812049766630069E-3</v>
      </c>
      <c r="W699" s="6">
        <f t="shared" si="469"/>
        <v>6.5466120250057573E-3</v>
      </c>
      <c r="X699" s="6">
        <f t="shared" si="470"/>
        <v>7.0534376121118257E-3</v>
      </c>
      <c r="Y699" s="6">
        <f t="shared" si="471"/>
        <v>8.6087421692035114E-3</v>
      </c>
      <c r="Z699" s="6">
        <f t="shared" si="472"/>
        <v>8.8005614834673132E-3</v>
      </c>
      <c r="AA699" s="6">
        <f t="shared" si="473"/>
        <v>1.0456239879415713E-2</v>
      </c>
      <c r="AB699" s="6">
        <f t="shared" si="474"/>
        <v>6.0883601261170484E-3</v>
      </c>
      <c r="AC699" s="6">
        <f t="shared" si="492"/>
        <v>-1.2370406788099281E-2</v>
      </c>
      <c r="AD699" s="6">
        <f t="shared" si="493"/>
        <v>1.0493151358599458E-2</v>
      </c>
      <c r="AE699" s="6">
        <f t="shared" si="494"/>
        <v>3.3055359396666019E-2</v>
      </c>
      <c r="AF699" s="6">
        <f t="shared" si="495"/>
        <v>5.4848859642227021E-2</v>
      </c>
      <c r="AG699" s="6">
        <f t="shared" si="496"/>
        <v>2.2187463943301556E-2</v>
      </c>
      <c r="AH699" s="6">
        <f t="shared" si="497"/>
        <v>2.4297476400203376E-2</v>
      </c>
      <c r="AI699" s="6">
        <f t="shared" si="498"/>
        <v>1.6019084420461377E-2</v>
      </c>
      <c r="AJ699" s="6">
        <f t="shared" si="499"/>
        <v>2.9154451605653831E-3</v>
      </c>
      <c r="AK699" s="4">
        <f t="shared" si="475"/>
        <v>0.4108241621067974</v>
      </c>
      <c r="AL699" s="4">
        <f t="shared" si="476"/>
        <v>0.17976693020539003</v>
      </c>
      <c r="AM699" s="4">
        <f t="shared" si="477"/>
        <v>8.9002158912279583E-2</v>
      </c>
      <c r="AN699" s="4">
        <f t="shared" si="478"/>
        <v>8.5669857288599868E-2</v>
      </c>
      <c r="AO699" s="4">
        <f t="shared" si="479"/>
        <v>5.3813341858972533E-2</v>
      </c>
      <c r="AP699" s="4">
        <f t="shared" si="480"/>
        <v>2.4297476400203376E-2</v>
      </c>
      <c r="AQ699" s="4">
        <f t="shared" si="481"/>
        <v>1.7961413081866523E-2</v>
      </c>
      <c r="AR699" s="4">
        <f t="shared" si="482"/>
        <v>6.5617321636295134E-3</v>
      </c>
      <c r="AS699" s="4">
        <f t="array" ref="AS699">_xlfn.STDEV.S(IF(E$17:E$1040=E699,$C$17:$C$1040,""))</f>
        <v>1.6668979720915356E-2</v>
      </c>
      <c r="AT699" s="4">
        <f t="array" ref="AT699">_xlfn.STDEV.S(IF(F$17:F$1040=F699,$C$17:$C$1040,""))</f>
        <v>9.588088423826557E-3</v>
      </c>
      <c r="AU699" s="4">
        <f t="array" ref="AU699">_xlfn.STDEV.S(IF(G$17:G$1040=G699,$C$17:$C$1040,""))</f>
        <v>8.2162219606327653E-3</v>
      </c>
      <c r="AV699" s="4">
        <f t="array" ref="AV699">_xlfn.STDEV.S(IF(H$17:H$1040=H699,$C$17:$C$1040,""))</f>
        <v>9.806426928915063E-3</v>
      </c>
      <c r="AW699" s="4">
        <f t="array" ref="AW699">_xlfn.STDEV.S(IF(I$17:I$1040=I699,$C$17:$C$1040,""))</f>
        <v>1.201691120717885E-2</v>
      </c>
      <c r="AX699" s="4">
        <f t="array" ref="AX699">_xlfn.STDEV.S(IF(J$17:J$1040=J699,$C$17:$C$1040,""))</f>
        <v>5.8627352639322138E-3</v>
      </c>
      <c r="AY699" s="4">
        <f t="array" ref="AY699">_xlfn.STDEV.S(IF(K$17:K$1040=K699,$C$17:$C$1040,""))</f>
        <v>6.4442021939799549E-3</v>
      </c>
      <c r="AZ699" s="4">
        <f t="array" ref="AZ699">_xlfn.STDEV.S(IF(L$17:L$1040=L699,$C$17:$C$1040,""))</f>
        <v>5.7766299431056501E-3</v>
      </c>
      <c r="BA699" s="7">
        <f t="shared" si="483"/>
        <v>24.646029270244831</v>
      </c>
      <c r="BB699" s="7">
        <f t="shared" si="484"/>
        <v>18.748985434746956</v>
      </c>
      <c r="BC699" s="7">
        <f t="shared" si="485"/>
        <v>10.832492030853698</v>
      </c>
      <c r="BD699" s="7">
        <f t="shared" si="486"/>
        <v>8.7360929632785194</v>
      </c>
      <c r="BE699" s="7">
        <f t="shared" si="487"/>
        <v>4.4781342668842123</v>
      </c>
      <c r="BF699" s="7">
        <f t="shared" si="488"/>
        <v>4.1443925584841672</v>
      </c>
      <c r="BG699" s="7">
        <f t="shared" si="489"/>
        <v>2.7872205963130265</v>
      </c>
      <c r="BH699" s="7">
        <f t="shared" si="490"/>
        <v>1.1359100770269825</v>
      </c>
    </row>
    <row r="700" spans="1:60" x14ac:dyDescent="0.25">
      <c r="A700" s="3">
        <v>43675</v>
      </c>
      <c r="B700" s="1">
        <v>3020.969971</v>
      </c>
      <c r="C700" s="4">
        <f t="shared" si="458"/>
        <v>-1.6161143698240066E-3</v>
      </c>
      <c r="D700" s="10">
        <f t="shared" si="491"/>
        <v>683</v>
      </c>
      <c r="E700" s="10">
        <f t="shared" si="500"/>
        <v>1</v>
      </c>
      <c r="F700" s="10">
        <f t="shared" si="501"/>
        <v>2</v>
      </c>
      <c r="G700" s="10">
        <f t="shared" si="501"/>
        <v>5</v>
      </c>
      <c r="H700" s="10">
        <f t="shared" si="501"/>
        <v>10</v>
      </c>
      <c r="I700" s="10">
        <f t="shared" si="501"/>
        <v>21</v>
      </c>
      <c r="J700" s="10">
        <f t="shared" si="501"/>
        <v>42</v>
      </c>
      <c r="K700" s="10">
        <f t="shared" si="501"/>
        <v>85</v>
      </c>
      <c r="L700" s="10">
        <f t="shared" si="501"/>
        <v>170</v>
      </c>
      <c r="M700" s="4">
        <f t="shared" si="459"/>
        <v>7.0934616863010361E-4</v>
      </c>
      <c r="N700" s="4">
        <f t="shared" si="460"/>
        <v>5.7564115022835623E-4</v>
      </c>
      <c r="O700" s="4">
        <f t="shared" si="461"/>
        <v>8.4107889185266755E-4</v>
      </c>
      <c r="P700" s="4">
        <f t="shared" si="462"/>
        <v>3.3425330474659912E-4</v>
      </c>
      <c r="Q700" s="4">
        <f t="shared" si="463"/>
        <v>-1.2210512523450866E-3</v>
      </c>
      <c r="R700" s="4">
        <f t="shared" si="464"/>
        <v>-1.4128705666088884E-3</v>
      </c>
      <c r="S700" s="4">
        <f t="shared" si="465"/>
        <v>-3.0685489625572882E-3</v>
      </c>
      <c r="T700" s="4">
        <f t="shared" si="466"/>
        <v>1.2993307907413765E-3</v>
      </c>
      <c r="U700" s="6">
        <f t="shared" si="467"/>
        <v>-2.32546053845411E-3</v>
      </c>
      <c r="V700" s="6">
        <f t="shared" si="468"/>
        <v>-2.1917555200523628E-3</v>
      </c>
      <c r="W700" s="6">
        <f t="shared" si="469"/>
        <v>-2.4571932616766741E-3</v>
      </c>
      <c r="X700" s="6">
        <f t="shared" si="470"/>
        <v>-1.9503676745706057E-3</v>
      </c>
      <c r="Y700" s="6">
        <f t="shared" si="471"/>
        <v>-3.9506311747892001E-4</v>
      </c>
      <c r="Z700" s="6">
        <f t="shared" si="472"/>
        <v>-2.032438032151182E-4</v>
      </c>
      <c r="AA700" s="6">
        <f t="shared" si="473"/>
        <v>1.4524345927332816E-3</v>
      </c>
      <c r="AB700" s="6">
        <f t="shared" si="474"/>
        <v>-2.9154451605653831E-3</v>
      </c>
      <c r="AC700" s="6">
        <f t="shared" si="492"/>
        <v>-1.469586732655339E-2</v>
      </c>
      <c r="AD700" s="6">
        <f t="shared" si="493"/>
        <v>8.301395838547096E-3</v>
      </c>
      <c r="AE700" s="6">
        <f t="shared" si="494"/>
        <v>3.0598166134989346E-2</v>
      </c>
      <c r="AF700" s="6">
        <f t="shared" si="495"/>
        <v>5.2898491967656419E-2</v>
      </c>
      <c r="AG700" s="6">
        <f t="shared" si="496"/>
        <v>2.1792400825822636E-2</v>
      </c>
      <c r="AH700" s="6">
        <f t="shared" si="497"/>
        <v>2.4094232596988258E-2</v>
      </c>
      <c r="AI700" s="6">
        <f t="shared" si="498"/>
        <v>1.7471519013194658E-2</v>
      </c>
      <c r="AJ700" s="6">
        <f t="shared" si="499"/>
        <v>0</v>
      </c>
      <c r="AK700" s="4">
        <f t="shared" si="475"/>
        <v>0.4108241621067974</v>
      </c>
      <c r="AL700" s="4">
        <f t="shared" si="476"/>
        <v>0.17976693020539003</v>
      </c>
      <c r="AM700" s="4">
        <f t="shared" si="477"/>
        <v>8.9002158912279583E-2</v>
      </c>
      <c r="AN700" s="4">
        <f t="shared" si="478"/>
        <v>8.5669857288599868E-2</v>
      </c>
      <c r="AO700" s="4">
        <f t="shared" si="479"/>
        <v>5.3813341858972533E-2</v>
      </c>
      <c r="AP700" s="4">
        <f t="shared" si="480"/>
        <v>2.4297476400203376E-2</v>
      </c>
      <c r="AQ700" s="4">
        <f t="shared" si="481"/>
        <v>1.7961413081866523E-2</v>
      </c>
      <c r="AR700" s="4">
        <f t="shared" si="482"/>
        <v>6.5617321636295134E-3</v>
      </c>
      <c r="AS700" s="4">
        <f t="array" ref="AS700">_xlfn.STDEV.S(IF(E$17:E$1040=E700,$C$17:$C$1040,""))</f>
        <v>1.6668979720915356E-2</v>
      </c>
      <c r="AT700" s="4">
        <f t="array" ref="AT700">_xlfn.STDEV.S(IF(F$17:F$1040=F700,$C$17:$C$1040,""))</f>
        <v>9.588088423826557E-3</v>
      </c>
      <c r="AU700" s="4">
        <f t="array" ref="AU700">_xlfn.STDEV.S(IF(G$17:G$1040=G700,$C$17:$C$1040,""))</f>
        <v>8.2162219606327653E-3</v>
      </c>
      <c r="AV700" s="4">
        <f t="array" ref="AV700">_xlfn.STDEV.S(IF(H$17:H$1040=H700,$C$17:$C$1040,""))</f>
        <v>9.806426928915063E-3</v>
      </c>
      <c r="AW700" s="4">
        <f t="array" ref="AW700">_xlfn.STDEV.S(IF(I$17:I$1040=I700,$C$17:$C$1040,""))</f>
        <v>1.201691120717885E-2</v>
      </c>
      <c r="AX700" s="4">
        <f t="array" ref="AX700">_xlfn.STDEV.S(IF(J$17:J$1040=J700,$C$17:$C$1040,""))</f>
        <v>5.8627352639322138E-3</v>
      </c>
      <c r="AY700" s="4">
        <f t="array" ref="AY700">_xlfn.STDEV.S(IF(K$17:K$1040=K700,$C$17:$C$1040,""))</f>
        <v>6.4442021939799549E-3</v>
      </c>
      <c r="AZ700" s="4">
        <f t="array" ref="AZ700">_xlfn.STDEV.S(IF(L$17:L$1040=L700,$C$17:$C$1040,""))</f>
        <v>5.7766299431056501E-3</v>
      </c>
      <c r="BA700" s="7">
        <f t="shared" si="483"/>
        <v>24.646029270244831</v>
      </c>
      <c r="BB700" s="7">
        <f t="shared" si="484"/>
        <v>18.748985434746956</v>
      </c>
      <c r="BC700" s="7">
        <f t="shared" si="485"/>
        <v>10.832492030853698</v>
      </c>
      <c r="BD700" s="7">
        <f t="shared" si="486"/>
        <v>8.7360929632785194</v>
      </c>
      <c r="BE700" s="7">
        <f t="shared" si="487"/>
        <v>4.4781342668842123</v>
      </c>
      <c r="BF700" s="7">
        <f t="shared" si="488"/>
        <v>4.1443925584841672</v>
      </c>
      <c r="BG700" s="7">
        <f t="shared" si="489"/>
        <v>2.7872205963130265</v>
      </c>
      <c r="BH700" s="7">
        <f t="shared" si="490"/>
        <v>1.1359100770269825</v>
      </c>
    </row>
    <row r="701" spans="1:60" x14ac:dyDescent="0.25">
      <c r="A701" s="3">
        <v>43676</v>
      </c>
      <c r="B701" s="1">
        <v>3013.179932</v>
      </c>
      <c r="C701" s="4">
        <f t="shared" si="458"/>
        <v>-2.5786548938854237E-3</v>
      </c>
      <c r="D701" s="10">
        <f t="shared" si="491"/>
        <v>684</v>
      </c>
      <c r="E701" s="10">
        <f t="shared" si="500"/>
        <v>1</v>
      </c>
      <c r="F701" s="10">
        <f t="shared" si="501"/>
        <v>2</v>
      </c>
      <c r="G701" s="10">
        <f t="shared" si="501"/>
        <v>5</v>
      </c>
      <c r="H701" s="10">
        <f t="shared" si="501"/>
        <v>10</v>
      </c>
      <c r="I701" s="10">
        <f t="shared" si="501"/>
        <v>21</v>
      </c>
      <c r="J701" s="10">
        <f t="shared" si="501"/>
        <v>42</v>
      </c>
      <c r="K701" s="10">
        <f t="shared" si="501"/>
        <v>85</v>
      </c>
      <c r="L701" s="10">
        <f t="shared" si="501"/>
        <v>171</v>
      </c>
      <c r="M701" s="4">
        <f t="shared" si="459"/>
        <v>7.0934616863010361E-4</v>
      </c>
      <c r="N701" s="4">
        <f t="shared" si="460"/>
        <v>5.7564115022835623E-4</v>
      </c>
      <c r="O701" s="4">
        <f t="shared" si="461"/>
        <v>8.4107889185266755E-4</v>
      </c>
      <c r="P701" s="4">
        <f t="shared" si="462"/>
        <v>3.3425330474659912E-4</v>
      </c>
      <c r="Q701" s="4">
        <f t="shared" si="463"/>
        <v>-1.2210512523450866E-3</v>
      </c>
      <c r="R701" s="4">
        <f t="shared" si="464"/>
        <v>-1.4128705666088884E-3</v>
      </c>
      <c r="S701" s="4">
        <f t="shared" si="465"/>
        <v>-3.0685489625572882E-3</v>
      </c>
      <c r="T701" s="4">
        <f t="shared" si="466"/>
        <v>-7.4364287158559528E-3</v>
      </c>
      <c r="U701" s="6">
        <f t="shared" si="467"/>
        <v>-3.2880010625155271E-3</v>
      </c>
      <c r="V701" s="6">
        <f t="shared" si="468"/>
        <v>-3.1542960441137799E-3</v>
      </c>
      <c r="W701" s="6">
        <f t="shared" si="469"/>
        <v>-3.4197337857380912E-3</v>
      </c>
      <c r="X701" s="6">
        <f t="shared" si="470"/>
        <v>-2.9129081986320228E-3</v>
      </c>
      <c r="Y701" s="6">
        <f t="shared" si="471"/>
        <v>-1.3576036415403371E-3</v>
      </c>
      <c r="Z701" s="6">
        <f t="shared" si="472"/>
        <v>-1.1657843272765353E-3</v>
      </c>
      <c r="AA701" s="6">
        <f t="shared" si="473"/>
        <v>4.8989406867186447E-4</v>
      </c>
      <c r="AB701" s="6">
        <f t="shared" si="474"/>
        <v>4.8577738219705291E-3</v>
      </c>
      <c r="AC701" s="6">
        <f t="shared" si="492"/>
        <v>-1.7983868389068916E-2</v>
      </c>
      <c r="AD701" s="6">
        <f t="shared" si="493"/>
        <v>5.1470997944333165E-3</v>
      </c>
      <c r="AE701" s="6">
        <f t="shared" si="494"/>
        <v>2.7178432349251255E-2</v>
      </c>
      <c r="AF701" s="6">
        <f t="shared" si="495"/>
        <v>4.99855837690244E-2</v>
      </c>
      <c r="AG701" s="6">
        <f t="shared" si="496"/>
        <v>2.0434797184282299E-2</v>
      </c>
      <c r="AH701" s="6">
        <f t="shared" si="497"/>
        <v>2.2928448269711722E-2</v>
      </c>
      <c r="AI701" s="6">
        <f t="shared" si="498"/>
        <v>1.7961413081866523E-2</v>
      </c>
      <c r="AJ701" s="6">
        <f t="shared" si="499"/>
        <v>4.8577738219705291E-3</v>
      </c>
      <c r="AK701" s="4">
        <f t="shared" si="475"/>
        <v>0.4108241621067974</v>
      </c>
      <c r="AL701" s="4">
        <f t="shared" si="476"/>
        <v>0.17976693020539003</v>
      </c>
      <c r="AM701" s="4">
        <f t="shared" si="477"/>
        <v>8.9002158912279583E-2</v>
      </c>
      <c r="AN701" s="4">
        <f t="shared" si="478"/>
        <v>8.5669857288599868E-2</v>
      </c>
      <c r="AO701" s="4">
        <f t="shared" si="479"/>
        <v>5.3813341858972533E-2</v>
      </c>
      <c r="AP701" s="4">
        <f t="shared" si="480"/>
        <v>2.4297476400203376E-2</v>
      </c>
      <c r="AQ701" s="4">
        <f t="shared" si="481"/>
        <v>1.7961413081866523E-2</v>
      </c>
      <c r="AR701" s="4">
        <f t="shared" si="482"/>
        <v>5.0114625324369499E-3</v>
      </c>
      <c r="AS701" s="4">
        <f t="array" ref="AS701">_xlfn.STDEV.S(IF(E$17:E$1040=E701,$C$17:$C$1040,""))</f>
        <v>1.6668979720915356E-2</v>
      </c>
      <c r="AT701" s="4">
        <f t="array" ref="AT701">_xlfn.STDEV.S(IF(F$17:F$1040=F701,$C$17:$C$1040,""))</f>
        <v>9.588088423826557E-3</v>
      </c>
      <c r="AU701" s="4">
        <f t="array" ref="AU701">_xlfn.STDEV.S(IF(G$17:G$1040=G701,$C$17:$C$1040,""))</f>
        <v>8.2162219606327653E-3</v>
      </c>
      <c r="AV701" s="4">
        <f t="array" ref="AV701">_xlfn.STDEV.S(IF(H$17:H$1040=H701,$C$17:$C$1040,""))</f>
        <v>9.806426928915063E-3</v>
      </c>
      <c r="AW701" s="4">
        <f t="array" ref="AW701">_xlfn.STDEV.S(IF(I$17:I$1040=I701,$C$17:$C$1040,""))</f>
        <v>1.201691120717885E-2</v>
      </c>
      <c r="AX701" s="4">
        <f t="array" ref="AX701">_xlfn.STDEV.S(IF(J$17:J$1040=J701,$C$17:$C$1040,""))</f>
        <v>5.8627352639322138E-3</v>
      </c>
      <c r="AY701" s="4">
        <f t="array" ref="AY701">_xlfn.STDEV.S(IF(K$17:K$1040=K701,$C$17:$C$1040,""))</f>
        <v>6.4442021939799549E-3</v>
      </c>
      <c r="AZ701" s="4">
        <f t="array" ref="AZ701">_xlfn.STDEV.S(IF(L$17:L$1040=L701,$C$17:$C$1040,""))</f>
        <v>3.5570982839625022E-3</v>
      </c>
      <c r="BA701" s="7">
        <f t="shared" si="483"/>
        <v>24.646029270244831</v>
      </c>
      <c r="BB701" s="7">
        <f t="shared" si="484"/>
        <v>18.748985434746956</v>
      </c>
      <c r="BC701" s="7">
        <f t="shared" si="485"/>
        <v>10.832492030853698</v>
      </c>
      <c r="BD701" s="7">
        <f t="shared" si="486"/>
        <v>8.7360929632785194</v>
      </c>
      <c r="BE701" s="7">
        <f t="shared" si="487"/>
        <v>4.4781342668842123</v>
      </c>
      <c r="BF701" s="7">
        <f t="shared" si="488"/>
        <v>4.1443925584841672</v>
      </c>
      <c r="BG701" s="7">
        <f t="shared" si="489"/>
        <v>2.7872205963130265</v>
      </c>
      <c r="BH701" s="7">
        <f t="shared" si="490"/>
        <v>1.4088625425481156</v>
      </c>
    </row>
    <row r="702" spans="1:60" x14ac:dyDescent="0.25">
      <c r="A702" s="3">
        <v>43677</v>
      </c>
      <c r="B702" s="1">
        <v>2980.3798830000001</v>
      </c>
      <c r="C702" s="4">
        <f t="shared" si="458"/>
        <v>-1.088552616843852E-2</v>
      </c>
      <c r="D702" s="10">
        <f t="shared" si="491"/>
        <v>685</v>
      </c>
      <c r="E702" s="10">
        <f t="shared" si="500"/>
        <v>1</v>
      </c>
      <c r="F702" s="10">
        <f t="shared" si="501"/>
        <v>2</v>
      </c>
      <c r="G702" s="10">
        <f t="shared" si="501"/>
        <v>5</v>
      </c>
      <c r="H702" s="10">
        <f t="shared" si="501"/>
        <v>10</v>
      </c>
      <c r="I702" s="10">
        <f t="shared" si="501"/>
        <v>21</v>
      </c>
      <c r="J702" s="10">
        <f t="shared" si="501"/>
        <v>42</v>
      </c>
      <c r="K702" s="10">
        <f t="shared" si="501"/>
        <v>85</v>
      </c>
      <c r="L702" s="10">
        <f t="shared" si="501"/>
        <v>171</v>
      </c>
      <c r="M702" s="4">
        <f t="shared" si="459"/>
        <v>7.0934616863010361E-4</v>
      </c>
      <c r="N702" s="4">
        <f t="shared" si="460"/>
        <v>5.7564115022835623E-4</v>
      </c>
      <c r="O702" s="4">
        <f t="shared" si="461"/>
        <v>8.4107889185266755E-4</v>
      </c>
      <c r="P702" s="4">
        <f t="shared" si="462"/>
        <v>3.3425330474659912E-4</v>
      </c>
      <c r="Q702" s="4">
        <f t="shared" si="463"/>
        <v>-1.2210512523450866E-3</v>
      </c>
      <c r="R702" s="4">
        <f t="shared" si="464"/>
        <v>-1.4128705666088884E-3</v>
      </c>
      <c r="S702" s="4">
        <f t="shared" si="465"/>
        <v>-3.0685489625572882E-3</v>
      </c>
      <c r="T702" s="4">
        <f t="shared" si="466"/>
        <v>-7.4364287158559528E-3</v>
      </c>
      <c r="U702" s="6">
        <f t="shared" si="467"/>
        <v>-1.1594872337068624E-2</v>
      </c>
      <c r="V702" s="6">
        <f t="shared" si="468"/>
        <v>-1.1461167318666875E-2</v>
      </c>
      <c r="W702" s="6">
        <f t="shared" si="469"/>
        <v>-1.1726605060291186E-2</v>
      </c>
      <c r="X702" s="6">
        <f t="shared" si="470"/>
        <v>-1.1219779473185119E-2</v>
      </c>
      <c r="Y702" s="6">
        <f t="shared" si="471"/>
        <v>-9.664474916093433E-3</v>
      </c>
      <c r="Z702" s="6">
        <f t="shared" si="472"/>
        <v>-9.4726556018296312E-3</v>
      </c>
      <c r="AA702" s="6">
        <f t="shared" si="473"/>
        <v>-7.8169772058812315E-3</v>
      </c>
      <c r="AB702" s="6">
        <f t="shared" si="474"/>
        <v>-3.4490974525825668E-3</v>
      </c>
      <c r="AC702" s="6">
        <f t="shared" si="492"/>
        <v>-2.9578740726137538E-2</v>
      </c>
      <c r="AD702" s="6">
        <f t="shared" si="493"/>
        <v>-6.3140675242335589E-3</v>
      </c>
      <c r="AE702" s="6">
        <f t="shared" si="494"/>
        <v>1.5451827288960069E-2</v>
      </c>
      <c r="AF702" s="6">
        <f t="shared" si="495"/>
        <v>3.8765804295839285E-2</v>
      </c>
      <c r="AG702" s="6">
        <f t="shared" si="496"/>
        <v>1.0770322268188866E-2</v>
      </c>
      <c r="AH702" s="6">
        <f t="shared" si="497"/>
        <v>1.3455792667882091E-2</v>
      </c>
      <c r="AI702" s="6">
        <f t="shared" si="498"/>
        <v>1.0144435875985292E-2</v>
      </c>
      <c r="AJ702" s="6">
        <f t="shared" si="499"/>
        <v>1.4086763693879623E-3</v>
      </c>
      <c r="AK702" s="4">
        <f t="shared" si="475"/>
        <v>0.4108241621067974</v>
      </c>
      <c r="AL702" s="4">
        <f t="shared" si="476"/>
        <v>0.17976693020539003</v>
      </c>
      <c r="AM702" s="4">
        <f t="shared" si="477"/>
        <v>8.9002158912279583E-2</v>
      </c>
      <c r="AN702" s="4">
        <f t="shared" si="478"/>
        <v>8.5669857288599868E-2</v>
      </c>
      <c r="AO702" s="4">
        <f t="shared" si="479"/>
        <v>5.3813341858972533E-2</v>
      </c>
      <c r="AP702" s="4">
        <f t="shared" si="480"/>
        <v>2.4297476400203376E-2</v>
      </c>
      <c r="AQ702" s="4">
        <f t="shared" si="481"/>
        <v>1.7961413081866523E-2</v>
      </c>
      <c r="AR702" s="4">
        <f t="shared" si="482"/>
        <v>5.0114625324369499E-3</v>
      </c>
      <c r="AS702" s="4">
        <f t="array" ref="AS702">_xlfn.STDEV.S(IF(E$17:E$1040=E702,$C$17:$C$1040,""))</f>
        <v>1.6668979720915356E-2</v>
      </c>
      <c r="AT702" s="4">
        <f t="array" ref="AT702">_xlfn.STDEV.S(IF(F$17:F$1040=F702,$C$17:$C$1040,""))</f>
        <v>9.588088423826557E-3</v>
      </c>
      <c r="AU702" s="4">
        <f t="array" ref="AU702">_xlfn.STDEV.S(IF(G$17:G$1040=G702,$C$17:$C$1040,""))</f>
        <v>8.2162219606327653E-3</v>
      </c>
      <c r="AV702" s="4">
        <f t="array" ref="AV702">_xlfn.STDEV.S(IF(H$17:H$1040=H702,$C$17:$C$1040,""))</f>
        <v>9.806426928915063E-3</v>
      </c>
      <c r="AW702" s="4">
        <f t="array" ref="AW702">_xlfn.STDEV.S(IF(I$17:I$1040=I702,$C$17:$C$1040,""))</f>
        <v>1.201691120717885E-2</v>
      </c>
      <c r="AX702" s="4">
        <f t="array" ref="AX702">_xlfn.STDEV.S(IF(J$17:J$1040=J702,$C$17:$C$1040,""))</f>
        <v>5.8627352639322138E-3</v>
      </c>
      <c r="AY702" s="4">
        <f t="array" ref="AY702">_xlfn.STDEV.S(IF(K$17:K$1040=K702,$C$17:$C$1040,""))</f>
        <v>6.4442021939799549E-3</v>
      </c>
      <c r="AZ702" s="4">
        <f t="array" ref="AZ702">_xlfn.STDEV.S(IF(L$17:L$1040=L702,$C$17:$C$1040,""))</f>
        <v>3.5570982839625022E-3</v>
      </c>
      <c r="BA702" s="7">
        <f t="shared" si="483"/>
        <v>24.646029270244831</v>
      </c>
      <c r="BB702" s="7">
        <f t="shared" si="484"/>
        <v>18.748985434746956</v>
      </c>
      <c r="BC702" s="7">
        <f t="shared" si="485"/>
        <v>10.832492030853698</v>
      </c>
      <c r="BD702" s="7">
        <f t="shared" si="486"/>
        <v>8.7360929632785194</v>
      </c>
      <c r="BE702" s="7">
        <f t="shared" si="487"/>
        <v>4.4781342668842123</v>
      </c>
      <c r="BF702" s="7">
        <f t="shared" si="488"/>
        <v>4.1443925584841672</v>
      </c>
      <c r="BG702" s="7">
        <f t="shared" si="489"/>
        <v>2.7872205963130265</v>
      </c>
      <c r="BH702" s="7">
        <f t="shared" si="490"/>
        <v>1.4088625425481156</v>
      </c>
    </row>
    <row r="703" spans="1:60" x14ac:dyDescent="0.25">
      <c r="A703" s="3">
        <v>43678</v>
      </c>
      <c r="B703" s="1">
        <v>2953.5600589999999</v>
      </c>
      <c r="C703" s="4">
        <f t="shared" si="458"/>
        <v>-8.9987937957103359E-3</v>
      </c>
      <c r="D703" s="10">
        <f t="shared" si="491"/>
        <v>686</v>
      </c>
      <c r="E703" s="10">
        <f t="shared" si="500"/>
        <v>1</v>
      </c>
      <c r="F703" s="10">
        <f t="shared" si="501"/>
        <v>2</v>
      </c>
      <c r="G703" s="10">
        <f t="shared" si="501"/>
        <v>5</v>
      </c>
      <c r="H703" s="10">
        <f t="shared" si="501"/>
        <v>10</v>
      </c>
      <c r="I703" s="10">
        <f t="shared" si="501"/>
        <v>21</v>
      </c>
      <c r="J703" s="10">
        <f t="shared" si="501"/>
        <v>42</v>
      </c>
      <c r="K703" s="10">
        <f t="shared" si="501"/>
        <v>85</v>
      </c>
      <c r="L703" s="10">
        <f t="shared" si="501"/>
        <v>171</v>
      </c>
      <c r="M703" s="4">
        <f t="shared" si="459"/>
        <v>7.0934616863010361E-4</v>
      </c>
      <c r="N703" s="4">
        <f t="shared" si="460"/>
        <v>5.7564115022835623E-4</v>
      </c>
      <c r="O703" s="4">
        <f t="shared" si="461"/>
        <v>8.4107889185266755E-4</v>
      </c>
      <c r="P703" s="4">
        <f t="shared" si="462"/>
        <v>3.3425330474659912E-4</v>
      </c>
      <c r="Q703" s="4">
        <f t="shared" si="463"/>
        <v>-1.2210512523450866E-3</v>
      </c>
      <c r="R703" s="4">
        <f t="shared" si="464"/>
        <v>-1.4128705666088884E-3</v>
      </c>
      <c r="S703" s="4">
        <f t="shared" si="465"/>
        <v>-3.0685489625572882E-3</v>
      </c>
      <c r="T703" s="4">
        <f t="shared" si="466"/>
        <v>-7.4364287158559528E-3</v>
      </c>
      <c r="U703" s="6">
        <f t="shared" si="467"/>
        <v>-9.7081399643404401E-3</v>
      </c>
      <c r="V703" s="6">
        <f t="shared" si="468"/>
        <v>-9.5744349459386917E-3</v>
      </c>
      <c r="W703" s="6">
        <f t="shared" si="469"/>
        <v>-9.8398726875630026E-3</v>
      </c>
      <c r="X703" s="6">
        <f t="shared" si="470"/>
        <v>-9.333047100456935E-3</v>
      </c>
      <c r="Y703" s="6">
        <f t="shared" si="471"/>
        <v>-7.7777425433652493E-3</v>
      </c>
      <c r="Z703" s="6">
        <f t="shared" si="472"/>
        <v>-7.5859232291014475E-3</v>
      </c>
      <c r="AA703" s="6">
        <f t="shared" si="473"/>
        <v>-5.9302448331530477E-3</v>
      </c>
      <c r="AB703" s="6">
        <f t="shared" si="474"/>
        <v>-1.5623650798543831E-3</v>
      </c>
      <c r="AC703" s="6">
        <f t="shared" si="492"/>
        <v>-3.9286880690477977E-2</v>
      </c>
      <c r="AD703" s="6">
        <f t="shared" si="493"/>
        <v>-1.5888502470172251E-2</v>
      </c>
      <c r="AE703" s="6">
        <f t="shared" si="494"/>
        <v>5.6119546013970664E-3</v>
      </c>
      <c r="AF703" s="6">
        <f t="shared" si="495"/>
        <v>2.943275719538235E-2</v>
      </c>
      <c r="AG703" s="6">
        <f t="shared" si="496"/>
        <v>2.9925797248236165E-3</v>
      </c>
      <c r="AH703" s="6">
        <f t="shared" si="497"/>
        <v>5.8698694387806435E-3</v>
      </c>
      <c r="AI703" s="6">
        <f t="shared" si="498"/>
        <v>4.2141910428322438E-3</v>
      </c>
      <c r="AJ703" s="6">
        <f t="shared" si="499"/>
        <v>-1.5368871046642085E-4</v>
      </c>
      <c r="AK703" s="4">
        <f t="shared" si="475"/>
        <v>0.4108241621067974</v>
      </c>
      <c r="AL703" s="4">
        <f t="shared" si="476"/>
        <v>0.17976693020539003</v>
      </c>
      <c r="AM703" s="4">
        <f t="shared" si="477"/>
        <v>8.9002158912279583E-2</v>
      </c>
      <c r="AN703" s="4">
        <f t="shared" si="478"/>
        <v>8.5669857288599868E-2</v>
      </c>
      <c r="AO703" s="4">
        <f t="shared" si="479"/>
        <v>5.3813341858972533E-2</v>
      </c>
      <c r="AP703" s="4">
        <f t="shared" si="480"/>
        <v>2.4297476400203376E-2</v>
      </c>
      <c r="AQ703" s="4">
        <f t="shared" si="481"/>
        <v>1.7961413081866523E-2</v>
      </c>
      <c r="AR703" s="4">
        <f t="shared" si="482"/>
        <v>5.0114625324369499E-3</v>
      </c>
      <c r="AS703" s="4">
        <f t="array" ref="AS703">_xlfn.STDEV.S(IF(E$17:E$1040=E703,$C$17:$C$1040,""))</f>
        <v>1.6668979720915356E-2</v>
      </c>
      <c r="AT703" s="4">
        <f t="array" ref="AT703">_xlfn.STDEV.S(IF(F$17:F$1040=F703,$C$17:$C$1040,""))</f>
        <v>9.588088423826557E-3</v>
      </c>
      <c r="AU703" s="4">
        <f t="array" ref="AU703">_xlfn.STDEV.S(IF(G$17:G$1040=G703,$C$17:$C$1040,""))</f>
        <v>8.2162219606327653E-3</v>
      </c>
      <c r="AV703" s="4">
        <f t="array" ref="AV703">_xlfn.STDEV.S(IF(H$17:H$1040=H703,$C$17:$C$1040,""))</f>
        <v>9.806426928915063E-3</v>
      </c>
      <c r="AW703" s="4">
        <f t="array" ref="AW703">_xlfn.STDEV.S(IF(I$17:I$1040=I703,$C$17:$C$1040,""))</f>
        <v>1.201691120717885E-2</v>
      </c>
      <c r="AX703" s="4">
        <f t="array" ref="AX703">_xlfn.STDEV.S(IF(J$17:J$1040=J703,$C$17:$C$1040,""))</f>
        <v>5.8627352639322138E-3</v>
      </c>
      <c r="AY703" s="4">
        <f t="array" ref="AY703">_xlfn.STDEV.S(IF(K$17:K$1040=K703,$C$17:$C$1040,""))</f>
        <v>6.4442021939799549E-3</v>
      </c>
      <c r="AZ703" s="4">
        <f t="array" ref="AZ703">_xlfn.STDEV.S(IF(L$17:L$1040=L703,$C$17:$C$1040,""))</f>
        <v>3.5570982839625022E-3</v>
      </c>
      <c r="BA703" s="7">
        <f t="shared" si="483"/>
        <v>24.646029270244831</v>
      </c>
      <c r="BB703" s="7">
        <f t="shared" si="484"/>
        <v>18.748985434746956</v>
      </c>
      <c r="BC703" s="7">
        <f t="shared" si="485"/>
        <v>10.832492030853698</v>
      </c>
      <c r="BD703" s="7">
        <f t="shared" si="486"/>
        <v>8.7360929632785194</v>
      </c>
      <c r="BE703" s="7">
        <f t="shared" si="487"/>
        <v>4.4781342668842123</v>
      </c>
      <c r="BF703" s="7">
        <f t="shared" si="488"/>
        <v>4.1443925584841672</v>
      </c>
      <c r="BG703" s="7">
        <f t="shared" si="489"/>
        <v>2.7872205963130265</v>
      </c>
      <c r="BH703" s="7">
        <f t="shared" si="490"/>
        <v>1.4088625425481156</v>
      </c>
    </row>
    <row r="704" spans="1:60" x14ac:dyDescent="0.25">
      <c r="A704" s="3">
        <v>43679</v>
      </c>
      <c r="B704" s="1">
        <v>2932.0500489999999</v>
      </c>
      <c r="C704" s="4">
        <f t="shared" si="458"/>
        <v>-7.2827400053895319E-3</v>
      </c>
      <c r="D704" s="10">
        <f t="shared" si="491"/>
        <v>687</v>
      </c>
      <c r="E704" s="10">
        <f t="shared" si="500"/>
        <v>1</v>
      </c>
      <c r="F704" s="10">
        <f t="shared" si="501"/>
        <v>2</v>
      </c>
      <c r="G704" s="10">
        <f t="shared" si="501"/>
        <v>5</v>
      </c>
      <c r="H704" s="10">
        <f t="shared" si="501"/>
        <v>10</v>
      </c>
      <c r="I704" s="10">
        <f t="shared" si="501"/>
        <v>21</v>
      </c>
      <c r="J704" s="10">
        <f t="shared" si="501"/>
        <v>42</v>
      </c>
      <c r="K704" s="10">
        <f t="shared" si="501"/>
        <v>85</v>
      </c>
      <c r="L704" s="10">
        <f t="shared" si="501"/>
        <v>171</v>
      </c>
      <c r="M704" s="4">
        <f t="shared" si="459"/>
        <v>7.0934616863010361E-4</v>
      </c>
      <c r="N704" s="4">
        <f t="shared" si="460"/>
        <v>5.7564115022835623E-4</v>
      </c>
      <c r="O704" s="4">
        <f t="shared" si="461"/>
        <v>8.4107889185266755E-4</v>
      </c>
      <c r="P704" s="4">
        <f t="shared" si="462"/>
        <v>3.3425330474659912E-4</v>
      </c>
      <c r="Q704" s="4">
        <f t="shared" si="463"/>
        <v>-1.2210512523450866E-3</v>
      </c>
      <c r="R704" s="4">
        <f t="shared" si="464"/>
        <v>-1.4128705666088884E-3</v>
      </c>
      <c r="S704" s="4">
        <f t="shared" si="465"/>
        <v>-3.0685489625572882E-3</v>
      </c>
      <c r="T704" s="4">
        <f t="shared" si="466"/>
        <v>-7.4364287158559528E-3</v>
      </c>
      <c r="U704" s="6">
        <f t="shared" si="467"/>
        <v>-7.9920861740196362E-3</v>
      </c>
      <c r="V704" s="6">
        <f t="shared" si="468"/>
        <v>-7.8583811556178877E-3</v>
      </c>
      <c r="W704" s="6">
        <f t="shared" si="469"/>
        <v>-8.1238188972421986E-3</v>
      </c>
      <c r="X704" s="6">
        <f t="shared" si="470"/>
        <v>-7.616993310136131E-3</v>
      </c>
      <c r="Y704" s="6">
        <f t="shared" si="471"/>
        <v>-6.0616887530444453E-3</v>
      </c>
      <c r="Z704" s="6">
        <f t="shared" si="472"/>
        <v>-5.8698694387806435E-3</v>
      </c>
      <c r="AA704" s="6">
        <f t="shared" si="473"/>
        <v>-4.2141910428322438E-3</v>
      </c>
      <c r="AB704" s="6">
        <f t="shared" si="474"/>
        <v>1.5368871046642085E-4</v>
      </c>
      <c r="AC704" s="6">
        <f t="shared" si="492"/>
        <v>-4.7278966864497611E-2</v>
      </c>
      <c r="AD704" s="6">
        <f t="shared" si="493"/>
        <v>-2.3746883625790138E-2</v>
      </c>
      <c r="AE704" s="6">
        <f t="shared" si="494"/>
        <v>-2.5118642958451322E-3</v>
      </c>
      <c r="AF704" s="6">
        <f t="shared" si="495"/>
        <v>2.1815763885246219E-2</v>
      </c>
      <c r="AG704" s="6">
        <f t="shared" si="496"/>
        <v>-3.0691090282208289E-3</v>
      </c>
      <c r="AH704" s="6">
        <f t="shared" si="497"/>
        <v>0</v>
      </c>
      <c r="AI704" s="6">
        <f t="shared" si="498"/>
        <v>0</v>
      </c>
      <c r="AJ704" s="6">
        <f t="shared" si="499"/>
        <v>0</v>
      </c>
      <c r="AK704" s="4">
        <f t="shared" si="475"/>
        <v>0.4108241621067974</v>
      </c>
      <c r="AL704" s="4">
        <f t="shared" si="476"/>
        <v>0.17976693020539003</v>
      </c>
      <c r="AM704" s="4">
        <f t="shared" si="477"/>
        <v>8.9002158912279583E-2</v>
      </c>
      <c r="AN704" s="4">
        <f t="shared" si="478"/>
        <v>8.5669857288599868E-2</v>
      </c>
      <c r="AO704" s="4">
        <f t="shared" si="479"/>
        <v>5.3813341858972533E-2</v>
      </c>
      <c r="AP704" s="4">
        <f t="shared" si="480"/>
        <v>2.4297476400203376E-2</v>
      </c>
      <c r="AQ704" s="4">
        <f t="shared" si="481"/>
        <v>1.7961413081866523E-2</v>
      </c>
      <c r="AR704" s="4">
        <f t="shared" si="482"/>
        <v>5.0114625324369499E-3</v>
      </c>
      <c r="AS704" s="4">
        <f t="array" ref="AS704">_xlfn.STDEV.S(IF(E$17:E$1040=E704,$C$17:$C$1040,""))</f>
        <v>1.6668979720915356E-2</v>
      </c>
      <c r="AT704" s="4">
        <f t="array" ref="AT704">_xlfn.STDEV.S(IF(F$17:F$1040=F704,$C$17:$C$1040,""))</f>
        <v>9.588088423826557E-3</v>
      </c>
      <c r="AU704" s="4">
        <f t="array" ref="AU704">_xlfn.STDEV.S(IF(G$17:G$1040=G704,$C$17:$C$1040,""))</f>
        <v>8.2162219606327653E-3</v>
      </c>
      <c r="AV704" s="4">
        <f t="array" ref="AV704">_xlfn.STDEV.S(IF(H$17:H$1040=H704,$C$17:$C$1040,""))</f>
        <v>9.806426928915063E-3</v>
      </c>
      <c r="AW704" s="4">
        <f t="array" ref="AW704">_xlfn.STDEV.S(IF(I$17:I$1040=I704,$C$17:$C$1040,""))</f>
        <v>1.201691120717885E-2</v>
      </c>
      <c r="AX704" s="4">
        <f t="array" ref="AX704">_xlfn.STDEV.S(IF(J$17:J$1040=J704,$C$17:$C$1040,""))</f>
        <v>5.8627352639322138E-3</v>
      </c>
      <c r="AY704" s="4">
        <f t="array" ref="AY704">_xlfn.STDEV.S(IF(K$17:K$1040=K704,$C$17:$C$1040,""))</f>
        <v>6.4442021939799549E-3</v>
      </c>
      <c r="AZ704" s="4">
        <f t="array" ref="AZ704">_xlfn.STDEV.S(IF(L$17:L$1040=L704,$C$17:$C$1040,""))</f>
        <v>3.5570982839625022E-3</v>
      </c>
      <c r="BA704" s="7">
        <f t="shared" si="483"/>
        <v>24.646029270244831</v>
      </c>
      <c r="BB704" s="7">
        <f t="shared" si="484"/>
        <v>18.748985434746956</v>
      </c>
      <c r="BC704" s="7">
        <f t="shared" si="485"/>
        <v>10.832492030853698</v>
      </c>
      <c r="BD704" s="7">
        <f t="shared" si="486"/>
        <v>8.7360929632785194</v>
      </c>
      <c r="BE704" s="7">
        <f t="shared" si="487"/>
        <v>4.4781342668842123</v>
      </c>
      <c r="BF704" s="7">
        <f t="shared" si="488"/>
        <v>4.1443925584841672</v>
      </c>
      <c r="BG704" s="7">
        <f t="shared" si="489"/>
        <v>2.7872205963130265</v>
      </c>
      <c r="BH704" s="7">
        <f t="shared" si="490"/>
        <v>1.4088625425481156</v>
      </c>
    </row>
    <row r="705" spans="1:60" x14ac:dyDescent="0.25">
      <c r="A705" s="3">
        <v>43682</v>
      </c>
      <c r="B705" s="1">
        <v>2844.73999</v>
      </c>
      <c r="C705" s="4">
        <f t="shared" si="458"/>
        <v>-2.9777820139795241E-2</v>
      </c>
      <c r="D705" s="10">
        <f t="shared" si="491"/>
        <v>688</v>
      </c>
      <c r="E705" s="10">
        <f t="shared" si="500"/>
        <v>1</v>
      </c>
      <c r="F705" s="10">
        <f t="shared" si="501"/>
        <v>2</v>
      </c>
      <c r="G705" s="10">
        <f t="shared" si="501"/>
        <v>5</v>
      </c>
      <c r="H705" s="10">
        <f t="shared" si="501"/>
        <v>10</v>
      </c>
      <c r="I705" s="10">
        <f t="shared" si="501"/>
        <v>21</v>
      </c>
      <c r="J705" s="10">
        <f t="shared" si="501"/>
        <v>43</v>
      </c>
      <c r="K705" s="10">
        <f t="shared" si="501"/>
        <v>86</v>
      </c>
      <c r="L705" s="10">
        <f t="shared" si="501"/>
        <v>172</v>
      </c>
      <c r="M705" s="4">
        <f t="shared" si="459"/>
        <v>7.0934616863010361E-4</v>
      </c>
      <c r="N705" s="4">
        <f t="shared" si="460"/>
        <v>5.7564115022835623E-4</v>
      </c>
      <c r="O705" s="4">
        <f t="shared" si="461"/>
        <v>8.4107889185266755E-4</v>
      </c>
      <c r="P705" s="4">
        <f t="shared" si="462"/>
        <v>3.3425330474659912E-4</v>
      </c>
      <c r="Q705" s="4">
        <f t="shared" si="463"/>
        <v>-1.2210512523450866E-3</v>
      </c>
      <c r="R705" s="4">
        <f t="shared" si="464"/>
        <v>-1.0292319380812848E-3</v>
      </c>
      <c r="S705" s="4">
        <f t="shared" si="465"/>
        <v>-3.7908270308554121E-3</v>
      </c>
      <c r="T705" s="4">
        <f t="shared" si="466"/>
        <v>6.9209419990404197E-4</v>
      </c>
      <c r="U705" s="6">
        <f t="shared" si="467"/>
        <v>-3.0487166308425344E-2</v>
      </c>
      <c r="V705" s="6">
        <f t="shared" si="468"/>
        <v>-3.0353461290023597E-2</v>
      </c>
      <c r="W705" s="6">
        <f t="shared" si="469"/>
        <v>-3.0618899031647908E-2</v>
      </c>
      <c r="X705" s="6">
        <f t="shared" si="470"/>
        <v>-3.011207344454184E-2</v>
      </c>
      <c r="Y705" s="6">
        <f t="shared" si="471"/>
        <v>-2.8556768887450155E-2</v>
      </c>
      <c r="Z705" s="6">
        <f t="shared" si="472"/>
        <v>-2.8748588201713957E-2</v>
      </c>
      <c r="AA705" s="6">
        <f t="shared" si="473"/>
        <v>-2.5986993108939829E-2</v>
      </c>
      <c r="AB705" s="6">
        <f t="shared" si="474"/>
        <v>-3.0469914339699283E-2</v>
      </c>
      <c r="AC705" s="6">
        <f t="shared" si="492"/>
        <v>-7.7766133172922955E-2</v>
      </c>
      <c r="AD705" s="6">
        <f t="shared" si="493"/>
        <v>-5.4100344915813739E-2</v>
      </c>
      <c r="AE705" s="6">
        <f t="shared" si="494"/>
        <v>-3.313076332749304E-2</v>
      </c>
      <c r="AF705" s="6">
        <f t="shared" si="495"/>
        <v>-8.2963095592956219E-3</v>
      </c>
      <c r="AG705" s="6">
        <f t="shared" si="496"/>
        <v>-3.162587791567098E-2</v>
      </c>
      <c r="AH705" s="6">
        <f t="shared" si="497"/>
        <v>-2.8748588201713957E-2</v>
      </c>
      <c r="AI705" s="6">
        <f t="shared" si="498"/>
        <v>-2.5986993108939829E-2</v>
      </c>
      <c r="AJ705" s="6">
        <f t="shared" si="499"/>
        <v>-3.0469914339699283E-2</v>
      </c>
      <c r="AK705" s="4">
        <f t="shared" si="475"/>
        <v>0.4108241621067974</v>
      </c>
      <c r="AL705" s="4">
        <f t="shared" si="476"/>
        <v>0.17976693020539003</v>
      </c>
      <c r="AM705" s="4">
        <f t="shared" si="477"/>
        <v>8.9002158912279583E-2</v>
      </c>
      <c r="AN705" s="4">
        <f t="shared" si="478"/>
        <v>8.5669857288599868E-2</v>
      </c>
      <c r="AO705" s="4">
        <f t="shared" si="479"/>
        <v>5.3813341858972533E-2</v>
      </c>
      <c r="AP705" s="4">
        <f t="shared" si="480"/>
        <v>4.1653473216348477E-2</v>
      </c>
      <c r="AQ705" s="4">
        <f t="shared" si="481"/>
        <v>5.1488918753148344E-2</v>
      </c>
      <c r="AR705" s="4">
        <f t="shared" si="482"/>
        <v>3.0469914339699283E-2</v>
      </c>
      <c r="AS705" s="4">
        <f t="array" ref="AS705">_xlfn.STDEV.S(IF(E$17:E$1040=E705,$C$17:$C$1040,""))</f>
        <v>1.6668979720915356E-2</v>
      </c>
      <c r="AT705" s="4">
        <f t="array" ref="AT705">_xlfn.STDEV.S(IF(F$17:F$1040=F705,$C$17:$C$1040,""))</f>
        <v>9.588088423826557E-3</v>
      </c>
      <c r="AU705" s="4">
        <f t="array" ref="AU705">_xlfn.STDEV.S(IF(G$17:G$1040=G705,$C$17:$C$1040,""))</f>
        <v>8.2162219606327653E-3</v>
      </c>
      <c r="AV705" s="4">
        <f t="array" ref="AV705">_xlfn.STDEV.S(IF(H$17:H$1040=H705,$C$17:$C$1040,""))</f>
        <v>9.806426928915063E-3</v>
      </c>
      <c r="AW705" s="4">
        <f t="array" ref="AW705">_xlfn.STDEV.S(IF(I$17:I$1040=I705,$C$17:$C$1040,""))</f>
        <v>1.201691120717885E-2</v>
      </c>
      <c r="AX705" s="4">
        <f t="array" ref="AX705">_xlfn.STDEV.S(IF(J$17:J$1040=J705,$C$17:$C$1040,""))</f>
        <v>1.6247745286439259E-2</v>
      </c>
      <c r="AY705" s="4">
        <f t="array" ref="AY705">_xlfn.STDEV.S(IF(K$17:K$1040=K705,$C$17:$C$1040,""))</f>
        <v>1.9184591095082106E-2</v>
      </c>
      <c r="AZ705" s="4">
        <f t="array" ref="AZ705">_xlfn.STDEV.S(IF(L$17:L$1040=L705,$C$17:$C$1040,""))</f>
        <v>2.165531091718342E-2</v>
      </c>
      <c r="BA705" s="7">
        <f t="shared" si="483"/>
        <v>24.646029270244831</v>
      </c>
      <c r="BB705" s="7">
        <f t="shared" si="484"/>
        <v>18.748985434746956</v>
      </c>
      <c r="BC705" s="7">
        <f t="shared" si="485"/>
        <v>10.832492030853698</v>
      </c>
      <c r="BD705" s="7">
        <f t="shared" si="486"/>
        <v>8.7360929632785194</v>
      </c>
      <c r="BE705" s="7">
        <f t="shared" si="487"/>
        <v>4.4781342668842123</v>
      </c>
      <c r="BF705" s="7">
        <f t="shared" si="488"/>
        <v>2.5636463695127856</v>
      </c>
      <c r="BG705" s="7">
        <f t="shared" si="489"/>
        <v>2.6838684493175005</v>
      </c>
      <c r="BH705" s="7">
        <f t="shared" si="490"/>
        <v>1.4070411852420694</v>
      </c>
    </row>
    <row r="706" spans="1:60" x14ac:dyDescent="0.25">
      <c r="A706" s="3">
        <v>43683</v>
      </c>
      <c r="B706" s="1">
        <v>2881.7700199999999</v>
      </c>
      <c r="C706" s="4">
        <f t="shared" si="458"/>
        <v>1.301701741817185E-2</v>
      </c>
      <c r="D706" s="10">
        <f t="shared" si="491"/>
        <v>689</v>
      </c>
      <c r="E706" s="10">
        <f t="shared" si="500"/>
        <v>1</v>
      </c>
      <c r="F706" s="10">
        <f t="shared" si="501"/>
        <v>2</v>
      </c>
      <c r="G706" s="10">
        <f t="shared" si="501"/>
        <v>5</v>
      </c>
      <c r="H706" s="10">
        <f t="shared" si="501"/>
        <v>10</v>
      </c>
      <c r="I706" s="10">
        <f t="shared" si="501"/>
        <v>21</v>
      </c>
      <c r="J706" s="10">
        <f t="shared" si="501"/>
        <v>43</v>
      </c>
      <c r="K706" s="10">
        <f t="shared" si="501"/>
        <v>86</v>
      </c>
      <c r="L706" s="10">
        <f t="shared" si="501"/>
        <v>172</v>
      </c>
      <c r="M706" s="4">
        <f t="shared" si="459"/>
        <v>7.0934616863010361E-4</v>
      </c>
      <c r="N706" s="4">
        <f t="shared" si="460"/>
        <v>5.7564115022835623E-4</v>
      </c>
      <c r="O706" s="4">
        <f t="shared" si="461"/>
        <v>8.4107889185266755E-4</v>
      </c>
      <c r="P706" s="4">
        <f t="shared" si="462"/>
        <v>3.3425330474659912E-4</v>
      </c>
      <c r="Q706" s="4">
        <f t="shared" si="463"/>
        <v>-1.2210512523450866E-3</v>
      </c>
      <c r="R706" s="4">
        <f t="shared" si="464"/>
        <v>-1.0292319380812848E-3</v>
      </c>
      <c r="S706" s="4">
        <f t="shared" si="465"/>
        <v>-3.7908270308554121E-3</v>
      </c>
      <c r="T706" s="4">
        <f t="shared" si="466"/>
        <v>6.9209419990404197E-4</v>
      </c>
      <c r="U706" s="6">
        <f t="shared" si="467"/>
        <v>1.2307671249541746E-2</v>
      </c>
      <c r="V706" s="6">
        <f t="shared" si="468"/>
        <v>1.2441376267943494E-2</v>
      </c>
      <c r="W706" s="6">
        <f t="shared" si="469"/>
        <v>1.2175938526319183E-2</v>
      </c>
      <c r="X706" s="6">
        <f t="shared" si="470"/>
        <v>1.2682764113425251E-2</v>
      </c>
      <c r="Y706" s="6">
        <f t="shared" si="471"/>
        <v>1.4238068670516937E-2</v>
      </c>
      <c r="Z706" s="6">
        <f t="shared" si="472"/>
        <v>1.4046249356253135E-2</v>
      </c>
      <c r="AA706" s="6">
        <f t="shared" si="473"/>
        <v>1.6807844449027262E-2</v>
      </c>
      <c r="AB706" s="6">
        <f t="shared" si="474"/>
        <v>1.2324923218267808E-2</v>
      </c>
      <c r="AC706" s="6">
        <f t="shared" si="492"/>
        <v>-6.5458461923381214E-2</v>
      </c>
      <c r="AD706" s="6">
        <f t="shared" si="493"/>
        <v>-4.1658968647870248E-2</v>
      </c>
      <c r="AE706" s="6">
        <f t="shared" si="494"/>
        <v>-2.0954824801173857E-2</v>
      </c>
      <c r="AF706" s="6">
        <f t="shared" si="495"/>
        <v>4.386454554129629E-3</v>
      </c>
      <c r="AG706" s="6">
        <f t="shared" si="496"/>
        <v>-1.7387809245154043E-2</v>
      </c>
      <c r="AH706" s="6">
        <f t="shared" si="497"/>
        <v>-1.4702338845460822E-2</v>
      </c>
      <c r="AI706" s="6">
        <f t="shared" si="498"/>
        <v>-9.1791486599125671E-3</v>
      </c>
      <c r="AJ706" s="6">
        <f t="shared" si="499"/>
        <v>-1.8144991121431475E-2</v>
      </c>
      <c r="AK706" s="4">
        <f t="shared" si="475"/>
        <v>0.4108241621067974</v>
      </c>
      <c r="AL706" s="4">
        <f t="shared" si="476"/>
        <v>0.17976693020539003</v>
      </c>
      <c r="AM706" s="4">
        <f t="shared" si="477"/>
        <v>8.9002158912279583E-2</v>
      </c>
      <c r="AN706" s="4">
        <f t="shared" si="478"/>
        <v>8.5669857288599868E-2</v>
      </c>
      <c r="AO706" s="4">
        <f t="shared" si="479"/>
        <v>5.3813341858972533E-2</v>
      </c>
      <c r="AP706" s="4">
        <f t="shared" si="480"/>
        <v>4.1653473216348477E-2</v>
      </c>
      <c r="AQ706" s="4">
        <f t="shared" si="481"/>
        <v>5.1488918753148344E-2</v>
      </c>
      <c r="AR706" s="4">
        <f t="shared" si="482"/>
        <v>3.0469914339699283E-2</v>
      </c>
      <c r="AS706" s="4">
        <f t="array" ref="AS706">_xlfn.STDEV.S(IF(E$17:E$1040=E706,$C$17:$C$1040,""))</f>
        <v>1.6668979720915356E-2</v>
      </c>
      <c r="AT706" s="4">
        <f t="array" ref="AT706">_xlfn.STDEV.S(IF(F$17:F$1040=F706,$C$17:$C$1040,""))</f>
        <v>9.588088423826557E-3</v>
      </c>
      <c r="AU706" s="4">
        <f t="array" ref="AU706">_xlfn.STDEV.S(IF(G$17:G$1040=G706,$C$17:$C$1040,""))</f>
        <v>8.2162219606327653E-3</v>
      </c>
      <c r="AV706" s="4">
        <f t="array" ref="AV706">_xlfn.STDEV.S(IF(H$17:H$1040=H706,$C$17:$C$1040,""))</f>
        <v>9.806426928915063E-3</v>
      </c>
      <c r="AW706" s="4">
        <f t="array" ref="AW706">_xlfn.STDEV.S(IF(I$17:I$1040=I706,$C$17:$C$1040,""))</f>
        <v>1.201691120717885E-2</v>
      </c>
      <c r="AX706" s="4">
        <f t="array" ref="AX706">_xlfn.STDEV.S(IF(J$17:J$1040=J706,$C$17:$C$1040,""))</f>
        <v>1.6247745286439259E-2</v>
      </c>
      <c r="AY706" s="4">
        <f t="array" ref="AY706">_xlfn.STDEV.S(IF(K$17:K$1040=K706,$C$17:$C$1040,""))</f>
        <v>1.9184591095082106E-2</v>
      </c>
      <c r="AZ706" s="4">
        <f t="array" ref="AZ706">_xlfn.STDEV.S(IF(L$17:L$1040=L706,$C$17:$C$1040,""))</f>
        <v>2.165531091718342E-2</v>
      </c>
      <c r="BA706" s="7">
        <f t="shared" si="483"/>
        <v>24.646029270244831</v>
      </c>
      <c r="BB706" s="7">
        <f t="shared" si="484"/>
        <v>18.748985434746956</v>
      </c>
      <c r="BC706" s="7">
        <f t="shared" si="485"/>
        <v>10.832492030853698</v>
      </c>
      <c r="BD706" s="7">
        <f t="shared" si="486"/>
        <v>8.7360929632785194</v>
      </c>
      <c r="BE706" s="7">
        <f t="shared" si="487"/>
        <v>4.4781342668842123</v>
      </c>
      <c r="BF706" s="7">
        <f t="shared" si="488"/>
        <v>2.5636463695127856</v>
      </c>
      <c r="BG706" s="7">
        <f t="shared" si="489"/>
        <v>2.6838684493175005</v>
      </c>
      <c r="BH706" s="7">
        <f t="shared" si="490"/>
        <v>1.4070411852420694</v>
      </c>
    </row>
    <row r="707" spans="1:60" x14ac:dyDescent="0.25">
      <c r="A707" s="3">
        <v>43684</v>
      </c>
      <c r="B707" s="1">
        <v>2883.9799800000001</v>
      </c>
      <c r="C707" s="4">
        <f t="shared" si="458"/>
        <v>7.6687590774504599E-4</v>
      </c>
      <c r="D707" s="10">
        <f t="shared" si="491"/>
        <v>690</v>
      </c>
      <c r="E707" s="10">
        <f t="shared" si="500"/>
        <v>1</v>
      </c>
      <c r="F707" s="10">
        <f t="shared" si="501"/>
        <v>2</v>
      </c>
      <c r="G707" s="10">
        <f t="shared" si="501"/>
        <v>5</v>
      </c>
      <c r="H707" s="10">
        <f t="shared" si="501"/>
        <v>10</v>
      </c>
      <c r="I707" s="10">
        <f t="shared" si="501"/>
        <v>21</v>
      </c>
      <c r="J707" s="10">
        <f t="shared" si="501"/>
        <v>43</v>
      </c>
      <c r="K707" s="10">
        <f t="shared" si="501"/>
        <v>86</v>
      </c>
      <c r="L707" s="10">
        <f t="shared" si="501"/>
        <v>172</v>
      </c>
      <c r="M707" s="4">
        <f t="shared" si="459"/>
        <v>7.0934616863010361E-4</v>
      </c>
      <c r="N707" s="4">
        <f t="shared" si="460"/>
        <v>5.7564115022835623E-4</v>
      </c>
      <c r="O707" s="4">
        <f t="shared" si="461"/>
        <v>8.4107889185266755E-4</v>
      </c>
      <c r="P707" s="4">
        <f t="shared" si="462"/>
        <v>3.3425330474659912E-4</v>
      </c>
      <c r="Q707" s="4">
        <f t="shared" si="463"/>
        <v>-1.2210512523450866E-3</v>
      </c>
      <c r="R707" s="4">
        <f t="shared" si="464"/>
        <v>-1.0292319380812848E-3</v>
      </c>
      <c r="S707" s="4">
        <f t="shared" si="465"/>
        <v>-3.7908270308554121E-3</v>
      </c>
      <c r="T707" s="4">
        <f t="shared" si="466"/>
        <v>6.9209419990404197E-4</v>
      </c>
      <c r="U707" s="6">
        <f t="shared" si="467"/>
        <v>5.7529739114942384E-5</v>
      </c>
      <c r="V707" s="6">
        <f t="shared" si="468"/>
        <v>1.9123475751668976E-4</v>
      </c>
      <c r="W707" s="6">
        <f t="shared" si="469"/>
        <v>-7.4202984107621557E-5</v>
      </c>
      <c r="X707" s="6">
        <f t="shared" si="470"/>
        <v>4.3262260299844688E-4</v>
      </c>
      <c r="Y707" s="6">
        <f t="shared" si="471"/>
        <v>1.9879271600901326E-3</v>
      </c>
      <c r="Z707" s="6">
        <f t="shared" si="472"/>
        <v>1.7961078458263308E-3</v>
      </c>
      <c r="AA707" s="6">
        <f t="shared" si="473"/>
        <v>4.5577029386004581E-3</v>
      </c>
      <c r="AB707" s="6">
        <f t="shared" si="474"/>
        <v>7.4781707841004019E-5</v>
      </c>
      <c r="AC707" s="6">
        <f t="shared" si="492"/>
        <v>-6.5400932184266278E-2</v>
      </c>
      <c r="AD707" s="6">
        <f t="shared" si="493"/>
        <v>-4.1467733890353561E-2</v>
      </c>
      <c r="AE707" s="6">
        <f t="shared" si="494"/>
        <v>-2.1029027785281477E-2</v>
      </c>
      <c r="AF707" s="6">
        <f t="shared" si="495"/>
        <v>4.8190771571280759E-3</v>
      </c>
      <c r="AG707" s="6">
        <f t="shared" si="496"/>
        <v>-1.5399882085063911E-2</v>
      </c>
      <c r="AH707" s="6">
        <f t="shared" si="497"/>
        <v>-1.2906230999634491E-2</v>
      </c>
      <c r="AI707" s="6">
        <f t="shared" si="498"/>
        <v>-4.6214457213121091E-3</v>
      </c>
      <c r="AJ707" s="6">
        <f t="shared" si="499"/>
        <v>-1.8070209413590471E-2</v>
      </c>
      <c r="AK707" s="4">
        <f t="shared" si="475"/>
        <v>0.4108241621067974</v>
      </c>
      <c r="AL707" s="4">
        <f t="shared" si="476"/>
        <v>0.17976693020539003</v>
      </c>
      <c r="AM707" s="4">
        <f t="shared" si="477"/>
        <v>8.9002158912279583E-2</v>
      </c>
      <c r="AN707" s="4">
        <f t="shared" si="478"/>
        <v>8.5669857288599868E-2</v>
      </c>
      <c r="AO707" s="4">
        <f t="shared" si="479"/>
        <v>5.3813341858972533E-2</v>
      </c>
      <c r="AP707" s="4">
        <f t="shared" si="480"/>
        <v>4.1653473216348477E-2</v>
      </c>
      <c r="AQ707" s="4">
        <f t="shared" si="481"/>
        <v>5.1488918753148344E-2</v>
      </c>
      <c r="AR707" s="4">
        <f t="shared" si="482"/>
        <v>3.0469914339699283E-2</v>
      </c>
      <c r="AS707" s="4">
        <f t="array" ref="AS707">_xlfn.STDEV.S(IF(E$17:E$1040=E707,$C$17:$C$1040,""))</f>
        <v>1.6668979720915356E-2</v>
      </c>
      <c r="AT707" s="4">
        <f t="array" ref="AT707">_xlfn.STDEV.S(IF(F$17:F$1040=F707,$C$17:$C$1040,""))</f>
        <v>9.588088423826557E-3</v>
      </c>
      <c r="AU707" s="4">
        <f t="array" ref="AU707">_xlfn.STDEV.S(IF(G$17:G$1040=G707,$C$17:$C$1040,""))</f>
        <v>8.2162219606327653E-3</v>
      </c>
      <c r="AV707" s="4">
        <f t="array" ref="AV707">_xlfn.STDEV.S(IF(H$17:H$1040=H707,$C$17:$C$1040,""))</f>
        <v>9.806426928915063E-3</v>
      </c>
      <c r="AW707" s="4">
        <f t="array" ref="AW707">_xlfn.STDEV.S(IF(I$17:I$1040=I707,$C$17:$C$1040,""))</f>
        <v>1.201691120717885E-2</v>
      </c>
      <c r="AX707" s="4">
        <f t="array" ref="AX707">_xlfn.STDEV.S(IF(J$17:J$1040=J707,$C$17:$C$1040,""))</f>
        <v>1.6247745286439259E-2</v>
      </c>
      <c r="AY707" s="4">
        <f t="array" ref="AY707">_xlfn.STDEV.S(IF(K$17:K$1040=K707,$C$17:$C$1040,""))</f>
        <v>1.9184591095082106E-2</v>
      </c>
      <c r="AZ707" s="4">
        <f t="array" ref="AZ707">_xlfn.STDEV.S(IF(L$17:L$1040=L707,$C$17:$C$1040,""))</f>
        <v>2.165531091718342E-2</v>
      </c>
      <c r="BA707" s="7">
        <f t="shared" si="483"/>
        <v>24.646029270244831</v>
      </c>
      <c r="BB707" s="7">
        <f t="shared" si="484"/>
        <v>18.748985434746956</v>
      </c>
      <c r="BC707" s="7">
        <f t="shared" si="485"/>
        <v>10.832492030853698</v>
      </c>
      <c r="BD707" s="7">
        <f t="shared" si="486"/>
        <v>8.7360929632785194</v>
      </c>
      <c r="BE707" s="7">
        <f t="shared" si="487"/>
        <v>4.4781342668842123</v>
      </c>
      <c r="BF707" s="7">
        <f t="shared" si="488"/>
        <v>2.5636463695127856</v>
      </c>
      <c r="BG707" s="7">
        <f t="shared" si="489"/>
        <v>2.6838684493175005</v>
      </c>
      <c r="BH707" s="7">
        <f t="shared" si="490"/>
        <v>1.4070411852420694</v>
      </c>
    </row>
    <row r="708" spans="1:60" x14ac:dyDescent="0.25">
      <c r="A708" s="3">
        <v>43685</v>
      </c>
      <c r="B708" s="1">
        <v>2938.0900879999999</v>
      </c>
      <c r="C708" s="4">
        <f t="shared" si="458"/>
        <v>1.8762303613494513E-2</v>
      </c>
      <c r="D708" s="10">
        <f t="shared" si="491"/>
        <v>691</v>
      </c>
      <c r="E708" s="10">
        <f t="shared" si="500"/>
        <v>1</v>
      </c>
      <c r="F708" s="10">
        <f t="shared" si="501"/>
        <v>2</v>
      </c>
      <c r="G708" s="10">
        <f t="shared" si="501"/>
        <v>5</v>
      </c>
      <c r="H708" s="10">
        <f t="shared" si="501"/>
        <v>10</v>
      </c>
      <c r="I708" s="10">
        <f t="shared" si="501"/>
        <v>21</v>
      </c>
      <c r="J708" s="10">
        <f t="shared" si="501"/>
        <v>43</v>
      </c>
      <c r="K708" s="10">
        <f t="shared" si="501"/>
        <v>86</v>
      </c>
      <c r="L708" s="10">
        <f t="shared" si="501"/>
        <v>172</v>
      </c>
      <c r="M708" s="4">
        <f t="shared" si="459"/>
        <v>7.0934616863010361E-4</v>
      </c>
      <c r="N708" s="4">
        <f t="shared" si="460"/>
        <v>5.7564115022835623E-4</v>
      </c>
      <c r="O708" s="4">
        <f t="shared" si="461"/>
        <v>8.4107889185266755E-4</v>
      </c>
      <c r="P708" s="4">
        <f t="shared" si="462"/>
        <v>3.3425330474659912E-4</v>
      </c>
      <c r="Q708" s="4">
        <f t="shared" si="463"/>
        <v>-1.2210512523450866E-3</v>
      </c>
      <c r="R708" s="4">
        <f t="shared" si="464"/>
        <v>-1.0292319380812848E-3</v>
      </c>
      <c r="S708" s="4">
        <f t="shared" si="465"/>
        <v>-3.7908270308554121E-3</v>
      </c>
      <c r="T708" s="4">
        <f t="shared" si="466"/>
        <v>6.9209419990404197E-4</v>
      </c>
      <c r="U708" s="6">
        <f t="shared" si="467"/>
        <v>1.8052957444864411E-2</v>
      </c>
      <c r="V708" s="6">
        <f t="shared" si="468"/>
        <v>1.8186662463266157E-2</v>
      </c>
      <c r="W708" s="6">
        <f t="shared" si="469"/>
        <v>1.7921224721641846E-2</v>
      </c>
      <c r="X708" s="6">
        <f t="shared" si="470"/>
        <v>1.8428050308747914E-2</v>
      </c>
      <c r="Y708" s="6">
        <f t="shared" si="471"/>
        <v>1.99833548658396E-2</v>
      </c>
      <c r="Z708" s="6">
        <f t="shared" si="472"/>
        <v>1.9791535551575798E-2</v>
      </c>
      <c r="AA708" s="6">
        <f t="shared" si="473"/>
        <v>2.2553130644349925E-2</v>
      </c>
      <c r="AB708" s="6">
        <f t="shared" si="474"/>
        <v>1.8070209413590471E-2</v>
      </c>
      <c r="AC708" s="6">
        <f t="shared" si="492"/>
        <v>-4.7347974739401867E-2</v>
      </c>
      <c r="AD708" s="6">
        <f t="shared" si="493"/>
        <v>-2.3281071427087404E-2</v>
      </c>
      <c r="AE708" s="6">
        <f t="shared" si="494"/>
        <v>-3.107803063639631E-3</v>
      </c>
      <c r="AF708" s="6">
        <f t="shared" si="495"/>
        <v>2.324712746587599E-2</v>
      </c>
      <c r="AG708" s="6">
        <f t="shared" si="496"/>
        <v>4.5834727807756888E-3</v>
      </c>
      <c r="AH708" s="6">
        <f t="shared" si="497"/>
        <v>6.885304551941307E-3</v>
      </c>
      <c r="AI708" s="6">
        <f t="shared" si="498"/>
        <v>1.7931684923037816E-2</v>
      </c>
      <c r="AJ708" s="6">
        <f t="shared" si="499"/>
        <v>0</v>
      </c>
      <c r="AK708" s="4">
        <f t="shared" si="475"/>
        <v>0.4108241621067974</v>
      </c>
      <c r="AL708" s="4">
        <f t="shared" si="476"/>
        <v>0.17976693020539003</v>
      </c>
      <c r="AM708" s="4">
        <f t="shared" si="477"/>
        <v>8.9002158912279583E-2</v>
      </c>
      <c r="AN708" s="4">
        <f t="shared" si="478"/>
        <v>8.5669857288599868E-2</v>
      </c>
      <c r="AO708" s="4">
        <f t="shared" si="479"/>
        <v>5.3813341858972533E-2</v>
      </c>
      <c r="AP708" s="4">
        <f t="shared" si="480"/>
        <v>4.1653473216348477E-2</v>
      </c>
      <c r="AQ708" s="4">
        <f t="shared" si="481"/>
        <v>5.1488918753148344E-2</v>
      </c>
      <c r="AR708" s="4">
        <f t="shared" si="482"/>
        <v>3.0469914339699283E-2</v>
      </c>
      <c r="AS708" s="4">
        <f t="array" ref="AS708">_xlfn.STDEV.S(IF(E$17:E$1040=E708,$C$17:$C$1040,""))</f>
        <v>1.6668979720915356E-2</v>
      </c>
      <c r="AT708" s="4">
        <f t="array" ref="AT708">_xlfn.STDEV.S(IF(F$17:F$1040=F708,$C$17:$C$1040,""))</f>
        <v>9.588088423826557E-3</v>
      </c>
      <c r="AU708" s="4">
        <f t="array" ref="AU708">_xlfn.STDEV.S(IF(G$17:G$1040=G708,$C$17:$C$1040,""))</f>
        <v>8.2162219606327653E-3</v>
      </c>
      <c r="AV708" s="4">
        <f t="array" ref="AV708">_xlfn.STDEV.S(IF(H$17:H$1040=H708,$C$17:$C$1040,""))</f>
        <v>9.806426928915063E-3</v>
      </c>
      <c r="AW708" s="4">
        <f t="array" ref="AW708">_xlfn.STDEV.S(IF(I$17:I$1040=I708,$C$17:$C$1040,""))</f>
        <v>1.201691120717885E-2</v>
      </c>
      <c r="AX708" s="4">
        <f t="array" ref="AX708">_xlfn.STDEV.S(IF(J$17:J$1040=J708,$C$17:$C$1040,""))</f>
        <v>1.6247745286439259E-2</v>
      </c>
      <c r="AY708" s="4">
        <f t="array" ref="AY708">_xlfn.STDEV.S(IF(K$17:K$1040=K708,$C$17:$C$1040,""))</f>
        <v>1.9184591095082106E-2</v>
      </c>
      <c r="AZ708" s="4">
        <f t="array" ref="AZ708">_xlfn.STDEV.S(IF(L$17:L$1040=L708,$C$17:$C$1040,""))</f>
        <v>2.165531091718342E-2</v>
      </c>
      <c r="BA708" s="7">
        <f t="shared" si="483"/>
        <v>24.646029270244831</v>
      </c>
      <c r="BB708" s="7">
        <f t="shared" si="484"/>
        <v>18.748985434746956</v>
      </c>
      <c r="BC708" s="7">
        <f t="shared" si="485"/>
        <v>10.832492030853698</v>
      </c>
      <c r="BD708" s="7">
        <f t="shared" si="486"/>
        <v>8.7360929632785194</v>
      </c>
      <c r="BE708" s="7">
        <f t="shared" si="487"/>
        <v>4.4781342668842123</v>
      </c>
      <c r="BF708" s="7">
        <f t="shared" si="488"/>
        <v>2.5636463695127856</v>
      </c>
      <c r="BG708" s="7">
        <f t="shared" si="489"/>
        <v>2.6838684493175005</v>
      </c>
      <c r="BH708" s="7">
        <f t="shared" si="490"/>
        <v>1.4070411852420694</v>
      </c>
    </row>
    <row r="709" spans="1:60" x14ac:dyDescent="0.25">
      <c r="A709" s="3">
        <v>43686</v>
      </c>
      <c r="B709" s="1">
        <v>2918.6499020000001</v>
      </c>
      <c r="C709" s="4">
        <f t="shared" si="458"/>
        <v>-6.6166065089015014E-3</v>
      </c>
      <c r="D709" s="10">
        <f t="shared" si="491"/>
        <v>692</v>
      </c>
      <c r="E709" s="10">
        <f t="shared" si="500"/>
        <v>1</v>
      </c>
      <c r="F709" s="10">
        <f t="shared" si="501"/>
        <v>2</v>
      </c>
      <c r="G709" s="10">
        <f t="shared" si="501"/>
        <v>5</v>
      </c>
      <c r="H709" s="10">
        <f t="shared" si="501"/>
        <v>10</v>
      </c>
      <c r="I709" s="10">
        <f t="shared" si="501"/>
        <v>21</v>
      </c>
      <c r="J709" s="10">
        <f t="shared" si="501"/>
        <v>43</v>
      </c>
      <c r="K709" s="10">
        <f t="shared" si="501"/>
        <v>86</v>
      </c>
      <c r="L709" s="10">
        <f t="shared" si="501"/>
        <v>173</v>
      </c>
      <c r="M709" s="4">
        <f t="shared" si="459"/>
        <v>7.0934616863010361E-4</v>
      </c>
      <c r="N709" s="4">
        <f t="shared" si="460"/>
        <v>5.7564115022835623E-4</v>
      </c>
      <c r="O709" s="4">
        <f t="shared" si="461"/>
        <v>8.4107889185266755E-4</v>
      </c>
      <c r="P709" s="4">
        <f t="shared" si="462"/>
        <v>3.3425330474659912E-4</v>
      </c>
      <c r="Q709" s="4">
        <f t="shared" si="463"/>
        <v>-1.2210512523450866E-3</v>
      </c>
      <c r="R709" s="4">
        <f t="shared" si="464"/>
        <v>-1.0292319380812848E-3</v>
      </c>
      <c r="S709" s="4">
        <f t="shared" si="465"/>
        <v>-3.7908270308554121E-3</v>
      </c>
      <c r="T709" s="4">
        <f t="shared" si="466"/>
        <v>-8.2737482616148661E-3</v>
      </c>
      <c r="U709" s="6">
        <f t="shared" si="467"/>
        <v>-7.3259526775316048E-3</v>
      </c>
      <c r="V709" s="6">
        <f t="shared" si="468"/>
        <v>-7.1922476591298572E-3</v>
      </c>
      <c r="W709" s="6">
        <f t="shared" si="469"/>
        <v>-7.4576854007541689E-3</v>
      </c>
      <c r="X709" s="6">
        <f t="shared" si="470"/>
        <v>-6.9508598136481005E-3</v>
      </c>
      <c r="Y709" s="6">
        <f t="shared" si="471"/>
        <v>-5.3955552565564148E-3</v>
      </c>
      <c r="Z709" s="6">
        <f t="shared" si="472"/>
        <v>-5.5873745708202166E-3</v>
      </c>
      <c r="AA709" s="6">
        <f t="shared" si="473"/>
        <v>-2.8257794780460893E-3</v>
      </c>
      <c r="AB709" s="6">
        <f t="shared" si="474"/>
        <v>1.6571417527133647E-3</v>
      </c>
      <c r="AC709" s="6">
        <f t="shared" si="492"/>
        <v>-5.4673927416933471E-2</v>
      </c>
      <c r="AD709" s="6">
        <f t="shared" si="493"/>
        <v>-3.0473319086217261E-2</v>
      </c>
      <c r="AE709" s="6">
        <f t="shared" si="494"/>
        <v>-1.0565488464393799E-2</v>
      </c>
      <c r="AF709" s="6">
        <f t="shared" si="495"/>
        <v>1.6296267652227889E-2</v>
      </c>
      <c r="AG709" s="6">
        <f t="shared" si="496"/>
        <v>-8.1208247578072601E-4</v>
      </c>
      <c r="AH709" s="6">
        <f t="shared" si="497"/>
        <v>1.2979299811210904E-3</v>
      </c>
      <c r="AI709" s="6">
        <f t="shared" si="498"/>
        <v>1.5105905444991727E-2</v>
      </c>
      <c r="AJ709" s="6">
        <f t="shared" si="499"/>
        <v>1.6571417527133647E-3</v>
      </c>
      <c r="AK709" s="4">
        <f t="shared" si="475"/>
        <v>0.4108241621067974</v>
      </c>
      <c r="AL709" s="4">
        <f t="shared" si="476"/>
        <v>0.17976693020539003</v>
      </c>
      <c r="AM709" s="4">
        <f t="shared" si="477"/>
        <v>8.9002158912279583E-2</v>
      </c>
      <c r="AN709" s="4">
        <f t="shared" si="478"/>
        <v>8.5669857288599868E-2</v>
      </c>
      <c r="AO709" s="4">
        <f t="shared" si="479"/>
        <v>5.3813341858972533E-2</v>
      </c>
      <c r="AP709" s="4">
        <f t="shared" si="480"/>
        <v>4.1653473216348477E-2</v>
      </c>
      <c r="AQ709" s="4">
        <f t="shared" si="481"/>
        <v>5.1488918753148344E-2</v>
      </c>
      <c r="AR709" s="4">
        <f t="shared" si="482"/>
        <v>2.3405436519655209E-2</v>
      </c>
      <c r="AS709" s="4">
        <f t="array" ref="AS709">_xlfn.STDEV.S(IF(E$17:E$1040=E709,$C$17:$C$1040,""))</f>
        <v>1.6668979720915356E-2</v>
      </c>
      <c r="AT709" s="4">
        <f t="array" ref="AT709">_xlfn.STDEV.S(IF(F$17:F$1040=F709,$C$17:$C$1040,""))</f>
        <v>9.588088423826557E-3</v>
      </c>
      <c r="AU709" s="4">
        <f t="array" ref="AU709">_xlfn.STDEV.S(IF(G$17:G$1040=G709,$C$17:$C$1040,""))</f>
        <v>8.2162219606327653E-3</v>
      </c>
      <c r="AV709" s="4">
        <f t="array" ref="AV709">_xlfn.STDEV.S(IF(H$17:H$1040=H709,$C$17:$C$1040,""))</f>
        <v>9.806426928915063E-3</v>
      </c>
      <c r="AW709" s="4">
        <f t="array" ref="AW709">_xlfn.STDEV.S(IF(I$17:I$1040=I709,$C$17:$C$1040,""))</f>
        <v>1.201691120717885E-2</v>
      </c>
      <c r="AX709" s="4">
        <f t="array" ref="AX709">_xlfn.STDEV.S(IF(J$17:J$1040=J709,$C$17:$C$1040,""))</f>
        <v>1.6247745286439259E-2</v>
      </c>
      <c r="AY709" s="4">
        <f t="array" ref="AY709">_xlfn.STDEV.S(IF(K$17:K$1040=K709,$C$17:$C$1040,""))</f>
        <v>1.9184591095082106E-2</v>
      </c>
      <c r="AZ709" s="4">
        <f t="array" ref="AZ709">_xlfn.STDEV.S(IF(L$17:L$1040=L709,$C$17:$C$1040,""))</f>
        <v>1.8336753743500366E-2</v>
      </c>
      <c r="BA709" s="7">
        <f t="shared" si="483"/>
        <v>24.646029270244831</v>
      </c>
      <c r="BB709" s="7">
        <f t="shared" si="484"/>
        <v>18.748985434746956</v>
      </c>
      <c r="BC709" s="7">
        <f t="shared" si="485"/>
        <v>10.832492030853698</v>
      </c>
      <c r="BD709" s="7">
        <f t="shared" si="486"/>
        <v>8.7360929632785194</v>
      </c>
      <c r="BE709" s="7">
        <f t="shared" si="487"/>
        <v>4.4781342668842123</v>
      </c>
      <c r="BF709" s="7">
        <f t="shared" si="488"/>
        <v>2.5636463695127856</v>
      </c>
      <c r="BG709" s="7">
        <f t="shared" si="489"/>
        <v>2.6838684493175005</v>
      </c>
      <c r="BH709" s="7">
        <f t="shared" si="490"/>
        <v>1.2764220345136874</v>
      </c>
    </row>
    <row r="710" spans="1:60" x14ac:dyDescent="0.25">
      <c r="A710" s="3">
        <v>43689</v>
      </c>
      <c r="B710" s="1">
        <v>2882.6999510000001</v>
      </c>
      <c r="C710" s="4">
        <f t="shared" si="458"/>
        <v>-1.231732212053438E-2</v>
      </c>
      <c r="D710" s="10">
        <f t="shared" si="491"/>
        <v>693</v>
      </c>
      <c r="E710" s="10">
        <f t="shared" si="500"/>
        <v>1</v>
      </c>
      <c r="F710" s="10">
        <f t="shared" si="501"/>
        <v>2</v>
      </c>
      <c r="G710" s="10">
        <f t="shared" si="501"/>
        <v>5</v>
      </c>
      <c r="H710" s="10">
        <f t="shared" si="501"/>
        <v>10</v>
      </c>
      <c r="I710" s="10">
        <f t="shared" si="501"/>
        <v>21</v>
      </c>
      <c r="J710" s="10">
        <f t="shared" si="501"/>
        <v>43</v>
      </c>
      <c r="K710" s="10">
        <f t="shared" si="501"/>
        <v>86</v>
      </c>
      <c r="L710" s="10">
        <f t="shared" si="501"/>
        <v>173</v>
      </c>
      <c r="M710" s="4">
        <f t="shared" si="459"/>
        <v>7.0934616863010361E-4</v>
      </c>
      <c r="N710" s="4">
        <f t="shared" si="460"/>
        <v>5.7564115022835623E-4</v>
      </c>
      <c r="O710" s="4">
        <f t="shared" si="461"/>
        <v>8.4107889185266755E-4</v>
      </c>
      <c r="P710" s="4">
        <f t="shared" si="462"/>
        <v>3.3425330474659912E-4</v>
      </c>
      <c r="Q710" s="4">
        <f t="shared" si="463"/>
        <v>-1.2210512523450866E-3</v>
      </c>
      <c r="R710" s="4">
        <f t="shared" si="464"/>
        <v>-1.0292319380812848E-3</v>
      </c>
      <c r="S710" s="4">
        <f t="shared" si="465"/>
        <v>-3.7908270308554121E-3</v>
      </c>
      <c r="T710" s="4">
        <f t="shared" si="466"/>
        <v>-8.2737482616148661E-3</v>
      </c>
      <c r="U710" s="6">
        <f t="shared" si="467"/>
        <v>-1.3026668289164484E-2</v>
      </c>
      <c r="V710" s="6">
        <f t="shared" si="468"/>
        <v>-1.2892963270762735E-2</v>
      </c>
      <c r="W710" s="6">
        <f t="shared" si="469"/>
        <v>-1.3158401012387046E-2</v>
      </c>
      <c r="X710" s="6">
        <f t="shared" si="470"/>
        <v>-1.2651575425280979E-2</v>
      </c>
      <c r="Y710" s="6">
        <f t="shared" si="471"/>
        <v>-1.1096270868189293E-2</v>
      </c>
      <c r="Z710" s="6">
        <f t="shared" si="472"/>
        <v>-1.1288090182453095E-2</v>
      </c>
      <c r="AA710" s="6">
        <f t="shared" si="473"/>
        <v>-8.5264950896789676E-3</v>
      </c>
      <c r="AB710" s="6">
        <f t="shared" si="474"/>
        <v>-4.0435738589195136E-3</v>
      </c>
      <c r="AC710" s="6">
        <f t="shared" si="492"/>
        <v>-6.770059570609796E-2</v>
      </c>
      <c r="AD710" s="6">
        <f t="shared" si="493"/>
        <v>-4.3366282356979993E-2</v>
      </c>
      <c r="AE710" s="6">
        <f t="shared" si="494"/>
        <v>-2.3723889476780845E-2</v>
      </c>
      <c r="AF710" s="6">
        <f t="shared" si="495"/>
        <v>3.6446922269469106E-3</v>
      </c>
      <c r="AG710" s="6">
        <f t="shared" si="496"/>
        <v>-1.1908353343970019E-2</v>
      </c>
      <c r="AH710" s="6">
        <f t="shared" si="497"/>
        <v>-9.9901602013320046E-3</v>
      </c>
      <c r="AI710" s="6">
        <f t="shared" si="498"/>
        <v>6.5794103553127592E-3</v>
      </c>
      <c r="AJ710" s="6">
        <f t="shared" si="499"/>
        <v>-2.3864321062061489E-3</v>
      </c>
      <c r="AK710" s="4">
        <f t="shared" si="475"/>
        <v>0.4108241621067974</v>
      </c>
      <c r="AL710" s="4">
        <f t="shared" si="476"/>
        <v>0.17976693020539003</v>
      </c>
      <c r="AM710" s="4">
        <f t="shared" si="477"/>
        <v>8.9002158912279583E-2</v>
      </c>
      <c r="AN710" s="4">
        <f t="shared" si="478"/>
        <v>8.5669857288599868E-2</v>
      </c>
      <c r="AO710" s="4">
        <f t="shared" si="479"/>
        <v>5.3813341858972533E-2</v>
      </c>
      <c r="AP710" s="4">
        <f t="shared" si="480"/>
        <v>4.1653473216348477E-2</v>
      </c>
      <c r="AQ710" s="4">
        <f t="shared" si="481"/>
        <v>5.1488918753148344E-2</v>
      </c>
      <c r="AR710" s="4">
        <f t="shared" si="482"/>
        <v>2.3405436519655209E-2</v>
      </c>
      <c r="AS710" s="4">
        <f t="array" ref="AS710">_xlfn.STDEV.S(IF(E$17:E$1040=E710,$C$17:$C$1040,""))</f>
        <v>1.6668979720915356E-2</v>
      </c>
      <c r="AT710" s="4">
        <f t="array" ref="AT710">_xlfn.STDEV.S(IF(F$17:F$1040=F710,$C$17:$C$1040,""))</f>
        <v>9.588088423826557E-3</v>
      </c>
      <c r="AU710" s="4">
        <f t="array" ref="AU710">_xlfn.STDEV.S(IF(G$17:G$1040=G710,$C$17:$C$1040,""))</f>
        <v>8.2162219606327653E-3</v>
      </c>
      <c r="AV710" s="4">
        <f t="array" ref="AV710">_xlfn.STDEV.S(IF(H$17:H$1040=H710,$C$17:$C$1040,""))</f>
        <v>9.806426928915063E-3</v>
      </c>
      <c r="AW710" s="4">
        <f t="array" ref="AW710">_xlfn.STDEV.S(IF(I$17:I$1040=I710,$C$17:$C$1040,""))</f>
        <v>1.201691120717885E-2</v>
      </c>
      <c r="AX710" s="4">
        <f t="array" ref="AX710">_xlfn.STDEV.S(IF(J$17:J$1040=J710,$C$17:$C$1040,""))</f>
        <v>1.6247745286439259E-2</v>
      </c>
      <c r="AY710" s="4">
        <f t="array" ref="AY710">_xlfn.STDEV.S(IF(K$17:K$1040=K710,$C$17:$C$1040,""))</f>
        <v>1.9184591095082106E-2</v>
      </c>
      <c r="AZ710" s="4">
        <f t="array" ref="AZ710">_xlfn.STDEV.S(IF(L$17:L$1040=L710,$C$17:$C$1040,""))</f>
        <v>1.8336753743500366E-2</v>
      </c>
      <c r="BA710" s="7">
        <f t="shared" si="483"/>
        <v>24.646029270244831</v>
      </c>
      <c r="BB710" s="7">
        <f t="shared" si="484"/>
        <v>18.748985434746956</v>
      </c>
      <c r="BC710" s="7">
        <f t="shared" si="485"/>
        <v>10.832492030853698</v>
      </c>
      <c r="BD710" s="7">
        <f t="shared" si="486"/>
        <v>8.7360929632785194</v>
      </c>
      <c r="BE710" s="7">
        <f t="shared" si="487"/>
        <v>4.4781342668842123</v>
      </c>
      <c r="BF710" s="7">
        <f t="shared" si="488"/>
        <v>2.5636463695127856</v>
      </c>
      <c r="BG710" s="7">
        <f t="shared" si="489"/>
        <v>2.6838684493175005</v>
      </c>
      <c r="BH710" s="7">
        <f t="shared" si="490"/>
        <v>1.2764220345136874</v>
      </c>
    </row>
    <row r="711" spans="1:60" x14ac:dyDescent="0.25">
      <c r="A711" s="3">
        <v>43690</v>
      </c>
      <c r="B711" s="1">
        <v>2926.320068</v>
      </c>
      <c r="C711" s="4">
        <f t="shared" si="458"/>
        <v>1.5131688258040343E-2</v>
      </c>
      <c r="D711" s="10">
        <f t="shared" si="491"/>
        <v>694</v>
      </c>
      <c r="E711" s="10">
        <f t="shared" si="500"/>
        <v>1</v>
      </c>
      <c r="F711" s="10">
        <f t="shared" si="501"/>
        <v>2</v>
      </c>
      <c r="G711" s="10">
        <f t="shared" si="501"/>
        <v>5</v>
      </c>
      <c r="H711" s="10">
        <f t="shared" si="501"/>
        <v>10</v>
      </c>
      <c r="I711" s="10">
        <f t="shared" si="501"/>
        <v>21</v>
      </c>
      <c r="J711" s="10">
        <f t="shared" si="501"/>
        <v>43</v>
      </c>
      <c r="K711" s="10">
        <f t="shared" si="501"/>
        <v>86</v>
      </c>
      <c r="L711" s="10">
        <f t="shared" si="501"/>
        <v>173</v>
      </c>
      <c r="M711" s="4">
        <f t="shared" si="459"/>
        <v>7.0934616863010361E-4</v>
      </c>
      <c r="N711" s="4">
        <f t="shared" si="460"/>
        <v>5.7564115022835623E-4</v>
      </c>
      <c r="O711" s="4">
        <f t="shared" si="461"/>
        <v>8.4107889185266755E-4</v>
      </c>
      <c r="P711" s="4">
        <f t="shared" si="462"/>
        <v>3.3425330474659912E-4</v>
      </c>
      <c r="Q711" s="4">
        <f t="shared" si="463"/>
        <v>-1.2210512523450866E-3</v>
      </c>
      <c r="R711" s="4">
        <f t="shared" si="464"/>
        <v>-1.0292319380812848E-3</v>
      </c>
      <c r="S711" s="4">
        <f t="shared" si="465"/>
        <v>-3.7908270308554121E-3</v>
      </c>
      <c r="T711" s="4">
        <f t="shared" si="466"/>
        <v>-8.2737482616148661E-3</v>
      </c>
      <c r="U711" s="6">
        <f t="shared" si="467"/>
        <v>1.4422342089410239E-2</v>
      </c>
      <c r="V711" s="6">
        <f t="shared" si="468"/>
        <v>1.4556047107811988E-2</v>
      </c>
      <c r="W711" s="6">
        <f t="shared" si="469"/>
        <v>1.4290609366187677E-2</v>
      </c>
      <c r="X711" s="6">
        <f t="shared" si="470"/>
        <v>1.4797434953293744E-2</v>
      </c>
      <c r="Y711" s="6">
        <f t="shared" si="471"/>
        <v>1.635273951038543E-2</v>
      </c>
      <c r="Z711" s="6">
        <f t="shared" si="472"/>
        <v>1.6160920196121628E-2</v>
      </c>
      <c r="AA711" s="6">
        <f t="shared" si="473"/>
        <v>1.8922515288895755E-2</v>
      </c>
      <c r="AB711" s="6">
        <f t="shared" si="474"/>
        <v>2.3405436519655209E-2</v>
      </c>
      <c r="AC711" s="6">
        <f t="shared" si="492"/>
        <v>-5.3278253616687719E-2</v>
      </c>
      <c r="AD711" s="6">
        <f t="shared" si="493"/>
        <v>-2.8810235249168006E-2</v>
      </c>
      <c r="AE711" s="6">
        <f t="shared" si="494"/>
        <v>-9.4332801105931688E-3</v>
      </c>
      <c r="AF711" s="6">
        <f t="shared" si="495"/>
        <v>1.8442127180240655E-2</v>
      </c>
      <c r="AG711" s="6">
        <f t="shared" si="496"/>
        <v>4.4443861664154108E-3</v>
      </c>
      <c r="AH711" s="6">
        <f t="shared" si="497"/>
        <v>6.1707599947896236E-3</v>
      </c>
      <c r="AI711" s="6">
        <f t="shared" si="498"/>
        <v>2.5501925644208515E-2</v>
      </c>
      <c r="AJ711" s="6">
        <f t="shared" si="499"/>
        <v>2.1019004413449061E-2</v>
      </c>
      <c r="AK711" s="4">
        <f t="shared" si="475"/>
        <v>0.4108241621067974</v>
      </c>
      <c r="AL711" s="4">
        <f t="shared" si="476"/>
        <v>0.17976693020539003</v>
      </c>
      <c r="AM711" s="4">
        <f t="shared" si="477"/>
        <v>8.9002158912279583E-2</v>
      </c>
      <c r="AN711" s="4">
        <f t="shared" si="478"/>
        <v>8.5669857288599868E-2</v>
      </c>
      <c r="AO711" s="4">
        <f t="shared" si="479"/>
        <v>5.3813341858972533E-2</v>
      </c>
      <c r="AP711" s="4">
        <f t="shared" si="480"/>
        <v>4.1653473216348477E-2</v>
      </c>
      <c r="AQ711" s="4">
        <f t="shared" si="481"/>
        <v>5.1488918753148344E-2</v>
      </c>
      <c r="AR711" s="4">
        <f t="shared" si="482"/>
        <v>2.3405436519655209E-2</v>
      </c>
      <c r="AS711" s="4">
        <f t="array" ref="AS711">_xlfn.STDEV.S(IF(E$17:E$1040=E711,$C$17:$C$1040,""))</f>
        <v>1.6668979720915356E-2</v>
      </c>
      <c r="AT711" s="4">
        <f t="array" ref="AT711">_xlfn.STDEV.S(IF(F$17:F$1040=F711,$C$17:$C$1040,""))</f>
        <v>9.588088423826557E-3</v>
      </c>
      <c r="AU711" s="4">
        <f t="array" ref="AU711">_xlfn.STDEV.S(IF(G$17:G$1040=G711,$C$17:$C$1040,""))</f>
        <v>8.2162219606327653E-3</v>
      </c>
      <c r="AV711" s="4">
        <f t="array" ref="AV711">_xlfn.STDEV.S(IF(H$17:H$1040=H711,$C$17:$C$1040,""))</f>
        <v>9.806426928915063E-3</v>
      </c>
      <c r="AW711" s="4">
        <f t="array" ref="AW711">_xlfn.STDEV.S(IF(I$17:I$1040=I711,$C$17:$C$1040,""))</f>
        <v>1.201691120717885E-2</v>
      </c>
      <c r="AX711" s="4">
        <f t="array" ref="AX711">_xlfn.STDEV.S(IF(J$17:J$1040=J711,$C$17:$C$1040,""))</f>
        <v>1.6247745286439259E-2</v>
      </c>
      <c r="AY711" s="4">
        <f t="array" ref="AY711">_xlfn.STDEV.S(IF(K$17:K$1040=K711,$C$17:$C$1040,""))</f>
        <v>1.9184591095082106E-2</v>
      </c>
      <c r="AZ711" s="4">
        <f t="array" ref="AZ711">_xlfn.STDEV.S(IF(L$17:L$1040=L711,$C$17:$C$1040,""))</f>
        <v>1.8336753743500366E-2</v>
      </c>
      <c r="BA711" s="7">
        <f t="shared" si="483"/>
        <v>24.646029270244831</v>
      </c>
      <c r="BB711" s="7">
        <f t="shared" si="484"/>
        <v>18.748985434746956</v>
      </c>
      <c r="BC711" s="7">
        <f t="shared" si="485"/>
        <v>10.832492030853698</v>
      </c>
      <c r="BD711" s="7">
        <f t="shared" si="486"/>
        <v>8.7360929632785194</v>
      </c>
      <c r="BE711" s="7">
        <f t="shared" si="487"/>
        <v>4.4781342668842123</v>
      </c>
      <c r="BF711" s="7">
        <f t="shared" si="488"/>
        <v>2.5636463695127856</v>
      </c>
      <c r="BG711" s="7">
        <f t="shared" si="489"/>
        <v>2.6838684493175005</v>
      </c>
      <c r="BH711" s="7">
        <f t="shared" si="490"/>
        <v>1.2764220345136874</v>
      </c>
    </row>
    <row r="712" spans="1:60" x14ac:dyDescent="0.25">
      <c r="A712" s="3">
        <v>43691</v>
      </c>
      <c r="B712" s="1">
        <v>2840.6000979999999</v>
      </c>
      <c r="C712" s="4">
        <f t="shared" si="458"/>
        <v>-2.9292752675063927E-2</v>
      </c>
      <c r="D712" s="10">
        <f t="shared" si="491"/>
        <v>695</v>
      </c>
      <c r="E712" s="10">
        <f t="shared" si="500"/>
        <v>1</v>
      </c>
      <c r="F712" s="10">
        <f t="shared" si="501"/>
        <v>2</v>
      </c>
      <c r="G712" s="10">
        <f t="shared" si="501"/>
        <v>5</v>
      </c>
      <c r="H712" s="10">
        <f t="shared" si="501"/>
        <v>10</v>
      </c>
      <c r="I712" s="10">
        <f t="shared" si="501"/>
        <v>21</v>
      </c>
      <c r="J712" s="10">
        <f t="shared" si="501"/>
        <v>43</v>
      </c>
      <c r="K712" s="10">
        <f t="shared" si="501"/>
        <v>86</v>
      </c>
      <c r="L712" s="10">
        <f t="shared" si="501"/>
        <v>173</v>
      </c>
      <c r="M712" s="4">
        <f t="shared" si="459"/>
        <v>7.0934616863010361E-4</v>
      </c>
      <c r="N712" s="4">
        <f t="shared" si="460"/>
        <v>5.7564115022835623E-4</v>
      </c>
      <c r="O712" s="4">
        <f t="shared" si="461"/>
        <v>8.4107889185266755E-4</v>
      </c>
      <c r="P712" s="4">
        <f t="shared" si="462"/>
        <v>3.3425330474659912E-4</v>
      </c>
      <c r="Q712" s="4">
        <f t="shared" si="463"/>
        <v>-1.2210512523450866E-3</v>
      </c>
      <c r="R712" s="4">
        <f t="shared" si="464"/>
        <v>-1.0292319380812848E-3</v>
      </c>
      <c r="S712" s="4">
        <f t="shared" si="465"/>
        <v>-3.7908270308554121E-3</v>
      </c>
      <c r="T712" s="4">
        <f t="shared" si="466"/>
        <v>-8.2737482616148661E-3</v>
      </c>
      <c r="U712" s="6">
        <f t="shared" si="467"/>
        <v>-3.0002098843694029E-2</v>
      </c>
      <c r="V712" s="6">
        <f t="shared" si="468"/>
        <v>-2.9868393825292282E-2</v>
      </c>
      <c r="W712" s="6">
        <f t="shared" si="469"/>
        <v>-3.0133831566916593E-2</v>
      </c>
      <c r="X712" s="6">
        <f t="shared" si="470"/>
        <v>-2.9627005979810526E-2</v>
      </c>
      <c r="Y712" s="6">
        <f t="shared" si="471"/>
        <v>-2.807170142271884E-2</v>
      </c>
      <c r="Z712" s="6">
        <f t="shared" si="472"/>
        <v>-2.8263520736982642E-2</v>
      </c>
      <c r="AA712" s="6">
        <f t="shared" si="473"/>
        <v>-2.5501925644208515E-2</v>
      </c>
      <c r="AB712" s="6">
        <f t="shared" si="474"/>
        <v>-2.1019004413449061E-2</v>
      </c>
      <c r="AC712" s="6">
        <f t="shared" si="492"/>
        <v>-8.3280352460381749E-2</v>
      </c>
      <c r="AD712" s="6">
        <f t="shared" si="493"/>
        <v>-5.8678629074460288E-2</v>
      </c>
      <c r="AE712" s="6">
        <f t="shared" si="494"/>
        <v>-3.9567111677509759E-2</v>
      </c>
      <c r="AF712" s="6">
        <f t="shared" si="495"/>
        <v>-1.1184878799569871E-2</v>
      </c>
      <c r="AG712" s="6">
        <f t="shared" si="496"/>
        <v>-2.3627315256303429E-2</v>
      </c>
      <c r="AH712" s="6">
        <f t="shared" si="497"/>
        <v>-2.2092760742193018E-2</v>
      </c>
      <c r="AI712" s="6">
        <f t="shared" si="498"/>
        <v>0</v>
      </c>
      <c r="AJ712" s="6">
        <f t="shared" si="499"/>
        <v>0</v>
      </c>
      <c r="AK712" s="4">
        <f t="shared" si="475"/>
        <v>0.4108241621067974</v>
      </c>
      <c r="AL712" s="4">
        <f t="shared" si="476"/>
        <v>0.17976693020539003</v>
      </c>
      <c r="AM712" s="4">
        <f t="shared" si="477"/>
        <v>8.9002158912279583E-2</v>
      </c>
      <c r="AN712" s="4">
        <f t="shared" si="478"/>
        <v>8.5669857288599868E-2</v>
      </c>
      <c r="AO712" s="4">
        <f t="shared" si="479"/>
        <v>5.3813341858972533E-2</v>
      </c>
      <c r="AP712" s="4">
        <f t="shared" si="480"/>
        <v>4.1653473216348477E-2</v>
      </c>
      <c r="AQ712" s="4">
        <f t="shared" si="481"/>
        <v>5.1488918753148344E-2</v>
      </c>
      <c r="AR712" s="4">
        <f t="shared" si="482"/>
        <v>2.3405436519655209E-2</v>
      </c>
      <c r="AS712" s="4">
        <f t="array" ref="AS712">_xlfn.STDEV.S(IF(E$17:E$1040=E712,$C$17:$C$1040,""))</f>
        <v>1.6668979720915356E-2</v>
      </c>
      <c r="AT712" s="4">
        <f t="array" ref="AT712">_xlfn.STDEV.S(IF(F$17:F$1040=F712,$C$17:$C$1040,""))</f>
        <v>9.588088423826557E-3</v>
      </c>
      <c r="AU712" s="4">
        <f t="array" ref="AU712">_xlfn.STDEV.S(IF(G$17:G$1040=G712,$C$17:$C$1040,""))</f>
        <v>8.2162219606327653E-3</v>
      </c>
      <c r="AV712" s="4">
        <f t="array" ref="AV712">_xlfn.STDEV.S(IF(H$17:H$1040=H712,$C$17:$C$1040,""))</f>
        <v>9.806426928915063E-3</v>
      </c>
      <c r="AW712" s="4">
        <f t="array" ref="AW712">_xlfn.STDEV.S(IF(I$17:I$1040=I712,$C$17:$C$1040,""))</f>
        <v>1.201691120717885E-2</v>
      </c>
      <c r="AX712" s="4">
        <f t="array" ref="AX712">_xlfn.STDEV.S(IF(J$17:J$1040=J712,$C$17:$C$1040,""))</f>
        <v>1.6247745286439259E-2</v>
      </c>
      <c r="AY712" s="4">
        <f t="array" ref="AY712">_xlfn.STDEV.S(IF(K$17:K$1040=K712,$C$17:$C$1040,""))</f>
        <v>1.9184591095082106E-2</v>
      </c>
      <c r="AZ712" s="4">
        <f t="array" ref="AZ712">_xlfn.STDEV.S(IF(L$17:L$1040=L712,$C$17:$C$1040,""))</f>
        <v>1.8336753743500366E-2</v>
      </c>
      <c r="BA712" s="7">
        <f t="shared" si="483"/>
        <v>24.646029270244831</v>
      </c>
      <c r="BB712" s="7">
        <f t="shared" si="484"/>
        <v>18.748985434746956</v>
      </c>
      <c r="BC712" s="7">
        <f t="shared" si="485"/>
        <v>10.832492030853698</v>
      </c>
      <c r="BD712" s="7">
        <f t="shared" si="486"/>
        <v>8.7360929632785194</v>
      </c>
      <c r="BE712" s="7">
        <f t="shared" si="487"/>
        <v>4.4781342668842123</v>
      </c>
      <c r="BF712" s="7">
        <f t="shared" si="488"/>
        <v>2.5636463695127856</v>
      </c>
      <c r="BG712" s="7">
        <f t="shared" si="489"/>
        <v>2.6838684493175005</v>
      </c>
      <c r="BH712" s="7">
        <f t="shared" si="490"/>
        <v>1.2764220345136874</v>
      </c>
    </row>
    <row r="713" spans="1:60" x14ac:dyDescent="0.25">
      <c r="A713" s="3">
        <v>43692</v>
      </c>
      <c r="B713" s="1">
        <v>2847.6000979999999</v>
      </c>
      <c r="C713" s="4">
        <f t="shared" si="458"/>
        <v>2.4642680273538886E-3</v>
      </c>
      <c r="D713" s="10">
        <f t="shared" si="491"/>
        <v>696</v>
      </c>
      <c r="E713" s="10">
        <f t="shared" si="500"/>
        <v>1</v>
      </c>
      <c r="F713" s="10">
        <f t="shared" si="501"/>
        <v>2</v>
      </c>
      <c r="G713" s="10">
        <f t="shared" si="501"/>
        <v>5</v>
      </c>
      <c r="H713" s="10">
        <f t="shared" si="501"/>
        <v>10</v>
      </c>
      <c r="I713" s="10">
        <f t="shared" si="501"/>
        <v>21</v>
      </c>
      <c r="J713" s="10">
        <f t="shared" si="501"/>
        <v>43</v>
      </c>
      <c r="K713" s="10">
        <f t="shared" si="501"/>
        <v>87</v>
      </c>
      <c r="L713" s="10">
        <f t="shared" si="501"/>
        <v>174</v>
      </c>
      <c r="M713" s="4">
        <f t="shared" si="459"/>
        <v>7.0934616863010361E-4</v>
      </c>
      <c r="N713" s="4">
        <f t="shared" si="460"/>
        <v>5.7564115022835623E-4</v>
      </c>
      <c r="O713" s="4">
        <f t="shared" si="461"/>
        <v>8.4107889185266755E-4</v>
      </c>
      <c r="P713" s="4">
        <f t="shared" si="462"/>
        <v>3.3425330474659912E-4</v>
      </c>
      <c r="Q713" s="4">
        <f t="shared" si="463"/>
        <v>-1.2210512523450866E-3</v>
      </c>
      <c r="R713" s="4">
        <f t="shared" si="464"/>
        <v>-1.0292319380812848E-3</v>
      </c>
      <c r="S713" s="4">
        <f t="shared" si="465"/>
        <v>1.7323631546928425E-3</v>
      </c>
      <c r="T713" s="4">
        <f t="shared" si="466"/>
        <v>5.2703826330259551E-3</v>
      </c>
      <c r="U713" s="6">
        <f t="shared" si="467"/>
        <v>1.754921858723785E-3</v>
      </c>
      <c r="V713" s="6">
        <f t="shared" si="468"/>
        <v>1.8886268771255324E-3</v>
      </c>
      <c r="W713" s="6">
        <f t="shared" si="469"/>
        <v>1.6231891355012211E-3</v>
      </c>
      <c r="X713" s="6">
        <f t="shared" si="470"/>
        <v>2.1300147226072895E-3</v>
      </c>
      <c r="Y713" s="6">
        <f t="shared" si="471"/>
        <v>3.6853192796989752E-3</v>
      </c>
      <c r="Z713" s="6">
        <f t="shared" si="472"/>
        <v>3.4934999654351734E-3</v>
      </c>
      <c r="AA713" s="6">
        <f t="shared" si="473"/>
        <v>7.3190487266104609E-4</v>
      </c>
      <c r="AB713" s="6">
        <f t="shared" si="474"/>
        <v>-2.8061146056720665E-3</v>
      </c>
      <c r="AC713" s="6">
        <f t="shared" si="492"/>
        <v>-8.1525430601657969E-2</v>
      </c>
      <c r="AD713" s="6">
        <f t="shared" si="493"/>
        <v>-5.6790002197334759E-2</v>
      </c>
      <c r="AE713" s="6">
        <f t="shared" si="494"/>
        <v>-3.794392254200854E-2</v>
      </c>
      <c r="AF713" s="6">
        <f t="shared" si="495"/>
        <v>-9.0548640769625814E-3</v>
      </c>
      <c r="AG713" s="6">
        <f t="shared" si="496"/>
        <v>-1.9941995976604454E-2</v>
      </c>
      <c r="AH713" s="6">
        <f t="shared" si="497"/>
        <v>-1.8599260776757845E-2</v>
      </c>
      <c r="AI713" s="6">
        <f t="shared" si="498"/>
        <v>7.3190487266104609E-4</v>
      </c>
      <c r="AJ713" s="6">
        <f t="shared" si="499"/>
        <v>-2.8061146056720665E-3</v>
      </c>
      <c r="AK713" s="4">
        <f t="shared" si="475"/>
        <v>0.4108241621067974</v>
      </c>
      <c r="AL713" s="4">
        <f t="shared" si="476"/>
        <v>0.17976693020539003</v>
      </c>
      <c r="AM713" s="4">
        <f t="shared" si="477"/>
        <v>8.9002158912279583E-2</v>
      </c>
      <c r="AN713" s="4">
        <f t="shared" si="478"/>
        <v>8.5669857288599868E-2</v>
      </c>
      <c r="AO713" s="4">
        <f t="shared" si="479"/>
        <v>5.3813341858972533E-2</v>
      </c>
      <c r="AP713" s="4">
        <f t="shared" si="480"/>
        <v>4.1653473216348477E-2</v>
      </c>
      <c r="AQ713" s="4">
        <f t="shared" si="481"/>
        <v>3.3049793268530248E-2</v>
      </c>
      <c r="AR713" s="4">
        <f t="shared" si="482"/>
        <v>1.5991224643019109E-2</v>
      </c>
      <c r="AS713" s="4">
        <f t="array" ref="AS713">_xlfn.STDEV.S(IF(E$17:E$1040=E713,$C$17:$C$1040,""))</f>
        <v>1.6668979720915356E-2</v>
      </c>
      <c r="AT713" s="4">
        <f t="array" ref="AT713">_xlfn.STDEV.S(IF(F$17:F$1040=F713,$C$17:$C$1040,""))</f>
        <v>9.588088423826557E-3</v>
      </c>
      <c r="AU713" s="4">
        <f t="array" ref="AU713">_xlfn.STDEV.S(IF(G$17:G$1040=G713,$C$17:$C$1040,""))</f>
        <v>8.2162219606327653E-3</v>
      </c>
      <c r="AV713" s="4">
        <f t="array" ref="AV713">_xlfn.STDEV.S(IF(H$17:H$1040=H713,$C$17:$C$1040,""))</f>
        <v>9.806426928915063E-3</v>
      </c>
      <c r="AW713" s="4">
        <f t="array" ref="AW713">_xlfn.STDEV.S(IF(I$17:I$1040=I713,$C$17:$C$1040,""))</f>
        <v>1.201691120717885E-2</v>
      </c>
      <c r="AX713" s="4">
        <f t="array" ref="AX713">_xlfn.STDEV.S(IF(J$17:J$1040=J713,$C$17:$C$1040,""))</f>
        <v>1.6247745286439259E-2</v>
      </c>
      <c r="AY713" s="4">
        <f t="array" ref="AY713">_xlfn.STDEV.S(IF(K$17:K$1040=K713,$C$17:$C$1040,""))</f>
        <v>1.342426446877692E-2</v>
      </c>
      <c r="AZ713" s="4">
        <f t="array" ref="AZ713">_xlfn.STDEV.S(IF(L$17:L$1040=L713,$C$17:$C$1040,""))</f>
        <v>1.02024970888353E-2</v>
      </c>
      <c r="BA713" s="7">
        <f t="shared" si="483"/>
        <v>24.646029270244831</v>
      </c>
      <c r="BB713" s="7">
        <f t="shared" si="484"/>
        <v>18.748985434746956</v>
      </c>
      <c r="BC713" s="7">
        <f t="shared" si="485"/>
        <v>10.832492030853698</v>
      </c>
      <c r="BD713" s="7">
        <f t="shared" si="486"/>
        <v>8.7360929632785194</v>
      </c>
      <c r="BE713" s="7">
        <f t="shared" si="487"/>
        <v>4.4781342668842123</v>
      </c>
      <c r="BF713" s="7">
        <f t="shared" si="488"/>
        <v>2.5636463695127856</v>
      </c>
      <c r="BG713" s="7">
        <f t="shared" si="489"/>
        <v>2.4619444398908956</v>
      </c>
      <c r="BH713" s="7">
        <f t="shared" si="490"/>
        <v>1.5673834066091992</v>
      </c>
    </row>
    <row r="714" spans="1:60" x14ac:dyDescent="0.25">
      <c r="A714" s="3">
        <v>43693</v>
      </c>
      <c r="B714" s="1">
        <v>2888.679932</v>
      </c>
      <c r="C714" s="4">
        <f t="shared" si="458"/>
        <v>1.4426124661553574E-2</v>
      </c>
      <c r="D714" s="10">
        <f t="shared" si="491"/>
        <v>697</v>
      </c>
      <c r="E714" s="10">
        <f t="shared" si="500"/>
        <v>1</v>
      </c>
      <c r="F714" s="10">
        <f t="shared" si="501"/>
        <v>2</v>
      </c>
      <c r="G714" s="10">
        <f t="shared" si="501"/>
        <v>5</v>
      </c>
      <c r="H714" s="10">
        <f t="shared" si="501"/>
        <v>10</v>
      </c>
      <c r="I714" s="10">
        <f t="shared" si="501"/>
        <v>21</v>
      </c>
      <c r="J714" s="10">
        <f t="shared" si="501"/>
        <v>43</v>
      </c>
      <c r="K714" s="10">
        <f t="shared" si="501"/>
        <v>87</v>
      </c>
      <c r="L714" s="10">
        <f t="shared" si="501"/>
        <v>174</v>
      </c>
      <c r="M714" s="4">
        <f t="shared" si="459"/>
        <v>7.0934616863010361E-4</v>
      </c>
      <c r="N714" s="4">
        <f t="shared" si="460"/>
        <v>5.7564115022835623E-4</v>
      </c>
      <c r="O714" s="4">
        <f t="shared" si="461"/>
        <v>8.4107889185266755E-4</v>
      </c>
      <c r="P714" s="4">
        <f t="shared" si="462"/>
        <v>3.3425330474659912E-4</v>
      </c>
      <c r="Q714" s="4">
        <f t="shared" si="463"/>
        <v>-1.2210512523450866E-3</v>
      </c>
      <c r="R714" s="4">
        <f t="shared" si="464"/>
        <v>-1.0292319380812848E-3</v>
      </c>
      <c r="S714" s="4">
        <f t="shared" si="465"/>
        <v>1.7323631546928425E-3</v>
      </c>
      <c r="T714" s="4">
        <f t="shared" si="466"/>
        <v>5.2703826330259551E-3</v>
      </c>
      <c r="U714" s="6">
        <f t="shared" si="467"/>
        <v>1.371677849292347E-2</v>
      </c>
      <c r="V714" s="6">
        <f t="shared" si="468"/>
        <v>1.3850483511325219E-2</v>
      </c>
      <c r="W714" s="6">
        <f t="shared" si="469"/>
        <v>1.3585045769700908E-2</v>
      </c>
      <c r="X714" s="6">
        <f t="shared" si="470"/>
        <v>1.4091871356806975E-2</v>
      </c>
      <c r="Y714" s="6">
        <f t="shared" si="471"/>
        <v>1.5647175913898661E-2</v>
      </c>
      <c r="Z714" s="6">
        <f t="shared" si="472"/>
        <v>1.5455356599634859E-2</v>
      </c>
      <c r="AA714" s="6">
        <f t="shared" si="473"/>
        <v>1.2693761506860732E-2</v>
      </c>
      <c r="AB714" s="6">
        <f t="shared" si="474"/>
        <v>9.1557420285276192E-3</v>
      </c>
      <c r="AC714" s="6">
        <f t="shared" si="492"/>
        <v>-6.7808652108734505E-2</v>
      </c>
      <c r="AD714" s="6">
        <f t="shared" si="493"/>
        <v>-4.2939518686009537E-2</v>
      </c>
      <c r="AE714" s="6">
        <f t="shared" si="494"/>
        <v>-2.4358876772307633E-2</v>
      </c>
      <c r="AF714" s="6">
        <f t="shared" si="495"/>
        <v>5.0370072798443938E-3</v>
      </c>
      <c r="AG714" s="6">
        <f t="shared" si="496"/>
        <v>-4.2948200627057932E-3</v>
      </c>
      <c r="AH714" s="6">
        <f t="shared" si="497"/>
        <v>-3.1439041771229859E-3</v>
      </c>
      <c r="AI714" s="6">
        <f t="shared" si="498"/>
        <v>1.3425666379521778E-2</v>
      </c>
      <c r="AJ714" s="6">
        <f t="shared" si="499"/>
        <v>6.3496274228555527E-3</v>
      </c>
      <c r="AK714" s="4">
        <f t="shared" si="475"/>
        <v>0.4108241621067974</v>
      </c>
      <c r="AL714" s="4">
        <f t="shared" si="476"/>
        <v>0.17976693020539003</v>
      </c>
      <c r="AM714" s="4">
        <f t="shared" si="477"/>
        <v>8.9002158912279583E-2</v>
      </c>
      <c r="AN714" s="4">
        <f t="shared" si="478"/>
        <v>8.5669857288599868E-2</v>
      </c>
      <c r="AO714" s="4">
        <f t="shared" si="479"/>
        <v>5.3813341858972533E-2</v>
      </c>
      <c r="AP714" s="4">
        <f t="shared" si="480"/>
        <v>4.1653473216348477E-2</v>
      </c>
      <c r="AQ714" s="4">
        <f t="shared" si="481"/>
        <v>3.3049793268530248E-2</v>
      </c>
      <c r="AR714" s="4">
        <f t="shared" si="482"/>
        <v>1.5991224643019109E-2</v>
      </c>
      <c r="AS714" s="4">
        <f t="array" ref="AS714">_xlfn.STDEV.S(IF(E$17:E$1040=E714,$C$17:$C$1040,""))</f>
        <v>1.6668979720915356E-2</v>
      </c>
      <c r="AT714" s="4">
        <f t="array" ref="AT714">_xlfn.STDEV.S(IF(F$17:F$1040=F714,$C$17:$C$1040,""))</f>
        <v>9.588088423826557E-3</v>
      </c>
      <c r="AU714" s="4">
        <f t="array" ref="AU714">_xlfn.STDEV.S(IF(G$17:G$1040=G714,$C$17:$C$1040,""))</f>
        <v>8.2162219606327653E-3</v>
      </c>
      <c r="AV714" s="4">
        <f t="array" ref="AV714">_xlfn.STDEV.S(IF(H$17:H$1040=H714,$C$17:$C$1040,""))</f>
        <v>9.806426928915063E-3</v>
      </c>
      <c r="AW714" s="4">
        <f t="array" ref="AW714">_xlfn.STDEV.S(IF(I$17:I$1040=I714,$C$17:$C$1040,""))</f>
        <v>1.201691120717885E-2</v>
      </c>
      <c r="AX714" s="4">
        <f t="array" ref="AX714">_xlfn.STDEV.S(IF(J$17:J$1040=J714,$C$17:$C$1040,""))</f>
        <v>1.6247745286439259E-2</v>
      </c>
      <c r="AY714" s="4">
        <f t="array" ref="AY714">_xlfn.STDEV.S(IF(K$17:K$1040=K714,$C$17:$C$1040,""))</f>
        <v>1.342426446877692E-2</v>
      </c>
      <c r="AZ714" s="4">
        <f t="array" ref="AZ714">_xlfn.STDEV.S(IF(L$17:L$1040=L714,$C$17:$C$1040,""))</f>
        <v>1.02024970888353E-2</v>
      </c>
      <c r="BA714" s="7">
        <f t="shared" si="483"/>
        <v>24.646029270244831</v>
      </c>
      <c r="BB714" s="7">
        <f t="shared" si="484"/>
        <v>18.748985434746956</v>
      </c>
      <c r="BC714" s="7">
        <f t="shared" si="485"/>
        <v>10.832492030853698</v>
      </c>
      <c r="BD714" s="7">
        <f t="shared" si="486"/>
        <v>8.7360929632785194</v>
      </c>
      <c r="BE714" s="7">
        <f t="shared" si="487"/>
        <v>4.4781342668842123</v>
      </c>
      <c r="BF714" s="7">
        <f t="shared" si="488"/>
        <v>2.5636463695127856</v>
      </c>
      <c r="BG714" s="7">
        <f t="shared" si="489"/>
        <v>2.4619444398908956</v>
      </c>
      <c r="BH714" s="7">
        <f t="shared" si="490"/>
        <v>1.5673834066091992</v>
      </c>
    </row>
    <row r="715" spans="1:60" x14ac:dyDescent="0.25">
      <c r="A715" s="3">
        <v>43696</v>
      </c>
      <c r="B715" s="1">
        <v>2923.6499020000001</v>
      </c>
      <c r="C715" s="4">
        <f t="shared" si="458"/>
        <v>1.2105865247517444E-2</v>
      </c>
      <c r="D715" s="10">
        <f t="shared" si="491"/>
        <v>698</v>
      </c>
      <c r="E715" s="10">
        <f t="shared" si="500"/>
        <v>1</v>
      </c>
      <c r="F715" s="10">
        <f t="shared" si="501"/>
        <v>2</v>
      </c>
      <c r="G715" s="10">
        <f t="shared" si="501"/>
        <v>5</v>
      </c>
      <c r="H715" s="10">
        <f t="shared" si="501"/>
        <v>10</v>
      </c>
      <c r="I715" s="10">
        <f t="shared" si="501"/>
        <v>21</v>
      </c>
      <c r="J715" s="10">
        <f t="shared" si="501"/>
        <v>43</v>
      </c>
      <c r="K715" s="10">
        <f t="shared" si="501"/>
        <v>87</v>
      </c>
      <c r="L715" s="10">
        <f t="shared" si="501"/>
        <v>174</v>
      </c>
      <c r="M715" s="4">
        <f t="shared" si="459"/>
        <v>7.0934616863010361E-4</v>
      </c>
      <c r="N715" s="4">
        <f t="shared" si="460"/>
        <v>5.7564115022835623E-4</v>
      </c>
      <c r="O715" s="4">
        <f t="shared" si="461"/>
        <v>8.4107889185266755E-4</v>
      </c>
      <c r="P715" s="4">
        <f t="shared" si="462"/>
        <v>3.3425330474659912E-4</v>
      </c>
      <c r="Q715" s="4">
        <f t="shared" si="463"/>
        <v>-1.2210512523450866E-3</v>
      </c>
      <c r="R715" s="4">
        <f t="shared" si="464"/>
        <v>-1.0292319380812848E-3</v>
      </c>
      <c r="S715" s="4">
        <f t="shared" si="465"/>
        <v>1.7323631546928425E-3</v>
      </c>
      <c r="T715" s="4">
        <f t="shared" si="466"/>
        <v>5.2703826330259551E-3</v>
      </c>
      <c r="U715" s="6">
        <f t="shared" si="467"/>
        <v>1.139651907888734E-2</v>
      </c>
      <c r="V715" s="6">
        <f t="shared" si="468"/>
        <v>1.1530224097289089E-2</v>
      </c>
      <c r="W715" s="6">
        <f t="shared" si="469"/>
        <v>1.1264786355664778E-2</v>
      </c>
      <c r="X715" s="6">
        <f t="shared" si="470"/>
        <v>1.1771611942770845E-2</v>
      </c>
      <c r="Y715" s="6">
        <f t="shared" si="471"/>
        <v>1.3326916499862531E-2</v>
      </c>
      <c r="Z715" s="6">
        <f t="shared" si="472"/>
        <v>1.3135097185598729E-2</v>
      </c>
      <c r="AA715" s="6">
        <f t="shared" si="473"/>
        <v>1.0373502092824602E-2</v>
      </c>
      <c r="AB715" s="6">
        <f t="shared" si="474"/>
        <v>6.8354826144914893E-3</v>
      </c>
      <c r="AC715" s="6">
        <f t="shared" si="492"/>
        <v>-5.6412133029847163E-2</v>
      </c>
      <c r="AD715" s="6">
        <f t="shared" si="493"/>
        <v>-3.1409294588720452E-2</v>
      </c>
      <c r="AE715" s="6">
        <f t="shared" si="494"/>
        <v>-1.3094090416642855E-2</v>
      </c>
      <c r="AF715" s="6">
        <f t="shared" si="495"/>
        <v>1.6808619222615239E-2</v>
      </c>
      <c r="AG715" s="6">
        <f t="shared" si="496"/>
        <v>9.0320964371567378E-3</v>
      </c>
      <c r="AH715" s="6">
        <f t="shared" si="497"/>
        <v>9.9911930084757433E-3</v>
      </c>
      <c r="AI715" s="6">
        <f t="shared" si="498"/>
        <v>2.379916847234638E-2</v>
      </c>
      <c r="AJ715" s="6">
        <f t="shared" si="499"/>
        <v>1.3185110037347042E-2</v>
      </c>
      <c r="AK715" s="4">
        <f t="shared" si="475"/>
        <v>0.4108241621067974</v>
      </c>
      <c r="AL715" s="4">
        <f t="shared" si="476"/>
        <v>0.17976693020539003</v>
      </c>
      <c r="AM715" s="4">
        <f t="shared" si="477"/>
        <v>8.9002158912279583E-2</v>
      </c>
      <c r="AN715" s="4">
        <f t="shared" si="478"/>
        <v>8.5669857288599868E-2</v>
      </c>
      <c r="AO715" s="4">
        <f t="shared" si="479"/>
        <v>5.3813341858972533E-2</v>
      </c>
      <c r="AP715" s="4">
        <f t="shared" si="480"/>
        <v>4.1653473216348477E-2</v>
      </c>
      <c r="AQ715" s="4">
        <f t="shared" si="481"/>
        <v>3.3049793268530248E-2</v>
      </c>
      <c r="AR715" s="4">
        <f t="shared" si="482"/>
        <v>1.5991224643019109E-2</v>
      </c>
      <c r="AS715" s="4">
        <f t="array" ref="AS715">_xlfn.STDEV.S(IF(E$17:E$1040=E715,$C$17:$C$1040,""))</f>
        <v>1.6668979720915356E-2</v>
      </c>
      <c r="AT715" s="4">
        <f t="array" ref="AT715">_xlfn.STDEV.S(IF(F$17:F$1040=F715,$C$17:$C$1040,""))</f>
        <v>9.588088423826557E-3</v>
      </c>
      <c r="AU715" s="4">
        <f t="array" ref="AU715">_xlfn.STDEV.S(IF(G$17:G$1040=G715,$C$17:$C$1040,""))</f>
        <v>8.2162219606327653E-3</v>
      </c>
      <c r="AV715" s="4">
        <f t="array" ref="AV715">_xlfn.STDEV.S(IF(H$17:H$1040=H715,$C$17:$C$1040,""))</f>
        <v>9.806426928915063E-3</v>
      </c>
      <c r="AW715" s="4">
        <f t="array" ref="AW715">_xlfn.STDEV.S(IF(I$17:I$1040=I715,$C$17:$C$1040,""))</f>
        <v>1.201691120717885E-2</v>
      </c>
      <c r="AX715" s="4">
        <f t="array" ref="AX715">_xlfn.STDEV.S(IF(J$17:J$1040=J715,$C$17:$C$1040,""))</f>
        <v>1.6247745286439259E-2</v>
      </c>
      <c r="AY715" s="4">
        <f t="array" ref="AY715">_xlfn.STDEV.S(IF(K$17:K$1040=K715,$C$17:$C$1040,""))</f>
        <v>1.342426446877692E-2</v>
      </c>
      <c r="AZ715" s="4">
        <f t="array" ref="AZ715">_xlfn.STDEV.S(IF(L$17:L$1040=L715,$C$17:$C$1040,""))</f>
        <v>1.02024970888353E-2</v>
      </c>
      <c r="BA715" s="7">
        <f t="shared" si="483"/>
        <v>24.646029270244831</v>
      </c>
      <c r="BB715" s="7">
        <f t="shared" si="484"/>
        <v>18.748985434746956</v>
      </c>
      <c r="BC715" s="7">
        <f t="shared" si="485"/>
        <v>10.832492030853698</v>
      </c>
      <c r="BD715" s="7">
        <f t="shared" si="486"/>
        <v>8.7360929632785194</v>
      </c>
      <c r="BE715" s="7">
        <f t="shared" si="487"/>
        <v>4.4781342668842123</v>
      </c>
      <c r="BF715" s="7">
        <f t="shared" si="488"/>
        <v>2.5636463695127856</v>
      </c>
      <c r="BG715" s="7">
        <f t="shared" si="489"/>
        <v>2.4619444398908956</v>
      </c>
      <c r="BH715" s="7">
        <f t="shared" si="490"/>
        <v>1.5673834066091992</v>
      </c>
    </row>
    <row r="716" spans="1:60" x14ac:dyDescent="0.25">
      <c r="A716" s="3">
        <v>43697</v>
      </c>
      <c r="B716" s="1">
        <v>2900.51001</v>
      </c>
      <c r="C716" s="4">
        <f t="shared" si="458"/>
        <v>-7.9147274043210869E-3</v>
      </c>
      <c r="D716" s="10">
        <f t="shared" si="491"/>
        <v>699</v>
      </c>
      <c r="E716" s="10">
        <f t="shared" si="500"/>
        <v>1</v>
      </c>
      <c r="F716" s="10">
        <f t="shared" si="501"/>
        <v>2</v>
      </c>
      <c r="G716" s="10">
        <f t="shared" si="501"/>
        <v>5</v>
      </c>
      <c r="H716" s="10">
        <f t="shared" si="501"/>
        <v>10</v>
      </c>
      <c r="I716" s="10">
        <f t="shared" si="501"/>
        <v>21</v>
      </c>
      <c r="J716" s="10">
        <f t="shared" si="501"/>
        <v>43</v>
      </c>
      <c r="K716" s="10">
        <f t="shared" si="501"/>
        <v>87</v>
      </c>
      <c r="L716" s="10">
        <f t="shared" si="501"/>
        <v>174</v>
      </c>
      <c r="M716" s="4">
        <f t="shared" si="459"/>
        <v>7.0934616863010361E-4</v>
      </c>
      <c r="N716" s="4">
        <f t="shared" si="460"/>
        <v>5.7564115022835623E-4</v>
      </c>
      <c r="O716" s="4">
        <f t="shared" si="461"/>
        <v>8.4107889185266755E-4</v>
      </c>
      <c r="P716" s="4">
        <f t="shared" si="462"/>
        <v>3.3425330474659912E-4</v>
      </c>
      <c r="Q716" s="4">
        <f t="shared" si="463"/>
        <v>-1.2210512523450866E-3</v>
      </c>
      <c r="R716" s="4">
        <f t="shared" si="464"/>
        <v>-1.0292319380812848E-3</v>
      </c>
      <c r="S716" s="4">
        <f t="shared" si="465"/>
        <v>1.7323631546928425E-3</v>
      </c>
      <c r="T716" s="4">
        <f t="shared" si="466"/>
        <v>5.2703826330259551E-3</v>
      </c>
      <c r="U716" s="6">
        <f t="shared" si="467"/>
        <v>-8.6240735729511912E-3</v>
      </c>
      <c r="V716" s="6">
        <f t="shared" si="468"/>
        <v>-8.4903685545494427E-3</v>
      </c>
      <c r="W716" s="6">
        <f t="shared" si="469"/>
        <v>-8.7558062961737536E-3</v>
      </c>
      <c r="X716" s="6">
        <f t="shared" si="470"/>
        <v>-8.248980709067686E-3</v>
      </c>
      <c r="Y716" s="6">
        <f t="shared" si="471"/>
        <v>-6.6936761519760003E-3</v>
      </c>
      <c r="Z716" s="6">
        <f t="shared" si="472"/>
        <v>-6.8854954662398021E-3</v>
      </c>
      <c r="AA716" s="6">
        <f t="shared" si="473"/>
        <v>-9.6470905590139294E-3</v>
      </c>
      <c r="AB716" s="6">
        <f t="shared" si="474"/>
        <v>-1.3185110037347042E-2</v>
      </c>
      <c r="AC716" s="6">
        <f t="shared" si="492"/>
        <v>-6.5036206602798352E-2</v>
      </c>
      <c r="AD716" s="6">
        <f t="shared" si="493"/>
        <v>-3.9899663143269898E-2</v>
      </c>
      <c r="AE716" s="6">
        <f t="shared" si="494"/>
        <v>-2.1849896712816608E-2</v>
      </c>
      <c r="AF716" s="6">
        <f t="shared" si="495"/>
        <v>8.5596385135475531E-3</v>
      </c>
      <c r="AG716" s="6">
        <f t="shared" si="496"/>
        <v>2.3384202851807374E-3</v>
      </c>
      <c r="AH716" s="6">
        <f t="shared" si="497"/>
        <v>3.1056975422359412E-3</v>
      </c>
      <c r="AI716" s="6">
        <f t="shared" si="498"/>
        <v>1.415207791333245E-2</v>
      </c>
      <c r="AJ716" s="6">
        <f t="shared" si="499"/>
        <v>0</v>
      </c>
      <c r="AK716" s="4">
        <f t="shared" si="475"/>
        <v>0.4108241621067974</v>
      </c>
      <c r="AL716" s="4">
        <f t="shared" si="476"/>
        <v>0.17976693020539003</v>
      </c>
      <c r="AM716" s="4">
        <f t="shared" si="477"/>
        <v>8.9002158912279583E-2</v>
      </c>
      <c r="AN716" s="4">
        <f t="shared" si="478"/>
        <v>8.5669857288599868E-2</v>
      </c>
      <c r="AO716" s="4">
        <f t="shared" si="479"/>
        <v>5.3813341858972533E-2</v>
      </c>
      <c r="AP716" s="4">
        <f t="shared" si="480"/>
        <v>4.1653473216348477E-2</v>
      </c>
      <c r="AQ716" s="4">
        <f t="shared" si="481"/>
        <v>3.3049793268530248E-2</v>
      </c>
      <c r="AR716" s="4">
        <f t="shared" si="482"/>
        <v>1.5991224643019109E-2</v>
      </c>
      <c r="AS716" s="4">
        <f t="array" ref="AS716">_xlfn.STDEV.S(IF(E$17:E$1040=E716,$C$17:$C$1040,""))</f>
        <v>1.6668979720915356E-2</v>
      </c>
      <c r="AT716" s="4">
        <f t="array" ref="AT716">_xlfn.STDEV.S(IF(F$17:F$1040=F716,$C$17:$C$1040,""))</f>
        <v>9.588088423826557E-3</v>
      </c>
      <c r="AU716" s="4">
        <f t="array" ref="AU716">_xlfn.STDEV.S(IF(G$17:G$1040=G716,$C$17:$C$1040,""))</f>
        <v>8.2162219606327653E-3</v>
      </c>
      <c r="AV716" s="4">
        <f t="array" ref="AV716">_xlfn.STDEV.S(IF(H$17:H$1040=H716,$C$17:$C$1040,""))</f>
        <v>9.806426928915063E-3</v>
      </c>
      <c r="AW716" s="4">
        <f t="array" ref="AW716">_xlfn.STDEV.S(IF(I$17:I$1040=I716,$C$17:$C$1040,""))</f>
        <v>1.201691120717885E-2</v>
      </c>
      <c r="AX716" s="4">
        <f t="array" ref="AX716">_xlfn.STDEV.S(IF(J$17:J$1040=J716,$C$17:$C$1040,""))</f>
        <v>1.6247745286439259E-2</v>
      </c>
      <c r="AY716" s="4">
        <f t="array" ref="AY716">_xlfn.STDEV.S(IF(K$17:K$1040=K716,$C$17:$C$1040,""))</f>
        <v>1.342426446877692E-2</v>
      </c>
      <c r="AZ716" s="4">
        <f t="array" ref="AZ716">_xlfn.STDEV.S(IF(L$17:L$1040=L716,$C$17:$C$1040,""))</f>
        <v>1.02024970888353E-2</v>
      </c>
      <c r="BA716" s="7">
        <f t="shared" si="483"/>
        <v>24.646029270244831</v>
      </c>
      <c r="BB716" s="7">
        <f t="shared" si="484"/>
        <v>18.748985434746956</v>
      </c>
      <c r="BC716" s="7">
        <f t="shared" si="485"/>
        <v>10.832492030853698</v>
      </c>
      <c r="BD716" s="7">
        <f t="shared" si="486"/>
        <v>8.7360929632785194</v>
      </c>
      <c r="BE716" s="7">
        <f t="shared" si="487"/>
        <v>4.4781342668842123</v>
      </c>
      <c r="BF716" s="7">
        <f t="shared" si="488"/>
        <v>2.5636463695127856</v>
      </c>
      <c r="BG716" s="7">
        <f t="shared" si="489"/>
        <v>2.4619444398908956</v>
      </c>
      <c r="BH716" s="7">
        <f t="shared" si="490"/>
        <v>1.5673834066091992</v>
      </c>
    </row>
    <row r="717" spans="1:60" x14ac:dyDescent="0.25">
      <c r="A717" s="3">
        <v>43698</v>
      </c>
      <c r="B717" s="1">
        <v>2924.429932</v>
      </c>
      <c r="C717" s="4">
        <f t="shared" si="458"/>
        <v>8.2467986380092562E-3</v>
      </c>
      <c r="D717" s="10">
        <f t="shared" si="491"/>
        <v>700</v>
      </c>
      <c r="E717" s="10">
        <f t="shared" si="500"/>
        <v>1</v>
      </c>
      <c r="F717" s="10">
        <f t="shared" si="501"/>
        <v>2</v>
      </c>
      <c r="G717" s="10">
        <f t="shared" si="501"/>
        <v>5</v>
      </c>
      <c r="H717" s="10">
        <f t="shared" si="501"/>
        <v>10</v>
      </c>
      <c r="I717" s="10">
        <f t="shared" si="501"/>
        <v>21</v>
      </c>
      <c r="J717" s="10">
        <f t="shared" si="501"/>
        <v>43</v>
      </c>
      <c r="K717" s="10">
        <f t="shared" si="501"/>
        <v>87</v>
      </c>
      <c r="L717" s="10">
        <f t="shared" si="501"/>
        <v>175</v>
      </c>
      <c r="M717" s="4">
        <f t="shared" si="459"/>
        <v>7.0934616863010361E-4</v>
      </c>
      <c r="N717" s="4">
        <f t="shared" si="460"/>
        <v>5.7564115022835623E-4</v>
      </c>
      <c r="O717" s="4">
        <f t="shared" si="461"/>
        <v>8.4107889185266755E-4</v>
      </c>
      <c r="P717" s="4">
        <f t="shared" si="462"/>
        <v>3.3425330474659912E-4</v>
      </c>
      <c r="Q717" s="4">
        <f t="shared" si="463"/>
        <v>-1.2210512523450866E-3</v>
      </c>
      <c r="R717" s="4">
        <f t="shared" si="464"/>
        <v>-1.0292319380812848E-3</v>
      </c>
      <c r="S717" s="4">
        <f t="shared" si="465"/>
        <v>1.7323631546928425E-3</v>
      </c>
      <c r="T717" s="4">
        <f t="shared" si="466"/>
        <v>-1.8056563236402701E-3</v>
      </c>
      <c r="U717" s="6">
        <f t="shared" si="467"/>
        <v>7.5374524693791528E-3</v>
      </c>
      <c r="V717" s="6">
        <f t="shared" si="468"/>
        <v>7.6711574877809004E-3</v>
      </c>
      <c r="W717" s="6">
        <f t="shared" si="469"/>
        <v>7.4057197461565886E-3</v>
      </c>
      <c r="X717" s="6">
        <f t="shared" si="470"/>
        <v>7.912545333262657E-3</v>
      </c>
      <c r="Y717" s="6">
        <f t="shared" si="471"/>
        <v>9.4678498903543427E-3</v>
      </c>
      <c r="Z717" s="6">
        <f t="shared" si="472"/>
        <v>9.2760305760905409E-3</v>
      </c>
      <c r="AA717" s="6">
        <f t="shared" si="473"/>
        <v>6.5144354833164136E-3</v>
      </c>
      <c r="AB717" s="6">
        <f t="shared" si="474"/>
        <v>1.0052454961649526E-2</v>
      </c>
      <c r="AC717" s="6">
        <f t="shared" si="492"/>
        <v>-5.7498754133419198E-2</v>
      </c>
      <c r="AD717" s="6">
        <f t="shared" si="493"/>
        <v>-3.2228505655489001E-2</v>
      </c>
      <c r="AE717" s="6">
        <f t="shared" si="494"/>
        <v>-1.4444176966660019E-2</v>
      </c>
      <c r="AF717" s="6">
        <f t="shared" si="495"/>
        <v>1.647218384681021E-2</v>
      </c>
      <c r="AG717" s="6">
        <f t="shared" si="496"/>
        <v>1.180627017553508E-2</v>
      </c>
      <c r="AH717" s="6">
        <f t="shared" si="497"/>
        <v>1.2381728118326482E-2</v>
      </c>
      <c r="AI717" s="6">
        <f t="shared" si="498"/>
        <v>2.0666513396648864E-2</v>
      </c>
      <c r="AJ717" s="6">
        <f t="shared" si="499"/>
        <v>1.0052454961649526E-2</v>
      </c>
      <c r="AK717" s="4">
        <f t="shared" si="475"/>
        <v>0.4108241621067974</v>
      </c>
      <c r="AL717" s="4">
        <f t="shared" si="476"/>
        <v>0.17976693020539003</v>
      </c>
      <c r="AM717" s="4">
        <f t="shared" si="477"/>
        <v>8.9002158912279583E-2</v>
      </c>
      <c r="AN717" s="4">
        <f t="shared" si="478"/>
        <v>8.5669857288599868E-2</v>
      </c>
      <c r="AO717" s="4">
        <f t="shared" si="479"/>
        <v>5.3813341858972533E-2</v>
      </c>
      <c r="AP717" s="4">
        <f t="shared" si="480"/>
        <v>4.1653473216348477E-2</v>
      </c>
      <c r="AQ717" s="4">
        <f t="shared" si="481"/>
        <v>3.3049793268530248E-2</v>
      </c>
      <c r="AR717" s="4">
        <f t="shared" si="482"/>
        <v>2.414068051803353E-2</v>
      </c>
      <c r="AS717" s="4">
        <f t="array" ref="AS717">_xlfn.STDEV.S(IF(E$17:E$1040=E717,$C$17:$C$1040,""))</f>
        <v>1.6668979720915356E-2</v>
      </c>
      <c r="AT717" s="4">
        <f t="array" ref="AT717">_xlfn.STDEV.S(IF(F$17:F$1040=F717,$C$17:$C$1040,""))</f>
        <v>9.588088423826557E-3</v>
      </c>
      <c r="AU717" s="4">
        <f t="array" ref="AU717">_xlfn.STDEV.S(IF(G$17:G$1040=G717,$C$17:$C$1040,""))</f>
        <v>8.2162219606327653E-3</v>
      </c>
      <c r="AV717" s="4">
        <f t="array" ref="AV717">_xlfn.STDEV.S(IF(H$17:H$1040=H717,$C$17:$C$1040,""))</f>
        <v>9.806426928915063E-3</v>
      </c>
      <c r="AW717" s="4">
        <f t="array" ref="AW717">_xlfn.STDEV.S(IF(I$17:I$1040=I717,$C$17:$C$1040,""))</f>
        <v>1.201691120717885E-2</v>
      </c>
      <c r="AX717" s="4">
        <f t="array" ref="AX717">_xlfn.STDEV.S(IF(J$17:J$1040=J717,$C$17:$C$1040,""))</f>
        <v>1.6247745286439259E-2</v>
      </c>
      <c r="AY717" s="4">
        <f t="array" ref="AY717">_xlfn.STDEV.S(IF(K$17:K$1040=K717,$C$17:$C$1040,""))</f>
        <v>1.342426446877692E-2</v>
      </c>
      <c r="AZ717" s="4">
        <f t="array" ref="AZ717">_xlfn.STDEV.S(IF(L$17:L$1040=L717,$C$17:$C$1040,""))</f>
        <v>1.6823224428530049E-2</v>
      </c>
      <c r="BA717" s="7">
        <f t="shared" si="483"/>
        <v>24.646029270244831</v>
      </c>
      <c r="BB717" s="7">
        <f t="shared" si="484"/>
        <v>18.748985434746956</v>
      </c>
      <c r="BC717" s="7">
        <f t="shared" si="485"/>
        <v>10.832492030853698</v>
      </c>
      <c r="BD717" s="7">
        <f t="shared" si="486"/>
        <v>8.7360929632785194</v>
      </c>
      <c r="BE717" s="7">
        <f t="shared" si="487"/>
        <v>4.4781342668842123</v>
      </c>
      <c r="BF717" s="7">
        <f t="shared" si="488"/>
        <v>2.5636463695127856</v>
      </c>
      <c r="BG717" s="7">
        <f t="shared" si="489"/>
        <v>2.4619444398908956</v>
      </c>
      <c r="BH717" s="7">
        <f t="shared" si="490"/>
        <v>1.4349615687878481</v>
      </c>
    </row>
    <row r="718" spans="1:60" x14ac:dyDescent="0.25">
      <c r="A718" s="3">
        <v>43699</v>
      </c>
      <c r="B718" s="1">
        <v>2922.9499510000001</v>
      </c>
      <c r="C718" s="4">
        <f t="shared" si="458"/>
        <v>-5.0607504177324625E-4</v>
      </c>
      <c r="D718" s="10">
        <f t="shared" si="491"/>
        <v>701</v>
      </c>
      <c r="E718" s="10">
        <f t="shared" si="500"/>
        <v>1</v>
      </c>
      <c r="F718" s="10">
        <f t="shared" si="501"/>
        <v>2</v>
      </c>
      <c r="G718" s="10">
        <f t="shared" si="501"/>
        <v>5</v>
      </c>
      <c r="H718" s="10">
        <f t="shared" si="501"/>
        <v>10</v>
      </c>
      <c r="I718" s="10">
        <f t="shared" si="501"/>
        <v>21</v>
      </c>
      <c r="J718" s="10">
        <f t="shared" si="501"/>
        <v>43</v>
      </c>
      <c r="K718" s="10">
        <f t="shared" si="501"/>
        <v>87</v>
      </c>
      <c r="L718" s="10">
        <f t="shared" si="501"/>
        <v>175</v>
      </c>
      <c r="M718" s="4">
        <f t="shared" si="459"/>
        <v>7.0934616863010361E-4</v>
      </c>
      <c r="N718" s="4">
        <f t="shared" si="460"/>
        <v>5.7564115022835623E-4</v>
      </c>
      <c r="O718" s="4">
        <f t="shared" si="461"/>
        <v>8.4107889185266755E-4</v>
      </c>
      <c r="P718" s="4">
        <f t="shared" si="462"/>
        <v>3.3425330474659912E-4</v>
      </c>
      <c r="Q718" s="4">
        <f t="shared" si="463"/>
        <v>-1.2210512523450866E-3</v>
      </c>
      <c r="R718" s="4">
        <f t="shared" si="464"/>
        <v>-1.0292319380812848E-3</v>
      </c>
      <c r="S718" s="4">
        <f t="shared" si="465"/>
        <v>1.7323631546928425E-3</v>
      </c>
      <c r="T718" s="4">
        <f t="shared" si="466"/>
        <v>-1.8056563236402701E-3</v>
      </c>
      <c r="U718" s="6">
        <f t="shared" si="467"/>
        <v>-1.2154212104033499E-3</v>
      </c>
      <c r="V718" s="6">
        <f t="shared" si="468"/>
        <v>-1.0817161920016025E-3</v>
      </c>
      <c r="W718" s="6">
        <f t="shared" si="469"/>
        <v>-1.3471539336259138E-3</v>
      </c>
      <c r="X718" s="6">
        <f t="shared" si="470"/>
        <v>-8.4032834651984537E-4</v>
      </c>
      <c r="Y718" s="6">
        <f t="shared" si="471"/>
        <v>7.1497621057184033E-4</v>
      </c>
      <c r="Z718" s="6">
        <f t="shared" si="472"/>
        <v>5.2315689630803852E-4</v>
      </c>
      <c r="AA718" s="6">
        <f t="shared" si="473"/>
        <v>-2.2384381964660888E-3</v>
      </c>
      <c r="AB718" s="6">
        <f t="shared" si="474"/>
        <v>1.2995812818670238E-3</v>
      </c>
      <c r="AC718" s="6">
        <f t="shared" si="492"/>
        <v>-5.8714175343822547E-2</v>
      </c>
      <c r="AD718" s="6">
        <f t="shared" si="493"/>
        <v>-3.3310221847490606E-2</v>
      </c>
      <c r="AE718" s="6">
        <f t="shared" si="494"/>
        <v>-1.5791330900285932E-2</v>
      </c>
      <c r="AF718" s="6">
        <f t="shared" si="495"/>
        <v>1.5631855500290365E-2</v>
      </c>
      <c r="AG718" s="6">
        <f t="shared" si="496"/>
        <v>1.2521246386106921E-2</v>
      </c>
      <c r="AH718" s="6">
        <f t="shared" si="497"/>
        <v>1.2904885014634521E-2</v>
      </c>
      <c r="AI718" s="6">
        <f t="shared" si="498"/>
        <v>1.8428075200182775E-2</v>
      </c>
      <c r="AJ718" s="6">
        <f t="shared" si="499"/>
        <v>1.135203624351655E-2</v>
      </c>
      <c r="AK718" s="4">
        <f t="shared" si="475"/>
        <v>0.4108241621067974</v>
      </c>
      <c r="AL718" s="4">
        <f t="shared" si="476"/>
        <v>0.17976693020539003</v>
      </c>
      <c r="AM718" s="4">
        <f t="shared" si="477"/>
        <v>8.9002158912279583E-2</v>
      </c>
      <c r="AN718" s="4">
        <f t="shared" si="478"/>
        <v>8.5669857288599868E-2</v>
      </c>
      <c r="AO718" s="4">
        <f t="shared" si="479"/>
        <v>5.3813341858972533E-2</v>
      </c>
      <c r="AP718" s="4">
        <f t="shared" si="480"/>
        <v>4.1653473216348477E-2</v>
      </c>
      <c r="AQ718" s="4">
        <f t="shared" si="481"/>
        <v>3.3049793268530248E-2</v>
      </c>
      <c r="AR718" s="4">
        <f t="shared" si="482"/>
        <v>2.414068051803353E-2</v>
      </c>
      <c r="AS718" s="4">
        <f t="array" ref="AS718">_xlfn.STDEV.S(IF(E$17:E$1040=E718,$C$17:$C$1040,""))</f>
        <v>1.6668979720915356E-2</v>
      </c>
      <c r="AT718" s="4">
        <f t="array" ref="AT718">_xlfn.STDEV.S(IF(F$17:F$1040=F718,$C$17:$C$1040,""))</f>
        <v>9.588088423826557E-3</v>
      </c>
      <c r="AU718" s="4">
        <f t="array" ref="AU718">_xlfn.STDEV.S(IF(G$17:G$1040=G718,$C$17:$C$1040,""))</f>
        <v>8.2162219606327653E-3</v>
      </c>
      <c r="AV718" s="4">
        <f t="array" ref="AV718">_xlfn.STDEV.S(IF(H$17:H$1040=H718,$C$17:$C$1040,""))</f>
        <v>9.806426928915063E-3</v>
      </c>
      <c r="AW718" s="4">
        <f t="array" ref="AW718">_xlfn.STDEV.S(IF(I$17:I$1040=I718,$C$17:$C$1040,""))</f>
        <v>1.201691120717885E-2</v>
      </c>
      <c r="AX718" s="4">
        <f t="array" ref="AX718">_xlfn.STDEV.S(IF(J$17:J$1040=J718,$C$17:$C$1040,""))</f>
        <v>1.6247745286439259E-2</v>
      </c>
      <c r="AY718" s="4">
        <f t="array" ref="AY718">_xlfn.STDEV.S(IF(K$17:K$1040=K718,$C$17:$C$1040,""))</f>
        <v>1.342426446877692E-2</v>
      </c>
      <c r="AZ718" s="4">
        <f t="array" ref="AZ718">_xlfn.STDEV.S(IF(L$17:L$1040=L718,$C$17:$C$1040,""))</f>
        <v>1.6823224428530049E-2</v>
      </c>
      <c r="BA718" s="7">
        <f t="shared" si="483"/>
        <v>24.646029270244831</v>
      </c>
      <c r="BB718" s="7">
        <f t="shared" si="484"/>
        <v>18.748985434746956</v>
      </c>
      <c r="BC718" s="7">
        <f t="shared" si="485"/>
        <v>10.832492030853698</v>
      </c>
      <c r="BD718" s="7">
        <f t="shared" si="486"/>
        <v>8.7360929632785194</v>
      </c>
      <c r="BE718" s="7">
        <f t="shared" si="487"/>
        <v>4.4781342668842123</v>
      </c>
      <c r="BF718" s="7">
        <f t="shared" si="488"/>
        <v>2.5636463695127856</v>
      </c>
      <c r="BG718" s="7">
        <f t="shared" si="489"/>
        <v>2.4619444398908956</v>
      </c>
      <c r="BH718" s="7">
        <f t="shared" si="490"/>
        <v>1.4349615687878481</v>
      </c>
    </row>
    <row r="719" spans="1:60" x14ac:dyDescent="0.25">
      <c r="A719" s="3">
        <v>43700</v>
      </c>
      <c r="B719" s="1">
        <v>2847.110107</v>
      </c>
      <c r="C719" s="4">
        <f t="shared" si="458"/>
        <v>-2.59463368416738E-2</v>
      </c>
      <c r="D719" s="10">
        <f t="shared" si="491"/>
        <v>702</v>
      </c>
      <c r="E719" s="10">
        <f t="shared" si="500"/>
        <v>1</v>
      </c>
      <c r="F719" s="10">
        <f t="shared" si="501"/>
        <v>2</v>
      </c>
      <c r="G719" s="10">
        <f t="shared" si="501"/>
        <v>5</v>
      </c>
      <c r="H719" s="10">
        <f t="shared" si="501"/>
        <v>10</v>
      </c>
      <c r="I719" s="10">
        <f t="shared" si="501"/>
        <v>21</v>
      </c>
      <c r="J719" s="10">
        <f t="shared" si="501"/>
        <v>43</v>
      </c>
      <c r="K719" s="10">
        <f t="shared" si="501"/>
        <v>87</v>
      </c>
      <c r="L719" s="10">
        <f t="shared" si="501"/>
        <v>175</v>
      </c>
      <c r="M719" s="4">
        <f t="shared" si="459"/>
        <v>7.0934616863010361E-4</v>
      </c>
      <c r="N719" s="4">
        <f t="shared" si="460"/>
        <v>5.7564115022835623E-4</v>
      </c>
      <c r="O719" s="4">
        <f t="shared" si="461"/>
        <v>8.4107889185266755E-4</v>
      </c>
      <c r="P719" s="4">
        <f t="shared" si="462"/>
        <v>3.3425330474659912E-4</v>
      </c>
      <c r="Q719" s="4">
        <f t="shared" si="463"/>
        <v>-1.2210512523450866E-3</v>
      </c>
      <c r="R719" s="4">
        <f t="shared" si="464"/>
        <v>-1.0292319380812848E-3</v>
      </c>
      <c r="S719" s="4">
        <f t="shared" si="465"/>
        <v>1.7323631546928425E-3</v>
      </c>
      <c r="T719" s="4">
        <f t="shared" si="466"/>
        <v>-1.8056563236402701E-3</v>
      </c>
      <c r="U719" s="6">
        <f t="shared" si="467"/>
        <v>-2.6655683010303903E-2</v>
      </c>
      <c r="V719" s="6">
        <f t="shared" si="468"/>
        <v>-2.6521977991902156E-2</v>
      </c>
      <c r="W719" s="6">
        <f t="shared" si="469"/>
        <v>-2.6787415733526467E-2</v>
      </c>
      <c r="X719" s="6">
        <f t="shared" si="470"/>
        <v>-2.62805901464204E-2</v>
      </c>
      <c r="Y719" s="6">
        <f t="shared" si="471"/>
        <v>-2.4725285589328714E-2</v>
      </c>
      <c r="Z719" s="6">
        <f t="shared" si="472"/>
        <v>-2.4917104903592516E-2</v>
      </c>
      <c r="AA719" s="6">
        <f t="shared" si="473"/>
        <v>-2.7678699996366643E-2</v>
      </c>
      <c r="AB719" s="6">
        <f t="shared" si="474"/>
        <v>-2.414068051803353E-2</v>
      </c>
      <c r="AC719" s="6">
        <f t="shared" si="492"/>
        <v>-8.5369858354126443E-2</v>
      </c>
      <c r="AD719" s="6">
        <f t="shared" si="493"/>
        <v>-5.9832199839392766E-2</v>
      </c>
      <c r="AE719" s="6">
        <f t="shared" si="494"/>
        <v>-4.2578746633812399E-2</v>
      </c>
      <c r="AF719" s="6">
        <f t="shared" si="495"/>
        <v>-1.0648734646130035E-2</v>
      </c>
      <c r="AG719" s="6">
        <f t="shared" si="496"/>
        <v>-1.2204039203221793E-2</v>
      </c>
      <c r="AH719" s="6">
        <f t="shared" si="497"/>
        <v>-1.2012219888957995E-2</v>
      </c>
      <c r="AI719" s="6">
        <f t="shared" si="498"/>
        <v>-9.2506247961838678E-3</v>
      </c>
      <c r="AJ719" s="6">
        <f t="shared" si="499"/>
        <v>-1.278864427451698E-2</v>
      </c>
      <c r="AK719" s="4">
        <f t="shared" si="475"/>
        <v>0.4108241621067974</v>
      </c>
      <c r="AL719" s="4">
        <f t="shared" si="476"/>
        <v>0.17976693020539003</v>
      </c>
      <c r="AM719" s="4">
        <f t="shared" si="477"/>
        <v>8.9002158912279583E-2</v>
      </c>
      <c r="AN719" s="4">
        <f t="shared" si="478"/>
        <v>8.5669857288599868E-2</v>
      </c>
      <c r="AO719" s="4">
        <f t="shared" si="479"/>
        <v>5.3813341858972533E-2</v>
      </c>
      <c r="AP719" s="4">
        <f t="shared" si="480"/>
        <v>4.1653473216348477E-2</v>
      </c>
      <c r="AQ719" s="4">
        <f t="shared" si="481"/>
        <v>3.3049793268530248E-2</v>
      </c>
      <c r="AR719" s="4">
        <f t="shared" si="482"/>
        <v>2.414068051803353E-2</v>
      </c>
      <c r="AS719" s="4">
        <f t="array" ref="AS719">_xlfn.STDEV.S(IF(E$17:E$1040=E719,$C$17:$C$1040,""))</f>
        <v>1.6668979720915356E-2</v>
      </c>
      <c r="AT719" s="4">
        <f t="array" ref="AT719">_xlfn.STDEV.S(IF(F$17:F$1040=F719,$C$17:$C$1040,""))</f>
        <v>9.588088423826557E-3</v>
      </c>
      <c r="AU719" s="4">
        <f t="array" ref="AU719">_xlfn.STDEV.S(IF(G$17:G$1040=G719,$C$17:$C$1040,""))</f>
        <v>8.2162219606327653E-3</v>
      </c>
      <c r="AV719" s="4">
        <f t="array" ref="AV719">_xlfn.STDEV.S(IF(H$17:H$1040=H719,$C$17:$C$1040,""))</f>
        <v>9.806426928915063E-3</v>
      </c>
      <c r="AW719" s="4">
        <f t="array" ref="AW719">_xlfn.STDEV.S(IF(I$17:I$1040=I719,$C$17:$C$1040,""))</f>
        <v>1.201691120717885E-2</v>
      </c>
      <c r="AX719" s="4">
        <f t="array" ref="AX719">_xlfn.STDEV.S(IF(J$17:J$1040=J719,$C$17:$C$1040,""))</f>
        <v>1.6247745286439259E-2</v>
      </c>
      <c r="AY719" s="4">
        <f t="array" ref="AY719">_xlfn.STDEV.S(IF(K$17:K$1040=K719,$C$17:$C$1040,""))</f>
        <v>1.342426446877692E-2</v>
      </c>
      <c r="AZ719" s="4">
        <f t="array" ref="AZ719">_xlfn.STDEV.S(IF(L$17:L$1040=L719,$C$17:$C$1040,""))</f>
        <v>1.6823224428530049E-2</v>
      </c>
      <c r="BA719" s="7">
        <f t="shared" si="483"/>
        <v>24.646029270244831</v>
      </c>
      <c r="BB719" s="7">
        <f t="shared" si="484"/>
        <v>18.748985434746956</v>
      </c>
      <c r="BC719" s="7">
        <f t="shared" si="485"/>
        <v>10.832492030853698</v>
      </c>
      <c r="BD719" s="7">
        <f t="shared" si="486"/>
        <v>8.7360929632785194</v>
      </c>
      <c r="BE719" s="7">
        <f t="shared" si="487"/>
        <v>4.4781342668842123</v>
      </c>
      <c r="BF719" s="7">
        <f t="shared" si="488"/>
        <v>2.5636463695127856</v>
      </c>
      <c r="BG719" s="7">
        <f t="shared" si="489"/>
        <v>2.4619444398908956</v>
      </c>
      <c r="BH719" s="7">
        <f t="shared" si="490"/>
        <v>1.4349615687878481</v>
      </c>
    </row>
    <row r="720" spans="1:60" x14ac:dyDescent="0.25">
      <c r="A720" s="3">
        <v>43703</v>
      </c>
      <c r="B720" s="1">
        <v>2878.3798830000001</v>
      </c>
      <c r="C720" s="4">
        <f t="shared" si="458"/>
        <v>1.098298795087671E-2</v>
      </c>
      <c r="D720" s="10">
        <f t="shared" si="491"/>
        <v>703</v>
      </c>
      <c r="E720" s="10">
        <f t="shared" si="500"/>
        <v>1</v>
      </c>
      <c r="F720" s="10">
        <f t="shared" si="501"/>
        <v>2</v>
      </c>
      <c r="G720" s="10">
        <f t="shared" si="501"/>
        <v>5</v>
      </c>
      <c r="H720" s="10">
        <f t="shared" si="501"/>
        <v>10</v>
      </c>
      <c r="I720" s="10">
        <f t="shared" si="501"/>
        <v>21</v>
      </c>
      <c r="J720" s="10">
        <f t="shared" si="501"/>
        <v>43</v>
      </c>
      <c r="K720" s="10">
        <f t="shared" si="501"/>
        <v>87</v>
      </c>
      <c r="L720" s="10">
        <f t="shared" si="501"/>
        <v>175</v>
      </c>
      <c r="M720" s="4">
        <f t="shared" si="459"/>
        <v>7.0934616863010361E-4</v>
      </c>
      <c r="N720" s="4">
        <f t="shared" si="460"/>
        <v>5.7564115022835623E-4</v>
      </c>
      <c r="O720" s="4">
        <f t="shared" si="461"/>
        <v>8.4107889185266755E-4</v>
      </c>
      <c r="P720" s="4">
        <f t="shared" si="462"/>
        <v>3.3425330474659912E-4</v>
      </c>
      <c r="Q720" s="4">
        <f t="shared" si="463"/>
        <v>-1.2210512523450866E-3</v>
      </c>
      <c r="R720" s="4">
        <f t="shared" si="464"/>
        <v>-1.0292319380812848E-3</v>
      </c>
      <c r="S720" s="4">
        <f t="shared" si="465"/>
        <v>1.7323631546928425E-3</v>
      </c>
      <c r="T720" s="4">
        <f t="shared" si="466"/>
        <v>-1.8056563236402701E-3</v>
      </c>
      <c r="U720" s="6">
        <f t="shared" si="467"/>
        <v>1.0273641782246606E-2</v>
      </c>
      <c r="V720" s="6">
        <f t="shared" si="468"/>
        <v>1.0407346800648355E-2</v>
      </c>
      <c r="W720" s="6">
        <f t="shared" si="469"/>
        <v>1.0141909059024044E-2</v>
      </c>
      <c r="X720" s="6">
        <f t="shared" si="470"/>
        <v>1.0648734646130111E-2</v>
      </c>
      <c r="Y720" s="6">
        <f t="shared" si="471"/>
        <v>1.2204039203221797E-2</v>
      </c>
      <c r="Z720" s="6">
        <f t="shared" si="472"/>
        <v>1.2012219888957995E-2</v>
      </c>
      <c r="AA720" s="6">
        <f t="shared" si="473"/>
        <v>9.2506247961838678E-3</v>
      </c>
      <c r="AB720" s="6">
        <f t="shared" si="474"/>
        <v>1.278864427451698E-2</v>
      </c>
      <c r="AC720" s="6">
        <f t="shared" si="492"/>
        <v>-7.5096216571879842E-2</v>
      </c>
      <c r="AD720" s="6">
        <f t="shared" si="493"/>
        <v>-4.9424853038744415E-2</v>
      </c>
      <c r="AE720" s="6">
        <f t="shared" si="494"/>
        <v>-3.2436837574788352E-2</v>
      </c>
      <c r="AF720" s="6">
        <f t="shared" si="495"/>
        <v>7.6327832942979512E-17</v>
      </c>
      <c r="AG720" s="6">
        <f t="shared" si="496"/>
        <v>3.4694469519536142E-18</v>
      </c>
      <c r="AH720" s="6">
        <f t="shared" si="497"/>
        <v>0</v>
      </c>
      <c r="AI720" s="6">
        <f t="shared" si="498"/>
        <v>0</v>
      </c>
      <c r="AJ720" s="6">
        <f t="shared" si="499"/>
        <v>0</v>
      </c>
      <c r="AK720" s="4">
        <f t="shared" si="475"/>
        <v>0.4108241621067974</v>
      </c>
      <c r="AL720" s="4">
        <f t="shared" si="476"/>
        <v>0.17976693020539003</v>
      </c>
      <c r="AM720" s="4">
        <f t="shared" si="477"/>
        <v>8.9002158912279583E-2</v>
      </c>
      <c r="AN720" s="4">
        <f t="shared" si="478"/>
        <v>8.5669857288599868E-2</v>
      </c>
      <c r="AO720" s="4">
        <f t="shared" si="479"/>
        <v>5.3813341858972533E-2</v>
      </c>
      <c r="AP720" s="4">
        <f t="shared" si="480"/>
        <v>4.1653473216348477E-2</v>
      </c>
      <c r="AQ720" s="4">
        <f t="shared" si="481"/>
        <v>3.3049793268530248E-2</v>
      </c>
      <c r="AR720" s="4">
        <f t="shared" si="482"/>
        <v>2.414068051803353E-2</v>
      </c>
      <c r="AS720" s="4">
        <f t="array" ref="AS720">_xlfn.STDEV.S(IF(E$17:E$1040=E720,$C$17:$C$1040,""))</f>
        <v>1.6668979720915356E-2</v>
      </c>
      <c r="AT720" s="4">
        <f t="array" ref="AT720">_xlfn.STDEV.S(IF(F$17:F$1040=F720,$C$17:$C$1040,""))</f>
        <v>9.588088423826557E-3</v>
      </c>
      <c r="AU720" s="4">
        <f t="array" ref="AU720">_xlfn.STDEV.S(IF(G$17:G$1040=G720,$C$17:$C$1040,""))</f>
        <v>8.2162219606327653E-3</v>
      </c>
      <c r="AV720" s="4">
        <f t="array" ref="AV720">_xlfn.STDEV.S(IF(H$17:H$1040=H720,$C$17:$C$1040,""))</f>
        <v>9.806426928915063E-3</v>
      </c>
      <c r="AW720" s="4">
        <f t="array" ref="AW720">_xlfn.STDEV.S(IF(I$17:I$1040=I720,$C$17:$C$1040,""))</f>
        <v>1.201691120717885E-2</v>
      </c>
      <c r="AX720" s="4">
        <f t="array" ref="AX720">_xlfn.STDEV.S(IF(J$17:J$1040=J720,$C$17:$C$1040,""))</f>
        <v>1.6247745286439259E-2</v>
      </c>
      <c r="AY720" s="4">
        <f t="array" ref="AY720">_xlfn.STDEV.S(IF(K$17:K$1040=K720,$C$17:$C$1040,""))</f>
        <v>1.342426446877692E-2</v>
      </c>
      <c r="AZ720" s="4">
        <f t="array" ref="AZ720">_xlfn.STDEV.S(IF(L$17:L$1040=L720,$C$17:$C$1040,""))</f>
        <v>1.6823224428530049E-2</v>
      </c>
      <c r="BA720" s="7">
        <f t="shared" si="483"/>
        <v>24.646029270244831</v>
      </c>
      <c r="BB720" s="7">
        <f t="shared" si="484"/>
        <v>18.748985434746956</v>
      </c>
      <c r="BC720" s="7">
        <f t="shared" si="485"/>
        <v>10.832492030853698</v>
      </c>
      <c r="BD720" s="7">
        <f t="shared" si="486"/>
        <v>8.7360929632785194</v>
      </c>
      <c r="BE720" s="7">
        <f t="shared" si="487"/>
        <v>4.4781342668842123</v>
      </c>
      <c r="BF720" s="7">
        <f t="shared" si="488"/>
        <v>2.5636463695127856</v>
      </c>
      <c r="BG720" s="7">
        <f t="shared" si="489"/>
        <v>2.4619444398908956</v>
      </c>
      <c r="BH720" s="7">
        <f t="shared" si="490"/>
        <v>1.4349615687878481</v>
      </c>
    </row>
    <row r="721" spans="1:60" x14ac:dyDescent="0.25">
      <c r="A721" s="3">
        <v>43704</v>
      </c>
      <c r="B721" s="1">
        <v>2869.1599120000001</v>
      </c>
      <c r="C721" s="4">
        <f t="shared" si="458"/>
        <v>-3.2031807387391531E-3</v>
      </c>
      <c r="D721" s="10">
        <f t="shared" si="491"/>
        <v>704</v>
      </c>
      <c r="E721" s="10">
        <f t="shared" si="500"/>
        <v>1</v>
      </c>
      <c r="F721" s="10">
        <f t="shared" si="501"/>
        <v>2</v>
      </c>
      <c r="G721" s="10">
        <f t="shared" si="501"/>
        <v>5</v>
      </c>
      <c r="H721" s="10">
        <f t="shared" si="501"/>
        <v>11</v>
      </c>
      <c r="I721" s="10">
        <f t="shared" si="501"/>
        <v>22</v>
      </c>
      <c r="J721" s="10">
        <f t="shared" si="501"/>
        <v>44</v>
      </c>
      <c r="K721" s="10">
        <f t="shared" si="501"/>
        <v>88</v>
      </c>
      <c r="L721" s="10">
        <f t="shared" si="501"/>
        <v>176</v>
      </c>
      <c r="M721" s="4">
        <f t="shared" si="459"/>
        <v>7.0934616863010361E-4</v>
      </c>
      <c r="N721" s="4">
        <f t="shared" si="460"/>
        <v>5.7564115022835623E-4</v>
      </c>
      <c r="O721" s="4">
        <f t="shared" si="461"/>
        <v>8.4107889185266755E-4</v>
      </c>
      <c r="P721" s="4">
        <f t="shared" si="462"/>
        <v>1.347904478958736E-3</v>
      </c>
      <c r="Q721" s="4">
        <f t="shared" si="463"/>
        <v>6.7242675499030319E-4</v>
      </c>
      <c r="R721" s="4">
        <f t="shared" si="464"/>
        <v>2.7460842236360153E-3</v>
      </c>
      <c r="S721" s="4">
        <f t="shared" si="465"/>
        <v>4.3169720045717758E-3</v>
      </c>
      <c r="T721" s="4">
        <f t="shared" si="466"/>
        <v>4.1680946349152981E-3</v>
      </c>
      <c r="U721" s="6">
        <f t="shared" si="467"/>
        <v>-3.9125269073692565E-3</v>
      </c>
      <c r="V721" s="6">
        <f t="shared" si="468"/>
        <v>-3.7788218889675093E-3</v>
      </c>
      <c r="W721" s="6">
        <f t="shared" si="469"/>
        <v>-4.0442596305918206E-3</v>
      </c>
      <c r="X721" s="6">
        <f t="shared" si="470"/>
        <v>-4.5510852176978891E-3</v>
      </c>
      <c r="Y721" s="6">
        <f t="shared" si="471"/>
        <v>-3.8756074937294563E-3</v>
      </c>
      <c r="Z721" s="6">
        <f t="shared" si="472"/>
        <v>-5.9492649623751684E-3</v>
      </c>
      <c r="AA721" s="6">
        <f t="shared" si="473"/>
        <v>-7.5201527433109289E-3</v>
      </c>
      <c r="AB721" s="6">
        <f t="shared" si="474"/>
        <v>-7.3712753736544512E-3</v>
      </c>
      <c r="AC721" s="6">
        <f t="shared" si="492"/>
        <v>-7.9008743479249105E-2</v>
      </c>
      <c r="AD721" s="6">
        <f t="shared" si="493"/>
        <v>-5.3203674927711928E-2</v>
      </c>
      <c r="AE721" s="6">
        <f t="shared" si="494"/>
        <v>-3.6481097205380175E-2</v>
      </c>
      <c r="AF721" s="6">
        <f t="shared" si="495"/>
        <v>-4.5510852176978891E-3</v>
      </c>
      <c r="AG721" s="6">
        <f t="shared" si="496"/>
        <v>-3.8756074937294563E-3</v>
      </c>
      <c r="AH721" s="6">
        <f t="shared" si="497"/>
        <v>-5.9492649623751684E-3</v>
      </c>
      <c r="AI721" s="6">
        <f t="shared" si="498"/>
        <v>-7.5201527433109289E-3</v>
      </c>
      <c r="AJ721" s="6">
        <f t="shared" si="499"/>
        <v>-7.3712753736544512E-3</v>
      </c>
      <c r="AK721" s="4">
        <f t="shared" si="475"/>
        <v>0.4108241621067974</v>
      </c>
      <c r="AL721" s="4">
        <f t="shared" si="476"/>
        <v>0.17976693020539003</v>
      </c>
      <c r="AM721" s="4">
        <f t="shared" si="477"/>
        <v>8.9002158912279583E-2</v>
      </c>
      <c r="AN721" s="4">
        <f t="shared" si="478"/>
        <v>6.3137716595751209E-2</v>
      </c>
      <c r="AO721" s="4">
        <f t="shared" si="479"/>
        <v>5.0979117564319401E-2</v>
      </c>
      <c r="AP721" s="4">
        <f t="shared" si="480"/>
        <v>2.0351846258766085E-2</v>
      </c>
      <c r="AQ721" s="4">
        <f t="shared" si="481"/>
        <v>1.5217948683132171E-2</v>
      </c>
      <c r="AR721" s="4">
        <f t="shared" si="482"/>
        <v>1.0896582685308687E-2</v>
      </c>
      <c r="AS721" s="4">
        <f t="array" ref="AS721">_xlfn.STDEV.S(IF(E$17:E$1040=E721,$C$17:$C$1040,""))</f>
        <v>1.6668979720915356E-2</v>
      </c>
      <c r="AT721" s="4">
        <f t="array" ref="AT721">_xlfn.STDEV.S(IF(F$17:F$1040=F721,$C$17:$C$1040,""))</f>
        <v>9.588088423826557E-3</v>
      </c>
      <c r="AU721" s="4">
        <f t="array" ref="AU721">_xlfn.STDEV.S(IF(G$17:G$1040=G721,$C$17:$C$1040,""))</f>
        <v>8.2162219606327653E-3</v>
      </c>
      <c r="AV721" s="4">
        <f t="array" ref="AV721">_xlfn.STDEV.S(IF(H$17:H$1040=H721,$C$17:$C$1040,""))</f>
        <v>6.2766413869833207E-3</v>
      </c>
      <c r="AW721" s="4">
        <f t="array" ref="AW721">_xlfn.STDEV.S(IF(I$17:I$1040=I721,$C$17:$C$1040,""))</f>
        <v>7.8865963137450465E-3</v>
      </c>
      <c r="AX721" s="4">
        <f t="array" ref="AX721">_xlfn.STDEV.S(IF(J$17:J$1040=J721,$C$17:$C$1040,""))</f>
        <v>5.8130392473471921E-3</v>
      </c>
      <c r="AY721" s="4">
        <f t="array" ref="AY721">_xlfn.STDEV.S(IF(K$17:K$1040=K721,$C$17:$C$1040,""))</f>
        <v>7.5652114140782704E-3</v>
      </c>
      <c r="AZ721" s="4">
        <f t="array" ref="AZ721">_xlfn.STDEV.S(IF(L$17:L$1040=L721,$C$17:$C$1040,""))</f>
        <v>6.952030294901072E-3</v>
      </c>
      <c r="BA721" s="7">
        <f t="shared" si="483"/>
        <v>24.646029270244831</v>
      </c>
      <c r="BB721" s="7">
        <f t="shared" si="484"/>
        <v>18.748985434746956</v>
      </c>
      <c r="BC721" s="7">
        <f t="shared" si="485"/>
        <v>10.832492030853698</v>
      </c>
      <c r="BD721" s="7">
        <f t="shared" si="486"/>
        <v>10.05915627531119</v>
      </c>
      <c r="BE721" s="7">
        <f t="shared" si="487"/>
        <v>6.4640201598085021</v>
      </c>
      <c r="BF721" s="7">
        <f t="shared" si="488"/>
        <v>3.5010680975625177</v>
      </c>
      <c r="BG721" s="7">
        <f t="shared" si="489"/>
        <v>2.0115695187067413</v>
      </c>
      <c r="BH721" s="7">
        <f t="shared" si="490"/>
        <v>1.5673957424064628</v>
      </c>
    </row>
    <row r="722" spans="1:60" x14ac:dyDescent="0.25">
      <c r="A722" s="3">
        <v>43705</v>
      </c>
      <c r="B722" s="1">
        <v>2887.9399410000001</v>
      </c>
      <c r="C722" s="4">
        <f t="shared" ref="C722:C785" si="502">B722/B721-1</f>
        <v>6.5454800624580312E-3</v>
      </c>
      <c r="D722" s="10">
        <f t="shared" si="491"/>
        <v>705</v>
      </c>
      <c r="E722" s="10">
        <f t="shared" si="500"/>
        <v>1</v>
      </c>
      <c r="F722" s="10">
        <f t="shared" si="501"/>
        <v>2</v>
      </c>
      <c r="G722" s="10">
        <f t="shared" si="501"/>
        <v>5</v>
      </c>
      <c r="H722" s="10">
        <f t="shared" si="501"/>
        <v>11</v>
      </c>
      <c r="I722" s="10">
        <f t="shared" si="501"/>
        <v>22</v>
      </c>
      <c r="J722" s="10">
        <f t="shared" si="501"/>
        <v>44</v>
      </c>
      <c r="K722" s="10">
        <f t="shared" si="501"/>
        <v>88</v>
      </c>
      <c r="L722" s="10">
        <f t="shared" si="501"/>
        <v>176</v>
      </c>
      <c r="M722" s="4">
        <f t="shared" ref="M722:M785" si="503">AVERAGEIF(E$17:E$1040,E722,$C$17:$C$1040)</f>
        <v>7.0934616863010361E-4</v>
      </c>
      <c r="N722" s="4">
        <f t="shared" ref="N722:N785" si="504">AVERAGEIF(F$17:F$1040,F722,$C$17:$C$1040)</f>
        <v>5.7564115022835623E-4</v>
      </c>
      <c r="O722" s="4">
        <f t="shared" ref="O722:O785" si="505">AVERAGEIF(G$17:G$1040,G722,$C$17:$C$1040)</f>
        <v>8.4107889185266755E-4</v>
      </c>
      <c r="P722" s="4">
        <f t="shared" ref="P722:P785" si="506">AVERAGEIF(H$17:H$1040,H722,$C$17:$C$1040)</f>
        <v>1.347904478958736E-3</v>
      </c>
      <c r="Q722" s="4">
        <f t="shared" ref="Q722:Q785" si="507">AVERAGEIF(I$17:I$1040,I722,$C$17:$C$1040)</f>
        <v>6.7242675499030319E-4</v>
      </c>
      <c r="R722" s="4">
        <f t="shared" ref="R722:R785" si="508">AVERAGEIF(J$17:J$1040,J722,$C$17:$C$1040)</f>
        <v>2.7460842236360153E-3</v>
      </c>
      <c r="S722" s="4">
        <f t="shared" ref="S722:S785" si="509">AVERAGEIF(K$17:K$1040,K722,$C$17:$C$1040)</f>
        <v>4.3169720045717758E-3</v>
      </c>
      <c r="T722" s="4">
        <f t="shared" ref="T722:T785" si="510">AVERAGEIF(L$17:L$1040,L722,$C$17:$C$1040)</f>
        <v>4.1680946349152981E-3</v>
      </c>
      <c r="U722" s="6">
        <f t="shared" ref="U722:U785" si="511">$C722-M722</f>
        <v>5.8361338938279278E-3</v>
      </c>
      <c r="V722" s="6">
        <f t="shared" ref="V722:V785" si="512">$C722-N722</f>
        <v>5.9698389122296754E-3</v>
      </c>
      <c r="W722" s="6">
        <f t="shared" ref="W722:W785" si="513">$C722-O722</f>
        <v>5.7044011706053636E-3</v>
      </c>
      <c r="X722" s="6">
        <f t="shared" ref="X722:X785" si="514">$C722-P722</f>
        <v>5.1975755834992952E-3</v>
      </c>
      <c r="Y722" s="6">
        <f t="shared" ref="Y722:Y785" si="515">$C722-Q722</f>
        <v>5.873053307467728E-3</v>
      </c>
      <c r="Z722" s="6">
        <f t="shared" ref="Z722:Z785" si="516">$C722-R722</f>
        <v>3.7993958388220159E-3</v>
      </c>
      <c r="AA722" s="6">
        <f t="shared" ref="AA722:AA785" si="517">$C722-S722</f>
        <v>2.2285080578862554E-3</v>
      </c>
      <c r="AB722" s="6">
        <f t="shared" ref="AB722:AB785" si="518">$C722-T722</f>
        <v>2.3773854275427331E-3</v>
      </c>
      <c r="AC722" s="6">
        <f t="shared" si="492"/>
        <v>-7.3172609585421183E-2</v>
      </c>
      <c r="AD722" s="6">
        <f t="shared" si="493"/>
        <v>-4.7233836015482256E-2</v>
      </c>
      <c r="AE722" s="6">
        <f t="shared" si="494"/>
        <v>-3.0776696034774811E-2</v>
      </c>
      <c r="AF722" s="6">
        <f t="shared" si="495"/>
        <v>6.4649036580140609E-4</v>
      </c>
      <c r="AG722" s="6">
        <f t="shared" si="496"/>
        <v>1.9974458137382717E-3</v>
      </c>
      <c r="AH722" s="6">
        <f t="shared" si="497"/>
        <v>-2.1498691235531525E-3</v>
      </c>
      <c r="AI722" s="6">
        <f t="shared" si="498"/>
        <v>-5.2916446854246735E-3</v>
      </c>
      <c r="AJ722" s="6">
        <f t="shared" si="499"/>
        <v>-4.9938899461117181E-3</v>
      </c>
      <c r="AK722" s="4">
        <f t="shared" ref="AK722:AK785" si="519">_xlfn.MAXIFS(AC$17:AC$1040,E$17:E$1040,E722) - _xlfn.MINIFS(AC$17:AC$1040,E$17:E$1040,E722)</f>
        <v>0.4108241621067974</v>
      </c>
      <c r="AL722" s="4">
        <f t="shared" ref="AL722:AL785" si="520">_xlfn.MAXIFS(AD$17:AD$1040,F$17:F$1040,F722) - _xlfn.MINIFS(AD$17:AD$1040,F$17:F$1040,F722)</f>
        <v>0.17976693020539003</v>
      </c>
      <c r="AM722" s="4">
        <f t="shared" ref="AM722:AM785" si="521">_xlfn.MAXIFS(AE$17:AE$1040,G$17:G$1040,G722) - _xlfn.MINIFS(AE$17:AE$1040,G$17:G$1040,G722)</f>
        <v>8.9002158912279583E-2</v>
      </c>
      <c r="AN722" s="4">
        <f t="shared" ref="AN722:AN785" si="522">_xlfn.MAXIFS(AF$17:AF$1040,H$17:H$1040,H722) - _xlfn.MINIFS(AF$17:AF$1040,H$17:H$1040,H722)</f>
        <v>6.3137716595751209E-2</v>
      </c>
      <c r="AO722" s="4">
        <f t="shared" ref="AO722:AO785" si="523">_xlfn.MAXIFS(AG$17:AG$1040,I$17:I$1040,I722) - _xlfn.MINIFS(AG$17:AG$1040,I$17:I$1040,I722)</f>
        <v>5.0979117564319401E-2</v>
      </c>
      <c r="AP722" s="4">
        <f t="shared" ref="AP722:AP785" si="524">_xlfn.MAXIFS(AH$17:AH$1040,J$17:J$1040,J722) - _xlfn.MINIFS(AH$17:AH$1040,J$17:J$1040,J722)</f>
        <v>2.0351846258766085E-2</v>
      </c>
      <c r="AQ722" s="4">
        <f t="shared" ref="AQ722:AQ785" si="525">_xlfn.MAXIFS(AI$17:AI$1040,K$17:K$1040,K722) - _xlfn.MINIFS(AI$17:AI$1040,K$17:K$1040,K722)</f>
        <v>1.5217948683132171E-2</v>
      </c>
      <c r="AR722" s="4">
        <f t="shared" ref="AR722:AR785" si="526">_xlfn.MAXIFS(AJ$17:AJ$1040,L$17:L$1040,L722) - _xlfn.MINIFS(AJ$17:AJ$1040,L$17:L$1040,L722)</f>
        <v>1.0896582685308687E-2</v>
      </c>
      <c r="AS722" s="4">
        <f t="array" ref="AS722">_xlfn.STDEV.S(IF(E$17:E$1040=E722,$C$17:$C$1040,""))</f>
        <v>1.6668979720915356E-2</v>
      </c>
      <c r="AT722" s="4">
        <f t="array" ref="AT722">_xlfn.STDEV.S(IF(F$17:F$1040=F722,$C$17:$C$1040,""))</f>
        <v>9.588088423826557E-3</v>
      </c>
      <c r="AU722" s="4">
        <f t="array" ref="AU722">_xlfn.STDEV.S(IF(G$17:G$1040=G722,$C$17:$C$1040,""))</f>
        <v>8.2162219606327653E-3</v>
      </c>
      <c r="AV722" s="4">
        <f t="array" ref="AV722">_xlfn.STDEV.S(IF(H$17:H$1040=H722,$C$17:$C$1040,""))</f>
        <v>6.2766413869833207E-3</v>
      </c>
      <c r="AW722" s="4">
        <f t="array" ref="AW722">_xlfn.STDEV.S(IF(I$17:I$1040=I722,$C$17:$C$1040,""))</f>
        <v>7.8865963137450465E-3</v>
      </c>
      <c r="AX722" s="4">
        <f t="array" ref="AX722">_xlfn.STDEV.S(IF(J$17:J$1040=J722,$C$17:$C$1040,""))</f>
        <v>5.8130392473471921E-3</v>
      </c>
      <c r="AY722" s="4">
        <f t="array" ref="AY722">_xlfn.STDEV.S(IF(K$17:K$1040=K722,$C$17:$C$1040,""))</f>
        <v>7.5652114140782704E-3</v>
      </c>
      <c r="AZ722" s="4">
        <f t="array" ref="AZ722">_xlfn.STDEV.S(IF(L$17:L$1040=L722,$C$17:$C$1040,""))</f>
        <v>6.952030294901072E-3</v>
      </c>
      <c r="BA722" s="7">
        <f t="shared" ref="BA722:BA785" si="527">AK722/AS722</f>
        <v>24.646029270244831</v>
      </c>
      <c r="BB722" s="7">
        <f t="shared" ref="BB722:BB785" si="528">AL722/AT722</f>
        <v>18.748985434746956</v>
      </c>
      <c r="BC722" s="7">
        <f t="shared" ref="BC722:BC785" si="529">AM722/AU722</f>
        <v>10.832492030853698</v>
      </c>
      <c r="BD722" s="7">
        <f t="shared" ref="BD722:BD785" si="530">AN722/AV722</f>
        <v>10.05915627531119</v>
      </c>
      <c r="BE722" s="7">
        <f t="shared" ref="BE722:BE785" si="531">AO722/AW722</f>
        <v>6.4640201598085021</v>
      </c>
      <c r="BF722" s="7">
        <f t="shared" ref="BF722:BF785" si="532">AP722/AX722</f>
        <v>3.5010680975625177</v>
      </c>
      <c r="BG722" s="7">
        <f t="shared" ref="BG722:BG785" si="533">AQ722/AY722</f>
        <v>2.0115695187067413</v>
      </c>
      <c r="BH722" s="7">
        <f t="shared" ref="BH722:BH785" si="534">AR722/AZ722</f>
        <v>1.5673957424064628</v>
      </c>
    </row>
    <row r="723" spans="1:60" x14ac:dyDescent="0.25">
      <c r="A723" s="3">
        <v>43706</v>
      </c>
      <c r="B723" s="1">
        <v>2924.580078</v>
      </c>
      <c r="C723" s="4">
        <f t="shared" si="502"/>
        <v>1.2687291892681252E-2</v>
      </c>
      <c r="D723" s="10">
        <f t="shared" ref="D723:D786" si="535">D722+1</f>
        <v>706</v>
      </c>
      <c r="E723" s="10">
        <f t="shared" si="500"/>
        <v>1</v>
      </c>
      <c r="F723" s="10">
        <f t="shared" si="501"/>
        <v>2</v>
      </c>
      <c r="G723" s="10">
        <f t="shared" si="501"/>
        <v>5</v>
      </c>
      <c r="H723" s="10">
        <f t="shared" si="501"/>
        <v>11</v>
      </c>
      <c r="I723" s="10">
        <f t="shared" si="501"/>
        <v>22</v>
      </c>
      <c r="J723" s="10">
        <f t="shared" si="501"/>
        <v>44</v>
      </c>
      <c r="K723" s="10">
        <f t="shared" si="501"/>
        <v>88</v>
      </c>
      <c r="L723" s="10">
        <f t="shared" si="501"/>
        <v>176</v>
      </c>
      <c r="M723" s="4">
        <f t="shared" si="503"/>
        <v>7.0934616863010361E-4</v>
      </c>
      <c r="N723" s="4">
        <f t="shared" si="504"/>
        <v>5.7564115022835623E-4</v>
      </c>
      <c r="O723" s="4">
        <f t="shared" si="505"/>
        <v>8.4107889185266755E-4</v>
      </c>
      <c r="P723" s="4">
        <f t="shared" si="506"/>
        <v>1.347904478958736E-3</v>
      </c>
      <c r="Q723" s="4">
        <f t="shared" si="507"/>
        <v>6.7242675499030319E-4</v>
      </c>
      <c r="R723" s="4">
        <f t="shared" si="508"/>
        <v>2.7460842236360153E-3</v>
      </c>
      <c r="S723" s="4">
        <f t="shared" si="509"/>
        <v>4.3169720045717758E-3</v>
      </c>
      <c r="T723" s="4">
        <f t="shared" si="510"/>
        <v>4.1680946349152981E-3</v>
      </c>
      <c r="U723" s="6">
        <f t="shared" si="511"/>
        <v>1.1977945724051147E-2</v>
      </c>
      <c r="V723" s="6">
        <f t="shared" si="512"/>
        <v>1.2111650742452896E-2</v>
      </c>
      <c r="W723" s="6">
        <f t="shared" si="513"/>
        <v>1.1846213000828585E-2</v>
      </c>
      <c r="X723" s="6">
        <f t="shared" si="514"/>
        <v>1.1339387413722516E-2</v>
      </c>
      <c r="Y723" s="6">
        <f t="shared" si="515"/>
        <v>1.2014865137690948E-2</v>
      </c>
      <c r="Z723" s="6">
        <f t="shared" si="516"/>
        <v>9.9412076690452364E-3</v>
      </c>
      <c r="AA723" s="6">
        <f t="shared" si="517"/>
        <v>8.3703198881094759E-3</v>
      </c>
      <c r="AB723" s="6">
        <f t="shared" si="518"/>
        <v>8.5191972577659536E-3</v>
      </c>
      <c r="AC723" s="6">
        <f t="shared" ref="AC723:AC786" si="536">IF(E723=E722,U723+AC722,U723)</f>
        <v>-6.1194663861370034E-2</v>
      </c>
      <c r="AD723" s="6">
        <f t="shared" ref="AD723:AD786" si="537">IF(F723=F722,V723+AD722,V723)</f>
        <v>-3.5122185273029363E-2</v>
      </c>
      <c r="AE723" s="6">
        <f t="shared" ref="AE723:AE786" si="538">IF(G723=G722,W723+AE722,W723)</f>
        <v>-1.8930483033946226E-2</v>
      </c>
      <c r="AF723" s="6">
        <f t="shared" ref="AF723:AF786" si="539">IF(H723=H722,X723+AF722,X723)</f>
        <v>1.1985877779523922E-2</v>
      </c>
      <c r="AG723" s="6">
        <f t="shared" ref="AG723:AG786" si="540">IF(I723=I722,Y723+AG722,Y723)</f>
        <v>1.401231095142922E-2</v>
      </c>
      <c r="AH723" s="6">
        <f t="shared" ref="AH723:AH786" si="541">IF(J723=J722,Z723+AH722,Z723)</f>
        <v>7.7913385454920839E-3</v>
      </c>
      <c r="AI723" s="6">
        <f t="shared" ref="AI723:AI786" si="542">IF(K723=K722,AA723+AI722,AA723)</f>
        <v>3.0786752026848024E-3</v>
      </c>
      <c r="AJ723" s="6">
        <f t="shared" ref="AJ723:AJ786" si="543">IF(L723=L722,AB723+AJ722,AB723)</f>
        <v>3.5253073116542355E-3</v>
      </c>
      <c r="AK723" s="4">
        <f t="shared" si="519"/>
        <v>0.4108241621067974</v>
      </c>
      <c r="AL723" s="4">
        <f t="shared" si="520"/>
        <v>0.17976693020539003</v>
      </c>
      <c r="AM723" s="4">
        <f t="shared" si="521"/>
        <v>8.9002158912279583E-2</v>
      </c>
      <c r="AN723" s="4">
        <f t="shared" si="522"/>
        <v>6.3137716595751209E-2</v>
      </c>
      <c r="AO723" s="4">
        <f t="shared" si="523"/>
        <v>5.0979117564319401E-2</v>
      </c>
      <c r="AP723" s="4">
        <f t="shared" si="524"/>
        <v>2.0351846258766085E-2</v>
      </c>
      <c r="AQ723" s="4">
        <f t="shared" si="525"/>
        <v>1.5217948683132171E-2</v>
      </c>
      <c r="AR723" s="4">
        <f t="shared" si="526"/>
        <v>1.0896582685308687E-2</v>
      </c>
      <c r="AS723" s="4">
        <f t="array" ref="AS723">_xlfn.STDEV.S(IF(E$17:E$1040=E723,$C$17:$C$1040,""))</f>
        <v>1.6668979720915356E-2</v>
      </c>
      <c r="AT723" s="4">
        <f t="array" ref="AT723">_xlfn.STDEV.S(IF(F$17:F$1040=F723,$C$17:$C$1040,""))</f>
        <v>9.588088423826557E-3</v>
      </c>
      <c r="AU723" s="4">
        <f t="array" ref="AU723">_xlfn.STDEV.S(IF(G$17:G$1040=G723,$C$17:$C$1040,""))</f>
        <v>8.2162219606327653E-3</v>
      </c>
      <c r="AV723" s="4">
        <f t="array" ref="AV723">_xlfn.STDEV.S(IF(H$17:H$1040=H723,$C$17:$C$1040,""))</f>
        <v>6.2766413869833207E-3</v>
      </c>
      <c r="AW723" s="4">
        <f t="array" ref="AW723">_xlfn.STDEV.S(IF(I$17:I$1040=I723,$C$17:$C$1040,""))</f>
        <v>7.8865963137450465E-3</v>
      </c>
      <c r="AX723" s="4">
        <f t="array" ref="AX723">_xlfn.STDEV.S(IF(J$17:J$1040=J723,$C$17:$C$1040,""))</f>
        <v>5.8130392473471921E-3</v>
      </c>
      <c r="AY723" s="4">
        <f t="array" ref="AY723">_xlfn.STDEV.S(IF(K$17:K$1040=K723,$C$17:$C$1040,""))</f>
        <v>7.5652114140782704E-3</v>
      </c>
      <c r="AZ723" s="4">
        <f t="array" ref="AZ723">_xlfn.STDEV.S(IF(L$17:L$1040=L723,$C$17:$C$1040,""))</f>
        <v>6.952030294901072E-3</v>
      </c>
      <c r="BA723" s="7">
        <f t="shared" si="527"/>
        <v>24.646029270244831</v>
      </c>
      <c r="BB723" s="7">
        <f t="shared" si="528"/>
        <v>18.748985434746956</v>
      </c>
      <c r="BC723" s="7">
        <f t="shared" si="529"/>
        <v>10.832492030853698</v>
      </c>
      <c r="BD723" s="7">
        <f t="shared" si="530"/>
        <v>10.05915627531119</v>
      </c>
      <c r="BE723" s="7">
        <f t="shared" si="531"/>
        <v>6.4640201598085021</v>
      </c>
      <c r="BF723" s="7">
        <f t="shared" si="532"/>
        <v>3.5010680975625177</v>
      </c>
      <c r="BG723" s="7">
        <f t="shared" si="533"/>
        <v>2.0115695187067413</v>
      </c>
      <c r="BH723" s="7">
        <f t="shared" si="534"/>
        <v>1.5673957424064628</v>
      </c>
    </row>
    <row r="724" spans="1:60" x14ac:dyDescent="0.25">
      <c r="A724" s="3">
        <v>43707</v>
      </c>
      <c r="B724" s="1">
        <v>2926.459961</v>
      </c>
      <c r="C724" s="4">
        <f t="shared" si="502"/>
        <v>6.4278732326106258E-4</v>
      </c>
      <c r="D724" s="10">
        <f t="shared" si="535"/>
        <v>707</v>
      </c>
      <c r="E724" s="10">
        <f t="shared" si="500"/>
        <v>1</v>
      </c>
      <c r="F724" s="10">
        <f t="shared" si="501"/>
        <v>2</v>
      </c>
      <c r="G724" s="10">
        <f t="shared" si="501"/>
        <v>5</v>
      </c>
      <c r="H724" s="10">
        <f t="shared" si="501"/>
        <v>11</v>
      </c>
      <c r="I724" s="10">
        <f t="shared" si="501"/>
        <v>22</v>
      </c>
      <c r="J724" s="10">
        <f t="shared" si="501"/>
        <v>44</v>
      </c>
      <c r="K724" s="10">
        <f t="shared" si="501"/>
        <v>88</v>
      </c>
      <c r="L724" s="10">
        <f t="shared" si="501"/>
        <v>176</v>
      </c>
      <c r="M724" s="4">
        <f t="shared" si="503"/>
        <v>7.0934616863010361E-4</v>
      </c>
      <c r="N724" s="4">
        <f t="shared" si="504"/>
        <v>5.7564115022835623E-4</v>
      </c>
      <c r="O724" s="4">
        <f t="shared" si="505"/>
        <v>8.4107889185266755E-4</v>
      </c>
      <c r="P724" s="4">
        <f t="shared" si="506"/>
        <v>1.347904478958736E-3</v>
      </c>
      <c r="Q724" s="4">
        <f t="shared" si="507"/>
        <v>6.7242675499030319E-4</v>
      </c>
      <c r="R724" s="4">
        <f t="shared" si="508"/>
        <v>2.7460842236360153E-3</v>
      </c>
      <c r="S724" s="4">
        <f t="shared" si="509"/>
        <v>4.3169720045717758E-3</v>
      </c>
      <c r="T724" s="4">
        <f t="shared" si="510"/>
        <v>4.1680946349152981E-3</v>
      </c>
      <c r="U724" s="6">
        <f t="shared" si="511"/>
        <v>-6.6558845369041027E-5</v>
      </c>
      <c r="V724" s="6">
        <f t="shared" si="512"/>
        <v>6.7146173032706351E-5</v>
      </c>
      <c r="W724" s="6">
        <f t="shared" si="513"/>
        <v>-1.9829156859160497E-4</v>
      </c>
      <c r="X724" s="6">
        <f t="shared" si="514"/>
        <v>-7.051171556976734E-4</v>
      </c>
      <c r="Y724" s="6">
        <f t="shared" si="515"/>
        <v>-2.9639431729240606E-5</v>
      </c>
      <c r="Z724" s="6">
        <f t="shared" si="516"/>
        <v>-2.1032969003749527E-3</v>
      </c>
      <c r="AA724" s="6">
        <f t="shared" si="517"/>
        <v>-3.6741846813107132E-3</v>
      </c>
      <c r="AB724" s="6">
        <f t="shared" si="518"/>
        <v>-3.5253073116542355E-3</v>
      </c>
      <c r="AC724" s="6">
        <f t="shared" si="536"/>
        <v>-6.1261222706739074E-2</v>
      </c>
      <c r="AD724" s="6">
        <f t="shared" si="537"/>
        <v>-3.505503909999666E-2</v>
      </c>
      <c r="AE724" s="6">
        <f t="shared" si="538"/>
        <v>-1.912877460253783E-2</v>
      </c>
      <c r="AF724" s="6">
        <f t="shared" si="539"/>
        <v>1.1280760623826248E-2</v>
      </c>
      <c r="AG724" s="6">
        <f t="shared" si="540"/>
        <v>1.398267151969998E-2</v>
      </c>
      <c r="AH724" s="6">
        <f t="shared" si="541"/>
        <v>5.6880416451171312E-3</v>
      </c>
      <c r="AI724" s="6">
        <f t="shared" si="542"/>
        <v>-5.9550947862591075E-4</v>
      </c>
      <c r="AJ724" s="6">
        <f t="shared" si="543"/>
        <v>0</v>
      </c>
      <c r="AK724" s="4">
        <f t="shared" si="519"/>
        <v>0.4108241621067974</v>
      </c>
      <c r="AL724" s="4">
        <f t="shared" si="520"/>
        <v>0.17976693020539003</v>
      </c>
      <c r="AM724" s="4">
        <f t="shared" si="521"/>
        <v>8.9002158912279583E-2</v>
      </c>
      <c r="AN724" s="4">
        <f t="shared" si="522"/>
        <v>6.3137716595751209E-2</v>
      </c>
      <c r="AO724" s="4">
        <f t="shared" si="523"/>
        <v>5.0979117564319401E-2</v>
      </c>
      <c r="AP724" s="4">
        <f t="shared" si="524"/>
        <v>2.0351846258766085E-2</v>
      </c>
      <c r="AQ724" s="4">
        <f t="shared" si="525"/>
        <v>1.5217948683132171E-2</v>
      </c>
      <c r="AR724" s="4">
        <f t="shared" si="526"/>
        <v>1.0896582685308687E-2</v>
      </c>
      <c r="AS724" s="4">
        <f t="array" ref="AS724">_xlfn.STDEV.S(IF(E$17:E$1040=E724,$C$17:$C$1040,""))</f>
        <v>1.6668979720915356E-2</v>
      </c>
      <c r="AT724" s="4">
        <f t="array" ref="AT724">_xlfn.STDEV.S(IF(F$17:F$1040=F724,$C$17:$C$1040,""))</f>
        <v>9.588088423826557E-3</v>
      </c>
      <c r="AU724" s="4">
        <f t="array" ref="AU724">_xlfn.STDEV.S(IF(G$17:G$1040=G724,$C$17:$C$1040,""))</f>
        <v>8.2162219606327653E-3</v>
      </c>
      <c r="AV724" s="4">
        <f t="array" ref="AV724">_xlfn.STDEV.S(IF(H$17:H$1040=H724,$C$17:$C$1040,""))</f>
        <v>6.2766413869833207E-3</v>
      </c>
      <c r="AW724" s="4">
        <f t="array" ref="AW724">_xlfn.STDEV.S(IF(I$17:I$1040=I724,$C$17:$C$1040,""))</f>
        <v>7.8865963137450465E-3</v>
      </c>
      <c r="AX724" s="4">
        <f t="array" ref="AX724">_xlfn.STDEV.S(IF(J$17:J$1040=J724,$C$17:$C$1040,""))</f>
        <v>5.8130392473471921E-3</v>
      </c>
      <c r="AY724" s="4">
        <f t="array" ref="AY724">_xlfn.STDEV.S(IF(K$17:K$1040=K724,$C$17:$C$1040,""))</f>
        <v>7.5652114140782704E-3</v>
      </c>
      <c r="AZ724" s="4">
        <f t="array" ref="AZ724">_xlfn.STDEV.S(IF(L$17:L$1040=L724,$C$17:$C$1040,""))</f>
        <v>6.952030294901072E-3</v>
      </c>
      <c r="BA724" s="7">
        <f t="shared" si="527"/>
        <v>24.646029270244831</v>
      </c>
      <c r="BB724" s="7">
        <f t="shared" si="528"/>
        <v>18.748985434746956</v>
      </c>
      <c r="BC724" s="7">
        <f t="shared" si="529"/>
        <v>10.832492030853698</v>
      </c>
      <c r="BD724" s="7">
        <f t="shared" si="530"/>
        <v>10.05915627531119</v>
      </c>
      <c r="BE724" s="7">
        <f t="shared" si="531"/>
        <v>6.4640201598085021</v>
      </c>
      <c r="BF724" s="7">
        <f t="shared" si="532"/>
        <v>3.5010680975625177</v>
      </c>
      <c r="BG724" s="7">
        <f t="shared" si="533"/>
        <v>2.0115695187067413</v>
      </c>
      <c r="BH724" s="7">
        <f t="shared" si="534"/>
        <v>1.5673957424064628</v>
      </c>
    </row>
    <row r="725" spans="1:60" x14ac:dyDescent="0.25">
      <c r="A725" s="3">
        <v>43711</v>
      </c>
      <c r="B725" s="1">
        <v>2906.2700199999999</v>
      </c>
      <c r="C725" s="4">
        <f t="shared" si="502"/>
        <v>-6.8991003700938913E-3</v>
      </c>
      <c r="D725" s="10">
        <f t="shared" si="535"/>
        <v>708</v>
      </c>
      <c r="E725" s="10">
        <f t="shared" si="500"/>
        <v>1</v>
      </c>
      <c r="F725" s="10">
        <f t="shared" si="500"/>
        <v>2</v>
      </c>
      <c r="G725" s="10">
        <f t="shared" si="500"/>
        <v>5</v>
      </c>
      <c r="H725" s="10">
        <f t="shared" si="500"/>
        <v>11</v>
      </c>
      <c r="I725" s="10">
        <f t="shared" si="500"/>
        <v>22</v>
      </c>
      <c r="J725" s="10">
        <f t="shared" si="500"/>
        <v>44</v>
      </c>
      <c r="K725" s="10">
        <f t="shared" si="500"/>
        <v>88</v>
      </c>
      <c r="L725" s="10">
        <f t="shared" si="500"/>
        <v>177</v>
      </c>
      <c r="M725" s="4">
        <f t="shared" si="503"/>
        <v>7.0934616863010361E-4</v>
      </c>
      <c r="N725" s="4">
        <f t="shared" si="504"/>
        <v>5.7564115022835623E-4</v>
      </c>
      <c r="O725" s="4">
        <f t="shared" si="505"/>
        <v>8.4107889185266755E-4</v>
      </c>
      <c r="P725" s="4">
        <f t="shared" si="506"/>
        <v>1.347904478958736E-3</v>
      </c>
      <c r="Q725" s="4">
        <f t="shared" si="507"/>
        <v>6.7242675499030319E-4</v>
      </c>
      <c r="R725" s="4">
        <f t="shared" si="508"/>
        <v>2.7460842236360153E-3</v>
      </c>
      <c r="S725" s="4">
        <f t="shared" si="509"/>
        <v>4.3169720045717758E-3</v>
      </c>
      <c r="T725" s="4">
        <f t="shared" si="510"/>
        <v>4.4658493742282535E-3</v>
      </c>
      <c r="U725" s="6">
        <f t="shared" si="511"/>
        <v>-7.6084465387239947E-3</v>
      </c>
      <c r="V725" s="6">
        <f t="shared" si="512"/>
        <v>-7.4747415203222471E-3</v>
      </c>
      <c r="W725" s="6">
        <f t="shared" si="513"/>
        <v>-7.7401792619465589E-3</v>
      </c>
      <c r="X725" s="6">
        <f t="shared" si="514"/>
        <v>-8.2470048490526273E-3</v>
      </c>
      <c r="Y725" s="6">
        <f t="shared" si="515"/>
        <v>-7.5715271250841945E-3</v>
      </c>
      <c r="Z725" s="6">
        <f t="shared" si="516"/>
        <v>-9.6451845937299066E-3</v>
      </c>
      <c r="AA725" s="6">
        <f t="shared" si="517"/>
        <v>-1.1216072374665667E-2</v>
      </c>
      <c r="AB725" s="6">
        <f t="shared" si="518"/>
        <v>-1.1364949744322145E-2</v>
      </c>
      <c r="AC725" s="6">
        <f t="shared" si="536"/>
        <v>-6.8869669245463075E-2</v>
      </c>
      <c r="AD725" s="6">
        <f t="shared" si="537"/>
        <v>-4.252978062031891E-2</v>
      </c>
      <c r="AE725" s="6">
        <f t="shared" si="538"/>
        <v>-2.6868953864484388E-2</v>
      </c>
      <c r="AF725" s="6">
        <f t="shared" si="539"/>
        <v>3.0337557747736211E-3</v>
      </c>
      <c r="AG725" s="6">
        <f t="shared" si="540"/>
        <v>6.4111443946157851E-3</v>
      </c>
      <c r="AH725" s="6">
        <f t="shared" si="541"/>
        <v>-3.9571429486127754E-3</v>
      </c>
      <c r="AI725" s="6">
        <f t="shared" si="542"/>
        <v>-1.1811581853291578E-2</v>
      </c>
      <c r="AJ725" s="6">
        <f t="shared" si="543"/>
        <v>-1.1364949744322145E-2</v>
      </c>
      <c r="AK725" s="4">
        <f t="shared" si="519"/>
        <v>0.4108241621067974</v>
      </c>
      <c r="AL725" s="4">
        <f t="shared" si="520"/>
        <v>0.17976693020539003</v>
      </c>
      <c r="AM725" s="4">
        <f t="shared" si="521"/>
        <v>8.9002158912279583E-2</v>
      </c>
      <c r="AN725" s="4">
        <f t="shared" si="522"/>
        <v>6.3137716595751209E-2</v>
      </c>
      <c r="AO725" s="4">
        <f t="shared" si="523"/>
        <v>5.0979117564319401E-2</v>
      </c>
      <c r="AP725" s="4">
        <f t="shared" si="524"/>
        <v>2.0351846258766085E-2</v>
      </c>
      <c r="AQ725" s="4">
        <f t="shared" si="525"/>
        <v>1.5217948683132171E-2</v>
      </c>
      <c r="AR725" s="4">
        <f t="shared" si="526"/>
        <v>1.4920193943819215E-2</v>
      </c>
      <c r="AS725" s="4">
        <f t="array" ref="AS725">_xlfn.STDEV.S(IF(E$17:E$1040=E725,$C$17:$C$1040,""))</f>
        <v>1.6668979720915356E-2</v>
      </c>
      <c r="AT725" s="4">
        <f t="array" ref="AT725">_xlfn.STDEV.S(IF(F$17:F$1040=F725,$C$17:$C$1040,""))</f>
        <v>9.588088423826557E-3</v>
      </c>
      <c r="AU725" s="4">
        <f t="array" ref="AU725">_xlfn.STDEV.S(IF(G$17:G$1040=G725,$C$17:$C$1040,""))</f>
        <v>8.2162219606327653E-3</v>
      </c>
      <c r="AV725" s="4">
        <f t="array" ref="AV725">_xlfn.STDEV.S(IF(H$17:H$1040=H725,$C$17:$C$1040,""))</f>
        <v>6.2766413869833207E-3</v>
      </c>
      <c r="AW725" s="4">
        <f t="array" ref="AW725">_xlfn.STDEV.S(IF(I$17:I$1040=I725,$C$17:$C$1040,""))</f>
        <v>7.8865963137450465E-3</v>
      </c>
      <c r="AX725" s="4">
        <f t="array" ref="AX725">_xlfn.STDEV.S(IF(J$17:J$1040=J725,$C$17:$C$1040,""))</f>
        <v>5.8130392473471921E-3</v>
      </c>
      <c r="AY725" s="4">
        <f t="array" ref="AY725">_xlfn.STDEV.S(IF(K$17:K$1040=K725,$C$17:$C$1040,""))</f>
        <v>7.5652114140782704E-3</v>
      </c>
      <c r="AZ725" s="4">
        <f t="array" ref="AZ725">_xlfn.STDEV.S(IF(L$17:L$1040=L725,$C$17:$C$1040,""))</f>
        <v>9.2278107686252324E-3</v>
      </c>
      <c r="BA725" s="7">
        <f t="shared" si="527"/>
        <v>24.646029270244831</v>
      </c>
      <c r="BB725" s="7">
        <f t="shared" si="528"/>
        <v>18.748985434746956</v>
      </c>
      <c r="BC725" s="7">
        <f t="shared" si="529"/>
        <v>10.832492030853698</v>
      </c>
      <c r="BD725" s="7">
        <f t="shared" si="530"/>
        <v>10.05915627531119</v>
      </c>
      <c r="BE725" s="7">
        <f t="shared" si="531"/>
        <v>6.4640201598085021</v>
      </c>
      <c r="BF725" s="7">
        <f t="shared" si="532"/>
        <v>3.5010680975625177</v>
      </c>
      <c r="BG725" s="7">
        <f t="shared" si="533"/>
        <v>2.0115695187067413</v>
      </c>
      <c r="BH725" s="7">
        <f t="shared" si="534"/>
        <v>1.6168725516726259</v>
      </c>
    </row>
    <row r="726" spans="1:60" x14ac:dyDescent="0.25">
      <c r="A726" s="3">
        <v>43712</v>
      </c>
      <c r="B726" s="1">
        <v>2937.780029</v>
      </c>
      <c r="C726" s="4">
        <f t="shared" si="502"/>
        <v>1.0842078947640221E-2</v>
      </c>
      <c r="D726" s="10">
        <f t="shared" si="535"/>
        <v>709</v>
      </c>
      <c r="E726" s="10">
        <f t="shared" si="500"/>
        <v>1</v>
      </c>
      <c r="F726" s="10">
        <f t="shared" si="500"/>
        <v>2</v>
      </c>
      <c r="G726" s="10">
        <f t="shared" si="500"/>
        <v>5</v>
      </c>
      <c r="H726" s="10">
        <f t="shared" si="500"/>
        <v>11</v>
      </c>
      <c r="I726" s="10">
        <f t="shared" si="500"/>
        <v>22</v>
      </c>
      <c r="J726" s="10">
        <f t="shared" si="500"/>
        <v>44</v>
      </c>
      <c r="K726" s="10">
        <f t="shared" si="500"/>
        <v>88</v>
      </c>
      <c r="L726" s="10">
        <f t="shared" si="500"/>
        <v>177</v>
      </c>
      <c r="M726" s="4">
        <f t="shared" si="503"/>
        <v>7.0934616863010361E-4</v>
      </c>
      <c r="N726" s="4">
        <f t="shared" si="504"/>
        <v>5.7564115022835623E-4</v>
      </c>
      <c r="O726" s="4">
        <f t="shared" si="505"/>
        <v>8.4107889185266755E-4</v>
      </c>
      <c r="P726" s="4">
        <f t="shared" si="506"/>
        <v>1.347904478958736E-3</v>
      </c>
      <c r="Q726" s="4">
        <f t="shared" si="507"/>
        <v>6.7242675499030319E-4</v>
      </c>
      <c r="R726" s="4">
        <f t="shared" si="508"/>
        <v>2.7460842236360153E-3</v>
      </c>
      <c r="S726" s="4">
        <f t="shared" si="509"/>
        <v>4.3169720045717758E-3</v>
      </c>
      <c r="T726" s="4">
        <f t="shared" si="510"/>
        <v>4.4658493742282535E-3</v>
      </c>
      <c r="U726" s="6">
        <f t="shared" si="511"/>
        <v>1.0132732779010117E-2</v>
      </c>
      <c r="V726" s="6">
        <f t="shared" si="512"/>
        <v>1.0266437797411865E-2</v>
      </c>
      <c r="W726" s="6">
        <f t="shared" si="513"/>
        <v>1.0001000055787555E-2</v>
      </c>
      <c r="X726" s="6">
        <f t="shared" si="514"/>
        <v>9.4941744686814853E-3</v>
      </c>
      <c r="Y726" s="6">
        <f t="shared" si="515"/>
        <v>1.0169652192649918E-2</v>
      </c>
      <c r="Z726" s="6">
        <f t="shared" si="516"/>
        <v>8.095994724004206E-3</v>
      </c>
      <c r="AA726" s="6">
        <f t="shared" si="517"/>
        <v>6.5251069430684455E-3</v>
      </c>
      <c r="AB726" s="6">
        <f t="shared" si="518"/>
        <v>6.3762295734119678E-3</v>
      </c>
      <c r="AC726" s="6">
        <f t="shared" si="536"/>
        <v>-5.8736936466452956E-2</v>
      </c>
      <c r="AD726" s="6">
        <f t="shared" si="537"/>
        <v>-3.2263342822907048E-2</v>
      </c>
      <c r="AE726" s="6">
        <f t="shared" si="538"/>
        <v>-1.6867953808696833E-2</v>
      </c>
      <c r="AF726" s="6">
        <f t="shared" si="539"/>
        <v>1.2527930243455106E-2</v>
      </c>
      <c r="AG726" s="6">
        <f t="shared" si="540"/>
        <v>1.6580796587265703E-2</v>
      </c>
      <c r="AH726" s="6">
        <f t="shared" si="541"/>
        <v>4.1388517753914306E-3</v>
      </c>
      <c r="AI726" s="6">
        <f t="shared" si="542"/>
        <v>-5.2864749102231323E-3</v>
      </c>
      <c r="AJ726" s="6">
        <f t="shared" si="543"/>
        <v>-4.9887201709101769E-3</v>
      </c>
      <c r="AK726" s="4">
        <f t="shared" si="519"/>
        <v>0.4108241621067974</v>
      </c>
      <c r="AL726" s="4">
        <f t="shared" si="520"/>
        <v>0.17976693020539003</v>
      </c>
      <c r="AM726" s="4">
        <f t="shared" si="521"/>
        <v>8.9002158912279583E-2</v>
      </c>
      <c r="AN726" s="4">
        <f t="shared" si="522"/>
        <v>6.3137716595751209E-2</v>
      </c>
      <c r="AO726" s="4">
        <f t="shared" si="523"/>
        <v>5.0979117564319401E-2</v>
      </c>
      <c r="AP726" s="4">
        <f t="shared" si="524"/>
        <v>2.0351846258766085E-2</v>
      </c>
      <c r="AQ726" s="4">
        <f t="shared" si="525"/>
        <v>1.5217948683132171E-2</v>
      </c>
      <c r="AR726" s="4">
        <f t="shared" si="526"/>
        <v>1.4920193943819215E-2</v>
      </c>
      <c r="AS726" s="4">
        <f t="array" ref="AS726">_xlfn.STDEV.S(IF(E$17:E$1040=E726,$C$17:$C$1040,""))</f>
        <v>1.6668979720915356E-2</v>
      </c>
      <c r="AT726" s="4">
        <f t="array" ref="AT726">_xlfn.STDEV.S(IF(F$17:F$1040=F726,$C$17:$C$1040,""))</f>
        <v>9.588088423826557E-3</v>
      </c>
      <c r="AU726" s="4">
        <f t="array" ref="AU726">_xlfn.STDEV.S(IF(G$17:G$1040=G726,$C$17:$C$1040,""))</f>
        <v>8.2162219606327653E-3</v>
      </c>
      <c r="AV726" s="4">
        <f t="array" ref="AV726">_xlfn.STDEV.S(IF(H$17:H$1040=H726,$C$17:$C$1040,""))</f>
        <v>6.2766413869833207E-3</v>
      </c>
      <c r="AW726" s="4">
        <f t="array" ref="AW726">_xlfn.STDEV.S(IF(I$17:I$1040=I726,$C$17:$C$1040,""))</f>
        <v>7.8865963137450465E-3</v>
      </c>
      <c r="AX726" s="4">
        <f t="array" ref="AX726">_xlfn.STDEV.S(IF(J$17:J$1040=J726,$C$17:$C$1040,""))</f>
        <v>5.8130392473471921E-3</v>
      </c>
      <c r="AY726" s="4">
        <f t="array" ref="AY726">_xlfn.STDEV.S(IF(K$17:K$1040=K726,$C$17:$C$1040,""))</f>
        <v>7.5652114140782704E-3</v>
      </c>
      <c r="AZ726" s="4">
        <f t="array" ref="AZ726">_xlfn.STDEV.S(IF(L$17:L$1040=L726,$C$17:$C$1040,""))</f>
        <v>9.2278107686252324E-3</v>
      </c>
      <c r="BA726" s="7">
        <f t="shared" si="527"/>
        <v>24.646029270244831</v>
      </c>
      <c r="BB726" s="7">
        <f t="shared" si="528"/>
        <v>18.748985434746956</v>
      </c>
      <c r="BC726" s="7">
        <f t="shared" si="529"/>
        <v>10.832492030853698</v>
      </c>
      <c r="BD726" s="7">
        <f t="shared" si="530"/>
        <v>10.05915627531119</v>
      </c>
      <c r="BE726" s="7">
        <f t="shared" si="531"/>
        <v>6.4640201598085021</v>
      </c>
      <c r="BF726" s="7">
        <f t="shared" si="532"/>
        <v>3.5010680975625177</v>
      </c>
      <c r="BG726" s="7">
        <f t="shared" si="533"/>
        <v>2.0115695187067413</v>
      </c>
      <c r="BH726" s="7">
        <f t="shared" si="534"/>
        <v>1.6168725516726259</v>
      </c>
    </row>
    <row r="727" spans="1:60" x14ac:dyDescent="0.25">
      <c r="A727" s="3">
        <v>43713</v>
      </c>
      <c r="B727" s="1">
        <v>2976</v>
      </c>
      <c r="C727" s="4">
        <f t="shared" si="502"/>
        <v>1.3009813744635501E-2</v>
      </c>
      <c r="D727" s="10">
        <f t="shared" si="535"/>
        <v>710</v>
      </c>
      <c r="E727" s="10">
        <f t="shared" si="500"/>
        <v>1</v>
      </c>
      <c r="F727" s="10">
        <f t="shared" si="500"/>
        <v>2</v>
      </c>
      <c r="G727" s="10">
        <f t="shared" si="500"/>
        <v>5</v>
      </c>
      <c r="H727" s="10">
        <f t="shared" si="500"/>
        <v>11</v>
      </c>
      <c r="I727" s="10">
        <f t="shared" si="500"/>
        <v>22</v>
      </c>
      <c r="J727" s="10">
        <f t="shared" si="500"/>
        <v>44</v>
      </c>
      <c r="K727" s="10">
        <f t="shared" si="500"/>
        <v>88</v>
      </c>
      <c r="L727" s="10">
        <f t="shared" si="500"/>
        <v>177</v>
      </c>
      <c r="M727" s="4">
        <f t="shared" si="503"/>
        <v>7.0934616863010361E-4</v>
      </c>
      <c r="N727" s="4">
        <f t="shared" si="504"/>
        <v>5.7564115022835623E-4</v>
      </c>
      <c r="O727" s="4">
        <f t="shared" si="505"/>
        <v>8.4107889185266755E-4</v>
      </c>
      <c r="P727" s="4">
        <f t="shared" si="506"/>
        <v>1.347904478958736E-3</v>
      </c>
      <c r="Q727" s="4">
        <f t="shared" si="507"/>
        <v>6.7242675499030319E-4</v>
      </c>
      <c r="R727" s="4">
        <f t="shared" si="508"/>
        <v>2.7460842236360153E-3</v>
      </c>
      <c r="S727" s="4">
        <f t="shared" si="509"/>
        <v>4.3169720045717758E-3</v>
      </c>
      <c r="T727" s="4">
        <f t="shared" si="510"/>
        <v>4.4658493742282535E-3</v>
      </c>
      <c r="U727" s="6">
        <f t="shared" si="511"/>
        <v>1.2300467576005397E-2</v>
      </c>
      <c r="V727" s="6">
        <f t="shared" si="512"/>
        <v>1.2434172594407145E-2</v>
      </c>
      <c r="W727" s="6">
        <f t="shared" si="513"/>
        <v>1.2168734852782834E-2</v>
      </c>
      <c r="X727" s="6">
        <f t="shared" si="514"/>
        <v>1.1661909265676765E-2</v>
      </c>
      <c r="Y727" s="6">
        <f t="shared" si="515"/>
        <v>1.2337386989645198E-2</v>
      </c>
      <c r="Z727" s="6">
        <f t="shared" si="516"/>
        <v>1.0263729520999486E-2</v>
      </c>
      <c r="AA727" s="6">
        <f t="shared" si="517"/>
        <v>8.6928417400637253E-3</v>
      </c>
      <c r="AB727" s="6">
        <f t="shared" si="518"/>
        <v>8.5439643704072477E-3</v>
      </c>
      <c r="AC727" s="6">
        <f t="shared" si="536"/>
        <v>-4.6436468890447558E-2</v>
      </c>
      <c r="AD727" s="6">
        <f t="shared" si="537"/>
        <v>-1.9829170228499903E-2</v>
      </c>
      <c r="AE727" s="6">
        <f t="shared" si="538"/>
        <v>-4.6992189559139988E-3</v>
      </c>
      <c r="AF727" s="6">
        <f t="shared" si="539"/>
        <v>2.4189839509131873E-2</v>
      </c>
      <c r="AG727" s="6">
        <f t="shared" si="540"/>
        <v>2.8918183576910901E-2</v>
      </c>
      <c r="AH727" s="6">
        <f t="shared" si="541"/>
        <v>1.4402581296390916E-2</v>
      </c>
      <c r="AI727" s="6">
        <f t="shared" si="542"/>
        <v>3.406366829840593E-3</v>
      </c>
      <c r="AJ727" s="6">
        <f t="shared" si="543"/>
        <v>3.5552441994970707E-3</v>
      </c>
      <c r="AK727" s="4">
        <f t="shared" si="519"/>
        <v>0.4108241621067974</v>
      </c>
      <c r="AL727" s="4">
        <f t="shared" si="520"/>
        <v>0.17976693020539003</v>
      </c>
      <c r="AM727" s="4">
        <f t="shared" si="521"/>
        <v>8.9002158912279583E-2</v>
      </c>
      <c r="AN727" s="4">
        <f t="shared" si="522"/>
        <v>6.3137716595751209E-2</v>
      </c>
      <c r="AO727" s="4">
        <f t="shared" si="523"/>
        <v>5.0979117564319401E-2</v>
      </c>
      <c r="AP727" s="4">
        <f t="shared" si="524"/>
        <v>2.0351846258766085E-2</v>
      </c>
      <c r="AQ727" s="4">
        <f t="shared" si="525"/>
        <v>1.5217948683132171E-2</v>
      </c>
      <c r="AR727" s="4">
        <f t="shared" si="526"/>
        <v>1.4920193943819215E-2</v>
      </c>
      <c r="AS727" s="4">
        <f t="array" ref="AS727">_xlfn.STDEV.S(IF(E$17:E$1040=E727,$C$17:$C$1040,""))</f>
        <v>1.6668979720915356E-2</v>
      </c>
      <c r="AT727" s="4">
        <f t="array" ref="AT727">_xlfn.STDEV.S(IF(F$17:F$1040=F727,$C$17:$C$1040,""))</f>
        <v>9.588088423826557E-3</v>
      </c>
      <c r="AU727" s="4">
        <f t="array" ref="AU727">_xlfn.STDEV.S(IF(G$17:G$1040=G727,$C$17:$C$1040,""))</f>
        <v>8.2162219606327653E-3</v>
      </c>
      <c r="AV727" s="4">
        <f t="array" ref="AV727">_xlfn.STDEV.S(IF(H$17:H$1040=H727,$C$17:$C$1040,""))</f>
        <v>6.2766413869833207E-3</v>
      </c>
      <c r="AW727" s="4">
        <f t="array" ref="AW727">_xlfn.STDEV.S(IF(I$17:I$1040=I727,$C$17:$C$1040,""))</f>
        <v>7.8865963137450465E-3</v>
      </c>
      <c r="AX727" s="4">
        <f t="array" ref="AX727">_xlfn.STDEV.S(IF(J$17:J$1040=J727,$C$17:$C$1040,""))</f>
        <v>5.8130392473471921E-3</v>
      </c>
      <c r="AY727" s="4">
        <f t="array" ref="AY727">_xlfn.STDEV.S(IF(K$17:K$1040=K727,$C$17:$C$1040,""))</f>
        <v>7.5652114140782704E-3</v>
      </c>
      <c r="AZ727" s="4">
        <f t="array" ref="AZ727">_xlfn.STDEV.S(IF(L$17:L$1040=L727,$C$17:$C$1040,""))</f>
        <v>9.2278107686252324E-3</v>
      </c>
      <c r="BA727" s="7">
        <f t="shared" si="527"/>
        <v>24.646029270244831</v>
      </c>
      <c r="BB727" s="7">
        <f t="shared" si="528"/>
        <v>18.748985434746956</v>
      </c>
      <c r="BC727" s="7">
        <f t="shared" si="529"/>
        <v>10.832492030853698</v>
      </c>
      <c r="BD727" s="7">
        <f t="shared" si="530"/>
        <v>10.05915627531119</v>
      </c>
      <c r="BE727" s="7">
        <f t="shared" si="531"/>
        <v>6.4640201598085021</v>
      </c>
      <c r="BF727" s="7">
        <f t="shared" si="532"/>
        <v>3.5010680975625177</v>
      </c>
      <c r="BG727" s="7">
        <f t="shared" si="533"/>
        <v>2.0115695187067413</v>
      </c>
      <c r="BH727" s="7">
        <f t="shared" si="534"/>
        <v>1.6168725516726259</v>
      </c>
    </row>
    <row r="728" spans="1:60" x14ac:dyDescent="0.25">
      <c r="A728" s="3">
        <v>43714</v>
      </c>
      <c r="B728" s="1">
        <v>2978.709961</v>
      </c>
      <c r="C728" s="4">
        <f t="shared" si="502"/>
        <v>9.1060517473118274E-4</v>
      </c>
      <c r="D728" s="10">
        <f t="shared" si="535"/>
        <v>711</v>
      </c>
      <c r="E728" s="10">
        <f t="shared" si="500"/>
        <v>1</v>
      </c>
      <c r="F728" s="10">
        <f t="shared" si="500"/>
        <v>2</v>
      </c>
      <c r="G728" s="10">
        <f t="shared" si="500"/>
        <v>5</v>
      </c>
      <c r="H728" s="10">
        <f t="shared" si="500"/>
        <v>11</v>
      </c>
      <c r="I728" s="10">
        <f t="shared" si="500"/>
        <v>22</v>
      </c>
      <c r="J728" s="10">
        <f t="shared" si="500"/>
        <v>44</v>
      </c>
      <c r="K728" s="10">
        <f t="shared" si="500"/>
        <v>88</v>
      </c>
      <c r="L728" s="10">
        <f t="shared" si="500"/>
        <v>177</v>
      </c>
      <c r="M728" s="4">
        <f t="shared" si="503"/>
        <v>7.0934616863010361E-4</v>
      </c>
      <c r="N728" s="4">
        <f t="shared" si="504"/>
        <v>5.7564115022835623E-4</v>
      </c>
      <c r="O728" s="4">
        <f t="shared" si="505"/>
        <v>8.4107889185266755E-4</v>
      </c>
      <c r="P728" s="4">
        <f t="shared" si="506"/>
        <v>1.347904478958736E-3</v>
      </c>
      <c r="Q728" s="4">
        <f t="shared" si="507"/>
        <v>6.7242675499030319E-4</v>
      </c>
      <c r="R728" s="4">
        <f t="shared" si="508"/>
        <v>2.7460842236360153E-3</v>
      </c>
      <c r="S728" s="4">
        <f t="shared" si="509"/>
        <v>4.3169720045717758E-3</v>
      </c>
      <c r="T728" s="4">
        <f t="shared" si="510"/>
        <v>4.4658493742282535E-3</v>
      </c>
      <c r="U728" s="6">
        <f t="shared" si="511"/>
        <v>2.0125900610107913E-4</v>
      </c>
      <c r="V728" s="6">
        <f t="shared" si="512"/>
        <v>3.3496402450282651E-4</v>
      </c>
      <c r="W728" s="6">
        <f t="shared" si="513"/>
        <v>6.9526282878515193E-5</v>
      </c>
      <c r="X728" s="6">
        <f t="shared" si="514"/>
        <v>-4.3729930422755324E-4</v>
      </c>
      <c r="Y728" s="6">
        <f t="shared" si="515"/>
        <v>2.3817841974087955E-4</v>
      </c>
      <c r="Z728" s="6">
        <f t="shared" si="516"/>
        <v>-1.8354790489048325E-3</v>
      </c>
      <c r="AA728" s="6">
        <f t="shared" si="517"/>
        <v>-3.406366829840593E-3</v>
      </c>
      <c r="AB728" s="6">
        <f t="shared" si="518"/>
        <v>-3.5552441994970707E-3</v>
      </c>
      <c r="AC728" s="6">
        <f t="shared" si="536"/>
        <v>-4.6235209884346477E-2</v>
      </c>
      <c r="AD728" s="6">
        <f t="shared" si="537"/>
        <v>-1.9494206203997076E-2</v>
      </c>
      <c r="AE728" s="6">
        <f t="shared" si="538"/>
        <v>-4.6296926730354836E-3</v>
      </c>
      <c r="AF728" s="6">
        <f t="shared" si="539"/>
        <v>2.3752540204904318E-2</v>
      </c>
      <c r="AG728" s="6">
        <f t="shared" si="540"/>
        <v>2.9156361996651781E-2</v>
      </c>
      <c r="AH728" s="6">
        <f t="shared" si="541"/>
        <v>1.2567102247486084E-2</v>
      </c>
      <c r="AI728" s="6">
        <f t="shared" si="542"/>
        <v>0</v>
      </c>
      <c r="AJ728" s="6">
        <f t="shared" si="543"/>
        <v>0</v>
      </c>
      <c r="AK728" s="4">
        <f t="shared" si="519"/>
        <v>0.4108241621067974</v>
      </c>
      <c r="AL728" s="4">
        <f t="shared" si="520"/>
        <v>0.17976693020539003</v>
      </c>
      <c r="AM728" s="4">
        <f t="shared" si="521"/>
        <v>8.9002158912279583E-2</v>
      </c>
      <c r="AN728" s="4">
        <f t="shared" si="522"/>
        <v>6.3137716595751209E-2</v>
      </c>
      <c r="AO728" s="4">
        <f t="shared" si="523"/>
        <v>5.0979117564319401E-2</v>
      </c>
      <c r="AP728" s="4">
        <f t="shared" si="524"/>
        <v>2.0351846258766085E-2</v>
      </c>
      <c r="AQ728" s="4">
        <f t="shared" si="525"/>
        <v>1.5217948683132171E-2</v>
      </c>
      <c r="AR728" s="4">
        <f t="shared" si="526"/>
        <v>1.4920193943819215E-2</v>
      </c>
      <c r="AS728" s="4">
        <f t="array" ref="AS728">_xlfn.STDEV.S(IF(E$17:E$1040=E728,$C$17:$C$1040,""))</f>
        <v>1.6668979720915356E-2</v>
      </c>
      <c r="AT728" s="4">
        <f t="array" ref="AT728">_xlfn.STDEV.S(IF(F$17:F$1040=F728,$C$17:$C$1040,""))</f>
        <v>9.588088423826557E-3</v>
      </c>
      <c r="AU728" s="4">
        <f t="array" ref="AU728">_xlfn.STDEV.S(IF(G$17:G$1040=G728,$C$17:$C$1040,""))</f>
        <v>8.2162219606327653E-3</v>
      </c>
      <c r="AV728" s="4">
        <f t="array" ref="AV728">_xlfn.STDEV.S(IF(H$17:H$1040=H728,$C$17:$C$1040,""))</f>
        <v>6.2766413869833207E-3</v>
      </c>
      <c r="AW728" s="4">
        <f t="array" ref="AW728">_xlfn.STDEV.S(IF(I$17:I$1040=I728,$C$17:$C$1040,""))</f>
        <v>7.8865963137450465E-3</v>
      </c>
      <c r="AX728" s="4">
        <f t="array" ref="AX728">_xlfn.STDEV.S(IF(J$17:J$1040=J728,$C$17:$C$1040,""))</f>
        <v>5.8130392473471921E-3</v>
      </c>
      <c r="AY728" s="4">
        <f t="array" ref="AY728">_xlfn.STDEV.S(IF(K$17:K$1040=K728,$C$17:$C$1040,""))</f>
        <v>7.5652114140782704E-3</v>
      </c>
      <c r="AZ728" s="4">
        <f t="array" ref="AZ728">_xlfn.STDEV.S(IF(L$17:L$1040=L728,$C$17:$C$1040,""))</f>
        <v>9.2278107686252324E-3</v>
      </c>
      <c r="BA728" s="7">
        <f t="shared" si="527"/>
        <v>24.646029270244831</v>
      </c>
      <c r="BB728" s="7">
        <f t="shared" si="528"/>
        <v>18.748985434746956</v>
      </c>
      <c r="BC728" s="7">
        <f t="shared" si="529"/>
        <v>10.832492030853698</v>
      </c>
      <c r="BD728" s="7">
        <f t="shared" si="530"/>
        <v>10.05915627531119</v>
      </c>
      <c r="BE728" s="7">
        <f t="shared" si="531"/>
        <v>6.4640201598085021</v>
      </c>
      <c r="BF728" s="7">
        <f t="shared" si="532"/>
        <v>3.5010680975625177</v>
      </c>
      <c r="BG728" s="7">
        <f t="shared" si="533"/>
        <v>2.0115695187067413</v>
      </c>
      <c r="BH728" s="7">
        <f t="shared" si="534"/>
        <v>1.6168725516726259</v>
      </c>
    </row>
    <row r="729" spans="1:60" x14ac:dyDescent="0.25">
      <c r="A729" s="3">
        <v>43717</v>
      </c>
      <c r="B729" s="1">
        <v>2978.429932</v>
      </c>
      <c r="C729" s="4">
        <f t="shared" si="502"/>
        <v>-9.4010159990887132E-5</v>
      </c>
      <c r="D729" s="10">
        <f t="shared" si="535"/>
        <v>712</v>
      </c>
      <c r="E729" s="10">
        <f t="shared" si="500"/>
        <v>1</v>
      </c>
      <c r="F729" s="10">
        <f t="shared" si="500"/>
        <v>2</v>
      </c>
      <c r="G729" s="10">
        <f t="shared" si="500"/>
        <v>5</v>
      </c>
      <c r="H729" s="10">
        <f t="shared" si="500"/>
        <v>11</v>
      </c>
      <c r="I729" s="10">
        <f t="shared" si="500"/>
        <v>22</v>
      </c>
      <c r="J729" s="10">
        <f t="shared" si="500"/>
        <v>44</v>
      </c>
      <c r="K729" s="10">
        <f t="shared" si="500"/>
        <v>89</v>
      </c>
      <c r="L729" s="10">
        <f t="shared" si="500"/>
        <v>178</v>
      </c>
      <c r="M729" s="4">
        <f t="shared" si="503"/>
        <v>7.0934616863010361E-4</v>
      </c>
      <c r="N729" s="4">
        <f t="shared" si="504"/>
        <v>5.7564115022835623E-4</v>
      </c>
      <c r="O729" s="4">
        <f t="shared" si="505"/>
        <v>8.4107889185266755E-4</v>
      </c>
      <c r="P729" s="4">
        <f t="shared" si="506"/>
        <v>1.347904478958736E-3</v>
      </c>
      <c r="Q729" s="4">
        <f t="shared" si="507"/>
        <v>6.7242675499030319E-4</v>
      </c>
      <c r="R729" s="4">
        <f t="shared" si="508"/>
        <v>2.7460842236360153E-3</v>
      </c>
      <c r="S729" s="4">
        <f t="shared" si="509"/>
        <v>1.1751964427002548E-3</v>
      </c>
      <c r="T729" s="4">
        <f t="shared" si="510"/>
        <v>2.5842820611157169E-3</v>
      </c>
      <c r="U729" s="6">
        <f t="shared" si="511"/>
        <v>-8.0335632862099074E-4</v>
      </c>
      <c r="V729" s="6">
        <f t="shared" si="512"/>
        <v>-6.6965131021924336E-4</v>
      </c>
      <c r="W729" s="6">
        <f t="shared" si="513"/>
        <v>-9.3508905184355468E-4</v>
      </c>
      <c r="X729" s="6">
        <f t="shared" si="514"/>
        <v>-1.4419146389496231E-3</v>
      </c>
      <c r="Y729" s="6">
        <f t="shared" si="515"/>
        <v>-7.6643691498119032E-4</v>
      </c>
      <c r="Z729" s="6">
        <f t="shared" si="516"/>
        <v>-2.8400943836269024E-3</v>
      </c>
      <c r="AA729" s="6">
        <f t="shared" si="517"/>
        <v>-1.2692066026911419E-3</v>
      </c>
      <c r="AB729" s="6">
        <f t="shared" si="518"/>
        <v>-2.678292221106604E-3</v>
      </c>
      <c r="AC729" s="6">
        <f t="shared" si="536"/>
        <v>-4.7038566212967467E-2</v>
      </c>
      <c r="AD729" s="6">
        <f t="shared" si="537"/>
        <v>-2.0163857514216319E-2</v>
      </c>
      <c r="AE729" s="6">
        <f t="shared" si="538"/>
        <v>-5.5647817248790383E-3</v>
      </c>
      <c r="AF729" s="6">
        <f t="shared" si="539"/>
        <v>2.2310625565954693E-2</v>
      </c>
      <c r="AG729" s="6">
        <f t="shared" si="540"/>
        <v>2.838992508167059E-2</v>
      </c>
      <c r="AH729" s="6">
        <f t="shared" si="541"/>
        <v>9.7270078638591814E-3</v>
      </c>
      <c r="AI729" s="6">
        <f t="shared" si="542"/>
        <v>-1.2692066026911419E-3</v>
      </c>
      <c r="AJ729" s="6">
        <f t="shared" si="543"/>
        <v>-2.678292221106604E-3</v>
      </c>
      <c r="AK729" s="4">
        <f t="shared" si="519"/>
        <v>0.4108241621067974</v>
      </c>
      <c r="AL729" s="4">
        <f t="shared" si="520"/>
        <v>0.17976693020539003</v>
      </c>
      <c r="AM729" s="4">
        <f t="shared" si="521"/>
        <v>8.9002158912279583E-2</v>
      </c>
      <c r="AN729" s="4">
        <f t="shared" si="522"/>
        <v>6.3137716595751209E-2</v>
      </c>
      <c r="AO729" s="4">
        <f t="shared" si="523"/>
        <v>5.0979117564319401E-2</v>
      </c>
      <c r="AP729" s="4">
        <f t="shared" si="524"/>
        <v>2.0351846258766085E-2</v>
      </c>
      <c r="AQ729" s="4">
        <f t="shared" si="525"/>
        <v>7.7584411432858325E-3</v>
      </c>
      <c r="AR729" s="4">
        <f t="shared" si="526"/>
        <v>4.9402699064549083E-3</v>
      </c>
      <c r="AS729" s="4">
        <f t="array" ref="AS729">_xlfn.STDEV.S(IF(E$17:E$1040=E729,$C$17:$C$1040,""))</f>
        <v>1.6668979720915356E-2</v>
      </c>
      <c r="AT729" s="4">
        <f t="array" ref="AT729">_xlfn.STDEV.S(IF(F$17:F$1040=F729,$C$17:$C$1040,""))</f>
        <v>9.588088423826557E-3</v>
      </c>
      <c r="AU729" s="4">
        <f t="array" ref="AU729">_xlfn.STDEV.S(IF(G$17:G$1040=G729,$C$17:$C$1040,""))</f>
        <v>8.2162219606327653E-3</v>
      </c>
      <c r="AV729" s="4">
        <f t="array" ref="AV729">_xlfn.STDEV.S(IF(H$17:H$1040=H729,$C$17:$C$1040,""))</f>
        <v>6.2766413869833207E-3</v>
      </c>
      <c r="AW729" s="4">
        <f t="array" ref="AW729">_xlfn.STDEV.S(IF(I$17:I$1040=I729,$C$17:$C$1040,""))</f>
        <v>7.8865963137450465E-3</v>
      </c>
      <c r="AX729" s="4">
        <f t="array" ref="AX729">_xlfn.STDEV.S(IF(J$17:J$1040=J729,$C$17:$C$1040,""))</f>
        <v>5.8130392473471921E-3</v>
      </c>
      <c r="AY729" s="4">
        <f t="array" ref="AY729">_xlfn.STDEV.S(IF(K$17:K$1040=K729,$C$17:$C$1040,""))</f>
        <v>3.088258835964486E-3</v>
      </c>
      <c r="AZ729" s="4">
        <f t="array" ref="AZ729">_xlfn.STDEV.S(IF(L$17:L$1040=L729,$C$17:$C$1040,""))</f>
        <v>3.3643460938099778E-3</v>
      </c>
      <c r="BA729" s="7">
        <f t="shared" si="527"/>
        <v>24.646029270244831</v>
      </c>
      <c r="BB729" s="7">
        <f t="shared" si="528"/>
        <v>18.748985434746956</v>
      </c>
      <c r="BC729" s="7">
        <f t="shared" si="529"/>
        <v>10.832492030853698</v>
      </c>
      <c r="BD729" s="7">
        <f t="shared" si="530"/>
        <v>10.05915627531119</v>
      </c>
      <c r="BE729" s="7">
        <f t="shared" si="531"/>
        <v>6.4640201598085021</v>
      </c>
      <c r="BF729" s="7">
        <f t="shared" si="532"/>
        <v>3.5010680975625177</v>
      </c>
      <c r="BG729" s="7">
        <f t="shared" si="533"/>
        <v>2.5122379811350282</v>
      </c>
      <c r="BH729" s="7">
        <f t="shared" si="534"/>
        <v>1.4684190534215416</v>
      </c>
    </row>
    <row r="730" spans="1:60" x14ac:dyDescent="0.25">
      <c r="A730" s="3">
        <v>43718</v>
      </c>
      <c r="B730" s="1">
        <v>2979.389893</v>
      </c>
      <c r="C730" s="4">
        <f t="shared" si="502"/>
        <v>3.2230437576741267E-4</v>
      </c>
      <c r="D730" s="10">
        <f t="shared" si="535"/>
        <v>713</v>
      </c>
      <c r="E730" s="10">
        <f t="shared" si="500"/>
        <v>1</v>
      </c>
      <c r="F730" s="10">
        <f t="shared" si="500"/>
        <v>2</v>
      </c>
      <c r="G730" s="10">
        <f t="shared" si="500"/>
        <v>5</v>
      </c>
      <c r="H730" s="10">
        <f t="shared" si="500"/>
        <v>11</v>
      </c>
      <c r="I730" s="10">
        <f t="shared" si="500"/>
        <v>22</v>
      </c>
      <c r="J730" s="10">
        <f t="shared" si="500"/>
        <v>44</v>
      </c>
      <c r="K730" s="10">
        <f t="shared" si="500"/>
        <v>89</v>
      </c>
      <c r="L730" s="10">
        <f t="shared" si="500"/>
        <v>178</v>
      </c>
      <c r="M730" s="4">
        <f t="shared" si="503"/>
        <v>7.0934616863010361E-4</v>
      </c>
      <c r="N730" s="4">
        <f t="shared" si="504"/>
        <v>5.7564115022835623E-4</v>
      </c>
      <c r="O730" s="4">
        <f t="shared" si="505"/>
        <v>8.4107889185266755E-4</v>
      </c>
      <c r="P730" s="4">
        <f t="shared" si="506"/>
        <v>1.347904478958736E-3</v>
      </c>
      <c r="Q730" s="4">
        <f t="shared" si="507"/>
        <v>6.7242675499030319E-4</v>
      </c>
      <c r="R730" s="4">
        <f t="shared" si="508"/>
        <v>2.7460842236360153E-3</v>
      </c>
      <c r="S730" s="4">
        <f t="shared" si="509"/>
        <v>1.1751964427002548E-3</v>
      </c>
      <c r="T730" s="4">
        <f t="shared" si="510"/>
        <v>2.5842820611157169E-3</v>
      </c>
      <c r="U730" s="6">
        <f t="shared" si="511"/>
        <v>-3.8704179286269094E-4</v>
      </c>
      <c r="V730" s="6">
        <f t="shared" si="512"/>
        <v>-2.5333677446094357E-4</v>
      </c>
      <c r="W730" s="6">
        <f t="shared" si="513"/>
        <v>-5.1877451608525488E-4</v>
      </c>
      <c r="X730" s="6">
        <f t="shared" si="514"/>
        <v>-1.0256001031913233E-3</v>
      </c>
      <c r="Y730" s="6">
        <f t="shared" si="515"/>
        <v>-3.5012237922289052E-4</v>
      </c>
      <c r="Z730" s="6">
        <f t="shared" si="516"/>
        <v>-2.4237798478686026E-3</v>
      </c>
      <c r="AA730" s="6">
        <f t="shared" si="517"/>
        <v>-8.5289206693284214E-4</v>
      </c>
      <c r="AB730" s="6">
        <f t="shared" si="518"/>
        <v>-2.2619776853483042E-3</v>
      </c>
      <c r="AC730" s="6">
        <f t="shared" si="536"/>
        <v>-4.7425608005830157E-2</v>
      </c>
      <c r="AD730" s="6">
        <f t="shared" si="537"/>
        <v>-2.0417194288677262E-2</v>
      </c>
      <c r="AE730" s="6">
        <f t="shared" si="538"/>
        <v>-6.0835562409642932E-3</v>
      </c>
      <c r="AF730" s="6">
        <f t="shared" si="539"/>
        <v>2.1285025462763368E-2</v>
      </c>
      <c r="AG730" s="6">
        <f t="shared" si="540"/>
        <v>2.80398027024477E-2</v>
      </c>
      <c r="AH730" s="6">
        <f t="shared" si="541"/>
        <v>7.3032280159905788E-3</v>
      </c>
      <c r="AI730" s="6">
        <f t="shared" si="542"/>
        <v>-2.1220986696239841E-3</v>
      </c>
      <c r="AJ730" s="6">
        <f t="shared" si="543"/>
        <v>-4.9402699064549083E-3</v>
      </c>
      <c r="AK730" s="4">
        <f t="shared" si="519"/>
        <v>0.4108241621067974</v>
      </c>
      <c r="AL730" s="4">
        <f t="shared" si="520"/>
        <v>0.17976693020539003</v>
      </c>
      <c r="AM730" s="4">
        <f t="shared" si="521"/>
        <v>8.9002158912279583E-2</v>
      </c>
      <c r="AN730" s="4">
        <f t="shared" si="522"/>
        <v>6.3137716595751209E-2</v>
      </c>
      <c r="AO730" s="4">
        <f t="shared" si="523"/>
        <v>5.0979117564319401E-2</v>
      </c>
      <c r="AP730" s="4">
        <f t="shared" si="524"/>
        <v>2.0351846258766085E-2</v>
      </c>
      <c r="AQ730" s="4">
        <f t="shared" si="525"/>
        <v>7.7584411432858325E-3</v>
      </c>
      <c r="AR730" s="4">
        <f t="shared" si="526"/>
        <v>4.9402699064549083E-3</v>
      </c>
      <c r="AS730" s="4">
        <f t="array" ref="AS730">_xlfn.STDEV.S(IF(E$17:E$1040=E730,$C$17:$C$1040,""))</f>
        <v>1.6668979720915356E-2</v>
      </c>
      <c r="AT730" s="4">
        <f t="array" ref="AT730">_xlfn.STDEV.S(IF(F$17:F$1040=F730,$C$17:$C$1040,""))</f>
        <v>9.588088423826557E-3</v>
      </c>
      <c r="AU730" s="4">
        <f t="array" ref="AU730">_xlfn.STDEV.S(IF(G$17:G$1040=G730,$C$17:$C$1040,""))</f>
        <v>8.2162219606327653E-3</v>
      </c>
      <c r="AV730" s="4">
        <f t="array" ref="AV730">_xlfn.STDEV.S(IF(H$17:H$1040=H730,$C$17:$C$1040,""))</f>
        <v>6.2766413869833207E-3</v>
      </c>
      <c r="AW730" s="4">
        <f t="array" ref="AW730">_xlfn.STDEV.S(IF(I$17:I$1040=I730,$C$17:$C$1040,""))</f>
        <v>7.8865963137450465E-3</v>
      </c>
      <c r="AX730" s="4">
        <f t="array" ref="AX730">_xlfn.STDEV.S(IF(J$17:J$1040=J730,$C$17:$C$1040,""))</f>
        <v>5.8130392473471921E-3</v>
      </c>
      <c r="AY730" s="4">
        <f t="array" ref="AY730">_xlfn.STDEV.S(IF(K$17:K$1040=K730,$C$17:$C$1040,""))</f>
        <v>3.088258835964486E-3</v>
      </c>
      <c r="AZ730" s="4">
        <f t="array" ref="AZ730">_xlfn.STDEV.S(IF(L$17:L$1040=L730,$C$17:$C$1040,""))</f>
        <v>3.3643460938099778E-3</v>
      </c>
      <c r="BA730" s="7">
        <f t="shared" si="527"/>
        <v>24.646029270244831</v>
      </c>
      <c r="BB730" s="7">
        <f t="shared" si="528"/>
        <v>18.748985434746956</v>
      </c>
      <c r="BC730" s="7">
        <f t="shared" si="529"/>
        <v>10.832492030853698</v>
      </c>
      <c r="BD730" s="7">
        <f t="shared" si="530"/>
        <v>10.05915627531119</v>
      </c>
      <c r="BE730" s="7">
        <f t="shared" si="531"/>
        <v>6.4640201598085021</v>
      </c>
      <c r="BF730" s="7">
        <f t="shared" si="532"/>
        <v>3.5010680975625177</v>
      </c>
      <c r="BG730" s="7">
        <f t="shared" si="533"/>
        <v>2.5122379811350282</v>
      </c>
      <c r="BH730" s="7">
        <f t="shared" si="534"/>
        <v>1.4684190534215416</v>
      </c>
    </row>
    <row r="731" spans="1:60" x14ac:dyDescent="0.25">
      <c r="A731" s="3">
        <v>43719</v>
      </c>
      <c r="B731" s="1">
        <v>3000.929932</v>
      </c>
      <c r="C731" s="4">
        <f t="shared" si="502"/>
        <v>7.2296811674792405E-3</v>
      </c>
      <c r="D731" s="10">
        <f t="shared" si="535"/>
        <v>714</v>
      </c>
      <c r="E731" s="10">
        <f t="shared" si="500"/>
        <v>1</v>
      </c>
      <c r="F731" s="10">
        <f t="shared" si="500"/>
        <v>2</v>
      </c>
      <c r="G731" s="10">
        <f t="shared" si="500"/>
        <v>5</v>
      </c>
      <c r="H731" s="10">
        <f t="shared" si="500"/>
        <v>11</v>
      </c>
      <c r="I731" s="10">
        <f t="shared" si="500"/>
        <v>22</v>
      </c>
      <c r="J731" s="10">
        <f t="shared" si="500"/>
        <v>44</v>
      </c>
      <c r="K731" s="10">
        <f t="shared" si="500"/>
        <v>89</v>
      </c>
      <c r="L731" s="10">
        <f t="shared" si="500"/>
        <v>178</v>
      </c>
      <c r="M731" s="4">
        <f t="shared" si="503"/>
        <v>7.0934616863010361E-4</v>
      </c>
      <c r="N731" s="4">
        <f t="shared" si="504"/>
        <v>5.7564115022835623E-4</v>
      </c>
      <c r="O731" s="4">
        <f t="shared" si="505"/>
        <v>8.4107889185266755E-4</v>
      </c>
      <c r="P731" s="4">
        <f t="shared" si="506"/>
        <v>1.347904478958736E-3</v>
      </c>
      <c r="Q731" s="4">
        <f t="shared" si="507"/>
        <v>6.7242675499030319E-4</v>
      </c>
      <c r="R731" s="4">
        <f t="shared" si="508"/>
        <v>2.7460842236360153E-3</v>
      </c>
      <c r="S731" s="4">
        <f t="shared" si="509"/>
        <v>1.1751964427002548E-3</v>
      </c>
      <c r="T731" s="4">
        <f t="shared" si="510"/>
        <v>2.5842820611157169E-3</v>
      </c>
      <c r="U731" s="6">
        <f t="shared" si="511"/>
        <v>6.5203349988491371E-3</v>
      </c>
      <c r="V731" s="6">
        <f t="shared" si="512"/>
        <v>6.6540400172508847E-3</v>
      </c>
      <c r="W731" s="6">
        <f t="shared" si="513"/>
        <v>6.388602275626573E-3</v>
      </c>
      <c r="X731" s="6">
        <f t="shared" si="514"/>
        <v>5.8817766885205045E-3</v>
      </c>
      <c r="Y731" s="6">
        <f t="shared" si="515"/>
        <v>6.5572544124889373E-3</v>
      </c>
      <c r="Z731" s="6">
        <f t="shared" si="516"/>
        <v>4.4835969438432252E-3</v>
      </c>
      <c r="AA731" s="6">
        <f t="shared" si="517"/>
        <v>6.0544847247789857E-3</v>
      </c>
      <c r="AB731" s="6">
        <f t="shared" si="518"/>
        <v>4.6453991063635236E-3</v>
      </c>
      <c r="AC731" s="6">
        <f t="shared" si="536"/>
        <v>-4.0905273006981019E-2</v>
      </c>
      <c r="AD731" s="6">
        <f t="shared" si="537"/>
        <v>-1.3763154271426378E-2</v>
      </c>
      <c r="AE731" s="6">
        <f t="shared" si="538"/>
        <v>3.0504603466227978E-4</v>
      </c>
      <c r="AF731" s="6">
        <f t="shared" si="539"/>
        <v>2.7166802151283871E-2</v>
      </c>
      <c r="AG731" s="6">
        <f t="shared" si="540"/>
        <v>3.4597057114936637E-2</v>
      </c>
      <c r="AH731" s="6">
        <f t="shared" si="541"/>
        <v>1.1786824959833804E-2</v>
      </c>
      <c r="AI731" s="6">
        <f t="shared" si="542"/>
        <v>3.9323860551550016E-3</v>
      </c>
      <c r="AJ731" s="6">
        <f t="shared" si="543"/>
        <v>-2.9487080009138467E-4</v>
      </c>
      <c r="AK731" s="4">
        <f t="shared" si="519"/>
        <v>0.4108241621067974</v>
      </c>
      <c r="AL731" s="4">
        <f t="shared" si="520"/>
        <v>0.17976693020539003</v>
      </c>
      <c r="AM731" s="4">
        <f t="shared" si="521"/>
        <v>8.9002158912279583E-2</v>
      </c>
      <c r="AN731" s="4">
        <f t="shared" si="522"/>
        <v>6.3137716595751209E-2</v>
      </c>
      <c r="AO731" s="4">
        <f t="shared" si="523"/>
        <v>5.0979117564319401E-2</v>
      </c>
      <c r="AP731" s="4">
        <f t="shared" si="524"/>
        <v>2.0351846258766085E-2</v>
      </c>
      <c r="AQ731" s="4">
        <f t="shared" si="525"/>
        <v>7.7584411432858325E-3</v>
      </c>
      <c r="AR731" s="4">
        <f t="shared" si="526"/>
        <v>4.9402699064549083E-3</v>
      </c>
      <c r="AS731" s="4">
        <f t="array" ref="AS731">_xlfn.STDEV.S(IF(E$17:E$1040=E731,$C$17:$C$1040,""))</f>
        <v>1.6668979720915356E-2</v>
      </c>
      <c r="AT731" s="4">
        <f t="array" ref="AT731">_xlfn.STDEV.S(IF(F$17:F$1040=F731,$C$17:$C$1040,""))</f>
        <v>9.588088423826557E-3</v>
      </c>
      <c r="AU731" s="4">
        <f t="array" ref="AU731">_xlfn.STDEV.S(IF(G$17:G$1040=G731,$C$17:$C$1040,""))</f>
        <v>8.2162219606327653E-3</v>
      </c>
      <c r="AV731" s="4">
        <f t="array" ref="AV731">_xlfn.STDEV.S(IF(H$17:H$1040=H731,$C$17:$C$1040,""))</f>
        <v>6.2766413869833207E-3</v>
      </c>
      <c r="AW731" s="4">
        <f t="array" ref="AW731">_xlfn.STDEV.S(IF(I$17:I$1040=I731,$C$17:$C$1040,""))</f>
        <v>7.8865963137450465E-3</v>
      </c>
      <c r="AX731" s="4">
        <f t="array" ref="AX731">_xlfn.STDEV.S(IF(J$17:J$1040=J731,$C$17:$C$1040,""))</f>
        <v>5.8130392473471921E-3</v>
      </c>
      <c r="AY731" s="4">
        <f t="array" ref="AY731">_xlfn.STDEV.S(IF(K$17:K$1040=K731,$C$17:$C$1040,""))</f>
        <v>3.088258835964486E-3</v>
      </c>
      <c r="AZ731" s="4">
        <f t="array" ref="AZ731">_xlfn.STDEV.S(IF(L$17:L$1040=L731,$C$17:$C$1040,""))</f>
        <v>3.3643460938099778E-3</v>
      </c>
      <c r="BA731" s="7">
        <f t="shared" si="527"/>
        <v>24.646029270244831</v>
      </c>
      <c r="BB731" s="7">
        <f t="shared" si="528"/>
        <v>18.748985434746956</v>
      </c>
      <c r="BC731" s="7">
        <f t="shared" si="529"/>
        <v>10.832492030853698</v>
      </c>
      <c r="BD731" s="7">
        <f t="shared" si="530"/>
        <v>10.05915627531119</v>
      </c>
      <c r="BE731" s="7">
        <f t="shared" si="531"/>
        <v>6.4640201598085021</v>
      </c>
      <c r="BF731" s="7">
        <f t="shared" si="532"/>
        <v>3.5010680975625177</v>
      </c>
      <c r="BG731" s="7">
        <f t="shared" si="533"/>
        <v>2.5122379811350282</v>
      </c>
      <c r="BH731" s="7">
        <f t="shared" si="534"/>
        <v>1.4684190534215416</v>
      </c>
    </row>
    <row r="732" spans="1:60" x14ac:dyDescent="0.25">
      <c r="A732" s="3">
        <v>43720</v>
      </c>
      <c r="B732" s="1">
        <v>3009.570068</v>
      </c>
      <c r="C732" s="4">
        <f t="shared" si="502"/>
        <v>2.8791528612071016E-3</v>
      </c>
      <c r="D732" s="10">
        <f t="shared" si="535"/>
        <v>715</v>
      </c>
      <c r="E732" s="10">
        <f t="shared" si="500"/>
        <v>1</v>
      </c>
      <c r="F732" s="10">
        <f t="shared" si="500"/>
        <v>2</v>
      </c>
      <c r="G732" s="10">
        <f t="shared" si="500"/>
        <v>5</v>
      </c>
      <c r="H732" s="10">
        <f t="shared" si="500"/>
        <v>11</v>
      </c>
      <c r="I732" s="10">
        <f t="shared" si="500"/>
        <v>22</v>
      </c>
      <c r="J732" s="10">
        <f t="shared" si="500"/>
        <v>44</v>
      </c>
      <c r="K732" s="10">
        <f t="shared" si="500"/>
        <v>89</v>
      </c>
      <c r="L732" s="10">
        <f t="shared" si="500"/>
        <v>178</v>
      </c>
      <c r="M732" s="4">
        <f t="shared" si="503"/>
        <v>7.0934616863010361E-4</v>
      </c>
      <c r="N732" s="4">
        <f t="shared" si="504"/>
        <v>5.7564115022835623E-4</v>
      </c>
      <c r="O732" s="4">
        <f t="shared" si="505"/>
        <v>8.4107889185266755E-4</v>
      </c>
      <c r="P732" s="4">
        <f t="shared" si="506"/>
        <v>1.347904478958736E-3</v>
      </c>
      <c r="Q732" s="4">
        <f t="shared" si="507"/>
        <v>6.7242675499030319E-4</v>
      </c>
      <c r="R732" s="4">
        <f t="shared" si="508"/>
        <v>2.7460842236360153E-3</v>
      </c>
      <c r="S732" s="4">
        <f t="shared" si="509"/>
        <v>1.1751964427002548E-3</v>
      </c>
      <c r="T732" s="4">
        <f t="shared" si="510"/>
        <v>2.5842820611157169E-3</v>
      </c>
      <c r="U732" s="6">
        <f t="shared" si="511"/>
        <v>2.1698066925769982E-3</v>
      </c>
      <c r="V732" s="6">
        <f t="shared" si="512"/>
        <v>2.3035117109787453E-3</v>
      </c>
      <c r="W732" s="6">
        <f t="shared" si="513"/>
        <v>2.038073969354434E-3</v>
      </c>
      <c r="X732" s="6">
        <f t="shared" si="514"/>
        <v>1.5312483822483656E-3</v>
      </c>
      <c r="Y732" s="6">
        <f t="shared" si="515"/>
        <v>2.2067261062167984E-3</v>
      </c>
      <c r="Z732" s="6">
        <f t="shared" si="516"/>
        <v>1.3306863757108628E-4</v>
      </c>
      <c r="AA732" s="6">
        <f t="shared" si="517"/>
        <v>1.7039564185068468E-3</v>
      </c>
      <c r="AB732" s="6">
        <f t="shared" si="518"/>
        <v>2.9487080009138467E-4</v>
      </c>
      <c r="AC732" s="6">
        <f t="shared" si="536"/>
        <v>-3.873546631440402E-2</v>
      </c>
      <c r="AD732" s="6">
        <f t="shared" si="537"/>
        <v>-1.1459642560447632E-2</v>
      </c>
      <c r="AE732" s="6">
        <f t="shared" si="538"/>
        <v>2.3431200040167138E-3</v>
      </c>
      <c r="AF732" s="6">
        <f t="shared" si="539"/>
        <v>2.8698050533532235E-2</v>
      </c>
      <c r="AG732" s="6">
        <f t="shared" si="540"/>
        <v>3.6803783221153435E-2</v>
      </c>
      <c r="AH732" s="6">
        <f t="shared" si="541"/>
        <v>1.191989359740489E-2</v>
      </c>
      <c r="AI732" s="6">
        <f t="shared" si="542"/>
        <v>5.6363424736618484E-3</v>
      </c>
      <c r="AJ732" s="6">
        <f t="shared" si="543"/>
        <v>0</v>
      </c>
      <c r="AK732" s="4">
        <f t="shared" si="519"/>
        <v>0.4108241621067974</v>
      </c>
      <c r="AL732" s="4">
        <f t="shared" si="520"/>
        <v>0.17976693020539003</v>
      </c>
      <c r="AM732" s="4">
        <f t="shared" si="521"/>
        <v>8.9002158912279583E-2</v>
      </c>
      <c r="AN732" s="4">
        <f t="shared" si="522"/>
        <v>6.3137716595751209E-2</v>
      </c>
      <c r="AO732" s="4">
        <f t="shared" si="523"/>
        <v>5.0979117564319401E-2</v>
      </c>
      <c r="AP732" s="4">
        <f t="shared" si="524"/>
        <v>2.0351846258766085E-2</v>
      </c>
      <c r="AQ732" s="4">
        <f t="shared" si="525"/>
        <v>7.7584411432858325E-3</v>
      </c>
      <c r="AR732" s="4">
        <f t="shared" si="526"/>
        <v>4.9402699064549083E-3</v>
      </c>
      <c r="AS732" s="4">
        <f t="array" ref="AS732">_xlfn.STDEV.S(IF(E$17:E$1040=E732,$C$17:$C$1040,""))</f>
        <v>1.6668979720915356E-2</v>
      </c>
      <c r="AT732" s="4">
        <f t="array" ref="AT732">_xlfn.STDEV.S(IF(F$17:F$1040=F732,$C$17:$C$1040,""))</f>
        <v>9.588088423826557E-3</v>
      </c>
      <c r="AU732" s="4">
        <f t="array" ref="AU732">_xlfn.STDEV.S(IF(G$17:G$1040=G732,$C$17:$C$1040,""))</f>
        <v>8.2162219606327653E-3</v>
      </c>
      <c r="AV732" s="4">
        <f t="array" ref="AV732">_xlfn.STDEV.S(IF(H$17:H$1040=H732,$C$17:$C$1040,""))</f>
        <v>6.2766413869833207E-3</v>
      </c>
      <c r="AW732" s="4">
        <f t="array" ref="AW732">_xlfn.STDEV.S(IF(I$17:I$1040=I732,$C$17:$C$1040,""))</f>
        <v>7.8865963137450465E-3</v>
      </c>
      <c r="AX732" s="4">
        <f t="array" ref="AX732">_xlfn.STDEV.S(IF(J$17:J$1040=J732,$C$17:$C$1040,""))</f>
        <v>5.8130392473471921E-3</v>
      </c>
      <c r="AY732" s="4">
        <f t="array" ref="AY732">_xlfn.STDEV.S(IF(K$17:K$1040=K732,$C$17:$C$1040,""))</f>
        <v>3.088258835964486E-3</v>
      </c>
      <c r="AZ732" s="4">
        <f t="array" ref="AZ732">_xlfn.STDEV.S(IF(L$17:L$1040=L732,$C$17:$C$1040,""))</f>
        <v>3.3643460938099778E-3</v>
      </c>
      <c r="BA732" s="7">
        <f t="shared" si="527"/>
        <v>24.646029270244831</v>
      </c>
      <c r="BB732" s="7">
        <f t="shared" si="528"/>
        <v>18.748985434746956</v>
      </c>
      <c r="BC732" s="7">
        <f t="shared" si="529"/>
        <v>10.832492030853698</v>
      </c>
      <c r="BD732" s="7">
        <f t="shared" si="530"/>
        <v>10.05915627531119</v>
      </c>
      <c r="BE732" s="7">
        <f t="shared" si="531"/>
        <v>6.4640201598085021</v>
      </c>
      <c r="BF732" s="7">
        <f t="shared" si="532"/>
        <v>3.5010680975625177</v>
      </c>
      <c r="BG732" s="7">
        <f t="shared" si="533"/>
        <v>2.5122379811350282</v>
      </c>
      <c r="BH732" s="7">
        <f t="shared" si="534"/>
        <v>1.4684190534215416</v>
      </c>
    </row>
    <row r="733" spans="1:60" x14ac:dyDescent="0.25">
      <c r="A733" s="3">
        <v>43721</v>
      </c>
      <c r="B733" s="1">
        <v>3007.389893</v>
      </c>
      <c r="C733" s="4">
        <f t="shared" si="502"/>
        <v>-7.2441410259271866E-4</v>
      </c>
      <c r="D733" s="10">
        <f t="shared" si="535"/>
        <v>716</v>
      </c>
      <c r="E733" s="10">
        <f t="shared" si="500"/>
        <v>1</v>
      </c>
      <c r="F733" s="10">
        <f t="shared" si="500"/>
        <v>2</v>
      </c>
      <c r="G733" s="10">
        <f t="shared" si="500"/>
        <v>5</v>
      </c>
      <c r="H733" s="10">
        <f t="shared" si="500"/>
        <v>11</v>
      </c>
      <c r="I733" s="10">
        <f t="shared" si="500"/>
        <v>22</v>
      </c>
      <c r="J733" s="10">
        <f t="shared" si="500"/>
        <v>44</v>
      </c>
      <c r="K733" s="10">
        <f t="shared" si="500"/>
        <v>89</v>
      </c>
      <c r="L733" s="10">
        <f t="shared" si="500"/>
        <v>179</v>
      </c>
      <c r="M733" s="4">
        <f t="shared" si="503"/>
        <v>7.0934616863010361E-4</v>
      </c>
      <c r="N733" s="4">
        <f t="shared" si="504"/>
        <v>5.7564115022835623E-4</v>
      </c>
      <c r="O733" s="4">
        <f t="shared" si="505"/>
        <v>8.4107889185266755E-4</v>
      </c>
      <c r="P733" s="4">
        <f t="shared" si="506"/>
        <v>1.347904478958736E-3</v>
      </c>
      <c r="Q733" s="4">
        <f t="shared" si="507"/>
        <v>6.7242675499030319E-4</v>
      </c>
      <c r="R733" s="4">
        <f t="shared" si="508"/>
        <v>2.7460842236360153E-3</v>
      </c>
      <c r="S733" s="4">
        <f t="shared" si="509"/>
        <v>1.1751964427002548E-3</v>
      </c>
      <c r="T733" s="4">
        <f t="shared" si="510"/>
        <v>-2.3388917571520729E-4</v>
      </c>
      <c r="U733" s="6">
        <f t="shared" si="511"/>
        <v>-1.4337602712228223E-3</v>
      </c>
      <c r="V733" s="6">
        <f t="shared" si="512"/>
        <v>-1.3000552528210749E-3</v>
      </c>
      <c r="W733" s="6">
        <f t="shared" si="513"/>
        <v>-1.5654929944453862E-3</v>
      </c>
      <c r="X733" s="6">
        <f t="shared" si="514"/>
        <v>-2.0723185815514546E-3</v>
      </c>
      <c r="Y733" s="6">
        <f t="shared" si="515"/>
        <v>-1.3968408575830218E-3</v>
      </c>
      <c r="Z733" s="6">
        <f t="shared" si="516"/>
        <v>-3.4704983262287339E-3</v>
      </c>
      <c r="AA733" s="6">
        <f t="shared" si="517"/>
        <v>-1.8996105452929735E-3</v>
      </c>
      <c r="AB733" s="6">
        <f t="shared" si="518"/>
        <v>-4.9052492687751137E-4</v>
      </c>
      <c r="AC733" s="6">
        <f t="shared" si="536"/>
        <v>-4.0169226585626841E-2</v>
      </c>
      <c r="AD733" s="6">
        <f t="shared" si="537"/>
        <v>-1.2759697813268706E-2</v>
      </c>
      <c r="AE733" s="6">
        <f t="shared" si="538"/>
        <v>7.7762700957132759E-4</v>
      </c>
      <c r="AF733" s="6">
        <f t="shared" si="539"/>
        <v>2.6625731951980779E-2</v>
      </c>
      <c r="AG733" s="6">
        <f t="shared" si="540"/>
        <v>3.5406942363570414E-2</v>
      </c>
      <c r="AH733" s="6">
        <f t="shared" si="541"/>
        <v>8.4493952711761564E-3</v>
      </c>
      <c r="AI733" s="6">
        <f t="shared" si="542"/>
        <v>3.7367319283688749E-3</v>
      </c>
      <c r="AJ733" s="6">
        <f t="shared" si="543"/>
        <v>-4.9052492687751137E-4</v>
      </c>
      <c r="AK733" s="4">
        <f t="shared" si="519"/>
        <v>0.4108241621067974</v>
      </c>
      <c r="AL733" s="4">
        <f t="shared" si="520"/>
        <v>0.17976693020539003</v>
      </c>
      <c r="AM733" s="4">
        <f t="shared" si="521"/>
        <v>8.9002158912279583E-2</v>
      </c>
      <c r="AN733" s="4">
        <f t="shared" si="522"/>
        <v>6.3137716595751209E-2</v>
      </c>
      <c r="AO733" s="4">
        <f t="shared" si="523"/>
        <v>5.0979117564319401E-2</v>
      </c>
      <c r="AP733" s="4">
        <f t="shared" si="524"/>
        <v>2.0351846258766085E-2</v>
      </c>
      <c r="AQ733" s="4">
        <f t="shared" si="525"/>
        <v>7.7584411432858325E-3</v>
      </c>
      <c r="AR733" s="4">
        <f t="shared" si="526"/>
        <v>3.3922225342226664E-3</v>
      </c>
      <c r="AS733" s="4">
        <f t="array" ref="AS733">_xlfn.STDEV.S(IF(E$17:E$1040=E733,$C$17:$C$1040,""))</f>
        <v>1.6668979720915356E-2</v>
      </c>
      <c r="AT733" s="4">
        <f t="array" ref="AT733">_xlfn.STDEV.S(IF(F$17:F$1040=F733,$C$17:$C$1040,""))</f>
        <v>9.588088423826557E-3</v>
      </c>
      <c r="AU733" s="4">
        <f t="array" ref="AU733">_xlfn.STDEV.S(IF(G$17:G$1040=G733,$C$17:$C$1040,""))</f>
        <v>8.2162219606327653E-3</v>
      </c>
      <c r="AV733" s="4">
        <f t="array" ref="AV733">_xlfn.STDEV.S(IF(H$17:H$1040=H733,$C$17:$C$1040,""))</f>
        <v>6.2766413869833207E-3</v>
      </c>
      <c r="AW733" s="4">
        <f t="array" ref="AW733">_xlfn.STDEV.S(IF(I$17:I$1040=I733,$C$17:$C$1040,""))</f>
        <v>7.8865963137450465E-3</v>
      </c>
      <c r="AX733" s="4">
        <f t="array" ref="AX733">_xlfn.STDEV.S(IF(J$17:J$1040=J733,$C$17:$C$1040,""))</f>
        <v>5.8130392473471921E-3</v>
      </c>
      <c r="AY733" s="4">
        <f t="array" ref="AY733">_xlfn.STDEV.S(IF(K$17:K$1040=K733,$C$17:$C$1040,""))</f>
        <v>3.088258835964486E-3</v>
      </c>
      <c r="AZ733" s="4">
        <f t="array" ref="AZ733">_xlfn.STDEV.S(IF(L$17:L$1040=L733,$C$17:$C$1040,""))</f>
        <v>2.3749207922499501E-3</v>
      </c>
      <c r="BA733" s="7">
        <f t="shared" si="527"/>
        <v>24.646029270244831</v>
      </c>
      <c r="BB733" s="7">
        <f t="shared" si="528"/>
        <v>18.748985434746956</v>
      </c>
      <c r="BC733" s="7">
        <f t="shared" si="529"/>
        <v>10.832492030853698</v>
      </c>
      <c r="BD733" s="7">
        <f t="shared" si="530"/>
        <v>10.05915627531119</v>
      </c>
      <c r="BE733" s="7">
        <f t="shared" si="531"/>
        <v>6.4640201598085021</v>
      </c>
      <c r="BF733" s="7">
        <f t="shared" si="532"/>
        <v>3.5010680975625177</v>
      </c>
      <c r="BG733" s="7">
        <f t="shared" si="533"/>
        <v>2.5122379811350282</v>
      </c>
      <c r="BH733" s="7">
        <f t="shared" si="534"/>
        <v>1.4283518613725832</v>
      </c>
    </row>
    <row r="734" spans="1:60" x14ac:dyDescent="0.25">
      <c r="A734" s="3">
        <v>43724</v>
      </c>
      <c r="B734" s="1">
        <v>2997.959961</v>
      </c>
      <c r="C734" s="4">
        <f t="shared" si="502"/>
        <v>-3.1355867830603623E-3</v>
      </c>
      <c r="D734" s="10">
        <f t="shared" si="535"/>
        <v>717</v>
      </c>
      <c r="E734" s="10">
        <f t="shared" si="500"/>
        <v>1</v>
      </c>
      <c r="F734" s="10">
        <f t="shared" si="500"/>
        <v>2</v>
      </c>
      <c r="G734" s="10">
        <f t="shared" si="500"/>
        <v>5</v>
      </c>
      <c r="H734" s="10">
        <f t="shared" si="500"/>
        <v>11</v>
      </c>
      <c r="I734" s="10">
        <f t="shared" si="500"/>
        <v>22</v>
      </c>
      <c r="J734" s="10">
        <f t="shared" si="500"/>
        <v>44</v>
      </c>
      <c r="K734" s="10">
        <f t="shared" si="500"/>
        <v>89</v>
      </c>
      <c r="L734" s="10">
        <f t="shared" si="500"/>
        <v>179</v>
      </c>
      <c r="M734" s="4">
        <f t="shared" si="503"/>
        <v>7.0934616863010361E-4</v>
      </c>
      <c r="N734" s="4">
        <f t="shared" si="504"/>
        <v>5.7564115022835623E-4</v>
      </c>
      <c r="O734" s="4">
        <f t="shared" si="505"/>
        <v>8.4107889185266755E-4</v>
      </c>
      <c r="P734" s="4">
        <f t="shared" si="506"/>
        <v>1.347904478958736E-3</v>
      </c>
      <c r="Q734" s="4">
        <f t="shared" si="507"/>
        <v>6.7242675499030319E-4</v>
      </c>
      <c r="R734" s="4">
        <f t="shared" si="508"/>
        <v>2.7460842236360153E-3</v>
      </c>
      <c r="S734" s="4">
        <f t="shared" si="509"/>
        <v>1.1751964427002548E-3</v>
      </c>
      <c r="T734" s="4">
        <f t="shared" si="510"/>
        <v>-2.3388917571520729E-4</v>
      </c>
      <c r="U734" s="6">
        <f t="shared" si="511"/>
        <v>-3.8449329516904657E-3</v>
      </c>
      <c r="V734" s="6">
        <f t="shared" si="512"/>
        <v>-3.7112279332887185E-3</v>
      </c>
      <c r="W734" s="6">
        <f t="shared" si="513"/>
        <v>-3.9766656749130299E-3</v>
      </c>
      <c r="X734" s="6">
        <f t="shared" si="514"/>
        <v>-4.4834912620190983E-3</v>
      </c>
      <c r="Y734" s="6">
        <f t="shared" si="515"/>
        <v>-3.8080135380506655E-3</v>
      </c>
      <c r="Z734" s="6">
        <f t="shared" si="516"/>
        <v>-5.8816710066963776E-3</v>
      </c>
      <c r="AA734" s="6">
        <f t="shared" si="517"/>
        <v>-4.3107832257606171E-3</v>
      </c>
      <c r="AB734" s="6">
        <f t="shared" si="518"/>
        <v>-2.901697607345155E-3</v>
      </c>
      <c r="AC734" s="6">
        <f t="shared" si="536"/>
        <v>-4.4014159537317306E-2</v>
      </c>
      <c r="AD734" s="6">
        <f t="shared" si="537"/>
        <v>-1.6470925746557424E-2</v>
      </c>
      <c r="AE734" s="6">
        <f t="shared" si="538"/>
        <v>-3.1990386653417023E-3</v>
      </c>
      <c r="AF734" s="6">
        <f t="shared" si="539"/>
        <v>2.2142240689961679E-2</v>
      </c>
      <c r="AG734" s="6">
        <f t="shared" si="540"/>
        <v>3.1598928825519748E-2</v>
      </c>
      <c r="AH734" s="6">
        <f t="shared" si="541"/>
        <v>2.5677242644797788E-3</v>
      </c>
      <c r="AI734" s="6">
        <f t="shared" si="542"/>
        <v>-5.7405129739174221E-4</v>
      </c>
      <c r="AJ734" s="6">
        <f t="shared" si="543"/>
        <v>-3.3922225342226664E-3</v>
      </c>
      <c r="AK734" s="4">
        <f t="shared" si="519"/>
        <v>0.4108241621067974</v>
      </c>
      <c r="AL734" s="4">
        <f t="shared" si="520"/>
        <v>0.17976693020539003</v>
      </c>
      <c r="AM734" s="4">
        <f t="shared" si="521"/>
        <v>8.9002158912279583E-2</v>
      </c>
      <c r="AN734" s="4">
        <f t="shared" si="522"/>
        <v>6.3137716595751209E-2</v>
      </c>
      <c r="AO734" s="4">
        <f t="shared" si="523"/>
        <v>5.0979117564319401E-2</v>
      </c>
      <c r="AP734" s="4">
        <f t="shared" si="524"/>
        <v>2.0351846258766085E-2</v>
      </c>
      <c r="AQ734" s="4">
        <f t="shared" si="525"/>
        <v>7.7584411432858325E-3</v>
      </c>
      <c r="AR734" s="4">
        <f t="shared" si="526"/>
        <v>3.3922225342226664E-3</v>
      </c>
      <c r="AS734" s="4">
        <f t="array" ref="AS734">_xlfn.STDEV.S(IF(E$17:E$1040=E734,$C$17:$C$1040,""))</f>
        <v>1.6668979720915356E-2</v>
      </c>
      <c r="AT734" s="4">
        <f t="array" ref="AT734">_xlfn.STDEV.S(IF(F$17:F$1040=F734,$C$17:$C$1040,""))</f>
        <v>9.588088423826557E-3</v>
      </c>
      <c r="AU734" s="4">
        <f t="array" ref="AU734">_xlfn.STDEV.S(IF(G$17:G$1040=G734,$C$17:$C$1040,""))</f>
        <v>8.2162219606327653E-3</v>
      </c>
      <c r="AV734" s="4">
        <f t="array" ref="AV734">_xlfn.STDEV.S(IF(H$17:H$1040=H734,$C$17:$C$1040,""))</f>
        <v>6.2766413869833207E-3</v>
      </c>
      <c r="AW734" s="4">
        <f t="array" ref="AW734">_xlfn.STDEV.S(IF(I$17:I$1040=I734,$C$17:$C$1040,""))</f>
        <v>7.8865963137450465E-3</v>
      </c>
      <c r="AX734" s="4">
        <f t="array" ref="AX734">_xlfn.STDEV.S(IF(J$17:J$1040=J734,$C$17:$C$1040,""))</f>
        <v>5.8130392473471921E-3</v>
      </c>
      <c r="AY734" s="4">
        <f t="array" ref="AY734">_xlfn.STDEV.S(IF(K$17:K$1040=K734,$C$17:$C$1040,""))</f>
        <v>3.088258835964486E-3</v>
      </c>
      <c r="AZ734" s="4">
        <f t="array" ref="AZ734">_xlfn.STDEV.S(IF(L$17:L$1040=L734,$C$17:$C$1040,""))</f>
        <v>2.3749207922499501E-3</v>
      </c>
      <c r="BA734" s="7">
        <f t="shared" si="527"/>
        <v>24.646029270244831</v>
      </c>
      <c r="BB734" s="7">
        <f t="shared" si="528"/>
        <v>18.748985434746956</v>
      </c>
      <c r="BC734" s="7">
        <f t="shared" si="529"/>
        <v>10.832492030853698</v>
      </c>
      <c r="BD734" s="7">
        <f t="shared" si="530"/>
        <v>10.05915627531119</v>
      </c>
      <c r="BE734" s="7">
        <f t="shared" si="531"/>
        <v>6.4640201598085021</v>
      </c>
      <c r="BF734" s="7">
        <f t="shared" si="532"/>
        <v>3.5010680975625177</v>
      </c>
      <c r="BG734" s="7">
        <f t="shared" si="533"/>
        <v>2.5122379811350282</v>
      </c>
      <c r="BH734" s="7">
        <f t="shared" si="534"/>
        <v>1.4283518613725832</v>
      </c>
    </row>
    <row r="735" spans="1:60" x14ac:dyDescent="0.25">
      <c r="A735" s="3">
        <v>43725</v>
      </c>
      <c r="B735" s="1">
        <v>3005.6999510000001</v>
      </c>
      <c r="C735" s="4">
        <f t="shared" si="502"/>
        <v>2.5817522917879199E-3</v>
      </c>
      <c r="D735" s="10">
        <f t="shared" si="535"/>
        <v>718</v>
      </c>
      <c r="E735" s="10">
        <f t="shared" ref="E735:L766" si="544">QUOTIENT($D735,E$2)</f>
        <v>1</v>
      </c>
      <c r="F735" s="10">
        <f t="shared" si="544"/>
        <v>2</v>
      </c>
      <c r="G735" s="10">
        <f t="shared" si="544"/>
        <v>5</v>
      </c>
      <c r="H735" s="10">
        <f t="shared" si="544"/>
        <v>11</v>
      </c>
      <c r="I735" s="10">
        <f t="shared" si="544"/>
        <v>22</v>
      </c>
      <c r="J735" s="10">
        <f t="shared" si="544"/>
        <v>44</v>
      </c>
      <c r="K735" s="10">
        <f t="shared" si="544"/>
        <v>89</v>
      </c>
      <c r="L735" s="10">
        <f t="shared" si="544"/>
        <v>179</v>
      </c>
      <c r="M735" s="4">
        <f t="shared" si="503"/>
        <v>7.0934616863010361E-4</v>
      </c>
      <c r="N735" s="4">
        <f t="shared" si="504"/>
        <v>5.7564115022835623E-4</v>
      </c>
      <c r="O735" s="4">
        <f t="shared" si="505"/>
        <v>8.4107889185266755E-4</v>
      </c>
      <c r="P735" s="4">
        <f t="shared" si="506"/>
        <v>1.347904478958736E-3</v>
      </c>
      <c r="Q735" s="4">
        <f t="shared" si="507"/>
        <v>6.7242675499030319E-4</v>
      </c>
      <c r="R735" s="4">
        <f t="shared" si="508"/>
        <v>2.7460842236360153E-3</v>
      </c>
      <c r="S735" s="4">
        <f t="shared" si="509"/>
        <v>1.1751964427002548E-3</v>
      </c>
      <c r="T735" s="4">
        <f t="shared" si="510"/>
        <v>-2.3388917571520729E-4</v>
      </c>
      <c r="U735" s="6">
        <f t="shared" si="511"/>
        <v>1.8724061231578163E-3</v>
      </c>
      <c r="V735" s="6">
        <f t="shared" si="512"/>
        <v>2.0061111415595636E-3</v>
      </c>
      <c r="W735" s="6">
        <f t="shared" si="513"/>
        <v>1.7406733999352523E-3</v>
      </c>
      <c r="X735" s="6">
        <f t="shared" si="514"/>
        <v>1.2338478128291839E-3</v>
      </c>
      <c r="Y735" s="6">
        <f t="shared" si="515"/>
        <v>1.9093255367976167E-3</v>
      </c>
      <c r="Z735" s="6">
        <f t="shared" si="516"/>
        <v>-1.6433193184809541E-4</v>
      </c>
      <c r="AA735" s="6">
        <f t="shared" si="517"/>
        <v>1.4065558490876651E-3</v>
      </c>
      <c r="AB735" s="6">
        <f t="shared" si="518"/>
        <v>2.8156414675031272E-3</v>
      </c>
      <c r="AC735" s="6">
        <f t="shared" si="536"/>
        <v>-4.2141753414159488E-2</v>
      </c>
      <c r="AD735" s="6">
        <f t="shared" si="537"/>
        <v>-1.446481460499786E-2</v>
      </c>
      <c r="AE735" s="6">
        <f t="shared" si="538"/>
        <v>-1.45836526540645E-3</v>
      </c>
      <c r="AF735" s="6">
        <f t="shared" si="539"/>
        <v>2.3376088502790861E-2</v>
      </c>
      <c r="AG735" s="6">
        <f t="shared" si="540"/>
        <v>3.3508254362317365E-2</v>
      </c>
      <c r="AH735" s="6">
        <f t="shared" si="541"/>
        <v>2.4033923326316833E-3</v>
      </c>
      <c r="AI735" s="6">
        <f t="shared" si="542"/>
        <v>8.3250455169592286E-4</v>
      </c>
      <c r="AJ735" s="6">
        <f t="shared" si="543"/>
        <v>-5.7658106671953924E-4</v>
      </c>
      <c r="AK735" s="4">
        <f t="shared" si="519"/>
        <v>0.4108241621067974</v>
      </c>
      <c r="AL735" s="4">
        <f t="shared" si="520"/>
        <v>0.17976693020539003</v>
      </c>
      <c r="AM735" s="4">
        <f t="shared" si="521"/>
        <v>8.9002158912279583E-2</v>
      </c>
      <c r="AN735" s="4">
        <f t="shared" si="522"/>
        <v>6.3137716595751209E-2</v>
      </c>
      <c r="AO735" s="4">
        <f t="shared" si="523"/>
        <v>5.0979117564319401E-2</v>
      </c>
      <c r="AP735" s="4">
        <f t="shared" si="524"/>
        <v>2.0351846258766085E-2</v>
      </c>
      <c r="AQ735" s="4">
        <f t="shared" si="525"/>
        <v>7.7584411432858325E-3</v>
      </c>
      <c r="AR735" s="4">
        <f t="shared" si="526"/>
        <v>3.3922225342226664E-3</v>
      </c>
      <c r="AS735" s="4">
        <f t="array" ref="AS735">_xlfn.STDEV.S(IF(E$17:E$1040=E735,$C$17:$C$1040,""))</f>
        <v>1.6668979720915356E-2</v>
      </c>
      <c r="AT735" s="4">
        <f t="array" ref="AT735">_xlfn.STDEV.S(IF(F$17:F$1040=F735,$C$17:$C$1040,""))</f>
        <v>9.588088423826557E-3</v>
      </c>
      <c r="AU735" s="4">
        <f t="array" ref="AU735">_xlfn.STDEV.S(IF(G$17:G$1040=G735,$C$17:$C$1040,""))</f>
        <v>8.2162219606327653E-3</v>
      </c>
      <c r="AV735" s="4">
        <f t="array" ref="AV735">_xlfn.STDEV.S(IF(H$17:H$1040=H735,$C$17:$C$1040,""))</f>
        <v>6.2766413869833207E-3</v>
      </c>
      <c r="AW735" s="4">
        <f t="array" ref="AW735">_xlfn.STDEV.S(IF(I$17:I$1040=I735,$C$17:$C$1040,""))</f>
        <v>7.8865963137450465E-3</v>
      </c>
      <c r="AX735" s="4">
        <f t="array" ref="AX735">_xlfn.STDEV.S(IF(J$17:J$1040=J735,$C$17:$C$1040,""))</f>
        <v>5.8130392473471921E-3</v>
      </c>
      <c r="AY735" s="4">
        <f t="array" ref="AY735">_xlfn.STDEV.S(IF(K$17:K$1040=K735,$C$17:$C$1040,""))</f>
        <v>3.088258835964486E-3</v>
      </c>
      <c r="AZ735" s="4">
        <f t="array" ref="AZ735">_xlfn.STDEV.S(IF(L$17:L$1040=L735,$C$17:$C$1040,""))</f>
        <v>2.3749207922499501E-3</v>
      </c>
      <c r="BA735" s="7">
        <f t="shared" si="527"/>
        <v>24.646029270244831</v>
      </c>
      <c r="BB735" s="7">
        <f t="shared" si="528"/>
        <v>18.748985434746956</v>
      </c>
      <c r="BC735" s="7">
        <f t="shared" si="529"/>
        <v>10.832492030853698</v>
      </c>
      <c r="BD735" s="7">
        <f t="shared" si="530"/>
        <v>10.05915627531119</v>
      </c>
      <c r="BE735" s="7">
        <f t="shared" si="531"/>
        <v>6.4640201598085021</v>
      </c>
      <c r="BF735" s="7">
        <f t="shared" si="532"/>
        <v>3.5010680975625177</v>
      </c>
      <c r="BG735" s="7">
        <f t="shared" si="533"/>
        <v>2.5122379811350282</v>
      </c>
      <c r="BH735" s="7">
        <f t="shared" si="534"/>
        <v>1.4283518613725832</v>
      </c>
    </row>
    <row r="736" spans="1:60" x14ac:dyDescent="0.25">
      <c r="A736" s="3">
        <v>43726</v>
      </c>
      <c r="B736" s="1">
        <v>3006.7299800000001</v>
      </c>
      <c r="C736" s="4">
        <f t="shared" si="502"/>
        <v>3.4269189100433195E-4</v>
      </c>
      <c r="D736" s="10">
        <f t="shared" si="535"/>
        <v>719</v>
      </c>
      <c r="E736" s="10">
        <f t="shared" si="544"/>
        <v>1</v>
      </c>
      <c r="F736" s="10">
        <f t="shared" si="544"/>
        <v>2</v>
      </c>
      <c r="G736" s="10">
        <f t="shared" si="544"/>
        <v>5</v>
      </c>
      <c r="H736" s="10">
        <f t="shared" si="544"/>
        <v>11</v>
      </c>
      <c r="I736" s="10">
        <f t="shared" si="544"/>
        <v>22</v>
      </c>
      <c r="J736" s="10">
        <f t="shared" si="544"/>
        <v>44</v>
      </c>
      <c r="K736" s="10">
        <f t="shared" si="544"/>
        <v>89</v>
      </c>
      <c r="L736" s="10">
        <f t="shared" si="544"/>
        <v>179</v>
      </c>
      <c r="M736" s="4">
        <f t="shared" si="503"/>
        <v>7.0934616863010361E-4</v>
      </c>
      <c r="N736" s="4">
        <f t="shared" si="504"/>
        <v>5.7564115022835623E-4</v>
      </c>
      <c r="O736" s="4">
        <f t="shared" si="505"/>
        <v>8.4107889185266755E-4</v>
      </c>
      <c r="P736" s="4">
        <f t="shared" si="506"/>
        <v>1.347904478958736E-3</v>
      </c>
      <c r="Q736" s="4">
        <f t="shared" si="507"/>
        <v>6.7242675499030319E-4</v>
      </c>
      <c r="R736" s="4">
        <f t="shared" si="508"/>
        <v>2.7460842236360153E-3</v>
      </c>
      <c r="S736" s="4">
        <f t="shared" si="509"/>
        <v>1.1751964427002548E-3</v>
      </c>
      <c r="T736" s="4">
        <f t="shared" si="510"/>
        <v>-2.3388917571520729E-4</v>
      </c>
      <c r="U736" s="6">
        <f t="shared" si="511"/>
        <v>-3.6665427762577166E-4</v>
      </c>
      <c r="V736" s="6">
        <f t="shared" si="512"/>
        <v>-2.3294925922402428E-4</v>
      </c>
      <c r="W736" s="6">
        <f t="shared" si="513"/>
        <v>-4.983870008483356E-4</v>
      </c>
      <c r="X736" s="6">
        <f t="shared" si="514"/>
        <v>-1.005212587954404E-3</v>
      </c>
      <c r="Y736" s="6">
        <f t="shared" si="515"/>
        <v>-3.2973486398597124E-4</v>
      </c>
      <c r="Z736" s="6">
        <f t="shared" si="516"/>
        <v>-2.4033923326316833E-3</v>
      </c>
      <c r="AA736" s="6">
        <f t="shared" si="517"/>
        <v>-8.3250455169592286E-4</v>
      </c>
      <c r="AB736" s="6">
        <f t="shared" si="518"/>
        <v>5.7658106671953924E-4</v>
      </c>
      <c r="AC736" s="6">
        <f t="shared" si="536"/>
        <v>-4.2508407691785259E-2</v>
      </c>
      <c r="AD736" s="6">
        <f t="shared" si="537"/>
        <v>-1.4697763864221884E-2</v>
      </c>
      <c r="AE736" s="6">
        <f t="shared" si="538"/>
        <v>-1.9567522662547856E-3</v>
      </c>
      <c r="AF736" s="6">
        <f t="shared" si="539"/>
        <v>2.2370875914836455E-2</v>
      </c>
      <c r="AG736" s="6">
        <f t="shared" si="540"/>
        <v>3.3178519498331394E-2</v>
      </c>
      <c r="AH736" s="6">
        <f t="shared" si="541"/>
        <v>0</v>
      </c>
      <c r="AI736" s="6">
        <f t="shared" si="542"/>
        <v>0</v>
      </c>
      <c r="AJ736" s="6">
        <f t="shared" si="543"/>
        <v>0</v>
      </c>
      <c r="AK736" s="4">
        <f t="shared" si="519"/>
        <v>0.4108241621067974</v>
      </c>
      <c r="AL736" s="4">
        <f t="shared" si="520"/>
        <v>0.17976693020539003</v>
      </c>
      <c r="AM736" s="4">
        <f t="shared" si="521"/>
        <v>8.9002158912279583E-2</v>
      </c>
      <c r="AN736" s="4">
        <f t="shared" si="522"/>
        <v>6.3137716595751209E-2</v>
      </c>
      <c r="AO736" s="4">
        <f t="shared" si="523"/>
        <v>5.0979117564319401E-2</v>
      </c>
      <c r="AP736" s="4">
        <f t="shared" si="524"/>
        <v>2.0351846258766085E-2</v>
      </c>
      <c r="AQ736" s="4">
        <f t="shared" si="525"/>
        <v>7.7584411432858325E-3</v>
      </c>
      <c r="AR736" s="4">
        <f t="shared" si="526"/>
        <v>3.3922225342226664E-3</v>
      </c>
      <c r="AS736" s="4">
        <f t="array" ref="AS736">_xlfn.STDEV.S(IF(E$17:E$1040=E736,$C$17:$C$1040,""))</f>
        <v>1.6668979720915356E-2</v>
      </c>
      <c r="AT736" s="4">
        <f t="array" ref="AT736">_xlfn.STDEV.S(IF(F$17:F$1040=F736,$C$17:$C$1040,""))</f>
        <v>9.588088423826557E-3</v>
      </c>
      <c r="AU736" s="4">
        <f t="array" ref="AU736">_xlfn.STDEV.S(IF(G$17:G$1040=G736,$C$17:$C$1040,""))</f>
        <v>8.2162219606327653E-3</v>
      </c>
      <c r="AV736" s="4">
        <f t="array" ref="AV736">_xlfn.STDEV.S(IF(H$17:H$1040=H736,$C$17:$C$1040,""))</f>
        <v>6.2766413869833207E-3</v>
      </c>
      <c r="AW736" s="4">
        <f t="array" ref="AW736">_xlfn.STDEV.S(IF(I$17:I$1040=I736,$C$17:$C$1040,""))</f>
        <v>7.8865963137450465E-3</v>
      </c>
      <c r="AX736" s="4">
        <f t="array" ref="AX736">_xlfn.STDEV.S(IF(J$17:J$1040=J736,$C$17:$C$1040,""))</f>
        <v>5.8130392473471921E-3</v>
      </c>
      <c r="AY736" s="4">
        <f t="array" ref="AY736">_xlfn.STDEV.S(IF(K$17:K$1040=K736,$C$17:$C$1040,""))</f>
        <v>3.088258835964486E-3</v>
      </c>
      <c r="AZ736" s="4">
        <f t="array" ref="AZ736">_xlfn.STDEV.S(IF(L$17:L$1040=L736,$C$17:$C$1040,""))</f>
        <v>2.3749207922499501E-3</v>
      </c>
      <c r="BA736" s="7">
        <f t="shared" si="527"/>
        <v>24.646029270244831</v>
      </c>
      <c r="BB736" s="7">
        <f t="shared" si="528"/>
        <v>18.748985434746956</v>
      </c>
      <c r="BC736" s="7">
        <f t="shared" si="529"/>
        <v>10.832492030853698</v>
      </c>
      <c r="BD736" s="7">
        <f t="shared" si="530"/>
        <v>10.05915627531119</v>
      </c>
      <c r="BE736" s="7">
        <f t="shared" si="531"/>
        <v>6.4640201598085021</v>
      </c>
      <c r="BF736" s="7">
        <f t="shared" si="532"/>
        <v>3.5010680975625177</v>
      </c>
      <c r="BG736" s="7">
        <f t="shared" si="533"/>
        <v>2.5122379811350282</v>
      </c>
      <c r="BH736" s="7">
        <f t="shared" si="534"/>
        <v>1.4283518613725832</v>
      </c>
    </row>
    <row r="737" spans="1:60" x14ac:dyDescent="0.25">
      <c r="A737" s="3">
        <v>43727</v>
      </c>
      <c r="B737" s="1">
        <v>3006.790039</v>
      </c>
      <c r="C737" s="4">
        <f t="shared" si="502"/>
        <v>1.9974856538373942E-5</v>
      </c>
      <c r="D737" s="10">
        <f t="shared" si="535"/>
        <v>720</v>
      </c>
      <c r="E737" s="10">
        <f t="shared" si="544"/>
        <v>1</v>
      </c>
      <c r="F737" s="10">
        <f t="shared" si="544"/>
        <v>2</v>
      </c>
      <c r="G737" s="10">
        <f t="shared" si="544"/>
        <v>5</v>
      </c>
      <c r="H737" s="10">
        <f t="shared" si="544"/>
        <v>11</v>
      </c>
      <c r="I737" s="10">
        <f t="shared" si="544"/>
        <v>22</v>
      </c>
      <c r="J737" s="10">
        <f t="shared" si="544"/>
        <v>45</v>
      </c>
      <c r="K737" s="10">
        <f t="shared" si="544"/>
        <v>90</v>
      </c>
      <c r="L737" s="10">
        <f t="shared" si="544"/>
        <v>180</v>
      </c>
      <c r="M737" s="4">
        <f t="shared" si="503"/>
        <v>7.0934616863010361E-4</v>
      </c>
      <c r="N737" s="4">
        <f t="shared" si="504"/>
        <v>5.7564115022835623E-4</v>
      </c>
      <c r="O737" s="4">
        <f t="shared" si="505"/>
        <v>8.4107889185266755E-4</v>
      </c>
      <c r="P737" s="4">
        <f t="shared" si="506"/>
        <v>1.347904478958736E-3</v>
      </c>
      <c r="Q737" s="4">
        <f t="shared" si="507"/>
        <v>6.7242675499030319E-4</v>
      </c>
      <c r="R737" s="4">
        <f t="shared" si="508"/>
        <v>-1.4012307136554089E-3</v>
      </c>
      <c r="S737" s="4">
        <f t="shared" si="509"/>
        <v>-1.2409999301657426E-3</v>
      </c>
      <c r="T737" s="4">
        <f t="shared" si="510"/>
        <v>-3.3472271913138341E-3</v>
      </c>
      <c r="U737" s="6">
        <f t="shared" si="511"/>
        <v>-6.8937131209172967E-4</v>
      </c>
      <c r="V737" s="6">
        <f t="shared" si="512"/>
        <v>-5.5566629368998229E-4</v>
      </c>
      <c r="W737" s="6">
        <f t="shared" si="513"/>
        <v>-8.2110403531429361E-4</v>
      </c>
      <c r="X737" s="6">
        <f t="shared" si="514"/>
        <v>-1.327929622420362E-3</v>
      </c>
      <c r="Y737" s="6">
        <f t="shared" si="515"/>
        <v>-6.5245189845192925E-4</v>
      </c>
      <c r="Z737" s="6">
        <f t="shared" si="516"/>
        <v>1.4212055701937829E-3</v>
      </c>
      <c r="AA737" s="6">
        <f t="shared" si="517"/>
        <v>1.2609747867041166E-3</v>
      </c>
      <c r="AB737" s="6">
        <f t="shared" si="518"/>
        <v>3.367202047852208E-3</v>
      </c>
      <c r="AC737" s="6">
        <f t="shared" si="536"/>
        <v>-4.3197779003876988E-2</v>
      </c>
      <c r="AD737" s="6">
        <f t="shared" si="537"/>
        <v>-1.5253430157911866E-2</v>
      </c>
      <c r="AE737" s="6">
        <f t="shared" si="538"/>
        <v>-2.7778563015690792E-3</v>
      </c>
      <c r="AF737" s="6">
        <f t="shared" si="539"/>
        <v>2.1042946292416091E-2</v>
      </c>
      <c r="AG737" s="6">
        <f t="shared" si="540"/>
        <v>3.2526067599879464E-2</v>
      </c>
      <c r="AH737" s="6">
        <f t="shared" si="541"/>
        <v>1.4212055701937829E-3</v>
      </c>
      <c r="AI737" s="6">
        <f t="shared" si="542"/>
        <v>1.2609747867041166E-3</v>
      </c>
      <c r="AJ737" s="6">
        <f t="shared" si="543"/>
        <v>3.367202047852208E-3</v>
      </c>
      <c r="AK737" s="4">
        <f t="shared" si="519"/>
        <v>0.4108241621067974</v>
      </c>
      <c r="AL737" s="4">
        <f t="shared" si="520"/>
        <v>0.17976693020539003</v>
      </c>
      <c r="AM737" s="4">
        <f t="shared" si="521"/>
        <v>8.9002158912279583E-2</v>
      </c>
      <c r="AN737" s="4">
        <f t="shared" si="522"/>
        <v>6.3137716595751209E-2</v>
      </c>
      <c r="AO737" s="4">
        <f t="shared" si="523"/>
        <v>5.0979117564319401E-2</v>
      </c>
      <c r="AP737" s="4">
        <f t="shared" si="524"/>
        <v>2.7498474299094168E-2</v>
      </c>
      <c r="AQ737" s="4">
        <f t="shared" si="525"/>
        <v>9.6858838312964823E-3</v>
      </c>
      <c r="AR737" s="4">
        <f t="shared" si="526"/>
        <v>5.0691439174993802E-3</v>
      </c>
      <c r="AS737" s="4">
        <f t="array" ref="AS737">_xlfn.STDEV.S(IF(E$17:E$1040=E737,$C$17:$C$1040,""))</f>
        <v>1.6668979720915356E-2</v>
      </c>
      <c r="AT737" s="4">
        <f t="array" ref="AT737">_xlfn.STDEV.S(IF(F$17:F$1040=F737,$C$17:$C$1040,""))</f>
        <v>9.588088423826557E-3</v>
      </c>
      <c r="AU737" s="4">
        <f t="array" ref="AU737">_xlfn.STDEV.S(IF(G$17:G$1040=G737,$C$17:$C$1040,""))</f>
        <v>8.2162219606327653E-3</v>
      </c>
      <c r="AV737" s="4">
        <f t="array" ref="AV737">_xlfn.STDEV.S(IF(H$17:H$1040=H737,$C$17:$C$1040,""))</f>
        <v>6.2766413869833207E-3</v>
      </c>
      <c r="AW737" s="4">
        <f t="array" ref="AW737">_xlfn.STDEV.S(IF(I$17:I$1040=I737,$C$17:$C$1040,""))</f>
        <v>7.8865963137450465E-3</v>
      </c>
      <c r="AX737" s="4">
        <f t="array" ref="AX737">_xlfn.STDEV.S(IF(J$17:J$1040=J737,$C$17:$C$1040,""))</f>
        <v>9.2508640858197985E-3</v>
      </c>
      <c r="AY737" s="4">
        <f t="array" ref="AY737">_xlfn.STDEV.S(IF(K$17:K$1040=K737,$C$17:$C$1040,""))</f>
        <v>5.071780421409839E-3</v>
      </c>
      <c r="AZ737" s="4">
        <f t="array" ref="AZ737">_xlfn.STDEV.S(IF(L$17:L$1040=L737,$C$17:$C$1040,""))</f>
        <v>4.0823216071690961E-3</v>
      </c>
      <c r="BA737" s="7">
        <f t="shared" si="527"/>
        <v>24.646029270244831</v>
      </c>
      <c r="BB737" s="7">
        <f t="shared" si="528"/>
        <v>18.748985434746956</v>
      </c>
      <c r="BC737" s="7">
        <f t="shared" si="529"/>
        <v>10.832492030853698</v>
      </c>
      <c r="BD737" s="7">
        <f t="shared" si="530"/>
        <v>10.05915627531119</v>
      </c>
      <c r="BE737" s="7">
        <f t="shared" si="531"/>
        <v>6.4640201598085021</v>
      </c>
      <c r="BF737" s="7">
        <f t="shared" si="532"/>
        <v>2.9725303543530868</v>
      </c>
      <c r="BG737" s="7">
        <f t="shared" si="533"/>
        <v>1.9097600894567175</v>
      </c>
      <c r="BH737" s="7">
        <f t="shared" si="534"/>
        <v>1.2417306634041996</v>
      </c>
    </row>
    <row r="738" spans="1:60" x14ac:dyDescent="0.25">
      <c r="A738" s="3">
        <v>43728</v>
      </c>
      <c r="B738" s="1">
        <v>2992.070068</v>
      </c>
      <c r="C738" s="4">
        <f t="shared" si="502"/>
        <v>-4.8955766146197011E-3</v>
      </c>
      <c r="D738" s="10">
        <f t="shared" si="535"/>
        <v>721</v>
      </c>
      <c r="E738" s="10">
        <f t="shared" si="544"/>
        <v>1</v>
      </c>
      <c r="F738" s="10">
        <f t="shared" si="544"/>
        <v>2</v>
      </c>
      <c r="G738" s="10">
        <f t="shared" si="544"/>
        <v>5</v>
      </c>
      <c r="H738" s="10">
        <f t="shared" si="544"/>
        <v>11</v>
      </c>
      <c r="I738" s="10">
        <f t="shared" si="544"/>
        <v>22</v>
      </c>
      <c r="J738" s="10">
        <f t="shared" si="544"/>
        <v>45</v>
      </c>
      <c r="K738" s="10">
        <f t="shared" si="544"/>
        <v>90</v>
      </c>
      <c r="L738" s="10">
        <f t="shared" si="544"/>
        <v>180</v>
      </c>
      <c r="M738" s="4">
        <f t="shared" si="503"/>
        <v>7.0934616863010361E-4</v>
      </c>
      <c r="N738" s="4">
        <f t="shared" si="504"/>
        <v>5.7564115022835623E-4</v>
      </c>
      <c r="O738" s="4">
        <f t="shared" si="505"/>
        <v>8.4107889185266755E-4</v>
      </c>
      <c r="P738" s="4">
        <f t="shared" si="506"/>
        <v>1.347904478958736E-3</v>
      </c>
      <c r="Q738" s="4">
        <f t="shared" si="507"/>
        <v>6.7242675499030319E-4</v>
      </c>
      <c r="R738" s="4">
        <f t="shared" si="508"/>
        <v>-1.4012307136554089E-3</v>
      </c>
      <c r="S738" s="4">
        <f t="shared" si="509"/>
        <v>-1.2409999301657426E-3</v>
      </c>
      <c r="T738" s="4">
        <f t="shared" si="510"/>
        <v>-3.3472271913138341E-3</v>
      </c>
      <c r="U738" s="6">
        <f t="shared" si="511"/>
        <v>-5.6049227832498045E-3</v>
      </c>
      <c r="V738" s="6">
        <f t="shared" si="512"/>
        <v>-5.4712177648480569E-3</v>
      </c>
      <c r="W738" s="6">
        <f t="shared" si="513"/>
        <v>-5.7366555064723686E-3</v>
      </c>
      <c r="X738" s="6">
        <f t="shared" si="514"/>
        <v>-6.243481093578437E-3</v>
      </c>
      <c r="Y738" s="6">
        <f t="shared" si="515"/>
        <v>-5.5680033696100042E-3</v>
      </c>
      <c r="Z738" s="6">
        <f t="shared" si="516"/>
        <v>-3.4943459009642922E-3</v>
      </c>
      <c r="AA738" s="6">
        <f t="shared" si="517"/>
        <v>-3.6545766844539584E-3</v>
      </c>
      <c r="AB738" s="6">
        <f t="shared" si="518"/>
        <v>-1.548349423305867E-3</v>
      </c>
      <c r="AC738" s="6">
        <f t="shared" si="536"/>
        <v>-4.8802701787126791E-2</v>
      </c>
      <c r="AD738" s="6">
        <f t="shared" si="537"/>
        <v>-2.0724647922759923E-2</v>
      </c>
      <c r="AE738" s="6">
        <f t="shared" si="538"/>
        <v>-8.5145118080414486E-3</v>
      </c>
      <c r="AF738" s="6">
        <f t="shared" si="539"/>
        <v>1.4799465198837654E-2</v>
      </c>
      <c r="AG738" s="6">
        <f t="shared" si="540"/>
        <v>2.695806423026946E-2</v>
      </c>
      <c r="AH738" s="6">
        <f t="shared" si="541"/>
        <v>-2.0731403307705093E-3</v>
      </c>
      <c r="AI738" s="6">
        <f t="shared" si="542"/>
        <v>-2.3936018977498419E-3</v>
      </c>
      <c r="AJ738" s="6">
        <f t="shared" si="543"/>
        <v>1.818852624546341E-3</v>
      </c>
      <c r="AK738" s="4">
        <f t="shared" si="519"/>
        <v>0.4108241621067974</v>
      </c>
      <c r="AL738" s="4">
        <f t="shared" si="520"/>
        <v>0.17976693020539003</v>
      </c>
      <c r="AM738" s="4">
        <f t="shared" si="521"/>
        <v>8.9002158912279583E-2</v>
      </c>
      <c r="AN738" s="4">
        <f t="shared" si="522"/>
        <v>6.3137716595751209E-2</v>
      </c>
      <c r="AO738" s="4">
        <f t="shared" si="523"/>
        <v>5.0979117564319401E-2</v>
      </c>
      <c r="AP738" s="4">
        <f t="shared" si="524"/>
        <v>2.7498474299094168E-2</v>
      </c>
      <c r="AQ738" s="4">
        <f t="shared" si="525"/>
        <v>9.6858838312964823E-3</v>
      </c>
      <c r="AR738" s="4">
        <f t="shared" si="526"/>
        <v>5.0691439174993802E-3</v>
      </c>
      <c r="AS738" s="4">
        <f t="array" ref="AS738">_xlfn.STDEV.S(IF(E$17:E$1040=E738,$C$17:$C$1040,""))</f>
        <v>1.6668979720915356E-2</v>
      </c>
      <c r="AT738" s="4">
        <f t="array" ref="AT738">_xlfn.STDEV.S(IF(F$17:F$1040=F738,$C$17:$C$1040,""))</f>
        <v>9.588088423826557E-3</v>
      </c>
      <c r="AU738" s="4">
        <f t="array" ref="AU738">_xlfn.STDEV.S(IF(G$17:G$1040=G738,$C$17:$C$1040,""))</f>
        <v>8.2162219606327653E-3</v>
      </c>
      <c r="AV738" s="4">
        <f t="array" ref="AV738">_xlfn.STDEV.S(IF(H$17:H$1040=H738,$C$17:$C$1040,""))</f>
        <v>6.2766413869833207E-3</v>
      </c>
      <c r="AW738" s="4">
        <f t="array" ref="AW738">_xlfn.STDEV.S(IF(I$17:I$1040=I738,$C$17:$C$1040,""))</f>
        <v>7.8865963137450465E-3</v>
      </c>
      <c r="AX738" s="4">
        <f t="array" ref="AX738">_xlfn.STDEV.S(IF(J$17:J$1040=J738,$C$17:$C$1040,""))</f>
        <v>9.2508640858197985E-3</v>
      </c>
      <c r="AY738" s="4">
        <f t="array" ref="AY738">_xlfn.STDEV.S(IF(K$17:K$1040=K738,$C$17:$C$1040,""))</f>
        <v>5.071780421409839E-3</v>
      </c>
      <c r="AZ738" s="4">
        <f t="array" ref="AZ738">_xlfn.STDEV.S(IF(L$17:L$1040=L738,$C$17:$C$1040,""))</f>
        <v>4.0823216071690961E-3</v>
      </c>
      <c r="BA738" s="7">
        <f t="shared" si="527"/>
        <v>24.646029270244831</v>
      </c>
      <c r="BB738" s="7">
        <f t="shared" si="528"/>
        <v>18.748985434746956</v>
      </c>
      <c r="BC738" s="7">
        <f t="shared" si="529"/>
        <v>10.832492030853698</v>
      </c>
      <c r="BD738" s="7">
        <f t="shared" si="530"/>
        <v>10.05915627531119</v>
      </c>
      <c r="BE738" s="7">
        <f t="shared" si="531"/>
        <v>6.4640201598085021</v>
      </c>
      <c r="BF738" s="7">
        <f t="shared" si="532"/>
        <v>2.9725303543530868</v>
      </c>
      <c r="BG738" s="7">
        <f t="shared" si="533"/>
        <v>1.9097600894567175</v>
      </c>
      <c r="BH738" s="7">
        <f t="shared" si="534"/>
        <v>1.2417306634041996</v>
      </c>
    </row>
    <row r="739" spans="1:60" x14ac:dyDescent="0.25">
      <c r="A739" s="3">
        <v>43731</v>
      </c>
      <c r="B739" s="1">
        <v>2991.780029</v>
      </c>
      <c r="C739" s="4">
        <f t="shared" si="502"/>
        <v>-9.6935898360794859E-5</v>
      </c>
      <c r="D739" s="10">
        <f t="shared" si="535"/>
        <v>722</v>
      </c>
      <c r="E739" s="10">
        <f t="shared" si="544"/>
        <v>1</v>
      </c>
      <c r="F739" s="10">
        <f t="shared" si="544"/>
        <v>2</v>
      </c>
      <c r="G739" s="10">
        <f t="shared" si="544"/>
        <v>5</v>
      </c>
      <c r="H739" s="10">
        <f t="shared" si="544"/>
        <v>11</v>
      </c>
      <c r="I739" s="10">
        <f t="shared" si="544"/>
        <v>22</v>
      </c>
      <c r="J739" s="10">
        <f t="shared" si="544"/>
        <v>45</v>
      </c>
      <c r="K739" s="10">
        <f t="shared" si="544"/>
        <v>90</v>
      </c>
      <c r="L739" s="10">
        <f t="shared" si="544"/>
        <v>180</v>
      </c>
      <c r="M739" s="4">
        <f t="shared" si="503"/>
        <v>7.0934616863010361E-4</v>
      </c>
      <c r="N739" s="4">
        <f t="shared" si="504"/>
        <v>5.7564115022835623E-4</v>
      </c>
      <c r="O739" s="4">
        <f t="shared" si="505"/>
        <v>8.4107889185266755E-4</v>
      </c>
      <c r="P739" s="4">
        <f t="shared" si="506"/>
        <v>1.347904478958736E-3</v>
      </c>
      <c r="Q739" s="4">
        <f t="shared" si="507"/>
        <v>6.7242675499030319E-4</v>
      </c>
      <c r="R739" s="4">
        <f t="shared" si="508"/>
        <v>-1.4012307136554089E-3</v>
      </c>
      <c r="S739" s="4">
        <f t="shared" si="509"/>
        <v>-1.2409999301657426E-3</v>
      </c>
      <c r="T739" s="4">
        <f t="shared" si="510"/>
        <v>-3.3472271913138341E-3</v>
      </c>
      <c r="U739" s="6">
        <f t="shared" si="511"/>
        <v>-8.0628206699089847E-4</v>
      </c>
      <c r="V739" s="6">
        <f t="shared" si="512"/>
        <v>-6.7257704858915109E-4</v>
      </c>
      <c r="W739" s="6">
        <f t="shared" si="513"/>
        <v>-9.3801479021346241E-4</v>
      </c>
      <c r="X739" s="6">
        <f t="shared" si="514"/>
        <v>-1.4448403773195308E-3</v>
      </c>
      <c r="Y739" s="6">
        <f t="shared" si="515"/>
        <v>-7.6936265335109805E-4</v>
      </c>
      <c r="Z739" s="6">
        <f t="shared" si="516"/>
        <v>1.3042948152946141E-3</v>
      </c>
      <c r="AA739" s="6">
        <f t="shared" si="517"/>
        <v>1.1440640318049478E-3</v>
      </c>
      <c r="AB739" s="6">
        <f t="shared" si="518"/>
        <v>3.2502912929530392E-3</v>
      </c>
      <c r="AC739" s="6">
        <f t="shared" si="536"/>
        <v>-4.9608983854117689E-2</v>
      </c>
      <c r="AD739" s="6">
        <f t="shared" si="537"/>
        <v>-2.1397224971349074E-2</v>
      </c>
      <c r="AE739" s="6">
        <f t="shared" si="538"/>
        <v>-9.4525265982549102E-3</v>
      </c>
      <c r="AF739" s="6">
        <f t="shared" si="539"/>
        <v>1.3354624821518123E-2</v>
      </c>
      <c r="AG739" s="6">
        <f t="shared" si="540"/>
        <v>2.6188701576918362E-2</v>
      </c>
      <c r="AH739" s="6">
        <f t="shared" si="541"/>
        <v>-7.6884551547589525E-4</v>
      </c>
      <c r="AI739" s="6">
        <f t="shared" si="542"/>
        <v>-1.2495378659448941E-3</v>
      </c>
      <c r="AJ739" s="6">
        <f t="shared" si="543"/>
        <v>5.0691439174993802E-3</v>
      </c>
      <c r="AK739" s="4">
        <f t="shared" si="519"/>
        <v>0.4108241621067974</v>
      </c>
      <c r="AL739" s="4">
        <f t="shared" si="520"/>
        <v>0.17976693020539003</v>
      </c>
      <c r="AM739" s="4">
        <f t="shared" si="521"/>
        <v>8.9002158912279583E-2</v>
      </c>
      <c r="AN739" s="4">
        <f t="shared" si="522"/>
        <v>6.3137716595751209E-2</v>
      </c>
      <c r="AO739" s="4">
        <f t="shared" si="523"/>
        <v>5.0979117564319401E-2</v>
      </c>
      <c r="AP739" s="4">
        <f t="shared" si="524"/>
        <v>2.7498474299094168E-2</v>
      </c>
      <c r="AQ739" s="4">
        <f t="shared" si="525"/>
        <v>9.6858838312964823E-3</v>
      </c>
      <c r="AR739" s="4">
        <f t="shared" si="526"/>
        <v>5.0691439174993802E-3</v>
      </c>
      <c r="AS739" s="4">
        <f t="array" ref="AS739">_xlfn.STDEV.S(IF(E$17:E$1040=E739,$C$17:$C$1040,""))</f>
        <v>1.6668979720915356E-2</v>
      </c>
      <c r="AT739" s="4">
        <f t="array" ref="AT739">_xlfn.STDEV.S(IF(F$17:F$1040=F739,$C$17:$C$1040,""))</f>
        <v>9.588088423826557E-3</v>
      </c>
      <c r="AU739" s="4">
        <f t="array" ref="AU739">_xlfn.STDEV.S(IF(G$17:G$1040=G739,$C$17:$C$1040,""))</f>
        <v>8.2162219606327653E-3</v>
      </c>
      <c r="AV739" s="4">
        <f t="array" ref="AV739">_xlfn.STDEV.S(IF(H$17:H$1040=H739,$C$17:$C$1040,""))</f>
        <v>6.2766413869833207E-3</v>
      </c>
      <c r="AW739" s="4">
        <f t="array" ref="AW739">_xlfn.STDEV.S(IF(I$17:I$1040=I739,$C$17:$C$1040,""))</f>
        <v>7.8865963137450465E-3</v>
      </c>
      <c r="AX739" s="4">
        <f t="array" ref="AX739">_xlfn.STDEV.S(IF(J$17:J$1040=J739,$C$17:$C$1040,""))</f>
        <v>9.2508640858197985E-3</v>
      </c>
      <c r="AY739" s="4">
        <f t="array" ref="AY739">_xlfn.STDEV.S(IF(K$17:K$1040=K739,$C$17:$C$1040,""))</f>
        <v>5.071780421409839E-3</v>
      </c>
      <c r="AZ739" s="4">
        <f t="array" ref="AZ739">_xlfn.STDEV.S(IF(L$17:L$1040=L739,$C$17:$C$1040,""))</f>
        <v>4.0823216071690961E-3</v>
      </c>
      <c r="BA739" s="7">
        <f t="shared" si="527"/>
        <v>24.646029270244831</v>
      </c>
      <c r="BB739" s="7">
        <f t="shared" si="528"/>
        <v>18.748985434746956</v>
      </c>
      <c r="BC739" s="7">
        <f t="shared" si="529"/>
        <v>10.832492030853698</v>
      </c>
      <c r="BD739" s="7">
        <f t="shared" si="530"/>
        <v>10.05915627531119</v>
      </c>
      <c r="BE739" s="7">
        <f t="shared" si="531"/>
        <v>6.4640201598085021</v>
      </c>
      <c r="BF739" s="7">
        <f t="shared" si="532"/>
        <v>2.9725303543530868</v>
      </c>
      <c r="BG739" s="7">
        <f t="shared" si="533"/>
        <v>1.9097600894567175</v>
      </c>
      <c r="BH739" s="7">
        <f t="shared" si="534"/>
        <v>1.2417306634041996</v>
      </c>
    </row>
    <row r="740" spans="1:60" x14ac:dyDescent="0.25">
      <c r="A740" s="3">
        <v>43732</v>
      </c>
      <c r="B740" s="1">
        <v>2966.6000979999999</v>
      </c>
      <c r="C740" s="4">
        <f t="shared" si="502"/>
        <v>-8.4163711088132143E-3</v>
      </c>
      <c r="D740" s="10">
        <f t="shared" si="535"/>
        <v>723</v>
      </c>
      <c r="E740" s="10">
        <f t="shared" si="544"/>
        <v>1</v>
      </c>
      <c r="F740" s="10">
        <f t="shared" si="544"/>
        <v>2</v>
      </c>
      <c r="G740" s="10">
        <f t="shared" si="544"/>
        <v>5</v>
      </c>
      <c r="H740" s="10">
        <f t="shared" si="544"/>
        <v>11</v>
      </c>
      <c r="I740" s="10">
        <f t="shared" si="544"/>
        <v>22</v>
      </c>
      <c r="J740" s="10">
        <f t="shared" si="544"/>
        <v>45</v>
      </c>
      <c r="K740" s="10">
        <f t="shared" si="544"/>
        <v>90</v>
      </c>
      <c r="L740" s="10">
        <f t="shared" si="544"/>
        <v>180</v>
      </c>
      <c r="M740" s="4">
        <f t="shared" si="503"/>
        <v>7.0934616863010361E-4</v>
      </c>
      <c r="N740" s="4">
        <f t="shared" si="504"/>
        <v>5.7564115022835623E-4</v>
      </c>
      <c r="O740" s="4">
        <f t="shared" si="505"/>
        <v>8.4107889185266755E-4</v>
      </c>
      <c r="P740" s="4">
        <f t="shared" si="506"/>
        <v>1.347904478958736E-3</v>
      </c>
      <c r="Q740" s="4">
        <f t="shared" si="507"/>
        <v>6.7242675499030319E-4</v>
      </c>
      <c r="R740" s="4">
        <f t="shared" si="508"/>
        <v>-1.4012307136554089E-3</v>
      </c>
      <c r="S740" s="4">
        <f t="shared" si="509"/>
        <v>-1.2409999301657426E-3</v>
      </c>
      <c r="T740" s="4">
        <f t="shared" si="510"/>
        <v>-3.3472271913138341E-3</v>
      </c>
      <c r="U740" s="6">
        <f t="shared" si="511"/>
        <v>-9.1257172774433185E-3</v>
      </c>
      <c r="V740" s="6">
        <f t="shared" si="512"/>
        <v>-8.9920122590415701E-3</v>
      </c>
      <c r="W740" s="6">
        <f t="shared" si="513"/>
        <v>-9.2574500006658809E-3</v>
      </c>
      <c r="X740" s="6">
        <f t="shared" si="514"/>
        <v>-9.7642755877719502E-3</v>
      </c>
      <c r="Y740" s="6">
        <f t="shared" si="515"/>
        <v>-9.0887978638035175E-3</v>
      </c>
      <c r="Z740" s="6">
        <f t="shared" si="516"/>
        <v>-7.0151403951578054E-3</v>
      </c>
      <c r="AA740" s="6">
        <f t="shared" si="517"/>
        <v>-7.1753711786474716E-3</v>
      </c>
      <c r="AB740" s="6">
        <f t="shared" si="518"/>
        <v>-5.0691439174993802E-3</v>
      </c>
      <c r="AC740" s="6">
        <f t="shared" si="536"/>
        <v>-5.8734701131561005E-2</v>
      </c>
      <c r="AD740" s="6">
        <f t="shared" si="537"/>
        <v>-3.0389237230390644E-2</v>
      </c>
      <c r="AE740" s="6">
        <f t="shared" si="538"/>
        <v>-1.8709976598920791E-2</v>
      </c>
      <c r="AF740" s="6">
        <f t="shared" si="539"/>
        <v>3.5903492337461731E-3</v>
      </c>
      <c r="AG740" s="6">
        <f t="shared" si="540"/>
        <v>1.7099903713114845E-2</v>
      </c>
      <c r="AH740" s="6">
        <f t="shared" si="541"/>
        <v>-7.7839859106337006E-3</v>
      </c>
      <c r="AI740" s="6">
        <f t="shared" si="542"/>
        <v>-8.4249090445923658E-3</v>
      </c>
      <c r="AJ740" s="6">
        <f t="shared" si="543"/>
        <v>0</v>
      </c>
      <c r="AK740" s="4">
        <f t="shared" si="519"/>
        <v>0.4108241621067974</v>
      </c>
      <c r="AL740" s="4">
        <f t="shared" si="520"/>
        <v>0.17976693020539003</v>
      </c>
      <c r="AM740" s="4">
        <f t="shared" si="521"/>
        <v>8.9002158912279583E-2</v>
      </c>
      <c r="AN740" s="4">
        <f t="shared" si="522"/>
        <v>6.3137716595751209E-2</v>
      </c>
      <c r="AO740" s="4">
        <f t="shared" si="523"/>
        <v>5.0979117564319401E-2</v>
      </c>
      <c r="AP740" s="4">
        <f t="shared" si="524"/>
        <v>2.7498474299094168E-2</v>
      </c>
      <c r="AQ740" s="4">
        <f t="shared" si="525"/>
        <v>9.6858838312964823E-3</v>
      </c>
      <c r="AR740" s="4">
        <f t="shared" si="526"/>
        <v>5.0691439174993802E-3</v>
      </c>
      <c r="AS740" s="4">
        <f t="array" ref="AS740">_xlfn.STDEV.S(IF(E$17:E$1040=E740,$C$17:$C$1040,""))</f>
        <v>1.6668979720915356E-2</v>
      </c>
      <c r="AT740" s="4">
        <f t="array" ref="AT740">_xlfn.STDEV.S(IF(F$17:F$1040=F740,$C$17:$C$1040,""))</f>
        <v>9.588088423826557E-3</v>
      </c>
      <c r="AU740" s="4">
        <f t="array" ref="AU740">_xlfn.STDEV.S(IF(G$17:G$1040=G740,$C$17:$C$1040,""))</f>
        <v>8.2162219606327653E-3</v>
      </c>
      <c r="AV740" s="4">
        <f t="array" ref="AV740">_xlfn.STDEV.S(IF(H$17:H$1040=H740,$C$17:$C$1040,""))</f>
        <v>6.2766413869833207E-3</v>
      </c>
      <c r="AW740" s="4">
        <f t="array" ref="AW740">_xlfn.STDEV.S(IF(I$17:I$1040=I740,$C$17:$C$1040,""))</f>
        <v>7.8865963137450465E-3</v>
      </c>
      <c r="AX740" s="4">
        <f t="array" ref="AX740">_xlfn.STDEV.S(IF(J$17:J$1040=J740,$C$17:$C$1040,""))</f>
        <v>9.2508640858197985E-3</v>
      </c>
      <c r="AY740" s="4">
        <f t="array" ref="AY740">_xlfn.STDEV.S(IF(K$17:K$1040=K740,$C$17:$C$1040,""))</f>
        <v>5.071780421409839E-3</v>
      </c>
      <c r="AZ740" s="4">
        <f t="array" ref="AZ740">_xlfn.STDEV.S(IF(L$17:L$1040=L740,$C$17:$C$1040,""))</f>
        <v>4.0823216071690961E-3</v>
      </c>
      <c r="BA740" s="7">
        <f t="shared" si="527"/>
        <v>24.646029270244831</v>
      </c>
      <c r="BB740" s="7">
        <f t="shared" si="528"/>
        <v>18.748985434746956</v>
      </c>
      <c r="BC740" s="7">
        <f t="shared" si="529"/>
        <v>10.832492030853698</v>
      </c>
      <c r="BD740" s="7">
        <f t="shared" si="530"/>
        <v>10.05915627531119</v>
      </c>
      <c r="BE740" s="7">
        <f t="shared" si="531"/>
        <v>6.4640201598085021</v>
      </c>
      <c r="BF740" s="7">
        <f t="shared" si="532"/>
        <v>2.9725303543530868</v>
      </c>
      <c r="BG740" s="7">
        <f t="shared" si="533"/>
        <v>1.9097600894567175</v>
      </c>
      <c r="BH740" s="7">
        <f t="shared" si="534"/>
        <v>1.2417306634041996</v>
      </c>
    </row>
    <row r="741" spans="1:60" x14ac:dyDescent="0.25">
      <c r="A741" s="3">
        <v>43733</v>
      </c>
      <c r="B741" s="1">
        <v>2984.8701169999999</v>
      </c>
      <c r="C741" s="4">
        <f t="shared" si="502"/>
        <v>6.1585715622125559E-3</v>
      </c>
      <c r="D741" s="10">
        <f t="shared" si="535"/>
        <v>724</v>
      </c>
      <c r="E741" s="10">
        <f t="shared" si="544"/>
        <v>1</v>
      </c>
      <c r="F741" s="10">
        <f t="shared" si="544"/>
        <v>2</v>
      </c>
      <c r="G741" s="10">
        <f t="shared" si="544"/>
        <v>5</v>
      </c>
      <c r="H741" s="10">
        <f t="shared" si="544"/>
        <v>11</v>
      </c>
      <c r="I741" s="10">
        <f t="shared" si="544"/>
        <v>22</v>
      </c>
      <c r="J741" s="10">
        <f t="shared" si="544"/>
        <v>45</v>
      </c>
      <c r="K741" s="10">
        <f t="shared" si="544"/>
        <v>90</v>
      </c>
      <c r="L741" s="10">
        <f t="shared" si="544"/>
        <v>181</v>
      </c>
      <c r="M741" s="4">
        <f t="shared" si="503"/>
        <v>7.0934616863010361E-4</v>
      </c>
      <c r="N741" s="4">
        <f t="shared" si="504"/>
        <v>5.7564115022835623E-4</v>
      </c>
      <c r="O741" s="4">
        <f t="shared" si="505"/>
        <v>8.4107889185266755E-4</v>
      </c>
      <c r="P741" s="4">
        <f t="shared" si="506"/>
        <v>1.347904478958736E-3</v>
      </c>
      <c r="Q741" s="4">
        <f t="shared" si="507"/>
        <v>6.7242675499030319E-4</v>
      </c>
      <c r="R741" s="4">
        <f t="shared" si="508"/>
        <v>-1.4012307136554089E-3</v>
      </c>
      <c r="S741" s="4">
        <f t="shared" si="509"/>
        <v>-1.2409999301657426E-3</v>
      </c>
      <c r="T741" s="4">
        <f t="shared" si="510"/>
        <v>8.6522733098234883E-4</v>
      </c>
      <c r="U741" s="6">
        <f t="shared" si="511"/>
        <v>5.4492253935824525E-3</v>
      </c>
      <c r="V741" s="6">
        <f t="shared" si="512"/>
        <v>5.5829304119842001E-3</v>
      </c>
      <c r="W741" s="6">
        <f t="shared" si="513"/>
        <v>5.3174926703598883E-3</v>
      </c>
      <c r="X741" s="6">
        <f t="shared" si="514"/>
        <v>4.8106670832538199E-3</v>
      </c>
      <c r="Y741" s="6">
        <f t="shared" si="515"/>
        <v>5.4861448072222527E-3</v>
      </c>
      <c r="Z741" s="6">
        <f t="shared" si="516"/>
        <v>7.5598022758679648E-3</v>
      </c>
      <c r="AA741" s="6">
        <f t="shared" si="517"/>
        <v>7.3995714923782985E-3</v>
      </c>
      <c r="AB741" s="6">
        <f t="shared" si="518"/>
        <v>5.293344231230207E-3</v>
      </c>
      <c r="AC741" s="6">
        <f t="shared" si="536"/>
        <v>-5.3285475737978552E-2</v>
      </c>
      <c r="AD741" s="6">
        <f t="shared" si="537"/>
        <v>-2.4806306818406443E-2</v>
      </c>
      <c r="AE741" s="6">
        <f t="shared" si="538"/>
        <v>-1.3392483928560902E-2</v>
      </c>
      <c r="AF741" s="6">
        <f t="shared" si="539"/>
        <v>8.401016316999993E-3</v>
      </c>
      <c r="AG741" s="6">
        <f t="shared" si="540"/>
        <v>2.2586048520337097E-2</v>
      </c>
      <c r="AH741" s="6">
        <f t="shared" si="541"/>
        <v>-2.2418363476573583E-4</v>
      </c>
      <c r="AI741" s="6">
        <f t="shared" si="542"/>
        <v>-1.0253375522140673E-3</v>
      </c>
      <c r="AJ741" s="6">
        <f t="shared" si="543"/>
        <v>5.293344231230207E-3</v>
      </c>
      <c r="AK741" s="4">
        <f t="shared" si="519"/>
        <v>0.4108241621067974</v>
      </c>
      <c r="AL741" s="4">
        <f t="shared" si="520"/>
        <v>0.17976693020539003</v>
      </c>
      <c r="AM741" s="4">
        <f t="shared" si="521"/>
        <v>8.9002158912279583E-2</v>
      </c>
      <c r="AN741" s="4">
        <f t="shared" si="522"/>
        <v>6.3137716595751209E-2</v>
      </c>
      <c r="AO741" s="4">
        <f t="shared" si="523"/>
        <v>5.0979117564319401E-2</v>
      </c>
      <c r="AP741" s="4">
        <f t="shared" si="524"/>
        <v>2.7498474299094168E-2</v>
      </c>
      <c r="AQ741" s="4">
        <f t="shared" si="525"/>
        <v>9.6858838312964823E-3</v>
      </c>
      <c r="AR741" s="4">
        <f t="shared" si="526"/>
        <v>9.4757235175784715E-3</v>
      </c>
      <c r="AS741" s="4">
        <f t="array" ref="AS741">_xlfn.STDEV.S(IF(E$17:E$1040=E741,$C$17:$C$1040,""))</f>
        <v>1.6668979720915356E-2</v>
      </c>
      <c r="AT741" s="4">
        <f t="array" ref="AT741">_xlfn.STDEV.S(IF(F$17:F$1040=F741,$C$17:$C$1040,""))</f>
        <v>9.588088423826557E-3</v>
      </c>
      <c r="AU741" s="4">
        <f t="array" ref="AU741">_xlfn.STDEV.S(IF(G$17:G$1040=G741,$C$17:$C$1040,""))</f>
        <v>8.2162219606327653E-3</v>
      </c>
      <c r="AV741" s="4">
        <f t="array" ref="AV741">_xlfn.STDEV.S(IF(H$17:H$1040=H741,$C$17:$C$1040,""))</f>
        <v>6.2766413869833207E-3</v>
      </c>
      <c r="AW741" s="4">
        <f t="array" ref="AW741">_xlfn.STDEV.S(IF(I$17:I$1040=I741,$C$17:$C$1040,""))</f>
        <v>7.8865963137450465E-3</v>
      </c>
      <c r="AX741" s="4">
        <f t="array" ref="AX741">_xlfn.STDEV.S(IF(J$17:J$1040=J741,$C$17:$C$1040,""))</f>
        <v>9.2508640858197985E-3</v>
      </c>
      <c r="AY741" s="4">
        <f t="array" ref="AY741">_xlfn.STDEV.S(IF(K$17:K$1040=K741,$C$17:$C$1040,""))</f>
        <v>5.071780421409839E-3</v>
      </c>
      <c r="AZ741" s="4">
        <f t="array" ref="AZ741">_xlfn.STDEV.S(IF(L$17:L$1040=L741,$C$17:$C$1040,""))</f>
        <v>5.6147158189608325E-3</v>
      </c>
      <c r="BA741" s="7">
        <f t="shared" si="527"/>
        <v>24.646029270244831</v>
      </c>
      <c r="BB741" s="7">
        <f t="shared" si="528"/>
        <v>18.748985434746956</v>
      </c>
      <c r="BC741" s="7">
        <f t="shared" si="529"/>
        <v>10.832492030853698</v>
      </c>
      <c r="BD741" s="7">
        <f t="shared" si="530"/>
        <v>10.05915627531119</v>
      </c>
      <c r="BE741" s="7">
        <f t="shared" si="531"/>
        <v>6.4640201598085021</v>
      </c>
      <c r="BF741" s="7">
        <f t="shared" si="532"/>
        <v>2.9725303543530868</v>
      </c>
      <c r="BG741" s="7">
        <f t="shared" si="533"/>
        <v>1.9097600894567175</v>
      </c>
      <c r="BH741" s="7">
        <f t="shared" si="534"/>
        <v>1.6876586140974508</v>
      </c>
    </row>
    <row r="742" spans="1:60" x14ac:dyDescent="0.25">
      <c r="A742" s="3">
        <v>43734</v>
      </c>
      <c r="B742" s="1">
        <v>2977.6201169999999</v>
      </c>
      <c r="C742" s="4">
        <f t="shared" si="502"/>
        <v>-2.4289164070183666E-3</v>
      </c>
      <c r="D742" s="10">
        <f t="shared" si="535"/>
        <v>725</v>
      </c>
      <c r="E742" s="10">
        <f t="shared" si="544"/>
        <v>1</v>
      </c>
      <c r="F742" s="10">
        <f t="shared" si="544"/>
        <v>2</v>
      </c>
      <c r="G742" s="10">
        <f t="shared" si="544"/>
        <v>5</v>
      </c>
      <c r="H742" s="10">
        <f t="shared" si="544"/>
        <v>11</v>
      </c>
      <c r="I742" s="10">
        <f t="shared" si="544"/>
        <v>22</v>
      </c>
      <c r="J742" s="10">
        <f t="shared" si="544"/>
        <v>45</v>
      </c>
      <c r="K742" s="10">
        <f t="shared" si="544"/>
        <v>90</v>
      </c>
      <c r="L742" s="10">
        <f t="shared" si="544"/>
        <v>181</v>
      </c>
      <c r="M742" s="4">
        <f t="shared" si="503"/>
        <v>7.0934616863010361E-4</v>
      </c>
      <c r="N742" s="4">
        <f t="shared" si="504"/>
        <v>5.7564115022835623E-4</v>
      </c>
      <c r="O742" s="4">
        <f t="shared" si="505"/>
        <v>8.4107889185266755E-4</v>
      </c>
      <c r="P742" s="4">
        <f t="shared" si="506"/>
        <v>1.347904478958736E-3</v>
      </c>
      <c r="Q742" s="4">
        <f t="shared" si="507"/>
        <v>6.7242675499030319E-4</v>
      </c>
      <c r="R742" s="4">
        <f t="shared" si="508"/>
        <v>-1.4012307136554089E-3</v>
      </c>
      <c r="S742" s="4">
        <f t="shared" si="509"/>
        <v>-1.2409999301657426E-3</v>
      </c>
      <c r="T742" s="4">
        <f t="shared" si="510"/>
        <v>8.6522733098234883E-4</v>
      </c>
      <c r="U742" s="6">
        <f t="shared" si="511"/>
        <v>-3.13826257564847E-3</v>
      </c>
      <c r="V742" s="6">
        <f t="shared" si="512"/>
        <v>-3.0045575572467229E-3</v>
      </c>
      <c r="W742" s="6">
        <f t="shared" si="513"/>
        <v>-3.2699952988710342E-3</v>
      </c>
      <c r="X742" s="6">
        <f t="shared" si="514"/>
        <v>-3.7768208859771026E-3</v>
      </c>
      <c r="Y742" s="6">
        <f t="shared" si="515"/>
        <v>-3.1013431620086698E-3</v>
      </c>
      <c r="Z742" s="6">
        <f t="shared" si="516"/>
        <v>-1.0276856933629577E-3</v>
      </c>
      <c r="AA742" s="6">
        <f t="shared" si="517"/>
        <v>-1.187916476852624E-3</v>
      </c>
      <c r="AB742" s="6">
        <f t="shared" si="518"/>
        <v>-3.2941437380007155E-3</v>
      </c>
      <c r="AC742" s="6">
        <f t="shared" si="536"/>
        <v>-5.6423738313627021E-2</v>
      </c>
      <c r="AD742" s="6">
        <f t="shared" si="537"/>
        <v>-2.7810864375653166E-2</v>
      </c>
      <c r="AE742" s="6">
        <f t="shared" si="538"/>
        <v>-1.6662479227431935E-2</v>
      </c>
      <c r="AF742" s="6">
        <f t="shared" si="539"/>
        <v>4.6241954310228903E-3</v>
      </c>
      <c r="AG742" s="6">
        <f t="shared" si="540"/>
        <v>1.9484705358328427E-2</v>
      </c>
      <c r="AH742" s="6">
        <f t="shared" si="541"/>
        <v>-1.2518693281286936E-3</v>
      </c>
      <c r="AI742" s="6">
        <f t="shared" si="542"/>
        <v>-2.2132540290666913E-3</v>
      </c>
      <c r="AJ742" s="6">
        <f t="shared" si="543"/>
        <v>1.9992004932294916E-3</v>
      </c>
      <c r="AK742" s="4">
        <f t="shared" si="519"/>
        <v>0.4108241621067974</v>
      </c>
      <c r="AL742" s="4">
        <f t="shared" si="520"/>
        <v>0.17976693020539003</v>
      </c>
      <c r="AM742" s="4">
        <f t="shared" si="521"/>
        <v>8.9002158912279583E-2</v>
      </c>
      <c r="AN742" s="4">
        <f t="shared" si="522"/>
        <v>6.3137716595751209E-2</v>
      </c>
      <c r="AO742" s="4">
        <f t="shared" si="523"/>
        <v>5.0979117564319401E-2</v>
      </c>
      <c r="AP742" s="4">
        <f t="shared" si="524"/>
        <v>2.7498474299094168E-2</v>
      </c>
      <c r="AQ742" s="4">
        <f t="shared" si="525"/>
        <v>9.6858838312964823E-3</v>
      </c>
      <c r="AR742" s="4">
        <f t="shared" si="526"/>
        <v>9.4757235175784715E-3</v>
      </c>
      <c r="AS742" s="4">
        <f t="array" ref="AS742">_xlfn.STDEV.S(IF(E$17:E$1040=E742,$C$17:$C$1040,""))</f>
        <v>1.6668979720915356E-2</v>
      </c>
      <c r="AT742" s="4">
        <f t="array" ref="AT742">_xlfn.STDEV.S(IF(F$17:F$1040=F742,$C$17:$C$1040,""))</f>
        <v>9.588088423826557E-3</v>
      </c>
      <c r="AU742" s="4">
        <f t="array" ref="AU742">_xlfn.STDEV.S(IF(G$17:G$1040=G742,$C$17:$C$1040,""))</f>
        <v>8.2162219606327653E-3</v>
      </c>
      <c r="AV742" s="4">
        <f t="array" ref="AV742">_xlfn.STDEV.S(IF(H$17:H$1040=H742,$C$17:$C$1040,""))</f>
        <v>6.2766413869833207E-3</v>
      </c>
      <c r="AW742" s="4">
        <f t="array" ref="AW742">_xlfn.STDEV.S(IF(I$17:I$1040=I742,$C$17:$C$1040,""))</f>
        <v>7.8865963137450465E-3</v>
      </c>
      <c r="AX742" s="4">
        <f t="array" ref="AX742">_xlfn.STDEV.S(IF(J$17:J$1040=J742,$C$17:$C$1040,""))</f>
        <v>9.2508640858197985E-3</v>
      </c>
      <c r="AY742" s="4">
        <f t="array" ref="AY742">_xlfn.STDEV.S(IF(K$17:K$1040=K742,$C$17:$C$1040,""))</f>
        <v>5.071780421409839E-3</v>
      </c>
      <c r="AZ742" s="4">
        <f t="array" ref="AZ742">_xlfn.STDEV.S(IF(L$17:L$1040=L742,$C$17:$C$1040,""))</f>
        <v>5.6147158189608325E-3</v>
      </c>
      <c r="BA742" s="7">
        <f t="shared" si="527"/>
        <v>24.646029270244831</v>
      </c>
      <c r="BB742" s="7">
        <f t="shared" si="528"/>
        <v>18.748985434746956</v>
      </c>
      <c r="BC742" s="7">
        <f t="shared" si="529"/>
        <v>10.832492030853698</v>
      </c>
      <c r="BD742" s="7">
        <f t="shared" si="530"/>
        <v>10.05915627531119</v>
      </c>
      <c r="BE742" s="7">
        <f t="shared" si="531"/>
        <v>6.4640201598085021</v>
      </c>
      <c r="BF742" s="7">
        <f t="shared" si="532"/>
        <v>2.9725303543530868</v>
      </c>
      <c r="BG742" s="7">
        <f t="shared" si="533"/>
        <v>1.9097600894567175</v>
      </c>
      <c r="BH742" s="7">
        <f t="shared" si="534"/>
        <v>1.6876586140974508</v>
      </c>
    </row>
    <row r="743" spans="1:60" x14ac:dyDescent="0.25">
      <c r="A743" s="3">
        <v>43735</v>
      </c>
      <c r="B743" s="1">
        <v>2961.790039</v>
      </c>
      <c r="C743" s="4">
        <f t="shared" si="502"/>
        <v>-5.3163524485954072E-3</v>
      </c>
      <c r="D743" s="10">
        <f t="shared" si="535"/>
        <v>726</v>
      </c>
      <c r="E743" s="10">
        <f t="shared" si="544"/>
        <v>1</v>
      </c>
      <c r="F743" s="10">
        <f t="shared" si="544"/>
        <v>2</v>
      </c>
      <c r="G743" s="10">
        <f t="shared" si="544"/>
        <v>5</v>
      </c>
      <c r="H743" s="10">
        <f t="shared" si="544"/>
        <v>11</v>
      </c>
      <c r="I743" s="10">
        <f t="shared" si="544"/>
        <v>22</v>
      </c>
      <c r="J743" s="10">
        <f t="shared" si="544"/>
        <v>45</v>
      </c>
      <c r="K743" s="10">
        <f t="shared" si="544"/>
        <v>90</v>
      </c>
      <c r="L743" s="10">
        <f t="shared" si="544"/>
        <v>181</v>
      </c>
      <c r="M743" s="4">
        <f t="shared" si="503"/>
        <v>7.0934616863010361E-4</v>
      </c>
      <c r="N743" s="4">
        <f t="shared" si="504"/>
        <v>5.7564115022835623E-4</v>
      </c>
      <c r="O743" s="4">
        <f t="shared" si="505"/>
        <v>8.4107889185266755E-4</v>
      </c>
      <c r="P743" s="4">
        <f t="shared" si="506"/>
        <v>1.347904478958736E-3</v>
      </c>
      <c r="Q743" s="4">
        <f t="shared" si="507"/>
        <v>6.7242675499030319E-4</v>
      </c>
      <c r="R743" s="4">
        <f t="shared" si="508"/>
        <v>-1.4012307136554089E-3</v>
      </c>
      <c r="S743" s="4">
        <f t="shared" si="509"/>
        <v>-1.2409999301657426E-3</v>
      </c>
      <c r="T743" s="4">
        <f t="shared" si="510"/>
        <v>8.6522733098234883E-4</v>
      </c>
      <c r="U743" s="6">
        <f t="shared" si="511"/>
        <v>-6.0256986172255106E-3</v>
      </c>
      <c r="V743" s="6">
        <f t="shared" si="512"/>
        <v>-5.891993598823763E-3</v>
      </c>
      <c r="W743" s="6">
        <f t="shared" si="513"/>
        <v>-6.1574313404480748E-3</v>
      </c>
      <c r="X743" s="6">
        <f t="shared" si="514"/>
        <v>-6.6642569275541432E-3</v>
      </c>
      <c r="Y743" s="6">
        <f t="shared" si="515"/>
        <v>-5.9887792035857104E-3</v>
      </c>
      <c r="Z743" s="6">
        <f t="shared" si="516"/>
        <v>-3.9151217349399983E-3</v>
      </c>
      <c r="AA743" s="6">
        <f t="shared" si="517"/>
        <v>-4.0753525184296646E-3</v>
      </c>
      <c r="AB743" s="6">
        <f t="shared" si="518"/>
        <v>-6.1815797795777561E-3</v>
      </c>
      <c r="AC743" s="6">
        <f t="shared" si="536"/>
        <v>-6.2449436930852531E-2</v>
      </c>
      <c r="AD743" s="6">
        <f t="shared" si="537"/>
        <v>-3.3702857974476932E-2</v>
      </c>
      <c r="AE743" s="6">
        <f t="shared" si="538"/>
        <v>-2.2819910567880009E-2</v>
      </c>
      <c r="AF743" s="6">
        <f t="shared" si="539"/>
        <v>-2.0400614965312529E-3</v>
      </c>
      <c r="AG743" s="6">
        <f t="shared" si="540"/>
        <v>1.3495926154742717E-2</v>
      </c>
      <c r="AH743" s="6">
        <f t="shared" si="541"/>
        <v>-5.1669910630686919E-3</v>
      </c>
      <c r="AI743" s="6">
        <f t="shared" si="542"/>
        <v>-6.2886065474963559E-3</v>
      </c>
      <c r="AJ743" s="6">
        <f t="shared" si="543"/>
        <v>-4.1823792863482645E-3</v>
      </c>
      <c r="AK743" s="4">
        <f t="shared" si="519"/>
        <v>0.4108241621067974</v>
      </c>
      <c r="AL743" s="4">
        <f t="shared" si="520"/>
        <v>0.17976693020539003</v>
      </c>
      <c r="AM743" s="4">
        <f t="shared" si="521"/>
        <v>8.9002158912279583E-2</v>
      </c>
      <c r="AN743" s="4">
        <f t="shared" si="522"/>
        <v>6.3137716595751209E-2</v>
      </c>
      <c r="AO743" s="4">
        <f t="shared" si="523"/>
        <v>5.0979117564319401E-2</v>
      </c>
      <c r="AP743" s="4">
        <f t="shared" si="524"/>
        <v>2.7498474299094168E-2</v>
      </c>
      <c r="AQ743" s="4">
        <f t="shared" si="525"/>
        <v>9.6858838312964823E-3</v>
      </c>
      <c r="AR743" s="4">
        <f t="shared" si="526"/>
        <v>9.4757235175784715E-3</v>
      </c>
      <c r="AS743" s="4">
        <f t="array" ref="AS743">_xlfn.STDEV.S(IF(E$17:E$1040=E743,$C$17:$C$1040,""))</f>
        <v>1.6668979720915356E-2</v>
      </c>
      <c r="AT743" s="4">
        <f t="array" ref="AT743">_xlfn.STDEV.S(IF(F$17:F$1040=F743,$C$17:$C$1040,""))</f>
        <v>9.588088423826557E-3</v>
      </c>
      <c r="AU743" s="4">
        <f t="array" ref="AU743">_xlfn.STDEV.S(IF(G$17:G$1040=G743,$C$17:$C$1040,""))</f>
        <v>8.2162219606327653E-3</v>
      </c>
      <c r="AV743" s="4">
        <f t="array" ref="AV743">_xlfn.STDEV.S(IF(H$17:H$1040=H743,$C$17:$C$1040,""))</f>
        <v>6.2766413869833207E-3</v>
      </c>
      <c r="AW743" s="4">
        <f t="array" ref="AW743">_xlfn.STDEV.S(IF(I$17:I$1040=I743,$C$17:$C$1040,""))</f>
        <v>7.8865963137450465E-3</v>
      </c>
      <c r="AX743" s="4">
        <f t="array" ref="AX743">_xlfn.STDEV.S(IF(J$17:J$1040=J743,$C$17:$C$1040,""))</f>
        <v>9.2508640858197985E-3</v>
      </c>
      <c r="AY743" s="4">
        <f t="array" ref="AY743">_xlfn.STDEV.S(IF(K$17:K$1040=K743,$C$17:$C$1040,""))</f>
        <v>5.071780421409839E-3</v>
      </c>
      <c r="AZ743" s="4">
        <f t="array" ref="AZ743">_xlfn.STDEV.S(IF(L$17:L$1040=L743,$C$17:$C$1040,""))</f>
        <v>5.6147158189608325E-3</v>
      </c>
      <c r="BA743" s="7">
        <f t="shared" si="527"/>
        <v>24.646029270244831</v>
      </c>
      <c r="BB743" s="7">
        <f t="shared" si="528"/>
        <v>18.748985434746956</v>
      </c>
      <c r="BC743" s="7">
        <f t="shared" si="529"/>
        <v>10.832492030853698</v>
      </c>
      <c r="BD743" s="7">
        <f t="shared" si="530"/>
        <v>10.05915627531119</v>
      </c>
      <c r="BE743" s="7">
        <f t="shared" si="531"/>
        <v>6.4640201598085021</v>
      </c>
      <c r="BF743" s="7">
        <f t="shared" si="532"/>
        <v>2.9725303543530868</v>
      </c>
      <c r="BG743" s="7">
        <f t="shared" si="533"/>
        <v>1.9097600894567175</v>
      </c>
      <c r="BH743" s="7">
        <f t="shared" si="534"/>
        <v>1.6876586140974508</v>
      </c>
    </row>
    <row r="744" spans="1:60" x14ac:dyDescent="0.25">
      <c r="A744" s="3">
        <v>43738</v>
      </c>
      <c r="B744" s="1">
        <v>2976.73999</v>
      </c>
      <c r="C744" s="4">
        <f t="shared" si="502"/>
        <v>5.0476066173306133E-3</v>
      </c>
      <c r="D744" s="10">
        <f t="shared" si="535"/>
        <v>727</v>
      </c>
      <c r="E744" s="10">
        <f t="shared" si="544"/>
        <v>1</v>
      </c>
      <c r="F744" s="10">
        <f t="shared" si="544"/>
        <v>2</v>
      </c>
      <c r="G744" s="10">
        <f t="shared" si="544"/>
        <v>5</v>
      </c>
      <c r="H744" s="10">
        <f t="shared" si="544"/>
        <v>11</v>
      </c>
      <c r="I744" s="10">
        <f t="shared" si="544"/>
        <v>22</v>
      </c>
      <c r="J744" s="10">
        <f t="shared" si="544"/>
        <v>45</v>
      </c>
      <c r="K744" s="10">
        <f t="shared" si="544"/>
        <v>90</v>
      </c>
      <c r="L744" s="10">
        <f t="shared" si="544"/>
        <v>181</v>
      </c>
      <c r="M744" s="4">
        <f t="shared" si="503"/>
        <v>7.0934616863010361E-4</v>
      </c>
      <c r="N744" s="4">
        <f t="shared" si="504"/>
        <v>5.7564115022835623E-4</v>
      </c>
      <c r="O744" s="4">
        <f t="shared" si="505"/>
        <v>8.4107889185266755E-4</v>
      </c>
      <c r="P744" s="4">
        <f t="shared" si="506"/>
        <v>1.347904478958736E-3</v>
      </c>
      <c r="Q744" s="4">
        <f t="shared" si="507"/>
        <v>6.7242675499030319E-4</v>
      </c>
      <c r="R744" s="4">
        <f t="shared" si="508"/>
        <v>-1.4012307136554089E-3</v>
      </c>
      <c r="S744" s="4">
        <f t="shared" si="509"/>
        <v>-1.2409999301657426E-3</v>
      </c>
      <c r="T744" s="4">
        <f t="shared" si="510"/>
        <v>8.6522733098234883E-4</v>
      </c>
      <c r="U744" s="6">
        <f t="shared" si="511"/>
        <v>4.3382604487005099E-3</v>
      </c>
      <c r="V744" s="6">
        <f t="shared" si="512"/>
        <v>4.4719654671022575E-3</v>
      </c>
      <c r="W744" s="6">
        <f t="shared" si="513"/>
        <v>4.2065277254779458E-3</v>
      </c>
      <c r="X744" s="6">
        <f t="shared" si="514"/>
        <v>3.6997021383718773E-3</v>
      </c>
      <c r="Y744" s="6">
        <f t="shared" si="515"/>
        <v>4.3751798623403101E-3</v>
      </c>
      <c r="Z744" s="6">
        <f t="shared" si="516"/>
        <v>6.4488373309860222E-3</v>
      </c>
      <c r="AA744" s="6">
        <f t="shared" si="517"/>
        <v>6.2886065474963559E-3</v>
      </c>
      <c r="AB744" s="6">
        <f t="shared" si="518"/>
        <v>4.1823792863482645E-3</v>
      </c>
      <c r="AC744" s="6">
        <f t="shared" si="536"/>
        <v>-5.811117648215202E-2</v>
      </c>
      <c r="AD744" s="6">
        <f t="shared" si="537"/>
        <v>-2.9230892507374675E-2</v>
      </c>
      <c r="AE744" s="6">
        <f t="shared" si="538"/>
        <v>-1.8613382842402063E-2</v>
      </c>
      <c r="AF744" s="6">
        <f t="shared" si="539"/>
        <v>1.6596406418406245E-3</v>
      </c>
      <c r="AG744" s="6">
        <f t="shared" si="540"/>
        <v>1.7871106017083027E-2</v>
      </c>
      <c r="AH744" s="6">
        <f t="shared" si="541"/>
        <v>1.2818462679173304E-3</v>
      </c>
      <c r="AI744" s="6">
        <f t="shared" si="542"/>
        <v>0</v>
      </c>
      <c r="AJ744" s="6">
        <f t="shared" si="543"/>
        <v>0</v>
      </c>
      <c r="AK744" s="4">
        <f t="shared" si="519"/>
        <v>0.4108241621067974</v>
      </c>
      <c r="AL744" s="4">
        <f t="shared" si="520"/>
        <v>0.17976693020539003</v>
      </c>
      <c r="AM744" s="4">
        <f t="shared" si="521"/>
        <v>8.9002158912279583E-2</v>
      </c>
      <c r="AN744" s="4">
        <f t="shared" si="522"/>
        <v>6.3137716595751209E-2</v>
      </c>
      <c r="AO744" s="4">
        <f t="shared" si="523"/>
        <v>5.0979117564319401E-2</v>
      </c>
      <c r="AP744" s="4">
        <f t="shared" si="524"/>
        <v>2.7498474299094168E-2</v>
      </c>
      <c r="AQ744" s="4">
        <f t="shared" si="525"/>
        <v>9.6858838312964823E-3</v>
      </c>
      <c r="AR744" s="4">
        <f t="shared" si="526"/>
        <v>9.4757235175784715E-3</v>
      </c>
      <c r="AS744" s="4">
        <f t="array" ref="AS744">_xlfn.STDEV.S(IF(E$17:E$1040=E744,$C$17:$C$1040,""))</f>
        <v>1.6668979720915356E-2</v>
      </c>
      <c r="AT744" s="4">
        <f t="array" ref="AT744">_xlfn.STDEV.S(IF(F$17:F$1040=F744,$C$17:$C$1040,""))</f>
        <v>9.588088423826557E-3</v>
      </c>
      <c r="AU744" s="4">
        <f t="array" ref="AU744">_xlfn.STDEV.S(IF(G$17:G$1040=G744,$C$17:$C$1040,""))</f>
        <v>8.2162219606327653E-3</v>
      </c>
      <c r="AV744" s="4">
        <f t="array" ref="AV744">_xlfn.STDEV.S(IF(H$17:H$1040=H744,$C$17:$C$1040,""))</f>
        <v>6.2766413869833207E-3</v>
      </c>
      <c r="AW744" s="4">
        <f t="array" ref="AW744">_xlfn.STDEV.S(IF(I$17:I$1040=I744,$C$17:$C$1040,""))</f>
        <v>7.8865963137450465E-3</v>
      </c>
      <c r="AX744" s="4">
        <f t="array" ref="AX744">_xlfn.STDEV.S(IF(J$17:J$1040=J744,$C$17:$C$1040,""))</f>
        <v>9.2508640858197985E-3</v>
      </c>
      <c r="AY744" s="4">
        <f t="array" ref="AY744">_xlfn.STDEV.S(IF(K$17:K$1040=K744,$C$17:$C$1040,""))</f>
        <v>5.071780421409839E-3</v>
      </c>
      <c r="AZ744" s="4">
        <f t="array" ref="AZ744">_xlfn.STDEV.S(IF(L$17:L$1040=L744,$C$17:$C$1040,""))</f>
        <v>5.6147158189608325E-3</v>
      </c>
      <c r="BA744" s="7">
        <f t="shared" si="527"/>
        <v>24.646029270244831</v>
      </c>
      <c r="BB744" s="7">
        <f t="shared" si="528"/>
        <v>18.748985434746956</v>
      </c>
      <c r="BC744" s="7">
        <f t="shared" si="529"/>
        <v>10.832492030853698</v>
      </c>
      <c r="BD744" s="7">
        <f t="shared" si="530"/>
        <v>10.05915627531119</v>
      </c>
      <c r="BE744" s="7">
        <f t="shared" si="531"/>
        <v>6.4640201598085021</v>
      </c>
      <c r="BF744" s="7">
        <f t="shared" si="532"/>
        <v>2.9725303543530868</v>
      </c>
      <c r="BG744" s="7">
        <f t="shared" si="533"/>
        <v>1.9097600894567175</v>
      </c>
      <c r="BH744" s="7">
        <f t="shared" si="534"/>
        <v>1.6876586140974508</v>
      </c>
    </row>
    <row r="745" spans="1:60" x14ac:dyDescent="0.25">
      <c r="A745" s="3">
        <v>43739</v>
      </c>
      <c r="B745" s="1">
        <v>2940.25</v>
      </c>
      <c r="C745" s="4">
        <f t="shared" si="502"/>
        <v>-1.2258373295142899E-2</v>
      </c>
      <c r="D745" s="10">
        <f t="shared" si="535"/>
        <v>728</v>
      </c>
      <c r="E745" s="10">
        <f t="shared" si="544"/>
        <v>1</v>
      </c>
      <c r="F745" s="10">
        <f t="shared" si="544"/>
        <v>2</v>
      </c>
      <c r="G745" s="10">
        <f t="shared" si="544"/>
        <v>5</v>
      </c>
      <c r="H745" s="10">
        <f t="shared" si="544"/>
        <v>11</v>
      </c>
      <c r="I745" s="10">
        <f t="shared" si="544"/>
        <v>22</v>
      </c>
      <c r="J745" s="10">
        <f t="shared" si="544"/>
        <v>45</v>
      </c>
      <c r="K745" s="10">
        <f t="shared" si="544"/>
        <v>91</v>
      </c>
      <c r="L745" s="10">
        <f t="shared" si="544"/>
        <v>182</v>
      </c>
      <c r="M745" s="4">
        <f t="shared" si="503"/>
        <v>7.0934616863010361E-4</v>
      </c>
      <c r="N745" s="4">
        <f t="shared" si="504"/>
        <v>5.7564115022835623E-4</v>
      </c>
      <c r="O745" s="4">
        <f t="shared" si="505"/>
        <v>8.4107889185266755E-4</v>
      </c>
      <c r="P745" s="4">
        <f t="shared" si="506"/>
        <v>1.347904478958736E-3</v>
      </c>
      <c r="Q745" s="4">
        <f t="shared" si="507"/>
        <v>6.7242675499030319E-4</v>
      </c>
      <c r="R745" s="4">
        <f t="shared" si="508"/>
        <v>-1.4012307136554089E-3</v>
      </c>
      <c r="S745" s="4">
        <f t="shared" si="509"/>
        <v>-1.5614614971450752E-3</v>
      </c>
      <c r="T745" s="4">
        <f t="shared" si="510"/>
        <v>-1.9931915035671932E-3</v>
      </c>
      <c r="U745" s="6">
        <f t="shared" si="511"/>
        <v>-1.2967719463773003E-2</v>
      </c>
      <c r="V745" s="6">
        <f t="shared" si="512"/>
        <v>-1.2834014445371255E-2</v>
      </c>
      <c r="W745" s="6">
        <f t="shared" si="513"/>
        <v>-1.3099452186995566E-2</v>
      </c>
      <c r="X745" s="6">
        <f t="shared" si="514"/>
        <v>-1.3606277774101635E-2</v>
      </c>
      <c r="Y745" s="6">
        <f t="shared" si="515"/>
        <v>-1.2930800050133202E-2</v>
      </c>
      <c r="Z745" s="6">
        <f t="shared" si="516"/>
        <v>-1.085714258148749E-2</v>
      </c>
      <c r="AA745" s="6">
        <f t="shared" si="517"/>
        <v>-1.0696911797997824E-2</v>
      </c>
      <c r="AB745" s="6">
        <f t="shared" si="518"/>
        <v>-1.0265181791575706E-2</v>
      </c>
      <c r="AC745" s="6">
        <f t="shared" si="536"/>
        <v>-7.1078895945925022E-2</v>
      </c>
      <c r="AD745" s="6">
        <f t="shared" si="537"/>
        <v>-4.206490695274593E-2</v>
      </c>
      <c r="AE745" s="6">
        <f t="shared" si="538"/>
        <v>-3.1712835029397632E-2</v>
      </c>
      <c r="AF745" s="6">
        <f t="shared" si="539"/>
        <v>-1.1946637132261011E-2</v>
      </c>
      <c r="AG745" s="6">
        <f t="shared" si="540"/>
        <v>4.9403059669498248E-3</v>
      </c>
      <c r="AH745" s="6">
        <f t="shared" si="541"/>
        <v>-9.5752963135701599E-3</v>
      </c>
      <c r="AI745" s="6">
        <f t="shared" si="542"/>
        <v>-1.0696911797997824E-2</v>
      </c>
      <c r="AJ745" s="6">
        <f t="shared" si="543"/>
        <v>-1.0265181791575706E-2</v>
      </c>
      <c r="AK745" s="4">
        <f t="shared" si="519"/>
        <v>0.4108241621067974</v>
      </c>
      <c r="AL745" s="4">
        <f t="shared" si="520"/>
        <v>0.17976693020539003</v>
      </c>
      <c r="AM745" s="4">
        <f t="shared" si="521"/>
        <v>8.9002158912279583E-2</v>
      </c>
      <c r="AN745" s="4">
        <f t="shared" si="522"/>
        <v>6.3137716595751209E-2</v>
      </c>
      <c r="AO745" s="4">
        <f t="shared" si="523"/>
        <v>5.0979117564319401E-2</v>
      </c>
      <c r="AP745" s="4">
        <f t="shared" si="524"/>
        <v>2.7498474299094168E-2</v>
      </c>
      <c r="AQ745" s="4">
        <f t="shared" si="525"/>
        <v>2.7038653429838383E-2</v>
      </c>
      <c r="AR745" s="4">
        <f t="shared" si="526"/>
        <v>2.6175193416994147E-2</v>
      </c>
      <c r="AS745" s="4">
        <f t="array" ref="AS745">_xlfn.STDEV.S(IF(E$17:E$1040=E745,$C$17:$C$1040,""))</f>
        <v>1.6668979720915356E-2</v>
      </c>
      <c r="AT745" s="4">
        <f t="array" ref="AT745">_xlfn.STDEV.S(IF(F$17:F$1040=F745,$C$17:$C$1040,""))</f>
        <v>9.588088423826557E-3</v>
      </c>
      <c r="AU745" s="4">
        <f t="array" ref="AU745">_xlfn.STDEV.S(IF(G$17:G$1040=G745,$C$17:$C$1040,""))</f>
        <v>8.2162219606327653E-3</v>
      </c>
      <c r="AV745" s="4">
        <f t="array" ref="AV745">_xlfn.STDEV.S(IF(H$17:H$1040=H745,$C$17:$C$1040,""))</f>
        <v>6.2766413869833207E-3</v>
      </c>
      <c r="AW745" s="4">
        <f t="array" ref="AW745">_xlfn.STDEV.S(IF(I$17:I$1040=I745,$C$17:$C$1040,""))</f>
        <v>7.8865963137450465E-3</v>
      </c>
      <c r="AX745" s="4">
        <f t="array" ref="AX745">_xlfn.STDEV.S(IF(J$17:J$1040=J745,$C$17:$C$1040,""))</f>
        <v>9.2508640858197985E-3</v>
      </c>
      <c r="AY745" s="4">
        <f t="array" ref="AY745">_xlfn.STDEV.S(IF(K$17:K$1040=K745,$C$17:$C$1040,""))</f>
        <v>1.2553916953058585E-2</v>
      </c>
      <c r="AZ745" s="4">
        <f t="array" ref="AZ745">_xlfn.STDEV.S(IF(L$17:L$1040=L745,$C$17:$C$1040,""))</f>
        <v>1.5498093644770431E-2</v>
      </c>
      <c r="BA745" s="7">
        <f t="shared" si="527"/>
        <v>24.646029270244831</v>
      </c>
      <c r="BB745" s="7">
        <f t="shared" si="528"/>
        <v>18.748985434746956</v>
      </c>
      <c r="BC745" s="7">
        <f t="shared" si="529"/>
        <v>10.832492030853698</v>
      </c>
      <c r="BD745" s="7">
        <f t="shared" si="530"/>
        <v>10.05915627531119</v>
      </c>
      <c r="BE745" s="7">
        <f t="shared" si="531"/>
        <v>6.4640201598085021</v>
      </c>
      <c r="BF745" s="7">
        <f t="shared" si="532"/>
        <v>2.9725303543530868</v>
      </c>
      <c r="BG745" s="7">
        <f t="shared" si="533"/>
        <v>2.1538021583973275</v>
      </c>
      <c r="BH745" s="7">
        <f t="shared" si="534"/>
        <v>1.688929878535514</v>
      </c>
    </row>
    <row r="746" spans="1:60" x14ac:dyDescent="0.25">
      <c r="A746" s="3">
        <v>43740</v>
      </c>
      <c r="B746" s="1">
        <v>2887.610107</v>
      </c>
      <c r="C746" s="4">
        <f t="shared" si="502"/>
        <v>-1.7903203128985634E-2</v>
      </c>
      <c r="D746" s="10">
        <f t="shared" si="535"/>
        <v>729</v>
      </c>
      <c r="E746" s="10">
        <f t="shared" si="544"/>
        <v>1</v>
      </c>
      <c r="F746" s="10">
        <f t="shared" si="544"/>
        <v>2</v>
      </c>
      <c r="G746" s="10">
        <f t="shared" si="544"/>
        <v>5</v>
      </c>
      <c r="H746" s="10">
        <f t="shared" si="544"/>
        <v>11</v>
      </c>
      <c r="I746" s="10">
        <f t="shared" si="544"/>
        <v>22</v>
      </c>
      <c r="J746" s="10">
        <f t="shared" si="544"/>
        <v>45</v>
      </c>
      <c r="K746" s="10">
        <f t="shared" si="544"/>
        <v>91</v>
      </c>
      <c r="L746" s="10">
        <f t="shared" si="544"/>
        <v>182</v>
      </c>
      <c r="M746" s="4">
        <f t="shared" si="503"/>
        <v>7.0934616863010361E-4</v>
      </c>
      <c r="N746" s="4">
        <f t="shared" si="504"/>
        <v>5.7564115022835623E-4</v>
      </c>
      <c r="O746" s="4">
        <f t="shared" si="505"/>
        <v>8.4107889185266755E-4</v>
      </c>
      <c r="P746" s="4">
        <f t="shared" si="506"/>
        <v>1.347904478958736E-3</v>
      </c>
      <c r="Q746" s="4">
        <f t="shared" si="507"/>
        <v>6.7242675499030319E-4</v>
      </c>
      <c r="R746" s="4">
        <f t="shared" si="508"/>
        <v>-1.4012307136554089E-3</v>
      </c>
      <c r="S746" s="4">
        <f t="shared" si="509"/>
        <v>-1.5614614971450752E-3</v>
      </c>
      <c r="T746" s="4">
        <f t="shared" si="510"/>
        <v>-1.9931915035671932E-3</v>
      </c>
      <c r="U746" s="6">
        <f t="shared" si="511"/>
        <v>-1.8612549297615737E-2</v>
      </c>
      <c r="V746" s="6">
        <f t="shared" si="512"/>
        <v>-1.847884427921399E-2</v>
      </c>
      <c r="W746" s="6">
        <f t="shared" si="513"/>
        <v>-1.8744282020838301E-2</v>
      </c>
      <c r="X746" s="6">
        <f t="shared" si="514"/>
        <v>-1.9251107607944372E-2</v>
      </c>
      <c r="Y746" s="6">
        <f t="shared" si="515"/>
        <v>-1.8575629883975937E-2</v>
      </c>
      <c r="Z746" s="6">
        <f t="shared" si="516"/>
        <v>-1.6501972415330225E-2</v>
      </c>
      <c r="AA746" s="6">
        <f t="shared" si="517"/>
        <v>-1.6341741631840559E-2</v>
      </c>
      <c r="AB746" s="6">
        <f t="shared" si="518"/>
        <v>-1.5910011625418441E-2</v>
      </c>
      <c r="AC746" s="6">
        <f t="shared" si="536"/>
        <v>-8.9691445243540752E-2</v>
      </c>
      <c r="AD746" s="6">
        <f t="shared" si="537"/>
        <v>-6.0543751231959916E-2</v>
      </c>
      <c r="AE746" s="6">
        <f t="shared" si="538"/>
        <v>-5.0457117050235936E-2</v>
      </c>
      <c r="AF746" s="6">
        <f t="shared" si="539"/>
        <v>-3.1197744740205383E-2</v>
      </c>
      <c r="AG746" s="6">
        <f t="shared" si="540"/>
        <v>-1.3635323917026113E-2</v>
      </c>
      <c r="AH746" s="6">
        <f t="shared" si="541"/>
        <v>-2.6077268728900385E-2</v>
      </c>
      <c r="AI746" s="6">
        <f t="shared" si="542"/>
        <v>-2.7038653429838383E-2</v>
      </c>
      <c r="AJ746" s="6">
        <f t="shared" si="543"/>
        <v>-2.6175193416994147E-2</v>
      </c>
      <c r="AK746" s="4">
        <f t="shared" si="519"/>
        <v>0.4108241621067974</v>
      </c>
      <c r="AL746" s="4">
        <f t="shared" si="520"/>
        <v>0.17976693020539003</v>
      </c>
      <c r="AM746" s="4">
        <f t="shared" si="521"/>
        <v>8.9002158912279583E-2</v>
      </c>
      <c r="AN746" s="4">
        <f t="shared" si="522"/>
        <v>6.3137716595751209E-2</v>
      </c>
      <c r="AO746" s="4">
        <f t="shared" si="523"/>
        <v>5.0979117564319401E-2</v>
      </c>
      <c r="AP746" s="4">
        <f t="shared" si="524"/>
        <v>2.7498474299094168E-2</v>
      </c>
      <c r="AQ746" s="4">
        <f t="shared" si="525"/>
        <v>2.7038653429838383E-2</v>
      </c>
      <c r="AR746" s="4">
        <f t="shared" si="526"/>
        <v>2.6175193416994147E-2</v>
      </c>
      <c r="AS746" s="4">
        <f t="array" ref="AS746">_xlfn.STDEV.S(IF(E$17:E$1040=E746,$C$17:$C$1040,""))</f>
        <v>1.6668979720915356E-2</v>
      </c>
      <c r="AT746" s="4">
        <f t="array" ref="AT746">_xlfn.STDEV.S(IF(F$17:F$1040=F746,$C$17:$C$1040,""))</f>
        <v>9.588088423826557E-3</v>
      </c>
      <c r="AU746" s="4">
        <f t="array" ref="AU746">_xlfn.STDEV.S(IF(G$17:G$1040=G746,$C$17:$C$1040,""))</f>
        <v>8.2162219606327653E-3</v>
      </c>
      <c r="AV746" s="4">
        <f t="array" ref="AV746">_xlfn.STDEV.S(IF(H$17:H$1040=H746,$C$17:$C$1040,""))</f>
        <v>6.2766413869833207E-3</v>
      </c>
      <c r="AW746" s="4">
        <f t="array" ref="AW746">_xlfn.STDEV.S(IF(I$17:I$1040=I746,$C$17:$C$1040,""))</f>
        <v>7.8865963137450465E-3</v>
      </c>
      <c r="AX746" s="4">
        <f t="array" ref="AX746">_xlfn.STDEV.S(IF(J$17:J$1040=J746,$C$17:$C$1040,""))</f>
        <v>9.2508640858197985E-3</v>
      </c>
      <c r="AY746" s="4">
        <f t="array" ref="AY746">_xlfn.STDEV.S(IF(K$17:K$1040=K746,$C$17:$C$1040,""))</f>
        <v>1.2553916953058585E-2</v>
      </c>
      <c r="AZ746" s="4">
        <f t="array" ref="AZ746">_xlfn.STDEV.S(IF(L$17:L$1040=L746,$C$17:$C$1040,""))</f>
        <v>1.5498093644770431E-2</v>
      </c>
      <c r="BA746" s="7">
        <f t="shared" si="527"/>
        <v>24.646029270244831</v>
      </c>
      <c r="BB746" s="7">
        <f t="shared" si="528"/>
        <v>18.748985434746956</v>
      </c>
      <c r="BC746" s="7">
        <f t="shared" si="529"/>
        <v>10.832492030853698</v>
      </c>
      <c r="BD746" s="7">
        <f t="shared" si="530"/>
        <v>10.05915627531119</v>
      </c>
      <c r="BE746" s="7">
        <f t="shared" si="531"/>
        <v>6.4640201598085021</v>
      </c>
      <c r="BF746" s="7">
        <f t="shared" si="532"/>
        <v>2.9725303543530868</v>
      </c>
      <c r="BG746" s="7">
        <f t="shared" si="533"/>
        <v>2.1538021583973275</v>
      </c>
      <c r="BH746" s="7">
        <f t="shared" si="534"/>
        <v>1.688929878535514</v>
      </c>
    </row>
    <row r="747" spans="1:60" x14ac:dyDescent="0.25">
      <c r="A747" s="3">
        <v>43741</v>
      </c>
      <c r="B747" s="1">
        <v>2910.6298830000001</v>
      </c>
      <c r="C747" s="4">
        <f t="shared" si="502"/>
        <v>7.9719128092108349E-3</v>
      </c>
      <c r="D747" s="10">
        <f t="shared" si="535"/>
        <v>730</v>
      </c>
      <c r="E747" s="10">
        <f t="shared" si="544"/>
        <v>1</v>
      </c>
      <c r="F747" s="10">
        <f t="shared" si="544"/>
        <v>2</v>
      </c>
      <c r="G747" s="10">
        <f t="shared" si="544"/>
        <v>5</v>
      </c>
      <c r="H747" s="10">
        <f t="shared" si="544"/>
        <v>11</v>
      </c>
      <c r="I747" s="10">
        <f t="shared" si="544"/>
        <v>22</v>
      </c>
      <c r="J747" s="10">
        <f t="shared" si="544"/>
        <v>45</v>
      </c>
      <c r="K747" s="10">
        <f t="shared" si="544"/>
        <v>91</v>
      </c>
      <c r="L747" s="10">
        <f t="shared" si="544"/>
        <v>182</v>
      </c>
      <c r="M747" s="4">
        <f t="shared" si="503"/>
        <v>7.0934616863010361E-4</v>
      </c>
      <c r="N747" s="4">
        <f t="shared" si="504"/>
        <v>5.7564115022835623E-4</v>
      </c>
      <c r="O747" s="4">
        <f t="shared" si="505"/>
        <v>8.4107889185266755E-4</v>
      </c>
      <c r="P747" s="4">
        <f t="shared" si="506"/>
        <v>1.347904478958736E-3</v>
      </c>
      <c r="Q747" s="4">
        <f t="shared" si="507"/>
        <v>6.7242675499030319E-4</v>
      </c>
      <c r="R747" s="4">
        <f t="shared" si="508"/>
        <v>-1.4012307136554089E-3</v>
      </c>
      <c r="S747" s="4">
        <f t="shared" si="509"/>
        <v>-1.5614614971450752E-3</v>
      </c>
      <c r="T747" s="4">
        <f t="shared" si="510"/>
        <v>-1.9931915035671932E-3</v>
      </c>
      <c r="U747" s="6">
        <f t="shared" si="511"/>
        <v>7.2625666405807315E-3</v>
      </c>
      <c r="V747" s="6">
        <f t="shared" si="512"/>
        <v>7.3962716589824791E-3</v>
      </c>
      <c r="W747" s="6">
        <f t="shared" si="513"/>
        <v>7.1308339173581673E-3</v>
      </c>
      <c r="X747" s="6">
        <f t="shared" si="514"/>
        <v>6.6240083302520989E-3</v>
      </c>
      <c r="Y747" s="6">
        <f t="shared" si="515"/>
        <v>7.2994860542205317E-3</v>
      </c>
      <c r="Z747" s="6">
        <f t="shared" si="516"/>
        <v>9.3731435228662438E-3</v>
      </c>
      <c r="AA747" s="6">
        <f t="shared" si="517"/>
        <v>9.5333743063559101E-3</v>
      </c>
      <c r="AB747" s="6">
        <f t="shared" si="518"/>
        <v>9.9651043127780281E-3</v>
      </c>
      <c r="AC747" s="6">
        <f t="shared" si="536"/>
        <v>-8.2428878602960026E-2</v>
      </c>
      <c r="AD747" s="6">
        <f t="shared" si="537"/>
        <v>-5.3147479572977441E-2</v>
      </c>
      <c r="AE747" s="6">
        <f t="shared" si="538"/>
        <v>-4.3326283132877771E-2</v>
      </c>
      <c r="AF747" s="6">
        <f t="shared" si="539"/>
        <v>-2.4573736409953285E-2</v>
      </c>
      <c r="AG747" s="6">
        <f t="shared" si="540"/>
        <v>-6.3358378628055809E-3</v>
      </c>
      <c r="AH747" s="6">
        <f t="shared" si="541"/>
        <v>-1.6704125206034141E-2</v>
      </c>
      <c r="AI747" s="6">
        <f t="shared" si="542"/>
        <v>-1.7505279123482473E-2</v>
      </c>
      <c r="AJ747" s="6">
        <f t="shared" si="543"/>
        <v>-1.6210089104216119E-2</v>
      </c>
      <c r="AK747" s="4">
        <f t="shared" si="519"/>
        <v>0.4108241621067974</v>
      </c>
      <c r="AL747" s="4">
        <f t="shared" si="520"/>
        <v>0.17976693020539003</v>
      </c>
      <c r="AM747" s="4">
        <f t="shared" si="521"/>
        <v>8.9002158912279583E-2</v>
      </c>
      <c r="AN747" s="4">
        <f t="shared" si="522"/>
        <v>6.3137716595751209E-2</v>
      </c>
      <c r="AO747" s="4">
        <f t="shared" si="523"/>
        <v>5.0979117564319401E-2</v>
      </c>
      <c r="AP747" s="4">
        <f t="shared" si="524"/>
        <v>2.7498474299094168E-2</v>
      </c>
      <c r="AQ747" s="4">
        <f t="shared" si="525"/>
        <v>2.7038653429838383E-2</v>
      </c>
      <c r="AR747" s="4">
        <f t="shared" si="526"/>
        <v>2.6175193416994147E-2</v>
      </c>
      <c r="AS747" s="4">
        <f t="array" ref="AS747">_xlfn.STDEV.S(IF(E$17:E$1040=E747,$C$17:$C$1040,""))</f>
        <v>1.6668979720915356E-2</v>
      </c>
      <c r="AT747" s="4">
        <f t="array" ref="AT747">_xlfn.STDEV.S(IF(F$17:F$1040=F747,$C$17:$C$1040,""))</f>
        <v>9.588088423826557E-3</v>
      </c>
      <c r="AU747" s="4">
        <f t="array" ref="AU747">_xlfn.STDEV.S(IF(G$17:G$1040=G747,$C$17:$C$1040,""))</f>
        <v>8.2162219606327653E-3</v>
      </c>
      <c r="AV747" s="4">
        <f t="array" ref="AV747">_xlfn.STDEV.S(IF(H$17:H$1040=H747,$C$17:$C$1040,""))</f>
        <v>6.2766413869833207E-3</v>
      </c>
      <c r="AW747" s="4">
        <f t="array" ref="AW747">_xlfn.STDEV.S(IF(I$17:I$1040=I747,$C$17:$C$1040,""))</f>
        <v>7.8865963137450465E-3</v>
      </c>
      <c r="AX747" s="4">
        <f t="array" ref="AX747">_xlfn.STDEV.S(IF(J$17:J$1040=J747,$C$17:$C$1040,""))</f>
        <v>9.2508640858197985E-3</v>
      </c>
      <c r="AY747" s="4">
        <f t="array" ref="AY747">_xlfn.STDEV.S(IF(K$17:K$1040=K747,$C$17:$C$1040,""))</f>
        <v>1.2553916953058585E-2</v>
      </c>
      <c r="AZ747" s="4">
        <f t="array" ref="AZ747">_xlfn.STDEV.S(IF(L$17:L$1040=L747,$C$17:$C$1040,""))</f>
        <v>1.5498093644770431E-2</v>
      </c>
      <c r="BA747" s="7">
        <f t="shared" si="527"/>
        <v>24.646029270244831</v>
      </c>
      <c r="BB747" s="7">
        <f t="shared" si="528"/>
        <v>18.748985434746956</v>
      </c>
      <c r="BC747" s="7">
        <f t="shared" si="529"/>
        <v>10.832492030853698</v>
      </c>
      <c r="BD747" s="7">
        <f t="shared" si="530"/>
        <v>10.05915627531119</v>
      </c>
      <c r="BE747" s="7">
        <f t="shared" si="531"/>
        <v>6.4640201598085021</v>
      </c>
      <c r="BF747" s="7">
        <f t="shared" si="532"/>
        <v>2.9725303543530868</v>
      </c>
      <c r="BG747" s="7">
        <f t="shared" si="533"/>
        <v>2.1538021583973275</v>
      </c>
      <c r="BH747" s="7">
        <f t="shared" si="534"/>
        <v>1.688929878535514</v>
      </c>
    </row>
    <row r="748" spans="1:60" x14ac:dyDescent="0.25">
      <c r="A748" s="3">
        <v>43742</v>
      </c>
      <c r="B748" s="1">
        <v>2952.01001</v>
      </c>
      <c r="C748" s="4">
        <f t="shared" si="502"/>
        <v>1.4216897600648926E-2</v>
      </c>
      <c r="D748" s="10">
        <f t="shared" si="535"/>
        <v>731</v>
      </c>
      <c r="E748" s="10">
        <f t="shared" si="544"/>
        <v>1</v>
      </c>
      <c r="F748" s="10">
        <f t="shared" si="544"/>
        <v>2</v>
      </c>
      <c r="G748" s="10">
        <f t="shared" si="544"/>
        <v>5</v>
      </c>
      <c r="H748" s="10">
        <f t="shared" si="544"/>
        <v>11</v>
      </c>
      <c r="I748" s="10">
        <f t="shared" si="544"/>
        <v>22</v>
      </c>
      <c r="J748" s="10">
        <f t="shared" si="544"/>
        <v>45</v>
      </c>
      <c r="K748" s="10">
        <f t="shared" si="544"/>
        <v>91</v>
      </c>
      <c r="L748" s="10">
        <f t="shared" si="544"/>
        <v>182</v>
      </c>
      <c r="M748" s="4">
        <f t="shared" si="503"/>
        <v>7.0934616863010361E-4</v>
      </c>
      <c r="N748" s="4">
        <f t="shared" si="504"/>
        <v>5.7564115022835623E-4</v>
      </c>
      <c r="O748" s="4">
        <f t="shared" si="505"/>
        <v>8.4107889185266755E-4</v>
      </c>
      <c r="P748" s="4">
        <f t="shared" si="506"/>
        <v>1.347904478958736E-3</v>
      </c>
      <c r="Q748" s="4">
        <f t="shared" si="507"/>
        <v>6.7242675499030319E-4</v>
      </c>
      <c r="R748" s="4">
        <f t="shared" si="508"/>
        <v>-1.4012307136554089E-3</v>
      </c>
      <c r="S748" s="4">
        <f t="shared" si="509"/>
        <v>-1.5614614971450752E-3</v>
      </c>
      <c r="T748" s="4">
        <f t="shared" si="510"/>
        <v>-1.9931915035671932E-3</v>
      </c>
      <c r="U748" s="6">
        <f t="shared" si="511"/>
        <v>1.3507551432018821E-2</v>
      </c>
      <c r="V748" s="6">
        <f t="shared" si="512"/>
        <v>1.364125645042057E-2</v>
      </c>
      <c r="W748" s="6">
        <f t="shared" si="513"/>
        <v>1.3375818708796259E-2</v>
      </c>
      <c r="X748" s="6">
        <f t="shared" si="514"/>
        <v>1.286899312169019E-2</v>
      </c>
      <c r="Y748" s="6">
        <f t="shared" si="515"/>
        <v>1.3544470845658622E-2</v>
      </c>
      <c r="Z748" s="6">
        <f t="shared" si="516"/>
        <v>1.5618128314304335E-2</v>
      </c>
      <c r="AA748" s="6">
        <f t="shared" si="517"/>
        <v>1.5778359097794001E-2</v>
      </c>
      <c r="AB748" s="6">
        <f t="shared" si="518"/>
        <v>1.6210089104216119E-2</v>
      </c>
      <c r="AC748" s="6">
        <f t="shared" si="536"/>
        <v>-6.892132717094121E-2</v>
      </c>
      <c r="AD748" s="6">
        <f t="shared" si="537"/>
        <v>-3.9506223122556874E-2</v>
      </c>
      <c r="AE748" s="6">
        <f t="shared" si="538"/>
        <v>-2.9950464424081513E-2</v>
      </c>
      <c r="AF748" s="6">
        <f t="shared" si="539"/>
        <v>-1.1704743288263096E-2</v>
      </c>
      <c r="AG748" s="6">
        <f t="shared" si="540"/>
        <v>7.2086329828530415E-3</v>
      </c>
      <c r="AH748" s="6">
        <f t="shared" si="541"/>
        <v>-1.0859968917298068E-3</v>
      </c>
      <c r="AI748" s="6">
        <f t="shared" si="542"/>
        <v>-1.726920025688472E-3</v>
      </c>
      <c r="AJ748" s="6">
        <f t="shared" si="543"/>
        <v>0</v>
      </c>
      <c r="AK748" s="4">
        <f t="shared" si="519"/>
        <v>0.4108241621067974</v>
      </c>
      <c r="AL748" s="4">
        <f t="shared" si="520"/>
        <v>0.17976693020539003</v>
      </c>
      <c r="AM748" s="4">
        <f t="shared" si="521"/>
        <v>8.9002158912279583E-2</v>
      </c>
      <c r="AN748" s="4">
        <f t="shared" si="522"/>
        <v>6.3137716595751209E-2</v>
      </c>
      <c r="AO748" s="4">
        <f t="shared" si="523"/>
        <v>5.0979117564319401E-2</v>
      </c>
      <c r="AP748" s="4">
        <f t="shared" si="524"/>
        <v>2.7498474299094168E-2</v>
      </c>
      <c r="AQ748" s="4">
        <f t="shared" si="525"/>
        <v>2.7038653429838383E-2</v>
      </c>
      <c r="AR748" s="4">
        <f t="shared" si="526"/>
        <v>2.6175193416994147E-2</v>
      </c>
      <c r="AS748" s="4">
        <f t="array" ref="AS748">_xlfn.STDEV.S(IF(E$17:E$1040=E748,$C$17:$C$1040,""))</f>
        <v>1.6668979720915356E-2</v>
      </c>
      <c r="AT748" s="4">
        <f t="array" ref="AT748">_xlfn.STDEV.S(IF(F$17:F$1040=F748,$C$17:$C$1040,""))</f>
        <v>9.588088423826557E-3</v>
      </c>
      <c r="AU748" s="4">
        <f t="array" ref="AU748">_xlfn.STDEV.S(IF(G$17:G$1040=G748,$C$17:$C$1040,""))</f>
        <v>8.2162219606327653E-3</v>
      </c>
      <c r="AV748" s="4">
        <f t="array" ref="AV748">_xlfn.STDEV.S(IF(H$17:H$1040=H748,$C$17:$C$1040,""))</f>
        <v>6.2766413869833207E-3</v>
      </c>
      <c r="AW748" s="4">
        <f t="array" ref="AW748">_xlfn.STDEV.S(IF(I$17:I$1040=I748,$C$17:$C$1040,""))</f>
        <v>7.8865963137450465E-3</v>
      </c>
      <c r="AX748" s="4">
        <f t="array" ref="AX748">_xlfn.STDEV.S(IF(J$17:J$1040=J748,$C$17:$C$1040,""))</f>
        <v>9.2508640858197985E-3</v>
      </c>
      <c r="AY748" s="4">
        <f t="array" ref="AY748">_xlfn.STDEV.S(IF(K$17:K$1040=K748,$C$17:$C$1040,""))</f>
        <v>1.2553916953058585E-2</v>
      </c>
      <c r="AZ748" s="4">
        <f t="array" ref="AZ748">_xlfn.STDEV.S(IF(L$17:L$1040=L748,$C$17:$C$1040,""))</f>
        <v>1.5498093644770431E-2</v>
      </c>
      <c r="BA748" s="7">
        <f t="shared" si="527"/>
        <v>24.646029270244831</v>
      </c>
      <c r="BB748" s="7">
        <f t="shared" si="528"/>
        <v>18.748985434746956</v>
      </c>
      <c r="BC748" s="7">
        <f t="shared" si="529"/>
        <v>10.832492030853698</v>
      </c>
      <c r="BD748" s="7">
        <f t="shared" si="530"/>
        <v>10.05915627531119</v>
      </c>
      <c r="BE748" s="7">
        <f t="shared" si="531"/>
        <v>6.4640201598085021</v>
      </c>
      <c r="BF748" s="7">
        <f t="shared" si="532"/>
        <v>2.9725303543530868</v>
      </c>
      <c r="BG748" s="7">
        <f t="shared" si="533"/>
        <v>2.1538021583973275</v>
      </c>
      <c r="BH748" s="7">
        <f t="shared" si="534"/>
        <v>1.688929878535514</v>
      </c>
    </row>
    <row r="749" spans="1:60" x14ac:dyDescent="0.25">
      <c r="A749" s="3">
        <v>43745</v>
      </c>
      <c r="B749" s="1">
        <v>2938.790039</v>
      </c>
      <c r="C749" s="4">
        <f t="shared" si="502"/>
        <v>-4.4782947738040146E-3</v>
      </c>
      <c r="D749" s="10">
        <f t="shared" si="535"/>
        <v>732</v>
      </c>
      <c r="E749" s="10">
        <f t="shared" si="544"/>
        <v>1</v>
      </c>
      <c r="F749" s="10">
        <f t="shared" si="544"/>
        <v>2</v>
      </c>
      <c r="G749" s="10">
        <f t="shared" si="544"/>
        <v>5</v>
      </c>
      <c r="H749" s="10">
        <f t="shared" si="544"/>
        <v>11</v>
      </c>
      <c r="I749" s="10">
        <f t="shared" si="544"/>
        <v>22</v>
      </c>
      <c r="J749" s="10">
        <f t="shared" si="544"/>
        <v>45</v>
      </c>
      <c r="K749" s="10">
        <f t="shared" si="544"/>
        <v>91</v>
      </c>
      <c r="L749" s="10">
        <f t="shared" si="544"/>
        <v>183</v>
      </c>
      <c r="M749" s="4">
        <f t="shared" si="503"/>
        <v>7.0934616863010361E-4</v>
      </c>
      <c r="N749" s="4">
        <f t="shared" si="504"/>
        <v>5.7564115022835623E-4</v>
      </c>
      <c r="O749" s="4">
        <f t="shared" si="505"/>
        <v>8.4107889185266755E-4</v>
      </c>
      <c r="P749" s="4">
        <f t="shared" si="506"/>
        <v>1.347904478958736E-3</v>
      </c>
      <c r="Q749" s="4">
        <f t="shared" si="507"/>
        <v>6.7242675499030319E-4</v>
      </c>
      <c r="R749" s="4">
        <f t="shared" si="508"/>
        <v>-1.4012307136554089E-3</v>
      </c>
      <c r="S749" s="4">
        <f t="shared" si="509"/>
        <v>-1.5614614971450752E-3</v>
      </c>
      <c r="T749" s="4">
        <f t="shared" si="510"/>
        <v>-1.1297314907229572E-3</v>
      </c>
      <c r="U749" s="6">
        <f t="shared" si="511"/>
        <v>-5.187640942434118E-3</v>
      </c>
      <c r="V749" s="6">
        <f t="shared" si="512"/>
        <v>-5.0539359240323704E-3</v>
      </c>
      <c r="W749" s="6">
        <f t="shared" si="513"/>
        <v>-5.3193736656566822E-3</v>
      </c>
      <c r="X749" s="6">
        <f t="shared" si="514"/>
        <v>-5.8261992527627506E-3</v>
      </c>
      <c r="Y749" s="6">
        <f t="shared" si="515"/>
        <v>-5.1507215287943178E-3</v>
      </c>
      <c r="Z749" s="6">
        <f t="shared" si="516"/>
        <v>-3.0770640601486057E-3</v>
      </c>
      <c r="AA749" s="6">
        <f t="shared" si="517"/>
        <v>-2.9168332766589394E-3</v>
      </c>
      <c r="AB749" s="6">
        <f t="shared" si="518"/>
        <v>-3.3485632830810574E-3</v>
      </c>
      <c r="AC749" s="6">
        <f t="shared" si="536"/>
        <v>-7.4108968113375334E-2</v>
      </c>
      <c r="AD749" s="6">
        <f t="shared" si="537"/>
        <v>-4.4560159046589248E-2</v>
      </c>
      <c r="AE749" s="6">
        <f t="shared" si="538"/>
        <v>-3.5269838089738194E-2</v>
      </c>
      <c r="AF749" s="6">
        <f t="shared" si="539"/>
        <v>-1.7530942541025846E-2</v>
      </c>
      <c r="AG749" s="6">
        <f t="shared" si="540"/>
        <v>2.0579114540587237E-3</v>
      </c>
      <c r="AH749" s="6">
        <f t="shared" si="541"/>
        <v>-4.1630609518784126E-3</v>
      </c>
      <c r="AI749" s="6">
        <f t="shared" si="542"/>
        <v>-4.6437533023474115E-3</v>
      </c>
      <c r="AJ749" s="6">
        <f t="shared" si="543"/>
        <v>-3.3485632830810574E-3</v>
      </c>
      <c r="AK749" s="4">
        <f t="shared" si="519"/>
        <v>0.4108241621067974</v>
      </c>
      <c r="AL749" s="4">
        <f t="shared" si="520"/>
        <v>0.17976693020539003</v>
      </c>
      <c r="AM749" s="4">
        <f t="shared" si="521"/>
        <v>8.9002158912279583E-2</v>
      </c>
      <c r="AN749" s="4">
        <f t="shared" si="522"/>
        <v>6.3137716595751209E-2</v>
      </c>
      <c r="AO749" s="4">
        <f t="shared" si="523"/>
        <v>5.0979117564319401E-2</v>
      </c>
      <c r="AP749" s="4">
        <f t="shared" si="524"/>
        <v>2.7498474299094168E-2</v>
      </c>
      <c r="AQ749" s="4">
        <f t="shared" si="525"/>
        <v>2.7038653429838383E-2</v>
      </c>
      <c r="AR749" s="4">
        <f t="shared" si="526"/>
        <v>1.7779650834592486E-2</v>
      </c>
      <c r="AS749" s="4">
        <f t="array" ref="AS749">_xlfn.STDEV.S(IF(E$17:E$1040=E749,$C$17:$C$1040,""))</f>
        <v>1.6668979720915356E-2</v>
      </c>
      <c r="AT749" s="4">
        <f t="array" ref="AT749">_xlfn.STDEV.S(IF(F$17:F$1040=F749,$C$17:$C$1040,""))</f>
        <v>9.588088423826557E-3</v>
      </c>
      <c r="AU749" s="4">
        <f t="array" ref="AU749">_xlfn.STDEV.S(IF(G$17:G$1040=G749,$C$17:$C$1040,""))</f>
        <v>8.2162219606327653E-3</v>
      </c>
      <c r="AV749" s="4">
        <f t="array" ref="AV749">_xlfn.STDEV.S(IF(H$17:H$1040=H749,$C$17:$C$1040,""))</f>
        <v>6.2766413869833207E-3</v>
      </c>
      <c r="AW749" s="4">
        <f t="array" ref="AW749">_xlfn.STDEV.S(IF(I$17:I$1040=I749,$C$17:$C$1040,""))</f>
        <v>7.8865963137450465E-3</v>
      </c>
      <c r="AX749" s="4">
        <f t="array" ref="AX749">_xlfn.STDEV.S(IF(J$17:J$1040=J749,$C$17:$C$1040,""))</f>
        <v>9.2508640858197985E-3</v>
      </c>
      <c r="AY749" s="4">
        <f t="array" ref="AY749">_xlfn.STDEV.S(IF(K$17:K$1040=K749,$C$17:$C$1040,""))</f>
        <v>1.2553916953058585E-2</v>
      </c>
      <c r="AZ749" s="4">
        <f t="array" ref="AZ749">_xlfn.STDEV.S(IF(L$17:L$1040=L749,$C$17:$C$1040,""))</f>
        <v>1.1271527104408693E-2</v>
      </c>
      <c r="BA749" s="7">
        <f t="shared" si="527"/>
        <v>24.646029270244831</v>
      </c>
      <c r="BB749" s="7">
        <f t="shared" si="528"/>
        <v>18.748985434746956</v>
      </c>
      <c r="BC749" s="7">
        <f t="shared" si="529"/>
        <v>10.832492030853698</v>
      </c>
      <c r="BD749" s="7">
        <f t="shared" si="530"/>
        <v>10.05915627531119</v>
      </c>
      <c r="BE749" s="7">
        <f t="shared" si="531"/>
        <v>6.4640201598085021</v>
      </c>
      <c r="BF749" s="7">
        <f t="shared" si="532"/>
        <v>2.9725303543530868</v>
      </c>
      <c r="BG749" s="7">
        <f t="shared" si="533"/>
        <v>2.1538021583973275</v>
      </c>
      <c r="BH749" s="7">
        <f t="shared" si="534"/>
        <v>1.5773950299634407</v>
      </c>
    </row>
    <row r="750" spans="1:60" x14ac:dyDescent="0.25">
      <c r="A750" s="3">
        <v>43746</v>
      </c>
      <c r="B750" s="1">
        <v>2893.0600589999999</v>
      </c>
      <c r="C750" s="4">
        <f t="shared" si="502"/>
        <v>-1.5560819042234386E-2</v>
      </c>
      <c r="D750" s="10">
        <f t="shared" si="535"/>
        <v>733</v>
      </c>
      <c r="E750" s="10">
        <f t="shared" si="544"/>
        <v>1</v>
      </c>
      <c r="F750" s="10">
        <f t="shared" si="544"/>
        <v>2</v>
      </c>
      <c r="G750" s="10">
        <f t="shared" si="544"/>
        <v>5</v>
      </c>
      <c r="H750" s="10">
        <f t="shared" si="544"/>
        <v>11</v>
      </c>
      <c r="I750" s="10">
        <f t="shared" si="544"/>
        <v>22</v>
      </c>
      <c r="J750" s="10">
        <f t="shared" si="544"/>
        <v>45</v>
      </c>
      <c r="K750" s="10">
        <f t="shared" si="544"/>
        <v>91</v>
      </c>
      <c r="L750" s="10">
        <f t="shared" si="544"/>
        <v>183</v>
      </c>
      <c r="M750" s="4">
        <f t="shared" si="503"/>
        <v>7.0934616863010361E-4</v>
      </c>
      <c r="N750" s="4">
        <f t="shared" si="504"/>
        <v>5.7564115022835623E-4</v>
      </c>
      <c r="O750" s="4">
        <f t="shared" si="505"/>
        <v>8.4107889185266755E-4</v>
      </c>
      <c r="P750" s="4">
        <f t="shared" si="506"/>
        <v>1.347904478958736E-3</v>
      </c>
      <c r="Q750" s="4">
        <f t="shared" si="507"/>
        <v>6.7242675499030319E-4</v>
      </c>
      <c r="R750" s="4">
        <f t="shared" si="508"/>
        <v>-1.4012307136554089E-3</v>
      </c>
      <c r="S750" s="4">
        <f t="shared" si="509"/>
        <v>-1.5614614971450752E-3</v>
      </c>
      <c r="T750" s="4">
        <f t="shared" si="510"/>
        <v>-1.1297314907229572E-3</v>
      </c>
      <c r="U750" s="6">
        <f t="shared" si="511"/>
        <v>-1.6270165210864489E-2</v>
      </c>
      <c r="V750" s="6">
        <f t="shared" si="512"/>
        <v>-1.6136460192462742E-2</v>
      </c>
      <c r="W750" s="6">
        <f t="shared" si="513"/>
        <v>-1.6401897934087053E-2</v>
      </c>
      <c r="X750" s="6">
        <f t="shared" si="514"/>
        <v>-1.6908723521193124E-2</v>
      </c>
      <c r="Y750" s="6">
        <f t="shared" si="515"/>
        <v>-1.6233245797224689E-2</v>
      </c>
      <c r="Z750" s="6">
        <f t="shared" si="516"/>
        <v>-1.4159588328578977E-2</v>
      </c>
      <c r="AA750" s="6">
        <f t="shared" si="517"/>
        <v>-1.3999357545089311E-2</v>
      </c>
      <c r="AB750" s="6">
        <f t="shared" si="518"/>
        <v>-1.4431087551511429E-2</v>
      </c>
      <c r="AC750" s="6">
        <f t="shared" si="536"/>
        <v>-9.037913332423983E-2</v>
      </c>
      <c r="AD750" s="6">
        <f t="shared" si="537"/>
        <v>-6.0696619239051994E-2</v>
      </c>
      <c r="AE750" s="6">
        <f t="shared" si="538"/>
        <v>-5.1671736023825243E-2</v>
      </c>
      <c r="AF750" s="6">
        <f t="shared" si="539"/>
        <v>-3.4439666062218974E-2</v>
      </c>
      <c r="AG750" s="6">
        <f t="shared" si="540"/>
        <v>-1.4175334343165966E-2</v>
      </c>
      <c r="AH750" s="6">
        <f t="shared" si="541"/>
        <v>-1.832264928045739E-2</v>
      </c>
      <c r="AI750" s="6">
        <f t="shared" si="542"/>
        <v>-1.8643110847436722E-2</v>
      </c>
      <c r="AJ750" s="6">
        <f t="shared" si="543"/>
        <v>-1.7779650834592486E-2</v>
      </c>
      <c r="AK750" s="4">
        <f t="shared" si="519"/>
        <v>0.4108241621067974</v>
      </c>
      <c r="AL750" s="4">
        <f t="shared" si="520"/>
        <v>0.17976693020539003</v>
      </c>
      <c r="AM750" s="4">
        <f t="shared" si="521"/>
        <v>8.9002158912279583E-2</v>
      </c>
      <c r="AN750" s="4">
        <f t="shared" si="522"/>
        <v>6.3137716595751209E-2</v>
      </c>
      <c r="AO750" s="4">
        <f t="shared" si="523"/>
        <v>5.0979117564319401E-2</v>
      </c>
      <c r="AP750" s="4">
        <f t="shared" si="524"/>
        <v>2.7498474299094168E-2</v>
      </c>
      <c r="AQ750" s="4">
        <f t="shared" si="525"/>
        <v>2.7038653429838383E-2</v>
      </c>
      <c r="AR750" s="4">
        <f t="shared" si="526"/>
        <v>1.7779650834592486E-2</v>
      </c>
      <c r="AS750" s="4">
        <f t="array" ref="AS750">_xlfn.STDEV.S(IF(E$17:E$1040=E750,$C$17:$C$1040,""))</f>
        <v>1.6668979720915356E-2</v>
      </c>
      <c r="AT750" s="4">
        <f t="array" ref="AT750">_xlfn.STDEV.S(IF(F$17:F$1040=F750,$C$17:$C$1040,""))</f>
        <v>9.588088423826557E-3</v>
      </c>
      <c r="AU750" s="4">
        <f t="array" ref="AU750">_xlfn.STDEV.S(IF(G$17:G$1040=G750,$C$17:$C$1040,""))</f>
        <v>8.2162219606327653E-3</v>
      </c>
      <c r="AV750" s="4">
        <f t="array" ref="AV750">_xlfn.STDEV.S(IF(H$17:H$1040=H750,$C$17:$C$1040,""))</f>
        <v>6.2766413869833207E-3</v>
      </c>
      <c r="AW750" s="4">
        <f t="array" ref="AW750">_xlfn.STDEV.S(IF(I$17:I$1040=I750,$C$17:$C$1040,""))</f>
        <v>7.8865963137450465E-3</v>
      </c>
      <c r="AX750" s="4">
        <f t="array" ref="AX750">_xlfn.STDEV.S(IF(J$17:J$1040=J750,$C$17:$C$1040,""))</f>
        <v>9.2508640858197985E-3</v>
      </c>
      <c r="AY750" s="4">
        <f t="array" ref="AY750">_xlfn.STDEV.S(IF(K$17:K$1040=K750,$C$17:$C$1040,""))</f>
        <v>1.2553916953058585E-2</v>
      </c>
      <c r="AZ750" s="4">
        <f t="array" ref="AZ750">_xlfn.STDEV.S(IF(L$17:L$1040=L750,$C$17:$C$1040,""))</f>
        <v>1.1271527104408693E-2</v>
      </c>
      <c r="BA750" s="7">
        <f t="shared" si="527"/>
        <v>24.646029270244831</v>
      </c>
      <c r="BB750" s="7">
        <f t="shared" si="528"/>
        <v>18.748985434746956</v>
      </c>
      <c r="BC750" s="7">
        <f t="shared" si="529"/>
        <v>10.832492030853698</v>
      </c>
      <c r="BD750" s="7">
        <f t="shared" si="530"/>
        <v>10.05915627531119</v>
      </c>
      <c r="BE750" s="7">
        <f t="shared" si="531"/>
        <v>6.4640201598085021</v>
      </c>
      <c r="BF750" s="7">
        <f t="shared" si="532"/>
        <v>2.9725303543530868</v>
      </c>
      <c r="BG750" s="7">
        <f t="shared" si="533"/>
        <v>2.1538021583973275</v>
      </c>
      <c r="BH750" s="7">
        <f t="shared" si="534"/>
        <v>1.5773950299634407</v>
      </c>
    </row>
    <row r="751" spans="1:60" x14ac:dyDescent="0.25">
      <c r="A751" s="3">
        <v>43747</v>
      </c>
      <c r="B751" s="1">
        <v>2919.3999020000001</v>
      </c>
      <c r="C751" s="4">
        <f t="shared" si="502"/>
        <v>9.1044922894218949E-3</v>
      </c>
      <c r="D751" s="10">
        <f t="shared" si="535"/>
        <v>734</v>
      </c>
      <c r="E751" s="10">
        <f t="shared" si="544"/>
        <v>1</v>
      </c>
      <c r="F751" s="10">
        <f t="shared" si="544"/>
        <v>2</v>
      </c>
      <c r="G751" s="10">
        <f t="shared" si="544"/>
        <v>5</v>
      </c>
      <c r="H751" s="10">
        <f t="shared" si="544"/>
        <v>11</v>
      </c>
      <c r="I751" s="10">
        <f t="shared" si="544"/>
        <v>22</v>
      </c>
      <c r="J751" s="10">
        <f t="shared" si="544"/>
        <v>45</v>
      </c>
      <c r="K751" s="10">
        <f t="shared" si="544"/>
        <v>91</v>
      </c>
      <c r="L751" s="10">
        <f t="shared" si="544"/>
        <v>183</v>
      </c>
      <c r="M751" s="4">
        <f t="shared" si="503"/>
        <v>7.0934616863010361E-4</v>
      </c>
      <c r="N751" s="4">
        <f t="shared" si="504"/>
        <v>5.7564115022835623E-4</v>
      </c>
      <c r="O751" s="4">
        <f t="shared" si="505"/>
        <v>8.4107889185266755E-4</v>
      </c>
      <c r="P751" s="4">
        <f t="shared" si="506"/>
        <v>1.347904478958736E-3</v>
      </c>
      <c r="Q751" s="4">
        <f t="shared" si="507"/>
        <v>6.7242675499030319E-4</v>
      </c>
      <c r="R751" s="4">
        <f t="shared" si="508"/>
        <v>-1.4012307136554089E-3</v>
      </c>
      <c r="S751" s="4">
        <f t="shared" si="509"/>
        <v>-1.5614614971450752E-3</v>
      </c>
      <c r="T751" s="4">
        <f t="shared" si="510"/>
        <v>-1.1297314907229572E-3</v>
      </c>
      <c r="U751" s="6">
        <f t="shared" si="511"/>
        <v>8.3951461207917907E-3</v>
      </c>
      <c r="V751" s="6">
        <f t="shared" si="512"/>
        <v>8.5288511391935391E-3</v>
      </c>
      <c r="W751" s="6">
        <f t="shared" si="513"/>
        <v>8.2634133975692282E-3</v>
      </c>
      <c r="X751" s="6">
        <f t="shared" si="514"/>
        <v>7.7565878104631589E-3</v>
      </c>
      <c r="Y751" s="6">
        <f t="shared" si="515"/>
        <v>8.4320655344315917E-3</v>
      </c>
      <c r="Z751" s="6">
        <f t="shared" si="516"/>
        <v>1.0505723003077304E-2</v>
      </c>
      <c r="AA751" s="6">
        <f t="shared" si="517"/>
        <v>1.066595378656697E-2</v>
      </c>
      <c r="AB751" s="6">
        <f t="shared" si="518"/>
        <v>1.0234223780144852E-2</v>
      </c>
      <c r="AC751" s="6">
        <f t="shared" si="536"/>
        <v>-8.1983987203448044E-2</v>
      </c>
      <c r="AD751" s="6">
        <f t="shared" si="537"/>
        <v>-5.2167768099858458E-2</v>
      </c>
      <c r="AE751" s="6">
        <f t="shared" si="538"/>
        <v>-4.3408322626256018E-2</v>
      </c>
      <c r="AF751" s="6">
        <f t="shared" si="539"/>
        <v>-2.6683078251755817E-2</v>
      </c>
      <c r="AG751" s="6">
        <f t="shared" si="540"/>
        <v>-5.7432688087343739E-3</v>
      </c>
      <c r="AH751" s="6">
        <f t="shared" si="541"/>
        <v>-7.816926277380086E-3</v>
      </c>
      <c r="AI751" s="6">
        <f t="shared" si="542"/>
        <v>-7.9771570608697523E-3</v>
      </c>
      <c r="AJ751" s="6">
        <f t="shared" si="543"/>
        <v>-7.5454270544476343E-3</v>
      </c>
      <c r="AK751" s="4">
        <f t="shared" si="519"/>
        <v>0.4108241621067974</v>
      </c>
      <c r="AL751" s="4">
        <f t="shared" si="520"/>
        <v>0.17976693020539003</v>
      </c>
      <c r="AM751" s="4">
        <f t="shared" si="521"/>
        <v>8.9002158912279583E-2</v>
      </c>
      <c r="AN751" s="4">
        <f t="shared" si="522"/>
        <v>6.3137716595751209E-2</v>
      </c>
      <c r="AO751" s="4">
        <f t="shared" si="523"/>
        <v>5.0979117564319401E-2</v>
      </c>
      <c r="AP751" s="4">
        <f t="shared" si="524"/>
        <v>2.7498474299094168E-2</v>
      </c>
      <c r="AQ751" s="4">
        <f t="shared" si="525"/>
        <v>2.7038653429838383E-2</v>
      </c>
      <c r="AR751" s="4">
        <f t="shared" si="526"/>
        <v>1.7779650834592486E-2</v>
      </c>
      <c r="AS751" s="4">
        <f t="array" ref="AS751">_xlfn.STDEV.S(IF(E$17:E$1040=E751,$C$17:$C$1040,""))</f>
        <v>1.6668979720915356E-2</v>
      </c>
      <c r="AT751" s="4">
        <f t="array" ref="AT751">_xlfn.STDEV.S(IF(F$17:F$1040=F751,$C$17:$C$1040,""))</f>
        <v>9.588088423826557E-3</v>
      </c>
      <c r="AU751" s="4">
        <f t="array" ref="AU751">_xlfn.STDEV.S(IF(G$17:G$1040=G751,$C$17:$C$1040,""))</f>
        <v>8.2162219606327653E-3</v>
      </c>
      <c r="AV751" s="4">
        <f t="array" ref="AV751">_xlfn.STDEV.S(IF(H$17:H$1040=H751,$C$17:$C$1040,""))</f>
        <v>6.2766413869833207E-3</v>
      </c>
      <c r="AW751" s="4">
        <f t="array" ref="AW751">_xlfn.STDEV.S(IF(I$17:I$1040=I751,$C$17:$C$1040,""))</f>
        <v>7.8865963137450465E-3</v>
      </c>
      <c r="AX751" s="4">
        <f t="array" ref="AX751">_xlfn.STDEV.S(IF(J$17:J$1040=J751,$C$17:$C$1040,""))</f>
        <v>9.2508640858197985E-3</v>
      </c>
      <c r="AY751" s="4">
        <f t="array" ref="AY751">_xlfn.STDEV.S(IF(K$17:K$1040=K751,$C$17:$C$1040,""))</f>
        <v>1.2553916953058585E-2</v>
      </c>
      <c r="AZ751" s="4">
        <f t="array" ref="AZ751">_xlfn.STDEV.S(IF(L$17:L$1040=L751,$C$17:$C$1040,""))</f>
        <v>1.1271527104408693E-2</v>
      </c>
      <c r="BA751" s="7">
        <f t="shared" si="527"/>
        <v>24.646029270244831</v>
      </c>
      <c r="BB751" s="7">
        <f t="shared" si="528"/>
        <v>18.748985434746956</v>
      </c>
      <c r="BC751" s="7">
        <f t="shared" si="529"/>
        <v>10.832492030853698</v>
      </c>
      <c r="BD751" s="7">
        <f t="shared" si="530"/>
        <v>10.05915627531119</v>
      </c>
      <c r="BE751" s="7">
        <f t="shared" si="531"/>
        <v>6.4640201598085021</v>
      </c>
      <c r="BF751" s="7">
        <f t="shared" si="532"/>
        <v>2.9725303543530868</v>
      </c>
      <c r="BG751" s="7">
        <f t="shared" si="533"/>
        <v>2.1538021583973275</v>
      </c>
      <c r="BH751" s="7">
        <f t="shared" si="534"/>
        <v>1.5773950299634407</v>
      </c>
    </row>
    <row r="752" spans="1:60" x14ac:dyDescent="0.25">
      <c r="A752" s="3">
        <v>43748</v>
      </c>
      <c r="B752" s="1">
        <v>2938.1298830000001</v>
      </c>
      <c r="C752" s="4">
        <f t="shared" si="502"/>
        <v>6.4156955637246771E-3</v>
      </c>
      <c r="D752" s="10">
        <f t="shared" si="535"/>
        <v>735</v>
      </c>
      <c r="E752" s="10">
        <f t="shared" si="544"/>
        <v>1</v>
      </c>
      <c r="F752" s="10">
        <f t="shared" si="544"/>
        <v>2</v>
      </c>
      <c r="G752" s="10">
        <f t="shared" si="544"/>
        <v>5</v>
      </c>
      <c r="H752" s="10">
        <f t="shared" si="544"/>
        <v>11</v>
      </c>
      <c r="I752" s="10">
        <f t="shared" si="544"/>
        <v>22</v>
      </c>
      <c r="J752" s="10">
        <f t="shared" si="544"/>
        <v>45</v>
      </c>
      <c r="K752" s="10">
        <f t="shared" si="544"/>
        <v>91</v>
      </c>
      <c r="L752" s="10">
        <f t="shared" si="544"/>
        <v>183</v>
      </c>
      <c r="M752" s="4">
        <f t="shared" si="503"/>
        <v>7.0934616863010361E-4</v>
      </c>
      <c r="N752" s="4">
        <f t="shared" si="504"/>
        <v>5.7564115022835623E-4</v>
      </c>
      <c r="O752" s="4">
        <f t="shared" si="505"/>
        <v>8.4107889185266755E-4</v>
      </c>
      <c r="P752" s="4">
        <f t="shared" si="506"/>
        <v>1.347904478958736E-3</v>
      </c>
      <c r="Q752" s="4">
        <f t="shared" si="507"/>
        <v>6.7242675499030319E-4</v>
      </c>
      <c r="R752" s="4">
        <f t="shared" si="508"/>
        <v>-1.4012307136554089E-3</v>
      </c>
      <c r="S752" s="4">
        <f t="shared" si="509"/>
        <v>-1.5614614971450752E-3</v>
      </c>
      <c r="T752" s="4">
        <f t="shared" si="510"/>
        <v>-1.1297314907229572E-3</v>
      </c>
      <c r="U752" s="6">
        <f t="shared" si="511"/>
        <v>5.7063493950945737E-3</v>
      </c>
      <c r="V752" s="6">
        <f t="shared" si="512"/>
        <v>5.8400544134963213E-3</v>
      </c>
      <c r="W752" s="6">
        <f t="shared" si="513"/>
        <v>5.5746166718720095E-3</v>
      </c>
      <c r="X752" s="6">
        <f t="shared" si="514"/>
        <v>5.0677910847659411E-3</v>
      </c>
      <c r="Y752" s="6">
        <f t="shared" si="515"/>
        <v>5.7432688087343739E-3</v>
      </c>
      <c r="Z752" s="6">
        <f t="shared" si="516"/>
        <v>7.816926277380086E-3</v>
      </c>
      <c r="AA752" s="6">
        <f t="shared" si="517"/>
        <v>7.9771570608697523E-3</v>
      </c>
      <c r="AB752" s="6">
        <f t="shared" si="518"/>
        <v>7.5454270544476343E-3</v>
      </c>
      <c r="AC752" s="6">
        <f t="shared" si="536"/>
        <v>-7.6277637808353477E-2</v>
      </c>
      <c r="AD752" s="6">
        <f t="shared" si="537"/>
        <v>-4.632771368636214E-2</v>
      </c>
      <c r="AE752" s="6">
        <f t="shared" si="538"/>
        <v>-3.7833705954384012E-2</v>
      </c>
      <c r="AF752" s="6">
        <f t="shared" si="539"/>
        <v>-2.1615287166989877E-2</v>
      </c>
      <c r="AG752" s="6">
        <f t="shared" si="540"/>
        <v>0</v>
      </c>
      <c r="AH752" s="6">
        <f t="shared" si="541"/>
        <v>0</v>
      </c>
      <c r="AI752" s="6">
        <f t="shared" si="542"/>
        <v>0</v>
      </c>
      <c r="AJ752" s="6">
        <f t="shared" si="543"/>
        <v>0</v>
      </c>
      <c r="AK752" s="4">
        <f t="shared" si="519"/>
        <v>0.4108241621067974</v>
      </c>
      <c r="AL752" s="4">
        <f t="shared" si="520"/>
        <v>0.17976693020539003</v>
      </c>
      <c r="AM752" s="4">
        <f t="shared" si="521"/>
        <v>8.9002158912279583E-2</v>
      </c>
      <c r="AN752" s="4">
        <f t="shared" si="522"/>
        <v>6.3137716595751209E-2</v>
      </c>
      <c r="AO752" s="4">
        <f t="shared" si="523"/>
        <v>5.0979117564319401E-2</v>
      </c>
      <c r="AP752" s="4">
        <f t="shared" si="524"/>
        <v>2.7498474299094168E-2</v>
      </c>
      <c r="AQ752" s="4">
        <f t="shared" si="525"/>
        <v>2.7038653429838383E-2</v>
      </c>
      <c r="AR752" s="4">
        <f t="shared" si="526"/>
        <v>1.7779650834592486E-2</v>
      </c>
      <c r="AS752" s="4">
        <f t="array" ref="AS752">_xlfn.STDEV.S(IF(E$17:E$1040=E752,$C$17:$C$1040,""))</f>
        <v>1.6668979720915356E-2</v>
      </c>
      <c r="AT752" s="4">
        <f t="array" ref="AT752">_xlfn.STDEV.S(IF(F$17:F$1040=F752,$C$17:$C$1040,""))</f>
        <v>9.588088423826557E-3</v>
      </c>
      <c r="AU752" s="4">
        <f t="array" ref="AU752">_xlfn.STDEV.S(IF(G$17:G$1040=G752,$C$17:$C$1040,""))</f>
        <v>8.2162219606327653E-3</v>
      </c>
      <c r="AV752" s="4">
        <f t="array" ref="AV752">_xlfn.STDEV.S(IF(H$17:H$1040=H752,$C$17:$C$1040,""))</f>
        <v>6.2766413869833207E-3</v>
      </c>
      <c r="AW752" s="4">
        <f t="array" ref="AW752">_xlfn.STDEV.S(IF(I$17:I$1040=I752,$C$17:$C$1040,""))</f>
        <v>7.8865963137450465E-3</v>
      </c>
      <c r="AX752" s="4">
        <f t="array" ref="AX752">_xlfn.STDEV.S(IF(J$17:J$1040=J752,$C$17:$C$1040,""))</f>
        <v>9.2508640858197985E-3</v>
      </c>
      <c r="AY752" s="4">
        <f t="array" ref="AY752">_xlfn.STDEV.S(IF(K$17:K$1040=K752,$C$17:$C$1040,""))</f>
        <v>1.2553916953058585E-2</v>
      </c>
      <c r="AZ752" s="4">
        <f t="array" ref="AZ752">_xlfn.STDEV.S(IF(L$17:L$1040=L752,$C$17:$C$1040,""))</f>
        <v>1.1271527104408693E-2</v>
      </c>
      <c r="BA752" s="7">
        <f t="shared" si="527"/>
        <v>24.646029270244831</v>
      </c>
      <c r="BB752" s="7">
        <f t="shared" si="528"/>
        <v>18.748985434746956</v>
      </c>
      <c r="BC752" s="7">
        <f t="shared" si="529"/>
        <v>10.832492030853698</v>
      </c>
      <c r="BD752" s="7">
        <f t="shared" si="530"/>
        <v>10.05915627531119</v>
      </c>
      <c r="BE752" s="7">
        <f t="shared" si="531"/>
        <v>6.4640201598085021</v>
      </c>
      <c r="BF752" s="7">
        <f t="shared" si="532"/>
        <v>2.9725303543530868</v>
      </c>
      <c r="BG752" s="7">
        <f t="shared" si="533"/>
        <v>2.1538021583973275</v>
      </c>
      <c r="BH752" s="7">
        <f t="shared" si="534"/>
        <v>1.5773950299634407</v>
      </c>
    </row>
    <row r="753" spans="1:60" x14ac:dyDescent="0.25">
      <c r="A753" s="3">
        <v>43749</v>
      </c>
      <c r="B753" s="1">
        <v>2970.2700199999999</v>
      </c>
      <c r="C753" s="4">
        <f t="shared" si="502"/>
        <v>1.0938977608158984E-2</v>
      </c>
      <c r="D753" s="10">
        <f t="shared" si="535"/>
        <v>736</v>
      </c>
      <c r="E753" s="10">
        <f t="shared" si="544"/>
        <v>1</v>
      </c>
      <c r="F753" s="10">
        <f t="shared" si="544"/>
        <v>2</v>
      </c>
      <c r="G753" s="10">
        <f t="shared" si="544"/>
        <v>5</v>
      </c>
      <c r="H753" s="10">
        <f t="shared" si="544"/>
        <v>11</v>
      </c>
      <c r="I753" s="10">
        <f t="shared" si="544"/>
        <v>23</v>
      </c>
      <c r="J753" s="10">
        <f t="shared" si="544"/>
        <v>46</v>
      </c>
      <c r="K753" s="10">
        <f t="shared" si="544"/>
        <v>92</v>
      </c>
      <c r="L753" s="10">
        <f t="shared" si="544"/>
        <v>184</v>
      </c>
      <c r="M753" s="4">
        <f t="shared" si="503"/>
        <v>7.0934616863010361E-4</v>
      </c>
      <c r="N753" s="4">
        <f t="shared" si="504"/>
        <v>5.7564115022835623E-4</v>
      </c>
      <c r="O753" s="4">
        <f t="shared" si="505"/>
        <v>8.4107889185266755E-4</v>
      </c>
      <c r="P753" s="4">
        <f t="shared" si="506"/>
        <v>1.347904478958736E-3</v>
      </c>
      <c r="Q753" s="4">
        <f t="shared" si="507"/>
        <v>2.0233822029271688E-3</v>
      </c>
      <c r="R753" s="4">
        <f t="shared" si="508"/>
        <v>2.6960299255827172E-3</v>
      </c>
      <c r="S753" s="4">
        <f t="shared" si="509"/>
        <v>2.4568035985237102E-3</v>
      </c>
      <c r="T753" s="4">
        <f t="shared" si="510"/>
        <v>4.3769981066840158E-3</v>
      </c>
      <c r="U753" s="6">
        <f t="shared" si="511"/>
        <v>1.022963143952888E-2</v>
      </c>
      <c r="V753" s="6">
        <f t="shared" si="512"/>
        <v>1.0363336457930628E-2</v>
      </c>
      <c r="W753" s="6">
        <f t="shared" si="513"/>
        <v>1.0097898716306317E-2</v>
      </c>
      <c r="X753" s="6">
        <f t="shared" si="514"/>
        <v>9.591073129200248E-3</v>
      </c>
      <c r="Y753" s="6">
        <f t="shared" si="515"/>
        <v>8.9155954052318152E-3</v>
      </c>
      <c r="Z753" s="6">
        <f t="shared" si="516"/>
        <v>8.2429476825762668E-3</v>
      </c>
      <c r="AA753" s="6">
        <f t="shared" si="517"/>
        <v>8.4821740096352738E-3</v>
      </c>
      <c r="AB753" s="6">
        <f t="shared" si="518"/>
        <v>6.5619795014749682E-3</v>
      </c>
      <c r="AC753" s="6">
        <f t="shared" si="536"/>
        <v>-6.6048006368824602E-2</v>
      </c>
      <c r="AD753" s="6">
        <f t="shared" si="537"/>
        <v>-3.5964377228431516E-2</v>
      </c>
      <c r="AE753" s="6">
        <f t="shared" si="538"/>
        <v>-2.7735807238077694E-2</v>
      </c>
      <c r="AF753" s="6">
        <f t="shared" si="539"/>
        <v>-1.2024214037789629E-2</v>
      </c>
      <c r="AG753" s="6">
        <f t="shared" si="540"/>
        <v>8.9155954052318152E-3</v>
      </c>
      <c r="AH753" s="6">
        <f t="shared" si="541"/>
        <v>8.2429476825762668E-3</v>
      </c>
      <c r="AI753" s="6">
        <f t="shared" si="542"/>
        <v>8.4821740096352738E-3</v>
      </c>
      <c r="AJ753" s="6">
        <f t="shared" si="543"/>
        <v>6.5619795014749682E-3</v>
      </c>
      <c r="AK753" s="4">
        <f t="shared" si="519"/>
        <v>0.4108241621067974</v>
      </c>
      <c r="AL753" s="4">
        <f t="shared" si="520"/>
        <v>0.17976693020539003</v>
      </c>
      <c r="AM753" s="4">
        <f t="shared" si="521"/>
        <v>8.9002158912279583E-2</v>
      </c>
      <c r="AN753" s="4">
        <f t="shared" si="522"/>
        <v>6.3137716595751209E-2</v>
      </c>
      <c r="AO753" s="4">
        <f t="shared" si="523"/>
        <v>1.9072851666222867E-2</v>
      </c>
      <c r="AP753" s="4">
        <f t="shared" si="524"/>
        <v>1.8385727775496713E-2</v>
      </c>
      <c r="AQ753" s="4">
        <f t="shared" si="525"/>
        <v>1.213712468515224E-2</v>
      </c>
      <c r="AR753" s="4">
        <f t="shared" si="526"/>
        <v>6.5619795014749682E-3</v>
      </c>
      <c r="AS753" s="4">
        <f t="array" ref="AS753">_xlfn.STDEV.S(IF(E$17:E$1040=E753,$C$17:$C$1040,""))</f>
        <v>1.6668979720915356E-2</v>
      </c>
      <c r="AT753" s="4">
        <f t="array" ref="AT753">_xlfn.STDEV.S(IF(F$17:F$1040=F753,$C$17:$C$1040,""))</f>
        <v>9.588088423826557E-3</v>
      </c>
      <c r="AU753" s="4">
        <f t="array" ref="AU753">_xlfn.STDEV.S(IF(G$17:G$1040=G753,$C$17:$C$1040,""))</f>
        <v>8.2162219606327653E-3</v>
      </c>
      <c r="AV753" s="4">
        <f t="array" ref="AV753">_xlfn.STDEV.S(IF(H$17:H$1040=H753,$C$17:$C$1040,""))</f>
        <v>6.2766413869833207E-3</v>
      </c>
      <c r="AW753" s="4">
        <f t="array" ref="AW753">_xlfn.STDEV.S(IF(I$17:I$1040=I753,$C$17:$C$1040,""))</f>
        <v>4.1137478928259964E-3</v>
      </c>
      <c r="AX753" s="4">
        <f t="array" ref="AX753">_xlfn.STDEV.S(IF(J$17:J$1040=J753,$C$17:$C$1040,""))</f>
        <v>4.9305755551606652E-3</v>
      </c>
      <c r="AY753" s="4">
        <f t="array" ref="AY753">_xlfn.STDEV.S(IF(K$17:K$1040=K753,$C$17:$C$1040,""))</f>
        <v>6.0869993471655802E-3</v>
      </c>
      <c r="AZ753" s="4">
        <f t="array" ref="AZ753">_xlfn.STDEV.S(IF(L$17:L$1040=L753,$C$17:$C$1040,""))</f>
        <v>7.025348273637177E-3</v>
      </c>
      <c r="BA753" s="7">
        <f t="shared" si="527"/>
        <v>24.646029270244831</v>
      </c>
      <c r="BB753" s="7">
        <f t="shared" si="528"/>
        <v>18.748985434746956</v>
      </c>
      <c r="BC753" s="7">
        <f t="shared" si="529"/>
        <v>10.832492030853698</v>
      </c>
      <c r="BD753" s="7">
        <f t="shared" si="530"/>
        <v>10.05915627531119</v>
      </c>
      <c r="BE753" s="7">
        <f t="shared" si="531"/>
        <v>4.6363686261582027</v>
      </c>
      <c r="BF753" s="7">
        <f t="shared" si="532"/>
        <v>3.7289212120992645</v>
      </c>
      <c r="BG753" s="7">
        <f t="shared" si="533"/>
        <v>1.993942169683969</v>
      </c>
      <c r="BH753" s="7">
        <f t="shared" si="534"/>
        <v>0.93404330232267441</v>
      </c>
    </row>
    <row r="754" spans="1:60" x14ac:dyDescent="0.25">
      <c r="A754" s="3">
        <v>43752</v>
      </c>
      <c r="B754" s="1">
        <v>2966.1499020000001</v>
      </c>
      <c r="C754" s="4">
        <f t="shared" si="502"/>
        <v>-1.3871190067763495E-3</v>
      </c>
      <c r="D754" s="10">
        <f t="shared" si="535"/>
        <v>737</v>
      </c>
      <c r="E754" s="10">
        <f t="shared" si="544"/>
        <v>1</v>
      </c>
      <c r="F754" s="10">
        <f t="shared" si="544"/>
        <v>2</v>
      </c>
      <c r="G754" s="10">
        <f t="shared" si="544"/>
        <v>5</v>
      </c>
      <c r="H754" s="10">
        <f t="shared" si="544"/>
        <v>11</v>
      </c>
      <c r="I754" s="10">
        <f t="shared" si="544"/>
        <v>23</v>
      </c>
      <c r="J754" s="10">
        <f t="shared" si="544"/>
        <v>46</v>
      </c>
      <c r="K754" s="10">
        <f t="shared" si="544"/>
        <v>92</v>
      </c>
      <c r="L754" s="10">
        <f t="shared" si="544"/>
        <v>184</v>
      </c>
      <c r="M754" s="4">
        <f t="shared" si="503"/>
        <v>7.0934616863010361E-4</v>
      </c>
      <c r="N754" s="4">
        <f t="shared" si="504"/>
        <v>5.7564115022835623E-4</v>
      </c>
      <c r="O754" s="4">
        <f t="shared" si="505"/>
        <v>8.4107889185266755E-4</v>
      </c>
      <c r="P754" s="4">
        <f t="shared" si="506"/>
        <v>1.347904478958736E-3</v>
      </c>
      <c r="Q754" s="4">
        <f t="shared" si="507"/>
        <v>2.0233822029271688E-3</v>
      </c>
      <c r="R754" s="4">
        <f t="shared" si="508"/>
        <v>2.6960299255827172E-3</v>
      </c>
      <c r="S754" s="4">
        <f t="shared" si="509"/>
        <v>2.4568035985237102E-3</v>
      </c>
      <c r="T754" s="4">
        <f t="shared" si="510"/>
        <v>4.3769981066840158E-3</v>
      </c>
      <c r="U754" s="6">
        <f t="shared" si="511"/>
        <v>-2.0964651754064529E-3</v>
      </c>
      <c r="V754" s="6">
        <f t="shared" si="512"/>
        <v>-1.9627601570047057E-3</v>
      </c>
      <c r="W754" s="6">
        <f t="shared" si="513"/>
        <v>-2.228197898629017E-3</v>
      </c>
      <c r="X754" s="6">
        <f t="shared" si="514"/>
        <v>-2.7350234857350855E-3</v>
      </c>
      <c r="Y754" s="6">
        <f t="shared" si="515"/>
        <v>-3.4105012097035182E-3</v>
      </c>
      <c r="Z754" s="6">
        <f t="shared" si="516"/>
        <v>-4.0831489323590667E-3</v>
      </c>
      <c r="AA754" s="6">
        <f t="shared" si="517"/>
        <v>-3.8439226053000597E-3</v>
      </c>
      <c r="AB754" s="6">
        <f t="shared" si="518"/>
        <v>-5.7641171134603653E-3</v>
      </c>
      <c r="AC754" s="6">
        <f t="shared" si="536"/>
        <v>-6.8144471544231061E-2</v>
      </c>
      <c r="AD754" s="6">
        <f t="shared" si="537"/>
        <v>-3.7927137385436224E-2</v>
      </c>
      <c r="AE754" s="6">
        <f t="shared" si="538"/>
        <v>-2.996400513670671E-2</v>
      </c>
      <c r="AF754" s="6">
        <f t="shared" si="539"/>
        <v>-1.4759237523524715E-2</v>
      </c>
      <c r="AG754" s="6">
        <f t="shared" si="540"/>
        <v>5.505094195528297E-3</v>
      </c>
      <c r="AH754" s="6">
        <f t="shared" si="541"/>
        <v>4.1597987502172001E-3</v>
      </c>
      <c r="AI754" s="6">
        <f t="shared" si="542"/>
        <v>4.6382514043352141E-3</v>
      </c>
      <c r="AJ754" s="6">
        <f t="shared" si="543"/>
        <v>7.9786238801460296E-4</v>
      </c>
      <c r="AK754" s="4">
        <f t="shared" si="519"/>
        <v>0.4108241621067974</v>
      </c>
      <c r="AL754" s="4">
        <f t="shared" si="520"/>
        <v>0.17976693020539003</v>
      </c>
      <c r="AM754" s="4">
        <f t="shared" si="521"/>
        <v>8.9002158912279583E-2</v>
      </c>
      <c r="AN754" s="4">
        <f t="shared" si="522"/>
        <v>6.3137716595751209E-2</v>
      </c>
      <c r="AO754" s="4">
        <f t="shared" si="523"/>
        <v>1.9072851666222867E-2</v>
      </c>
      <c r="AP754" s="4">
        <f t="shared" si="524"/>
        <v>1.8385727775496713E-2</v>
      </c>
      <c r="AQ754" s="4">
        <f t="shared" si="525"/>
        <v>1.213712468515224E-2</v>
      </c>
      <c r="AR754" s="4">
        <f t="shared" si="526"/>
        <v>6.5619795014749682E-3</v>
      </c>
      <c r="AS754" s="4">
        <f t="array" ref="AS754">_xlfn.STDEV.S(IF(E$17:E$1040=E754,$C$17:$C$1040,""))</f>
        <v>1.6668979720915356E-2</v>
      </c>
      <c r="AT754" s="4">
        <f t="array" ref="AT754">_xlfn.STDEV.S(IF(F$17:F$1040=F754,$C$17:$C$1040,""))</f>
        <v>9.588088423826557E-3</v>
      </c>
      <c r="AU754" s="4">
        <f t="array" ref="AU754">_xlfn.STDEV.S(IF(G$17:G$1040=G754,$C$17:$C$1040,""))</f>
        <v>8.2162219606327653E-3</v>
      </c>
      <c r="AV754" s="4">
        <f t="array" ref="AV754">_xlfn.STDEV.S(IF(H$17:H$1040=H754,$C$17:$C$1040,""))</f>
        <v>6.2766413869833207E-3</v>
      </c>
      <c r="AW754" s="4">
        <f t="array" ref="AW754">_xlfn.STDEV.S(IF(I$17:I$1040=I754,$C$17:$C$1040,""))</f>
        <v>4.1137478928259964E-3</v>
      </c>
      <c r="AX754" s="4">
        <f t="array" ref="AX754">_xlfn.STDEV.S(IF(J$17:J$1040=J754,$C$17:$C$1040,""))</f>
        <v>4.9305755551606652E-3</v>
      </c>
      <c r="AY754" s="4">
        <f t="array" ref="AY754">_xlfn.STDEV.S(IF(K$17:K$1040=K754,$C$17:$C$1040,""))</f>
        <v>6.0869993471655802E-3</v>
      </c>
      <c r="AZ754" s="4">
        <f t="array" ref="AZ754">_xlfn.STDEV.S(IF(L$17:L$1040=L754,$C$17:$C$1040,""))</f>
        <v>7.025348273637177E-3</v>
      </c>
      <c r="BA754" s="7">
        <f t="shared" si="527"/>
        <v>24.646029270244831</v>
      </c>
      <c r="BB754" s="7">
        <f t="shared" si="528"/>
        <v>18.748985434746956</v>
      </c>
      <c r="BC754" s="7">
        <f t="shared" si="529"/>
        <v>10.832492030853698</v>
      </c>
      <c r="BD754" s="7">
        <f t="shared" si="530"/>
        <v>10.05915627531119</v>
      </c>
      <c r="BE754" s="7">
        <f t="shared" si="531"/>
        <v>4.6363686261582027</v>
      </c>
      <c r="BF754" s="7">
        <f t="shared" si="532"/>
        <v>3.7289212120992645</v>
      </c>
      <c r="BG754" s="7">
        <f t="shared" si="533"/>
        <v>1.993942169683969</v>
      </c>
      <c r="BH754" s="7">
        <f t="shared" si="534"/>
        <v>0.93404330232267441</v>
      </c>
    </row>
    <row r="755" spans="1:60" x14ac:dyDescent="0.25">
      <c r="A755" s="3">
        <v>43753</v>
      </c>
      <c r="B755" s="1">
        <v>2995.679932</v>
      </c>
      <c r="C755" s="4">
        <f t="shared" si="502"/>
        <v>9.9556768793407358E-3</v>
      </c>
      <c r="D755" s="10">
        <f t="shared" si="535"/>
        <v>738</v>
      </c>
      <c r="E755" s="10">
        <f t="shared" si="544"/>
        <v>1</v>
      </c>
      <c r="F755" s="10">
        <f t="shared" si="544"/>
        <v>2</v>
      </c>
      <c r="G755" s="10">
        <f t="shared" si="544"/>
        <v>5</v>
      </c>
      <c r="H755" s="10">
        <f t="shared" si="544"/>
        <v>11</v>
      </c>
      <c r="I755" s="10">
        <f t="shared" si="544"/>
        <v>23</v>
      </c>
      <c r="J755" s="10">
        <f t="shared" si="544"/>
        <v>46</v>
      </c>
      <c r="K755" s="10">
        <f t="shared" si="544"/>
        <v>92</v>
      </c>
      <c r="L755" s="10">
        <f t="shared" si="544"/>
        <v>184</v>
      </c>
      <c r="M755" s="4">
        <f t="shared" si="503"/>
        <v>7.0934616863010361E-4</v>
      </c>
      <c r="N755" s="4">
        <f t="shared" si="504"/>
        <v>5.7564115022835623E-4</v>
      </c>
      <c r="O755" s="4">
        <f t="shared" si="505"/>
        <v>8.4107889185266755E-4</v>
      </c>
      <c r="P755" s="4">
        <f t="shared" si="506"/>
        <v>1.347904478958736E-3</v>
      </c>
      <c r="Q755" s="4">
        <f t="shared" si="507"/>
        <v>2.0233822029271688E-3</v>
      </c>
      <c r="R755" s="4">
        <f t="shared" si="508"/>
        <v>2.6960299255827172E-3</v>
      </c>
      <c r="S755" s="4">
        <f t="shared" si="509"/>
        <v>2.4568035985237102E-3</v>
      </c>
      <c r="T755" s="4">
        <f t="shared" si="510"/>
        <v>4.3769981066840158E-3</v>
      </c>
      <c r="U755" s="6">
        <f t="shared" si="511"/>
        <v>9.2463307107106315E-3</v>
      </c>
      <c r="V755" s="6">
        <f t="shared" si="512"/>
        <v>9.38003572911238E-3</v>
      </c>
      <c r="W755" s="6">
        <f t="shared" si="513"/>
        <v>9.1145979874880691E-3</v>
      </c>
      <c r="X755" s="6">
        <f t="shared" si="514"/>
        <v>8.6077724003819998E-3</v>
      </c>
      <c r="Y755" s="6">
        <f t="shared" si="515"/>
        <v>7.932294676413567E-3</v>
      </c>
      <c r="Z755" s="6">
        <f t="shared" si="516"/>
        <v>7.2596469537580186E-3</v>
      </c>
      <c r="AA755" s="6">
        <f t="shared" si="517"/>
        <v>7.4988732808170255E-3</v>
      </c>
      <c r="AB755" s="6">
        <f t="shared" si="518"/>
        <v>5.57867877265672E-3</v>
      </c>
      <c r="AC755" s="6">
        <f t="shared" si="536"/>
        <v>-5.8898140833520428E-2</v>
      </c>
      <c r="AD755" s="6">
        <f t="shared" si="537"/>
        <v>-2.8547101656323844E-2</v>
      </c>
      <c r="AE755" s="6">
        <f t="shared" si="538"/>
        <v>-2.0849407149218641E-2</v>
      </c>
      <c r="AF755" s="6">
        <f t="shared" si="539"/>
        <v>-6.1514651231427148E-3</v>
      </c>
      <c r="AG755" s="6">
        <f t="shared" si="540"/>
        <v>1.3437388871941864E-2</v>
      </c>
      <c r="AH755" s="6">
        <f t="shared" si="541"/>
        <v>1.1419445703975219E-2</v>
      </c>
      <c r="AI755" s="6">
        <f t="shared" si="542"/>
        <v>1.213712468515224E-2</v>
      </c>
      <c r="AJ755" s="6">
        <f t="shared" si="543"/>
        <v>6.3765411606713229E-3</v>
      </c>
      <c r="AK755" s="4">
        <f t="shared" si="519"/>
        <v>0.4108241621067974</v>
      </c>
      <c r="AL755" s="4">
        <f t="shared" si="520"/>
        <v>0.17976693020539003</v>
      </c>
      <c r="AM755" s="4">
        <f t="shared" si="521"/>
        <v>8.9002158912279583E-2</v>
      </c>
      <c r="AN755" s="4">
        <f t="shared" si="522"/>
        <v>6.3137716595751209E-2</v>
      </c>
      <c r="AO755" s="4">
        <f t="shared" si="523"/>
        <v>1.9072851666222867E-2</v>
      </c>
      <c r="AP755" s="4">
        <f t="shared" si="524"/>
        <v>1.8385727775496713E-2</v>
      </c>
      <c r="AQ755" s="4">
        <f t="shared" si="525"/>
        <v>1.213712468515224E-2</v>
      </c>
      <c r="AR755" s="4">
        <f t="shared" si="526"/>
        <v>6.5619795014749682E-3</v>
      </c>
      <c r="AS755" s="4">
        <f t="array" ref="AS755">_xlfn.STDEV.S(IF(E$17:E$1040=E755,$C$17:$C$1040,""))</f>
        <v>1.6668979720915356E-2</v>
      </c>
      <c r="AT755" s="4">
        <f t="array" ref="AT755">_xlfn.STDEV.S(IF(F$17:F$1040=F755,$C$17:$C$1040,""))</f>
        <v>9.588088423826557E-3</v>
      </c>
      <c r="AU755" s="4">
        <f t="array" ref="AU755">_xlfn.STDEV.S(IF(G$17:G$1040=G755,$C$17:$C$1040,""))</f>
        <v>8.2162219606327653E-3</v>
      </c>
      <c r="AV755" s="4">
        <f t="array" ref="AV755">_xlfn.STDEV.S(IF(H$17:H$1040=H755,$C$17:$C$1040,""))</f>
        <v>6.2766413869833207E-3</v>
      </c>
      <c r="AW755" s="4">
        <f t="array" ref="AW755">_xlfn.STDEV.S(IF(I$17:I$1040=I755,$C$17:$C$1040,""))</f>
        <v>4.1137478928259964E-3</v>
      </c>
      <c r="AX755" s="4">
        <f t="array" ref="AX755">_xlfn.STDEV.S(IF(J$17:J$1040=J755,$C$17:$C$1040,""))</f>
        <v>4.9305755551606652E-3</v>
      </c>
      <c r="AY755" s="4">
        <f t="array" ref="AY755">_xlfn.STDEV.S(IF(K$17:K$1040=K755,$C$17:$C$1040,""))</f>
        <v>6.0869993471655802E-3</v>
      </c>
      <c r="AZ755" s="4">
        <f t="array" ref="AZ755">_xlfn.STDEV.S(IF(L$17:L$1040=L755,$C$17:$C$1040,""))</f>
        <v>7.025348273637177E-3</v>
      </c>
      <c r="BA755" s="7">
        <f t="shared" si="527"/>
        <v>24.646029270244831</v>
      </c>
      <c r="BB755" s="7">
        <f t="shared" si="528"/>
        <v>18.748985434746956</v>
      </c>
      <c r="BC755" s="7">
        <f t="shared" si="529"/>
        <v>10.832492030853698</v>
      </c>
      <c r="BD755" s="7">
        <f t="shared" si="530"/>
        <v>10.05915627531119</v>
      </c>
      <c r="BE755" s="7">
        <f t="shared" si="531"/>
        <v>4.6363686261582027</v>
      </c>
      <c r="BF755" s="7">
        <f t="shared" si="532"/>
        <v>3.7289212120992645</v>
      </c>
      <c r="BG755" s="7">
        <f t="shared" si="533"/>
        <v>1.993942169683969</v>
      </c>
      <c r="BH755" s="7">
        <f t="shared" si="534"/>
        <v>0.93404330232267441</v>
      </c>
    </row>
    <row r="756" spans="1:60" x14ac:dyDescent="0.25">
      <c r="A756" s="3">
        <v>43754</v>
      </c>
      <c r="B756" s="1">
        <v>2989.6899410000001</v>
      </c>
      <c r="C756" s="4">
        <f t="shared" si="502"/>
        <v>-1.9995430539873071E-3</v>
      </c>
      <c r="D756" s="10">
        <f t="shared" si="535"/>
        <v>739</v>
      </c>
      <c r="E756" s="10">
        <f t="shared" si="544"/>
        <v>1</v>
      </c>
      <c r="F756" s="10">
        <f t="shared" si="544"/>
        <v>2</v>
      </c>
      <c r="G756" s="10">
        <f t="shared" si="544"/>
        <v>5</v>
      </c>
      <c r="H756" s="10">
        <f t="shared" si="544"/>
        <v>11</v>
      </c>
      <c r="I756" s="10">
        <f t="shared" si="544"/>
        <v>23</v>
      </c>
      <c r="J756" s="10">
        <f t="shared" si="544"/>
        <v>46</v>
      </c>
      <c r="K756" s="10">
        <f t="shared" si="544"/>
        <v>92</v>
      </c>
      <c r="L756" s="10">
        <f t="shared" si="544"/>
        <v>184</v>
      </c>
      <c r="M756" s="4">
        <f t="shared" si="503"/>
        <v>7.0934616863010361E-4</v>
      </c>
      <c r="N756" s="4">
        <f t="shared" si="504"/>
        <v>5.7564115022835623E-4</v>
      </c>
      <c r="O756" s="4">
        <f t="shared" si="505"/>
        <v>8.4107889185266755E-4</v>
      </c>
      <c r="P756" s="4">
        <f t="shared" si="506"/>
        <v>1.347904478958736E-3</v>
      </c>
      <c r="Q756" s="4">
        <f t="shared" si="507"/>
        <v>2.0233822029271688E-3</v>
      </c>
      <c r="R756" s="4">
        <f t="shared" si="508"/>
        <v>2.6960299255827172E-3</v>
      </c>
      <c r="S756" s="4">
        <f t="shared" si="509"/>
        <v>2.4568035985237102E-3</v>
      </c>
      <c r="T756" s="4">
        <f t="shared" si="510"/>
        <v>4.3769981066840158E-3</v>
      </c>
      <c r="U756" s="6">
        <f t="shared" si="511"/>
        <v>-2.7088892226174105E-3</v>
      </c>
      <c r="V756" s="6">
        <f t="shared" si="512"/>
        <v>-2.5751842042156634E-3</v>
      </c>
      <c r="W756" s="6">
        <f t="shared" si="513"/>
        <v>-2.8406219458399747E-3</v>
      </c>
      <c r="X756" s="6">
        <f t="shared" si="514"/>
        <v>-3.3474475329460431E-3</v>
      </c>
      <c r="Y756" s="6">
        <f t="shared" si="515"/>
        <v>-4.0229252569144759E-3</v>
      </c>
      <c r="Z756" s="6">
        <f t="shared" si="516"/>
        <v>-4.6955729795700243E-3</v>
      </c>
      <c r="AA756" s="6">
        <f t="shared" si="517"/>
        <v>-4.4563466525110174E-3</v>
      </c>
      <c r="AB756" s="6">
        <f t="shared" si="518"/>
        <v>-6.3765411606713229E-3</v>
      </c>
      <c r="AC756" s="6">
        <f t="shared" si="536"/>
        <v>-6.1607030056137838E-2</v>
      </c>
      <c r="AD756" s="6">
        <f t="shared" si="537"/>
        <v>-3.1122285860539507E-2</v>
      </c>
      <c r="AE756" s="6">
        <f t="shared" si="538"/>
        <v>-2.3690029095058615E-2</v>
      </c>
      <c r="AF756" s="6">
        <f t="shared" si="539"/>
        <v>-9.498912656088758E-3</v>
      </c>
      <c r="AG756" s="6">
        <f t="shared" si="540"/>
        <v>9.414463615027388E-3</v>
      </c>
      <c r="AH756" s="6">
        <f t="shared" si="541"/>
        <v>6.7238727244051943E-3</v>
      </c>
      <c r="AI756" s="6">
        <f t="shared" si="542"/>
        <v>7.6807780326412223E-3</v>
      </c>
      <c r="AJ756" s="6">
        <f t="shared" si="543"/>
        <v>0</v>
      </c>
      <c r="AK756" s="4">
        <f t="shared" si="519"/>
        <v>0.4108241621067974</v>
      </c>
      <c r="AL756" s="4">
        <f t="shared" si="520"/>
        <v>0.17976693020539003</v>
      </c>
      <c r="AM756" s="4">
        <f t="shared" si="521"/>
        <v>8.9002158912279583E-2</v>
      </c>
      <c r="AN756" s="4">
        <f t="shared" si="522"/>
        <v>6.3137716595751209E-2</v>
      </c>
      <c r="AO756" s="4">
        <f t="shared" si="523"/>
        <v>1.9072851666222867E-2</v>
      </c>
      <c r="AP756" s="4">
        <f t="shared" si="524"/>
        <v>1.8385727775496713E-2</v>
      </c>
      <c r="AQ756" s="4">
        <f t="shared" si="525"/>
        <v>1.213712468515224E-2</v>
      </c>
      <c r="AR756" s="4">
        <f t="shared" si="526"/>
        <v>6.5619795014749682E-3</v>
      </c>
      <c r="AS756" s="4">
        <f t="array" ref="AS756">_xlfn.STDEV.S(IF(E$17:E$1040=E756,$C$17:$C$1040,""))</f>
        <v>1.6668979720915356E-2</v>
      </c>
      <c r="AT756" s="4">
        <f t="array" ref="AT756">_xlfn.STDEV.S(IF(F$17:F$1040=F756,$C$17:$C$1040,""))</f>
        <v>9.588088423826557E-3</v>
      </c>
      <c r="AU756" s="4">
        <f t="array" ref="AU756">_xlfn.STDEV.S(IF(G$17:G$1040=G756,$C$17:$C$1040,""))</f>
        <v>8.2162219606327653E-3</v>
      </c>
      <c r="AV756" s="4">
        <f t="array" ref="AV756">_xlfn.STDEV.S(IF(H$17:H$1040=H756,$C$17:$C$1040,""))</f>
        <v>6.2766413869833207E-3</v>
      </c>
      <c r="AW756" s="4">
        <f t="array" ref="AW756">_xlfn.STDEV.S(IF(I$17:I$1040=I756,$C$17:$C$1040,""))</f>
        <v>4.1137478928259964E-3</v>
      </c>
      <c r="AX756" s="4">
        <f t="array" ref="AX756">_xlfn.STDEV.S(IF(J$17:J$1040=J756,$C$17:$C$1040,""))</f>
        <v>4.9305755551606652E-3</v>
      </c>
      <c r="AY756" s="4">
        <f t="array" ref="AY756">_xlfn.STDEV.S(IF(K$17:K$1040=K756,$C$17:$C$1040,""))</f>
        <v>6.0869993471655802E-3</v>
      </c>
      <c r="AZ756" s="4">
        <f t="array" ref="AZ756">_xlfn.STDEV.S(IF(L$17:L$1040=L756,$C$17:$C$1040,""))</f>
        <v>7.025348273637177E-3</v>
      </c>
      <c r="BA756" s="7">
        <f t="shared" si="527"/>
        <v>24.646029270244831</v>
      </c>
      <c r="BB756" s="7">
        <f t="shared" si="528"/>
        <v>18.748985434746956</v>
      </c>
      <c r="BC756" s="7">
        <f t="shared" si="529"/>
        <v>10.832492030853698</v>
      </c>
      <c r="BD756" s="7">
        <f t="shared" si="530"/>
        <v>10.05915627531119</v>
      </c>
      <c r="BE756" s="7">
        <f t="shared" si="531"/>
        <v>4.6363686261582027</v>
      </c>
      <c r="BF756" s="7">
        <f t="shared" si="532"/>
        <v>3.7289212120992645</v>
      </c>
      <c r="BG756" s="7">
        <f t="shared" si="533"/>
        <v>1.993942169683969</v>
      </c>
      <c r="BH756" s="7">
        <f t="shared" si="534"/>
        <v>0.93404330232267441</v>
      </c>
    </row>
    <row r="757" spans="1:60" x14ac:dyDescent="0.25">
      <c r="A757" s="3">
        <v>43755</v>
      </c>
      <c r="B757" s="1">
        <v>2997.9499510000001</v>
      </c>
      <c r="C757" s="4">
        <f t="shared" si="502"/>
        <v>2.7628316524479501E-3</v>
      </c>
      <c r="D757" s="10">
        <f t="shared" si="535"/>
        <v>740</v>
      </c>
      <c r="E757" s="10">
        <f t="shared" si="544"/>
        <v>1</v>
      </c>
      <c r="F757" s="10">
        <f t="shared" si="544"/>
        <v>2</v>
      </c>
      <c r="G757" s="10">
        <f t="shared" si="544"/>
        <v>5</v>
      </c>
      <c r="H757" s="10">
        <f t="shared" si="544"/>
        <v>11</v>
      </c>
      <c r="I757" s="10">
        <f t="shared" si="544"/>
        <v>23</v>
      </c>
      <c r="J757" s="10">
        <f t="shared" si="544"/>
        <v>46</v>
      </c>
      <c r="K757" s="10">
        <f t="shared" si="544"/>
        <v>92</v>
      </c>
      <c r="L757" s="10">
        <f t="shared" si="544"/>
        <v>185</v>
      </c>
      <c r="M757" s="4">
        <f t="shared" si="503"/>
        <v>7.0934616863010361E-4</v>
      </c>
      <c r="N757" s="4">
        <f t="shared" si="504"/>
        <v>5.7564115022835623E-4</v>
      </c>
      <c r="O757" s="4">
        <f t="shared" si="505"/>
        <v>8.4107889185266755E-4</v>
      </c>
      <c r="P757" s="4">
        <f t="shared" si="506"/>
        <v>1.347904478958736E-3</v>
      </c>
      <c r="Q757" s="4">
        <f t="shared" si="507"/>
        <v>2.0233822029271688E-3</v>
      </c>
      <c r="R757" s="4">
        <f t="shared" si="508"/>
        <v>2.6960299255827172E-3</v>
      </c>
      <c r="S757" s="4">
        <f t="shared" si="509"/>
        <v>2.4568035985237102E-3</v>
      </c>
      <c r="T757" s="4">
        <f t="shared" si="510"/>
        <v>5.3660909036340465E-4</v>
      </c>
      <c r="U757" s="6">
        <f t="shared" si="511"/>
        <v>2.0534854838178468E-3</v>
      </c>
      <c r="V757" s="6">
        <f t="shared" si="512"/>
        <v>2.1871905022195939E-3</v>
      </c>
      <c r="W757" s="6">
        <f t="shared" si="513"/>
        <v>1.9217527605952826E-3</v>
      </c>
      <c r="X757" s="6">
        <f t="shared" si="514"/>
        <v>1.4149271734892142E-3</v>
      </c>
      <c r="Y757" s="6">
        <f t="shared" si="515"/>
        <v>7.3944944952078137E-4</v>
      </c>
      <c r="Z757" s="6">
        <f t="shared" si="516"/>
        <v>6.6801726865232947E-5</v>
      </c>
      <c r="AA757" s="6">
        <f t="shared" si="517"/>
        <v>3.0602805392423993E-4</v>
      </c>
      <c r="AB757" s="6">
        <f t="shared" si="518"/>
        <v>2.2262225620845455E-3</v>
      </c>
      <c r="AC757" s="6">
        <f t="shared" si="536"/>
        <v>-5.955354457231999E-2</v>
      </c>
      <c r="AD757" s="6">
        <f t="shared" si="537"/>
        <v>-2.8935095358319913E-2</v>
      </c>
      <c r="AE757" s="6">
        <f t="shared" si="538"/>
        <v>-2.1768276334463332E-2</v>
      </c>
      <c r="AF757" s="6">
        <f t="shared" si="539"/>
        <v>-8.0839854825995438E-3</v>
      </c>
      <c r="AG757" s="6">
        <f t="shared" si="540"/>
        <v>1.0153913064548169E-2</v>
      </c>
      <c r="AH757" s="6">
        <f t="shared" si="541"/>
        <v>6.7906744512704273E-3</v>
      </c>
      <c r="AI757" s="6">
        <f t="shared" si="542"/>
        <v>7.9868060865654622E-3</v>
      </c>
      <c r="AJ757" s="6">
        <f t="shared" si="543"/>
        <v>2.2262225620845455E-3</v>
      </c>
      <c r="AK757" s="4">
        <f t="shared" si="519"/>
        <v>0.4108241621067974</v>
      </c>
      <c r="AL757" s="4">
        <f t="shared" si="520"/>
        <v>0.17976693020539003</v>
      </c>
      <c r="AM757" s="4">
        <f t="shared" si="521"/>
        <v>8.9002158912279583E-2</v>
      </c>
      <c r="AN757" s="4">
        <f t="shared" si="522"/>
        <v>6.3137716595751209E-2</v>
      </c>
      <c r="AO757" s="4">
        <f t="shared" si="523"/>
        <v>1.9072851666222867E-2</v>
      </c>
      <c r="AP757" s="4">
        <f t="shared" si="524"/>
        <v>1.8385727775496713E-2</v>
      </c>
      <c r="AQ757" s="4">
        <f t="shared" si="525"/>
        <v>1.213712468515224E-2</v>
      </c>
      <c r="AR757" s="4">
        <f t="shared" si="526"/>
        <v>6.3350071231215721E-3</v>
      </c>
      <c r="AS757" s="4">
        <f t="array" ref="AS757">_xlfn.STDEV.S(IF(E$17:E$1040=E757,$C$17:$C$1040,""))</f>
        <v>1.6668979720915356E-2</v>
      </c>
      <c r="AT757" s="4">
        <f t="array" ref="AT757">_xlfn.STDEV.S(IF(F$17:F$1040=F757,$C$17:$C$1040,""))</f>
        <v>9.588088423826557E-3</v>
      </c>
      <c r="AU757" s="4">
        <f t="array" ref="AU757">_xlfn.STDEV.S(IF(G$17:G$1040=G757,$C$17:$C$1040,""))</f>
        <v>8.2162219606327653E-3</v>
      </c>
      <c r="AV757" s="4">
        <f t="array" ref="AV757">_xlfn.STDEV.S(IF(H$17:H$1040=H757,$C$17:$C$1040,""))</f>
        <v>6.2766413869833207E-3</v>
      </c>
      <c r="AW757" s="4">
        <f t="array" ref="AW757">_xlfn.STDEV.S(IF(I$17:I$1040=I757,$C$17:$C$1040,""))</f>
        <v>4.1137478928259964E-3</v>
      </c>
      <c r="AX757" s="4">
        <f t="array" ref="AX757">_xlfn.STDEV.S(IF(J$17:J$1040=J757,$C$17:$C$1040,""))</f>
        <v>4.9305755551606652E-3</v>
      </c>
      <c r="AY757" s="4">
        <f t="array" ref="AY757">_xlfn.STDEV.S(IF(K$17:K$1040=K757,$C$17:$C$1040,""))</f>
        <v>6.0869993471655802E-3</v>
      </c>
      <c r="AZ757" s="4">
        <f t="array" ref="AZ757">_xlfn.STDEV.S(IF(L$17:L$1040=L757,$C$17:$C$1040,""))</f>
        <v>5.2216599109132841E-3</v>
      </c>
      <c r="BA757" s="7">
        <f t="shared" si="527"/>
        <v>24.646029270244831</v>
      </c>
      <c r="BB757" s="7">
        <f t="shared" si="528"/>
        <v>18.748985434746956</v>
      </c>
      <c r="BC757" s="7">
        <f t="shared" si="529"/>
        <v>10.832492030853698</v>
      </c>
      <c r="BD757" s="7">
        <f t="shared" si="530"/>
        <v>10.05915627531119</v>
      </c>
      <c r="BE757" s="7">
        <f t="shared" si="531"/>
        <v>4.6363686261582027</v>
      </c>
      <c r="BF757" s="7">
        <f t="shared" si="532"/>
        <v>3.7289212120992645</v>
      </c>
      <c r="BG757" s="7">
        <f t="shared" si="533"/>
        <v>1.993942169683969</v>
      </c>
      <c r="BH757" s="7">
        <f t="shared" si="534"/>
        <v>1.2132171055187622</v>
      </c>
    </row>
    <row r="758" spans="1:60" x14ac:dyDescent="0.25">
      <c r="A758" s="3">
        <v>43756</v>
      </c>
      <c r="B758" s="1">
        <v>2986.1999510000001</v>
      </c>
      <c r="C758" s="4">
        <f t="shared" si="502"/>
        <v>-3.9193449497315624E-3</v>
      </c>
      <c r="D758" s="10">
        <f t="shared" si="535"/>
        <v>741</v>
      </c>
      <c r="E758" s="10">
        <f t="shared" si="544"/>
        <v>1</v>
      </c>
      <c r="F758" s="10">
        <f t="shared" si="544"/>
        <v>2</v>
      </c>
      <c r="G758" s="10">
        <f t="shared" si="544"/>
        <v>5</v>
      </c>
      <c r="H758" s="10">
        <f t="shared" si="544"/>
        <v>11</v>
      </c>
      <c r="I758" s="10">
        <f t="shared" si="544"/>
        <v>23</v>
      </c>
      <c r="J758" s="10">
        <f t="shared" si="544"/>
        <v>46</v>
      </c>
      <c r="K758" s="10">
        <f t="shared" si="544"/>
        <v>92</v>
      </c>
      <c r="L758" s="10">
        <f t="shared" si="544"/>
        <v>185</v>
      </c>
      <c r="M758" s="4">
        <f t="shared" si="503"/>
        <v>7.0934616863010361E-4</v>
      </c>
      <c r="N758" s="4">
        <f t="shared" si="504"/>
        <v>5.7564115022835623E-4</v>
      </c>
      <c r="O758" s="4">
        <f t="shared" si="505"/>
        <v>8.4107889185266755E-4</v>
      </c>
      <c r="P758" s="4">
        <f t="shared" si="506"/>
        <v>1.347904478958736E-3</v>
      </c>
      <c r="Q758" s="4">
        <f t="shared" si="507"/>
        <v>2.0233822029271688E-3</v>
      </c>
      <c r="R758" s="4">
        <f t="shared" si="508"/>
        <v>2.6960299255827172E-3</v>
      </c>
      <c r="S758" s="4">
        <f t="shared" si="509"/>
        <v>2.4568035985237102E-3</v>
      </c>
      <c r="T758" s="4">
        <f t="shared" si="510"/>
        <v>5.3660909036340465E-4</v>
      </c>
      <c r="U758" s="6">
        <f t="shared" si="511"/>
        <v>-4.6286911183616658E-3</v>
      </c>
      <c r="V758" s="6">
        <f t="shared" si="512"/>
        <v>-4.4949860999599182E-3</v>
      </c>
      <c r="W758" s="6">
        <f t="shared" si="513"/>
        <v>-4.76042384158423E-3</v>
      </c>
      <c r="X758" s="6">
        <f t="shared" si="514"/>
        <v>-5.2672494286902984E-3</v>
      </c>
      <c r="Y758" s="6">
        <f t="shared" si="515"/>
        <v>-5.9427271526587312E-3</v>
      </c>
      <c r="Z758" s="6">
        <f t="shared" si="516"/>
        <v>-6.6153748753142796E-3</v>
      </c>
      <c r="AA758" s="6">
        <f t="shared" si="517"/>
        <v>-6.3761485482552727E-3</v>
      </c>
      <c r="AB758" s="6">
        <f t="shared" si="518"/>
        <v>-4.4559540400949671E-3</v>
      </c>
      <c r="AC758" s="6">
        <f t="shared" si="536"/>
        <v>-6.4182235690681655E-2</v>
      </c>
      <c r="AD758" s="6">
        <f t="shared" si="537"/>
        <v>-3.3430081458279831E-2</v>
      </c>
      <c r="AE758" s="6">
        <f t="shared" si="538"/>
        <v>-2.6528700176047561E-2</v>
      </c>
      <c r="AF758" s="6">
        <f t="shared" si="539"/>
        <v>-1.3351234911289842E-2</v>
      </c>
      <c r="AG758" s="6">
        <f t="shared" si="540"/>
        <v>4.2111859118894382E-3</v>
      </c>
      <c r="AH758" s="6">
        <f t="shared" si="541"/>
        <v>1.7529957595614765E-4</v>
      </c>
      <c r="AI758" s="6">
        <f t="shared" si="542"/>
        <v>1.6106575383101895E-3</v>
      </c>
      <c r="AJ758" s="6">
        <f t="shared" si="543"/>
        <v>-2.2297314780104216E-3</v>
      </c>
      <c r="AK758" s="4">
        <f t="shared" si="519"/>
        <v>0.4108241621067974</v>
      </c>
      <c r="AL758" s="4">
        <f t="shared" si="520"/>
        <v>0.17976693020539003</v>
      </c>
      <c r="AM758" s="4">
        <f t="shared" si="521"/>
        <v>8.9002158912279583E-2</v>
      </c>
      <c r="AN758" s="4">
        <f t="shared" si="522"/>
        <v>6.3137716595751209E-2</v>
      </c>
      <c r="AO758" s="4">
        <f t="shared" si="523"/>
        <v>1.9072851666222867E-2</v>
      </c>
      <c r="AP758" s="4">
        <f t="shared" si="524"/>
        <v>1.8385727775496713E-2</v>
      </c>
      <c r="AQ758" s="4">
        <f t="shared" si="525"/>
        <v>1.213712468515224E-2</v>
      </c>
      <c r="AR758" s="4">
        <f t="shared" si="526"/>
        <v>6.3350071231215721E-3</v>
      </c>
      <c r="AS758" s="4">
        <f t="array" ref="AS758">_xlfn.STDEV.S(IF(E$17:E$1040=E758,$C$17:$C$1040,""))</f>
        <v>1.6668979720915356E-2</v>
      </c>
      <c r="AT758" s="4">
        <f t="array" ref="AT758">_xlfn.STDEV.S(IF(F$17:F$1040=F758,$C$17:$C$1040,""))</f>
        <v>9.588088423826557E-3</v>
      </c>
      <c r="AU758" s="4">
        <f t="array" ref="AU758">_xlfn.STDEV.S(IF(G$17:G$1040=G758,$C$17:$C$1040,""))</f>
        <v>8.2162219606327653E-3</v>
      </c>
      <c r="AV758" s="4">
        <f t="array" ref="AV758">_xlfn.STDEV.S(IF(H$17:H$1040=H758,$C$17:$C$1040,""))</f>
        <v>6.2766413869833207E-3</v>
      </c>
      <c r="AW758" s="4">
        <f t="array" ref="AW758">_xlfn.STDEV.S(IF(I$17:I$1040=I758,$C$17:$C$1040,""))</f>
        <v>4.1137478928259964E-3</v>
      </c>
      <c r="AX758" s="4">
        <f t="array" ref="AX758">_xlfn.STDEV.S(IF(J$17:J$1040=J758,$C$17:$C$1040,""))</f>
        <v>4.9305755551606652E-3</v>
      </c>
      <c r="AY758" s="4">
        <f t="array" ref="AY758">_xlfn.STDEV.S(IF(K$17:K$1040=K758,$C$17:$C$1040,""))</f>
        <v>6.0869993471655802E-3</v>
      </c>
      <c r="AZ758" s="4">
        <f t="array" ref="AZ758">_xlfn.STDEV.S(IF(L$17:L$1040=L758,$C$17:$C$1040,""))</f>
        <v>5.2216599109132841E-3</v>
      </c>
      <c r="BA758" s="7">
        <f t="shared" si="527"/>
        <v>24.646029270244831</v>
      </c>
      <c r="BB758" s="7">
        <f t="shared" si="528"/>
        <v>18.748985434746956</v>
      </c>
      <c r="BC758" s="7">
        <f t="shared" si="529"/>
        <v>10.832492030853698</v>
      </c>
      <c r="BD758" s="7">
        <f t="shared" si="530"/>
        <v>10.05915627531119</v>
      </c>
      <c r="BE758" s="7">
        <f t="shared" si="531"/>
        <v>4.6363686261582027</v>
      </c>
      <c r="BF758" s="7">
        <f t="shared" si="532"/>
        <v>3.7289212120992645</v>
      </c>
      <c r="BG758" s="7">
        <f t="shared" si="533"/>
        <v>1.993942169683969</v>
      </c>
      <c r="BH758" s="7">
        <f t="shared" si="534"/>
        <v>1.2132171055187622</v>
      </c>
    </row>
    <row r="759" spans="1:60" x14ac:dyDescent="0.25">
      <c r="A759" s="3">
        <v>43759</v>
      </c>
      <c r="B759" s="1">
        <v>3006.719971</v>
      </c>
      <c r="C759" s="4">
        <f t="shared" si="502"/>
        <v>6.8716162134849768E-3</v>
      </c>
      <c r="D759" s="10">
        <f t="shared" si="535"/>
        <v>742</v>
      </c>
      <c r="E759" s="10">
        <f t="shared" si="544"/>
        <v>1</v>
      </c>
      <c r="F759" s="10">
        <f t="shared" si="544"/>
        <v>2</v>
      </c>
      <c r="G759" s="10">
        <f t="shared" si="544"/>
        <v>5</v>
      </c>
      <c r="H759" s="10">
        <f t="shared" si="544"/>
        <v>11</v>
      </c>
      <c r="I759" s="10">
        <f t="shared" si="544"/>
        <v>23</v>
      </c>
      <c r="J759" s="10">
        <f t="shared" si="544"/>
        <v>46</v>
      </c>
      <c r="K759" s="10">
        <f t="shared" si="544"/>
        <v>92</v>
      </c>
      <c r="L759" s="10">
        <f t="shared" si="544"/>
        <v>185</v>
      </c>
      <c r="M759" s="4">
        <f t="shared" si="503"/>
        <v>7.0934616863010361E-4</v>
      </c>
      <c r="N759" s="4">
        <f t="shared" si="504"/>
        <v>5.7564115022835623E-4</v>
      </c>
      <c r="O759" s="4">
        <f t="shared" si="505"/>
        <v>8.4107889185266755E-4</v>
      </c>
      <c r="P759" s="4">
        <f t="shared" si="506"/>
        <v>1.347904478958736E-3</v>
      </c>
      <c r="Q759" s="4">
        <f t="shared" si="507"/>
        <v>2.0233822029271688E-3</v>
      </c>
      <c r="R759" s="4">
        <f t="shared" si="508"/>
        <v>2.6960299255827172E-3</v>
      </c>
      <c r="S759" s="4">
        <f t="shared" si="509"/>
        <v>2.4568035985237102E-3</v>
      </c>
      <c r="T759" s="4">
        <f t="shared" si="510"/>
        <v>5.3660909036340465E-4</v>
      </c>
      <c r="U759" s="6">
        <f t="shared" si="511"/>
        <v>6.1622700448548734E-3</v>
      </c>
      <c r="V759" s="6">
        <f t="shared" si="512"/>
        <v>6.295975063256621E-3</v>
      </c>
      <c r="W759" s="6">
        <f t="shared" si="513"/>
        <v>6.0305373216323092E-3</v>
      </c>
      <c r="X759" s="6">
        <f t="shared" si="514"/>
        <v>5.5237117345262408E-3</v>
      </c>
      <c r="Y759" s="6">
        <f t="shared" si="515"/>
        <v>4.848234010557808E-3</v>
      </c>
      <c r="Z759" s="6">
        <f t="shared" si="516"/>
        <v>4.1755862879022596E-3</v>
      </c>
      <c r="AA759" s="6">
        <f t="shared" si="517"/>
        <v>4.4148126149612665E-3</v>
      </c>
      <c r="AB759" s="6">
        <f t="shared" si="518"/>
        <v>6.3350071231215721E-3</v>
      </c>
      <c r="AC759" s="6">
        <f t="shared" si="536"/>
        <v>-5.8019965645826781E-2</v>
      </c>
      <c r="AD759" s="6">
        <f t="shared" si="537"/>
        <v>-2.713410639502321E-2</v>
      </c>
      <c r="AE759" s="6">
        <f t="shared" si="538"/>
        <v>-2.0498162854415251E-2</v>
      </c>
      <c r="AF759" s="6">
        <f t="shared" si="539"/>
        <v>-7.8275231767636014E-3</v>
      </c>
      <c r="AG759" s="6">
        <f t="shared" si="540"/>
        <v>9.0594199224472462E-3</v>
      </c>
      <c r="AH759" s="6">
        <f t="shared" si="541"/>
        <v>4.3508858638584072E-3</v>
      </c>
      <c r="AI759" s="6">
        <f t="shared" si="542"/>
        <v>6.0254701532714561E-3</v>
      </c>
      <c r="AJ759" s="6">
        <f t="shared" si="543"/>
        <v>4.1052756451111505E-3</v>
      </c>
      <c r="AK759" s="4">
        <f t="shared" si="519"/>
        <v>0.4108241621067974</v>
      </c>
      <c r="AL759" s="4">
        <f t="shared" si="520"/>
        <v>0.17976693020539003</v>
      </c>
      <c r="AM759" s="4">
        <f t="shared" si="521"/>
        <v>8.9002158912279583E-2</v>
      </c>
      <c r="AN759" s="4">
        <f t="shared" si="522"/>
        <v>6.3137716595751209E-2</v>
      </c>
      <c r="AO759" s="4">
        <f t="shared" si="523"/>
        <v>1.9072851666222867E-2</v>
      </c>
      <c r="AP759" s="4">
        <f t="shared" si="524"/>
        <v>1.8385727775496713E-2</v>
      </c>
      <c r="AQ759" s="4">
        <f t="shared" si="525"/>
        <v>1.213712468515224E-2</v>
      </c>
      <c r="AR759" s="4">
        <f t="shared" si="526"/>
        <v>6.3350071231215721E-3</v>
      </c>
      <c r="AS759" s="4">
        <f t="array" ref="AS759">_xlfn.STDEV.S(IF(E$17:E$1040=E759,$C$17:$C$1040,""))</f>
        <v>1.6668979720915356E-2</v>
      </c>
      <c r="AT759" s="4">
        <f t="array" ref="AT759">_xlfn.STDEV.S(IF(F$17:F$1040=F759,$C$17:$C$1040,""))</f>
        <v>9.588088423826557E-3</v>
      </c>
      <c r="AU759" s="4">
        <f t="array" ref="AU759">_xlfn.STDEV.S(IF(G$17:G$1040=G759,$C$17:$C$1040,""))</f>
        <v>8.2162219606327653E-3</v>
      </c>
      <c r="AV759" s="4">
        <f t="array" ref="AV759">_xlfn.STDEV.S(IF(H$17:H$1040=H759,$C$17:$C$1040,""))</f>
        <v>6.2766413869833207E-3</v>
      </c>
      <c r="AW759" s="4">
        <f t="array" ref="AW759">_xlfn.STDEV.S(IF(I$17:I$1040=I759,$C$17:$C$1040,""))</f>
        <v>4.1137478928259964E-3</v>
      </c>
      <c r="AX759" s="4">
        <f t="array" ref="AX759">_xlfn.STDEV.S(IF(J$17:J$1040=J759,$C$17:$C$1040,""))</f>
        <v>4.9305755551606652E-3</v>
      </c>
      <c r="AY759" s="4">
        <f t="array" ref="AY759">_xlfn.STDEV.S(IF(K$17:K$1040=K759,$C$17:$C$1040,""))</f>
        <v>6.0869993471655802E-3</v>
      </c>
      <c r="AZ759" s="4">
        <f t="array" ref="AZ759">_xlfn.STDEV.S(IF(L$17:L$1040=L759,$C$17:$C$1040,""))</f>
        <v>5.2216599109132841E-3</v>
      </c>
      <c r="BA759" s="7">
        <f t="shared" si="527"/>
        <v>24.646029270244831</v>
      </c>
      <c r="BB759" s="7">
        <f t="shared" si="528"/>
        <v>18.748985434746956</v>
      </c>
      <c r="BC759" s="7">
        <f t="shared" si="529"/>
        <v>10.832492030853698</v>
      </c>
      <c r="BD759" s="7">
        <f t="shared" si="530"/>
        <v>10.05915627531119</v>
      </c>
      <c r="BE759" s="7">
        <f t="shared" si="531"/>
        <v>4.6363686261582027</v>
      </c>
      <c r="BF759" s="7">
        <f t="shared" si="532"/>
        <v>3.7289212120992645</v>
      </c>
      <c r="BG759" s="7">
        <f t="shared" si="533"/>
        <v>1.993942169683969</v>
      </c>
      <c r="BH759" s="7">
        <f t="shared" si="534"/>
        <v>1.2132171055187622</v>
      </c>
    </row>
    <row r="760" spans="1:60" x14ac:dyDescent="0.25">
      <c r="A760" s="3">
        <v>43760</v>
      </c>
      <c r="B760" s="1">
        <v>2995.98999</v>
      </c>
      <c r="C760" s="4">
        <f t="shared" si="502"/>
        <v>-3.5686665547477459E-3</v>
      </c>
      <c r="D760" s="10">
        <f t="shared" si="535"/>
        <v>743</v>
      </c>
      <c r="E760" s="10">
        <f t="shared" si="544"/>
        <v>1</v>
      </c>
      <c r="F760" s="10">
        <f t="shared" si="544"/>
        <v>2</v>
      </c>
      <c r="G760" s="10">
        <f t="shared" si="544"/>
        <v>5</v>
      </c>
      <c r="H760" s="10">
        <f t="shared" si="544"/>
        <v>11</v>
      </c>
      <c r="I760" s="10">
        <f t="shared" si="544"/>
        <v>23</v>
      </c>
      <c r="J760" s="10">
        <f t="shared" si="544"/>
        <v>46</v>
      </c>
      <c r="K760" s="10">
        <f t="shared" si="544"/>
        <v>92</v>
      </c>
      <c r="L760" s="10">
        <f t="shared" si="544"/>
        <v>185</v>
      </c>
      <c r="M760" s="4">
        <f t="shared" si="503"/>
        <v>7.0934616863010361E-4</v>
      </c>
      <c r="N760" s="4">
        <f t="shared" si="504"/>
        <v>5.7564115022835623E-4</v>
      </c>
      <c r="O760" s="4">
        <f t="shared" si="505"/>
        <v>8.4107889185266755E-4</v>
      </c>
      <c r="P760" s="4">
        <f t="shared" si="506"/>
        <v>1.347904478958736E-3</v>
      </c>
      <c r="Q760" s="4">
        <f t="shared" si="507"/>
        <v>2.0233822029271688E-3</v>
      </c>
      <c r="R760" s="4">
        <f t="shared" si="508"/>
        <v>2.6960299255827172E-3</v>
      </c>
      <c r="S760" s="4">
        <f t="shared" si="509"/>
        <v>2.4568035985237102E-3</v>
      </c>
      <c r="T760" s="4">
        <f t="shared" si="510"/>
        <v>5.3660909036340465E-4</v>
      </c>
      <c r="U760" s="6">
        <f t="shared" si="511"/>
        <v>-4.2780127233778492E-3</v>
      </c>
      <c r="V760" s="6">
        <f t="shared" si="512"/>
        <v>-4.1443077049761017E-3</v>
      </c>
      <c r="W760" s="6">
        <f t="shared" si="513"/>
        <v>-4.4097454466004134E-3</v>
      </c>
      <c r="X760" s="6">
        <f t="shared" si="514"/>
        <v>-4.9165710337064818E-3</v>
      </c>
      <c r="Y760" s="6">
        <f t="shared" si="515"/>
        <v>-5.5920487576749146E-3</v>
      </c>
      <c r="Z760" s="6">
        <f t="shared" si="516"/>
        <v>-6.2646964803304631E-3</v>
      </c>
      <c r="AA760" s="6">
        <f t="shared" si="517"/>
        <v>-6.0254701532714561E-3</v>
      </c>
      <c r="AB760" s="6">
        <f t="shared" si="518"/>
        <v>-4.1052756451111505E-3</v>
      </c>
      <c r="AC760" s="6">
        <f t="shared" si="536"/>
        <v>-6.2297978369204629E-2</v>
      </c>
      <c r="AD760" s="6">
        <f t="shared" si="537"/>
        <v>-3.1278414099999312E-2</v>
      </c>
      <c r="AE760" s="6">
        <f t="shared" si="538"/>
        <v>-2.4907908301015663E-2</v>
      </c>
      <c r="AF760" s="6">
        <f t="shared" si="539"/>
        <v>-1.2744094210470083E-2</v>
      </c>
      <c r="AG760" s="6">
        <f t="shared" si="540"/>
        <v>3.4673711647723315E-3</v>
      </c>
      <c r="AH760" s="6">
        <f t="shared" si="541"/>
        <v>-1.9138106164720559E-3</v>
      </c>
      <c r="AI760" s="6">
        <f t="shared" si="542"/>
        <v>0</v>
      </c>
      <c r="AJ760" s="6">
        <f t="shared" si="543"/>
        <v>0</v>
      </c>
      <c r="AK760" s="4">
        <f t="shared" si="519"/>
        <v>0.4108241621067974</v>
      </c>
      <c r="AL760" s="4">
        <f t="shared" si="520"/>
        <v>0.17976693020539003</v>
      </c>
      <c r="AM760" s="4">
        <f t="shared" si="521"/>
        <v>8.9002158912279583E-2</v>
      </c>
      <c r="AN760" s="4">
        <f t="shared" si="522"/>
        <v>6.3137716595751209E-2</v>
      </c>
      <c r="AO760" s="4">
        <f t="shared" si="523"/>
        <v>1.9072851666222867E-2</v>
      </c>
      <c r="AP760" s="4">
        <f t="shared" si="524"/>
        <v>1.8385727775496713E-2</v>
      </c>
      <c r="AQ760" s="4">
        <f t="shared" si="525"/>
        <v>1.213712468515224E-2</v>
      </c>
      <c r="AR760" s="4">
        <f t="shared" si="526"/>
        <v>6.3350071231215721E-3</v>
      </c>
      <c r="AS760" s="4">
        <f t="array" ref="AS760">_xlfn.STDEV.S(IF(E$17:E$1040=E760,$C$17:$C$1040,""))</f>
        <v>1.6668979720915356E-2</v>
      </c>
      <c r="AT760" s="4">
        <f t="array" ref="AT760">_xlfn.STDEV.S(IF(F$17:F$1040=F760,$C$17:$C$1040,""))</f>
        <v>9.588088423826557E-3</v>
      </c>
      <c r="AU760" s="4">
        <f t="array" ref="AU760">_xlfn.STDEV.S(IF(G$17:G$1040=G760,$C$17:$C$1040,""))</f>
        <v>8.2162219606327653E-3</v>
      </c>
      <c r="AV760" s="4">
        <f t="array" ref="AV760">_xlfn.STDEV.S(IF(H$17:H$1040=H760,$C$17:$C$1040,""))</f>
        <v>6.2766413869833207E-3</v>
      </c>
      <c r="AW760" s="4">
        <f t="array" ref="AW760">_xlfn.STDEV.S(IF(I$17:I$1040=I760,$C$17:$C$1040,""))</f>
        <v>4.1137478928259964E-3</v>
      </c>
      <c r="AX760" s="4">
        <f t="array" ref="AX760">_xlfn.STDEV.S(IF(J$17:J$1040=J760,$C$17:$C$1040,""))</f>
        <v>4.9305755551606652E-3</v>
      </c>
      <c r="AY760" s="4">
        <f t="array" ref="AY760">_xlfn.STDEV.S(IF(K$17:K$1040=K760,$C$17:$C$1040,""))</f>
        <v>6.0869993471655802E-3</v>
      </c>
      <c r="AZ760" s="4">
        <f t="array" ref="AZ760">_xlfn.STDEV.S(IF(L$17:L$1040=L760,$C$17:$C$1040,""))</f>
        <v>5.2216599109132841E-3</v>
      </c>
      <c r="BA760" s="7">
        <f t="shared" si="527"/>
        <v>24.646029270244831</v>
      </c>
      <c r="BB760" s="7">
        <f t="shared" si="528"/>
        <v>18.748985434746956</v>
      </c>
      <c r="BC760" s="7">
        <f t="shared" si="529"/>
        <v>10.832492030853698</v>
      </c>
      <c r="BD760" s="7">
        <f t="shared" si="530"/>
        <v>10.05915627531119</v>
      </c>
      <c r="BE760" s="7">
        <f t="shared" si="531"/>
        <v>4.6363686261582027</v>
      </c>
      <c r="BF760" s="7">
        <f t="shared" si="532"/>
        <v>3.7289212120992645</v>
      </c>
      <c r="BG760" s="7">
        <f t="shared" si="533"/>
        <v>1.993942169683969</v>
      </c>
      <c r="BH760" s="7">
        <f t="shared" si="534"/>
        <v>1.2132171055187622</v>
      </c>
    </row>
    <row r="761" spans="1:60" x14ac:dyDescent="0.25">
      <c r="A761" s="3">
        <v>43761</v>
      </c>
      <c r="B761" s="1">
        <v>3004.5200199999999</v>
      </c>
      <c r="C761" s="4">
        <f t="shared" si="502"/>
        <v>2.847149032029872E-3</v>
      </c>
      <c r="D761" s="10">
        <f t="shared" si="535"/>
        <v>744</v>
      </c>
      <c r="E761" s="10">
        <f t="shared" si="544"/>
        <v>1</v>
      </c>
      <c r="F761" s="10">
        <f t="shared" si="544"/>
        <v>2</v>
      </c>
      <c r="G761" s="10">
        <f t="shared" si="544"/>
        <v>5</v>
      </c>
      <c r="H761" s="10">
        <f t="shared" si="544"/>
        <v>11</v>
      </c>
      <c r="I761" s="10">
        <f t="shared" si="544"/>
        <v>23</v>
      </c>
      <c r="J761" s="10">
        <f t="shared" si="544"/>
        <v>46</v>
      </c>
      <c r="K761" s="10">
        <f t="shared" si="544"/>
        <v>93</v>
      </c>
      <c r="L761" s="10">
        <f t="shared" si="544"/>
        <v>186</v>
      </c>
      <c r="M761" s="4">
        <f t="shared" si="503"/>
        <v>7.0934616863010361E-4</v>
      </c>
      <c r="N761" s="4">
        <f t="shared" si="504"/>
        <v>5.7564115022835623E-4</v>
      </c>
      <c r="O761" s="4">
        <f t="shared" si="505"/>
        <v>8.4107889185266755E-4</v>
      </c>
      <c r="P761" s="4">
        <f t="shared" si="506"/>
        <v>1.347904478958736E-3</v>
      </c>
      <c r="Q761" s="4">
        <f t="shared" si="507"/>
        <v>2.0233822029271688E-3</v>
      </c>
      <c r="R761" s="4">
        <f t="shared" si="508"/>
        <v>2.6960299255827172E-3</v>
      </c>
      <c r="S761" s="4">
        <f t="shared" si="509"/>
        <v>2.9352562526417242E-3</v>
      </c>
      <c r="T761" s="4">
        <f t="shared" si="510"/>
        <v>3.605408412585942E-3</v>
      </c>
      <c r="U761" s="6">
        <f t="shared" si="511"/>
        <v>2.1378028633997686E-3</v>
      </c>
      <c r="V761" s="6">
        <f t="shared" si="512"/>
        <v>2.2715078818015158E-3</v>
      </c>
      <c r="W761" s="6">
        <f t="shared" si="513"/>
        <v>2.0060701401772045E-3</v>
      </c>
      <c r="X761" s="6">
        <f t="shared" si="514"/>
        <v>1.499244553071136E-3</v>
      </c>
      <c r="Y761" s="6">
        <f t="shared" si="515"/>
        <v>8.2376682910270324E-4</v>
      </c>
      <c r="Z761" s="6">
        <f t="shared" si="516"/>
        <v>1.5111910644715482E-4</v>
      </c>
      <c r="AA761" s="6">
        <f t="shared" si="517"/>
        <v>-8.8107220611852166E-5</v>
      </c>
      <c r="AB761" s="6">
        <f t="shared" si="518"/>
        <v>-7.5825938055607001E-4</v>
      </c>
      <c r="AC761" s="6">
        <f t="shared" si="536"/>
        <v>-6.016017550580486E-2</v>
      </c>
      <c r="AD761" s="6">
        <f t="shared" si="537"/>
        <v>-2.9006906218197796E-2</v>
      </c>
      <c r="AE761" s="6">
        <f t="shared" si="538"/>
        <v>-2.2901838160838458E-2</v>
      </c>
      <c r="AF761" s="6">
        <f t="shared" si="539"/>
        <v>-1.1244849657398947E-2</v>
      </c>
      <c r="AG761" s="6">
        <f t="shared" si="540"/>
        <v>4.2911379938750348E-3</v>
      </c>
      <c r="AH761" s="6">
        <f t="shared" si="541"/>
        <v>-1.762691510024901E-3</v>
      </c>
      <c r="AI761" s="6">
        <f t="shared" si="542"/>
        <v>-8.8107220611852166E-5</v>
      </c>
      <c r="AJ761" s="6">
        <f t="shared" si="543"/>
        <v>-7.5825938055607001E-4</v>
      </c>
      <c r="AK761" s="4">
        <f t="shared" si="519"/>
        <v>0.4108241621067974</v>
      </c>
      <c r="AL761" s="4">
        <f t="shared" si="520"/>
        <v>0.17976693020539003</v>
      </c>
      <c r="AM761" s="4">
        <f t="shared" si="521"/>
        <v>8.9002158912279583E-2</v>
      </c>
      <c r="AN761" s="4">
        <f t="shared" si="522"/>
        <v>6.3137716595751209E-2</v>
      </c>
      <c r="AO761" s="4">
        <f t="shared" si="523"/>
        <v>1.9072851666222867E-2</v>
      </c>
      <c r="AP761" s="4">
        <f t="shared" si="524"/>
        <v>1.8385727775496713E-2</v>
      </c>
      <c r="AQ761" s="4">
        <f t="shared" si="525"/>
        <v>9.4076643842393587E-3</v>
      </c>
      <c r="AR761" s="4">
        <f t="shared" si="526"/>
        <v>2.4432216115253258E-3</v>
      </c>
      <c r="AS761" s="4">
        <f t="array" ref="AS761">_xlfn.STDEV.S(IF(E$17:E$1040=E761,$C$17:$C$1040,""))</f>
        <v>1.6668979720915356E-2</v>
      </c>
      <c r="AT761" s="4">
        <f t="array" ref="AT761">_xlfn.STDEV.S(IF(F$17:F$1040=F761,$C$17:$C$1040,""))</f>
        <v>9.588088423826557E-3</v>
      </c>
      <c r="AU761" s="4">
        <f t="array" ref="AU761">_xlfn.STDEV.S(IF(G$17:G$1040=G761,$C$17:$C$1040,""))</f>
        <v>8.2162219606327653E-3</v>
      </c>
      <c r="AV761" s="4">
        <f t="array" ref="AV761">_xlfn.STDEV.S(IF(H$17:H$1040=H761,$C$17:$C$1040,""))</f>
        <v>6.2766413869833207E-3</v>
      </c>
      <c r="AW761" s="4">
        <f t="array" ref="AW761">_xlfn.STDEV.S(IF(I$17:I$1040=I761,$C$17:$C$1040,""))</f>
        <v>4.1137478928259964E-3</v>
      </c>
      <c r="AX761" s="4">
        <f t="array" ref="AX761">_xlfn.STDEV.S(IF(J$17:J$1040=J761,$C$17:$C$1040,""))</f>
        <v>4.9305755551606652E-3</v>
      </c>
      <c r="AY761" s="4">
        <f t="array" ref="AY761">_xlfn.STDEV.S(IF(K$17:K$1040=K761,$C$17:$C$1040,""))</f>
        <v>3.8615695262331734E-3</v>
      </c>
      <c r="AZ761" s="4">
        <f t="array" ref="AZ761">_xlfn.STDEV.S(IF(L$17:L$1040=L761,$C$17:$C$1040,""))</f>
        <v>1.5850041149896141E-3</v>
      </c>
      <c r="BA761" s="7">
        <f t="shared" si="527"/>
        <v>24.646029270244831</v>
      </c>
      <c r="BB761" s="7">
        <f t="shared" si="528"/>
        <v>18.748985434746956</v>
      </c>
      <c r="BC761" s="7">
        <f t="shared" si="529"/>
        <v>10.832492030853698</v>
      </c>
      <c r="BD761" s="7">
        <f t="shared" si="530"/>
        <v>10.05915627531119</v>
      </c>
      <c r="BE761" s="7">
        <f t="shared" si="531"/>
        <v>4.6363686261582027</v>
      </c>
      <c r="BF761" s="7">
        <f t="shared" si="532"/>
        <v>3.7289212120992645</v>
      </c>
      <c r="BG761" s="7">
        <f t="shared" si="533"/>
        <v>2.4362281503231689</v>
      </c>
      <c r="BH761" s="7">
        <f t="shared" si="534"/>
        <v>1.5414607371800642</v>
      </c>
    </row>
    <row r="762" spans="1:60" x14ac:dyDescent="0.25">
      <c r="A762" s="3">
        <v>43762</v>
      </c>
      <c r="B762" s="1">
        <v>3010.290039</v>
      </c>
      <c r="C762" s="4">
        <f t="shared" si="502"/>
        <v>1.9204461816166862E-3</v>
      </c>
      <c r="D762" s="10">
        <f t="shared" si="535"/>
        <v>745</v>
      </c>
      <c r="E762" s="10">
        <f t="shared" si="544"/>
        <v>1</v>
      </c>
      <c r="F762" s="10">
        <f t="shared" si="544"/>
        <v>2</v>
      </c>
      <c r="G762" s="10">
        <f t="shared" si="544"/>
        <v>5</v>
      </c>
      <c r="H762" s="10">
        <f t="shared" si="544"/>
        <v>11</v>
      </c>
      <c r="I762" s="10">
        <f t="shared" si="544"/>
        <v>23</v>
      </c>
      <c r="J762" s="10">
        <f t="shared" si="544"/>
        <v>46</v>
      </c>
      <c r="K762" s="10">
        <f t="shared" si="544"/>
        <v>93</v>
      </c>
      <c r="L762" s="10">
        <f t="shared" si="544"/>
        <v>186</v>
      </c>
      <c r="M762" s="4">
        <f t="shared" si="503"/>
        <v>7.0934616863010361E-4</v>
      </c>
      <c r="N762" s="4">
        <f t="shared" si="504"/>
        <v>5.7564115022835623E-4</v>
      </c>
      <c r="O762" s="4">
        <f t="shared" si="505"/>
        <v>8.4107889185266755E-4</v>
      </c>
      <c r="P762" s="4">
        <f t="shared" si="506"/>
        <v>1.347904478958736E-3</v>
      </c>
      <c r="Q762" s="4">
        <f t="shared" si="507"/>
        <v>2.0233822029271688E-3</v>
      </c>
      <c r="R762" s="4">
        <f t="shared" si="508"/>
        <v>2.6960299255827172E-3</v>
      </c>
      <c r="S762" s="4">
        <f t="shared" si="509"/>
        <v>2.9352562526417242E-3</v>
      </c>
      <c r="T762" s="4">
        <f t="shared" si="510"/>
        <v>3.605408412585942E-3</v>
      </c>
      <c r="U762" s="6">
        <f t="shared" si="511"/>
        <v>1.2111000129865826E-3</v>
      </c>
      <c r="V762" s="6">
        <f t="shared" si="512"/>
        <v>1.34480503138833E-3</v>
      </c>
      <c r="W762" s="6">
        <f t="shared" si="513"/>
        <v>1.0793672897640187E-3</v>
      </c>
      <c r="X762" s="6">
        <f t="shared" si="514"/>
        <v>5.7254170265795025E-4</v>
      </c>
      <c r="Y762" s="6">
        <f t="shared" si="515"/>
        <v>-1.0293602131048254E-4</v>
      </c>
      <c r="Z762" s="6">
        <f t="shared" si="516"/>
        <v>-7.7558374396603097E-4</v>
      </c>
      <c r="AA762" s="6">
        <f t="shared" si="517"/>
        <v>-1.014810071025038E-3</v>
      </c>
      <c r="AB762" s="6">
        <f t="shared" si="518"/>
        <v>-1.6849622309692558E-3</v>
      </c>
      <c r="AC762" s="6">
        <f t="shared" si="536"/>
        <v>-5.8949075492818276E-2</v>
      </c>
      <c r="AD762" s="6">
        <f t="shared" si="537"/>
        <v>-2.7662101186809465E-2</v>
      </c>
      <c r="AE762" s="6">
        <f t="shared" si="538"/>
        <v>-2.1822470871074438E-2</v>
      </c>
      <c r="AF762" s="6">
        <f t="shared" si="539"/>
        <v>-1.0672307954740997E-2</v>
      </c>
      <c r="AG762" s="6">
        <f t="shared" si="540"/>
        <v>4.1882019725645522E-3</v>
      </c>
      <c r="AH762" s="6">
        <f t="shared" si="541"/>
        <v>-2.538275253990932E-3</v>
      </c>
      <c r="AI762" s="6">
        <f t="shared" si="542"/>
        <v>-1.1029172916368901E-3</v>
      </c>
      <c r="AJ762" s="6">
        <f t="shared" si="543"/>
        <v>-2.4432216115253258E-3</v>
      </c>
      <c r="AK762" s="4">
        <f t="shared" si="519"/>
        <v>0.4108241621067974</v>
      </c>
      <c r="AL762" s="4">
        <f t="shared" si="520"/>
        <v>0.17976693020539003</v>
      </c>
      <c r="AM762" s="4">
        <f t="shared" si="521"/>
        <v>8.9002158912279583E-2</v>
      </c>
      <c r="AN762" s="4">
        <f t="shared" si="522"/>
        <v>6.3137716595751209E-2</v>
      </c>
      <c r="AO762" s="4">
        <f t="shared" si="523"/>
        <v>1.9072851666222867E-2</v>
      </c>
      <c r="AP762" s="4">
        <f t="shared" si="524"/>
        <v>1.8385727775496713E-2</v>
      </c>
      <c r="AQ762" s="4">
        <f t="shared" si="525"/>
        <v>9.4076643842393587E-3</v>
      </c>
      <c r="AR762" s="4">
        <f t="shared" si="526"/>
        <v>2.4432216115253258E-3</v>
      </c>
      <c r="AS762" s="4">
        <f t="array" ref="AS762">_xlfn.STDEV.S(IF(E$17:E$1040=E762,$C$17:$C$1040,""))</f>
        <v>1.6668979720915356E-2</v>
      </c>
      <c r="AT762" s="4">
        <f t="array" ref="AT762">_xlfn.STDEV.S(IF(F$17:F$1040=F762,$C$17:$C$1040,""))</f>
        <v>9.588088423826557E-3</v>
      </c>
      <c r="AU762" s="4">
        <f t="array" ref="AU762">_xlfn.STDEV.S(IF(G$17:G$1040=G762,$C$17:$C$1040,""))</f>
        <v>8.2162219606327653E-3</v>
      </c>
      <c r="AV762" s="4">
        <f t="array" ref="AV762">_xlfn.STDEV.S(IF(H$17:H$1040=H762,$C$17:$C$1040,""))</f>
        <v>6.2766413869833207E-3</v>
      </c>
      <c r="AW762" s="4">
        <f t="array" ref="AW762">_xlfn.STDEV.S(IF(I$17:I$1040=I762,$C$17:$C$1040,""))</f>
        <v>4.1137478928259964E-3</v>
      </c>
      <c r="AX762" s="4">
        <f t="array" ref="AX762">_xlfn.STDEV.S(IF(J$17:J$1040=J762,$C$17:$C$1040,""))</f>
        <v>4.9305755551606652E-3</v>
      </c>
      <c r="AY762" s="4">
        <f t="array" ref="AY762">_xlfn.STDEV.S(IF(K$17:K$1040=K762,$C$17:$C$1040,""))</f>
        <v>3.8615695262331734E-3</v>
      </c>
      <c r="AZ762" s="4">
        <f t="array" ref="AZ762">_xlfn.STDEV.S(IF(L$17:L$1040=L762,$C$17:$C$1040,""))</f>
        <v>1.5850041149896141E-3</v>
      </c>
      <c r="BA762" s="7">
        <f t="shared" si="527"/>
        <v>24.646029270244831</v>
      </c>
      <c r="BB762" s="7">
        <f t="shared" si="528"/>
        <v>18.748985434746956</v>
      </c>
      <c r="BC762" s="7">
        <f t="shared" si="529"/>
        <v>10.832492030853698</v>
      </c>
      <c r="BD762" s="7">
        <f t="shared" si="530"/>
        <v>10.05915627531119</v>
      </c>
      <c r="BE762" s="7">
        <f t="shared" si="531"/>
        <v>4.6363686261582027</v>
      </c>
      <c r="BF762" s="7">
        <f t="shared" si="532"/>
        <v>3.7289212120992645</v>
      </c>
      <c r="BG762" s="7">
        <f t="shared" si="533"/>
        <v>2.4362281503231689</v>
      </c>
      <c r="BH762" s="7">
        <f t="shared" si="534"/>
        <v>1.5414607371800642</v>
      </c>
    </row>
    <row r="763" spans="1:60" x14ac:dyDescent="0.25">
      <c r="A763" s="3">
        <v>43763</v>
      </c>
      <c r="B763" s="1">
        <v>3022.5500489999999</v>
      </c>
      <c r="C763" s="4">
        <f t="shared" si="502"/>
        <v>4.072700584051514E-3</v>
      </c>
      <c r="D763" s="10">
        <f t="shared" si="535"/>
        <v>746</v>
      </c>
      <c r="E763" s="10">
        <f t="shared" si="544"/>
        <v>1</v>
      </c>
      <c r="F763" s="10">
        <f t="shared" si="544"/>
        <v>2</v>
      </c>
      <c r="G763" s="10">
        <f t="shared" si="544"/>
        <v>5</v>
      </c>
      <c r="H763" s="10">
        <f t="shared" si="544"/>
        <v>11</v>
      </c>
      <c r="I763" s="10">
        <f t="shared" si="544"/>
        <v>23</v>
      </c>
      <c r="J763" s="10">
        <f t="shared" si="544"/>
        <v>46</v>
      </c>
      <c r="K763" s="10">
        <f t="shared" si="544"/>
        <v>93</v>
      </c>
      <c r="L763" s="10">
        <f t="shared" si="544"/>
        <v>186</v>
      </c>
      <c r="M763" s="4">
        <f t="shared" si="503"/>
        <v>7.0934616863010361E-4</v>
      </c>
      <c r="N763" s="4">
        <f t="shared" si="504"/>
        <v>5.7564115022835623E-4</v>
      </c>
      <c r="O763" s="4">
        <f t="shared" si="505"/>
        <v>8.4107889185266755E-4</v>
      </c>
      <c r="P763" s="4">
        <f t="shared" si="506"/>
        <v>1.347904478958736E-3</v>
      </c>
      <c r="Q763" s="4">
        <f t="shared" si="507"/>
        <v>2.0233822029271688E-3</v>
      </c>
      <c r="R763" s="4">
        <f t="shared" si="508"/>
        <v>2.6960299255827172E-3</v>
      </c>
      <c r="S763" s="4">
        <f t="shared" si="509"/>
        <v>2.9352562526417242E-3</v>
      </c>
      <c r="T763" s="4">
        <f t="shared" si="510"/>
        <v>3.605408412585942E-3</v>
      </c>
      <c r="U763" s="6">
        <f t="shared" si="511"/>
        <v>3.3633544154214106E-3</v>
      </c>
      <c r="V763" s="6">
        <f t="shared" si="512"/>
        <v>3.4970594338231578E-3</v>
      </c>
      <c r="W763" s="6">
        <f t="shared" si="513"/>
        <v>3.2316216921988465E-3</v>
      </c>
      <c r="X763" s="6">
        <f t="shared" si="514"/>
        <v>2.724796105092778E-3</v>
      </c>
      <c r="Y763" s="6">
        <f t="shared" si="515"/>
        <v>2.0493183811243453E-3</v>
      </c>
      <c r="Z763" s="6">
        <f t="shared" si="516"/>
        <v>1.3766706584687968E-3</v>
      </c>
      <c r="AA763" s="6">
        <f t="shared" si="517"/>
        <v>1.1374443314097898E-3</v>
      </c>
      <c r="AB763" s="6">
        <f t="shared" si="518"/>
        <v>4.67292171465572E-4</v>
      </c>
      <c r="AC763" s="6">
        <f t="shared" si="536"/>
        <v>-5.5585721077396864E-2</v>
      </c>
      <c r="AD763" s="6">
        <f t="shared" si="537"/>
        <v>-2.4165041752986307E-2</v>
      </c>
      <c r="AE763" s="6">
        <f t="shared" si="538"/>
        <v>-1.8590849178875591E-2</v>
      </c>
      <c r="AF763" s="6">
        <f t="shared" si="539"/>
        <v>-7.947511849648219E-3</v>
      </c>
      <c r="AG763" s="6">
        <f t="shared" si="540"/>
        <v>6.2375203536888975E-3</v>
      </c>
      <c r="AH763" s="6">
        <f t="shared" si="541"/>
        <v>-1.1616045955221352E-3</v>
      </c>
      <c r="AI763" s="6">
        <f t="shared" si="542"/>
        <v>3.4527039772899726E-5</v>
      </c>
      <c r="AJ763" s="6">
        <f t="shared" si="543"/>
        <v>-1.9759294400597538E-3</v>
      </c>
      <c r="AK763" s="4">
        <f t="shared" si="519"/>
        <v>0.4108241621067974</v>
      </c>
      <c r="AL763" s="4">
        <f t="shared" si="520"/>
        <v>0.17976693020539003</v>
      </c>
      <c r="AM763" s="4">
        <f t="shared" si="521"/>
        <v>8.9002158912279583E-2</v>
      </c>
      <c r="AN763" s="4">
        <f t="shared" si="522"/>
        <v>6.3137716595751209E-2</v>
      </c>
      <c r="AO763" s="4">
        <f t="shared" si="523"/>
        <v>1.9072851666222867E-2</v>
      </c>
      <c r="AP763" s="4">
        <f t="shared" si="524"/>
        <v>1.8385727775496713E-2</v>
      </c>
      <c r="AQ763" s="4">
        <f t="shared" si="525"/>
        <v>9.4076643842393587E-3</v>
      </c>
      <c r="AR763" s="4">
        <f t="shared" si="526"/>
        <v>2.4432216115253258E-3</v>
      </c>
      <c r="AS763" s="4">
        <f t="array" ref="AS763">_xlfn.STDEV.S(IF(E$17:E$1040=E763,$C$17:$C$1040,""))</f>
        <v>1.6668979720915356E-2</v>
      </c>
      <c r="AT763" s="4">
        <f t="array" ref="AT763">_xlfn.STDEV.S(IF(F$17:F$1040=F763,$C$17:$C$1040,""))</f>
        <v>9.588088423826557E-3</v>
      </c>
      <c r="AU763" s="4">
        <f t="array" ref="AU763">_xlfn.STDEV.S(IF(G$17:G$1040=G763,$C$17:$C$1040,""))</f>
        <v>8.2162219606327653E-3</v>
      </c>
      <c r="AV763" s="4">
        <f t="array" ref="AV763">_xlfn.STDEV.S(IF(H$17:H$1040=H763,$C$17:$C$1040,""))</f>
        <v>6.2766413869833207E-3</v>
      </c>
      <c r="AW763" s="4">
        <f t="array" ref="AW763">_xlfn.STDEV.S(IF(I$17:I$1040=I763,$C$17:$C$1040,""))</f>
        <v>4.1137478928259964E-3</v>
      </c>
      <c r="AX763" s="4">
        <f t="array" ref="AX763">_xlfn.STDEV.S(IF(J$17:J$1040=J763,$C$17:$C$1040,""))</f>
        <v>4.9305755551606652E-3</v>
      </c>
      <c r="AY763" s="4">
        <f t="array" ref="AY763">_xlfn.STDEV.S(IF(K$17:K$1040=K763,$C$17:$C$1040,""))</f>
        <v>3.8615695262331734E-3</v>
      </c>
      <c r="AZ763" s="4">
        <f t="array" ref="AZ763">_xlfn.STDEV.S(IF(L$17:L$1040=L763,$C$17:$C$1040,""))</f>
        <v>1.5850041149896141E-3</v>
      </c>
      <c r="BA763" s="7">
        <f t="shared" si="527"/>
        <v>24.646029270244831</v>
      </c>
      <c r="BB763" s="7">
        <f t="shared" si="528"/>
        <v>18.748985434746956</v>
      </c>
      <c r="BC763" s="7">
        <f t="shared" si="529"/>
        <v>10.832492030853698</v>
      </c>
      <c r="BD763" s="7">
        <f t="shared" si="530"/>
        <v>10.05915627531119</v>
      </c>
      <c r="BE763" s="7">
        <f t="shared" si="531"/>
        <v>4.6363686261582027</v>
      </c>
      <c r="BF763" s="7">
        <f t="shared" si="532"/>
        <v>3.7289212120992645</v>
      </c>
      <c r="BG763" s="7">
        <f t="shared" si="533"/>
        <v>2.4362281503231689</v>
      </c>
      <c r="BH763" s="7">
        <f t="shared" si="534"/>
        <v>1.5414607371800642</v>
      </c>
    </row>
    <row r="764" spans="1:60" x14ac:dyDescent="0.25">
      <c r="A764" s="3">
        <v>43766</v>
      </c>
      <c r="B764" s="1">
        <v>3039.419922</v>
      </c>
      <c r="C764" s="4">
        <f t="shared" si="502"/>
        <v>5.5813378526456958E-3</v>
      </c>
      <c r="D764" s="10">
        <f t="shared" si="535"/>
        <v>747</v>
      </c>
      <c r="E764" s="10">
        <f t="shared" si="544"/>
        <v>1</v>
      </c>
      <c r="F764" s="10">
        <f t="shared" si="544"/>
        <v>2</v>
      </c>
      <c r="G764" s="10">
        <f t="shared" si="544"/>
        <v>5</v>
      </c>
      <c r="H764" s="10">
        <f t="shared" si="544"/>
        <v>11</v>
      </c>
      <c r="I764" s="10">
        <f t="shared" si="544"/>
        <v>23</v>
      </c>
      <c r="J764" s="10">
        <f t="shared" si="544"/>
        <v>46</v>
      </c>
      <c r="K764" s="10">
        <f t="shared" si="544"/>
        <v>93</v>
      </c>
      <c r="L764" s="10">
        <f t="shared" si="544"/>
        <v>186</v>
      </c>
      <c r="M764" s="4">
        <f t="shared" si="503"/>
        <v>7.0934616863010361E-4</v>
      </c>
      <c r="N764" s="4">
        <f t="shared" si="504"/>
        <v>5.7564115022835623E-4</v>
      </c>
      <c r="O764" s="4">
        <f t="shared" si="505"/>
        <v>8.4107889185266755E-4</v>
      </c>
      <c r="P764" s="4">
        <f t="shared" si="506"/>
        <v>1.347904478958736E-3</v>
      </c>
      <c r="Q764" s="4">
        <f t="shared" si="507"/>
        <v>2.0233822029271688E-3</v>
      </c>
      <c r="R764" s="4">
        <f t="shared" si="508"/>
        <v>2.6960299255827172E-3</v>
      </c>
      <c r="S764" s="4">
        <f t="shared" si="509"/>
        <v>2.9352562526417242E-3</v>
      </c>
      <c r="T764" s="4">
        <f t="shared" si="510"/>
        <v>3.605408412585942E-3</v>
      </c>
      <c r="U764" s="6">
        <f t="shared" si="511"/>
        <v>4.8719916840155924E-3</v>
      </c>
      <c r="V764" s="6">
        <f t="shared" si="512"/>
        <v>5.00569670241734E-3</v>
      </c>
      <c r="W764" s="6">
        <f t="shared" si="513"/>
        <v>4.7402589607930283E-3</v>
      </c>
      <c r="X764" s="6">
        <f t="shared" si="514"/>
        <v>4.2334333736869598E-3</v>
      </c>
      <c r="Y764" s="6">
        <f t="shared" si="515"/>
        <v>3.557955649718527E-3</v>
      </c>
      <c r="Z764" s="6">
        <f t="shared" si="516"/>
        <v>2.8853079270629786E-3</v>
      </c>
      <c r="AA764" s="6">
        <f t="shared" si="517"/>
        <v>2.6460816000039716E-3</v>
      </c>
      <c r="AB764" s="6">
        <f t="shared" si="518"/>
        <v>1.9759294400597538E-3</v>
      </c>
      <c r="AC764" s="6">
        <f t="shared" si="536"/>
        <v>-5.0713729393381271E-2</v>
      </c>
      <c r="AD764" s="6">
        <f t="shared" si="537"/>
        <v>-1.9159345050568967E-2</v>
      </c>
      <c r="AE764" s="6">
        <f t="shared" si="538"/>
        <v>-1.3850590218082562E-2</v>
      </c>
      <c r="AF764" s="6">
        <f t="shared" si="539"/>
        <v>-3.7140784759612591E-3</v>
      </c>
      <c r="AG764" s="6">
        <f t="shared" si="540"/>
        <v>9.7954760034074245E-3</v>
      </c>
      <c r="AH764" s="6">
        <f t="shared" si="541"/>
        <v>1.7237033315408434E-3</v>
      </c>
      <c r="AI764" s="6">
        <f t="shared" si="542"/>
        <v>2.6806086397768714E-3</v>
      </c>
      <c r="AJ764" s="6">
        <f t="shared" si="543"/>
        <v>0</v>
      </c>
      <c r="AK764" s="4">
        <f t="shared" si="519"/>
        <v>0.4108241621067974</v>
      </c>
      <c r="AL764" s="4">
        <f t="shared" si="520"/>
        <v>0.17976693020539003</v>
      </c>
      <c r="AM764" s="4">
        <f t="shared" si="521"/>
        <v>8.9002158912279583E-2</v>
      </c>
      <c r="AN764" s="4">
        <f t="shared" si="522"/>
        <v>6.3137716595751209E-2</v>
      </c>
      <c r="AO764" s="4">
        <f t="shared" si="523"/>
        <v>1.9072851666222867E-2</v>
      </c>
      <c r="AP764" s="4">
        <f t="shared" si="524"/>
        <v>1.8385727775496713E-2</v>
      </c>
      <c r="AQ764" s="4">
        <f t="shared" si="525"/>
        <v>9.4076643842393587E-3</v>
      </c>
      <c r="AR764" s="4">
        <f t="shared" si="526"/>
        <v>2.4432216115253258E-3</v>
      </c>
      <c r="AS764" s="4">
        <f t="array" ref="AS764">_xlfn.STDEV.S(IF(E$17:E$1040=E764,$C$17:$C$1040,""))</f>
        <v>1.6668979720915356E-2</v>
      </c>
      <c r="AT764" s="4">
        <f t="array" ref="AT764">_xlfn.STDEV.S(IF(F$17:F$1040=F764,$C$17:$C$1040,""))</f>
        <v>9.588088423826557E-3</v>
      </c>
      <c r="AU764" s="4">
        <f t="array" ref="AU764">_xlfn.STDEV.S(IF(G$17:G$1040=G764,$C$17:$C$1040,""))</f>
        <v>8.2162219606327653E-3</v>
      </c>
      <c r="AV764" s="4">
        <f t="array" ref="AV764">_xlfn.STDEV.S(IF(H$17:H$1040=H764,$C$17:$C$1040,""))</f>
        <v>6.2766413869833207E-3</v>
      </c>
      <c r="AW764" s="4">
        <f t="array" ref="AW764">_xlfn.STDEV.S(IF(I$17:I$1040=I764,$C$17:$C$1040,""))</f>
        <v>4.1137478928259964E-3</v>
      </c>
      <c r="AX764" s="4">
        <f t="array" ref="AX764">_xlfn.STDEV.S(IF(J$17:J$1040=J764,$C$17:$C$1040,""))</f>
        <v>4.9305755551606652E-3</v>
      </c>
      <c r="AY764" s="4">
        <f t="array" ref="AY764">_xlfn.STDEV.S(IF(K$17:K$1040=K764,$C$17:$C$1040,""))</f>
        <v>3.8615695262331734E-3</v>
      </c>
      <c r="AZ764" s="4">
        <f t="array" ref="AZ764">_xlfn.STDEV.S(IF(L$17:L$1040=L764,$C$17:$C$1040,""))</f>
        <v>1.5850041149896141E-3</v>
      </c>
      <c r="BA764" s="7">
        <f t="shared" si="527"/>
        <v>24.646029270244831</v>
      </c>
      <c r="BB764" s="7">
        <f t="shared" si="528"/>
        <v>18.748985434746956</v>
      </c>
      <c r="BC764" s="7">
        <f t="shared" si="529"/>
        <v>10.832492030853698</v>
      </c>
      <c r="BD764" s="7">
        <f t="shared" si="530"/>
        <v>10.05915627531119</v>
      </c>
      <c r="BE764" s="7">
        <f t="shared" si="531"/>
        <v>4.6363686261582027</v>
      </c>
      <c r="BF764" s="7">
        <f t="shared" si="532"/>
        <v>3.7289212120992645</v>
      </c>
      <c r="BG764" s="7">
        <f t="shared" si="533"/>
        <v>2.4362281503231689</v>
      </c>
      <c r="BH764" s="7">
        <f t="shared" si="534"/>
        <v>1.5414607371800642</v>
      </c>
    </row>
    <row r="765" spans="1:60" x14ac:dyDescent="0.25">
      <c r="A765" s="3">
        <v>43767</v>
      </c>
      <c r="B765" s="1">
        <v>3036.889893</v>
      </c>
      <c r="C765" s="4">
        <f t="shared" si="502"/>
        <v>-8.3240521708993764E-4</v>
      </c>
      <c r="D765" s="10">
        <f t="shared" si="535"/>
        <v>748</v>
      </c>
      <c r="E765" s="10">
        <f t="shared" si="544"/>
        <v>1</v>
      </c>
      <c r="F765" s="10">
        <f t="shared" si="544"/>
        <v>2</v>
      </c>
      <c r="G765" s="10">
        <f t="shared" si="544"/>
        <v>5</v>
      </c>
      <c r="H765" s="10">
        <f t="shared" si="544"/>
        <v>11</v>
      </c>
      <c r="I765" s="10">
        <f t="shared" si="544"/>
        <v>23</v>
      </c>
      <c r="J765" s="10">
        <f t="shared" si="544"/>
        <v>46</v>
      </c>
      <c r="K765" s="10">
        <f t="shared" si="544"/>
        <v>93</v>
      </c>
      <c r="L765" s="10">
        <f t="shared" si="544"/>
        <v>187</v>
      </c>
      <c r="M765" s="4">
        <f t="shared" si="503"/>
        <v>7.0934616863010361E-4</v>
      </c>
      <c r="N765" s="4">
        <f t="shared" si="504"/>
        <v>5.7564115022835623E-4</v>
      </c>
      <c r="O765" s="4">
        <f t="shared" si="505"/>
        <v>8.4107889185266755E-4</v>
      </c>
      <c r="P765" s="4">
        <f t="shared" si="506"/>
        <v>1.347904478958736E-3</v>
      </c>
      <c r="Q765" s="4">
        <f t="shared" si="507"/>
        <v>2.0233822029271688E-3</v>
      </c>
      <c r="R765" s="4">
        <f t="shared" si="508"/>
        <v>2.6960299255827172E-3</v>
      </c>
      <c r="S765" s="4">
        <f t="shared" si="509"/>
        <v>2.9352562526417242E-3</v>
      </c>
      <c r="T765" s="4">
        <f t="shared" si="510"/>
        <v>2.2651040926975063E-3</v>
      </c>
      <c r="U765" s="6">
        <f t="shared" si="511"/>
        <v>-1.5417513857200413E-3</v>
      </c>
      <c r="V765" s="6">
        <f t="shared" si="512"/>
        <v>-1.4080463673182939E-3</v>
      </c>
      <c r="W765" s="6">
        <f t="shared" si="513"/>
        <v>-1.6734841089426052E-3</v>
      </c>
      <c r="X765" s="6">
        <f t="shared" si="514"/>
        <v>-2.1803096960486736E-3</v>
      </c>
      <c r="Y765" s="6">
        <f t="shared" si="515"/>
        <v>-2.8557874200171064E-3</v>
      </c>
      <c r="Z765" s="6">
        <f t="shared" si="516"/>
        <v>-3.5284351426726548E-3</v>
      </c>
      <c r="AA765" s="6">
        <f t="shared" si="517"/>
        <v>-3.7676614697316618E-3</v>
      </c>
      <c r="AB765" s="6">
        <f t="shared" si="518"/>
        <v>-3.097509309787444E-3</v>
      </c>
      <c r="AC765" s="6">
        <f t="shared" si="536"/>
        <v>-5.2255480779101311E-2</v>
      </c>
      <c r="AD765" s="6">
        <f t="shared" si="537"/>
        <v>-2.056739141788726E-2</v>
      </c>
      <c r="AE765" s="6">
        <f t="shared" si="538"/>
        <v>-1.5524074327025166E-2</v>
      </c>
      <c r="AF765" s="6">
        <f t="shared" si="539"/>
        <v>-5.8943881720099327E-3</v>
      </c>
      <c r="AG765" s="6">
        <f t="shared" si="540"/>
        <v>6.9396885833903181E-3</v>
      </c>
      <c r="AH765" s="6">
        <f t="shared" si="541"/>
        <v>-1.8047318111318114E-3</v>
      </c>
      <c r="AI765" s="6">
        <f t="shared" si="542"/>
        <v>-1.0870528299547905E-3</v>
      </c>
      <c r="AJ765" s="6">
        <f t="shared" si="543"/>
        <v>-3.097509309787444E-3</v>
      </c>
      <c r="AK765" s="4">
        <f t="shared" si="519"/>
        <v>0.4108241621067974</v>
      </c>
      <c r="AL765" s="4">
        <f t="shared" si="520"/>
        <v>0.17976693020539003</v>
      </c>
      <c r="AM765" s="4">
        <f t="shared" si="521"/>
        <v>8.9002158912279583E-2</v>
      </c>
      <c r="AN765" s="4">
        <f t="shared" si="522"/>
        <v>6.3137716595751209E-2</v>
      </c>
      <c r="AO765" s="4">
        <f t="shared" si="523"/>
        <v>1.9072851666222867E-2</v>
      </c>
      <c r="AP765" s="4">
        <f t="shared" si="524"/>
        <v>1.8385727775496713E-2</v>
      </c>
      <c r="AQ765" s="4">
        <f t="shared" si="525"/>
        <v>9.4076643842393587E-3</v>
      </c>
      <c r="AR765" s="4">
        <f t="shared" si="526"/>
        <v>7.3972079044067052E-3</v>
      </c>
      <c r="AS765" s="4">
        <f t="array" ref="AS765">_xlfn.STDEV.S(IF(E$17:E$1040=E765,$C$17:$C$1040,""))</f>
        <v>1.6668979720915356E-2</v>
      </c>
      <c r="AT765" s="4">
        <f t="array" ref="AT765">_xlfn.STDEV.S(IF(F$17:F$1040=F765,$C$17:$C$1040,""))</f>
        <v>9.588088423826557E-3</v>
      </c>
      <c r="AU765" s="4">
        <f t="array" ref="AU765">_xlfn.STDEV.S(IF(G$17:G$1040=G765,$C$17:$C$1040,""))</f>
        <v>8.2162219606327653E-3</v>
      </c>
      <c r="AV765" s="4">
        <f t="array" ref="AV765">_xlfn.STDEV.S(IF(H$17:H$1040=H765,$C$17:$C$1040,""))</f>
        <v>6.2766413869833207E-3</v>
      </c>
      <c r="AW765" s="4">
        <f t="array" ref="AW765">_xlfn.STDEV.S(IF(I$17:I$1040=I765,$C$17:$C$1040,""))</f>
        <v>4.1137478928259964E-3</v>
      </c>
      <c r="AX765" s="4">
        <f t="array" ref="AX765">_xlfn.STDEV.S(IF(J$17:J$1040=J765,$C$17:$C$1040,""))</f>
        <v>4.9305755551606652E-3</v>
      </c>
      <c r="AY765" s="4">
        <f t="array" ref="AY765">_xlfn.STDEV.S(IF(K$17:K$1040=K765,$C$17:$C$1040,""))</f>
        <v>3.8615695262331734E-3</v>
      </c>
      <c r="AZ765" s="4">
        <f t="array" ref="AZ765">_xlfn.STDEV.S(IF(L$17:L$1040=L765,$C$17:$C$1040,""))</f>
        <v>5.5753172994339861E-3</v>
      </c>
      <c r="BA765" s="7">
        <f t="shared" si="527"/>
        <v>24.646029270244831</v>
      </c>
      <c r="BB765" s="7">
        <f t="shared" si="528"/>
        <v>18.748985434746956</v>
      </c>
      <c r="BC765" s="7">
        <f t="shared" si="529"/>
        <v>10.832492030853698</v>
      </c>
      <c r="BD765" s="7">
        <f t="shared" si="530"/>
        <v>10.05915627531119</v>
      </c>
      <c r="BE765" s="7">
        <f t="shared" si="531"/>
        <v>4.6363686261582027</v>
      </c>
      <c r="BF765" s="7">
        <f t="shared" si="532"/>
        <v>3.7289212120992645</v>
      </c>
      <c r="BG765" s="7">
        <f t="shared" si="533"/>
        <v>2.4362281503231689</v>
      </c>
      <c r="BH765" s="7">
        <f t="shared" si="534"/>
        <v>1.3267779226049932</v>
      </c>
    </row>
    <row r="766" spans="1:60" x14ac:dyDescent="0.25">
      <c r="A766" s="3">
        <v>43768</v>
      </c>
      <c r="B766" s="1">
        <v>3046.7700199999999</v>
      </c>
      <c r="C766" s="4">
        <f t="shared" si="502"/>
        <v>3.2533701741288557E-3</v>
      </c>
      <c r="D766" s="10">
        <f t="shared" si="535"/>
        <v>749</v>
      </c>
      <c r="E766" s="10">
        <f t="shared" si="544"/>
        <v>1</v>
      </c>
      <c r="F766" s="10">
        <f t="shared" si="544"/>
        <v>2</v>
      </c>
      <c r="G766" s="10">
        <f t="shared" si="544"/>
        <v>5</v>
      </c>
      <c r="H766" s="10">
        <f t="shared" si="544"/>
        <v>11</v>
      </c>
      <c r="I766" s="10">
        <f t="shared" si="544"/>
        <v>23</v>
      </c>
      <c r="J766" s="10">
        <f t="shared" si="544"/>
        <v>46</v>
      </c>
      <c r="K766" s="10">
        <f t="shared" si="544"/>
        <v>93</v>
      </c>
      <c r="L766" s="10">
        <f t="shared" ref="F766:L803" si="545">QUOTIENT($D766,L$2)</f>
        <v>187</v>
      </c>
      <c r="M766" s="4">
        <f t="shared" si="503"/>
        <v>7.0934616863010361E-4</v>
      </c>
      <c r="N766" s="4">
        <f t="shared" si="504"/>
        <v>5.7564115022835623E-4</v>
      </c>
      <c r="O766" s="4">
        <f t="shared" si="505"/>
        <v>8.4107889185266755E-4</v>
      </c>
      <c r="P766" s="4">
        <f t="shared" si="506"/>
        <v>1.347904478958736E-3</v>
      </c>
      <c r="Q766" s="4">
        <f t="shared" si="507"/>
        <v>2.0233822029271688E-3</v>
      </c>
      <c r="R766" s="4">
        <f t="shared" si="508"/>
        <v>2.6960299255827172E-3</v>
      </c>
      <c r="S766" s="4">
        <f t="shared" si="509"/>
        <v>2.9352562526417242E-3</v>
      </c>
      <c r="T766" s="4">
        <f t="shared" si="510"/>
        <v>2.2651040926975063E-3</v>
      </c>
      <c r="U766" s="6">
        <f t="shared" si="511"/>
        <v>2.5440240054987523E-3</v>
      </c>
      <c r="V766" s="6">
        <f t="shared" si="512"/>
        <v>2.6777290239004994E-3</v>
      </c>
      <c r="W766" s="6">
        <f t="shared" si="513"/>
        <v>2.4122912822761881E-3</v>
      </c>
      <c r="X766" s="6">
        <f t="shared" si="514"/>
        <v>1.9054656951701197E-3</v>
      </c>
      <c r="Y766" s="6">
        <f t="shared" si="515"/>
        <v>1.2299879712016869E-3</v>
      </c>
      <c r="Z766" s="6">
        <f t="shared" si="516"/>
        <v>5.5734024854613845E-4</v>
      </c>
      <c r="AA766" s="6">
        <f t="shared" si="517"/>
        <v>3.1811392148713147E-4</v>
      </c>
      <c r="AB766" s="6">
        <f t="shared" si="518"/>
        <v>9.8826608143134931E-4</v>
      </c>
      <c r="AC766" s="6">
        <f t="shared" si="536"/>
        <v>-4.9711456773602558E-2</v>
      </c>
      <c r="AD766" s="6">
        <f t="shared" si="537"/>
        <v>-1.7889662393986761E-2</v>
      </c>
      <c r="AE766" s="6">
        <f t="shared" si="538"/>
        <v>-1.3111783044748977E-2</v>
      </c>
      <c r="AF766" s="6">
        <f t="shared" si="539"/>
        <v>-3.9889224768398131E-3</v>
      </c>
      <c r="AG766" s="6">
        <f t="shared" si="540"/>
        <v>8.169676554592005E-3</v>
      </c>
      <c r="AH766" s="6">
        <f t="shared" si="541"/>
        <v>-1.247391562585673E-3</v>
      </c>
      <c r="AI766" s="6">
        <f t="shared" si="542"/>
        <v>-7.68938908467659E-4</v>
      </c>
      <c r="AJ766" s="6">
        <f t="shared" si="543"/>
        <v>-2.1092432283560947E-3</v>
      </c>
      <c r="AK766" s="4">
        <f t="shared" si="519"/>
        <v>0.4108241621067974</v>
      </c>
      <c r="AL766" s="4">
        <f t="shared" si="520"/>
        <v>0.17976693020539003</v>
      </c>
      <c r="AM766" s="4">
        <f t="shared" si="521"/>
        <v>8.9002158912279583E-2</v>
      </c>
      <c r="AN766" s="4">
        <f t="shared" si="522"/>
        <v>6.3137716595751209E-2</v>
      </c>
      <c r="AO766" s="4">
        <f t="shared" si="523"/>
        <v>1.9072851666222867E-2</v>
      </c>
      <c r="AP766" s="4">
        <f t="shared" si="524"/>
        <v>1.8385727775496713E-2</v>
      </c>
      <c r="AQ766" s="4">
        <f t="shared" si="525"/>
        <v>9.4076643842393587E-3</v>
      </c>
      <c r="AR766" s="4">
        <f t="shared" si="526"/>
        <v>7.3972079044067052E-3</v>
      </c>
      <c r="AS766" s="4">
        <f t="array" ref="AS766">_xlfn.STDEV.S(IF(E$17:E$1040=E766,$C$17:$C$1040,""))</f>
        <v>1.6668979720915356E-2</v>
      </c>
      <c r="AT766" s="4">
        <f t="array" ref="AT766">_xlfn.STDEV.S(IF(F$17:F$1040=F766,$C$17:$C$1040,""))</f>
        <v>9.588088423826557E-3</v>
      </c>
      <c r="AU766" s="4">
        <f t="array" ref="AU766">_xlfn.STDEV.S(IF(G$17:G$1040=G766,$C$17:$C$1040,""))</f>
        <v>8.2162219606327653E-3</v>
      </c>
      <c r="AV766" s="4">
        <f t="array" ref="AV766">_xlfn.STDEV.S(IF(H$17:H$1040=H766,$C$17:$C$1040,""))</f>
        <v>6.2766413869833207E-3</v>
      </c>
      <c r="AW766" s="4">
        <f t="array" ref="AW766">_xlfn.STDEV.S(IF(I$17:I$1040=I766,$C$17:$C$1040,""))</f>
        <v>4.1137478928259964E-3</v>
      </c>
      <c r="AX766" s="4">
        <f t="array" ref="AX766">_xlfn.STDEV.S(IF(J$17:J$1040=J766,$C$17:$C$1040,""))</f>
        <v>4.9305755551606652E-3</v>
      </c>
      <c r="AY766" s="4">
        <f t="array" ref="AY766">_xlfn.STDEV.S(IF(K$17:K$1040=K766,$C$17:$C$1040,""))</f>
        <v>3.8615695262331734E-3</v>
      </c>
      <c r="AZ766" s="4">
        <f t="array" ref="AZ766">_xlfn.STDEV.S(IF(L$17:L$1040=L766,$C$17:$C$1040,""))</f>
        <v>5.5753172994339861E-3</v>
      </c>
      <c r="BA766" s="7">
        <f t="shared" si="527"/>
        <v>24.646029270244831</v>
      </c>
      <c r="BB766" s="7">
        <f t="shared" si="528"/>
        <v>18.748985434746956</v>
      </c>
      <c r="BC766" s="7">
        <f t="shared" si="529"/>
        <v>10.832492030853698</v>
      </c>
      <c r="BD766" s="7">
        <f t="shared" si="530"/>
        <v>10.05915627531119</v>
      </c>
      <c r="BE766" s="7">
        <f t="shared" si="531"/>
        <v>4.6363686261582027</v>
      </c>
      <c r="BF766" s="7">
        <f t="shared" si="532"/>
        <v>3.7289212120992645</v>
      </c>
      <c r="BG766" s="7">
        <f t="shared" si="533"/>
        <v>2.4362281503231689</v>
      </c>
      <c r="BH766" s="7">
        <f t="shared" si="534"/>
        <v>1.3267779226049932</v>
      </c>
    </row>
    <row r="767" spans="1:60" x14ac:dyDescent="0.25">
      <c r="A767" s="3">
        <v>43769</v>
      </c>
      <c r="B767" s="1">
        <v>3037.5600589999999</v>
      </c>
      <c r="C767" s="4">
        <f t="shared" si="502"/>
        <v>-3.0228605833531041E-3</v>
      </c>
      <c r="D767" s="10">
        <f t="shared" si="535"/>
        <v>750</v>
      </c>
      <c r="E767" s="10">
        <f t="shared" ref="E767:E830" si="546">QUOTIENT($D767,E$2)</f>
        <v>1</v>
      </c>
      <c r="F767" s="10">
        <f t="shared" si="545"/>
        <v>2</v>
      </c>
      <c r="G767" s="10">
        <f t="shared" si="545"/>
        <v>5</v>
      </c>
      <c r="H767" s="10">
        <f t="shared" si="545"/>
        <v>11</v>
      </c>
      <c r="I767" s="10">
        <f t="shared" si="545"/>
        <v>23</v>
      </c>
      <c r="J767" s="10">
        <f t="shared" si="545"/>
        <v>46</v>
      </c>
      <c r="K767" s="10">
        <f t="shared" si="545"/>
        <v>93</v>
      </c>
      <c r="L767" s="10">
        <f t="shared" si="545"/>
        <v>187</v>
      </c>
      <c r="M767" s="4">
        <f t="shared" si="503"/>
        <v>7.0934616863010361E-4</v>
      </c>
      <c r="N767" s="4">
        <f t="shared" si="504"/>
        <v>5.7564115022835623E-4</v>
      </c>
      <c r="O767" s="4">
        <f t="shared" si="505"/>
        <v>8.4107889185266755E-4</v>
      </c>
      <c r="P767" s="4">
        <f t="shared" si="506"/>
        <v>1.347904478958736E-3</v>
      </c>
      <c r="Q767" s="4">
        <f t="shared" si="507"/>
        <v>2.0233822029271688E-3</v>
      </c>
      <c r="R767" s="4">
        <f t="shared" si="508"/>
        <v>2.6960299255827172E-3</v>
      </c>
      <c r="S767" s="4">
        <f t="shared" si="509"/>
        <v>2.9352562526417242E-3</v>
      </c>
      <c r="T767" s="4">
        <f t="shared" si="510"/>
        <v>2.2651040926975063E-3</v>
      </c>
      <c r="U767" s="6">
        <f t="shared" si="511"/>
        <v>-3.7322067519832075E-3</v>
      </c>
      <c r="V767" s="6">
        <f t="shared" si="512"/>
        <v>-3.5985017335814604E-3</v>
      </c>
      <c r="W767" s="6">
        <f t="shared" si="513"/>
        <v>-3.8639394752057717E-3</v>
      </c>
      <c r="X767" s="6">
        <f t="shared" si="514"/>
        <v>-4.3707650623118401E-3</v>
      </c>
      <c r="Y767" s="6">
        <f t="shared" si="515"/>
        <v>-5.0462427862802729E-3</v>
      </c>
      <c r="Z767" s="6">
        <f t="shared" si="516"/>
        <v>-5.7188905089358213E-3</v>
      </c>
      <c r="AA767" s="6">
        <f t="shared" si="517"/>
        <v>-5.9581168359948283E-3</v>
      </c>
      <c r="AB767" s="6">
        <f t="shared" si="518"/>
        <v>-5.2879646760506105E-3</v>
      </c>
      <c r="AC767" s="6">
        <f t="shared" si="536"/>
        <v>-5.3443663525585765E-2</v>
      </c>
      <c r="AD767" s="6">
        <f t="shared" si="537"/>
        <v>-2.148816412756822E-2</v>
      </c>
      <c r="AE767" s="6">
        <f t="shared" si="538"/>
        <v>-1.6975722519954748E-2</v>
      </c>
      <c r="AF767" s="6">
        <f t="shared" si="539"/>
        <v>-8.3596875391516532E-3</v>
      </c>
      <c r="AG767" s="6">
        <f t="shared" si="540"/>
        <v>3.1234337683117321E-3</v>
      </c>
      <c r="AH767" s="6">
        <f t="shared" si="541"/>
        <v>-6.9662820715214943E-3</v>
      </c>
      <c r="AI767" s="6">
        <f t="shared" si="542"/>
        <v>-6.7270557444624873E-3</v>
      </c>
      <c r="AJ767" s="6">
        <f t="shared" si="543"/>
        <v>-7.3972079044067052E-3</v>
      </c>
      <c r="AK767" s="4">
        <f t="shared" si="519"/>
        <v>0.4108241621067974</v>
      </c>
      <c r="AL767" s="4">
        <f t="shared" si="520"/>
        <v>0.17976693020539003</v>
      </c>
      <c r="AM767" s="4">
        <f t="shared" si="521"/>
        <v>8.9002158912279583E-2</v>
      </c>
      <c r="AN767" s="4">
        <f t="shared" si="522"/>
        <v>6.3137716595751209E-2</v>
      </c>
      <c r="AO767" s="4">
        <f t="shared" si="523"/>
        <v>1.9072851666222867E-2</v>
      </c>
      <c r="AP767" s="4">
        <f t="shared" si="524"/>
        <v>1.8385727775496713E-2</v>
      </c>
      <c r="AQ767" s="4">
        <f t="shared" si="525"/>
        <v>9.4076643842393587E-3</v>
      </c>
      <c r="AR767" s="4">
        <f t="shared" si="526"/>
        <v>7.3972079044067052E-3</v>
      </c>
      <c r="AS767" s="4">
        <f t="array" ref="AS767">_xlfn.STDEV.S(IF(E$17:E$1040=E767,$C$17:$C$1040,""))</f>
        <v>1.6668979720915356E-2</v>
      </c>
      <c r="AT767" s="4">
        <f t="array" ref="AT767">_xlfn.STDEV.S(IF(F$17:F$1040=F767,$C$17:$C$1040,""))</f>
        <v>9.588088423826557E-3</v>
      </c>
      <c r="AU767" s="4">
        <f t="array" ref="AU767">_xlfn.STDEV.S(IF(G$17:G$1040=G767,$C$17:$C$1040,""))</f>
        <v>8.2162219606327653E-3</v>
      </c>
      <c r="AV767" s="4">
        <f t="array" ref="AV767">_xlfn.STDEV.S(IF(H$17:H$1040=H767,$C$17:$C$1040,""))</f>
        <v>6.2766413869833207E-3</v>
      </c>
      <c r="AW767" s="4">
        <f t="array" ref="AW767">_xlfn.STDEV.S(IF(I$17:I$1040=I767,$C$17:$C$1040,""))</f>
        <v>4.1137478928259964E-3</v>
      </c>
      <c r="AX767" s="4">
        <f t="array" ref="AX767">_xlfn.STDEV.S(IF(J$17:J$1040=J767,$C$17:$C$1040,""))</f>
        <v>4.9305755551606652E-3</v>
      </c>
      <c r="AY767" s="4">
        <f t="array" ref="AY767">_xlfn.STDEV.S(IF(K$17:K$1040=K767,$C$17:$C$1040,""))</f>
        <v>3.8615695262331734E-3</v>
      </c>
      <c r="AZ767" s="4">
        <f t="array" ref="AZ767">_xlfn.STDEV.S(IF(L$17:L$1040=L767,$C$17:$C$1040,""))</f>
        <v>5.5753172994339861E-3</v>
      </c>
      <c r="BA767" s="7">
        <f t="shared" si="527"/>
        <v>24.646029270244831</v>
      </c>
      <c r="BB767" s="7">
        <f t="shared" si="528"/>
        <v>18.748985434746956</v>
      </c>
      <c r="BC767" s="7">
        <f t="shared" si="529"/>
        <v>10.832492030853698</v>
      </c>
      <c r="BD767" s="7">
        <f t="shared" si="530"/>
        <v>10.05915627531119</v>
      </c>
      <c r="BE767" s="7">
        <f t="shared" si="531"/>
        <v>4.6363686261582027</v>
      </c>
      <c r="BF767" s="7">
        <f t="shared" si="532"/>
        <v>3.7289212120992645</v>
      </c>
      <c r="BG767" s="7">
        <f t="shared" si="533"/>
        <v>2.4362281503231689</v>
      </c>
      <c r="BH767" s="7">
        <f t="shared" si="534"/>
        <v>1.3267779226049932</v>
      </c>
    </row>
    <row r="768" spans="1:60" x14ac:dyDescent="0.25">
      <c r="A768" s="3">
        <v>43770</v>
      </c>
      <c r="B768" s="1">
        <v>3066.9099120000001</v>
      </c>
      <c r="C768" s="4">
        <f t="shared" si="502"/>
        <v>9.6623119971042115E-3</v>
      </c>
      <c r="D768" s="10">
        <f t="shared" si="535"/>
        <v>751</v>
      </c>
      <c r="E768" s="10">
        <f t="shared" si="546"/>
        <v>1</v>
      </c>
      <c r="F768" s="10">
        <f t="shared" si="545"/>
        <v>2</v>
      </c>
      <c r="G768" s="10">
        <f t="shared" si="545"/>
        <v>5</v>
      </c>
      <c r="H768" s="10">
        <f t="shared" si="545"/>
        <v>11</v>
      </c>
      <c r="I768" s="10">
        <f t="shared" si="545"/>
        <v>23</v>
      </c>
      <c r="J768" s="10">
        <f t="shared" si="545"/>
        <v>46</v>
      </c>
      <c r="K768" s="10">
        <f t="shared" si="545"/>
        <v>93</v>
      </c>
      <c r="L768" s="10">
        <f t="shared" si="545"/>
        <v>187</v>
      </c>
      <c r="M768" s="4">
        <f t="shared" si="503"/>
        <v>7.0934616863010361E-4</v>
      </c>
      <c r="N768" s="4">
        <f t="shared" si="504"/>
        <v>5.7564115022835623E-4</v>
      </c>
      <c r="O768" s="4">
        <f t="shared" si="505"/>
        <v>8.4107889185266755E-4</v>
      </c>
      <c r="P768" s="4">
        <f t="shared" si="506"/>
        <v>1.347904478958736E-3</v>
      </c>
      <c r="Q768" s="4">
        <f t="shared" si="507"/>
        <v>2.0233822029271688E-3</v>
      </c>
      <c r="R768" s="4">
        <f t="shared" si="508"/>
        <v>2.6960299255827172E-3</v>
      </c>
      <c r="S768" s="4">
        <f t="shared" si="509"/>
        <v>2.9352562526417242E-3</v>
      </c>
      <c r="T768" s="4">
        <f t="shared" si="510"/>
        <v>2.2651040926975063E-3</v>
      </c>
      <c r="U768" s="6">
        <f t="shared" si="511"/>
        <v>8.9529658284741073E-3</v>
      </c>
      <c r="V768" s="6">
        <f t="shared" si="512"/>
        <v>9.0866708468758557E-3</v>
      </c>
      <c r="W768" s="6">
        <f t="shared" si="513"/>
        <v>8.8212331052515448E-3</v>
      </c>
      <c r="X768" s="6">
        <f t="shared" si="514"/>
        <v>8.3144075181454755E-3</v>
      </c>
      <c r="Y768" s="6">
        <f t="shared" si="515"/>
        <v>7.6389297941770427E-3</v>
      </c>
      <c r="Z768" s="6">
        <f t="shared" si="516"/>
        <v>6.9662820715214943E-3</v>
      </c>
      <c r="AA768" s="6">
        <f t="shared" si="517"/>
        <v>6.7270557444624873E-3</v>
      </c>
      <c r="AB768" s="6">
        <f t="shared" si="518"/>
        <v>7.3972079044067052E-3</v>
      </c>
      <c r="AC768" s="6">
        <f t="shared" si="536"/>
        <v>-4.4490697697111656E-2</v>
      </c>
      <c r="AD768" s="6">
        <f t="shared" si="537"/>
        <v>-1.2401493280692365E-2</v>
      </c>
      <c r="AE768" s="6">
        <f t="shared" si="538"/>
        <v>-8.1544894147032032E-3</v>
      </c>
      <c r="AF768" s="6">
        <f t="shared" si="539"/>
        <v>-4.5280021006177673E-5</v>
      </c>
      <c r="AG768" s="6">
        <f t="shared" si="540"/>
        <v>1.0762363562488775E-2</v>
      </c>
      <c r="AH768" s="6">
        <f t="shared" si="541"/>
        <v>0</v>
      </c>
      <c r="AI768" s="6">
        <f t="shared" si="542"/>
        <v>0</v>
      </c>
      <c r="AJ768" s="6">
        <f t="shared" si="543"/>
        <v>0</v>
      </c>
      <c r="AK768" s="4">
        <f t="shared" si="519"/>
        <v>0.4108241621067974</v>
      </c>
      <c r="AL768" s="4">
        <f t="shared" si="520"/>
        <v>0.17976693020539003</v>
      </c>
      <c r="AM768" s="4">
        <f t="shared" si="521"/>
        <v>8.9002158912279583E-2</v>
      </c>
      <c r="AN768" s="4">
        <f t="shared" si="522"/>
        <v>6.3137716595751209E-2</v>
      </c>
      <c r="AO768" s="4">
        <f t="shared" si="523"/>
        <v>1.9072851666222867E-2</v>
      </c>
      <c r="AP768" s="4">
        <f t="shared" si="524"/>
        <v>1.8385727775496713E-2</v>
      </c>
      <c r="AQ768" s="4">
        <f t="shared" si="525"/>
        <v>9.4076643842393587E-3</v>
      </c>
      <c r="AR768" s="4">
        <f t="shared" si="526"/>
        <v>7.3972079044067052E-3</v>
      </c>
      <c r="AS768" s="4">
        <f t="array" ref="AS768">_xlfn.STDEV.S(IF(E$17:E$1040=E768,$C$17:$C$1040,""))</f>
        <v>1.6668979720915356E-2</v>
      </c>
      <c r="AT768" s="4">
        <f t="array" ref="AT768">_xlfn.STDEV.S(IF(F$17:F$1040=F768,$C$17:$C$1040,""))</f>
        <v>9.588088423826557E-3</v>
      </c>
      <c r="AU768" s="4">
        <f t="array" ref="AU768">_xlfn.STDEV.S(IF(G$17:G$1040=G768,$C$17:$C$1040,""))</f>
        <v>8.2162219606327653E-3</v>
      </c>
      <c r="AV768" s="4">
        <f t="array" ref="AV768">_xlfn.STDEV.S(IF(H$17:H$1040=H768,$C$17:$C$1040,""))</f>
        <v>6.2766413869833207E-3</v>
      </c>
      <c r="AW768" s="4">
        <f t="array" ref="AW768">_xlfn.STDEV.S(IF(I$17:I$1040=I768,$C$17:$C$1040,""))</f>
        <v>4.1137478928259964E-3</v>
      </c>
      <c r="AX768" s="4">
        <f t="array" ref="AX768">_xlfn.STDEV.S(IF(J$17:J$1040=J768,$C$17:$C$1040,""))</f>
        <v>4.9305755551606652E-3</v>
      </c>
      <c r="AY768" s="4">
        <f t="array" ref="AY768">_xlfn.STDEV.S(IF(K$17:K$1040=K768,$C$17:$C$1040,""))</f>
        <v>3.8615695262331734E-3</v>
      </c>
      <c r="AZ768" s="4">
        <f t="array" ref="AZ768">_xlfn.STDEV.S(IF(L$17:L$1040=L768,$C$17:$C$1040,""))</f>
        <v>5.5753172994339861E-3</v>
      </c>
      <c r="BA768" s="7">
        <f t="shared" si="527"/>
        <v>24.646029270244831</v>
      </c>
      <c r="BB768" s="7">
        <f t="shared" si="528"/>
        <v>18.748985434746956</v>
      </c>
      <c r="BC768" s="7">
        <f t="shared" si="529"/>
        <v>10.832492030853698</v>
      </c>
      <c r="BD768" s="7">
        <f t="shared" si="530"/>
        <v>10.05915627531119</v>
      </c>
      <c r="BE768" s="7">
        <f t="shared" si="531"/>
        <v>4.6363686261582027</v>
      </c>
      <c r="BF768" s="7">
        <f t="shared" si="532"/>
        <v>3.7289212120992645</v>
      </c>
      <c r="BG768" s="7">
        <f t="shared" si="533"/>
        <v>2.4362281503231689</v>
      </c>
      <c r="BH768" s="7">
        <f t="shared" si="534"/>
        <v>1.3267779226049932</v>
      </c>
    </row>
    <row r="769" spans="1:60" x14ac:dyDescent="0.25">
      <c r="A769" s="3">
        <v>43773</v>
      </c>
      <c r="B769" s="1">
        <v>3078.2700199999999</v>
      </c>
      <c r="C769" s="4">
        <f t="shared" si="502"/>
        <v>3.7040892383408686E-3</v>
      </c>
      <c r="D769" s="10">
        <f t="shared" si="535"/>
        <v>752</v>
      </c>
      <c r="E769" s="10">
        <f t="shared" si="546"/>
        <v>1</v>
      </c>
      <c r="F769" s="10">
        <f t="shared" si="545"/>
        <v>2</v>
      </c>
      <c r="G769" s="10">
        <f t="shared" si="545"/>
        <v>5</v>
      </c>
      <c r="H769" s="10">
        <f t="shared" si="545"/>
        <v>11</v>
      </c>
      <c r="I769" s="10">
        <f t="shared" si="545"/>
        <v>23</v>
      </c>
      <c r="J769" s="10">
        <f t="shared" si="545"/>
        <v>47</v>
      </c>
      <c r="K769" s="10">
        <f t="shared" si="545"/>
        <v>94</v>
      </c>
      <c r="L769" s="10">
        <f t="shared" si="545"/>
        <v>188</v>
      </c>
      <c r="M769" s="4">
        <f t="shared" si="503"/>
        <v>7.0934616863010361E-4</v>
      </c>
      <c r="N769" s="4">
        <f t="shared" si="504"/>
        <v>5.7564115022835623E-4</v>
      </c>
      <c r="O769" s="4">
        <f t="shared" si="505"/>
        <v>8.4107889185266755E-4</v>
      </c>
      <c r="P769" s="4">
        <f t="shared" si="506"/>
        <v>1.347904478958736E-3</v>
      </c>
      <c r="Q769" s="4">
        <f t="shared" si="507"/>
        <v>2.0233822029271688E-3</v>
      </c>
      <c r="R769" s="4">
        <f t="shared" si="508"/>
        <v>1.3507344802716204E-3</v>
      </c>
      <c r="S769" s="4">
        <f t="shared" si="509"/>
        <v>1.1031714723448993E-3</v>
      </c>
      <c r="T769" s="4">
        <f t="shared" si="510"/>
        <v>1.4877456005283063E-3</v>
      </c>
      <c r="U769" s="6">
        <f t="shared" si="511"/>
        <v>2.9947430697107652E-3</v>
      </c>
      <c r="V769" s="6">
        <f t="shared" si="512"/>
        <v>3.1284480881125123E-3</v>
      </c>
      <c r="W769" s="6">
        <f t="shared" si="513"/>
        <v>2.863010346488201E-3</v>
      </c>
      <c r="X769" s="6">
        <f t="shared" si="514"/>
        <v>2.3561847593821326E-3</v>
      </c>
      <c r="Y769" s="6">
        <f t="shared" si="515"/>
        <v>1.6807070354136998E-3</v>
      </c>
      <c r="Z769" s="6">
        <f t="shared" si="516"/>
        <v>2.3533547580692482E-3</v>
      </c>
      <c r="AA769" s="6">
        <f t="shared" si="517"/>
        <v>2.6009177659959692E-3</v>
      </c>
      <c r="AB769" s="6">
        <f t="shared" si="518"/>
        <v>2.2163436378125623E-3</v>
      </c>
      <c r="AC769" s="6">
        <f t="shared" si="536"/>
        <v>-4.149595462740089E-2</v>
      </c>
      <c r="AD769" s="6">
        <f t="shared" si="537"/>
        <v>-9.273045192579852E-3</v>
      </c>
      <c r="AE769" s="6">
        <f t="shared" si="538"/>
        <v>-5.2914790682150022E-3</v>
      </c>
      <c r="AF769" s="6">
        <f t="shared" si="539"/>
        <v>2.3109047383759549E-3</v>
      </c>
      <c r="AG769" s="6">
        <f t="shared" si="540"/>
        <v>1.2443070597902475E-2</v>
      </c>
      <c r="AH769" s="6">
        <f t="shared" si="541"/>
        <v>2.3533547580692482E-3</v>
      </c>
      <c r="AI769" s="6">
        <f t="shared" si="542"/>
        <v>2.6009177659959692E-3</v>
      </c>
      <c r="AJ769" s="6">
        <f t="shared" si="543"/>
        <v>2.2163436378125623E-3</v>
      </c>
      <c r="AK769" s="4">
        <f t="shared" si="519"/>
        <v>0.4108241621067974</v>
      </c>
      <c r="AL769" s="4">
        <f t="shared" si="520"/>
        <v>0.17976693020539003</v>
      </c>
      <c r="AM769" s="4">
        <f t="shared" si="521"/>
        <v>8.9002158912279583E-2</v>
      </c>
      <c r="AN769" s="4">
        <f t="shared" si="522"/>
        <v>6.3137716595751209E-2</v>
      </c>
      <c r="AO769" s="4">
        <f t="shared" si="523"/>
        <v>1.9072851666222867E-2</v>
      </c>
      <c r="AP769" s="4">
        <f t="shared" si="524"/>
        <v>1.0831316001887137E-2</v>
      </c>
      <c r="AQ769" s="4">
        <f t="shared" si="525"/>
        <v>3.0844283867405009E-3</v>
      </c>
      <c r="AR769" s="4">
        <f t="shared" si="526"/>
        <v>3.4586934359890908E-3</v>
      </c>
      <c r="AS769" s="4">
        <f t="array" ref="AS769">_xlfn.STDEV.S(IF(E$17:E$1040=E769,$C$17:$C$1040,""))</f>
        <v>1.6668979720915356E-2</v>
      </c>
      <c r="AT769" s="4">
        <f t="array" ref="AT769">_xlfn.STDEV.S(IF(F$17:F$1040=F769,$C$17:$C$1040,""))</f>
        <v>9.588088423826557E-3</v>
      </c>
      <c r="AU769" s="4">
        <f t="array" ref="AU769">_xlfn.STDEV.S(IF(G$17:G$1040=G769,$C$17:$C$1040,""))</f>
        <v>8.2162219606327653E-3</v>
      </c>
      <c r="AV769" s="4">
        <f t="array" ref="AV769">_xlfn.STDEV.S(IF(H$17:H$1040=H769,$C$17:$C$1040,""))</f>
        <v>6.2766413869833207E-3</v>
      </c>
      <c r="AW769" s="4">
        <f t="array" ref="AW769">_xlfn.STDEV.S(IF(I$17:I$1040=I769,$C$17:$C$1040,""))</f>
        <v>4.1137478928259964E-3</v>
      </c>
      <c r="AX769" s="4">
        <f t="array" ref="AX769">_xlfn.STDEV.S(IF(J$17:J$1040=J769,$C$17:$C$1040,""))</f>
        <v>3.1141974379607904E-3</v>
      </c>
      <c r="AY769" s="4">
        <f t="array" ref="AY769">_xlfn.STDEV.S(IF(K$17:K$1040=K769,$C$17:$C$1040,""))</f>
        <v>1.9530167930465134E-3</v>
      </c>
      <c r="AZ769" s="4">
        <f t="array" ref="AZ769">_xlfn.STDEV.S(IF(L$17:L$1040=L769,$C$17:$C$1040,""))</f>
        <v>2.1771185484105184E-3</v>
      </c>
      <c r="BA769" s="7">
        <f t="shared" si="527"/>
        <v>24.646029270244831</v>
      </c>
      <c r="BB769" s="7">
        <f t="shared" si="528"/>
        <v>18.748985434746956</v>
      </c>
      <c r="BC769" s="7">
        <f t="shared" si="529"/>
        <v>10.832492030853698</v>
      </c>
      <c r="BD769" s="7">
        <f t="shared" si="530"/>
        <v>10.05915627531119</v>
      </c>
      <c r="BE769" s="7">
        <f t="shared" si="531"/>
        <v>4.6363686261582027</v>
      </c>
      <c r="BF769" s="7">
        <f t="shared" si="532"/>
        <v>3.4780440924707707</v>
      </c>
      <c r="BG769" s="7">
        <f t="shared" si="533"/>
        <v>1.5793148311485317</v>
      </c>
      <c r="BH769" s="7">
        <f t="shared" si="534"/>
        <v>1.5886564553474734</v>
      </c>
    </row>
    <row r="770" spans="1:60" x14ac:dyDescent="0.25">
      <c r="A770" s="3">
        <v>43774</v>
      </c>
      <c r="B770" s="1">
        <v>3074.6201169999999</v>
      </c>
      <c r="C770" s="4">
        <f t="shared" si="502"/>
        <v>-1.1856994273685695E-3</v>
      </c>
      <c r="D770" s="10">
        <f t="shared" si="535"/>
        <v>753</v>
      </c>
      <c r="E770" s="10">
        <f t="shared" si="546"/>
        <v>1</v>
      </c>
      <c r="F770" s="10">
        <f t="shared" si="545"/>
        <v>2</v>
      </c>
      <c r="G770" s="10">
        <f t="shared" si="545"/>
        <v>5</v>
      </c>
      <c r="H770" s="10">
        <f t="shared" si="545"/>
        <v>11</v>
      </c>
      <c r="I770" s="10">
        <f t="shared" si="545"/>
        <v>23</v>
      </c>
      <c r="J770" s="10">
        <f t="shared" si="545"/>
        <v>47</v>
      </c>
      <c r="K770" s="10">
        <f t="shared" si="545"/>
        <v>94</v>
      </c>
      <c r="L770" s="10">
        <f t="shared" si="545"/>
        <v>188</v>
      </c>
      <c r="M770" s="4">
        <f t="shared" si="503"/>
        <v>7.0934616863010361E-4</v>
      </c>
      <c r="N770" s="4">
        <f t="shared" si="504"/>
        <v>5.7564115022835623E-4</v>
      </c>
      <c r="O770" s="4">
        <f t="shared" si="505"/>
        <v>8.4107889185266755E-4</v>
      </c>
      <c r="P770" s="4">
        <f t="shared" si="506"/>
        <v>1.347904478958736E-3</v>
      </c>
      <c r="Q770" s="4">
        <f t="shared" si="507"/>
        <v>2.0233822029271688E-3</v>
      </c>
      <c r="R770" s="4">
        <f t="shared" si="508"/>
        <v>1.3507344802716204E-3</v>
      </c>
      <c r="S770" s="4">
        <f t="shared" si="509"/>
        <v>1.1031714723448993E-3</v>
      </c>
      <c r="T770" s="4">
        <f t="shared" si="510"/>
        <v>1.4877456005283063E-3</v>
      </c>
      <c r="U770" s="6">
        <f t="shared" si="511"/>
        <v>-1.8950455959986731E-3</v>
      </c>
      <c r="V770" s="6">
        <f t="shared" si="512"/>
        <v>-1.7613405775969257E-3</v>
      </c>
      <c r="W770" s="6">
        <f t="shared" si="513"/>
        <v>-2.026778319221237E-3</v>
      </c>
      <c r="X770" s="6">
        <f t="shared" si="514"/>
        <v>-2.5336039063273055E-3</v>
      </c>
      <c r="Y770" s="6">
        <f t="shared" si="515"/>
        <v>-3.2090816302957383E-3</v>
      </c>
      <c r="Z770" s="6">
        <f t="shared" si="516"/>
        <v>-2.5364339076401898E-3</v>
      </c>
      <c r="AA770" s="6">
        <f t="shared" si="517"/>
        <v>-2.2888708997134688E-3</v>
      </c>
      <c r="AB770" s="6">
        <f t="shared" si="518"/>
        <v>-2.6734450278968758E-3</v>
      </c>
      <c r="AC770" s="6">
        <f t="shared" si="536"/>
        <v>-4.3391000223399562E-2</v>
      </c>
      <c r="AD770" s="6">
        <f t="shared" si="537"/>
        <v>-1.1034385770176777E-2</v>
      </c>
      <c r="AE770" s="6">
        <f t="shared" si="538"/>
        <v>-7.3182573874362392E-3</v>
      </c>
      <c r="AF770" s="6">
        <f t="shared" si="539"/>
        <v>-2.2269916795135056E-4</v>
      </c>
      <c r="AG770" s="6">
        <f t="shared" si="540"/>
        <v>9.2339889676067363E-3</v>
      </c>
      <c r="AH770" s="6">
        <f t="shared" si="541"/>
        <v>-1.8307914957094162E-4</v>
      </c>
      <c r="AI770" s="6">
        <f t="shared" si="542"/>
        <v>3.1204686628250045E-4</v>
      </c>
      <c r="AJ770" s="6">
        <f t="shared" si="543"/>
        <v>-4.571013900843135E-4</v>
      </c>
      <c r="AK770" s="4">
        <f t="shared" si="519"/>
        <v>0.4108241621067974</v>
      </c>
      <c r="AL770" s="4">
        <f t="shared" si="520"/>
        <v>0.17976693020539003</v>
      </c>
      <c r="AM770" s="4">
        <f t="shared" si="521"/>
        <v>8.9002158912279583E-2</v>
      </c>
      <c r="AN770" s="4">
        <f t="shared" si="522"/>
        <v>6.3137716595751209E-2</v>
      </c>
      <c r="AO770" s="4">
        <f t="shared" si="523"/>
        <v>1.9072851666222867E-2</v>
      </c>
      <c r="AP770" s="4">
        <f t="shared" si="524"/>
        <v>1.0831316001887137E-2</v>
      </c>
      <c r="AQ770" s="4">
        <f t="shared" si="525"/>
        <v>3.0844283867405009E-3</v>
      </c>
      <c r="AR770" s="4">
        <f t="shared" si="526"/>
        <v>3.4586934359890908E-3</v>
      </c>
      <c r="AS770" s="4">
        <f t="array" ref="AS770">_xlfn.STDEV.S(IF(E$17:E$1040=E770,$C$17:$C$1040,""))</f>
        <v>1.6668979720915356E-2</v>
      </c>
      <c r="AT770" s="4">
        <f t="array" ref="AT770">_xlfn.STDEV.S(IF(F$17:F$1040=F770,$C$17:$C$1040,""))</f>
        <v>9.588088423826557E-3</v>
      </c>
      <c r="AU770" s="4">
        <f t="array" ref="AU770">_xlfn.STDEV.S(IF(G$17:G$1040=G770,$C$17:$C$1040,""))</f>
        <v>8.2162219606327653E-3</v>
      </c>
      <c r="AV770" s="4">
        <f t="array" ref="AV770">_xlfn.STDEV.S(IF(H$17:H$1040=H770,$C$17:$C$1040,""))</f>
        <v>6.2766413869833207E-3</v>
      </c>
      <c r="AW770" s="4">
        <f t="array" ref="AW770">_xlfn.STDEV.S(IF(I$17:I$1040=I770,$C$17:$C$1040,""))</f>
        <v>4.1137478928259964E-3</v>
      </c>
      <c r="AX770" s="4">
        <f t="array" ref="AX770">_xlfn.STDEV.S(IF(J$17:J$1040=J770,$C$17:$C$1040,""))</f>
        <v>3.1141974379607904E-3</v>
      </c>
      <c r="AY770" s="4">
        <f t="array" ref="AY770">_xlfn.STDEV.S(IF(K$17:K$1040=K770,$C$17:$C$1040,""))</f>
        <v>1.9530167930465134E-3</v>
      </c>
      <c r="AZ770" s="4">
        <f t="array" ref="AZ770">_xlfn.STDEV.S(IF(L$17:L$1040=L770,$C$17:$C$1040,""))</f>
        <v>2.1771185484105184E-3</v>
      </c>
      <c r="BA770" s="7">
        <f t="shared" si="527"/>
        <v>24.646029270244831</v>
      </c>
      <c r="BB770" s="7">
        <f t="shared" si="528"/>
        <v>18.748985434746956</v>
      </c>
      <c r="BC770" s="7">
        <f t="shared" si="529"/>
        <v>10.832492030853698</v>
      </c>
      <c r="BD770" s="7">
        <f t="shared" si="530"/>
        <v>10.05915627531119</v>
      </c>
      <c r="BE770" s="7">
        <f t="shared" si="531"/>
        <v>4.6363686261582027</v>
      </c>
      <c r="BF770" s="7">
        <f t="shared" si="532"/>
        <v>3.4780440924707707</v>
      </c>
      <c r="BG770" s="7">
        <f t="shared" si="533"/>
        <v>1.5793148311485317</v>
      </c>
      <c r="BH770" s="7">
        <f t="shared" si="534"/>
        <v>1.5886564553474734</v>
      </c>
    </row>
    <row r="771" spans="1:60" x14ac:dyDescent="0.25">
      <c r="A771" s="3">
        <v>43775</v>
      </c>
      <c r="B771" s="1">
        <v>3076.780029</v>
      </c>
      <c r="C771" s="4">
        <f t="shared" si="502"/>
        <v>7.0249719243609121E-4</v>
      </c>
      <c r="D771" s="10">
        <f t="shared" si="535"/>
        <v>754</v>
      </c>
      <c r="E771" s="10">
        <f t="shared" si="546"/>
        <v>1</v>
      </c>
      <c r="F771" s="10">
        <f t="shared" si="545"/>
        <v>2</v>
      </c>
      <c r="G771" s="10">
        <f t="shared" si="545"/>
        <v>5</v>
      </c>
      <c r="H771" s="10">
        <f t="shared" si="545"/>
        <v>11</v>
      </c>
      <c r="I771" s="10">
        <f t="shared" si="545"/>
        <v>23</v>
      </c>
      <c r="J771" s="10">
        <f t="shared" si="545"/>
        <v>47</v>
      </c>
      <c r="K771" s="10">
        <f t="shared" si="545"/>
        <v>94</v>
      </c>
      <c r="L771" s="10">
        <f t="shared" si="545"/>
        <v>188</v>
      </c>
      <c r="M771" s="4">
        <f t="shared" si="503"/>
        <v>7.0934616863010361E-4</v>
      </c>
      <c r="N771" s="4">
        <f t="shared" si="504"/>
        <v>5.7564115022835623E-4</v>
      </c>
      <c r="O771" s="4">
        <f t="shared" si="505"/>
        <v>8.4107889185266755E-4</v>
      </c>
      <c r="P771" s="4">
        <f t="shared" si="506"/>
        <v>1.347904478958736E-3</v>
      </c>
      <c r="Q771" s="4">
        <f t="shared" si="507"/>
        <v>2.0233822029271688E-3</v>
      </c>
      <c r="R771" s="4">
        <f t="shared" si="508"/>
        <v>1.3507344802716204E-3</v>
      </c>
      <c r="S771" s="4">
        <f t="shared" si="509"/>
        <v>1.1031714723448993E-3</v>
      </c>
      <c r="T771" s="4">
        <f t="shared" si="510"/>
        <v>1.4877456005283063E-3</v>
      </c>
      <c r="U771" s="6">
        <f t="shared" si="511"/>
        <v>-6.8489761940123978E-6</v>
      </c>
      <c r="V771" s="6">
        <f t="shared" si="512"/>
        <v>1.2685604220773498E-4</v>
      </c>
      <c r="W771" s="6">
        <f t="shared" si="513"/>
        <v>-1.3858169941657634E-4</v>
      </c>
      <c r="X771" s="6">
        <f t="shared" si="514"/>
        <v>-6.4540728652264477E-4</v>
      </c>
      <c r="Y771" s="6">
        <f t="shared" si="515"/>
        <v>-1.3208850104910776E-3</v>
      </c>
      <c r="Z771" s="6">
        <f t="shared" si="516"/>
        <v>-6.4823728783552914E-4</v>
      </c>
      <c r="AA771" s="6">
        <f t="shared" si="517"/>
        <v>-4.0067427990880811E-4</v>
      </c>
      <c r="AB771" s="6">
        <f t="shared" si="518"/>
        <v>-7.8524840809221508E-4</v>
      </c>
      <c r="AC771" s="6">
        <f t="shared" si="536"/>
        <v>-4.3397849199593573E-2</v>
      </c>
      <c r="AD771" s="6">
        <f t="shared" si="537"/>
        <v>-1.0907529727969042E-2</v>
      </c>
      <c r="AE771" s="6">
        <f t="shared" si="538"/>
        <v>-7.4568390868528156E-3</v>
      </c>
      <c r="AF771" s="6">
        <f t="shared" si="539"/>
        <v>-8.6810645447399533E-4</v>
      </c>
      <c r="AG771" s="6">
        <f t="shared" si="540"/>
        <v>7.9131039571156588E-3</v>
      </c>
      <c r="AH771" s="6">
        <f t="shared" si="541"/>
        <v>-8.3131643740647077E-4</v>
      </c>
      <c r="AI771" s="6">
        <f t="shared" si="542"/>
        <v>-8.8627413626307661E-5</v>
      </c>
      <c r="AJ771" s="6">
        <f t="shared" si="543"/>
        <v>-1.2423497981765286E-3</v>
      </c>
      <c r="AK771" s="4">
        <f t="shared" si="519"/>
        <v>0.4108241621067974</v>
      </c>
      <c r="AL771" s="4">
        <f t="shared" si="520"/>
        <v>0.17976693020539003</v>
      </c>
      <c r="AM771" s="4">
        <f t="shared" si="521"/>
        <v>8.9002158912279583E-2</v>
      </c>
      <c r="AN771" s="4">
        <f t="shared" si="522"/>
        <v>6.3137716595751209E-2</v>
      </c>
      <c r="AO771" s="4">
        <f t="shared" si="523"/>
        <v>1.9072851666222867E-2</v>
      </c>
      <c r="AP771" s="4">
        <f t="shared" si="524"/>
        <v>1.0831316001887137E-2</v>
      </c>
      <c r="AQ771" s="4">
        <f t="shared" si="525"/>
        <v>3.0844283867405009E-3</v>
      </c>
      <c r="AR771" s="4">
        <f t="shared" si="526"/>
        <v>3.4586934359890908E-3</v>
      </c>
      <c r="AS771" s="4">
        <f t="array" ref="AS771">_xlfn.STDEV.S(IF(E$17:E$1040=E771,$C$17:$C$1040,""))</f>
        <v>1.6668979720915356E-2</v>
      </c>
      <c r="AT771" s="4">
        <f t="array" ref="AT771">_xlfn.STDEV.S(IF(F$17:F$1040=F771,$C$17:$C$1040,""))</f>
        <v>9.588088423826557E-3</v>
      </c>
      <c r="AU771" s="4">
        <f t="array" ref="AU771">_xlfn.STDEV.S(IF(G$17:G$1040=G771,$C$17:$C$1040,""))</f>
        <v>8.2162219606327653E-3</v>
      </c>
      <c r="AV771" s="4">
        <f t="array" ref="AV771">_xlfn.STDEV.S(IF(H$17:H$1040=H771,$C$17:$C$1040,""))</f>
        <v>6.2766413869833207E-3</v>
      </c>
      <c r="AW771" s="4">
        <f t="array" ref="AW771">_xlfn.STDEV.S(IF(I$17:I$1040=I771,$C$17:$C$1040,""))</f>
        <v>4.1137478928259964E-3</v>
      </c>
      <c r="AX771" s="4">
        <f t="array" ref="AX771">_xlfn.STDEV.S(IF(J$17:J$1040=J771,$C$17:$C$1040,""))</f>
        <v>3.1141974379607904E-3</v>
      </c>
      <c r="AY771" s="4">
        <f t="array" ref="AY771">_xlfn.STDEV.S(IF(K$17:K$1040=K771,$C$17:$C$1040,""))</f>
        <v>1.9530167930465134E-3</v>
      </c>
      <c r="AZ771" s="4">
        <f t="array" ref="AZ771">_xlfn.STDEV.S(IF(L$17:L$1040=L771,$C$17:$C$1040,""))</f>
        <v>2.1771185484105184E-3</v>
      </c>
      <c r="BA771" s="7">
        <f t="shared" si="527"/>
        <v>24.646029270244831</v>
      </c>
      <c r="BB771" s="7">
        <f t="shared" si="528"/>
        <v>18.748985434746956</v>
      </c>
      <c r="BC771" s="7">
        <f t="shared" si="529"/>
        <v>10.832492030853698</v>
      </c>
      <c r="BD771" s="7">
        <f t="shared" si="530"/>
        <v>10.05915627531119</v>
      </c>
      <c r="BE771" s="7">
        <f t="shared" si="531"/>
        <v>4.6363686261582027</v>
      </c>
      <c r="BF771" s="7">
        <f t="shared" si="532"/>
        <v>3.4780440924707707</v>
      </c>
      <c r="BG771" s="7">
        <f t="shared" si="533"/>
        <v>1.5793148311485317</v>
      </c>
      <c r="BH771" s="7">
        <f t="shared" si="534"/>
        <v>1.5886564553474734</v>
      </c>
    </row>
    <row r="772" spans="1:60" x14ac:dyDescent="0.25">
      <c r="A772" s="3">
        <v>43776</v>
      </c>
      <c r="B772" s="1">
        <v>3085.179932</v>
      </c>
      <c r="C772" s="4">
        <f t="shared" si="502"/>
        <v>2.7300953987048349E-3</v>
      </c>
      <c r="D772" s="10">
        <f t="shared" si="535"/>
        <v>755</v>
      </c>
      <c r="E772" s="10">
        <f t="shared" si="546"/>
        <v>1</v>
      </c>
      <c r="F772" s="10">
        <f t="shared" si="545"/>
        <v>2</v>
      </c>
      <c r="G772" s="10">
        <f t="shared" si="545"/>
        <v>5</v>
      </c>
      <c r="H772" s="10">
        <f t="shared" si="545"/>
        <v>11</v>
      </c>
      <c r="I772" s="10">
        <f t="shared" si="545"/>
        <v>23</v>
      </c>
      <c r="J772" s="10">
        <f t="shared" si="545"/>
        <v>47</v>
      </c>
      <c r="K772" s="10">
        <f t="shared" si="545"/>
        <v>94</v>
      </c>
      <c r="L772" s="10">
        <f t="shared" si="545"/>
        <v>188</v>
      </c>
      <c r="M772" s="4">
        <f t="shared" si="503"/>
        <v>7.0934616863010361E-4</v>
      </c>
      <c r="N772" s="4">
        <f t="shared" si="504"/>
        <v>5.7564115022835623E-4</v>
      </c>
      <c r="O772" s="4">
        <f t="shared" si="505"/>
        <v>8.4107889185266755E-4</v>
      </c>
      <c r="P772" s="4">
        <f t="shared" si="506"/>
        <v>1.347904478958736E-3</v>
      </c>
      <c r="Q772" s="4">
        <f t="shared" si="507"/>
        <v>2.0233822029271688E-3</v>
      </c>
      <c r="R772" s="4">
        <f t="shared" si="508"/>
        <v>1.3507344802716204E-3</v>
      </c>
      <c r="S772" s="4">
        <f t="shared" si="509"/>
        <v>1.1031714723448993E-3</v>
      </c>
      <c r="T772" s="4">
        <f t="shared" si="510"/>
        <v>1.4877456005283063E-3</v>
      </c>
      <c r="U772" s="6">
        <f t="shared" si="511"/>
        <v>2.0207492300747315E-3</v>
      </c>
      <c r="V772" s="6">
        <f t="shared" si="512"/>
        <v>2.1544542484764786E-3</v>
      </c>
      <c r="W772" s="6">
        <f t="shared" si="513"/>
        <v>1.8890165068521673E-3</v>
      </c>
      <c r="X772" s="6">
        <f t="shared" si="514"/>
        <v>1.3821909197460989E-3</v>
      </c>
      <c r="Y772" s="6">
        <f t="shared" si="515"/>
        <v>7.0671319577766609E-4</v>
      </c>
      <c r="Z772" s="6">
        <f t="shared" si="516"/>
        <v>1.3793609184332145E-3</v>
      </c>
      <c r="AA772" s="6">
        <f t="shared" si="517"/>
        <v>1.6269239263599355E-3</v>
      </c>
      <c r="AB772" s="6">
        <f t="shared" si="518"/>
        <v>1.2423497981765286E-3</v>
      </c>
      <c r="AC772" s="6">
        <f t="shared" si="536"/>
        <v>-4.1377099969518841E-2</v>
      </c>
      <c r="AD772" s="6">
        <f t="shared" si="537"/>
        <v>-8.7530754794925628E-3</v>
      </c>
      <c r="AE772" s="6">
        <f t="shared" si="538"/>
        <v>-5.5678225800006483E-3</v>
      </c>
      <c r="AF772" s="6">
        <f t="shared" si="539"/>
        <v>5.1408446527210355E-4</v>
      </c>
      <c r="AG772" s="6">
        <f t="shared" si="540"/>
        <v>8.6198171528933248E-3</v>
      </c>
      <c r="AH772" s="6">
        <f t="shared" si="541"/>
        <v>5.4804448102674375E-4</v>
      </c>
      <c r="AI772" s="6">
        <f t="shared" si="542"/>
        <v>1.5382965127336279E-3</v>
      </c>
      <c r="AJ772" s="6">
        <f t="shared" si="543"/>
        <v>0</v>
      </c>
      <c r="AK772" s="4">
        <f t="shared" si="519"/>
        <v>0.4108241621067974</v>
      </c>
      <c r="AL772" s="4">
        <f t="shared" si="520"/>
        <v>0.17976693020539003</v>
      </c>
      <c r="AM772" s="4">
        <f t="shared" si="521"/>
        <v>8.9002158912279583E-2</v>
      </c>
      <c r="AN772" s="4">
        <f t="shared" si="522"/>
        <v>6.3137716595751209E-2</v>
      </c>
      <c r="AO772" s="4">
        <f t="shared" si="523"/>
        <v>1.9072851666222867E-2</v>
      </c>
      <c r="AP772" s="4">
        <f t="shared" si="524"/>
        <v>1.0831316001887137E-2</v>
      </c>
      <c r="AQ772" s="4">
        <f t="shared" si="525"/>
        <v>3.0844283867405009E-3</v>
      </c>
      <c r="AR772" s="4">
        <f t="shared" si="526"/>
        <v>3.4586934359890908E-3</v>
      </c>
      <c r="AS772" s="4">
        <f t="array" ref="AS772">_xlfn.STDEV.S(IF(E$17:E$1040=E772,$C$17:$C$1040,""))</f>
        <v>1.6668979720915356E-2</v>
      </c>
      <c r="AT772" s="4">
        <f t="array" ref="AT772">_xlfn.STDEV.S(IF(F$17:F$1040=F772,$C$17:$C$1040,""))</f>
        <v>9.588088423826557E-3</v>
      </c>
      <c r="AU772" s="4">
        <f t="array" ref="AU772">_xlfn.STDEV.S(IF(G$17:G$1040=G772,$C$17:$C$1040,""))</f>
        <v>8.2162219606327653E-3</v>
      </c>
      <c r="AV772" s="4">
        <f t="array" ref="AV772">_xlfn.STDEV.S(IF(H$17:H$1040=H772,$C$17:$C$1040,""))</f>
        <v>6.2766413869833207E-3</v>
      </c>
      <c r="AW772" s="4">
        <f t="array" ref="AW772">_xlfn.STDEV.S(IF(I$17:I$1040=I772,$C$17:$C$1040,""))</f>
        <v>4.1137478928259964E-3</v>
      </c>
      <c r="AX772" s="4">
        <f t="array" ref="AX772">_xlfn.STDEV.S(IF(J$17:J$1040=J772,$C$17:$C$1040,""))</f>
        <v>3.1141974379607904E-3</v>
      </c>
      <c r="AY772" s="4">
        <f t="array" ref="AY772">_xlfn.STDEV.S(IF(K$17:K$1040=K772,$C$17:$C$1040,""))</f>
        <v>1.9530167930465134E-3</v>
      </c>
      <c r="AZ772" s="4">
        <f t="array" ref="AZ772">_xlfn.STDEV.S(IF(L$17:L$1040=L772,$C$17:$C$1040,""))</f>
        <v>2.1771185484105184E-3</v>
      </c>
      <c r="BA772" s="7">
        <f t="shared" si="527"/>
        <v>24.646029270244831</v>
      </c>
      <c r="BB772" s="7">
        <f t="shared" si="528"/>
        <v>18.748985434746956</v>
      </c>
      <c r="BC772" s="7">
        <f t="shared" si="529"/>
        <v>10.832492030853698</v>
      </c>
      <c r="BD772" s="7">
        <f t="shared" si="530"/>
        <v>10.05915627531119</v>
      </c>
      <c r="BE772" s="7">
        <f t="shared" si="531"/>
        <v>4.6363686261582027</v>
      </c>
      <c r="BF772" s="7">
        <f t="shared" si="532"/>
        <v>3.4780440924707707</v>
      </c>
      <c r="BG772" s="7">
        <f t="shared" si="533"/>
        <v>1.5793148311485317</v>
      </c>
      <c r="BH772" s="7">
        <f t="shared" si="534"/>
        <v>1.5886564553474734</v>
      </c>
    </row>
    <row r="773" spans="1:60" x14ac:dyDescent="0.25">
      <c r="A773" s="3">
        <v>43777</v>
      </c>
      <c r="B773" s="1">
        <v>3093.080078</v>
      </c>
      <c r="C773" s="4">
        <f t="shared" si="502"/>
        <v>2.5606759327254647E-3</v>
      </c>
      <c r="D773" s="10">
        <f t="shared" si="535"/>
        <v>756</v>
      </c>
      <c r="E773" s="10">
        <f t="shared" si="546"/>
        <v>1</v>
      </c>
      <c r="F773" s="10">
        <f t="shared" si="545"/>
        <v>2</v>
      </c>
      <c r="G773" s="10">
        <f t="shared" si="545"/>
        <v>5</v>
      </c>
      <c r="H773" s="10">
        <f t="shared" si="545"/>
        <v>11</v>
      </c>
      <c r="I773" s="10">
        <f t="shared" si="545"/>
        <v>23</v>
      </c>
      <c r="J773" s="10">
        <f t="shared" si="545"/>
        <v>47</v>
      </c>
      <c r="K773" s="10">
        <f t="shared" si="545"/>
        <v>94</v>
      </c>
      <c r="L773" s="10">
        <f t="shared" si="545"/>
        <v>189</v>
      </c>
      <c r="M773" s="4">
        <f t="shared" si="503"/>
        <v>7.0934616863010361E-4</v>
      </c>
      <c r="N773" s="4">
        <f t="shared" si="504"/>
        <v>5.7564115022835623E-4</v>
      </c>
      <c r="O773" s="4">
        <f t="shared" si="505"/>
        <v>8.4107889185266755E-4</v>
      </c>
      <c r="P773" s="4">
        <f t="shared" si="506"/>
        <v>1.347904478958736E-3</v>
      </c>
      <c r="Q773" s="4">
        <f t="shared" si="507"/>
        <v>2.0233822029271688E-3</v>
      </c>
      <c r="R773" s="4">
        <f t="shared" si="508"/>
        <v>1.3507344802716204E-3</v>
      </c>
      <c r="S773" s="4">
        <f t="shared" si="509"/>
        <v>1.1031714723448993E-3</v>
      </c>
      <c r="T773" s="4">
        <f t="shared" si="510"/>
        <v>7.1859734416149235E-4</v>
      </c>
      <c r="U773" s="6">
        <f t="shared" si="511"/>
        <v>1.8513297640953611E-3</v>
      </c>
      <c r="V773" s="6">
        <f t="shared" si="512"/>
        <v>1.9850347824971084E-3</v>
      </c>
      <c r="W773" s="6">
        <f t="shared" si="513"/>
        <v>1.7195970408727971E-3</v>
      </c>
      <c r="X773" s="6">
        <f t="shared" si="514"/>
        <v>1.2127714537667287E-3</v>
      </c>
      <c r="Y773" s="6">
        <f t="shared" si="515"/>
        <v>5.372937297982959E-4</v>
      </c>
      <c r="Z773" s="6">
        <f t="shared" si="516"/>
        <v>1.2099414524538443E-3</v>
      </c>
      <c r="AA773" s="6">
        <f t="shared" si="517"/>
        <v>1.4575044603805654E-3</v>
      </c>
      <c r="AB773" s="6">
        <f t="shared" si="518"/>
        <v>1.8420785885639723E-3</v>
      </c>
      <c r="AC773" s="6">
        <f t="shared" si="536"/>
        <v>-3.9525770205423479E-2</v>
      </c>
      <c r="AD773" s="6">
        <f t="shared" si="537"/>
        <v>-6.7680406969954539E-3</v>
      </c>
      <c r="AE773" s="6">
        <f t="shared" si="538"/>
        <v>-3.8482255391278511E-3</v>
      </c>
      <c r="AF773" s="6">
        <f t="shared" si="539"/>
        <v>1.7268559190388322E-3</v>
      </c>
      <c r="AG773" s="6">
        <f t="shared" si="540"/>
        <v>9.1571108826916207E-3</v>
      </c>
      <c r="AH773" s="6">
        <f t="shared" si="541"/>
        <v>1.7579859334805881E-3</v>
      </c>
      <c r="AI773" s="6">
        <f t="shared" si="542"/>
        <v>2.9958009731141932E-3</v>
      </c>
      <c r="AJ773" s="6">
        <f t="shared" si="543"/>
        <v>1.8420785885639723E-3</v>
      </c>
      <c r="AK773" s="4">
        <f t="shared" si="519"/>
        <v>0.4108241621067974</v>
      </c>
      <c r="AL773" s="4">
        <f t="shared" si="520"/>
        <v>0.17976693020539003</v>
      </c>
      <c r="AM773" s="4">
        <f t="shared" si="521"/>
        <v>8.9002158912279583E-2</v>
      </c>
      <c r="AN773" s="4">
        <f t="shared" si="522"/>
        <v>6.3137716595751209E-2</v>
      </c>
      <c r="AO773" s="4">
        <f t="shared" si="523"/>
        <v>1.9072851666222867E-2</v>
      </c>
      <c r="AP773" s="4">
        <f t="shared" si="524"/>
        <v>1.0831316001887137E-2</v>
      </c>
      <c r="AQ773" s="4">
        <f t="shared" si="525"/>
        <v>3.0844283867405009E-3</v>
      </c>
      <c r="AR773" s="4">
        <f t="shared" si="526"/>
        <v>2.6810644794853788E-3</v>
      </c>
      <c r="AS773" s="4">
        <f t="array" ref="AS773">_xlfn.STDEV.S(IF(E$17:E$1040=E773,$C$17:$C$1040,""))</f>
        <v>1.6668979720915356E-2</v>
      </c>
      <c r="AT773" s="4">
        <f t="array" ref="AT773">_xlfn.STDEV.S(IF(F$17:F$1040=F773,$C$17:$C$1040,""))</f>
        <v>9.588088423826557E-3</v>
      </c>
      <c r="AU773" s="4">
        <f t="array" ref="AU773">_xlfn.STDEV.S(IF(G$17:G$1040=G773,$C$17:$C$1040,""))</f>
        <v>8.2162219606327653E-3</v>
      </c>
      <c r="AV773" s="4">
        <f t="array" ref="AV773">_xlfn.STDEV.S(IF(H$17:H$1040=H773,$C$17:$C$1040,""))</f>
        <v>6.2766413869833207E-3</v>
      </c>
      <c r="AW773" s="4">
        <f t="array" ref="AW773">_xlfn.STDEV.S(IF(I$17:I$1040=I773,$C$17:$C$1040,""))</f>
        <v>4.1137478928259964E-3</v>
      </c>
      <c r="AX773" s="4">
        <f t="array" ref="AX773">_xlfn.STDEV.S(IF(J$17:J$1040=J773,$C$17:$C$1040,""))</f>
        <v>3.1141974379607904E-3</v>
      </c>
      <c r="AY773" s="4">
        <f t="array" ref="AY773">_xlfn.STDEV.S(IF(K$17:K$1040=K773,$C$17:$C$1040,""))</f>
        <v>1.9530167930465134E-3</v>
      </c>
      <c r="AZ773" s="4">
        <f t="array" ref="AZ773">_xlfn.STDEV.S(IF(L$17:L$1040=L773,$C$17:$C$1040,""))</f>
        <v>1.9405504850778996E-3</v>
      </c>
      <c r="BA773" s="7">
        <f t="shared" si="527"/>
        <v>24.646029270244831</v>
      </c>
      <c r="BB773" s="7">
        <f t="shared" si="528"/>
        <v>18.748985434746956</v>
      </c>
      <c r="BC773" s="7">
        <f t="shared" si="529"/>
        <v>10.832492030853698</v>
      </c>
      <c r="BD773" s="7">
        <f t="shared" si="530"/>
        <v>10.05915627531119</v>
      </c>
      <c r="BE773" s="7">
        <f t="shared" si="531"/>
        <v>4.6363686261582027</v>
      </c>
      <c r="BF773" s="7">
        <f t="shared" si="532"/>
        <v>3.4780440924707707</v>
      </c>
      <c r="BG773" s="7">
        <f t="shared" si="533"/>
        <v>1.5793148311485317</v>
      </c>
      <c r="BH773" s="7">
        <f t="shared" si="534"/>
        <v>1.3815999635679423</v>
      </c>
    </row>
    <row r="774" spans="1:60" x14ac:dyDescent="0.25">
      <c r="A774" s="3">
        <v>43780</v>
      </c>
      <c r="B774" s="1">
        <v>3087.01001</v>
      </c>
      <c r="C774" s="4">
        <f t="shared" si="502"/>
        <v>-1.9624671353238865E-3</v>
      </c>
      <c r="D774" s="10">
        <f t="shared" si="535"/>
        <v>757</v>
      </c>
      <c r="E774" s="10">
        <f t="shared" si="546"/>
        <v>1</v>
      </c>
      <c r="F774" s="10">
        <f t="shared" si="545"/>
        <v>2</v>
      </c>
      <c r="G774" s="10">
        <f t="shared" si="545"/>
        <v>5</v>
      </c>
      <c r="H774" s="10">
        <f t="shared" si="545"/>
        <v>11</v>
      </c>
      <c r="I774" s="10">
        <f t="shared" si="545"/>
        <v>23</v>
      </c>
      <c r="J774" s="10">
        <f t="shared" si="545"/>
        <v>47</v>
      </c>
      <c r="K774" s="10">
        <f t="shared" si="545"/>
        <v>94</v>
      </c>
      <c r="L774" s="10">
        <f t="shared" si="545"/>
        <v>189</v>
      </c>
      <c r="M774" s="4">
        <f t="shared" si="503"/>
        <v>7.0934616863010361E-4</v>
      </c>
      <c r="N774" s="4">
        <f t="shared" si="504"/>
        <v>5.7564115022835623E-4</v>
      </c>
      <c r="O774" s="4">
        <f t="shared" si="505"/>
        <v>8.4107889185266755E-4</v>
      </c>
      <c r="P774" s="4">
        <f t="shared" si="506"/>
        <v>1.347904478958736E-3</v>
      </c>
      <c r="Q774" s="4">
        <f t="shared" si="507"/>
        <v>2.0233822029271688E-3</v>
      </c>
      <c r="R774" s="4">
        <f t="shared" si="508"/>
        <v>1.3507344802716204E-3</v>
      </c>
      <c r="S774" s="4">
        <f t="shared" si="509"/>
        <v>1.1031714723448993E-3</v>
      </c>
      <c r="T774" s="4">
        <f t="shared" si="510"/>
        <v>7.1859734416149235E-4</v>
      </c>
      <c r="U774" s="6">
        <f t="shared" si="511"/>
        <v>-2.6718133039539899E-3</v>
      </c>
      <c r="V774" s="6">
        <f t="shared" si="512"/>
        <v>-2.5381082855522427E-3</v>
      </c>
      <c r="W774" s="6">
        <f t="shared" si="513"/>
        <v>-2.8035460271765541E-3</v>
      </c>
      <c r="X774" s="6">
        <f t="shared" si="514"/>
        <v>-3.3103716142826225E-3</v>
      </c>
      <c r="Y774" s="6">
        <f t="shared" si="515"/>
        <v>-3.9858493382510553E-3</v>
      </c>
      <c r="Z774" s="6">
        <f t="shared" si="516"/>
        <v>-3.3132016155955069E-3</v>
      </c>
      <c r="AA774" s="6">
        <f t="shared" si="517"/>
        <v>-3.0656386076687858E-3</v>
      </c>
      <c r="AB774" s="6">
        <f t="shared" si="518"/>
        <v>-2.6810644794853788E-3</v>
      </c>
      <c r="AC774" s="6">
        <f t="shared" si="536"/>
        <v>-4.2197583509377468E-2</v>
      </c>
      <c r="AD774" s="6">
        <f t="shared" si="537"/>
        <v>-9.3061489825476962E-3</v>
      </c>
      <c r="AE774" s="6">
        <f t="shared" si="538"/>
        <v>-6.6517715663044052E-3</v>
      </c>
      <c r="AF774" s="6">
        <f t="shared" si="539"/>
        <v>-1.5835156952437902E-3</v>
      </c>
      <c r="AG774" s="6">
        <f t="shared" si="540"/>
        <v>5.1712615444405655E-3</v>
      </c>
      <c r="AH774" s="6">
        <f t="shared" si="541"/>
        <v>-1.5552156821149188E-3</v>
      </c>
      <c r="AI774" s="6">
        <f t="shared" si="542"/>
        <v>-6.9837634554592576E-5</v>
      </c>
      <c r="AJ774" s="6">
        <f t="shared" si="543"/>
        <v>-8.3898589092140652E-4</v>
      </c>
      <c r="AK774" s="4">
        <f t="shared" si="519"/>
        <v>0.4108241621067974</v>
      </c>
      <c r="AL774" s="4">
        <f t="shared" si="520"/>
        <v>0.17976693020539003</v>
      </c>
      <c r="AM774" s="4">
        <f t="shared" si="521"/>
        <v>8.9002158912279583E-2</v>
      </c>
      <c r="AN774" s="4">
        <f t="shared" si="522"/>
        <v>6.3137716595751209E-2</v>
      </c>
      <c r="AO774" s="4">
        <f t="shared" si="523"/>
        <v>1.9072851666222867E-2</v>
      </c>
      <c r="AP774" s="4">
        <f t="shared" si="524"/>
        <v>1.0831316001887137E-2</v>
      </c>
      <c r="AQ774" s="4">
        <f t="shared" si="525"/>
        <v>3.0844283867405009E-3</v>
      </c>
      <c r="AR774" s="4">
        <f t="shared" si="526"/>
        <v>2.6810644794853788E-3</v>
      </c>
      <c r="AS774" s="4">
        <f t="array" ref="AS774">_xlfn.STDEV.S(IF(E$17:E$1040=E774,$C$17:$C$1040,""))</f>
        <v>1.6668979720915356E-2</v>
      </c>
      <c r="AT774" s="4">
        <f t="array" ref="AT774">_xlfn.STDEV.S(IF(F$17:F$1040=F774,$C$17:$C$1040,""))</f>
        <v>9.588088423826557E-3</v>
      </c>
      <c r="AU774" s="4">
        <f t="array" ref="AU774">_xlfn.STDEV.S(IF(G$17:G$1040=G774,$C$17:$C$1040,""))</f>
        <v>8.2162219606327653E-3</v>
      </c>
      <c r="AV774" s="4">
        <f t="array" ref="AV774">_xlfn.STDEV.S(IF(H$17:H$1040=H774,$C$17:$C$1040,""))</f>
        <v>6.2766413869833207E-3</v>
      </c>
      <c r="AW774" s="4">
        <f t="array" ref="AW774">_xlfn.STDEV.S(IF(I$17:I$1040=I774,$C$17:$C$1040,""))</f>
        <v>4.1137478928259964E-3</v>
      </c>
      <c r="AX774" s="4">
        <f t="array" ref="AX774">_xlfn.STDEV.S(IF(J$17:J$1040=J774,$C$17:$C$1040,""))</f>
        <v>3.1141974379607904E-3</v>
      </c>
      <c r="AY774" s="4">
        <f t="array" ref="AY774">_xlfn.STDEV.S(IF(K$17:K$1040=K774,$C$17:$C$1040,""))</f>
        <v>1.9530167930465134E-3</v>
      </c>
      <c r="AZ774" s="4">
        <f t="array" ref="AZ774">_xlfn.STDEV.S(IF(L$17:L$1040=L774,$C$17:$C$1040,""))</f>
        <v>1.9405504850778996E-3</v>
      </c>
      <c r="BA774" s="7">
        <f t="shared" si="527"/>
        <v>24.646029270244831</v>
      </c>
      <c r="BB774" s="7">
        <f t="shared" si="528"/>
        <v>18.748985434746956</v>
      </c>
      <c r="BC774" s="7">
        <f t="shared" si="529"/>
        <v>10.832492030853698</v>
      </c>
      <c r="BD774" s="7">
        <f t="shared" si="530"/>
        <v>10.05915627531119</v>
      </c>
      <c r="BE774" s="7">
        <f t="shared" si="531"/>
        <v>4.6363686261582027</v>
      </c>
      <c r="BF774" s="7">
        <f t="shared" si="532"/>
        <v>3.4780440924707707</v>
      </c>
      <c r="BG774" s="7">
        <f t="shared" si="533"/>
        <v>1.5793148311485317</v>
      </c>
      <c r="BH774" s="7">
        <f t="shared" si="534"/>
        <v>1.3815999635679423</v>
      </c>
    </row>
    <row r="775" spans="1:60" x14ac:dyDescent="0.25">
      <c r="A775" s="3">
        <v>43781</v>
      </c>
      <c r="B775" s="1">
        <v>3091.8400879999999</v>
      </c>
      <c r="C775" s="4">
        <f t="shared" si="502"/>
        <v>1.5646460440210674E-3</v>
      </c>
      <c r="D775" s="10">
        <f t="shared" si="535"/>
        <v>758</v>
      </c>
      <c r="E775" s="10">
        <f t="shared" si="546"/>
        <v>1</v>
      </c>
      <c r="F775" s="10">
        <f t="shared" si="545"/>
        <v>2</v>
      </c>
      <c r="G775" s="10">
        <f t="shared" si="545"/>
        <v>5</v>
      </c>
      <c r="H775" s="10">
        <f t="shared" si="545"/>
        <v>11</v>
      </c>
      <c r="I775" s="10">
        <f t="shared" si="545"/>
        <v>23</v>
      </c>
      <c r="J775" s="10">
        <f t="shared" si="545"/>
        <v>47</v>
      </c>
      <c r="K775" s="10">
        <f t="shared" si="545"/>
        <v>94</v>
      </c>
      <c r="L775" s="10">
        <f t="shared" si="545"/>
        <v>189</v>
      </c>
      <c r="M775" s="4">
        <f t="shared" si="503"/>
        <v>7.0934616863010361E-4</v>
      </c>
      <c r="N775" s="4">
        <f t="shared" si="504"/>
        <v>5.7564115022835623E-4</v>
      </c>
      <c r="O775" s="4">
        <f t="shared" si="505"/>
        <v>8.4107889185266755E-4</v>
      </c>
      <c r="P775" s="4">
        <f t="shared" si="506"/>
        <v>1.347904478958736E-3</v>
      </c>
      <c r="Q775" s="4">
        <f t="shared" si="507"/>
        <v>2.0233822029271688E-3</v>
      </c>
      <c r="R775" s="4">
        <f t="shared" si="508"/>
        <v>1.3507344802716204E-3</v>
      </c>
      <c r="S775" s="4">
        <f t="shared" si="509"/>
        <v>1.1031714723448993E-3</v>
      </c>
      <c r="T775" s="4">
        <f t="shared" si="510"/>
        <v>7.1859734416149235E-4</v>
      </c>
      <c r="U775" s="6">
        <f t="shared" si="511"/>
        <v>8.5529987539096383E-4</v>
      </c>
      <c r="V775" s="6">
        <f t="shared" si="512"/>
        <v>9.8900489379271121E-4</v>
      </c>
      <c r="W775" s="6">
        <f t="shared" si="513"/>
        <v>7.2356715216839989E-4</v>
      </c>
      <c r="X775" s="6">
        <f t="shared" si="514"/>
        <v>2.1674156506233146E-4</v>
      </c>
      <c r="Y775" s="6">
        <f t="shared" si="515"/>
        <v>-4.5873615890610134E-4</v>
      </c>
      <c r="Z775" s="6">
        <f t="shared" si="516"/>
        <v>2.1391156374944709E-4</v>
      </c>
      <c r="AA775" s="6">
        <f t="shared" si="517"/>
        <v>4.6147457167616812E-4</v>
      </c>
      <c r="AB775" s="6">
        <f t="shared" si="518"/>
        <v>8.4604869985957509E-4</v>
      </c>
      <c r="AC775" s="6">
        <f t="shared" si="536"/>
        <v>-4.1342283633986503E-2</v>
      </c>
      <c r="AD775" s="6">
        <f t="shared" si="537"/>
        <v>-8.3171440887549845E-3</v>
      </c>
      <c r="AE775" s="6">
        <f t="shared" si="538"/>
        <v>-5.9282044141360053E-3</v>
      </c>
      <c r="AF775" s="6">
        <f t="shared" si="539"/>
        <v>-1.3667741301814588E-3</v>
      </c>
      <c r="AG775" s="6">
        <f t="shared" si="540"/>
        <v>4.7125253855344641E-3</v>
      </c>
      <c r="AH775" s="6">
        <f t="shared" si="541"/>
        <v>-1.3413041183654717E-3</v>
      </c>
      <c r="AI775" s="6">
        <f t="shared" si="542"/>
        <v>3.9163693712157555E-4</v>
      </c>
      <c r="AJ775" s="6">
        <f t="shared" si="543"/>
        <v>7.0628089381685744E-6</v>
      </c>
      <c r="AK775" s="4">
        <f t="shared" si="519"/>
        <v>0.4108241621067974</v>
      </c>
      <c r="AL775" s="4">
        <f t="shared" si="520"/>
        <v>0.17976693020539003</v>
      </c>
      <c r="AM775" s="4">
        <f t="shared" si="521"/>
        <v>8.9002158912279583E-2</v>
      </c>
      <c r="AN775" s="4">
        <f t="shared" si="522"/>
        <v>6.3137716595751209E-2</v>
      </c>
      <c r="AO775" s="4">
        <f t="shared" si="523"/>
        <v>1.9072851666222867E-2</v>
      </c>
      <c r="AP775" s="4">
        <f t="shared" si="524"/>
        <v>1.0831316001887137E-2</v>
      </c>
      <c r="AQ775" s="4">
        <f t="shared" si="525"/>
        <v>3.0844283867405009E-3</v>
      </c>
      <c r="AR775" s="4">
        <f t="shared" si="526"/>
        <v>2.6810644794853788E-3</v>
      </c>
      <c r="AS775" s="4">
        <f t="array" ref="AS775">_xlfn.STDEV.S(IF(E$17:E$1040=E775,$C$17:$C$1040,""))</f>
        <v>1.6668979720915356E-2</v>
      </c>
      <c r="AT775" s="4">
        <f t="array" ref="AT775">_xlfn.STDEV.S(IF(F$17:F$1040=F775,$C$17:$C$1040,""))</f>
        <v>9.588088423826557E-3</v>
      </c>
      <c r="AU775" s="4">
        <f t="array" ref="AU775">_xlfn.STDEV.S(IF(G$17:G$1040=G775,$C$17:$C$1040,""))</f>
        <v>8.2162219606327653E-3</v>
      </c>
      <c r="AV775" s="4">
        <f t="array" ref="AV775">_xlfn.STDEV.S(IF(H$17:H$1040=H775,$C$17:$C$1040,""))</f>
        <v>6.2766413869833207E-3</v>
      </c>
      <c r="AW775" s="4">
        <f t="array" ref="AW775">_xlfn.STDEV.S(IF(I$17:I$1040=I775,$C$17:$C$1040,""))</f>
        <v>4.1137478928259964E-3</v>
      </c>
      <c r="AX775" s="4">
        <f t="array" ref="AX775">_xlfn.STDEV.S(IF(J$17:J$1040=J775,$C$17:$C$1040,""))</f>
        <v>3.1141974379607904E-3</v>
      </c>
      <c r="AY775" s="4">
        <f t="array" ref="AY775">_xlfn.STDEV.S(IF(K$17:K$1040=K775,$C$17:$C$1040,""))</f>
        <v>1.9530167930465134E-3</v>
      </c>
      <c r="AZ775" s="4">
        <f t="array" ref="AZ775">_xlfn.STDEV.S(IF(L$17:L$1040=L775,$C$17:$C$1040,""))</f>
        <v>1.9405504850778996E-3</v>
      </c>
      <c r="BA775" s="7">
        <f t="shared" si="527"/>
        <v>24.646029270244831</v>
      </c>
      <c r="BB775" s="7">
        <f t="shared" si="528"/>
        <v>18.748985434746956</v>
      </c>
      <c r="BC775" s="7">
        <f t="shared" si="529"/>
        <v>10.832492030853698</v>
      </c>
      <c r="BD775" s="7">
        <f t="shared" si="530"/>
        <v>10.05915627531119</v>
      </c>
      <c r="BE775" s="7">
        <f t="shared" si="531"/>
        <v>4.6363686261582027</v>
      </c>
      <c r="BF775" s="7">
        <f t="shared" si="532"/>
        <v>3.4780440924707707</v>
      </c>
      <c r="BG775" s="7">
        <f t="shared" si="533"/>
        <v>1.5793148311485317</v>
      </c>
      <c r="BH775" s="7">
        <f t="shared" si="534"/>
        <v>1.3815999635679423</v>
      </c>
    </row>
    <row r="776" spans="1:60" x14ac:dyDescent="0.25">
      <c r="A776" s="3">
        <v>43782</v>
      </c>
      <c r="B776" s="1">
        <v>3094.040039</v>
      </c>
      <c r="C776" s="4">
        <f t="shared" si="502"/>
        <v>7.1153453522332377E-4</v>
      </c>
      <c r="D776" s="10">
        <f t="shared" si="535"/>
        <v>759</v>
      </c>
      <c r="E776" s="10">
        <f t="shared" si="546"/>
        <v>1</v>
      </c>
      <c r="F776" s="10">
        <f t="shared" si="545"/>
        <v>2</v>
      </c>
      <c r="G776" s="10">
        <f t="shared" si="545"/>
        <v>5</v>
      </c>
      <c r="H776" s="10">
        <f t="shared" si="545"/>
        <v>11</v>
      </c>
      <c r="I776" s="10">
        <f t="shared" si="545"/>
        <v>23</v>
      </c>
      <c r="J776" s="10">
        <f t="shared" si="545"/>
        <v>47</v>
      </c>
      <c r="K776" s="10">
        <f t="shared" si="545"/>
        <v>94</v>
      </c>
      <c r="L776" s="10">
        <f t="shared" si="545"/>
        <v>189</v>
      </c>
      <c r="M776" s="4">
        <f t="shared" si="503"/>
        <v>7.0934616863010361E-4</v>
      </c>
      <c r="N776" s="4">
        <f t="shared" si="504"/>
        <v>5.7564115022835623E-4</v>
      </c>
      <c r="O776" s="4">
        <f t="shared" si="505"/>
        <v>8.4107889185266755E-4</v>
      </c>
      <c r="P776" s="4">
        <f t="shared" si="506"/>
        <v>1.347904478958736E-3</v>
      </c>
      <c r="Q776" s="4">
        <f t="shared" si="507"/>
        <v>2.0233822029271688E-3</v>
      </c>
      <c r="R776" s="4">
        <f t="shared" si="508"/>
        <v>1.3507344802716204E-3</v>
      </c>
      <c r="S776" s="4">
        <f t="shared" si="509"/>
        <v>1.1031714723448993E-3</v>
      </c>
      <c r="T776" s="4">
        <f t="shared" si="510"/>
        <v>7.1859734416149235E-4</v>
      </c>
      <c r="U776" s="6">
        <f t="shared" si="511"/>
        <v>2.1883665932201628E-6</v>
      </c>
      <c r="V776" s="6">
        <f t="shared" si="512"/>
        <v>1.3589338499496754E-4</v>
      </c>
      <c r="W776" s="6">
        <f t="shared" si="513"/>
        <v>-1.2954435662934378E-4</v>
      </c>
      <c r="X776" s="6">
        <f t="shared" si="514"/>
        <v>-6.3636994373541221E-4</v>
      </c>
      <c r="Y776" s="6">
        <f t="shared" si="515"/>
        <v>-1.311847667703845E-3</v>
      </c>
      <c r="Z776" s="6">
        <f t="shared" si="516"/>
        <v>-6.3919994504829658E-4</v>
      </c>
      <c r="AA776" s="6">
        <f t="shared" si="517"/>
        <v>-3.9163693712157555E-4</v>
      </c>
      <c r="AB776" s="6">
        <f t="shared" si="518"/>
        <v>-7.0628089381685744E-6</v>
      </c>
      <c r="AC776" s="6">
        <f t="shared" si="536"/>
        <v>-4.1340095267393281E-2</v>
      </c>
      <c r="AD776" s="6">
        <f t="shared" si="537"/>
        <v>-8.1812507037600166E-3</v>
      </c>
      <c r="AE776" s="6">
        <f t="shared" si="538"/>
        <v>-6.0577487707653491E-3</v>
      </c>
      <c r="AF776" s="6">
        <f t="shared" si="539"/>
        <v>-2.003144073916871E-3</v>
      </c>
      <c r="AG776" s="6">
        <f t="shared" si="540"/>
        <v>3.4006777178306191E-3</v>
      </c>
      <c r="AH776" s="6">
        <f t="shared" si="541"/>
        <v>-1.9805040634137683E-3</v>
      </c>
      <c r="AI776" s="6">
        <f t="shared" si="542"/>
        <v>0</v>
      </c>
      <c r="AJ776" s="6">
        <f t="shared" si="543"/>
        <v>0</v>
      </c>
      <c r="AK776" s="4">
        <f t="shared" si="519"/>
        <v>0.4108241621067974</v>
      </c>
      <c r="AL776" s="4">
        <f t="shared" si="520"/>
        <v>0.17976693020539003</v>
      </c>
      <c r="AM776" s="4">
        <f t="shared" si="521"/>
        <v>8.9002158912279583E-2</v>
      </c>
      <c r="AN776" s="4">
        <f t="shared" si="522"/>
        <v>6.3137716595751209E-2</v>
      </c>
      <c r="AO776" s="4">
        <f t="shared" si="523"/>
        <v>1.9072851666222867E-2</v>
      </c>
      <c r="AP776" s="4">
        <f t="shared" si="524"/>
        <v>1.0831316001887137E-2</v>
      </c>
      <c r="AQ776" s="4">
        <f t="shared" si="525"/>
        <v>3.0844283867405009E-3</v>
      </c>
      <c r="AR776" s="4">
        <f t="shared" si="526"/>
        <v>2.6810644794853788E-3</v>
      </c>
      <c r="AS776" s="4">
        <f t="array" ref="AS776">_xlfn.STDEV.S(IF(E$17:E$1040=E776,$C$17:$C$1040,""))</f>
        <v>1.6668979720915356E-2</v>
      </c>
      <c r="AT776" s="4">
        <f t="array" ref="AT776">_xlfn.STDEV.S(IF(F$17:F$1040=F776,$C$17:$C$1040,""))</f>
        <v>9.588088423826557E-3</v>
      </c>
      <c r="AU776" s="4">
        <f t="array" ref="AU776">_xlfn.STDEV.S(IF(G$17:G$1040=G776,$C$17:$C$1040,""))</f>
        <v>8.2162219606327653E-3</v>
      </c>
      <c r="AV776" s="4">
        <f t="array" ref="AV776">_xlfn.STDEV.S(IF(H$17:H$1040=H776,$C$17:$C$1040,""))</f>
        <v>6.2766413869833207E-3</v>
      </c>
      <c r="AW776" s="4">
        <f t="array" ref="AW776">_xlfn.STDEV.S(IF(I$17:I$1040=I776,$C$17:$C$1040,""))</f>
        <v>4.1137478928259964E-3</v>
      </c>
      <c r="AX776" s="4">
        <f t="array" ref="AX776">_xlfn.STDEV.S(IF(J$17:J$1040=J776,$C$17:$C$1040,""))</f>
        <v>3.1141974379607904E-3</v>
      </c>
      <c r="AY776" s="4">
        <f t="array" ref="AY776">_xlfn.STDEV.S(IF(K$17:K$1040=K776,$C$17:$C$1040,""))</f>
        <v>1.9530167930465134E-3</v>
      </c>
      <c r="AZ776" s="4">
        <f t="array" ref="AZ776">_xlfn.STDEV.S(IF(L$17:L$1040=L776,$C$17:$C$1040,""))</f>
        <v>1.9405504850778996E-3</v>
      </c>
      <c r="BA776" s="7">
        <f t="shared" si="527"/>
        <v>24.646029270244831</v>
      </c>
      <c r="BB776" s="7">
        <f t="shared" si="528"/>
        <v>18.748985434746956</v>
      </c>
      <c r="BC776" s="7">
        <f t="shared" si="529"/>
        <v>10.832492030853698</v>
      </c>
      <c r="BD776" s="7">
        <f t="shared" si="530"/>
        <v>10.05915627531119</v>
      </c>
      <c r="BE776" s="7">
        <f t="shared" si="531"/>
        <v>4.6363686261582027</v>
      </c>
      <c r="BF776" s="7">
        <f t="shared" si="532"/>
        <v>3.4780440924707707</v>
      </c>
      <c r="BG776" s="7">
        <f t="shared" si="533"/>
        <v>1.5793148311485317</v>
      </c>
      <c r="BH776" s="7">
        <f t="shared" si="534"/>
        <v>1.3815999635679423</v>
      </c>
    </row>
    <row r="777" spans="1:60" x14ac:dyDescent="0.25">
      <c r="A777" s="3">
        <v>43783</v>
      </c>
      <c r="B777" s="1">
        <v>3096.6298830000001</v>
      </c>
      <c r="C777" s="4">
        <f t="shared" si="502"/>
        <v>8.3704282018182141E-4</v>
      </c>
      <c r="D777" s="10">
        <f t="shared" si="535"/>
        <v>760</v>
      </c>
      <c r="E777" s="10">
        <f t="shared" si="546"/>
        <v>1</v>
      </c>
      <c r="F777" s="10">
        <f t="shared" si="545"/>
        <v>2</v>
      </c>
      <c r="G777" s="10">
        <f t="shared" si="545"/>
        <v>5</v>
      </c>
      <c r="H777" s="10">
        <f t="shared" si="545"/>
        <v>11</v>
      </c>
      <c r="I777" s="10">
        <f t="shared" si="545"/>
        <v>23</v>
      </c>
      <c r="J777" s="10">
        <f t="shared" si="545"/>
        <v>47</v>
      </c>
      <c r="K777" s="10">
        <f t="shared" si="545"/>
        <v>95</v>
      </c>
      <c r="L777" s="10">
        <f t="shared" si="545"/>
        <v>190</v>
      </c>
      <c r="M777" s="4">
        <f t="shared" si="503"/>
        <v>7.0934616863010361E-4</v>
      </c>
      <c r="N777" s="4">
        <f t="shared" si="504"/>
        <v>5.7564115022835623E-4</v>
      </c>
      <c r="O777" s="4">
        <f t="shared" si="505"/>
        <v>8.4107889185266755E-4</v>
      </c>
      <c r="P777" s="4">
        <f t="shared" si="506"/>
        <v>1.347904478958736E-3</v>
      </c>
      <c r="Q777" s="4">
        <f t="shared" si="507"/>
        <v>2.0233822029271688E-3</v>
      </c>
      <c r="R777" s="4">
        <f t="shared" si="508"/>
        <v>1.3507344802716204E-3</v>
      </c>
      <c r="S777" s="4">
        <f t="shared" si="509"/>
        <v>1.5982974881983414E-3</v>
      </c>
      <c r="T777" s="4">
        <f t="shared" si="510"/>
        <v>2.1107723241947096E-3</v>
      </c>
      <c r="U777" s="6">
        <f t="shared" si="511"/>
        <v>1.276966515517178E-4</v>
      </c>
      <c r="V777" s="6">
        <f t="shared" si="512"/>
        <v>2.6140166995346518E-4</v>
      </c>
      <c r="W777" s="6">
        <f t="shared" si="513"/>
        <v>-4.0360716708461378E-6</v>
      </c>
      <c r="X777" s="6">
        <f t="shared" si="514"/>
        <v>-5.1086165877691457E-4</v>
      </c>
      <c r="Y777" s="6">
        <f t="shared" si="515"/>
        <v>-1.1863393827453474E-3</v>
      </c>
      <c r="Z777" s="6">
        <f t="shared" si="516"/>
        <v>-5.1369166008979894E-4</v>
      </c>
      <c r="AA777" s="6">
        <f t="shared" si="517"/>
        <v>-7.6125466801651998E-4</v>
      </c>
      <c r="AB777" s="6">
        <f t="shared" si="518"/>
        <v>-1.2737295040128882E-3</v>
      </c>
      <c r="AC777" s="6">
        <f t="shared" si="536"/>
        <v>-4.1212398615841563E-2</v>
      </c>
      <c r="AD777" s="6">
        <f t="shared" si="537"/>
        <v>-7.9198490338065509E-3</v>
      </c>
      <c r="AE777" s="6">
        <f t="shared" si="538"/>
        <v>-6.0617848424361952E-3</v>
      </c>
      <c r="AF777" s="6">
        <f t="shared" si="539"/>
        <v>-2.5140057326937856E-3</v>
      </c>
      <c r="AG777" s="6">
        <f t="shared" si="540"/>
        <v>2.2143383350852718E-3</v>
      </c>
      <c r="AH777" s="6">
        <f t="shared" si="541"/>
        <v>-2.4941957235035672E-3</v>
      </c>
      <c r="AI777" s="6">
        <f t="shared" si="542"/>
        <v>-7.6125466801651998E-4</v>
      </c>
      <c r="AJ777" s="6">
        <f t="shared" si="543"/>
        <v>-1.2737295040128882E-3</v>
      </c>
      <c r="AK777" s="4">
        <f t="shared" si="519"/>
        <v>0.4108241621067974</v>
      </c>
      <c r="AL777" s="4">
        <f t="shared" si="520"/>
        <v>0.17976693020539003</v>
      </c>
      <c r="AM777" s="4">
        <f t="shared" si="521"/>
        <v>8.9002158912279583E-2</v>
      </c>
      <c r="AN777" s="4">
        <f t="shared" si="522"/>
        <v>6.3137716595751209E-2</v>
      </c>
      <c r="AO777" s="4">
        <f t="shared" si="523"/>
        <v>1.9072851666222867E-2</v>
      </c>
      <c r="AP777" s="4">
        <f t="shared" si="524"/>
        <v>1.0831316001887137E-2</v>
      </c>
      <c r="AQ777" s="4">
        <f t="shared" si="525"/>
        <v>1.1821568033594021E-2</v>
      </c>
      <c r="AR777" s="4">
        <f t="shared" si="526"/>
        <v>5.5847156418755151E-3</v>
      </c>
      <c r="AS777" s="4">
        <f t="array" ref="AS777">_xlfn.STDEV.S(IF(E$17:E$1040=E777,$C$17:$C$1040,""))</f>
        <v>1.6668979720915356E-2</v>
      </c>
      <c r="AT777" s="4">
        <f t="array" ref="AT777">_xlfn.STDEV.S(IF(F$17:F$1040=F777,$C$17:$C$1040,""))</f>
        <v>9.588088423826557E-3</v>
      </c>
      <c r="AU777" s="4">
        <f t="array" ref="AU777">_xlfn.STDEV.S(IF(G$17:G$1040=G777,$C$17:$C$1040,""))</f>
        <v>8.2162219606327653E-3</v>
      </c>
      <c r="AV777" s="4">
        <f t="array" ref="AV777">_xlfn.STDEV.S(IF(H$17:H$1040=H777,$C$17:$C$1040,""))</f>
        <v>6.2766413869833207E-3</v>
      </c>
      <c r="AW777" s="4">
        <f t="array" ref="AW777">_xlfn.STDEV.S(IF(I$17:I$1040=I777,$C$17:$C$1040,""))</f>
        <v>4.1137478928259964E-3</v>
      </c>
      <c r="AX777" s="4">
        <f t="array" ref="AX777">_xlfn.STDEV.S(IF(J$17:J$1040=J777,$C$17:$C$1040,""))</f>
        <v>3.1141974379607904E-3</v>
      </c>
      <c r="AY777" s="4">
        <f t="array" ref="AY777">_xlfn.STDEV.S(IF(K$17:K$1040=K777,$C$17:$C$1040,""))</f>
        <v>4.1021399292716174E-3</v>
      </c>
      <c r="AZ777" s="4">
        <f t="array" ref="AZ777">_xlfn.STDEV.S(IF(L$17:L$1040=L777,$C$17:$C$1040,""))</f>
        <v>3.7728886862022832E-3</v>
      </c>
      <c r="BA777" s="7">
        <f t="shared" si="527"/>
        <v>24.646029270244831</v>
      </c>
      <c r="BB777" s="7">
        <f t="shared" si="528"/>
        <v>18.748985434746956</v>
      </c>
      <c r="BC777" s="7">
        <f t="shared" si="529"/>
        <v>10.832492030853698</v>
      </c>
      <c r="BD777" s="7">
        <f t="shared" si="530"/>
        <v>10.05915627531119</v>
      </c>
      <c r="BE777" s="7">
        <f t="shared" si="531"/>
        <v>4.6363686261582027</v>
      </c>
      <c r="BF777" s="7">
        <f t="shared" si="532"/>
        <v>3.4780440924707707</v>
      </c>
      <c r="BG777" s="7">
        <f t="shared" si="533"/>
        <v>2.8818051644798666</v>
      </c>
      <c r="BH777" s="7">
        <f t="shared" si="534"/>
        <v>1.4802227434642345</v>
      </c>
    </row>
    <row r="778" spans="1:60" x14ac:dyDescent="0.25">
      <c r="A778" s="3">
        <v>43784</v>
      </c>
      <c r="B778" s="1">
        <v>3120.459961</v>
      </c>
      <c r="C778" s="4">
        <f t="shared" si="502"/>
        <v>7.6954879660702247E-3</v>
      </c>
      <c r="D778" s="10">
        <f t="shared" si="535"/>
        <v>761</v>
      </c>
      <c r="E778" s="10">
        <f t="shared" si="546"/>
        <v>1</v>
      </c>
      <c r="F778" s="10">
        <f t="shared" si="545"/>
        <v>2</v>
      </c>
      <c r="G778" s="10">
        <f t="shared" si="545"/>
        <v>5</v>
      </c>
      <c r="H778" s="10">
        <f t="shared" si="545"/>
        <v>11</v>
      </c>
      <c r="I778" s="10">
        <f t="shared" si="545"/>
        <v>23</v>
      </c>
      <c r="J778" s="10">
        <f t="shared" si="545"/>
        <v>47</v>
      </c>
      <c r="K778" s="10">
        <f t="shared" si="545"/>
        <v>95</v>
      </c>
      <c r="L778" s="10">
        <f t="shared" si="545"/>
        <v>190</v>
      </c>
      <c r="M778" s="4">
        <f t="shared" si="503"/>
        <v>7.0934616863010361E-4</v>
      </c>
      <c r="N778" s="4">
        <f t="shared" si="504"/>
        <v>5.7564115022835623E-4</v>
      </c>
      <c r="O778" s="4">
        <f t="shared" si="505"/>
        <v>8.4107889185266755E-4</v>
      </c>
      <c r="P778" s="4">
        <f t="shared" si="506"/>
        <v>1.347904478958736E-3</v>
      </c>
      <c r="Q778" s="4">
        <f t="shared" si="507"/>
        <v>2.0233822029271688E-3</v>
      </c>
      <c r="R778" s="4">
        <f t="shared" si="508"/>
        <v>1.3507344802716204E-3</v>
      </c>
      <c r="S778" s="4">
        <f t="shared" si="509"/>
        <v>1.5982974881983414E-3</v>
      </c>
      <c r="T778" s="4">
        <f t="shared" si="510"/>
        <v>2.1107723241947096E-3</v>
      </c>
      <c r="U778" s="6">
        <f t="shared" si="511"/>
        <v>6.9861417974401213E-3</v>
      </c>
      <c r="V778" s="6">
        <f t="shared" si="512"/>
        <v>7.1198468158418689E-3</v>
      </c>
      <c r="W778" s="6">
        <f t="shared" si="513"/>
        <v>6.8544090742175571E-3</v>
      </c>
      <c r="X778" s="6">
        <f t="shared" si="514"/>
        <v>6.3475834871114887E-3</v>
      </c>
      <c r="Y778" s="6">
        <f t="shared" si="515"/>
        <v>5.6721057631430559E-3</v>
      </c>
      <c r="Z778" s="6">
        <f t="shared" si="516"/>
        <v>6.3447534857986043E-3</v>
      </c>
      <c r="AA778" s="6">
        <f t="shared" si="517"/>
        <v>6.0971904778718833E-3</v>
      </c>
      <c r="AB778" s="6">
        <f t="shared" si="518"/>
        <v>5.5847156418755151E-3</v>
      </c>
      <c r="AC778" s="6">
        <f t="shared" si="536"/>
        <v>-3.422625681840144E-2</v>
      </c>
      <c r="AD778" s="6">
        <f t="shared" si="537"/>
        <v>-8.0000221796468207E-4</v>
      </c>
      <c r="AE778" s="6">
        <f t="shared" si="538"/>
        <v>7.9262423178136192E-4</v>
      </c>
      <c r="AF778" s="6">
        <f t="shared" si="539"/>
        <v>3.8335777544177031E-3</v>
      </c>
      <c r="AG778" s="6">
        <f t="shared" si="540"/>
        <v>7.8864440982283276E-3</v>
      </c>
      <c r="AH778" s="6">
        <f t="shared" si="541"/>
        <v>3.8505577622950371E-3</v>
      </c>
      <c r="AI778" s="6">
        <f t="shared" si="542"/>
        <v>5.3359358098553633E-3</v>
      </c>
      <c r="AJ778" s="6">
        <f t="shared" si="543"/>
        <v>4.3109861378626269E-3</v>
      </c>
      <c r="AK778" s="4">
        <f t="shared" si="519"/>
        <v>0.4108241621067974</v>
      </c>
      <c r="AL778" s="4">
        <f t="shared" si="520"/>
        <v>0.17976693020539003</v>
      </c>
      <c r="AM778" s="4">
        <f t="shared" si="521"/>
        <v>8.9002158912279583E-2</v>
      </c>
      <c r="AN778" s="4">
        <f t="shared" si="522"/>
        <v>6.3137716595751209E-2</v>
      </c>
      <c r="AO778" s="4">
        <f t="shared" si="523"/>
        <v>1.9072851666222867E-2</v>
      </c>
      <c r="AP778" s="4">
        <f t="shared" si="524"/>
        <v>1.0831316001887137E-2</v>
      </c>
      <c r="AQ778" s="4">
        <f t="shared" si="525"/>
        <v>1.1821568033594021E-2</v>
      </c>
      <c r="AR778" s="4">
        <f t="shared" si="526"/>
        <v>5.5847156418755151E-3</v>
      </c>
      <c r="AS778" s="4">
        <f t="array" ref="AS778">_xlfn.STDEV.S(IF(E$17:E$1040=E778,$C$17:$C$1040,""))</f>
        <v>1.6668979720915356E-2</v>
      </c>
      <c r="AT778" s="4">
        <f t="array" ref="AT778">_xlfn.STDEV.S(IF(F$17:F$1040=F778,$C$17:$C$1040,""))</f>
        <v>9.588088423826557E-3</v>
      </c>
      <c r="AU778" s="4">
        <f t="array" ref="AU778">_xlfn.STDEV.S(IF(G$17:G$1040=G778,$C$17:$C$1040,""))</f>
        <v>8.2162219606327653E-3</v>
      </c>
      <c r="AV778" s="4">
        <f t="array" ref="AV778">_xlfn.STDEV.S(IF(H$17:H$1040=H778,$C$17:$C$1040,""))</f>
        <v>6.2766413869833207E-3</v>
      </c>
      <c r="AW778" s="4">
        <f t="array" ref="AW778">_xlfn.STDEV.S(IF(I$17:I$1040=I778,$C$17:$C$1040,""))</f>
        <v>4.1137478928259964E-3</v>
      </c>
      <c r="AX778" s="4">
        <f t="array" ref="AX778">_xlfn.STDEV.S(IF(J$17:J$1040=J778,$C$17:$C$1040,""))</f>
        <v>3.1141974379607904E-3</v>
      </c>
      <c r="AY778" s="4">
        <f t="array" ref="AY778">_xlfn.STDEV.S(IF(K$17:K$1040=K778,$C$17:$C$1040,""))</f>
        <v>4.1021399292716174E-3</v>
      </c>
      <c r="AZ778" s="4">
        <f t="array" ref="AZ778">_xlfn.STDEV.S(IF(L$17:L$1040=L778,$C$17:$C$1040,""))</f>
        <v>3.7728886862022832E-3</v>
      </c>
      <c r="BA778" s="7">
        <f t="shared" si="527"/>
        <v>24.646029270244831</v>
      </c>
      <c r="BB778" s="7">
        <f t="shared" si="528"/>
        <v>18.748985434746956</v>
      </c>
      <c r="BC778" s="7">
        <f t="shared" si="529"/>
        <v>10.832492030853698</v>
      </c>
      <c r="BD778" s="7">
        <f t="shared" si="530"/>
        <v>10.05915627531119</v>
      </c>
      <c r="BE778" s="7">
        <f t="shared" si="531"/>
        <v>4.6363686261582027</v>
      </c>
      <c r="BF778" s="7">
        <f t="shared" si="532"/>
        <v>3.4780440924707707</v>
      </c>
      <c r="BG778" s="7">
        <f t="shared" si="533"/>
        <v>2.8818051644798666</v>
      </c>
      <c r="BH778" s="7">
        <f t="shared" si="534"/>
        <v>1.4802227434642345</v>
      </c>
    </row>
    <row r="779" spans="1:60" x14ac:dyDescent="0.25">
      <c r="A779" s="3">
        <v>43787</v>
      </c>
      <c r="B779" s="1">
        <v>3122.030029</v>
      </c>
      <c r="C779" s="4">
        <f t="shared" si="502"/>
        <v>5.0315274658951914E-4</v>
      </c>
      <c r="D779" s="10">
        <f t="shared" si="535"/>
        <v>762</v>
      </c>
      <c r="E779" s="10">
        <f t="shared" si="546"/>
        <v>1</v>
      </c>
      <c r="F779" s="10">
        <f t="shared" si="545"/>
        <v>2</v>
      </c>
      <c r="G779" s="10">
        <f t="shared" si="545"/>
        <v>5</v>
      </c>
      <c r="H779" s="10">
        <f t="shared" si="545"/>
        <v>11</v>
      </c>
      <c r="I779" s="10">
        <f t="shared" si="545"/>
        <v>23</v>
      </c>
      <c r="J779" s="10">
        <f t="shared" si="545"/>
        <v>47</v>
      </c>
      <c r="K779" s="10">
        <f t="shared" si="545"/>
        <v>95</v>
      </c>
      <c r="L779" s="10">
        <f t="shared" si="545"/>
        <v>190</v>
      </c>
      <c r="M779" s="4">
        <f t="shared" si="503"/>
        <v>7.0934616863010361E-4</v>
      </c>
      <c r="N779" s="4">
        <f t="shared" si="504"/>
        <v>5.7564115022835623E-4</v>
      </c>
      <c r="O779" s="4">
        <f t="shared" si="505"/>
        <v>8.4107889185266755E-4</v>
      </c>
      <c r="P779" s="4">
        <f t="shared" si="506"/>
        <v>1.347904478958736E-3</v>
      </c>
      <c r="Q779" s="4">
        <f t="shared" si="507"/>
        <v>2.0233822029271688E-3</v>
      </c>
      <c r="R779" s="4">
        <f t="shared" si="508"/>
        <v>1.3507344802716204E-3</v>
      </c>
      <c r="S779" s="4">
        <f t="shared" si="509"/>
        <v>1.5982974881983414E-3</v>
      </c>
      <c r="T779" s="4">
        <f t="shared" si="510"/>
        <v>2.1107723241947096E-3</v>
      </c>
      <c r="U779" s="6">
        <f t="shared" si="511"/>
        <v>-2.0619342204058447E-4</v>
      </c>
      <c r="V779" s="6">
        <f t="shared" si="512"/>
        <v>-7.2488403638837091E-5</v>
      </c>
      <c r="W779" s="6">
        <f t="shared" si="513"/>
        <v>-3.3792614526314841E-4</v>
      </c>
      <c r="X779" s="6">
        <f t="shared" si="514"/>
        <v>-8.4475173236921684E-4</v>
      </c>
      <c r="Y779" s="6">
        <f t="shared" si="515"/>
        <v>-1.5202294563376496E-3</v>
      </c>
      <c r="Z779" s="6">
        <f t="shared" si="516"/>
        <v>-8.4758173368210121E-4</v>
      </c>
      <c r="AA779" s="6">
        <f t="shared" si="517"/>
        <v>-1.0951447416088222E-3</v>
      </c>
      <c r="AB779" s="6">
        <f t="shared" si="518"/>
        <v>-1.6076195776051905E-3</v>
      </c>
      <c r="AC779" s="6">
        <f t="shared" si="536"/>
        <v>-3.4432450240442024E-2</v>
      </c>
      <c r="AD779" s="6">
        <f t="shared" si="537"/>
        <v>-8.7249062160351916E-4</v>
      </c>
      <c r="AE779" s="6">
        <f t="shared" si="538"/>
        <v>4.5469808651821351E-4</v>
      </c>
      <c r="AF779" s="6">
        <f t="shared" si="539"/>
        <v>2.9888260220484863E-3</v>
      </c>
      <c r="AG779" s="6">
        <f t="shared" si="540"/>
        <v>6.366214641890678E-3</v>
      </c>
      <c r="AH779" s="6">
        <f t="shared" si="541"/>
        <v>3.0029760286129359E-3</v>
      </c>
      <c r="AI779" s="6">
        <f t="shared" si="542"/>
        <v>4.2407910682465411E-3</v>
      </c>
      <c r="AJ779" s="6">
        <f t="shared" si="543"/>
        <v>2.7033665602574364E-3</v>
      </c>
      <c r="AK779" s="4">
        <f t="shared" si="519"/>
        <v>0.4108241621067974</v>
      </c>
      <c r="AL779" s="4">
        <f t="shared" si="520"/>
        <v>0.17976693020539003</v>
      </c>
      <c r="AM779" s="4">
        <f t="shared" si="521"/>
        <v>8.9002158912279583E-2</v>
      </c>
      <c r="AN779" s="4">
        <f t="shared" si="522"/>
        <v>6.3137716595751209E-2</v>
      </c>
      <c r="AO779" s="4">
        <f t="shared" si="523"/>
        <v>1.9072851666222867E-2</v>
      </c>
      <c r="AP779" s="4">
        <f t="shared" si="524"/>
        <v>1.0831316001887137E-2</v>
      </c>
      <c r="AQ779" s="4">
        <f t="shared" si="525"/>
        <v>1.1821568033594021E-2</v>
      </c>
      <c r="AR779" s="4">
        <f t="shared" si="526"/>
        <v>5.5847156418755151E-3</v>
      </c>
      <c r="AS779" s="4">
        <f t="array" ref="AS779">_xlfn.STDEV.S(IF(E$17:E$1040=E779,$C$17:$C$1040,""))</f>
        <v>1.6668979720915356E-2</v>
      </c>
      <c r="AT779" s="4">
        <f t="array" ref="AT779">_xlfn.STDEV.S(IF(F$17:F$1040=F779,$C$17:$C$1040,""))</f>
        <v>9.588088423826557E-3</v>
      </c>
      <c r="AU779" s="4">
        <f t="array" ref="AU779">_xlfn.STDEV.S(IF(G$17:G$1040=G779,$C$17:$C$1040,""))</f>
        <v>8.2162219606327653E-3</v>
      </c>
      <c r="AV779" s="4">
        <f t="array" ref="AV779">_xlfn.STDEV.S(IF(H$17:H$1040=H779,$C$17:$C$1040,""))</f>
        <v>6.2766413869833207E-3</v>
      </c>
      <c r="AW779" s="4">
        <f t="array" ref="AW779">_xlfn.STDEV.S(IF(I$17:I$1040=I779,$C$17:$C$1040,""))</f>
        <v>4.1137478928259964E-3</v>
      </c>
      <c r="AX779" s="4">
        <f t="array" ref="AX779">_xlfn.STDEV.S(IF(J$17:J$1040=J779,$C$17:$C$1040,""))</f>
        <v>3.1141974379607904E-3</v>
      </c>
      <c r="AY779" s="4">
        <f t="array" ref="AY779">_xlfn.STDEV.S(IF(K$17:K$1040=K779,$C$17:$C$1040,""))</f>
        <v>4.1021399292716174E-3</v>
      </c>
      <c r="AZ779" s="4">
        <f t="array" ref="AZ779">_xlfn.STDEV.S(IF(L$17:L$1040=L779,$C$17:$C$1040,""))</f>
        <v>3.7728886862022832E-3</v>
      </c>
      <c r="BA779" s="7">
        <f t="shared" si="527"/>
        <v>24.646029270244831</v>
      </c>
      <c r="BB779" s="7">
        <f t="shared" si="528"/>
        <v>18.748985434746956</v>
      </c>
      <c r="BC779" s="7">
        <f t="shared" si="529"/>
        <v>10.832492030853698</v>
      </c>
      <c r="BD779" s="7">
        <f t="shared" si="530"/>
        <v>10.05915627531119</v>
      </c>
      <c r="BE779" s="7">
        <f t="shared" si="531"/>
        <v>4.6363686261582027</v>
      </c>
      <c r="BF779" s="7">
        <f t="shared" si="532"/>
        <v>3.4780440924707707</v>
      </c>
      <c r="BG779" s="7">
        <f t="shared" si="533"/>
        <v>2.8818051644798666</v>
      </c>
      <c r="BH779" s="7">
        <f t="shared" si="534"/>
        <v>1.4802227434642345</v>
      </c>
    </row>
    <row r="780" spans="1:60" x14ac:dyDescent="0.25">
      <c r="A780" s="3">
        <v>43788</v>
      </c>
      <c r="B780" s="1">
        <v>3120.179932</v>
      </c>
      <c r="C780" s="4">
        <f t="shared" si="502"/>
        <v>-5.9259423606272676E-4</v>
      </c>
      <c r="D780" s="10">
        <f t="shared" si="535"/>
        <v>763</v>
      </c>
      <c r="E780" s="10">
        <f t="shared" si="546"/>
        <v>1</v>
      </c>
      <c r="F780" s="10">
        <f t="shared" si="545"/>
        <v>2</v>
      </c>
      <c r="G780" s="10">
        <f t="shared" si="545"/>
        <v>5</v>
      </c>
      <c r="H780" s="10">
        <f t="shared" si="545"/>
        <v>11</v>
      </c>
      <c r="I780" s="10">
        <f t="shared" si="545"/>
        <v>23</v>
      </c>
      <c r="J780" s="10">
        <f t="shared" si="545"/>
        <v>47</v>
      </c>
      <c r="K780" s="10">
        <f t="shared" si="545"/>
        <v>95</v>
      </c>
      <c r="L780" s="10">
        <f t="shared" si="545"/>
        <v>190</v>
      </c>
      <c r="M780" s="4">
        <f t="shared" si="503"/>
        <v>7.0934616863010361E-4</v>
      </c>
      <c r="N780" s="4">
        <f t="shared" si="504"/>
        <v>5.7564115022835623E-4</v>
      </c>
      <c r="O780" s="4">
        <f t="shared" si="505"/>
        <v>8.4107889185266755E-4</v>
      </c>
      <c r="P780" s="4">
        <f t="shared" si="506"/>
        <v>1.347904478958736E-3</v>
      </c>
      <c r="Q780" s="4">
        <f t="shared" si="507"/>
        <v>2.0233822029271688E-3</v>
      </c>
      <c r="R780" s="4">
        <f t="shared" si="508"/>
        <v>1.3507344802716204E-3</v>
      </c>
      <c r="S780" s="4">
        <f t="shared" si="509"/>
        <v>1.5982974881983414E-3</v>
      </c>
      <c r="T780" s="4">
        <f t="shared" si="510"/>
        <v>2.1107723241947096E-3</v>
      </c>
      <c r="U780" s="6">
        <f t="shared" si="511"/>
        <v>-1.3019404046928304E-3</v>
      </c>
      <c r="V780" s="6">
        <f t="shared" si="512"/>
        <v>-1.168235386291083E-3</v>
      </c>
      <c r="W780" s="6">
        <f t="shared" si="513"/>
        <v>-1.4336731279153943E-3</v>
      </c>
      <c r="X780" s="6">
        <f t="shared" si="514"/>
        <v>-1.9404987150214627E-3</v>
      </c>
      <c r="Y780" s="6">
        <f t="shared" si="515"/>
        <v>-2.6159764389898955E-3</v>
      </c>
      <c r="Z780" s="6">
        <f t="shared" si="516"/>
        <v>-1.9433287163343471E-3</v>
      </c>
      <c r="AA780" s="6">
        <f t="shared" si="517"/>
        <v>-2.1908917242610682E-3</v>
      </c>
      <c r="AB780" s="6">
        <f t="shared" si="518"/>
        <v>-2.7033665602574364E-3</v>
      </c>
      <c r="AC780" s="6">
        <f t="shared" si="536"/>
        <v>-3.5734390645134853E-2</v>
      </c>
      <c r="AD780" s="6">
        <f t="shared" si="537"/>
        <v>-2.0407260078946022E-3</v>
      </c>
      <c r="AE780" s="6">
        <f t="shared" si="538"/>
        <v>-9.7897504139718081E-4</v>
      </c>
      <c r="AF780" s="6">
        <f t="shared" si="539"/>
        <v>1.0483273070270235E-3</v>
      </c>
      <c r="AG780" s="6">
        <f t="shared" si="540"/>
        <v>3.7502382029007825E-3</v>
      </c>
      <c r="AH780" s="6">
        <f t="shared" si="541"/>
        <v>1.0596473122785888E-3</v>
      </c>
      <c r="AI780" s="6">
        <f t="shared" si="542"/>
        <v>2.0498993439854729E-3</v>
      </c>
      <c r="AJ780" s="6">
        <f t="shared" si="543"/>
        <v>0</v>
      </c>
      <c r="AK780" s="4">
        <f t="shared" si="519"/>
        <v>0.4108241621067974</v>
      </c>
      <c r="AL780" s="4">
        <f t="shared" si="520"/>
        <v>0.17976693020539003</v>
      </c>
      <c r="AM780" s="4">
        <f t="shared" si="521"/>
        <v>8.9002158912279583E-2</v>
      </c>
      <c r="AN780" s="4">
        <f t="shared" si="522"/>
        <v>6.3137716595751209E-2</v>
      </c>
      <c r="AO780" s="4">
        <f t="shared" si="523"/>
        <v>1.9072851666222867E-2</v>
      </c>
      <c r="AP780" s="4">
        <f t="shared" si="524"/>
        <v>1.0831316001887137E-2</v>
      </c>
      <c r="AQ780" s="4">
        <f t="shared" si="525"/>
        <v>1.1821568033594021E-2</v>
      </c>
      <c r="AR780" s="4">
        <f t="shared" si="526"/>
        <v>5.5847156418755151E-3</v>
      </c>
      <c r="AS780" s="4">
        <f t="array" ref="AS780">_xlfn.STDEV.S(IF(E$17:E$1040=E780,$C$17:$C$1040,""))</f>
        <v>1.6668979720915356E-2</v>
      </c>
      <c r="AT780" s="4">
        <f t="array" ref="AT780">_xlfn.STDEV.S(IF(F$17:F$1040=F780,$C$17:$C$1040,""))</f>
        <v>9.588088423826557E-3</v>
      </c>
      <c r="AU780" s="4">
        <f t="array" ref="AU780">_xlfn.STDEV.S(IF(G$17:G$1040=G780,$C$17:$C$1040,""))</f>
        <v>8.2162219606327653E-3</v>
      </c>
      <c r="AV780" s="4">
        <f t="array" ref="AV780">_xlfn.STDEV.S(IF(H$17:H$1040=H780,$C$17:$C$1040,""))</f>
        <v>6.2766413869833207E-3</v>
      </c>
      <c r="AW780" s="4">
        <f t="array" ref="AW780">_xlfn.STDEV.S(IF(I$17:I$1040=I780,$C$17:$C$1040,""))</f>
        <v>4.1137478928259964E-3</v>
      </c>
      <c r="AX780" s="4">
        <f t="array" ref="AX780">_xlfn.STDEV.S(IF(J$17:J$1040=J780,$C$17:$C$1040,""))</f>
        <v>3.1141974379607904E-3</v>
      </c>
      <c r="AY780" s="4">
        <f t="array" ref="AY780">_xlfn.STDEV.S(IF(K$17:K$1040=K780,$C$17:$C$1040,""))</f>
        <v>4.1021399292716174E-3</v>
      </c>
      <c r="AZ780" s="4">
        <f t="array" ref="AZ780">_xlfn.STDEV.S(IF(L$17:L$1040=L780,$C$17:$C$1040,""))</f>
        <v>3.7728886862022832E-3</v>
      </c>
      <c r="BA780" s="7">
        <f t="shared" si="527"/>
        <v>24.646029270244831</v>
      </c>
      <c r="BB780" s="7">
        <f t="shared" si="528"/>
        <v>18.748985434746956</v>
      </c>
      <c r="BC780" s="7">
        <f t="shared" si="529"/>
        <v>10.832492030853698</v>
      </c>
      <c r="BD780" s="7">
        <f t="shared" si="530"/>
        <v>10.05915627531119</v>
      </c>
      <c r="BE780" s="7">
        <f t="shared" si="531"/>
        <v>4.6363686261582027</v>
      </c>
      <c r="BF780" s="7">
        <f t="shared" si="532"/>
        <v>3.4780440924707707</v>
      </c>
      <c r="BG780" s="7">
        <f t="shared" si="533"/>
        <v>2.8818051644798666</v>
      </c>
      <c r="BH780" s="7">
        <f t="shared" si="534"/>
        <v>1.4802227434642345</v>
      </c>
    </row>
    <row r="781" spans="1:60" x14ac:dyDescent="0.25">
      <c r="A781" s="3">
        <v>43789</v>
      </c>
      <c r="B781" s="1">
        <v>3108.459961</v>
      </c>
      <c r="C781" s="4">
        <f t="shared" si="502"/>
        <v>-3.7561843404613215E-3</v>
      </c>
      <c r="D781" s="10">
        <f t="shared" si="535"/>
        <v>764</v>
      </c>
      <c r="E781" s="10">
        <f t="shared" si="546"/>
        <v>1</v>
      </c>
      <c r="F781" s="10">
        <f t="shared" si="545"/>
        <v>2</v>
      </c>
      <c r="G781" s="10">
        <f t="shared" si="545"/>
        <v>5</v>
      </c>
      <c r="H781" s="10">
        <f t="shared" si="545"/>
        <v>11</v>
      </c>
      <c r="I781" s="10">
        <f t="shared" si="545"/>
        <v>23</v>
      </c>
      <c r="J781" s="10">
        <f t="shared" si="545"/>
        <v>47</v>
      </c>
      <c r="K781" s="10">
        <f t="shared" si="545"/>
        <v>95</v>
      </c>
      <c r="L781" s="10">
        <f t="shared" si="545"/>
        <v>191</v>
      </c>
      <c r="M781" s="4">
        <f t="shared" si="503"/>
        <v>7.0934616863010361E-4</v>
      </c>
      <c r="N781" s="4">
        <f t="shared" si="504"/>
        <v>5.7564115022835623E-4</v>
      </c>
      <c r="O781" s="4">
        <f t="shared" si="505"/>
        <v>8.4107889185266755E-4</v>
      </c>
      <c r="P781" s="4">
        <f t="shared" si="506"/>
        <v>1.347904478958736E-3</v>
      </c>
      <c r="Q781" s="4">
        <f t="shared" si="507"/>
        <v>2.0233822029271688E-3</v>
      </c>
      <c r="R781" s="4">
        <f t="shared" si="508"/>
        <v>1.3507344802716204E-3</v>
      </c>
      <c r="S781" s="4">
        <f t="shared" si="509"/>
        <v>1.5982974881983414E-3</v>
      </c>
      <c r="T781" s="4">
        <f t="shared" si="510"/>
        <v>1.0858226522019732E-3</v>
      </c>
      <c r="U781" s="6">
        <f t="shared" si="511"/>
        <v>-4.4655305090914249E-3</v>
      </c>
      <c r="V781" s="6">
        <f t="shared" si="512"/>
        <v>-4.3318254906896773E-3</v>
      </c>
      <c r="W781" s="6">
        <f t="shared" si="513"/>
        <v>-4.5972632323139891E-3</v>
      </c>
      <c r="X781" s="6">
        <f t="shared" si="514"/>
        <v>-5.1040888194200575E-3</v>
      </c>
      <c r="Y781" s="6">
        <f t="shared" si="515"/>
        <v>-5.7795665433884903E-3</v>
      </c>
      <c r="Z781" s="6">
        <f t="shared" si="516"/>
        <v>-5.1069188207329419E-3</v>
      </c>
      <c r="AA781" s="6">
        <f t="shared" si="517"/>
        <v>-5.3544818286596629E-3</v>
      </c>
      <c r="AB781" s="6">
        <f t="shared" si="518"/>
        <v>-4.8420069926632947E-3</v>
      </c>
      <c r="AC781" s="6">
        <f t="shared" si="536"/>
        <v>-4.0199921154226277E-2</v>
      </c>
      <c r="AD781" s="6">
        <f t="shared" si="537"/>
        <v>-6.3725514985842795E-3</v>
      </c>
      <c r="AE781" s="6">
        <f t="shared" si="538"/>
        <v>-5.5762382737111699E-3</v>
      </c>
      <c r="AF781" s="6">
        <f t="shared" si="539"/>
        <v>-4.055761512393034E-3</v>
      </c>
      <c r="AG781" s="6">
        <f t="shared" si="540"/>
        <v>-2.0293283404877079E-3</v>
      </c>
      <c r="AH781" s="6">
        <f t="shared" si="541"/>
        <v>-4.0472715084543531E-3</v>
      </c>
      <c r="AI781" s="6">
        <f t="shared" si="542"/>
        <v>-3.30458248467419E-3</v>
      </c>
      <c r="AJ781" s="6">
        <f t="shared" si="543"/>
        <v>-4.8420069926632947E-3</v>
      </c>
      <c r="AK781" s="4">
        <f t="shared" si="519"/>
        <v>0.4108241621067974</v>
      </c>
      <c r="AL781" s="4">
        <f t="shared" si="520"/>
        <v>0.17976693020539003</v>
      </c>
      <c r="AM781" s="4">
        <f t="shared" si="521"/>
        <v>8.9002158912279583E-2</v>
      </c>
      <c r="AN781" s="4">
        <f t="shared" si="522"/>
        <v>6.3137716595751209E-2</v>
      </c>
      <c r="AO781" s="4">
        <f t="shared" si="523"/>
        <v>1.9072851666222867E-2</v>
      </c>
      <c r="AP781" s="4">
        <f t="shared" si="524"/>
        <v>1.0831316001887137E-2</v>
      </c>
      <c r="AQ781" s="4">
        <f t="shared" si="525"/>
        <v>1.1821568033594021E-2</v>
      </c>
      <c r="AR781" s="4">
        <f t="shared" si="526"/>
        <v>7.5105818957313941E-3</v>
      </c>
      <c r="AS781" s="4">
        <f t="array" ref="AS781">_xlfn.STDEV.S(IF(E$17:E$1040=E781,$C$17:$C$1040,""))</f>
        <v>1.6668979720915356E-2</v>
      </c>
      <c r="AT781" s="4">
        <f t="array" ref="AT781">_xlfn.STDEV.S(IF(F$17:F$1040=F781,$C$17:$C$1040,""))</f>
        <v>9.588088423826557E-3</v>
      </c>
      <c r="AU781" s="4">
        <f t="array" ref="AU781">_xlfn.STDEV.S(IF(G$17:G$1040=G781,$C$17:$C$1040,""))</f>
        <v>8.2162219606327653E-3</v>
      </c>
      <c r="AV781" s="4">
        <f t="array" ref="AV781">_xlfn.STDEV.S(IF(H$17:H$1040=H781,$C$17:$C$1040,""))</f>
        <v>6.2766413869833207E-3</v>
      </c>
      <c r="AW781" s="4">
        <f t="array" ref="AW781">_xlfn.STDEV.S(IF(I$17:I$1040=I781,$C$17:$C$1040,""))</f>
        <v>4.1137478928259964E-3</v>
      </c>
      <c r="AX781" s="4">
        <f t="array" ref="AX781">_xlfn.STDEV.S(IF(J$17:J$1040=J781,$C$17:$C$1040,""))</f>
        <v>3.1141974379607904E-3</v>
      </c>
      <c r="AY781" s="4">
        <f t="array" ref="AY781">_xlfn.STDEV.S(IF(K$17:K$1040=K781,$C$17:$C$1040,""))</f>
        <v>4.1021399292716174E-3</v>
      </c>
      <c r="AZ781" s="4">
        <f t="array" ref="AZ781">_xlfn.STDEV.S(IF(L$17:L$1040=L781,$C$17:$C$1040,""))</f>
        <v>4.9324690645968991E-3</v>
      </c>
      <c r="BA781" s="7">
        <f t="shared" si="527"/>
        <v>24.646029270244831</v>
      </c>
      <c r="BB781" s="7">
        <f t="shared" si="528"/>
        <v>18.748985434746956</v>
      </c>
      <c r="BC781" s="7">
        <f t="shared" si="529"/>
        <v>10.832492030853698</v>
      </c>
      <c r="BD781" s="7">
        <f t="shared" si="530"/>
        <v>10.05915627531119</v>
      </c>
      <c r="BE781" s="7">
        <f t="shared" si="531"/>
        <v>4.6363686261582027</v>
      </c>
      <c r="BF781" s="7">
        <f t="shared" si="532"/>
        <v>3.4780440924707707</v>
      </c>
      <c r="BG781" s="7">
        <f t="shared" si="533"/>
        <v>2.8818051644798666</v>
      </c>
      <c r="BH781" s="7">
        <f t="shared" si="534"/>
        <v>1.5226820071998137</v>
      </c>
    </row>
    <row r="782" spans="1:60" x14ac:dyDescent="0.25">
      <c r="A782" s="3">
        <v>43790</v>
      </c>
      <c r="B782" s="1">
        <v>3103.540039</v>
      </c>
      <c r="C782" s="4">
        <f t="shared" si="502"/>
        <v>-1.5827522508661263E-3</v>
      </c>
      <c r="D782" s="10">
        <f t="shared" si="535"/>
        <v>765</v>
      </c>
      <c r="E782" s="10">
        <f t="shared" si="546"/>
        <v>1</v>
      </c>
      <c r="F782" s="10">
        <f t="shared" si="545"/>
        <v>2</v>
      </c>
      <c r="G782" s="10">
        <f t="shared" si="545"/>
        <v>5</v>
      </c>
      <c r="H782" s="10">
        <f t="shared" si="545"/>
        <v>11</v>
      </c>
      <c r="I782" s="10">
        <f t="shared" si="545"/>
        <v>23</v>
      </c>
      <c r="J782" s="10">
        <f t="shared" si="545"/>
        <v>47</v>
      </c>
      <c r="K782" s="10">
        <f t="shared" si="545"/>
        <v>95</v>
      </c>
      <c r="L782" s="10">
        <f t="shared" si="545"/>
        <v>191</v>
      </c>
      <c r="M782" s="4">
        <f t="shared" si="503"/>
        <v>7.0934616863010361E-4</v>
      </c>
      <c r="N782" s="4">
        <f t="shared" si="504"/>
        <v>5.7564115022835623E-4</v>
      </c>
      <c r="O782" s="4">
        <f t="shared" si="505"/>
        <v>8.4107889185266755E-4</v>
      </c>
      <c r="P782" s="4">
        <f t="shared" si="506"/>
        <v>1.347904478958736E-3</v>
      </c>
      <c r="Q782" s="4">
        <f t="shared" si="507"/>
        <v>2.0233822029271688E-3</v>
      </c>
      <c r="R782" s="4">
        <f t="shared" si="508"/>
        <v>1.3507344802716204E-3</v>
      </c>
      <c r="S782" s="4">
        <f t="shared" si="509"/>
        <v>1.5982974881983414E-3</v>
      </c>
      <c r="T782" s="4">
        <f t="shared" si="510"/>
        <v>1.0858226522019732E-3</v>
      </c>
      <c r="U782" s="6">
        <f t="shared" si="511"/>
        <v>-2.2920984194962296E-3</v>
      </c>
      <c r="V782" s="6">
        <f t="shared" si="512"/>
        <v>-2.1583934010944825E-3</v>
      </c>
      <c r="W782" s="6">
        <f t="shared" si="513"/>
        <v>-2.4238311427187938E-3</v>
      </c>
      <c r="X782" s="6">
        <f t="shared" si="514"/>
        <v>-2.9306567298248622E-3</v>
      </c>
      <c r="Y782" s="6">
        <f t="shared" si="515"/>
        <v>-3.606134453793295E-3</v>
      </c>
      <c r="Z782" s="6">
        <f t="shared" si="516"/>
        <v>-2.9334867311377466E-3</v>
      </c>
      <c r="AA782" s="6">
        <f t="shared" si="517"/>
        <v>-3.1810497390644676E-3</v>
      </c>
      <c r="AB782" s="6">
        <f t="shared" si="518"/>
        <v>-2.6685749030680994E-3</v>
      </c>
      <c r="AC782" s="6">
        <f t="shared" si="536"/>
        <v>-4.2492019573722506E-2</v>
      </c>
      <c r="AD782" s="6">
        <f t="shared" si="537"/>
        <v>-8.5309448996787624E-3</v>
      </c>
      <c r="AE782" s="6">
        <f t="shared" si="538"/>
        <v>-8.0000694164299637E-3</v>
      </c>
      <c r="AF782" s="6">
        <f t="shared" si="539"/>
        <v>-6.9864182422178962E-3</v>
      </c>
      <c r="AG782" s="6">
        <f t="shared" si="540"/>
        <v>-5.6354627942810029E-3</v>
      </c>
      <c r="AH782" s="6">
        <f t="shared" si="541"/>
        <v>-6.9807582395920997E-3</v>
      </c>
      <c r="AI782" s="6">
        <f t="shared" si="542"/>
        <v>-6.4856322237386577E-3</v>
      </c>
      <c r="AJ782" s="6">
        <f t="shared" si="543"/>
        <v>-7.5105818957313941E-3</v>
      </c>
      <c r="AK782" s="4">
        <f t="shared" si="519"/>
        <v>0.4108241621067974</v>
      </c>
      <c r="AL782" s="4">
        <f t="shared" si="520"/>
        <v>0.17976693020539003</v>
      </c>
      <c r="AM782" s="4">
        <f t="shared" si="521"/>
        <v>8.9002158912279583E-2</v>
      </c>
      <c r="AN782" s="4">
        <f t="shared" si="522"/>
        <v>6.3137716595751209E-2</v>
      </c>
      <c r="AO782" s="4">
        <f t="shared" si="523"/>
        <v>1.9072851666222867E-2</v>
      </c>
      <c r="AP782" s="4">
        <f t="shared" si="524"/>
        <v>1.0831316001887137E-2</v>
      </c>
      <c r="AQ782" s="4">
        <f t="shared" si="525"/>
        <v>1.1821568033594021E-2</v>
      </c>
      <c r="AR782" s="4">
        <f t="shared" si="526"/>
        <v>7.5105818957313941E-3</v>
      </c>
      <c r="AS782" s="4">
        <f t="array" ref="AS782">_xlfn.STDEV.S(IF(E$17:E$1040=E782,$C$17:$C$1040,""))</f>
        <v>1.6668979720915356E-2</v>
      </c>
      <c r="AT782" s="4">
        <f t="array" ref="AT782">_xlfn.STDEV.S(IF(F$17:F$1040=F782,$C$17:$C$1040,""))</f>
        <v>9.588088423826557E-3</v>
      </c>
      <c r="AU782" s="4">
        <f t="array" ref="AU782">_xlfn.STDEV.S(IF(G$17:G$1040=G782,$C$17:$C$1040,""))</f>
        <v>8.2162219606327653E-3</v>
      </c>
      <c r="AV782" s="4">
        <f t="array" ref="AV782">_xlfn.STDEV.S(IF(H$17:H$1040=H782,$C$17:$C$1040,""))</f>
        <v>6.2766413869833207E-3</v>
      </c>
      <c r="AW782" s="4">
        <f t="array" ref="AW782">_xlfn.STDEV.S(IF(I$17:I$1040=I782,$C$17:$C$1040,""))</f>
        <v>4.1137478928259964E-3</v>
      </c>
      <c r="AX782" s="4">
        <f t="array" ref="AX782">_xlfn.STDEV.S(IF(J$17:J$1040=J782,$C$17:$C$1040,""))</f>
        <v>3.1141974379607904E-3</v>
      </c>
      <c r="AY782" s="4">
        <f t="array" ref="AY782">_xlfn.STDEV.S(IF(K$17:K$1040=K782,$C$17:$C$1040,""))</f>
        <v>4.1021399292716174E-3</v>
      </c>
      <c r="AZ782" s="4">
        <f t="array" ref="AZ782">_xlfn.STDEV.S(IF(L$17:L$1040=L782,$C$17:$C$1040,""))</f>
        <v>4.9324690645968991E-3</v>
      </c>
      <c r="BA782" s="7">
        <f t="shared" si="527"/>
        <v>24.646029270244831</v>
      </c>
      <c r="BB782" s="7">
        <f t="shared" si="528"/>
        <v>18.748985434746956</v>
      </c>
      <c r="BC782" s="7">
        <f t="shared" si="529"/>
        <v>10.832492030853698</v>
      </c>
      <c r="BD782" s="7">
        <f t="shared" si="530"/>
        <v>10.05915627531119</v>
      </c>
      <c r="BE782" s="7">
        <f t="shared" si="531"/>
        <v>4.6363686261582027</v>
      </c>
      <c r="BF782" s="7">
        <f t="shared" si="532"/>
        <v>3.4780440924707707</v>
      </c>
      <c r="BG782" s="7">
        <f t="shared" si="533"/>
        <v>2.8818051644798666</v>
      </c>
      <c r="BH782" s="7">
        <f t="shared" si="534"/>
        <v>1.5226820071998137</v>
      </c>
    </row>
    <row r="783" spans="1:60" x14ac:dyDescent="0.25">
      <c r="A783" s="3">
        <v>43791</v>
      </c>
      <c r="B783" s="1">
        <v>3110.290039</v>
      </c>
      <c r="C783" s="4">
        <f t="shared" si="502"/>
        <v>2.1749356912357243E-3</v>
      </c>
      <c r="D783" s="10">
        <f t="shared" si="535"/>
        <v>766</v>
      </c>
      <c r="E783" s="10">
        <f t="shared" si="546"/>
        <v>1</v>
      </c>
      <c r="F783" s="10">
        <f t="shared" si="545"/>
        <v>2</v>
      </c>
      <c r="G783" s="10">
        <f t="shared" si="545"/>
        <v>5</v>
      </c>
      <c r="H783" s="10">
        <f t="shared" si="545"/>
        <v>11</v>
      </c>
      <c r="I783" s="10">
        <f t="shared" si="545"/>
        <v>23</v>
      </c>
      <c r="J783" s="10">
        <f t="shared" si="545"/>
        <v>47</v>
      </c>
      <c r="K783" s="10">
        <f t="shared" si="545"/>
        <v>95</v>
      </c>
      <c r="L783" s="10">
        <f t="shared" si="545"/>
        <v>191</v>
      </c>
      <c r="M783" s="4">
        <f t="shared" si="503"/>
        <v>7.0934616863010361E-4</v>
      </c>
      <c r="N783" s="4">
        <f t="shared" si="504"/>
        <v>5.7564115022835623E-4</v>
      </c>
      <c r="O783" s="4">
        <f t="shared" si="505"/>
        <v>8.4107889185266755E-4</v>
      </c>
      <c r="P783" s="4">
        <f t="shared" si="506"/>
        <v>1.347904478958736E-3</v>
      </c>
      <c r="Q783" s="4">
        <f t="shared" si="507"/>
        <v>2.0233822029271688E-3</v>
      </c>
      <c r="R783" s="4">
        <f t="shared" si="508"/>
        <v>1.3507344802716204E-3</v>
      </c>
      <c r="S783" s="4">
        <f t="shared" si="509"/>
        <v>1.5982974881983414E-3</v>
      </c>
      <c r="T783" s="4">
        <f t="shared" si="510"/>
        <v>1.0858226522019732E-3</v>
      </c>
      <c r="U783" s="6">
        <f t="shared" si="511"/>
        <v>1.4655895226056207E-3</v>
      </c>
      <c r="V783" s="6">
        <f t="shared" si="512"/>
        <v>1.599294541007368E-3</v>
      </c>
      <c r="W783" s="6">
        <f t="shared" si="513"/>
        <v>1.3338567993830567E-3</v>
      </c>
      <c r="X783" s="6">
        <f t="shared" si="514"/>
        <v>8.270312122769883E-4</v>
      </c>
      <c r="Y783" s="6">
        <f t="shared" si="515"/>
        <v>1.515534883085555E-4</v>
      </c>
      <c r="Z783" s="6">
        <f t="shared" si="516"/>
        <v>8.2420121096410393E-4</v>
      </c>
      <c r="AA783" s="6">
        <f t="shared" si="517"/>
        <v>5.7663820303738289E-4</v>
      </c>
      <c r="AB783" s="6">
        <f t="shared" si="518"/>
        <v>1.0891130390337511E-3</v>
      </c>
      <c r="AC783" s="6">
        <f t="shared" si="536"/>
        <v>-4.1026430051116884E-2</v>
      </c>
      <c r="AD783" s="6">
        <f t="shared" si="537"/>
        <v>-6.9316503586713939E-3</v>
      </c>
      <c r="AE783" s="6">
        <f t="shared" si="538"/>
        <v>-6.666212617046907E-3</v>
      </c>
      <c r="AF783" s="6">
        <f t="shared" si="539"/>
        <v>-6.1593870299409079E-3</v>
      </c>
      <c r="AG783" s="6">
        <f t="shared" si="540"/>
        <v>-5.4839093059724474E-3</v>
      </c>
      <c r="AH783" s="6">
        <f t="shared" si="541"/>
        <v>-6.1565570286279958E-3</v>
      </c>
      <c r="AI783" s="6">
        <f t="shared" si="542"/>
        <v>-5.9089940207012748E-3</v>
      </c>
      <c r="AJ783" s="6">
        <f t="shared" si="543"/>
        <v>-6.421468856697643E-3</v>
      </c>
      <c r="AK783" s="4">
        <f t="shared" si="519"/>
        <v>0.4108241621067974</v>
      </c>
      <c r="AL783" s="4">
        <f t="shared" si="520"/>
        <v>0.17976693020539003</v>
      </c>
      <c r="AM783" s="4">
        <f t="shared" si="521"/>
        <v>8.9002158912279583E-2</v>
      </c>
      <c r="AN783" s="4">
        <f t="shared" si="522"/>
        <v>6.3137716595751209E-2</v>
      </c>
      <c r="AO783" s="4">
        <f t="shared" si="523"/>
        <v>1.9072851666222867E-2</v>
      </c>
      <c r="AP783" s="4">
        <f t="shared" si="524"/>
        <v>1.0831316001887137E-2</v>
      </c>
      <c r="AQ783" s="4">
        <f t="shared" si="525"/>
        <v>1.1821568033594021E-2</v>
      </c>
      <c r="AR783" s="4">
        <f t="shared" si="526"/>
        <v>7.5105818957313941E-3</v>
      </c>
      <c r="AS783" s="4">
        <f t="array" ref="AS783">_xlfn.STDEV.S(IF(E$17:E$1040=E783,$C$17:$C$1040,""))</f>
        <v>1.6668979720915356E-2</v>
      </c>
      <c r="AT783" s="4">
        <f t="array" ref="AT783">_xlfn.STDEV.S(IF(F$17:F$1040=F783,$C$17:$C$1040,""))</f>
        <v>9.588088423826557E-3</v>
      </c>
      <c r="AU783" s="4">
        <f t="array" ref="AU783">_xlfn.STDEV.S(IF(G$17:G$1040=G783,$C$17:$C$1040,""))</f>
        <v>8.2162219606327653E-3</v>
      </c>
      <c r="AV783" s="4">
        <f t="array" ref="AV783">_xlfn.STDEV.S(IF(H$17:H$1040=H783,$C$17:$C$1040,""))</f>
        <v>6.2766413869833207E-3</v>
      </c>
      <c r="AW783" s="4">
        <f t="array" ref="AW783">_xlfn.STDEV.S(IF(I$17:I$1040=I783,$C$17:$C$1040,""))</f>
        <v>4.1137478928259964E-3</v>
      </c>
      <c r="AX783" s="4">
        <f t="array" ref="AX783">_xlfn.STDEV.S(IF(J$17:J$1040=J783,$C$17:$C$1040,""))</f>
        <v>3.1141974379607904E-3</v>
      </c>
      <c r="AY783" s="4">
        <f t="array" ref="AY783">_xlfn.STDEV.S(IF(K$17:K$1040=K783,$C$17:$C$1040,""))</f>
        <v>4.1021399292716174E-3</v>
      </c>
      <c r="AZ783" s="4">
        <f t="array" ref="AZ783">_xlfn.STDEV.S(IF(L$17:L$1040=L783,$C$17:$C$1040,""))</f>
        <v>4.9324690645968991E-3</v>
      </c>
      <c r="BA783" s="7">
        <f t="shared" si="527"/>
        <v>24.646029270244831</v>
      </c>
      <c r="BB783" s="7">
        <f t="shared" si="528"/>
        <v>18.748985434746956</v>
      </c>
      <c r="BC783" s="7">
        <f t="shared" si="529"/>
        <v>10.832492030853698</v>
      </c>
      <c r="BD783" s="7">
        <f t="shared" si="530"/>
        <v>10.05915627531119</v>
      </c>
      <c r="BE783" s="7">
        <f t="shared" si="531"/>
        <v>4.6363686261582027</v>
      </c>
      <c r="BF783" s="7">
        <f t="shared" si="532"/>
        <v>3.4780440924707707</v>
      </c>
      <c r="BG783" s="7">
        <f t="shared" si="533"/>
        <v>2.8818051644798666</v>
      </c>
      <c r="BH783" s="7">
        <f t="shared" si="534"/>
        <v>1.5226820071998137</v>
      </c>
    </row>
    <row r="784" spans="1:60" x14ac:dyDescent="0.25">
      <c r="A784" s="3">
        <v>43794</v>
      </c>
      <c r="B784" s="1">
        <v>3133.639893</v>
      </c>
      <c r="C784" s="4">
        <f t="shared" si="502"/>
        <v>7.5072915088996162E-3</v>
      </c>
      <c r="D784" s="10">
        <f t="shared" si="535"/>
        <v>767</v>
      </c>
      <c r="E784" s="10">
        <f t="shared" si="546"/>
        <v>1</v>
      </c>
      <c r="F784" s="10">
        <f t="shared" si="545"/>
        <v>2</v>
      </c>
      <c r="G784" s="10">
        <f t="shared" si="545"/>
        <v>5</v>
      </c>
      <c r="H784" s="10">
        <f t="shared" si="545"/>
        <v>11</v>
      </c>
      <c r="I784" s="10">
        <f t="shared" si="545"/>
        <v>23</v>
      </c>
      <c r="J784" s="10">
        <f t="shared" si="545"/>
        <v>47</v>
      </c>
      <c r="K784" s="10">
        <f t="shared" si="545"/>
        <v>95</v>
      </c>
      <c r="L784" s="10">
        <f t="shared" si="545"/>
        <v>191</v>
      </c>
      <c r="M784" s="4">
        <f t="shared" si="503"/>
        <v>7.0934616863010361E-4</v>
      </c>
      <c r="N784" s="4">
        <f t="shared" si="504"/>
        <v>5.7564115022835623E-4</v>
      </c>
      <c r="O784" s="4">
        <f t="shared" si="505"/>
        <v>8.4107889185266755E-4</v>
      </c>
      <c r="P784" s="4">
        <f t="shared" si="506"/>
        <v>1.347904478958736E-3</v>
      </c>
      <c r="Q784" s="4">
        <f t="shared" si="507"/>
        <v>2.0233822029271688E-3</v>
      </c>
      <c r="R784" s="4">
        <f t="shared" si="508"/>
        <v>1.3507344802716204E-3</v>
      </c>
      <c r="S784" s="4">
        <f t="shared" si="509"/>
        <v>1.5982974881983414E-3</v>
      </c>
      <c r="T784" s="4">
        <f t="shared" si="510"/>
        <v>1.0858226522019732E-3</v>
      </c>
      <c r="U784" s="6">
        <f t="shared" si="511"/>
        <v>6.7979453402695128E-3</v>
      </c>
      <c r="V784" s="6">
        <f t="shared" si="512"/>
        <v>6.9316503586712604E-3</v>
      </c>
      <c r="W784" s="6">
        <f t="shared" si="513"/>
        <v>6.6662126170469486E-3</v>
      </c>
      <c r="X784" s="6">
        <f t="shared" si="514"/>
        <v>6.1593870299408802E-3</v>
      </c>
      <c r="Y784" s="6">
        <f t="shared" si="515"/>
        <v>5.4839093059724474E-3</v>
      </c>
      <c r="Z784" s="6">
        <f t="shared" si="516"/>
        <v>6.1565570286279958E-3</v>
      </c>
      <c r="AA784" s="6">
        <f t="shared" si="517"/>
        <v>5.9089940207012748E-3</v>
      </c>
      <c r="AB784" s="6">
        <f t="shared" si="518"/>
        <v>6.421468856697643E-3</v>
      </c>
      <c r="AC784" s="6">
        <f t="shared" si="536"/>
        <v>-3.4228484710847371E-2</v>
      </c>
      <c r="AD784" s="6">
        <f t="shared" si="537"/>
        <v>-1.3357370765021415E-16</v>
      </c>
      <c r="AE784" s="6">
        <f t="shared" si="538"/>
        <v>4.163336342344337E-17</v>
      </c>
      <c r="AF784" s="6">
        <f t="shared" si="539"/>
        <v>-2.7755575615628914E-17</v>
      </c>
      <c r="AG784" s="6">
        <f t="shared" si="540"/>
        <v>0</v>
      </c>
      <c r="AH784" s="6">
        <f t="shared" si="541"/>
        <v>0</v>
      </c>
      <c r="AI784" s="6">
        <f t="shared" si="542"/>
        <v>0</v>
      </c>
      <c r="AJ784" s="6">
        <f t="shared" si="543"/>
        <v>0</v>
      </c>
      <c r="AK784" s="4">
        <f t="shared" si="519"/>
        <v>0.4108241621067974</v>
      </c>
      <c r="AL784" s="4">
        <f t="shared" si="520"/>
        <v>0.17976693020539003</v>
      </c>
      <c r="AM784" s="4">
        <f t="shared" si="521"/>
        <v>8.9002158912279583E-2</v>
      </c>
      <c r="AN784" s="4">
        <f t="shared" si="522"/>
        <v>6.3137716595751209E-2</v>
      </c>
      <c r="AO784" s="4">
        <f t="shared" si="523"/>
        <v>1.9072851666222867E-2</v>
      </c>
      <c r="AP784" s="4">
        <f t="shared" si="524"/>
        <v>1.0831316001887137E-2</v>
      </c>
      <c r="AQ784" s="4">
        <f t="shared" si="525"/>
        <v>1.1821568033594021E-2</v>
      </c>
      <c r="AR784" s="4">
        <f t="shared" si="526"/>
        <v>7.5105818957313941E-3</v>
      </c>
      <c r="AS784" s="4">
        <f t="array" ref="AS784">_xlfn.STDEV.S(IF(E$17:E$1040=E784,$C$17:$C$1040,""))</f>
        <v>1.6668979720915356E-2</v>
      </c>
      <c r="AT784" s="4">
        <f t="array" ref="AT784">_xlfn.STDEV.S(IF(F$17:F$1040=F784,$C$17:$C$1040,""))</f>
        <v>9.588088423826557E-3</v>
      </c>
      <c r="AU784" s="4">
        <f t="array" ref="AU784">_xlfn.STDEV.S(IF(G$17:G$1040=G784,$C$17:$C$1040,""))</f>
        <v>8.2162219606327653E-3</v>
      </c>
      <c r="AV784" s="4">
        <f t="array" ref="AV784">_xlfn.STDEV.S(IF(H$17:H$1040=H784,$C$17:$C$1040,""))</f>
        <v>6.2766413869833207E-3</v>
      </c>
      <c r="AW784" s="4">
        <f t="array" ref="AW784">_xlfn.STDEV.S(IF(I$17:I$1040=I784,$C$17:$C$1040,""))</f>
        <v>4.1137478928259964E-3</v>
      </c>
      <c r="AX784" s="4">
        <f t="array" ref="AX784">_xlfn.STDEV.S(IF(J$17:J$1040=J784,$C$17:$C$1040,""))</f>
        <v>3.1141974379607904E-3</v>
      </c>
      <c r="AY784" s="4">
        <f t="array" ref="AY784">_xlfn.STDEV.S(IF(K$17:K$1040=K784,$C$17:$C$1040,""))</f>
        <v>4.1021399292716174E-3</v>
      </c>
      <c r="AZ784" s="4">
        <f t="array" ref="AZ784">_xlfn.STDEV.S(IF(L$17:L$1040=L784,$C$17:$C$1040,""))</f>
        <v>4.9324690645968991E-3</v>
      </c>
      <c r="BA784" s="7">
        <f t="shared" si="527"/>
        <v>24.646029270244831</v>
      </c>
      <c r="BB784" s="7">
        <f t="shared" si="528"/>
        <v>18.748985434746956</v>
      </c>
      <c r="BC784" s="7">
        <f t="shared" si="529"/>
        <v>10.832492030853698</v>
      </c>
      <c r="BD784" s="7">
        <f t="shared" si="530"/>
        <v>10.05915627531119</v>
      </c>
      <c r="BE784" s="7">
        <f t="shared" si="531"/>
        <v>4.6363686261582027</v>
      </c>
      <c r="BF784" s="7">
        <f t="shared" si="532"/>
        <v>3.4780440924707707</v>
      </c>
      <c r="BG784" s="7">
        <f t="shared" si="533"/>
        <v>2.8818051644798666</v>
      </c>
      <c r="BH784" s="7">
        <f t="shared" si="534"/>
        <v>1.5226820071998137</v>
      </c>
    </row>
    <row r="785" spans="1:60" x14ac:dyDescent="0.25">
      <c r="A785" s="3">
        <v>43795</v>
      </c>
      <c r="B785" s="1">
        <v>3140.5200199999999</v>
      </c>
      <c r="C785" s="4">
        <f t="shared" si="502"/>
        <v>2.1955704021285882E-3</v>
      </c>
      <c r="D785" s="10">
        <f t="shared" si="535"/>
        <v>768</v>
      </c>
      <c r="E785" s="10">
        <f t="shared" si="546"/>
        <v>1</v>
      </c>
      <c r="F785" s="10">
        <f t="shared" si="545"/>
        <v>3</v>
      </c>
      <c r="G785" s="10">
        <f t="shared" si="545"/>
        <v>6</v>
      </c>
      <c r="H785" s="10">
        <f t="shared" si="545"/>
        <v>12</v>
      </c>
      <c r="I785" s="10">
        <f t="shared" si="545"/>
        <v>24</v>
      </c>
      <c r="J785" s="10">
        <f t="shared" si="545"/>
        <v>48</v>
      </c>
      <c r="K785" s="10">
        <f t="shared" si="545"/>
        <v>96</v>
      </c>
      <c r="L785" s="10">
        <f t="shared" si="545"/>
        <v>192</v>
      </c>
      <c r="M785" s="4">
        <f t="shared" si="503"/>
        <v>7.0934616863010361E-4</v>
      </c>
      <c r="N785" s="4">
        <f t="shared" si="504"/>
        <v>8.4305118703185099E-4</v>
      </c>
      <c r="O785" s="4">
        <f t="shared" si="505"/>
        <v>1.8946395333275384E-4</v>
      </c>
      <c r="P785" s="4">
        <f t="shared" si="506"/>
        <v>-8.7014877615206564E-4</v>
      </c>
      <c r="Q785" s="4">
        <f t="shared" si="507"/>
        <v>1.5164414228159666E-3</v>
      </c>
      <c r="R785" s="4">
        <f t="shared" si="508"/>
        <v>1.1497618515768013E-3</v>
      </c>
      <c r="S785" s="4">
        <f t="shared" si="509"/>
        <v>5.0615025213107678E-4</v>
      </c>
      <c r="T785" s="4">
        <f t="shared" si="510"/>
        <v>-1.5680614678077187E-3</v>
      </c>
      <c r="U785" s="6">
        <f t="shared" si="511"/>
        <v>1.4862242334984846E-3</v>
      </c>
      <c r="V785" s="6">
        <f t="shared" si="512"/>
        <v>1.3525192150967372E-3</v>
      </c>
      <c r="W785" s="6">
        <f t="shared" si="513"/>
        <v>2.0061064487958344E-3</v>
      </c>
      <c r="X785" s="6">
        <f t="shared" si="514"/>
        <v>3.0657191782806539E-3</v>
      </c>
      <c r="Y785" s="6">
        <f t="shared" si="515"/>
        <v>6.7912897931262164E-4</v>
      </c>
      <c r="Z785" s="6">
        <f t="shared" si="516"/>
        <v>1.045808550551787E-3</v>
      </c>
      <c r="AA785" s="6">
        <f t="shared" si="517"/>
        <v>1.6894201499975114E-3</v>
      </c>
      <c r="AB785" s="6">
        <f t="shared" si="518"/>
        <v>3.7636318699363069E-3</v>
      </c>
      <c r="AC785" s="6">
        <f t="shared" si="536"/>
        <v>-3.2742260477348885E-2</v>
      </c>
      <c r="AD785" s="6">
        <f t="shared" si="537"/>
        <v>1.3525192150967372E-3</v>
      </c>
      <c r="AE785" s="6">
        <f t="shared" si="538"/>
        <v>2.0061064487958344E-3</v>
      </c>
      <c r="AF785" s="6">
        <f t="shared" si="539"/>
        <v>3.0657191782806539E-3</v>
      </c>
      <c r="AG785" s="6">
        <f t="shared" si="540"/>
        <v>6.7912897931262164E-4</v>
      </c>
      <c r="AH785" s="6">
        <f t="shared" si="541"/>
        <v>1.045808550551787E-3</v>
      </c>
      <c r="AI785" s="6">
        <f t="shared" si="542"/>
        <v>1.6894201499975114E-3</v>
      </c>
      <c r="AJ785" s="6">
        <f t="shared" si="543"/>
        <v>3.7636318699363069E-3</v>
      </c>
      <c r="AK785" s="4">
        <f t="shared" si="519"/>
        <v>0.4108241621067974</v>
      </c>
      <c r="AL785" s="4">
        <f t="shared" si="520"/>
        <v>0.40325813050048448</v>
      </c>
      <c r="AM785" s="4">
        <f t="shared" si="521"/>
        <v>0.38685235015437103</v>
      </c>
      <c r="AN785" s="4">
        <f t="shared" si="522"/>
        <v>0.1367759241276667</v>
      </c>
      <c r="AO785" s="4">
        <f t="shared" si="523"/>
        <v>2.3829659925400763E-2</v>
      </c>
      <c r="AP785" s="4">
        <f t="shared" si="524"/>
        <v>2.2729621211683267E-2</v>
      </c>
      <c r="AQ785" s="4">
        <f t="shared" si="525"/>
        <v>2.0798786413346093E-2</v>
      </c>
      <c r="AR785" s="4">
        <f t="shared" si="526"/>
        <v>9.5061176103203304E-3</v>
      </c>
      <c r="AS785" s="4">
        <f t="array" ref="AS785">_xlfn.STDEV.S(IF(E$17:E$1040=E785,$C$17:$C$1040,""))</f>
        <v>1.6668979720915356E-2</v>
      </c>
      <c r="AT785" s="4">
        <f t="array" ref="AT785">_xlfn.STDEV.S(IF(F$17:F$1040=F785,$C$17:$C$1040,""))</f>
        <v>2.155996435463892E-2</v>
      </c>
      <c r="AU785" s="4">
        <f t="array" ref="AU785">_xlfn.STDEV.S(IF(G$17:G$1040=G785,$C$17:$C$1040,""))</f>
        <v>2.7775365823747723E-2</v>
      </c>
      <c r="AV785" s="4">
        <f t="array" ref="AV785">_xlfn.STDEV.S(IF(H$17:H$1040=H785,$C$17:$C$1040,""))</f>
        <v>1.0069529272009636E-2</v>
      </c>
      <c r="AW785" s="4">
        <f t="array" ref="AW785">_xlfn.STDEV.S(IF(I$17:I$1040=I785,$C$17:$C$1040,""))</f>
        <v>4.8614933040819182E-3</v>
      </c>
      <c r="AX785" s="4">
        <f t="array" ref="AX785">_xlfn.STDEV.S(IF(J$17:J$1040=J785,$C$17:$C$1040,""))</f>
        <v>5.2028038704986859E-3</v>
      </c>
      <c r="AY785" s="4">
        <f t="array" ref="AY785">_xlfn.STDEV.S(IF(K$17:K$1040=K785,$C$17:$C$1040,""))</f>
        <v>6.3307105105870056E-3</v>
      </c>
      <c r="AZ785" s="4">
        <f t="array" ref="AZ785">_xlfn.STDEV.S(IF(L$17:L$1040=L785,$C$17:$C$1040,""))</f>
        <v>5.8593367839519577E-3</v>
      </c>
      <c r="BA785" s="7">
        <f t="shared" si="527"/>
        <v>24.646029270244831</v>
      </c>
      <c r="BB785" s="7">
        <f t="shared" si="528"/>
        <v>18.704025844723532</v>
      </c>
      <c r="BC785" s="7">
        <f t="shared" si="529"/>
        <v>13.927893969396985</v>
      </c>
      <c r="BD785" s="7">
        <f t="shared" si="530"/>
        <v>13.58314976131645</v>
      </c>
      <c r="BE785" s="7">
        <f t="shared" si="531"/>
        <v>4.9017160849306034</v>
      </c>
      <c r="BF785" s="7">
        <f t="shared" si="532"/>
        <v>4.3687253599095683</v>
      </c>
      <c r="BG785" s="7">
        <f t="shared" si="533"/>
        <v>3.2853794812705086</v>
      </c>
      <c r="BH785" s="7">
        <f t="shared" si="534"/>
        <v>1.6223879870425748</v>
      </c>
    </row>
    <row r="786" spans="1:60" x14ac:dyDescent="0.25">
      <c r="A786" s="3">
        <v>43796</v>
      </c>
      <c r="B786" s="1">
        <v>3153.6298830000001</v>
      </c>
      <c r="C786" s="4">
        <f t="shared" ref="C786:C849" si="547">B786/B785-1</f>
        <v>4.1744242725763048E-3</v>
      </c>
      <c r="D786" s="10">
        <f t="shared" si="535"/>
        <v>769</v>
      </c>
      <c r="E786" s="10">
        <f t="shared" si="546"/>
        <v>1</v>
      </c>
      <c r="F786" s="10">
        <f t="shared" si="545"/>
        <v>3</v>
      </c>
      <c r="G786" s="10">
        <f t="shared" si="545"/>
        <v>6</v>
      </c>
      <c r="H786" s="10">
        <f t="shared" si="545"/>
        <v>12</v>
      </c>
      <c r="I786" s="10">
        <f t="shared" si="545"/>
        <v>24</v>
      </c>
      <c r="J786" s="10">
        <f t="shared" si="545"/>
        <v>48</v>
      </c>
      <c r="K786" s="10">
        <f t="shared" si="545"/>
        <v>96</v>
      </c>
      <c r="L786" s="10">
        <f t="shared" si="545"/>
        <v>192</v>
      </c>
      <c r="M786" s="4">
        <f t="shared" ref="M786:M849" si="548">AVERAGEIF(E$17:E$1040,E786,$C$17:$C$1040)</f>
        <v>7.0934616863010361E-4</v>
      </c>
      <c r="N786" s="4">
        <f t="shared" ref="N786:N849" si="549">AVERAGEIF(F$17:F$1040,F786,$C$17:$C$1040)</f>
        <v>8.4305118703185099E-4</v>
      </c>
      <c r="O786" s="4">
        <f t="shared" ref="O786:O849" si="550">AVERAGEIF(G$17:G$1040,G786,$C$17:$C$1040)</f>
        <v>1.8946395333275384E-4</v>
      </c>
      <c r="P786" s="4">
        <f t="shared" ref="P786:P849" si="551">AVERAGEIF(H$17:H$1040,H786,$C$17:$C$1040)</f>
        <v>-8.7014877615206564E-4</v>
      </c>
      <c r="Q786" s="4">
        <f t="shared" ref="Q786:Q849" si="552">AVERAGEIF(I$17:I$1040,I786,$C$17:$C$1040)</f>
        <v>1.5164414228159666E-3</v>
      </c>
      <c r="R786" s="4">
        <f t="shared" ref="R786:R849" si="553">AVERAGEIF(J$17:J$1040,J786,$C$17:$C$1040)</f>
        <v>1.1497618515768013E-3</v>
      </c>
      <c r="S786" s="4">
        <f t="shared" ref="S786:S849" si="554">AVERAGEIF(K$17:K$1040,K786,$C$17:$C$1040)</f>
        <v>5.0615025213107678E-4</v>
      </c>
      <c r="T786" s="4">
        <f t="shared" ref="T786:T849" si="555">AVERAGEIF(L$17:L$1040,L786,$C$17:$C$1040)</f>
        <v>-1.5680614678077187E-3</v>
      </c>
      <c r="U786" s="6">
        <f t="shared" ref="U786:U849" si="556">$C786-M786</f>
        <v>3.4650781039462014E-3</v>
      </c>
      <c r="V786" s="6">
        <f t="shared" ref="V786:V849" si="557">$C786-N786</f>
        <v>3.3313730855444538E-3</v>
      </c>
      <c r="W786" s="6">
        <f t="shared" ref="W786:W849" si="558">$C786-O786</f>
        <v>3.9849603192435509E-3</v>
      </c>
      <c r="X786" s="6">
        <f t="shared" ref="X786:X849" si="559">$C786-P786</f>
        <v>5.0445730487283704E-3</v>
      </c>
      <c r="Y786" s="6">
        <f t="shared" ref="Y786:Y849" si="560">$C786-Q786</f>
        <v>2.6579828497603382E-3</v>
      </c>
      <c r="Z786" s="6">
        <f t="shared" ref="Z786:Z849" si="561">$C786-R786</f>
        <v>3.0246624209995035E-3</v>
      </c>
      <c r="AA786" s="6">
        <f t="shared" ref="AA786:AA849" si="562">$C786-S786</f>
        <v>3.668274020445228E-3</v>
      </c>
      <c r="AB786" s="6">
        <f t="shared" ref="AB786:AB849" si="563">$C786-T786</f>
        <v>5.7424857403840235E-3</v>
      </c>
      <c r="AC786" s="6">
        <f t="shared" si="536"/>
        <v>-2.9277182373402683E-2</v>
      </c>
      <c r="AD786" s="6">
        <f t="shared" si="537"/>
        <v>4.683892300641191E-3</v>
      </c>
      <c r="AE786" s="6">
        <f t="shared" si="538"/>
        <v>5.9910667680393853E-3</v>
      </c>
      <c r="AF786" s="6">
        <f t="shared" si="539"/>
        <v>8.1102922270090243E-3</v>
      </c>
      <c r="AG786" s="6">
        <f t="shared" si="540"/>
        <v>3.3371118290729598E-3</v>
      </c>
      <c r="AH786" s="6">
        <f t="shared" si="541"/>
        <v>4.0704709715512905E-3</v>
      </c>
      <c r="AI786" s="6">
        <f t="shared" si="542"/>
        <v>5.3576941704427394E-3</v>
      </c>
      <c r="AJ786" s="6">
        <f t="shared" si="543"/>
        <v>9.5061176103203304E-3</v>
      </c>
      <c r="AK786" s="4">
        <f t="shared" ref="AK786:AK849" si="564">_xlfn.MAXIFS(AC$17:AC$1040,E$17:E$1040,E786) - _xlfn.MINIFS(AC$17:AC$1040,E$17:E$1040,E786)</f>
        <v>0.4108241621067974</v>
      </c>
      <c r="AL786" s="4">
        <f t="shared" ref="AL786:AL849" si="565">_xlfn.MAXIFS(AD$17:AD$1040,F$17:F$1040,F786) - _xlfn.MINIFS(AD$17:AD$1040,F$17:F$1040,F786)</f>
        <v>0.40325813050048448</v>
      </c>
      <c r="AM786" s="4">
        <f t="shared" ref="AM786:AM849" si="566">_xlfn.MAXIFS(AE$17:AE$1040,G$17:G$1040,G786) - _xlfn.MINIFS(AE$17:AE$1040,G$17:G$1040,G786)</f>
        <v>0.38685235015437103</v>
      </c>
      <c r="AN786" s="4">
        <f t="shared" ref="AN786:AN849" si="567">_xlfn.MAXIFS(AF$17:AF$1040,H$17:H$1040,H786) - _xlfn.MINIFS(AF$17:AF$1040,H$17:H$1040,H786)</f>
        <v>0.1367759241276667</v>
      </c>
      <c r="AO786" s="4">
        <f t="shared" ref="AO786:AO849" si="568">_xlfn.MAXIFS(AG$17:AG$1040,I$17:I$1040,I786) - _xlfn.MINIFS(AG$17:AG$1040,I$17:I$1040,I786)</f>
        <v>2.3829659925400763E-2</v>
      </c>
      <c r="AP786" s="4">
        <f t="shared" ref="AP786:AP849" si="569">_xlfn.MAXIFS(AH$17:AH$1040,J$17:J$1040,J786) - _xlfn.MINIFS(AH$17:AH$1040,J$17:J$1040,J786)</f>
        <v>2.2729621211683267E-2</v>
      </c>
      <c r="AQ786" s="4">
        <f t="shared" ref="AQ786:AQ849" si="570">_xlfn.MAXIFS(AI$17:AI$1040,K$17:K$1040,K786) - _xlfn.MINIFS(AI$17:AI$1040,K$17:K$1040,K786)</f>
        <v>2.0798786413346093E-2</v>
      </c>
      <c r="AR786" s="4">
        <f t="shared" ref="AR786:AR849" si="571">_xlfn.MAXIFS(AJ$17:AJ$1040,L$17:L$1040,L786) - _xlfn.MINIFS(AJ$17:AJ$1040,L$17:L$1040,L786)</f>
        <v>9.5061176103203304E-3</v>
      </c>
      <c r="AS786" s="4">
        <f t="array" ref="AS786">_xlfn.STDEV.S(IF(E$17:E$1040=E786,$C$17:$C$1040,""))</f>
        <v>1.6668979720915356E-2</v>
      </c>
      <c r="AT786" s="4">
        <f t="array" ref="AT786">_xlfn.STDEV.S(IF(F$17:F$1040=F786,$C$17:$C$1040,""))</f>
        <v>2.155996435463892E-2</v>
      </c>
      <c r="AU786" s="4">
        <f t="array" ref="AU786">_xlfn.STDEV.S(IF(G$17:G$1040=G786,$C$17:$C$1040,""))</f>
        <v>2.7775365823747723E-2</v>
      </c>
      <c r="AV786" s="4">
        <f t="array" ref="AV786">_xlfn.STDEV.S(IF(H$17:H$1040=H786,$C$17:$C$1040,""))</f>
        <v>1.0069529272009636E-2</v>
      </c>
      <c r="AW786" s="4">
        <f t="array" ref="AW786">_xlfn.STDEV.S(IF(I$17:I$1040=I786,$C$17:$C$1040,""))</f>
        <v>4.8614933040819182E-3</v>
      </c>
      <c r="AX786" s="4">
        <f t="array" ref="AX786">_xlfn.STDEV.S(IF(J$17:J$1040=J786,$C$17:$C$1040,""))</f>
        <v>5.2028038704986859E-3</v>
      </c>
      <c r="AY786" s="4">
        <f t="array" ref="AY786">_xlfn.STDEV.S(IF(K$17:K$1040=K786,$C$17:$C$1040,""))</f>
        <v>6.3307105105870056E-3</v>
      </c>
      <c r="AZ786" s="4">
        <f t="array" ref="AZ786">_xlfn.STDEV.S(IF(L$17:L$1040=L786,$C$17:$C$1040,""))</f>
        <v>5.8593367839519577E-3</v>
      </c>
      <c r="BA786" s="7">
        <f t="shared" ref="BA786:BA849" si="572">AK786/AS786</f>
        <v>24.646029270244831</v>
      </c>
      <c r="BB786" s="7">
        <f t="shared" ref="BB786:BB849" si="573">AL786/AT786</f>
        <v>18.704025844723532</v>
      </c>
      <c r="BC786" s="7">
        <f t="shared" ref="BC786:BC849" si="574">AM786/AU786</f>
        <v>13.927893969396985</v>
      </c>
      <c r="BD786" s="7">
        <f t="shared" ref="BD786:BD849" si="575">AN786/AV786</f>
        <v>13.58314976131645</v>
      </c>
      <c r="BE786" s="7">
        <f t="shared" ref="BE786:BE849" si="576">AO786/AW786</f>
        <v>4.9017160849306034</v>
      </c>
      <c r="BF786" s="7">
        <f t="shared" ref="BF786:BF849" si="577">AP786/AX786</f>
        <v>4.3687253599095683</v>
      </c>
      <c r="BG786" s="7">
        <f t="shared" ref="BG786:BG849" si="578">AQ786/AY786</f>
        <v>3.2853794812705086</v>
      </c>
      <c r="BH786" s="7">
        <f t="shared" ref="BH786:BH849" si="579">AR786/AZ786</f>
        <v>1.6223879870425748</v>
      </c>
    </row>
    <row r="787" spans="1:60" x14ac:dyDescent="0.25">
      <c r="A787" s="3">
        <v>43798</v>
      </c>
      <c r="B787" s="1">
        <v>3140.9799800000001</v>
      </c>
      <c r="C787" s="4">
        <f t="shared" si="547"/>
        <v>-4.0112199177813057E-3</v>
      </c>
      <c r="D787" s="10">
        <f t="shared" ref="D787:D850" si="580">D786+1</f>
        <v>770</v>
      </c>
      <c r="E787" s="10">
        <f t="shared" si="546"/>
        <v>1</v>
      </c>
      <c r="F787" s="10">
        <f t="shared" si="545"/>
        <v>3</v>
      </c>
      <c r="G787" s="10">
        <f t="shared" si="545"/>
        <v>6</v>
      </c>
      <c r="H787" s="10">
        <f t="shared" si="545"/>
        <v>12</v>
      </c>
      <c r="I787" s="10">
        <f t="shared" si="545"/>
        <v>24</v>
      </c>
      <c r="J787" s="10">
        <f t="shared" si="545"/>
        <v>48</v>
      </c>
      <c r="K787" s="10">
        <f t="shared" si="545"/>
        <v>96</v>
      </c>
      <c r="L787" s="10">
        <f t="shared" si="545"/>
        <v>192</v>
      </c>
      <c r="M787" s="4">
        <f t="shared" si="548"/>
        <v>7.0934616863010361E-4</v>
      </c>
      <c r="N787" s="4">
        <f t="shared" si="549"/>
        <v>8.4305118703185099E-4</v>
      </c>
      <c r="O787" s="4">
        <f t="shared" si="550"/>
        <v>1.8946395333275384E-4</v>
      </c>
      <c r="P787" s="4">
        <f t="shared" si="551"/>
        <v>-8.7014877615206564E-4</v>
      </c>
      <c r="Q787" s="4">
        <f t="shared" si="552"/>
        <v>1.5164414228159666E-3</v>
      </c>
      <c r="R787" s="4">
        <f t="shared" si="553"/>
        <v>1.1497618515768013E-3</v>
      </c>
      <c r="S787" s="4">
        <f t="shared" si="554"/>
        <v>5.0615025213107678E-4</v>
      </c>
      <c r="T787" s="4">
        <f t="shared" si="555"/>
        <v>-1.5680614678077187E-3</v>
      </c>
      <c r="U787" s="6">
        <f t="shared" si="556"/>
        <v>-4.7205660864114091E-3</v>
      </c>
      <c r="V787" s="6">
        <f t="shared" si="557"/>
        <v>-4.8542711048131567E-3</v>
      </c>
      <c r="W787" s="6">
        <f t="shared" si="558"/>
        <v>-4.2006838711140596E-3</v>
      </c>
      <c r="X787" s="6">
        <f t="shared" si="559"/>
        <v>-3.1410711416292401E-3</v>
      </c>
      <c r="Y787" s="6">
        <f t="shared" si="560"/>
        <v>-5.5276613405972723E-3</v>
      </c>
      <c r="Z787" s="6">
        <f t="shared" si="561"/>
        <v>-5.160981769358107E-3</v>
      </c>
      <c r="AA787" s="6">
        <f t="shared" si="562"/>
        <v>-4.5173701699123825E-3</v>
      </c>
      <c r="AB787" s="6">
        <f t="shared" si="563"/>
        <v>-2.443158449973587E-3</v>
      </c>
      <c r="AC787" s="6">
        <f t="shared" ref="AC787:AC850" si="581">IF(E787=E786,U787+AC786,U787)</f>
        <v>-3.3997748459814091E-2</v>
      </c>
      <c r="AD787" s="6">
        <f t="shared" ref="AD787:AD850" si="582">IF(F787=F786,V787+AD786,V787)</f>
        <v>-1.7037880417196567E-4</v>
      </c>
      <c r="AE787" s="6">
        <f t="shared" ref="AE787:AE850" si="583">IF(G787=G786,W787+AE786,W787)</f>
        <v>1.7903828969253258E-3</v>
      </c>
      <c r="AF787" s="6">
        <f t="shared" ref="AF787:AF850" si="584">IF(H787=H786,X787+AF786,X787)</f>
        <v>4.9692210853797842E-3</v>
      </c>
      <c r="AG787" s="6">
        <f t="shared" ref="AG787:AG850" si="585">IF(I787=I786,Y787+AG786,Y787)</f>
        <v>-2.1905495115243125E-3</v>
      </c>
      <c r="AH787" s="6">
        <f t="shared" ref="AH787:AH850" si="586">IF(J787=J786,Z787+AH786,Z787)</f>
        <v>-1.0905107978068165E-3</v>
      </c>
      <c r="AI787" s="6">
        <f t="shared" ref="AI787:AI850" si="587">IF(K787=K786,AA787+AI786,AA787)</f>
        <v>8.4032400053035694E-4</v>
      </c>
      <c r="AJ787" s="6">
        <f t="shared" ref="AJ787:AJ850" si="588">IF(L787=L786,AB787+AJ786,AB787)</f>
        <v>7.0629591603467434E-3</v>
      </c>
      <c r="AK787" s="4">
        <f t="shared" si="564"/>
        <v>0.4108241621067974</v>
      </c>
      <c r="AL787" s="4">
        <f t="shared" si="565"/>
        <v>0.40325813050048448</v>
      </c>
      <c r="AM787" s="4">
        <f t="shared" si="566"/>
        <v>0.38685235015437103</v>
      </c>
      <c r="AN787" s="4">
        <f t="shared" si="567"/>
        <v>0.1367759241276667</v>
      </c>
      <c r="AO787" s="4">
        <f t="shared" si="568"/>
        <v>2.3829659925400763E-2</v>
      </c>
      <c r="AP787" s="4">
        <f t="shared" si="569"/>
        <v>2.2729621211683267E-2</v>
      </c>
      <c r="AQ787" s="4">
        <f t="shared" si="570"/>
        <v>2.0798786413346093E-2</v>
      </c>
      <c r="AR787" s="4">
        <f t="shared" si="571"/>
        <v>9.5061176103203304E-3</v>
      </c>
      <c r="AS787" s="4">
        <f t="array" ref="AS787">_xlfn.STDEV.S(IF(E$17:E$1040=E787,$C$17:$C$1040,""))</f>
        <v>1.6668979720915356E-2</v>
      </c>
      <c r="AT787" s="4">
        <f t="array" ref="AT787">_xlfn.STDEV.S(IF(F$17:F$1040=F787,$C$17:$C$1040,""))</f>
        <v>2.155996435463892E-2</v>
      </c>
      <c r="AU787" s="4">
        <f t="array" ref="AU787">_xlfn.STDEV.S(IF(G$17:G$1040=G787,$C$17:$C$1040,""))</f>
        <v>2.7775365823747723E-2</v>
      </c>
      <c r="AV787" s="4">
        <f t="array" ref="AV787">_xlfn.STDEV.S(IF(H$17:H$1040=H787,$C$17:$C$1040,""))</f>
        <v>1.0069529272009636E-2</v>
      </c>
      <c r="AW787" s="4">
        <f t="array" ref="AW787">_xlfn.STDEV.S(IF(I$17:I$1040=I787,$C$17:$C$1040,""))</f>
        <v>4.8614933040819182E-3</v>
      </c>
      <c r="AX787" s="4">
        <f t="array" ref="AX787">_xlfn.STDEV.S(IF(J$17:J$1040=J787,$C$17:$C$1040,""))</f>
        <v>5.2028038704986859E-3</v>
      </c>
      <c r="AY787" s="4">
        <f t="array" ref="AY787">_xlfn.STDEV.S(IF(K$17:K$1040=K787,$C$17:$C$1040,""))</f>
        <v>6.3307105105870056E-3</v>
      </c>
      <c r="AZ787" s="4">
        <f t="array" ref="AZ787">_xlfn.STDEV.S(IF(L$17:L$1040=L787,$C$17:$C$1040,""))</f>
        <v>5.8593367839519577E-3</v>
      </c>
      <c r="BA787" s="7">
        <f t="shared" si="572"/>
        <v>24.646029270244831</v>
      </c>
      <c r="BB787" s="7">
        <f t="shared" si="573"/>
        <v>18.704025844723532</v>
      </c>
      <c r="BC787" s="7">
        <f t="shared" si="574"/>
        <v>13.927893969396985</v>
      </c>
      <c r="BD787" s="7">
        <f t="shared" si="575"/>
        <v>13.58314976131645</v>
      </c>
      <c r="BE787" s="7">
        <f t="shared" si="576"/>
        <v>4.9017160849306034</v>
      </c>
      <c r="BF787" s="7">
        <f t="shared" si="577"/>
        <v>4.3687253599095683</v>
      </c>
      <c r="BG787" s="7">
        <f t="shared" si="578"/>
        <v>3.2853794812705086</v>
      </c>
      <c r="BH787" s="7">
        <f t="shared" si="579"/>
        <v>1.6223879870425748</v>
      </c>
    </row>
    <row r="788" spans="1:60" x14ac:dyDescent="0.25">
      <c r="A788" s="3">
        <v>43801</v>
      </c>
      <c r="B788" s="1">
        <v>3113.8701169999999</v>
      </c>
      <c r="C788" s="4">
        <f t="shared" si="547"/>
        <v>-8.6310206281544621E-3</v>
      </c>
      <c r="D788" s="10">
        <f t="shared" si="580"/>
        <v>771</v>
      </c>
      <c r="E788" s="10">
        <f t="shared" si="546"/>
        <v>1</v>
      </c>
      <c r="F788" s="10">
        <f t="shared" si="545"/>
        <v>3</v>
      </c>
      <c r="G788" s="10">
        <f t="shared" si="545"/>
        <v>6</v>
      </c>
      <c r="H788" s="10">
        <f t="shared" si="545"/>
        <v>12</v>
      </c>
      <c r="I788" s="10">
        <f t="shared" si="545"/>
        <v>24</v>
      </c>
      <c r="J788" s="10">
        <f t="shared" si="545"/>
        <v>48</v>
      </c>
      <c r="K788" s="10">
        <f t="shared" si="545"/>
        <v>96</v>
      </c>
      <c r="L788" s="10">
        <f t="shared" si="545"/>
        <v>192</v>
      </c>
      <c r="M788" s="4">
        <f t="shared" si="548"/>
        <v>7.0934616863010361E-4</v>
      </c>
      <c r="N788" s="4">
        <f t="shared" si="549"/>
        <v>8.4305118703185099E-4</v>
      </c>
      <c r="O788" s="4">
        <f t="shared" si="550"/>
        <v>1.8946395333275384E-4</v>
      </c>
      <c r="P788" s="4">
        <f t="shared" si="551"/>
        <v>-8.7014877615206564E-4</v>
      </c>
      <c r="Q788" s="4">
        <f t="shared" si="552"/>
        <v>1.5164414228159666E-3</v>
      </c>
      <c r="R788" s="4">
        <f t="shared" si="553"/>
        <v>1.1497618515768013E-3</v>
      </c>
      <c r="S788" s="4">
        <f t="shared" si="554"/>
        <v>5.0615025213107678E-4</v>
      </c>
      <c r="T788" s="4">
        <f t="shared" si="555"/>
        <v>-1.5680614678077187E-3</v>
      </c>
      <c r="U788" s="6">
        <f t="shared" si="556"/>
        <v>-9.3403667967845664E-3</v>
      </c>
      <c r="V788" s="6">
        <f t="shared" si="557"/>
        <v>-9.4740718151863131E-3</v>
      </c>
      <c r="W788" s="6">
        <f t="shared" si="558"/>
        <v>-8.820484581487216E-3</v>
      </c>
      <c r="X788" s="6">
        <f t="shared" si="559"/>
        <v>-7.7608718520023965E-3</v>
      </c>
      <c r="Y788" s="6">
        <f t="shared" si="560"/>
        <v>-1.0147462050970429E-2</v>
      </c>
      <c r="Z788" s="6">
        <f t="shared" si="561"/>
        <v>-9.7807824797312634E-3</v>
      </c>
      <c r="AA788" s="6">
        <f t="shared" si="562"/>
        <v>-9.1371708802855389E-3</v>
      </c>
      <c r="AB788" s="6">
        <f t="shared" si="563"/>
        <v>-7.0629591603467434E-3</v>
      </c>
      <c r="AC788" s="6">
        <f t="shared" si="581"/>
        <v>-4.3338115256598655E-2</v>
      </c>
      <c r="AD788" s="6">
        <f t="shared" si="582"/>
        <v>-9.6444506193582788E-3</v>
      </c>
      <c r="AE788" s="6">
        <f t="shared" si="583"/>
        <v>-7.0301016845618902E-3</v>
      </c>
      <c r="AF788" s="6">
        <f t="shared" si="584"/>
        <v>-2.7916507666226123E-3</v>
      </c>
      <c r="AG788" s="6">
        <f t="shared" si="585"/>
        <v>-1.2338011562494741E-2</v>
      </c>
      <c r="AH788" s="6">
        <f t="shared" si="586"/>
        <v>-1.087129327753808E-2</v>
      </c>
      <c r="AI788" s="6">
        <f t="shared" si="587"/>
        <v>-8.296846879755182E-3</v>
      </c>
      <c r="AJ788" s="6">
        <f t="shared" si="588"/>
        <v>0</v>
      </c>
      <c r="AK788" s="4">
        <f t="shared" si="564"/>
        <v>0.4108241621067974</v>
      </c>
      <c r="AL788" s="4">
        <f t="shared" si="565"/>
        <v>0.40325813050048448</v>
      </c>
      <c r="AM788" s="4">
        <f t="shared" si="566"/>
        <v>0.38685235015437103</v>
      </c>
      <c r="AN788" s="4">
        <f t="shared" si="567"/>
        <v>0.1367759241276667</v>
      </c>
      <c r="AO788" s="4">
        <f t="shared" si="568"/>
        <v>2.3829659925400763E-2</v>
      </c>
      <c r="AP788" s="4">
        <f t="shared" si="569"/>
        <v>2.2729621211683267E-2</v>
      </c>
      <c r="AQ788" s="4">
        <f t="shared" si="570"/>
        <v>2.0798786413346093E-2</v>
      </c>
      <c r="AR788" s="4">
        <f t="shared" si="571"/>
        <v>9.5061176103203304E-3</v>
      </c>
      <c r="AS788" s="4">
        <f t="array" ref="AS788">_xlfn.STDEV.S(IF(E$17:E$1040=E788,$C$17:$C$1040,""))</f>
        <v>1.6668979720915356E-2</v>
      </c>
      <c r="AT788" s="4">
        <f t="array" ref="AT788">_xlfn.STDEV.S(IF(F$17:F$1040=F788,$C$17:$C$1040,""))</f>
        <v>2.155996435463892E-2</v>
      </c>
      <c r="AU788" s="4">
        <f t="array" ref="AU788">_xlfn.STDEV.S(IF(G$17:G$1040=G788,$C$17:$C$1040,""))</f>
        <v>2.7775365823747723E-2</v>
      </c>
      <c r="AV788" s="4">
        <f t="array" ref="AV788">_xlfn.STDEV.S(IF(H$17:H$1040=H788,$C$17:$C$1040,""))</f>
        <v>1.0069529272009636E-2</v>
      </c>
      <c r="AW788" s="4">
        <f t="array" ref="AW788">_xlfn.STDEV.S(IF(I$17:I$1040=I788,$C$17:$C$1040,""))</f>
        <v>4.8614933040819182E-3</v>
      </c>
      <c r="AX788" s="4">
        <f t="array" ref="AX788">_xlfn.STDEV.S(IF(J$17:J$1040=J788,$C$17:$C$1040,""))</f>
        <v>5.2028038704986859E-3</v>
      </c>
      <c r="AY788" s="4">
        <f t="array" ref="AY788">_xlfn.STDEV.S(IF(K$17:K$1040=K788,$C$17:$C$1040,""))</f>
        <v>6.3307105105870056E-3</v>
      </c>
      <c r="AZ788" s="4">
        <f t="array" ref="AZ788">_xlfn.STDEV.S(IF(L$17:L$1040=L788,$C$17:$C$1040,""))</f>
        <v>5.8593367839519577E-3</v>
      </c>
      <c r="BA788" s="7">
        <f t="shared" si="572"/>
        <v>24.646029270244831</v>
      </c>
      <c r="BB788" s="7">
        <f t="shared" si="573"/>
        <v>18.704025844723532</v>
      </c>
      <c r="BC788" s="7">
        <f t="shared" si="574"/>
        <v>13.927893969396985</v>
      </c>
      <c r="BD788" s="7">
        <f t="shared" si="575"/>
        <v>13.58314976131645</v>
      </c>
      <c r="BE788" s="7">
        <f t="shared" si="576"/>
        <v>4.9017160849306034</v>
      </c>
      <c r="BF788" s="7">
        <f t="shared" si="577"/>
        <v>4.3687253599095683</v>
      </c>
      <c r="BG788" s="7">
        <f t="shared" si="578"/>
        <v>3.2853794812705086</v>
      </c>
      <c r="BH788" s="7">
        <f t="shared" si="579"/>
        <v>1.6223879870425748</v>
      </c>
    </row>
    <row r="789" spans="1:60" x14ac:dyDescent="0.25">
      <c r="A789" s="3">
        <v>43802</v>
      </c>
      <c r="B789" s="1">
        <v>3093.1999510000001</v>
      </c>
      <c r="C789" s="4">
        <f t="shared" si="547"/>
        <v>-6.6380951110170949E-3</v>
      </c>
      <c r="D789" s="10">
        <f t="shared" si="580"/>
        <v>772</v>
      </c>
      <c r="E789" s="10">
        <f t="shared" si="546"/>
        <v>1</v>
      </c>
      <c r="F789" s="10">
        <f t="shared" si="545"/>
        <v>3</v>
      </c>
      <c r="G789" s="10">
        <f t="shared" si="545"/>
        <v>6</v>
      </c>
      <c r="H789" s="10">
        <f t="shared" si="545"/>
        <v>12</v>
      </c>
      <c r="I789" s="10">
        <f t="shared" si="545"/>
        <v>24</v>
      </c>
      <c r="J789" s="10">
        <f t="shared" si="545"/>
        <v>48</v>
      </c>
      <c r="K789" s="10">
        <f t="shared" si="545"/>
        <v>96</v>
      </c>
      <c r="L789" s="10">
        <f t="shared" si="545"/>
        <v>193</v>
      </c>
      <c r="M789" s="4">
        <f t="shared" si="548"/>
        <v>7.0934616863010361E-4</v>
      </c>
      <c r="N789" s="4">
        <f t="shared" si="549"/>
        <v>8.4305118703185099E-4</v>
      </c>
      <c r="O789" s="4">
        <f t="shared" si="550"/>
        <v>1.8946395333275384E-4</v>
      </c>
      <c r="P789" s="4">
        <f t="shared" si="551"/>
        <v>-8.7014877615206564E-4</v>
      </c>
      <c r="Q789" s="4">
        <f t="shared" si="552"/>
        <v>1.5164414228159666E-3</v>
      </c>
      <c r="R789" s="4">
        <f t="shared" si="553"/>
        <v>1.1497618515768013E-3</v>
      </c>
      <c r="S789" s="4">
        <f t="shared" si="554"/>
        <v>5.0615025213107678E-4</v>
      </c>
      <c r="T789" s="4">
        <f t="shared" si="555"/>
        <v>2.5803619720698723E-3</v>
      </c>
      <c r="U789" s="6">
        <f t="shared" si="556"/>
        <v>-7.3474412796471983E-3</v>
      </c>
      <c r="V789" s="6">
        <f t="shared" si="557"/>
        <v>-7.4811462980489459E-3</v>
      </c>
      <c r="W789" s="6">
        <f t="shared" si="558"/>
        <v>-6.8275590643498488E-3</v>
      </c>
      <c r="X789" s="6">
        <f t="shared" si="559"/>
        <v>-5.7679463348650293E-3</v>
      </c>
      <c r="Y789" s="6">
        <f t="shared" si="560"/>
        <v>-8.1545365338330615E-3</v>
      </c>
      <c r="Z789" s="6">
        <f t="shared" si="561"/>
        <v>-7.7878569625938962E-3</v>
      </c>
      <c r="AA789" s="6">
        <f t="shared" si="562"/>
        <v>-7.1442453631481717E-3</v>
      </c>
      <c r="AB789" s="6">
        <f t="shared" si="563"/>
        <v>-9.2184570830869672E-3</v>
      </c>
      <c r="AC789" s="6">
        <f t="shared" si="581"/>
        <v>-5.0685556536245853E-2</v>
      </c>
      <c r="AD789" s="6">
        <f t="shared" si="582"/>
        <v>-1.7125596917407226E-2</v>
      </c>
      <c r="AE789" s="6">
        <f t="shared" si="583"/>
        <v>-1.3857660748911739E-2</v>
      </c>
      <c r="AF789" s="6">
        <f t="shared" si="584"/>
        <v>-8.5595971014876416E-3</v>
      </c>
      <c r="AG789" s="6">
        <f t="shared" si="585"/>
        <v>-2.0492548096327803E-2</v>
      </c>
      <c r="AH789" s="6">
        <f t="shared" si="586"/>
        <v>-1.8659150240131976E-2</v>
      </c>
      <c r="AI789" s="6">
        <f t="shared" si="587"/>
        <v>-1.5441092242903354E-2</v>
      </c>
      <c r="AJ789" s="6">
        <f t="shared" si="588"/>
        <v>-9.2184570830869672E-3</v>
      </c>
      <c r="AK789" s="4">
        <f t="shared" si="564"/>
        <v>0.4108241621067974</v>
      </c>
      <c r="AL789" s="4">
        <f t="shared" si="565"/>
        <v>0.40325813050048448</v>
      </c>
      <c r="AM789" s="4">
        <f t="shared" si="566"/>
        <v>0.38685235015437103</v>
      </c>
      <c r="AN789" s="4">
        <f t="shared" si="567"/>
        <v>0.1367759241276667</v>
      </c>
      <c r="AO789" s="4">
        <f t="shared" si="568"/>
        <v>2.3829659925400763E-2</v>
      </c>
      <c r="AP789" s="4">
        <f t="shared" si="569"/>
        <v>2.2729621211683267E-2</v>
      </c>
      <c r="AQ789" s="4">
        <f t="shared" si="570"/>
        <v>2.0798786413346093E-2</v>
      </c>
      <c r="AR789" s="4">
        <f t="shared" si="571"/>
        <v>9.2184570830869672E-3</v>
      </c>
      <c r="AS789" s="4">
        <f t="array" ref="AS789">_xlfn.STDEV.S(IF(E$17:E$1040=E789,$C$17:$C$1040,""))</f>
        <v>1.6668979720915356E-2</v>
      </c>
      <c r="AT789" s="4">
        <f t="array" ref="AT789">_xlfn.STDEV.S(IF(F$17:F$1040=F789,$C$17:$C$1040,""))</f>
        <v>2.155996435463892E-2</v>
      </c>
      <c r="AU789" s="4">
        <f t="array" ref="AU789">_xlfn.STDEV.S(IF(G$17:G$1040=G789,$C$17:$C$1040,""))</f>
        <v>2.7775365823747723E-2</v>
      </c>
      <c r="AV789" s="4">
        <f t="array" ref="AV789">_xlfn.STDEV.S(IF(H$17:H$1040=H789,$C$17:$C$1040,""))</f>
        <v>1.0069529272009636E-2</v>
      </c>
      <c r="AW789" s="4">
        <f t="array" ref="AW789">_xlfn.STDEV.S(IF(I$17:I$1040=I789,$C$17:$C$1040,""))</f>
        <v>4.8614933040819182E-3</v>
      </c>
      <c r="AX789" s="4">
        <f t="array" ref="AX789">_xlfn.STDEV.S(IF(J$17:J$1040=J789,$C$17:$C$1040,""))</f>
        <v>5.2028038704986859E-3</v>
      </c>
      <c r="AY789" s="4">
        <f t="array" ref="AY789">_xlfn.STDEV.S(IF(K$17:K$1040=K789,$C$17:$C$1040,""))</f>
        <v>6.3307105105870056E-3</v>
      </c>
      <c r="AZ789" s="4">
        <f t="array" ref="AZ789">_xlfn.STDEV.S(IF(L$17:L$1040=L789,$C$17:$C$1040,""))</f>
        <v>6.9072655531603935E-3</v>
      </c>
      <c r="BA789" s="7">
        <f t="shared" si="572"/>
        <v>24.646029270244831</v>
      </c>
      <c r="BB789" s="7">
        <f t="shared" si="573"/>
        <v>18.704025844723532</v>
      </c>
      <c r="BC789" s="7">
        <f t="shared" si="574"/>
        <v>13.927893969396985</v>
      </c>
      <c r="BD789" s="7">
        <f t="shared" si="575"/>
        <v>13.58314976131645</v>
      </c>
      <c r="BE789" s="7">
        <f t="shared" si="576"/>
        <v>4.9017160849306034</v>
      </c>
      <c r="BF789" s="7">
        <f t="shared" si="577"/>
        <v>4.3687253599095683</v>
      </c>
      <c r="BG789" s="7">
        <f t="shared" si="578"/>
        <v>3.2853794812705086</v>
      </c>
      <c r="BH789" s="7">
        <f t="shared" si="579"/>
        <v>1.3346029643914727</v>
      </c>
    </row>
    <row r="790" spans="1:60" x14ac:dyDescent="0.25">
      <c r="A790" s="3">
        <v>43803</v>
      </c>
      <c r="B790" s="1">
        <v>3112.76001</v>
      </c>
      <c r="C790" s="4">
        <f t="shared" si="547"/>
        <v>6.3235676030823917E-3</v>
      </c>
      <c r="D790" s="10">
        <f t="shared" si="580"/>
        <v>773</v>
      </c>
      <c r="E790" s="10">
        <f t="shared" si="546"/>
        <v>1</v>
      </c>
      <c r="F790" s="10">
        <f t="shared" si="545"/>
        <v>3</v>
      </c>
      <c r="G790" s="10">
        <f t="shared" si="545"/>
        <v>6</v>
      </c>
      <c r="H790" s="10">
        <f t="shared" si="545"/>
        <v>12</v>
      </c>
      <c r="I790" s="10">
        <f t="shared" si="545"/>
        <v>24</v>
      </c>
      <c r="J790" s="10">
        <f t="shared" si="545"/>
        <v>48</v>
      </c>
      <c r="K790" s="10">
        <f t="shared" si="545"/>
        <v>96</v>
      </c>
      <c r="L790" s="10">
        <f t="shared" si="545"/>
        <v>193</v>
      </c>
      <c r="M790" s="4">
        <f t="shared" si="548"/>
        <v>7.0934616863010361E-4</v>
      </c>
      <c r="N790" s="4">
        <f t="shared" si="549"/>
        <v>8.4305118703185099E-4</v>
      </c>
      <c r="O790" s="4">
        <f t="shared" si="550"/>
        <v>1.8946395333275384E-4</v>
      </c>
      <c r="P790" s="4">
        <f t="shared" si="551"/>
        <v>-8.7014877615206564E-4</v>
      </c>
      <c r="Q790" s="4">
        <f t="shared" si="552"/>
        <v>1.5164414228159666E-3</v>
      </c>
      <c r="R790" s="4">
        <f t="shared" si="553"/>
        <v>1.1497618515768013E-3</v>
      </c>
      <c r="S790" s="4">
        <f t="shared" si="554"/>
        <v>5.0615025213107678E-4</v>
      </c>
      <c r="T790" s="4">
        <f t="shared" si="555"/>
        <v>2.5803619720698723E-3</v>
      </c>
      <c r="U790" s="6">
        <f t="shared" si="556"/>
        <v>5.6142214344522883E-3</v>
      </c>
      <c r="V790" s="6">
        <f t="shared" si="557"/>
        <v>5.4805164160505408E-3</v>
      </c>
      <c r="W790" s="6">
        <f t="shared" si="558"/>
        <v>6.1341036497496379E-3</v>
      </c>
      <c r="X790" s="6">
        <f t="shared" si="559"/>
        <v>7.1937163792344574E-3</v>
      </c>
      <c r="Y790" s="6">
        <f t="shared" si="560"/>
        <v>4.8071261802664252E-3</v>
      </c>
      <c r="Z790" s="6">
        <f t="shared" si="561"/>
        <v>5.1738057515055905E-3</v>
      </c>
      <c r="AA790" s="6">
        <f t="shared" si="562"/>
        <v>5.817417350951315E-3</v>
      </c>
      <c r="AB790" s="6">
        <f t="shared" si="563"/>
        <v>3.7432056310125195E-3</v>
      </c>
      <c r="AC790" s="6">
        <f t="shared" si="581"/>
        <v>-4.5071335101793564E-2</v>
      </c>
      <c r="AD790" s="6">
        <f t="shared" si="582"/>
        <v>-1.1645080501356686E-2</v>
      </c>
      <c r="AE790" s="6">
        <f t="shared" si="583"/>
        <v>-7.7235570991621011E-3</v>
      </c>
      <c r="AF790" s="6">
        <f t="shared" si="584"/>
        <v>-1.3658807222531842E-3</v>
      </c>
      <c r="AG790" s="6">
        <f t="shared" si="585"/>
        <v>-1.5685421916061378E-2</v>
      </c>
      <c r="AH790" s="6">
        <f t="shared" si="586"/>
        <v>-1.3485344488626386E-2</v>
      </c>
      <c r="AI790" s="6">
        <f t="shared" si="587"/>
        <v>-9.6236748919520387E-3</v>
      </c>
      <c r="AJ790" s="6">
        <f t="shared" si="588"/>
        <v>-5.4752514520744477E-3</v>
      </c>
      <c r="AK790" s="4">
        <f t="shared" si="564"/>
        <v>0.4108241621067974</v>
      </c>
      <c r="AL790" s="4">
        <f t="shared" si="565"/>
        <v>0.40325813050048448</v>
      </c>
      <c r="AM790" s="4">
        <f t="shared" si="566"/>
        <v>0.38685235015437103</v>
      </c>
      <c r="AN790" s="4">
        <f t="shared" si="567"/>
        <v>0.1367759241276667</v>
      </c>
      <c r="AO790" s="4">
        <f t="shared" si="568"/>
        <v>2.3829659925400763E-2</v>
      </c>
      <c r="AP790" s="4">
        <f t="shared" si="569"/>
        <v>2.2729621211683267E-2</v>
      </c>
      <c r="AQ790" s="4">
        <f t="shared" si="570"/>
        <v>2.0798786413346093E-2</v>
      </c>
      <c r="AR790" s="4">
        <f t="shared" si="571"/>
        <v>9.2184570830869672E-3</v>
      </c>
      <c r="AS790" s="4">
        <f t="array" ref="AS790">_xlfn.STDEV.S(IF(E$17:E$1040=E790,$C$17:$C$1040,""))</f>
        <v>1.6668979720915356E-2</v>
      </c>
      <c r="AT790" s="4">
        <f t="array" ref="AT790">_xlfn.STDEV.S(IF(F$17:F$1040=F790,$C$17:$C$1040,""))</f>
        <v>2.155996435463892E-2</v>
      </c>
      <c r="AU790" s="4">
        <f t="array" ref="AU790">_xlfn.STDEV.S(IF(G$17:G$1040=G790,$C$17:$C$1040,""))</f>
        <v>2.7775365823747723E-2</v>
      </c>
      <c r="AV790" s="4">
        <f t="array" ref="AV790">_xlfn.STDEV.S(IF(H$17:H$1040=H790,$C$17:$C$1040,""))</f>
        <v>1.0069529272009636E-2</v>
      </c>
      <c r="AW790" s="4">
        <f t="array" ref="AW790">_xlfn.STDEV.S(IF(I$17:I$1040=I790,$C$17:$C$1040,""))</f>
        <v>4.8614933040819182E-3</v>
      </c>
      <c r="AX790" s="4">
        <f t="array" ref="AX790">_xlfn.STDEV.S(IF(J$17:J$1040=J790,$C$17:$C$1040,""))</f>
        <v>5.2028038704986859E-3</v>
      </c>
      <c r="AY790" s="4">
        <f t="array" ref="AY790">_xlfn.STDEV.S(IF(K$17:K$1040=K790,$C$17:$C$1040,""))</f>
        <v>6.3307105105870056E-3</v>
      </c>
      <c r="AZ790" s="4">
        <f t="array" ref="AZ790">_xlfn.STDEV.S(IF(L$17:L$1040=L790,$C$17:$C$1040,""))</f>
        <v>6.9072655531603935E-3</v>
      </c>
      <c r="BA790" s="7">
        <f t="shared" si="572"/>
        <v>24.646029270244831</v>
      </c>
      <c r="BB790" s="7">
        <f t="shared" si="573"/>
        <v>18.704025844723532</v>
      </c>
      <c r="BC790" s="7">
        <f t="shared" si="574"/>
        <v>13.927893969396985</v>
      </c>
      <c r="BD790" s="7">
        <f t="shared" si="575"/>
        <v>13.58314976131645</v>
      </c>
      <c r="BE790" s="7">
        <f t="shared" si="576"/>
        <v>4.9017160849306034</v>
      </c>
      <c r="BF790" s="7">
        <f t="shared" si="577"/>
        <v>4.3687253599095683</v>
      </c>
      <c r="BG790" s="7">
        <f t="shared" si="578"/>
        <v>3.2853794812705086</v>
      </c>
      <c r="BH790" s="7">
        <f t="shared" si="579"/>
        <v>1.3346029643914727</v>
      </c>
    </row>
    <row r="791" spans="1:60" x14ac:dyDescent="0.25">
      <c r="A791" s="3">
        <v>43804</v>
      </c>
      <c r="B791" s="1">
        <v>3117.429932</v>
      </c>
      <c r="C791" s="4">
        <f t="shared" si="547"/>
        <v>1.5002512191744088E-3</v>
      </c>
      <c r="D791" s="10">
        <f t="shared" si="580"/>
        <v>774</v>
      </c>
      <c r="E791" s="10">
        <f t="shared" si="546"/>
        <v>1</v>
      </c>
      <c r="F791" s="10">
        <f t="shared" si="545"/>
        <v>3</v>
      </c>
      <c r="G791" s="10">
        <f t="shared" si="545"/>
        <v>6</v>
      </c>
      <c r="H791" s="10">
        <f t="shared" si="545"/>
        <v>12</v>
      </c>
      <c r="I791" s="10">
        <f t="shared" si="545"/>
        <v>24</v>
      </c>
      <c r="J791" s="10">
        <f t="shared" si="545"/>
        <v>48</v>
      </c>
      <c r="K791" s="10">
        <f t="shared" si="545"/>
        <v>96</v>
      </c>
      <c r="L791" s="10">
        <f t="shared" si="545"/>
        <v>193</v>
      </c>
      <c r="M791" s="4">
        <f t="shared" si="548"/>
        <v>7.0934616863010361E-4</v>
      </c>
      <c r="N791" s="4">
        <f t="shared" si="549"/>
        <v>8.4305118703185099E-4</v>
      </c>
      <c r="O791" s="4">
        <f t="shared" si="550"/>
        <v>1.8946395333275384E-4</v>
      </c>
      <c r="P791" s="4">
        <f t="shared" si="551"/>
        <v>-8.7014877615206564E-4</v>
      </c>
      <c r="Q791" s="4">
        <f t="shared" si="552"/>
        <v>1.5164414228159666E-3</v>
      </c>
      <c r="R791" s="4">
        <f t="shared" si="553"/>
        <v>1.1497618515768013E-3</v>
      </c>
      <c r="S791" s="4">
        <f t="shared" si="554"/>
        <v>5.0615025213107678E-4</v>
      </c>
      <c r="T791" s="4">
        <f t="shared" si="555"/>
        <v>2.5803619720698723E-3</v>
      </c>
      <c r="U791" s="6">
        <f t="shared" si="556"/>
        <v>7.9090505054430524E-4</v>
      </c>
      <c r="V791" s="6">
        <f t="shared" si="557"/>
        <v>6.5720003214255786E-4</v>
      </c>
      <c r="W791" s="6">
        <f t="shared" si="558"/>
        <v>1.310787265841655E-3</v>
      </c>
      <c r="X791" s="6">
        <f t="shared" si="559"/>
        <v>2.3703999953264745E-3</v>
      </c>
      <c r="Y791" s="6">
        <f t="shared" si="560"/>
        <v>-1.6190203641557738E-5</v>
      </c>
      <c r="Z791" s="6">
        <f t="shared" si="561"/>
        <v>3.5048936759760757E-4</v>
      </c>
      <c r="AA791" s="6">
        <f t="shared" si="562"/>
        <v>9.9410096704333206E-4</v>
      </c>
      <c r="AB791" s="6">
        <f t="shared" si="563"/>
        <v>-1.0801107528954634E-3</v>
      </c>
      <c r="AC791" s="6">
        <f t="shared" si="581"/>
        <v>-4.4280430051249257E-2</v>
      </c>
      <c r="AD791" s="6">
        <f t="shared" si="582"/>
        <v>-1.0987880469214128E-2</v>
      </c>
      <c r="AE791" s="6">
        <f t="shared" si="583"/>
        <v>-6.4127698333204461E-3</v>
      </c>
      <c r="AF791" s="6">
        <f t="shared" si="584"/>
        <v>1.0045192730732903E-3</v>
      </c>
      <c r="AG791" s="6">
        <f t="shared" si="585"/>
        <v>-1.5701612119702935E-2</v>
      </c>
      <c r="AH791" s="6">
        <f t="shared" si="586"/>
        <v>-1.3134855121028778E-2</v>
      </c>
      <c r="AI791" s="6">
        <f t="shared" si="587"/>
        <v>-8.6295739249087067E-3</v>
      </c>
      <c r="AJ791" s="6">
        <f t="shared" si="588"/>
        <v>-6.5553622049699112E-3</v>
      </c>
      <c r="AK791" s="4">
        <f t="shared" si="564"/>
        <v>0.4108241621067974</v>
      </c>
      <c r="AL791" s="4">
        <f t="shared" si="565"/>
        <v>0.40325813050048448</v>
      </c>
      <c r="AM791" s="4">
        <f t="shared" si="566"/>
        <v>0.38685235015437103</v>
      </c>
      <c r="AN791" s="4">
        <f t="shared" si="567"/>
        <v>0.1367759241276667</v>
      </c>
      <c r="AO791" s="4">
        <f t="shared" si="568"/>
        <v>2.3829659925400763E-2</v>
      </c>
      <c r="AP791" s="4">
        <f t="shared" si="569"/>
        <v>2.2729621211683267E-2</v>
      </c>
      <c r="AQ791" s="4">
        <f t="shared" si="570"/>
        <v>2.0798786413346093E-2</v>
      </c>
      <c r="AR791" s="4">
        <f t="shared" si="571"/>
        <v>9.2184570830869672E-3</v>
      </c>
      <c r="AS791" s="4">
        <f t="array" ref="AS791">_xlfn.STDEV.S(IF(E$17:E$1040=E791,$C$17:$C$1040,""))</f>
        <v>1.6668979720915356E-2</v>
      </c>
      <c r="AT791" s="4">
        <f t="array" ref="AT791">_xlfn.STDEV.S(IF(F$17:F$1040=F791,$C$17:$C$1040,""))</f>
        <v>2.155996435463892E-2</v>
      </c>
      <c r="AU791" s="4">
        <f t="array" ref="AU791">_xlfn.STDEV.S(IF(G$17:G$1040=G791,$C$17:$C$1040,""))</f>
        <v>2.7775365823747723E-2</v>
      </c>
      <c r="AV791" s="4">
        <f t="array" ref="AV791">_xlfn.STDEV.S(IF(H$17:H$1040=H791,$C$17:$C$1040,""))</f>
        <v>1.0069529272009636E-2</v>
      </c>
      <c r="AW791" s="4">
        <f t="array" ref="AW791">_xlfn.STDEV.S(IF(I$17:I$1040=I791,$C$17:$C$1040,""))</f>
        <v>4.8614933040819182E-3</v>
      </c>
      <c r="AX791" s="4">
        <f t="array" ref="AX791">_xlfn.STDEV.S(IF(J$17:J$1040=J791,$C$17:$C$1040,""))</f>
        <v>5.2028038704986859E-3</v>
      </c>
      <c r="AY791" s="4">
        <f t="array" ref="AY791">_xlfn.STDEV.S(IF(K$17:K$1040=K791,$C$17:$C$1040,""))</f>
        <v>6.3307105105870056E-3</v>
      </c>
      <c r="AZ791" s="4">
        <f t="array" ref="AZ791">_xlfn.STDEV.S(IF(L$17:L$1040=L791,$C$17:$C$1040,""))</f>
        <v>6.9072655531603935E-3</v>
      </c>
      <c r="BA791" s="7">
        <f t="shared" si="572"/>
        <v>24.646029270244831</v>
      </c>
      <c r="BB791" s="7">
        <f t="shared" si="573"/>
        <v>18.704025844723532</v>
      </c>
      <c r="BC791" s="7">
        <f t="shared" si="574"/>
        <v>13.927893969396985</v>
      </c>
      <c r="BD791" s="7">
        <f t="shared" si="575"/>
        <v>13.58314976131645</v>
      </c>
      <c r="BE791" s="7">
        <f t="shared" si="576"/>
        <v>4.9017160849306034</v>
      </c>
      <c r="BF791" s="7">
        <f t="shared" si="577"/>
        <v>4.3687253599095683</v>
      </c>
      <c r="BG791" s="7">
        <f t="shared" si="578"/>
        <v>3.2853794812705086</v>
      </c>
      <c r="BH791" s="7">
        <f t="shared" si="579"/>
        <v>1.3346029643914727</v>
      </c>
    </row>
    <row r="792" spans="1:60" x14ac:dyDescent="0.25">
      <c r="A792" s="3">
        <v>43805</v>
      </c>
      <c r="B792" s="1">
        <v>3145.9099120000001</v>
      </c>
      <c r="C792" s="4">
        <f t="shared" si="547"/>
        <v>9.1357241770397835E-3</v>
      </c>
      <c r="D792" s="10">
        <f t="shared" si="580"/>
        <v>775</v>
      </c>
      <c r="E792" s="10">
        <f t="shared" si="546"/>
        <v>1</v>
      </c>
      <c r="F792" s="10">
        <f t="shared" si="545"/>
        <v>3</v>
      </c>
      <c r="G792" s="10">
        <f t="shared" si="545"/>
        <v>6</v>
      </c>
      <c r="H792" s="10">
        <f t="shared" si="545"/>
        <v>12</v>
      </c>
      <c r="I792" s="10">
        <f t="shared" si="545"/>
        <v>24</v>
      </c>
      <c r="J792" s="10">
        <f t="shared" si="545"/>
        <v>48</v>
      </c>
      <c r="K792" s="10">
        <f t="shared" si="545"/>
        <v>96</v>
      </c>
      <c r="L792" s="10">
        <f t="shared" si="545"/>
        <v>193</v>
      </c>
      <c r="M792" s="4">
        <f t="shared" si="548"/>
        <v>7.0934616863010361E-4</v>
      </c>
      <c r="N792" s="4">
        <f t="shared" si="549"/>
        <v>8.4305118703185099E-4</v>
      </c>
      <c r="O792" s="4">
        <f t="shared" si="550"/>
        <v>1.8946395333275384E-4</v>
      </c>
      <c r="P792" s="4">
        <f t="shared" si="551"/>
        <v>-8.7014877615206564E-4</v>
      </c>
      <c r="Q792" s="4">
        <f t="shared" si="552"/>
        <v>1.5164414228159666E-3</v>
      </c>
      <c r="R792" s="4">
        <f t="shared" si="553"/>
        <v>1.1497618515768013E-3</v>
      </c>
      <c r="S792" s="4">
        <f t="shared" si="554"/>
        <v>5.0615025213107678E-4</v>
      </c>
      <c r="T792" s="4">
        <f t="shared" si="555"/>
        <v>2.5803619720698723E-3</v>
      </c>
      <c r="U792" s="6">
        <f t="shared" si="556"/>
        <v>8.4263780084096792E-3</v>
      </c>
      <c r="V792" s="6">
        <f t="shared" si="557"/>
        <v>8.2926729900079325E-3</v>
      </c>
      <c r="W792" s="6">
        <f t="shared" si="558"/>
        <v>8.9462602237070296E-3</v>
      </c>
      <c r="X792" s="6">
        <f t="shared" si="559"/>
        <v>1.0005872953191849E-2</v>
      </c>
      <c r="Y792" s="6">
        <f t="shared" si="560"/>
        <v>7.6192827542238169E-3</v>
      </c>
      <c r="Z792" s="6">
        <f t="shared" si="561"/>
        <v>7.9859623254629822E-3</v>
      </c>
      <c r="AA792" s="6">
        <f t="shared" si="562"/>
        <v>8.6295739249087067E-3</v>
      </c>
      <c r="AB792" s="6">
        <f t="shared" si="563"/>
        <v>6.5553622049699112E-3</v>
      </c>
      <c r="AC792" s="6">
        <f t="shared" si="581"/>
        <v>-3.5854052042839576E-2</v>
      </c>
      <c r="AD792" s="6">
        <f t="shared" si="582"/>
        <v>-2.6952074792061954E-3</v>
      </c>
      <c r="AE792" s="6">
        <f t="shared" si="583"/>
        <v>2.5334903903865835E-3</v>
      </c>
      <c r="AF792" s="6">
        <f t="shared" si="584"/>
        <v>1.1010392226265139E-2</v>
      </c>
      <c r="AG792" s="6">
        <f t="shared" si="585"/>
        <v>-8.0823293654791184E-3</v>
      </c>
      <c r="AH792" s="6">
        <f t="shared" si="586"/>
        <v>-5.1488927955657959E-3</v>
      </c>
      <c r="AI792" s="6">
        <f t="shared" si="587"/>
        <v>0</v>
      </c>
      <c r="AJ792" s="6">
        <f t="shared" si="588"/>
        <v>0</v>
      </c>
      <c r="AK792" s="4">
        <f t="shared" si="564"/>
        <v>0.4108241621067974</v>
      </c>
      <c r="AL792" s="4">
        <f t="shared" si="565"/>
        <v>0.40325813050048448</v>
      </c>
      <c r="AM792" s="4">
        <f t="shared" si="566"/>
        <v>0.38685235015437103</v>
      </c>
      <c r="AN792" s="4">
        <f t="shared" si="567"/>
        <v>0.1367759241276667</v>
      </c>
      <c r="AO792" s="4">
        <f t="shared" si="568"/>
        <v>2.3829659925400763E-2</v>
      </c>
      <c r="AP792" s="4">
        <f t="shared" si="569"/>
        <v>2.2729621211683267E-2</v>
      </c>
      <c r="AQ792" s="4">
        <f t="shared" si="570"/>
        <v>2.0798786413346093E-2</v>
      </c>
      <c r="AR792" s="4">
        <f t="shared" si="571"/>
        <v>9.2184570830869672E-3</v>
      </c>
      <c r="AS792" s="4">
        <f t="array" ref="AS792">_xlfn.STDEV.S(IF(E$17:E$1040=E792,$C$17:$C$1040,""))</f>
        <v>1.6668979720915356E-2</v>
      </c>
      <c r="AT792" s="4">
        <f t="array" ref="AT792">_xlfn.STDEV.S(IF(F$17:F$1040=F792,$C$17:$C$1040,""))</f>
        <v>2.155996435463892E-2</v>
      </c>
      <c r="AU792" s="4">
        <f t="array" ref="AU792">_xlfn.STDEV.S(IF(G$17:G$1040=G792,$C$17:$C$1040,""))</f>
        <v>2.7775365823747723E-2</v>
      </c>
      <c r="AV792" s="4">
        <f t="array" ref="AV792">_xlfn.STDEV.S(IF(H$17:H$1040=H792,$C$17:$C$1040,""))</f>
        <v>1.0069529272009636E-2</v>
      </c>
      <c r="AW792" s="4">
        <f t="array" ref="AW792">_xlfn.STDEV.S(IF(I$17:I$1040=I792,$C$17:$C$1040,""))</f>
        <v>4.8614933040819182E-3</v>
      </c>
      <c r="AX792" s="4">
        <f t="array" ref="AX792">_xlfn.STDEV.S(IF(J$17:J$1040=J792,$C$17:$C$1040,""))</f>
        <v>5.2028038704986859E-3</v>
      </c>
      <c r="AY792" s="4">
        <f t="array" ref="AY792">_xlfn.STDEV.S(IF(K$17:K$1040=K792,$C$17:$C$1040,""))</f>
        <v>6.3307105105870056E-3</v>
      </c>
      <c r="AZ792" s="4">
        <f t="array" ref="AZ792">_xlfn.STDEV.S(IF(L$17:L$1040=L792,$C$17:$C$1040,""))</f>
        <v>6.9072655531603935E-3</v>
      </c>
      <c r="BA792" s="7">
        <f t="shared" si="572"/>
        <v>24.646029270244831</v>
      </c>
      <c r="BB792" s="7">
        <f t="shared" si="573"/>
        <v>18.704025844723532</v>
      </c>
      <c r="BC792" s="7">
        <f t="shared" si="574"/>
        <v>13.927893969396985</v>
      </c>
      <c r="BD792" s="7">
        <f t="shared" si="575"/>
        <v>13.58314976131645</v>
      </c>
      <c r="BE792" s="7">
        <f t="shared" si="576"/>
        <v>4.9017160849306034</v>
      </c>
      <c r="BF792" s="7">
        <f t="shared" si="577"/>
        <v>4.3687253599095683</v>
      </c>
      <c r="BG792" s="7">
        <f t="shared" si="578"/>
        <v>3.2853794812705086</v>
      </c>
      <c r="BH792" s="7">
        <f t="shared" si="579"/>
        <v>1.3346029643914727</v>
      </c>
    </row>
    <row r="793" spans="1:60" x14ac:dyDescent="0.25">
      <c r="A793" s="3">
        <v>43808</v>
      </c>
      <c r="B793" s="1">
        <v>3135.959961</v>
      </c>
      <c r="C793" s="4">
        <f t="shared" si="547"/>
        <v>-3.1628213389220949E-3</v>
      </c>
      <c r="D793" s="10">
        <f t="shared" si="580"/>
        <v>776</v>
      </c>
      <c r="E793" s="10">
        <f t="shared" si="546"/>
        <v>1</v>
      </c>
      <c r="F793" s="10">
        <f t="shared" si="545"/>
        <v>3</v>
      </c>
      <c r="G793" s="10">
        <f t="shared" si="545"/>
        <v>6</v>
      </c>
      <c r="H793" s="10">
        <f t="shared" si="545"/>
        <v>12</v>
      </c>
      <c r="I793" s="10">
        <f t="shared" si="545"/>
        <v>24</v>
      </c>
      <c r="J793" s="10">
        <f t="shared" si="545"/>
        <v>48</v>
      </c>
      <c r="K793" s="10">
        <f t="shared" si="545"/>
        <v>97</v>
      </c>
      <c r="L793" s="10">
        <f t="shared" si="545"/>
        <v>194</v>
      </c>
      <c r="M793" s="4">
        <f t="shared" si="548"/>
        <v>7.0934616863010361E-4</v>
      </c>
      <c r="N793" s="4">
        <f t="shared" si="549"/>
        <v>8.4305118703185099E-4</v>
      </c>
      <c r="O793" s="4">
        <f t="shared" si="550"/>
        <v>1.8946395333275384E-4</v>
      </c>
      <c r="P793" s="4">
        <f t="shared" si="551"/>
        <v>-8.7014877615206564E-4</v>
      </c>
      <c r="Q793" s="4">
        <f t="shared" si="552"/>
        <v>1.5164414228159666E-3</v>
      </c>
      <c r="R793" s="4">
        <f t="shared" si="553"/>
        <v>1.1497618515768013E-3</v>
      </c>
      <c r="S793" s="4">
        <f t="shared" si="554"/>
        <v>1.7933734510225258E-3</v>
      </c>
      <c r="T793" s="4">
        <f t="shared" si="555"/>
        <v>1.8059070611985417E-3</v>
      </c>
      <c r="U793" s="6">
        <f t="shared" si="556"/>
        <v>-3.8721675075521983E-3</v>
      </c>
      <c r="V793" s="6">
        <f t="shared" si="557"/>
        <v>-4.0058725259539459E-3</v>
      </c>
      <c r="W793" s="6">
        <f t="shared" si="558"/>
        <v>-3.3522852922548488E-3</v>
      </c>
      <c r="X793" s="6">
        <f t="shared" si="559"/>
        <v>-2.2926725627700293E-3</v>
      </c>
      <c r="Y793" s="6">
        <f t="shared" si="560"/>
        <v>-4.6792627617380615E-3</v>
      </c>
      <c r="Z793" s="6">
        <f t="shared" si="561"/>
        <v>-4.3125831904988962E-3</v>
      </c>
      <c r="AA793" s="6">
        <f t="shared" si="562"/>
        <v>-4.9561947899446207E-3</v>
      </c>
      <c r="AB793" s="6">
        <f t="shared" si="563"/>
        <v>-4.9687284001206367E-3</v>
      </c>
      <c r="AC793" s="6">
        <f t="shared" si="581"/>
        <v>-3.9726219550391774E-2</v>
      </c>
      <c r="AD793" s="6">
        <f t="shared" si="582"/>
        <v>-6.7010800051601413E-3</v>
      </c>
      <c r="AE793" s="6">
        <f t="shared" si="583"/>
        <v>-8.1879490186826526E-4</v>
      </c>
      <c r="AF793" s="6">
        <f t="shared" si="584"/>
        <v>8.7177196634951101E-3</v>
      </c>
      <c r="AG793" s="6">
        <f t="shared" si="585"/>
        <v>-1.276159212721718E-2</v>
      </c>
      <c r="AH793" s="6">
        <f t="shared" si="586"/>
        <v>-9.4614759860646921E-3</v>
      </c>
      <c r="AI793" s="6">
        <f t="shared" si="587"/>
        <v>-4.9561947899446207E-3</v>
      </c>
      <c r="AJ793" s="6">
        <f t="shared" si="588"/>
        <v>-4.9687284001206367E-3</v>
      </c>
      <c r="AK793" s="4">
        <f t="shared" si="564"/>
        <v>0.4108241621067974</v>
      </c>
      <c r="AL793" s="4">
        <f t="shared" si="565"/>
        <v>0.40325813050048448</v>
      </c>
      <c r="AM793" s="4">
        <f t="shared" si="566"/>
        <v>0.38685235015437103</v>
      </c>
      <c r="AN793" s="4">
        <f t="shared" si="567"/>
        <v>0.1367759241276667</v>
      </c>
      <c r="AO793" s="4">
        <f t="shared" si="568"/>
        <v>2.3829659925400763E-2</v>
      </c>
      <c r="AP793" s="4">
        <f t="shared" si="569"/>
        <v>2.2729621211683267E-2</v>
      </c>
      <c r="AQ793" s="4">
        <f t="shared" si="570"/>
        <v>1.153025686928949E-2</v>
      </c>
      <c r="AR793" s="4">
        <f t="shared" si="571"/>
        <v>7.8715694282003312E-3</v>
      </c>
      <c r="AS793" s="4">
        <f t="array" ref="AS793">_xlfn.STDEV.S(IF(E$17:E$1040=E793,$C$17:$C$1040,""))</f>
        <v>1.6668979720915356E-2</v>
      </c>
      <c r="AT793" s="4">
        <f t="array" ref="AT793">_xlfn.STDEV.S(IF(F$17:F$1040=F793,$C$17:$C$1040,""))</f>
        <v>2.155996435463892E-2</v>
      </c>
      <c r="AU793" s="4">
        <f t="array" ref="AU793">_xlfn.STDEV.S(IF(G$17:G$1040=G793,$C$17:$C$1040,""))</f>
        <v>2.7775365823747723E-2</v>
      </c>
      <c r="AV793" s="4">
        <f t="array" ref="AV793">_xlfn.STDEV.S(IF(H$17:H$1040=H793,$C$17:$C$1040,""))</f>
        <v>1.0069529272009636E-2</v>
      </c>
      <c r="AW793" s="4">
        <f t="array" ref="AW793">_xlfn.STDEV.S(IF(I$17:I$1040=I793,$C$17:$C$1040,""))</f>
        <v>4.8614933040819182E-3</v>
      </c>
      <c r="AX793" s="4">
        <f t="array" ref="AX793">_xlfn.STDEV.S(IF(J$17:J$1040=J793,$C$17:$C$1040,""))</f>
        <v>5.2028038704986859E-3</v>
      </c>
      <c r="AY793" s="4">
        <f t="array" ref="AY793">_xlfn.STDEV.S(IF(K$17:K$1040=K793,$C$17:$C$1040,""))</f>
        <v>4.1207571857277267E-3</v>
      </c>
      <c r="AZ793" s="4">
        <f t="array" ref="AZ793">_xlfn.STDEV.S(IF(L$17:L$1040=L793,$C$17:$C$1040,""))</f>
        <v>5.168925692929662E-3</v>
      </c>
      <c r="BA793" s="7">
        <f t="shared" si="572"/>
        <v>24.646029270244831</v>
      </c>
      <c r="BB793" s="7">
        <f t="shared" si="573"/>
        <v>18.704025844723532</v>
      </c>
      <c r="BC793" s="7">
        <f t="shared" si="574"/>
        <v>13.927893969396985</v>
      </c>
      <c r="BD793" s="7">
        <f t="shared" si="575"/>
        <v>13.58314976131645</v>
      </c>
      <c r="BE793" s="7">
        <f t="shared" si="576"/>
        <v>4.9017160849306034</v>
      </c>
      <c r="BF793" s="7">
        <f t="shared" si="577"/>
        <v>4.3687253599095683</v>
      </c>
      <c r="BG793" s="7">
        <f t="shared" si="578"/>
        <v>2.7980917946887578</v>
      </c>
      <c r="BH793" s="7">
        <f t="shared" si="579"/>
        <v>1.5228637236877853</v>
      </c>
    </row>
    <row r="794" spans="1:60" x14ac:dyDescent="0.25">
      <c r="A794" s="3">
        <v>43809</v>
      </c>
      <c r="B794" s="1">
        <v>3132.5200199999999</v>
      </c>
      <c r="C794" s="4">
        <f t="shared" si="547"/>
        <v>-1.0969339668811529E-3</v>
      </c>
      <c r="D794" s="10">
        <f t="shared" si="580"/>
        <v>777</v>
      </c>
      <c r="E794" s="10">
        <f t="shared" si="546"/>
        <v>1</v>
      </c>
      <c r="F794" s="10">
        <f t="shared" si="545"/>
        <v>3</v>
      </c>
      <c r="G794" s="10">
        <f t="shared" si="545"/>
        <v>6</v>
      </c>
      <c r="H794" s="10">
        <f t="shared" si="545"/>
        <v>12</v>
      </c>
      <c r="I794" s="10">
        <f t="shared" si="545"/>
        <v>24</v>
      </c>
      <c r="J794" s="10">
        <f t="shared" si="545"/>
        <v>48</v>
      </c>
      <c r="K794" s="10">
        <f t="shared" si="545"/>
        <v>97</v>
      </c>
      <c r="L794" s="10">
        <f t="shared" si="545"/>
        <v>194</v>
      </c>
      <c r="M794" s="4">
        <f t="shared" si="548"/>
        <v>7.0934616863010361E-4</v>
      </c>
      <c r="N794" s="4">
        <f t="shared" si="549"/>
        <v>8.4305118703185099E-4</v>
      </c>
      <c r="O794" s="4">
        <f t="shared" si="550"/>
        <v>1.8946395333275384E-4</v>
      </c>
      <c r="P794" s="4">
        <f t="shared" si="551"/>
        <v>-8.7014877615206564E-4</v>
      </c>
      <c r="Q794" s="4">
        <f t="shared" si="552"/>
        <v>1.5164414228159666E-3</v>
      </c>
      <c r="R794" s="4">
        <f t="shared" si="553"/>
        <v>1.1497618515768013E-3</v>
      </c>
      <c r="S794" s="4">
        <f t="shared" si="554"/>
        <v>1.7933734510225258E-3</v>
      </c>
      <c r="T794" s="4">
        <f t="shared" si="555"/>
        <v>1.8059070611985417E-3</v>
      </c>
      <c r="U794" s="6">
        <f t="shared" si="556"/>
        <v>-1.8062801355112565E-3</v>
      </c>
      <c r="V794" s="6">
        <f t="shared" si="557"/>
        <v>-1.9399851539130038E-3</v>
      </c>
      <c r="W794" s="6">
        <f t="shared" si="558"/>
        <v>-1.2863979202139067E-3</v>
      </c>
      <c r="X794" s="6">
        <f t="shared" si="559"/>
        <v>-2.2678519072908722E-4</v>
      </c>
      <c r="Y794" s="6">
        <f t="shared" si="560"/>
        <v>-2.6133753896971194E-3</v>
      </c>
      <c r="Z794" s="6">
        <f t="shared" si="561"/>
        <v>-2.2466958184579541E-3</v>
      </c>
      <c r="AA794" s="6">
        <f t="shared" si="562"/>
        <v>-2.8903074179036786E-3</v>
      </c>
      <c r="AB794" s="6">
        <f t="shared" si="563"/>
        <v>-2.9028410280796946E-3</v>
      </c>
      <c r="AC794" s="6">
        <f t="shared" si="581"/>
        <v>-4.1532499685903029E-2</v>
      </c>
      <c r="AD794" s="6">
        <f t="shared" si="582"/>
        <v>-8.6410651590731451E-3</v>
      </c>
      <c r="AE794" s="6">
        <f t="shared" si="583"/>
        <v>-2.105192822082172E-3</v>
      </c>
      <c r="AF794" s="6">
        <f t="shared" si="584"/>
        <v>8.4909344727660228E-3</v>
      </c>
      <c r="AG794" s="6">
        <f t="shared" si="585"/>
        <v>-1.5374967516914299E-2</v>
      </c>
      <c r="AH794" s="6">
        <f t="shared" si="586"/>
        <v>-1.1708171804522646E-2</v>
      </c>
      <c r="AI794" s="6">
        <f t="shared" si="587"/>
        <v>-7.8465022078482993E-3</v>
      </c>
      <c r="AJ794" s="6">
        <f t="shared" si="588"/>
        <v>-7.8715694282003312E-3</v>
      </c>
      <c r="AK794" s="4">
        <f t="shared" si="564"/>
        <v>0.4108241621067974</v>
      </c>
      <c r="AL794" s="4">
        <f t="shared" si="565"/>
        <v>0.40325813050048448</v>
      </c>
      <c r="AM794" s="4">
        <f t="shared" si="566"/>
        <v>0.38685235015437103</v>
      </c>
      <c r="AN794" s="4">
        <f t="shared" si="567"/>
        <v>0.1367759241276667</v>
      </c>
      <c r="AO794" s="4">
        <f t="shared" si="568"/>
        <v>2.3829659925400763E-2</v>
      </c>
      <c r="AP794" s="4">
        <f t="shared" si="569"/>
        <v>2.2729621211683267E-2</v>
      </c>
      <c r="AQ794" s="4">
        <f t="shared" si="570"/>
        <v>1.153025686928949E-2</v>
      </c>
      <c r="AR794" s="4">
        <f t="shared" si="571"/>
        <v>7.8715694282003312E-3</v>
      </c>
      <c r="AS794" s="4">
        <f t="array" ref="AS794">_xlfn.STDEV.S(IF(E$17:E$1040=E794,$C$17:$C$1040,""))</f>
        <v>1.6668979720915356E-2</v>
      </c>
      <c r="AT794" s="4">
        <f t="array" ref="AT794">_xlfn.STDEV.S(IF(F$17:F$1040=F794,$C$17:$C$1040,""))</f>
        <v>2.155996435463892E-2</v>
      </c>
      <c r="AU794" s="4">
        <f t="array" ref="AU794">_xlfn.STDEV.S(IF(G$17:G$1040=G794,$C$17:$C$1040,""))</f>
        <v>2.7775365823747723E-2</v>
      </c>
      <c r="AV794" s="4">
        <f t="array" ref="AV794">_xlfn.STDEV.S(IF(H$17:H$1040=H794,$C$17:$C$1040,""))</f>
        <v>1.0069529272009636E-2</v>
      </c>
      <c r="AW794" s="4">
        <f t="array" ref="AW794">_xlfn.STDEV.S(IF(I$17:I$1040=I794,$C$17:$C$1040,""))</f>
        <v>4.8614933040819182E-3</v>
      </c>
      <c r="AX794" s="4">
        <f t="array" ref="AX794">_xlfn.STDEV.S(IF(J$17:J$1040=J794,$C$17:$C$1040,""))</f>
        <v>5.2028038704986859E-3</v>
      </c>
      <c r="AY794" s="4">
        <f t="array" ref="AY794">_xlfn.STDEV.S(IF(K$17:K$1040=K794,$C$17:$C$1040,""))</f>
        <v>4.1207571857277267E-3</v>
      </c>
      <c r="AZ794" s="4">
        <f t="array" ref="AZ794">_xlfn.STDEV.S(IF(L$17:L$1040=L794,$C$17:$C$1040,""))</f>
        <v>5.168925692929662E-3</v>
      </c>
      <c r="BA794" s="7">
        <f t="shared" si="572"/>
        <v>24.646029270244831</v>
      </c>
      <c r="BB794" s="7">
        <f t="shared" si="573"/>
        <v>18.704025844723532</v>
      </c>
      <c r="BC794" s="7">
        <f t="shared" si="574"/>
        <v>13.927893969396985</v>
      </c>
      <c r="BD794" s="7">
        <f t="shared" si="575"/>
        <v>13.58314976131645</v>
      </c>
      <c r="BE794" s="7">
        <f t="shared" si="576"/>
        <v>4.9017160849306034</v>
      </c>
      <c r="BF794" s="7">
        <f t="shared" si="577"/>
        <v>4.3687253599095683</v>
      </c>
      <c r="BG794" s="7">
        <f t="shared" si="578"/>
        <v>2.7980917946887578</v>
      </c>
      <c r="BH794" s="7">
        <f t="shared" si="579"/>
        <v>1.5228637236877853</v>
      </c>
    </row>
    <row r="795" spans="1:60" x14ac:dyDescent="0.25">
      <c r="A795" s="3">
        <v>43810</v>
      </c>
      <c r="B795" s="1">
        <v>3141.6298830000001</v>
      </c>
      <c r="C795" s="4">
        <f t="shared" si="547"/>
        <v>2.9081579500966903E-3</v>
      </c>
      <c r="D795" s="10">
        <f t="shared" si="580"/>
        <v>778</v>
      </c>
      <c r="E795" s="10">
        <f t="shared" si="546"/>
        <v>1</v>
      </c>
      <c r="F795" s="10">
        <f t="shared" si="545"/>
        <v>3</v>
      </c>
      <c r="G795" s="10">
        <f t="shared" si="545"/>
        <v>6</v>
      </c>
      <c r="H795" s="10">
        <f t="shared" si="545"/>
        <v>12</v>
      </c>
      <c r="I795" s="10">
        <f t="shared" si="545"/>
        <v>24</v>
      </c>
      <c r="J795" s="10">
        <f t="shared" si="545"/>
        <v>48</v>
      </c>
      <c r="K795" s="10">
        <f t="shared" si="545"/>
        <v>97</v>
      </c>
      <c r="L795" s="10">
        <f t="shared" si="545"/>
        <v>194</v>
      </c>
      <c r="M795" s="4">
        <f t="shared" si="548"/>
        <v>7.0934616863010361E-4</v>
      </c>
      <c r="N795" s="4">
        <f t="shared" si="549"/>
        <v>8.4305118703185099E-4</v>
      </c>
      <c r="O795" s="4">
        <f t="shared" si="550"/>
        <v>1.8946395333275384E-4</v>
      </c>
      <c r="P795" s="4">
        <f t="shared" si="551"/>
        <v>-8.7014877615206564E-4</v>
      </c>
      <c r="Q795" s="4">
        <f t="shared" si="552"/>
        <v>1.5164414228159666E-3</v>
      </c>
      <c r="R795" s="4">
        <f t="shared" si="553"/>
        <v>1.1497618515768013E-3</v>
      </c>
      <c r="S795" s="4">
        <f t="shared" si="554"/>
        <v>1.7933734510225258E-3</v>
      </c>
      <c r="T795" s="4">
        <f t="shared" si="555"/>
        <v>1.8059070611985417E-3</v>
      </c>
      <c r="U795" s="6">
        <f t="shared" si="556"/>
        <v>2.1988117814665869E-3</v>
      </c>
      <c r="V795" s="6">
        <f t="shared" si="557"/>
        <v>2.0651067630648393E-3</v>
      </c>
      <c r="W795" s="6">
        <f t="shared" si="558"/>
        <v>2.7186939967639365E-3</v>
      </c>
      <c r="X795" s="6">
        <f t="shared" si="559"/>
        <v>3.778306726248756E-3</v>
      </c>
      <c r="Y795" s="6">
        <f t="shared" si="560"/>
        <v>1.3917165272807237E-3</v>
      </c>
      <c r="Z795" s="6">
        <f t="shared" si="561"/>
        <v>1.758396098519889E-3</v>
      </c>
      <c r="AA795" s="6">
        <f t="shared" si="562"/>
        <v>1.1147844990741645E-3</v>
      </c>
      <c r="AB795" s="6">
        <f t="shared" si="563"/>
        <v>1.1022508888981486E-3</v>
      </c>
      <c r="AC795" s="6">
        <f t="shared" si="581"/>
        <v>-3.9333687904436442E-2</v>
      </c>
      <c r="AD795" s="6">
        <f t="shared" si="582"/>
        <v>-6.5759583960083058E-3</v>
      </c>
      <c r="AE795" s="6">
        <f t="shared" si="583"/>
        <v>6.1350117468176452E-4</v>
      </c>
      <c r="AF795" s="6">
        <f t="shared" si="584"/>
        <v>1.2269241199014779E-2</v>
      </c>
      <c r="AG795" s="6">
        <f t="shared" si="585"/>
        <v>-1.3983250989633576E-2</v>
      </c>
      <c r="AH795" s="6">
        <f t="shared" si="586"/>
        <v>-9.9497757060027572E-3</v>
      </c>
      <c r="AI795" s="6">
        <f t="shared" si="587"/>
        <v>-6.7317177087741348E-3</v>
      </c>
      <c r="AJ795" s="6">
        <f t="shared" si="588"/>
        <v>-6.7693185393021826E-3</v>
      </c>
      <c r="AK795" s="4">
        <f t="shared" si="564"/>
        <v>0.4108241621067974</v>
      </c>
      <c r="AL795" s="4">
        <f t="shared" si="565"/>
        <v>0.40325813050048448</v>
      </c>
      <c r="AM795" s="4">
        <f t="shared" si="566"/>
        <v>0.38685235015437103</v>
      </c>
      <c r="AN795" s="4">
        <f t="shared" si="567"/>
        <v>0.1367759241276667</v>
      </c>
      <c r="AO795" s="4">
        <f t="shared" si="568"/>
        <v>2.3829659925400763E-2</v>
      </c>
      <c r="AP795" s="4">
        <f t="shared" si="569"/>
        <v>2.2729621211683267E-2</v>
      </c>
      <c r="AQ795" s="4">
        <f t="shared" si="570"/>
        <v>1.153025686928949E-2</v>
      </c>
      <c r="AR795" s="4">
        <f t="shared" si="571"/>
        <v>7.8715694282003312E-3</v>
      </c>
      <c r="AS795" s="4">
        <f t="array" ref="AS795">_xlfn.STDEV.S(IF(E$17:E$1040=E795,$C$17:$C$1040,""))</f>
        <v>1.6668979720915356E-2</v>
      </c>
      <c r="AT795" s="4">
        <f t="array" ref="AT795">_xlfn.STDEV.S(IF(F$17:F$1040=F795,$C$17:$C$1040,""))</f>
        <v>2.155996435463892E-2</v>
      </c>
      <c r="AU795" s="4">
        <f t="array" ref="AU795">_xlfn.STDEV.S(IF(G$17:G$1040=G795,$C$17:$C$1040,""))</f>
        <v>2.7775365823747723E-2</v>
      </c>
      <c r="AV795" s="4">
        <f t="array" ref="AV795">_xlfn.STDEV.S(IF(H$17:H$1040=H795,$C$17:$C$1040,""))</f>
        <v>1.0069529272009636E-2</v>
      </c>
      <c r="AW795" s="4">
        <f t="array" ref="AW795">_xlfn.STDEV.S(IF(I$17:I$1040=I795,$C$17:$C$1040,""))</f>
        <v>4.8614933040819182E-3</v>
      </c>
      <c r="AX795" s="4">
        <f t="array" ref="AX795">_xlfn.STDEV.S(IF(J$17:J$1040=J795,$C$17:$C$1040,""))</f>
        <v>5.2028038704986859E-3</v>
      </c>
      <c r="AY795" s="4">
        <f t="array" ref="AY795">_xlfn.STDEV.S(IF(K$17:K$1040=K795,$C$17:$C$1040,""))</f>
        <v>4.1207571857277267E-3</v>
      </c>
      <c r="AZ795" s="4">
        <f t="array" ref="AZ795">_xlfn.STDEV.S(IF(L$17:L$1040=L795,$C$17:$C$1040,""))</f>
        <v>5.168925692929662E-3</v>
      </c>
      <c r="BA795" s="7">
        <f t="shared" si="572"/>
        <v>24.646029270244831</v>
      </c>
      <c r="BB795" s="7">
        <f t="shared" si="573"/>
        <v>18.704025844723532</v>
      </c>
      <c r="BC795" s="7">
        <f t="shared" si="574"/>
        <v>13.927893969396985</v>
      </c>
      <c r="BD795" s="7">
        <f t="shared" si="575"/>
        <v>13.58314976131645</v>
      </c>
      <c r="BE795" s="7">
        <f t="shared" si="576"/>
        <v>4.9017160849306034</v>
      </c>
      <c r="BF795" s="7">
        <f t="shared" si="577"/>
        <v>4.3687253599095683</v>
      </c>
      <c r="BG795" s="7">
        <f t="shared" si="578"/>
        <v>2.7980917946887578</v>
      </c>
      <c r="BH795" s="7">
        <f t="shared" si="579"/>
        <v>1.5228637236877853</v>
      </c>
    </row>
    <row r="796" spans="1:60" x14ac:dyDescent="0.25">
      <c r="A796" s="3">
        <v>43811</v>
      </c>
      <c r="B796" s="1">
        <v>3168.570068</v>
      </c>
      <c r="C796" s="4">
        <f t="shared" si="547"/>
        <v>8.5752256005007244E-3</v>
      </c>
      <c r="D796" s="10">
        <f t="shared" si="580"/>
        <v>779</v>
      </c>
      <c r="E796" s="10">
        <f t="shared" si="546"/>
        <v>1</v>
      </c>
      <c r="F796" s="10">
        <f t="shared" si="545"/>
        <v>3</v>
      </c>
      <c r="G796" s="10">
        <f t="shared" si="545"/>
        <v>6</v>
      </c>
      <c r="H796" s="10">
        <f t="shared" si="545"/>
        <v>12</v>
      </c>
      <c r="I796" s="10">
        <f t="shared" si="545"/>
        <v>24</v>
      </c>
      <c r="J796" s="10">
        <f t="shared" si="545"/>
        <v>48</v>
      </c>
      <c r="K796" s="10">
        <f t="shared" si="545"/>
        <v>97</v>
      </c>
      <c r="L796" s="10">
        <f t="shared" si="545"/>
        <v>194</v>
      </c>
      <c r="M796" s="4">
        <f t="shared" si="548"/>
        <v>7.0934616863010361E-4</v>
      </c>
      <c r="N796" s="4">
        <f t="shared" si="549"/>
        <v>8.4305118703185099E-4</v>
      </c>
      <c r="O796" s="4">
        <f t="shared" si="550"/>
        <v>1.8946395333275384E-4</v>
      </c>
      <c r="P796" s="4">
        <f t="shared" si="551"/>
        <v>-8.7014877615206564E-4</v>
      </c>
      <c r="Q796" s="4">
        <f t="shared" si="552"/>
        <v>1.5164414228159666E-3</v>
      </c>
      <c r="R796" s="4">
        <f t="shared" si="553"/>
        <v>1.1497618515768013E-3</v>
      </c>
      <c r="S796" s="4">
        <f t="shared" si="554"/>
        <v>1.7933734510225258E-3</v>
      </c>
      <c r="T796" s="4">
        <f t="shared" si="555"/>
        <v>1.8059070611985417E-3</v>
      </c>
      <c r="U796" s="6">
        <f t="shared" si="556"/>
        <v>7.8658794318706201E-3</v>
      </c>
      <c r="V796" s="6">
        <f t="shared" si="557"/>
        <v>7.7321744134688734E-3</v>
      </c>
      <c r="W796" s="6">
        <f t="shared" si="558"/>
        <v>8.3857616471679705E-3</v>
      </c>
      <c r="X796" s="6">
        <f t="shared" si="559"/>
        <v>9.44537437665279E-3</v>
      </c>
      <c r="Y796" s="6">
        <f t="shared" si="560"/>
        <v>7.0587841776847578E-3</v>
      </c>
      <c r="Z796" s="6">
        <f t="shared" si="561"/>
        <v>7.4254637489239231E-3</v>
      </c>
      <c r="AA796" s="6">
        <f t="shared" si="562"/>
        <v>6.7818521494781986E-3</v>
      </c>
      <c r="AB796" s="6">
        <f t="shared" si="563"/>
        <v>6.7693185393021826E-3</v>
      </c>
      <c r="AC796" s="6">
        <f t="shared" si="581"/>
        <v>-3.146780847256582E-2</v>
      </c>
      <c r="AD796" s="6">
        <f t="shared" si="582"/>
        <v>1.1562160174605676E-3</v>
      </c>
      <c r="AE796" s="6">
        <f t="shared" si="583"/>
        <v>8.999262821849735E-3</v>
      </c>
      <c r="AF796" s="6">
        <f t="shared" si="584"/>
        <v>2.1714615575667569E-2</v>
      </c>
      <c r="AG796" s="6">
        <f t="shared" si="585"/>
        <v>-6.9244668119488179E-3</v>
      </c>
      <c r="AH796" s="6">
        <f t="shared" si="586"/>
        <v>-2.5243119570788342E-3</v>
      </c>
      <c r="AI796" s="6">
        <f t="shared" si="587"/>
        <v>5.013444070406381E-5</v>
      </c>
      <c r="AJ796" s="6">
        <f t="shared" si="588"/>
        <v>0</v>
      </c>
      <c r="AK796" s="4">
        <f t="shared" si="564"/>
        <v>0.4108241621067974</v>
      </c>
      <c r="AL796" s="4">
        <f t="shared" si="565"/>
        <v>0.40325813050048448</v>
      </c>
      <c r="AM796" s="4">
        <f t="shared" si="566"/>
        <v>0.38685235015437103</v>
      </c>
      <c r="AN796" s="4">
        <f t="shared" si="567"/>
        <v>0.1367759241276667</v>
      </c>
      <c r="AO796" s="4">
        <f t="shared" si="568"/>
        <v>2.3829659925400763E-2</v>
      </c>
      <c r="AP796" s="4">
        <f t="shared" si="569"/>
        <v>2.2729621211683267E-2</v>
      </c>
      <c r="AQ796" s="4">
        <f t="shared" si="570"/>
        <v>1.153025686928949E-2</v>
      </c>
      <c r="AR796" s="4">
        <f t="shared" si="571"/>
        <v>7.8715694282003312E-3</v>
      </c>
      <c r="AS796" s="4">
        <f t="array" ref="AS796">_xlfn.STDEV.S(IF(E$17:E$1040=E796,$C$17:$C$1040,""))</f>
        <v>1.6668979720915356E-2</v>
      </c>
      <c r="AT796" s="4">
        <f t="array" ref="AT796">_xlfn.STDEV.S(IF(F$17:F$1040=F796,$C$17:$C$1040,""))</f>
        <v>2.155996435463892E-2</v>
      </c>
      <c r="AU796" s="4">
        <f t="array" ref="AU796">_xlfn.STDEV.S(IF(G$17:G$1040=G796,$C$17:$C$1040,""))</f>
        <v>2.7775365823747723E-2</v>
      </c>
      <c r="AV796" s="4">
        <f t="array" ref="AV796">_xlfn.STDEV.S(IF(H$17:H$1040=H796,$C$17:$C$1040,""))</f>
        <v>1.0069529272009636E-2</v>
      </c>
      <c r="AW796" s="4">
        <f t="array" ref="AW796">_xlfn.STDEV.S(IF(I$17:I$1040=I796,$C$17:$C$1040,""))</f>
        <v>4.8614933040819182E-3</v>
      </c>
      <c r="AX796" s="4">
        <f t="array" ref="AX796">_xlfn.STDEV.S(IF(J$17:J$1040=J796,$C$17:$C$1040,""))</f>
        <v>5.2028038704986859E-3</v>
      </c>
      <c r="AY796" s="4">
        <f t="array" ref="AY796">_xlfn.STDEV.S(IF(K$17:K$1040=K796,$C$17:$C$1040,""))</f>
        <v>4.1207571857277267E-3</v>
      </c>
      <c r="AZ796" s="4">
        <f t="array" ref="AZ796">_xlfn.STDEV.S(IF(L$17:L$1040=L796,$C$17:$C$1040,""))</f>
        <v>5.168925692929662E-3</v>
      </c>
      <c r="BA796" s="7">
        <f t="shared" si="572"/>
        <v>24.646029270244831</v>
      </c>
      <c r="BB796" s="7">
        <f t="shared" si="573"/>
        <v>18.704025844723532</v>
      </c>
      <c r="BC796" s="7">
        <f t="shared" si="574"/>
        <v>13.927893969396985</v>
      </c>
      <c r="BD796" s="7">
        <f t="shared" si="575"/>
        <v>13.58314976131645</v>
      </c>
      <c r="BE796" s="7">
        <f t="shared" si="576"/>
        <v>4.9017160849306034</v>
      </c>
      <c r="BF796" s="7">
        <f t="shared" si="577"/>
        <v>4.3687253599095683</v>
      </c>
      <c r="BG796" s="7">
        <f t="shared" si="578"/>
        <v>2.7980917946887578</v>
      </c>
      <c r="BH796" s="7">
        <f t="shared" si="579"/>
        <v>1.5228637236877853</v>
      </c>
    </row>
    <row r="797" spans="1:60" x14ac:dyDescent="0.25">
      <c r="A797" s="3">
        <v>43812</v>
      </c>
      <c r="B797" s="1">
        <v>3168.8000489999999</v>
      </c>
      <c r="C797" s="4">
        <f t="shared" si="547"/>
        <v>7.2581951815697821E-5</v>
      </c>
      <c r="D797" s="10">
        <f t="shared" si="580"/>
        <v>780</v>
      </c>
      <c r="E797" s="10">
        <f t="shared" si="546"/>
        <v>1</v>
      </c>
      <c r="F797" s="10">
        <f t="shared" si="545"/>
        <v>3</v>
      </c>
      <c r="G797" s="10">
        <f t="shared" si="545"/>
        <v>6</v>
      </c>
      <c r="H797" s="10">
        <f t="shared" si="545"/>
        <v>12</v>
      </c>
      <c r="I797" s="10">
        <f t="shared" si="545"/>
        <v>24</v>
      </c>
      <c r="J797" s="10">
        <f t="shared" si="545"/>
        <v>48</v>
      </c>
      <c r="K797" s="10">
        <f t="shared" si="545"/>
        <v>97</v>
      </c>
      <c r="L797" s="10">
        <f t="shared" si="545"/>
        <v>195</v>
      </c>
      <c r="M797" s="4">
        <f t="shared" si="548"/>
        <v>7.0934616863010361E-4</v>
      </c>
      <c r="N797" s="4">
        <f t="shared" si="549"/>
        <v>8.4305118703185099E-4</v>
      </c>
      <c r="O797" s="4">
        <f t="shared" si="550"/>
        <v>1.8946395333275384E-4</v>
      </c>
      <c r="P797" s="4">
        <f t="shared" si="551"/>
        <v>-8.7014877615206564E-4</v>
      </c>
      <c r="Q797" s="4">
        <f t="shared" si="552"/>
        <v>1.5164414228159666E-3</v>
      </c>
      <c r="R797" s="4">
        <f t="shared" si="553"/>
        <v>1.1497618515768013E-3</v>
      </c>
      <c r="S797" s="4">
        <f t="shared" si="554"/>
        <v>1.7933734510225258E-3</v>
      </c>
      <c r="T797" s="4">
        <f t="shared" si="555"/>
        <v>1.7808398408465098E-3</v>
      </c>
      <c r="U797" s="6">
        <f t="shared" si="556"/>
        <v>-6.3676421681440579E-4</v>
      </c>
      <c r="V797" s="6">
        <f t="shared" si="557"/>
        <v>-7.7046923521615317E-4</v>
      </c>
      <c r="W797" s="6">
        <f t="shared" si="558"/>
        <v>-1.1688200151705602E-4</v>
      </c>
      <c r="X797" s="6">
        <f t="shared" si="559"/>
        <v>9.4273072796776346E-4</v>
      </c>
      <c r="Y797" s="6">
        <f t="shared" si="560"/>
        <v>-1.4438594710002688E-3</v>
      </c>
      <c r="Z797" s="6">
        <f t="shared" si="561"/>
        <v>-1.0771798997611035E-3</v>
      </c>
      <c r="AA797" s="6">
        <f t="shared" si="562"/>
        <v>-1.7207914992068279E-3</v>
      </c>
      <c r="AB797" s="6">
        <f t="shared" si="563"/>
        <v>-1.708257889030812E-3</v>
      </c>
      <c r="AC797" s="6">
        <f t="shared" si="581"/>
        <v>-3.2104572689380224E-2</v>
      </c>
      <c r="AD797" s="6">
        <f t="shared" si="582"/>
        <v>3.8574678224441439E-4</v>
      </c>
      <c r="AE797" s="6">
        <f t="shared" si="583"/>
        <v>8.882380820332679E-3</v>
      </c>
      <c r="AF797" s="6">
        <f t="shared" si="584"/>
        <v>2.2657346303635334E-2</v>
      </c>
      <c r="AG797" s="6">
        <f t="shared" si="585"/>
        <v>-8.3683262829490866E-3</v>
      </c>
      <c r="AH797" s="6">
        <f t="shared" si="586"/>
        <v>-3.6014918568399376E-3</v>
      </c>
      <c r="AI797" s="6">
        <f t="shared" si="587"/>
        <v>-1.6706570585027641E-3</v>
      </c>
      <c r="AJ797" s="6">
        <f t="shared" si="588"/>
        <v>-1.708257889030812E-3</v>
      </c>
      <c r="AK797" s="4">
        <f t="shared" si="564"/>
        <v>0.4108241621067974</v>
      </c>
      <c r="AL797" s="4">
        <f t="shared" si="565"/>
        <v>0.40325813050048448</v>
      </c>
      <c r="AM797" s="4">
        <f t="shared" si="566"/>
        <v>0.38685235015437103</v>
      </c>
      <c r="AN797" s="4">
        <f t="shared" si="567"/>
        <v>0.1367759241276667</v>
      </c>
      <c r="AO797" s="4">
        <f t="shared" si="568"/>
        <v>2.3829659925400763E-2</v>
      </c>
      <c r="AP797" s="4">
        <f t="shared" si="569"/>
        <v>2.2729621211683267E-2</v>
      </c>
      <c r="AQ797" s="4">
        <f t="shared" si="570"/>
        <v>1.153025686928949E-2</v>
      </c>
      <c r="AR797" s="4">
        <f t="shared" si="571"/>
        <v>5.366945330119971E-3</v>
      </c>
      <c r="AS797" s="4">
        <f t="array" ref="AS797">_xlfn.STDEV.S(IF(E$17:E$1040=E797,$C$17:$C$1040,""))</f>
        <v>1.6668979720915356E-2</v>
      </c>
      <c r="AT797" s="4">
        <f t="array" ref="AT797">_xlfn.STDEV.S(IF(F$17:F$1040=F797,$C$17:$C$1040,""))</f>
        <v>2.155996435463892E-2</v>
      </c>
      <c r="AU797" s="4">
        <f t="array" ref="AU797">_xlfn.STDEV.S(IF(G$17:G$1040=G797,$C$17:$C$1040,""))</f>
        <v>2.7775365823747723E-2</v>
      </c>
      <c r="AV797" s="4">
        <f t="array" ref="AV797">_xlfn.STDEV.S(IF(H$17:H$1040=H797,$C$17:$C$1040,""))</f>
        <v>1.0069529272009636E-2</v>
      </c>
      <c r="AW797" s="4">
        <f t="array" ref="AW797">_xlfn.STDEV.S(IF(I$17:I$1040=I797,$C$17:$C$1040,""))</f>
        <v>4.8614933040819182E-3</v>
      </c>
      <c r="AX797" s="4">
        <f t="array" ref="AX797">_xlfn.STDEV.S(IF(J$17:J$1040=J797,$C$17:$C$1040,""))</f>
        <v>5.2028038704986859E-3</v>
      </c>
      <c r="AY797" s="4">
        <f t="array" ref="AY797">_xlfn.STDEV.S(IF(K$17:K$1040=K797,$C$17:$C$1040,""))</f>
        <v>4.1207571857277267E-3</v>
      </c>
      <c r="AZ797" s="4">
        <f t="array" ref="AZ797">_xlfn.STDEV.S(IF(L$17:L$1040=L797,$C$17:$C$1040,""))</f>
        <v>3.5921137369673848E-3</v>
      </c>
      <c r="BA797" s="7">
        <f t="shared" si="572"/>
        <v>24.646029270244831</v>
      </c>
      <c r="BB797" s="7">
        <f t="shared" si="573"/>
        <v>18.704025844723532</v>
      </c>
      <c r="BC797" s="7">
        <f t="shared" si="574"/>
        <v>13.927893969396985</v>
      </c>
      <c r="BD797" s="7">
        <f t="shared" si="575"/>
        <v>13.58314976131645</v>
      </c>
      <c r="BE797" s="7">
        <f t="shared" si="576"/>
        <v>4.9017160849306034</v>
      </c>
      <c r="BF797" s="7">
        <f t="shared" si="577"/>
        <v>4.3687253599095683</v>
      </c>
      <c r="BG797" s="7">
        <f t="shared" si="578"/>
        <v>2.7980917946887578</v>
      </c>
      <c r="BH797" s="7">
        <f t="shared" si="579"/>
        <v>1.4940911460812971</v>
      </c>
    </row>
    <row r="798" spans="1:60" x14ac:dyDescent="0.25">
      <c r="A798" s="3">
        <v>43815</v>
      </c>
      <c r="B798" s="1">
        <v>3191.4499510000001</v>
      </c>
      <c r="C798" s="4">
        <f t="shared" si="547"/>
        <v>7.1477851709664808E-3</v>
      </c>
      <c r="D798" s="10">
        <f t="shared" si="580"/>
        <v>781</v>
      </c>
      <c r="E798" s="10">
        <f t="shared" si="546"/>
        <v>1</v>
      </c>
      <c r="F798" s="10">
        <f t="shared" si="545"/>
        <v>3</v>
      </c>
      <c r="G798" s="10">
        <f t="shared" si="545"/>
        <v>6</v>
      </c>
      <c r="H798" s="10">
        <f t="shared" si="545"/>
        <v>12</v>
      </c>
      <c r="I798" s="10">
        <f t="shared" si="545"/>
        <v>24</v>
      </c>
      <c r="J798" s="10">
        <f t="shared" si="545"/>
        <v>48</v>
      </c>
      <c r="K798" s="10">
        <f t="shared" si="545"/>
        <v>97</v>
      </c>
      <c r="L798" s="10">
        <f t="shared" si="545"/>
        <v>195</v>
      </c>
      <c r="M798" s="4">
        <f t="shared" si="548"/>
        <v>7.0934616863010361E-4</v>
      </c>
      <c r="N798" s="4">
        <f t="shared" si="549"/>
        <v>8.4305118703185099E-4</v>
      </c>
      <c r="O798" s="4">
        <f t="shared" si="550"/>
        <v>1.8946395333275384E-4</v>
      </c>
      <c r="P798" s="4">
        <f t="shared" si="551"/>
        <v>-8.7014877615206564E-4</v>
      </c>
      <c r="Q798" s="4">
        <f t="shared" si="552"/>
        <v>1.5164414228159666E-3</v>
      </c>
      <c r="R798" s="4">
        <f t="shared" si="553"/>
        <v>1.1497618515768013E-3</v>
      </c>
      <c r="S798" s="4">
        <f t="shared" si="554"/>
        <v>1.7933734510225258E-3</v>
      </c>
      <c r="T798" s="4">
        <f t="shared" si="555"/>
        <v>1.7808398408465098E-3</v>
      </c>
      <c r="U798" s="6">
        <f t="shared" si="556"/>
        <v>6.4384390023363774E-3</v>
      </c>
      <c r="V798" s="6">
        <f t="shared" si="557"/>
        <v>6.3047339839346298E-3</v>
      </c>
      <c r="W798" s="6">
        <f t="shared" si="558"/>
        <v>6.958321217633727E-3</v>
      </c>
      <c r="X798" s="6">
        <f t="shared" si="559"/>
        <v>8.0179339471185464E-3</v>
      </c>
      <c r="Y798" s="6">
        <f t="shared" si="560"/>
        <v>5.6313437481505142E-3</v>
      </c>
      <c r="Z798" s="6">
        <f t="shared" si="561"/>
        <v>5.9980233193896795E-3</v>
      </c>
      <c r="AA798" s="6">
        <f t="shared" si="562"/>
        <v>5.354411719943955E-3</v>
      </c>
      <c r="AB798" s="6">
        <f t="shared" si="563"/>
        <v>5.366945330119971E-3</v>
      </c>
      <c r="AC798" s="6">
        <f t="shared" si="581"/>
        <v>-2.5666133687043846E-2</v>
      </c>
      <c r="AD798" s="6">
        <f t="shared" si="582"/>
        <v>6.6904807661790442E-3</v>
      </c>
      <c r="AE798" s="6">
        <f t="shared" si="583"/>
        <v>1.5840702037966406E-2</v>
      </c>
      <c r="AF798" s="6">
        <f t="shared" si="584"/>
        <v>3.0675280250753882E-2</v>
      </c>
      <c r="AG798" s="6">
        <f t="shared" si="585"/>
        <v>-2.7369825347985724E-3</v>
      </c>
      <c r="AH798" s="6">
        <f t="shared" si="586"/>
        <v>2.3965314625497419E-3</v>
      </c>
      <c r="AI798" s="6">
        <f t="shared" si="587"/>
        <v>3.6837546614411909E-3</v>
      </c>
      <c r="AJ798" s="6">
        <f t="shared" si="588"/>
        <v>3.658687441089159E-3</v>
      </c>
      <c r="AK798" s="4">
        <f t="shared" si="564"/>
        <v>0.4108241621067974</v>
      </c>
      <c r="AL798" s="4">
        <f t="shared" si="565"/>
        <v>0.40325813050048448</v>
      </c>
      <c r="AM798" s="4">
        <f t="shared" si="566"/>
        <v>0.38685235015437103</v>
      </c>
      <c r="AN798" s="4">
        <f t="shared" si="567"/>
        <v>0.1367759241276667</v>
      </c>
      <c r="AO798" s="4">
        <f t="shared" si="568"/>
        <v>2.3829659925400763E-2</v>
      </c>
      <c r="AP798" s="4">
        <f t="shared" si="569"/>
        <v>2.2729621211683267E-2</v>
      </c>
      <c r="AQ798" s="4">
        <f t="shared" si="570"/>
        <v>1.153025686928949E-2</v>
      </c>
      <c r="AR798" s="4">
        <f t="shared" si="571"/>
        <v>5.366945330119971E-3</v>
      </c>
      <c r="AS798" s="4">
        <f t="array" ref="AS798">_xlfn.STDEV.S(IF(E$17:E$1040=E798,$C$17:$C$1040,""))</f>
        <v>1.6668979720915356E-2</v>
      </c>
      <c r="AT798" s="4">
        <f t="array" ref="AT798">_xlfn.STDEV.S(IF(F$17:F$1040=F798,$C$17:$C$1040,""))</f>
        <v>2.155996435463892E-2</v>
      </c>
      <c r="AU798" s="4">
        <f t="array" ref="AU798">_xlfn.STDEV.S(IF(G$17:G$1040=G798,$C$17:$C$1040,""))</f>
        <v>2.7775365823747723E-2</v>
      </c>
      <c r="AV798" s="4">
        <f t="array" ref="AV798">_xlfn.STDEV.S(IF(H$17:H$1040=H798,$C$17:$C$1040,""))</f>
        <v>1.0069529272009636E-2</v>
      </c>
      <c r="AW798" s="4">
        <f t="array" ref="AW798">_xlfn.STDEV.S(IF(I$17:I$1040=I798,$C$17:$C$1040,""))</f>
        <v>4.8614933040819182E-3</v>
      </c>
      <c r="AX798" s="4">
        <f t="array" ref="AX798">_xlfn.STDEV.S(IF(J$17:J$1040=J798,$C$17:$C$1040,""))</f>
        <v>5.2028038704986859E-3</v>
      </c>
      <c r="AY798" s="4">
        <f t="array" ref="AY798">_xlfn.STDEV.S(IF(K$17:K$1040=K798,$C$17:$C$1040,""))</f>
        <v>4.1207571857277267E-3</v>
      </c>
      <c r="AZ798" s="4">
        <f t="array" ref="AZ798">_xlfn.STDEV.S(IF(L$17:L$1040=L798,$C$17:$C$1040,""))</f>
        <v>3.5921137369673848E-3</v>
      </c>
      <c r="BA798" s="7">
        <f t="shared" si="572"/>
        <v>24.646029270244831</v>
      </c>
      <c r="BB798" s="7">
        <f t="shared" si="573"/>
        <v>18.704025844723532</v>
      </c>
      <c r="BC798" s="7">
        <f t="shared" si="574"/>
        <v>13.927893969396985</v>
      </c>
      <c r="BD798" s="7">
        <f t="shared" si="575"/>
        <v>13.58314976131645</v>
      </c>
      <c r="BE798" s="7">
        <f t="shared" si="576"/>
        <v>4.9017160849306034</v>
      </c>
      <c r="BF798" s="7">
        <f t="shared" si="577"/>
        <v>4.3687253599095683</v>
      </c>
      <c r="BG798" s="7">
        <f t="shared" si="578"/>
        <v>2.7980917946887578</v>
      </c>
      <c r="BH798" s="7">
        <f t="shared" si="579"/>
        <v>1.4940911460812971</v>
      </c>
    </row>
    <row r="799" spans="1:60" x14ac:dyDescent="0.25">
      <c r="A799" s="3">
        <v>43816</v>
      </c>
      <c r="B799" s="1">
        <v>3192.5200199999999</v>
      </c>
      <c r="C799" s="4">
        <f t="shared" si="547"/>
        <v>3.3529242708785212E-4</v>
      </c>
      <c r="D799" s="10">
        <f t="shared" si="580"/>
        <v>782</v>
      </c>
      <c r="E799" s="10">
        <f t="shared" si="546"/>
        <v>1</v>
      </c>
      <c r="F799" s="10">
        <f t="shared" si="545"/>
        <v>3</v>
      </c>
      <c r="G799" s="10">
        <f t="shared" si="545"/>
        <v>6</v>
      </c>
      <c r="H799" s="10">
        <f t="shared" si="545"/>
        <v>12</v>
      </c>
      <c r="I799" s="10">
        <f t="shared" si="545"/>
        <v>24</v>
      </c>
      <c r="J799" s="10">
        <f t="shared" si="545"/>
        <v>48</v>
      </c>
      <c r="K799" s="10">
        <f t="shared" si="545"/>
        <v>97</v>
      </c>
      <c r="L799" s="10">
        <f t="shared" si="545"/>
        <v>195</v>
      </c>
      <c r="M799" s="4">
        <f t="shared" si="548"/>
        <v>7.0934616863010361E-4</v>
      </c>
      <c r="N799" s="4">
        <f t="shared" si="549"/>
        <v>8.4305118703185099E-4</v>
      </c>
      <c r="O799" s="4">
        <f t="shared" si="550"/>
        <v>1.8946395333275384E-4</v>
      </c>
      <c r="P799" s="4">
        <f t="shared" si="551"/>
        <v>-8.7014877615206564E-4</v>
      </c>
      <c r="Q799" s="4">
        <f t="shared" si="552"/>
        <v>1.5164414228159666E-3</v>
      </c>
      <c r="R799" s="4">
        <f t="shared" si="553"/>
        <v>1.1497618515768013E-3</v>
      </c>
      <c r="S799" s="4">
        <f t="shared" si="554"/>
        <v>1.7933734510225258E-3</v>
      </c>
      <c r="T799" s="4">
        <f t="shared" si="555"/>
        <v>1.7808398408465098E-3</v>
      </c>
      <c r="U799" s="6">
        <f t="shared" si="556"/>
        <v>-3.7405374154225149E-4</v>
      </c>
      <c r="V799" s="6">
        <f t="shared" si="557"/>
        <v>-5.0775875994399887E-4</v>
      </c>
      <c r="W799" s="6">
        <f t="shared" si="558"/>
        <v>1.4582847375509828E-4</v>
      </c>
      <c r="X799" s="6">
        <f t="shared" si="559"/>
        <v>1.2054412032399178E-3</v>
      </c>
      <c r="Y799" s="6">
        <f t="shared" si="560"/>
        <v>-1.1811489957281145E-3</v>
      </c>
      <c r="Z799" s="6">
        <f t="shared" si="561"/>
        <v>-8.1446942448894916E-4</v>
      </c>
      <c r="AA799" s="6">
        <f t="shared" si="562"/>
        <v>-1.4580810239346736E-3</v>
      </c>
      <c r="AB799" s="6">
        <f t="shared" si="563"/>
        <v>-1.4455474137586577E-3</v>
      </c>
      <c r="AC799" s="6">
        <f t="shared" si="581"/>
        <v>-2.6040187428586097E-2</v>
      </c>
      <c r="AD799" s="6">
        <f t="shared" si="582"/>
        <v>6.1827220062350453E-3</v>
      </c>
      <c r="AE799" s="6">
        <f t="shared" si="583"/>
        <v>1.5986530511721504E-2</v>
      </c>
      <c r="AF799" s="6">
        <f t="shared" si="584"/>
        <v>3.1880721453993802E-2</v>
      </c>
      <c r="AG799" s="6">
        <f t="shared" si="585"/>
        <v>-3.9181315305266869E-3</v>
      </c>
      <c r="AH799" s="6">
        <f t="shared" si="586"/>
        <v>1.5820620380607928E-3</v>
      </c>
      <c r="AI799" s="6">
        <f t="shared" si="587"/>
        <v>2.2256736375065173E-3</v>
      </c>
      <c r="AJ799" s="6">
        <f t="shared" si="588"/>
        <v>2.2131400273305013E-3</v>
      </c>
      <c r="AK799" s="4">
        <f t="shared" si="564"/>
        <v>0.4108241621067974</v>
      </c>
      <c r="AL799" s="4">
        <f t="shared" si="565"/>
        <v>0.40325813050048448</v>
      </c>
      <c r="AM799" s="4">
        <f t="shared" si="566"/>
        <v>0.38685235015437103</v>
      </c>
      <c r="AN799" s="4">
        <f t="shared" si="567"/>
        <v>0.1367759241276667</v>
      </c>
      <c r="AO799" s="4">
        <f t="shared" si="568"/>
        <v>2.3829659925400763E-2</v>
      </c>
      <c r="AP799" s="4">
        <f t="shared" si="569"/>
        <v>2.2729621211683267E-2</v>
      </c>
      <c r="AQ799" s="4">
        <f t="shared" si="570"/>
        <v>1.153025686928949E-2</v>
      </c>
      <c r="AR799" s="4">
        <f t="shared" si="571"/>
        <v>5.366945330119971E-3</v>
      </c>
      <c r="AS799" s="4">
        <f t="array" ref="AS799">_xlfn.STDEV.S(IF(E$17:E$1040=E799,$C$17:$C$1040,""))</f>
        <v>1.6668979720915356E-2</v>
      </c>
      <c r="AT799" s="4">
        <f t="array" ref="AT799">_xlfn.STDEV.S(IF(F$17:F$1040=F799,$C$17:$C$1040,""))</f>
        <v>2.155996435463892E-2</v>
      </c>
      <c r="AU799" s="4">
        <f t="array" ref="AU799">_xlfn.STDEV.S(IF(G$17:G$1040=G799,$C$17:$C$1040,""))</f>
        <v>2.7775365823747723E-2</v>
      </c>
      <c r="AV799" s="4">
        <f t="array" ref="AV799">_xlfn.STDEV.S(IF(H$17:H$1040=H799,$C$17:$C$1040,""))</f>
        <v>1.0069529272009636E-2</v>
      </c>
      <c r="AW799" s="4">
        <f t="array" ref="AW799">_xlfn.STDEV.S(IF(I$17:I$1040=I799,$C$17:$C$1040,""))</f>
        <v>4.8614933040819182E-3</v>
      </c>
      <c r="AX799" s="4">
        <f t="array" ref="AX799">_xlfn.STDEV.S(IF(J$17:J$1040=J799,$C$17:$C$1040,""))</f>
        <v>5.2028038704986859E-3</v>
      </c>
      <c r="AY799" s="4">
        <f t="array" ref="AY799">_xlfn.STDEV.S(IF(K$17:K$1040=K799,$C$17:$C$1040,""))</f>
        <v>4.1207571857277267E-3</v>
      </c>
      <c r="AZ799" s="4">
        <f t="array" ref="AZ799">_xlfn.STDEV.S(IF(L$17:L$1040=L799,$C$17:$C$1040,""))</f>
        <v>3.5921137369673848E-3</v>
      </c>
      <c r="BA799" s="7">
        <f t="shared" si="572"/>
        <v>24.646029270244831</v>
      </c>
      <c r="BB799" s="7">
        <f t="shared" si="573"/>
        <v>18.704025844723532</v>
      </c>
      <c r="BC799" s="7">
        <f t="shared" si="574"/>
        <v>13.927893969396985</v>
      </c>
      <c r="BD799" s="7">
        <f t="shared" si="575"/>
        <v>13.58314976131645</v>
      </c>
      <c r="BE799" s="7">
        <f t="shared" si="576"/>
        <v>4.9017160849306034</v>
      </c>
      <c r="BF799" s="7">
        <f t="shared" si="577"/>
        <v>4.3687253599095683</v>
      </c>
      <c r="BG799" s="7">
        <f t="shared" si="578"/>
        <v>2.7980917946887578</v>
      </c>
      <c r="BH799" s="7">
        <f t="shared" si="579"/>
        <v>1.4940911460812971</v>
      </c>
    </row>
    <row r="800" spans="1:60" x14ac:dyDescent="0.25">
      <c r="A800" s="3">
        <v>43817</v>
      </c>
      <c r="B800" s="1">
        <v>3191.139893</v>
      </c>
      <c r="C800" s="4">
        <f t="shared" si="547"/>
        <v>-4.3230018648399149E-4</v>
      </c>
      <c r="D800" s="10">
        <f t="shared" si="580"/>
        <v>783</v>
      </c>
      <c r="E800" s="10">
        <f t="shared" si="546"/>
        <v>1</v>
      </c>
      <c r="F800" s="10">
        <f t="shared" si="545"/>
        <v>3</v>
      </c>
      <c r="G800" s="10">
        <f t="shared" si="545"/>
        <v>6</v>
      </c>
      <c r="H800" s="10">
        <f t="shared" si="545"/>
        <v>12</v>
      </c>
      <c r="I800" s="10">
        <f t="shared" si="545"/>
        <v>24</v>
      </c>
      <c r="J800" s="10">
        <f t="shared" si="545"/>
        <v>48</v>
      </c>
      <c r="K800" s="10">
        <f t="shared" si="545"/>
        <v>97</v>
      </c>
      <c r="L800" s="10">
        <f t="shared" si="545"/>
        <v>195</v>
      </c>
      <c r="M800" s="4">
        <f t="shared" si="548"/>
        <v>7.0934616863010361E-4</v>
      </c>
      <c r="N800" s="4">
        <f t="shared" si="549"/>
        <v>8.4305118703185099E-4</v>
      </c>
      <c r="O800" s="4">
        <f t="shared" si="550"/>
        <v>1.8946395333275384E-4</v>
      </c>
      <c r="P800" s="4">
        <f t="shared" si="551"/>
        <v>-8.7014877615206564E-4</v>
      </c>
      <c r="Q800" s="4">
        <f t="shared" si="552"/>
        <v>1.5164414228159666E-3</v>
      </c>
      <c r="R800" s="4">
        <f t="shared" si="553"/>
        <v>1.1497618515768013E-3</v>
      </c>
      <c r="S800" s="4">
        <f t="shared" si="554"/>
        <v>1.7933734510225258E-3</v>
      </c>
      <c r="T800" s="4">
        <f t="shared" si="555"/>
        <v>1.7808398408465098E-3</v>
      </c>
      <c r="U800" s="6">
        <f t="shared" si="556"/>
        <v>-1.1416463551140951E-3</v>
      </c>
      <c r="V800" s="6">
        <f t="shared" si="557"/>
        <v>-1.2753513735158425E-3</v>
      </c>
      <c r="W800" s="6">
        <f t="shared" si="558"/>
        <v>-6.2176413981674533E-4</v>
      </c>
      <c r="X800" s="6">
        <f t="shared" si="559"/>
        <v>4.3784858966807415E-4</v>
      </c>
      <c r="Y800" s="6">
        <f t="shared" si="560"/>
        <v>-1.9487416092999581E-3</v>
      </c>
      <c r="Z800" s="6">
        <f t="shared" si="561"/>
        <v>-1.5820620380607928E-3</v>
      </c>
      <c r="AA800" s="6">
        <f t="shared" si="562"/>
        <v>-2.2256736375065173E-3</v>
      </c>
      <c r="AB800" s="6">
        <f t="shared" si="563"/>
        <v>-2.2131400273305013E-3</v>
      </c>
      <c r="AC800" s="6">
        <f t="shared" si="581"/>
        <v>-2.7181833783700191E-2</v>
      </c>
      <c r="AD800" s="6">
        <f t="shared" si="582"/>
        <v>4.9073706327192029E-3</v>
      </c>
      <c r="AE800" s="6">
        <f t="shared" si="583"/>
        <v>1.5364766371904759E-2</v>
      </c>
      <c r="AF800" s="6">
        <f t="shared" si="584"/>
        <v>3.2318570043661878E-2</v>
      </c>
      <c r="AG800" s="6">
        <f t="shared" si="585"/>
        <v>-5.8668731398266449E-3</v>
      </c>
      <c r="AH800" s="6">
        <f t="shared" si="586"/>
        <v>0</v>
      </c>
      <c r="AI800" s="6">
        <f t="shared" si="587"/>
        <v>0</v>
      </c>
      <c r="AJ800" s="6">
        <f t="shared" si="588"/>
        <v>0</v>
      </c>
      <c r="AK800" s="4">
        <f t="shared" si="564"/>
        <v>0.4108241621067974</v>
      </c>
      <c r="AL800" s="4">
        <f t="shared" si="565"/>
        <v>0.40325813050048448</v>
      </c>
      <c r="AM800" s="4">
        <f t="shared" si="566"/>
        <v>0.38685235015437103</v>
      </c>
      <c r="AN800" s="4">
        <f t="shared" si="567"/>
        <v>0.1367759241276667</v>
      </c>
      <c r="AO800" s="4">
        <f t="shared" si="568"/>
        <v>2.3829659925400763E-2</v>
      </c>
      <c r="AP800" s="4">
        <f t="shared" si="569"/>
        <v>2.2729621211683267E-2</v>
      </c>
      <c r="AQ800" s="4">
        <f t="shared" si="570"/>
        <v>1.153025686928949E-2</v>
      </c>
      <c r="AR800" s="4">
        <f t="shared" si="571"/>
        <v>5.366945330119971E-3</v>
      </c>
      <c r="AS800" s="4">
        <f t="array" ref="AS800">_xlfn.STDEV.S(IF(E$17:E$1040=E800,$C$17:$C$1040,""))</f>
        <v>1.6668979720915356E-2</v>
      </c>
      <c r="AT800" s="4">
        <f t="array" ref="AT800">_xlfn.STDEV.S(IF(F$17:F$1040=F800,$C$17:$C$1040,""))</f>
        <v>2.155996435463892E-2</v>
      </c>
      <c r="AU800" s="4">
        <f t="array" ref="AU800">_xlfn.STDEV.S(IF(G$17:G$1040=G800,$C$17:$C$1040,""))</f>
        <v>2.7775365823747723E-2</v>
      </c>
      <c r="AV800" s="4">
        <f t="array" ref="AV800">_xlfn.STDEV.S(IF(H$17:H$1040=H800,$C$17:$C$1040,""))</f>
        <v>1.0069529272009636E-2</v>
      </c>
      <c r="AW800" s="4">
        <f t="array" ref="AW800">_xlfn.STDEV.S(IF(I$17:I$1040=I800,$C$17:$C$1040,""))</f>
        <v>4.8614933040819182E-3</v>
      </c>
      <c r="AX800" s="4">
        <f t="array" ref="AX800">_xlfn.STDEV.S(IF(J$17:J$1040=J800,$C$17:$C$1040,""))</f>
        <v>5.2028038704986859E-3</v>
      </c>
      <c r="AY800" s="4">
        <f t="array" ref="AY800">_xlfn.STDEV.S(IF(K$17:K$1040=K800,$C$17:$C$1040,""))</f>
        <v>4.1207571857277267E-3</v>
      </c>
      <c r="AZ800" s="4">
        <f t="array" ref="AZ800">_xlfn.STDEV.S(IF(L$17:L$1040=L800,$C$17:$C$1040,""))</f>
        <v>3.5921137369673848E-3</v>
      </c>
      <c r="BA800" s="7">
        <f t="shared" si="572"/>
        <v>24.646029270244831</v>
      </c>
      <c r="BB800" s="7">
        <f t="shared" si="573"/>
        <v>18.704025844723532</v>
      </c>
      <c r="BC800" s="7">
        <f t="shared" si="574"/>
        <v>13.927893969396985</v>
      </c>
      <c r="BD800" s="7">
        <f t="shared" si="575"/>
        <v>13.58314976131645</v>
      </c>
      <c r="BE800" s="7">
        <f t="shared" si="576"/>
        <v>4.9017160849306034</v>
      </c>
      <c r="BF800" s="7">
        <f t="shared" si="577"/>
        <v>4.3687253599095683</v>
      </c>
      <c r="BG800" s="7">
        <f t="shared" si="578"/>
        <v>2.7980917946887578</v>
      </c>
      <c r="BH800" s="7">
        <f t="shared" si="579"/>
        <v>1.4940911460812971</v>
      </c>
    </row>
    <row r="801" spans="1:60" x14ac:dyDescent="0.25">
      <c r="A801" s="3">
        <v>43818</v>
      </c>
      <c r="B801" s="1">
        <v>3205.3701169999999</v>
      </c>
      <c r="C801" s="4">
        <f t="shared" si="547"/>
        <v>4.4592918133157244E-3</v>
      </c>
      <c r="D801" s="10">
        <f t="shared" si="580"/>
        <v>784</v>
      </c>
      <c r="E801" s="10">
        <f t="shared" si="546"/>
        <v>1</v>
      </c>
      <c r="F801" s="10">
        <f t="shared" si="545"/>
        <v>3</v>
      </c>
      <c r="G801" s="10">
        <f t="shared" si="545"/>
        <v>6</v>
      </c>
      <c r="H801" s="10">
        <f t="shared" si="545"/>
        <v>12</v>
      </c>
      <c r="I801" s="10">
        <f t="shared" si="545"/>
        <v>24</v>
      </c>
      <c r="J801" s="10">
        <f t="shared" si="545"/>
        <v>49</v>
      </c>
      <c r="K801" s="10">
        <f t="shared" si="545"/>
        <v>98</v>
      </c>
      <c r="L801" s="10">
        <f t="shared" si="545"/>
        <v>196</v>
      </c>
      <c r="M801" s="4">
        <f t="shared" si="548"/>
        <v>7.0934616863010361E-4</v>
      </c>
      <c r="N801" s="4">
        <f t="shared" si="549"/>
        <v>8.4305118703185099E-4</v>
      </c>
      <c r="O801" s="4">
        <f t="shared" si="550"/>
        <v>1.8946395333275384E-4</v>
      </c>
      <c r="P801" s="4">
        <f t="shared" si="551"/>
        <v>-8.7014877615206564E-4</v>
      </c>
      <c r="Q801" s="4">
        <f t="shared" si="552"/>
        <v>1.5164414228159666E-3</v>
      </c>
      <c r="R801" s="4">
        <f t="shared" si="553"/>
        <v>1.8831209940551319E-3</v>
      </c>
      <c r="S801" s="4">
        <f t="shared" si="554"/>
        <v>1.5502648583572559E-3</v>
      </c>
      <c r="T801" s="4">
        <f t="shared" si="555"/>
        <v>2.5186921031850606E-3</v>
      </c>
      <c r="U801" s="6">
        <f t="shared" si="556"/>
        <v>3.749945644685621E-3</v>
      </c>
      <c r="V801" s="6">
        <f t="shared" si="557"/>
        <v>3.6162406262838735E-3</v>
      </c>
      <c r="W801" s="6">
        <f t="shared" si="558"/>
        <v>4.2698278599829706E-3</v>
      </c>
      <c r="X801" s="6">
        <f t="shared" si="559"/>
        <v>5.3294405894677901E-3</v>
      </c>
      <c r="Y801" s="6">
        <f t="shared" si="560"/>
        <v>2.9428503904997579E-3</v>
      </c>
      <c r="Z801" s="6">
        <f t="shared" si="561"/>
        <v>2.5761708192605925E-3</v>
      </c>
      <c r="AA801" s="6">
        <f t="shared" si="562"/>
        <v>2.9090269549584685E-3</v>
      </c>
      <c r="AB801" s="6">
        <f t="shared" si="563"/>
        <v>1.9405997101306638E-3</v>
      </c>
      <c r="AC801" s="6">
        <f t="shared" si="581"/>
        <v>-2.3431888139014569E-2</v>
      </c>
      <c r="AD801" s="6">
        <f t="shared" si="582"/>
        <v>8.5236112590030763E-3</v>
      </c>
      <c r="AE801" s="6">
        <f t="shared" si="583"/>
        <v>1.963459423188773E-2</v>
      </c>
      <c r="AF801" s="6">
        <f t="shared" si="584"/>
        <v>3.7648010633129669E-2</v>
      </c>
      <c r="AG801" s="6">
        <f t="shared" si="585"/>
        <v>-2.9240227493268871E-3</v>
      </c>
      <c r="AH801" s="6">
        <f t="shared" si="586"/>
        <v>2.5761708192605925E-3</v>
      </c>
      <c r="AI801" s="6">
        <f t="shared" si="587"/>
        <v>2.9090269549584685E-3</v>
      </c>
      <c r="AJ801" s="6">
        <f t="shared" si="588"/>
        <v>1.9405997101306638E-3</v>
      </c>
      <c r="AK801" s="4">
        <f t="shared" si="564"/>
        <v>0.4108241621067974</v>
      </c>
      <c r="AL801" s="4">
        <f t="shared" si="565"/>
        <v>0.40325813050048448</v>
      </c>
      <c r="AM801" s="4">
        <f t="shared" si="566"/>
        <v>0.38685235015437103</v>
      </c>
      <c r="AN801" s="4">
        <f t="shared" si="567"/>
        <v>0.1367759241276667</v>
      </c>
      <c r="AO801" s="4">
        <f t="shared" si="568"/>
        <v>2.3829659925400763E-2</v>
      </c>
      <c r="AP801" s="4">
        <f t="shared" si="569"/>
        <v>1.3933596530755932E-2</v>
      </c>
      <c r="AQ801" s="4">
        <f t="shared" si="570"/>
        <v>8.8473674347085141E-3</v>
      </c>
      <c r="AR801" s="4">
        <f t="shared" si="571"/>
        <v>4.3666888401451276E-3</v>
      </c>
      <c r="AS801" s="4">
        <f t="array" ref="AS801">_xlfn.STDEV.S(IF(E$17:E$1040=E801,$C$17:$C$1040,""))</f>
        <v>1.6668979720915356E-2</v>
      </c>
      <c r="AT801" s="4">
        <f t="array" ref="AT801">_xlfn.STDEV.S(IF(F$17:F$1040=F801,$C$17:$C$1040,""))</f>
        <v>2.155996435463892E-2</v>
      </c>
      <c r="AU801" s="4">
        <f t="array" ref="AU801">_xlfn.STDEV.S(IF(G$17:G$1040=G801,$C$17:$C$1040,""))</f>
        <v>2.7775365823747723E-2</v>
      </c>
      <c r="AV801" s="4">
        <f t="array" ref="AV801">_xlfn.STDEV.S(IF(H$17:H$1040=H801,$C$17:$C$1040,""))</f>
        <v>1.0069529272009636E-2</v>
      </c>
      <c r="AW801" s="4">
        <f t="array" ref="AW801">_xlfn.STDEV.S(IF(I$17:I$1040=I801,$C$17:$C$1040,""))</f>
        <v>4.8614933040819182E-3</v>
      </c>
      <c r="AX801" s="4">
        <f t="array" ref="AX801">_xlfn.STDEV.S(IF(J$17:J$1040=J801,$C$17:$C$1040,""))</f>
        <v>4.6354977060120098E-3</v>
      </c>
      <c r="AY801" s="4">
        <f t="array" ref="AY801">_xlfn.STDEV.S(IF(K$17:K$1040=K801,$C$17:$C$1040,""))</f>
        <v>3.6702312373178476E-3</v>
      </c>
      <c r="AZ801" s="4">
        <f t="array" ref="AZ801">_xlfn.STDEV.S(IF(L$17:L$1040=L801,$C$17:$C$1040,""))</f>
        <v>2.5657558980355243E-3</v>
      </c>
      <c r="BA801" s="7">
        <f t="shared" si="572"/>
        <v>24.646029270244831</v>
      </c>
      <c r="BB801" s="7">
        <f t="shared" si="573"/>
        <v>18.704025844723532</v>
      </c>
      <c r="BC801" s="7">
        <f t="shared" si="574"/>
        <v>13.927893969396985</v>
      </c>
      <c r="BD801" s="7">
        <f t="shared" si="575"/>
        <v>13.58314976131645</v>
      </c>
      <c r="BE801" s="7">
        <f t="shared" si="576"/>
        <v>4.9017160849306034</v>
      </c>
      <c r="BF801" s="7">
        <f t="shared" si="577"/>
        <v>3.0058469261423104</v>
      </c>
      <c r="BG801" s="7">
        <f t="shared" si="578"/>
        <v>2.4105749372821652</v>
      </c>
      <c r="BH801" s="7">
        <f t="shared" si="579"/>
        <v>1.7019112548814526</v>
      </c>
    </row>
    <row r="802" spans="1:60" x14ac:dyDescent="0.25">
      <c r="A802" s="3">
        <v>43819</v>
      </c>
      <c r="B802" s="1">
        <v>3221.219971</v>
      </c>
      <c r="C802" s="4">
        <f t="shared" si="547"/>
        <v>4.9447812331995245E-3</v>
      </c>
      <c r="D802" s="10">
        <f t="shared" si="580"/>
        <v>785</v>
      </c>
      <c r="E802" s="10">
        <f t="shared" si="546"/>
        <v>1</v>
      </c>
      <c r="F802" s="10">
        <f t="shared" si="545"/>
        <v>3</v>
      </c>
      <c r="G802" s="10">
        <f t="shared" si="545"/>
        <v>6</v>
      </c>
      <c r="H802" s="10">
        <f t="shared" si="545"/>
        <v>12</v>
      </c>
      <c r="I802" s="10">
        <f t="shared" si="545"/>
        <v>24</v>
      </c>
      <c r="J802" s="10">
        <f t="shared" si="545"/>
        <v>49</v>
      </c>
      <c r="K802" s="10">
        <f t="shared" si="545"/>
        <v>98</v>
      </c>
      <c r="L802" s="10">
        <f t="shared" si="545"/>
        <v>196</v>
      </c>
      <c r="M802" s="4">
        <f t="shared" si="548"/>
        <v>7.0934616863010361E-4</v>
      </c>
      <c r="N802" s="4">
        <f t="shared" si="549"/>
        <v>8.4305118703185099E-4</v>
      </c>
      <c r="O802" s="4">
        <f t="shared" si="550"/>
        <v>1.8946395333275384E-4</v>
      </c>
      <c r="P802" s="4">
        <f t="shared" si="551"/>
        <v>-8.7014877615206564E-4</v>
      </c>
      <c r="Q802" s="4">
        <f t="shared" si="552"/>
        <v>1.5164414228159666E-3</v>
      </c>
      <c r="R802" s="4">
        <f t="shared" si="553"/>
        <v>1.8831209940551319E-3</v>
      </c>
      <c r="S802" s="4">
        <f t="shared" si="554"/>
        <v>1.5502648583572559E-3</v>
      </c>
      <c r="T802" s="4">
        <f t="shared" si="555"/>
        <v>2.5186921031850606E-3</v>
      </c>
      <c r="U802" s="6">
        <f t="shared" si="556"/>
        <v>4.2354350645694211E-3</v>
      </c>
      <c r="V802" s="6">
        <f t="shared" si="557"/>
        <v>4.1017300461676735E-3</v>
      </c>
      <c r="W802" s="6">
        <f t="shared" si="558"/>
        <v>4.7553172798667706E-3</v>
      </c>
      <c r="X802" s="6">
        <f t="shared" si="559"/>
        <v>5.8149300093515901E-3</v>
      </c>
      <c r="Y802" s="6">
        <f t="shared" si="560"/>
        <v>3.4283398103835579E-3</v>
      </c>
      <c r="Z802" s="6">
        <f t="shared" si="561"/>
        <v>3.0616602391443926E-3</v>
      </c>
      <c r="AA802" s="6">
        <f t="shared" si="562"/>
        <v>3.3945163748422685E-3</v>
      </c>
      <c r="AB802" s="6">
        <f t="shared" si="563"/>
        <v>2.4260891300144638E-3</v>
      </c>
      <c r="AC802" s="6">
        <f t="shared" si="581"/>
        <v>-1.9196453074445147E-2</v>
      </c>
      <c r="AD802" s="6">
        <f t="shared" si="582"/>
        <v>1.262534130517075E-2</v>
      </c>
      <c r="AE802" s="6">
        <f t="shared" si="583"/>
        <v>2.43899115117545E-2</v>
      </c>
      <c r="AF802" s="6">
        <f t="shared" si="584"/>
        <v>4.3462940642481261E-2</v>
      </c>
      <c r="AG802" s="6">
        <f t="shared" si="585"/>
        <v>5.0431706105667079E-4</v>
      </c>
      <c r="AH802" s="6">
        <f t="shared" si="586"/>
        <v>5.6378310584049851E-3</v>
      </c>
      <c r="AI802" s="6">
        <f t="shared" si="587"/>
        <v>6.3035433298007371E-3</v>
      </c>
      <c r="AJ802" s="6">
        <f t="shared" si="588"/>
        <v>4.3666888401451276E-3</v>
      </c>
      <c r="AK802" s="4">
        <f t="shared" si="564"/>
        <v>0.4108241621067974</v>
      </c>
      <c r="AL802" s="4">
        <f t="shared" si="565"/>
        <v>0.40325813050048448</v>
      </c>
      <c r="AM802" s="4">
        <f t="shared" si="566"/>
        <v>0.38685235015437103</v>
      </c>
      <c r="AN802" s="4">
        <f t="shared" si="567"/>
        <v>0.1367759241276667</v>
      </c>
      <c r="AO802" s="4">
        <f t="shared" si="568"/>
        <v>2.3829659925400763E-2</v>
      </c>
      <c r="AP802" s="4">
        <f t="shared" si="569"/>
        <v>1.3933596530755932E-2</v>
      </c>
      <c r="AQ802" s="4">
        <f t="shared" si="570"/>
        <v>8.8473674347085141E-3</v>
      </c>
      <c r="AR802" s="4">
        <f t="shared" si="571"/>
        <v>4.3666888401451276E-3</v>
      </c>
      <c r="AS802" s="4">
        <f t="array" ref="AS802">_xlfn.STDEV.S(IF(E$17:E$1040=E802,$C$17:$C$1040,""))</f>
        <v>1.6668979720915356E-2</v>
      </c>
      <c r="AT802" s="4">
        <f t="array" ref="AT802">_xlfn.STDEV.S(IF(F$17:F$1040=F802,$C$17:$C$1040,""))</f>
        <v>2.155996435463892E-2</v>
      </c>
      <c r="AU802" s="4">
        <f t="array" ref="AU802">_xlfn.STDEV.S(IF(G$17:G$1040=G802,$C$17:$C$1040,""))</f>
        <v>2.7775365823747723E-2</v>
      </c>
      <c r="AV802" s="4">
        <f t="array" ref="AV802">_xlfn.STDEV.S(IF(H$17:H$1040=H802,$C$17:$C$1040,""))</f>
        <v>1.0069529272009636E-2</v>
      </c>
      <c r="AW802" s="4">
        <f t="array" ref="AW802">_xlfn.STDEV.S(IF(I$17:I$1040=I802,$C$17:$C$1040,""))</f>
        <v>4.8614933040819182E-3</v>
      </c>
      <c r="AX802" s="4">
        <f t="array" ref="AX802">_xlfn.STDEV.S(IF(J$17:J$1040=J802,$C$17:$C$1040,""))</f>
        <v>4.6354977060120098E-3</v>
      </c>
      <c r="AY802" s="4">
        <f t="array" ref="AY802">_xlfn.STDEV.S(IF(K$17:K$1040=K802,$C$17:$C$1040,""))</f>
        <v>3.6702312373178476E-3</v>
      </c>
      <c r="AZ802" s="4">
        <f t="array" ref="AZ802">_xlfn.STDEV.S(IF(L$17:L$1040=L802,$C$17:$C$1040,""))</f>
        <v>2.5657558980355243E-3</v>
      </c>
      <c r="BA802" s="7">
        <f t="shared" si="572"/>
        <v>24.646029270244831</v>
      </c>
      <c r="BB802" s="7">
        <f t="shared" si="573"/>
        <v>18.704025844723532</v>
      </c>
      <c r="BC802" s="7">
        <f t="shared" si="574"/>
        <v>13.927893969396985</v>
      </c>
      <c r="BD802" s="7">
        <f t="shared" si="575"/>
        <v>13.58314976131645</v>
      </c>
      <c r="BE802" s="7">
        <f t="shared" si="576"/>
        <v>4.9017160849306034</v>
      </c>
      <c r="BF802" s="7">
        <f t="shared" si="577"/>
        <v>3.0058469261423104</v>
      </c>
      <c r="BG802" s="7">
        <f t="shared" si="578"/>
        <v>2.4105749372821652</v>
      </c>
      <c r="BH802" s="7">
        <f t="shared" si="579"/>
        <v>1.7019112548814526</v>
      </c>
    </row>
    <row r="803" spans="1:60" x14ac:dyDescent="0.25">
      <c r="A803" s="3">
        <v>43822</v>
      </c>
      <c r="B803" s="1">
        <v>3224.01001</v>
      </c>
      <c r="C803" s="4">
        <f t="shared" si="547"/>
        <v>8.6614358072978348E-4</v>
      </c>
      <c r="D803" s="10">
        <f t="shared" si="580"/>
        <v>786</v>
      </c>
      <c r="E803" s="10">
        <f t="shared" si="546"/>
        <v>1</v>
      </c>
      <c r="F803" s="10">
        <f t="shared" si="545"/>
        <v>3</v>
      </c>
      <c r="G803" s="10">
        <f t="shared" si="545"/>
        <v>6</v>
      </c>
      <c r="H803" s="10">
        <f t="shared" ref="F803:L839" si="589">QUOTIENT($D803,H$2)</f>
        <v>12</v>
      </c>
      <c r="I803" s="10">
        <f t="shared" si="589"/>
        <v>24</v>
      </c>
      <c r="J803" s="10">
        <f t="shared" si="589"/>
        <v>49</v>
      </c>
      <c r="K803" s="10">
        <f t="shared" si="589"/>
        <v>98</v>
      </c>
      <c r="L803" s="10">
        <f t="shared" si="589"/>
        <v>196</v>
      </c>
      <c r="M803" s="4">
        <f t="shared" si="548"/>
        <v>7.0934616863010361E-4</v>
      </c>
      <c r="N803" s="4">
        <f t="shared" si="549"/>
        <v>8.4305118703185099E-4</v>
      </c>
      <c r="O803" s="4">
        <f t="shared" si="550"/>
        <v>1.8946395333275384E-4</v>
      </c>
      <c r="P803" s="4">
        <f t="shared" si="551"/>
        <v>-8.7014877615206564E-4</v>
      </c>
      <c r="Q803" s="4">
        <f t="shared" si="552"/>
        <v>1.5164414228159666E-3</v>
      </c>
      <c r="R803" s="4">
        <f t="shared" si="553"/>
        <v>1.8831209940551319E-3</v>
      </c>
      <c r="S803" s="4">
        <f t="shared" si="554"/>
        <v>1.5502648583572559E-3</v>
      </c>
      <c r="T803" s="4">
        <f t="shared" si="555"/>
        <v>2.5186921031850606E-3</v>
      </c>
      <c r="U803" s="6">
        <f t="shared" si="556"/>
        <v>1.5679741209967987E-4</v>
      </c>
      <c r="V803" s="6">
        <f t="shared" si="557"/>
        <v>2.3092393697932492E-5</v>
      </c>
      <c r="W803" s="6">
        <f t="shared" si="558"/>
        <v>6.7667962739702964E-4</v>
      </c>
      <c r="X803" s="6">
        <f t="shared" si="559"/>
        <v>1.7362923568818491E-3</v>
      </c>
      <c r="Y803" s="6">
        <f t="shared" si="560"/>
        <v>-6.502978420861831E-4</v>
      </c>
      <c r="Z803" s="6">
        <f t="shared" si="561"/>
        <v>-1.0169774133253484E-3</v>
      </c>
      <c r="AA803" s="6">
        <f t="shared" si="562"/>
        <v>-6.8412127762747243E-4</v>
      </c>
      <c r="AB803" s="6">
        <f t="shared" si="563"/>
        <v>-1.6525485224552772E-3</v>
      </c>
      <c r="AC803" s="6">
        <f t="shared" si="581"/>
        <v>-1.9039655662345466E-2</v>
      </c>
      <c r="AD803" s="6">
        <f t="shared" si="582"/>
        <v>1.2648433698868682E-2</v>
      </c>
      <c r="AE803" s="6">
        <f t="shared" si="583"/>
        <v>2.506659113915153E-2</v>
      </c>
      <c r="AF803" s="6">
        <f t="shared" si="584"/>
        <v>4.5199232999363112E-2</v>
      </c>
      <c r="AG803" s="6">
        <f t="shared" si="585"/>
        <v>-1.4598078102951231E-4</v>
      </c>
      <c r="AH803" s="6">
        <f t="shared" si="586"/>
        <v>4.6208536450796367E-3</v>
      </c>
      <c r="AI803" s="6">
        <f t="shared" si="587"/>
        <v>5.6194220521732646E-3</v>
      </c>
      <c r="AJ803" s="6">
        <f t="shared" si="588"/>
        <v>2.7141403176898504E-3</v>
      </c>
      <c r="AK803" s="4">
        <f t="shared" si="564"/>
        <v>0.4108241621067974</v>
      </c>
      <c r="AL803" s="4">
        <f t="shared" si="565"/>
        <v>0.40325813050048448</v>
      </c>
      <c r="AM803" s="4">
        <f t="shared" si="566"/>
        <v>0.38685235015437103</v>
      </c>
      <c r="AN803" s="4">
        <f t="shared" si="567"/>
        <v>0.1367759241276667</v>
      </c>
      <c r="AO803" s="4">
        <f t="shared" si="568"/>
        <v>2.3829659925400763E-2</v>
      </c>
      <c r="AP803" s="4">
        <f t="shared" si="569"/>
        <v>1.3933596530755932E-2</v>
      </c>
      <c r="AQ803" s="4">
        <f t="shared" si="570"/>
        <v>8.8473674347085141E-3</v>
      </c>
      <c r="AR803" s="4">
        <f t="shared" si="571"/>
        <v>4.3666888401451276E-3</v>
      </c>
      <c r="AS803" s="4">
        <f t="array" ref="AS803">_xlfn.STDEV.S(IF(E$17:E$1040=E803,$C$17:$C$1040,""))</f>
        <v>1.6668979720915356E-2</v>
      </c>
      <c r="AT803" s="4">
        <f t="array" ref="AT803">_xlfn.STDEV.S(IF(F$17:F$1040=F803,$C$17:$C$1040,""))</f>
        <v>2.155996435463892E-2</v>
      </c>
      <c r="AU803" s="4">
        <f t="array" ref="AU803">_xlfn.STDEV.S(IF(G$17:G$1040=G803,$C$17:$C$1040,""))</f>
        <v>2.7775365823747723E-2</v>
      </c>
      <c r="AV803" s="4">
        <f t="array" ref="AV803">_xlfn.STDEV.S(IF(H$17:H$1040=H803,$C$17:$C$1040,""))</f>
        <v>1.0069529272009636E-2</v>
      </c>
      <c r="AW803" s="4">
        <f t="array" ref="AW803">_xlfn.STDEV.S(IF(I$17:I$1040=I803,$C$17:$C$1040,""))</f>
        <v>4.8614933040819182E-3</v>
      </c>
      <c r="AX803" s="4">
        <f t="array" ref="AX803">_xlfn.STDEV.S(IF(J$17:J$1040=J803,$C$17:$C$1040,""))</f>
        <v>4.6354977060120098E-3</v>
      </c>
      <c r="AY803" s="4">
        <f t="array" ref="AY803">_xlfn.STDEV.S(IF(K$17:K$1040=K803,$C$17:$C$1040,""))</f>
        <v>3.6702312373178476E-3</v>
      </c>
      <c r="AZ803" s="4">
        <f t="array" ref="AZ803">_xlfn.STDEV.S(IF(L$17:L$1040=L803,$C$17:$C$1040,""))</f>
        <v>2.5657558980355243E-3</v>
      </c>
      <c r="BA803" s="7">
        <f t="shared" si="572"/>
        <v>24.646029270244831</v>
      </c>
      <c r="BB803" s="7">
        <f t="shared" si="573"/>
        <v>18.704025844723532</v>
      </c>
      <c r="BC803" s="7">
        <f t="shared" si="574"/>
        <v>13.927893969396985</v>
      </c>
      <c r="BD803" s="7">
        <f t="shared" si="575"/>
        <v>13.58314976131645</v>
      </c>
      <c r="BE803" s="7">
        <f t="shared" si="576"/>
        <v>4.9017160849306034</v>
      </c>
      <c r="BF803" s="7">
        <f t="shared" si="577"/>
        <v>3.0058469261423104</v>
      </c>
      <c r="BG803" s="7">
        <f t="shared" si="578"/>
        <v>2.4105749372821652</v>
      </c>
      <c r="BH803" s="7">
        <f t="shared" si="579"/>
        <v>1.7019112548814526</v>
      </c>
    </row>
    <row r="804" spans="1:60" x14ac:dyDescent="0.25">
      <c r="A804" s="3">
        <v>43823</v>
      </c>
      <c r="B804" s="1">
        <v>3223.3798830000001</v>
      </c>
      <c r="C804" s="4">
        <f t="shared" si="547"/>
        <v>-1.9544821450478977E-4</v>
      </c>
      <c r="D804" s="10">
        <f t="shared" si="580"/>
        <v>787</v>
      </c>
      <c r="E804" s="10">
        <f t="shared" si="546"/>
        <v>1</v>
      </c>
      <c r="F804" s="10">
        <f t="shared" si="589"/>
        <v>3</v>
      </c>
      <c r="G804" s="10">
        <f t="shared" si="589"/>
        <v>6</v>
      </c>
      <c r="H804" s="10">
        <f t="shared" si="589"/>
        <v>12</v>
      </c>
      <c r="I804" s="10">
        <f t="shared" si="589"/>
        <v>24</v>
      </c>
      <c r="J804" s="10">
        <f t="shared" si="589"/>
        <v>49</v>
      </c>
      <c r="K804" s="10">
        <f t="shared" si="589"/>
        <v>98</v>
      </c>
      <c r="L804" s="10">
        <f t="shared" si="589"/>
        <v>196</v>
      </c>
      <c r="M804" s="4">
        <f t="shared" si="548"/>
        <v>7.0934616863010361E-4</v>
      </c>
      <c r="N804" s="4">
        <f t="shared" si="549"/>
        <v>8.4305118703185099E-4</v>
      </c>
      <c r="O804" s="4">
        <f t="shared" si="550"/>
        <v>1.8946395333275384E-4</v>
      </c>
      <c r="P804" s="4">
        <f t="shared" si="551"/>
        <v>-8.7014877615206564E-4</v>
      </c>
      <c r="Q804" s="4">
        <f t="shared" si="552"/>
        <v>1.5164414228159666E-3</v>
      </c>
      <c r="R804" s="4">
        <f t="shared" si="553"/>
        <v>1.8831209940551319E-3</v>
      </c>
      <c r="S804" s="4">
        <f t="shared" si="554"/>
        <v>1.5502648583572559E-3</v>
      </c>
      <c r="T804" s="4">
        <f t="shared" si="555"/>
        <v>2.5186921031850606E-3</v>
      </c>
      <c r="U804" s="6">
        <f t="shared" si="556"/>
        <v>-9.0479438313489338E-4</v>
      </c>
      <c r="V804" s="6">
        <f t="shared" si="557"/>
        <v>-1.0384994015366408E-3</v>
      </c>
      <c r="W804" s="6">
        <f t="shared" si="558"/>
        <v>-3.8491216783754362E-4</v>
      </c>
      <c r="X804" s="6">
        <f t="shared" si="559"/>
        <v>6.7470056164727586E-4</v>
      </c>
      <c r="Y804" s="6">
        <f t="shared" si="560"/>
        <v>-1.7118896373207564E-3</v>
      </c>
      <c r="Z804" s="6">
        <f t="shared" si="561"/>
        <v>-2.0785692085599217E-3</v>
      </c>
      <c r="AA804" s="6">
        <f t="shared" si="562"/>
        <v>-1.7457130728620457E-3</v>
      </c>
      <c r="AB804" s="6">
        <f t="shared" si="563"/>
        <v>-2.7141403176898504E-3</v>
      </c>
      <c r="AC804" s="6">
        <f t="shared" si="581"/>
        <v>-1.9944450045480358E-2</v>
      </c>
      <c r="AD804" s="6">
        <f t="shared" si="582"/>
        <v>1.1609934297332042E-2</v>
      </c>
      <c r="AE804" s="6">
        <f t="shared" si="583"/>
        <v>2.4681678971313986E-2</v>
      </c>
      <c r="AF804" s="6">
        <f t="shared" si="584"/>
        <v>4.587393356101039E-2</v>
      </c>
      <c r="AG804" s="6">
        <f t="shared" si="585"/>
        <v>-1.8578704183502687E-3</v>
      </c>
      <c r="AH804" s="6">
        <f t="shared" si="586"/>
        <v>2.542284436519715E-3</v>
      </c>
      <c r="AI804" s="6">
        <f t="shared" si="587"/>
        <v>3.8737089793112189E-3</v>
      </c>
      <c r="AJ804" s="6">
        <f t="shared" si="588"/>
        <v>0</v>
      </c>
      <c r="AK804" s="4">
        <f t="shared" si="564"/>
        <v>0.4108241621067974</v>
      </c>
      <c r="AL804" s="4">
        <f t="shared" si="565"/>
        <v>0.40325813050048448</v>
      </c>
      <c r="AM804" s="4">
        <f t="shared" si="566"/>
        <v>0.38685235015437103</v>
      </c>
      <c r="AN804" s="4">
        <f t="shared" si="567"/>
        <v>0.1367759241276667</v>
      </c>
      <c r="AO804" s="4">
        <f t="shared" si="568"/>
        <v>2.3829659925400763E-2</v>
      </c>
      <c r="AP804" s="4">
        <f t="shared" si="569"/>
        <v>1.3933596530755932E-2</v>
      </c>
      <c r="AQ804" s="4">
        <f t="shared" si="570"/>
        <v>8.8473674347085141E-3</v>
      </c>
      <c r="AR804" s="4">
        <f t="shared" si="571"/>
        <v>4.3666888401451276E-3</v>
      </c>
      <c r="AS804" s="4">
        <f t="array" ref="AS804">_xlfn.STDEV.S(IF(E$17:E$1040=E804,$C$17:$C$1040,""))</f>
        <v>1.6668979720915356E-2</v>
      </c>
      <c r="AT804" s="4">
        <f t="array" ref="AT804">_xlfn.STDEV.S(IF(F$17:F$1040=F804,$C$17:$C$1040,""))</f>
        <v>2.155996435463892E-2</v>
      </c>
      <c r="AU804" s="4">
        <f t="array" ref="AU804">_xlfn.STDEV.S(IF(G$17:G$1040=G804,$C$17:$C$1040,""))</f>
        <v>2.7775365823747723E-2</v>
      </c>
      <c r="AV804" s="4">
        <f t="array" ref="AV804">_xlfn.STDEV.S(IF(H$17:H$1040=H804,$C$17:$C$1040,""))</f>
        <v>1.0069529272009636E-2</v>
      </c>
      <c r="AW804" s="4">
        <f t="array" ref="AW804">_xlfn.STDEV.S(IF(I$17:I$1040=I804,$C$17:$C$1040,""))</f>
        <v>4.8614933040819182E-3</v>
      </c>
      <c r="AX804" s="4">
        <f t="array" ref="AX804">_xlfn.STDEV.S(IF(J$17:J$1040=J804,$C$17:$C$1040,""))</f>
        <v>4.6354977060120098E-3</v>
      </c>
      <c r="AY804" s="4">
        <f t="array" ref="AY804">_xlfn.STDEV.S(IF(K$17:K$1040=K804,$C$17:$C$1040,""))</f>
        <v>3.6702312373178476E-3</v>
      </c>
      <c r="AZ804" s="4">
        <f t="array" ref="AZ804">_xlfn.STDEV.S(IF(L$17:L$1040=L804,$C$17:$C$1040,""))</f>
        <v>2.5657558980355243E-3</v>
      </c>
      <c r="BA804" s="7">
        <f t="shared" si="572"/>
        <v>24.646029270244831</v>
      </c>
      <c r="BB804" s="7">
        <f t="shared" si="573"/>
        <v>18.704025844723532</v>
      </c>
      <c r="BC804" s="7">
        <f t="shared" si="574"/>
        <v>13.927893969396985</v>
      </c>
      <c r="BD804" s="7">
        <f t="shared" si="575"/>
        <v>13.58314976131645</v>
      </c>
      <c r="BE804" s="7">
        <f t="shared" si="576"/>
        <v>4.9017160849306034</v>
      </c>
      <c r="BF804" s="7">
        <f t="shared" si="577"/>
        <v>3.0058469261423104</v>
      </c>
      <c r="BG804" s="7">
        <f t="shared" si="578"/>
        <v>2.4105749372821652</v>
      </c>
      <c r="BH804" s="7">
        <f t="shared" si="579"/>
        <v>1.7019112548814526</v>
      </c>
    </row>
    <row r="805" spans="1:60" x14ac:dyDescent="0.25">
      <c r="A805" s="3">
        <v>43825</v>
      </c>
      <c r="B805" s="1">
        <v>3239.9099120000001</v>
      </c>
      <c r="C805" s="4">
        <f t="shared" si="547"/>
        <v>5.1281665829021605E-3</v>
      </c>
      <c r="D805" s="10">
        <f t="shared" si="580"/>
        <v>788</v>
      </c>
      <c r="E805" s="10">
        <f t="shared" si="546"/>
        <v>1</v>
      </c>
      <c r="F805" s="10">
        <f t="shared" si="589"/>
        <v>3</v>
      </c>
      <c r="G805" s="10">
        <f t="shared" si="589"/>
        <v>6</v>
      </c>
      <c r="H805" s="10">
        <f t="shared" si="589"/>
        <v>12</v>
      </c>
      <c r="I805" s="10">
        <f t="shared" si="589"/>
        <v>24</v>
      </c>
      <c r="J805" s="10">
        <f t="shared" si="589"/>
        <v>49</v>
      </c>
      <c r="K805" s="10">
        <f t="shared" si="589"/>
        <v>98</v>
      </c>
      <c r="L805" s="10">
        <f t="shared" si="589"/>
        <v>197</v>
      </c>
      <c r="M805" s="4">
        <f t="shared" si="548"/>
        <v>7.0934616863010361E-4</v>
      </c>
      <c r="N805" s="4">
        <f t="shared" si="549"/>
        <v>8.4305118703185099E-4</v>
      </c>
      <c r="O805" s="4">
        <f t="shared" si="550"/>
        <v>1.8946395333275384E-4</v>
      </c>
      <c r="P805" s="4">
        <f t="shared" si="551"/>
        <v>-8.7014877615206564E-4</v>
      </c>
      <c r="Q805" s="4">
        <f t="shared" si="552"/>
        <v>1.5164414228159666E-3</v>
      </c>
      <c r="R805" s="4">
        <f t="shared" si="553"/>
        <v>1.8831209940551319E-3</v>
      </c>
      <c r="S805" s="4">
        <f t="shared" si="554"/>
        <v>1.5502648583572559E-3</v>
      </c>
      <c r="T805" s="4">
        <f t="shared" si="555"/>
        <v>5.8183761352945118E-4</v>
      </c>
      <c r="U805" s="6">
        <f t="shared" si="556"/>
        <v>4.4188204142720571E-3</v>
      </c>
      <c r="V805" s="6">
        <f t="shared" si="557"/>
        <v>4.2851153958703096E-3</v>
      </c>
      <c r="W805" s="6">
        <f t="shared" si="558"/>
        <v>4.9387026295694067E-3</v>
      </c>
      <c r="X805" s="6">
        <f t="shared" si="559"/>
        <v>5.9983153590542262E-3</v>
      </c>
      <c r="Y805" s="6">
        <f t="shared" si="560"/>
        <v>3.611725160086194E-3</v>
      </c>
      <c r="Z805" s="6">
        <f t="shared" si="561"/>
        <v>3.2450455888470287E-3</v>
      </c>
      <c r="AA805" s="6">
        <f t="shared" si="562"/>
        <v>3.5779017245449046E-3</v>
      </c>
      <c r="AB805" s="6">
        <f t="shared" si="563"/>
        <v>4.5463289693727094E-3</v>
      </c>
      <c r="AC805" s="6">
        <f t="shared" si="581"/>
        <v>-1.55256296312083E-2</v>
      </c>
      <c r="AD805" s="6">
        <f t="shared" si="582"/>
        <v>1.5895049693202351E-2</v>
      </c>
      <c r="AE805" s="6">
        <f t="shared" si="583"/>
        <v>2.9620381600883393E-2</v>
      </c>
      <c r="AF805" s="6">
        <f t="shared" si="584"/>
        <v>5.1872248920064618E-2</v>
      </c>
      <c r="AG805" s="6">
        <f t="shared" si="585"/>
        <v>1.7538547417359253E-3</v>
      </c>
      <c r="AH805" s="6">
        <f t="shared" si="586"/>
        <v>5.7873300253667437E-3</v>
      </c>
      <c r="AI805" s="6">
        <f t="shared" si="587"/>
        <v>7.4516107038561236E-3</v>
      </c>
      <c r="AJ805" s="6">
        <f t="shared" si="588"/>
        <v>4.5463289693727094E-3</v>
      </c>
      <c r="AK805" s="4">
        <f t="shared" si="564"/>
        <v>0.4108241621067974</v>
      </c>
      <c r="AL805" s="4">
        <f t="shared" si="565"/>
        <v>0.40325813050048448</v>
      </c>
      <c r="AM805" s="4">
        <f t="shared" si="566"/>
        <v>0.38685235015437103</v>
      </c>
      <c r="AN805" s="4">
        <f t="shared" si="567"/>
        <v>0.1367759241276667</v>
      </c>
      <c r="AO805" s="4">
        <f t="shared" si="568"/>
        <v>2.3829659925400763E-2</v>
      </c>
      <c r="AP805" s="4">
        <f t="shared" si="569"/>
        <v>1.3933596530755932E-2</v>
      </c>
      <c r="AQ805" s="4">
        <f t="shared" si="570"/>
        <v>8.8473674347085141E-3</v>
      </c>
      <c r="AR805" s="4">
        <f t="shared" si="571"/>
        <v>6.9105129450529046E-3</v>
      </c>
      <c r="AS805" s="4">
        <f t="array" ref="AS805">_xlfn.STDEV.S(IF(E$17:E$1040=E805,$C$17:$C$1040,""))</f>
        <v>1.6668979720915356E-2</v>
      </c>
      <c r="AT805" s="4">
        <f t="array" ref="AT805">_xlfn.STDEV.S(IF(F$17:F$1040=F805,$C$17:$C$1040,""))</f>
        <v>2.155996435463892E-2</v>
      </c>
      <c r="AU805" s="4">
        <f t="array" ref="AU805">_xlfn.STDEV.S(IF(G$17:G$1040=G805,$C$17:$C$1040,""))</f>
        <v>2.7775365823747723E-2</v>
      </c>
      <c r="AV805" s="4">
        <f t="array" ref="AV805">_xlfn.STDEV.S(IF(H$17:H$1040=H805,$C$17:$C$1040,""))</f>
        <v>1.0069529272009636E-2</v>
      </c>
      <c r="AW805" s="4">
        <f t="array" ref="AW805">_xlfn.STDEV.S(IF(I$17:I$1040=I805,$C$17:$C$1040,""))</f>
        <v>4.8614933040819182E-3</v>
      </c>
      <c r="AX805" s="4">
        <f t="array" ref="AX805">_xlfn.STDEV.S(IF(J$17:J$1040=J805,$C$17:$C$1040,""))</f>
        <v>4.6354977060120098E-3</v>
      </c>
      <c r="AY805" s="4">
        <f t="array" ref="AY805">_xlfn.STDEV.S(IF(K$17:K$1040=K805,$C$17:$C$1040,""))</f>
        <v>3.6702312373178476E-3</v>
      </c>
      <c r="AZ805" s="4">
        <f t="array" ref="AZ805">_xlfn.STDEV.S(IF(L$17:L$1040=L805,$C$17:$C$1040,""))</f>
        <v>4.7272987612580432E-3</v>
      </c>
      <c r="BA805" s="7">
        <f t="shared" si="572"/>
        <v>24.646029270244831</v>
      </c>
      <c r="BB805" s="7">
        <f t="shared" si="573"/>
        <v>18.704025844723532</v>
      </c>
      <c r="BC805" s="7">
        <f t="shared" si="574"/>
        <v>13.927893969396985</v>
      </c>
      <c r="BD805" s="7">
        <f t="shared" si="575"/>
        <v>13.58314976131645</v>
      </c>
      <c r="BE805" s="7">
        <f t="shared" si="576"/>
        <v>4.9017160849306034</v>
      </c>
      <c r="BF805" s="7">
        <f t="shared" si="577"/>
        <v>3.0058469261423104</v>
      </c>
      <c r="BG805" s="7">
        <f t="shared" si="578"/>
        <v>2.4105749372821652</v>
      </c>
      <c r="BH805" s="7">
        <f t="shared" si="579"/>
        <v>1.4618312262569708</v>
      </c>
    </row>
    <row r="806" spans="1:60" x14ac:dyDescent="0.25">
      <c r="A806" s="3">
        <v>43826</v>
      </c>
      <c r="B806" s="1">
        <v>3240.0200199999999</v>
      </c>
      <c r="C806" s="4">
        <f t="shared" si="547"/>
        <v>3.3984895565053463E-5</v>
      </c>
      <c r="D806" s="10">
        <f t="shared" si="580"/>
        <v>789</v>
      </c>
      <c r="E806" s="10">
        <f t="shared" si="546"/>
        <v>1</v>
      </c>
      <c r="F806" s="10">
        <f t="shared" si="589"/>
        <v>3</v>
      </c>
      <c r="G806" s="10">
        <f t="shared" si="589"/>
        <v>6</v>
      </c>
      <c r="H806" s="10">
        <f t="shared" si="589"/>
        <v>12</v>
      </c>
      <c r="I806" s="10">
        <f t="shared" si="589"/>
        <v>24</v>
      </c>
      <c r="J806" s="10">
        <f t="shared" si="589"/>
        <v>49</v>
      </c>
      <c r="K806" s="10">
        <f t="shared" si="589"/>
        <v>98</v>
      </c>
      <c r="L806" s="10">
        <f t="shared" si="589"/>
        <v>197</v>
      </c>
      <c r="M806" s="4">
        <f t="shared" si="548"/>
        <v>7.0934616863010361E-4</v>
      </c>
      <c r="N806" s="4">
        <f t="shared" si="549"/>
        <v>8.4305118703185099E-4</v>
      </c>
      <c r="O806" s="4">
        <f t="shared" si="550"/>
        <v>1.8946395333275384E-4</v>
      </c>
      <c r="P806" s="4">
        <f t="shared" si="551"/>
        <v>-8.7014877615206564E-4</v>
      </c>
      <c r="Q806" s="4">
        <f t="shared" si="552"/>
        <v>1.5164414228159666E-3</v>
      </c>
      <c r="R806" s="4">
        <f t="shared" si="553"/>
        <v>1.8831209940551319E-3</v>
      </c>
      <c r="S806" s="4">
        <f t="shared" si="554"/>
        <v>1.5502648583572559E-3</v>
      </c>
      <c r="T806" s="4">
        <f t="shared" si="555"/>
        <v>5.8183761352945118E-4</v>
      </c>
      <c r="U806" s="6">
        <f t="shared" si="556"/>
        <v>-6.7536127306505015E-4</v>
      </c>
      <c r="V806" s="6">
        <f t="shared" si="557"/>
        <v>-8.0906629146679752E-4</v>
      </c>
      <c r="W806" s="6">
        <f t="shared" si="558"/>
        <v>-1.5547905776770038E-4</v>
      </c>
      <c r="X806" s="6">
        <f t="shared" si="559"/>
        <v>9.041336717171191E-4</v>
      </c>
      <c r="Y806" s="6">
        <f t="shared" si="560"/>
        <v>-1.4824565272509131E-3</v>
      </c>
      <c r="Z806" s="6">
        <f t="shared" si="561"/>
        <v>-1.8491360984900784E-3</v>
      </c>
      <c r="AA806" s="6">
        <f t="shared" si="562"/>
        <v>-1.5162799627922025E-3</v>
      </c>
      <c r="AB806" s="6">
        <f t="shared" si="563"/>
        <v>-5.4785271796439772E-4</v>
      </c>
      <c r="AC806" s="6">
        <f t="shared" si="581"/>
        <v>-1.6200990904273349E-2</v>
      </c>
      <c r="AD806" s="6">
        <f t="shared" si="582"/>
        <v>1.5085983401735554E-2</v>
      </c>
      <c r="AE806" s="6">
        <f t="shared" si="583"/>
        <v>2.9464902543115692E-2</v>
      </c>
      <c r="AF806" s="6">
        <f t="shared" si="584"/>
        <v>5.2776382591781738E-2</v>
      </c>
      <c r="AG806" s="6">
        <f t="shared" si="585"/>
        <v>2.7139821448501217E-4</v>
      </c>
      <c r="AH806" s="6">
        <f t="shared" si="586"/>
        <v>3.9381939268766653E-3</v>
      </c>
      <c r="AI806" s="6">
        <f t="shared" si="587"/>
        <v>5.9353307410639211E-3</v>
      </c>
      <c r="AJ806" s="6">
        <f t="shared" si="588"/>
        <v>3.9984762514083116E-3</v>
      </c>
      <c r="AK806" s="4">
        <f t="shared" si="564"/>
        <v>0.4108241621067974</v>
      </c>
      <c r="AL806" s="4">
        <f t="shared" si="565"/>
        <v>0.40325813050048448</v>
      </c>
      <c r="AM806" s="4">
        <f t="shared" si="566"/>
        <v>0.38685235015437103</v>
      </c>
      <c r="AN806" s="4">
        <f t="shared" si="567"/>
        <v>0.1367759241276667</v>
      </c>
      <c r="AO806" s="4">
        <f t="shared" si="568"/>
        <v>2.3829659925400763E-2</v>
      </c>
      <c r="AP806" s="4">
        <f t="shared" si="569"/>
        <v>1.3933596530755932E-2</v>
      </c>
      <c r="AQ806" s="4">
        <f t="shared" si="570"/>
        <v>8.8473674347085141E-3</v>
      </c>
      <c r="AR806" s="4">
        <f t="shared" si="571"/>
        <v>6.9105129450529046E-3</v>
      </c>
      <c r="AS806" s="4">
        <f t="array" ref="AS806">_xlfn.STDEV.S(IF(E$17:E$1040=E806,$C$17:$C$1040,""))</f>
        <v>1.6668979720915356E-2</v>
      </c>
      <c r="AT806" s="4">
        <f t="array" ref="AT806">_xlfn.STDEV.S(IF(F$17:F$1040=F806,$C$17:$C$1040,""))</f>
        <v>2.155996435463892E-2</v>
      </c>
      <c r="AU806" s="4">
        <f t="array" ref="AU806">_xlfn.STDEV.S(IF(G$17:G$1040=G806,$C$17:$C$1040,""))</f>
        <v>2.7775365823747723E-2</v>
      </c>
      <c r="AV806" s="4">
        <f t="array" ref="AV806">_xlfn.STDEV.S(IF(H$17:H$1040=H806,$C$17:$C$1040,""))</f>
        <v>1.0069529272009636E-2</v>
      </c>
      <c r="AW806" s="4">
        <f t="array" ref="AW806">_xlfn.STDEV.S(IF(I$17:I$1040=I806,$C$17:$C$1040,""))</f>
        <v>4.8614933040819182E-3</v>
      </c>
      <c r="AX806" s="4">
        <f t="array" ref="AX806">_xlfn.STDEV.S(IF(J$17:J$1040=J806,$C$17:$C$1040,""))</f>
        <v>4.6354977060120098E-3</v>
      </c>
      <c r="AY806" s="4">
        <f t="array" ref="AY806">_xlfn.STDEV.S(IF(K$17:K$1040=K806,$C$17:$C$1040,""))</f>
        <v>3.6702312373178476E-3</v>
      </c>
      <c r="AZ806" s="4">
        <f t="array" ref="AZ806">_xlfn.STDEV.S(IF(L$17:L$1040=L806,$C$17:$C$1040,""))</f>
        <v>4.7272987612580432E-3</v>
      </c>
      <c r="BA806" s="7">
        <f t="shared" si="572"/>
        <v>24.646029270244831</v>
      </c>
      <c r="BB806" s="7">
        <f t="shared" si="573"/>
        <v>18.704025844723532</v>
      </c>
      <c r="BC806" s="7">
        <f t="shared" si="574"/>
        <v>13.927893969396985</v>
      </c>
      <c r="BD806" s="7">
        <f t="shared" si="575"/>
        <v>13.58314976131645</v>
      </c>
      <c r="BE806" s="7">
        <f t="shared" si="576"/>
        <v>4.9017160849306034</v>
      </c>
      <c r="BF806" s="7">
        <f t="shared" si="577"/>
        <v>3.0058469261423104</v>
      </c>
      <c r="BG806" s="7">
        <f t="shared" si="578"/>
        <v>2.4105749372821652</v>
      </c>
      <c r="BH806" s="7">
        <f t="shared" si="579"/>
        <v>1.4618312262569708</v>
      </c>
    </row>
    <row r="807" spans="1:60" x14ac:dyDescent="0.25">
      <c r="A807" s="3">
        <v>43829</v>
      </c>
      <c r="B807" s="1">
        <v>3221.290039</v>
      </c>
      <c r="C807" s="4">
        <f t="shared" si="547"/>
        <v>-5.7808226135590557E-3</v>
      </c>
      <c r="D807" s="10">
        <f t="shared" si="580"/>
        <v>790</v>
      </c>
      <c r="E807" s="10">
        <f t="shared" si="546"/>
        <v>1</v>
      </c>
      <c r="F807" s="10">
        <f t="shared" si="589"/>
        <v>3</v>
      </c>
      <c r="G807" s="10">
        <f t="shared" si="589"/>
        <v>6</v>
      </c>
      <c r="H807" s="10">
        <f t="shared" si="589"/>
        <v>12</v>
      </c>
      <c r="I807" s="10">
        <f t="shared" si="589"/>
        <v>24</v>
      </c>
      <c r="J807" s="10">
        <f t="shared" si="589"/>
        <v>49</v>
      </c>
      <c r="K807" s="10">
        <f t="shared" si="589"/>
        <v>98</v>
      </c>
      <c r="L807" s="10">
        <f t="shared" si="589"/>
        <v>197</v>
      </c>
      <c r="M807" s="4">
        <f t="shared" si="548"/>
        <v>7.0934616863010361E-4</v>
      </c>
      <c r="N807" s="4">
        <f t="shared" si="549"/>
        <v>8.4305118703185099E-4</v>
      </c>
      <c r="O807" s="4">
        <f t="shared" si="550"/>
        <v>1.8946395333275384E-4</v>
      </c>
      <c r="P807" s="4">
        <f t="shared" si="551"/>
        <v>-8.7014877615206564E-4</v>
      </c>
      <c r="Q807" s="4">
        <f t="shared" si="552"/>
        <v>1.5164414228159666E-3</v>
      </c>
      <c r="R807" s="4">
        <f t="shared" si="553"/>
        <v>1.8831209940551319E-3</v>
      </c>
      <c r="S807" s="4">
        <f t="shared" si="554"/>
        <v>1.5502648583572559E-3</v>
      </c>
      <c r="T807" s="4">
        <f t="shared" si="555"/>
        <v>5.8183761352945118E-4</v>
      </c>
      <c r="U807" s="6">
        <f t="shared" si="556"/>
        <v>-6.4901687821891591E-3</v>
      </c>
      <c r="V807" s="6">
        <f t="shared" si="557"/>
        <v>-6.6238738005909067E-3</v>
      </c>
      <c r="W807" s="6">
        <f t="shared" si="558"/>
        <v>-5.9702865668918095E-3</v>
      </c>
      <c r="X807" s="6">
        <f t="shared" si="559"/>
        <v>-4.9106738374069901E-3</v>
      </c>
      <c r="Y807" s="6">
        <f t="shared" si="560"/>
        <v>-7.2972640363750223E-3</v>
      </c>
      <c r="Z807" s="6">
        <f t="shared" si="561"/>
        <v>-7.6639436076141876E-3</v>
      </c>
      <c r="AA807" s="6">
        <f t="shared" si="562"/>
        <v>-7.3310874719163116E-3</v>
      </c>
      <c r="AB807" s="6">
        <f t="shared" si="563"/>
        <v>-6.3626602270885069E-3</v>
      </c>
      <c r="AC807" s="6">
        <f t="shared" si="581"/>
        <v>-2.2691159686462507E-2</v>
      </c>
      <c r="AD807" s="6">
        <f t="shared" si="582"/>
        <v>8.4621096011446469E-3</v>
      </c>
      <c r="AE807" s="6">
        <f t="shared" si="583"/>
        <v>2.3494615976223883E-2</v>
      </c>
      <c r="AF807" s="6">
        <f t="shared" si="584"/>
        <v>4.786570875437475E-2</v>
      </c>
      <c r="AG807" s="6">
        <f t="shared" si="585"/>
        <v>-7.0258658218900101E-3</v>
      </c>
      <c r="AH807" s="6">
        <f t="shared" si="586"/>
        <v>-3.7257496807375223E-3</v>
      </c>
      <c r="AI807" s="6">
        <f t="shared" si="587"/>
        <v>-1.3957567308523905E-3</v>
      </c>
      <c r="AJ807" s="6">
        <f t="shared" si="588"/>
        <v>-2.3641839756801952E-3</v>
      </c>
      <c r="AK807" s="4">
        <f t="shared" si="564"/>
        <v>0.4108241621067974</v>
      </c>
      <c r="AL807" s="4">
        <f t="shared" si="565"/>
        <v>0.40325813050048448</v>
      </c>
      <c r="AM807" s="4">
        <f t="shared" si="566"/>
        <v>0.38685235015437103</v>
      </c>
      <c r="AN807" s="4">
        <f t="shared" si="567"/>
        <v>0.1367759241276667</v>
      </c>
      <c r="AO807" s="4">
        <f t="shared" si="568"/>
        <v>2.3829659925400763E-2</v>
      </c>
      <c r="AP807" s="4">
        <f t="shared" si="569"/>
        <v>1.3933596530755932E-2</v>
      </c>
      <c r="AQ807" s="4">
        <f t="shared" si="570"/>
        <v>8.8473674347085141E-3</v>
      </c>
      <c r="AR807" s="4">
        <f t="shared" si="571"/>
        <v>6.9105129450529046E-3</v>
      </c>
      <c r="AS807" s="4">
        <f t="array" ref="AS807">_xlfn.STDEV.S(IF(E$17:E$1040=E807,$C$17:$C$1040,""))</f>
        <v>1.6668979720915356E-2</v>
      </c>
      <c r="AT807" s="4">
        <f t="array" ref="AT807">_xlfn.STDEV.S(IF(F$17:F$1040=F807,$C$17:$C$1040,""))</f>
        <v>2.155996435463892E-2</v>
      </c>
      <c r="AU807" s="4">
        <f t="array" ref="AU807">_xlfn.STDEV.S(IF(G$17:G$1040=G807,$C$17:$C$1040,""))</f>
        <v>2.7775365823747723E-2</v>
      </c>
      <c r="AV807" s="4">
        <f t="array" ref="AV807">_xlfn.STDEV.S(IF(H$17:H$1040=H807,$C$17:$C$1040,""))</f>
        <v>1.0069529272009636E-2</v>
      </c>
      <c r="AW807" s="4">
        <f t="array" ref="AW807">_xlfn.STDEV.S(IF(I$17:I$1040=I807,$C$17:$C$1040,""))</f>
        <v>4.8614933040819182E-3</v>
      </c>
      <c r="AX807" s="4">
        <f t="array" ref="AX807">_xlfn.STDEV.S(IF(J$17:J$1040=J807,$C$17:$C$1040,""))</f>
        <v>4.6354977060120098E-3</v>
      </c>
      <c r="AY807" s="4">
        <f t="array" ref="AY807">_xlfn.STDEV.S(IF(K$17:K$1040=K807,$C$17:$C$1040,""))</f>
        <v>3.6702312373178476E-3</v>
      </c>
      <c r="AZ807" s="4">
        <f t="array" ref="AZ807">_xlfn.STDEV.S(IF(L$17:L$1040=L807,$C$17:$C$1040,""))</f>
        <v>4.7272987612580432E-3</v>
      </c>
      <c r="BA807" s="7">
        <f t="shared" si="572"/>
        <v>24.646029270244831</v>
      </c>
      <c r="BB807" s="7">
        <f t="shared" si="573"/>
        <v>18.704025844723532</v>
      </c>
      <c r="BC807" s="7">
        <f t="shared" si="574"/>
        <v>13.927893969396985</v>
      </c>
      <c r="BD807" s="7">
        <f t="shared" si="575"/>
        <v>13.58314976131645</v>
      </c>
      <c r="BE807" s="7">
        <f t="shared" si="576"/>
        <v>4.9017160849306034</v>
      </c>
      <c r="BF807" s="7">
        <f t="shared" si="577"/>
        <v>3.0058469261423104</v>
      </c>
      <c r="BG807" s="7">
        <f t="shared" si="578"/>
        <v>2.4105749372821652</v>
      </c>
      <c r="BH807" s="7">
        <f t="shared" si="579"/>
        <v>1.4618312262569708</v>
      </c>
    </row>
    <row r="808" spans="1:60" x14ac:dyDescent="0.25">
      <c r="A808" s="3">
        <v>43830</v>
      </c>
      <c r="B808" s="1">
        <v>3230.780029</v>
      </c>
      <c r="C808" s="4">
        <f t="shared" si="547"/>
        <v>2.9460215892096464E-3</v>
      </c>
      <c r="D808" s="10">
        <f t="shared" si="580"/>
        <v>791</v>
      </c>
      <c r="E808" s="10">
        <f t="shared" si="546"/>
        <v>1</v>
      </c>
      <c r="F808" s="10">
        <f t="shared" si="589"/>
        <v>3</v>
      </c>
      <c r="G808" s="10">
        <f t="shared" si="589"/>
        <v>6</v>
      </c>
      <c r="H808" s="10">
        <f t="shared" si="589"/>
        <v>12</v>
      </c>
      <c r="I808" s="10">
        <f t="shared" si="589"/>
        <v>24</v>
      </c>
      <c r="J808" s="10">
        <f t="shared" si="589"/>
        <v>49</v>
      </c>
      <c r="K808" s="10">
        <f t="shared" si="589"/>
        <v>98</v>
      </c>
      <c r="L808" s="10">
        <f t="shared" si="589"/>
        <v>197</v>
      </c>
      <c r="M808" s="4">
        <f t="shared" si="548"/>
        <v>7.0934616863010361E-4</v>
      </c>
      <c r="N808" s="4">
        <f t="shared" si="549"/>
        <v>8.4305118703185099E-4</v>
      </c>
      <c r="O808" s="4">
        <f t="shared" si="550"/>
        <v>1.8946395333275384E-4</v>
      </c>
      <c r="P808" s="4">
        <f t="shared" si="551"/>
        <v>-8.7014877615206564E-4</v>
      </c>
      <c r="Q808" s="4">
        <f t="shared" si="552"/>
        <v>1.5164414228159666E-3</v>
      </c>
      <c r="R808" s="4">
        <f t="shared" si="553"/>
        <v>1.8831209940551319E-3</v>
      </c>
      <c r="S808" s="4">
        <f t="shared" si="554"/>
        <v>1.5502648583572559E-3</v>
      </c>
      <c r="T808" s="4">
        <f t="shared" si="555"/>
        <v>5.8183761352945118E-4</v>
      </c>
      <c r="U808" s="6">
        <f t="shared" si="556"/>
        <v>2.236675420579543E-3</v>
      </c>
      <c r="V808" s="6">
        <f t="shared" si="557"/>
        <v>2.1029704021777954E-3</v>
      </c>
      <c r="W808" s="6">
        <f t="shared" si="558"/>
        <v>2.7565576358768926E-3</v>
      </c>
      <c r="X808" s="6">
        <f t="shared" si="559"/>
        <v>3.816170365361712E-3</v>
      </c>
      <c r="Y808" s="6">
        <f t="shared" si="560"/>
        <v>1.4295801663936798E-3</v>
      </c>
      <c r="Z808" s="6">
        <f t="shared" si="561"/>
        <v>1.0629005951545145E-3</v>
      </c>
      <c r="AA808" s="6">
        <f t="shared" si="562"/>
        <v>1.3957567308523905E-3</v>
      </c>
      <c r="AB808" s="6">
        <f t="shared" si="563"/>
        <v>2.3641839756801952E-3</v>
      </c>
      <c r="AC808" s="6">
        <f t="shared" si="581"/>
        <v>-2.0454484265882963E-2</v>
      </c>
      <c r="AD808" s="6">
        <f t="shared" si="582"/>
        <v>1.0565080003322442E-2</v>
      </c>
      <c r="AE808" s="6">
        <f t="shared" si="583"/>
        <v>2.6251173612100775E-2</v>
      </c>
      <c r="AF808" s="6">
        <f t="shared" si="584"/>
        <v>5.1681879119736464E-2</v>
      </c>
      <c r="AG808" s="6">
        <f t="shared" si="585"/>
        <v>-5.5962856554963303E-3</v>
      </c>
      <c r="AH808" s="6">
        <f t="shared" si="586"/>
        <v>-2.6628490855830078E-3</v>
      </c>
      <c r="AI808" s="6">
        <f t="shared" si="587"/>
        <v>0</v>
      </c>
      <c r="AJ808" s="6">
        <f t="shared" si="588"/>
        <v>0</v>
      </c>
      <c r="AK808" s="4">
        <f t="shared" si="564"/>
        <v>0.4108241621067974</v>
      </c>
      <c r="AL808" s="4">
        <f t="shared" si="565"/>
        <v>0.40325813050048448</v>
      </c>
      <c r="AM808" s="4">
        <f t="shared" si="566"/>
        <v>0.38685235015437103</v>
      </c>
      <c r="AN808" s="4">
        <f t="shared" si="567"/>
        <v>0.1367759241276667</v>
      </c>
      <c r="AO808" s="4">
        <f t="shared" si="568"/>
        <v>2.3829659925400763E-2</v>
      </c>
      <c r="AP808" s="4">
        <f t="shared" si="569"/>
        <v>1.3933596530755932E-2</v>
      </c>
      <c r="AQ808" s="4">
        <f t="shared" si="570"/>
        <v>8.8473674347085141E-3</v>
      </c>
      <c r="AR808" s="4">
        <f t="shared" si="571"/>
        <v>6.9105129450529046E-3</v>
      </c>
      <c r="AS808" s="4">
        <f t="array" ref="AS808">_xlfn.STDEV.S(IF(E$17:E$1040=E808,$C$17:$C$1040,""))</f>
        <v>1.6668979720915356E-2</v>
      </c>
      <c r="AT808" s="4">
        <f t="array" ref="AT808">_xlfn.STDEV.S(IF(F$17:F$1040=F808,$C$17:$C$1040,""))</f>
        <v>2.155996435463892E-2</v>
      </c>
      <c r="AU808" s="4">
        <f t="array" ref="AU808">_xlfn.STDEV.S(IF(G$17:G$1040=G808,$C$17:$C$1040,""))</f>
        <v>2.7775365823747723E-2</v>
      </c>
      <c r="AV808" s="4">
        <f t="array" ref="AV808">_xlfn.STDEV.S(IF(H$17:H$1040=H808,$C$17:$C$1040,""))</f>
        <v>1.0069529272009636E-2</v>
      </c>
      <c r="AW808" s="4">
        <f t="array" ref="AW808">_xlfn.STDEV.S(IF(I$17:I$1040=I808,$C$17:$C$1040,""))</f>
        <v>4.8614933040819182E-3</v>
      </c>
      <c r="AX808" s="4">
        <f t="array" ref="AX808">_xlfn.STDEV.S(IF(J$17:J$1040=J808,$C$17:$C$1040,""))</f>
        <v>4.6354977060120098E-3</v>
      </c>
      <c r="AY808" s="4">
        <f t="array" ref="AY808">_xlfn.STDEV.S(IF(K$17:K$1040=K808,$C$17:$C$1040,""))</f>
        <v>3.6702312373178476E-3</v>
      </c>
      <c r="AZ808" s="4">
        <f t="array" ref="AZ808">_xlfn.STDEV.S(IF(L$17:L$1040=L808,$C$17:$C$1040,""))</f>
        <v>4.7272987612580432E-3</v>
      </c>
      <c r="BA808" s="7">
        <f t="shared" si="572"/>
        <v>24.646029270244831</v>
      </c>
      <c r="BB808" s="7">
        <f t="shared" si="573"/>
        <v>18.704025844723532</v>
      </c>
      <c r="BC808" s="7">
        <f t="shared" si="574"/>
        <v>13.927893969396985</v>
      </c>
      <c r="BD808" s="7">
        <f t="shared" si="575"/>
        <v>13.58314976131645</v>
      </c>
      <c r="BE808" s="7">
        <f t="shared" si="576"/>
        <v>4.9017160849306034</v>
      </c>
      <c r="BF808" s="7">
        <f t="shared" si="577"/>
        <v>3.0058469261423104</v>
      </c>
      <c r="BG808" s="7">
        <f t="shared" si="578"/>
        <v>2.4105749372821652</v>
      </c>
      <c r="BH808" s="7">
        <f t="shared" si="579"/>
        <v>1.4618312262569708</v>
      </c>
    </row>
    <row r="809" spans="1:60" x14ac:dyDescent="0.25">
      <c r="A809" s="3">
        <v>43832</v>
      </c>
      <c r="B809" s="1">
        <v>3257.8500979999999</v>
      </c>
      <c r="C809" s="4">
        <f t="shared" si="547"/>
        <v>8.3788028763995825E-3</v>
      </c>
      <c r="D809" s="10">
        <f t="shared" si="580"/>
        <v>792</v>
      </c>
      <c r="E809" s="10">
        <f t="shared" si="546"/>
        <v>1</v>
      </c>
      <c r="F809" s="10">
        <f t="shared" si="589"/>
        <v>3</v>
      </c>
      <c r="G809" s="10">
        <f t="shared" si="589"/>
        <v>6</v>
      </c>
      <c r="H809" s="10">
        <f t="shared" si="589"/>
        <v>12</v>
      </c>
      <c r="I809" s="10">
        <f t="shared" si="589"/>
        <v>24</v>
      </c>
      <c r="J809" s="10">
        <f t="shared" si="589"/>
        <v>49</v>
      </c>
      <c r="K809" s="10">
        <f t="shared" si="589"/>
        <v>99</v>
      </c>
      <c r="L809" s="10">
        <f t="shared" si="589"/>
        <v>198</v>
      </c>
      <c r="M809" s="4">
        <f t="shared" si="548"/>
        <v>7.0934616863010361E-4</v>
      </c>
      <c r="N809" s="4">
        <f t="shared" si="549"/>
        <v>8.4305118703185099E-4</v>
      </c>
      <c r="O809" s="4">
        <f t="shared" si="550"/>
        <v>1.8946395333275384E-4</v>
      </c>
      <c r="P809" s="4">
        <f t="shared" si="551"/>
        <v>-8.7014877615206564E-4</v>
      </c>
      <c r="Q809" s="4">
        <f t="shared" si="552"/>
        <v>1.5164414228159666E-3</v>
      </c>
      <c r="R809" s="4">
        <f t="shared" si="553"/>
        <v>1.8831209940551319E-3</v>
      </c>
      <c r="S809" s="4">
        <f t="shared" si="554"/>
        <v>2.2159771297530079E-3</v>
      </c>
      <c r="T809" s="4">
        <f t="shared" si="555"/>
        <v>5.1226663910358683E-4</v>
      </c>
      <c r="U809" s="6">
        <f t="shared" si="556"/>
        <v>7.6694567077694792E-3</v>
      </c>
      <c r="V809" s="6">
        <f t="shared" si="557"/>
        <v>7.5357516893677316E-3</v>
      </c>
      <c r="W809" s="6">
        <f t="shared" si="558"/>
        <v>8.1893389230668287E-3</v>
      </c>
      <c r="X809" s="6">
        <f t="shared" si="559"/>
        <v>9.2489516525516482E-3</v>
      </c>
      <c r="Y809" s="6">
        <f t="shared" si="560"/>
        <v>6.862361453583616E-3</v>
      </c>
      <c r="Z809" s="6">
        <f t="shared" si="561"/>
        <v>6.4956818823444507E-3</v>
      </c>
      <c r="AA809" s="6">
        <f t="shared" si="562"/>
        <v>6.1628257466465747E-3</v>
      </c>
      <c r="AB809" s="6">
        <f t="shared" si="563"/>
        <v>7.8665362372959957E-3</v>
      </c>
      <c r="AC809" s="6">
        <f t="shared" si="581"/>
        <v>-1.2785027558113483E-2</v>
      </c>
      <c r="AD809" s="6">
        <f t="shared" si="582"/>
        <v>1.8100831692690174E-2</v>
      </c>
      <c r="AE809" s="6">
        <f t="shared" si="583"/>
        <v>3.4440512535167604E-2</v>
      </c>
      <c r="AF809" s="6">
        <f t="shared" si="584"/>
        <v>6.0930830772288114E-2</v>
      </c>
      <c r="AG809" s="6">
        <f t="shared" si="585"/>
        <v>1.2660757980872857E-3</v>
      </c>
      <c r="AH809" s="6">
        <f t="shared" si="586"/>
        <v>3.8328327967614428E-3</v>
      </c>
      <c r="AI809" s="6">
        <f t="shared" si="587"/>
        <v>6.1628257466465747E-3</v>
      </c>
      <c r="AJ809" s="6">
        <f t="shared" si="588"/>
        <v>7.8665362372959957E-3</v>
      </c>
      <c r="AK809" s="4">
        <f t="shared" si="564"/>
        <v>0.4108241621067974</v>
      </c>
      <c r="AL809" s="4">
        <f t="shared" si="565"/>
        <v>0.40325813050048448</v>
      </c>
      <c r="AM809" s="4">
        <f t="shared" si="566"/>
        <v>0.38685235015437103</v>
      </c>
      <c r="AN809" s="4">
        <f t="shared" si="567"/>
        <v>0.1367759241276667</v>
      </c>
      <c r="AO809" s="4">
        <f t="shared" si="568"/>
        <v>2.3829659925400763E-2</v>
      </c>
      <c r="AP809" s="4">
        <f t="shared" si="569"/>
        <v>1.3933596530755932E-2</v>
      </c>
      <c r="AQ809" s="4">
        <f t="shared" si="570"/>
        <v>1.2977667709244259E-2</v>
      </c>
      <c r="AR809" s="4">
        <f t="shared" si="571"/>
        <v>7.8665362372959957E-3</v>
      </c>
      <c r="AS809" s="4">
        <f t="array" ref="AS809">_xlfn.STDEV.S(IF(E$17:E$1040=E809,$C$17:$C$1040,""))</f>
        <v>1.6668979720915356E-2</v>
      </c>
      <c r="AT809" s="4">
        <f t="array" ref="AT809">_xlfn.STDEV.S(IF(F$17:F$1040=F809,$C$17:$C$1040,""))</f>
        <v>2.155996435463892E-2</v>
      </c>
      <c r="AU809" s="4">
        <f t="array" ref="AU809">_xlfn.STDEV.S(IF(G$17:G$1040=G809,$C$17:$C$1040,""))</f>
        <v>2.7775365823747723E-2</v>
      </c>
      <c r="AV809" s="4">
        <f t="array" ref="AV809">_xlfn.STDEV.S(IF(H$17:H$1040=H809,$C$17:$C$1040,""))</f>
        <v>1.0069529272009636E-2</v>
      </c>
      <c r="AW809" s="4">
        <f t="array" ref="AW809">_xlfn.STDEV.S(IF(I$17:I$1040=I809,$C$17:$C$1040,""))</f>
        <v>4.8614933040819182E-3</v>
      </c>
      <c r="AX809" s="4">
        <f t="array" ref="AX809">_xlfn.STDEV.S(IF(J$17:J$1040=J809,$C$17:$C$1040,""))</f>
        <v>4.6354977060120098E-3</v>
      </c>
      <c r="AY809" s="4">
        <f t="array" ref="AY809">_xlfn.STDEV.S(IF(K$17:K$1040=K809,$C$17:$C$1040,""))</f>
        <v>5.6852027489390083E-3</v>
      </c>
      <c r="AZ809" s="4">
        <f t="array" ref="AZ809">_xlfn.STDEV.S(IF(L$17:L$1040=L809,$C$17:$C$1040,""))</f>
        <v>6.8151622612540241E-3</v>
      </c>
      <c r="BA809" s="7">
        <f t="shared" si="572"/>
        <v>24.646029270244831</v>
      </c>
      <c r="BB809" s="7">
        <f t="shared" si="573"/>
        <v>18.704025844723532</v>
      </c>
      <c r="BC809" s="7">
        <f t="shared" si="574"/>
        <v>13.927893969396985</v>
      </c>
      <c r="BD809" s="7">
        <f t="shared" si="575"/>
        <v>13.58314976131645</v>
      </c>
      <c r="BE809" s="7">
        <f t="shared" si="576"/>
        <v>4.9017160849306034</v>
      </c>
      <c r="BF809" s="7">
        <f t="shared" si="577"/>
        <v>3.0058469261423104</v>
      </c>
      <c r="BG809" s="7">
        <f t="shared" si="578"/>
        <v>2.282709743582354</v>
      </c>
      <c r="BH809" s="7">
        <f t="shared" si="579"/>
        <v>1.1542698377145482</v>
      </c>
    </row>
    <row r="810" spans="1:60" x14ac:dyDescent="0.25">
      <c r="A810" s="3">
        <v>43833</v>
      </c>
      <c r="B810" s="1">
        <v>3234.8500979999999</v>
      </c>
      <c r="C810" s="4">
        <f t="shared" si="547"/>
        <v>-7.0598705613004187E-3</v>
      </c>
      <c r="D810" s="10">
        <f t="shared" si="580"/>
        <v>793</v>
      </c>
      <c r="E810" s="10">
        <f t="shared" si="546"/>
        <v>1</v>
      </c>
      <c r="F810" s="10">
        <f t="shared" si="589"/>
        <v>3</v>
      </c>
      <c r="G810" s="10">
        <f t="shared" si="589"/>
        <v>6</v>
      </c>
      <c r="H810" s="10">
        <f t="shared" si="589"/>
        <v>12</v>
      </c>
      <c r="I810" s="10">
        <f t="shared" si="589"/>
        <v>24</v>
      </c>
      <c r="J810" s="10">
        <f t="shared" si="589"/>
        <v>49</v>
      </c>
      <c r="K810" s="10">
        <f t="shared" si="589"/>
        <v>99</v>
      </c>
      <c r="L810" s="10">
        <f t="shared" si="589"/>
        <v>198</v>
      </c>
      <c r="M810" s="4">
        <f t="shared" si="548"/>
        <v>7.0934616863010361E-4</v>
      </c>
      <c r="N810" s="4">
        <f t="shared" si="549"/>
        <v>8.4305118703185099E-4</v>
      </c>
      <c r="O810" s="4">
        <f t="shared" si="550"/>
        <v>1.8946395333275384E-4</v>
      </c>
      <c r="P810" s="4">
        <f t="shared" si="551"/>
        <v>-8.7014877615206564E-4</v>
      </c>
      <c r="Q810" s="4">
        <f t="shared" si="552"/>
        <v>1.5164414228159666E-3</v>
      </c>
      <c r="R810" s="4">
        <f t="shared" si="553"/>
        <v>1.8831209940551319E-3</v>
      </c>
      <c r="S810" s="4">
        <f t="shared" si="554"/>
        <v>2.2159771297530079E-3</v>
      </c>
      <c r="T810" s="4">
        <f t="shared" si="555"/>
        <v>5.1226663910358683E-4</v>
      </c>
      <c r="U810" s="6">
        <f t="shared" si="556"/>
        <v>-7.7692167299305221E-3</v>
      </c>
      <c r="V810" s="6">
        <f t="shared" si="557"/>
        <v>-7.9029217483322697E-3</v>
      </c>
      <c r="W810" s="6">
        <f t="shared" si="558"/>
        <v>-7.2493345146331725E-3</v>
      </c>
      <c r="X810" s="6">
        <f t="shared" si="559"/>
        <v>-6.189721785148353E-3</v>
      </c>
      <c r="Y810" s="6">
        <f t="shared" si="560"/>
        <v>-8.5763119841163853E-3</v>
      </c>
      <c r="Z810" s="6">
        <f t="shared" si="561"/>
        <v>-8.9429915553555506E-3</v>
      </c>
      <c r="AA810" s="6">
        <f t="shared" si="562"/>
        <v>-9.2758476910534265E-3</v>
      </c>
      <c r="AB810" s="6">
        <f t="shared" si="563"/>
        <v>-7.5721372004040055E-3</v>
      </c>
      <c r="AC810" s="6">
        <f t="shared" si="581"/>
        <v>-2.0554244288044005E-2</v>
      </c>
      <c r="AD810" s="6">
        <f t="shared" si="582"/>
        <v>1.0197909944357904E-2</v>
      </c>
      <c r="AE810" s="6">
        <f t="shared" si="583"/>
        <v>2.7191178020534432E-2</v>
      </c>
      <c r="AF810" s="6">
        <f t="shared" si="584"/>
        <v>5.4741108987139762E-2</v>
      </c>
      <c r="AG810" s="6">
        <f t="shared" si="585"/>
        <v>-7.3102361860290996E-3</v>
      </c>
      <c r="AH810" s="6">
        <f t="shared" si="586"/>
        <v>-5.1101587585941077E-3</v>
      </c>
      <c r="AI810" s="6">
        <f t="shared" si="587"/>
        <v>-3.1130219444068519E-3</v>
      </c>
      <c r="AJ810" s="6">
        <f t="shared" si="588"/>
        <v>2.9439903689199021E-4</v>
      </c>
      <c r="AK810" s="4">
        <f t="shared" si="564"/>
        <v>0.4108241621067974</v>
      </c>
      <c r="AL810" s="4">
        <f t="shared" si="565"/>
        <v>0.40325813050048448</v>
      </c>
      <c r="AM810" s="4">
        <f t="shared" si="566"/>
        <v>0.38685235015437103</v>
      </c>
      <c r="AN810" s="4">
        <f t="shared" si="567"/>
        <v>0.1367759241276667</v>
      </c>
      <c r="AO810" s="4">
        <f t="shared" si="568"/>
        <v>2.3829659925400763E-2</v>
      </c>
      <c r="AP810" s="4">
        <f t="shared" si="569"/>
        <v>1.3933596530755932E-2</v>
      </c>
      <c r="AQ810" s="4">
        <f t="shared" si="570"/>
        <v>1.2977667709244259E-2</v>
      </c>
      <c r="AR810" s="4">
        <f t="shared" si="571"/>
        <v>7.8665362372959957E-3</v>
      </c>
      <c r="AS810" s="4">
        <f t="array" ref="AS810">_xlfn.STDEV.S(IF(E$17:E$1040=E810,$C$17:$C$1040,""))</f>
        <v>1.6668979720915356E-2</v>
      </c>
      <c r="AT810" s="4">
        <f t="array" ref="AT810">_xlfn.STDEV.S(IF(F$17:F$1040=F810,$C$17:$C$1040,""))</f>
        <v>2.155996435463892E-2</v>
      </c>
      <c r="AU810" s="4">
        <f t="array" ref="AU810">_xlfn.STDEV.S(IF(G$17:G$1040=G810,$C$17:$C$1040,""))</f>
        <v>2.7775365823747723E-2</v>
      </c>
      <c r="AV810" s="4">
        <f t="array" ref="AV810">_xlfn.STDEV.S(IF(H$17:H$1040=H810,$C$17:$C$1040,""))</f>
        <v>1.0069529272009636E-2</v>
      </c>
      <c r="AW810" s="4">
        <f t="array" ref="AW810">_xlfn.STDEV.S(IF(I$17:I$1040=I810,$C$17:$C$1040,""))</f>
        <v>4.8614933040819182E-3</v>
      </c>
      <c r="AX810" s="4">
        <f t="array" ref="AX810">_xlfn.STDEV.S(IF(J$17:J$1040=J810,$C$17:$C$1040,""))</f>
        <v>4.6354977060120098E-3</v>
      </c>
      <c r="AY810" s="4">
        <f t="array" ref="AY810">_xlfn.STDEV.S(IF(K$17:K$1040=K810,$C$17:$C$1040,""))</f>
        <v>5.6852027489390083E-3</v>
      </c>
      <c r="AZ810" s="4">
        <f t="array" ref="AZ810">_xlfn.STDEV.S(IF(L$17:L$1040=L810,$C$17:$C$1040,""))</f>
        <v>6.8151622612540241E-3</v>
      </c>
      <c r="BA810" s="7">
        <f t="shared" si="572"/>
        <v>24.646029270244831</v>
      </c>
      <c r="BB810" s="7">
        <f t="shared" si="573"/>
        <v>18.704025844723532</v>
      </c>
      <c r="BC810" s="7">
        <f t="shared" si="574"/>
        <v>13.927893969396985</v>
      </c>
      <c r="BD810" s="7">
        <f t="shared" si="575"/>
        <v>13.58314976131645</v>
      </c>
      <c r="BE810" s="7">
        <f t="shared" si="576"/>
        <v>4.9017160849306034</v>
      </c>
      <c r="BF810" s="7">
        <f t="shared" si="577"/>
        <v>3.0058469261423104</v>
      </c>
      <c r="BG810" s="7">
        <f t="shared" si="578"/>
        <v>2.282709743582354</v>
      </c>
      <c r="BH810" s="7">
        <f t="shared" si="579"/>
        <v>1.1542698377145482</v>
      </c>
    </row>
    <row r="811" spans="1:60" x14ac:dyDescent="0.25">
      <c r="A811" s="3">
        <v>43836</v>
      </c>
      <c r="B811" s="1">
        <v>3246.280029</v>
      </c>
      <c r="C811" s="4">
        <f t="shared" si="547"/>
        <v>3.5333726923132414E-3</v>
      </c>
      <c r="D811" s="10">
        <f t="shared" si="580"/>
        <v>794</v>
      </c>
      <c r="E811" s="10">
        <f t="shared" si="546"/>
        <v>1</v>
      </c>
      <c r="F811" s="10">
        <f t="shared" si="589"/>
        <v>3</v>
      </c>
      <c r="G811" s="10">
        <f t="shared" si="589"/>
        <v>6</v>
      </c>
      <c r="H811" s="10">
        <f t="shared" si="589"/>
        <v>12</v>
      </c>
      <c r="I811" s="10">
        <f t="shared" si="589"/>
        <v>24</v>
      </c>
      <c r="J811" s="10">
        <f t="shared" si="589"/>
        <v>49</v>
      </c>
      <c r="K811" s="10">
        <f t="shared" si="589"/>
        <v>99</v>
      </c>
      <c r="L811" s="10">
        <f t="shared" si="589"/>
        <v>198</v>
      </c>
      <c r="M811" s="4">
        <f t="shared" si="548"/>
        <v>7.0934616863010361E-4</v>
      </c>
      <c r="N811" s="4">
        <f t="shared" si="549"/>
        <v>8.4305118703185099E-4</v>
      </c>
      <c r="O811" s="4">
        <f t="shared" si="550"/>
        <v>1.8946395333275384E-4</v>
      </c>
      <c r="P811" s="4">
        <f t="shared" si="551"/>
        <v>-8.7014877615206564E-4</v>
      </c>
      <c r="Q811" s="4">
        <f t="shared" si="552"/>
        <v>1.5164414228159666E-3</v>
      </c>
      <c r="R811" s="4">
        <f t="shared" si="553"/>
        <v>1.8831209940551319E-3</v>
      </c>
      <c r="S811" s="4">
        <f t="shared" si="554"/>
        <v>2.2159771297530079E-3</v>
      </c>
      <c r="T811" s="4">
        <f t="shared" si="555"/>
        <v>5.1226663910358683E-4</v>
      </c>
      <c r="U811" s="6">
        <f t="shared" si="556"/>
        <v>2.824026523683138E-3</v>
      </c>
      <c r="V811" s="6">
        <f t="shared" si="557"/>
        <v>2.6903215052813904E-3</v>
      </c>
      <c r="W811" s="6">
        <f t="shared" si="558"/>
        <v>3.3439087389804875E-3</v>
      </c>
      <c r="X811" s="6">
        <f t="shared" si="559"/>
        <v>4.403521468465307E-3</v>
      </c>
      <c r="Y811" s="6">
        <f t="shared" si="560"/>
        <v>2.0169312694972748E-3</v>
      </c>
      <c r="Z811" s="6">
        <f t="shared" si="561"/>
        <v>1.6502516982581095E-3</v>
      </c>
      <c r="AA811" s="6">
        <f t="shared" si="562"/>
        <v>1.3173955625602335E-3</v>
      </c>
      <c r="AB811" s="6">
        <f t="shared" si="563"/>
        <v>3.0211060532096545E-3</v>
      </c>
      <c r="AC811" s="6">
        <f t="shared" si="581"/>
        <v>-1.7730217764360866E-2</v>
      </c>
      <c r="AD811" s="6">
        <f t="shared" si="582"/>
        <v>1.2888231449639295E-2</v>
      </c>
      <c r="AE811" s="6">
        <f t="shared" si="583"/>
        <v>3.0535086759514919E-2</v>
      </c>
      <c r="AF811" s="6">
        <f t="shared" si="584"/>
        <v>5.9144630455605071E-2</v>
      </c>
      <c r="AG811" s="6">
        <f t="shared" si="585"/>
        <v>-5.2933049165318248E-3</v>
      </c>
      <c r="AH811" s="6">
        <f t="shared" si="586"/>
        <v>-3.4599070603359983E-3</v>
      </c>
      <c r="AI811" s="6">
        <f t="shared" si="587"/>
        <v>-1.7956263818466184E-3</v>
      </c>
      <c r="AJ811" s="6">
        <f t="shared" si="588"/>
        <v>3.3155050901016447E-3</v>
      </c>
      <c r="AK811" s="4">
        <f t="shared" si="564"/>
        <v>0.4108241621067974</v>
      </c>
      <c r="AL811" s="4">
        <f t="shared" si="565"/>
        <v>0.40325813050048448</v>
      </c>
      <c r="AM811" s="4">
        <f t="shared" si="566"/>
        <v>0.38685235015437103</v>
      </c>
      <c r="AN811" s="4">
        <f t="shared" si="567"/>
        <v>0.1367759241276667</v>
      </c>
      <c r="AO811" s="4">
        <f t="shared" si="568"/>
        <v>2.3829659925400763E-2</v>
      </c>
      <c r="AP811" s="4">
        <f t="shared" si="569"/>
        <v>1.3933596530755932E-2</v>
      </c>
      <c r="AQ811" s="4">
        <f t="shared" si="570"/>
        <v>1.2977667709244259E-2</v>
      </c>
      <c r="AR811" s="4">
        <f t="shared" si="571"/>
        <v>7.8665362372959957E-3</v>
      </c>
      <c r="AS811" s="4">
        <f t="array" ref="AS811">_xlfn.STDEV.S(IF(E$17:E$1040=E811,$C$17:$C$1040,""))</f>
        <v>1.6668979720915356E-2</v>
      </c>
      <c r="AT811" s="4">
        <f t="array" ref="AT811">_xlfn.STDEV.S(IF(F$17:F$1040=F811,$C$17:$C$1040,""))</f>
        <v>2.155996435463892E-2</v>
      </c>
      <c r="AU811" s="4">
        <f t="array" ref="AU811">_xlfn.STDEV.S(IF(G$17:G$1040=G811,$C$17:$C$1040,""))</f>
        <v>2.7775365823747723E-2</v>
      </c>
      <c r="AV811" s="4">
        <f t="array" ref="AV811">_xlfn.STDEV.S(IF(H$17:H$1040=H811,$C$17:$C$1040,""))</f>
        <v>1.0069529272009636E-2</v>
      </c>
      <c r="AW811" s="4">
        <f t="array" ref="AW811">_xlfn.STDEV.S(IF(I$17:I$1040=I811,$C$17:$C$1040,""))</f>
        <v>4.8614933040819182E-3</v>
      </c>
      <c r="AX811" s="4">
        <f t="array" ref="AX811">_xlfn.STDEV.S(IF(J$17:J$1040=J811,$C$17:$C$1040,""))</f>
        <v>4.6354977060120098E-3</v>
      </c>
      <c r="AY811" s="4">
        <f t="array" ref="AY811">_xlfn.STDEV.S(IF(K$17:K$1040=K811,$C$17:$C$1040,""))</f>
        <v>5.6852027489390083E-3</v>
      </c>
      <c r="AZ811" s="4">
        <f t="array" ref="AZ811">_xlfn.STDEV.S(IF(L$17:L$1040=L811,$C$17:$C$1040,""))</f>
        <v>6.8151622612540241E-3</v>
      </c>
      <c r="BA811" s="7">
        <f t="shared" si="572"/>
        <v>24.646029270244831</v>
      </c>
      <c r="BB811" s="7">
        <f t="shared" si="573"/>
        <v>18.704025844723532</v>
      </c>
      <c r="BC811" s="7">
        <f t="shared" si="574"/>
        <v>13.927893969396985</v>
      </c>
      <c r="BD811" s="7">
        <f t="shared" si="575"/>
        <v>13.58314976131645</v>
      </c>
      <c r="BE811" s="7">
        <f t="shared" si="576"/>
        <v>4.9017160849306034</v>
      </c>
      <c r="BF811" s="7">
        <f t="shared" si="577"/>
        <v>3.0058469261423104</v>
      </c>
      <c r="BG811" s="7">
        <f t="shared" si="578"/>
        <v>2.282709743582354</v>
      </c>
      <c r="BH811" s="7">
        <f t="shared" si="579"/>
        <v>1.1542698377145482</v>
      </c>
    </row>
    <row r="812" spans="1:60" x14ac:dyDescent="0.25">
      <c r="A812" s="3">
        <v>43837</v>
      </c>
      <c r="B812" s="1">
        <v>3237.179932</v>
      </c>
      <c r="C812" s="4">
        <f t="shared" si="547"/>
        <v>-2.8032384509980579E-3</v>
      </c>
      <c r="D812" s="10">
        <f t="shared" si="580"/>
        <v>795</v>
      </c>
      <c r="E812" s="10">
        <f t="shared" si="546"/>
        <v>1</v>
      </c>
      <c r="F812" s="10">
        <f t="shared" si="589"/>
        <v>3</v>
      </c>
      <c r="G812" s="10">
        <f t="shared" si="589"/>
        <v>6</v>
      </c>
      <c r="H812" s="10">
        <f t="shared" si="589"/>
        <v>12</v>
      </c>
      <c r="I812" s="10">
        <f t="shared" si="589"/>
        <v>24</v>
      </c>
      <c r="J812" s="10">
        <f t="shared" si="589"/>
        <v>49</v>
      </c>
      <c r="K812" s="10">
        <f t="shared" si="589"/>
        <v>99</v>
      </c>
      <c r="L812" s="10">
        <f t="shared" si="589"/>
        <v>198</v>
      </c>
      <c r="M812" s="4">
        <f t="shared" si="548"/>
        <v>7.0934616863010361E-4</v>
      </c>
      <c r="N812" s="4">
        <f t="shared" si="549"/>
        <v>8.4305118703185099E-4</v>
      </c>
      <c r="O812" s="4">
        <f t="shared" si="550"/>
        <v>1.8946395333275384E-4</v>
      </c>
      <c r="P812" s="4">
        <f t="shared" si="551"/>
        <v>-8.7014877615206564E-4</v>
      </c>
      <c r="Q812" s="4">
        <f t="shared" si="552"/>
        <v>1.5164414228159666E-3</v>
      </c>
      <c r="R812" s="4">
        <f t="shared" si="553"/>
        <v>1.8831209940551319E-3</v>
      </c>
      <c r="S812" s="4">
        <f t="shared" si="554"/>
        <v>2.2159771297530079E-3</v>
      </c>
      <c r="T812" s="4">
        <f t="shared" si="555"/>
        <v>5.1226663910358683E-4</v>
      </c>
      <c r="U812" s="6">
        <f t="shared" si="556"/>
        <v>-3.5125846196281613E-3</v>
      </c>
      <c r="V812" s="6">
        <f t="shared" si="557"/>
        <v>-3.6462896380299089E-3</v>
      </c>
      <c r="W812" s="6">
        <f t="shared" si="558"/>
        <v>-2.9927024043308117E-3</v>
      </c>
      <c r="X812" s="6">
        <f t="shared" si="559"/>
        <v>-1.9330896748459923E-3</v>
      </c>
      <c r="Y812" s="6">
        <f t="shared" si="560"/>
        <v>-4.3196798738140245E-3</v>
      </c>
      <c r="Z812" s="6">
        <f t="shared" si="561"/>
        <v>-4.6863594450531898E-3</v>
      </c>
      <c r="AA812" s="6">
        <f t="shared" si="562"/>
        <v>-5.0192155807510658E-3</v>
      </c>
      <c r="AB812" s="6">
        <f t="shared" si="563"/>
        <v>-3.3155050901016447E-3</v>
      </c>
      <c r="AC812" s="6">
        <f t="shared" si="581"/>
        <v>-2.1242802383989026E-2</v>
      </c>
      <c r="AD812" s="6">
        <f t="shared" si="582"/>
        <v>9.2419418116093856E-3</v>
      </c>
      <c r="AE812" s="6">
        <f t="shared" si="583"/>
        <v>2.7542384355184107E-2</v>
      </c>
      <c r="AF812" s="6">
        <f t="shared" si="584"/>
        <v>5.7211540780759081E-2</v>
      </c>
      <c r="AG812" s="6">
        <f t="shared" si="585"/>
        <v>-9.6129847903458493E-3</v>
      </c>
      <c r="AH812" s="6">
        <f t="shared" si="586"/>
        <v>-8.1462665053891881E-3</v>
      </c>
      <c r="AI812" s="6">
        <f t="shared" si="587"/>
        <v>-6.8148419625976842E-3</v>
      </c>
      <c r="AJ812" s="6">
        <f t="shared" si="588"/>
        <v>0</v>
      </c>
      <c r="AK812" s="4">
        <f t="shared" si="564"/>
        <v>0.4108241621067974</v>
      </c>
      <c r="AL812" s="4">
        <f t="shared" si="565"/>
        <v>0.40325813050048448</v>
      </c>
      <c r="AM812" s="4">
        <f t="shared" si="566"/>
        <v>0.38685235015437103</v>
      </c>
      <c r="AN812" s="4">
        <f t="shared" si="567"/>
        <v>0.1367759241276667</v>
      </c>
      <c r="AO812" s="4">
        <f t="shared" si="568"/>
        <v>2.3829659925400763E-2</v>
      </c>
      <c r="AP812" s="4">
        <f t="shared" si="569"/>
        <v>1.3933596530755932E-2</v>
      </c>
      <c r="AQ812" s="4">
        <f t="shared" si="570"/>
        <v>1.2977667709244259E-2</v>
      </c>
      <c r="AR812" s="4">
        <f t="shared" si="571"/>
        <v>7.8665362372959957E-3</v>
      </c>
      <c r="AS812" s="4">
        <f t="array" ref="AS812">_xlfn.STDEV.S(IF(E$17:E$1040=E812,$C$17:$C$1040,""))</f>
        <v>1.6668979720915356E-2</v>
      </c>
      <c r="AT812" s="4">
        <f t="array" ref="AT812">_xlfn.STDEV.S(IF(F$17:F$1040=F812,$C$17:$C$1040,""))</f>
        <v>2.155996435463892E-2</v>
      </c>
      <c r="AU812" s="4">
        <f t="array" ref="AU812">_xlfn.STDEV.S(IF(G$17:G$1040=G812,$C$17:$C$1040,""))</f>
        <v>2.7775365823747723E-2</v>
      </c>
      <c r="AV812" s="4">
        <f t="array" ref="AV812">_xlfn.STDEV.S(IF(H$17:H$1040=H812,$C$17:$C$1040,""))</f>
        <v>1.0069529272009636E-2</v>
      </c>
      <c r="AW812" s="4">
        <f t="array" ref="AW812">_xlfn.STDEV.S(IF(I$17:I$1040=I812,$C$17:$C$1040,""))</f>
        <v>4.8614933040819182E-3</v>
      </c>
      <c r="AX812" s="4">
        <f t="array" ref="AX812">_xlfn.STDEV.S(IF(J$17:J$1040=J812,$C$17:$C$1040,""))</f>
        <v>4.6354977060120098E-3</v>
      </c>
      <c r="AY812" s="4">
        <f t="array" ref="AY812">_xlfn.STDEV.S(IF(K$17:K$1040=K812,$C$17:$C$1040,""))</f>
        <v>5.6852027489390083E-3</v>
      </c>
      <c r="AZ812" s="4">
        <f t="array" ref="AZ812">_xlfn.STDEV.S(IF(L$17:L$1040=L812,$C$17:$C$1040,""))</f>
        <v>6.8151622612540241E-3</v>
      </c>
      <c r="BA812" s="7">
        <f t="shared" si="572"/>
        <v>24.646029270244831</v>
      </c>
      <c r="BB812" s="7">
        <f t="shared" si="573"/>
        <v>18.704025844723532</v>
      </c>
      <c r="BC812" s="7">
        <f t="shared" si="574"/>
        <v>13.927893969396985</v>
      </c>
      <c r="BD812" s="7">
        <f t="shared" si="575"/>
        <v>13.58314976131645</v>
      </c>
      <c r="BE812" s="7">
        <f t="shared" si="576"/>
        <v>4.9017160849306034</v>
      </c>
      <c r="BF812" s="7">
        <f t="shared" si="577"/>
        <v>3.0058469261423104</v>
      </c>
      <c r="BG812" s="7">
        <f t="shared" si="578"/>
        <v>2.282709743582354</v>
      </c>
      <c r="BH812" s="7">
        <f t="shared" si="579"/>
        <v>1.1542698377145482</v>
      </c>
    </row>
    <row r="813" spans="1:60" x14ac:dyDescent="0.25">
      <c r="A813" s="3">
        <v>43838</v>
      </c>
      <c r="B813" s="1">
        <v>3253.0500489999999</v>
      </c>
      <c r="C813" s="4">
        <f t="shared" si="547"/>
        <v>4.9024513105131451E-3</v>
      </c>
      <c r="D813" s="10">
        <f t="shared" si="580"/>
        <v>796</v>
      </c>
      <c r="E813" s="10">
        <f t="shared" si="546"/>
        <v>1</v>
      </c>
      <c r="F813" s="10">
        <f t="shared" si="589"/>
        <v>3</v>
      </c>
      <c r="G813" s="10">
        <f t="shared" si="589"/>
        <v>6</v>
      </c>
      <c r="H813" s="10">
        <f t="shared" si="589"/>
        <v>12</v>
      </c>
      <c r="I813" s="10">
        <f t="shared" si="589"/>
        <v>24</v>
      </c>
      <c r="J813" s="10">
        <f t="shared" si="589"/>
        <v>49</v>
      </c>
      <c r="K813" s="10">
        <f t="shared" si="589"/>
        <v>99</v>
      </c>
      <c r="L813" s="10">
        <f t="shared" si="589"/>
        <v>199</v>
      </c>
      <c r="M813" s="4">
        <f t="shared" si="548"/>
        <v>7.0934616863010361E-4</v>
      </c>
      <c r="N813" s="4">
        <f t="shared" si="549"/>
        <v>8.4305118703185099E-4</v>
      </c>
      <c r="O813" s="4">
        <f t="shared" si="550"/>
        <v>1.8946395333275384E-4</v>
      </c>
      <c r="P813" s="4">
        <f t="shared" si="551"/>
        <v>-8.7014877615206564E-4</v>
      </c>
      <c r="Q813" s="4">
        <f t="shared" si="552"/>
        <v>1.5164414228159666E-3</v>
      </c>
      <c r="R813" s="4">
        <f t="shared" si="553"/>
        <v>1.8831209940551319E-3</v>
      </c>
      <c r="S813" s="4">
        <f t="shared" si="554"/>
        <v>2.2159771297530079E-3</v>
      </c>
      <c r="T813" s="4">
        <f t="shared" si="555"/>
        <v>3.9196876204024289E-3</v>
      </c>
      <c r="U813" s="6">
        <f t="shared" si="556"/>
        <v>4.1931051418830417E-3</v>
      </c>
      <c r="V813" s="6">
        <f t="shared" si="557"/>
        <v>4.0594001234812941E-3</v>
      </c>
      <c r="W813" s="6">
        <f t="shared" si="558"/>
        <v>4.7129873571803912E-3</v>
      </c>
      <c r="X813" s="6">
        <f t="shared" si="559"/>
        <v>5.7726000866652107E-3</v>
      </c>
      <c r="Y813" s="6">
        <f t="shared" si="560"/>
        <v>3.3860098876971785E-3</v>
      </c>
      <c r="Z813" s="6">
        <f t="shared" si="561"/>
        <v>3.0193303164580132E-3</v>
      </c>
      <c r="AA813" s="6">
        <f t="shared" si="562"/>
        <v>2.6864741807601372E-3</v>
      </c>
      <c r="AB813" s="6">
        <f t="shared" si="563"/>
        <v>9.8276369011071618E-4</v>
      </c>
      <c r="AC813" s="6">
        <f t="shared" si="581"/>
        <v>-1.7049697242105984E-2</v>
      </c>
      <c r="AD813" s="6">
        <f t="shared" si="582"/>
        <v>1.330134193509068E-2</v>
      </c>
      <c r="AE813" s="6">
        <f t="shared" si="583"/>
        <v>3.2255371712364499E-2</v>
      </c>
      <c r="AF813" s="6">
        <f t="shared" si="584"/>
        <v>6.2984140867424293E-2</v>
      </c>
      <c r="AG813" s="6">
        <f t="shared" si="585"/>
        <v>-6.2269749026486708E-3</v>
      </c>
      <c r="AH813" s="6">
        <f t="shared" si="586"/>
        <v>-5.1269361889311749E-3</v>
      </c>
      <c r="AI813" s="6">
        <f t="shared" si="587"/>
        <v>-4.1283677818375469E-3</v>
      </c>
      <c r="AJ813" s="6">
        <f t="shared" si="588"/>
        <v>9.8276369011071618E-4</v>
      </c>
      <c r="AK813" s="4">
        <f t="shared" si="564"/>
        <v>0.4108241621067974</v>
      </c>
      <c r="AL813" s="4">
        <f t="shared" si="565"/>
        <v>0.40325813050048448</v>
      </c>
      <c r="AM813" s="4">
        <f t="shared" si="566"/>
        <v>0.38685235015437103</v>
      </c>
      <c r="AN813" s="4">
        <f t="shared" si="567"/>
        <v>0.1367759241276667</v>
      </c>
      <c r="AO813" s="4">
        <f t="shared" si="568"/>
        <v>2.3829659925400763E-2</v>
      </c>
      <c r="AP813" s="4">
        <f t="shared" si="569"/>
        <v>1.3933596530755932E-2</v>
      </c>
      <c r="AQ813" s="4">
        <f t="shared" si="570"/>
        <v>1.2977667709244259E-2</v>
      </c>
      <c r="AR813" s="4">
        <f t="shared" si="571"/>
        <v>6.7748661527577136E-3</v>
      </c>
      <c r="AS813" s="4">
        <f t="array" ref="AS813">_xlfn.STDEV.S(IF(E$17:E$1040=E813,$C$17:$C$1040,""))</f>
        <v>1.6668979720915356E-2</v>
      </c>
      <c r="AT813" s="4">
        <f t="array" ref="AT813">_xlfn.STDEV.S(IF(F$17:F$1040=F813,$C$17:$C$1040,""))</f>
        <v>2.155996435463892E-2</v>
      </c>
      <c r="AU813" s="4">
        <f t="array" ref="AU813">_xlfn.STDEV.S(IF(G$17:G$1040=G813,$C$17:$C$1040,""))</f>
        <v>2.7775365823747723E-2</v>
      </c>
      <c r="AV813" s="4">
        <f t="array" ref="AV813">_xlfn.STDEV.S(IF(H$17:H$1040=H813,$C$17:$C$1040,""))</f>
        <v>1.0069529272009636E-2</v>
      </c>
      <c r="AW813" s="4">
        <f t="array" ref="AW813">_xlfn.STDEV.S(IF(I$17:I$1040=I813,$C$17:$C$1040,""))</f>
        <v>4.8614933040819182E-3</v>
      </c>
      <c r="AX813" s="4">
        <f t="array" ref="AX813">_xlfn.STDEV.S(IF(J$17:J$1040=J813,$C$17:$C$1040,""))</f>
        <v>4.6354977060120098E-3</v>
      </c>
      <c r="AY813" s="4">
        <f t="array" ref="AY813">_xlfn.STDEV.S(IF(K$17:K$1040=K813,$C$17:$C$1040,""))</f>
        <v>5.6852027489390083E-3</v>
      </c>
      <c r="AZ813" s="4">
        <f t="array" ref="AZ813">_xlfn.STDEV.S(IF(L$17:L$1040=L813,$C$17:$C$1040,""))</f>
        <v>4.6076156757608481E-3</v>
      </c>
      <c r="BA813" s="7">
        <f t="shared" si="572"/>
        <v>24.646029270244831</v>
      </c>
      <c r="BB813" s="7">
        <f t="shared" si="573"/>
        <v>18.704025844723532</v>
      </c>
      <c r="BC813" s="7">
        <f t="shared" si="574"/>
        <v>13.927893969396985</v>
      </c>
      <c r="BD813" s="7">
        <f t="shared" si="575"/>
        <v>13.58314976131645</v>
      </c>
      <c r="BE813" s="7">
        <f t="shared" si="576"/>
        <v>4.9017160849306034</v>
      </c>
      <c r="BF813" s="7">
        <f t="shared" si="577"/>
        <v>3.0058469261423104</v>
      </c>
      <c r="BG813" s="7">
        <f t="shared" si="578"/>
        <v>2.282709743582354</v>
      </c>
      <c r="BH813" s="7">
        <f t="shared" si="579"/>
        <v>1.4703626841965267</v>
      </c>
    </row>
    <row r="814" spans="1:60" x14ac:dyDescent="0.25">
      <c r="A814" s="3">
        <v>43839</v>
      </c>
      <c r="B814" s="1">
        <v>3274.6999510000001</v>
      </c>
      <c r="C814" s="4">
        <f t="shared" si="547"/>
        <v>6.6552624994673515E-3</v>
      </c>
      <c r="D814" s="10">
        <f t="shared" si="580"/>
        <v>797</v>
      </c>
      <c r="E814" s="10">
        <f t="shared" si="546"/>
        <v>1</v>
      </c>
      <c r="F814" s="10">
        <f t="shared" si="589"/>
        <v>3</v>
      </c>
      <c r="G814" s="10">
        <f t="shared" si="589"/>
        <v>6</v>
      </c>
      <c r="H814" s="10">
        <f t="shared" si="589"/>
        <v>12</v>
      </c>
      <c r="I814" s="10">
        <f t="shared" si="589"/>
        <v>24</v>
      </c>
      <c r="J814" s="10">
        <f t="shared" si="589"/>
        <v>49</v>
      </c>
      <c r="K814" s="10">
        <f t="shared" si="589"/>
        <v>99</v>
      </c>
      <c r="L814" s="10">
        <f t="shared" si="589"/>
        <v>199</v>
      </c>
      <c r="M814" s="4">
        <f t="shared" si="548"/>
        <v>7.0934616863010361E-4</v>
      </c>
      <c r="N814" s="4">
        <f t="shared" si="549"/>
        <v>8.4305118703185099E-4</v>
      </c>
      <c r="O814" s="4">
        <f t="shared" si="550"/>
        <v>1.8946395333275384E-4</v>
      </c>
      <c r="P814" s="4">
        <f t="shared" si="551"/>
        <v>-8.7014877615206564E-4</v>
      </c>
      <c r="Q814" s="4">
        <f t="shared" si="552"/>
        <v>1.5164414228159666E-3</v>
      </c>
      <c r="R814" s="4">
        <f t="shared" si="553"/>
        <v>1.8831209940551319E-3</v>
      </c>
      <c r="S814" s="4">
        <f t="shared" si="554"/>
        <v>2.2159771297530079E-3</v>
      </c>
      <c r="T814" s="4">
        <f t="shared" si="555"/>
        <v>3.9196876204024289E-3</v>
      </c>
      <c r="U814" s="6">
        <f t="shared" si="556"/>
        <v>5.9459163308372481E-3</v>
      </c>
      <c r="V814" s="6">
        <f t="shared" si="557"/>
        <v>5.8122113124355005E-3</v>
      </c>
      <c r="W814" s="6">
        <f t="shared" si="558"/>
        <v>6.4657985461345976E-3</v>
      </c>
      <c r="X814" s="6">
        <f t="shared" si="559"/>
        <v>7.5254112756194171E-3</v>
      </c>
      <c r="Y814" s="6">
        <f t="shared" si="560"/>
        <v>5.1388210766513849E-3</v>
      </c>
      <c r="Z814" s="6">
        <f t="shared" si="561"/>
        <v>4.7721415054122196E-3</v>
      </c>
      <c r="AA814" s="6">
        <f t="shared" si="562"/>
        <v>4.4392853697143436E-3</v>
      </c>
      <c r="AB814" s="6">
        <f t="shared" si="563"/>
        <v>2.7355748790649226E-3</v>
      </c>
      <c r="AC814" s="6">
        <f t="shared" si="581"/>
        <v>-1.1103780911268735E-2</v>
      </c>
      <c r="AD814" s="6">
        <f t="shared" si="582"/>
        <v>1.9113553247526179E-2</v>
      </c>
      <c r="AE814" s="6">
        <f t="shared" si="583"/>
        <v>3.8721170258499096E-2</v>
      </c>
      <c r="AF814" s="6">
        <f t="shared" si="584"/>
        <v>7.0509552143043705E-2</v>
      </c>
      <c r="AG814" s="6">
        <f t="shared" si="585"/>
        <v>-1.0881538259972859E-3</v>
      </c>
      <c r="AH814" s="6">
        <f t="shared" si="586"/>
        <v>-3.5479468351895527E-4</v>
      </c>
      <c r="AI814" s="6">
        <f t="shared" si="587"/>
        <v>3.1091758787679669E-4</v>
      </c>
      <c r="AJ814" s="6">
        <f t="shared" si="588"/>
        <v>3.7183385691756388E-3</v>
      </c>
      <c r="AK814" s="4">
        <f t="shared" si="564"/>
        <v>0.4108241621067974</v>
      </c>
      <c r="AL814" s="4">
        <f t="shared" si="565"/>
        <v>0.40325813050048448</v>
      </c>
      <c r="AM814" s="4">
        <f t="shared" si="566"/>
        <v>0.38685235015437103</v>
      </c>
      <c r="AN814" s="4">
        <f t="shared" si="567"/>
        <v>0.1367759241276667</v>
      </c>
      <c r="AO814" s="4">
        <f t="shared" si="568"/>
        <v>2.3829659925400763E-2</v>
      </c>
      <c r="AP814" s="4">
        <f t="shared" si="569"/>
        <v>1.3933596530755932E-2</v>
      </c>
      <c r="AQ814" s="4">
        <f t="shared" si="570"/>
        <v>1.2977667709244259E-2</v>
      </c>
      <c r="AR814" s="4">
        <f t="shared" si="571"/>
        <v>6.7748661527577136E-3</v>
      </c>
      <c r="AS814" s="4">
        <f t="array" ref="AS814">_xlfn.STDEV.S(IF(E$17:E$1040=E814,$C$17:$C$1040,""))</f>
        <v>1.6668979720915356E-2</v>
      </c>
      <c r="AT814" s="4">
        <f t="array" ref="AT814">_xlfn.STDEV.S(IF(F$17:F$1040=F814,$C$17:$C$1040,""))</f>
        <v>2.155996435463892E-2</v>
      </c>
      <c r="AU814" s="4">
        <f t="array" ref="AU814">_xlfn.STDEV.S(IF(G$17:G$1040=G814,$C$17:$C$1040,""))</f>
        <v>2.7775365823747723E-2</v>
      </c>
      <c r="AV814" s="4">
        <f t="array" ref="AV814">_xlfn.STDEV.S(IF(H$17:H$1040=H814,$C$17:$C$1040,""))</f>
        <v>1.0069529272009636E-2</v>
      </c>
      <c r="AW814" s="4">
        <f t="array" ref="AW814">_xlfn.STDEV.S(IF(I$17:I$1040=I814,$C$17:$C$1040,""))</f>
        <v>4.8614933040819182E-3</v>
      </c>
      <c r="AX814" s="4">
        <f t="array" ref="AX814">_xlfn.STDEV.S(IF(J$17:J$1040=J814,$C$17:$C$1040,""))</f>
        <v>4.6354977060120098E-3</v>
      </c>
      <c r="AY814" s="4">
        <f t="array" ref="AY814">_xlfn.STDEV.S(IF(K$17:K$1040=K814,$C$17:$C$1040,""))</f>
        <v>5.6852027489390083E-3</v>
      </c>
      <c r="AZ814" s="4">
        <f t="array" ref="AZ814">_xlfn.STDEV.S(IF(L$17:L$1040=L814,$C$17:$C$1040,""))</f>
        <v>4.6076156757608481E-3</v>
      </c>
      <c r="BA814" s="7">
        <f t="shared" si="572"/>
        <v>24.646029270244831</v>
      </c>
      <c r="BB814" s="7">
        <f t="shared" si="573"/>
        <v>18.704025844723532</v>
      </c>
      <c r="BC814" s="7">
        <f t="shared" si="574"/>
        <v>13.927893969396985</v>
      </c>
      <c r="BD814" s="7">
        <f t="shared" si="575"/>
        <v>13.58314976131645</v>
      </c>
      <c r="BE814" s="7">
        <f t="shared" si="576"/>
        <v>4.9017160849306034</v>
      </c>
      <c r="BF814" s="7">
        <f t="shared" si="577"/>
        <v>3.0058469261423104</v>
      </c>
      <c r="BG814" s="7">
        <f t="shared" si="578"/>
        <v>2.282709743582354</v>
      </c>
      <c r="BH814" s="7">
        <f t="shared" si="579"/>
        <v>1.4703626841965267</v>
      </c>
    </row>
    <row r="815" spans="1:60" x14ac:dyDescent="0.25">
      <c r="A815" s="3">
        <v>43840</v>
      </c>
      <c r="B815" s="1">
        <v>3265.3500979999999</v>
      </c>
      <c r="C815" s="4">
        <f t="shared" si="547"/>
        <v>-2.8551785323552847E-3</v>
      </c>
      <c r="D815" s="10">
        <f t="shared" si="580"/>
        <v>798</v>
      </c>
      <c r="E815" s="10">
        <f t="shared" si="546"/>
        <v>1</v>
      </c>
      <c r="F815" s="10">
        <f t="shared" si="589"/>
        <v>3</v>
      </c>
      <c r="G815" s="10">
        <f t="shared" si="589"/>
        <v>6</v>
      </c>
      <c r="H815" s="10">
        <f t="shared" si="589"/>
        <v>12</v>
      </c>
      <c r="I815" s="10">
        <f t="shared" si="589"/>
        <v>24</v>
      </c>
      <c r="J815" s="10">
        <f t="shared" si="589"/>
        <v>49</v>
      </c>
      <c r="K815" s="10">
        <f t="shared" si="589"/>
        <v>99</v>
      </c>
      <c r="L815" s="10">
        <f t="shared" si="589"/>
        <v>199</v>
      </c>
      <c r="M815" s="4">
        <f t="shared" si="548"/>
        <v>7.0934616863010361E-4</v>
      </c>
      <c r="N815" s="4">
        <f t="shared" si="549"/>
        <v>8.4305118703185099E-4</v>
      </c>
      <c r="O815" s="4">
        <f t="shared" si="550"/>
        <v>1.8946395333275384E-4</v>
      </c>
      <c r="P815" s="4">
        <f t="shared" si="551"/>
        <v>-8.7014877615206564E-4</v>
      </c>
      <c r="Q815" s="4">
        <f t="shared" si="552"/>
        <v>1.5164414228159666E-3</v>
      </c>
      <c r="R815" s="4">
        <f t="shared" si="553"/>
        <v>1.8831209940551319E-3</v>
      </c>
      <c r="S815" s="4">
        <f t="shared" si="554"/>
        <v>2.2159771297530079E-3</v>
      </c>
      <c r="T815" s="4">
        <f t="shared" si="555"/>
        <v>3.9196876204024289E-3</v>
      </c>
      <c r="U815" s="6">
        <f t="shared" si="556"/>
        <v>-3.5645247009853881E-3</v>
      </c>
      <c r="V815" s="6">
        <f t="shared" si="557"/>
        <v>-3.6982297193871357E-3</v>
      </c>
      <c r="W815" s="6">
        <f t="shared" si="558"/>
        <v>-3.0446424856880386E-3</v>
      </c>
      <c r="X815" s="6">
        <f t="shared" si="559"/>
        <v>-1.9850297562032191E-3</v>
      </c>
      <c r="Y815" s="6">
        <f t="shared" si="560"/>
        <v>-4.3716199551712513E-3</v>
      </c>
      <c r="Z815" s="6">
        <f t="shared" si="561"/>
        <v>-4.7382995264104166E-3</v>
      </c>
      <c r="AA815" s="6">
        <f t="shared" si="562"/>
        <v>-5.0711556621082926E-3</v>
      </c>
      <c r="AB815" s="6">
        <f t="shared" si="563"/>
        <v>-6.7748661527577136E-3</v>
      </c>
      <c r="AC815" s="6">
        <f t="shared" si="581"/>
        <v>-1.4668305612254122E-2</v>
      </c>
      <c r="AD815" s="6">
        <f t="shared" si="582"/>
        <v>1.5415323528139043E-2</v>
      </c>
      <c r="AE815" s="6">
        <f t="shared" si="583"/>
        <v>3.5676527772811058E-2</v>
      </c>
      <c r="AF815" s="6">
        <f t="shared" si="584"/>
        <v>6.8524522386840481E-2</v>
      </c>
      <c r="AG815" s="6">
        <f t="shared" si="585"/>
        <v>-5.4597737811685372E-3</v>
      </c>
      <c r="AH815" s="6">
        <f t="shared" si="586"/>
        <v>-5.0930942099293719E-3</v>
      </c>
      <c r="AI815" s="6">
        <f t="shared" si="587"/>
        <v>-4.7602380742314959E-3</v>
      </c>
      <c r="AJ815" s="6">
        <f t="shared" si="588"/>
        <v>-3.0565275835820749E-3</v>
      </c>
      <c r="AK815" s="4">
        <f t="shared" si="564"/>
        <v>0.4108241621067974</v>
      </c>
      <c r="AL815" s="4">
        <f t="shared" si="565"/>
        <v>0.40325813050048448</v>
      </c>
      <c r="AM815" s="4">
        <f t="shared" si="566"/>
        <v>0.38685235015437103</v>
      </c>
      <c r="AN815" s="4">
        <f t="shared" si="567"/>
        <v>0.1367759241276667</v>
      </c>
      <c r="AO815" s="4">
        <f t="shared" si="568"/>
        <v>2.3829659925400763E-2</v>
      </c>
      <c r="AP815" s="4">
        <f t="shared" si="569"/>
        <v>1.3933596530755932E-2</v>
      </c>
      <c r="AQ815" s="4">
        <f t="shared" si="570"/>
        <v>1.2977667709244259E-2</v>
      </c>
      <c r="AR815" s="4">
        <f t="shared" si="571"/>
        <v>6.7748661527577136E-3</v>
      </c>
      <c r="AS815" s="4">
        <f t="array" ref="AS815">_xlfn.STDEV.S(IF(E$17:E$1040=E815,$C$17:$C$1040,""))</f>
        <v>1.6668979720915356E-2</v>
      </c>
      <c r="AT815" s="4">
        <f t="array" ref="AT815">_xlfn.STDEV.S(IF(F$17:F$1040=F815,$C$17:$C$1040,""))</f>
        <v>2.155996435463892E-2</v>
      </c>
      <c r="AU815" s="4">
        <f t="array" ref="AU815">_xlfn.STDEV.S(IF(G$17:G$1040=G815,$C$17:$C$1040,""))</f>
        <v>2.7775365823747723E-2</v>
      </c>
      <c r="AV815" s="4">
        <f t="array" ref="AV815">_xlfn.STDEV.S(IF(H$17:H$1040=H815,$C$17:$C$1040,""))</f>
        <v>1.0069529272009636E-2</v>
      </c>
      <c r="AW815" s="4">
        <f t="array" ref="AW815">_xlfn.STDEV.S(IF(I$17:I$1040=I815,$C$17:$C$1040,""))</f>
        <v>4.8614933040819182E-3</v>
      </c>
      <c r="AX815" s="4">
        <f t="array" ref="AX815">_xlfn.STDEV.S(IF(J$17:J$1040=J815,$C$17:$C$1040,""))</f>
        <v>4.6354977060120098E-3</v>
      </c>
      <c r="AY815" s="4">
        <f t="array" ref="AY815">_xlfn.STDEV.S(IF(K$17:K$1040=K815,$C$17:$C$1040,""))</f>
        <v>5.6852027489390083E-3</v>
      </c>
      <c r="AZ815" s="4">
        <f t="array" ref="AZ815">_xlfn.STDEV.S(IF(L$17:L$1040=L815,$C$17:$C$1040,""))</f>
        <v>4.6076156757608481E-3</v>
      </c>
      <c r="BA815" s="7">
        <f t="shared" si="572"/>
        <v>24.646029270244831</v>
      </c>
      <c r="BB815" s="7">
        <f t="shared" si="573"/>
        <v>18.704025844723532</v>
      </c>
      <c r="BC815" s="7">
        <f t="shared" si="574"/>
        <v>13.927893969396985</v>
      </c>
      <c r="BD815" s="7">
        <f t="shared" si="575"/>
        <v>13.58314976131645</v>
      </c>
      <c r="BE815" s="7">
        <f t="shared" si="576"/>
        <v>4.9017160849306034</v>
      </c>
      <c r="BF815" s="7">
        <f t="shared" si="577"/>
        <v>3.0058469261423104</v>
      </c>
      <c r="BG815" s="7">
        <f t="shared" si="578"/>
        <v>2.282709743582354</v>
      </c>
      <c r="BH815" s="7">
        <f t="shared" si="579"/>
        <v>1.4703626841965267</v>
      </c>
    </row>
    <row r="816" spans="1:60" x14ac:dyDescent="0.25">
      <c r="A816" s="3">
        <v>43843</v>
      </c>
      <c r="B816" s="1">
        <v>3288.1298830000001</v>
      </c>
      <c r="C816" s="4">
        <f t="shared" si="547"/>
        <v>6.9762152039845038E-3</v>
      </c>
      <c r="D816" s="10">
        <f t="shared" si="580"/>
        <v>799</v>
      </c>
      <c r="E816" s="10">
        <f t="shared" si="546"/>
        <v>1</v>
      </c>
      <c r="F816" s="10">
        <f t="shared" si="589"/>
        <v>3</v>
      </c>
      <c r="G816" s="10">
        <f t="shared" si="589"/>
        <v>6</v>
      </c>
      <c r="H816" s="10">
        <f t="shared" si="589"/>
        <v>12</v>
      </c>
      <c r="I816" s="10">
        <f t="shared" si="589"/>
        <v>24</v>
      </c>
      <c r="J816" s="10">
        <f t="shared" si="589"/>
        <v>49</v>
      </c>
      <c r="K816" s="10">
        <f t="shared" si="589"/>
        <v>99</v>
      </c>
      <c r="L816" s="10">
        <f t="shared" si="589"/>
        <v>199</v>
      </c>
      <c r="M816" s="4">
        <f t="shared" si="548"/>
        <v>7.0934616863010361E-4</v>
      </c>
      <c r="N816" s="4">
        <f t="shared" si="549"/>
        <v>8.4305118703185099E-4</v>
      </c>
      <c r="O816" s="4">
        <f t="shared" si="550"/>
        <v>1.8946395333275384E-4</v>
      </c>
      <c r="P816" s="4">
        <f t="shared" si="551"/>
        <v>-8.7014877615206564E-4</v>
      </c>
      <c r="Q816" s="4">
        <f t="shared" si="552"/>
        <v>1.5164414228159666E-3</v>
      </c>
      <c r="R816" s="4">
        <f t="shared" si="553"/>
        <v>1.8831209940551319E-3</v>
      </c>
      <c r="S816" s="4">
        <f t="shared" si="554"/>
        <v>2.2159771297530079E-3</v>
      </c>
      <c r="T816" s="4">
        <f t="shared" si="555"/>
        <v>3.9196876204024289E-3</v>
      </c>
      <c r="U816" s="6">
        <f t="shared" si="556"/>
        <v>6.2668690353544004E-3</v>
      </c>
      <c r="V816" s="6">
        <f t="shared" si="557"/>
        <v>6.1331640169526528E-3</v>
      </c>
      <c r="W816" s="6">
        <f t="shared" si="558"/>
        <v>6.7867512506517499E-3</v>
      </c>
      <c r="X816" s="6">
        <f t="shared" si="559"/>
        <v>7.8463639801365694E-3</v>
      </c>
      <c r="Y816" s="6">
        <f t="shared" si="560"/>
        <v>5.4597737811685372E-3</v>
      </c>
      <c r="Z816" s="6">
        <f t="shared" si="561"/>
        <v>5.0930942099293719E-3</v>
      </c>
      <c r="AA816" s="6">
        <f t="shared" si="562"/>
        <v>4.7602380742314959E-3</v>
      </c>
      <c r="AB816" s="6">
        <f t="shared" si="563"/>
        <v>3.0565275835820749E-3</v>
      </c>
      <c r="AC816" s="6">
        <f t="shared" si="581"/>
        <v>-8.4014365768997207E-3</v>
      </c>
      <c r="AD816" s="6">
        <f t="shared" si="582"/>
        <v>2.1548487545091696E-2</v>
      </c>
      <c r="AE816" s="6">
        <f t="shared" si="583"/>
        <v>4.2463279023462808E-2</v>
      </c>
      <c r="AF816" s="6">
        <f t="shared" si="584"/>
        <v>7.6370886366977045E-2</v>
      </c>
      <c r="AG816" s="6">
        <f t="shared" si="585"/>
        <v>0</v>
      </c>
      <c r="AH816" s="6">
        <f t="shared" si="586"/>
        <v>0</v>
      </c>
      <c r="AI816" s="6">
        <f t="shared" si="587"/>
        <v>0</v>
      </c>
      <c r="AJ816" s="6">
        <f t="shared" si="588"/>
        <v>0</v>
      </c>
      <c r="AK816" s="4">
        <f t="shared" si="564"/>
        <v>0.4108241621067974</v>
      </c>
      <c r="AL816" s="4">
        <f t="shared" si="565"/>
        <v>0.40325813050048448</v>
      </c>
      <c r="AM816" s="4">
        <f t="shared" si="566"/>
        <v>0.38685235015437103</v>
      </c>
      <c r="AN816" s="4">
        <f t="shared" si="567"/>
        <v>0.1367759241276667</v>
      </c>
      <c r="AO816" s="4">
        <f t="shared" si="568"/>
        <v>2.3829659925400763E-2</v>
      </c>
      <c r="AP816" s="4">
        <f t="shared" si="569"/>
        <v>1.3933596530755932E-2</v>
      </c>
      <c r="AQ816" s="4">
        <f t="shared" si="570"/>
        <v>1.2977667709244259E-2</v>
      </c>
      <c r="AR816" s="4">
        <f t="shared" si="571"/>
        <v>6.7748661527577136E-3</v>
      </c>
      <c r="AS816" s="4">
        <f t="array" ref="AS816">_xlfn.STDEV.S(IF(E$17:E$1040=E816,$C$17:$C$1040,""))</f>
        <v>1.6668979720915356E-2</v>
      </c>
      <c r="AT816" s="4">
        <f t="array" ref="AT816">_xlfn.STDEV.S(IF(F$17:F$1040=F816,$C$17:$C$1040,""))</f>
        <v>2.155996435463892E-2</v>
      </c>
      <c r="AU816" s="4">
        <f t="array" ref="AU816">_xlfn.STDEV.S(IF(G$17:G$1040=G816,$C$17:$C$1040,""))</f>
        <v>2.7775365823747723E-2</v>
      </c>
      <c r="AV816" s="4">
        <f t="array" ref="AV816">_xlfn.STDEV.S(IF(H$17:H$1040=H816,$C$17:$C$1040,""))</f>
        <v>1.0069529272009636E-2</v>
      </c>
      <c r="AW816" s="4">
        <f t="array" ref="AW816">_xlfn.STDEV.S(IF(I$17:I$1040=I816,$C$17:$C$1040,""))</f>
        <v>4.8614933040819182E-3</v>
      </c>
      <c r="AX816" s="4">
        <f t="array" ref="AX816">_xlfn.STDEV.S(IF(J$17:J$1040=J816,$C$17:$C$1040,""))</f>
        <v>4.6354977060120098E-3</v>
      </c>
      <c r="AY816" s="4">
        <f t="array" ref="AY816">_xlfn.STDEV.S(IF(K$17:K$1040=K816,$C$17:$C$1040,""))</f>
        <v>5.6852027489390083E-3</v>
      </c>
      <c r="AZ816" s="4">
        <f t="array" ref="AZ816">_xlfn.STDEV.S(IF(L$17:L$1040=L816,$C$17:$C$1040,""))</f>
        <v>4.6076156757608481E-3</v>
      </c>
      <c r="BA816" s="7">
        <f t="shared" si="572"/>
        <v>24.646029270244831</v>
      </c>
      <c r="BB816" s="7">
        <f t="shared" si="573"/>
        <v>18.704025844723532</v>
      </c>
      <c r="BC816" s="7">
        <f t="shared" si="574"/>
        <v>13.927893969396985</v>
      </c>
      <c r="BD816" s="7">
        <f t="shared" si="575"/>
        <v>13.58314976131645</v>
      </c>
      <c r="BE816" s="7">
        <f t="shared" si="576"/>
        <v>4.9017160849306034</v>
      </c>
      <c r="BF816" s="7">
        <f t="shared" si="577"/>
        <v>3.0058469261423104</v>
      </c>
      <c r="BG816" s="7">
        <f t="shared" si="578"/>
        <v>2.282709743582354</v>
      </c>
      <c r="BH816" s="7">
        <f t="shared" si="579"/>
        <v>1.4703626841965267</v>
      </c>
    </row>
    <row r="817" spans="1:60" x14ac:dyDescent="0.25">
      <c r="A817" s="3">
        <v>43844</v>
      </c>
      <c r="B817" s="1">
        <v>3283.1499020000001</v>
      </c>
      <c r="C817" s="4">
        <f t="shared" si="547"/>
        <v>-1.5145329342819425E-3</v>
      </c>
      <c r="D817" s="10">
        <f t="shared" si="580"/>
        <v>800</v>
      </c>
      <c r="E817" s="10">
        <f t="shared" si="546"/>
        <v>1</v>
      </c>
      <c r="F817" s="10">
        <f t="shared" si="589"/>
        <v>3</v>
      </c>
      <c r="G817" s="10">
        <f t="shared" si="589"/>
        <v>6</v>
      </c>
      <c r="H817" s="10">
        <f t="shared" si="589"/>
        <v>12</v>
      </c>
      <c r="I817" s="10">
        <f t="shared" si="589"/>
        <v>25</v>
      </c>
      <c r="J817" s="10">
        <f t="shared" si="589"/>
        <v>50</v>
      </c>
      <c r="K817" s="10">
        <f t="shared" si="589"/>
        <v>100</v>
      </c>
      <c r="L817" s="10">
        <f t="shared" si="589"/>
        <v>200</v>
      </c>
      <c r="M817" s="4">
        <f t="shared" si="548"/>
        <v>7.0934616863010361E-4</v>
      </c>
      <c r="N817" s="4">
        <f t="shared" si="549"/>
        <v>8.4305118703185099E-4</v>
      </c>
      <c r="O817" s="4">
        <f t="shared" si="550"/>
        <v>1.8946395333275384E-4</v>
      </c>
      <c r="P817" s="4">
        <f t="shared" si="551"/>
        <v>-8.7014877615206564E-4</v>
      </c>
      <c r="Q817" s="4">
        <f t="shared" si="552"/>
        <v>-3.2567389751200979E-3</v>
      </c>
      <c r="R817" s="4">
        <f t="shared" si="553"/>
        <v>9.1815339873216328E-4</v>
      </c>
      <c r="S817" s="4">
        <f t="shared" si="554"/>
        <v>2.9003668519546333E-4</v>
      </c>
      <c r="T817" s="4">
        <f t="shared" si="555"/>
        <v>3.1460948185604021E-3</v>
      </c>
      <c r="U817" s="6">
        <f t="shared" si="556"/>
        <v>-2.2238791029120459E-3</v>
      </c>
      <c r="V817" s="6">
        <f t="shared" si="557"/>
        <v>-2.3575841213137935E-3</v>
      </c>
      <c r="W817" s="6">
        <f t="shared" si="558"/>
        <v>-1.7039968876146963E-3</v>
      </c>
      <c r="X817" s="6">
        <f t="shared" si="559"/>
        <v>-6.4438415812987683E-4</v>
      </c>
      <c r="Y817" s="6">
        <f t="shared" si="560"/>
        <v>1.7422060408381554E-3</v>
      </c>
      <c r="Z817" s="6">
        <f t="shared" si="561"/>
        <v>-2.4326863330141058E-3</v>
      </c>
      <c r="AA817" s="6">
        <f t="shared" si="562"/>
        <v>-1.8045696194774058E-3</v>
      </c>
      <c r="AB817" s="6">
        <f t="shared" si="563"/>
        <v>-4.6606277528423445E-3</v>
      </c>
      <c r="AC817" s="6">
        <f t="shared" si="581"/>
        <v>-1.0625315679811766E-2</v>
      </c>
      <c r="AD817" s="6">
        <f t="shared" si="582"/>
        <v>1.9190903423777904E-2</v>
      </c>
      <c r="AE817" s="6">
        <f t="shared" si="583"/>
        <v>4.0759282135848111E-2</v>
      </c>
      <c r="AF817" s="6">
        <f t="shared" si="584"/>
        <v>7.5726502208847163E-2</v>
      </c>
      <c r="AG817" s="6">
        <f t="shared" si="585"/>
        <v>1.7422060408381554E-3</v>
      </c>
      <c r="AH817" s="6">
        <f t="shared" si="586"/>
        <v>-2.4326863330141058E-3</v>
      </c>
      <c r="AI817" s="6">
        <f t="shared" si="587"/>
        <v>-1.8045696194774058E-3</v>
      </c>
      <c r="AJ817" s="6">
        <f t="shared" si="588"/>
        <v>-4.6606277528423445E-3</v>
      </c>
      <c r="AK817" s="4">
        <f t="shared" si="564"/>
        <v>0.4108241621067974</v>
      </c>
      <c r="AL817" s="4">
        <f t="shared" si="565"/>
        <v>0.40325813050048448</v>
      </c>
      <c r="AM817" s="4">
        <f t="shared" si="566"/>
        <v>0.38685235015437103</v>
      </c>
      <c r="AN817" s="4">
        <f t="shared" si="567"/>
        <v>0.1367759241276667</v>
      </c>
      <c r="AO817" s="4">
        <f t="shared" si="568"/>
        <v>0.11151019563340292</v>
      </c>
      <c r="AP817" s="4">
        <f t="shared" si="569"/>
        <v>3.9642929167654911E-2</v>
      </c>
      <c r="AQ817" s="4">
        <f t="shared" si="570"/>
        <v>1.3228802152937161E-2</v>
      </c>
      <c r="AR817" s="4">
        <f t="shared" si="571"/>
        <v>5.9365256010300294E-3</v>
      </c>
      <c r="AS817" s="4">
        <f t="array" ref="AS817">_xlfn.STDEV.S(IF(E$17:E$1040=E817,$C$17:$C$1040,""))</f>
        <v>1.6668979720915356E-2</v>
      </c>
      <c r="AT817" s="4">
        <f t="array" ref="AT817">_xlfn.STDEV.S(IF(F$17:F$1040=F817,$C$17:$C$1040,""))</f>
        <v>2.155996435463892E-2</v>
      </c>
      <c r="AU817" s="4">
        <f t="array" ref="AU817">_xlfn.STDEV.S(IF(G$17:G$1040=G817,$C$17:$C$1040,""))</f>
        <v>2.7775365823747723E-2</v>
      </c>
      <c r="AV817" s="4">
        <f t="array" ref="AV817">_xlfn.STDEV.S(IF(H$17:H$1040=H817,$C$17:$C$1040,""))</f>
        <v>1.0069529272009636E-2</v>
      </c>
      <c r="AW817" s="4">
        <f t="array" ref="AW817">_xlfn.STDEV.S(IF(I$17:I$1040=I817,$C$17:$C$1040,""))</f>
        <v>1.3064013358022897E-2</v>
      </c>
      <c r="AX817" s="4">
        <f t="array" ref="AX817">_xlfn.STDEV.S(IF(J$17:J$1040=J817,$C$17:$C$1040,""))</f>
        <v>9.1053744024994446E-3</v>
      </c>
      <c r="AY817" s="4">
        <f t="array" ref="AY817">_xlfn.STDEV.S(IF(K$17:K$1040=K817,$C$17:$C$1040,""))</f>
        <v>5.0739254346593293E-3</v>
      </c>
      <c r="AZ817" s="4">
        <f t="array" ref="AZ817">_xlfn.STDEV.S(IF(L$17:L$1040=L817,$C$17:$C$1040,""))</f>
        <v>4.1277638848345576E-3</v>
      </c>
      <c r="BA817" s="7">
        <f t="shared" si="572"/>
        <v>24.646029270244831</v>
      </c>
      <c r="BB817" s="7">
        <f t="shared" si="573"/>
        <v>18.704025844723532</v>
      </c>
      <c r="BC817" s="7">
        <f t="shared" si="574"/>
        <v>13.927893969396985</v>
      </c>
      <c r="BD817" s="7">
        <f t="shared" si="575"/>
        <v>13.58314976131645</v>
      </c>
      <c r="BE817" s="7">
        <f t="shared" si="576"/>
        <v>8.5356767922257255</v>
      </c>
      <c r="BF817" s="7">
        <f t="shared" si="577"/>
        <v>4.3537945190669856</v>
      </c>
      <c r="BG817" s="7">
        <f t="shared" si="578"/>
        <v>2.6072125661470942</v>
      </c>
      <c r="BH817" s="7">
        <f t="shared" si="579"/>
        <v>1.4381940844147794</v>
      </c>
    </row>
    <row r="818" spans="1:60" x14ac:dyDescent="0.25">
      <c r="A818" s="3">
        <v>43845</v>
      </c>
      <c r="B818" s="1">
        <v>3289.290039</v>
      </c>
      <c r="C818" s="4">
        <f t="shared" si="547"/>
        <v>1.8701969703727173E-3</v>
      </c>
      <c r="D818" s="10">
        <f t="shared" si="580"/>
        <v>801</v>
      </c>
      <c r="E818" s="10">
        <f t="shared" si="546"/>
        <v>1</v>
      </c>
      <c r="F818" s="10">
        <f t="shared" si="589"/>
        <v>3</v>
      </c>
      <c r="G818" s="10">
        <f t="shared" si="589"/>
        <v>6</v>
      </c>
      <c r="H818" s="10">
        <f t="shared" si="589"/>
        <v>12</v>
      </c>
      <c r="I818" s="10">
        <f t="shared" si="589"/>
        <v>25</v>
      </c>
      <c r="J818" s="10">
        <f t="shared" si="589"/>
        <v>50</v>
      </c>
      <c r="K818" s="10">
        <f t="shared" si="589"/>
        <v>100</v>
      </c>
      <c r="L818" s="10">
        <f t="shared" si="589"/>
        <v>200</v>
      </c>
      <c r="M818" s="4">
        <f t="shared" si="548"/>
        <v>7.0934616863010361E-4</v>
      </c>
      <c r="N818" s="4">
        <f t="shared" si="549"/>
        <v>8.4305118703185099E-4</v>
      </c>
      <c r="O818" s="4">
        <f t="shared" si="550"/>
        <v>1.8946395333275384E-4</v>
      </c>
      <c r="P818" s="4">
        <f t="shared" si="551"/>
        <v>-8.7014877615206564E-4</v>
      </c>
      <c r="Q818" s="4">
        <f t="shared" si="552"/>
        <v>-3.2567389751200979E-3</v>
      </c>
      <c r="R818" s="4">
        <f t="shared" si="553"/>
        <v>9.1815339873216328E-4</v>
      </c>
      <c r="S818" s="4">
        <f t="shared" si="554"/>
        <v>2.9003668519546333E-4</v>
      </c>
      <c r="T818" s="4">
        <f t="shared" si="555"/>
        <v>3.1460948185604021E-3</v>
      </c>
      <c r="U818" s="6">
        <f t="shared" si="556"/>
        <v>1.1608508017426137E-3</v>
      </c>
      <c r="V818" s="6">
        <f t="shared" si="557"/>
        <v>1.0271457833408663E-3</v>
      </c>
      <c r="W818" s="6">
        <f t="shared" si="558"/>
        <v>1.6807330170399634E-3</v>
      </c>
      <c r="X818" s="6">
        <f t="shared" si="559"/>
        <v>2.7403457465247829E-3</v>
      </c>
      <c r="Y818" s="6">
        <f t="shared" si="560"/>
        <v>5.1269359454928151E-3</v>
      </c>
      <c r="Z818" s="6">
        <f t="shared" si="561"/>
        <v>9.5204357164055398E-4</v>
      </c>
      <c r="AA818" s="6">
        <f t="shared" si="562"/>
        <v>1.5801602851772539E-3</v>
      </c>
      <c r="AB818" s="6">
        <f t="shared" si="563"/>
        <v>-1.2758978481876848E-3</v>
      </c>
      <c r="AC818" s="6">
        <f t="shared" si="581"/>
        <v>-9.4644648780691527E-3</v>
      </c>
      <c r="AD818" s="6">
        <f t="shared" si="582"/>
        <v>2.0218049207118768E-2</v>
      </c>
      <c r="AE818" s="6">
        <f t="shared" si="583"/>
        <v>4.2440015152888075E-2</v>
      </c>
      <c r="AF818" s="6">
        <f t="shared" si="584"/>
        <v>7.8466847955371941E-2</v>
      </c>
      <c r="AG818" s="6">
        <f t="shared" si="585"/>
        <v>6.8691419863309705E-3</v>
      </c>
      <c r="AH818" s="6">
        <f t="shared" si="586"/>
        <v>-1.4806427613735518E-3</v>
      </c>
      <c r="AI818" s="6">
        <f t="shared" si="587"/>
        <v>-2.2440933430015186E-4</v>
      </c>
      <c r="AJ818" s="6">
        <f t="shared" si="588"/>
        <v>-5.9365256010300294E-3</v>
      </c>
      <c r="AK818" s="4">
        <f t="shared" si="564"/>
        <v>0.4108241621067974</v>
      </c>
      <c r="AL818" s="4">
        <f t="shared" si="565"/>
        <v>0.40325813050048448</v>
      </c>
      <c r="AM818" s="4">
        <f t="shared" si="566"/>
        <v>0.38685235015437103</v>
      </c>
      <c r="AN818" s="4">
        <f t="shared" si="567"/>
        <v>0.1367759241276667</v>
      </c>
      <c r="AO818" s="4">
        <f t="shared" si="568"/>
        <v>0.11151019563340292</v>
      </c>
      <c r="AP818" s="4">
        <f t="shared" si="569"/>
        <v>3.9642929167654911E-2</v>
      </c>
      <c r="AQ818" s="4">
        <f t="shared" si="570"/>
        <v>1.3228802152937161E-2</v>
      </c>
      <c r="AR818" s="4">
        <f t="shared" si="571"/>
        <v>5.9365256010300294E-3</v>
      </c>
      <c r="AS818" s="4">
        <f t="array" ref="AS818">_xlfn.STDEV.S(IF(E$17:E$1040=E818,$C$17:$C$1040,""))</f>
        <v>1.6668979720915356E-2</v>
      </c>
      <c r="AT818" s="4">
        <f t="array" ref="AT818">_xlfn.STDEV.S(IF(F$17:F$1040=F818,$C$17:$C$1040,""))</f>
        <v>2.155996435463892E-2</v>
      </c>
      <c r="AU818" s="4">
        <f t="array" ref="AU818">_xlfn.STDEV.S(IF(G$17:G$1040=G818,$C$17:$C$1040,""))</f>
        <v>2.7775365823747723E-2</v>
      </c>
      <c r="AV818" s="4">
        <f t="array" ref="AV818">_xlfn.STDEV.S(IF(H$17:H$1040=H818,$C$17:$C$1040,""))</f>
        <v>1.0069529272009636E-2</v>
      </c>
      <c r="AW818" s="4">
        <f t="array" ref="AW818">_xlfn.STDEV.S(IF(I$17:I$1040=I818,$C$17:$C$1040,""))</f>
        <v>1.3064013358022897E-2</v>
      </c>
      <c r="AX818" s="4">
        <f t="array" ref="AX818">_xlfn.STDEV.S(IF(J$17:J$1040=J818,$C$17:$C$1040,""))</f>
        <v>9.1053744024994446E-3</v>
      </c>
      <c r="AY818" s="4">
        <f t="array" ref="AY818">_xlfn.STDEV.S(IF(K$17:K$1040=K818,$C$17:$C$1040,""))</f>
        <v>5.0739254346593293E-3</v>
      </c>
      <c r="AZ818" s="4">
        <f t="array" ref="AZ818">_xlfn.STDEV.S(IF(L$17:L$1040=L818,$C$17:$C$1040,""))</f>
        <v>4.1277638848345576E-3</v>
      </c>
      <c r="BA818" s="7">
        <f t="shared" si="572"/>
        <v>24.646029270244831</v>
      </c>
      <c r="BB818" s="7">
        <f t="shared" si="573"/>
        <v>18.704025844723532</v>
      </c>
      <c r="BC818" s="7">
        <f t="shared" si="574"/>
        <v>13.927893969396985</v>
      </c>
      <c r="BD818" s="7">
        <f t="shared" si="575"/>
        <v>13.58314976131645</v>
      </c>
      <c r="BE818" s="7">
        <f t="shared" si="576"/>
        <v>8.5356767922257255</v>
      </c>
      <c r="BF818" s="7">
        <f t="shared" si="577"/>
        <v>4.3537945190669856</v>
      </c>
      <c r="BG818" s="7">
        <f t="shared" si="578"/>
        <v>2.6072125661470942</v>
      </c>
      <c r="BH818" s="7">
        <f t="shared" si="579"/>
        <v>1.4381940844147794</v>
      </c>
    </row>
    <row r="819" spans="1:60" x14ac:dyDescent="0.25">
      <c r="A819" s="3">
        <v>43846</v>
      </c>
      <c r="B819" s="1">
        <v>3316.8100589999999</v>
      </c>
      <c r="C819" s="4">
        <f t="shared" si="547"/>
        <v>8.3665531691350381E-3</v>
      </c>
      <c r="D819" s="10">
        <f t="shared" si="580"/>
        <v>802</v>
      </c>
      <c r="E819" s="10">
        <f t="shared" si="546"/>
        <v>1</v>
      </c>
      <c r="F819" s="10">
        <f t="shared" si="589"/>
        <v>3</v>
      </c>
      <c r="G819" s="10">
        <f t="shared" si="589"/>
        <v>6</v>
      </c>
      <c r="H819" s="10">
        <f t="shared" si="589"/>
        <v>12</v>
      </c>
      <c r="I819" s="10">
        <f t="shared" si="589"/>
        <v>25</v>
      </c>
      <c r="J819" s="10">
        <f t="shared" si="589"/>
        <v>50</v>
      </c>
      <c r="K819" s="10">
        <f t="shared" si="589"/>
        <v>100</v>
      </c>
      <c r="L819" s="10">
        <f t="shared" si="589"/>
        <v>200</v>
      </c>
      <c r="M819" s="4">
        <f t="shared" si="548"/>
        <v>7.0934616863010361E-4</v>
      </c>
      <c r="N819" s="4">
        <f t="shared" si="549"/>
        <v>8.4305118703185099E-4</v>
      </c>
      <c r="O819" s="4">
        <f t="shared" si="550"/>
        <v>1.8946395333275384E-4</v>
      </c>
      <c r="P819" s="4">
        <f t="shared" si="551"/>
        <v>-8.7014877615206564E-4</v>
      </c>
      <c r="Q819" s="4">
        <f t="shared" si="552"/>
        <v>-3.2567389751200979E-3</v>
      </c>
      <c r="R819" s="4">
        <f t="shared" si="553"/>
        <v>9.1815339873216328E-4</v>
      </c>
      <c r="S819" s="4">
        <f t="shared" si="554"/>
        <v>2.9003668519546333E-4</v>
      </c>
      <c r="T819" s="4">
        <f t="shared" si="555"/>
        <v>3.1460948185604021E-3</v>
      </c>
      <c r="U819" s="6">
        <f t="shared" si="556"/>
        <v>7.6572070005049347E-3</v>
      </c>
      <c r="V819" s="6">
        <f t="shared" si="557"/>
        <v>7.5235019821031871E-3</v>
      </c>
      <c r="W819" s="6">
        <f t="shared" si="558"/>
        <v>8.1770892158022843E-3</v>
      </c>
      <c r="X819" s="6">
        <f t="shared" si="559"/>
        <v>9.2367019452871037E-3</v>
      </c>
      <c r="Y819" s="6">
        <f t="shared" si="560"/>
        <v>1.1623292144255136E-2</v>
      </c>
      <c r="Z819" s="6">
        <f t="shared" si="561"/>
        <v>7.4483997704028748E-3</v>
      </c>
      <c r="AA819" s="6">
        <f t="shared" si="562"/>
        <v>8.0765164839395748E-3</v>
      </c>
      <c r="AB819" s="6">
        <f t="shared" si="563"/>
        <v>5.220458350574636E-3</v>
      </c>
      <c r="AC819" s="6">
        <f t="shared" si="581"/>
        <v>-1.807257877564218E-3</v>
      </c>
      <c r="AD819" s="6">
        <f t="shared" si="582"/>
        <v>2.7741551189221954E-2</v>
      </c>
      <c r="AE819" s="6">
        <f t="shared" si="583"/>
        <v>5.0617104368690359E-2</v>
      </c>
      <c r="AF819" s="6">
        <f t="shared" si="584"/>
        <v>8.7703549900659039E-2</v>
      </c>
      <c r="AG819" s="6">
        <f t="shared" si="585"/>
        <v>1.8492434130586106E-2</v>
      </c>
      <c r="AH819" s="6">
        <f t="shared" si="586"/>
        <v>5.967757009029323E-3</v>
      </c>
      <c r="AI819" s="6">
        <f t="shared" si="587"/>
        <v>7.8521071496394229E-3</v>
      </c>
      <c r="AJ819" s="6">
        <f t="shared" si="588"/>
        <v>-7.1606725045539332E-4</v>
      </c>
      <c r="AK819" s="4">
        <f t="shared" si="564"/>
        <v>0.4108241621067974</v>
      </c>
      <c r="AL819" s="4">
        <f t="shared" si="565"/>
        <v>0.40325813050048448</v>
      </c>
      <c r="AM819" s="4">
        <f t="shared" si="566"/>
        <v>0.38685235015437103</v>
      </c>
      <c r="AN819" s="4">
        <f t="shared" si="567"/>
        <v>0.1367759241276667</v>
      </c>
      <c r="AO819" s="4">
        <f t="shared" si="568"/>
        <v>0.11151019563340292</v>
      </c>
      <c r="AP819" s="4">
        <f t="shared" si="569"/>
        <v>3.9642929167654911E-2</v>
      </c>
      <c r="AQ819" s="4">
        <f t="shared" si="570"/>
        <v>1.3228802152937161E-2</v>
      </c>
      <c r="AR819" s="4">
        <f t="shared" si="571"/>
        <v>5.9365256010300294E-3</v>
      </c>
      <c r="AS819" s="4">
        <f t="array" ref="AS819">_xlfn.STDEV.S(IF(E$17:E$1040=E819,$C$17:$C$1040,""))</f>
        <v>1.6668979720915356E-2</v>
      </c>
      <c r="AT819" s="4">
        <f t="array" ref="AT819">_xlfn.STDEV.S(IF(F$17:F$1040=F819,$C$17:$C$1040,""))</f>
        <v>2.155996435463892E-2</v>
      </c>
      <c r="AU819" s="4">
        <f t="array" ref="AU819">_xlfn.STDEV.S(IF(G$17:G$1040=G819,$C$17:$C$1040,""))</f>
        <v>2.7775365823747723E-2</v>
      </c>
      <c r="AV819" s="4">
        <f t="array" ref="AV819">_xlfn.STDEV.S(IF(H$17:H$1040=H819,$C$17:$C$1040,""))</f>
        <v>1.0069529272009636E-2</v>
      </c>
      <c r="AW819" s="4">
        <f t="array" ref="AW819">_xlfn.STDEV.S(IF(I$17:I$1040=I819,$C$17:$C$1040,""))</f>
        <v>1.3064013358022897E-2</v>
      </c>
      <c r="AX819" s="4">
        <f t="array" ref="AX819">_xlfn.STDEV.S(IF(J$17:J$1040=J819,$C$17:$C$1040,""))</f>
        <v>9.1053744024994446E-3</v>
      </c>
      <c r="AY819" s="4">
        <f t="array" ref="AY819">_xlfn.STDEV.S(IF(K$17:K$1040=K819,$C$17:$C$1040,""))</f>
        <v>5.0739254346593293E-3</v>
      </c>
      <c r="AZ819" s="4">
        <f t="array" ref="AZ819">_xlfn.STDEV.S(IF(L$17:L$1040=L819,$C$17:$C$1040,""))</f>
        <v>4.1277638848345576E-3</v>
      </c>
      <c r="BA819" s="7">
        <f t="shared" si="572"/>
        <v>24.646029270244831</v>
      </c>
      <c r="BB819" s="7">
        <f t="shared" si="573"/>
        <v>18.704025844723532</v>
      </c>
      <c r="BC819" s="7">
        <f t="shared" si="574"/>
        <v>13.927893969396985</v>
      </c>
      <c r="BD819" s="7">
        <f t="shared" si="575"/>
        <v>13.58314976131645</v>
      </c>
      <c r="BE819" s="7">
        <f t="shared" si="576"/>
        <v>8.5356767922257255</v>
      </c>
      <c r="BF819" s="7">
        <f t="shared" si="577"/>
        <v>4.3537945190669856</v>
      </c>
      <c r="BG819" s="7">
        <f t="shared" si="578"/>
        <v>2.6072125661470942</v>
      </c>
      <c r="BH819" s="7">
        <f t="shared" si="579"/>
        <v>1.4381940844147794</v>
      </c>
    </row>
    <row r="820" spans="1:60" x14ac:dyDescent="0.25">
      <c r="A820" s="3">
        <v>43847</v>
      </c>
      <c r="B820" s="1">
        <v>3329.6201169999999</v>
      </c>
      <c r="C820" s="4">
        <f t="shared" si="547"/>
        <v>3.8621620690157954E-3</v>
      </c>
      <c r="D820" s="10">
        <f t="shared" si="580"/>
        <v>803</v>
      </c>
      <c r="E820" s="10">
        <f t="shared" si="546"/>
        <v>1</v>
      </c>
      <c r="F820" s="10">
        <f t="shared" si="589"/>
        <v>3</v>
      </c>
      <c r="G820" s="10">
        <f t="shared" si="589"/>
        <v>6</v>
      </c>
      <c r="H820" s="10">
        <f t="shared" si="589"/>
        <v>12</v>
      </c>
      <c r="I820" s="10">
        <f t="shared" si="589"/>
        <v>25</v>
      </c>
      <c r="J820" s="10">
        <f t="shared" si="589"/>
        <v>50</v>
      </c>
      <c r="K820" s="10">
        <f t="shared" si="589"/>
        <v>100</v>
      </c>
      <c r="L820" s="10">
        <f t="shared" si="589"/>
        <v>200</v>
      </c>
      <c r="M820" s="4">
        <f t="shared" si="548"/>
        <v>7.0934616863010361E-4</v>
      </c>
      <c r="N820" s="4">
        <f t="shared" si="549"/>
        <v>8.4305118703185099E-4</v>
      </c>
      <c r="O820" s="4">
        <f t="shared" si="550"/>
        <v>1.8946395333275384E-4</v>
      </c>
      <c r="P820" s="4">
        <f t="shared" si="551"/>
        <v>-8.7014877615206564E-4</v>
      </c>
      <c r="Q820" s="4">
        <f t="shared" si="552"/>
        <v>-3.2567389751200979E-3</v>
      </c>
      <c r="R820" s="4">
        <f t="shared" si="553"/>
        <v>9.1815339873216328E-4</v>
      </c>
      <c r="S820" s="4">
        <f t="shared" si="554"/>
        <v>2.9003668519546333E-4</v>
      </c>
      <c r="T820" s="4">
        <f t="shared" si="555"/>
        <v>3.1460948185604021E-3</v>
      </c>
      <c r="U820" s="6">
        <f t="shared" si="556"/>
        <v>3.152815900385692E-3</v>
      </c>
      <c r="V820" s="6">
        <f t="shared" si="557"/>
        <v>3.0191108819839444E-3</v>
      </c>
      <c r="W820" s="6">
        <f t="shared" si="558"/>
        <v>3.6726981156830416E-3</v>
      </c>
      <c r="X820" s="6">
        <f t="shared" si="559"/>
        <v>4.732310845167861E-3</v>
      </c>
      <c r="Y820" s="6">
        <f t="shared" si="560"/>
        <v>7.1189010441358933E-3</v>
      </c>
      <c r="Z820" s="6">
        <f t="shared" si="561"/>
        <v>2.9440086702836321E-3</v>
      </c>
      <c r="AA820" s="6">
        <f t="shared" si="562"/>
        <v>3.5721253838203321E-3</v>
      </c>
      <c r="AB820" s="6">
        <f t="shared" si="563"/>
        <v>7.1606725045539332E-4</v>
      </c>
      <c r="AC820" s="6">
        <f t="shared" si="581"/>
        <v>1.345558022821474E-3</v>
      </c>
      <c r="AD820" s="6">
        <f t="shared" si="582"/>
        <v>3.0760662071205896E-2</v>
      </c>
      <c r="AE820" s="6">
        <f t="shared" si="583"/>
        <v>5.4289802484373401E-2</v>
      </c>
      <c r="AF820" s="6">
        <f t="shared" si="584"/>
        <v>9.2435860745826895E-2</v>
      </c>
      <c r="AG820" s="6">
        <f t="shared" si="585"/>
        <v>2.5611335174722E-2</v>
      </c>
      <c r="AH820" s="6">
        <f t="shared" si="586"/>
        <v>8.9117656793129552E-3</v>
      </c>
      <c r="AI820" s="6">
        <f t="shared" si="587"/>
        <v>1.1424232533459755E-2</v>
      </c>
      <c r="AJ820" s="6">
        <f t="shared" si="588"/>
        <v>0</v>
      </c>
      <c r="AK820" s="4">
        <f t="shared" si="564"/>
        <v>0.4108241621067974</v>
      </c>
      <c r="AL820" s="4">
        <f t="shared" si="565"/>
        <v>0.40325813050048448</v>
      </c>
      <c r="AM820" s="4">
        <f t="shared" si="566"/>
        <v>0.38685235015437103</v>
      </c>
      <c r="AN820" s="4">
        <f t="shared" si="567"/>
        <v>0.1367759241276667</v>
      </c>
      <c r="AO820" s="4">
        <f t="shared" si="568"/>
        <v>0.11151019563340292</v>
      </c>
      <c r="AP820" s="4">
        <f t="shared" si="569"/>
        <v>3.9642929167654911E-2</v>
      </c>
      <c r="AQ820" s="4">
        <f t="shared" si="570"/>
        <v>1.3228802152937161E-2</v>
      </c>
      <c r="AR820" s="4">
        <f t="shared" si="571"/>
        <v>5.9365256010300294E-3</v>
      </c>
      <c r="AS820" s="4">
        <f t="array" ref="AS820">_xlfn.STDEV.S(IF(E$17:E$1040=E820,$C$17:$C$1040,""))</f>
        <v>1.6668979720915356E-2</v>
      </c>
      <c r="AT820" s="4">
        <f t="array" ref="AT820">_xlfn.STDEV.S(IF(F$17:F$1040=F820,$C$17:$C$1040,""))</f>
        <v>2.155996435463892E-2</v>
      </c>
      <c r="AU820" s="4">
        <f t="array" ref="AU820">_xlfn.STDEV.S(IF(G$17:G$1040=G820,$C$17:$C$1040,""))</f>
        <v>2.7775365823747723E-2</v>
      </c>
      <c r="AV820" s="4">
        <f t="array" ref="AV820">_xlfn.STDEV.S(IF(H$17:H$1040=H820,$C$17:$C$1040,""))</f>
        <v>1.0069529272009636E-2</v>
      </c>
      <c r="AW820" s="4">
        <f t="array" ref="AW820">_xlfn.STDEV.S(IF(I$17:I$1040=I820,$C$17:$C$1040,""))</f>
        <v>1.3064013358022897E-2</v>
      </c>
      <c r="AX820" s="4">
        <f t="array" ref="AX820">_xlfn.STDEV.S(IF(J$17:J$1040=J820,$C$17:$C$1040,""))</f>
        <v>9.1053744024994446E-3</v>
      </c>
      <c r="AY820" s="4">
        <f t="array" ref="AY820">_xlfn.STDEV.S(IF(K$17:K$1040=K820,$C$17:$C$1040,""))</f>
        <v>5.0739254346593293E-3</v>
      </c>
      <c r="AZ820" s="4">
        <f t="array" ref="AZ820">_xlfn.STDEV.S(IF(L$17:L$1040=L820,$C$17:$C$1040,""))</f>
        <v>4.1277638848345576E-3</v>
      </c>
      <c r="BA820" s="7">
        <f t="shared" si="572"/>
        <v>24.646029270244831</v>
      </c>
      <c r="BB820" s="7">
        <f t="shared" si="573"/>
        <v>18.704025844723532</v>
      </c>
      <c r="BC820" s="7">
        <f t="shared" si="574"/>
        <v>13.927893969396985</v>
      </c>
      <c r="BD820" s="7">
        <f t="shared" si="575"/>
        <v>13.58314976131645</v>
      </c>
      <c r="BE820" s="7">
        <f t="shared" si="576"/>
        <v>8.5356767922257255</v>
      </c>
      <c r="BF820" s="7">
        <f t="shared" si="577"/>
        <v>4.3537945190669856</v>
      </c>
      <c r="BG820" s="7">
        <f t="shared" si="578"/>
        <v>2.6072125661470942</v>
      </c>
      <c r="BH820" s="7">
        <f t="shared" si="579"/>
        <v>1.4381940844147794</v>
      </c>
    </row>
    <row r="821" spans="1:60" x14ac:dyDescent="0.25">
      <c r="A821" s="3">
        <v>43851</v>
      </c>
      <c r="B821" s="1">
        <v>3320.790039</v>
      </c>
      <c r="C821" s="4">
        <f t="shared" si="547"/>
        <v>-2.6519776099730441E-3</v>
      </c>
      <c r="D821" s="10">
        <f t="shared" si="580"/>
        <v>804</v>
      </c>
      <c r="E821" s="10">
        <f t="shared" si="546"/>
        <v>1</v>
      </c>
      <c r="F821" s="10">
        <f t="shared" si="589"/>
        <v>3</v>
      </c>
      <c r="G821" s="10">
        <f t="shared" si="589"/>
        <v>6</v>
      </c>
      <c r="H821" s="10">
        <f t="shared" si="589"/>
        <v>12</v>
      </c>
      <c r="I821" s="10">
        <f t="shared" si="589"/>
        <v>25</v>
      </c>
      <c r="J821" s="10">
        <f t="shared" si="589"/>
        <v>50</v>
      </c>
      <c r="K821" s="10">
        <f t="shared" si="589"/>
        <v>100</v>
      </c>
      <c r="L821" s="10">
        <f t="shared" si="589"/>
        <v>201</v>
      </c>
      <c r="M821" s="4">
        <f t="shared" si="548"/>
        <v>7.0934616863010361E-4</v>
      </c>
      <c r="N821" s="4">
        <f t="shared" si="549"/>
        <v>8.4305118703185099E-4</v>
      </c>
      <c r="O821" s="4">
        <f t="shared" si="550"/>
        <v>1.8946395333275384E-4</v>
      </c>
      <c r="P821" s="4">
        <f t="shared" si="551"/>
        <v>-8.7014877615206564E-4</v>
      </c>
      <c r="Q821" s="4">
        <f t="shared" si="552"/>
        <v>-3.2567389751200979E-3</v>
      </c>
      <c r="R821" s="4">
        <f t="shared" si="553"/>
        <v>9.1815339873216328E-4</v>
      </c>
      <c r="S821" s="4">
        <f t="shared" si="554"/>
        <v>2.9003668519546333E-4</v>
      </c>
      <c r="T821" s="4">
        <f t="shared" si="555"/>
        <v>-2.5660214481694754E-3</v>
      </c>
      <c r="U821" s="6">
        <f t="shared" si="556"/>
        <v>-3.3613237786031475E-3</v>
      </c>
      <c r="V821" s="6">
        <f t="shared" si="557"/>
        <v>-3.4950287970048951E-3</v>
      </c>
      <c r="W821" s="6">
        <f t="shared" si="558"/>
        <v>-2.8414415633057979E-3</v>
      </c>
      <c r="X821" s="6">
        <f t="shared" si="559"/>
        <v>-1.7818288338209785E-3</v>
      </c>
      <c r="Y821" s="6">
        <f t="shared" si="560"/>
        <v>6.0476136514705375E-4</v>
      </c>
      <c r="Z821" s="6">
        <f t="shared" si="561"/>
        <v>-3.5701310087052074E-3</v>
      </c>
      <c r="AA821" s="6">
        <f t="shared" si="562"/>
        <v>-2.9420142951685074E-3</v>
      </c>
      <c r="AB821" s="6">
        <f t="shared" si="563"/>
        <v>-8.5956161803568687E-5</v>
      </c>
      <c r="AC821" s="6">
        <f t="shared" si="581"/>
        <v>-2.0157657557816734E-3</v>
      </c>
      <c r="AD821" s="6">
        <f t="shared" si="582"/>
        <v>2.7265633274201E-2</v>
      </c>
      <c r="AE821" s="6">
        <f t="shared" si="583"/>
        <v>5.1448360921067603E-2</v>
      </c>
      <c r="AF821" s="6">
        <f t="shared" si="584"/>
        <v>9.0654031912005911E-2</v>
      </c>
      <c r="AG821" s="6">
        <f t="shared" si="585"/>
        <v>2.6216096539869053E-2</v>
      </c>
      <c r="AH821" s="6">
        <f t="shared" si="586"/>
        <v>5.3416346706077478E-3</v>
      </c>
      <c r="AI821" s="6">
        <f t="shared" si="587"/>
        <v>8.4822182382912475E-3</v>
      </c>
      <c r="AJ821" s="6">
        <f t="shared" si="588"/>
        <v>-8.5956161803568687E-5</v>
      </c>
      <c r="AK821" s="4">
        <f t="shared" si="564"/>
        <v>0.4108241621067974</v>
      </c>
      <c r="AL821" s="4">
        <f t="shared" si="565"/>
        <v>0.40325813050048448</v>
      </c>
      <c r="AM821" s="4">
        <f t="shared" si="566"/>
        <v>0.38685235015437103</v>
      </c>
      <c r="AN821" s="4">
        <f t="shared" si="567"/>
        <v>0.1367759241276667</v>
      </c>
      <c r="AO821" s="4">
        <f t="shared" si="568"/>
        <v>0.11151019563340292</v>
      </c>
      <c r="AP821" s="4">
        <f t="shared" si="569"/>
        <v>3.9642929167654911E-2</v>
      </c>
      <c r="AQ821" s="4">
        <f t="shared" si="570"/>
        <v>1.3228802152937161E-2</v>
      </c>
      <c r="AR821" s="4">
        <f t="shared" si="571"/>
        <v>6.5620955799462477E-3</v>
      </c>
      <c r="AS821" s="4">
        <f t="array" ref="AS821">_xlfn.STDEV.S(IF(E$17:E$1040=E821,$C$17:$C$1040,""))</f>
        <v>1.6668979720915356E-2</v>
      </c>
      <c r="AT821" s="4">
        <f t="array" ref="AT821">_xlfn.STDEV.S(IF(F$17:F$1040=F821,$C$17:$C$1040,""))</f>
        <v>2.155996435463892E-2</v>
      </c>
      <c r="AU821" s="4">
        <f t="array" ref="AU821">_xlfn.STDEV.S(IF(G$17:G$1040=G821,$C$17:$C$1040,""))</f>
        <v>2.7775365823747723E-2</v>
      </c>
      <c r="AV821" s="4">
        <f t="array" ref="AV821">_xlfn.STDEV.S(IF(H$17:H$1040=H821,$C$17:$C$1040,""))</f>
        <v>1.0069529272009636E-2</v>
      </c>
      <c r="AW821" s="4">
        <f t="array" ref="AW821">_xlfn.STDEV.S(IF(I$17:I$1040=I821,$C$17:$C$1040,""))</f>
        <v>1.3064013358022897E-2</v>
      </c>
      <c r="AX821" s="4">
        <f t="array" ref="AX821">_xlfn.STDEV.S(IF(J$17:J$1040=J821,$C$17:$C$1040,""))</f>
        <v>9.1053744024994446E-3</v>
      </c>
      <c r="AY821" s="4">
        <f t="array" ref="AY821">_xlfn.STDEV.S(IF(K$17:K$1040=K821,$C$17:$C$1040,""))</f>
        <v>5.0739254346593293E-3</v>
      </c>
      <c r="AZ821" s="4">
        <f t="array" ref="AZ821">_xlfn.STDEV.S(IF(L$17:L$1040=L821,$C$17:$C$1040,""))</f>
        <v>4.6130679111724363E-3</v>
      </c>
      <c r="BA821" s="7">
        <f t="shared" si="572"/>
        <v>24.646029270244831</v>
      </c>
      <c r="BB821" s="7">
        <f t="shared" si="573"/>
        <v>18.704025844723532</v>
      </c>
      <c r="BC821" s="7">
        <f t="shared" si="574"/>
        <v>13.927893969396985</v>
      </c>
      <c r="BD821" s="7">
        <f t="shared" si="575"/>
        <v>13.58314976131645</v>
      </c>
      <c r="BE821" s="7">
        <f t="shared" si="576"/>
        <v>8.5356767922257255</v>
      </c>
      <c r="BF821" s="7">
        <f t="shared" si="577"/>
        <v>4.3537945190669856</v>
      </c>
      <c r="BG821" s="7">
        <f t="shared" si="578"/>
        <v>2.6072125661470942</v>
      </c>
      <c r="BH821" s="7">
        <f t="shared" si="579"/>
        <v>1.4225014039037756</v>
      </c>
    </row>
    <row r="822" spans="1:60" x14ac:dyDescent="0.25">
      <c r="A822" s="3">
        <v>43852</v>
      </c>
      <c r="B822" s="1">
        <v>3321.75</v>
      </c>
      <c r="C822" s="4">
        <f t="shared" si="547"/>
        <v>2.8907608994432898E-4</v>
      </c>
      <c r="D822" s="10">
        <f t="shared" si="580"/>
        <v>805</v>
      </c>
      <c r="E822" s="10">
        <f t="shared" si="546"/>
        <v>1</v>
      </c>
      <c r="F822" s="10">
        <f t="shared" si="589"/>
        <v>3</v>
      </c>
      <c r="G822" s="10">
        <f t="shared" si="589"/>
        <v>6</v>
      </c>
      <c r="H822" s="10">
        <f t="shared" si="589"/>
        <v>12</v>
      </c>
      <c r="I822" s="10">
        <f t="shared" si="589"/>
        <v>25</v>
      </c>
      <c r="J822" s="10">
        <f t="shared" si="589"/>
        <v>50</v>
      </c>
      <c r="K822" s="10">
        <f t="shared" si="589"/>
        <v>100</v>
      </c>
      <c r="L822" s="10">
        <f t="shared" si="589"/>
        <v>201</v>
      </c>
      <c r="M822" s="4">
        <f t="shared" si="548"/>
        <v>7.0934616863010361E-4</v>
      </c>
      <c r="N822" s="4">
        <f t="shared" si="549"/>
        <v>8.4305118703185099E-4</v>
      </c>
      <c r="O822" s="4">
        <f t="shared" si="550"/>
        <v>1.8946395333275384E-4</v>
      </c>
      <c r="P822" s="4">
        <f t="shared" si="551"/>
        <v>-8.7014877615206564E-4</v>
      </c>
      <c r="Q822" s="4">
        <f t="shared" si="552"/>
        <v>-3.2567389751200979E-3</v>
      </c>
      <c r="R822" s="4">
        <f t="shared" si="553"/>
        <v>9.1815339873216328E-4</v>
      </c>
      <c r="S822" s="4">
        <f t="shared" si="554"/>
        <v>2.9003668519546333E-4</v>
      </c>
      <c r="T822" s="4">
        <f t="shared" si="555"/>
        <v>-2.5660214481694754E-3</v>
      </c>
      <c r="U822" s="6">
        <f t="shared" si="556"/>
        <v>-4.2027007868577462E-4</v>
      </c>
      <c r="V822" s="6">
        <f t="shared" si="557"/>
        <v>-5.53975097087522E-4</v>
      </c>
      <c r="W822" s="6">
        <f t="shared" si="558"/>
        <v>9.9612136611575142E-5</v>
      </c>
      <c r="X822" s="6">
        <f t="shared" si="559"/>
        <v>1.1592248660963946E-3</v>
      </c>
      <c r="Y822" s="6">
        <f t="shared" si="560"/>
        <v>3.5458150650644268E-3</v>
      </c>
      <c r="Z822" s="6">
        <f t="shared" si="561"/>
        <v>-6.290773087878343E-4</v>
      </c>
      <c r="AA822" s="6">
        <f t="shared" si="562"/>
        <v>-9.6059525113434407E-7</v>
      </c>
      <c r="AB822" s="6">
        <f t="shared" si="563"/>
        <v>2.8550975381138044E-3</v>
      </c>
      <c r="AC822" s="6">
        <f t="shared" si="581"/>
        <v>-2.4360358344674479E-3</v>
      </c>
      <c r="AD822" s="6">
        <f t="shared" si="582"/>
        <v>2.6711658177113476E-2</v>
      </c>
      <c r="AE822" s="6">
        <f t="shared" si="583"/>
        <v>5.1547973057679178E-2</v>
      </c>
      <c r="AF822" s="6">
        <f t="shared" si="584"/>
        <v>9.1813256778102301E-2</v>
      </c>
      <c r="AG822" s="6">
        <f t="shared" si="585"/>
        <v>2.976191160493348E-2</v>
      </c>
      <c r="AH822" s="6">
        <f t="shared" si="586"/>
        <v>4.7125573618199135E-3</v>
      </c>
      <c r="AI822" s="6">
        <f t="shared" si="587"/>
        <v>8.4812576430401132E-3</v>
      </c>
      <c r="AJ822" s="6">
        <f t="shared" si="588"/>
        <v>2.7691413763102357E-3</v>
      </c>
      <c r="AK822" s="4">
        <f t="shared" si="564"/>
        <v>0.4108241621067974</v>
      </c>
      <c r="AL822" s="4">
        <f t="shared" si="565"/>
        <v>0.40325813050048448</v>
      </c>
      <c r="AM822" s="4">
        <f t="shared" si="566"/>
        <v>0.38685235015437103</v>
      </c>
      <c r="AN822" s="4">
        <f t="shared" si="567"/>
        <v>0.1367759241276667</v>
      </c>
      <c r="AO822" s="4">
        <f t="shared" si="568"/>
        <v>0.11151019563340292</v>
      </c>
      <c r="AP822" s="4">
        <f t="shared" si="569"/>
        <v>3.9642929167654911E-2</v>
      </c>
      <c r="AQ822" s="4">
        <f t="shared" si="570"/>
        <v>1.3228802152937161E-2</v>
      </c>
      <c r="AR822" s="4">
        <f t="shared" si="571"/>
        <v>6.5620955799462477E-3</v>
      </c>
      <c r="AS822" s="4">
        <f t="array" ref="AS822">_xlfn.STDEV.S(IF(E$17:E$1040=E822,$C$17:$C$1040,""))</f>
        <v>1.6668979720915356E-2</v>
      </c>
      <c r="AT822" s="4">
        <f t="array" ref="AT822">_xlfn.STDEV.S(IF(F$17:F$1040=F822,$C$17:$C$1040,""))</f>
        <v>2.155996435463892E-2</v>
      </c>
      <c r="AU822" s="4">
        <f t="array" ref="AU822">_xlfn.STDEV.S(IF(G$17:G$1040=G822,$C$17:$C$1040,""))</f>
        <v>2.7775365823747723E-2</v>
      </c>
      <c r="AV822" s="4">
        <f t="array" ref="AV822">_xlfn.STDEV.S(IF(H$17:H$1040=H822,$C$17:$C$1040,""))</f>
        <v>1.0069529272009636E-2</v>
      </c>
      <c r="AW822" s="4">
        <f t="array" ref="AW822">_xlfn.STDEV.S(IF(I$17:I$1040=I822,$C$17:$C$1040,""))</f>
        <v>1.3064013358022897E-2</v>
      </c>
      <c r="AX822" s="4">
        <f t="array" ref="AX822">_xlfn.STDEV.S(IF(J$17:J$1040=J822,$C$17:$C$1040,""))</f>
        <v>9.1053744024994446E-3</v>
      </c>
      <c r="AY822" s="4">
        <f t="array" ref="AY822">_xlfn.STDEV.S(IF(K$17:K$1040=K822,$C$17:$C$1040,""))</f>
        <v>5.0739254346593293E-3</v>
      </c>
      <c r="AZ822" s="4">
        <f t="array" ref="AZ822">_xlfn.STDEV.S(IF(L$17:L$1040=L822,$C$17:$C$1040,""))</f>
        <v>4.6130679111724363E-3</v>
      </c>
      <c r="BA822" s="7">
        <f t="shared" si="572"/>
        <v>24.646029270244831</v>
      </c>
      <c r="BB822" s="7">
        <f t="shared" si="573"/>
        <v>18.704025844723532</v>
      </c>
      <c r="BC822" s="7">
        <f t="shared" si="574"/>
        <v>13.927893969396985</v>
      </c>
      <c r="BD822" s="7">
        <f t="shared" si="575"/>
        <v>13.58314976131645</v>
      </c>
      <c r="BE822" s="7">
        <f t="shared" si="576"/>
        <v>8.5356767922257255</v>
      </c>
      <c r="BF822" s="7">
        <f t="shared" si="577"/>
        <v>4.3537945190669856</v>
      </c>
      <c r="BG822" s="7">
        <f t="shared" si="578"/>
        <v>2.6072125661470942</v>
      </c>
      <c r="BH822" s="7">
        <f t="shared" si="579"/>
        <v>1.4225014039037756</v>
      </c>
    </row>
    <row r="823" spans="1:60" x14ac:dyDescent="0.25">
      <c r="A823" s="3">
        <v>43853</v>
      </c>
      <c r="B823" s="1">
        <v>3325.540039</v>
      </c>
      <c r="C823" s="4">
        <f t="shared" si="547"/>
        <v>1.1409765936629679E-3</v>
      </c>
      <c r="D823" s="10">
        <f t="shared" si="580"/>
        <v>806</v>
      </c>
      <c r="E823" s="10">
        <f t="shared" si="546"/>
        <v>1</v>
      </c>
      <c r="F823" s="10">
        <f t="shared" si="589"/>
        <v>3</v>
      </c>
      <c r="G823" s="10">
        <f t="shared" si="589"/>
        <v>6</v>
      </c>
      <c r="H823" s="10">
        <f t="shared" si="589"/>
        <v>12</v>
      </c>
      <c r="I823" s="10">
        <f t="shared" si="589"/>
        <v>25</v>
      </c>
      <c r="J823" s="10">
        <f t="shared" si="589"/>
        <v>50</v>
      </c>
      <c r="K823" s="10">
        <f t="shared" si="589"/>
        <v>100</v>
      </c>
      <c r="L823" s="10">
        <f t="shared" si="589"/>
        <v>201</v>
      </c>
      <c r="M823" s="4">
        <f t="shared" si="548"/>
        <v>7.0934616863010361E-4</v>
      </c>
      <c r="N823" s="4">
        <f t="shared" si="549"/>
        <v>8.4305118703185099E-4</v>
      </c>
      <c r="O823" s="4">
        <f t="shared" si="550"/>
        <v>1.8946395333275384E-4</v>
      </c>
      <c r="P823" s="4">
        <f t="shared" si="551"/>
        <v>-8.7014877615206564E-4</v>
      </c>
      <c r="Q823" s="4">
        <f t="shared" si="552"/>
        <v>-3.2567389751200979E-3</v>
      </c>
      <c r="R823" s="4">
        <f t="shared" si="553"/>
        <v>9.1815339873216328E-4</v>
      </c>
      <c r="S823" s="4">
        <f t="shared" si="554"/>
        <v>2.9003668519546333E-4</v>
      </c>
      <c r="T823" s="4">
        <f t="shared" si="555"/>
        <v>-2.5660214481694754E-3</v>
      </c>
      <c r="U823" s="6">
        <f t="shared" si="556"/>
        <v>4.3163042503286428E-4</v>
      </c>
      <c r="V823" s="6">
        <f t="shared" si="557"/>
        <v>2.979254066311169E-4</v>
      </c>
      <c r="W823" s="6">
        <f t="shared" si="558"/>
        <v>9.5151264033021404E-4</v>
      </c>
      <c r="X823" s="6">
        <f t="shared" si="559"/>
        <v>2.0111253698150335E-3</v>
      </c>
      <c r="Y823" s="6">
        <f t="shared" si="560"/>
        <v>4.3977155687830657E-3</v>
      </c>
      <c r="Z823" s="6">
        <f t="shared" si="561"/>
        <v>2.228231949308046E-4</v>
      </c>
      <c r="AA823" s="6">
        <f t="shared" si="562"/>
        <v>8.5093990846750456E-4</v>
      </c>
      <c r="AB823" s="6">
        <f t="shared" si="563"/>
        <v>3.7069980418324433E-3</v>
      </c>
      <c r="AC823" s="6">
        <f t="shared" si="581"/>
        <v>-2.0044054094345834E-3</v>
      </c>
      <c r="AD823" s="6">
        <f t="shared" si="582"/>
        <v>2.7009583583744591E-2</v>
      </c>
      <c r="AE823" s="6">
        <f t="shared" si="583"/>
        <v>5.2499485698009392E-2</v>
      </c>
      <c r="AF823" s="6">
        <f t="shared" si="584"/>
        <v>9.3824382147917329E-2</v>
      </c>
      <c r="AG823" s="6">
        <f t="shared" si="585"/>
        <v>3.4159627173716546E-2</v>
      </c>
      <c r="AH823" s="6">
        <f t="shared" si="586"/>
        <v>4.9353805567507181E-3</v>
      </c>
      <c r="AI823" s="6">
        <f t="shared" si="587"/>
        <v>9.3321975515076178E-3</v>
      </c>
      <c r="AJ823" s="6">
        <f t="shared" si="588"/>
        <v>6.476139418142679E-3</v>
      </c>
      <c r="AK823" s="4">
        <f t="shared" si="564"/>
        <v>0.4108241621067974</v>
      </c>
      <c r="AL823" s="4">
        <f t="shared" si="565"/>
        <v>0.40325813050048448</v>
      </c>
      <c r="AM823" s="4">
        <f t="shared" si="566"/>
        <v>0.38685235015437103</v>
      </c>
      <c r="AN823" s="4">
        <f t="shared" si="567"/>
        <v>0.1367759241276667</v>
      </c>
      <c r="AO823" s="4">
        <f t="shared" si="568"/>
        <v>0.11151019563340292</v>
      </c>
      <c r="AP823" s="4">
        <f t="shared" si="569"/>
        <v>3.9642929167654911E-2</v>
      </c>
      <c r="AQ823" s="4">
        <f t="shared" si="570"/>
        <v>1.3228802152937161E-2</v>
      </c>
      <c r="AR823" s="4">
        <f t="shared" si="571"/>
        <v>6.5620955799462477E-3</v>
      </c>
      <c r="AS823" s="4">
        <f t="array" ref="AS823">_xlfn.STDEV.S(IF(E$17:E$1040=E823,$C$17:$C$1040,""))</f>
        <v>1.6668979720915356E-2</v>
      </c>
      <c r="AT823" s="4">
        <f t="array" ref="AT823">_xlfn.STDEV.S(IF(F$17:F$1040=F823,$C$17:$C$1040,""))</f>
        <v>2.155996435463892E-2</v>
      </c>
      <c r="AU823" s="4">
        <f t="array" ref="AU823">_xlfn.STDEV.S(IF(G$17:G$1040=G823,$C$17:$C$1040,""))</f>
        <v>2.7775365823747723E-2</v>
      </c>
      <c r="AV823" s="4">
        <f t="array" ref="AV823">_xlfn.STDEV.S(IF(H$17:H$1040=H823,$C$17:$C$1040,""))</f>
        <v>1.0069529272009636E-2</v>
      </c>
      <c r="AW823" s="4">
        <f t="array" ref="AW823">_xlfn.STDEV.S(IF(I$17:I$1040=I823,$C$17:$C$1040,""))</f>
        <v>1.3064013358022897E-2</v>
      </c>
      <c r="AX823" s="4">
        <f t="array" ref="AX823">_xlfn.STDEV.S(IF(J$17:J$1040=J823,$C$17:$C$1040,""))</f>
        <v>9.1053744024994446E-3</v>
      </c>
      <c r="AY823" s="4">
        <f t="array" ref="AY823">_xlfn.STDEV.S(IF(K$17:K$1040=K823,$C$17:$C$1040,""))</f>
        <v>5.0739254346593293E-3</v>
      </c>
      <c r="AZ823" s="4">
        <f t="array" ref="AZ823">_xlfn.STDEV.S(IF(L$17:L$1040=L823,$C$17:$C$1040,""))</f>
        <v>4.6130679111724363E-3</v>
      </c>
      <c r="BA823" s="7">
        <f t="shared" si="572"/>
        <v>24.646029270244831</v>
      </c>
      <c r="BB823" s="7">
        <f t="shared" si="573"/>
        <v>18.704025844723532</v>
      </c>
      <c r="BC823" s="7">
        <f t="shared" si="574"/>
        <v>13.927893969396985</v>
      </c>
      <c r="BD823" s="7">
        <f t="shared" si="575"/>
        <v>13.58314976131645</v>
      </c>
      <c r="BE823" s="7">
        <f t="shared" si="576"/>
        <v>8.5356767922257255</v>
      </c>
      <c r="BF823" s="7">
        <f t="shared" si="577"/>
        <v>4.3537945190669856</v>
      </c>
      <c r="BG823" s="7">
        <f t="shared" si="578"/>
        <v>2.6072125661470942</v>
      </c>
      <c r="BH823" s="7">
        <f t="shared" si="579"/>
        <v>1.4225014039037756</v>
      </c>
    </row>
    <row r="824" spans="1:60" x14ac:dyDescent="0.25">
      <c r="A824" s="3">
        <v>43854</v>
      </c>
      <c r="B824" s="1">
        <v>3295.469971</v>
      </c>
      <c r="C824" s="4">
        <f t="shared" si="547"/>
        <v>-9.0421608663121544E-3</v>
      </c>
      <c r="D824" s="10">
        <f t="shared" si="580"/>
        <v>807</v>
      </c>
      <c r="E824" s="10">
        <f t="shared" si="546"/>
        <v>1</v>
      </c>
      <c r="F824" s="10">
        <f t="shared" si="589"/>
        <v>3</v>
      </c>
      <c r="G824" s="10">
        <f t="shared" si="589"/>
        <v>6</v>
      </c>
      <c r="H824" s="10">
        <f t="shared" si="589"/>
        <v>12</v>
      </c>
      <c r="I824" s="10">
        <f t="shared" si="589"/>
        <v>25</v>
      </c>
      <c r="J824" s="10">
        <f t="shared" si="589"/>
        <v>50</v>
      </c>
      <c r="K824" s="10">
        <f t="shared" si="589"/>
        <v>100</v>
      </c>
      <c r="L824" s="10">
        <f t="shared" si="589"/>
        <v>201</v>
      </c>
      <c r="M824" s="4">
        <f t="shared" si="548"/>
        <v>7.0934616863010361E-4</v>
      </c>
      <c r="N824" s="4">
        <f t="shared" si="549"/>
        <v>8.4305118703185099E-4</v>
      </c>
      <c r="O824" s="4">
        <f t="shared" si="550"/>
        <v>1.8946395333275384E-4</v>
      </c>
      <c r="P824" s="4">
        <f t="shared" si="551"/>
        <v>-8.7014877615206564E-4</v>
      </c>
      <c r="Q824" s="4">
        <f t="shared" si="552"/>
        <v>-3.2567389751200979E-3</v>
      </c>
      <c r="R824" s="4">
        <f t="shared" si="553"/>
        <v>9.1815339873216328E-4</v>
      </c>
      <c r="S824" s="4">
        <f t="shared" si="554"/>
        <v>2.9003668519546333E-4</v>
      </c>
      <c r="T824" s="4">
        <f t="shared" si="555"/>
        <v>-2.5660214481694754E-3</v>
      </c>
      <c r="U824" s="6">
        <f t="shared" si="556"/>
        <v>-9.7515070349422587E-3</v>
      </c>
      <c r="V824" s="6">
        <f t="shared" si="557"/>
        <v>-9.8852120533440054E-3</v>
      </c>
      <c r="W824" s="6">
        <f t="shared" si="558"/>
        <v>-9.2316248196449083E-3</v>
      </c>
      <c r="X824" s="6">
        <f t="shared" si="559"/>
        <v>-8.1720120901600888E-3</v>
      </c>
      <c r="Y824" s="6">
        <f t="shared" si="560"/>
        <v>-5.7854218911920566E-3</v>
      </c>
      <c r="Z824" s="6">
        <f t="shared" si="561"/>
        <v>-9.9603142650443177E-3</v>
      </c>
      <c r="AA824" s="6">
        <f t="shared" si="562"/>
        <v>-9.3321975515076178E-3</v>
      </c>
      <c r="AB824" s="6">
        <f t="shared" si="563"/>
        <v>-6.476139418142679E-3</v>
      </c>
      <c r="AC824" s="6">
        <f t="shared" si="581"/>
        <v>-1.1755912444376841E-2</v>
      </c>
      <c r="AD824" s="6">
        <f t="shared" si="582"/>
        <v>1.7124371530400584E-2</v>
      </c>
      <c r="AE824" s="6">
        <f t="shared" si="583"/>
        <v>4.3267860878364484E-2</v>
      </c>
      <c r="AF824" s="6">
        <f t="shared" si="584"/>
        <v>8.5652370057757235E-2</v>
      </c>
      <c r="AG824" s="6">
        <f t="shared" si="585"/>
        <v>2.8374205282524489E-2</v>
      </c>
      <c r="AH824" s="6">
        <f t="shared" si="586"/>
        <v>-5.0249337082935996E-3</v>
      </c>
      <c r="AI824" s="6">
        <f t="shared" si="587"/>
        <v>0</v>
      </c>
      <c r="AJ824" s="6">
        <f t="shared" si="588"/>
        <v>0</v>
      </c>
      <c r="AK824" s="4">
        <f t="shared" si="564"/>
        <v>0.4108241621067974</v>
      </c>
      <c r="AL824" s="4">
        <f t="shared" si="565"/>
        <v>0.40325813050048448</v>
      </c>
      <c r="AM824" s="4">
        <f t="shared" si="566"/>
        <v>0.38685235015437103</v>
      </c>
      <c r="AN824" s="4">
        <f t="shared" si="567"/>
        <v>0.1367759241276667</v>
      </c>
      <c r="AO824" s="4">
        <f t="shared" si="568"/>
        <v>0.11151019563340292</v>
      </c>
      <c r="AP824" s="4">
        <f t="shared" si="569"/>
        <v>3.9642929167654911E-2</v>
      </c>
      <c r="AQ824" s="4">
        <f t="shared" si="570"/>
        <v>1.3228802152937161E-2</v>
      </c>
      <c r="AR824" s="4">
        <f t="shared" si="571"/>
        <v>6.5620955799462477E-3</v>
      </c>
      <c r="AS824" s="4">
        <f t="array" ref="AS824">_xlfn.STDEV.S(IF(E$17:E$1040=E824,$C$17:$C$1040,""))</f>
        <v>1.6668979720915356E-2</v>
      </c>
      <c r="AT824" s="4">
        <f t="array" ref="AT824">_xlfn.STDEV.S(IF(F$17:F$1040=F824,$C$17:$C$1040,""))</f>
        <v>2.155996435463892E-2</v>
      </c>
      <c r="AU824" s="4">
        <f t="array" ref="AU824">_xlfn.STDEV.S(IF(G$17:G$1040=G824,$C$17:$C$1040,""))</f>
        <v>2.7775365823747723E-2</v>
      </c>
      <c r="AV824" s="4">
        <f t="array" ref="AV824">_xlfn.STDEV.S(IF(H$17:H$1040=H824,$C$17:$C$1040,""))</f>
        <v>1.0069529272009636E-2</v>
      </c>
      <c r="AW824" s="4">
        <f t="array" ref="AW824">_xlfn.STDEV.S(IF(I$17:I$1040=I824,$C$17:$C$1040,""))</f>
        <v>1.3064013358022897E-2</v>
      </c>
      <c r="AX824" s="4">
        <f t="array" ref="AX824">_xlfn.STDEV.S(IF(J$17:J$1040=J824,$C$17:$C$1040,""))</f>
        <v>9.1053744024994446E-3</v>
      </c>
      <c r="AY824" s="4">
        <f t="array" ref="AY824">_xlfn.STDEV.S(IF(K$17:K$1040=K824,$C$17:$C$1040,""))</f>
        <v>5.0739254346593293E-3</v>
      </c>
      <c r="AZ824" s="4">
        <f t="array" ref="AZ824">_xlfn.STDEV.S(IF(L$17:L$1040=L824,$C$17:$C$1040,""))</f>
        <v>4.6130679111724363E-3</v>
      </c>
      <c r="BA824" s="7">
        <f t="shared" si="572"/>
        <v>24.646029270244831</v>
      </c>
      <c r="BB824" s="7">
        <f t="shared" si="573"/>
        <v>18.704025844723532</v>
      </c>
      <c r="BC824" s="7">
        <f t="shared" si="574"/>
        <v>13.927893969396985</v>
      </c>
      <c r="BD824" s="7">
        <f t="shared" si="575"/>
        <v>13.58314976131645</v>
      </c>
      <c r="BE824" s="7">
        <f t="shared" si="576"/>
        <v>8.5356767922257255</v>
      </c>
      <c r="BF824" s="7">
        <f t="shared" si="577"/>
        <v>4.3537945190669856</v>
      </c>
      <c r="BG824" s="7">
        <f t="shared" si="578"/>
        <v>2.6072125661470942</v>
      </c>
      <c r="BH824" s="7">
        <f t="shared" si="579"/>
        <v>1.4225014039037756</v>
      </c>
    </row>
    <row r="825" spans="1:60" x14ac:dyDescent="0.25">
      <c r="A825" s="3">
        <v>43857</v>
      </c>
      <c r="B825" s="1">
        <v>3243.6298830000001</v>
      </c>
      <c r="C825" s="4">
        <f t="shared" si="547"/>
        <v>-1.5730711690954746E-2</v>
      </c>
      <c r="D825" s="10">
        <f t="shared" si="580"/>
        <v>808</v>
      </c>
      <c r="E825" s="10">
        <f t="shared" si="546"/>
        <v>1</v>
      </c>
      <c r="F825" s="10">
        <f t="shared" si="589"/>
        <v>3</v>
      </c>
      <c r="G825" s="10">
        <f t="shared" si="589"/>
        <v>6</v>
      </c>
      <c r="H825" s="10">
        <f t="shared" si="589"/>
        <v>12</v>
      </c>
      <c r="I825" s="10">
        <f t="shared" si="589"/>
        <v>25</v>
      </c>
      <c r="J825" s="10">
        <f t="shared" si="589"/>
        <v>50</v>
      </c>
      <c r="K825" s="10">
        <f t="shared" si="589"/>
        <v>101</v>
      </c>
      <c r="L825" s="10">
        <f t="shared" si="589"/>
        <v>202</v>
      </c>
      <c r="M825" s="4">
        <f t="shared" si="548"/>
        <v>7.0934616863010361E-4</v>
      </c>
      <c r="N825" s="4">
        <f t="shared" si="549"/>
        <v>8.4305118703185099E-4</v>
      </c>
      <c r="O825" s="4">
        <f t="shared" si="550"/>
        <v>1.8946395333275384E-4</v>
      </c>
      <c r="P825" s="4">
        <f t="shared" si="551"/>
        <v>-8.7014877615206564E-4</v>
      </c>
      <c r="Q825" s="4">
        <f t="shared" si="552"/>
        <v>-3.2567389751200979E-3</v>
      </c>
      <c r="R825" s="4">
        <f t="shared" si="553"/>
        <v>9.1815339873216328E-4</v>
      </c>
      <c r="S825" s="4">
        <f t="shared" si="554"/>
        <v>1.5462701122688632E-3</v>
      </c>
      <c r="T825" s="4">
        <f t="shared" si="555"/>
        <v>-8.5241064658314603E-4</v>
      </c>
      <c r="U825" s="6">
        <f t="shared" si="556"/>
        <v>-1.6440057859584849E-2</v>
      </c>
      <c r="V825" s="6">
        <f t="shared" si="557"/>
        <v>-1.6573762877986599E-2</v>
      </c>
      <c r="W825" s="6">
        <f t="shared" si="558"/>
        <v>-1.59201756442875E-2</v>
      </c>
      <c r="X825" s="6">
        <f t="shared" si="559"/>
        <v>-1.4860562914802681E-2</v>
      </c>
      <c r="Y825" s="6">
        <f t="shared" si="560"/>
        <v>-1.2473972715834648E-2</v>
      </c>
      <c r="Z825" s="6">
        <f t="shared" si="561"/>
        <v>-1.6648865089686909E-2</v>
      </c>
      <c r="AA825" s="6">
        <f t="shared" si="562"/>
        <v>-1.7276981803223609E-2</v>
      </c>
      <c r="AB825" s="6">
        <f t="shared" si="563"/>
        <v>-1.48783010443716E-2</v>
      </c>
      <c r="AC825" s="6">
        <f t="shared" si="581"/>
        <v>-2.819597030396169E-2</v>
      </c>
      <c r="AD825" s="6">
        <f t="shared" si="582"/>
        <v>5.5060865241398499E-4</v>
      </c>
      <c r="AE825" s="6">
        <f t="shared" si="583"/>
        <v>2.7347685234076984E-2</v>
      </c>
      <c r="AF825" s="6">
        <f t="shared" si="584"/>
        <v>7.0791807142954549E-2</v>
      </c>
      <c r="AG825" s="6">
        <f t="shared" si="585"/>
        <v>1.5900232566689841E-2</v>
      </c>
      <c r="AH825" s="6">
        <f t="shared" si="586"/>
        <v>-2.1673798797980509E-2</v>
      </c>
      <c r="AI825" s="6">
        <f t="shared" si="587"/>
        <v>-1.7276981803223609E-2</v>
      </c>
      <c r="AJ825" s="6">
        <f t="shared" si="588"/>
        <v>-1.48783010443716E-2</v>
      </c>
      <c r="AK825" s="4">
        <f t="shared" si="564"/>
        <v>0.4108241621067974</v>
      </c>
      <c r="AL825" s="4">
        <f t="shared" si="565"/>
        <v>0.40325813050048448</v>
      </c>
      <c r="AM825" s="4">
        <f t="shared" si="566"/>
        <v>0.38685235015437103</v>
      </c>
      <c r="AN825" s="4">
        <f t="shared" si="567"/>
        <v>0.1367759241276667</v>
      </c>
      <c r="AO825" s="4">
        <f t="shared" si="568"/>
        <v>0.11151019563340292</v>
      </c>
      <c r="AP825" s="4">
        <f t="shared" si="569"/>
        <v>3.9642929167654911E-2</v>
      </c>
      <c r="AQ825" s="4">
        <f t="shared" si="570"/>
        <v>2.8846813347731856E-2</v>
      </c>
      <c r="AR825" s="4">
        <f t="shared" si="571"/>
        <v>1.48783010443716E-2</v>
      </c>
      <c r="AS825" s="4">
        <f t="array" ref="AS825">_xlfn.STDEV.S(IF(E$17:E$1040=E825,$C$17:$C$1040,""))</f>
        <v>1.6668979720915356E-2</v>
      </c>
      <c r="AT825" s="4">
        <f t="array" ref="AT825">_xlfn.STDEV.S(IF(F$17:F$1040=F825,$C$17:$C$1040,""))</f>
        <v>2.155996435463892E-2</v>
      </c>
      <c r="AU825" s="4">
        <f t="array" ref="AU825">_xlfn.STDEV.S(IF(G$17:G$1040=G825,$C$17:$C$1040,""))</f>
        <v>2.7775365823747723E-2</v>
      </c>
      <c r="AV825" s="4">
        <f t="array" ref="AV825">_xlfn.STDEV.S(IF(H$17:H$1040=H825,$C$17:$C$1040,""))</f>
        <v>1.0069529272009636E-2</v>
      </c>
      <c r="AW825" s="4">
        <f t="array" ref="AW825">_xlfn.STDEV.S(IF(I$17:I$1040=I825,$C$17:$C$1040,""))</f>
        <v>1.3064013358022897E-2</v>
      </c>
      <c r="AX825" s="4">
        <f t="array" ref="AX825">_xlfn.STDEV.S(IF(J$17:J$1040=J825,$C$17:$C$1040,""))</f>
        <v>9.1053744024994446E-3</v>
      </c>
      <c r="AY825" s="4">
        <f t="array" ref="AY825">_xlfn.STDEV.S(IF(K$17:K$1040=K825,$C$17:$C$1040,""))</f>
        <v>1.2288741189960458E-2</v>
      </c>
      <c r="AZ825" s="4">
        <f t="array" ref="AZ825">_xlfn.STDEV.S(IF(L$17:L$1040=L825,$C$17:$C$1040,""))</f>
        <v>1.0896469025295083E-2</v>
      </c>
      <c r="BA825" s="7">
        <f t="shared" si="572"/>
        <v>24.646029270244831</v>
      </c>
      <c r="BB825" s="7">
        <f t="shared" si="573"/>
        <v>18.704025844723532</v>
      </c>
      <c r="BC825" s="7">
        <f t="shared" si="574"/>
        <v>13.927893969396985</v>
      </c>
      <c r="BD825" s="7">
        <f t="shared" si="575"/>
        <v>13.58314976131645</v>
      </c>
      <c r="BE825" s="7">
        <f t="shared" si="576"/>
        <v>8.5356767922257255</v>
      </c>
      <c r="BF825" s="7">
        <f t="shared" si="577"/>
        <v>4.3537945190669856</v>
      </c>
      <c r="BG825" s="7">
        <f t="shared" si="578"/>
        <v>2.347418087972986</v>
      </c>
      <c r="BH825" s="7">
        <f t="shared" si="579"/>
        <v>1.3654240662578938</v>
      </c>
    </row>
    <row r="826" spans="1:60" x14ac:dyDescent="0.25">
      <c r="A826" s="3">
        <v>43858</v>
      </c>
      <c r="B826" s="1">
        <v>3276.23999</v>
      </c>
      <c r="C826" s="4">
        <f t="shared" si="547"/>
        <v>1.0053584464402299E-2</v>
      </c>
      <c r="D826" s="10">
        <f t="shared" si="580"/>
        <v>809</v>
      </c>
      <c r="E826" s="10">
        <f t="shared" si="546"/>
        <v>1</v>
      </c>
      <c r="F826" s="10">
        <f t="shared" si="589"/>
        <v>3</v>
      </c>
      <c r="G826" s="10">
        <f t="shared" si="589"/>
        <v>6</v>
      </c>
      <c r="H826" s="10">
        <f t="shared" si="589"/>
        <v>12</v>
      </c>
      <c r="I826" s="10">
        <f t="shared" si="589"/>
        <v>25</v>
      </c>
      <c r="J826" s="10">
        <f t="shared" si="589"/>
        <v>50</v>
      </c>
      <c r="K826" s="10">
        <f t="shared" si="589"/>
        <v>101</v>
      </c>
      <c r="L826" s="10">
        <f t="shared" si="589"/>
        <v>202</v>
      </c>
      <c r="M826" s="4">
        <f t="shared" si="548"/>
        <v>7.0934616863010361E-4</v>
      </c>
      <c r="N826" s="4">
        <f t="shared" si="549"/>
        <v>8.4305118703185099E-4</v>
      </c>
      <c r="O826" s="4">
        <f t="shared" si="550"/>
        <v>1.8946395333275384E-4</v>
      </c>
      <c r="P826" s="4">
        <f t="shared" si="551"/>
        <v>-8.7014877615206564E-4</v>
      </c>
      <c r="Q826" s="4">
        <f t="shared" si="552"/>
        <v>-3.2567389751200979E-3</v>
      </c>
      <c r="R826" s="4">
        <f t="shared" si="553"/>
        <v>9.1815339873216328E-4</v>
      </c>
      <c r="S826" s="4">
        <f t="shared" si="554"/>
        <v>1.5462701122688632E-3</v>
      </c>
      <c r="T826" s="4">
        <f t="shared" si="555"/>
        <v>-8.5241064658314603E-4</v>
      </c>
      <c r="U826" s="6">
        <f t="shared" si="556"/>
        <v>9.3442382957721944E-3</v>
      </c>
      <c r="V826" s="6">
        <f t="shared" si="557"/>
        <v>9.2105332773704477E-3</v>
      </c>
      <c r="W826" s="6">
        <f t="shared" si="558"/>
        <v>9.8641205110695448E-3</v>
      </c>
      <c r="X826" s="6">
        <f t="shared" si="559"/>
        <v>1.0923733240554364E-2</v>
      </c>
      <c r="Y826" s="6">
        <f t="shared" si="560"/>
        <v>1.3310323439522397E-2</v>
      </c>
      <c r="Z826" s="6">
        <f t="shared" si="561"/>
        <v>9.1354310656701354E-3</v>
      </c>
      <c r="AA826" s="6">
        <f t="shared" si="562"/>
        <v>8.5073143521334355E-3</v>
      </c>
      <c r="AB826" s="6">
        <f t="shared" si="563"/>
        <v>1.0905995110985445E-2</v>
      </c>
      <c r="AC826" s="6">
        <f t="shared" si="581"/>
        <v>-1.8851732008189494E-2</v>
      </c>
      <c r="AD826" s="6">
        <f t="shared" si="582"/>
        <v>9.7611419297844327E-3</v>
      </c>
      <c r="AE826" s="6">
        <f t="shared" si="583"/>
        <v>3.7211805745146528E-2</v>
      </c>
      <c r="AF826" s="6">
        <f t="shared" si="584"/>
        <v>8.1715540383508908E-2</v>
      </c>
      <c r="AG826" s="6">
        <f t="shared" si="585"/>
        <v>2.9210556006212238E-2</v>
      </c>
      <c r="AH826" s="6">
        <f t="shared" si="586"/>
        <v>-1.2538367732310374E-2</v>
      </c>
      <c r="AI826" s="6">
        <f t="shared" si="587"/>
        <v>-8.769667451090174E-3</v>
      </c>
      <c r="AJ826" s="6">
        <f t="shared" si="588"/>
        <v>-3.9723059333861555E-3</v>
      </c>
      <c r="AK826" s="4">
        <f t="shared" si="564"/>
        <v>0.4108241621067974</v>
      </c>
      <c r="AL826" s="4">
        <f t="shared" si="565"/>
        <v>0.40325813050048448</v>
      </c>
      <c r="AM826" s="4">
        <f t="shared" si="566"/>
        <v>0.38685235015437103</v>
      </c>
      <c r="AN826" s="4">
        <f t="shared" si="567"/>
        <v>0.1367759241276667</v>
      </c>
      <c r="AO826" s="4">
        <f t="shared" si="568"/>
        <v>0.11151019563340292</v>
      </c>
      <c r="AP826" s="4">
        <f t="shared" si="569"/>
        <v>3.9642929167654911E-2</v>
      </c>
      <c r="AQ826" s="4">
        <f t="shared" si="570"/>
        <v>2.8846813347731856E-2</v>
      </c>
      <c r="AR826" s="4">
        <f t="shared" si="571"/>
        <v>1.48783010443716E-2</v>
      </c>
      <c r="AS826" s="4">
        <f t="array" ref="AS826">_xlfn.STDEV.S(IF(E$17:E$1040=E826,$C$17:$C$1040,""))</f>
        <v>1.6668979720915356E-2</v>
      </c>
      <c r="AT826" s="4">
        <f t="array" ref="AT826">_xlfn.STDEV.S(IF(F$17:F$1040=F826,$C$17:$C$1040,""))</f>
        <v>2.155996435463892E-2</v>
      </c>
      <c r="AU826" s="4">
        <f t="array" ref="AU826">_xlfn.STDEV.S(IF(G$17:G$1040=G826,$C$17:$C$1040,""))</f>
        <v>2.7775365823747723E-2</v>
      </c>
      <c r="AV826" s="4">
        <f t="array" ref="AV826">_xlfn.STDEV.S(IF(H$17:H$1040=H826,$C$17:$C$1040,""))</f>
        <v>1.0069529272009636E-2</v>
      </c>
      <c r="AW826" s="4">
        <f t="array" ref="AW826">_xlfn.STDEV.S(IF(I$17:I$1040=I826,$C$17:$C$1040,""))</f>
        <v>1.3064013358022897E-2</v>
      </c>
      <c r="AX826" s="4">
        <f t="array" ref="AX826">_xlfn.STDEV.S(IF(J$17:J$1040=J826,$C$17:$C$1040,""))</f>
        <v>9.1053744024994446E-3</v>
      </c>
      <c r="AY826" s="4">
        <f t="array" ref="AY826">_xlfn.STDEV.S(IF(K$17:K$1040=K826,$C$17:$C$1040,""))</f>
        <v>1.2288741189960458E-2</v>
      </c>
      <c r="AZ826" s="4">
        <f t="array" ref="AZ826">_xlfn.STDEV.S(IF(L$17:L$1040=L826,$C$17:$C$1040,""))</f>
        <v>1.0896469025295083E-2</v>
      </c>
      <c r="BA826" s="7">
        <f t="shared" si="572"/>
        <v>24.646029270244831</v>
      </c>
      <c r="BB826" s="7">
        <f t="shared" si="573"/>
        <v>18.704025844723532</v>
      </c>
      <c r="BC826" s="7">
        <f t="shared" si="574"/>
        <v>13.927893969396985</v>
      </c>
      <c r="BD826" s="7">
        <f t="shared" si="575"/>
        <v>13.58314976131645</v>
      </c>
      <c r="BE826" s="7">
        <f t="shared" si="576"/>
        <v>8.5356767922257255</v>
      </c>
      <c r="BF826" s="7">
        <f t="shared" si="577"/>
        <v>4.3537945190669856</v>
      </c>
      <c r="BG826" s="7">
        <f t="shared" si="578"/>
        <v>2.347418087972986</v>
      </c>
      <c r="BH826" s="7">
        <f t="shared" si="579"/>
        <v>1.3654240662578938</v>
      </c>
    </row>
    <row r="827" spans="1:60" x14ac:dyDescent="0.25">
      <c r="A827" s="3">
        <v>43859</v>
      </c>
      <c r="B827" s="1">
        <v>3273.3999020000001</v>
      </c>
      <c r="C827" s="4">
        <f t="shared" si="547"/>
        <v>-8.668742243146399E-4</v>
      </c>
      <c r="D827" s="10">
        <f t="shared" si="580"/>
        <v>810</v>
      </c>
      <c r="E827" s="10">
        <f t="shared" si="546"/>
        <v>1</v>
      </c>
      <c r="F827" s="10">
        <f t="shared" si="589"/>
        <v>3</v>
      </c>
      <c r="G827" s="10">
        <f t="shared" si="589"/>
        <v>6</v>
      </c>
      <c r="H827" s="10">
        <f t="shared" si="589"/>
        <v>12</v>
      </c>
      <c r="I827" s="10">
        <f t="shared" si="589"/>
        <v>25</v>
      </c>
      <c r="J827" s="10">
        <f t="shared" si="589"/>
        <v>50</v>
      </c>
      <c r="K827" s="10">
        <f t="shared" si="589"/>
        <v>101</v>
      </c>
      <c r="L827" s="10">
        <f t="shared" si="589"/>
        <v>202</v>
      </c>
      <c r="M827" s="4">
        <f t="shared" si="548"/>
        <v>7.0934616863010361E-4</v>
      </c>
      <c r="N827" s="4">
        <f t="shared" si="549"/>
        <v>8.4305118703185099E-4</v>
      </c>
      <c r="O827" s="4">
        <f t="shared" si="550"/>
        <v>1.8946395333275384E-4</v>
      </c>
      <c r="P827" s="4">
        <f t="shared" si="551"/>
        <v>-8.7014877615206564E-4</v>
      </c>
      <c r="Q827" s="4">
        <f t="shared" si="552"/>
        <v>-3.2567389751200979E-3</v>
      </c>
      <c r="R827" s="4">
        <f t="shared" si="553"/>
        <v>9.1815339873216328E-4</v>
      </c>
      <c r="S827" s="4">
        <f t="shared" si="554"/>
        <v>1.5462701122688632E-3</v>
      </c>
      <c r="T827" s="4">
        <f t="shared" si="555"/>
        <v>-8.5241064658314603E-4</v>
      </c>
      <c r="U827" s="6">
        <f t="shared" si="556"/>
        <v>-1.5762203929447435E-3</v>
      </c>
      <c r="V827" s="6">
        <f t="shared" si="557"/>
        <v>-1.7099254113464909E-3</v>
      </c>
      <c r="W827" s="6">
        <f t="shared" si="558"/>
        <v>-1.0563381776473937E-3</v>
      </c>
      <c r="X827" s="6">
        <f t="shared" si="559"/>
        <v>3.2745518374257404E-6</v>
      </c>
      <c r="Y827" s="6">
        <f t="shared" si="560"/>
        <v>2.389864750805458E-3</v>
      </c>
      <c r="Z827" s="6">
        <f t="shared" si="561"/>
        <v>-1.7850276230468032E-3</v>
      </c>
      <c r="AA827" s="6">
        <f t="shared" si="562"/>
        <v>-2.4131443365835031E-3</v>
      </c>
      <c r="AB827" s="6">
        <f t="shared" si="563"/>
        <v>-1.4463577731493871E-5</v>
      </c>
      <c r="AC827" s="6">
        <f t="shared" si="581"/>
        <v>-2.0427952401134236E-2</v>
      </c>
      <c r="AD827" s="6">
        <f t="shared" si="582"/>
        <v>8.0512165184379418E-3</v>
      </c>
      <c r="AE827" s="6">
        <f t="shared" si="583"/>
        <v>3.6155467567499135E-2</v>
      </c>
      <c r="AF827" s="6">
        <f t="shared" si="584"/>
        <v>8.1718814935346329E-2</v>
      </c>
      <c r="AG827" s="6">
        <f t="shared" si="585"/>
        <v>3.1600420757017696E-2</v>
      </c>
      <c r="AH827" s="6">
        <f t="shared" si="586"/>
        <v>-1.4323395355357177E-2</v>
      </c>
      <c r="AI827" s="6">
        <f t="shared" si="587"/>
        <v>-1.1182811787673677E-2</v>
      </c>
      <c r="AJ827" s="6">
        <f t="shared" si="588"/>
        <v>-3.9867695111176493E-3</v>
      </c>
      <c r="AK827" s="4">
        <f t="shared" si="564"/>
        <v>0.4108241621067974</v>
      </c>
      <c r="AL827" s="4">
        <f t="shared" si="565"/>
        <v>0.40325813050048448</v>
      </c>
      <c r="AM827" s="4">
        <f t="shared" si="566"/>
        <v>0.38685235015437103</v>
      </c>
      <c r="AN827" s="4">
        <f t="shared" si="567"/>
        <v>0.1367759241276667</v>
      </c>
      <c r="AO827" s="4">
        <f t="shared" si="568"/>
        <v>0.11151019563340292</v>
      </c>
      <c r="AP827" s="4">
        <f t="shared" si="569"/>
        <v>3.9642929167654911E-2</v>
      </c>
      <c r="AQ827" s="4">
        <f t="shared" si="570"/>
        <v>2.8846813347731856E-2</v>
      </c>
      <c r="AR827" s="4">
        <f t="shared" si="571"/>
        <v>1.48783010443716E-2</v>
      </c>
      <c r="AS827" s="4">
        <f t="array" ref="AS827">_xlfn.STDEV.S(IF(E$17:E$1040=E827,$C$17:$C$1040,""))</f>
        <v>1.6668979720915356E-2</v>
      </c>
      <c r="AT827" s="4">
        <f t="array" ref="AT827">_xlfn.STDEV.S(IF(F$17:F$1040=F827,$C$17:$C$1040,""))</f>
        <v>2.155996435463892E-2</v>
      </c>
      <c r="AU827" s="4">
        <f t="array" ref="AU827">_xlfn.STDEV.S(IF(G$17:G$1040=G827,$C$17:$C$1040,""))</f>
        <v>2.7775365823747723E-2</v>
      </c>
      <c r="AV827" s="4">
        <f t="array" ref="AV827">_xlfn.STDEV.S(IF(H$17:H$1040=H827,$C$17:$C$1040,""))</f>
        <v>1.0069529272009636E-2</v>
      </c>
      <c r="AW827" s="4">
        <f t="array" ref="AW827">_xlfn.STDEV.S(IF(I$17:I$1040=I827,$C$17:$C$1040,""))</f>
        <v>1.3064013358022897E-2</v>
      </c>
      <c r="AX827" s="4">
        <f t="array" ref="AX827">_xlfn.STDEV.S(IF(J$17:J$1040=J827,$C$17:$C$1040,""))</f>
        <v>9.1053744024994446E-3</v>
      </c>
      <c r="AY827" s="4">
        <f t="array" ref="AY827">_xlfn.STDEV.S(IF(K$17:K$1040=K827,$C$17:$C$1040,""))</f>
        <v>1.2288741189960458E-2</v>
      </c>
      <c r="AZ827" s="4">
        <f t="array" ref="AZ827">_xlfn.STDEV.S(IF(L$17:L$1040=L827,$C$17:$C$1040,""))</f>
        <v>1.0896469025295083E-2</v>
      </c>
      <c r="BA827" s="7">
        <f t="shared" si="572"/>
        <v>24.646029270244831</v>
      </c>
      <c r="BB827" s="7">
        <f t="shared" si="573"/>
        <v>18.704025844723532</v>
      </c>
      <c r="BC827" s="7">
        <f t="shared" si="574"/>
        <v>13.927893969396985</v>
      </c>
      <c r="BD827" s="7">
        <f t="shared" si="575"/>
        <v>13.58314976131645</v>
      </c>
      <c r="BE827" s="7">
        <f t="shared" si="576"/>
        <v>8.5356767922257255</v>
      </c>
      <c r="BF827" s="7">
        <f t="shared" si="577"/>
        <v>4.3537945190669856</v>
      </c>
      <c r="BG827" s="7">
        <f t="shared" si="578"/>
        <v>2.347418087972986</v>
      </c>
      <c r="BH827" s="7">
        <f t="shared" si="579"/>
        <v>1.3654240662578938</v>
      </c>
    </row>
    <row r="828" spans="1:60" x14ac:dyDescent="0.25">
      <c r="A828" s="3">
        <v>43860</v>
      </c>
      <c r="B828" s="1">
        <v>3283.6599120000001</v>
      </c>
      <c r="C828" s="4">
        <f t="shared" si="547"/>
        <v>3.1343588645345033E-3</v>
      </c>
      <c r="D828" s="10">
        <f t="shared" si="580"/>
        <v>811</v>
      </c>
      <c r="E828" s="10">
        <f t="shared" si="546"/>
        <v>1</v>
      </c>
      <c r="F828" s="10">
        <f t="shared" si="589"/>
        <v>3</v>
      </c>
      <c r="G828" s="10">
        <f t="shared" si="589"/>
        <v>6</v>
      </c>
      <c r="H828" s="10">
        <f t="shared" si="589"/>
        <v>12</v>
      </c>
      <c r="I828" s="10">
        <f t="shared" si="589"/>
        <v>25</v>
      </c>
      <c r="J828" s="10">
        <f t="shared" si="589"/>
        <v>50</v>
      </c>
      <c r="K828" s="10">
        <f t="shared" si="589"/>
        <v>101</v>
      </c>
      <c r="L828" s="10">
        <f t="shared" si="589"/>
        <v>202</v>
      </c>
      <c r="M828" s="4">
        <f t="shared" si="548"/>
        <v>7.0934616863010361E-4</v>
      </c>
      <c r="N828" s="4">
        <f t="shared" si="549"/>
        <v>8.4305118703185099E-4</v>
      </c>
      <c r="O828" s="4">
        <f t="shared" si="550"/>
        <v>1.8946395333275384E-4</v>
      </c>
      <c r="P828" s="4">
        <f t="shared" si="551"/>
        <v>-8.7014877615206564E-4</v>
      </c>
      <c r="Q828" s="4">
        <f t="shared" si="552"/>
        <v>-3.2567389751200979E-3</v>
      </c>
      <c r="R828" s="4">
        <f t="shared" si="553"/>
        <v>9.1815339873216328E-4</v>
      </c>
      <c r="S828" s="4">
        <f t="shared" si="554"/>
        <v>1.5462701122688632E-3</v>
      </c>
      <c r="T828" s="4">
        <f t="shared" si="555"/>
        <v>-8.5241064658314603E-4</v>
      </c>
      <c r="U828" s="6">
        <f t="shared" si="556"/>
        <v>2.4250126959043999E-3</v>
      </c>
      <c r="V828" s="6">
        <f t="shared" si="557"/>
        <v>2.2913076775026523E-3</v>
      </c>
      <c r="W828" s="6">
        <f t="shared" si="558"/>
        <v>2.9448949112017495E-3</v>
      </c>
      <c r="X828" s="6">
        <f t="shared" si="559"/>
        <v>4.0045076406865689E-3</v>
      </c>
      <c r="Y828" s="6">
        <f t="shared" si="560"/>
        <v>6.3910978396546012E-3</v>
      </c>
      <c r="Z828" s="6">
        <f t="shared" si="561"/>
        <v>2.21620546580234E-3</v>
      </c>
      <c r="AA828" s="6">
        <f t="shared" si="562"/>
        <v>1.5880887522656401E-3</v>
      </c>
      <c r="AB828" s="6">
        <f t="shared" si="563"/>
        <v>3.9867695111176493E-3</v>
      </c>
      <c r="AC828" s="6">
        <f t="shared" si="581"/>
        <v>-1.8002939705229835E-2</v>
      </c>
      <c r="AD828" s="6">
        <f t="shared" si="582"/>
        <v>1.0342524195940594E-2</v>
      </c>
      <c r="AE828" s="6">
        <f t="shared" si="583"/>
        <v>3.9100362478700884E-2</v>
      </c>
      <c r="AF828" s="6">
        <f t="shared" si="584"/>
        <v>8.5723322576032893E-2</v>
      </c>
      <c r="AG828" s="6">
        <f t="shared" si="585"/>
        <v>3.7991518596672297E-2</v>
      </c>
      <c r="AH828" s="6">
        <f t="shared" si="586"/>
        <v>-1.2107189889554837E-2</v>
      </c>
      <c r="AI828" s="6">
        <f t="shared" si="587"/>
        <v>-9.5947230354080371E-3</v>
      </c>
      <c r="AJ828" s="6">
        <f t="shared" si="588"/>
        <v>0</v>
      </c>
      <c r="AK828" s="4">
        <f t="shared" si="564"/>
        <v>0.4108241621067974</v>
      </c>
      <c r="AL828" s="4">
        <f t="shared" si="565"/>
        <v>0.40325813050048448</v>
      </c>
      <c r="AM828" s="4">
        <f t="shared" si="566"/>
        <v>0.38685235015437103</v>
      </c>
      <c r="AN828" s="4">
        <f t="shared" si="567"/>
        <v>0.1367759241276667</v>
      </c>
      <c r="AO828" s="4">
        <f t="shared" si="568"/>
        <v>0.11151019563340292</v>
      </c>
      <c r="AP828" s="4">
        <f t="shared" si="569"/>
        <v>3.9642929167654911E-2</v>
      </c>
      <c r="AQ828" s="4">
        <f t="shared" si="570"/>
        <v>2.8846813347731856E-2</v>
      </c>
      <c r="AR828" s="4">
        <f t="shared" si="571"/>
        <v>1.48783010443716E-2</v>
      </c>
      <c r="AS828" s="4">
        <f t="array" ref="AS828">_xlfn.STDEV.S(IF(E$17:E$1040=E828,$C$17:$C$1040,""))</f>
        <v>1.6668979720915356E-2</v>
      </c>
      <c r="AT828" s="4">
        <f t="array" ref="AT828">_xlfn.STDEV.S(IF(F$17:F$1040=F828,$C$17:$C$1040,""))</f>
        <v>2.155996435463892E-2</v>
      </c>
      <c r="AU828" s="4">
        <f t="array" ref="AU828">_xlfn.STDEV.S(IF(G$17:G$1040=G828,$C$17:$C$1040,""))</f>
        <v>2.7775365823747723E-2</v>
      </c>
      <c r="AV828" s="4">
        <f t="array" ref="AV828">_xlfn.STDEV.S(IF(H$17:H$1040=H828,$C$17:$C$1040,""))</f>
        <v>1.0069529272009636E-2</v>
      </c>
      <c r="AW828" s="4">
        <f t="array" ref="AW828">_xlfn.STDEV.S(IF(I$17:I$1040=I828,$C$17:$C$1040,""))</f>
        <v>1.3064013358022897E-2</v>
      </c>
      <c r="AX828" s="4">
        <f t="array" ref="AX828">_xlfn.STDEV.S(IF(J$17:J$1040=J828,$C$17:$C$1040,""))</f>
        <v>9.1053744024994446E-3</v>
      </c>
      <c r="AY828" s="4">
        <f t="array" ref="AY828">_xlfn.STDEV.S(IF(K$17:K$1040=K828,$C$17:$C$1040,""))</f>
        <v>1.2288741189960458E-2</v>
      </c>
      <c r="AZ828" s="4">
        <f t="array" ref="AZ828">_xlfn.STDEV.S(IF(L$17:L$1040=L828,$C$17:$C$1040,""))</f>
        <v>1.0896469025295083E-2</v>
      </c>
      <c r="BA828" s="7">
        <f t="shared" si="572"/>
        <v>24.646029270244831</v>
      </c>
      <c r="BB828" s="7">
        <f t="shared" si="573"/>
        <v>18.704025844723532</v>
      </c>
      <c r="BC828" s="7">
        <f t="shared" si="574"/>
        <v>13.927893969396985</v>
      </c>
      <c r="BD828" s="7">
        <f t="shared" si="575"/>
        <v>13.58314976131645</v>
      </c>
      <c r="BE828" s="7">
        <f t="shared" si="576"/>
        <v>8.5356767922257255</v>
      </c>
      <c r="BF828" s="7">
        <f t="shared" si="577"/>
        <v>4.3537945190669856</v>
      </c>
      <c r="BG828" s="7">
        <f t="shared" si="578"/>
        <v>2.347418087972986</v>
      </c>
      <c r="BH828" s="7">
        <f t="shared" si="579"/>
        <v>1.3654240662578938</v>
      </c>
    </row>
    <row r="829" spans="1:60" x14ac:dyDescent="0.25">
      <c r="A829" s="3">
        <v>43861</v>
      </c>
      <c r="B829" s="1">
        <v>3225.5200199999999</v>
      </c>
      <c r="C829" s="4">
        <f t="shared" si="547"/>
        <v>-1.7705820200054956E-2</v>
      </c>
      <c r="D829" s="10">
        <f t="shared" si="580"/>
        <v>812</v>
      </c>
      <c r="E829" s="10">
        <f t="shared" si="546"/>
        <v>1</v>
      </c>
      <c r="F829" s="10">
        <f t="shared" si="589"/>
        <v>3</v>
      </c>
      <c r="G829" s="10">
        <f t="shared" si="589"/>
        <v>6</v>
      </c>
      <c r="H829" s="10">
        <f t="shared" si="589"/>
        <v>12</v>
      </c>
      <c r="I829" s="10">
        <f t="shared" si="589"/>
        <v>25</v>
      </c>
      <c r="J829" s="10">
        <f t="shared" si="589"/>
        <v>50</v>
      </c>
      <c r="K829" s="10">
        <f t="shared" si="589"/>
        <v>101</v>
      </c>
      <c r="L829" s="10">
        <f t="shared" si="589"/>
        <v>203</v>
      </c>
      <c r="M829" s="4">
        <f t="shared" si="548"/>
        <v>7.0934616863010361E-4</v>
      </c>
      <c r="N829" s="4">
        <f t="shared" si="549"/>
        <v>8.4305118703185099E-4</v>
      </c>
      <c r="O829" s="4">
        <f t="shared" si="550"/>
        <v>1.8946395333275384E-4</v>
      </c>
      <c r="P829" s="4">
        <f t="shared" si="551"/>
        <v>-8.7014877615206564E-4</v>
      </c>
      <c r="Q829" s="4">
        <f t="shared" si="552"/>
        <v>-3.2567389751200979E-3</v>
      </c>
      <c r="R829" s="4">
        <f t="shared" si="553"/>
        <v>9.1815339873216328E-4</v>
      </c>
      <c r="S829" s="4">
        <f t="shared" si="554"/>
        <v>1.5462701122688632E-3</v>
      </c>
      <c r="T829" s="4">
        <f t="shared" si="555"/>
        <v>3.9449508711208725E-3</v>
      </c>
      <c r="U829" s="6">
        <f t="shared" si="556"/>
        <v>-1.8415166368685058E-2</v>
      </c>
      <c r="V829" s="6">
        <f t="shared" si="557"/>
        <v>-1.8548871387086809E-2</v>
      </c>
      <c r="W829" s="6">
        <f t="shared" si="558"/>
        <v>-1.789528415338771E-2</v>
      </c>
      <c r="X829" s="6">
        <f t="shared" si="559"/>
        <v>-1.6835671423902888E-2</v>
      </c>
      <c r="Y829" s="6">
        <f t="shared" si="560"/>
        <v>-1.4449081224934858E-2</v>
      </c>
      <c r="Z829" s="6">
        <f t="shared" si="561"/>
        <v>-1.8623973598787119E-2</v>
      </c>
      <c r="AA829" s="6">
        <f t="shared" si="562"/>
        <v>-1.9252090312323819E-2</v>
      </c>
      <c r="AB829" s="6">
        <f t="shared" si="563"/>
        <v>-2.1650771071175828E-2</v>
      </c>
      <c r="AC829" s="6">
        <f t="shared" si="581"/>
        <v>-3.6418106073914894E-2</v>
      </c>
      <c r="AD829" s="6">
        <f t="shared" si="582"/>
        <v>-8.2063471911462144E-3</v>
      </c>
      <c r="AE829" s="6">
        <f t="shared" si="583"/>
        <v>2.1205078325313174E-2</v>
      </c>
      <c r="AF829" s="6">
        <f t="shared" si="584"/>
        <v>6.8887651152129997E-2</v>
      </c>
      <c r="AG829" s="6">
        <f t="shared" si="585"/>
        <v>2.3542437371737439E-2</v>
      </c>
      <c r="AH829" s="6">
        <f t="shared" si="586"/>
        <v>-3.0731163488341956E-2</v>
      </c>
      <c r="AI829" s="6">
        <f t="shared" si="587"/>
        <v>-2.8846813347731856E-2</v>
      </c>
      <c r="AJ829" s="6">
        <f t="shared" si="588"/>
        <v>-2.1650771071175828E-2</v>
      </c>
      <c r="AK829" s="4">
        <f t="shared" si="564"/>
        <v>0.4108241621067974</v>
      </c>
      <c r="AL829" s="4">
        <f t="shared" si="565"/>
        <v>0.40325813050048448</v>
      </c>
      <c r="AM829" s="4">
        <f t="shared" si="566"/>
        <v>0.38685235015437103</v>
      </c>
      <c r="AN829" s="4">
        <f t="shared" si="567"/>
        <v>0.1367759241276667</v>
      </c>
      <c r="AO829" s="4">
        <f t="shared" si="568"/>
        <v>0.11151019563340292</v>
      </c>
      <c r="AP829" s="4">
        <f t="shared" si="569"/>
        <v>3.9642929167654911E-2</v>
      </c>
      <c r="AQ829" s="4">
        <f t="shared" si="570"/>
        <v>2.8846813347731856E-2</v>
      </c>
      <c r="AR829" s="4">
        <f t="shared" si="571"/>
        <v>2.1650771071175828E-2</v>
      </c>
      <c r="AS829" s="4">
        <f t="array" ref="AS829">_xlfn.STDEV.S(IF(E$17:E$1040=E829,$C$17:$C$1040,""))</f>
        <v>1.6668979720915356E-2</v>
      </c>
      <c r="AT829" s="4">
        <f t="array" ref="AT829">_xlfn.STDEV.S(IF(F$17:F$1040=F829,$C$17:$C$1040,""))</f>
        <v>2.155996435463892E-2</v>
      </c>
      <c r="AU829" s="4">
        <f t="array" ref="AU829">_xlfn.STDEV.S(IF(G$17:G$1040=G829,$C$17:$C$1040,""))</f>
        <v>2.7775365823747723E-2</v>
      </c>
      <c r="AV829" s="4">
        <f t="array" ref="AV829">_xlfn.STDEV.S(IF(H$17:H$1040=H829,$C$17:$C$1040,""))</f>
        <v>1.0069529272009636E-2</v>
      </c>
      <c r="AW829" s="4">
        <f t="array" ref="AW829">_xlfn.STDEV.S(IF(I$17:I$1040=I829,$C$17:$C$1040,""))</f>
        <v>1.3064013358022897E-2</v>
      </c>
      <c r="AX829" s="4">
        <f t="array" ref="AX829">_xlfn.STDEV.S(IF(J$17:J$1040=J829,$C$17:$C$1040,""))</f>
        <v>9.1053744024994446E-3</v>
      </c>
      <c r="AY829" s="4">
        <f t="array" ref="AY829">_xlfn.STDEV.S(IF(K$17:K$1040=K829,$C$17:$C$1040,""))</f>
        <v>1.2288741189960458E-2</v>
      </c>
      <c r="AZ829" s="4">
        <f t="array" ref="AZ829">_xlfn.STDEV.S(IF(L$17:L$1040=L829,$C$17:$C$1040,""))</f>
        <v>1.4774568843298214E-2</v>
      </c>
      <c r="BA829" s="7">
        <f t="shared" si="572"/>
        <v>24.646029270244831</v>
      </c>
      <c r="BB829" s="7">
        <f t="shared" si="573"/>
        <v>18.704025844723532</v>
      </c>
      <c r="BC829" s="7">
        <f t="shared" si="574"/>
        <v>13.927893969396985</v>
      </c>
      <c r="BD829" s="7">
        <f t="shared" si="575"/>
        <v>13.58314976131645</v>
      </c>
      <c r="BE829" s="7">
        <f t="shared" si="576"/>
        <v>8.5356767922257255</v>
      </c>
      <c r="BF829" s="7">
        <f t="shared" si="577"/>
        <v>4.3537945190669856</v>
      </c>
      <c r="BG829" s="7">
        <f t="shared" si="578"/>
        <v>2.347418087972986</v>
      </c>
      <c r="BH829" s="7">
        <f t="shared" si="579"/>
        <v>1.4654079791300765</v>
      </c>
    </row>
    <row r="830" spans="1:60" x14ac:dyDescent="0.25">
      <c r="A830" s="3">
        <v>43864</v>
      </c>
      <c r="B830" s="1">
        <v>3248.919922</v>
      </c>
      <c r="C830" s="4">
        <f t="shared" si="547"/>
        <v>7.2546137847255832E-3</v>
      </c>
      <c r="D830" s="10">
        <f t="shared" si="580"/>
        <v>813</v>
      </c>
      <c r="E830" s="10">
        <f t="shared" si="546"/>
        <v>1</v>
      </c>
      <c r="F830" s="10">
        <f t="shared" si="589"/>
        <v>3</v>
      </c>
      <c r="G830" s="10">
        <f t="shared" si="589"/>
        <v>6</v>
      </c>
      <c r="H830" s="10">
        <f t="shared" si="589"/>
        <v>12</v>
      </c>
      <c r="I830" s="10">
        <f t="shared" si="589"/>
        <v>25</v>
      </c>
      <c r="J830" s="10">
        <f t="shared" si="589"/>
        <v>50</v>
      </c>
      <c r="K830" s="10">
        <f t="shared" si="589"/>
        <v>101</v>
      </c>
      <c r="L830" s="10">
        <f t="shared" si="589"/>
        <v>203</v>
      </c>
      <c r="M830" s="4">
        <f t="shared" si="548"/>
        <v>7.0934616863010361E-4</v>
      </c>
      <c r="N830" s="4">
        <f t="shared" si="549"/>
        <v>8.4305118703185099E-4</v>
      </c>
      <c r="O830" s="4">
        <f t="shared" si="550"/>
        <v>1.8946395333275384E-4</v>
      </c>
      <c r="P830" s="4">
        <f t="shared" si="551"/>
        <v>-8.7014877615206564E-4</v>
      </c>
      <c r="Q830" s="4">
        <f t="shared" si="552"/>
        <v>-3.2567389751200979E-3</v>
      </c>
      <c r="R830" s="4">
        <f t="shared" si="553"/>
        <v>9.1815339873216328E-4</v>
      </c>
      <c r="S830" s="4">
        <f t="shared" si="554"/>
        <v>1.5462701122688632E-3</v>
      </c>
      <c r="T830" s="4">
        <f t="shared" si="555"/>
        <v>3.9449508711208725E-3</v>
      </c>
      <c r="U830" s="6">
        <f t="shared" si="556"/>
        <v>6.5452676160954798E-3</v>
      </c>
      <c r="V830" s="6">
        <f t="shared" si="557"/>
        <v>6.4115625976937322E-3</v>
      </c>
      <c r="W830" s="6">
        <f t="shared" si="558"/>
        <v>7.0651498313928293E-3</v>
      </c>
      <c r="X830" s="6">
        <f t="shared" si="559"/>
        <v>8.1247625608776488E-3</v>
      </c>
      <c r="Y830" s="6">
        <f t="shared" si="560"/>
        <v>1.0511352759845681E-2</v>
      </c>
      <c r="Z830" s="6">
        <f t="shared" si="561"/>
        <v>6.3364603859934199E-3</v>
      </c>
      <c r="AA830" s="6">
        <f t="shared" si="562"/>
        <v>5.7083436724567199E-3</v>
      </c>
      <c r="AB830" s="6">
        <f t="shared" si="563"/>
        <v>3.3096629136047107E-3</v>
      </c>
      <c r="AC830" s="6">
        <f t="shared" si="581"/>
        <v>-2.9872838457819413E-2</v>
      </c>
      <c r="AD830" s="6">
        <f t="shared" si="582"/>
        <v>-1.7947845934524823E-3</v>
      </c>
      <c r="AE830" s="6">
        <f t="shared" si="583"/>
        <v>2.8270228156706004E-2</v>
      </c>
      <c r="AF830" s="6">
        <f t="shared" si="584"/>
        <v>7.7012413713007641E-2</v>
      </c>
      <c r="AG830" s="6">
        <f t="shared" si="585"/>
        <v>3.405379013158312E-2</v>
      </c>
      <c r="AH830" s="6">
        <f t="shared" si="586"/>
        <v>-2.4394703102348536E-2</v>
      </c>
      <c r="AI830" s="6">
        <f t="shared" si="587"/>
        <v>-2.3138469675275136E-2</v>
      </c>
      <c r="AJ830" s="6">
        <f t="shared" si="588"/>
        <v>-1.8341108157571118E-2</v>
      </c>
      <c r="AK830" s="4">
        <f t="shared" si="564"/>
        <v>0.4108241621067974</v>
      </c>
      <c r="AL830" s="4">
        <f t="shared" si="565"/>
        <v>0.40325813050048448</v>
      </c>
      <c r="AM830" s="4">
        <f t="shared" si="566"/>
        <v>0.38685235015437103</v>
      </c>
      <c r="AN830" s="4">
        <f t="shared" si="567"/>
        <v>0.1367759241276667</v>
      </c>
      <c r="AO830" s="4">
        <f t="shared" si="568"/>
        <v>0.11151019563340292</v>
      </c>
      <c r="AP830" s="4">
        <f t="shared" si="569"/>
        <v>3.9642929167654911E-2</v>
      </c>
      <c r="AQ830" s="4">
        <f t="shared" si="570"/>
        <v>2.8846813347731856E-2</v>
      </c>
      <c r="AR830" s="4">
        <f t="shared" si="571"/>
        <v>2.1650771071175828E-2</v>
      </c>
      <c r="AS830" s="4">
        <f t="array" ref="AS830">_xlfn.STDEV.S(IF(E$17:E$1040=E830,$C$17:$C$1040,""))</f>
        <v>1.6668979720915356E-2</v>
      </c>
      <c r="AT830" s="4">
        <f t="array" ref="AT830">_xlfn.STDEV.S(IF(F$17:F$1040=F830,$C$17:$C$1040,""))</f>
        <v>2.155996435463892E-2</v>
      </c>
      <c r="AU830" s="4">
        <f t="array" ref="AU830">_xlfn.STDEV.S(IF(G$17:G$1040=G830,$C$17:$C$1040,""))</f>
        <v>2.7775365823747723E-2</v>
      </c>
      <c r="AV830" s="4">
        <f t="array" ref="AV830">_xlfn.STDEV.S(IF(H$17:H$1040=H830,$C$17:$C$1040,""))</f>
        <v>1.0069529272009636E-2</v>
      </c>
      <c r="AW830" s="4">
        <f t="array" ref="AW830">_xlfn.STDEV.S(IF(I$17:I$1040=I830,$C$17:$C$1040,""))</f>
        <v>1.3064013358022897E-2</v>
      </c>
      <c r="AX830" s="4">
        <f t="array" ref="AX830">_xlfn.STDEV.S(IF(J$17:J$1040=J830,$C$17:$C$1040,""))</f>
        <v>9.1053744024994446E-3</v>
      </c>
      <c r="AY830" s="4">
        <f t="array" ref="AY830">_xlfn.STDEV.S(IF(K$17:K$1040=K830,$C$17:$C$1040,""))</f>
        <v>1.2288741189960458E-2</v>
      </c>
      <c r="AZ830" s="4">
        <f t="array" ref="AZ830">_xlfn.STDEV.S(IF(L$17:L$1040=L830,$C$17:$C$1040,""))</f>
        <v>1.4774568843298214E-2</v>
      </c>
      <c r="BA830" s="7">
        <f t="shared" si="572"/>
        <v>24.646029270244831</v>
      </c>
      <c r="BB830" s="7">
        <f t="shared" si="573"/>
        <v>18.704025844723532</v>
      </c>
      <c r="BC830" s="7">
        <f t="shared" si="574"/>
        <v>13.927893969396985</v>
      </c>
      <c r="BD830" s="7">
        <f t="shared" si="575"/>
        <v>13.58314976131645</v>
      </c>
      <c r="BE830" s="7">
        <f t="shared" si="576"/>
        <v>8.5356767922257255</v>
      </c>
      <c r="BF830" s="7">
        <f t="shared" si="577"/>
        <v>4.3537945190669856</v>
      </c>
      <c r="BG830" s="7">
        <f t="shared" si="578"/>
        <v>2.347418087972986</v>
      </c>
      <c r="BH830" s="7">
        <f t="shared" si="579"/>
        <v>1.4654079791300765</v>
      </c>
    </row>
    <row r="831" spans="1:60" x14ac:dyDescent="0.25">
      <c r="A831" s="3">
        <v>43865</v>
      </c>
      <c r="B831" s="1">
        <v>3297.5900879999999</v>
      </c>
      <c r="C831" s="4">
        <f t="shared" si="547"/>
        <v>1.4980414158696442E-2</v>
      </c>
      <c r="D831" s="10">
        <f t="shared" si="580"/>
        <v>814</v>
      </c>
      <c r="E831" s="10">
        <f t="shared" ref="E831:E894" si="590">QUOTIENT($D831,E$2)</f>
        <v>1</v>
      </c>
      <c r="F831" s="10">
        <f t="shared" si="589"/>
        <v>3</v>
      </c>
      <c r="G831" s="10">
        <f t="shared" si="589"/>
        <v>6</v>
      </c>
      <c r="H831" s="10">
        <f t="shared" si="589"/>
        <v>12</v>
      </c>
      <c r="I831" s="10">
        <f t="shared" si="589"/>
        <v>25</v>
      </c>
      <c r="J831" s="10">
        <f t="shared" si="589"/>
        <v>50</v>
      </c>
      <c r="K831" s="10">
        <f t="shared" si="589"/>
        <v>101</v>
      </c>
      <c r="L831" s="10">
        <f t="shared" si="589"/>
        <v>203</v>
      </c>
      <c r="M831" s="4">
        <f t="shared" si="548"/>
        <v>7.0934616863010361E-4</v>
      </c>
      <c r="N831" s="4">
        <f t="shared" si="549"/>
        <v>8.4305118703185099E-4</v>
      </c>
      <c r="O831" s="4">
        <f t="shared" si="550"/>
        <v>1.8946395333275384E-4</v>
      </c>
      <c r="P831" s="4">
        <f t="shared" si="551"/>
        <v>-8.7014877615206564E-4</v>
      </c>
      <c r="Q831" s="4">
        <f t="shared" si="552"/>
        <v>-3.2567389751200979E-3</v>
      </c>
      <c r="R831" s="4">
        <f t="shared" si="553"/>
        <v>9.1815339873216328E-4</v>
      </c>
      <c r="S831" s="4">
        <f t="shared" si="554"/>
        <v>1.5462701122688632E-3</v>
      </c>
      <c r="T831" s="4">
        <f t="shared" si="555"/>
        <v>3.9449508711208725E-3</v>
      </c>
      <c r="U831" s="6">
        <f t="shared" si="556"/>
        <v>1.4271067990066338E-2</v>
      </c>
      <c r="V831" s="6">
        <f t="shared" si="557"/>
        <v>1.4137362971664591E-2</v>
      </c>
      <c r="W831" s="6">
        <f t="shared" si="558"/>
        <v>1.4790950205363688E-2</v>
      </c>
      <c r="X831" s="6">
        <f t="shared" si="559"/>
        <v>1.585056293484851E-2</v>
      </c>
      <c r="Y831" s="6">
        <f t="shared" si="560"/>
        <v>1.823715313381654E-2</v>
      </c>
      <c r="Z831" s="6">
        <f t="shared" si="561"/>
        <v>1.4062260759964279E-2</v>
      </c>
      <c r="AA831" s="6">
        <f t="shared" si="562"/>
        <v>1.3434144046427579E-2</v>
      </c>
      <c r="AB831" s="6">
        <f t="shared" si="563"/>
        <v>1.103546328757557E-2</v>
      </c>
      <c r="AC831" s="6">
        <f t="shared" si="581"/>
        <v>-1.5601770467753075E-2</v>
      </c>
      <c r="AD831" s="6">
        <f t="shared" si="582"/>
        <v>1.2342578378212109E-2</v>
      </c>
      <c r="AE831" s="6">
        <f t="shared" si="583"/>
        <v>4.3061178362069692E-2</v>
      </c>
      <c r="AF831" s="6">
        <f t="shared" si="584"/>
        <v>9.2862976647856144E-2</v>
      </c>
      <c r="AG831" s="6">
        <f t="shared" si="585"/>
        <v>5.229094326539966E-2</v>
      </c>
      <c r="AH831" s="6">
        <f t="shared" si="586"/>
        <v>-1.0332442342384257E-2</v>
      </c>
      <c r="AI831" s="6">
        <f t="shared" si="587"/>
        <v>-9.7043256288475571E-3</v>
      </c>
      <c r="AJ831" s="6">
        <f t="shared" si="588"/>
        <v>-7.3056448699955479E-3</v>
      </c>
      <c r="AK831" s="4">
        <f t="shared" si="564"/>
        <v>0.4108241621067974</v>
      </c>
      <c r="AL831" s="4">
        <f t="shared" si="565"/>
        <v>0.40325813050048448</v>
      </c>
      <c r="AM831" s="4">
        <f t="shared" si="566"/>
        <v>0.38685235015437103</v>
      </c>
      <c r="AN831" s="4">
        <f t="shared" si="567"/>
        <v>0.1367759241276667</v>
      </c>
      <c r="AO831" s="4">
        <f t="shared" si="568"/>
        <v>0.11151019563340292</v>
      </c>
      <c r="AP831" s="4">
        <f t="shared" si="569"/>
        <v>3.9642929167654911E-2</v>
      </c>
      <c r="AQ831" s="4">
        <f t="shared" si="570"/>
        <v>2.8846813347731856E-2</v>
      </c>
      <c r="AR831" s="4">
        <f t="shared" si="571"/>
        <v>2.1650771071175828E-2</v>
      </c>
      <c r="AS831" s="4">
        <f t="array" ref="AS831">_xlfn.STDEV.S(IF(E$17:E$1040=E831,$C$17:$C$1040,""))</f>
        <v>1.6668979720915356E-2</v>
      </c>
      <c r="AT831" s="4">
        <f t="array" ref="AT831">_xlfn.STDEV.S(IF(F$17:F$1040=F831,$C$17:$C$1040,""))</f>
        <v>2.155996435463892E-2</v>
      </c>
      <c r="AU831" s="4">
        <f t="array" ref="AU831">_xlfn.STDEV.S(IF(G$17:G$1040=G831,$C$17:$C$1040,""))</f>
        <v>2.7775365823747723E-2</v>
      </c>
      <c r="AV831" s="4">
        <f t="array" ref="AV831">_xlfn.STDEV.S(IF(H$17:H$1040=H831,$C$17:$C$1040,""))</f>
        <v>1.0069529272009636E-2</v>
      </c>
      <c r="AW831" s="4">
        <f t="array" ref="AW831">_xlfn.STDEV.S(IF(I$17:I$1040=I831,$C$17:$C$1040,""))</f>
        <v>1.3064013358022897E-2</v>
      </c>
      <c r="AX831" s="4">
        <f t="array" ref="AX831">_xlfn.STDEV.S(IF(J$17:J$1040=J831,$C$17:$C$1040,""))</f>
        <v>9.1053744024994446E-3</v>
      </c>
      <c r="AY831" s="4">
        <f t="array" ref="AY831">_xlfn.STDEV.S(IF(K$17:K$1040=K831,$C$17:$C$1040,""))</f>
        <v>1.2288741189960458E-2</v>
      </c>
      <c r="AZ831" s="4">
        <f t="array" ref="AZ831">_xlfn.STDEV.S(IF(L$17:L$1040=L831,$C$17:$C$1040,""))</f>
        <v>1.4774568843298214E-2</v>
      </c>
      <c r="BA831" s="7">
        <f t="shared" si="572"/>
        <v>24.646029270244831</v>
      </c>
      <c r="BB831" s="7">
        <f t="shared" si="573"/>
        <v>18.704025844723532</v>
      </c>
      <c r="BC831" s="7">
        <f t="shared" si="574"/>
        <v>13.927893969396985</v>
      </c>
      <c r="BD831" s="7">
        <f t="shared" si="575"/>
        <v>13.58314976131645</v>
      </c>
      <c r="BE831" s="7">
        <f t="shared" si="576"/>
        <v>8.5356767922257255</v>
      </c>
      <c r="BF831" s="7">
        <f t="shared" si="577"/>
        <v>4.3537945190669856</v>
      </c>
      <c r="BG831" s="7">
        <f t="shared" si="578"/>
        <v>2.347418087972986</v>
      </c>
      <c r="BH831" s="7">
        <f t="shared" si="579"/>
        <v>1.4654079791300765</v>
      </c>
    </row>
    <row r="832" spans="1:60" x14ac:dyDescent="0.25">
      <c r="A832" s="3">
        <v>43866</v>
      </c>
      <c r="B832" s="1">
        <v>3334.6899410000001</v>
      </c>
      <c r="C832" s="4">
        <f t="shared" si="547"/>
        <v>1.125059574111642E-2</v>
      </c>
      <c r="D832" s="10">
        <f t="shared" si="580"/>
        <v>815</v>
      </c>
      <c r="E832" s="10">
        <f t="shared" si="590"/>
        <v>1</v>
      </c>
      <c r="F832" s="10">
        <f t="shared" si="589"/>
        <v>3</v>
      </c>
      <c r="G832" s="10">
        <f t="shared" si="589"/>
        <v>6</v>
      </c>
      <c r="H832" s="10">
        <f t="shared" si="589"/>
        <v>12</v>
      </c>
      <c r="I832" s="10">
        <f t="shared" si="589"/>
        <v>25</v>
      </c>
      <c r="J832" s="10">
        <f t="shared" si="589"/>
        <v>50</v>
      </c>
      <c r="K832" s="10">
        <f t="shared" si="589"/>
        <v>101</v>
      </c>
      <c r="L832" s="10">
        <f t="shared" si="589"/>
        <v>203</v>
      </c>
      <c r="M832" s="4">
        <f t="shared" si="548"/>
        <v>7.0934616863010361E-4</v>
      </c>
      <c r="N832" s="4">
        <f t="shared" si="549"/>
        <v>8.4305118703185099E-4</v>
      </c>
      <c r="O832" s="4">
        <f t="shared" si="550"/>
        <v>1.8946395333275384E-4</v>
      </c>
      <c r="P832" s="4">
        <f t="shared" si="551"/>
        <v>-8.7014877615206564E-4</v>
      </c>
      <c r="Q832" s="4">
        <f t="shared" si="552"/>
        <v>-3.2567389751200979E-3</v>
      </c>
      <c r="R832" s="4">
        <f t="shared" si="553"/>
        <v>9.1815339873216328E-4</v>
      </c>
      <c r="S832" s="4">
        <f t="shared" si="554"/>
        <v>1.5462701122688632E-3</v>
      </c>
      <c r="T832" s="4">
        <f t="shared" si="555"/>
        <v>3.9449508711208725E-3</v>
      </c>
      <c r="U832" s="6">
        <f t="shared" si="556"/>
        <v>1.0541249572486316E-2</v>
      </c>
      <c r="V832" s="6">
        <f t="shared" si="557"/>
        <v>1.0407544554084569E-2</v>
      </c>
      <c r="W832" s="6">
        <f t="shared" si="558"/>
        <v>1.1061131787783667E-2</v>
      </c>
      <c r="X832" s="6">
        <f t="shared" si="559"/>
        <v>1.2120744517268486E-2</v>
      </c>
      <c r="Y832" s="6">
        <f t="shared" si="560"/>
        <v>1.4507334716236518E-2</v>
      </c>
      <c r="Z832" s="6">
        <f t="shared" si="561"/>
        <v>1.0332442342384257E-2</v>
      </c>
      <c r="AA832" s="6">
        <f t="shared" si="562"/>
        <v>9.7043256288475571E-3</v>
      </c>
      <c r="AB832" s="6">
        <f t="shared" si="563"/>
        <v>7.3056448699955479E-3</v>
      </c>
      <c r="AC832" s="6">
        <f t="shared" si="581"/>
        <v>-5.0605208952667589E-3</v>
      </c>
      <c r="AD832" s="6">
        <f t="shared" si="582"/>
        <v>2.2750122932296678E-2</v>
      </c>
      <c r="AE832" s="6">
        <f t="shared" si="583"/>
        <v>5.4122310149853359E-2</v>
      </c>
      <c r="AF832" s="6">
        <f t="shared" si="584"/>
        <v>0.10498372116512462</v>
      </c>
      <c r="AG832" s="6">
        <f t="shared" si="585"/>
        <v>6.6798277981636178E-2</v>
      </c>
      <c r="AH832" s="6">
        <f t="shared" si="586"/>
        <v>0</v>
      </c>
      <c r="AI832" s="6">
        <f t="shared" si="587"/>
        <v>0</v>
      </c>
      <c r="AJ832" s="6">
        <f t="shared" si="588"/>
        <v>0</v>
      </c>
      <c r="AK832" s="4">
        <f t="shared" si="564"/>
        <v>0.4108241621067974</v>
      </c>
      <c r="AL832" s="4">
        <f t="shared" si="565"/>
        <v>0.40325813050048448</v>
      </c>
      <c r="AM832" s="4">
        <f t="shared" si="566"/>
        <v>0.38685235015437103</v>
      </c>
      <c r="AN832" s="4">
        <f t="shared" si="567"/>
        <v>0.1367759241276667</v>
      </c>
      <c r="AO832" s="4">
        <f t="shared" si="568"/>
        <v>0.11151019563340292</v>
      </c>
      <c r="AP832" s="4">
        <f t="shared" si="569"/>
        <v>3.9642929167654911E-2</v>
      </c>
      <c r="AQ832" s="4">
        <f t="shared" si="570"/>
        <v>2.8846813347731856E-2</v>
      </c>
      <c r="AR832" s="4">
        <f t="shared" si="571"/>
        <v>2.1650771071175828E-2</v>
      </c>
      <c r="AS832" s="4">
        <f t="array" ref="AS832">_xlfn.STDEV.S(IF(E$17:E$1040=E832,$C$17:$C$1040,""))</f>
        <v>1.6668979720915356E-2</v>
      </c>
      <c r="AT832" s="4">
        <f t="array" ref="AT832">_xlfn.STDEV.S(IF(F$17:F$1040=F832,$C$17:$C$1040,""))</f>
        <v>2.155996435463892E-2</v>
      </c>
      <c r="AU832" s="4">
        <f t="array" ref="AU832">_xlfn.STDEV.S(IF(G$17:G$1040=G832,$C$17:$C$1040,""))</f>
        <v>2.7775365823747723E-2</v>
      </c>
      <c r="AV832" s="4">
        <f t="array" ref="AV832">_xlfn.STDEV.S(IF(H$17:H$1040=H832,$C$17:$C$1040,""))</f>
        <v>1.0069529272009636E-2</v>
      </c>
      <c r="AW832" s="4">
        <f t="array" ref="AW832">_xlfn.STDEV.S(IF(I$17:I$1040=I832,$C$17:$C$1040,""))</f>
        <v>1.3064013358022897E-2</v>
      </c>
      <c r="AX832" s="4">
        <f t="array" ref="AX832">_xlfn.STDEV.S(IF(J$17:J$1040=J832,$C$17:$C$1040,""))</f>
        <v>9.1053744024994446E-3</v>
      </c>
      <c r="AY832" s="4">
        <f t="array" ref="AY832">_xlfn.STDEV.S(IF(K$17:K$1040=K832,$C$17:$C$1040,""))</f>
        <v>1.2288741189960458E-2</v>
      </c>
      <c r="AZ832" s="4">
        <f t="array" ref="AZ832">_xlfn.STDEV.S(IF(L$17:L$1040=L832,$C$17:$C$1040,""))</f>
        <v>1.4774568843298214E-2</v>
      </c>
      <c r="BA832" s="7">
        <f t="shared" si="572"/>
        <v>24.646029270244831</v>
      </c>
      <c r="BB832" s="7">
        <f t="shared" si="573"/>
        <v>18.704025844723532</v>
      </c>
      <c r="BC832" s="7">
        <f t="shared" si="574"/>
        <v>13.927893969396985</v>
      </c>
      <c r="BD832" s="7">
        <f t="shared" si="575"/>
        <v>13.58314976131645</v>
      </c>
      <c r="BE832" s="7">
        <f t="shared" si="576"/>
        <v>8.5356767922257255</v>
      </c>
      <c r="BF832" s="7">
        <f t="shared" si="577"/>
        <v>4.3537945190669856</v>
      </c>
      <c r="BG832" s="7">
        <f t="shared" si="578"/>
        <v>2.347418087972986</v>
      </c>
      <c r="BH832" s="7">
        <f t="shared" si="579"/>
        <v>1.4654079791300765</v>
      </c>
    </row>
    <row r="833" spans="1:60" x14ac:dyDescent="0.25">
      <c r="A833" s="3">
        <v>43867</v>
      </c>
      <c r="B833" s="1">
        <v>3345.780029</v>
      </c>
      <c r="C833" s="4">
        <f t="shared" si="547"/>
        <v>3.325672909989974E-3</v>
      </c>
      <c r="D833" s="10">
        <f t="shared" si="580"/>
        <v>816</v>
      </c>
      <c r="E833" s="10">
        <f t="shared" si="590"/>
        <v>1</v>
      </c>
      <c r="F833" s="10">
        <f t="shared" si="589"/>
        <v>3</v>
      </c>
      <c r="G833" s="10">
        <f t="shared" si="589"/>
        <v>6</v>
      </c>
      <c r="H833" s="10">
        <f t="shared" si="589"/>
        <v>12</v>
      </c>
      <c r="I833" s="10">
        <f t="shared" si="589"/>
        <v>25</v>
      </c>
      <c r="J833" s="10">
        <f t="shared" si="589"/>
        <v>51</v>
      </c>
      <c r="K833" s="10">
        <f t="shared" si="589"/>
        <v>102</v>
      </c>
      <c r="L833" s="10">
        <f t="shared" si="589"/>
        <v>204</v>
      </c>
      <c r="M833" s="4">
        <f t="shared" si="548"/>
        <v>7.0934616863010361E-4</v>
      </c>
      <c r="N833" s="4">
        <f t="shared" si="549"/>
        <v>8.4305118703185099E-4</v>
      </c>
      <c r="O833" s="4">
        <f t="shared" si="550"/>
        <v>1.8946395333275384E-4</v>
      </c>
      <c r="P833" s="4">
        <f t="shared" si="551"/>
        <v>-8.7014877615206564E-4</v>
      </c>
      <c r="Q833" s="4">
        <f t="shared" si="552"/>
        <v>-3.2567389751200979E-3</v>
      </c>
      <c r="R833" s="4">
        <f t="shared" si="553"/>
        <v>-7.431631348972359E-3</v>
      </c>
      <c r="S833" s="4">
        <f t="shared" si="554"/>
        <v>1.3369351347354702E-3</v>
      </c>
      <c r="T833" s="4">
        <f t="shared" si="555"/>
        <v>1.7349224208956238E-3</v>
      </c>
      <c r="U833" s="6">
        <f t="shared" si="556"/>
        <v>2.6163267413598706E-3</v>
      </c>
      <c r="V833" s="6">
        <f t="shared" si="557"/>
        <v>2.482621722958123E-3</v>
      </c>
      <c r="W833" s="6">
        <f t="shared" si="558"/>
        <v>3.1362089566572202E-3</v>
      </c>
      <c r="X833" s="6">
        <f t="shared" si="559"/>
        <v>4.1958216861420396E-3</v>
      </c>
      <c r="Y833" s="6">
        <f t="shared" si="560"/>
        <v>6.5824118851100719E-3</v>
      </c>
      <c r="Z833" s="6">
        <f t="shared" si="561"/>
        <v>1.0757304258962333E-2</v>
      </c>
      <c r="AA833" s="6">
        <f t="shared" si="562"/>
        <v>1.9887377752545038E-3</v>
      </c>
      <c r="AB833" s="6">
        <f t="shared" si="563"/>
        <v>1.5907504890943502E-3</v>
      </c>
      <c r="AC833" s="6">
        <f t="shared" si="581"/>
        <v>-2.4441941539068883E-3</v>
      </c>
      <c r="AD833" s="6">
        <f t="shared" si="582"/>
        <v>2.5232744655254803E-2</v>
      </c>
      <c r="AE833" s="6">
        <f t="shared" si="583"/>
        <v>5.7258519106510579E-2</v>
      </c>
      <c r="AF833" s="6">
        <f t="shared" si="584"/>
        <v>0.10917954285126666</v>
      </c>
      <c r="AG833" s="6">
        <f t="shared" si="585"/>
        <v>7.3380689866746257E-2</v>
      </c>
      <c r="AH833" s="6">
        <f t="shared" si="586"/>
        <v>1.0757304258962333E-2</v>
      </c>
      <c r="AI833" s="6">
        <f t="shared" si="587"/>
        <v>1.9887377752545038E-3</v>
      </c>
      <c r="AJ833" s="6">
        <f t="shared" si="588"/>
        <v>1.5907504890943502E-3</v>
      </c>
      <c r="AK833" s="4">
        <f t="shared" si="564"/>
        <v>0.4108241621067974</v>
      </c>
      <c r="AL833" s="4">
        <f t="shared" si="565"/>
        <v>0.40325813050048448</v>
      </c>
      <c r="AM833" s="4">
        <f t="shared" si="566"/>
        <v>0.38685235015437103</v>
      </c>
      <c r="AN833" s="4">
        <f t="shared" si="567"/>
        <v>0.1367759241276667</v>
      </c>
      <c r="AO833" s="4">
        <f t="shared" si="568"/>
        <v>0.11151019563340292</v>
      </c>
      <c r="AP833" s="4">
        <f t="shared" si="569"/>
        <v>8.5902060564478938E-2</v>
      </c>
      <c r="AQ833" s="4">
        <f t="shared" si="570"/>
        <v>1.1466711350194156E-2</v>
      </c>
      <c r="AR833" s="4">
        <f t="shared" si="571"/>
        <v>7.1357759866935155E-3</v>
      </c>
      <c r="AS833" s="4">
        <f t="array" ref="AS833">_xlfn.STDEV.S(IF(E$17:E$1040=E833,$C$17:$C$1040,""))</f>
        <v>1.6668979720915356E-2</v>
      </c>
      <c r="AT833" s="4">
        <f t="array" ref="AT833">_xlfn.STDEV.S(IF(F$17:F$1040=F833,$C$17:$C$1040,""))</f>
        <v>2.155996435463892E-2</v>
      </c>
      <c r="AU833" s="4">
        <f t="array" ref="AU833">_xlfn.STDEV.S(IF(G$17:G$1040=G833,$C$17:$C$1040,""))</f>
        <v>2.7775365823747723E-2</v>
      </c>
      <c r="AV833" s="4">
        <f t="array" ref="AV833">_xlfn.STDEV.S(IF(H$17:H$1040=H833,$C$17:$C$1040,""))</f>
        <v>1.0069529272009636E-2</v>
      </c>
      <c r="AW833" s="4">
        <f t="array" ref="AW833">_xlfn.STDEV.S(IF(I$17:I$1040=I833,$C$17:$C$1040,""))</f>
        <v>1.3064013358022897E-2</v>
      </c>
      <c r="AX833" s="4">
        <f t="array" ref="AX833">_xlfn.STDEV.S(IF(J$17:J$1040=J833,$C$17:$C$1040,""))</f>
        <v>1.5252000760047292E-2</v>
      </c>
      <c r="AY833" s="4">
        <f t="array" ref="AY833">_xlfn.STDEV.S(IF(K$17:K$1040=K833,$C$17:$C$1040,""))</f>
        <v>4.453025169536419E-3</v>
      </c>
      <c r="AZ833" s="4">
        <f t="array" ref="AZ833">_xlfn.STDEV.S(IF(L$17:L$1040=L833,$C$17:$C$1040,""))</f>
        <v>5.3140236095911174E-3</v>
      </c>
      <c r="BA833" s="7">
        <f t="shared" si="572"/>
        <v>24.646029270244831</v>
      </c>
      <c r="BB833" s="7">
        <f t="shared" si="573"/>
        <v>18.704025844723532</v>
      </c>
      <c r="BC833" s="7">
        <f t="shared" si="574"/>
        <v>13.927893969396985</v>
      </c>
      <c r="BD833" s="7">
        <f t="shared" si="575"/>
        <v>13.58314976131645</v>
      </c>
      <c r="BE833" s="7">
        <f t="shared" si="576"/>
        <v>8.5356767922257255</v>
      </c>
      <c r="BF833" s="7">
        <f t="shared" si="577"/>
        <v>5.6321830765639547</v>
      </c>
      <c r="BG833" s="7">
        <f t="shared" si="578"/>
        <v>2.5750385218208627</v>
      </c>
      <c r="BH833" s="7">
        <f t="shared" si="579"/>
        <v>1.3428197747963282</v>
      </c>
    </row>
    <row r="834" spans="1:60" x14ac:dyDescent="0.25">
      <c r="A834" s="3">
        <v>43868</v>
      </c>
      <c r="B834" s="1">
        <v>3327.709961</v>
      </c>
      <c r="C834" s="4">
        <f t="shared" si="547"/>
        <v>-5.4008535657978918E-3</v>
      </c>
      <c r="D834" s="10">
        <f t="shared" si="580"/>
        <v>817</v>
      </c>
      <c r="E834" s="10">
        <f t="shared" si="590"/>
        <v>1</v>
      </c>
      <c r="F834" s="10">
        <f t="shared" si="589"/>
        <v>3</v>
      </c>
      <c r="G834" s="10">
        <f t="shared" si="589"/>
        <v>6</v>
      </c>
      <c r="H834" s="10">
        <f t="shared" si="589"/>
        <v>12</v>
      </c>
      <c r="I834" s="10">
        <f t="shared" si="589"/>
        <v>25</v>
      </c>
      <c r="J834" s="10">
        <f t="shared" si="589"/>
        <v>51</v>
      </c>
      <c r="K834" s="10">
        <f t="shared" si="589"/>
        <v>102</v>
      </c>
      <c r="L834" s="10">
        <f t="shared" si="589"/>
        <v>204</v>
      </c>
      <c r="M834" s="4">
        <f t="shared" si="548"/>
        <v>7.0934616863010361E-4</v>
      </c>
      <c r="N834" s="4">
        <f t="shared" si="549"/>
        <v>8.4305118703185099E-4</v>
      </c>
      <c r="O834" s="4">
        <f t="shared" si="550"/>
        <v>1.8946395333275384E-4</v>
      </c>
      <c r="P834" s="4">
        <f t="shared" si="551"/>
        <v>-8.7014877615206564E-4</v>
      </c>
      <c r="Q834" s="4">
        <f t="shared" si="552"/>
        <v>-3.2567389751200979E-3</v>
      </c>
      <c r="R834" s="4">
        <f t="shared" si="553"/>
        <v>-7.431631348972359E-3</v>
      </c>
      <c r="S834" s="4">
        <f t="shared" si="554"/>
        <v>1.3369351347354702E-3</v>
      </c>
      <c r="T834" s="4">
        <f t="shared" si="555"/>
        <v>1.7349224208956238E-3</v>
      </c>
      <c r="U834" s="6">
        <f t="shared" si="556"/>
        <v>-6.1101997344279952E-3</v>
      </c>
      <c r="V834" s="6">
        <f t="shared" si="557"/>
        <v>-6.2439047528297428E-3</v>
      </c>
      <c r="W834" s="6">
        <f t="shared" si="558"/>
        <v>-5.5903175191306456E-3</v>
      </c>
      <c r="X834" s="6">
        <f t="shared" si="559"/>
        <v>-4.5307047896458261E-3</v>
      </c>
      <c r="Y834" s="6">
        <f t="shared" si="560"/>
        <v>-2.1441145906777939E-3</v>
      </c>
      <c r="Z834" s="6">
        <f t="shared" si="561"/>
        <v>2.0307777831744672E-3</v>
      </c>
      <c r="AA834" s="6">
        <f t="shared" si="562"/>
        <v>-6.737788700533362E-3</v>
      </c>
      <c r="AB834" s="6">
        <f t="shared" si="563"/>
        <v>-7.1357759866935155E-3</v>
      </c>
      <c r="AC834" s="6">
        <f t="shared" si="581"/>
        <v>-8.5543938883348835E-3</v>
      </c>
      <c r="AD834" s="6">
        <f t="shared" si="582"/>
        <v>1.8988839902425059E-2</v>
      </c>
      <c r="AE834" s="6">
        <f t="shared" si="583"/>
        <v>5.1668201587379933E-2</v>
      </c>
      <c r="AF834" s="6">
        <f t="shared" si="584"/>
        <v>0.10464883806162083</v>
      </c>
      <c r="AG834" s="6">
        <f t="shared" si="585"/>
        <v>7.123657527606847E-2</v>
      </c>
      <c r="AH834" s="6">
        <f t="shared" si="586"/>
        <v>1.27880820421368E-2</v>
      </c>
      <c r="AI834" s="6">
        <f t="shared" si="587"/>
        <v>-4.7490509252788582E-3</v>
      </c>
      <c r="AJ834" s="6">
        <f t="shared" si="588"/>
        <v>-5.5450254975991653E-3</v>
      </c>
      <c r="AK834" s="4">
        <f t="shared" si="564"/>
        <v>0.4108241621067974</v>
      </c>
      <c r="AL834" s="4">
        <f t="shared" si="565"/>
        <v>0.40325813050048448</v>
      </c>
      <c r="AM834" s="4">
        <f t="shared" si="566"/>
        <v>0.38685235015437103</v>
      </c>
      <c r="AN834" s="4">
        <f t="shared" si="567"/>
        <v>0.1367759241276667</v>
      </c>
      <c r="AO834" s="4">
        <f t="shared" si="568"/>
        <v>0.11151019563340292</v>
      </c>
      <c r="AP834" s="4">
        <f t="shared" si="569"/>
        <v>8.5902060564478938E-2</v>
      </c>
      <c r="AQ834" s="4">
        <f t="shared" si="570"/>
        <v>1.1466711350194156E-2</v>
      </c>
      <c r="AR834" s="4">
        <f t="shared" si="571"/>
        <v>7.1357759866935155E-3</v>
      </c>
      <c r="AS834" s="4">
        <f t="array" ref="AS834">_xlfn.STDEV.S(IF(E$17:E$1040=E834,$C$17:$C$1040,""))</f>
        <v>1.6668979720915356E-2</v>
      </c>
      <c r="AT834" s="4">
        <f t="array" ref="AT834">_xlfn.STDEV.S(IF(F$17:F$1040=F834,$C$17:$C$1040,""))</f>
        <v>2.155996435463892E-2</v>
      </c>
      <c r="AU834" s="4">
        <f t="array" ref="AU834">_xlfn.STDEV.S(IF(G$17:G$1040=G834,$C$17:$C$1040,""))</f>
        <v>2.7775365823747723E-2</v>
      </c>
      <c r="AV834" s="4">
        <f t="array" ref="AV834">_xlfn.STDEV.S(IF(H$17:H$1040=H834,$C$17:$C$1040,""))</f>
        <v>1.0069529272009636E-2</v>
      </c>
      <c r="AW834" s="4">
        <f t="array" ref="AW834">_xlfn.STDEV.S(IF(I$17:I$1040=I834,$C$17:$C$1040,""))</f>
        <v>1.3064013358022897E-2</v>
      </c>
      <c r="AX834" s="4">
        <f t="array" ref="AX834">_xlfn.STDEV.S(IF(J$17:J$1040=J834,$C$17:$C$1040,""))</f>
        <v>1.5252000760047292E-2</v>
      </c>
      <c r="AY834" s="4">
        <f t="array" ref="AY834">_xlfn.STDEV.S(IF(K$17:K$1040=K834,$C$17:$C$1040,""))</f>
        <v>4.453025169536419E-3</v>
      </c>
      <c r="AZ834" s="4">
        <f t="array" ref="AZ834">_xlfn.STDEV.S(IF(L$17:L$1040=L834,$C$17:$C$1040,""))</f>
        <v>5.3140236095911174E-3</v>
      </c>
      <c r="BA834" s="7">
        <f t="shared" si="572"/>
        <v>24.646029270244831</v>
      </c>
      <c r="BB834" s="7">
        <f t="shared" si="573"/>
        <v>18.704025844723532</v>
      </c>
      <c r="BC834" s="7">
        <f t="shared" si="574"/>
        <v>13.927893969396985</v>
      </c>
      <c r="BD834" s="7">
        <f t="shared" si="575"/>
        <v>13.58314976131645</v>
      </c>
      <c r="BE834" s="7">
        <f t="shared" si="576"/>
        <v>8.5356767922257255</v>
      </c>
      <c r="BF834" s="7">
        <f t="shared" si="577"/>
        <v>5.6321830765639547</v>
      </c>
      <c r="BG834" s="7">
        <f t="shared" si="578"/>
        <v>2.5750385218208627</v>
      </c>
      <c r="BH834" s="7">
        <f t="shared" si="579"/>
        <v>1.3428197747963282</v>
      </c>
    </row>
    <row r="835" spans="1:60" x14ac:dyDescent="0.25">
      <c r="A835" s="3">
        <v>43871</v>
      </c>
      <c r="B835" s="1">
        <v>3352.0900879999999</v>
      </c>
      <c r="C835" s="4">
        <f t="shared" si="547"/>
        <v>7.3263978188391476E-3</v>
      </c>
      <c r="D835" s="10">
        <f t="shared" si="580"/>
        <v>818</v>
      </c>
      <c r="E835" s="10">
        <f t="shared" si="590"/>
        <v>1</v>
      </c>
      <c r="F835" s="10">
        <f t="shared" si="589"/>
        <v>3</v>
      </c>
      <c r="G835" s="10">
        <f t="shared" si="589"/>
        <v>6</v>
      </c>
      <c r="H835" s="10">
        <f t="shared" si="589"/>
        <v>12</v>
      </c>
      <c r="I835" s="10">
        <f t="shared" si="589"/>
        <v>25</v>
      </c>
      <c r="J835" s="10">
        <f t="shared" si="589"/>
        <v>51</v>
      </c>
      <c r="K835" s="10">
        <f t="shared" si="589"/>
        <v>102</v>
      </c>
      <c r="L835" s="10">
        <f t="shared" si="589"/>
        <v>204</v>
      </c>
      <c r="M835" s="4">
        <f t="shared" si="548"/>
        <v>7.0934616863010361E-4</v>
      </c>
      <c r="N835" s="4">
        <f t="shared" si="549"/>
        <v>8.4305118703185099E-4</v>
      </c>
      <c r="O835" s="4">
        <f t="shared" si="550"/>
        <v>1.8946395333275384E-4</v>
      </c>
      <c r="P835" s="4">
        <f t="shared" si="551"/>
        <v>-8.7014877615206564E-4</v>
      </c>
      <c r="Q835" s="4">
        <f t="shared" si="552"/>
        <v>-3.2567389751200979E-3</v>
      </c>
      <c r="R835" s="4">
        <f t="shared" si="553"/>
        <v>-7.431631348972359E-3</v>
      </c>
      <c r="S835" s="4">
        <f t="shared" si="554"/>
        <v>1.3369351347354702E-3</v>
      </c>
      <c r="T835" s="4">
        <f t="shared" si="555"/>
        <v>1.7349224208956238E-3</v>
      </c>
      <c r="U835" s="6">
        <f t="shared" si="556"/>
        <v>6.6170516502090443E-3</v>
      </c>
      <c r="V835" s="6">
        <f t="shared" si="557"/>
        <v>6.4833466318072967E-3</v>
      </c>
      <c r="W835" s="6">
        <f t="shared" si="558"/>
        <v>7.1369338655063938E-3</v>
      </c>
      <c r="X835" s="6">
        <f t="shared" si="559"/>
        <v>8.1965465949912133E-3</v>
      </c>
      <c r="Y835" s="6">
        <f t="shared" si="560"/>
        <v>1.0583136793959246E-2</v>
      </c>
      <c r="Z835" s="6">
        <f t="shared" si="561"/>
        <v>1.4758029167811507E-2</v>
      </c>
      <c r="AA835" s="6">
        <f t="shared" si="562"/>
        <v>5.9894626841036774E-3</v>
      </c>
      <c r="AB835" s="6">
        <f t="shared" si="563"/>
        <v>5.5914753979435239E-3</v>
      </c>
      <c r="AC835" s="6">
        <f t="shared" si="581"/>
        <v>-1.9373422381258392E-3</v>
      </c>
      <c r="AD835" s="6">
        <f t="shared" si="582"/>
        <v>2.5472186534232354E-2</v>
      </c>
      <c r="AE835" s="6">
        <f t="shared" si="583"/>
        <v>5.8805135452886327E-2</v>
      </c>
      <c r="AF835" s="6">
        <f t="shared" si="584"/>
        <v>0.11284538465661204</v>
      </c>
      <c r="AG835" s="6">
        <f t="shared" si="585"/>
        <v>8.1819712070027723E-2</v>
      </c>
      <c r="AH835" s="6">
        <f t="shared" si="586"/>
        <v>2.7546111209948307E-2</v>
      </c>
      <c r="AI835" s="6">
        <f t="shared" si="587"/>
        <v>1.2404117588248192E-3</v>
      </c>
      <c r="AJ835" s="6">
        <f t="shared" si="588"/>
        <v>4.6449900344358586E-5</v>
      </c>
      <c r="AK835" s="4">
        <f t="shared" si="564"/>
        <v>0.4108241621067974</v>
      </c>
      <c r="AL835" s="4">
        <f t="shared" si="565"/>
        <v>0.40325813050048448</v>
      </c>
      <c r="AM835" s="4">
        <f t="shared" si="566"/>
        <v>0.38685235015437103</v>
      </c>
      <c r="AN835" s="4">
        <f t="shared" si="567"/>
        <v>0.1367759241276667</v>
      </c>
      <c r="AO835" s="4">
        <f t="shared" si="568"/>
        <v>0.11151019563340292</v>
      </c>
      <c r="AP835" s="4">
        <f t="shared" si="569"/>
        <v>8.5902060564478938E-2</v>
      </c>
      <c r="AQ835" s="4">
        <f t="shared" si="570"/>
        <v>1.1466711350194156E-2</v>
      </c>
      <c r="AR835" s="4">
        <f t="shared" si="571"/>
        <v>7.1357759866935155E-3</v>
      </c>
      <c r="AS835" s="4">
        <f t="array" ref="AS835">_xlfn.STDEV.S(IF(E$17:E$1040=E835,$C$17:$C$1040,""))</f>
        <v>1.6668979720915356E-2</v>
      </c>
      <c r="AT835" s="4">
        <f t="array" ref="AT835">_xlfn.STDEV.S(IF(F$17:F$1040=F835,$C$17:$C$1040,""))</f>
        <v>2.155996435463892E-2</v>
      </c>
      <c r="AU835" s="4">
        <f t="array" ref="AU835">_xlfn.STDEV.S(IF(G$17:G$1040=G835,$C$17:$C$1040,""))</f>
        <v>2.7775365823747723E-2</v>
      </c>
      <c r="AV835" s="4">
        <f t="array" ref="AV835">_xlfn.STDEV.S(IF(H$17:H$1040=H835,$C$17:$C$1040,""))</f>
        <v>1.0069529272009636E-2</v>
      </c>
      <c r="AW835" s="4">
        <f t="array" ref="AW835">_xlfn.STDEV.S(IF(I$17:I$1040=I835,$C$17:$C$1040,""))</f>
        <v>1.3064013358022897E-2</v>
      </c>
      <c r="AX835" s="4">
        <f t="array" ref="AX835">_xlfn.STDEV.S(IF(J$17:J$1040=J835,$C$17:$C$1040,""))</f>
        <v>1.5252000760047292E-2</v>
      </c>
      <c r="AY835" s="4">
        <f t="array" ref="AY835">_xlfn.STDEV.S(IF(K$17:K$1040=K835,$C$17:$C$1040,""))</f>
        <v>4.453025169536419E-3</v>
      </c>
      <c r="AZ835" s="4">
        <f t="array" ref="AZ835">_xlfn.STDEV.S(IF(L$17:L$1040=L835,$C$17:$C$1040,""))</f>
        <v>5.3140236095911174E-3</v>
      </c>
      <c r="BA835" s="7">
        <f t="shared" si="572"/>
        <v>24.646029270244831</v>
      </c>
      <c r="BB835" s="7">
        <f t="shared" si="573"/>
        <v>18.704025844723532</v>
      </c>
      <c r="BC835" s="7">
        <f t="shared" si="574"/>
        <v>13.927893969396985</v>
      </c>
      <c r="BD835" s="7">
        <f t="shared" si="575"/>
        <v>13.58314976131645</v>
      </c>
      <c r="BE835" s="7">
        <f t="shared" si="576"/>
        <v>8.5356767922257255</v>
      </c>
      <c r="BF835" s="7">
        <f t="shared" si="577"/>
        <v>5.6321830765639547</v>
      </c>
      <c r="BG835" s="7">
        <f t="shared" si="578"/>
        <v>2.5750385218208627</v>
      </c>
      <c r="BH835" s="7">
        <f t="shared" si="579"/>
        <v>1.3428197747963282</v>
      </c>
    </row>
    <row r="836" spans="1:60" x14ac:dyDescent="0.25">
      <c r="A836" s="3">
        <v>43872</v>
      </c>
      <c r="B836" s="1">
        <v>3357.75</v>
      </c>
      <c r="C836" s="4">
        <f t="shared" si="547"/>
        <v>1.6884725205512652E-3</v>
      </c>
      <c r="D836" s="10">
        <f t="shared" si="580"/>
        <v>819</v>
      </c>
      <c r="E836" s="10">
        <f t="shared" si="590"/>
        <v>1</v>
      </c>
      <c r="F836" s="10">
        <f t="shared" si="589"/>
        <v>3</v>
      </c>
      <c r="G836" s="10">
        <f t="shared" si="589"/>
        <v>6</v>
      </c>
      <c r="H836" s="10">
        <f t="shared" si="589"/>
        <v>12</v>
      </c>
      <c r="I836" s="10">
        <f t="shared" si="589"/>
        <v>25</v>
      </c>
      <c r="J836" s="10">
        <f t="shared" si="589"/>
        <v>51</v>
      </c>
      <c r="K836" s="10">
        <f t="shared" si="589"/>
        <v>102</v>
      </c>
      <c r="L836" s="10">
        <f t="shared" si="589"/>
        <v>204</v>
      </c>
      <c r="M836" s="4">
        <f t="shared" si="548"/>
        <v>7.0934616863010361E-4</v>
      </c>
      <c r="N836" s="4">
        <f t="shared" si="549"/>
        <v>8.4305118703185099E-4</v>
      </c>
      <c r="O836" s="4">
        <f t="shared" si="550"/>
        <v>1.8946395333275384E-4</v>
      </c>
      <c r="P836" s="4">
        <f t="shared" si="551"/>
        <v>-8.7014877615206564E-4</v>
      </c>
      <c r="Q836" s="4">
        <f t="shared" si="552"/>
        <v>-3.2567389751200979E-3</v>
      </c>
      <c r="R836" s="4">
        <f t="shared" si="553"/>
        <v>-7.431631348972359E-3</v>
      </c>
      <c r="S836" s="4">
        <f t="shared" si="554"/>
        <v>1.3369351347354702E-3</v>
      </c>
      <c r="T836" s="4">
        <f t="shared" si="555"/>
        <v>1.7349224208956238E-3</v>
      </c>
      <c r="U836" s="6">
        <f t="shared" si="556"/>
        <v>9.7912635192116157E-4</v>
      </c>
      <c r="V836" s="6">
        <f t="shared" si="557"/>
        <v>8.4542133351941419E-4</v>
      </c>
      <c r="W836" s="6">
        <f t="shared" si="558"/>
        <v>1.4990085672185113E-3</v>
      </c>
      <c r="X836" s="6">
        <f t="shared" si="559"/>
        <v>2.5586212967033308E-3</v>
      </c>
      <c r="Y836" s="6">
        <f t="shared" si="560"/>
        <v>4.945211495671363E-3</v>
      </c>
      <c r="Z836" s="6">
        <f t="shared" si="561"/>
        <v>9.1201038695236242E-3</v>
      </c>
      <c r="AA836" s="6">
        <f t="shared" si="562"/>
        <v>3.5153738581579497E-4</v>
      </c>
      <c r="AB836" s="6">
        <f t="shared" si="563"/>
        <v>-4.6449900344358586E-5</v>
      </c>
      <c r="AC836" s="6">
        <f t="shared" si="581"/>
        <v>-9.5821588620467768E-4</v>
      </c>
      <c r="AD836" s="6">
        <f t="shared" si="582"/>
        <v>2.6317607867751766E-2</v>
      </c>
      <c r="AE836" s="6">
        <f t="shared" si="583"/>
        <v>6.0304144020104838E-2</v>
      </c>
      <c r="AF836" s="6">
        <f t="shared" si="584"/>
        <v>0.11540400595331536</v>
      </c>
      <c r="AG836" s="6">
        <f t="shared" si="585"/>
        <v>8.6764923565699092E-2</v>
      </c>
      <c r="AH836" s="6">
        <f t="shared" si="586"/>
        <v>3.6666215079471931E-2</v>
      </c>
      <c r="AI836" s="6">
        <f t="shared" si="587"/>
        <v>1.5919491446406142E-3</v>
      </c>
      <c r="AJ836" s="6">
        <f t="shared" si="588"/>
        <v>0</v>
      </c>
      <c r="AK836" s="4">
        <f t="shared" si="564"/>
        <v>0.4108241621067974</v>
      </c>
      <c r="AL836" s="4">
        <f t="shared" si="565"/>
        <v>0.40325813050048448</v>
      </c>
      <c r="AM836" s="4">
        <f t="shared" si="566"/>
        <v>0.38685235015437103</v>
      </c>
      <c r="AN836" s="4">
        <f t="shared" si="567"/>
        <v>0.1367759241276667</v>
      </c>
      <c r="AO836" s="4">
        <f t="shared" si="568"/>
        <v>0.11151019563340292</v>
      </c>
      <c r="AP836" s="4">
        <f t="shared" si="569"/>
        <v>8.5902060564478938E-2</v>
      </c>
      <c r="AQ836" s="4">
        <f t="shared" si="570"/>
        <v>1.1466711350194156E-2</v>
      </c>
      <c r="AR836" s="4">
        <f t="shared" si="571"/>
        <v>7.1357759866935155E-3</v>
      </c>
      <c r="AS836" s="4">
        <f t="array" ref="AS836">_xlfn.STDEV.S(IF(E$17:E$1040=E836,$C$17:$C$1040,""))</f>
        <v>1.6668979720915356E-2</v>
      </c>
      <c r="AT836" s="4">
        <f t="array" ref="AT836">_xlfn.STDEV.S(IF(F$17:F$1040=F836,$C$17:$C$1040,""))</f>
        <v>2.155996435463892E-2</v>
      </c>
      <c r="AU836" s="4">
        <f t="array" ref="AU836">_xlfn.STDEV.S(IF(G$17:G$1040=G836,$C$17:$C$1040,""))</f>
        <v>2.7775365823747723E-2</v>
      </c>
      <c r="AV836" s="4">
        <f t="array" ref="AV836">_xlfn.STDEV.S(IF(H$17:H$1040=H836,$C$17:$C$1040,""))</f>
        <v>1.0069529272009636E-2</v>
      </c>
      <c r="AW836" s="4">
        <f t="array" ref="AW836">_xlfn.STDEV.S(IF(I$17:I$1040=I836,$C$17:$C$1040,""))</f>
        <v>1.3064013358022897E-2</v>
      </c>
      <c r="AX836" s="4">
        <f t="array" ref="AX836">_xlfn.STDEV.S(IF(J$17:J$1040=J836,$C$17:$C$1040,""))</f>
        <v>1.5252000760047292E-2</v>
      </c>
      <c r="AY836" s="4">
        <f t="array" ref="AY836">_xlfn.STDEV.S(IF(K$17:K$1040=K836,$C$17:$C$1040,""))</f>
        <v>4.453025169536419E-3</v>
      </c>
      <c r="AZ836" s="4">
        <f t="array" ref="AZ836">_xlfn.STDEV.S(IF(L$17:L$1040=L836,$C$17:$C$1040,""))</f>
        <v>5.3140236095911174E-3</v>
      </c>
      <c r="BA836" s="7">
        <f t="shared" si="572"/>
        <v>24.646029270244831</v>
      </c>
      <c r="BB836" s="7">
        <f t="shared" si="573"/>
        <v>18.704025844723532</v>
      </c>
      <c r="BC836" s="7">
        <f t="shared" si="574"/>
        <v>13.927893969396985</v>
      </c>
      <c r="BD836" s="7">
        <f t="shared" si="575"/>
        <v>13.58314976131645</v>
      </c>
      <c r="BE836" s="7">
        <f t="shared" si="576"/>
        <v>8.5356767922257255</v>
      </c>
      <c r="BF836" s="7">
        <f t="shared" si="577"/>
        <v>5.6321830765639547</v>
      </c>
      <c r="BG836" s="7">
        <f t="shared" si="578"/>
        <v>2.5750385218208627</v>
      </c>
      <c r="BH836" s="7">
        <f t="shared" si="579"/>
        <v>1.3428197747963282</v>
      </c>
    </row>
    <row r="837" spans="1:60" x14ac:dyDescent="0.25">
      <c r="A837" s="3">
        <v>43873</v>
      </c>
      <c r="B837" s="1">
        <v>3379.4499510000001</v>
      </c>
      <c r="C837" s="4">
        <f t="shared" si="547"/>
        <v>6.4626464150101537E-3</v>
      </c>
      <c r="D837" s="10">
        <f t="shared" si="580"/>
        <v>820</v>
      </c>
      <c r="E837" s="10">
        <f t="shared" si="590"/>
        <v>1</v>
      </c>
      <c r="F837" s="10">
        <f t="shared" si="589"/>
        <v>3</v>
      </c>
      <c r="G837" s="10">
        <f t="shared" si="589"/>
        <v>6</v>
      </c>
      <c r="H837" s="10">
        <f t="shared" si="589"/>
        <v>12</v>
      </c>
      <c r="I837" s="10">
        <f t="shared" si="589"/>
        <v>25</v>
      </c>
      <c r="J837" s="10">
        <f t="shared" si="589"/>
        <v>51</v>
      </c>
      <c r="K837" s="10">
        <f t="shared" si="589"/>
        <v>102</v>
      </c>
      <c r="L837" s="10">
        <f t="shared" si="589"/>
        <v>205</v>
      </c>
      <c r="M837" s="4">
        <f t="shared" si="548"/>
        <v>7.0934616863010361E-4</v>
      </c>
      <c r="N837" s="4">
        <f t="shared" si="549"/>
        <v>8.4305118703185099E-4</v>
      </c>
      <c r="O837" s="4">
        <f t="shared" si="550"/>
        <v>1.8946395333275384E-4</v>
      </c>
      <c r="P837" s="4">
        <f t="shared" si="551"/>
        <v>-8.7014877615206564E-4</v>
      </c>
      <c r="Q837" s="4">
        <f t="shared" si="552"/>
        <v>-3.2567389751200979E-3</v>
      </c>
      <c r="R837" s="4">
        <f t="shared" si="553"/>
        <v>-7.431631348972359E-3</v>
      </c>
      <c r="S837" s="4">
        <f t="shared" si="554"/>
        <v>1.3369351347354702E-3</v>
      </c>
      <c r="T837" s="4">
        <f t="shared" si="555"/>
        <v>9.3894784857531666E-4</v>
      </c>
      <c r="U837" s="6">
        <f t="shared" si="556"/>
        <v>5.7533002463800503E-3</v>
      </c>
      <c r="V837" s="6">
        <f t="shared" si="557"/>
        <v>5.6195952279783027E-3</v>
      </c>
      <c r="W837" s="6">
        <f t="shared" si="558"/>
        <v>6.2731824616773998E-3</v>
      </c>
      <c r="X837" s="6">
        <f t="shared" si="559"/>
        <v>7.3327951911622193E-3</v>
      </c>
      <c r="Y837" s="6">
        <f t="shared" si="560"/>
        <v>9.7193853901302515E-3</v>
      </c>
      <c r="Z837" s="6">
        <f t="shared" si="561"/>
        <v>1.3894277763982513E-2</v>
      </c>
      <c r="AA837" s="6">
        <f t="shared" si="562"/>
        <v>5.1257112802746835E-3</v>
      </c>
      <c r="AB837" s="6">
        <f t="shared" si="563"/>
        <v>5.523698566434837E-3</v>
      </c>
      <c r="AC837" s="6">
        <f t="shared" si="581"/>
        <v>4.7950843601753728E-3</v>
      </c>
      <c r="AD837" s="6">
        <f t="shared" si="582"/>
        <v>3.1937203095730067E-2</v>
      </c>
      <c r="AE837" s="6">
        <f t="shared" si="583"/>
        <v>6.6577326481782245E-2</v>
      </c>
      <c r="AF837" s="6">
        <f t="shared" si="584"/>
        <v>0.12273680114447758</v>
      </c>
      <c r="AG837" s="6">
        <f t="shared" si="585"/>
        <v>9.6484308955829351E-2</v>
      </c>
      <c r="AH837" s="6">
        <f t="shared" si="586"/>
        <v>5.0560492843454444E-2</v>
      </c>
      <c r="AI837" s="6">
        <f t="shared" si="587"/>
        <v>6.7176604249152977E-3</v>
      </c>
      <c r="AJ837" s="6">
        <f t="shared" si="588"/>
        <v>5.523698566434837E-3</v>
      </c>
      <c r="AK837" s="4">
        <f t="shared" si="564"/>
        <v>0.4108241621067974</v>
      </c>
      <c r="AL837" s="4">
        <f t="shared" si="565"/>
        <v>0.40325813050048448</v>
      </c>
      <c r="AM837" s="4">
        <f t="shared" si="566"/>
        <v>0.38685235015437103</v>
      </c>
      <c r="AN837" s="4">
        <f t="shared" si="567"/>
        <v>0.1367759241276667</v>
      </c>
      <c r="AO837" s="4">
        <f t="shared" si="568"/>
        <v>0.11151019563340292</v>
      </c>
      <c r="AP837" s="4">
        <f t="shared" si="569"/>
        <v>8.5902060564478938E-2</v>
      </c>
      <c r="AQ837" s="4">
        <f t="shared" si="570"/>
        <v>1.1466711350194156E-2</v>
      </c>
      <c r="AR837" s="4">
        <f t="shared" si="571"/>
        <v>5.523698566434837E-3</v>
      </c>
      <c r="AS837" s="4">
        <f t="array" ref="AS837">_xlfn.STDEV.S(IF(E$17:E$1040=E837,$C$17:$C$1040,""))</f>
        <v>1.6668979720915356E-2</v>
      </c>
      <c r="AT837" s="4">
        <f t="array" ref="AT837">_xlfn.STDEV.S(IF(F$17:F$1040=F837,$C$17:$C$1040,""))</f>
        <v>2.155996435463892E-2</v>
      </c>
      <c r="AU837" s="4">
        <f t="array" ref="AU837">_xlfn.STDEV.S(IF(G$17:G$1040=G837,$C$17:$C$1040,""))</f>
        <v>2.7775365823747723E-2</v>
      </c>
      <c r="AV837" s="4">
        <f t="array" ref="AV837">_xlfn.STDEV.S(IF(H$17:H$1040=H837,$C$17:$C$1040,""))</f>
        <v>1.0069529272009636E-2</v>
      </c>
      <c r="AW837" s="4">
        <f t="array" ref="AW837">_xlfn.STDEV.S(IF(I$17:I$1040=I837,$C$17:$C$1040,""))</f>
        <v>1.3064013358022897E-2</v>
      </c>
      <c r="AX837" s="4">
        <f t="array" ref="AX837">_xlfn.STDEV.S(IF(J$17:J$1040=J837,$C$17:$C$1040,""))</f>
        <v>1.5252000760047292E-2</v>
      </c>
      <c r="AY837" s="4">
        <f t="array" ref="AY837">_xlfn.STDEV.S(IF(K$17:K$1040=K837,$C$17:$C$1040,""))</f>
        <v>4.453025169536419E-3</v>
      </c>
      <c r="AZ837" s="4">
        <f t="array" ref="AZ837">_xlfn.STDEV.S(IF(L$17:L$1040=L837,$C$17:$C$1040,""))</f>
        <v>4.1961228260636663E-3</v>
      </c>
      <c r="BA837" s="7">
        <f t="shared" si="572"/>
        <v>24.646029270244831</v>
      </c>
      <c r="BB837" s="7">
        <f t="shared" si="573"/>
        <v>18.704025844723532</v>
      </c>
      <c r="BC837" s="7">
        <f t="shared" si="574"/>
        <v>13.927893969396985</v>
      </c>
      <c r="BD837" s="7">
        <f t="shared" si="575"/>
        <v>13.58314976131645</v>
      </c>
      <c r="BE837" s="7">
        <f t="shared" si="576"/>
        <v>8.5356767922257255</v>
      </c>
      <c r="BF837" s="7">
        <f t="shared" si="577"/>
        <v>5.6321830765639547</v>
      </c>
      <c r="BG837" s="7">
        <f t="shared" si="578"/>
        <v>2.5750385218208627</v>
      </c>
      <c r="BH837" s="7">
        <f t="shared" si="579"/>
        <v>1.3163815253750697</v>
      </c>
    </row>
    <row r="838" spans="1:60" x14ac:dyDescent="0.25">
      <c r="A838" s="3">
        <v>43874</v>
      </c>
      <c r="B838" s="1">
        <v>3373.9399410000001</v>
      </c>
      <c r="C838" s="4">
        <f t="shared" si="547"/>
        <v>-1.6304458062382787E-3</v>
      </c>
      <c r="D838" s="10">
        <f t="shared" si="580"/>
        <v>821</v>
      </c>
      <c r="E838" s="10">
        <f t="shared" si="590"/>
        <v>1</v>
      </c>
      <c r="F838" s="10">
        <f t="shared" si="589"/>
        <v>3</v>
      </c>
      <c r="G838" s="10">
        <f t="shared" si="589"/>
        <v>6</v>
      </c>
      <c r="H838" s="10">
        <f t="shared" si="589"/>
        <v>12</v>
      </c>
      <c r="I838" s="10">
        <f t="shared" si="589"/>
        <v>25</v>
      </c>
      <c r="J838" s="10">
        <f t="shared" si="589"/>
        <v>51</v>
      </c>
      <c r="K838" s="10">
        <f t="shared" si="589"/>
        <v>102</v>
      </c>
      <c r="L838" s="10">
        <f t="shared" si="589"/>
        <v>205</v>
      </c>
      <c r="M838" s="4">
        <f t="shared" si="548"/>
        <v>7.0934616863010361E-4</v>
      </c>
      <c r="N838" s="4">
        <f t="shared" si="549"/>
        <v>8.4305118703185099E-4</v>
      </c>
      <c r="O838" s="4">
        <f t="shared" si="550"/>
        <v>1.8946395333275384E-4</v>
      </c>
      <c r="P838" s="4">
        <f t="shared" si="551"/>
        <v>-8.7014877615206564E-4</v>
      </c>
      <c r="Q838" s="4">
        <f t="shared" si="552"/>
        <v>-3.2567389751200979E-3</v>
      </c>
      <c r="R838" s="4">
        <f t="shared" si="553"/>
        <v>-7.431631348972359E-3</v>
      </c>
      <c r="S838" s="4">
        <f t="shared" si="554"/>
        <v>1.3369351347354702E-3</v>
      </c>
      <c r="T838" s="4">
        <f t="shared" si="555"/>
        <v>9.3894784857531666E-4</v>
      </c>
      <c r="U838" s="6">
        <f t="shared" si="556"/>
        <v>-2.3397919748683821E-3</v>
      </c>
      <c r="V838" s="6">
        <f t="shared" si="557"/>
        <v>-2.4734969932701297E-3</v>
      </c>
      <c r="W838" s="6">
        <f t="shared" si="558"/>
        <v>-1.8199097595710326E-3</v>
      </c>
      <c r="X838" s="6">
        <f t="shared" si="559"/>
        <v>-7.6029703008621309E-4</v>
      </c>
      <c r="Y838" s="6">
        <f t="shared" si="560"/>
        <v>1.6262931688818191E-3</v>
      </c>
      <c r="Z838" s="6">
        <f t="shared" si="561"/>
        <v>5.8011855427340803E-3</v>
      </c>
      <c r="AA838" s="6">
        <f t="shared" si="562"/>
        <v>-2.9673809409737489E-3</v>
      </c>
      <c r="AB838" s="6">
        <f t="shared" si="563"/>
        <v>-2.5693936548135954E-3</v>
      </c>
      <c r="AC838" s="6">
        <f t="shared" si="581"/>
        <v>2.4552923853069907E-3</v>
      </c>
      <c r="AD838" s="6">
        <f t="shared" si="582"/>
        <v>2.9463706102459936E-2</v>
      </c>
      <c r="AE838" s="6">
        <f t="shared" si="583"/>
        <v>6.475741672221122E-2</v>
      </c>
      <c r="AF838" s="6">
        <f t="shared" si="584"/>
        <v>0.12197650411439136</v>
      </c>
      <c r="AG838" s="6">
        <f t="shared" si="585"/>
        <v>9.8110602124711177E-2</v>
      </c>
      <c r="AH838" s="6">
        <f t="shared" si="586"/>
        <v>5.6361678386188524E-2</v>
      </c>
      <c r="AI838" s="6">
        <f t="shared" si="587"/>
        <v>3.7502794839415488E-3</v>
      </c>
      <c r="AJ838" s="6">
        <f t="shared" si="588"/>
        <v>2.9543049116212416E-3</v>
      </c>
      <c r="AK838" s="4">
        <f t="shared" si="564"/>
        <v>0.4108241621067974</v>
      </c>
      <c r="AL838" s="4">
        <f t="shared" si="565"/>
        <v>0.40325813050048448</v>
      </c>
      <c r="AM838" s="4">
        <f t="shared" si="566"/>
        <v>0.38685235015437103</v>
      </c>
      <c r="AN838" s="4">
        <f t="shared" si="567"/>
        <v>0.1367759241276667</v>
      </c>
      <c r="AO838" s="4">
        <f t="shared" si="568"/>
        <v>0.11151019563340292</v>
      </c>
      <c r="AP838" s="4">
        <f t="shared" si="569"/>
        <v>8.5902060564478938E-2</v>
      </c>
      <c r="AQ838" s="4">
        <f t="shared" si="570"/>
        <v>1.1466711350194156E-2</v>
      </c>
      <c r="AR838" s="4">
        <f t="shared" si="571"/>
        <v>5.523698566434837E-3</v>
      </c>
      <c r="AS838" s="4">
        <f t="array" ref="AS838">_xlfn.STDEV.S(IF(E$17:E$1040=E838,$C$17:$C$1040,""))</f>
        <v>1.6668979720915356E-2</v>
      </c>
      <c r="AT838" s="4">
        <f t="array" ref="AT838">_xlfn.STDEV.S(IF(F$17:F$1040=F838,$C$17:$C$1040,""))</f>
        <v>2.155996435463892E-2</v>
      </c>
      <c r="AU838" s="4">
        <f t="array" ref="AU838">_xlfn.STDEV.S(IF(G$17:G$1040=G838,$C$17:$C$1040,""))</f>
        <v>2.7775365823747723E-2</v>
      </c>
      <c r="AV838" s="4">
        <f t="array" ref="AV838">_xlfn.STDEV.S(IF(H$17:H$1040=H838,$C$17:$C$1040,""))</f>
        <v>1.0069529272009636E-2</v>
      </c>
      <c r="AW838" s="4">
        <f t="array" ref="AW838">_xlfn.STDEV.S(IF(I$17:I$1040=I838,$C$17:$C$1040,""))</f>
        <v>1.3064013358022897E-2</v>
      </c>
      <c r="AX838" s="4">
        <f t="array" ref="AX838">_xlfn.STDEV.S(IF(J$17:J$1040=J838,$C$17:$C$1040,""))</f>
        <v>1.5252000760047292E-2</v>
      </c>
      <c r="AY838" s="4">
        <f t="array" ref="AY838">_xlfn.STDEV.S(IF(K$17:K$1040=K838,$C$17:$C$1040,""))</f>
        <v>4.453025169536419E-3</v>
      </c>
      <c r="AZ838" s="4">
        <f t="array" ref="AZ838">_xlfn.STDEV.S(IF(L$17:L$1040=L838,$C$17:$C$1040,""))</f>
        <v>4.1961228260636663E-3</v>
      </c>
      <c r="BA838" s="7">
        <f t="shared" si="572"/>
        <v>24.646029270244831</v>
      </c>
      <c r="BB838" s="7">
        <f t="shared" si="573"/>
        <v>18.704025844723532</v>
      </c>
      <c r="BC838" s="7">
        <f t="shared" si="574"/>
        <v>13.927893969396985</v>
      </c>
      <c r="BD838" s="7">
        <f t="shared" si="575"/>
        <v>13.58314976131645</v>
      </c>
      <c r="BE838" s="7">
        <f t="shared" si="576"/>
        <v>8.5356767922257255</v>
      </c>
      <c r="BF838" s="7">
        <f t="shared" si="577"/>
        <v>5.6321830765639547</v>
      </c>
      <c r="BG838" s="7">
        <f t="shared" si="578"/>
        <v>2.5750385218208627</v>
      </c>
      <c r="BH838" s="7">
        <f t="shared" si="579"/>
        <v>1.3163815253750697</v>
      </c>
    </row>
    <row r="839" spans="1:60" x14ac:dyDescent="0.25">
      <c r="A839" s="3">
        <v>43875</v>
      </c>
      <c r="B839" s="1">
        <v>3380.1599120000001</v>
      </c>
      <c r="C839" s="4">
        <f t="shared" si="547"/>
        <v>1.8435334086464028E-3</v>
      </c>
      <c r="D839" s="10">
        <f t="shared" si="580"/>
        <v>822</v>
      </c>
      <c r="E839" s="10">
        <f t="shared" si="590"/>
        <v>1</v>
      </c>
      <c r="F839" s="10">
        <f t="shared" si="589"/>
        <v>3</v>
      </c>
      <c r="G839" s="10">
        <f t="shared" si="589"/>
        <v>6</v>
      </c>
      <c r="H839" s="10">
        <f t="shared" si="589"/>
        <v>12</v>
      </c>
      <c r="I839" s="10">
        <f t="shared" si="589"/>
        <v>25</v>
      </c>
      <c r="J839" s="10">
        <f t="shared" si="589"/>
        <v>51</v>
      </c>
      <c r="K839" s="10">
        <f t="shared" ref="F839:L876" si="591">QUOTIENT($D839,K$2)</f>
        <v>102</v>
      </c>
      <c r="L839" s="10">
        <f t="shared" si="591"/>
        <v>205</v>
      </c>
      <c r="M839" s="4">
        <f t="shared" si="548"/>
        <v>7.0934616863010361E-4</v>
      </c>
      <c r="N839" s="4">
        <f t="shared" si="549"/>
        <v>8.4305118703185099E-4</v>
      </c>
      <c r="O839" s="4">
        <f t="shared" si="550"/>
        <v>1.8946395333275384E-4</v>
      </c>
      <c r="P839" s="4">
        <f t="shared" si="551"/>
        <v>-8.7014877615206564E-4</v>
      </c>
      <c r="Q839" s="4">
        <f t="shared" si="552"/>
        <v>-3.2567389751200979E-3</v>
      </c>
      <c r="R839" s="4">
        <f t="shared" si="553"/>
        <v>-7.431631348972359E-3</v>
      </c>
      <c r="S839" s="4">
        <f t="shared" si="554"/>
        <v>1.3369351347354702E-3</v>
      </c>
      <c r="T839" s="4">
        <f t="shared" si="555"/>
        <v>9.3894784857531666E-4</v>
      </c>
      <c r="U839" s="6">
        <f t="shared" si="556"/>
        <v>1.1341872400162992E-3</v>
      </c>
      <c r="V839" s="6">
        <f t="shared" si="557"/>
        <v>1.0004822216145518E-3</v>
      </c>
      <c r="W839" s="6">
        <f t="shared" si="558"/>
        <v>1.654069455313649E-3</v>
      </c>
      <c r="X839" s="6">
        <f t="shared" si="559"/>
        <v>2.7136821847984684E-3</v>
      </c>
      <c r="Y839" s="6">
        <f t="shared" si="560"/>
        <v>5.1002723837665007E-3</v>
      </c>
      <c r="Z839" s="6">
        <f t="shared" si="561"/>
        <v>9.2751647576187618E-3</v>
      </c>
      <c r="AA839" s="6">
        <f t="shared" si="562"/>
        <v>5.0659827391093259E-4</v>
      </c>
      <c r="AB839" s="6">
        <f t="shared" si="563"/>
        <v>9.0458556007108615E-4</v>
      </c>
      <c r="AC839" s="6">
        <f t="shared" si="581"/>
        <v>3.5894796253232901E-3</v>
      </c>
      <c r="AD839" s="6">
        <f t="shared" si="582"/>
        <v>3.0464188324074486E-2</v>
      </c>
      <c r="AE839" s="6">
        <f t="shared" si="583"/>
        <v>6.6411486177524875E-2</v>
      </c>
      <c r="AF839" s="6">
        <f t="shared" si="584"/>
        <v>0.12469018629918982</v>
      </c>
      <c r="AG839" s="6">
        <f t="shared" si="585"/>
        <v>0.10321087450847768</v>
      </c>
      <c r="AH839" s="6">
        <f t="shared" si="586"/>
        <v>6.5636843143807286E-2</v>
      </c>
      <c r="AI839" s="6">
        <f t="shared" si="587"/>
        <v>4.2568777578524813E-3</v>
      </c>
      <c r="AJ839" s="6">
        <f t="shared" si="588"/>
        <v>3.8588904716923278E-3</v>
      </c>
      <c r="AK839" s="4">
        <f t="shared" si="564"/>
        <v>0.4108241621067974</v>
      </c>
      <c r="AL839" s="4">
        <f t="shared" si="565"/>
        <v>0.40325813050048448</v>
      </c>
      <c r="AM839" s="4">
        <f t="shared" si="566"/>
        <v>0.38685235015437103</v>
      </c>
      <c r="AN839" s="4">
        <f t="shared" si="567"/>
        <v>0.1367759241276667</v>
      </c>
      <c r="AO839" s="4">
        <f t="shared" si="568"/>
        <v>0.11151019563340292</v>
      </c>
      <c r="AP839" s="4">
        <f t="shared" si="569"/>
        <v>8.5902060564478938E-2</v>
      </c>
      <c r="AQ839" s="4">
        <f t="shared" si="570"/>
        <v>1.1466711350194156E-2</v>
      </c>
      <c r="AR839" s="4">
        <f t="shared" si="571"/>
        <v>5.523698566434837E-3</v>
      </c>
      <c r="AS839" s="4">
        <f t="array" ref="AS839">_xlfn.STDEV.S(IF(E$17:E$1040=E839,$C$17:$C$1040,""))</f>
        <v>1.6668979720915356E-2</v>
      </c>
      <c r="AT839" s="4">
        <f t="array" ref="AT839">_xlfn.STDEV.S(IF(F$17:F$1040=F839,$C$17:$C$1040,""))</f>
        <v>2.155996435463892E-2</v>
      </c>
      <c r="AU839" s="4">
        <f t="array" ref="AU839">_xlfn.STDEV.S(IF(G$17:G$1040=G839,$C$17:$C$1040,""))</f>
        <v>2.7775365823747723E-2</v>
      </c>
      <c r="AV839" s="4">
        <f t="array" ref="AV839">_xlfn.STDEV.S(IF(H$17:H$1040=H839,$C$17:$C$1040,""))</f>
        <v>1.0069529272009636E-2</v>
      </c>
      <c r="AW839" s="4">
        <f t="array" ref="AW839">_xlfn.STDEV.S(IF(I$17:I$1040=I839,$C$17:$C$1040,""))</f>
        <v>1.3064013358022897E-2</v>
      </c>
      <c r="AX839" s="4">
        <f t="array" ref="AX839">_xlfn.STDEV.S(IF(J$17:J$1040=J839,$C$17:$C$1040,""))</f>
        <v>1.5252000760047292E-2</v>
      </c>
      <c r="AY839" s="4">
        <f t="array" ref="AY839">_xlfn.STDEV.S(IF(K$17:K$1040=K839,$C$17:$C$1040,""))</f>
        <v>4.453025169536419E-3</v>
      </c>
      <c r="AZ839" s="4">
        <f t="array" ref="AZ839">_xlfn.STDEV.S(IF(L$17:L$1040=L839,$C$17:$C$1040,""))</f>
        <v>4.1961228260636663E-3</v>
      </c>
      <c r="BA839" s="7">
        <f t="shared" si="572"/>
        <v>24.646029270244831</v>
      </c>
      <c r="BB839" s="7">
        <f t="shared" si="573"/>
        <v>18.704025844723532</v>
      </c>
      <c r="BC839" s="7">
        <f t="shared" si="574"/>
        <v>13.927893969396985</v>
      </c>
      <c r="BD839" s="7">
        <f t="shared" si="575"/>
        <v>13.58314976131645</v>
      </c>
      <c r="BE839" s="7">
        <f t="shared" si="576"/>
        <v>8.5356767922257255</v>
      </c>
      <c r="BF839" s="7">
        <f t="shared" si="577"/>
        <v>5.6321830765639547</v>
      </c>
      <c r="BG839" s="7">
        <f t="shared" si="578"/>
        <v>2.5750385218208627</v>
      </c>
      <c r="BH839" s="7">
        <f t="shared" si="579"/>
        <v>1.3163815253750697</v>
      </c>
    </row>
    <row r="840" spans="1:60" x14ac:dyDescent="0.25">
      <c r="A840" s="3">
        <v>43879</v>
      </c>
      <c r="B840" s="1">
        <v>3370.290039</v>
      </c>
      <c r="C840" s="4">
        <f t="shared" si="547"/>
        <v>-2.9199426231170111E-3</v>
      </c>
      <c r="D840" s="10">
        <f t="shared" si="580"/>
        <v>823</v>
      </c>
      <c r="E840" s="10">
        <f t="shared" si="590"/>
        <v>1</v>
      </c>
      <c r="F840" s="10">
        <f t="shared" si="591"/>
        <v>3</v>
      </c>
      <c r="G840" s="10">
        <f t="shared" si="591"/>
        <v>6</v>
      </c>
      <c r="H840" s="10">
        <f t="shared" si="591"/>
        <v>12</v>
      </c>
      <c r="I840" s="10">
        <f t="shared" si="591"/>
        <v>25</v>
      </c>
      <c r="J840" s="10">
        <f t="shared" si="591"/>
        <v>51</v>
      </c>
      <c r="K840" s="10">
        <f t="shared" si="591"/>
        <v>102</v>
      </c>
      <c r="L840" s="10">
        <f t="shared" si="591"/>
        <v>205</v>
      </c>
      <c r="M840" s="4">
        <f t="shared" si="548"/>
        <v>7.0934616863010361E-4</v>
      </c>
      <c r="N840" s="4">
        <f t="shared" si="549"/>
        <v>8.4305118703185099E-4</v>
      </c>
      <c r="O840" s="4">
        <f t="shared" si="550"/>
        <v>1.8946395333275384E-4</v>
      </c>
      <c r="P840" s="4">
        <f t="shared" si="551"/>
        <v>-8.7014877615206564E-4</v>
      </c>
      <c r="Q840" s="4">
        <f t="shared" si="552"/>
        <v>-3.2567389751200979E-3</v>
      </c>
      <c r="R840" s="4">
        <f t="shared" si="553"/>
        <v>-7.431631348972359E-3</v>
      </c>
      <c r="S840" s="4">
        <f t="shared" si="554"/>
        <v>1.3369351347354702E-3</v>
      </c>
      <c r="T840" s="4">
        <f t="shared" si="555"/>
        <v>9.3894784857531666E-4</v>
      </c>
      <c r="U840" s="6">
        <f t="shared" si="556"/>
        <v>-3.6292887917471145E-3</v>
      </c>
      <c r="V840" s="6">
        <f t="shared" si="557"/>
        <v>-3.7629938101488621E-3</v>
      </c>
      <c r="W840" s="6">
        <f t="shared" si="558"/>
        <v>-3.109406576449765E-3</v>
      </c>
      <c r="X840" s="6">
        <f t="shared" si="559"/>
        <v>-2.0497938469649455E-3</v>
      </c>
      <c r="Y840" s="6">
        <f t="shared" si="560"/>
        <v>3.3679635200308672E-4</v>
      </c>
      <c r="Z840" s="6">
        <f t="shared" si="561"/>
        <v>4.5116887258553479E-3</v>
      </c>
      <c r="AA840" s="6">
        <f t="shared" si="562"/>
        <v>-4.2568777578524813E-3</v>
      </c>
      <c r="AB840" s="6">
        <f t="shared" si="563"/>
        <v>-3.8588904716923278E-3</v>
      </c>
      <c r="AC840" s="6">
        <f t="shared" si="581"/>
        <v>-3.9809166423824399E-5</v>
      </c>
      <c r="AD840" s="6">
        <f t="shared" si="582"/>
        <v>2.6701194513925622E-2</v>
      </c>
      <c r="AE840" s="6">
        <f t="shared" si="583"/>
        <v>6.3302079601075117E-2</v>
      </c>
      <c r="AF840" s="6">
        <f t="shared" si="584"/>
        <v>0.12264039245222487</v>
      </c>
      <c r="AG840" s="6">
        <f t="shared" si="585"/>
        <v>0.10354767086048078</v>
      </c>
      <c r="AH840" s="6">
        <f t="shared" si="586"/>
        <v>7.0148531869662634E-2</v>
      </c>
      <c r="AI840" s="6">
        <f t="shared" si="587"/>
        <v>0</v>
      </c>
      <c r="AJ840" s="6">
        <f t="shared" si="588"/>
        <v>0</v>
      </c>
      <c r="AK840" s="4">
        <f t="shared" si="564"/>
        <v>0.4108241621067974</v>
      </c>
      <c r="AL840" s="4">
        <f t="shared" si="565"/>
        <v>0.40325813050048448</v>
      </c>
      <c r="AM840" s="4">
        <f t="shared" si="566"/>
        <v>0.38685235015437103</v>
      </c>
      <c r="AN840" s="4">
        <f t="shared" si="567"/>
        <v>0.1367759241276667</v>
      </c>
      <c r="AO840" s="4">
        <f t="shared" si="568"/>
        <v>0.11151019563340292</v>
      </c>
      <c r="AP840" s="4">
        <f t="shared" si="569"/>
        <v>8.5902060564478938E-2</v>
      </c>
      <c r="AQ840" s="4">
        <f t="shared" si="570"/>
        <v>1.1466711350194156E-2</v>
      </c>
      <c r="AR840" s="4">
        <f t="shared" si="571"/>
        <v>5.523698566434837E-3</v>
      </c>
      <c r="AS840" s="4">
        <f t="array" ref="AS840">_xlfn.STDEV.S(IF(E$17:E$1040=E840,$C$17:$C$1040,""))</f>
        <v>1.6668979720915356E-2</v>
      </c>
      <c r="AT840" s="4">
        <f t="array" ref="AT840">_xlfn.STDEV.S(IF(F$17:F$1040=F840,$C$17:$C$1040,""))</f>
        <v>2.155996435463892E-2</v>
      </c>
      <c r="AU840" s="4">
        <f t="array" ref="AU840">_xlfn.STDEV.S(IF(G$17:G$1040=G840,$C$17:$C$1040,""))</f>
        <v>2.7775365823747723E-2</v>
      </c>
      <c r="AV840" s="4">
        <f t="array" ref="AV840">_xlfn.STDEV.S(IF(H$17:H$1040=H840,$C$17:$C$1040,""))</f>
        <v>1.0069529272009636E-2</v>
      </c>
      <c r="AW840" s="4">
        <f t="array" ref="AW840">_xlfn.STDEV.S(IF(I$17:I$1040=I840,$C$17:$C$1040,""))</f>
        <v>1.3064013358022897E-2</v>
      </c>
      <c r="AX840" s="4">
        <f t="array" ref="AX840">_xlfn.STDEV.S(IF(J$17:J$1040=J840,$C$17:$C$1040,""))</f>
        <v>1.5252000760047292E-2</v>
      </c>
      <c r="AY840" s="4">
        <f t="array" ref="AY840">_xlfn.STDEV.S(IF(K$17:K$1040=K840,$C$17:$C$1040,""))</f>
        <v>4.453025169536419E-3</v>
      </c>
      <c r="AZ840" s="4">
        <f t="array" ref="AZ840">_xlfn.STDEV.S(IF(L$17:L$1040=L840,$C$17:$C$1040,""))</f>
        <v>4.1961228260636663E-3</v>
      </c>
      <c r="BA840" s="7">
        <f t="shared" si="572"/>
        <v>24.646029270244831</v>
      </c>
      <c r="BB840" s="7">
        <f t="shared" si="573"/>
        <v>18.704025844723532</v>
      </c>
      <c r="BC840" s="7">
        <f t="shared" si="574"/>
        <v>13.927893969396985</v>
      </c>
      <c r="BD840" s="7">
        <f t="shared" si="575"/>
        <v>13.58314976131645</v>
      </c>
      <c r="BE840" s="7">
        <f t="shared" si="576"/>
        <v>8.5356767922257255</v>
      </c>
      <c r="BF840" s="7">
        <f t="shared" si="577"/>
        <v>5.6321830765639547</v>
      </c>
      <c r="BG840" s="7">
        <f t="shared" si="578"/>
        <v>2.5750385218208627</v>
      </c>
      <c r="BH840" s="7">
        <f t="shared" si="579"/>
        <v>1.3163815253750697</v>
      </c>
    </row>
    <row r="841" spans="1:60" x14ac:dyDescent="0.25">
      <c r="A841" s="3">
        <v>43880</v>
      </c>
      <c r="B841" s="1">
        <v>3386.1499020000001</v>
      </c>
      <c r="C841" s="4">
        <f t="shared" si="547"/>
        <v>4.70578579780212E-3</v>
      </c>
      <c r="D841" s="10">
        <f t="shared" si="580"/>
        <v>824</v>
      </c>
      <c r="E841" s="10">
        <f t="shared" si="590"/>
        <v>1</v>
      </c>
      <c r="F841" s="10">
        <f t="shared" si="591"/>
        <v>3</v>
      </c>
      <c r="G841" s="10">
        <f t="shared" si="591"/>
        <v>6</v>
      </c>
      <c r="H841" s="10">
        <f t="shared" si="591"/>
        <v>12</v>
      </c>
      <c r="I841" s="10">
        <f t="shared" si="591"/>
        <v>25</v>
      </c>
      <c r="J841" s="10">
        <f t="shared" si="591"/>
        <v>51</v>
      </c>
      <c r="K841" s="10">
        <f t="shared" si="591"/>
        <v>103</v>
      </c>
      <c r="L841" s="10">
        <f t="shared" si="591"/>
        <v>206</v>
      </c>
      <c r="M841" s="4">
        <f t="shared" si="548"/>
        <v>7.0934616863010361E-4</v>
      </c>
      <c r="N841" s="4">
        <f t="shared" si="549"/>
        <v>8.4305118703185099E-4</v>
      </c>
      <c r="O841" s="4">
        <f t="shared" si="550"/>
        <v>1.8946395333275384E-4</v>
      </c>
      <c r="P841" s="4">
        <f t="shared" si="551"/>
        <v>-8.7014877615206564E-4</v>
      </c>
      <c r="Q841" s="4">
        <f t="shared" si="552"/>
        <v>-3.2567389751200979E-3</v>
      </c>
      <c r="R841" s="4">
        <f t="shared" si="553"/>
        <v>-7.431631348972359E-3</v>
      </c>
      <c r="S841" s="4">
        <f t="shared" si="554"/>
        <v>-1.6200197832680188E-2</v>
      </c>
      <c r="T841" s="4">
        <f t="shared" si="555"/>
        <v>-1.0785365859394824E-2</v>
      </c>
      <c r="U841" s="6">
        <f t="shared" si="556"/>
        <v>3.9964396291720166E-3</v>
      </c>
      <c r="V841" s="6">
        <f t="shared" si="557"/>
        <v>3.862734610770269E-3</v>
      </c>
      <c r="W841" s="6">
        <f t="shared" si="558"/>
        <v>4.5163218444693662E-3</v>
      </c>
      <c r="X841" s="6">
        <f t="shared" si="559"/>
        <v>5.5759345739541857E-3</v>
      </c>
      <c r="Y841" s="6">
        <f t="shared" si="560"/>
        <v>7.9625247729222179E-3</v>
      </c>
      <c r="Z841" s="6">
        <f t="shared" si="561"/>
        <v>1.2137417146774479E-2</v>
      </c>
      <c r="AA841" s="6">
        <f t="shared" si="562"/>
        <v>2.0905983630482308E-2</v>
      </c>
      <c r="AB841" s="6">
        <f t="shared" si="563"/>
        <v>1.5491151657196944E-2</v>
      </c>
      <c r="AC841" s="6">
        <f t="shared" si="581"/>
        <v>3.9566304627481922E-3</v>
      </c>
      <c r="AD841" s="6">
        <f t="shared" si="582"/>
        <v>3.0563929124695889E-2</v>
      </c>
      <c r="AE841" s="6">
        <f t="shared" si="583"/>
        <v>6.7818401445544491E-2</v>
      </c>
      <c r="AF841" s="6">
        <f t="shared" si="584"/>
        <v>0.12821632702617905</v>
      </c>
      <c r="AG841" s="6">
        <f t="shared" si="585"/>
        <v>0.111510195633403</v>
      </c>
      <c r="AH841" s="6">
        <f t="shared" si="586"/>
        <v>8.2285949016437113E-2</v>
      </c>
      <c r="AI841" s="6">
        <f t="shared" si="587"/>
        <v>2.0905983630482308E-2</v>
      </c>
      <c r="AJ841" s="6">
        <f t="shared" si="588"/>
        <v>1.5491151657196944E-2</v>
      </c>
      <c r="AK841" s="4">
        <f t="shared" si="564"/>
        <v>0.4108241621067974</v>
      </c>
      <c r="AL841" s="4">
        <f t="shared" si="565"/>
        <v>0.40325813050048448</v>
      </c>
      <c r="AM841" s="4">
        <f t="shared" si="566"/>
        <v>0.38685235015437103</v>
      </c>
      <c r="AN841" s="4">
        <f t="shared" si="567"/>
        <v>0.1367759241276667</v>
      </c>
      <c r="AO841" s="4">
        <f t="shared" si="568"/>
        <v>0.11151019563340292</v>
      </c>
      <c r="AP841" s="4">
        <f t="shared" si="569"/>
        <v>8.5902060564478938E-2</v>
      </c>
      <c r="AQ841" s="4">
        <f t="shared" si="570"/>
        <v>4.6934614015237852E-2</v>
      </c>
      <c r="AR841" s="4">
        <f t="shared" si="571"/>
        <v>2.2728260685433321E-2</v>
      </c>
      <c r="AS841" s="4">
        <f t="array" ref="AS841">_xlfn.STDEV.S(IF(E$17:E$1040=E841,$C$17:$C$1040,""))</f>
        <v>1.6668979720915356E-2</v>
      </c>
      <c r="AT841" s="4">
        <f t="array" ref="AT841">_xlfn.STDEV.S(IF(F$17:F$1040=F841,$C$17:$C$1040,""))</f>
        <v>2.155996435463892E-2</v>
      </c>
      <c r="AU841" s="4">
        <f t="array" ref="AU841">_xlfn.STDEV.S(IF(G$17:G$1040=G841,$C$17:$C$1040,""))</f>
        <v>2.7775365823747723E-2</v>
      </c>
      <c r="AV841" s="4">
        <f t="array" ref="AV841">_xlfn.STDEV.S(IF(H$17:H$1040=H841,$C$17:$C$1040,""))</f>
        <v>1.0069529272009636E-2</v>
      </c>
      <c r="AW841" s="4">
        <f t="array" ref="AW841">_xlfn.STDEV.S(IF(I$17:I$1040=I841,$C$17:$C$1040,""))</f>
        <v>1.3064013358022897E-2</v>
      </c>
      <c r="AX841" s="4">
        <f t="array" ref="AX841">_xlfn.STDEV.S(IF(J$17:J$1040=J841,$C$17:$C$1040,""))</f>
        <v>1.5252000760047292E-2</v>
      </c>
      <c r="AY841" s="4">
        <f t="array" ref="AY841">_xlfn.STDEV.S(IF(K$17:K$1040=K841,$C$17:$C$1040,""))</f>
        <v>1.7404197953270209E-2</v>
      </c>
      <c r="AZ841" s="4">
        <f t="array" ref="AZ841">_xlfn.STDEV.S(IF(L$17:L$1040=L841,$C$17:$C$1040,""))</f>
        <v>1.6382915868112847E-2</v>
      </c>
      <c r="BA841" s="7">
        <f t="shared" si="572"/>
        <v>24.646029270244831</v>
      </c>
      <c r="BB841" s="7">
        <f t="shared" si="573"/>
        <v>18.704025844723532</v>
      </c>
      <c r="BC841" s="7">
        <f t="shared" si="574"/>
        <v>13.927893969396985</v>
      </c>
      <c r="BD841" s="7">
        <f t="shared" si="575"/>
        <v>13.58314976131645</v>
      </c>
      <c r="BE841" s="7">
        <f t="shared" si="576"/>
        <v>8.5356767922257255</v>
      </c>
      <c r="BF841" s="7">
        <f t="shared" si="577"/>
        <v>5.6321830765639547</v>
      </c>
      <c r="BG841" s="7">
        <f t="shared" si="578"/>
        <v>2.6967409898034944</v>
      </c>
      <c r="BH841" s="7">
        <f t="shared" si="579"/>
        <v>1.3873147410633317</v>
      </c>
    </row>
    <row r="842" spans="1:60" x14ac:dyDescent="0.25">
      <c r="A842" s="3">
        <v>43881</v>
      </c>
      <c r="B842" s="1">
        <v>3373.2299800000001</v>
      </c>
      <c r="C842" s="4">
        <f t="shared" si="547"/>
        <v>-3.8155198009305336E-3</v>
      </c>
      <c r="D842" s="10">
        <f t="shared" si="580"/>
        <v>825</v>
      </c>
      <c r="E842" s="10">
        <f t="shared" si="590"/>
        <v>1</v>
      </c>
      <c r="F842" s="10">
        <f t="shared" si="591"/>
        <v>3</v>
      </c>
      <c r="G842" s="10">
        <f t="shared" si="591"/>
        <v>6</v>
      </c>
      <c r="H842" s="10">
        <f t="shared" si="591"/>
        <v>12</v>
      </c>
      <c r="I842" s="10">
        <f t="shared" si="591"/>
        <v>25</v>
      </c>
      <c r="J842" s="10">
        <f t="shared" si="591"/>
        <v>51</v>
      </c>
      <c r="K842" s="10">
        <f t="shared" si="591"/>
        <v>103</v>
      </c>
      <c r="L842" s="10">
        <f t="shared" si="591"/>
        <v>206</v>
      </c>
      <c r="M842" s="4">
        <f t="shared" si="548"/>
        <v>7.0934616863010361E-4</v>
      </c>
      <c r="N842" s="4">
        <f t="shared" si="549"/>
        <v>8.4305118703185099E-4</v>
      </c>
      <c r="O842" s="4">
        <f t="shared" si="550"/>
        <v>1.8946395333275384E-4</v>
      </c>
      <c r="P842" s="4">
        <f t="shared" si="551"/>
        <v>-8.7014877615206564E-4</v>
      </c>
      <c r="Q842" s="4">
        <f t="shared" si="552"/>
        <v>-3.2567389751200979E-3</v>
      </c>
      <c r="R842" s="4">
        <f t="shared" si="553"/>
        <v>-7.431631348972359E-3</v>
      </c>
      <c r="S842" s="4">
        <f t="shared" si="554"/>
        <v>-1.6200197832680188E-2</v>
      </c>
      <c r="T842" s="4">
        <f t="shared" si="555"/>
        <v>-1.0785365859394824E-2</v>
      </c>
      <c r="U842" s="6">
        <f t="shared" si="556"/>
        <v>-4.5248659695606369E-3</v>
      </c>
      <c r="V842" s="6">
        <f t="shared" si="557"/>
        <v>-4.6585709879623845E-3</v>
      </c>
      <c r="W842" s="6">
        <f t="shared" si="558"/>
        <v>-4.0049837542632874E-3</v>
      </c>
      <c r="X842" s="6">
        <f t="shared" si="559"/>
        <v>-2.9453710247784679E-3</v>
      </c>
      <c r="Y842" s="6">
        <f t="shared" si="560"/>
        <v>-5.587808258104357E-4</v>
      </c>
      <c r="Z842" s="6">
        <f t="shared" si="561"/>
        <v>3.6161115480418254E-3</v>
      </c>
      <c r="AA842" s="6">
        <f t="shared" si="562"/>
        <v>1.2384678031749655E-2</v>
      </c>
      <c r="AB842" s="6">
        <f t="shared" si="563"/>
        <v>6.9698460584642907E-3</v>
      </c>
      <c r="AC842" s="6">
        <f t="shared" si="581"/>
        <v>-5.6823550681244471E-4</v>
      </c>
      <c r="AD842" s="6">
        <f t="shared" si="582"/>
        <v>2.5905358136733503E-2</v>
      </c>
      <c r="AE842" s="6">
        <f t="shared" si="583"/>
        <v>6.381341769128121E-2</v>
      </c>
      <c r="AF842" s="6">
        <f t="shared" si="584"/>
        <v>0.12527095600140059</v>
      </c>
      <c r="AG842" s="6">
        <f t="shared" si="585"/>
        <v>0.11095141480759257</v>
      </c>
      <c r="AH842" s="6">
        <f t="shared" si="586"/>
        <v>8.5902060564478938E-2</v>
      </c>
      <c r="AI842" s="6">
        <f t="shared" si="587"/>
        <v>3.3290661662231963E-2</v>
      </c>
      <c r="AJ842" s="6">
        <f t="shared" si="588"/>
        <v>2.2460997715661235E-2</v>
      </c>
      <c r="AK842" s="4">
        <f t="shared" si="564"/>
        <v>0.4108241621067974</v>
      </c>
      <c r="AL842" s="4">
        <f t="shared" si="565"/>
        <v>0.40325813050048448</v>
      </c>
      <c r="AM842" s="4">
        <f t="shared" si="566"/>
        <v>0.38685235015437103</v>
      </c>
      <c r="AN842" s="4">
        <f t="shared" si="567"/>
        <v>0.1367759241276667</v>
      </c>
      <c r="AO842" s="4">
        <f t="shared" si="568"/>
        <v>0.11151019563340292</v>
      </c>
      <c r="AP842" s="4">
        <f t="shared" si="569"/>
        <v>8.5902060564478938E-2</v>
      </c>
      <c r="AQ842" s="4">
        <f t="shared" si="570"/>
        <v>4.6934614015237852E-2</v>
      </c>
      <c r="AR842" s="4">
        <f t="shared" si="571"/>
        <v>2.2728260685433321E-2</v>
      </c>
      <c r="AS842" s="4">
        <f t="array" ref="AS842">_xlfn.STDEV.S(IF(E$17:E$1040=E842,$C$17:$C$1040,""))</f>
        <v>1.6668979720915356E-2</v>
      </c>
      <c r="AT842" s="4">
        <f t="array" ref="AT842">_xlfn.STDEV.S(IF(F$17:F$1040=F842,$C$17:$C$1040,""))</f>
        <v>2.155996435463892E-2</v>
      </c>
      <c r="AU842" s="4">
        <f t="array" ref="AU842">_xlfn.STDEV.S(IF(G$17:G$1040=G842,$C$17:$C$1040,""))</f>
        <v>2.7775365823747723E-2</v>
      </c>
      <c r="AV842" s="4">
        <f t="array" ref="AV842">_xlfn.STDEV.S(IF(H$17:H$1040=H842,$C$17:$C$1040,""))</f>
        <v>1.0069529272009636E-2</v>
      </c>
      <c r="AW842" s="4">
        <f t="array" ref="AW842">_xlfn.STDEV.S(IF(I$17:I$1040=I842,$C$17:$C$1040,""))</f>
        <v>1.3064013358022897E-2</v>
      </c>
      <c r="AX842" s="4">
        <f t="array" ref="AX842">_xlfn.STDEV.S(IF(J$17:J$1040=J842,$C$17:$C$1040,""))</f>
        <v>1.5252000760047292E-2</v>
      </c>
      <c r="AY842" s="4">
        <f t="array" ref="AY842">_xlfn.STDEV.S(IF(K$17:K$1040=K842,$C$17:$C$1040,""))</f>
        <v>1.7404197953270209E-2</v>
      </c>
      <c r="AZ842" s="4">
        <f t="array" ref="AZ842">_xlfn.STDEV.S(IF(L$17:L$1040=L842,$C$17:$C$1040,""))</f>
        <v>1.6382915868112847E-2</v>
      </c>
      <c r="BA842" s="7">
        <f t="shared" si="572"/>
        <v>24.646029270244831</v>
      </c>
      <c r="BB842" s="7">
        <f t="shared" si="573"/>
        <v>18.704025844723532</v>
      </c>
      <c r="BC842" s="7">
        <f t="shared" si="574"/>
        <v>13.927893969396985</v>
      </c>
      <c r="BD842" s="7">
        <f t="shared" si="575"/>
        <v>13.58314976131645</v>
      </c>
      <c r="BE842" s="7">
        <f t="shared" si="576"/>
        <v>8.5356767922257255</v>
      </c>
      <c r="BF842" s="7">
        <f t="shared" si="577"/>
        <v>5.6321830765639547</v>
      </c>
      <c r="BG842" s="7">
        <f t="shared" si="578"/>
        <v>2.6967409898034944</v>
      </c>
      <c r="BH842" s="7">
        <f t="shared" si="579"/>
        <v>1.3873147410633317</v>
      </c>
    </row>
    <row r="843" spans="1:60" x14ac:dyDescent="0.25">
      <c r="A843" s="3">
        <v>43882</v>
      </c>
      <c r="B843" s="1">
        <v>3337.75</v>
      </c>
      <c r="C843" s="4">
        <f t="shared" si="547"/>
        <v>-1.0518102889622738E-2</v>
      </c>
      <c r="D843" s="10">
        <f t="shared" si="580"/>
        <v>826</v>
      </c>
      <c r="E843" s="10">
        <f t="shared" si="590"/>
        <v>1</v>
      </c>
      <c r="F843" s="10">
        <f t="shared" si="591"/>
        <v>3</v>
      </c>
      <c r="G843" s="10">
        <f t="shared" si="591"/>
        <v>6</v>
      </c>
      <c r="H843" s="10">
        <f t="shared" si="591"/>
        <v>12</v>
      </c>
      <c r="I843" s="10">
        <f t="shared" si="591"/>
        <v>25</v>
      </c>
      <c r="J843" s="10">
        <f t="shared" si="591"/>
        <v>51</v>
      </c>
      <c r="K843" s="10">
        <f t="shared" si="591"/>
        <v>103</v>
      </c>
      <c r="L843" s="10">
        <f t="shared" si="591"/>
        <v>206</v>
      </c>
      <c r="M843" s="4">
        <f t="shared" si="548"/>
        <v>7.0934616863010361E-4</v>
      </c>
      <c r="N843" s="4">
        <f t="shared" si="549"/>
        <v>8.4305118703185099E-4</v>
      </c>
      <c r="O843" s="4">
        <f t="shared" si="550"/>
        <v>1.8946395333275384E-4</v>
      </c>
      <c r="P843" s="4">
        <f t="shared" si="551"/>
        <v>-8.7014877615206564E-4</v>
      </c>
      <c r="Q843" s="4">
        <f t="shared" si="552"/>
        <v>-3.2567389751200979E-3</v>
      </c>
      <c r="R843" s="4">
        <f t="shared" si="553"/>
        <v>-7.431631348972359E-3</v>
      </c>
      <c r="S843" s="4">
        <f t="shared" si="554"/>
        <v>-1.6200197832680188E-2</v>
      </c>
      <c r="T843" s="4">
        <f t="shared" si="555"/>
        <v>-1.0785365859394824E-2</v>
      </c>
      <c r="U843" s="6">
        <f t="shared" si="556"/>
        <v>-1.1227449058252842E-2</v>
      </c>
      <c r="V843" s="6">
        <f t="shared" si="557"/>
        <v>-1.1361154076654589E-2</v>
      </c>
      <c r="W843" s="6">
        <f t="shared" si="558"/>
        <v>-1.0707566842955492E-2</v>
      </c>
      <c r="X843" s="6">
        <f t="shared" si="559"/>
        <v>-9.6479541134706723E-3</v>
      </c>
      <c r="Y843" s="6">
        <f t="shared" si="560"/>
        <v>-7.2613639145026401E-3</v>
      </c>
      <c r="Z843" s="6">
        <f t="shared" si="561"/>
        <v>-3.086471540650379E-3</v>
      </c>
      <c r="AA843" s="6">
        <f t="shared" si="562"/>
        <v>5.6820949430574502E-3</v>
      </c>
      <c r="AB843" s="6">
        <f t="shared" si="563"/>
        <v>2.672629697720863E-4</v>
      </c>
      <c r="AC843" s="6">
        <f t="shared" si="581"/>
        <v>-1.1795684565065287E-2</v>
      </c>
      <c r="AD843" s="6">
        <f t="shared" si="582"/>
        <v>1.4544204060078914E-2</v>
      </c>
      <c r="AE843" s="6">
        <f t="shared" si="583"/>
        <v>5.3105850848325718E-2</v>
      </c>
      <c r="AF843" s="6">
        <f t="shared" si="584"/>
        <v>0.11562300188792991</v>
      </c>
      <c r="AG843" s="6">
        <f t="shared" si="585"/>
        <v>0.10369005089308994</v>
      </c>
      <c r="AH843" s="6">
        <f t="shared" si="586"/>
        <v>8.2815589023828559E-2</v>
      </c>
      <c r="AI843" s="6">
        <f t="shared" si="587"/>
        <v>3.8972756605289413E-2</v>
      </c>
      <c r="AJ843" s="6">
        <f t="shared" si="588"/>
        <v>2.2728260685433321E-2</v>
      </c>
      <c r="AK843" s="4">
        <f t="shared" si="564"/>
        <v>0.4108241621067974</v>
      </c>
      <c r="AL843" s="4">
        <f t="shared" si="565"/>
        <v>0.40325813050048448</v>
      </c>
      <c r="AM843" s="4">
        <f t="shared" si="566"/>
        <v>0.38685235015437103</v>
      </c>
      <c r="AN843" s="4">
        <f t="shared" si="567"/>
        <v>0.1367759241276667</v>
      </c>
      <c r="AO843" s="4">
        <f t="shared" si="568"/>
        <v>0.11151019563340292</v>
      </c>
      <c r="AP843" s="4">
        <f t="shared" si="569"/>
        <v>8.5902060564478938E-2</v>
      </c>
      <c r="AQ843" s="4">
        <f t="shared" si="570"/>
        <v>4.6934614015237852E-2</v>
      </c>
      <c r="AR843" s="4">
        <f t="shared" si="571"/>
        <v>2.2728260685433321E-2</v>
      </c>
      <c r="AS843" s="4">
        <f t="array" ref="AS843">_xlfn.STDEV.S(IF(E$17:E$1040=E843,$C$17:$C$1040,""))</f>
        <v>1.6668979720915356E-2</v>
      </c>
      <c r="AT843" s="4">
        <f t="array" ref="AT843">_xlfn.STDEV.S(IF(F$17:F$1040=F843,$C$17:$C$1040,""))</f>
        <v>2.155996435463892E-2</v>
      </c>
      <c r="AU843" s="4">
        <f t="array" ref="AU843">_xlfn.STDEV.S(IF(G$17:G$1040=G843,$C$17:$C$1040,""))</f>
        <v>2.7775365823747723E-2</v>
      </c>
      <c r="AV843" s="4">
        <f t="array" ref="AV843">_xlfn.STDEV.S(IF(H$17:H$1040=H843,$C$17:$C$1040,""))</f>
        <v>1.0069529272009636E-2</v>
      </c>
      <c r="AW843" s="4">
        <f t="array" ref="AW843">_xlfn.STDEV.S(IF(I$17:I$1040=I843,$C$17:$C$1040,""))</f>
        <v>1.3064013358022897E-2</v>
      </c>
      <c r="AX843" s="4">
        <f t="array" ref="AX843">_xlfn.STDEV.S(IF(J$17:J$1040=J843,$C$17:$C$1040,""))</f>
        <v>1.5252000760047292E-2</v>
      </c>
      <c r="AY843" s="4">
        <f t="array" ref="AY843">_xlfn.STDEV.S(IF(K$17:K$1040=K843,$C$17:$C$1040,""))</f>
        <v>1.7404197953270209E-2</v>
      </c>
      <c r="AZ843" s="4">
        <f t="array" ref="AZ843">_xlfn.STDEV.S(IF(L$17:L$1040=L843,$C$17:$C$1040,""))</f>
        <v>1.6382915868112847E-2</v>
      </c>
      <c r="BA843" s="7">
        <f t="shared" si="572"/>
        <v>24.646029270244831</v>
      </c>
      <c r="BB843" s="7">
        <f t="shared" si="573"/>
        <v>18.704025844723532</v>
      </c>
      <c r="BC843" s="7">
        <f t="shared" si="574"/>
        <v>13.927893969396985</v>
      </c>
      <c r="BD843" s="7">
        <f t="shared" si="575"/>
        <v>13.58314976131645</v>
      </c>
      <c r="BE843" s="7">
        <f t="shared" si="576"/>
        <v>8.5356767922257255</v>
      </c>
      <c r="BF843" s="7">
        <f t="shared" si="577"/>
        <v>5.6321830765639547</v>
      </c>
      <c r="BG843" s="7">
        <f t="shared" si="578"/>
        <v>2.6967409898034944</v>
      </c>
      <c r="BH843" s="7">
        <f t="shared" si="579"/>
        <v>1.3873147410633317</v>
      </c>
    </row>
    <row r="844" spans="1:60" x14ac:dyDescent="0.25">
      <c r="A844" s="3">
        <v>43885</v>
      </c>
      <c r="B844" s="1">
        <v>3225.889893</v>
      </c>
      <c r="C844" s="4">
        <f t="shared" si="547"/>
        <v>-3.3513626544828146E-2</v>
      </c>
      <c r="D844" s="10">
        <f t="shared" si="580"/>
        <v>827</v>
      </c>
      <c r="E844" s="10">
        <f t="shared" si="590"/>
        <v>1</v>
      </c>
      <c r="F844" s="10">
        <f t="shared" si="591"/>
        <v>3</v>
      </c>
      <c r="G844" s="10">
        <f t="shared" si="591"/>
        <v>6</v>
      </c>
      <c r="H844" s="10">
        <f t="shared" si="591"/>
        <v>12</v>
      </c>
      <c r="I844" s="10">
        <f t="shared" si="591"/>
        <v>25</v>
      </c>
      <c r="J844" s="10">
        <f t="shared" si="591"/>
        <v>51</v>
      </c>
      <c r="K844" s="10">
        <f t="shared" si="591"/>
        <v>103</v>
      </c>
      <c r="L844" s="10">
        <f t="shared" si="591"/>
        <v>206</v>
      </c>
      <c r="M844" s="4">
        <f t="shared" si="548"/>
        <v>7.0934616863010361E-4</v>
      </c>
      <c r="N844" s="4">
        <f t="shared" si="549"/>
        <v>8.4305118703185099E-4</v>
      </c>
      <c r="O844" s="4">
        <f t="shared" si="550"/>
        <v>1.8946395333275384E-4</v>
      </c>
      <c r="P844" s="4">
        <f t="shared" si="551"/>
        <v>-8.7014877615206564E-4</v>
      </c>
      <c r="Q844" s="4">
        <f t="shared" si="552"/>
        <v>-3.2567389751200979E-3</v>
      </c>
      <c r="R844" s="4">
        <f t="shared" si="553"/>
        <v>-7.431631348972359E-3</v>
      </c>
      <c r="S844" s="4">
        <f t="shared" si="554"/>
        <v>-1.6200197832680188E-2</v>
      </c>
      <c r="T844" s="4">
        <f t="shared" si="555"/>
        <v>-1.0785365859394824E-2</v>
      </c>
      <c r="U844" s="6">
        <f t="shared" si="556"/>
        <v>-3.4222972713458248E-2</v>
      </c>
      <c r="V844" s="6">
        <f t="shared" si="557"/>
        <v>-3.4356677731859998E-2</v>
      </c>
      <c r="W844" s="6">
        <f t="shared" si="558"/>
        <v>-3.3703090498160899E-2</v>
      </c>
      <c r="X844" s="6">
        <f t="shared" si="559"/>
        <v>-3.2643477768676078E-2</v>
      </c>
      <c r="Y844" s="6">
        <f t="shared" si="560"/>
        <v>-3.0256887569708048E-2</v>
      </c>
      <c r="Z844" s="6">
        <f t="shared" si="561"/>
        <v>-2.6081995195855787E-2</v>
      </c>
      <c r="AA844" s="6">
        <f t="shared" si="562"/>
        <v>-1.7313428712147957E-2</v>
      </c>
      <c r="AB844" s="6">
        <f t="shared" si="563"/>
        <v>-2.2728260685433321E-2</v>
      </c>
      <c r="AC844" s="6">
        <f t="shared" si="581"/>
        <v>-4.6018657278523535E-2</v>
      </c>
      <c r="AD844" s="6">
        <f t="shared" si="582"/>
        <v>-1.9812473671781086E-2</v>
      </c>
      <c r="AE844" s="6">
        <f t="shared" si="583"/>
        <v>1.9402760350164819E-2</v>
      </c>
      <c r="AF844" s="6">
        <f t="shared" si="584"/>
        <v>8.2979524119253828E-2</v>
      </c>
      <c r="AG844" s="6">
        <f t="shared" si="585"/>
        <v>7.34331633233819E-2</v>
      </c>
      <c r="AH844" s="6">
        <f t="shared" si="586"/>
        <v>5.6733593827972773E-2</v>
      </c>
      <c r="AI844" s="6">
        <f t="shared" si="587"/>
        <v>2.1659327893141456E-2</v>
      </c>
      <c r="AJ844" s="6">
        <f t="shared" si="588"/>
        <v>0</v>
      </c>
      <c r="AK844" s="4">
        <f t="shared" si="564"/>
        <v>0.4108241621067974</v>
      </c>
      <c r="AL844" s="4">
        <f t="shared" si="565"/>
        <v>0.40325813050048448</v>
      </c>
      <c r="AM844" s="4">
        <f t="shared" si="566"/>
        <v>0.38685235015437103</v>
      </c>
      <c r="AN844" s="4">
        <f t="shared" si="567"/>
        <v>0.1367759241276667</v>
      </c>
      <c r="AO844" s="4">
        <f t="shared" si="568"/>
        <v>0.11151019563340292</v>
      </c>
      <c r="AP844" s="4">
        <f t="shared" si="569"/>
        <v>8.5902060564478938E-2</v>
      </c>
      <c r="AQ844" s="4">
        <f t="shared" si="570"/>
        <v>4.6934614015237852E-2</v>
      </c>
      <c r="AR844" s="4">
        <f t="shared" si="571"/>
        <v>2.2728260685433321E-2</v>
      </c>
      <c r="AS844" s="4">
        <f t="array" ref="AS844">_xlfn.STDEV.S(IF(E$17:E$1040=E844,$C$17:$C$1040,""))</f>
        <v>1.6668979720915356E-2</v>
      </c>
      <c r="AT844" s="4">
        <f t="array" ref="AT844">_xlfn.STDEV.S(IF(F$17:F$1040=F844,$C$17:$C$1040,""))</f>
        <v>2.155996435463892E-2</v>
      </c>
      <c r="AU844" s="4">
        <f t="array" ref="AU844">_xlfn.STDEV.S(IF(G$17:G$1040=G844,$C$17:$C$1040,""))</f>
        <v>2.7775365823747723E-2</v>
      </c>
      <c r="AV844" s="4">
        <f t="array" ref="AV844">_xlfn.STDEV.S(IF(H$17:H$1040=H844,$C$17:$C$1040,""))</f>
        <v>1.0069529272009636E-2</v>
      </c>
      <c r="AW844" s="4">
        <f t="array" ref="AW844">_xlfn.STDEV.S(IF(I$17:I$1040=I844,$C$17:$C$1040,""))</f>
        <v>1.3064013358022897E-2</v>
      </c>
      <c r="AX844" s="4">
        <f t="array" ref="AX844">_xlfn.STDEV.S(IF(J$17:J$1040=J844,$C$17:$C$1040,""))</f>
        <v>1.5252000760047292E-2</v>
      </c>
      <c r="AY844" s="4">
        <f t="array" ref="AY844">_xlfn.STDEV.S(IF(K$17:K$1040=K844,$C$17:$C$1040,""))</f>
        <v>1.7404197953270209E-2</v>
      </c>
      <c r="AZ844" s="4">
        <f t="array" ref="AZ844">_xlfn.STDEV.S(IF(L$17:L$1040=L844,$C$17:$C$1040,""))</f>
        <v>1.6382915868112847E-2</v>
      </c>
      <c r="BA844" s="7">
        <f t="shared" si="572"/>
        <v>24.646029270244831</v>
      </c>
      <c r="BB844" s="7">
        <f t="shared" si="573"/>
        <v>18.704025844723532</v>
      </c>
      <c r="BC844" s="7">
        <f t="shared" si="574"/>
        <v>13.927893969396985</v>
      </c>
      <c r="BD844" s="7">
        <f t="shared" si="575"/>
        <v>13.58314976131645</v>
      </c>
      <c r="BE844" s="7">
        <f t="shared" si="576"/>
        <v>8.5356767922257255</v>
      </c>
      <c r="BF844" s="7">
        <f t="shared" si="577"/>
        <v>5.6321830765639547</v>
      </c>
      <c r="BG844" s="7">
        <f t="shared" si="578"/>
        <v>2.6967409898034944</v>
      </c>
      <c r="BH844" s="7">
        <f t="shared" si="579"/>
        <v>1.3873147410633317</v>
      </c>
    </row>
    <row r="845" spans="1:60" x14ac:dyDescent="0.25">
      <c r="A845" s="3">
        <v>43886</v>
      </c>
      <c r="B845" s="1">
        <v>3128.209961</v>
      </c>
      <c r="C845" s="4">
        <f t="shared" si="547"/>
        <v>-3.0279995672499505E-2</v>
      </c>
      <c r="D845" s="10">
        <f t="shared" si="580"/>
        <v>828</v>
      </c>
      <c r="E845" s="10">
        <f t="shared" si="590"/>
        <v>1</v>
      </c>
      <c r="F845" s="10">
        <f t="shared" si="591"/>
        <v>3</v>
      </c>
      <c r="G845" s="10">
        <f t="shared" si="591"/>
        <v>6</v>
      </c>
      <c r="H845" s="10">
        <f t="shared" si="591"/>
        <v>12</v>
      </c>
      <c r="I845" s="10">
        <f t="shared" si="591"/>
        <v>25</v>
      </c>
      <c r="J845" s="10">
        <f t="shared" si="591"/>
        <v>51</v>
      </c>
      <c r="K845" s="10">
        <f t="shared" si="591"/>
        <v>103</v>
      </c>
      <c r="L845" s="10">
        <f t="shared" si="591"/>
        <v>207</v>
      </c>
      <c r="M845" s="4">
        <f t="shared" si="548"/>
        <v>7.0934616863010361E-4</v>
      </c>
      <c r="N845" s="4">
        <f t="shared" si="549"/>
        <v>8.4305118703185099E-4</v>
      </c>
      <c r="O845" s="4">
        <f t="shared" si="550"/>
        <v>1.8946395333275384E-4</v>
      </c>
      <c r="P845" s="4">
        <f t="shared" si="551"/>
        <v>-8.7014877615206564E-4</v>
      </c>
      <c r="Q845" s="4">
        <f t="shared" si="552"/>
        <v>-3.2567389751200979E-3</v>
      </c>
      <c r="R845" s="4">
        <f t="shared" si="553"/>
        <v>-7.431631348972359E-3</v>
      </c>
      <c r="S845" s="4">
        <f t="shared" si="554"/>
        <v>-1.6200197832680188E-2</v>
      </c>
      <c r="T845" s="4">
        <f t="shared" si="555"/>
        <v>-2.1615029805965552E-2</v>
      </c>
      <c r="U845" s="6">
        <f t="shared" si="556"/>
        <v>-3.0989341841129607E-2</v>
      </c>
      <c r="V845" s="6">
        <f t="shared" si="557"/>
        <v>-3.1123046859531357E-2</v>
      </c>
      <c r="W845" s="6">
        <f t="shared" si="558"/>
        <v>-3.0469459625832258E-2</v>
      </c>
      <c r="X845" s="6">
        <f t="shared" si="559"/>
        <v>-2.9409846896347437E-2</v>
      </c>
      <c r="Y845" s="6">
        <f t="shared" si="560"/>
        <v>-2.7023256697379407E-2</v>
      </c>
      <c r="Z845" s="6">
        <f t="shared" si="561"/>
        <v>-2.2848364323527146E-2</v>
      </c>
      <c r="AA845" s="6">
        <f t="shared" si="562"/>
        <v>-1.4079797839819316E-2</v>
      </c>
      <c r="AB845" s="6">
        <f t="shared" si="563"/>
        <v>-8.6649658665339524E-3</v>
      </c>
      <c r="AC845" s="6">
        <f t="shared" si="581"/>
        <v>-7.7007999119653142E-2</v>
      </c>
      <c r="AD845" s="6">
        <f t="shared" si="582"/>
        <v>-5.0935520531312443E-2</v>
      </c>
      <c r="AE845" s="6">
        <f t="shared" si="583"/>
        <v>-1.106669927566744E-2</v>
      </c>
      <c r="AF845" s="6">
        <f t="shared" si="584"/>
        <v>5.3569677222906391E-2</v>
      </c>
      <c r="AG845" s="6">
        <f t="shared" si="585"/>
        <v>4.6409906626002494E-2</v>
      </c>
      <c r="AH845" s="6">
        <f t="shared" si="586"/>
        <v>3.3885229504445627E-2</v>
      </c>
      <c r="AI845" s="6">
        <f t="shared" si="587"/>
        <v>7.5795300533221394E-3</v>
      </c>
      <c r="AJ845" s="6">
        <f t="shared" si="588"/>
        <v>-8.6649658665339524E-3</v>
      </c>
      <c r="AK845" s="4">
        <f t="shared" si="564"/>
        <v>0.4108241621067974</v>
      </c>
      <c r="AL845" s="4">
        <f t="shared" si="565"/>
        <v>0.40325813050048448</v>
      </c>
      <c r="AM845" s="4">
        <f t="shared" si="566"/>
        <v>0.38685235015437103</v>
      </c>
      <c r="AN845" s="4">
        <f t="shared" si="567"/>
        <v>0.1367759241276667</v>
      </c>
      <c r="AO845" s="4">
        <f t="shared" si="568"/>
        <v>0.11151019563340292</v>
      </c>
      <c r="AP845" s="4">
        <f t="shared" si="569"/>
        <v>8.5902060564478938E-2</v>
      </c>
      <c r="AQ845" s="4">
        <f t="shared" si="570"/>
        <v>4.6934614015237852E-2</v>
      </c>
      <c r="AR845" s="4">
        <f t="shared" si="571"/>
        <v>2.2548212832300879E-2</v>
      </c>
      <c r="AS845" s="4">
        <f t="array" ref="AS845">_xlfn.STDEV.S(IF(E$17:E$1040=E845,$C$17:$C$1040,""))</f>
        <v>1.6668979720915356E-2</v>
      </c>
      <c r="AT845" s="4">
        <f t="array" ref="AT845">_xlfn.STDEV.S(IF(F$17:F$1040=F845,$C$17:$C$1040,""))</f>
        <v>2.155996435463892E-2</v>
      </c>
      <c r="AU845" s="4">
        <f t="array" ref="AU845">_xlfn.STDEV.S(IF(G$17:G$1040=G845,$C$17:$C$1040,""))</f>
        <v>2.7775365823747723E-2</v>
      </c>
      <c r="AV845" s="4">
        <f t="array" ref="AV845">_xlfn.STDEV.S(IF(H$17:H$1040=H845,$C$17:$C$1040,""))</f>
        <v>1.0069529272009636E-2</v>
      </c>
      <c r="AW845" s="4">
        <f t="array" ref="AW845">_xlfn.STDEV.S(IF(I$17:I$1040=I845,$C$17:$C$1040,""))</f>
        <v>1.3064013358022897E-2</v>
      </c>
      <c r="AX845" s="4">
        <f t="array" ref="AX845">_xlfn.STDEV.S(IF(J$17:J$1040=J845,$C$17:$C$1040,""))</f>
        <v>1.5252000760047292E-2</v>
      </c>
      <c r="AY845" s="4">
        <f t="array" ref="AY845">_xlfn.STDEV.S(IF(K$17:K$1040=K845,$C$17:$C$1040,""))</f>
        <v>1.7404197953270209E-2</v>
      </c>
      <c r="AZ845" s="4">
        <f t="array" ref="AZ845">_xlfn.STDEV.S(IF(L$17:L$1040=L845,$C$17:$C$1040,""))</f>
        <v>1.8978757470393105E-2</v>
      </c>
      <c r="BA845" s="7">
        <f t="shared" si="572"/>
        <v>24.646029270244831</v>
      </c>
      <c r="BB845" s="7">
        <f t="shared" si="573"/>
        <v>18.704025844723532</v>
      </c>
      <c r="BC845" s="7">
        <f t="shared" si="574"/>
        <v>13.927893969396985</v>
      </c>
      <c r="BD845" s="7">
        <f t="shared" si="575"/>
        <v>13.58314976131645</v>
      </c>
      <c r="BE845" s="7">
        <f t="shared" si="576"/>
        <v>8.5356767922257255</v>
      </c>
      <c r="BF845" s="7">
        <f t="shared" si="577"/>
        <v>5.6321830765639547</v>
      </c>
      <c r="BG845" s="7">
        <f t="shared" si="578"/>
        <v>2.6967409898034944</v>
      </c>
      <c r="BH845" s="7">
        <f t="shared" si="579"/>
        <v>1.188076346276943</v>
      </c>
    </row>
    <row r="846" spans="1:60" x14ac:dyDescent="0.25">
      <c r="A846" s="3">
        <v>43887</v>
      </c>
      <c r="B846" s="1">
        <v>3116.389893</v>
      </c>
      <c r="C846" s="4">
        <f t="shared" si="547"/>
        <v>-3.7785404903645237E-3</v>
      </c>
      <c r="D846" s="10">
        <f t="shared" si="580"/>
        <v>829</v>
      </c>
      <c r="E846" s="10">
        <f t="shared" si="590"/>
        <v>1</v>
      </c>
      <c r="F846" s="10">
        <f t="shared" si="591"/>
        <v>3</v>
      </c>
      <c r="G846" s="10">
        <f t="shared" si="591"/>
        <v>6</v>
      </c>
      <c r="H846" s="10">
        <f t="shared" si="591"/>
        <v>12</v>
      </c>
      <c r="I846" s="10">
        <f t="shared" si="591"/>
        <v>25</v>
      </c>
      <c r="J846" s="10">
        <f t="shared" si="591"/>
        <v>51</v>
      </c>
      <c r="K846" s="10">
        <f t="shared" si="591"/>
        <v>103</v>
      </c>
      <c r="L846" s="10">
        <f t="shared" si="591"/>
        <v>207</v>
      </c>
      <c r="M846" s="4">
        <f t="shared" si="548"/>
        <v>7.0934616863010361E-4</v>
      </c>
      <c r="N846" s="4">
        <f t="shared" si="549"/>
        <v>8.4305118703185099E-4</v>
      </c>
      <c r="O846" s="4">
        <f t="shared" si="550"/>
        <v>1.8946395333275384E-4</v>
      </c>
      <c r="P846" s="4">
        <f t="shared" si="551"/>
        <v>-8.7014877615206564E-4</v>
      </c>
      <c r="Q846" s="4">
        <f t="shared" si="552"/>
        <v>-3.2567389751200979E-3</v>
      </c>
      <c r="R846" s="4">
        <f t="shared" si="553"/>
        <v>-7.431631348972359E-3</v>
      </c>
      <c r="S846" s="4">
        <f t="shared" si="554"/>
        <v>-1.6200197832680188E-2</v>
      </c>
      <c r="T846" s="4">
        <f t="shared" si="555"/>
        <v>-2.1615029805965552E-2</v>
      </c>
      <c r="U846" s="6">
        <f t="shared" si="556"/>
        <v>-4.4878866589946271E-3</v>
      </c>
      <c r="V846" s="6">
        <f t="shared" si="557"/>
        <v>-4.6215916773963747E-3</v>
      </c>
      <c r="W846" s="6">
        <f t="shared" si="558"/>
        <v>-3.9680044436972775E-3</v>
      </c>
      <c r="X846" s="6">
        <f t="shared" si="559"/>
        <v>-2.908391714212458E-3</v>
      </c>
      <c r="Y846" s="6">
        <f t="shared" si="560"/>
        <v>-5.2180151524442581E-4</v>
      </c>
      <c r="Z846" s="6">
        <f t="shared" si="561"/>
        <v>3.6530908586078353E-3</v>
      </c>
      <c r="AA846" s="6">
        <f t="shared" si="562"/>
        <v>1.2421657342315665E-2</v>
      </c>
      <c r="AB846" s="6">
        <f t="shared" si="563"/>
        <v>1.7836489315601028E-2</v>
      </c>
      <c r="AC846" s="6">
        <f t="shared" si="581"/>
        <v>-8.1495885778647775E-2</v>
      </c>
      <c r="AD846" s="6">
        <f t="shared" si="582"/>
        <v>-5.555711220870882E-2</v>
      </c>
      <c r="AE846" s="6">
        <f t="shared" si="583"/>
        <v>-1.5034703719364717E-2</v>
      </c>
      <c r="AF846" s="6">
        <f t="shared" si="584"/>
        <v>5.0661285508693935E-2</v>
      </c>
      <c r="AG846" s="6">
        <f t="shared" si="585"/>
        <v>4.5888105110758068E-2</v>
      </c>
      <c r="AH846" s="6">
        <f t="shared" si="586"/>
        <v>3.7538320363053462E-2</v>
      </c>
      <c r="AI846" s="6">
        <f t="shared" si="587"/>
        <v>2.0001187395637804E-2</v>
      </c>
      <c r="AJ846" s="6">
        <f t="shared" si="588"/>
        <v>9.1715234490670761E-3</v>
      </c>
      <c r="AK846" s="4">
        <f t="shared" si="564"/>
        <v>0.4108241621067974</v>
      </c>
      <c r="AL846" s="4">
        <f t="shared" si="565"/>
        <v>0.40325813050048448</v>
      </c>
      <c r="AM846" s="4">
        <f t="shared" si="566"/>
        <v>0.38685235015437103</v>
      </c>
      <c r="AN846" s="4">
        <f t="shared" si="567"/>
        <v>0.1367759241276667</v>
      </c>
      <c r="AO846" s="4">
        <f t="shared" si="568"/>
        <v>0.11151019563340292</v>
      </c>
      <c r="AP846" s="4">
        <f t="shared" si="569"/>
        <v>8.5902060564478938E-2</v>
      </c>
      <c r="AQ846" s="4">
        <f t="shared" si="570"/>
        <v>4.6934614015237852E-2</v>
      </c>
      <c r="AR846" s="4">
        <f t="shared" si="571"/>
        <v>2.2548212832300879E-2</v>
      </c>
      <c r="AS846" s="4">
        <f t="array" ref="AS846">_xlfn.STDEV.S(IF(E$17:E$1040=E846,$C$17:$C$1040,""))</f>
        <v>1.6668979720915356E-2</v>
      </c>
      <c r="AT846" s="4">
        <f t="array" ref="AT846">_xlfn.STDEV.S(IF(F$17:F$1040=F846,$C$17:$C$1040,""))</f>
        <v>2.155996435463892E-2</v>
      </c>
      <c r="AU846" s="4">
        <f t="array" ref="AU846">_xlfn.STDEV.S(IF(G$17:G$1040=G846,$C$17:$C$1040,""))</f>
        <v>2.7775365823747723E-2</v>
      </c>
      <c r="AV846" s="4">
        <f t="array" ref="AV846">_xlfn.STDEV.S(IF(H$17:H$1040=H846,$C$17:$C$1040,""))</f>
        <v>1.0069529272009636E-2</v>
      </c>
      <c r="AW846" s="4">
        <f t="array" ref="AW846">_xlfn.STDEV.S(IF(I$17:I$1040=I846,$C$17:$C$1040,""))</f>
        <v>1.3064013358022897E-2</v>
      </c>
      <c r="AX846" s="4">
        <f t="array" ref="AX846">_xlfn.STDEV.S(IF(J$17:J$1040=J846,$C$17:$C$1040,""))</f>
        <v>1.5252000760047292E-2</v>
      </c>
      <c r="AY846" s="4">
        <f t="array" ref="AY846">_xlfn.STDEV.S(IF(K$17:K$1040=K846,$C$17:$C$1040,""))</f>
        <v>1.7404197953270209E-2</v>
      </c>
      <c r="AZ846" s="4">
        <f t="array" ref="AZ846">_xlfn.STDEV.S(IF(L$17:L$1040=L846,$C$17:$C$1040,""))</f>
        <v>1.8978757470393105E-2</v>
      </c>
      <c r="BA846" s="7">
        <f t="shared" si="572"/>
        <v>24.646029270244831</v>
      </c>
      <c r="BB846" s="7">
        <f t="shared" si="573"/>
        <v>18.704025844723532</v>
      </c>
      <c r="BC846" s="7">
        <f t="shared" si="574"/>
        <v>13.927893969396985</v>
      </c>
      <c r="BD846" s="7">
        <f t="shared" si="575"/>
        <v>13.58314976131645</v>
      </c>
      <c r="BE846" s="7">
        <f t="shared" si="576"/>
        <v>8.5356767922257255</v>
      </c>
      <c r="BF846" s="7">
        <f t="shared" si="577"/>
        <v>5.6321830765639547</v>
      </c>
      <c r="BG846" s="7">
        <f t="shared" si="578"/>
        <v>2.6967409898034944</v>
      </c>
      <c r="BH846" s="7">
        <f t="shared" si="579"/>
        <v>1.188076346276943</v>
      </c>
    </row>
    <row r="847" spans="1:60" x14ac:dyDescent="0.25">
      <c r="A847" s="3">
        <v>43888</v>
      </c>
      <c r="B847" s="1">
        <v>2978.76001</v>
      </c>
      <c r="C847" s="4">
        <f t="shared" si="547"/>
        <v>-4.4163242638266431E-2</v>
      </c>
      <c r="D847" s="10">
        <f t="shared" si="580"/>
        <v>830</v>
      </c>
      <c r="E847" s="10">
        <f t="shared" si="590"/>
        <v>1</v>
      </c>
      <c r="F847" s="10">
        <f t="shared" si="591"/>
        <v>3</v>
      </c>
      <c r="G847" s="10">
        <f t="shared" si="591"/>
        <v>6</v>
      </c>
      <c r="H847" s="10">
        <f t="shared" si="591"/>
        <v>12</v>
      </c>
      <c r="I847" s="10">
        <f t="shared" si="591"/>
        <v>25</v>
      </c>
      <c r="J847" s="10">
        <f t="shared" si="591"/>
        <v>51</v>
      </c>
      <c r="K847" s="10">
        <f t="shared" si="591"/>
        <v>103</v>
      </c>
      <c r="L847" s="10">
        <f t="shared" si="591"/>
        <v>207</v>
      </c>
      <c r="M847" s="4">
        <f t="shared" si="548"/>
        <v>7.0934616863010361E-4</v>
      </c>
      <c r="N847" s="4">
        <f t="shared" si="549"/>
        <v>8.4305118703185099E-4</v>
      </c>
      <c r="O847" s="4">
        <f t="shared" si="550"/>
        <v>1.8946395333275384E-4</v>
      </c>
      <c r="P847" s="4">
        <f t="shared" si="551"/>
        <v>-8.7014877615206564E-4</v>
      </c>
      <c r="Q847" s="4">
        <f t="shared" si="552"/>
        <v>-3.2567389751200979E-3</v>
      </c>
      <c r="R847" s="4">
        <f t="shared" si="553"/>
        <v>-7.431631348972359E-3</v>
      </c>
      <c r="S847" s="4">
        <f t="shared" si="554"/>
        <v>-1.6200197832680188E-2</v>
      </c>
      <c r="T847" s="4">
        <f t="shared" si="555"/>
        <v>-2.1615029805965552E-2</v>
      </c>
      <c r="U847" s="6">
        <f t="shared" si="556"/>
        <v>-4.4872588806896534E-2</v>
      </c>
      <c r="V847" s="6">
        <f t="shared" si="557"/>
        <v>-4.5006293825298284E-2</v>
      </c>
      <c r="W847" s="6">
        <f t="shared" si="558"/>
        <v>-4.4352706591599185E-2</v>
      </c>
      <c r="X847" s="6">
        <f t="shared" si="559"/>
        <v>-4.3293093862114364E-2</v>
      </c>
      <c r="Y847" s="6">
        <f t="shared" si="560"/>
        <v>-4.0906503663146333E-2</v>
      </c>
      <c r="Z847" s="6">
        <f t="shared" si="561"/>
        <v>-3.6731611289294072E-2</v>
      </c>
      <c r="AA847" s="6">
        <f t="shared" si="562"/>
        <v>-2.7963044805586243E-2</v>
      </c>
      <c r="AB847" s="6">
        <f t="shared" si="563"/>
        <v>-2.2548212832300879E-2</v>
      </c>
      <c r="AC847" s="6">
        <f t="shared" si="581"/>
        <v>-0.12636847458554432</v>
      </c>
      <c r="AD847" s="6">
        <f t="shared" si="582"/>
        <v>-0.1005634060340071</v>
      </c>
      <c r="AE847" s="6">
        <f t="shared" si="583"/>
        <v>-5.9387410310963902E-2</v>
      </c>
      <c r="AF847" s="6">
        <f t="shared" si="584"/>
        <v>7.3681916465795708E-3</v>
      </c>
      <c r="AG847" s="6">
        <f t="shared" si="585"/>
        <v>4.9816014476117346E-3</v>
      </c>
      <c r="AH847" s="6">
        <f t="shared" si="586"/>
        <v>8.0670907375939016E-4</v>
      </c>
      <c r="AI847" s="6">
        <f t="shared" si="587"/>
        <v>-7.961857409948439E-3</v>
      </c>
      <c r="AJ847" s="6">
        <f t="shared" si="588"/>
        <v>-1.3376689383233803E-2</v>
      </c>
      <c r="AK847" s="4">
        <f t="shared" si="564"/>
        <v>0.4108241621067974</v>
      </c>
      <c r="AL847" s="4">
        <f t="shared" si="565"/>
        <v>0.40325813050048448</v>
      </c>
      <c r="AM847" s="4">
        <f t="shared" si="566"/>
        <v>0.38685235015437103</v>
      </c>
      <c r="AN847" s="4">
        <f t="shared" si="567"/>
        <v>0.1367759241276667</v>
      </c>
      <c r="AO847" s="4">
        <f t="shared" si="568"/>
        <v>0.11151019563340292</v>
      </c>
      <c r="AP847" s="4">
        <f t="shared" si="569"/>
        <v>8.5902060564478938E-2</v>
      </c>
      <c r="AQ847" s="4">
        <f t="shared" si="570"/>
        <v>4.6934614015237852E-2</v>
      </c>
      <c r="AR847" s="4">
        <f t="shared" si="571"/>
        <v>2.2548212832300879E-2</v>
      </c>
      <c r="AS847" s="4">
        <f t="array" ref="AS847">_xlfn.STDEV.S(IF(E$17:E$1040=E847,$C$17:$C$1040,""))</f>
        <v>1.6668979720915356E-2</v>
      </c>
      <c r="AT847" s="4">
        <f t="array" ref="AT847">_xlfn.STDEV.S(IF(F$17:F$1040=F847,$C$17:$C$1040,""))</f>
        <v>2.155996435463892E-2</v>
      </c>
      <c r="AU847" s="4">
        <f t="array" ref="AU847">_xlfn.STDEV.S(IF(G$17:G$1040=G847,$C$17:$C$1040,""))</f>
        <v>2.7775365823747723E-2</v>
      </c>
      <c r="AV847" s="4">
        <f t="array" ref="AV847">_xlfn.STDEV.S(IF(H$17:H$1040=H847,$C$17:$C$1040,""))</f>
        <v>1.0069529272009636E-2</v>
      </c>
      <c r="AW847" s="4">
        <f t="array" ref="AW847">_xlfn.STDEV.S(IF(I$17:I$1040=I847,$C$17:$C$1040,""))</f>
        <v>1.3064013358022897E-2</v>
      </c>
      <c r="AX847" s="4">
        <f t="array" ref="AX847">_xlfn.STDEV.S(IF(J$17:J$1040=J847,$C$17:$C$1040,""))</f>
        <v>1.5252000760047292E-2</v>
      </c>
      <c r="AY847" s="4">
        <f t="array" ref="AY847">_xlfn.STDEV.S(IF(K$17:K$1040=K847,$C$17:$C$1040,""))</f>
        <v>1.7404197953270209E-2</v>
      </c>
      <c r="AZ847" s="4">
        <f t="array" ref="AZ847">_xlfn.STDEV.S(IF(L$17:L$1040=L847,$C$17:$C$1040,""))</f>
        <v>1.8978757470393105E-2</v>
      </c>
      <c r="BA847" s="7">
        <f t="shared" si="572"/>
        <v>24.646029270244831</v>
      </c>
      <c r="BB847" s="7">
        <f t="shared" si="573"/>
        <v>18.704025844723532</v>
      </c>
      <c r="BC847" s="7">
        <f t="shared" si="574"/>
        <v>13.927893969396985</v>
      </c>
      <c r="BD847" s="7">
        <f t="shared" si="575"/>
        <v>13.58314976131645</v>
      </c>
      <c r="BE847" s="7">
        <f t="shared" si="576"/>
        <v>8.5356767922257255</v>
      </c>
      <c r="BF847" s="7">
        <f t="shared" si="577"/>
        <v>5.6321830765639547</v>
      </c>
      <c r="BG847" s="7">
        <f t="shared" si="578"/>
        <v>2.6967409898034944</v>
      </c>
      <c r="BH847" s="7">
        <f t="shared" si="579"/>
        <v>1.188076346276943</v>
      </c>
    </row>
    <row r="848" spans="1:60" x14ac:dyDescent="0.25">
      <c r="A848" s="3">
        <v>43889</v>
      </c>
      <c r="B848" s="1">
        <v>2954.219971</v>
      </c>
      <c r="C848" s="4">
        <f t="shared" si="547"/>
        <v>-8.2383404227317492E-3</v>
      </c>
      <c r="D848" s="10">
        <f t="shared" si="580"/>
        <v>831</v>
      </c>
      <c r="E848" s="10">
        <f t="shared" si="590"/>
        <v>1</v>
      </c>
      <c r="F848" s="10">
        <f t="shared" si="591"/>
        <v>3</v>
      </c>
      <c r="G848" s="10">
        <f t="shared" si="591"/>
        <v>6</v>
      </c>
      <c r="H848" s="10">
        <f t="shared" si="591"/>
        <v>12</v>
      </c>
      <c r="I848" s="10">
        <f t="shared" si="591"/>
        <v>25</v>
      </c>
      <c r="J848" s="10">
        <f t="shared" si="591"/>
        <v>51</v>
      </c>
      <c r="K848" s="10">
        <f t="shared" si="591"/>
        <v>103</v>
      </c>
      <c r="L848" s="10">
        <f t="shared" si="591"/>
        <v>207</v>
      </c>
      <c r="M848" s="4">
        <f t="shared" si="548"/>
        <v>7.0934616863010361E-4</v>
      </c>
      <c r="N848" s="4">
        <f t="shared" si="549"/>
        <v>8.4305118703185099E-4</v>
      </c>
      <c r="O848" s="4">
        <f t="shared" si="550"/>
        <v>1.8946395333275384E-4</v>
      </c>
      <c r="P848" s="4">
        <f t="shared" si="551"/>
        <v>-8.7014877615206564E-4</v>
      </c>
      <c r="Q848" s="4">
        <f t="shared" si="552"/>
        <v>-3.2567389751200979E-3</v>
      </c>
      <c r="R848" s="4">
        <f t="shared" si="553"/>
        <v>-7.431631348972359E-3</v>
      </c>
      <c r="S848" s="4">
        <f t="shared" si="554"/>
        <v>-1.6200197832680188E-2</v>
      </c>
      <c r="T848" s="4">
        <f t="shared" si="555"/>
        <v>-2.1615029805965552E-2</v>
      </c>
      <c r="U848" s="6">
        <f t="shared" si="556"/>
        <v>-8.9476865913618534E-3</v>
      </c>
      <c r="V848" s="6">
        <f t="shared" si="557"/>
        <v>-9.0813916097636001E-3</v>
      </c>
      <c r="W848" s="6">
        <f t="shared" si="558"/>
        <v>-8.427804376064503E-3</v>
      </c>
      <c r="X848" s="6">
        <f t="shared" si="559"/>
        <v>-7.3681916465796835E-3</v>
      </c>
      <c r="Y848" s="6">
        <f t="shared" si="560"/>
        <v>-4.9816014476116513E-3</v>
      </c>
      <c r="Z848" s="6">
        <f t="shared" si="561"/>
        <v>-8.0670907375939016E-4</v>
      </c>
      <c r="AA848" s="6">
        <f t="shared" si="562"/>
        <v>7.961857409948439E-3</v>
      </c>
      <c r="AB848" s="6">
        <f t="shared" si="563"/>
        <v>1.3376689383233803E-2</v>
      </c>
      <c r="AC848" s="6">
        <f t="shared" si="581"/>
        <v>-0.13531616117690617</v>
      </c>
      <c r="AD848" s="6">
        <f t="shared" si="582"/>
        <v>-0.10964479764377069</v>
      </c>
      <c r="AE848" s="6">
        <f t="shared" si="583"/>
        <v>-6.7815214687028405E-2</v>
      </c>
      <c r="AF848" s="6">
        <f t="shared" si="584"/>
        <v>-1.1275702593849246E-16</v>
      </c>
      <c r="AG848" s="6">
        <f t="shared" si="585"/>
        <v>8.3266726846886741E-17</v>
      </c>
      <c r="AH848" s="6">
        <f t="shared" si="586"/>
        <v>0</v>
      </c>
      <c r="AI848" s="6">
        <f t="shared" si="587"/>
        <v>0</v>
      </c>
      <c r="AJ848" s="6">
        <f t="shared" si="588"/>
        <v>0</v>
      </c>
      <c r="AK848" s="4">
        <f t="shared" si="564"/>
        <v>0.4108241621067974</v>
      </c>
      <c r="AL848" s="4">
        <f t="shared" si="565"/>
        <v>0.40325813050048448</v>
      </c>
      <c r="AM848" s="4">
        <f t="shared" si="566"/>
        <v>0.38685235015437103</v>
      </c>
      <c r="AN848" s="4">
        <f t="shared" si="567"/>
        <v>0.1367759241276667</v>
      </c>
      <c r="AO848" s="4">
        <f t="shared" si="568"/>
        <v>0.11151019563340292</v>
      </c>
      <c r="AP848" s="4">
        <f t="shared" si="569"/>
        <v>8.5902060564478938E-2</v>
      </c>
      <c r="AQ848" s="4">
        <f t="shared" si="570"/>
        <v>4.6934614015237852E-2</v>
      </c>
      <c r="AR848" s="4">
        <f t="shared" si="571"/>
        <v>2.2548212832300879E-2</v>
      </c>
      <c r="AS848" s="4">
        <f t="array" ref="AS848">_xlfn.STDEV.S(IF(E$17:E$1040=E848,$C$17:$C$1040,""))</f>
        <v>1.6668979720915356E-2</v>
      </c>
      <c r="AT848" s="4">
        <f t="array" ref="AT848">_xlfn.STDEV.S(IF(F$17:F$1040=F848,$C$17:$C$1040,""))</f>
        <v>2.155996435463892E-2</v>
      </c>
      <c r="AU848" s="4">
        <f t="array" ref="AU848">_xlfn.STDEV.S(IF(G$17:G$1040=G848,$C$17:$C$1040,""))</f>
        <v>2.7775365823747723E-2</v>
      </c>
      <c r="AV848" s="4">
        <f t="array" ref="AV848">_xlfn.STDEV.S(IF(H$17:H$1040=H848,$C$17:$C$1040,""))</f>
        <v>1.0069529272009636E-2</v>
      </c>
      <c r="AW848" s="4">
        <f t="array" ref="AW848">_xlfn.STDEV.S(IF(I$17:I$1040=I848,$C$17:$C$1040,""))</f>
        <v>1.3064013358022897E-2</v>
      </c>
      <c r="AX848" s="4">
        <f t="array" ref="AX848">_xlfn.STDEV.S(IF(J$17:J$1040=J848,$C$17:$C$1040,""))</f>
        <v>1.5252000760047292E-2</v>
      </c>
      <c r="AY848" s="4">
        <f t="array" ref="AY848">_xlfn.STDEV.S(IF(K$17:K$1040=K848,$C$17:$C$1040,""))</f>
        <v>1.7404197953270209E-2</v>
      </c>
      <c r="AZ848" s="4">
        <f t="array" ref="AZ848">_xlfn.STDEV.S(IF(L$17:L$1040=L848,$C$17:$C$1040,""))</f>
        <v>1.8978757470393105E-2</v>
      </c>
      <c r="BA848" s="7">
        <f t="shared" si="572"/>
        <v>24.646029270244831</v>
      </c>
      <c r="BB848" s="7">
        <f t="shared" si="573"/>
        <v>18.704025844723532</v>
      </c>
      <c r="BC848" s="7">
        <f t="shared" si="574"/>
        <v>13.927893969396985</v>
      </c>
      <c r="BD848" s="7">
        <f t="shared" si="575"/>
        <v>13.58314976131645</v>
      </c>
      <c r="BE848" s="7">
        <f t="shared" si="576"/>
        <v>8.5356767922257255</v>
      </c>
      <c r="BF848" s="7">
        <f t="shared" si="577"/>
        <v>5.6321830765639547</v>
      </c>
      <c r="BG848" s="7">
        <f t="shared" si="578"/>
        <v>2.6967409898034944</v>
      </c>
      <c r="BH848" s="7">
        <f t="shared" si="579"/>
        <v>1.188076346276943</v>
      </c>
    </row>
    <row r="849" spans="1:60" x14ac:dyDescent="0.25">
      <c r="A849" s="3">
        <v>43892</v>
      </c>
      <c r="B849" s="1">
        <v>3090.2299800000001</v>
      </c>
      <c r="C849" s="4">
        <f t="shared" si="547"/>
        <v>4.6039228742320359E-2</v>
      </c>
      <c r="D849" s="10">
        <f t="shared" si="580"/>
        <v>832</v>
      </c>
      <c r="E849" s="10">
        <f t="shared" si="590"/>
        <v>1</v>
      </c>
      <c r="F849" s="10">
        <f t="shared" si="591"/>
        <v>3</v>
      </c>
      <c r="G849" s="10">
        <f t="shared" si="591"/>
        <v>6</v>
      </c>
      <c r="H849" s="10">
        <f t="shared" si="591"/>
        <v>13</v>
      </c>
      <c r="I849" s="10">
        <f t="shared" si="591"/>
        <v>26</v>
      </c>
      <c r="J849" s="10">
        <f t="shared" si="591"/>
        <v>52</v>
      </c>
      <c r="K849" s="10">
        <f t="shared" si="591"/>
        <v>104</v>
      </c>
      <c r="L849" s="10">
        <f t="shared" si="591"/>
        <v>208</v>
      </c>
      <c r="M849" s="4">
        <f t="shared" si="548"/>
        <v>7.0934616863010361E-4</v>
      </c>
      <c r="N849" s="4">
        <f t="shared" si="549"/>
        <v>8.4305118703185099E-4</v>
      </c>
      <c r="O849" s="4">
        <f t="shared" si="550"/>
        <v>1.8946395333275384E-4</v>
      </c>
      <c r="P849" s="4">
        <f t="shared" si="551"/>
        <v>1.2490766828175733E-3</v>
      </c>
      <c r="Q849" s="4">
        <f t="shared" si="552"/>
        <v>-5.4172033676060799E-4</v>
      </c>
      <c r="R849" s="4">
        <f t="shared" si="553"/>
        <v>-1.5511706923029632E-2</v>
      </c>
      <c r="S849" s="4">
        <f t="shared" si="554"/>
        <v>-8.2854802252942256E-3</v>
      </c>
      <c r="T849" s="4">
        <f t="shared" si="555"/>
        <v>6.5529615915783657E-3</v>
      </c>
      <c r="U849" s="6">
        <f t="shared" si="556"/>
        <v>4.5329882573690257E-2</v>
      </c>
      <c r="V849" s="6">
        <f t="shared" si="557"/>
        <v>4.5196177555288507E-2</v>
      </c>
      <c r="W849" s="6">
        <f t="shared" si="558"/>
        <v>4.5849764788987606E-2</v>
      </c>
      <c r="X849" s="6">
        <f t="shared" si="559"/>
        <v>4.4790152059502784E-2</v>
      </c>
      <c r="Y849" s="6">
        <f t="shared" si="560"/>
        <v>4.6580949079080967E-2</v>
      </c>
      <c r="Z849" s="6">
        <f t="shared" si="561"/>
        <v>6.1550935665349991E-2</v>
      </c>
      <c r="AA849" s="6">
        <f t="shared" si="562"/>
        <v>5.4324708967614585E-2</v>
      </c>
      <c r="AB849" s="6">
        <f t="shared" si="563"/>
        <v>3.9486267150741994E-2</v>
      </c>
      <c r="AC849" s="6">
        <f t="shared" si="581"/>
        <v>-8.9986278603215925E-2</v>
      </c>
      <c r="AD849" s="6">
        <f t="shared" si="582"/>
        <v>-6.4448620088482178E-2</v>
      </c>
      <c r="AE849" s="6">
        <f t="shared" si="583"/>
        <v>-2.1965449898040799E-2</v>
      </c>
      <c r="AF849" s="6">
        <f t="shared" si="584"/>
        <v>4.4790152059502784E-2</v>
      </c>
      <c r="AG849" s="6">
        <f t="shared" si="585"/>
        <v>4.6580949079080967E-2</v>
      </c>
      <c r="AH849" s="6">
        <f t="shared" si="586"/>
        <v>6.1550935665349991E-2</v>
      </c>
      <c r="AI849" s="6">
        <f t="shared" si="587"/>
        <v>5.4324708967614585E-2</v>
      </c>
      <c r="AJ849" s="6">
        <f t="shared" si="588"/>
        <v>3.9486267150741994E-2</v>
      </c>
      <c r="AK849" s="4">
        <f t="shared" si="564"/>
        <v>0.4108241621067974</v>
      </c>
      <c r="AL849" s="4">
        <f t="shared" si="565"/>
        <v>0.40325813050048448</v>
      </c>
      <c r="AM849" s="4">
        <f t="shared" si="566"/>
        <v>0.38685235015437103</v>
      </c>
      <c r="AN849" s="4">
        <f t="shared" si="567"/>
        <v>0.32455923113022189</v>
      </c>
      <c r="AO849" s="4">
        <f t="shared" si="568"/>
        <v>0.30127886987570551</v>
      </c>
      <c r="AP849" s="4">
        <f t="shared" si="569"/>
        <v>0.12846020463563129</v>
      </c>
      <c r="AQ849" s="4">
        <f t="shared" si="570"/>
        <v>0.10208918565573187</v>
      </c>
      <c r="AR849" s="4">
        <f t="shared" si="571"/>
        <v>4.047503871038427E-2</v>
      </c>
      <c r="AS849" s="4">
        <f t="array" ref="AS849">_xlfn.STDEV.S(IF(E$17:E$1040=E849,$C$17:$C$1040,""))</f>
        <v>1.6668979720915356E-2</v>
      </c>
      <c r="AT849" s="4">
        <f t="array" ref="AT849">_xlfn.STDEV.S(IF(F$17:F$1040=F849,$C$17:$C$1040,""))</f>
        <v>2.155996435463892E-2</v>
      </c>
      <c r="AU849" s="4">
        <f t="array" ref="AU849">_xlfn.STDEV.S(IF(G$17:G$1040=G849,$C$17:$C$1040,""))</f>
        <v>2.7775365823747723E-2</v>
      </c>
      <c r="AV849" s="4">
        <f t="array" ref="AV849">_xlfn.STDEV.S(IF(H$17:H$1040=H849,$C$17:$C$1040,""))</f>
        <v>3.8098698692379501E-2</v>
      </c>
      <c r="AW849" s="4">
        <f t="array" ref="AW849">_xlfn.STDEV.S(IF(I$17:I$1040=I849,$C$17:$C$1040,""))</f>
        <v>5.1956424780308576E-2</v>
      </c>
      <c r="AX849" s="4">
        <f t="array" ref="AX849">_xlfn.STDEV.S(IF(J$17:J$1040=J849,$C$17:$C$1040,""))</f>
        <v>5.9975868916856016E-2</v>
      </c>
      <c r="AY849" s="4">
        <f t="array" ref="AY849">_xlfn.STDEV.S(IF(K$17:K$1040=K849,$C$17:$C$1040,""))</f>
        <v>4.8081160028052419E-2</v>
      </c>
      <c r="AZ849" s="4">
        <f t="array" ref="AZ849">_xlfn.STDEV.S(IF(L$17:L$1040=L849,$C$17:$C$1040,""))</f>
        <v>4.3472846561722477E-2</v>
      </c>
      <c r="BA849" s="7">
        <f t="shared" si="572"/>
        <v>24.646029270244831</v>
      </c>
      <c r="BB849" s="7">
        <f t="shared" si="573"/>
        <v>18.704025844723532</v>
      </c>
      <c r="BC849" s="7">
        <f t="shared" si="574"/>
        <v>13.927893969396985</v>
      </c>
      <c r="BD849" s="7">
        <f t="shared" si="575"/>
        <v>8.5189059540015268</v>
      </c>
      <c r="BE849" s="7">
        <f t="shared" si="576"/>
        <v>5.7986836305543843</v>
      </c>
      <c r="BF849" s="7">
        <f t="shared" si="577"/>
        <v>2.1418648359011598</v>
      </c>
      <c r="BG849" s="7">
        <f t="shared" si="578"/>
        <v>2.1232679410432085</v>
      </c>
      <c r="BH849" s="7">
        <f t="shared" si="579"/>
        <v>0.93104183212199054</v>
      </c>
    </row>
    <row r="850" spans="1:60" x14ac:dyDescent="0.25">
      <c r="A850" s="3">
        <v>43893</v>
      </c>
      <c r="B850" s="1">
        <v>3003.3701169999999</v>
      </c>
      <c r="C850" s="4">
        <f t="shared" ref="C850:C913" si="592">B850/B849-1</f>
        <v>-2.8107896034326951E-2</v>
      </c>
      <c r="D850" s="10">
        <f t="shared" si="580"/>
        <v>833</v>
      </c>
      <c r="E850" s="10">
        <f t="shared" si="590"/>
        <v>1</v>
      </c>
      <c r="F850" s="10">
        <f t="shared" si="591"/>
        <v>3</v>
      </c>
      <c r="G850" s="10">
        <f t="shared" si="591"/>
        <v>6</v>
      </c>
      <c r="H850" s="10">
        <f t="shared" si="591"/>
        <v>13</v>
      </c>
      <c r="I850" s="10">
        <f t="shared" si="591"/>
        <v>26</v>
      </c>
      <c r="J850" s="10">
        <f t="shared" si="591"/>
        <v>52</v>
      </c>
      <c r="K850" s="10">
        <f t="shared" si="591"/>
        <v>104</v>
      </c>
      <c r="L850" s="10">
        <f t="shared" si="591"/>
        <v>208</v>
      </c>
      <c r="M850" s="4">
        <f t="shared" ref="M850:M913" si="593">AVERAGEIF(E$17:E$1040,E850,$C$17:$C$1040)</f>
        <v>7.0934616863010361E-4</v>
      </c>
      <c r="N850" s="4">
        <f t="shared" ref="N850:N913" si="594">AVERAGEIF(F$17:F$1040,F850,$C$17:$C$1040)</f>
        <v>8.4305118703185099E-4</v>
      </c>
      <c r="O850" s="4">
        <f t="shared" ref="O850:O913" si="595">AVERAGEIF(G$17:G$1040,G850,$C$17:$C$1040)</f>
        <v>1.8946395333275384E-4</v>
      </c>
      <c r="P850" s="4">
        <f t="shared" ref="P850:P913" si="596">AVERAGEIF(H$17:H$1040,H850,$C$17:$C$1040)</f>
        <v>1.2490766828175733E-3</v>
      </c>
      <c r="Q850" s="4">
        <f t="shared" ref="Q850:Q913" si="597">AVERAGEIF(I$17:I$1040,I850,$C$17:$C$1040)</f>
        <v>-5.4172033676060799E-4</v>
      </c>
      <c r="R850" s="4">
        <f t="shared" ref="R850:R913" si="598">AVERAGEIF(J$17:J$1040,J850,$C$17:$C$1040)</f>
        <v>-1.5511706923029632E-2</v>
      </c>
      <c r="S850" s="4">
        <f t="shared" ref="S850:S913" si="599">AVERAGEIF(K$17:K$1040,K850,$C$17:$C$1040)</f>
        <v>-8.2854802252942256E-3</v>
      </c>
      <c r="T850" s="4">
        <f t="shared" ref="T850:T913" si="600">AVERAGEIF(L$17:L$1040,L850,$C$17:$C$1040)</f>
        <v>6.5529615915783657E-3</v>
      </c>
      <c r="U850" s="6">
        <f t="shared" ref="U850:U913" si="601">$C850-M850</f>
        <v>-2.8817242202957054E-2</v>
      </c>
      <c r="V850" s="6">
        <f t="shared" ref="V850:V913" si="602">$C850-N850</f>
        <v>-2.8950947221358804E-2</v>
      </c>
      <c r="W850" s="6">
        <f t="shared" ref="W850:W913" si="603">$C850-O850</f>
        <v>-2.8297359987659705E-2</v>
      </c>
      <c r="X850" s="6">
        <f t="shared" ref="X850:X913" si="604">$C850-P850</f>
        <v>-2.9356972717144526E-2</v>
      </c>
      <c r="Y850" s="6">
        <f t="shared" ref="Y850:Y913" si="605">$C850-Q850</f>
        <v>-2.7566175697566343E-2</v>
      </c>
      <c r="Z850" s="6">
        <f t="shared" ref="Z850:Z913" si="606">$C850-R850</f>
        <v>-1.2596189111297319E-2</v>
      </c>
      <c r="AA850" s="6">
        <f t="shared" ref="AA850:AA913" si="607">$C850-S850</f>
        <v>-1.9822415809032726E-2</v>
      </c>
      <c r="AB850" s="6">
        <f t="shared" ref="AB850:AB913" si="608">$C850-T850</f>
        <v>-3.4660857625905317E-2</v>
      </c>
      <c r="AC850" s="6">
        <f t="shared" si="581"/>
        <v>-0.11880352080617299</v>
      </c>
      <c r="AD850" s="6">
        <f t="shared" si="582"/>
        <v>-9.3399567309840975E-2</v>
      </c>
      <c r="AE850" s="6">
        <f t="shared" si="583"/>
        <v>-5.0262809885700505E-2</v>
      </c>
      <c r="AF850" s="6">
        <f t="shared" si="584"/>
        <v>1.5433179342358258E-2</v>
      </c>
      <c r="AG850" s="6">
        <f t="shared" si="585"/>
        <v>1.9014773381514624E-2</v>
      </c>
      <c r="AH850" s="6">
        <f t="shared" si="586"/>
        <v>4.8954746554052672E-2</v>
      </c>
      <c r="AI850" s="6">
        <f t="shared" si="587"/>
        <v>3.4502293158581859E-2</v>
      </c>
      <c r="AJ850" s="6">
        <f t="shared" si="588"/>
        <v>4.8254095248366768E-3</v>
      </c>
      <c r="AK850" s="4">
        <f t="shared" ref="AK850:AK913" si="609">_xlfn.MAXIFS(AC$17:AC$1040,E$17:E$1040,E850) - _xlfn.MINIFS(AC$17:AC$1040,E$17:E$1040,E850)</f>
        <v>0.4108241621067974</v>
      </c>
      <c r="AL850" s="4">
        <f t="shared" ref="AL850:AL913" si="610">_xlfn.MAXIFS(AD$17:AD$1040,F$17:F$1040,F850) - _xlfn.MINIFS(AD$17:AD$1040,F$17:F$1040,F850)</f>
        <v>0.40325813050048448</v>
      </c>
      <c r="AM850" s="4">
        <f t="shared" ref="AM850:AM913" si="611">_xlfn.MAXIFS(AE$17:AE$1040,G$17:G$1040,G850) - _xlfn.MINIFS(AE$17:AE$1040,G$17:G$1040,G850)</f>
        <v>0.38685235015437103</v>
      </c>
      <c r="AN850" s="4">
        <f t="shared" ref="AN850:AN913" si="612">_xlfn.MAXIFS(AF$17:AF$1040,H$17:H$1040,H850) - _xlfn.MINIFS(AF$17:AF$1040,H$17:H$1040,H850)</f>
        <v>0.32455923113022189</v>
      </c>
      <c r="AO850" s="4">
        <f t="shared" ref="AO850:AO913" si="613">_xlfn.MAXIFS(AG$17:AG$1040,I$17:I$1040,I850) - _xlfn.MINIFS(AG$17:AG$1040,I$17:I$1040,I850)</f>
        <v>0.30127886987570551</v>
      </c>
      <c r="AP850" s="4">
        <f t="shared" ref="AP850:AP913" si="614">_xlfn.MAXIFS(AH$17:AH$1040,J$17:J$1040,J850) - _xlfn.MINIFS(AH$17:AH$1040,J$17:J$1040,J850)</f>
        <v>0.12846020463563129</v>
      </c>
      <c r="AQ850" s="4">
        <f t="shared" ref="AQ850:AQ913" si="615">_xlfn.MAXIFS(AI$17:AI$1040,K$17:K$1040,K850) - _xlfn.MINIFS(AI$17:AI$1040,K$17:K$1040,K850)</f>
        <v>0.10208918565573187</v>
      </c>
      <c r="AR850" s="4">
        <f t="shared" ref="AR850:AR913" si="616">_xlfn.MAXIFS(AJ$17:AJ$1040,L$17:L$1040,L850) - _xlfn.MINIFS(AJ$17:AJ$1040,L$17:L$1040,L850)</f>
        <v>4.047503871038427E-2</v>
      </c>
      <c r="AS850" s="4">
        <f t="array" ref="AS850">_xlfn.STDEV.S(IF(E$17:E$1040=E850,$C$17:$C$1040,""))</f>
        <v>1.6668979720915356E-2</v>
      </c>
      <c r="AT850" s="4">
        <f t="array" ref="AT850">_xlfn.STDEV.S(IF(F$17:F$1040=F850,$C$17:$C$1040,""))</f>
        <v>2.155996435463892E-2</v>
      </c>
      <c r="AU850" s="4">
        <f t="array" ref="AU850">_xlfn.STDEV.S(IF(G$17:G$1040=G850,$C$17:$C$1040,""))</f>
        <v>2.7775365823747723E-2</v>
      </c>
      <c r="AV850" s="4">
        <f t="array" ref="AV850">_xlfn.STDEV.S(IF(H$17:H$1040=H850,$C$17:$C$1040,""))</f>
        <v>3.8098698692379501E-2</v>
      </c>
      <c r="AW850" s="4">
        <f t="array" ref="AW850">_xlfn.STDEV.S(IF(I$17:I$1040=I850,$C$17:$C$1040,""))</f>
        <v>5.1956424780308576E-2</v>
      </c>
      <c r="AX850" s="4">
        <f t="array" ref="AX850">_xlfn.STDEV.S(IF(J$17:J$1040=J850,$C$17:$C$1040,""))</f>
        <v>5.9975868916856016E-2</v>
      </c>
      <c r="AY850" s="4">
        <f t="array" ref="AY850">_xlfn.STDEV.S(IF(K$17:K$1040=K850,$C$17:$C$1040,""))</f>
        <v>4.8081160028052419E-2</v>
      </c>
      <c r="AZ850" s="4">
        <f t="array" ref="AZ850">_xlfn.STDEV.S(IF(L$17:L$1040=L850,$C$17:$C$1040,""))</f>
        <v>4.3472846561722477E-2</v>
      </c>
      <c r="BA850" s="7">
        <f t="shared" ref="BA850:BA913" si="617">AK850/AS850</f>
        <v>24.646029270244831</v>
      </c>
      <c r="BB850" s="7">
        <f t="shared" ref="BB850:BB913" si="618">AL850/AT850</f>
        <v>18.704025844723532</v>
      </c>
      <c r="BC850" s="7">
        <f t="shared" ref="BC850:BC913" si="619">AM850/AU850</f>
        <v>13.927893969396985</v>
      </c>
      <c r="BD850" s="7">
        <f t="shared" ref="BD850:BD913" si="620">AN850/AV850</f>
        <v>8.5189059540015268</v>
      </c>
      <c r="BE850" s="7">
        <f t="shared" ref="BE850:BE913" si="621">AO850/AW850</f>
        <v>5.7986836305543843</v>
      </c>
      <c r="BF850" s="7">
        <f t="shared" ref="BF850:BF913" si="622">AP850/AX850</f>
        <v>2.1418648359011598</v>
      </c>
      <c r="BG850" s="7">
        <f t="shared" ref="BG850:BG913" si="623">AQ850/AY850</f>
        <v>2.1232679410432085</v>
      </c>
      <c r="BH850" s="7">
        <f t="shared" ref="BH850:BH913" si="624">AR850/AZ850</f>
        <v>0.93104183212199054</v>
      </c>
    </row>
    <row r="851" spans="1:60" x14ac:dyDescent="0.25">
      <c r="A851" s="3">
        <v>43894</v>
      </c>
      <c r="B851" s="1">
        <v>3130.1201169999999</v>
      </c>
      <c r="C851" s="4">
        <f t="shared" si="592"/>
        <v>4.2202590777125959E-2</v>
      </c>
      <c r="D851" s="10">
        <f t="shared" ref="D851:D914" si="625">D850+1</f>
        <v>834</v>
      </c>
      <c r="E851" s="10">
        <f t="shared" si="590"/>
        <v>1</v>
      </c>
      <c r="F851" s="10">
        <f t="shared" si="591"/>
        <v>3</v>
      </c>
      <c r="G851" s="10">
        <f t="shared" si="591"/>
        <v>6</v>
      </c>
      <c r="H851" s="10">
        <f t="shared" si="591"/>
        <v>13</v>
      </c>
      <c r="I851" s="10">
        <f t="shared" si="591"/>
        <v>26</v>
      </c>
      <c r="J851" s="10">
        <f t="shared" si="591"/>
        <v>52</v>
      </c>
      <c r="K851" s="10">
        <f t="shared" si="591"/>
        <v>104</v>
      </c>
      <c r="L851" s="10">
        <f t="shared" si="591"/>
        <v>208</v>
      </c>
      <c r="M851" s="4">
        <f t="shared" si="593"/>
        <v>7.0934616863010361E-4</v>
      </c>
      <c r="N851" s="4">
        <f t="shared" si="594"/>
        <v>8.4305118703185099E-4</v>
      </c>
      <c r="O851" s="4">
        <f t="shared" si="595"/>
        <v>1.8946395333275384E-4</v>
      </c>
      <c r="P851" s="4">
        <f t="shared" si="596"/>
        <v>1.2490766828175733E-3</v>
      </c>
      <c r="Q851" s="4">
        <f t="shared" si="597"/>
        <v>-5.4172033676060799E-4</v>
      </c>
      <c r="R851" s="4">
        <f t="shared" si="598"/>
        <v>-1.5511706923029632E-2</v>
      </c>
      <c r="S851" s="4">
        <f t="shared" si="599"/>
        <v>-8.2854802252942256E-3</v>
      </c>
      <c r="T851" s="4">
        <f t="shared" si="600"/>
        <v>6.5529615915783657E-3</v>
      </c>
      <c r="U851" s="6">
        <f t="shared" si="601"/>
        <v>4.1493244608495856E-2</v>
      </c>
      <c r="V851" s="6">
        <f t="shared" si="602"/>
        <v>4.1359539590094106E-2</v>
      </c>
      <c r="W851" s="6">
        <f t="shared" si="603"/>
        <v>4.2013126823793205E-2</v>
      </c>
      <c r="X851" s="6">
        <f t="shared" si="604"/>
        <v>4.0953514094308384E-2</v>
      </c>
      <c r="Y851" s="6">
        <f t="shared" si="605"/>
        <v>4.2744311113886567E-2</v>
      </c>
      <c r="Z851" s="6">
        <f t="shared" si="606"/>
        <v>5.7714297700155591E-2</v>
      </c>
      <c r="AA851" s="6">
        <f t="shared" si="607"/>
        <v>5.0488071002420185E-2</v>
      </c>
      <c r="AB851" s="6">
        <f t="shared" si="608"/>
        <v>3.5649629185547593E-2</v>
      </c>
      <c r="AC851" s="6">
        <f t="shared" ref="AC851:AC914" si="626">IF(E851=E850,U851+AC850,U851)</f>
        <v>-7.7310276197677136E-2</v>
      </c>
      <c r="AD851" s="6">
        <f t="shared" ref="AD851:AD914" si="627">IF(F851=F850,V851+AD850,V851)</f>
        <v>-5.2040027719746869E-2</v>
      </c>
      <c r="AE851" s="6">
        <f t="shared" ref="AE851:AE914" si="628">IF(G851=G850,W851+AE850,W851)</f>
        <v>-8.2496830619072994E-3</v>
      </c>
      <c r="AF851" s="6">
        <f t="shared" ref="AF851:AF914" si="629">IF(H851=H850,X851+AF850,X851)</f>
        <v>5.6386693436666642E-2</v>
      </c>
      <c r="AG851" s="6">
        <f t="shared" ref="AG851:AG914" si="630">IF(I851=I850,Y851+AG850,Y851)</f>
        <v>6.1759084495401191E-2</v>
      </c>
      <c r="AH851" s="6">
        <f t="shared" ref="AH851:AH914" si="631">IF(J851=J850,Z851+AH850,Z851)</f>
        <v>0.10666904425420826</v>
      </c>
      <c r="AI851" s="6">
        <f t="shared" ref="AI851:AI914" si="632">IF(K851=K850,AA851+AI850,AA851)</f>
        <v>8.4990364161002044E-2</v>
      </c>
      <c r="AJ851" s="6">
        <f t="shared" ref="AJ851:AJ914" si="633">IF(L851=L850,AB851+AJ850,AB851)</f>
        <v>4.047503871038427E-2</v>
      </c>
      <c r="AK851" s="4">
        <f t="shared" si="609"/>
        <v>0.4108241621067974</v>
      </c>
      <c r="AL851" s="4">
        <f t="shared" si="610"/>
        <v>0.40325813050048448</v>
      </c>
      <c r="AM851" s="4">
        <f t="shared" si="611"/>
        <v>0.38685235015437103</v>
      </c>
      <c r="AN851" s="4">
        <f t="shared" si="612"/>
        <v>0.32455923113022189</v>
      </c>
      <c r="AO851" s="4">
        <f t="shared" si="613"/>
        <v>0.30127886987570551</v>
      </c>
      <c r="AP851" s="4">
        <f t="shared" si="614"/>
        <v>0.12846020463563129</v>
      </c>
      <c r="AQ851" s="4">
        <f t="shared" si="615"/>
        <v>0.10208918565573187</v>
      </c>
      <c r="AR851" s="4">
        <f t="shared" si="616"/>
        <v>4.047503871038427E-2</v>
      </c>
      <c r="AS851" s="4">
        <f t="array" ref="AS851">_xlfn.STDEV.S(IF(E$17:E$1040=E851,$C$17:$C$1040,""))</f>
        <v>1.6668979720915356E-2</v>
      </c>
      <c r="AT851" s="4">
        <f t="array" ref="AT851">_xlfn.STDEV.S(IF(F$17:F$1040=F851,$C$17:$C$1040,""))</f>
        <v>2.155996435463892E-2</v>
      </c>
      <c r="AU851" s="4">
        <f t="array" ref="AU851">_xlfn.STDEV.S(IF(G$17:G$1040=G851,$C$17:$C$1040,""))</f>
        <v>2.7775365823747723E-2</v>
      </c>
      <c r="AV851" s="4">
        <f t="array" ref="AV851">_xlfn.STDEV.S(IF(H$17:H$1040=H851,$C$17:$C$1040,""))</f>
        <v>3.8098698692379501E-2</v>
      </c>
      <c r="AW851" s="4">
        <f t="array" ref="AW851">_xlfn.STDEV.S(IF(I$17:I$1040=I851,$C$17:$C$1040,""))</f>
        <v>5.1956424780308576E-2</v>
      </c>
      <c r="AX851" s="4">
        <f t="array" ref="AX851">_xlfn.STDEV.S(IF(J$17:J$1040=J851,$C$17:$C$1040,""))</f>
        <v>5.9975868916856016E-2</v>
      </c>
      <c r="AY851" s="4">
        <f t="array" ref="AY851">_xlfn.STDEV.S(IF(K$17:K$1040=K851,$C$17:$C$1040,""))</f>
        <v>4.8081160028052419E-2</v>
      </c>
      <c r="AZ851" s="4">
        <f t="array" ref="AZ851">_xlfn.STDEV.S(IF(L$17:L$1040=L851,$C$17:$C$1040,""))</f>
        <v>4.3472846561722477E-2</v>
      </c>
      <c r="BA851" s="7">
        <f t="shared" si="617"/>
        <v>24.646029270244831</v>
      </c>
      <c r="BB851" s="7">
        <f t="shared" si="618"/>
        <v>18.704025844723532</v>
      </c>
      <c r="BC851" s="7">
        <f t="shared" si="619"/>
        <v>13.927893969396985</v>
      </c>
      <c r="BD851" s="7">
        <f t="shared" si="620"/>
        <v>8.5189059540015268</v>
      </c>
      <c r="BE851" s="7">
        <f t="shared" si="621"/>
        <v>5.7986836305543843</v>
      </c>
      <c r="BF851" s="7">
        <f t="shared" si="622"/>
        <v>2.1418648359011598</v>
      </c>
      <c r="BG851" s="7">
        <f t="shared" si="623"/>
        <v>2.1232679410432085</v>
      </c>
      <c r="BH851" s="7">
        <f t="shared" si="624"/>
        <v>0.93104183212199054</v>
      </c>
    </row>
    <row r="852" spans="1:60" x14ac:dyDescent="0.25">
      <c r="A852" s="3">
        <v>43895</v>
      </c>
      <c r="B852" s="1">
        <v>3023.9399410000001</v>
      </c>
      <c r="C852" s="4">
        <f t="shared" si="592"/>
        <v>-3.3922077118805904E-2</v>
      </c>
      <c r="D852" s="10">
        <f t="shared" si="625"/>
        <v>835</v>
      </c>
      <c r="E852" s="10">
        <f t="shared" si="590"/>
        <v>1</v>
      </c>
      <c r="F852" s="10">
        <f t="shared" si="591"/>
        <v>3</v>
      </c>
      <c r="G852" s="10">
        <f t="shared" si="591"/>
        <v>6</v>
      </c>
      <c r="H852" s="10">
        <f t="shared" si="591"/>
        <v>13</v>
      </c>
      <c r="I852" s="10">
        <f t="shared" si="591"/>
        <v>26</v>
      </c>
      <c r="J852" s="10">
        <f t="shared" si="591"/>
        <v>52</v>
      </c>
      <c r="K852" s="10">
        <f t="shared" si="591"/>
        <v>104</v>
      </c>
      <c r="L852" s="10">
        <f t="shared" si="591"/>
        <v>208</v>
      </c>
      <c r="M852" s="4">
        <f t="shared" si="593"/>
        <v>7.0934616863010361E-4</v>
      </c>
      <c r="N852" s="4">
        <f t="shared" si="594"/>
        <v>8.4305118703185099E-4</v>
      </c>
      <c r="O852" s="4">
        <f t="shared" si="595"/>
        <v>1.8946395333275384E-4</v>
      </c>
      <c r="P852" s="4">
        <f t="shared" si="596"/>
        <v>1.2490766828175733E-3</v>
      </c>
      <c r="Q852" s="4">
        <f t="shared" si="597"/>
        <v>-5.4172033676060799E-4</v>
      </c>
      <c r="R852" s="4">
        <f t="shared" si="598"/>
        <v>-1.5511706923029632E-2</v>
      </c>
      <c r="S852" s="4">
        <f t="shared" si="599"/>
        <v>-8.2854802252942256E-3</v>
      </c>
      <c r="T852" s="4">
        <f t="shared" si="600"/>
        <v>6.5529615915783657E-3</v>
      </c>
      <c r="U852" s="6">
        <f t="shared" si="601"/>
        <v>-3.4631423287436007E-2</v>
      </c>
      <c r="V852" s="6">
        <f t="shared" si="602"/>
        <v>-3.4765128305837757E-2</v>
      </c>
      <c r="W852" s="6">
        <f t="shared" si="603"/>
        <v>-3.4111541072138658E-2</v>
      </c>
      <c r="X852" s="6">
        <f t="shared" si="604"/>
        <v>-3.517115380162348E-2</v>
      </c>
      <c r="Y852" s="6">
        <f t="shared" si="605"/>
        <v>-3.3380356782045296E-2</v>
      </c>
      <c r="Z852" s="6">
        <f t="shared" si="606"/>
        <v>-1.8410370195776272E-2</v>
      </c>
      <c r="AA852" s="6">
        <f t="shared" si="607"/>
        <v>-2.5636596893511679E-2</v>
      </c>
      <c r="AB852" s="6">
        <f t="shared" si="608"/>
        <v>-4.047503871038427E-2</v>
      </c>
      <c r="AC852" s="6">
        <f t="shared" si="626"/>
        <v>-0.11194169948511315</v>
      </c>
      <c r="AD852" s="6">
        <f t="shared" si="627"/>
        <v>-8.6805156025584626E-2</v>
      </c>
      <c r="AE852" s="6">
        <f t="shared" si="628"/>
        <v>-4.2361224134045958E-2</v>
      </c>
      <c r="AF852" s="6">
        <f t="shared" si="629"/>
        <v>2.1215539635043162E-2</v>
      </c>
      <c r="AG852" s="6">
        <f t="shared" si="630"/>
        <v>2.8378727713355895E-2</v>
      </c>
      <c r="AH852" s="6">
        <f t="shared" si="631"/>
        <v>8.8258674058431991E-2</v>
      </c>
      <c r="AI852" s="6">
        <f t="shared" si="632"/>
        <v>5.9353767267490365E-2</v>
      </c>
      <c r="AJ852" s="6">
        <f t="shared" si="633"/>
        <v>0</v>
      </c>
      <c r="AK852" s="4">
        <f t="shared" si="609"/>
        <v>0.4108241621067974</v>
      </c>
      <c r="AL852" s="4">
        <f t="shared" si="610"/>
        <v>0.40325813050048448</v>
      </c>
      <c r="AM852" s="4">
        <f t="shared" si="611"/>
        <v>0.38685235015437103</v>
      </c>
      <c r="AN852" s="4">
        <f t="shared" si="612"/>
        <v>0.32455923113022189</v>
      </c>
      <c r="AO852" s="4">
        <f t="shared" si="613"/>
        <v>0.30127886987570551</v>
      </c>
      <c r="AP852" s="4">
        <f t="shared" si="614"/>
        <v>0.12846020463563129</v>
      </c>
      <c r="AQ852" s="4">
        <f t="shared" si="615"/>
        <v>0.10208918565573187</v>
      </c>
      <c r="AR852" s="4">
        <f t="shared" si="616"/>
        <v>4.047503871038427E-2</v>
      </c>
      <c r="AS852" s="4">
        <f t="array" ref="AS852">_xlfn.STDEV.S(IF(E$17:E$1040=E852,$C$17:$C$1040,""))</f>
        <v>1.6668979720915356E-2</v>
      </c>
      <c r="AT852" s="4">
        <f t="array" ref="AT852">_xlfn.STDEV.S(IF(F$17:F$1040=F852,$C$17:$C$1040,""))</f>
        <v>2.155996435463892E-2</v>
      </c>
      <c r="AU852" s="4">
        <f t="array" ref="AU852">_xlfn.STDEV.S(IF(G$17:G$1040=G852,$C$17:$C$1040,""))</f>
        <v>2.7775365823747723E-2</v>
      </c>
      <c r="AV852" s="4">
        <f t="array" ref="AV852">_xlfn.STDEV.S(IF(H$17:H$1040=H852,$C$17:$C$1040,""))</f>
        <v>3.8098698692379501E-2</v>
      </c>
      <c r="AW852" s="4">
        <f t="array" ref="AW852">_xlfn.STDEV.S(IF(I$17:I$1040=I852,$C$17:$C$1040,""))</f>
        <v>5.1956424780308576E-2</v>
      </c>
      <c r="AX852" s="4">
        <f t="array" ref="AX852">_xlfn.STDEV.S(IF(J$17:J$1040=J852,$C$17:$C$1040,""))</f>
        <v>5.9975868916856016E-2</v>
      </c>
      <c r="AY852" s="4">
        <f t="array" ref="AY852">_xlfn.STDEV.S(IF(K$17:K$1040=K852,$C$17:$C$1040,""))</f>
        <v>4.8081160028052419E-2</v>
      </c>
      <c r="AZ852" s="4">
        <f t="array" ref="AZ852">_xlfn.STDEV.S(IF(L$17:L$1040=L852,$C$17:$C$1040,""))</f>
        <v>4.3472846561722477E-2</v>
      </c>
      <c r="BA852" s="7">
        <f t="shared" si="617"/>
        <v>24.646029270244831</v>
      </c>
      <c r="BB852" s="7">
        <f t="shared" si="618"/>
        <v>18.704025844723532</v>
      </c>
      <c r="BC852" s="7">
        <f t="shared" si="619"/>
        <v>13.927893969396985</v>
      </c>
      <c r="BD852" s="7">
        <f t="shared" si="620"/>
        <v>8.5189059540015268</v>
      </c>
      <c r="BE852" s="7">
        <f t="shared" si="621"/>
        <v>5.7986836305543843</v>
      </c>
      <c r="BF852" s="7">
        <f t="shared" si="622"/>
        <v>2.1418648359011598</v>
      </c>
      <c r="BG852" s="7">
        <f t="shared" si="623"/>
        <v>2.1232679410432085</v>
      </c>
      <c r="BH852" s="7">
        <f t="shared" si="624"/>
        <v>0.93104183212199054</v>
      </c>
    </row>
    <row r="853" spans="1:60" x14ac:dyDescent="0.25">
      <c r="A853" s="3">
        <v>43896</v>
      </c>
      <c r="B853" s="1">
        <v>2972.3701169999999</v>
      </c>
      <c r="C853" s="4">
        <f t="shared" si="592"/>
        <v>-1.7053851930321828E-2</v>
      </c>
      <c r="D853" s="10">
        <f t="shared" si="625"/>
        <v>836</v>
      </c>
      <c r="E853" s="10">
        <f t="shared" si="590"/>
        <v>1</v>
      </c>
      <c r="F853" s="10">
        <f t="shared" si="591"/>
        <v>3</v>
      </c>
      <c r="G853" s="10">
        <f t="shared" si="591"/>
        <v>6</v>
      </c>
      <c r="H853" s="10">
        <f t="shared" si="591"/>
        <v>13</v>
      </c>
      <c r="I853" s="10">
        <f t="shared" si="591"/>
        <v>26</v>
      </c>
      <c r="J853" s="10">
        <f t="shared" si="591"/>
        <v>52</v>
      </c>
      <c r="K853" s="10">
        <f t="shared" si="591"/>
        <v>104</v>
      </c>
      <c r="L853" s="10">
        <f t="shared" si="591"/>
        <v>209</v>
      </c>
      <c r="M853" s="4">
        <f t="shared" si="593"/>
        <v>7.0934616863010361E-4</v>
      </c>
      <c r="N853" s="4">
        <f t="shared" si="594"/>
        <v>8.4305118703185099E-4</v>
      </c>
      <c r="O853" s="4">
        <f t="shared" si="595"/>
        <v>1.8946395333275384E-4</v>
      </c>
      <c r="P853" s="4">
        <f t="shared" si="596"/>
        <v>1.2490766828175733E-3</v>
      </c>
      <c r="Q853" s="4">
        <f t="shared" si="597"/>
        <v>-5.4172033676060799E-4</v>
      </c>
      <c r="R853" s="4">
        <f t="shared" si="598"/>
        <v>-1.5511706923029632E-2</v>
      </c>
      <c r="S853" s="4">
        <f t="shared" si="599"/>
        <v>-8.2854802252942256E-3</v>
      </c>
      <c r="T853" s="4">
        <f t="shared" si="600"/>
        <v>-2.3123922042166817E-2</v>
      </c>
      <c r="U853" s="6">
        <f t="shared" si="601"/>
        <v>-1.7763198098951931E-2</v>
      </c>
      <c r="V853" s="6">
        <f t="shared" si="602"/>
        <v>-1.7896903117353681E-2</v>
      </c>
      <c r="W853" s="6">
        <f t="shared" si="603"/>
        <v>-1.7243315883654582E-2</v>
      </c>
      <c r="X853" s="6">
        <f t="shared" si="604"/>
        <v>-1.8302928613139403E-2</v>
      </c>
      <c r="Y853" s="6">
        <f t="shared" si="605"/>
        <v>-1.651213159356122E-2</v>
      </c>
      <c r="Z853" s="6">
        <f t="shared" si="606"/>
        <v>-1.5421450072921963E-3</v>
      </c>
      <c r="AA853" s="6">
        <f t="shared" si="607"/>
        <v>-8.7683717050276028E-3</v>
      </c>
      <c r="AB853" s="6">
        <f t="shared" si="608"/>
        <v>6.0700701118449885E-3</v>
      </c>
      <c r="AC853" s="6">
        <f t="shared" si="626"/>
        <v>-0.12970489758406509</v>
      </c>
      <c r="AD853" s="6">
        <f t="shared" si="627"/>
        <v>-0.10470205914293831</v>
      </c>
      <c r="AE853" s="6">
        <f t="shared" si="628"/>
        <v>-5.960454001770054E-2</v>
      </c>
      <c r="AF853" s="6">
        <f t="shared" si="629"/>
        <v>2.912611021903759E-3</v>
      </c>
      <c r="AG853" s="6">
        <f t="shared" si="630"/>
        <v>1.1866596119794674E-2</v>
      </c>
      <c r="AH853" s="6">
        <f t="shared" si="631"/>
        <v>8.6716529051139801E-2</v>
      </c>
      <c r="AI853" s="6">
        <f t="shared" si="632"/>
        <v>5.0585395562462762E-2</v>
      </c>
      <c r="AJ853" s="6">
        <f t="shared" si="633"/>
        <v>6.0700701118449885E-3</v>
      </c>
      <c r="AK853" s="4">
        <f t="shared" si="609"/>
        <v>0.4108241621067974</v>
      </c>
      <c r="AL853" s="4">
        <f t="shared" si="610"/>
        <v>0.40325813050048448</v>
      </c>
      <c r="AM853" s="4">
        <f t="shared" si="611"/>
        <v>0.38685235015437103</v>
      </c>
      <c r="AN853" s="4">
        <f t="shared" si="612"/>
        <v>0.32455923113022189</v>
      </c>
      <c r="AO853" s="4">
        <f t="shared" si="613"/>
        <v>0.30127886987570551</v>
      </c>
      <c r="AP853" s="4">
        <f t="shared" si="614"/>
        <v>0.12846020463563129</v>
      </c>
      <c r="AQ853" s="4">
        <f t="shared" si="615"/>
        <v>0.10208918565573187</v>
      </c>
      <c r="AR853" s="4">
        <f t="shared" si="616"/>
        <v>7.2520227997841608E-2</v>
      </c>
      <c r="AS853" s="4">
        <f t="array" ref="AS853">_xlfn.STDEV.S(IF(E$17:E$1040=E853,$C$17:$C$1040,""))</f>
        <v>1.6668979720915356E-2</v>
      </c>
      <c r="AT853" s="4">
        <f t="array" ref="AT853">_xlfn.STDEV.S(IF(F$17:F$1040=F853,$C$17:$C$1040,""))</f>
        <v>2.155996435463892E-2</v>
      </c>
      <c r="AU853" s="4">
        <f t="array" ref="AU853">_xlfn.STDEV.S(IF(G$17:G$1040=G853,$C$17:$C$1040,""))</f>
        <v>2.7775365823747723E-2</v>
      </c>
      <c r="AV853" s="4">
        <f t="array" ref="AV853">_xlfn.STDEV.S(IF(H$17:H$1040=H853,$C$17:$C$1040,""))</f>
        <v>3.8098698692379501E-2</v>
      </c>
      <c r="AW853" s="4">
        <f t="array" ref="AW853">_xlfn.STDEV.S(IF(I$17:I$1040=I853,$C$17:$C$1040,""))</f>
        <v>5.1956424780308576E-2</v>
      </c>
      <c r="AX853" s="4">
        <f t="array" ref="AX853">_xlfn.STDEV.S(IF(J$17:J$1040=J853,$C$17:$C$1040,""))</f>
        <v>5.9975868916856016E-2</v>
      </c>
      <c r="AY853" s="4">
        <f t="array" ref="AY853">_xlfn.STDEV.S(IF(K$17:K$1040=K853,$C$17:$C$1040,""))</f>
        <v>4.8081160028052419E-2</v>
      </c>
      <c r="AZ853" s="4">
        <f t="array" ref="AZ853">_xlfn.STDEV.S(IF(L$17:L$1040=L853,$C$17:$C$1040,""))</f>
        <v>5.4010757072220965E-2</v>
      </c>
      <c r="BA853" s="7">
        <f t="shared" si="617"/>
        <v>24.646029270244831</v>
      </c>
      <c r="BB853" s="7">
        <f t="shared" si="618"/>
        <v>18.704025844723532</v>
      </c>
      <c r="BC853" s="7">
        <f t="shared" si="619"/>
        <v>13.927893969396985</v>
      </c>
      <c r="BD853" s="7">
        <f t="shared" si="620"/>
        <v>8.5189059540015268</v>
      </c>
      <c r="BE853" s="7">
        <f t="shared" si="621"/>
        <v>5.7986836305543843</v>
      </c>
      <c r="BF853" s="7">
        <f t="shared" si="622"/>
        <v>2.1418648359011598</v>
      </c>
      <c r="BG853" s="7">
        <f t="shared" si="623"/>
        <v>2.1232679410432085</v>
      </c>
      <c r="BH853" s="7">
        <f t="shared" si="624"/>
        <v>1.3426997125937439</v>
      </c>
    </row>
    <row r="854" spans="1:60" x14ac:dyDescent="0.25">
      <c r="A854" s="3">
        <v>43899</v>
      </c>
      <c r="B854" s="1">
        <v>2746.5600589999999</v>
      </c>
      <c r="C854" s="4">
        <f t="shared" si="592"/>
        <v>-7.5969697282486814E-2</v>
      </c>
      <c r="D854" s="10">
        <f t="shared" si="625"/>
        <v>837</v>
      </c>
      <c r="E854" s="10">
        <f t="shared" si="590"/>
        <v>1</v>
      </c>
      <c r="F854" s="10">
        <f t="shared" si="591"/>
        <v>3</v>
      </c>
      <c r="G854" s="10">
        <f t="shared" si="591"/>
        <v>6</v>
      </c>
      <c r="H854" s="10">
        <f t="shared" si="591"/>
        <v>13</v>
      </c>
      <c r="I854" s="10">
        <f t="shared" si="591"/>
        <v>26</v>
      </c>
      <c r="J854" s="10">
        <f t="shared" si="591"/>
        <v>52</v>
      </c>
      <c r="K854" s="10">
        <f t="shared" si="591"/>
        <v>104</v>
      </c>
      <c r="L854" s="10">
        <f t="shared" si="591"/>
        <v>209</v>
      </c>
      <c r="M854" s="4">
        <f t="shared" si="593"/>
        <v>7.0934616863010361E-4</v>
      </c>
      <c r="N854" s="4">
        <f t="shared" si="594"/>
        <v>8.4305118703185099E-4</v>
      </c>
      <c r="O854" s="4">
        <f t="shared" si="595"/>
        <v>1.8946395333275384E-4</v>
      </c>
      <c r="P854" s="4">
        <f t="shared" si="596"/>
        <v>1.2490766828175733E-3</v>
      </c>
      <c r="Q854" s="4">
        <f t="shared" si="597"/>
        <v>-5.4172033676060799E-4</v>
      </c>
      <c r="R854" s="4">
        <f t="shared" si="598"/>
        <v>-1.5511706923029632E-2</v>
      </c>
      <c r="S854" s="4">
        <f t="shared" si="599"/>
        <v>-8.2854802252942256E-3</v>
      </c>
      <c r="T854" s="4">
        <f t="shared" si="600"/>
        <v>-2.3123922042166817E-2</v>
      </c>
      <c r="U854" s="6">
        <f t="shared" si="601"/>
        <v>-7.6679043451116924E-2</v>
      </c>
      <c r="V854" s="6">
        <f t="shared" si="602"/>
        <v>-7.681274846951866E-2</v>
      </c>
      <c r="W854" s="6">
        <f t="shared" si="603"/>
        <v>-7.6159161235819561E-2</v>
      </c>
      <c r="X854" s="6">
        <f t="shared" si="604"/>
        <v>-7.7218773965304383E-2</v>
      </c>
      <c r="Y854" s="6">
        <f t="shared" si="605"/>
        <v>-7.5427976945726199E-2</v>
      </c>
      <c r="Z854" s="6">
        <f t="shared" si="606"/>
        <v>-6.0457990359457182E-2</v>
      </c>
      <c r="AA854" s="6">
        <f t="shared" si="607"/>
        <v>-6.7684217057192589E-2</v>
      </c>
      <c r="AB854" s="6">
        <f t="shared" si="608"/>
        <v>-5.2845775240319998E-2</v>
      </c>
      <c r="AC854" s="6">
        <f t="shared" si="626"/>
        <v>-0.20638394103518201</v>
      </c>
      <c r="AD854" s="6">
        <f t="shared" si="627"/>
        <v>-0.18151480761245697</v>
      </c>
      <c r="AE854" s="6">
        <f t="shared" si="628"/>
        <v>-0.13576370125352011</v>
      </c>
      <c r="AF854" s="6">
        <f t="shared" si="629"/>
        <v>-7.4306162943400617E-2</v>
      </c>
      <c r="AG854" s="6">
        <f t="shared" si="630"/>
        <v>-6.3561380825931518E-2</v>
      </c>
      <c r="AH854" s="6">
        <f t="shared" si="631"/>
        <v>2.6258538691682619E-2</v>
      </c>
      <c r="AI854" s="6">
        <f t="shared" si="632"/>
        <v>-1.7098821494729827E-2</v>
      </c>
      <c r="AJ854" s="6">
        <f t="shared" si="633"/>
        <v>-4.6775705128475009E-2</v>
      </c>
      <c r="AK854" s="4">
        <f t="shared" si="609"/>
        <v>0.4108241621067974</v>
      </c>
      <c r="AL854" s="4">
        <f t="shared" si="610"/>
        <v>0.40325813050048448</v>
      </c>
      <c r="AM854" s="4">
        <f t="shared" si="611"/>
        <v>0.38685235015437103</v>
      </c>
      <c r="AN854" s="4">
        <f t="shared" si="612"/>
        <v>0.32455923113022189</v>
      </c>
      <c r="AO854" s="4">
        <f t="shared" si="613"/>
        <v>0.30127886987570551</v>
      </c>
      <c r="AP854" s="4">
        <f t="shared" si="614"/>
        <v>0.12846020463563129</v>
      </c>
      <c r="AQ854" s="4">
        <f t="shared" si="615"/>
        <v>0.10208918565573187</v>
      </c>
      <c r="AR854" s="4">
        <f t="shared" si="616"/>
        <v>7.2520227997841608E-2</v>
      </c>
      <c r="AS854" s="4">
        <f t="array" ref="AS854">_xlfn.STDEV.S(IF(E$17:E$1040=E854,$C$17:$C$1040,""))</f>
        <v>1.6668979720915356E-2</v>
      </c>
      <c r="AT854" s="4">
        <f t="array" ref="AT854">_xlfn.STDEV.S(IF(F$17:F$1040=F854,$C$17:$C$1040,""))</f>
        <v>2.155996435463892E-2</v>
      </c>
      <c r="AU854" s="4">
        <f t="array" ref="AU854">_xlfn.STDEV.S(IF(G$17:G$1040=G854,$C$17:$C$1040,""))</f>
        <v>2.7775365823747723E-2</v>
      </c>
      <c r="AV854" s="4">
        <f t="array" ref="AV854">_xlfn.STDEV.S(IF(H$17:H$1040=H854,$C$17:$C$1040,""))</f>
        <v>3.8098698692379501E-2</v>
      </c>
      <c r="AW854" s="4">
        <f t="array" ref="AW854">_xlfn.STDEV.S(IF(I$17:I$1040=I854,$C$17:$C$1040,""))</f>
        <v>5.1956424780308576E-2</v>
      </c>
      <c r="AX854" s="4">
        <f t="array" ref="AX854">_xlfn.STDEV.S(IF(J$17:J$1040=J854,$C$17:$C$1040,""))</f>
        <v>5.9975868916856016E-2</v>
      </c>
      <c r="AY854" s="4">
        <f t="array" ref="AY854">_xlfn.STDEV.S(IF(K$17:K$1040=K854,$C$17:$C$1040,""))</f>
        <v>4.8081160028052419E-2</v>
      </c>
      <c r="AZ854" s="4">
        <f t="array" ref="AZ854">_xlfn.STDEV.S(IF(L$17:L$1040=L854,$C$17:$C$1040,""))</f>
        <v>5.4010757072220965E-2</v>
      </c>
      <c r="BA854" s="7">
        <f t="shared" si="617"/>
        <v>24.646029270244831</v>
      </c>
      <c r="BB854" s="7">
        <f t="shared" si="618"/>
        <v>18.704025844723532</v>
      </c>
      <c r="BC854" s="7">
        <f t="shared" si="619"/>
        <v>13.927893969396985</v>
      </c>
      <c r="BD854" s="7">
        <f t="shared" si="620"/>
        <v>8.5189059540015268</v>
      </c>
      <c r="BE854" s="7">
        <f t="shared" si="621"/>
        <v>5.7986836305543843</v>
      </c>
      <c r="BF854" s="7">
        <f t="shared" si="622"/>
        <v>2.1418648359011598</v>
      </c>
      <c r="BG854" s="7">
        <f t="shared" si="623"/>
        <v>2.1232679410432085</v>
      </c>
      <c r="BH854" s="7">
        <f t="shared" si="624"/>
        <v>1.3426997125937439</v>
      </c>
    </row>
    <row r="855" spans="1:60" x14ac:dyDescent="0.25">
      <c r="A855" s="3">
        <v>43900</v>
      </c>
      <c r="B855" s="1">
        <v>2882.2299800000001</v>
      </c>
      <c r="C855" s="4">
        <f t="shared" si="592"/>
        <v>4.9396305955674791E-2</v>
      </c>
      <c r="D855" s="10">
        <f t="shared" si="625"/>
        <v>838</v>
      </c>
      <c r="E855" s="10">
        <f t="shared" si="590"/>
        <v>1</v>
      </c>
      <c r="F855" s="10">
        <f t="shared" si="591"/>
        <v>3</v>
      </c>
      <c r="G855" s="10">
        <f t="shared" si="591"/>
        <v>6</v>
      </c>
      <c r="H855" s="10">
        <f t="shared" si="591"/>
        <v>13</v>
      </c>
      <c r="I855" s="10">
        <f t="shared" si="591"/>
        <v>26</v>
      </c>
      <c r="J855" s="10">
        <f t="shared" si="591"/>
        <v>52</v>
      </c>
      <c r="K855" s="10">
        <f t="shared" si="591"/>
        <v>104</v>
      </c>
      <c r="L855" s="10">
        <f t="shared" si="591"/>
        <v>209</v>
      </c>
      <c r="M855" s="4">
        <f t="shared" si="593"/>
        <v>7.0934616863010361E-4</v>
      </c>
      <c r="N855" s="4">
        <f t="shared" si="594"/>
        <v>8.4305118703185099E-4</v>
      </c>
      <c r="O855" s="4">
        <f t="shared" si="595"/>
        <v>1.8946395333275384E-4</v>
      </c>
      <c r="P855" s="4">
        <f t="shared" si="596"/>
        <v>1.2490766828175733E-3</v>
      </c>
      <c r="Q855" s="4">
        <f t="shared" si="597"/>
        <v>-5.4172033676060799E-4</v>
      </c>
      <c r="R855" s="4">
        <f t="shared" si="598"/>
        <v>-1.5511706923029632E-2</v>
      </c>
      <c r="S855" s="4">
        <f t="shared" si="599"/>
        <v>-8.2854802252942256E-3</v>
      </c>
      <c r="T855" s="4">
        <f t="shared" si="600"/>
        <v>-2.3123922042166817E-2</v>
      </c>
      <c r="U855" s="6">
        <f t="shared" si="601"/>
        <v>4.8686959787044688E-2</v>
      </c>
      <c r="V855" s="6">
        <f t="shared" si="602"/>
        <v>4.8553254768642938E-2</v>
      </c>
      <c r="W855" s="6">
        <f t="shared" si="603"/>
        <v>4.9206842002342037E-2</v>
      </c>
      <c r="X855" s="6">
        <f t="shared" si="604"/>
        <v>4.8147229272857216E-2</v>
      </c>
      <c r="Y855" s="6">
        <f t="shared" si="605"/>
        <v>4.9938026292435399E-2</v>
      </c>
      <c r="Z855" s="6">
        <f t="shared" si="606"/>
        <v>6.490801287870443E-2</v>
      </c>
      <c r="AA855" s="6">
        <f t="shared" si="607"/>
        <v>5.7681786180969016E-2</v>
      </c>
      <c r="AB855" s="6">
        <f t="shared" si="608"/>
        <v>7.2520227997841608E-2</v>
      </c>
      <c r="AC855" s="6">
        <f t="shared" si="626"/>
        <v>-0.15769698124813733</v>
      </c>
      <c r="AD855" s="6">
        <f t="shared" si="627"/>
        <v>-0.13296155284381403</v>
      </c>
      <c r="AE855" s="6">
        <f t="shared" si="628"/>
        <v>-8.6556859251178064E-2</v>
      </c>
      <c r="AF855" s="6">
        <f t="shared" si="629"/>
        <v>-2.6158933670543401E-2</v>
      </c>
      <c r="AG855" s="6">
        <f t="shared" si="630"/>
        <v>-1.362335453349612E-2</v>
      </c>
      <c r="AH855" s="6">
        <f t="shared" si="631"/>
        <v>9.1166551570387055E-2</v>
      </c>
      <c r="AI855" s="6">
        <f t="shared" si="632"/>
        <v>4.058296468623919E-2</v>
      </c>
      <c r="AJ855" s="6">
        <f t="shared" si="633"/>
        <v>2.5744522869366598E-2</v>
      </c>
      <c r="AK855" s="4">
        <f t="shared" si="609"/>
        <v>0.4108241621067974</v>
      </c>
      <c r="AL855" s="4">
        <f t="shared" si="610"/>
        <v>0.40325813050048448</v>
      </c>
      <c r="AM855" s="4">
        <f t="shared" si="611"/>
        <v>0.38685235015437103</v>
      </c>
      <c r="AN855" s="4">
        <f t="shared" si="612"/>
        <v>0.32455923113022189</v>
      </c>
      <c r="AO855" s="4">
        <f t="shared" si="613"/>
        <v>0.30127886987570551</v>
      </c>
      <c r="AP855" s="4">
        <f t="shared" si="614"/>
        <v>0.12846020463563129</v>
      </c>
      <c r="AQ855" s="4">
        <f t="shared" si="615"/>
        <v>0.10208918565573187</v>
      </c>
      <c r="AR855" s="4">
        <f t="shared" si="616"/>
        <v>7.2520227997841608E-2</v>
      </c>
      <c r="AS855" s="4">
        <f t="array" ref="AS855">_xlfn.STDEV.S(IF(E$17:E$1040=E855,$C$17:$C$1040,""))</f>
        <v>1.6668979720915356E-2</v>
      </c>
      <c r="AT855" s="4">
        <f t="array" ref="AT855">_xlfn.STDEV.S(IF(F$17:F$1040=F855,$C$17:$C$1040,""))</f>
        <v>2.155996435463892E-2</v>
      </c>
      <c r="AU855" s="4">
        <f t="array" ref="AU855">_xlfn.STDEV.S(IF(G$17:G$1040=G855,$C$17:$C$1040,""))</f>
        <v>2.7775365823747723E-2</v>
      </c>
      <c r="AV855" s="4">
        <f t="array" ref="AV855">_xlfn.STDEV.S(IF(H$17:H$1040=H855,$C$17:$C$1040,""))</f>
        <v>3.8098698692379501E-2</v>
      </c>
      <c r="AW855" s="4">
        <f t="array" ref="AW855">_xlfn.STDEV.S(IF(I$17:I$1040=I855,$C$17:$C$1040,""))</f>
        <v>5.1956424780308576E-2</v>
      </c>
      <c r="AX855" s="4">
        <f t="array" ref="AX855">_xlfn.STDEV.S(IF(J$17:J$1040=J855,$C$17:$C$1040,""))</f>
        <v>5.9975868916856016E-2</v>
      </c>
      <c r="AY855" s="4">
        <f t="array" ref="AY855">_xlfn.STDEV.S(IF(K$17:K$1040=K855,$C$17:$C$1040,""))</f>
        <v>4.8081160028052419E-2</v>
      </c>
      <c r="AZ855" s="4">
        <f t="array" ref="AZ855">_xlfn.STDEV.S(IF(L$17:L$1040=L855,$C$17:$C$1040,""))</f>
        <v>5.4010757072220965E-2</v>
      </c>
      <c r="BA855" s="7">
        <f t="shared" si="617"/>
        <v>24.646029270244831</v>
      </c>
      <c r="BB855" s="7">
        <f t="shared" si="618"/>
        <v>18.704025844723532</v>
      </c>
      <c r="BC855" s="7">
        <f t="shared" si="619"/>
        <v>13.927893969396985</v>
      </c>
      <c r="BD855" s="7">
        <f t="shared" si="620"/>
        <v>8.5189059540015268</v>
      </c>
      <c r="BE855" s="7">
        <f t="shared" si="621"/>
        <v>5.7986836305543843</v>
      </c>
      <c r="BF855" s="7">
        <f t="shared" si="622"/>
        <v>2.1418648359011598</v>
      </c>
      <c r="BG855" s="7">
        <f t="shared" si="623"/>
        <v>2.1232679410432085</v>
      </c>
      <c r="BH855" s="7">
        <f t="shared" si="624"/>
        <v>1.3426997125937439</v>
      </c>
    </row>
    <row r="856" spans="1:60" x14ac:dyDescent="0.25">
      <c r="A856" s="3">
        <v>43901</v>
      </c>
      <c r="B856" s="1">
        <v>2741.3798830000001</v>
      </c>
      <c r="C856" s="4">
        <f t="shared" si="592"/>
        <v>-4.8868444911533415E-2</v>
      </c>
      <c r="D856" s="10">
        <f t="shared" si="625"/>
        <v>839</v>
      </c>
      <c r="E856" s="10">
        <f t="shared" si="590"/>
        <v>1</v>
      </c>
      <c r="F856" s="10">
        <f t="shared" si="591"/>
        <v>3</v>
      </c>
      <c r="G856" s="10">
        <f t="shared" si="591"/>
        <v>6</v>
      </c>
      <c r="H856" s="10">
        <f t="shared" si="591"/>
        <v>13</v>
      </c>
      <c r="I856" s="10">
        <f t="shared" si="591"/>
        <v>26</v>
      </c>
      <c r="J856" s="10">
        <f t="shared" si="591"/>
        <v>52</v>
      </c>
      <c r="K856" s="10">
        <f t="shared" si="591"/>
        <v>104</v>
      </c>
      <c r="L856" s="10">
        <f t="shared" si="591"/>
        <v>209</v>
      </c>
      <c r="M856" s="4">
        <f t="shared" si="593"/>
        <v>7.0934616863010361E-4</v>
      </c>
      <c r="N856" s="4">
        <f t="shared" si="594"/>
        <v>8.4305118703185099E-4</v>
      </c>
      <c r="O856" s="4">
        <f t="shared" si="595"/>
        <v>1.8946395333275384E-4</v>
      </c>
      <c r="P856" s="4">
        <f t="shared" si="596"/>
        <v>1.2490766828175733E-3</v>
      </c>
      <c r="Q856" s="4">
        <f t="shared" si="597"/>
        <v>-5.4172033676060799E-4</v>
      </c>
      <c r="R856" s="4">
        <f t="shared" si="598"/>
        <v>-1.5511706923029632E-2</v>
      </c>
      <c r="S856" s="4">
        <f t="shared" si="599"/>
        <v>-8.2854802252942256E-3</v>
      </c>
      <c r="T856" s="4">
        <f t="shared" si="600"/>
        <v>-2.3123922042166817E-2</v>
      </c>
      <c r="U856" s="6">
        <f t="shared" si="601"/>
        <v>-4.9577791080163518E-2</v>
      </c>
      <c r="V856" s="6">
        <f t="shared" si="602"/>
        <v>-4.9711496098565268E-2</v>
      </c>
      <c r="W856" s="6">
        <f t="shared" si="603"/>
        <v>-4.9057908864866169E-2</v>
      </c>
      <c r="X856" s="6">
        <f t="shared" si="604"/>
        <v>-5.011752159435099E-2</v>
      </c>
      <c r="Y856" s="6">
        <f t="shared" si="605"/>
        <v>-4.8326724574772807E-2</v>
      </c>
      <c r="Z856" s="6">
        <f t="shared" si="606"/>
        <v>-3.3356737988503783E-2</v>
      </c>
      <c r="AA856" s="6">
        <f t="shared" si="607"/>
        <v>-4.058296468623919E-2</v>
      </c>
      <c r="AB856" s="6">
        <f t="shared" si="608"/>
        <v>-2.5744522869366598E-2</v>
      </c>
      <c r="AC856" s="6">
        <f t="shared" si="626"/>
        <v>-0.20727477232830085</v>
      </c>
      <c r="AD856" s="6">
        <f t="shared" si="627"/>
        <v>-0.18267304894237929</v>
      </c>
      <c r="AE856" s="6">
        <f t="shared" si="628"/>
        <v>-0.13561476811604423</v>
      </c>
      <c r="AF856" s="6">
        <f t="shared" si="629"/>
        <v>-7.6276455264894391E-2</v>
      </c>
      <c r="AG856" s="6">
        <f t="shared" si="630"/>
        <v>-6.1950079108268927E-2</v>
      </c>
      <c r="AH856" s="6">
        <f t="shared" si="631"/>
        <v>5.7809813581883272E-2</v>
      </c>
      <c r="AI856" s="6">
        <f t="shared" si="632"/>
        <v>0</v>
      </c>
      <c r="AJ856" s="6">
        <f t="shared" si="633"/>
        <v>0</v>
      </c>
      <c r="AK856" s="4">
        <f t="shared" si="609"/>
        <v>0.4108241621067974</v>
      </c>
      <c r="AL856" s="4">
        <f t="shared" si="610"/>
        <v>0.40325813050048448</v>
      </c>
      <c r="AM856" s="4">
        <f t="shared" si="611"/>
        <v>0.38685235015437103</v>
      </c>
      <c r="AN856" s="4">
        <f t="shared" si="612"/>
        <v>0.32455923113022189</v>
      </c>
      <c r="AO856" s="4">
        <f t="shared" si="613"/>
        <v>0.30127886987570551</v>
      </c>
      <c r="AP856" s="4">
        <f t="shared" si="614"/>
        <v>0.12846020463563129</v>
      </c>
      <c r="AQ856" s="4">
        <f t="shared" si="615"/>
        <v>0.10208918565573187</v>
      </c>
      <c r="AR856" s="4">
        <f t="shared" si="616"/>
        <v>7.2520227997841608E-2</v>
      </c>
      <c r="AS856" s="4">
        <f t="array" ref="AS856">_xlfn.STDEV.S(IF(E$17:E$1040=E856,$C$17:$C$1040,""))</f>
        <v>1.6668979720915356E-2</v>
      </c>
      <c r="AT856" s="4">
        <f t="array" ref="AT856">_xlfn.STDEV.S(IF(F$17:F$1040=F856,$C$17:$C$1040,""))</f>
        <v>2.155996435463892E-2</v>
      </c>
      <c r="AU856" s="4">
        <f t="array" ref="AU856">_xlfn.STDEV.S(IF(G$17:G$1040=G856,$C$17:$C$1040,""))</f>
        <v>2.7775365823747723E-2</v>
      </c>
      <c r="AV856" s="4">
        <f t="array" ref="AV856">_xlfn.STDEV.S(IF(H$17:H$1040=H856,$C$17:$C$1040,""))</f>
        <v>3.8098698692379501E-2</v>
      </c>
      <c r="AW856" s="4">
        <f t="array" ref="AW856">_xlfn.STDEV.S(IF(I$17:I$1040=I856,$C$17:$C$1040,""))</f>
        <v>5.1956424780308576E-2</v>
      </c>
      <c r="AX856" s="4">
        <f t="array" ref="AX856">_xlfn.STDEV.S(IF(J$17:J$1040=J856,$C$17:$C$1040,""))</f>
        <v>5.9975868916856016E-2</v>
      </c>
      <c r="AY856" s="4">
        <f t="array" ref="AY856">_xlfn.STDEV.S(IF(K$17:K$1040=K856,$C$17:$C$1040,""))</f>
        <v>4.8081160028052419E-2</v>
      </c>
      <c r="AZ856" s="4">
        <f t="array" ref="AZ856">_xlfn.STDEV.S(IF(L$17:L$1040=L856,$C$17:$C$1040,""))</f>
        <v>5.4010757072220965E-2</v>
      </c>
      <c r="BA856" s="7">
        <f t="shared" si="617"/>
        <v>24.646029270244831</v>
      </c>
      <c r="BB856" s="7">
        <f t="shared" si="618"/>
        <v>18.704025844723532</v>
      </c>
      <c r="BC856" s="7">
        <f t="shared" si="619"/>
        <v>13.927893969396985</v>
      </c>
      <c r="BD856" s="7">
        <f t="shared" si="620"/>
        <v>8.5189059540015268</v>
      </c>
      <c r="BE856" s="7">
        <f t="shared" si="621"/>
        <v>5.7986836305543843</v>
      </c>
      <c r="BF856" s="7">
        <f t="shared" si="622"/>
        <v>2.1418648359011598</v>
      </c>
      <c r="BG856" s="7">
        <f t="shared" si="623"/>
        <v>2.1232679410432085</v>
      </c>
      <c r="BH856" s="7">
        <f t="shared" si="624"/>
        <v>1.3426997125937439</v>
      </c>
    </row>
    <row r="857" spans="1:60" x14ac:dyDescent="0.25">
      <c r="A857" s="3">
        <v>43902</v>
      </c>
      <c r="B857" s="1">
        <v>2480.639893</v>
      </c>
      <c r="C857" s="4">
        <f t="shared" si="592"/>
        <v>-9.5112680886335954E-2</v>
      </c>
      <c r="D857" s="10">
        <f t="shared" si="625"/>
        <v>840</v>
      </c>
      <c r="E857" s="10">
        <f t="shared" si="590"/>
        <v>1</v>
      </c>
      <c r="F857" s="10">
        <f t="shared" si="591"/>
        <v>3</v>
      </c>
      <c r="G857" s="10">
        <f t="shared" si="591"/>
        <v>6</v>
      </c>
      <c r="H857" s="10">
        <f t="shared" si="591"/>
        <v>13</v>
      </c>
      <c r="I857" s="10">
        <f t="shared" si="591"/>
        <v>26</v>
      </c>
      <c r="J857" s="10">
        <f t="shared" si="591"/>
        <v>52</v>
      </c>
      <c r="K857" s="10">
        <f t="shared" si="591"/>
        <v>105</v>
      </c>
      <c r="L857" s="10">
        <f t="shared" si="591"/>
        <v>210</v>
      </c>
      <c r="M857" s="4">
        <f t="shared" si="593"/>
        <v>7.0934616863010361E-4</v>
      </c>
      <c r="N857" s="4">
        <f t="shared" si="594"/>
        <v>8.4305118703185099E-4</v>
      </c>
      <c r="O857" s="4">
        <f t="shared" si="595"/>
        <v>1.8946395333275384E-4</v>
      </c>
      <c r="P857" s="4">
        <f t="shared" si="596"/>
        <v>1.2490766828175733E-3</v>
      </c>
      <c r="Q857" s="4">
        <f t="shared" si="597"/>
        <v>-5.4172033676060799E-4</v>
      </c>
      <c r="R857" s="4">
        <f t="shared" si="598"/>
        <v>-1.5511706923029632E-2</v>
      </c>
      <c r="S857" s="4">
        <f t="shared" si="599"/>
        <v>-2.2737933620765038E-2</v>
      </c>
      <c r="T857" s="4">
        <f t="shared" si="600"/>
        <v>-1.5531783537498178E-2</v>
      </c>
      <c r="U857" s="6">
        <f t="shared" si="601"/>
        <v>-9.5822027054966064E-2</v>
      </c>
      <c r="V857" s="6">
        <f t="shared" si="602"/>
        <v>-9.59557320733678E-2</v>
      </c>
      <c r="W857" s="6">
        <f t="shared" si="603"/>
        <v>-9.5302144839668701E-2</v>
      </c>
      <c r="X857" s="6">
        <f t="shared" si="604"/>
        <v>-9.6361757569153522E-2</v>
      </c>
      <c r="Y857" s="6">
        <f t="shared" si="605"/>
        <v>-9.4570960549575339E-2</v>
      </c>
      <c r="Z857" s="6">
        <f t="shared" si="606"/>
        <v>-7.9600973963306315E-2</v>
      </c>
      <c r="AA857" s="6">
        <f t="shared" si="607"/>
        <v>-7.2374747265570916E-2</v>
      </c>
      <c r="AB857" s="6">
        <f t="shared" si="608"/>
        <v>-7.9580897348837776E-2</v>
      </c>
      <c r="AC857" s="6">
        <f t="shared" si="626"/>
        <v>-0.30309679938326695</v>
      </c>
      <c r="AD857" s="6">
        <f t="shared" si="627"/>
        <v>-0.27862878101574706</v>
      </c>
      <c r="AE857" s="6">
        <f t="shared" si="628"/>
        <v>-0.23091691295571293</v>
      </c>
      <c r="AF857" s="6">
        <f t="shared" si="629"/>
        <v>-0.1726382128340479</v>
      </c>
      <c r="AG857" s="6">
        <f t="shared" si="630"/>
        <v>-0.15652103965784425</v>
      </c>
      <c r="AH857" s="6">
        <f t="shared" si="631"/>
        <v>-2.1791160381423043E-2</v>
      </c>
      <c r="AI857" s="6">
        <f t="shared" si="632"/>
        <v>-7.2374747265570916E-2</v>
      </c>
      <c r="AJ857" s="6">
        <f t="shared" si="633"/>
        <v>-7.9580897348837776E-2</v>
      </c>
      <c r="AK857" s="4">
        <f t="shared" si="609"/>
        <v>0.4108241621067974</v>
      </c>
      <c r="AL857" s="4">
        <f t="shared" si="610"/>
        <v>0.40325813050048448</v>
      </c>
      <c r="AM857" s="4">
        <f t="shared" si="611"/>
        <v>0.38685235015437103</v>
      </c>
      <c r="AN857" s="4">
        <f t="shared" si="612"/>
        <v>0.32455923113022189</v>
      </c>
      <c r="AO857" s="4">
        <f t="shared" si="613"/>
        <v>0.30127886987570551</v>
      </c>
      <c r="AP857" s="4">
        <f t="shared" si="614"/>
        <v>0.12846020463563129</v>
      </c>
      <c r="AQ857" s="4">
        <f t="shared" si="615"/>
        <v>0.11560918335358539</v>
      </c>
      <c r="AR857" s="4">
        <f t="shared" si="616"/>
        <v>0.10840303327031853</v>
      </c>
      <c r="AS857" s="4">
        <f t="array" ref="AS857">_xlfn.STDEV.S(IF(E$17:E$1040=E857,$C$17:$C$1040,""))</f>
        <v>1.6668979720915356E-2</v>
      </c>
      <c r="AT857" s="4">
        <f t="array" ref="AT857">_xlfn.STDEV.S(IF(F$17:F$1040=F857,$C$17:$C$1040,""))</f>
        <v>2.155996435463892E-2</v>
      </c>
      <c r="AU857" s="4">
        <f t="array" ref="AU857">_xlfn.STDEV.S(IF(G$17:G$1040=G857,$C$17:$C$1040,""))</f>
        <v>2.7775365823747723E-2</v>
      </c>
      <c r="AV857" s="4">
        <f t="array" ref="AV857">_xlfn.STDEV.S(IF(H$17:H$1040=H857,$C$17:$C$1040,""))</f>
        <v>3.8098698692379501E-2</v>
      </c>
      <c r="AW857" s="4">
        <f t="array" ref="AW857">_xlfn.STDEV.S(IF(I$17:I$1040=I857,$C$17:$C$1040,""))</f>
        <v>5.1956424780308576E-2</v>
      </c>
      <c r="AX857" s="4">
        <f t="array" ref="AX857">_xlfn.STDEV.S(IF(J$17:J$1040=J857,$C$17:$C$1040,""))</f>
        <v>5.9975868916856016E-2</v>
      </c>
      <c r="AY857" s="4">
        <f t="array" ref="AY857">_xlfn.STDEV.S(IF(K$17:K$1040=K857,$C$17:$C$1040,""))</f>
        <v>7.2642464461107739E-2</v>
      </c>
      <c r="AZ857" s="4">
        <f t="array" ref="AZ857">_xlfn.STDEV.S(IF(L$17:L$1040=L857,$C$17:$C$1040,""))</f>
        <v>0.10749091107423001</v>
      </c>
      <c r="BA857" s="7">
        <f t="shared" si="617"/>
        <v>24.646029270244831</v>
      </c>
      <c r="BB857" s="7">
        <f t="shared" si="618"/>
        <v>18.704025844723532</v>
      </c>
      <c r="BC857" s="7">
        <f t="shared" si="619"/>
        <v>13.927893969396985</v>
      </c>
      <c r="BD857" s="7">
        <f t="shared" si="620"/>
        <v>8.5189059540015268</v>
      </c>
      <c r="BE857" s="7">
        <f t="shared" si="621"/>
        <v>5.7986836305543843</v>
      </c>
      <c r="BF857" s="7">
        <f t="shared" si="622"/>
        <v>2.1418648359011598</v>
      </c>
      <c r="BG857" s="7">
        <f t="shared" si="623"/>
        <v>1.5914821201513851</v>
      </c>
      <c r="BH857" s="7">
        <f t="shared" si="624"/>
        <v>1.0084855750776793</v>
      </c>
    </row>
    <row r="858" spans="1:60" x14ac:dyDescent="0.25">
      <c r="A858" s="3">
        <v>43903</v>
      </c>
      <c r="B858" s="1">
        <v>2711.0200199999999</v>
      </c>
      <c r="C858" s="4">
        <f t="shared" si="592"/>
        <v>9.2871249732820349E-2</v>
      </c>
      <c r="D858" s="10">
        <f t="shared" si="625"/>
        <v>841</v>
      </c>
      <c r="E858" s="10">
        <f t="shared" si="590"/>
        <v>1</v>
      </c>
      <c r="F858" s="10">
        <f t="shared" si="591"/>
        <v>3</v>
      </c>
      <c r="G858" s="10">
        <f t="shared" si="591"/>
        <v>6</v>
      </c>
      <c r="H858" s="10">
        <f t="shared" si="591"/>
        <v>13</v>
      </c>
      <c r="I858" s="10">
        <f t="shared" si="591"/>
        <v>26</v>
      </c>
      <c r="J858" s="10">
        <f t="shared" si="591"/>
        <v>52</v>
      </c>
      <c r="K858" s="10">
        <f t="shared" si="591"/>
        <v>105</v>
      </c>
      <c r="L858" s="10">
        <f t="shared" si="591"/>
        <v>210</v>
      </c>
      <c r="M858" s="4">
        <f t="shared" si="593"/>
        <v>7.0934616863010361E-4</v>
      </c>
      <c r="N858" s="4">
        <f t="shared" si="594"/>
        <v>8.4305118703185099E-4</v>
      </c>
      <c r="O858" s="4">
        <f t="shared" si="595"/>
        <v>1.8946395333275384E-4</v>
      </c>
      <c r="P858" s="4">
        <f t="shared" si="596"/>
        <v>1.2490766828175733E-3</v>
      </c>
      <c r="Q858" s="4">
        <f t="shared" si="597"/>
        <v>-5.4172033676060799E-4</v>
      </c>
      <c r="R858" s="4">
        <f t="shared" si="598"/>
        <v>-1.5511706923029632E-2</v>
      </c>
      <c r="S858" s="4">
        <f t="shared" si="599"/>
        <v>-2.2737933620765038E-2</v>
      </c>
      <c r="T858" s="4">
        <f t="shared" si="600"/>
        <v>-1.5531783537498178E-2</v>
      </c>
      <c r="U858" s="6">
        <f t="shared" si="601"/>
        <v>9.216190356419024E-2</v>
      </c>
      <c r="V858" s="6">
        <f t="shared" si="602"/>
        <v>9.2028198545788503E-2</v>
      </c>
      <c r="W858" s="6">
        <f t="shared" si="603"/>
        <v>9.2681785779487602E-2</v>
      </c>
      <c r="X858" s="6">
        <f t="shared" si="604"/>
        <v>9.1622173050002781E-2</v>
      </c>
      <c r="Y858" s="6">
        <f t="shared" si="605"/>
        <v>9.3412970069580964E-2</v>
      </c>
      <c r="Z858" s="6">
        <f t="shared" si="606"/>
        <v>0.10838295665584999</v>
      </c>
      <c r="AA858" s="6">
        <f t="shared" si="607"/>
        <v>0.11560918335358539</v>
      </c>
      <c r="AB858" s="6">
        <f t="shared" si="608"/>
        <v>0.10840303327031853</v>
      </c>
      <c r="AC858" s="6">
        <f t="shared" si="626"/>
        <v>-0.21093489581907671</v>
      </c>
      <c r="AD858" s="6">
        <f t="shared" si="627"/>
        <v>-0.18660058246995856</v>
      </c>
      <c r="AE858" s="6">
        <f t="shared" si="628"/>
        <v>-0.13823512717622533</v>
      </c>
      <c r="AF858" s="6">
        <f t="shared" si="629"/>
        <v>-8.1016039784045119E-2</v>
      </c>
      <c r="AG858" s="6">
        <f t="shared" si="630"/>
        <v>-6.3108069588263288E-2</v>
      </c>
      <c r="AH858" s="6">
        <f t="shared" si="631"/>
        <v>8.6591796274426952E-2</v>
      </c>
      <c r="AI858" s="6">
        <f t="shared" si="632"/>
        <v>4.3234436088014472E-2</v>
      </c>
      <c r="AJ858" s="6">
        <f t="shared" si="633"/>
        <v>2.8822135921480752E-2</v>
      </c>
      <c r="AK858" s="4">
        <f t="shared" si="609"/>
        <v>0.4108241621067974</v>
      </c>
      <c r="AL858" s="4">
        <f t="shared" si="610"/>
        <v>0.40325813050048448</v>
      </c>
      <c r="AM858" s="4">
        <f t="shared" si="611"/>
        <v>0.38685235015437103</v>
      </c>
      <c r="AN858" s="4">
        <f t="shared" si="612"/>
        <v>0.32455923113022189</v>
      </c>
      <c r="AO858" s="4">
        <f t="shared" si="613"/>
        <v>0.30127886987570551</v>
      </c>
      <c r="AP858" s="4">
        <f t="shared" si="614"/>
        <v>0.12846020463563129</v>
      </c>
      <c r="AQ858" s="4">
        <f t="shared" si="615"/>
        <v>0.11560918335358539</v>
      </c>
      <c r="AR858" s="4">
        <f t="shared" si="616"/>
        <v>0.10840303327031853</v>
      </c>
      <c r="AS858" s="4">
        <f t="array" ref="AS858">_xlfn.STDEV.S(IF(E$17:E$1040=E858,$C$17:$C$1040,""))</f>
        <v>1.6668979720915356E-2</v>
      </c>
      <c r="AT858" s="4">
        <f t="array" ref="AT858">_xlfn.STDEV.S(IF(F$17:F$1040=F858,$C$17:$C$1040,""))</f>
        <v>2.155996435463892E-2</v>
      </c>
      <c r="AU858" s="4">
        <f t="array" ref="AU858">_xlfn.STDEV.S(IF(G$17:G$1040=G858,$C$17:$C$1040,""))</f>
        <v>2.7775365823747723E-2</v>
      </c>
      <c r="AV858" s="4">
        <f t="array" ref="AV858">_xlfn.STDEV.S(IF(H$17:H$1040=H858,$C$17:$C$1040,""))</f>
        <v>3.8098698692379501E-2</v>
      </c>
      <c r="AW858" s="4">
        <f t="array" ref="AW858">_xlfn.STDEV.S(IF(I$17:I$1040=I858,$C$17:$C$1040,""))</f>
        <v>5.1956424780308576E-2</v>
      </c>
      <c r="AX858" s="4">
        <f t="array" ref="AX858">_xlfn.STDEV.S(IF(J$17:J$1040=J858,$C$17:$C$1040,""))</f>
        <v>5.9975868916856016E-2</v>
      </c>
      <c r="AY858" s="4">
        <f t="array" ref="AY858">_xlfn.STDEV.S(IF(K$17:K$1040=K858,$C$17:$C$1040,""))</f>
        <v>7.2642464461107739E-2</v>
      </c>
      <c r="AZ858" s="4">
        <f t="array" ref="AZ858">_xlfn.STDEV.S(IF(L$17:L$1040=L858,$C$17:$C$1040,""))</f>
        <v>0.10749091107423001</v>
      </c>
      <c r="BA858" s="7">
        <f t="shared" si="617"/>
        <v>24.646029270244831</v>
      </c>
      <c r="BB858" s="7">
        <f t="shared" si="618"/>
        <v>18.704025844723532</v>
      </c>
      <c r="BC858" s="7">
        <f t="shared" si="619"/>
        <v>13.927893969396985</v>
      </c>
      <c r="BD858" s="7">
        <f t="shared" si="620"/>
        <v>8.5189059540015268</v>
      </c>
      <c r="BE858" s="7">
        <f t="shared" si="621"/>
        <v>5.7986836305543843</v>
      </c>
      <c r="BF858" s="7">
        <f t="shared" si="622"/>
        <v>2.1418648359011598</v>
      </c>
      <c r="BG858" s="7">
        <f t="shared" si="623"/>
        <v>1.5914821201513851</v>
      </c>
      <c r="BH858" s="7">
        <f t="shared" si="624"/>
        <v>1.0084855750776793</v>
      </c>
    </row>
    <row r="859" spans="1:60" x14ac:dyDescent="0.25">
      <c r="A859" s="3">
        <v>43906</v>
      </c>
      <c r="B859" s="1">
        <v>2386.1298830000001</v>
      </c>
      <c r="C859" s="4">
        <f t="shared" si="592"/>
        <v>-0.11984055248695646</v>
      </c>
      <c r="D859" s="10">
        <f t="shared" si="625"/>
        <v>842</v>
      </c>
      <c r="E859" s="10">
        <f t="shared" si="590"/>
        <v>1</v>
      </c>
      <c r="F859" s="10">
        <f t="shared" si="591"/>
        <v>3</v>
      </c>
      <c r="G859" s="10">
        <f t="shared" si="591"/>
        <v>6</v>
      </c>
      <c r="H859" s="10">
        <f t="shared" si="591"/>
        <v>13</v>
      </c>
      <c r="I859" s="10">
        <f t="shared" si="591"/>
        <v>26</v>
      </c>
      <c r="J859" s="10">
        <f t="shared" si="591"/>
        <v>52</v>
      </c>
      <c r="K859" s="10">
        <f t="shared" si="591"/>
        <v>105</v>
      </c>
      <c r="L859" s="10">
        <f t="shared" si="591"/>
        <v>210</v>
      </c>
      <c r="M859" s="4">
        <f t="shared" si="593"/>
        <v>7.0934616863010361E-4</v>
      </c>
      <c r="N859" s="4">
        <f t="shared" si="594"/>
        <v>8.4305118703185099E-4</v>
      </c>
      <c r="O859" s="4">
        <f t="shared" si="595"/>
        <v>1.8946395333275384E-4</v>
      </c>
      <c r="P859" s="4">
        <f t="shared" si="596"/>
        <v>1.2490766828175733E-3</v>
      </c>
      <c r="Q859" s="4">
        <f t="shared" si="597"/>
        <v>-5.4172033676060799E-4</v>
      </c>
      <c r="R859" s="4">
        <f t="shared" si="598"/>
        <v>-1.5511706923029632E-2</v>
      </c>
      <c r="S859" s="4">
        <f t="shared" si="599"/>
        <v>-2.2737933620765038E-2</v>
      </c>
      <c r="T859" s="4">
        <f t="shared" si="600"/>
        <v>-1.5531783537498178E-2</v>
      </c>
      <c r="U859" s="6">
        <f t="shared" si="601"/>
        <v>-0.12054989865558657</v>
      </c>
      <c r="V859" s="6">
        <f t="shared" si="602"/>
        <v>-0.12068360367398831</v>
      </c>
      <c r="W859" s="6">
        <f t="shared" si="603"/>
        <v>-0.12003001644028921</v>
      </c>
      <c r="X859" s="6">
        <f t="shared" si="604"/>
        <v>-0.12108962916977403</v>
      </c>
      <c r="Y859" s="6">
        <f t="shared" si="605"/>
        <v>-0.11929883215019585</v>
      </c>
      <c r="Z859" s="6">
        <f t="shared" si="606"/>
        <v>-0.10432884556392683</v>
      </c>
      <c r="AA859" s="6">
        <f t="shared" si="607"/>
        <v>-9.7102618866191426E-2</v>
      </c>
      <c r="AB859" s="6">
        <f t="shared" si="608"/>
        <v>-0.10430876894945829</v>
      </c>
      <c r="AC859" s="6">
        <f t="shared" si="626"/>
        <v>-0.33148479447466328</v>
      </c>
      <c r="AD859" s="6">
        <f t="shared" si="627"/>
        <v>-0.30728418614394687</v>
      </c>
      <c r="AE859" s="6">
        <f t="shared" si="628"/>
        <v>-0.25826514361651454</v>
      </c>
      <c r="AF859" s="6">
        <f t="shared" si="629"/>
        <v>-0.20210566895381915</v>
      </c>
      <c r="AG859" s="6">
        <f t="shared" si="630"/>
        <v>-0.18240690173845914</v>
      </c>
      <c r="AH859" s="6">
        <f t="shared" si="631"/>
        <v>-1.7737049289499873E-2</v>
      </c>
      <c r="AI859" s="6">
        <f t="shared" si="632"/>
        <v>-5.3868182778176954E-2</v>
      </c>
      <c r="AJ859" s="6">
        <f t="shared" si="633"/>
        <v>-7.5486633027977534E-2</v>
      </c>
      <c r="AK859" s="4">
        <f t="shared" si="609"/>
        <v>0.4108241621067974</v>
      </c>
      <c r="AL859" s="4">
        <f t="shared" si="610"/>
        <v>0.40325813050048448</v>
      </c>
      <c r="AM859" s="4">
        <f t="shared" si="611"/>
        <v>0.38685235015437103</v>
      </c>
      <c r="AN859" s="4">
        <f t="shared" si="612"/>
        <v>0.32455923113022189</v>
      </c>
      <c r="AO859" s="4">
        <f t="shared" si="613"/>
        <v>0.30127886987570551</v>
      </c>
      <c r="AP859" s="4">
        <f t="shared" si="614"/>
        <v>0.12846020463563129</v>
      </c>
      <c r="AQ859" s="4">
        <f t="shared" si="615"/>
        <v>0.11560918335358539</v>
      </c>
      <c r="AR859" s="4">
        <f t="shared" si="616"/>
        <v>0.10840303327031853</v>
      </c>
      <c r="AS859" s="4">
        <f t="array" ref="AS859">_xlfn.STDEV.S(IF(E$17:E$1040=E859,$C$17:$C$1040,""))</f>
        <v>1.6668979720915356E-2</v>
      </c>
      <c r="AT859" s="4">
        <f t="array" ref="AT859">_xlfn.STDEV.S(IF(F$17:F$1040=F859,$C$17:$C$1040,""))</f>
        <v>2.155996435463892E-2</v>
      </c>
      <c r="AU859" s="4">
        <f t="array" ref="AU859">_xlfn.STDEV.S(IF(G$17:G$1040=G859,$C$17:$C$1040,""))</f>
        <v>2.7775365823747723E-2</v>
      </c>
      <c r="AV859" s="4">
        <f t="array" ref="AV859">_xlfn.STDEV.S(IF(H$17:H$1040=H859,$C$17:$C$1040,""))</f>
        <v>3.8098698692379501E-2</v>
      </c>
      <c r="AW859" s="4">
        <f t="array" ref="AW859">_xlfn.STDEV.S(IF(I$17:I$1040=I859,$C$17:$C$1040,""))</f>
        <v>5.1956424780308576E-2</v>
      </c>
      <c r="AX859" s="4">
        <f t="array" ref="AX859">_xlfn.STDEV.S(IF(J$17:J$1040=J859,$C$17:$C$1040,""))</f>
        <v>5.9975868916856016E-2</v>
      </c>
      <c r="AY859" s="4">
        <f t="array" ref="AY859">_xlfn.STDEV.S(IF(K$17:K$1040=K859,$C$17:$C$1040,""))</f>
        <v>7.2642464461107739E-2</v>
      </c>
      <c r="AZ859" s="4">
        <f t="array" ref="AZ859">_xlfn.STDEV.S(IF(L$17:L$1040=L859,$C$17:$C$1040,""))</f>
        <v>0.10749091107423001</v>
      </c>
      <c r="BA859" s="7">
        <f t="shared" si="617"/>
        <v>24.646029270244831</v>
      </c>
      <c r="BB859" s="7">
        <f t="shared" si="618"/>
        <v>18.704025844723532</v>
      </c>
      <c r="BC859" s="7">
        <f t="shared" si="619"/>
        <v>13.927893969396985</v>
      </c>
      <c r="BD859" s="7">
        <f t="shared" si="620"/>
        <v>8.5189059540015268</v>
      </c>
      <c r="BE859" s="7">
        <f t="shared" si="621"/>
        <v>5.7986836305543843</v>
      </c>
      <c r="BF859" s="7">
        <f t="shared" si="622"/>
        <v>2.1418648359011598</v>
      </c>
      <c r="BG859" s="7">
        <f t="shared" si="623"/>
        <v>1.5914821201513851</v>
      </c>
      <c r="BH859" s="7">
        <f t="shared" si="624"/>
        <v>1.0084855750776793</v>
      </c>
    </row>
    <row r="860" spans="1:60" x14ac:dyDescent="0.25">
      <c r="A860" s="3">
        <v>43907</v>
      </c>
      <c r="B860" s="1">
        <v>2529.1899410000001</v>
      </c>
      <c r="C860" s="4">
        <f t="shared" si="592"/>
        <v>5.9954849490479356E-2</v>
      </c>
      <c r="D860" s="10">
        <f t="shared" si="625"/>
        <v>843</v>
      </c>
      <c r="E860" s="10">
        <f t="shared" si="590"/>
        <v>1</v>
      </c>
      <c r="F860" s="10">
        <f t="shared" si="591"/>
        <v>3</v>
      </c>
      <c r="G860" s="10">
        <f t="shared" si="591"/>
        <v>6</v>
      </c>
      <c r="H860" s="10">
        <f t="shared" si="591"/>
        <v>13</v>
      </c>
      <c r="I860" s="10">
        <f t="shared" si="591"/>
        <v>26</v>
      </c>
      <c r="J860" s="10">
        <f t="shared" si="591"/>
        <v>52</v>
      </c>
      <c r="K860" s="10">
        <f t="shared" si="591"/>
        <v>105</v>
      </c>
      <c r="L860" s="10">
        <f t="shared" si="591"/>
        <v>210</v>
      </c>
      <c r="M860" s="4">
        <f t="shared" si="593"/>
        <v>7.0934616863010361E-4</v>
      </c>
      <c r="N860" s="4">
        <f t="shared" si="594"/>
        <v>8.4305118703185099E-4</v>
      </c>
      <c r="O860" s="4">
        <f t="shared" si="595"/>
        <v>1.8946395333275384E-4</v>
      </c>
      <c r="P860" s="4">
        <f t="shared" si="596"/>
        <v>1.2490766828175733E-3</v>
      </c>
      <c r="Q860" s="4">
        <f t="shared" si="597"/>
        <v>-5.4172033676060799E-4</v>
      </c>
      <c r="R860" s="4">
        <f t="shared" si="598"/>
        <v>-1.5511706923029632E-2</v>
      </c>
      <c r="S860" s="4">
        <f t="shared" si="599"/>
        <v>-2.2737933620765038E-2</v>
      </c>
      <c r="T860" s="4">
        <f t="shared" si="600"/>
        <v>-1.5531783537498178E-2</v>
      </c>
      <c r="U860" s="6">
        <f t="shared" si="601"/>
        <v>5.9245503321849254E-2</v>
      </c>
      <c r="V860" s="6">
        <f t="shared" si="602"/>
        <v>5.9111798303447503E-2</v>
      </c>
      <c r="W860" s="6">
        <f t="shared" si="603"/>
        <v>5.9765385537146602E-2</v>
      </c>
      <c r="X860" s="6">
        <f t="shared" si="604"/>
        <v>5.8705772807661781E-2</v>
      </c>
      <c r="Y860" s="6">
        <f t="shared" si="605"/>
        <v>6.0496569827239964E-2</v>
      </c>
      <c r="Z860" s="6">
        <f t="shared" si="606"/>
        <v>7.5466556413508995E-2</v>
      </c>
      <c r="AA860" s="6">
        <f t="shared" si="607"/>
        <v>8.2692783111244395E-2</v>
      </c>
      <c r="AB860" s="6">
        <f t="shared" si="608"/>
        <v>7.5486633027977534E-2</v>
      </c>
      <c r="AC860" s="6">
        <f t="shared" si="626"/>
        <v>-0.27223929115281403</v>
      </c>
      <c r="AD860" s="6">
        <f t="shared" si="627"/>
        <v>-0.24817238784049936</v>
      </c>
      <c r="AE860" s="6">
        <f t="shared" si="628"/>
        <v>-0.19849975807936793</v>
      </c>
      <c r="AF860" s="6">
        <f t="shared" si="629"/>
        <v>-0.14339989614615736</v>
      </c>
      <c r="AG860" s="6">
        <f t="shared" si="630"/>
        <v>-0.12191033191121917</v>
      </c>
      <c r="AH860" s="6">
        <f t="shared" si="631"/>
        <v>5.7729507124009122E-2</v>
      </c>
      <c r="AI860" s="6">
        <f t="shared" si="632"/>
        <v>2.8824600333067441E-2</v>
      </c>
      <c r="AJ860" s="6">
        <f t="shared" si="633"/>
        <v>0</v>
      </c>
      <c r="AK860" s="4">
        <f t="shared" si="609"/>
        <v>0.4108241621067974</v>
      </c>
      <c r="AL860" s="4">
        <f t="shared" si="610"/>
        <v>0.40325813050048448</v>
      </c>
      <c r="AM860" s="4">
        <f t="shared" si="611"/>
        <v>0.38685235015437103</v>
      </c>
      <c r="AN860" s="4">
        <f t="shared" si="612"/>
        <v>0.32455923113022189</v>
      </c>
      <c r="AO860" s="4">
        <f t="shared" si="613"/>
        <v>0.30127886987570551</v>
      </c>
      <c r="AP860" s="4">
        <f t="shared" si="614"/>
        <v>0.12846020463563129</v>
      </c>
      <c r="AQ860" s="4">
        <f t="shared" si="615"/>
        <v>0.11560918335358539</v>
      </c>
      <c r="AR860" s="4">
        <f t="shared" si="616"/>
        <v>0.10840303327031853</v>
      </c>
      <c r="AS860" s="4">
        <f t="array" ref="AS860">_xlfn.STDEV.S(IF(E$17:E$1040=E860,$C$17:$C$1040,""))</f>
        <v>1.6668979720915356E-2</v>
      </c>
      <c r="AT860" s="4">
        <f t="array" ref="AT860">_xlfn.STDEV.S(IF(F$17:F$1040=F860,$C$17:$C$1040,""))</f>
        <v>2.155996435463892E-2</v>
      </c>
      <c r="AU860" s="4">
        <f t="array" ref="AU860">_xlfn.STDEV.S(IF(G$17:G$1040=G860,$C$17:$C$1040,""))</f>
        <v>2.7775365823747723E-2</v>
      </c>
      <c r="AV860" s="4">
        <f t="array" ref="AV860">_xlfn.STDEV.S(IF(H$17:H$1040=H860,$C$17:$C$1040,""))</f>
        <v>3.8098698692379501E-2</v>
      </c>
      <c r="AW860" s="4">
        <f t="array" ref="AW860">_xlfn.STDEV.S(IF(I$17:I$1040=I860,$C$17:$C$1040,""))</f>
        <v>5.1956424780308576E-2</v>
      </c>
      <c r="AX860" s="4">
        <f t="array" ref="AX860">_xlfn.STDEV.S(IF(J$17:J$1040=J860,$C$17:$C$1040,""))</f>
        <v>5.9975868916856016E-2</v>
      </c>
      <c r="AY860" s="4">
        <f t="array" ref="AY860">_xlfn.STDEV.S(IF(K$17:K$1040=K860,$C$17:$C$1040,""))</f>
        <v>7.2642464461107739E-2</v>
      </c>
      <c r="AZ860" s="4">
        <f t="array" ref="AZ860">_xlfn.STDEV.S(IF(L$17:L$1040=L860,$C$17:$C$1040,""))</f>
        <v>0.10749091107423001</v>
      </c>
      <c r="BA860" s="7">
        <f t="shared" si="617"/>
        <v>24.646029270244831</v>
      </c>
      <c r="BB860" s="7">
        <f t="shared" si="618"/>
        <v>18.704025844723532</v>
      </c>
      <c r="BC860" s="7">
        <f t="shared" si="619"/>
        <v>13.927893969396985</v>
      </c>
      <c r="BD860" s="7">
        <f t="shared" si="620"/>
        <v>8.5189059540015268</v>
      </c>
      <c r="BE860" s="7">
        <f t="shared" si="621"/>
        <v>5.7986836305543843</v>
      </c>
      <c r="BF860" s="7">
        <f t="shared" si="622"/>
        <v>2.1418648359011598</v>
      </c>
      <c r="BG860" s="7">
        <f t="shared" si="623"/>
        <v>1.5914821201513851</v>
      </c>
      <c r="BH860" s="7">
        <f t="shared" si="624"/>
        <v>1.0084855750776793</v>
      </c>
    </row>
    <row r="861" spans="1:60" x14ac:dyDescent="0.25">
      <c r="A861" s="3">
        <v>43908</v>
      </c>
      <c r="B861" s="1">
        <v>2398.1000979999999</v>
      </c>
      <c r="C861" s="4">
        <f t="shared" si="592"/>
        <v>-5.1830762440945644E-2</v>
      </c>
      <c r="D861" s="10">
        <f t="shared" si="625"/>
        <v>844</v>
      </c>
      <c r="E861" s="10">
        <f t="shared" si="590"/>
        <v>1</v>
      </c>
      <c r="F861" s="10">
        <f t="shared" si="591"/>
        <v>3</v>
      </c>
      <c r="G861" s="10">
        <f t="shared" si="591"/>
        <v>6</v>
      </c>
      <c r="H861" s="10">
        <f t="shared" si="591"/>
        <v>13</v>
      </c>
      <c r="I861" s="10">
        <f t="shared" si="591"/>
        <v>26</v>
      </c>
      <c r="J861" s="10">
        <f t="shared" si="591"/>
        <v>52</v>
      </c>
      <c r="K861" s="10">
        <f t="shared" si="591"/>
        <v>105</v>
      </c>
      <c r="L861" s="10">
        <f t="shared" si="591"/>
        <v>211</v>
      </c>
      <c r="M861" s="4">
        <f t="shared" si="593"/>
        <v>7.0934616863010361E-4</v>
      </c>
      <c r="N861" s="4">
        <f t="shared" si="594"/>
        <v>8.4305118703185099E-4</v>
      </c>
      <c r="O861" s="4">
        <f t="shared" si="595"/>
        <v>1.8946395333275384E-4</v>
      </c>
      <c r="P861" s="4">
        <f t="shared" si="596"/>
        <v>1.2490766828175733E-3</v>
      </c>
      <c r="Q861" s="4">
        <f t="shared" si="597"/>
        <v>-5.4172033676060799E-4</v>
      </c>
      <c r="R861" s="4">
        <f t="shared" si="598"/>
        <v>-1.5511706923029632E-2</v>
      </c>
      <c r="S861" s="4">
        <f t="shared" si="599"/>
        <v>-2.2737933620765038E-2</v>
      </c>
      <c r="T861" s="4">
        <f t="shared" si="600"/>
        <v>-2.9944083704031899E-2</v>
      </c>
      <c r="U861" s="6">
        <f t="shared" si="601"/>
        <v>-5.2540108609575746E-2</v>
      </c>
      <c r="V861" s="6">
        <f t="shared" si="602"/>
        <v>-5.2673813627977496E-2</v>
      </c>
      <c r="W861" s="6">
        <f t="shared" si="603"/>
        <v>-5.2020226394278397E-2</v>
      </c>
      <c r="X861" s="6">
        <f t="shared" si="604"/>
        <v>-5.3079839123763219E-2</v>
      </c>
      <c r="Y861" s="6">
        <f t="shared" si="605"/>
        <v>-5.1289042104185036E-2</v>
      </c>
      <c r="Z861" s="6">
        <f t="shared" si="606"/>
        <v>-3.6319055517916012E-2</v>
      </c>
      <c r="AA861" s="6">
        <f t="shared" si="607"/>
        <v>-2.9092828820180605E-2</v>
      </c>
      <c r="AB861" s="6">
        <f t="shared" si="608"/>
        <v>-2.1886678736913745E-2</v>
      </c>
      <c r="AC861" s="6">
        <f t="shared" si="626"/>
        <v>-0.32477939976238979</v>
      </c>
      <c r="AD861" s="6">
        <f t="shared" si="627"/>
        <v>-0.30084620146847685</v>
      </c>
      <c r="AE861" s="6">
        <f t="shared" si="628"/>
        <v>-0.25051998447364632</v>
      </c>
      <c r="AF861" s="6">
        <f t="shared" si="629"/>
        <v>-0.19647973526992057</v>
      </c>
      <c r="AG861" s="6">
        <f t="shared" si="630"/>
        <v>-0.17319937401540419</v>
      </c>
      <c r="AH861" s="6">
        <f t="shared" si="631"/>
        <v>2.141045160609311E-2</v>
      </c>
      <c r="AI861" s="6">
        <f t="shared" si="632"/>
        <v>-2.682284871131646E-4</v>
      </c>
      <c r="AJ861" s="6">
        <f t="shared" si="633"/>
        <v>-2.1886678736913745E-2</v>
      </c>
      <c r="AK861" s="4">
        <f t="shared" si="609"/>
        <v>0.4108241621067974</v>
      </c>
      <c r="AL861" s="4">
        <f t="shared" si="610"/>
        <v>0.40325813050048448</v>
      </c>
      <c r="AM861" s="4">
        <f t="shared" si="611"/>
        <v>0.38685235015437103</v>
      </c>
      <c r="AN861" s="4">
        <f t="shared" si="612"/>
        <v>0.32455923113022189</v>
      </c>
      <c r="AO861" s="4">
        <f t="shared" si="613"/>
        <v>0.30127886987570551</v>
      </c>
      <c r="AP861" s="4">
        <f t="shared" si="614"/>
        <v>0.12846020463563129</v>
      </c>
      <c r="AQ861" s="4">
        <f t="shared" si="615"/>
        <v>0.11560918335358539</v>
      </c>
      <c r="AR861" s="4">
        <f t="shared" si="616"/>
        <v>3.4651891776520616E-2</v>
      </c>
      <c r="AS861" s="4">
        <f t="array" ref="AS861">_xlfn.STDEV.S(IF(E$17:E$1040=E861,$C$17:$C$1040,""))</f>
        <v>1.6668979720915356E-2</v>
      </c>
      <c r="AT861" s="4">
        <f t="array" ref="AT861">_xlfn.STDEV.S(IF(F$17:F$1040=F861,$C$17:$C$1040,""))</f>
        <v>2.155996435463892E-2</v>
      </c>
      <c r="AU861" s="4">
        <f t="array" ref="AU861">_xlfn.STDEV.S(IF(G$17:G$1040=G861,$C$17:$C$1040,""))</f>
        <v>2.7775365823747723E-2</v>
      </c>
      <c r="AV861" s="4">
        <f t="array" ref="AV861">_xlfn.STDEV.S(IF(H$17:H$1040=H861,$C$17:$C$1040,""))</f>
        <v>3.8098698692379501E-2</v>
      </c>
      <c r="AW861" s="4">
        <f t="array" ref="AW861">_xlfn.STDEV.S(IF(I$17:I$1040=I861,$C$17:$C$1040,""))</f>
        <v>5.1956424780308576E-2</v>
      </c>
      <c r="AX861" s="4">
        <f t="array" ref="AX861">_xlfn.STDEV.S(IF(J$17:J$1040=J861,$C$17:$C$1040,""))</f>
        <v>5.9975868916856016E-2</v>
      </c>
      <c r="AY861" s="4">
        <f t="array" ref="AY861">_xlfn.STDEV.S(IF(K$17:K$1040=K861,$C$17:$C$1040,""))</f>
        <v>7.2642464461107739E-2</v>
      </c>
      <c r="AZ861" s="4">
        <f t="array" ref="AZ861">_xlfn.STDEV.S(IF(L$17:L$1040=L861,$C$17:$C$1040,""))</f>
        <v>2.4900982698135371E-2</v>
      </c>
      <c r="BA861" s="7">
        <f t="shared" si="617"/>
        <v>24.646029270244831</v>
      </c>
      <c r="BB861" s="7">
        <f t="shared" si="618"/>
        <v>18.704025844723532</v>
      </c>
      <c r="BC861" s="7">
        <f t="shared" si="619"/>
        <v>13.927893969396985</v>
      </c>
      <c r="BD861" s="7">
        <f t="shared" si="620"/>
        <v>8.5189059540015268</v>
      </c>
      <c r="BE861" s="7">
        <f t="shared" si="621"/>
        <v>5.7986836305543843</v>
      </c>
      <c r="BF861" s="7">
        <f t="shared" si="622"/>
        <v>2.1418648359011598</v>
      </c>
      <c r="BG861" s="7">
        <f t="shared" si="623"/>
        <v>1.5914821201513851</v>
      </c>
      <c r="BH861" s="7">
        <f t="shared" si="624"/>
        <v>1.3915873199299644</v>
      </c>
    </row>
    <row r="862" spans="1:60" x14ac:dyDescent="0.25">
      <c r="A862" s="3">
        <v>43909</v>
      </c>
      <c r="B862" s="1">
        <v>2409.389893</v>
      </c>
      <c r="C862" s="4">
        <f t="shared" si="592"/>
        <v>4.7078080724887172E-3</v>
      </c>
      <c r="D862" s="10">
        <f t="shared" si="625"/>
        <v>845</v>
      </c>
      <c r="E862" s="10">
        <f t="shared" si="590"/>
        <v>1</v>
      </c>
      <c r="F862" s="10">
        <f t="shared" si="591"/>
        <v>3</v>
      </c>
      <c r="G862" s="10">
        <f t="shared" si="591"/>
        <v>6</v>
      </c>
      <c r="H862" s="10">
        <f t="shared" si="591"/>
        <v>13</v>
      </c>
      <c r="I862" s="10">
        <f t="shared" si="591"/>
        <v>26</v>
      </c>
      <c r="J862" s="10">
        <f t="shared" si="591"/>
        <v>52</v>
      </c>
      <c r="K862" s="10">
        <f t="shared" si="591"/>
        <v>105</v>
      </c>
      <c r="L862" s="10">
        <f t="shared" si="591"/>
        <v>211</v>
      </c>
      <c r="M862" s="4">
        <f t="shared" si="593"/>
        <v>7.0934616863010361E-4</v>
      </c>
      <c r="N862" s="4">
        <f t="shared" si="594"/>
        <v>8.4305118703185099E-4</v>
      </c>
      <c r="O862" s="4">
        <f t="shared" si="595"/>
        <v>1.8946395333275384E-4</v>
      </c>
      <c r="P862" s="4">
        <f t="shared" si="596"/>
        <v>1.2490766828175733E-3</v>
      </c>
      <c r="Q862" s="4">
        <f t="shared" si="597"/>
        <v>-5.4172033676060799E-4</v>
      </c>
      <c r="R862" s="4">
        <f t="shared" si="598"/>
        <v>-1.5511706923029632E-2</v>
      </c>
      <c r="S862" s="4">
        <f t="shared" si="599"/>
        <v>-2.2737933620765038E-2</v>
      </c>
      <c r="T862" s="4">
        <f t="shared" si="600"/>
        <v>-2.9944083704031899E-2</v>
      </c>
      <c r="U862" s="6">
        <f t="shared" si="601"/>
        <v>3.9984619038586139E-3</v>
      </c>
      <c r="V862" s="6">
        <f t="shared" si="602"/>
        <v>3.8647568854568663E-3</v>
      </c>
      <c r="W862" s="6">
        <f t="shared" si="603"/>
        <v>4.5183441191559634E-3</v>
      </c>
      <c r="X862" s="6">
        <f t="shared" si="604"/>
        <v>3.4587313896711439E-3</v>
      </c>
      <c r="Y862" s="6">
        <f t="shared" si="605"/>
        <v>5.2495284092493252E-3</v>
      </c>
      <c r="Z862" s="6">
        <f t="shared" si="606"/>
        <v>2.0219514995518349E-2</v>
      </c>
      <c r="AA862" s="6">
        <f t="shared" si="607"/>
        <v>2.7445741693253756E-2</v>
      </c>
      <c r="AB862" s="6">
        <f t="shared" si="608"/>
        <v>3.4651891776520616E-2</v>
      </c>
      <c r="AC862" s="6">
        <f t="shared" si="626"/>
        <v>-0.32078093785853118</v>
      </c>
      <c r="AD862" s="6">
        <f t="shared" si="627"/>
        <v>-0.29698144458302</v>
      </c>
      <c r="AE862" s="6">
        <f t="shared" si="628"/>
        <v>-0.24600164035449035</v>
      </c>
      <c r="AF862" s="6">
        <f t="shared" si="629"/>
        <v>-0.19302100388024943</v>
      </c>
      <c r="AG862" s="6">
        <f t="shared" si="630"/>
        <v>-0.16794984560615486</v>
      </c>
      <c r="AH862" s="6">
        <f t="shared" si="631"/>
        <v>4.1629966601611459E-2</v>
      </c>
      <c r="AI862" s="6">
        <f t="shared" si="632"/>
        <v>2.7177513206140591E-2</v>
      </c>
      <c r="AJ862" s="6">
        <f t="shared" si="633"/>
        <v>1.2765213039606871E-2</v>
      </c>
      <c r="AK862" s="4">
        <f t="shared" si="609"/>
        <v>0.4108241621067974</v>
      </c>
      <c r="AL862" s="4">
        <f t="shared" si="610"/>
        <v>0.40325813050048448</v>
      </c>
      <c r="AM862" s="4">
        <f t="shared" si="611"/>
        <v>0.38685235015437103</v>
      </c>
      <c r="AN862" s="4">
        <f t="shared" si="612"/>
        <v>0.32455923113022189</v>
      </c>
      <c r="AO862" s="4">
        <f t="shared" si="613"/>
        <v>0.30127886987570551</v>
      </c>
      <c r="AP862" s="4">
        <f t="shared" si="614"/>
        <v>0.12846020463563129</v>
      </c>
      <c r="AQ862" s="4">
        <f t="shared" si="615"/>
        <v>0.11560918335358539</v>
      </c>
      <c r="AR862" s="4">
        <f t="shared" si="616"/>
        <v>3.4651891776520616E-2</v>
      </c>
      <c r="AS862" s="4">
        <f t="array" ref="AS862">_xlfn.STDEV.S(IF(E$17:E$1040=E862,$C$17:$C$1040,""))</f>
        <v>1.6668979720915356E-2</v>
      </c>
      <c r="AT862" s="4">
        <f t="array" ref="AT862">_xlfn.STDEV.S(IF(F$17:F$1040=F862,$C$17:$C$1040,""))</f>
        <v>2.155996435463892E-2</v>
      </c>
      <c r="AU862" s="4">
        <f t="array" ref="AU862">_xlfn.STDEV.S(IF(G$17:G$1040=G862,$C$17:$C$1040,""))</f>
        <v>2.7775365823747723E-2</v>
      </c>
      <c r="AV862" s="4">
        <f t="array" ref="AV862">_xlfn.STDEV.S(IF(H$17:H$1040=H862,$C$17:$C$1040,""))</f>
        <v>3.8098698692379501E-2</v>
      </c>
      <c r="AW862" s="4">
        <f t="array" ref="AW862">_xlfn.STDEV.S(IF(I$17:I$1040=I862,$C$17:$C$1040,""))</f>
        <v>5.1956424780308576E-2</v>
      </c>
      <c r="AX862" s="4">
        <f t="array" ref="AX862">_xlfn.STDEV.S(IF(J$17:J$1040=J862,$C$17:$C$1040,""))</f>
        <v>5.9975868916856016E-2</v>
      </c>
      <c r="AY862" s="4">
        <f t="array" ref="AY862">_xlfn.STDEV.S(IF(K$17:K$1040=K862,$C$17:$C$1040,""))</f>
        <v>7.2642464461107739E-2</v>
      </c>
      <c r="AZ862" s="4">
        <f t="array" ref="AZ862">_xlfn.STDEV.S(IF(L$17:L$1040=L862,$C$17:$C$1040,""))</f>
        <v>2.4900982698135371E-2</v>
      </c>
      <c r="BA862" s="7">
        <f t="shared" si="617"/>
        <v>24.646029270244831</v>
      </c>
      <c r="BB862" s="7">
        <f t="shared" si="618"/>
        <v>18.704025844723532</v>
      </c>
      <c r="BC862" s="7">
        <f t="shared" si="619"/>
        <v>13.927893969396985</v>
      </c>
      <c r="BD862" s="7">
        <f t="shared" si="620"/>
        <v>8.5189059540015268</v>
      </c>
      <c r="BE862" s="7">
        <f t="shared" si="621"/>
        <v>5.7986836305543843</v>
      </c>
      <c r="BF862" s="7">
        <f t="shared" si="622"/>
        <v>2.1418648359011598</v>
      </c>
      <c r="BG862" s="7">
        <f t="shared" si="623"/>
        <v>1.5914821201513851</v>
      </c>
      <c r="BH862" s="7">
        <f t="shared" si="624"/>
        <v>1.3915873199299644</v>
      </c>
    </row>
    <row r="863" spans="1:60" x14ac:dyDescent="0.25">
      <c r="A863" s="3">
        <v>43910</v>
      </c>
      <c r="B863" s="1">
        <v>2304.919922</v>
      </c>
      <c r="C863" s="4">
        <f t="shared" si="592"/>
        <v>-4.3359512424085644E-2</v>
      </c>
      <c r="D863" s="10">
        <f t="shared" si="625"/>
        <v>846</v>
      </c>
      <c r="E863" s="10">
        <f t="shared" si="590"/>
        <v>1</v>
      </c>
      <c r="F863" s="10">
        <f t="shared" si="591"/>
        <v>3</v>
      </c>
      <c r="G863" s="10">
        <f t="shared" si="591"/>
        <v>6</v>
      </c>
      <c r="H863" s="10">
        <f t="shared" si="591"/>
        <v>13</v>
      </c>
      <c r="I863" s="10">
        <f t="shared" si="591"/>
        <v>26</v>
      </c>
      <c r="J863" s="10">
        <f t="shared" si="591"/>
        <v>52</v>
      </c>
      <c r="K863" s="10">
        <f t="shared" si="591"/>
        <v>105</v>
      </c>
      <c r="L863" s="10">
        <f t="shared" si="591"/>
        <v>211</v>
      </c>
      <c r="M863" s="4">
        <f t="shared" si="593"/>
        <v>7.0934616863010361E-4</v>
      </c>
      <c r="N863" s="4">
        <f t="shared" si="594"/>
        <v>8.4305118703185099E-4</v>
      </c>
      <c r="O863" s="4">
        <f t="shared" si="595"/>
        <v>1.8946395333275384E-4</v>
      </c>
      <c r="P863" s="4">
        <f t="shared" si="596"/>
        <v>1.2490766828175733E-3</v>
      </c>
      <c r="Q863" s="4">
        <f t="shared" si="597"/>
        <v>-5.4172033676060799E-4</v>
      </c>
      <c r="R863" s="4">
        <f t="shared" si="598"/>
        <v>-1.5511706923029632E-2</v>
      </c>
      <c r="S863" s="4">
        <f t="shared" si="599"/>
        <v>-2.2737933620765038E-2</v>
      </c>
      <c r="T863" s="4">
        <f t="shared" si="600"/>
        <v>-2.9944083704031899E-2</v>
      </c>
      <c r="U863" s="6">
        <f t="shared" si="601"/>
        <v>-4.4068858592715747E-2</v>
      </c>
      <c r="V863" s="6">
        <f t="shared" si="602"/>
        <v>-4.4202563611117497E-2</v>
      </c>
      <c r="W863" s="6">
        <f t="shared" si="603"/>
        <v>-4.3548976377418398E-2</v>
      </c>
      <c r="X863" s="6">
        <f t="shared" si="604"/>
        <v>-4.4608589106903219E-2</v>
      </c>
      <c r="Y863" s="6">
        <f t="shared" si="605"/>
        <v>-4.2817792087325036E-2</v>
      </c>
      <c r="Z863" s="6">
        <f t="shared" si="606"/>
        <v>-2.7847805501056012E-2</v>
      </c>
      <c r="AA863" s="6">
        <f t="shared" si="607"/>
        <v>-2.0621578803320606E-2</v>
      </c>
      <c r="AB863" s="6">
        <f t="shared" si="608"/>
        <v>-1.3415428720053746E-2</v>
      </c>
      <c r="AC863" s="6">
        <f t="shared" si="626"/>
        <v>-0.36484979645124693</v>
      </c>
      <c r="AD863" s="6">
        <f t="shared" si="627"/>
        <v>-0.34118400819413752</v>
      </c>
      <c r="AE863" s="6">
        <f t="shared" si="628"/>
        <v>-0.28955061673190874</v>
      </c>
      <c r="AF863" s="6">
        <f t="shared" si="629"/>
        <v>-0.23762959298715264</v>
      </c>
      <c r="AG863" s="6">
        <f t="shared" si="630"/>
        <v>-0.21076763769347989</v>
      </c>
      <c r="AH863" s="6">
        <f t="shared" si="631"/>
        <v>1.3782161100555447E-2</v>
      </c>
      <c r="AI863" s="6">
        <f t="shared" si="632"/>
        <v>6.5559344028199851E-3</v>
      </c>
      <c r="AJ863" s="6">
        <f t="shared" si="633"/>
        <v>-6.5021568044687506E-4</v>
      </c>
      <c r="AK863" s="4">
        <f t="shared" si="609"/>
        <v>0.4108241621067974</v>
      </c>
      <c r="AL863" s="4">
        <f t="shared" si="610"/>
        <v>0.40325813050048448</v>
      </c>
      <c r="AM863" s="4">
        <f t="shared" si="611"/>
        <v>0.38685235015437103</v>
      </c>
      <c r="AN863" s="4">
        <f t="shared" si="612"/>
        <v>0.32455923113022189</v>
      </c>
      <c r="AO863" s="4">
        <f t="shared" si="613"/>
        <v>0.30127886987570551</v>
      </c>
      <c r="AP863" s="4">
        <f t="shared" si="614"/>
        <v>0.12846020463563129</v>
      </c>
      <c r="AQ863" s="4">
        <f t="shared" si="615"/>
        <v>0.11560918335358539</v>
      </c>
      <c r="AR863" s="4">
        <f t="shared" si="616"/>
        <v>3.4651891776520616E-2</v>
      </c>
      <c r="AS863" s="4">
        <f t="array" ref="AS863">_xlfn.STDEV.S(IF(E$17:E$1040=E863,$C$17:$C$1040,""))</f>
        <v>1.6668979720915356E-2</v>
      </c>
      <c r="AT863" s="4">
        <f t="array" ref="AT863">_xlfn.STDEV.S(IF(F$17:F$1040=F863,$C$17:$C$1040,""))</f>
        <v>2.155996435463892E-2</v>
      </c>
      <c r="AU863" s="4">
        <f t="array" ref="AU863">_xlfn.STDEV.S(IF(G$17:G$1040=G863,$C$17:$C$1040,""))</f>
        <v>2.7775365823747723E-2</v>
      </c>
      <c r="AV863" s="4">
        <f t="array" ref="AV863">_xlfn.STDEV.S(IF(H$17:H$1040=H863,$C$17:$C$1040,""))</f>
        <v>3.8098698692379501E-2</v>
      </c>
      <c r="AW863" s="4">
        <f t="array" ref="AW863">_xlfn.STDEV.S(IF(I$17:I$1040=I863,$C$17:$C$1040,""))</f>
        <v>5.1956424780308576E-2</v>
      </c>
      <c r="AX863" s="4">
        <f t="array" ref="AX863">_xlfn.STDEV.S(IF(J$17:J$1040=J863,$C$17:$C$1040,""))</f>
        <v>5.9975868916856016E-2</v>
      </c>
      <c r="AY863" s="4">
        <f t="array" ref="AY863">_xlfn.STDEV.S(IF(K$17:K$1040=K863,$C$17:$C$1040,""))</f>
        <v>7.2642464461107739E-2</v>
      </c>
      <c r="AZ863" s="4">
        <f t="array" ref="AZ863">_xlfn.STDEV.S(IF(L$17:L$1040=L863,$C$17:$C$1040,""))</f>
        <v>2.4900982698135371E-2</v>
      </c>
      <c r="BA863" s="7">
        <f t="shared" si="617"/>
        <v>24.646029270244831</v>
      </c>
      <c r="BB863" s="7">
        <f t="shared" si="618"/>
        <v>18.704025844723532</v>
      </c>
      <c r="BC863" s="7">
        <f t="shared" si="619"/>
        <v>13.927893969396985</v>
      </c>
      <c r="BD863" s="7">
        <f t="shared" si="620"/>
        <v>8.5189059540015268</v>
      </c>
      <c r="BE863" s="7">
        <f t="shared" si="621"/>
        <v>5.7986836305543843</v>
      </c>
      <c r="BF863" s="7">
        <f t="shared" si="622"/>
        <v>2.1418648359011598</v>
      </c>
      <c r="BG863" s="7">
        <f t="shared" si="623"/>
        <v>1.5914821201513851</v>
      </c>
      <c r="BH863" s="7">
        <f t="shared" si="624"/>
        <v>1.3915873199299644</v>
      </c>
    </row>
    <row r="864" spans="1:60" x14ac:dyDescent="0.25">
      <c r="A864" s="3">
        <v>43913</v>
      </c>
      <c r="B864" s="1">
        <v>2237.3999020000001</v>
      </c>
      <c r="C864" s="4">
        <f t="shared" si="592"/>
        <v>-2.9293868023585024E-2</v>
      </c>
      <c r="D864" s="10">
        <f t="shared" si="625"/>
        <v>847</v>
      </c>
      <c r="E864" s="10">
        <f t="shared" si="590"/>
        <v>1</v>
      </c>
      <c r="F864" s="10">
        <f t="shared" si="591"/>
        <v>3</v>
      </c>
      <c r="G864" s="10">
        <f t="shared" si="591"/>
        <v>6</v>
      </c>
      <c r="H864" s="10">
        <f t="shared" si="591"/>
        <v>13</v>
      </c>
      <c r="I864" s="10">
        <f t="shared" si="591"/>
        <v>26</v>
      </c>
      <c r="J864" s="10">
        <f t="shared" si="591"/>
        <v>52</v>
      </c>
      <c r="K864" s="10">
        <f t="shared" si="591"/>
        <v>105</v>
      </c>
      <c r="L864" s="10">
        <f t="shared" si="591"/>
        <v>211</v>
      </c>
      <c r="M864" s="4">
        <f t="shared" si="593"/>
        <v>7.0934616863010361E-4</v>
      </c>
      <c r="N864" s="4">
        <f t="shared" si="594"/>
        <v>8.4305118703185099E-4</v>
      </c>
      <c r="O864" s="4">
        <f t="shared" si="595"/>
        <v>1.8946395333275384E-4</v>
      </c>
      <c r="P864" s="4">
        <f t="shared" si="596"/>
        <v>1.2490766828175733E-3</v>
      </c>
      <c r="Q864" s="4">
        <f t="shared" si="597"/>
        <v>-5.4172033676060799E-4</v>
      </c>
      <c r="R864" s="4">
        <f t="shared" si="598"/>
        <v>-1.5511706923029632E-2</v>
      </c>
      <c r="S864" s="4">
        <f t="shared" si="599"/>
        <v>-2.2737933620765038E-2</v>
      </c>
      <c r="T864" s="4">
        <f t="shared" si="600"/>
        <v>-2.9944083704031899E-2</v>
      </c>
      <c r="U864" s="6">
        <f t="shared" si="601"/>
        <v>-3.0003214192215126E-2</v>
      </c>
      <c r="V864" s="6">
        <f t="shared" si="602"/>
        <v>-3.0136919210616876E-2</v>
      </c>
      <c r="W864" s="6">
        <f t="shared" si="603"/>
        <v>-2.9483331976917777E-2</v>
      </c>
      <c r="X864" s="6">
        <f t="shared" si="604"/>
        <v>-3.0542944706402599E-2</v>
      </c>
      <c r="Y864" s="6">
        <f t="shared" si="605"/>
        <v>-2.8752147686824416E-2</v>
      </c>
      <c r="Z864" s="6">
        <f t="shared" si="606"/>
        <v>-1.3782161100555392E-2</v>
      </c>
      <c r="AA864" s="6">
        <f t="shared" si="607"/>
        <v>-6.5559344028199851E-3</v>
      </c>
      <c r="AB864" s="6">
        <f t="shared" si="608"/>
        <v>6.5021568044687506E-4</v>
      </c>
      <c r="AC864" s="6">
        <f t="shared" si="626"/>
        <v>-0.39485301064346207</v>
      </c>
      <c r="AD864" s="6">
        <f t="shared" si="627"/>
        <v>-0.37132092740475442</v>
      </c>
      <c r="AE864" s="6">
        <f t="shared" si="628"/>
        <v>-0.31903394870882651</v>
      </c>
      <c r="AF864" s="6">
        <f t="shared" si="629"/>
        <v>-0.26817253769355526</v>
      </c>
      <c r="AG864" s="6">
        <f t="shared" si="630"/>
        <v>-0.2395197853803043</v>
      </c>
      <c r="AH864" s="6">
        <f t="shared" si="631"/>
        <v>5.5511151231257827E-17</v>
      </c>
      <c r="AI864" s="6">
        <f t="shared" si="632"/>
        <v>0</v>
      </c>
      <c r="AJ864" s="6">
        <f t="shared" si="633"/>
        <v>0</v>
      </c>
      <c r="AK864" s="4">
        <f t="shared" si="609"/>
        <v>0.4108241621067974</v>
      </c>
      <c r="AL864" s="4">
        <f t="shared" si="610"/>
        <v>0.40325813050048448</v>
      </c>
      <c r="AM864" s="4">
        <f t="shared" si="611"/>
        <v>0.38685235015437103</v>
      </c>
      <c r="AN864" s="4">
        <f t="shared" si="612"/>
        <v>0.32455923113022189</v>
      </c>
      <c r="AO864" s="4">
        <f t="shared" si="613"/>
        <v>0.30127886987570551</v>
      </c>
      <c r="AP864" s="4">
        <f t="shared" si="614"/>
        <v>0.12846020463563129</v>
      </c>
      <c r="AQ864" s="4">
        <f t="shared" si="615"/>
        <v>0.11560918335358539</v>
      </c>
      <c r="AR864" s="4">
        <f t="shared" si="616"/>
        <v>3.4651891776520616E-2</v>
      </c>
      <c r="AS864" s="4">
        <f t="array" ref="AS864">_xlfn.STDEV.S(IF(E$17:E$1040=E864,$C$17:$C$1040,""))</f>
        <v>1.6668979720915356E-2</v>
      </c>
      <c r="AT864" s="4">
        <f t="array" ref="AT864">_xlfn.STDEV.S(IF(F$17:F$1040=F864,$C$17:$C$1040,""))</f>
        <v>2.155996435463892E-2</v>
      </c>
      <c r="AU864" s="4">
        <f t="array" ref="AU864">_xlfn.STDEV.S(IF(G$17:G$1040=G864,$C$17:$C$1040,""))</f>
        <v>2.7775365823747723E-2</v>
      </c>
      <c r="AV864" s="4">
        <f t="array" ref="AV864">_xlfn.STDEV.S(IF(H$17:H$1040=H864,$C$17:$C$1040,""))</f>
        <v>3.8098698692379501E-2</v>
      </c>
      <c r="AW864" s="4">
        <f t="array" ref="AW864">_xlfn.STDEV.S(IF(I$17:I$1040=I864,$C$17:$C$1040,""))</f>
        <v>5.1956424780308576E-2</v>
      </c>
      <c r="AX864" s="4">
        <f t="array" ref="AX864">_xlfn.STDEV.S(IF(J$17:J$1040=J864,$C$17:$C$1040,""))</f>
        <v>5.9975868916856016E-2</v>
      </c>
      <c r="AY864" s="4">
        <f t="array" ref="AY864">_xlfn.STDEV.S(IF(K$17:K$1040=K864,$C$17:$C$1040,""))</f>
        <v>7.2642464461107739E-2</v>
      </c>
      <c r="AZ864" s="4">
        <f t="array" ref="AZ864">_xlfn.STDEV.S(IF(L$17:L$1040=L864,$C$17:$C$1040,""))</f>
        <v>2.4900982698135371E-2</v>
      </c>
      <c r="BA864" s="7">
        <f t="shared" si="617"/>
        <v>24.646029270244831</v>
      </c>
      <c r="BB864" s="7">
        <f t="shared" si="618"/>
        <v>18.704025844723532</v>
      </c>
      <c r="BC864" s="7">
        <f t="shared" si="619"/>
        <v>13.927893969396985</v>
      </c>
      <c r="BD864" s="7">
        <f t="shared" si="620"/>
        <v>8.5189059540015268</v>
      </c>
      <c r="BE864" s="7">
        <f t="shared" si="621"/>
        <v>5.7986836305543843</v>
      </c>
      <c r="BF864" s="7">
        <f t="shared" si="622"/>
        <v>2.1418648359011598</v>
      </c>
      <c r="BG864" s="7">
        <f t="shared" si="623"/>
        <v>1.5914821201513851</v>
      </c>
      <c r="BH864" s="7">
        <f t="shared" si="624"/>
        <v>1.3915873199299644</v>
      </c>
    </row>
    <row r="865" spans="1:60" x14ac:dyDescent="0.25">
      <c r="A865" s="3">
        <v>43914</v>
      </c>
      <c r="B865" s="1">
        <v>2447.330078</v>
      </c>
      <c r="C865" s="4">
        <f t="shared" si="592"/>
        <v>9.3827739874460692E-2</v>
      </c>
      <c r="D865" s="10">
        <f t="shared" si="625"/>
        <v>848</v>
      </c>
      <c r="E865" s="10">
        <f t="shared" si="590"/>
        <v>1</v>
      </c>
      <c r="F865" s="10">
        <f t="shared" si="591"/>
        <v>3</v>
      </c>
      <c r="G865" s="10">
        <f t="shared" si="591"/>
        <v>6</v>
      </c>
      <c r="H865" s="10">
        <f t="shared" si="591"/>
        <v>13</v>
      </c>
      <c r="I865" s="10">
        <f t="shared" si="591"/>
        <v>26</v>
      </c>
      <c r="J865" s="10">
        <f t="shared" si="591"/>
        <v>53</v>
      </c>
      <c r="K865" s="10">
        <f t="shared" si="591"/>
        <v>106</v>
      </c>
      <c r="L865" s="10">
        <f t="shared" si="591"/>
        <v>212</v>
      </c>
      <c r="M865" s="4">
        <f t="shared" si="593"/>
        <v>7.0934616863010361E-4</v>
      </c>
      <c r="N865" s="4">
        <f t="shared" si="594"/>
        <v>8.4305118703185099E-4</v>
      </c>
      <c r="O865" s="4">
        <f t="shared" si="595"/>
        <v>1.8946395333275384E-4</v>
      </c>
      <c r="P865" s="4">
        <f t="shared" si="596"/>
        <v>1.2490766828175733E-3</v>
      </c>
      <c r="Q865" s="4">
        <f t="shared" si="597"/>
        <v>-5.4172033676060799E-4</v>
      </c>
      <c r="R865" s="4">
        <f t="shared" si="598"/>
        <v>1.4428266249508416E-2</v>
      </c>
      <c r="S865" s="4">
        <f t="shared" si="599"/>
        <v>1.6284970801819829E-2</v>
      </c>
      <c r="T865" s="4">
        <f t="shared" si="600"/>
        <v>3.3522390551842141E-2</v>
      </c>
      <c r="U865" s="6">
        <f t="shared" si="601"/>
        <v>9.3118393705830582E-2</v>
      </c>
      <c r="V865" s="6">
        <f t="shared" si="602"/>
        <v>9.2984688687428846E-2</v>
      </c>
      <c r="W865" s="6">
        <f t="shared" si="603"/>
        <v>9.3638275921127945E-2</v>
      </c>
      <c r="X865" s="6">
        <f t="shared" si="604"/>
        <v>9.2578663191643124E-2</v>
      </c>
      <c r="Y865" s="6">
        <f t="shared" si="605"/>
        <v>9.4369460211221307E-2</v>
      </c>
      <c r="Z865" s="6">
        <f t="shared" si="606"/>
        <v>7.9399473624952283E-2</v>
      </c>
      <c r="AA865" s="6">
        <f t="shared" si="607"/>
        <v>7.7542769072640863E-2</v>
      </c>
      <c r="AB865" s="6">
        <f t="shared" si="608"/>
        <v>6.0305349322618551E-2</v>
      </c>
      <c r="AC865" s="6">
        <f t="shared" si="626"/>
        <v>-0.30173461693763148</v>
      </c>
      <c r="AD865" s="6">
        <f t="shared" si="627"/>
        <v>-0.2783362387173256</v>
      </c>
      <c r="AE865" s="6">
        <f t="shared" si="628"/>
        <v>-0.22539567278769856</v>
      </c>
      <c r="AF865" s="6">
        <f t="shared" si="629"/>
        <v>-0.17559387450191213</v>
      </c>
      <c r="AG865" s="6">
        <f t="shared" si="630"/>
        <v>-0.14515032516908299</v>
      </c>
      <c r="AH865" s="6">
        <f t="shared" si="631"/>
        <v>7.9399473624952283E-2</v>
      </c>
      <c r="AI865" s="6">
        <f t="shared" si="632"/>
        <v>7.7542769072640863E-2</v>
      </c>
      <c r="AJ865" s="6">
        <f t="shared" si="633"/>
        <v>6.0305349322618551E-2</v>
      </c>
      <c r="AK865" s="4">
        <f t="shared" si="609"/>
        <v>0.4108241621067974</v>
      </c>
      <c r="AL865" s="4">
        <f t="shared" si="610"/>
        <v>0.40325813050048448</v>
      </c>
      <c r="AM865" s="4">
        <f t="shared" si="611"/>
        <v>0.38685235015437103</v>
      </c>
      <c r="AN865" s="4">
        <f t="shared" si="612"/>
        <v>0.32455923113022189</v>
      </c>
      <c r="AO865" s="4">
        <f t="shared" si="613"/>
        <v>0.30127886987570551</v>
      </c>
      <c r="AP865" s="4">
        <f t="shared" si="614"/>
        <v>0.13920387073420668</v>
      </c>
      <c r="AQ865" s="4">
        <f t="shared" si="615"/>
        <v>0.1254663784131565</v>
      </c>
      <c r="AR865" s="4">
        <f t="shared" si="616"/>
        <v>6.7209742869179689E-2</v>
      </c>
      <c r="AS865" s="4">
        <f t="array" ref="AS865">_xlfn.STDEV.S(IF(E$17:E$1040=E865,$C$17:$C$1040,""))</f>
        <v>1.6668979720915356E-2</v>
      </c>
      <c r="AT865" s="4">
        <f t="array" ref="AT865">_xlfn.STDEV.S(IF(F$17:F$1040=F865,$C$17:$C$1040,""))</f>
        <v>2.155996435463892E-2</v>
      </c>
      <c r="AU865" s="4">
        <f t="array" ref="AU865">_xlfn.STDEV.S(IF(G$17:G$1040=G865,$C$17:$C$1040,""))</f>
        <v>2.7775365823747723E-2</v>
      </c>
      <c r="AV865" s="4">
        <f t="array" ref="AV865">_xlfn.STDEV.S(IF(H$17:H$1040=H865,$C$17:$C$1040,""))</f>
        <v>3.8098698692379501E-2</v>
      </c>
      <c r="AW865" s="4">
        <f t="array" ref="AW865">_xlfn.STDEV.S(IF(I$17:I$1040=I865,$C$17:$C$1040,""))</f>
        <v>5.1956424780308576E-2</v>
      </c>
      <c r="AX865" s="4">
        <f t="array" ref="AX865">_xlfn.STDEV.S(IF(J$17:J$1040=J865,$C$17:$C$1040,""))</f>
        <v>3.8777814637539779E-2</v>
      </c>
      <c r="AY865" s="4">
        <f t="array" ref="AY865">_xlfn.STDEV.S(IF(K$17:K$1040=K865,$C$17:$C$1040,""))</f>
        <v>4.7351162150959719E-2</v>
      </c>
      <c r="AZ865" s="4">
        <f t="array" ref="AZ865">_xlfn.STDEV.S(IF(L$17:L$1040=L865,$C$17:$C$1040,""))</f>
        <v>5.6190343292631707E-2</v>
      </c>
      <c r="BA865" s="7">
        <f t="shared" si="617"/>
        <v>24.646029270244831</v>
      </c>
      <c r="BB865" s="7">
        <f t="shared" si="618"/>
        <v>18.704025844723532</v>
      </c>
      <c r="BC865" s="7">
        <f t="shared" si="619"/>
        <v>13.927893969396985</v>
      </c>
      <c r="BD865" s="7">
        <f t="shared" si="620"/>
        <v>8.5189059540015268</v>
      </c>
      <c r="BE865" s="7">
        <f t="shared" si="621"/>
        <v>5.7986836305543843</v>
      </c>
      <c r="BF865" s="7">
        <f t="shared" si="622"/>
        <v>3.5897812198897636</v>
      </c>
      <c r="BG865" s="7">
        <f t="shared" si="623"/>
        <v>2.6497000857794899</v>
      </c>
      <c r="BH865" s="7">
        <f t="shared" si="624"/>
        <v>1.1961084223878191</v>
      </c>
    </row>
    <row r="866" spans="1:60" x14ac:dyDescent="0.25">
      <c r="A866" s="3">
        <v>43915</v>
      </c>
      <c r="B866" s="1">
        <v>2475.5600589999999</v>
      </c>
      <c r="C866" s="4">
        <f t="shared" si="592"/>
        <v>1.1535011665884554E-2</v>
      </c>
      <c r="D866" s="10">
        <f t="shared" si="625"/>
        <v>849</v>
      </c>
      <c r="E866" s="10">
        <f t="shared" si="590"/>
        <v>1</v>
      </c>
      <c r="F866" s="10">
        <f t="shared" si="591"/>
        <v>3</v>
      </c>
      <c r="G866" s="10">
        <f t="shared" si="591"/>
        <v>6</v>
      </c>
      <c r="H866" s="10">
        <f t="shared" si="591"/>
        <v>13</v>
      </c>
      <c r="I866" s="10">
        <f t="shared" si="591"/>
        <v>26</v>
      </c>
      <c r="J866" s="10">
        <f t="shared" si="591"/>
        <v>53</v>
      </c>
      <c r="K866" s="10">
        <f t="shared" si="591"/>
        <v>106</v>
      </c>
      <c r="L866" s="10">
        <f t="shared" si="591"/>
        <v>212</v>
      </c>
      <c r="M866" s="4">
        <f t="shared" si="593"/>
        <v>7.0934616863010361E-4</v>
      </c>
      <c r="N866" s="4">
        <f t="shared" si="594"/>
        <v>8.4305118703185099E-4</v>
      </c>
      <c r="O866" s="4">
        <f t="shared" si="595"/>
        <v>1.8946395333275384E-4</v>
      </c>
      <c r="P866" s="4">
        <f t="shared" si="596"/>
        <v>1.2490766828175733E-3</v>
      </c>
      <c r="Q866" s="4">
        <f t="shared" si="597"/>
        <v>-5.4172033676060799E-4</v>
      </c>
      <c r="R866" s="4">
        <f t="shared" si="598"/>
        <v>1.4428266249508416E-2</v>
      </c>
      <c r="S866" s="4">
        <f t="shared" si="599"/>
        <v>1.6284970801819829E-2</v>
      </c>
      <c r="T866" s="4">
        <f t="shared" si="600"/>
        <v>3.3522390551842141E-2</v>
      </c>
      <c r="U866" s="6">
        <f t="shared" si="601"/>
        <v>1.0825665497254449E-2</v>
      </c>
      <c r="V866" s="6">
        <f t="shared" si="602"/>
        <v>1.0691960478852703E-2</v>
      </c>
      <c r="W866" s="6">
        <f t="shared" si="603"/>
        <v>1.13455477125518E-2</v>
      </c>
      <c r="X866" s="6">
        <f t="shared" si="604"/>
        <v>1.028593498306698E-2</v>
      </c>
      <c r="Y866" s="6">
        <f t="shared" si="605"/>
        <v>1.2076732002645162E-2</v>
      </c>
      <c r="Z866" s="6">
        <f t="shared" si="606"/>
        <v>-2.8932545836238624E-3</v>
      </c>
      <c r="AA866" s="6">
        <f t="shared" si="607"/>
        <v>-4.749959135935275E-3</v>
      </c>
      <c r="AB866" s="6">
        <f t="shared" si="608"/>
        <v>-2.1987378885957587E-2</v>
      </c>
      <c r="AC866" s="6">
        <f t="shared" si="626"/>
        <v>-0.29090895144037704</v>
      </c>
      <c r="AD866" s="6">
        <f t="shared" si="627"/>
        <v>-0.26764427823847292</v>
      </c>
      <c r="AE866" s="6">
        <f t="shared" si="628"/>
        <v>-0.21405012507514676</v>
      </c>
      <c r="AF866" s="6">
        <f t="shared" si="629"/>
        <v>-0.16530793951884515</v>
      </c>
      <c r="AG866" s="6">
        <f t="shared" si="630"/>
        <v>-0.13307359316643783</v>
      </c>
      <c r="AH866" s="6">
        <f t="shared" si="631"/>
        <v>7.6506219041328427E-2</v>
      </c>
      <c r="AI866" s="6">
        <f t="shared" si="632"/>
        <v>7.2792809936705588E-2</v>
      </c>
      <c r="AJ866" s="6">
        <f t="shared" si="633"/>
        <v>3.8317970436660964E-2</v>
      </c>
      <c r="AK866" s="4">
        <f t="shared" si="609"/>
        <v>0.4108241621067974</v>
      </c>
      <c r="AL866" s="4">
        <f t="shared" si="610"/>
        <v>0.40325813050048448</v>
      </c>
      <c r="AM866" s="4">
        <f t="shared" si="611"/>
        <v>0.38685235015437103</v>
      </c>
      <c r="AN866" s="4">
        <f t="shared" si="612"/>
        <v>0.32455923113022189</v>
      </c>
      <c r="AO866" s="4">
        <f t="shared" si="613"/>
        <v>0.30127886987570551</v>
      </c>
      <c r="AP866" s="4">
        <f t="shared" si="614"/>
        <v>0.13920387073420668</v>
      </c>
      <c r="AQ866" s="4">
        <f t="shared" si="615"/>
        <v>0.1254663784131565</v>
      </c>
      <c r="AR866" s="4">
        <f t="shared" si="616"/>
        <v>6.7209742869179689E-2</v>
      </c>
      <c r="AS866" s="4">
        <f t="array" ref="AS866">_xlfn.STDEV.S(IF(E$17:E$1040=E866,$C$17:$C$1040,""))</f>
        <v>1.6668979720915356E-2</v>
      </c>
      <c r="AT866" s="4">
        <f t="array" ref="AT866">_xlfn.STDEV.S(IF(F$17:F$1040=F866,$C$17:$C$1040,""))</f>
        <v>2.155996435463892E-2</v>
      </c>
      <c r="AU866" s="4">
        <f t="array" ref="AU866">_xlfn.STDEV.S(IF(G$17:G$1040=G866,$C$17:$C$1040,""))</f>
        <v>2.7775365823747723E-2</v>
      </c>
      <c r="AV866" s="4">
        <f t="array" ref="AV866">_xlfn.STDEV.S(IF(H$17:H$1040=H866,$C$17:$C$1040,""))</f>
        <v>3.8098698692379501E-2</v>
      </c>
      <c r="AW866" s="4">
        <f t="array" ref="AW866">_xlfn.STDEV.S(IF(I$17:I$1040=I866,$C$17:$C$1040,""))</f>
        <v>5.1956424780308576E-2</v>
      </c>
      <c r="AX866" s="4">
        <f t="array" ref="AX866">_xlfn.STDEV.S(IF(J$17:J$1040=J866,$C$17:$C$1040,""))</f>
        <v>3.8777814637539779E-2</v>
      </c>
      <c r="AY866" s="4">
        <f t="array" ref="AY866">_xlfn.STDEV.S(IF(K$17:K$1040=K866,$C$17:$C$1040,""))</f>
        <v>4.7351162150959719E-2</v>
      </c>
      <c r="AZ866" s="4">
        <f t="array" ref="AZ866">_xlfn.STDEV.S(IF(L$17:L$1040=L866,$C$17:$C$1040,""))</f>
        <v>5.6190343292631707E-2</v>
      </c>
      <c r="BA866" s="7">
        <f t="shared" si="617"/>
        <v>24.646029270244831</v>
      </c>
      <c r="BB866" s="7">
        <f t="shared" si="618"/>
        <v>18.704025844723532</v>
      </c>
      <c r="BC866" s="7">
        <f t="shared" si="619"/>
        <v>13.927893969396985</v>
      </c>
      <c r="BD866" s="7">
        <f t="shared" si="620"/>
        <v>8.5189059540015268</v>
      </c>
      <c r="BE866" s="7">
        <f t="shared" si="621"/>
        <v>5.7986836305543843</v>
      </c>
      <c r="BF866" s="7">
        <f t="shared" si="622"/>
        <v>3.5897812198897636</v>
      </c>
      <c r="BG866" s="7">
        <f t="shared" si="623"/>
        <v>2.6497000857794899</v>
      </c>
      <c r="BH866" s="7">
        <f t="shared" si="624"/>
        <v>1.1961084223878191</v>
      </c>
    </row>
    <row r="867" spans="1:60" x14ac:dyDescent="0.25">
      <c r="A867" s="3">
        <v>43916</v>
      </c>
      <c r="B867" s="1">
        <v>2630.070068</v>
      </c>
      <c r="C867" s="4">
        <f t="shared" si="592"/>
        <v>6.2414162984360866E-2</v>
      </c>
      <c r="D867" s="10">
        <f t="shared" si="625"/>
        <v>850</v>
      </c>
      <c r="E867" s="10">
        <f t="shared" si="590"/>
        <v>1</v>
      </c>
      <c r="F867" s="10">
        <f t="shared" si="591"/>
        <v>3</v>
      </c>
      <c r="G867" s="10">
        <f t="shared" si="591"/>
        <v>6</v>
      </c>
      <c r="H867" s="10">
        <f t="shared" si="591"/>
        <v>13</v>
      </c>
      <c r="I867" s="10">
        <f t="shared" si="591"/>
        <v>26</v>
      </c>
      <c r="J867" s="10">
        <f t="shared" si="591"/>
        <v>53</v>
      </c>
      <c r="K867" s="10">
        <f t="shared" si="591"/>
        <v>106</v>
      </c>
      <c r="L867" s="10">
        <f t="shared" si="591"/>
        <v>212</v>
      </c>
      <c r="M867" s="4">
        <f t="shared" si="593"/>
        <v>7.0934616863010361E-4</v>
      </c>
      <c r="N867" s="4">
        <f t="shared" si="594"/>
        <v>8.4305118703185099E-4</v>
      </c>
      <c r="O867" s="4">
        <f t="shared" si="595"/>
        <v>1.8946395333275384E-4</v>
      </c>
      <c r="P867" s="4">
        <f t="shared" si="596"/>
        <v>1.2490766828175733E-3</v>
      </c>
      <c r="Q867" s="4">
        <f t="shared" si="597"/>
        <v>-5.4172033676060799E-4</v>
      </c>
      <c r="R867" s="4">
        <f t="shared" si="598"/>
        <v>1.4428266249508416E-2</v>
      </c>
      <c r="S867" s="4">
        <f t="shared" si="599"/>
        <v>1.6284970801819829E-2</v>
      </c>
      <c r="T867" s="4">
        <f t="shared" si="600"/>
        <v>3.3522390551842141E-2</v>
      </c>
      <c r="U867" s="6">
        <f t="shared" si="601"/>
        <v>6.1704816815730763E-2</v>
      </c>
      <c r="V867" s="6">
        <f t="shared" si="602"/>
        <v>6.1571111797329013E-2</v>
      </c>
      <c r="W867" s="6">
        <f t="shared" si="603"/>
        <v>6.2224699031028112E-2</v>
      </c>
      <c r="X867" s="6">
        <f t="shared" si="604"/>
        <v>6.1165086301543291E-2</v>
      </c>
      <c r="Y867" s="6">
        <f t="shared" si="605"/>
        <v>6.2955883321121481E-2</v>
      </c>
      <c r="Z867" s="6">
        <f t="shared" si="606"/>
        <v>4.798589673485245E-2</v>
      </c>
      <c r="AA867" s="6">
        <f t="shared" si="607"/>
        <v>4.6129192182541037E-2</v>
      </c>
      <c r="AB867" s="6">
        <f t="shared" si="608"/>
        <v>2.8891772432518725E-2</v>
      </c>
      <c r="AC867" s="6">
        <f t="shared" si="626"/>
        <v>-0.22920413462464628</v>
      </c>
      <c r="AD867" s="6">
        <f t="shared" si="627"/>
        <v>-0.2060731664411439</v>
      </c>
      <c r="AE867" s="6">
        <f t="shared" si="628"/>
        <v>-0.15182542604411864</v>
      </c>
      <c r="AF867" s="6">
        <f t="shared" si="629"/>
        <v>-0.10414285321730185</v>
      </c>
      <c r="AG867" s="6">
        <f t="shared" si="630"/>
        <v>-7.0117709845316345E-2</v>
      </c>
      <c r="AH867" s="6">
        <f t="shared" si="631"/>
        <v>0.12449211577618088</v>
      </c>
      <c r="AI867" s="6">
        <f t="shared" si="632"/>
        <v>0.11892200211924663</v>
      </c>
      <c r="AJ867" s="6">
        <f t="shared" si="633"/>
        <v>6.7209742869179689E-2</v>
      </c>
      <c r="AK867" s="4">
        <f t="shared" si="609"/>
        <v>0.4108241621067974</v>
      </c>
      <c r="AL867" s="4">
        <f t="shared" si="610"/>
        <v>0.40325813050048448</v>
      </c>
      <c r="AM867" s="4">
        <f t="shared" si="611"/>
        <v>0.38685235015437103</v>
      </c>
      <c r="AN867" s="4">
        <f t="shared" si="612"/>
        <v>0.32455923113022189</v>
      </c>
      <c r="AO867" s="4">
        <f t="shared" si="613"/>
        <v>0.30127886987570551</v>
      </c>
      <c r="AP867" s="4">
        <f t="shared" si="614"/>
        <v>0.13920387073420668</v>
      </c>
      <c r="AQ867" s="4">
        <f t="shared" si="615"/>
        <v>0.1254663784131565</v>
      </c>
      <c r="AR867" s="4">
        <f t="shared" si="616"/>
        <v>6.7209742869179689E-2</v>
      </c>
      <c r="AS867" s="4">
        <f t="array" ref="AS867">_xlfn.STDEV.S(IF(E$17:E$1040=E867,$C$17:$C$1040,""))</f>
        <v>1.6668979720915356E-2</v>
      </c>
      <c r="AT867" s="4">
        <f t="array" ref="AT867">_xlfn.STDEV.S(IF(F$17:F$1040=F867,$C$17:$C$1040,""))</f>
        <v>2.155996435463892E-2</v>
      </c>
      <c r="AU867" s="4">
        <f t="array" ref="AU867">_xlfn.STDEV.S(IF(G$17:G$1040=G867,$C$17:$C$1040,""))</f>
        <v>2.7775365823747723E-2</v>
      </c>
      <c r="AV867" s="4">
        <f t="array" ref="AV867">_xlfn.STDEV.S(IF(H$17:H$1040=H867,$C$17:$C$1040,""))</f>
        <v>3.8098698692379501E-2</v>
      </c>
      <c r="AW867" s="4">
        <f t="array" ref="AW867">_xlfn.STDEV.S(IF(I$17:I$1040=I867,$C$17:$C$1040,""))</f>
        <v>5.1956424780308576E-2</v>
      </c>
      <c r="AX867" s="4">
        <f t="array" ref="AX867">_xlfn.STDEV.S(IF(J$17:J$1040=J867,$C$17:$C$1040,""))</f>
        <v>3.8777814637539779E-2</v>
      </c>
      <c r="AY867" s="4">
        <f t="array" ref="AY867">_xlfn.STDEV.S(IF(K$17:K$1040=K867,$C$17:$C$1040,""))</f>
        <v>4.7351162150959719E-2</v>
      </c>
      <c r="AZ867" s="4">
        <f t="array" ref="AZ867">_xlfn.STDEV.S(IF(L$17:L$1040=L867,$C$17:$C$1040,""))</f>
        <v>5.6190343292631707E-2</v>
      </c>
      <c r="BA867" s="7">
        <f t="shared" si="617"/>
        <v>24.646029270244831</v>
      </c>
      <c r="BB867" s="7">
        <f t="shared" si="618"/>
        <v>18.704025844723532</v>
      </c>
      <c r="BC867" s="7">
        <f t="shared" si="619"/>
        <v>13.927893969396985</v>
      </c>
      <c r="BD867" s="7">
        <f t="shared" si="620"/>
        <v>8.5189059540015268</v>
      </c>
      <c r="BE867" s="7">
        <f t="shared" si="621"/>
        <v>5.7986836305543843</v>
      </c>
      <c r="BF867" s="7">
        <f t="shared" si="622"/>
        <v>3.5897812198897636</v>
      </c>
      <c r="BG867" s="7">
        <f t="shared" si="623"/>
        <v>2.6497000857794899</v>
      </c>
      <c r="BH867" s="7">
        <f t="shared" si="624"/>
        <v>1.1961084223878191</v>
      </c>
    </row>
    <row r="868" spans="1:60" x14ac:dyDescent="0.25">
      <c r="A868" s="3">
        <v>43917</v>
      </c>
      <c r="B868" s="1">
        <v>2541.469971</v>
      </c>
      <c r="C868" s="4">
        <f t="shared" si="592"/>
        <v>-3.3687352317337549E-2</v>
      </c>
      <c r="D868" s="10">
        <f t="shared" si="625"/>
        <v>851</v>
      </c>
      <c r="E868" s="10">
        <f t="shared" si="590"/>
        <v>1</v>
      </c>
      <c r="F868" s="10">
        <f t="shared" si="591"/>
        <v>3</v>
      </c>
      <c r="G868" s="10">
        <f t="shared" si="591"/>
        <v>6</v>
      </c>
      <c r="H868" s="10">
        <f t="shared" si="591"/>
        <v>13</v>
      </c>
      <c r="I868" s="10">
        <f t="shared" si="591"/>
        <v>26</v>
      </c>
      <c r="J868" s="10">
        <f t="shared" si="591"/>
        <v>53</v>
      </c>
      <c r="K868" s="10">
        <f t="shared" si="591"/>
        <v>106</v>
      </c>
      <c r="L868" s="10">
        <f t="shared" si="591"/>
        <v>212</v>
      </c>
      <c r="M868" s="4">
        <f t="shared" si="593"/>
        <v>7.0934616863010361E-4</v>
      </c>
      <c r="N868" s="4">
        <f t="shared" si="594"/>
        <v>8.4305118703185099E-4</v>
      </c>
      <c r="O868" s="4">
        <f t="shared" si="595"/>
        <v>1.8946395333275384E-4</v>
      </c>
      <c r="P868" s="4">
        <f t="shared" si="596"/>
        <v>1.2490766828175733E-3</v>
      </c>
      <c r="Q868" s="4">
        <f t="shared" si="597"/>
        <v>-5.4172033676060799E-4</v>
      </c>
      <c r="R868" s="4">
        <f t="shared" si="598"/>
        <v>1.4428266249508416E-2</v>
      </c>
      <c r="S868" s="4">
        <f t="shared" si="599"/>
        <v>1.6284970801819829E-2</v>
      </c>
      <c r="T868" s="4">
        <f t="shared" si="600"/>
        <v>3.3522390551842141E-2</v>
      </c>
      <c r="U868" s="6">
        <f t="shared" si="601"/>
        <v>-3.4396698485967651E-2</v>
      </c>
      <c r="V868" s="6">
        <f t="shared" si="602"/>
        <v>-3.4530403504369402E-2</v>
      </c>
      <c r="W868" s="6">
        <f t="shared" si="603"/>
        <v>-3.3876816270670303E-2</v>
      </c>
      <c r="X868" s="6">
        <f t="shared" si="604"/>
        <v>-3.4936429000155124E-2</v>
      </c>
      <c r="Y868" s="6">
        <f t="shared" si="605"/>
        <v>-3.3145631980576941E-2</v>
      </c>
      <c r="Z868" s="6">
        <f t="shared" si="606"/>
        <v>-4.8115618566845965E-2</v>
      </c>
      <c r="AA868" s="6">
        <f t="shared" si="607"/>
        <v>-4.9972323119157377E-2</v>
      </c>
      <c r="AB868" s="6">
        <f t="shared" si="608"/>
        <v>-6.7209742869179689E-2</v>
      </c>
      <c r="AC868" s="6">
        <f t="shared" si="626"/>
        <v>-0.26360083311061394</v>
      </c>
      <c r="AD868" s="6">
        <f t="shared" si="627"/>
        <v>-0.2406035699455133</v>
      </c>
      <c r="AE868" s="6">
        <f t="shared" si="628"/>
        <v>-0.18570224231478893</v>
      </c>
      <c r="AF868" s="6">
        <f t="shared" si="629"/>
        <v>-0.13907928221745697</v>
      </c>
      <c r="AG868" s="6">
        <f t="shared" si="630"/>
        <v>-0.10326334182589328</v>
      </c>
      <c r="AH868" s="6">
        <f t="shared" si="631"/>
        <v>7.6376497209334926E-2</v>
      </c>
      <c r="AI868" s="6">
        <f t="shared" si="632"/>
        <v>6.8949679000089248E-2</v>
      </c>
      <c r="AJ868" s="6">
        <f t="shared" si="633"/>
        <v>0</v>
      </c>
      <c r="AK868" s="4">
        <f t="shared" si="609"/>
        <v>0.4108241621067974</v>
      </c>
      <c r="AL868" s="4">
        <f t="shared" si="610"/>
        <v>0.40325813050048448</v>
      </c>
      <c r="AM868" s="4">
        <f t="shared" si="611"/>
        <v>0.38685235015437103</v>
      </c>
      <c r="AN868" s="4">
        <f t="shared" si="612"/>
        <v>0.32455923113022189</v>
      </c>
      <c r="AO868" s="4">
        <f t="shared" si="613"/>
        <v>0.30127886987570551</v>
      </c>
      <c r="AP868" s="4">
        <f t="shared" si="614"/>
        <v>0.13920387073420668</v>
      </c>
      <c r="AQ868" s="4">
        <f t="shared" si="615"/>
        <v>0.1254663784131565</v>
      </c>
      <c r="AR868" s="4">
        <f t="shared" si="616"/>
        <v>6.7209742869179689E-2</v>
      </c>
      <c r="AS868" s="4">
        <f t="array" ref="AS868">_xlfn.STDEV.S(IF(E$17:E$1040=E868,$C$17:$C$1040,""))</f>
        <v>1.6668979720915356E-2</v>
      </c>
      <c r="AT868" s="4">
        <f t="array" ref="AT868">_xlfn.STDEV.S(IF(F$17:F$1040=F868,$C$17:$C$1040,""))</f>
        <v>2.155996435463892E-2</v>
      </c>
      <c r="AU868" s="4">
        <f t="array" ref="AU868">_xlfn.STDEV.S(IF(G$17:G$1040=G868,$C$17:$C$1040,""))</f>
        <v>2.7775365823747723E-2</v>
      </c>
      <c r="AV868" s="4">
        <f t="array" ref="AV868">_xlfn.STDEV.S(IF(H$17:H$1040=H868,$C$17:$C$1040,""))</f>
        <v>3.8098698692379501E-2</v>
      </c>
      <c r="AW868" s="4">
        <f t="array" ref="AW868">_xlfn.STDEV.S(IF(I$17:I$1040=I868,$C$17:$C$1040,""))</f>
        <v>5.1956424780308576E-2</v>
      </c>
      <c r="AX868" s="4">
        <f t="array" ref="AX868">_xlfn.STDEV.S(IF(J$17:J$1040=J868,$C$17:$C$1040,""))</f>
        <v>3.8777814637539779E-2</v>
      </c>
      <c r="AY868" s="4">
        <f t="array" ref="AY868">_xlfn.STDEV.S(IF(K$17:K$1040=K868,$C$17:$C$1040,""))</f>
        <v>4.7351162150959719E-2</v>
      </c>
      <c r="AZ868" s="4">
        <f t="array" ref="AZ868">_xlfn.STDEV.S(IF(L$17:L$1040=L868,$C$17:$C$1040,""))</f>
        <v>5.6190343292631707E-2</v>
      </c>
      <c r="BA868" s="7">
        <f t="shared" si="617"/>
        <v>24.646029270244831</v>
      </c>
      <c r="BB868" s="7">
        <f t="shared" si="618"/>
        <v>18.704025844723532</v>
      </c>
      <c r="BC868" s="7">
        <f t="shared" si="619"/>
        <v>13.927893969396985</v>
      </c>
      <c r="BD868" s="7">
        <f t="shared" si="620"/>
        <v>8.5189059540015268</v>
      </c>
      <c r="BE868" s="7">
        <f t="shared" si="621"/>
        <v>5.7986836305543843</v>
      </c>
      <c r="BF868" s="7">
        <f t="shared" si="622"/>
        <v>3.5897812198897636</v>
      </c>
      <c r="BG868" s="7">
        <f t="shared" si="623"/>
        <v>2.6497000857794899</v>
      </c>
      <c r="BH868" s="7">
        <f t="shared" si="624"/>
        <v>1.1961084223878191</v>
      </c>
    </row>
    <row r="869" spans="1:60" x14ac:dyDescent="0.25">
      <c r="A869" s="3">
        <v>43920</v>
      </c>
      <c r="B869" s="1">
        <v>2626.6499020000001</v>
      </c>
      <c r="C869" s="4">
        <f t="shared" si="592"/>
        <v>3.351600922771647E-2</v>
      </c>
      <c r="D869" s="10">
        <f t="shared" si="625"/>
        <v>852</v>
      </c>
      <c r="E869" s="10">
        <f t="shared" si="590"/>
        <v>1</v>
      </c>
      <c r="F869" s="10">
        <f t="shared" si="591"/>
        <v>3</v>
      </c>
      <c r="G869" s="10">
        <f t="shared" si="591"/>
        <v>6</v>
      </c>
      <c r="H869" s="10">
        <f t="shared" si="591"/>
        <v>13</v>
      </c>
      <c r="I869" s="10">
        <f t="shared" si="591"/>
        <v>26</v>
      </c>
      <c r="J869" s="10">
        <f t="shared" si="591"/>
        <v>53</v>
      </c>
      <c r="K869" s="10">
        <f t="shared" si="591"/>
        <v>106</v>
      </c>
      <c r="L869" s="10">
        <f t="shared" si="591"/>
        <v>213</v>
      </c>
      <c r="M869" s="4">
        <f t="shared" si="593"/>
        <v>7.0934616863010361E-4</v>
      </c>
      <c r="N869" s="4">
        <f t="shared" si="594"/>
        <v>8.4305118703185099E-4</v>
      </c>
      <c r="O869" s="4">
        <f t="shared" si="595"/>
        <v>1.8946395333275384E-4</v>
      </c>
      <c r="P869" s="4">
        <f t="shared" si="596"/>
        <v>1.2490766828175733E-3</v>
      </c>
      <c r="Q869" s="4">
        <f t="shared" si="597"/>
        <v>-5.4172033676060799E-4</v>
      </c>
      <c r="R869" s="4">
        <f t="shared" si="598"/>
        <v>1.4428266249508416E-2</v>
      </c>
      <c r="S869" s="4">
        <f t="shared" si="599"/>
        <v>1.6284970801819829E-2</v>
      </c>
      <c r="T869" s="4">
        <f t="shared" si="600"/>
        <v>-9.5244894820248338E-4</v>
      </c>
      <c r="U869" s="6">
        <f t="shared" si="601"/>
        <v>3.2806663059086368E-2</v>
      </c>
      <c r="V869" s="6">
        <f t="shared" si="602"/>
        <v>3.2672958040684617E-2</v>
      </c>
      <c r="W869" s="6">
        <f t="shared" si="603"/>
        <v>3.3326545274383716E-2</v>
      </c>
      <c r="X869" s="6">
        <f t="shared" si="604"/>
        <v>3.2266932544898895E-2</v>
      </c>
      <c r="Y869" s="6">
        <f t="shared" si="605"/>
        <v>3.4057729564477078E-2</v>
      </c>
      <c r="Z869" s="6">
        <f t="shared" si="606"/>
        <v>1.9087742978208054E-2</v>
      </c>
      <c r="AA869" s="6">
        <f t="shared" si="607"/>
        <v>1.7231038425896641E-2</v>
      </c>
      <c r="AB869" s="6">
        <f t="shared" si="608"/>
        <v>3.4468458175918953E-2</v>
      </c>
      <c r="AC869" s="6">
        <f t="shared" si="626"/>
        <v>-0.23079417005152758</v>
      </c>
      <c r="AD869" s="6">
        <f t="shared" si="627"/>
        <v>-0.20793061190482867</v>
      </c>
      <c r="AE869" s="6">
        <f t="shared" si="628"/>
        <v>-0.15237569704040521</v>
      </c>
      <c r="AF869" s="6">
        <f t="shared" si="629"/>
        <v>-0.10681234967255807</v>
      </c>
      <c r="AG869" s="6">
        <f t="shared" si="630"/>
        <v>-6.9205612261416194E-2</v>
      </c>
      <c r="AH869" s="6">
        <f t="shared" si="631"/>
        <v>9.5464240187542987E-2</v>
      </c>
      <c r="AI869" s="6">
        <f t="shared" si="632"/>
        <v>8.6180717425985889E-2</v>
      </c>
      <c r="AJ869" s="6">
        <f t="shared" si="633"/>
        <v>3.4468458175918953E-2</v>
      </c>
      <c r="AK869" s="4">
        <f t="shared" si="609"/>
        <v>0.4108241621067974</v>
      </c>
      <c r="AL869" s="4">
        <f t="shared" si="610"/>
        <v>0.40325813050048448</v>
      </c>
      <c r="AM869" s="4">
        <f t="shared" si="611"/>
        <v>0.38685235015437103</v>
      </c>
      <c r="AN869" s="4">
        <f t="shared" si="612"/>
        <v>0.32455923113022189</v>
      </c>
      <c r="AO869" s="4">
        <f t="shared" si="613"/>
        <v>0.30127886987570551</v>
      </c>
      <c r="AP869" s="4">
        <f t="shared" si="614"/>
        <v>0.13920387073420668</v>
      </c>
      <c r="AQ869" s="4">
        <f t="shared" si="615"/>
        <v>0.1254663784131565</v>
      </c>
      <c r="AR869" s="4">
        <f t="shared" si="616"/>
        <v>5.8250254219851139E-2</v>
      </c>
      <c r="AS869" s="4">
        <f t="array" ref="AS869">_xlfn.STDEV.S(IF(E$17:E$1040=E869,$C$17:$C$1040,""))</f>
        <v>1.6668979720915356E-2</v>
      </c>
      <c r="AT869" s="4">
        <f t="array" ref="AT869">_xlfn.STDEV.S(IF(F$17:F$1040=F869,$C$17:$C$1040,""))</f>
        <v>2.155996435463892E-2</v>
      </c>
      <c r="AU869" s="4">
        <f t="array" ref="AU869">_xlfn.STDEV.S(IF(G$17:G$1040=G869,$C$17:$C$1040,""))</f>
        <v>2.7775365823747723E-2</v>
      </c>
      <c r="AV869" s="4">
        <f t="array" ref="AV869">_xlfn.STDEV.S(IF(H$17:H$1040=H869,$C$17:$C$1040,""))</f>
        <v>3.8098698692379501E-2</v>
      </c>
      <c r="AW869" s="4">
        <f t="array" ref="AW869">_xlfn.STDEV.S(IF(I$17:I$1040=I869,$C$17:$C$1040,""))</f>
        <v>5.1956424780308576E-2</v>
      </c>
      <c r="AX869" s="4">
        <f t="array" ref="AX869">_xlfn.STDEV.S(IF(J$17:J$1040=J869,$C$17:$C$1040,""))</f>
        <v>3.8777814637539779E-2</v>
      </c>
      <c r="AY869" s="4">
        <f t="array" ref="AY869">_xlfn.STDEV.S(IF(K$17:K$1040=K869,$C$17:$C$1040,""))</f>
        <v>4.7351162150959719E-2</v>
      </c>
      <c r="AZ869" s="4">
        <f t="array" ref="AZ869">_xlfn.STDEV.S(IF(L$17:L$1040=L869,$C$17:$C$1040,""))</f>
        <v>3.5804258332337552E-2</v>
      </c>
      <c r="BA869" s="7">
        <f t="shared" si="617"/>
        <v>24.646029270244831</v>
      </c>
      <c r="BB869" s="7">
        <f t="shared" si="618"/>
        <v>18.704025844723532</v>
      </c>
      <c r="BC869" s="7">
        <f t="shared" si="619"/>
        <v>13.927893969396985</v>
      </c>
      <c r="BD869" s="7">
        <f t="shared" si="620"/>
        <v>8.5189059540015268</v>
      </c>
      <c r="BE869" s="7">
        <f t="shared" si="621"/>
        <v>5.7986836305543843</v>
      </c>
      <c r="BF869" s="7">
        <f t="shared" si="622"/>
        <v>3.5897812198897636</v>
      </c>
      <c r="BG869" s="7">
        <f t="shared" si="623"/>
        <v>2.6497000857794899</v>
      </c>
      <c r="BH869" s="7">
        <f t="shared" si="624"/>
        <v>1.626908555936792</v>
      </c>
    </row>
    <row r="870" spans="1:60" x14ac:dyDescent="0.25">
      <c r="A870" s="3">
        <v>43921</v>
      </c>
      <c r="B870" s="1">
        <v>2584.5900879999999</v>
      </c>
      <c r="C870" s="4">
        <f t="shared" si="592"/>
        <v>-1.601272174414059E-2</v>
      </c>
      <c r="D870" s="10">
        <f t="shared" si="625"/>
        <v>853</v>
      </c>
      <c r="E870" s="10">
        <f t="shared" si="590"/>
        <v>1</v>
      </c>
      <c r="F870" s="10">
        <f t="shared" si="591"/>
        <v>3</v>
      </c>
      <c r="G870" s="10">
        <f t="shared" si="591"/>
        <v>6</v>
      </c>
      <c r="H870" s="10">
        <f t="shared" si="591"/>
        <v>13</v>
      </c>
      <c r="I870" s="10">
        <f t="shared" si="591"/>
        <v>26</v>
      </c>
      <c r="J870" s="10">
        <f t="shared" si="591"/>
        <v>53</v>
      </c>
      <c r="K870" s="10">
        <f t="shared" si="591"/>
        <v>106</v>
      </c>
      <c r="L870" s="10">
        <f t="shared" si="591"/>
        <v>213</v>
      </c>
      <c r="M870" s="4">
        <f t="shared" si="593"/>
        <v>7.0934616863010361E-4</v>
      </c>
      <c r="N870" s="4">
        <f t="shared" si="594"/>
        <v>8.4305118703185099E-4</v>
      </c>
      <c r="O870" s="4">
        <f t="shared" si="595"/>
        <v>1.8946395333275384E-4</v>
      </c>
      <c r="P870" s="4">
        <f t="shared" si="596"/>
        <v>1.2490766828175733E-3</v>
      </c>
      <c r="Q870" s="4">
        <f t="shared" si="597"/>
        <v>-5.4172033676060799E-4</v>
      </c>
      <c r="R870" s="4">
        <f t="shared" si="598"/>
        <v>1.4428266249508416E-2</v>
      </c>
      <c r="S870" s="4">
        <f t="shared" si="599"/>
        <v>1.6284970801819829E-2</v>
      </c>
      <c r="T870" s="4">
        <f t="shared" si="600"/>
        <v>-9.5244894820248338E-4</v>
      </c>
      <c r="U870" s="6">
        <f t="shared" si="601"/>
        <v>-1.6722067912770693E-2</v>
      </c>
      <c r="V870" s="6">
        <f t="shared" si="602"/>
        <v>-1.6855772931172443E-2</v>
      </c>
      <c r="W870" s="6">
        <f t="shared" si="603"/>
        <v>-1.6202185697473344E-2</v>
      </c>
      <c r="X870" s="6">
        <f t="shared" si="604"/>
        <v>-1.7261798426958165E-2</v>
      </c>
      <c r="Y870" s="6">
        <f t="shared" si="605"/>
        <v>-1.5471001407379982E-2</v>
      </c>
      <c r="Z870" s="6">
        <f t="shared" si="606"/>
        <v>-3.0440987993649006E-2</v>
      </c>
      <c r="AA870" s="6">
        <f t="shared" si="607"/>
        <v>-3.2297692545960419E-2</v>
      </c>
      <c r="AB870" s="6">
        <f t="shared" si="608"/>
        <v>-1.5060272795938107E-2</v>
      </c>
      <c r="AC870" s="6">
        <f t="shared" si="626"/>
        <v>-0.24751623796429828</v>
      </c>
      <c r="AD870" s="6">
        <f t="shared" si="627"/>
        <v>-0.22478638483600111</v>
      </c>
      <c r="AE870" s="6">
        <f t="shared" si="628"/>
        <v>-0.16857788273787855</v>
      </c>
      <c r="AF870" s="6">
        <f t="shared" si="629"/>
        <v>-0.12407414809951622</v>
      </c>
      <c r="AG870" s="6">
        <f t="shared" si="630"/>
        <v>-8.4676613668796169E-2</v>
      </c>
      <c r="AH870" s="6">
        <f t="shared" si="631"/>
        <v>6.5023252193893988E-2</v>
      </c>
      <c r="AI870" s="6">
        <f t="shared" si="632"/>
        <v>5.3883024880025471E-2</v>
      </c>
      <c r="AJ870" s="6">
        <f t="shared" si="633"/>
        <v>1.9408185379980847E-2</v>
      </c>
      <c r="AK870" s="4">
        <f t="shared" si="609"/>
        <v>0.4108241621067974</v>
      </c>
      <c r="AL870" s="4">
        <f t="shared" si="610"/>
        <v>0.40325813050048448</v>
      </c>
      <c r="AM870" s="4">
        <f t="shared" si="611"/>
        <v>0.38685235015437103</v>
      </c>
      <c r="AN870" s="4">
        <f t="shared" si="612"/>
        <v>0.32455923113022189</v>
      </c>
      <c r="AO870" s="4">
        <f t="shared" si="613"/>
        <v>0.30127886987570551</v>
      </c>
      <c r="AP870" s="4">
        <f t="shared" si="614"/>
        <v>0.13920387073420668</v>
      </c>
      <c r="AQ870" s="4">
        <f t="shared" si="615"/>
        <v>0.1254663784131565</v>
      </c>
      <c r="AR870" s="4">
        <f t="shared" si="616"/>
        <v>5.8250254219851139E-2</v>
      </c>
      <c r="AS870" s="4">
        <f t="array" ref="AS870">_xlfn.STDEV.S(IF(E$17:E$1040=E870,$C$17:$C$1040,""))</f>
        <v>1.6668979720915356E-2</v>
      </c>
      <c r="AT870" s="4">
        <f t="array" ref="AT870">_xlfn.STDEV.S(IF(F$17:F$1040=F870,$C$17:$C$1040,""))</f>
        <v>2.155996435463892E-2</v>
      </c>
      <c r="AU870" s="4">
        <f t="array" ref="AU870">_xlfn.STDEV.S(IF(G$17:G$1040=G870,$C$17:$C$1040,""))</f>
        <v>2.7775365823747723E-2</v>
      </c>
      <c r="AV870" s="4">
        <f t="array" ref="AV870">_xlfn.STDEV.S(IF(H$17:H$1040=H870,$C$17:$C$1040,""))</f>
        <v>3.8098698692379501E-2</v>
      </c>
      <c r="AW870" s="4">
        <f t="array" ref="AW870">_xlfn.STDEV.S(IF(I$17:I$1040=I870,$C$17:$C$1040,""))</f>
        <v>5.1956424780308576E-2</v>
      </c>
      <c r="AX870" s="4">
        <f t="array" ref="AX870">_xlfn.STDEV.S(IF(J$17:J$1040=J870,$C$17:$C$1040,""))</f>
        <v>3.8777814637539779E-2</v>
      </c>
      <c r="AY870" s="4">
        <f t="array" ref="AY870">_xlfn.STDEV.S(IF(K$17:K$1040=K870,$C$17:$C$1040,""))</f>
        <v>4.7351162150959719E-2</v>
      </c>
      <c r="AZ870" s="4">
        <f t="array" ref="AZ870">_xlfn.STDEV.S(IF(L$17:L$1040=L870,$C$17:$C$1040,""))</f>
        <v>3.5804258332337552E-2</v>
      </c>
      <c r="BA870" s="7">
        <f t="shared" si="617"/>
        <v>24.646029270244831</v>
      </c>
      <c r="BB870" s="7">
        <f t="shared" si="618"/>
        <v>18.704025844723532</v>
      </c>
      <c r="BC870" s="7">
        <f t="shared" si="619"/>
        <v>13.927893969396985</v>
      </c>
      <c r="BD870" s="7">
        <f t="shared" si="620"/>
        <v>8.5189059540015268</v>
      </c>
      <c r="BE870" s="7">
        <f t="shared" si="621"/>
        <v>5.7986836305543843</v>
      </c>
      <c r="BF870" s="7">
        <f t="shared" si="622"/>
        <v>3.5897812198897636</v>
      </c>
      <c r="BG870" s="7">
        <f t="shared" si="623"/>
        <v>2.6497000857794899</v>
      </c>
      <c r="BH870" s="7">
        <f t="shared" si="624"/>
        <v>1.626908555936792</v>
      </c>
    </row>
    <row r="871" spans="1:60" x14ac:dyDescent="0.25">
      <c r="A871" s="3">
        <v>43922</v>
      </c>
      <c r="B871" s="1">
        <v>2470.5</v>
      </c>
      <c r="C871" s="4">
        <f t="shared" si="592"/>
        <v>-4.4142430372115515E-2</v>
      </c>
      <c r="D871" s="10">
        <f t="shared" si="625"/>
        <v>854</v>
      </c>
      <c r="E871" s="10">
        <f t="shared" si="590"/>
        <v>1</v>
      </c>
      <c r="F871" s="10">
        <f t="shared" si="591"/>
        <v>3</v>
      </c>
      <c r="G871" s="10">
        <f t="shared" si="591"/>
        <v>6</v>
      </c>
      <c r="H871" s="10">
        <f t="shared" si="591"/>
        <v>13</v>
      </c>
      <c r="I871" s="10">
        <f t="shared" si="591"/>
        <v>26</v>
      </c>
      <c r="J871" s="10">
        <f t="shared" si="591"/>
        <v>53</v>
      </c>
      <c r="K871" s="10">
        <f t="shared" si="591"/>
        <v>106</v>
      </c>
      <c r="L871" s="10">
        <f t="shared" si="591"/>
        <v>213</v>
      </c>
      <c r="M871" s="4">
        <f t="shared" si="593"/>
        <v>7.0934616863010361E-4</v>
      </c>
      <c r="N871" s="4">
        <f t="shared" si="594"/>
        <v>8.4305118703185099E-4</v>
      </c>
      <c r="O871" s="4">
        <f t="shared" si="595"/>
        <v>1.8946395333275384E-4</v>
      </c>
      <c r="P871" s="4">
        <f t="shared" si="596"/>
        <v>1.2490766828175733E-3</v>
      </c>
      <c r="Q871" s="4">
        <f t="shared" si="597"/>
        <v>-5.4172033676060799E-4</v>
      </c>
      <c r="R871" s="4">
        <f t="shared" si="598"/>
        <v>1.4428266249508416E-2</v>
      </c>
      <c r="S871" s="4">
        <f t="shared" si="599"/>
        <v>1.6284970801819829E-2</v>
      </c>
      <c r="T871" s="4">
        <f t="shared" si="600"/>
        <v>-9.5244894820248338E-4</v>
      </c>
      <c r="U871" s="6">
        <f t="shared" si="601"/>
        <v>-4.4851776540745618E-2</v>
      </c>
      <c r="V871" s="6">
        <f t="shared" si="602"/>
        <v>-4.4985481559147368E-2</v>
      </c>
      <c r="W871" s="6">
        <f t="shared" si="603"/>
        <v>-4.4331894325448269E-2</v>
      </c>
      <c r="X871" s="6">
        <f t="shared" si="604"/>
        <v>-4.539150705493309E-2</v>
      </c>
      <c r="Y871" s="6">
        <f t="shared" si="605"/>
        <v>-4.3600710035354907E-2</v>
      </c>
      <c r="Z871" s="6">
        <f t="shared" si="606"/>
        <v>-5.8570696621623931E-2</v>
      </c>
      <c r="AA871" s="6">
        <f t="shared" si="607"/>
        <v>-6.0427401173935344E-2</v>
      </c>
      <c r="AB871" s="6">
        <f t="shared" si="608"/>
        <v>-4.3189981423913032E-2</v>
      </c>
      <c r="AC871" s="6">
        <f t="shared" si="626"/>
        <v>-0.2923680145050439</v>
      </c>
      <c r="AD871" s="6">
        <f t="shared" si="627"/>
        <v>-0.2697718663951485</v>
      </c>
      <c r="AE871" s="6">
        <f t="shared" si="628"/>
        <v>-0.21290977706332681</v>
      </c>
      <c r="AF871" s="6">
        <f t="shared" si="629"/>
        <v>-0.16946565515444931</v>
      </c>
      <c r="AG871" s="6">
        <f t="shared" si="630"/>
        <v>-0.12827732370415107</v>
      </c>
      <c r="AH871" s="6">
        <f t="shared" si="631"/>
        <v>6.4525555722700564E-3</v>
      </c>
      <c r="AI871" s="6">
        <f t="shared" si="632"/>
        <v>-6.5443762939098732E-3</v>
      </c>
      <c r="AJ871" s="6">
        <f t="shared" si="633"/>
        <v>-2.3781796043932185E-2</v>
      </c>
      <c r="AK871" s="4">
        <f t="shared" si="609"/>
        <v>0.4108241621067974</v>
      </c>
      <c r="AL871" s="4">
        <f t="shared" si="610"/>
        <v>0.40325813050048448</v>
      </c>
      <c r="AM871" s="4">
        <f t="shared" si="611"/>
        <v>0.38685235015437103</v>
      </c>
      <c r="AN871" s="4">
        <f t="shared" si="612"/>
        <v>0.32455923113022189</v>
      </c>
      <c r="AO871" s="4">
        <f t="shared" si="613"/>
        <v>0.30127886987570551</v>
      </c>
      <c r="AP871" s="4">
        <f t="shared" si="614"/>
        <v>0.13920387073420668</v>
      </c>
      <c r="AQ871" s="4">
        <f t="shared" si="615"/>
        <v>0.1254663784131565</v>
      </c>
      <c r="AR871" s="4">
        <f t="shared" si="616"/>
        <v>5.8250254219851139E-2</v>
      </c>
      <c r="AS871" s="4">
        <f t="array" ref="AS871">_xlfn.STDEV.S(IF(E$17:E$1040=E871,$C$17:$C$1040,""))</f>
        <v>1.6668979720915356E-2</v>
      </c>
      <c r="AT871" s="4">
        <f t="array" ref="AT871">_xlfn.STDEV.S(IF(F$17:F$1040=F871,$C$17:$C$1040,""))</f>
        <v>2.155996435463892E-2</v>
      </c>
      <c r="AU871" s="4">
        <f t="array" ref="AU871">_xlfn.STDEV.S(IF(G$17:G$1040=G871,$C$17:$C$1040,""))</f>
        <v>2.7775365823747723E-2</v>
      </c>
      <c r="AV871" s="4">
        <f t="array" ref="AV871">_xlfn.STDEV.S(IF(H$17:H$1040=H871,$C$17:$C$1040,""))</f>
        <v>3.8098698692379501E-2</v>
      </c>
      <c r="AW871" s="4">
        <f t="array" ref="AW871">_xlfn.STDEV.S(IF(I$17:I$1040=I871,$C$17:$C$1040,""))</f>
        <v>5.1956424780308576E-2</v>
      </c>
      <c r="AX871" s="4">
        <f t="array" ref="AX871">_xlfn.STDEV.S(IF(J$17:J$1040=J871,$C$17:$C$1040,""))</f>
        <v>3.8777814637539779E-2</v>
      </c>
      <c r="AY871" s="4">
        <f t="array" ref="AY871">_xlfn.STDEV.S(IF(K$17:K$1040=K871,$C$17:$C$1040,""))</f>
        <v>4.7351162150959719E-2</v>
      </c>
      <c r="AZ871" s="4">
        <f t="array" ref="AZ871">_xlfn.STDEV.S(IF(L$17:L$1040=L871,$C$17:$C$1040,""))</f>
        <v>3.5804258332337552E-2</v>
      </c>
      <c r="BA871" s="7">
        <f t="shared" si="617"/>
        <v>24.646029270244831</v>
      </c>
      <c r="BB871" s="7">
        <f t="shared" si="618"/>
        <v>18.704025844723532</v>
      </c>
      <c r="BC871" s="7">
        <f t="shared" si="619"/>
        <v>13.927893969396985</v>
      </c>
      <c r="BD871" s="7">
        <f t="shared" si="620"/>
        <v>8.5189059540015268</v>
      </c>
      <c r="BE871" s="7">
        <f t="shared" si="621"/>
        <v>5.7986836305543843</v>
      </c>
      <c r="BF871" s="7">
        <f t="shared" si="622"/>
        <v>3.5897812198897636</v>
      </c>
      <c r="BG871" s="7">
        <f t="shared" si="623"/>
        <v>2.6497000857794899</v>
      </c>
      <c r="BH871" s="7">
        <f t="shared" si="624"/>
        <v>1.626908555936792</v>
      </c>
    </row>
    <row r="872" spans="1:60" x14ac:dyDescent="0.25">
      <c r="A872" s="3">
        <v>43923</v>
      </c>
      <c r="B872" s="1">
        <v>2526.8999020000001</v>
      </c>
      <c r="C872" s="4">
        <f t="shared" si="592"/>
        <v>2.2829347095729702E-2</v>
      </c>
      <c r="D872" s="10">
        <f t="shared" si="625"/>
        <v>855</v>
      </c>
      <c r="E872" s="10">
        <f t="shared" si="590"/>
        <v>1</v>
      </c>
      <c r="F872" s="10">
        <f t="shared" si="591"/>
        <v>3</v>
      </c>
      <c r="G872" s="10">
        <f t="shared" si="591"/>
        <v>6</v>
      </c>
      <c r="H872" s="10">
        <f t="shared" si="591"/>
        <v>13</v>
      </c>
      <c r="I872" s="10">
        <f t="shared" si="591"/>
        <v>26</v>
      </c>
      <c r="J872" s="10">
        <f t="shared" si="591"/>
        <v>53</v>
      </c>
      <c r="K872" s="10">
        <f t="shared" si="591"/>
        <v>106</v>
      </c>
      <c r="L872" s="10">
        <f t="shared" si="591"/>
        <v>213</v>
      </c>
      <c r="M872" s="4">
        <f t="shared" si="593"/>
        <v>7.0934616863010361E-4</v>
      </c>
      <c r="N872" s="4">
        <f t="shared" si="594"/>
        <v>8.4305118703185099E-4</v>
      </c>
      <c r="O872" s="4">
        <f t="shared" si="595"/>
        <v>1.8946395333275384E-4</v>
      </c>
      <c r="P872" s="4">
        <f t="shared" si="596"/>
        <v>1.2490766828175733E-3</v>
      </c>
      <c r="Q872" s="4">
        <f t="shared" si="597"/>
        <v>-5.4172033676060799E-4</v>
      </c>
      <c r="R872" s="4">
        <f t="shared" si="598"/>
        <v>1.4428266249508416E-2</v>
      </c>
      <c r="S872" s="4">
        <f t="shared" si="599"/>
        <v>1.6284970801819829E-2</v>
      </c>
      <c r="T872" s="4">
        <f t="shared" si="600"/>
        <v>-9.5244894820248338E-4</v>
      </c>
      <c r="U872" s="6">
        <f t="shared" si="601"/>
        <v>2.2120000927099599E-2</v>
      </c>
      <c r="V872" s="6">
        <f t="shared" si="602"/>
        <v>2.1986295908697849E-2</v>
      </c>
      <c r="W872" s="6">
        <f t="shared" si="603"/>
        <v>2.2639883142396948E-2</v>
      </c>
      <c r="X872" s="6">
        <f t="shared" si="604"/>
        <v>2.1580270412912127E-2</v>
      </c>
      <c r="Y872" s="6">
        <f t="shared" si="605"/>
        <v>2.337106743249031E-2</v>
      </c>
      <c r="Z872" s="6">
        <f t="shared" si="606"/>
        <v>8.4010808462212858E-3</v>
      </c>
      <c r="AA872" s="6">
        <f t="shared" si="607"/>
        <v>6.5443762939098732E-3</v>
      </c>
      <c r="AB872" s="6">
        <f t="shared" si="608"/>
        <v>2.3781796043932185E-2</v>
      </c>
      <c r="AC872" s="6">
        <f t="shared" si="626"/>
        <v>-0.27024801357794431</v>
      </c>
      <c r="AD872" s="6">
        <f t="shared" si="627"/>
        <v>-0.24778557048645064</v>
      </c>
      <c r="AE872" s="6">
        <f t="shared" si="628"/>
        <v>-0.19026989392092986</v>
      </c>
      <c r="AF872" s="6">
        <f t="shared" si="629"/>
        <v>-0.14788538474153717</v>
      </c>
      <c r="AG872" s="6">
        <f t="shared" si="630"/>
        <v>-0.10490625627166075</v>
      </c>
      <c r="AH872" s="6">
        <f t="shared" si="631"/>
        <v>1.4853636418491342E-2</v>
      </c>
      <c r="AI872" s="6">
        <f t="shared" si="632"/>
        <v>0</v>
      </c>
      <c r="AJ872" s="6">
        <f t="shared" si="633"/>
        <v>0</v>
      </c>
      <c r="AK872" s="4">
        <f t="shared" si="609"/>
        <v>0.4108241621067974</v>
      </c>
      <c r="AL872" s="4">
        <f t="shared" si="610"/>
        <v>0.40325813050048448</v>
      </c>
      <c r="AM872" s="4">
        <f t="shared" si="611"/>
        <v>0.38685235015437103</v>
      </c>
      <c r="AN872" s="4">
        <f t="shared" si="612"/>
        <v>0.32455923113022189</v>
      </c>
      <c r="AO872" s="4">
        <f t="shared" si="613"/>
        <v>0.30127886987570551</v>
      </c>
      <c r="AP872" s="4">
        <f t="shared" si="614"/>
        <v>0.13920387073420668</v>
      </c>
      <c r="AQ872" s="4">
        <f t="shared" si="615"/>
        <v>0.1254663784131565</v>
      </c>
      <c r="AR872" s="4">
        <f t="shared" si="616"/>
        <v>5.8250254219851139E-2</v>
      </c>
      <c r="AS872" s="4">
        <f t="array" ref="AS872">_xlfn.STDEV.S(IF(E$17:E$1040=E872,$C$17:$C$1040,""))</f>
        <v>1.6668979720915356E-2</v>
      </c>
      <c r="AT872" s="4">
        <f t="array" ref="AT872">_xlfn.STDEV.S(IF(F$17:F$1040=F872,$C$17:$C$1040,""))</f>
        <v>2.155996435463892E-2</v>
      </c>
      <c r="AU872" s="4">
        <f t="array" ref="AU872">_xlfn.STDEV.S(IF(G$17:G$1040=G872,$C$17:$C$1040,""))</f>
        <v>2.7775365823747723E-2</v>
      </c>
      <c r="AV872" s="4">
        <f t="array" ref="AV872">_xlfn.STDEV.S(IF(H$17:H$1040=H872,$C$17:$C$1040,""))</f>
        <v>3.8098698692379501E-2</v>
      </c>
      <c r="AW872" s="4">
        <f t="array" ref="AW872">_xlfn.STDEV.S(IF(I$17:I$1040=I872,$C$17:$C$1040,""))</f>
        <v>5.1956424780308576E-2</v>
      </c>
      <c r="AX872" s="4">
        <f t="array" ref="AX872">_xlfn.STDEV.S(IF(J$17:J$1040=J872,$C$17:$C$1040,""))</f>
        <v>3.8777814637539779E-2</v>
      </c>
      <c r="AY872" s="4">
        <f t="array" ref="AY872">_xlfn.STDEV.S(IF(K$17:K$1040=K872,$C$17:$C$1040,""))</f>
        <v>4.7351162150959719E-2</v>
      </c>
      <c r="AZ872" s="4">
        <f t="array" ref="AZ872">_xlfn.STDEV.S(IF(L$17:L$1040=L872,$C$17:$C$1040,""))</f>
        <v>3.5804258332337552E-2</v>
      </c>
      <c r="BA872" s="7">
        <f t="shared" si="617"/>
        <v>24.646029270244831</v>
      </c>
      <c r="BB872" s="7">
        <f t="shared" si="618"/>
        <v>18.704025844723532</v>
      </c>
      <c r="BC872" s="7">
        <f t="shared" si="619"/>
        <v>13.927893969396985</v>
      </c>
      <c r="BD872" s="7">
        <f t="shared" si="620"/>
        <v>8.5189059540015268</v>
      </c>
      <c r="BE872" s="7">
        <f t="shared" si="621"/>
        <v>5.7986836305543843</v>
      </c>
      <c r="BF872" s="7">
        <f t="shared" si="622"/>
        <v>3.5897812198897636</v>
      </c>
      <c r="BG872" s="7">
        <f t="shared" si="623"/>
        <v>2.6497000857794899</v>
      </c>
      <c r="BH872" s="7">
        <f t="shared" si="624"/>
        <v>1.626908555936792</v>
      </c>
    </row>
    <row r="873" spans="1:60" x14ac:dyDescent="0.25">
      <c r="A873" s="3">
        <v>43924</v>
      </c>
      <c r="B873" s="1">
        <v>2488.6499020000001</v>
      </c>
      <c r="C873" s="4">
        <f t="shared" si="592"/>
        <v>-1.513712512700871E-2</v>
      </c>
      <c r="D873" s="10">
        <f t="shared" si="625"/>
        <v>856</v>
      </c>
      <c r="E873" s="10">
        <f t="shared" si="590"/>
        <v>1</v>
      </c>
      <c r="F873" s="10">
        <f t="shared" si="591"/>
        <v>3</v>
      </c>
      <c r="G873" s="10">
        <f t="shared" si="591"/>
        <v>6</v>
      </c>
      <c r="H873" s="10">
        <f t="shared" si="591"/>
        <v>13</v>
      </c>
      <c r="I873" s="10">
        <f t="shared" si="591"/>
        <v>26</v>
      </c>
      <c r="J873" s="10">
        <f t="shared" si="591"/>
        <v>53</v>
      </c>
      <c r="K873" s="10">
        <f t="shared" si="591"/>
        <v>107</v>
      </c>
      <c r="L873" s="10">
        <f t="shared" si="591"/>
        <v>214</v>
      </c>
      <c r="M873" s="4">
        <f t="shared" si="593"/>
        <v>7.0934616863010361E-4</v>
      </c>
      <c r="N873" s="4">
        <f t="shared" si="594"/>
        <v>8.4305118703185099E-4</v>
      </c>
      <c r="O873" s="4">
        <f t="shared" si="595"/>
        <v>1.8946395333275384E-4</v>
      </c>
      <c r="P873" s="4">
        <f t="shared" si="596"/>
        <v>1.2490766828175733E-3</v>
      </c>
      <c r="Q873" s="4">
        <f t="shared" si="597"/>
        <v>-5.4172033676060799E-4</v>
      </c>
      <c r="R873" s="4">
        <f t="shared" si="598"/>
        <v>1.4428266249508416E-2</v>
      </c>
      <c r="S873" s="4">
        <f t="shared" si="599"/>
        <v>1.2571561697197003E-2</v>
      </c>
      <c r="T873" s="4">
        <f t="shared" si="600"/>
        <v>2.1911898400923419E-2</v>
      </c>
      <c r="U873" s="6">
        <f t="shared" si="601"/>
        <v>-1.5846471295638813E-2</v>
      </c>
      <c r="V873" s="6">
        <f t="shared" si="602"/>
        <v>-1.5980176314040563E-2</v>
      </c>
      <c r="W873" s="6">
        <f t="shared" si="603"/>
        <v>-1.5326589080341464E-2</v>
      </c>
      <c r="X873" s="6">
        <f t="shared" si="604"/>
        <v>-1.6386201809826285E-2</v>
      </c>
      <c r="Y873" s="6">
        <f t="shared" si="605"/>
        <v>-1.4595404790248102E-2</v>
      </c>
      <c r="Z873" s="6">
        <f t="shared" si="606"/>
        <v>-2.9565391376517126E-2</v>
      </c>
      <c r="AA873" s="6">
        <f t="shared" si="607"/>
        <v>-2.7708686824205714E-2</v>
      </c>
      <c r="AB873" s="6">
        <f t="shared" si="608"/>
        <v>-3.7049023527932129E-2</v>
      </c>
      <c r="AC873" s="6">
        <f t="shared" si="626"/>
        <v>-0.28609448487358313</v>
      </c>
      <c r="AD873" s="6">
        <f t="shared" si="627"/>
        <v>-0.2637657468004912</v>
      </c>
      <c r="AE873" s="6">
        <f t="shared" si="628"/>
        <v>-0.20559648300127131</v>
      </c>
      <c r="AF873" s="6">
        <f t="shared" si="629"/>
        <v>-0.16427158655136345</v>
      </c>
      <c r="AG873" s="6">
        <f t="shared" si="630"/>
        <v>-0.11950166106190885</v>
      </c>
      <c r="AH873" s="6">
        <f t="shared" si="631"/>
        <v>-1.4711754958025784E-2</v>
      </c>
      <c r="AI873" s="6">
        <f t="shared" si="632"/>
        <v>-2.7708686824205714E-2</v>
      </c>
      <c r="AJ873" s="6">
        <f t="shared" si="633"/>
        <v>-3.7049023527932129E-2</v>
      </c>
      <c r="AK873" s="4">
        <f t="shared" si="609"/>
        <v>0.4108241621067974</v>
      </c>
      <c r="AL873" s="4">
        <f t="shared" si="610"/>
        <v>0.40325813050048448</v>
      </c>
      <c r="AM873" s="4">
        <f t="shared" si="611"/>
        <v>0.38685235015437103</v>
      </c>
      <c r="AN873" s="4">
        <f t="shared" si="612"/>
        <v>0.32455923113022189</v>
      </c>
      <c r="AO873" s="4">
        <f t="shared" si="613"/>
        <v>0.30127886987570551</v>
      </c>
      <c r="AP873" s="4">
        <f t="shared" si="614"/>
        <v>0.13920387073420668</v>
      </c>
      <c r="AQ873" s="4">
        <f t="shared" si="615"/>
        <v>6.6985882137533315E-2</v>
      </c>
      <c r="AR873" s="4">
        <f t="shared" si="616"/>
        <v>4.8419420544074471E-2</v>
      </c>
      <c r="AS873" s="4">
        <f t="array" ref="AS873">_xlfn.STDEV.S(IF(E$17:E$1040=E873,$C$17:$C$1040,""))</f>
        <v>1.6668979720915356E-2</v>
      </c>
      <c r="AT873" s="4">
        <f t="array" ref="AT873">_xlfn.STDEV.S(IF(F$17:F$1040=F873,$C$17:$C$1040,""))</f>
        <v>2.155996435463892E-2</v>
      </c>
      <c r="AU873" s="4">
        <f t="array" ref="AU873">_xlfn.STDEV.S(IF(G$17:G$1040=G873,$C$17:$C$1040,""))</f>
        <v>2.7775365823747723E-2</v>
      </c>
      <c r="AV873" s="4">
        <f t="array" ref="AV873">_xlfn.STDEV.S(IF(H$17:H$1040=H873,$C$17:$C$1040,""))</f>
        <v>3.8098698692379501E-2</v>
      </c>
      <c r="AW873" s="4">
        <f t="array" ref="AW873">_xlfn.STDEV.S(IF(I$17:I$1040=I873,$C$17:$C$1040,""))</f>
        <v>5.1956424780308576E-2</v>
      </c>
      <c r="AX873" s="4">
        <f t="array" ref="AX873">_xlfn.STDEV.S(IF(J$17:J$1040=J873,$C$17:$C$1040,""))</f>
        <v>3.8777814637539779E-2</v>
      </c>
      <c r="AY873" s="4">
        <f t="array" ref="AY873">_xlfn.STDEV.S(IF(K$17:K$1040=K873,$C$17:$C$1040,""))</f>
        <v>3.1180804747500783E-2</v>
      </c>
      <c r="AZ873" s="4">
        <f t="array" ref="AZ873">_xlfn.STDEV.S(IF(L$17:L$1040=L873,$C$17:$C$1040,""))</f>
        <v>3.8373226638508118E-2</v>
      </c>
      <c r="BA873" s="7">
        <f t="shared" si="617"/>
        <v>24.646029270244831</v>
      </c>
      <c r="BB873" s="7">
        <f t="shared" si="618"/>
        <v>18.704025844723532</v>
      </c>
      <c r="BC873" s="7">
        <f t="shared" si="619"/>
        <v>13.927893969396985</v>
      </c>
      <c r="BD873" s="7">
        <f t="shared" si="620"/>
        <v>8.5189059540015268</v>
      </c>
      <c r="BE873" s="7">
        <f t="shared" si="621"/>
        <v>5.7986836305543843</v>
      </c>
      <c r="BF873" s="7">
        <f t="shared" si="622"/>
        <v>3.5897812198897636</v>
      </c>
      <c r="BG873" s="7">
        <f t="shared" si="623"/>
        <v>2.1483051088635676</v>
      </c>
      <c r="BH873" s="7">
        <f t="shared" si="624"/>
        <v>1.2618021674383995</v>
      </c>
    </row>
    <row r="874" spans="1:60" x14ac:dyDescent="0.25">
      <c r="A874" s="3">
        <v>43927</v>
      </c>
      <c r="B874" s="1">
        <v>2663.679932</v>
      </c>
      <c r="C874" s="4">
        <f t="shared" si="592"/>
        <v>7.0331318944997889E-2</v>
      </c>
      <c r="D874" s="10">
        <f t="shared" si="625"/>
        <v>857</v>
      </c>
      <c r="E874" s="10">
        <f t="shared" si="590"/>
        <v>1</v>
      </c>
      <c r="F874" s="10">
        <f t="shared" si="591"/>
        <v>3</v>
      </c>
      <c r="G874" s="10">
        <f t="shared" si="591"/>
        <v>6</v>
      </c>
      <c r="H874" s="10">
        <f t="shared" si="591"/>
        <v>13</v>
      </c>
      <c r="I874" s="10">
        <f t="shared" si="591"/>
        <v>26</v>
      </c>
      <c r="J874" s="10">
        <f t="shared" si="591"/>
        <v>53</v>
      </c>
      <c r="K874" s="10">
        <f t="shared" si="591"/>
        <v>107</v>
      </c>
      <c r="L874" s="10">
        <f t="shared" si="591"/>
        <v>214</v>
      </c>
      <c r="M874" s="4">
        <f t="shared" si="593"/>
        <v>7.0934616863010361E-4</v>
      </c>
      <c r="N874" s="4">
        <f t="shared" si="594"/>
        <v>8.4305118703185099E-4</v>
      </c>
      <c r="O874" s="4">
        <f t="shared" si="595"/>
        <v>1.8946395333275384E-4</v>
      </c>
      <c r="P874" s="4">
        <f t="shared" si="596"/>
        <v>1.2490766828175733E-3</v>
      </c>
      <c r="Q874" s="4">
        <f t="shared" si="597"/>
        <v>-5.4172033676060799E-4</v>
      </c>
      <c r="R874" s="4">
        <f t="shared" si="598"/>
        <v>1.4428266249508416E-2</v>
      </c>
      <c r="S874" s="4">
        <f t="shared" si="599"/>
        <v>1.2571561697197003E-2</v>
      </c>
      <c r="T874" s="4">
        <f t="shared" si="600"/>
        <v>2.1911898400923419E-2</v>
      </c>
      <c r="U874" s="6">
        <f t="shared" si="601"/>
        <v>6.962197277636778E-2</v>
      </c>
      <c r="V874" s="6">
        <f t="shared" si="602"/>
        <v>6.9488267757966043E-2</v>
      </c>
      <c r="W874" s="6">
        <f t="shared" si="603"/>
        <v>7.0141854991665142E-2</v>
      </c>
      <c r="X874" s="6">
        <f t="shared" si="604"/>
        <v>6.9082242262180321E-2</v>
      </c>
      <c r="Y874" s="6">
        <f t="shared" si="605"/>
        <v>7.0873039281758504E-2</v>
      </c>
      <c r="Z874" s="6">
        <f t="shared" si="606"/>
        <v>5.5903052695489473E-2</v>
      </c>
      <c r="AA874" s="6">
        <f t="shared" si="607"/>
        <v>5.7759757247800886E-2</v>
      </c>
      <c r="AB874" s="6">
        <f t="shared" si="608"/>
        <v>4.8419420544074471E-2</v>
      </c>
      <c r="AC874" s="6">
        <f t="shared" si="626"/>
        <v>-0.21647251209721535</v>
      </c>
      <c r="AD874" s="6">
        <f t="shared" si="627"/>
        <v>-0.19427747904252515</v>
      </c>
      <c r="AE874" s="6">
        <f t="shared" si="628"/>
        <v>-0.13545462800960617</v>
      </c>
      <c r="AF874" s="6">
        <f t="shared" si="629"/>
        <v>-9.5189344289183131E-2</v>
      </c>
      <c r="AG874" s="6">
        <f t="shared" si="630"/>
        <v>-4.8628621780150344E-2</v>
      </c>
      <c r="AH874" s="6">
        <f t="shared" si="631"/>
        <v>4.1191297737463689E-2</v>
      </c>
      <c r="AI874" s="6">
        <f t="shared" si="632"/>
        <v>3.0051070423595172E-2</v>
      </c>
      <c r="AJ874" s="6">
        <f t="shared" si="633"/>
        <v>1.1370397016142342E-2</v>
      </c>
      <c r="AK874" s="4">
        <f t="shared" si="609"/>
        <v>0.4108241621067974</v>
      </c>
      <c r="AL874" s="4">
        <f t="shared" si="610"/>
        <v>0.40325813050048448</v>
      </c>
      <c r="AM874" s="4">
        <f t="shared" si="611"/>
        <v>0.38685235015437103</v>
      </c>
      <c r="AN874" s="4">
        <f t="shared" si="612"/>
        <v>0.32455923113022189</v>
      </c>
      <c r="AO874" s="4">
        <f t="shared" si="613"/>
        <v>0.30127886987570551</v>
      </c>
      <c r="AP874" s="4">
        <f t="shared" si="614"/>
        <v>0.13920387073420668</v>
      </c>
      <c r="AQ874" s="4">
        <f t="shared" si="615"/>
        <v>6.6985882137533315E-2</v>
      </c>
      <c r="AR874" s="4">
        <f t="shared" si="616"/>
        <v>4.8419420544074471E-2</v>
      </c>
      <c r="AS874" s="4">
        <f t="array" ref="AS874">_xlfn.STDEV.S(IF(E$17:E$1040=E874,$C$17:$C$1040,""))</f>
        <v>1.6668979720915356E-2</v>
      </c>
      <c r="AT874" s="4">
        <f t="array" ref="AT874">_xlfn.STDEV.S(IF(F$17:F$1040=F874,$C$17:$C$1040,""))</f>
        <v>2.155996435463892E-2</v>
      </c>
      <c r="AU874" s="4">
        <f t="array" ref="AU874">_xlfn.STDEV.S(IF(G$17:G$1040=G874,$C$17:$C$1040,""))</f>
        <v>2.7775365823747723E-2</v>
      </c>
      <c r="AV874" s="4">
        <f t="array" ref="AV874">_xlfn.STDEV.S(IF(H$17:H$1040=H874,$C$17:$C$1040,""))</f>
        <v>3.8098698692379501E-2</v>
      </c>
      <c r="AW874" s="4">
        <f t="array" ref="AW874">_xlfn.STDEV.S(IF(I$17:I$1040=I874,$C$17:$C$1040,""))</f>
        <v>5.1956424780308576E-2</v>
      </c>
      <c r="AX874" s="4">
        <f t="array" ref="AX874">_xlfn.STDEV.S(IF(J$17:J$1040=J874,$C$17:$C$1040,""))</f>
        <v>3.8777814637539779E-2</v>
      </c>
      <c r="AY874" s="4">
        <f t="array" ref="AY874">_xlfn.STDEV.S(IF(K$17:K$1040=K874,$C$17:$C$1040,""))</f>
        <v>3.1180804747500783E-2</v>
      </c>
      <c r="AZ874" s="4">
        <f t="array" ref="AZ874">_xlfn.STDEV.S(IF(L$17:L$1040=L874,$C$17:$C$1040,""))</f>
        <v>3.8373226638508118E-2</v>
      </c>
      <c r="BA874" s="7">
        <f t="shared" si="617"/>
        <v>24.646029270244831</v>
      </c>
      <c r="BB874" s="7">
        <f t="shared" si="618"/>
        <v>18.704025844723532</v>
      </c>
      <c r="BC874" s="7">
        <f t="shared" si="619"/>
        <v>13.927893969396985</v>
      </c>
      <c r="BD874" s="7">
        <f t="shared" si="620"/>
        <v>8.5189059540015268</v>
      </c>
      <c r="BE874" s="7">
        <f t="shared" si="621"/>
        <v>5.7986836305543843</v>
      </c>
      <c r="BF874" s="7">
        <f t="shared" si="622"/>
        <v>3.5897812198897636</v>
      </c>
      <c r="BG874" s="7">
        <f t="shared" si="623"/>
        <v>2.1483051088635676</v>
      </c>
      <c r="BH874" s="7">
        <f t="shared" si="624"/>
        <v>1.2618021674383995</v>
      </c>
    </row>
    <row r="875" spans="1:60" x14ac:dyDescent="0.25">
      <c r="A875" s="3">
        <v>43928</v>
      </c>
      <c r="B875" s="1">
        <v>2659.4099120000001</v>
      </c>
      <c r="C875" s="4">
        <f t="shared" si="592"/>
        <v>-1.6030529601932519E-3</v>
      </c>
      <c r="D875" s="10">
        <f t="shared" si="625"/>
        <v>858</v>
      </c>
      <c r="E875" s="10">
        <f t="shared" si="590"/>
        <v>1</v>
      </c>
      <c r="F875" s="10">
        <f t="shared" si="591"/>
        <v>3</v>
      </c>
      <c r="G875" s="10">
        <f t="shared" si="591"/>
        <v>6</v>
      </c>
      <c r="H875" s="10">
        <f t="shared" si="591"/>
        <v>13</v>
      </c>
      <c r="I875" s="10">
        <f t="shared" si="591"/>
        <v>26</v>
      </c>
      <c r="J875" s="10">
        <f t="shared" si="591"/>
        <v>53</v>
      </c>
      <c r="K875" s="10">
        <f t="shared" si="591"/>
        <v>107</v>
      </c>
      <c r="L875" s="10">
        <f t="shared" si="591"/>
        <v>214</v>
      </c>
      <c r="M875" s="4">
        <f t="shared" si="593"/>
        <v>7.0934616863010361E-4</v>
      </c>
      <c r="N875" s="4">
        <f t="shared" si="594"/>
        <v>8.4305118703185099E-4</v>
      </c>
      <c r="O875" s="4">
        <f t="shared" si="595"/>
        <v>1.8946395333275384E-4</v>
      </c>
      <c r="P875" s="4">
        <f t="shared" si="596"/>
        <v>1.2490766828175733E-3</v>
      </c>
      <c r="Q875" s="4">
        <f t="shared" si="597"/>
        <v>-5.4172033676060799E-4</v>
      </c>
      <c r="R875" s="4">
        <f t="shared" si="598"/>
        <v>1.4428266249508416E-2</v>
      </c>
      <c r="S875" s="4">
        <f t="shared" si="599"/>
        <v>1.2571561697197003E-2</v>
      </c>
      <c r="T875" s="4">
        <f t="shared" si="600"/>
        <v>2.1911898400923419E-2</v>
      </c>
      <c r="U875" s="6">
        <f t="shared" si="601"/>
        <v>-2.3123991288233553E-3</v>
      </c>
      <c r="V875" s="6">
        <f t="shared" si="602"/>
        <v>-2.4461041472251029E-3</v>
      </c>
      <c r="W875" s="6">
        <f t="shared" si="603"/>
        <v>-1.7925169135260058E-3</v>
      </c>
      <c r="X875" s="6">
        <f t="shared" si="604"/>
        <v>-2.8521296430108253E-3</v>
      </c>
      <c r="Y875" s="6">
        <f t="shared" si="605"/>
        <v>-1.061332623432644E-3</v>
      </c>
      <c r="Z875" s="6">
        <f t="shared" si="606"/>
        <v>-1.6031319209701668E-2</v>
      </c>
      <c r="AA875" s="6">
        <f t="shared" si="607"/>
        <v>-1.4174614657390255E-2</v>
      </c>
      <c r="AB875" s="6">
        <f t="shared" si="608"/>
        <v>-2.3514951361116671E-2</v>
      </c>
      <c r="AC875" s="6">
        <f t="shared" si="626"/>
        <v>-0.21878491122603871</v>
      </c>
      <c r="AD875" s="6">
        <f t="shared" si="627"/>
        <v>-0.19672358318975025</v>
      </c>
      <c r="AE875" s="6">
        <f t="shared" si="628"/>
        <v>-0.13724714492313217</v>
      </c>
      <c r="AF875" s="6">
        <f t="shared" si="629"/>
        <v>-9.8041473932193951E-2</v>
      </c>
      <c r="AG875" s="6">
        <f t="shared" si="630"/>
        <v>-4.9689954403582988E-2</v>
      </c>
      <c r="AH875" s="6">
        <f t="shared" si="631"/>
        <v>2.5159978527762021E-2</v>
      </c>
      <c r="AI875" s="6">
        <f t="shared" si="632"/>
        <v>1.5876455766204917E-2</v>
      </c>
      <c r="AJ875" s="6">
        <f t="shared" si="633"/>
        <v>-1.2144554344974329E-2</v>
      </c>
      <c r="AK875" s="4">
        <f t="shared" si="609"/>
        <v>0.4108241621067974</v>
      </c>
      <c r="AL875" s="4">
        <f t="shared" si="610"/>
        <v>0.40325813050048448</v>
      </c>
      <c r="AM875" s="4">
        <f t="shared" si="611"/>
        <v>0.38685235015437103</v>
      </c>
      <c r="AN875" s="4">
        <f t="shared" si="612"/>
        <v>0.32455923113022189</v>
      </c>
      <c r="AO875" s="4">
        <f t="shared" si="613"/>
        <v>0.30127886987570551</v>
      </c>
      <c r="AP875" s="4">
        <f t="shared" si="614"/>
        <v>0.13920387073420668</v>
      </c>
      <c r="AQ875" s="4">
        <f t="shared" si="615"/>
        <v>6.6985882137533315E-2</v>
      </c>
      <c r="AR875" s="4">
        <f t="shared" si="616"/>
        <v>4.8419420544074471E-2</v>
      </c>
      <c r="AS875" s="4">
        <f t="array" ref="AS875">_xlfn.STDEV.S(IF(E$17:E$1040=E875,$C$17:$C$1040,""))</f>
        <v>1.6668979720915356E-2</v>
      </c>
      <c r="AT875" s="4">
        <f t="array" ref="AT875">_xlfn.STDEV.S(IF(F$17:F$1040=F875,$C$17:$C$1040,""))</f>
        <v>2.155996435463892E-2</v>
      </c>
      <c r="AU875" s="4">
        <f t="array" ref="AU875">_xlfn.STDEV.S(IF(G$17:G$1040=G875,$C$17:$C$1040,""))</f>
        <v>2.7775365823747723E-2</v>
      </c>
      <c r="AV875" s="4">
        <f t="array" ref="AV875">_xlfn.STDEV.S(IF(H$17:H$1040=H875,$C$17:$C$1040,""))</f>
        <v>3.8098698692379501E-2</v>
      </c>
      <c r="AW875" s="4">
        <f t="array" ref="AW875">_xlfn.STDEV.S(IF(I$17:I$1040=I875,$C$17:$C$1040,""))</f>
        <v>5.1956424780308576E-2</v>
      </c>
      <c r="AX875" s="4">
        <f t="array" ref="AX875">_xlfn.STDEV.S(IF(J$17:J$1040=J875,$C$17:$C$1040,""))</f>
        <v>3.8777814637539779E-2</v>
      </c>
      <c r="AY875" s="4">
        <f t="array" ref="AY875">_xlfn.STDEV.S(IF(K$17:K$1040=K875,$C$17:$C$1040,""))</f>
        <v>3.1180804747500783E-2</v>
      </c>
      <c r="AZ875" s="4">
        <f t="array" ref="AZ875">_xlfn.STDEV.S(IF(L$17:L$1040=L875,$C$17:$C$1040,""))</f>
        <v>3.8373226638508118E-2</v>
      </c>
      <c r="BA875" s="7">
        <f t="shared" si="617"/>
        <v>24.646029270244831</v>
      </c>
      <c r="BB875" s="7">
        <f t="shared" si="618"/>
        <v>18.704025844723532</v>
      </c>
      <c r="BC875" s="7">
        <f t="shared" si="619"/>
        <v>13.927893969396985</v>
      </c>
      <c r="BD875" s="7">
        <f t="shared" si="620"/>
        <v>8.5189059540015268</v>
      </c>
      <c r="BE875" s="7">
        <f t="shared" si="621"/>
        <v>5.7986836305543843</v>
      </c>
      <c r="BF875" s="7">
        <f t="shared" si="622"/>
        <v>3.5897812198897636</v>
      </c>
      <c r="BG875" s="7">
        <f t="shared" si="623"/>
        <v>2.1483051088635676</v>
      </c>
      <c r="BH875" s="7">
        <f t="shared" si="624"/>
        <v>1.2618021674383995</v>
      </c>
    </row>
    <row r="876" spans="1:60" x14ac:dyDescent="0.25">
      <c r="A876" s="3">
        <v>43929</v>
      </c>
      <c r="B876" s="1">
        <v>2749.9799800000001</v>
      </c>
      <c r="C876" s="4">
        <f t="shared" si="592"/>
        <v>3.4056452745897747E-2</v>
      </c>
      <c r="D876" s="10">
        <f t="shared" si="625"/>
        <v>859</v>
      </c>
      <c r="E876" s="10">
        <f t="shared" si="590"/>
        <v>1</v>
      </c>
      <c r="F876" s="10">
        <f t="shared" si="591"/>
        <v>3</v>
      </c>
      <c r="G876" s="10">
        <f t="shared" ref="F876:L912" si="634">QUOTIENT($D876,G$2)</f>
        <v>6</v>
      </c>
      <c r="H876" s="10">
        <f t="shared" si="634"/>
        <v>13</v>
      </c>
      <c r="I876" s="10">
        <f t="shared" si="634"/>
        <v>26</v>
      </c>
      <c r="J876" s="10">
        <f t="shared" si="634"/>
        <v>53</v>
      </c>
      <c r="K876" s="10">
        <f t="shared" si="634"/>
        <v>107</v>
      </c>
      <c r="L876" s="10">
        <f t="shared" si="634"/>
        <v>214</v>
      </c>
      <c r="M876" s="4">
        <f t="shared" si="593"/>
        <v>7.0934616863010361E-4</v>
      </c>
      <c r="N876" s="4">
        <f t="shared" si="594"/>
        <v>8.4305118703185099E-4</v>
      </c>
      <c r="O876" s="4">
        <f t="shared" si="595"/>
        <v>1.8946395333275384E-4</v>
      </c>
      <c r="P876" s="4">
        <f t="shared" si="596"/>
        <v>1.2490766828175733E-3</v>
      </c>
      <c r="Q876" s="4">
        <f t="shared" si="597"/>
        <v>-5.4172033676060799E-4</v>
      </c>
      <c r="R876" s="4">
        <f t="shared" si="598"/>
        <v>1.4428266249508416E-2</v>
      </c>
      <c r="S876" s="4">
        <f t="shared" si="599"/>
        <v>1.2571561697197003E-2</v>
      </c>
      <c r="T876" s="4">
        <f t="shared" si="600"/>
        <v>2.1911898400923419E-2</v>
      </c>
      <c r="U876" s="6">
        <f t="shared" si="601"/>
        <v>3.3347106577267645E-2</v>
      </c>
      <c r="V876" s="6">
        <f t="shared" si="602"/>
        <v>3.3213401558865895E-2</v>
      </c>
      <c r="W876" s="6">
        <f t="shared" si="603"/>
        <v>3.3866988792564993E-2</v>
      </c>
      <c r="X876" s="6">
        <f t="shared" si="604"/>
        <v>3.2807376063080172E-2</v>
      </c>
      <c r="Y876" s="6">
        <f t="shared" si="605"/>
        <v>3.4598173082658355E-2</v>
      </c>
      <c r="Z876" s="6">
        <f t="shared" si="606"/>
        <v>1.9628186496389331E-2</v>
      </c>
      <c r="AA876" s="6">
        <f t="shared" si="607"/>
        <v>2.1484891048700744E-2</v>
      </c>
      <c r="AB876" s="6">
        <f t="shared" si="608"/>
        <v>1.2144554344974329E-2</v>
      </c>
      <c r="AC876" s="6">
        <f t="shared" si="626"/>
        <v>-0.18543780464877108</v>
      </c>
      <c r="AD876" s="6">
        <f t="shared" si="627"/>
        <v>-0.16351018163088435</v>
      </c>
      <c r="AE876" s="6">
        <f t="shared" si="628"/>
        <v>-0.10338015613056717</v>
      </c>
      <c r="AF876" s="6">
        <f t="shared" si="629"/>
        <v>-6.5234097869113772E-2</v>
      </c>
      <c r="AG876" s="6">
        <f t="shared" si="630"/>
        <v>-1.5091781320924633E-2</v>
      </c>
      <c r="AH876" s="6">
        <f t="shared" si="631"/>
        <v>4.4788165024151352E-2</v>
      </c>
      <c r="AI876" s="6">
        <f t="shared" si="632"/>
        <v>3.736134681490566E-2</v>
      </c>
      <c r="AJ876" s="6">
        <f t="shared" si="633"/>
        <v>0</v>
      </c>
      <c r="AK876" s="4">
        <f t="shared" si="609"/>
        <v>0.4108241621067974</v>
      </c>
      <c r="AL876" s="4">
        <f t="shared" si="610"/>
        <v>0.40325813050048448</v>
      </c>
      <c r="AM876" s="4">
        <f t="shared" si="611"/>
        <v>0.38685235015437103</v>
      </c>
      <c r="AN876" s="4">
        <f t="shared" si="612"/>
        <v>0.32455923113022189</v>
      </c>
      <c r="AO876" s="4">
        <f t="shared" si="613"/>
        <v>0.30127886987570551</v>
      </c>
      <c r="AP876" s="4">
        <f t="shared" si="614"/>
        <v>0.13920387073420668</v>
      </c>
      <c r="AQ876" s="4">
        <f t="shared" si="615"/>
        <v>6.6985882137533315E-2</v>
      </c>
      <c r="AR876" s="4">
        <f t="shared" si="616"/>
        <v>4.8419420544074471E-2</v>
      </c>
      <c r="AS876" s="4">
        <f t="array" ref="AS876">_xlfn.STDEV.S(IF(E$17:E$1040=E876,$C$17:$C$1040,""))</f>
        <v>1.6668979720915356E-2</v>
      </c>
      <c r="AT876" s="4">
        <f t="array" ref="AT876">_xlfn.STDEV.S(IF(F$17:F$1040=F876,$C$17:$C$1040,""))</f>
        <v>2.155996435463892E-2</v>
      </c>
      <c r="AU876" s="4">
        <f t="array" ref="AU876">_xlfn.STDEV.S(IF(G$17:G$1040=G876,$C$17:$C$1040,""))</f>
        <v>2.7775365823747723E-2</v>
      </c>
      <c r="AV876" s="4">
        <f t="array" ref="AV876">_xlfn.STDEV.S(IF(H$17:H$1040=H876,$C$17:$C$1040,""))</f>
        <v>3.8098698692379501E-2</v>
      </c>
      <c r="AW876" s="4">
        <f t="array" ref="AW876">_xlfn.STDEV.S(IF(I$17:I$1040=I876,$C$17:$C$1040,""))</f>
        <v>5.1956424780308576E-2</v>
      </c>
      <c r="AX876" s="4">
        <f t="array" ref="AX876">_xlfn.STDEV.S(IF(J$17:J$1040=J876,$C$17:$C$1040,""))</f>
        <v>3.8777814637539779E-2</v>
      </c>
      <c r="AY876" s="4">
        <f t="array" ref="AY876">_xlfn.STDEV.S(IF(K$17:K$1040=K876,$C$17:$C$1040,""))</f>
        <v>3.1180804747500783E-2</v>
      </c>
      <c r="AZ876" s="4">
        <f t="array" ref="AZ876">_xlfn.STDEV.S(IF(L$17:L$1040=L876,$C$17:$C$1040,""))</f>
        <v>3.8373226638508118E-2</v>
      </c>
      <c r="BA876" s="7">
        <f t="shared" si="617"/>
        <v>24.646029270244831</v>
      </c>
      <c r="BB876" s="7">
        <f t="shared" si="618"/>
        <v>18.704025844723532</v>
      </c>
      <c r="BC876" s="7">
        <f t="shared" si="619"/>
        <v>13.927893969396985</v>
      </c>
      <c r="BD876" s="7">
        <f t="shared" si="620"/>
        <v>8.5189059540015268</v>
      </c>
      <c r="BE876" s="7">
        <f t="shared" si="621"/>
        <v>5.7986836305543843</v>
      </c>
      <c r="BF876" s="7">
        <f t="shared" si="622"/>
        <v>3.5897812198897636</v>
      </c>
      <c r="BG876" s="7">
        <f t="shared" si="623"/>
        <v>2.1483051088635676</v>
      </c>
      <c r="BH876" s="7">
        <f t="shared" si="624"/>
        <v>1.2618021674383995</v>
      </c>
    </row>
    <row r="877" spans="1:60" x14ac:dyDescent="0.25">
      <c r="A877" s="3">
        <v>43930</v>
      </c>
      <c r="B877" s="1">
        <v>2789.820068</v>
      </c>
      <c r="C877" s="4">
        <f t="shared" si="592"/>
        <v>1.4487410195618944E-2</v>
      </c>
      <c r="D877" s="10">
        <f t="shared" si="625"/>
        <v>860</v>
      </c>
      <c r="E877" s="10">
        <f t="shared" si="590"/>
        <v>1</v>
      </c>
      <c r="F877" s="10">
        <f t="shared" si="634"/>
        <v>3</v>
      </c>
      <c r="G877" s="10">
        <f t="shared" si="634"/>
        <v>6</v>
      </c>
      <c r="H877" s="10">
        <f t="shared" si="634"/>
        <v>13</v>
      </c>
      <c r="I877" s="10">
        <f t="shared" si="634"/>
        <v>26</v>
      </c>
      <c r="J877" s="10">
        <f t="shared" si="634"/>
        <v>53</v>
      </c>
      <c r="K877" s="10">
        <f t="shared" si="634"/>
        <v>107</v>
      </c>
      <c r="L877" s="10">
        <f t="shared" si="634"/>
        <v>215</v>
      </c>
      <c r="M877" s="4">
        <f t="shared" si="593"/>
        <v>7.0934616863010361E-4</v>
      </c>
      <c r="N877" s="4">
        <f t="shared" si="594"/>
        <v>8.4305118703185099E-4</v>
      </c>
      <c r="O877" s="4">
        <f t="shared" si="595"/>
        <v>1.8946395333275384E-4</v>
      </c>
      <c r="P877" s="4">
        <f t="shared" si="596"/>
        <v>1.2490766828175733E-3</v>
      </c>
      <c r="Q877" s="4">
        <f t="shared" si="597"/>
        <v>-5.4172033676060799E-4</v>
      </c>
      <c r="R877" s="4">
        <f t="shared" si="598"/>
        <v>1.4428266249508416E-2</v>
      </c>
      <c r="S877" s="4">
        <f t="shared" si="599"/>
        <v>1.2571561697197003E-2</v>
      </c>
      <c r="T877" s="4">
        <f t="shared" si="600"/>
        <v>3.2312249934705883E-3</v>
      </c>
      <c r="U877" s="6">
        <f t="shared" si="601"/>
        <v>1.377806402698884E-2</v>
      </c>
      <c r="V877" s="6">
        <f t="shared" si="602"/>
        <v>1.3644359008587093E-2</v>
      </c>
      <c r="W877" s="6">
        <f t="shared" si="603"/>
        <v>1.429794624228619E-2</v>
      </c>
      <c r="X877" s="6">
        <f t="shared" si="604"/>
        <v>1.3238333512801371E-2</v>
      </c>
      <c r="Y877" s="6">
        <f t="shared" si="605"/>
        <v>1.5029130532379552E-2</v>
      </c>
      <c r="Z877" s="6">
        <f t="shared" si="606"/>
        <v>5.9143946110527812E-5</v>
      </c>
      <c r="AA877" s="6">
        <f t="shared" si="607"/>
        <v>1.9158484984219404E-3</v>
      </c>
      <c r="AB877" s="6">
        <f t="shared" si="608"/>
        <v>1.1256185202148355E-2</v>
      </c>
      <c r="AC877" s="6">
        <f t="shared" si="626"/>
        <v>-0.17165974062178224</v>
      </c>
      <c r="AD877" s="6">
        <f t="shared" si="627"/>
        <v>-0.14986582262229725</v>
      </c>
      <c r="AE877" s="6">
        <f t="shared" si="628"/>
        <v>-8.9082209888280972E-2</v>
      </c>
      <c r="AF877" s="6">
        <f t="shared" si="629"/>
        <v>-5.1995764356312403E-2</v>
      </c>
      <c r="AG877" s="6">
        <f t="shared" si="630"/>
        <v>-6.2650788545080827E-5</v>
      </c>
      <c r="AH877" s="6">
        <f t="shared" si="631"/>
        <v>4.484730897026188E-2</v>
      </c>
      <c r="AI877" s="6">
        <f t="shared" si="632"/>
        <v>3.9277195313327601E-2</v>
      </c>
      <c r="AJ877" s="6">
        <f t="shared" si="633"/>
        <v>1.1256185202148355E-2</v>
      </c>
      <c r="AK877" s="4">
        <f t="shared" si="609"/>
        <v>0.4108241621067974</v>
      </c>
      <c r="AL877" s="4">
        <f t="shared" si="610"/>
        <v>0.40325813050048448</v>
      </c>
      <c r="AM877" s="4">
        <f t="shared" si="611"/>
        <v>0.38685235015437103</v>
      </c>
      <c r="AN877" s="4">
        <f t="shared" si="612"/>
        <v>0.32455923113022189</v>
      </c>
      <c r="AO877" s="4">
        <f t="shared" si="613"/>
        <v>0.30127886987570551</v>
      </c>
      <c r="AP877" s="4">
        <f t="shared" si="614"/>
        <v>0.13920387073420668</v>
      </c>
      <c r="AQ877" s="4">
        <f t="shared" si="615"/>
        <v>6.6985882137533315E-2</v>
      </c>
      <c r="AR877" s="4">
        <f t="shared" si="616"/>
        <v>2.7341364229920201E-2</v>
      </c>
      <c r="AS877" s="4">
        <f t="array" ref="AS877">_xlfn.STDEV.S(IF(E$17:E$1040=E877,$C$17:$C$1040,""))</f>
        <v>1.6668979720915356E-2</v>
      </c>
      <c r="AT877" s="4">
        <f t="array" ref="AT877">_xlfn.STDEV.S(IF(F$17:F$1040=F877,$C$17:$C$1040,""))</f>
        <v>2.155996435463892E-2</v>
      </c>
      <c r="AU877" s="4">
        <f t="array" ref="AU877">_xlfn.STDEV.S(IF(G$17:G$1040=G877,$C$17:$C$1040,""))</f>
        <v>2.7775365823747723E-2</v>
      </c>
      <c r="AV877" s="4">
        <f t="array" ref="AV877">_xlfn.STDEV.S(IF(H$17:H$1040=H877,$C$17:$C$1040,""))</f>
        <v>3.8098698692379501E-2</v>
      </c>
      <c r="AW877" s="4">
        <f t="array" ref="AW877">_xlfn.STDEV.S(IF(I$17:I$1040=I877,$C$17:$C$1040,""))</f>
        <v>5.1956424780308576E-2</v>
      </c>
      <c r="AX877" s="4">
        <f t="array" ref="AX877">_xlfn.STDEV.S(IF(J$17:J$1040=J877,$C$17:$C$1040,""))</f>
        <v>3.8777814637539779E-2</v>
      </c>
      <c r="AY877" s="4">
        <f t="array" ref="AY877">_xlfn.STDEV.S(IF(K$17:K$1040=K877,$C$17:$C$1040,""))</f>
        <v>3.1180804747500783E-2</v>
      </c>
      <c r="AZ877" s="4">
        <f t="array" ref="AZ877">_xlfn.STDEV.S(IF(L$17:L$1040=L877,$C$17:$C$1040,""))</f>
        <v>2.3736395451216648E-2</v>
      </c>
      <c r="BA877" s="7">
        <f t="shared" si="617"/>
        <v>24.646029270244831</v>
      </c>
      <c r="BB877" s="7">
        <f t="shared" si="618"/>
        <v>18.704025844723532</v>
      </c>
      <c r="BC877" s="7">
        <f t="shared" si="619"/>
        <v>13.927893969396985</v>
      </c>
      <c r="BD877" s="7">
        <f t="shared" si="620"/>
        <v>8.5189059540015268</v>
      </c>
      <c r="BE877" s="7">
        <f t="shared" si="621"/>
        <v>5.7986836305543843</v>
      </c>
      <c r="BF877" s="7">
        <f t="shared" si="622"/>
        <v>3.5897812198897636</v>
      </c>
      <c r="BG877" s="7">
        <f t="shared" si="623"/>
        <v>2.1483051088635676</v>
      </c>
      <c r="BH877" s="7">
        <f t="shared" si="624"/>
        <v>1.1518751567023953</v>
      </c>
    </row>
    <row r="878" spans="1:60" x14ac:dyDescent="0.25">
      <c r="A878" s="3">
        <v>43934</v>
      </c>
      <c r="B878" s="1">
        <v>2761.6298830000001</v>
      </c>
      <c r="C878" s="4">
        <f t="shared" si="592"/>
        <v>-1.0104660627883844E-2</v>
      </c>
      <c r="D878" s="10">
        <f t="shared" si="625"/>
        <v>861</v>
      </c>
      <c r="E878" s="10">
        <f t="shared" si="590"/>
        <v>1</v>
      </c>
      <c r="F878" s="10">
        <f t="shared" si="634"/>
        <v>3</v>
      </c>
      <c r="G878" s="10">
        <f t="shared" si="634"/>
        <v>6</v>
      </c>
      <c r="H878" s="10">
        <f t="shared" si="634"/>
        <v>13</v>
      </c>
      <c r="I878" s="10">
        <f t="shared" si="634"/>
        <v>26</v>
      </c>
      <c r="J878" s="10">
        <f t="shared" si="634"/>
        <v>53</v>
      </c>
      <c r="K878" s="10">
        <f t="shared" si="634"/>
        <v>107</v>
      </c>
      <c r="L878" s="10">
        <f t="shared" si="634"/>
        <v>215</v>
      </c>
      <c r="M878" s="4">
        <f t="shared" si="593"/>
        <v>7.0934616863010361E-4</v>
      </c>
      <c r="N878" s="4">
        <f t="shared" si="594"/>
        <v>8.4305118703185099E-4</v>
      </c>
      <c r="O878" s="4">
        <f t="shared" si="595"/>
        <v>1.8946395333275384E-4</v>
      </c>
      <c r="P878" s="4">
        <f t="shared" si="596"/>
        <v>1.2490766828175733E-3</v>
      </c>
      <c r="Q878" s="4">
        <f t="shared" si="597"/>
        <v>-5.4172033676060799E-4</v>
      </c>
      <c r="R878" s="4">
        <f t="shared" si="598"/>
        <v>1.4428266249508416E-2</v>
      </c>
      <c r="S878" s="4">
        <f t="shared" si="599"/>
        <v>1.2571561697197003E-2</v>
      </c>
      <c r="T878" s="4">
        <f t="shared" si="600"/>
        <v>3.2312249934705883E-3</v>
      </c>
      <c r="U878" s="6">
        <f t="shared" si="601"/>
        <v>-1.0814006796513948E-2</v>
      </c>
      <c r="V878" s="6">
        <f t="shared" si="602"/>
        <v>-1.0947711814915695E-2</v>
      </c>
      <c r="W878" s="6">
        <f t="shared" si="603"/>
        <v>-1.0294124581216597E-2</v>
      </c>
      <c r="X878" s="6">
        <f t="shared" si="604"/>
        <v>-1.1353737310701417E-2</v>
      </c>
      <c r="Y878" s="6">
        <f t="shared" si="605"/>
        <v>-9.5629402911232356E-3</v>
      </c>
      <c r="Z878" s="6">
        <f t="shared" si="606"/>
        <v>-2.453292687739226E-2</v>
      </c>
      <c r="AA878" s="6">
        <f t="shared" si="607"/>
        <v>-2.2676222325080847E-2</v>
      </c>
      <c r="AB878" s="6">
        <f t="shared" si="608"/>
        <v>-1.3335885621354432E-2</v>
      </c>
      <c r="AC878" s="6">
        <f t="shared" si="626"/>
        <v>-0.18247374741829619</v>
      </c>
      <c r="AD878" s="6">
        <f t="shared" si="627"/>
        <v>-0.16081353443721294</v>
      </c>
      <c r="AE878" s="6">
        <f t="shared" si="628"/>
        <v>-9.9376334469497563E-2</v>
      </c>
      <c r="AF878" s="6">
        <f t="shared" si="629"/>
        <v>-6.3349501667013822E-2</v>
      </c>
      <c r="AG878" s="6">
        <f t="shared" si="630"/>
        <v>-9.6255910796683164E-3</v>
      </c>
      <c r="AH878" s="6">
        <f t="shared" si="631"/>
        <v>2.0314382092869621E-2</v>
      </c>
      <c r="AI878" s="6">
        <f t="shared" si="632"/>
        <v>1.6600972988246754E-2</v>
      </c>
      <c r="AJ878" s="6">
        <f t="shared" si="633"/>
        <v>-2.0797004192060764E-3</v>
      </c>
      <c r="AK878" s="4">
        <f t="shared" si="609"/>
        <v>0.4108241621067974</v>
      </c>
      <c r="AL878" s="4">
        <f t="shared" si="610"/>
        <v>0.40325813050048448</v>
      </c>
      <c r="AM878" s="4">
        <f t="shared" si="611"/>
        <v>0.38685235015437103</v>
      </c>
      <c r="AN878" s="4">
        <f t="shared" si="612"/>
        <v>0.32455923113022189</v>
      </c>
      <c r="AO878" s="4">
        <f t="shared" si="613"/>
        <v>0.30127886987570551</v>
      </c>
      <c r="AP878" s="4">
        <f t="shared" si="614"/>
        <v>0.13920387073420668</v>
      </c>
      <c r="AQ878" s="4">
        <f t="shared" si="615"/>
        <v>6.6985882137533315E-2</v>
      </c>
      <c r="AR878" s="4">
        <f t="shared" si="616"/>
        <v>2.7341364229920201E-2</v>
      </c>
      <c r="AS878" s="4">
        <f t="array" ref="AS878">_xlfn.STDEV.S(IF(E$17:E$1040=E878,$C$17:$C$1040,""))</f>
        <v>1.6668979720915356E-2</v>
      </c>
      <c r="AT878" s="4">
        <f t="array" ref="AT878">_xlfn.STDEV.S(IF(F$17:F$1040=F878,$C$17:$C$1040,""))</f>
        <v>2.155996435463892E-2</v>
      </c>
      <c r="AU878" s="4">
        <f t="array" ref="AU878">_xlfn.STDEV.S(IF(G$17:G$1040=G878,$C$17:$C$1040,""))</f>
        <v>2.7775365823747723E-2</v>
      </c>
      <c r="AV878" s="4">
        <f t="array" ref="AV878">_xlfn.STDEV.S(IF(H$17:H$1040=H878,$C$17:$C$1040,""))</f>
        <v>3.8098698692379501E-2</v>
      </c>
      <c r="AW878" s="4">
        <f t="array" ref="AW878">_xlfn.STDEV.S(IF(I$17:I$1040=I878,$C$17:$C$1040,""))</f>
        <v>5.1956424780308576E-2</v>
      </c>
      <c r="AX878" s="4">
        <f t="array" ref="AX878">_xlfn.STDEV.S(IF(J$17:J$1040=J878,$C$17:$C$1040,""))</f>
        <v>3.8777814637539779E-2</v>
      </c>
      <c r="AY878" s="4">
        <f t="array" ref="AY878">_xlfn.STDEV.S(IF(K$17:K$1040=K878,$C$17:$C$1040,""))</f>
        <v>3.1180804747500783E-2</v>
      </c>
      <c r="AZ878" s="4">
        <f t="array" ref="AZ878">_xlfn.STDEV.S(IF(L$17:L$1040=L878,$C$17:$C$1040,""))</f>
        <v>2.3736395451216648E-2</v>
      </c>
      <c r="BA878" s="7">
        <f t="shared" si="617"/>
        <v>24.646029270244831</v>
      </c>
      <c r="BB878" s="7">
        <f t="shared" si="618"/>
        <v>18.704025844723532</v>
      </c>
      <c r="BC878" s="7">
        <f t="shared" si="619"/>
        <v>13.927893969396985</v>
      </c>
      <c r="BD878" s="7">
        <f t="shared" si="620"/>
        <v>8.5189059540015268</v>
      </c>
      <c r="BE878" s="7">
        <f t="shared" si="621"/>
        <v>5.7986836305543843</v>
      </c>
      <c r="BF878" s="7">
        <f t="shared" si="622"/>
        <v>3.5897812198897636</v>
      </c>
      <c r="BG878" s="7">
        <f t="shared" si="623"/>
        <v>2.1483051088635676</v>
      </c>
      <c r="BH878" s="7">
        <f t="shared" si="624"/>
        <v>1.1518751567023953</v>
      </c>
    </row>
    <row r="879" spans="1:60" x14ac:dyDescent="0.25">
      <c r="A879" s="3">
        <v>43935</v>
      </c>
      <c r="B879" s="1">
        <v>2846.0600589999999</v>
      </c>
      <c r="C879" s="4">
        <f t="shared" si="592"/>
        <v>3.0572589223390789E-2</v>
      </c>
      <c r="D879" s="10">
        <f t="shared" si="625"/>
        <v>862</v>
      </c>
      <c r="E879" s="10">
        <f t="shared" si="590"/>
        <v>1</v>
      </c>
      <c r="F879" s="10">
        <f t="shared" si="634"/>
        <v>3</v>
      </c>
      <c r="G879" s="10">
        <f t="shared" si="634"/>
        <v>6</v>
      </c>
      <c r="H879" s="10">
        <f t="shared" si="634"/>
        <v>13</v>
      </c>
      <c r="I879" s="10">
        <f t="shared" si="634"/>
        <v>26</v>
      </c>
      <c r="J879" s="10">
        <f t="shared" si="634"/>
        <v>53</v>
      </c>
      <c r="K879" s="10">
        <f t="shared" si="634"/>
        <v>107</v>
      </c>
      <c r="L879" s="10">
        <f t="shared" si="634"/>
        <v>215</v>
      </c>
      <c r="M879" s="4">
        <f t="shared" si="593"/>
        <v>7.0934616863010361E-4</v>
      </c>
      <c r="N879" s="4">
        <f t="shared" si="594"/>
        <v>8.4305118703185099E-4</v>
      </c>
      <c r="O879" s="4">
        <f t="shared" si="595"/>
        <v>1.8946395333275384E-4</v>
      </c>
      <c r="P879" s="4">
        <f t="shared" si="596"/>
        <v>1.2490766828175733E-3</v>
      </c>
      <c r="Q879" s="4">
        <f t="shared" si="597"/>
        <v>-5.4172033676060799E-4</v>
      </c>
      <c r="R879" s="4">
        <f t="shared" si="598"/>
        <v>1.4428266249508416E-2</v>
      </c>
      <c r="S879" s="4">
        <f t="shared" si="599"/>
        <v>1.2571561697197003E-2</v>
      </c>
      <c r="T879" s="4">
        <f t="shared" si="600"/>
        <v>3.2312249934705883E-3</v>
      </c>
      <c r="U879" s="6">
        <f t="shared" si="601"/>
        <v>2.9863243054760687E-2</v>
      </c>
      <c r="V879" s="6">
        <f t="shared" si="602"/>
        <v>2.9729538036358936E-2</v>
      </c>
      <c r="W879" s="6">
        <f t="shared" si="603"/>
        <v>3.0383125270058035E-2</v>
      </c>
      <c r="X879" s="6">
        <f t="shared" si="604"/>
        <v>2.9323512540573214E-2</v>
      </c>
      <c r="Y879" s="6">
        <f t="shared" si="605"/>
        <v>3.1114309560151397E-2</v>
      </c>
      <c r="Z879" s="6">
        <f t="shared" si="606"/>
        <v>1.6144322973882373E-2</v>
      </c>
      <c r="AA879" s="6">
        <f t="shared" si="607"/>
        <v>1.8001027526193786E-2</v>
      </c>
      <c r="AB879" s="6">
        <f t="shared" si="608"/>
        <v>2.7341364229920201E-2</v>
      </c>
      <c r="AC879" s="6">
        <f t="shared" si="626"/>
        <v>-0.15261050436353552</v>
      </c>
      <c r="AD879" s="6">
        <f t="shared" si="627"/>
        <v>-0.131083996400854</v>
      </c>
      <c r="AE879" s="6">
        <f t="shared" si="628"/>
        <v>-6.899320919943952E-2</v>
      </c>
      <c r="AF879" s="6">
        <f t="shared" si="629"/>
        <v>-3.4025989126440608E-2</v>
      </c>
      <c r="AG879" s="6">
        <f t="shared" si="630"/>
        <v>2.1488718480483081E-2</v>
      </c>
      <c r="AH879" s="6">
        <f t="shared" si="631"/>
        <v>3.6458705066751994E-2</v>
      </c>
      <c r="AI879" s="6">
        <f t="shared" si="632"/>
        <v>3.460200051444054E-2</v>
      </c>
      <c r="AJ879" s="6">
        <f t="shared" si="633"/>
        <v>2.5261663810714124E-2</v>
      </c>
      <c r="AK879" s="4">
        <f t="shared" si="609"/>
        <v>0.4108241621067974</v>
      </c>
      <c r="AL879" s="4">
        <f t="shared" si="610"/>
        <v>0.40325813050048448</v>
      </c>
      <c r="AM879" s="4">
        <f t="shared" si="611"/>
        <v>0.38685235015437103</v>
      </c>
      <c r="AN879" s="4">
        <f t="shared" si="612"/>
        <v>0.32455923113022189</v>
      </c>
      <c r="AO879" s="4">
        <f t="shared" si="613"/>
        <v>0.30127886987570551</v>
      </c>
      <c r="AP879" s="4">
        <f t="shared" si="614"/>
        <v>0.13920387073420668</v>
      </c>
      <c r="AQ879" s="4">
        <f t="shared" si="615"/>
        <v>6.6985882137533315E-2</v>
      </c>
      <c r="AR879" s="4">
        <f t="shared" si="616"/>
        <v>2.7341364229920201E-2</v>
      </c>
      <c r="AS879" s="4">
        <f t="array" ref="AS879">_xlfn.STDEV.S(IF(E$17:E$1040=E879,$C$17:$C$1040,""))</f>
        <v>1.6668979720915356E-2</v>
      </c>
      <c r="AT879" s="4">
        <f t="array" ref="AT879">_xlfn.STDEV.S(IF(F$17:F$1040=F879,$C$17:$C$1040,""))</f>
        <v>2.155996435463892E-2</v>
      </c>
      <c r="AU879" s="4">
        <f t="array" ref="AU879">_xlfn.STDEV.S(IF(G$17:G$1040=G879,$C$17:$C$1040,""))</f>
        <v>2.7775365823747723E-2</v>
      </c>
      <c r="AV879" s="4">
        <f t="array" ref="AV879">_xlfn.STDEV.S(IF(H$17:H$1040=H879,$C$17:$C$1040,""))</f>
        <v>3.8098698692379501E-2</v>
      </c>
      <c r="AW879" s="4">
        <f t="array" ref="AW879">_xlfn.STDEV.S(IF(I$17:I$1040=I879,$C$17:$C$1040,""))</f>
        <v>5.1956424780308576E-2</v>
      </c>
      <c r="AX879" s="4">
        <f t="array" ref="AX879">_xlfn.STDEV.S(IF(J$17:J$1040=J879,$C$17:$C$1040,""))</f>
        <v>3.8777814637539779E-2</v>
      </c>
      <c r="AY879" s="4">
        <f t="array" ref="AY879">_xlfn.STDEV.S(IF(K$17:K$1040=K879,$C$17:$C$1040,""))</f>
        <v>3.1180804747500783E-2</v>
      </c>
      <c r="AZ879" s="4">
        <f t="array" ref="AZ879">_xlfn.STDEV.S(IF(L$17:L$1040=L879,$C$17:$C$1040,""))</f>
        <v>2.3736395451216648E-2</v>
      </c>
      <c r="BA879" s="7">
        <f t="shared" si="617"/>
        <v>24.646029270244831</v>
      </c>
      <c r="BB879" s="7">
        <f t="shared" si="618"/>
        <v>18.704025844723532</v>
      </c>
      <c r="BC879" s="7">
        <f t="shared" si="619"/>
        <v>13.927893969396985</v>
      </c>
      <c r="BD879" s="7">
        <f t="shared" si="620"/>
        <v>8.5189059540015268</v>
      </c>
      <c r="BE879" s="7">
        <f t="shared" si="621"/>
        <v>5.7986836305543843</v>
      </c>
      <c r="BF879" s="7">
        <f t="shared" si="622"/>
        <v>3.5897812198897636</v>
      </c>
      <c r="BG879" s="7">
        <f t="shared" si="623"/>
        <v>2.1483051088635676</v>
      </c>
      <c r="BH879" s="7">
        <f t="shared" si="624"/>
        <v>1.1518751567023953</v>
      </c>
    </row>
    <row r="880" spans="1:60" x14ac:dyDescent="0.25">
      <c r="A880" s="3">
        <v>43936</v>
      </c>
      <c r="B880" s="1">
        <v>2783.360107</v>
      </c>
      <c r="C880" s="4">
        <f t="shared" si="592"/>
        <v>-2.2030438817243536E-2</v>
      </c>
      <c r="D880" s="10">
        <f t="shared" si="625"/>
        <v>863</v>
      </c>
      <c r="E880" s="10">
        <f t="shared" si="590"/>
        <v>1</v>
      </c>
      <c r="F880" s="10">
        <f t="shared" si="634"/>
        <v>3</v>
      </c>
      <c r="G880" s="10">
        <f t="shared" si="634"/>
        <v>6</v>
      </c>
      <c r="H880" s="10">
        <f t="shared" si="634"/>
        <v>13</v>
      </c>
      <c r="I880" s="10">
        <f t="shared" si="634"/>
        <v>26</v>
      </c>
      <c r="J880" s="10">
        <f t="shared" si="634"/>
        <v>53</v>
      </c>
      <c r="K880" s="10">
        <f t="shared" si="634"/>
        <v>107</v>
      </c>
      <c r="L880" s="10">
        <f t="shared" si="634"/>
        <v>215</v>
      </c>
      <c r="M880" s="4">
        <f t="shared" si="593"/>
        <v>7.0934616863010361E-4</v>
      </c>
      <c r="N880" s="4">
        <f t="shared" si="594"/>
        <v>8.4305118703185099E-4</v>
      </c>
      <c r="O880" s="4">
        <f t="shared" si="595"/>
        <v>1.8946395333275384E-4</v>
      </c>
      <c r="P880" s="4">
        <f t="shared" si="596"/>
        <v>1.2490766828175733E-3</v>
      </c>
      <c r="Q880" s="4">
        <f t="shared" si="597"/>
        <v>-5.4172033676060799E-4</v>
      </c>
      <c r="R880" s="4">
        <f t="shared" si="598"/>
        <v>1.4428266249508416E-2</v>
      </c>
      <c r="S880" s="4">
        <f t="shared" si="599"/>
        <v>1.2571561697197003E-2</v>
      </c>
      <c r="T880" s="4">
        <f t="shared" si="600"/>
        <v>3.2312249934705883E-3</v>
      </c>
      <c r="U880" s="6">
        <f t="shared" si="601"/>
        <v>-2.2739784985873639E-2</v>
      </c>
      <c r="V880" s="6">
        <f t="shared" si="602"/>
        <v>-2.2873490004275389E-2</v>
      </c>
      <c r="W880" s="6">
        <f t="shared" si="603"/>
        <v>-2.221990277057629E-2</v>
      </c>
      <c r="X880" s="6">
        <f t="shared" si="604"/>
        <v>-2.3279515500061111E-2</v>
      </c>
      <c r="Y880" s="6">
        <f t="shared" si="605"/>
        <v>-2.1488718480482928E-2</v>
      </c>
      <c r="Z880" s="6">
        <f t="shared" si="606"/>
        <v>-3.6458705066751952E-2</v>
      </c>
      <c r="AA880" s="6">
        <f t="shared" si="607"/>
        <v>-3.460200051444054E-2</v>
      </c>
      <c r="AB880" s="6">
        <f t="shared" si="608"/>
        <v>-2.5261663810714124E-2</v>
      </c>
      <c r="AC880" s="6">
        <f t="shared" si="626"/>
        <v>-0.17535028934940916</v>
      </c>
      <c r="AD880" s="6">
        <f t="shared" si="627"/>
        <v>-0.15395748640512938</v>
      </c>
      <c r="AE880" s="6">
        <f t="shared" si="628"/>
        <v>-9.1213111970015803E-2</v>
      </c>
      <c r="AF880" s="6">
        <f t="shared" si="629"/>
        <v>-5.7305504626501719E-2</v>
      </c>
      <c r="AG880" s="6">
        <f t="shared" si="630"/>
        <v>1.5265566588595902E-16</v>
      </c>
      <c r="AH880" s="6">
        <f t="shared" si="631"/>
        <v>4.163336342344337E-17</v>
      </c>
      <c r="AI880" s="6">
        <f t="shared" si="632"/>
        <v>0</v>
      </c>
      <c r="AJ880" s="6">
        <f t="shared" si="633"/>
        <v>0</v>
      </c>
      <c r="AK880" s="4">
        <f t="shared" si="609"/>
        <v>0.4108241621067974</v>
      </c>
      <c r="AL880" s="4">
        <f t="shared" si="610"/>
        <v>0.40325813050048448</v>
      </c>
      <c r="AM880" s="4">
        <f t="shared" si="611"/>
        <v>0.38685235015437103</v>
      </c>
      <c r="AN880" s="4">
        <f t="shared" si="612"/>
        <v>0.32455923113022189</v>
      </c>
      <c r="AO880" s="4">
        <f t="shared" si="613"/>
        <v>0.30127886987570551</v>
      </c>
      <c r="AP880" s="4">
        <f t="shared" si="614"/>
        <v>0.13920387073420668</v>
      </c>
      <c r="AQ880" s="4">
        <f t="shared" si="615"/>
        <v>6.6985882137533315E-2</v>
      </c>
      <c r="AR880" s="4">
        <f t="shared" si="616"/>
        <v>2.7341364229920201E-2</v>
      </c>
      <c r="AS880" s="4">
        <f t="array" ref="AS880">_xlfn.STDEV.S(IF(E$17:E$1040=E880,$C$17:$C$1040,""))</f>
        <v>1.6668979720915356E-2</v>
      </c>
      <c r="AT880" s="4">
        <f t="array" ref="AT880">_xlfn.STDEV.S(IF(F$17:F$1040=F880,$C$17:$C$1040,""))</f>
        <v>2.155996435463892E-2</v>
      </c>
      <c r="AU880" s="4">
        <f t="array" ref="AU880">_xlfn.STDEV.S(IF(G$17:G$1040=G880,$C$17:$C$1040,""))</f>
        <v>2.7775365823747723E-2</v>
      </c>
      <c r="AV880" s="4">
        <f t="array" ref="AV880">_xlfn.STDEV.S(IF(H$17:H$1040=H880,$C$17:$C$1040,""))</f>
        <v>3.8098698692379501E-2</v>
      </c>
      <c r="AW880" s="4">
        <f t="array" ref="AW880">_xlfn.STDEV.S(IF(I$17:I$1040=I880,$C$17:$C$1040,""))</f>
        <v>5.1956424780308576E-2</v>
      </c>
      <c r="AX880" s="4">
        <f t="array" ref="AX880">_xlfn.STDEV.S(IF(J$17:J$1040=J880,$C$17:$C$1040,""))</f>
        <v>3.8777814637539779E-2</v>
      </c>
      <c r="AY880" s="4">
        <f t="array" ref="AY880">_xlfn.STDEV.S(IF(K$17:K$1040=K880,$C$17:$C$1040,""))</f>
        <v>3.1180804747500783E-2</v>
      </c>
      <c r="AZ880" s="4">
        <f t="array" ref="AZ880">_xlfn.STDEV.S(IF(L$17:L$1040=L880,$C$17:$C$1040,""))</f>
        <v>2.3736395451216648E-2</v>
      </c>
      <c r="BA880" s="7">
        <f t="shared" si="617"/>
        <v>24.646029270244831</v>
      </c>
      <c r="BB880" s="7">
        <f t="shared" si="618"/>
        <v>18.704025844723532</v>
      </c>
      <c r="BC880" s="7">
        <f t="shared" si="619"/>
        <v>13.927893969396985</v>
      </c>
      <c r="BD880" s="7">
        <f t="shared" si="620"/>
        <v>8.5189059540015268</v>
      </c>
      <c r="BE880" s="7">
        <f t="shared" si="621"/>
        <v>5.7986836305543843</v>
      </c>
      <c r="BF880" s="7">
        <f t="shared" si="622"/>
        <v>3.5897812198897636</v>
      </c>
      <c r="BG880" s="7">
        <f t="shared" si="623"/>
        <v>2.1483051088635676</v>
      </c>
      <c r="BH880" s="7">
        <f t="shared" si="624"/>
        <v>1.1518751567023953</v>
      </c>
    </row>
    <row r="881" spans="1:60" x14ac:dyDescent="0.25">
      <c r="A881" s="3">
        <v>43937</v>
      </c>
      <c r="B881" s="1">
        <v>2799.5500489999999</v>
      </c>
      <c r="C881" s="4">
        <f t="shared" si="592"/>
        <v>5.8166896763673925E-3</v>
      </c>
      <c r="D881" s="10">
        <f t="shared" si="625"/>
        <v>864</v>
      </c>
      <c r="E881" s="10">
        <f t="shared" si="590"/>
        <v>1</v>
      </c>
      <c r="F881" s="10">
        <f t="shared" si="634"/>
        <v>3</v>
      </c>
      <c r="G881" s="10">
        <f t="shared" si="634"/>
        <v>6</v>
      </c>
      <c r="H881" s="10">
        <f t="shared" si="634"/>
        <v>13</v>
      </c>
      <c r="I881" s="10">
        <f t="shared" si="634"/>
        <v>27</v>
      </c>
      <c r="J881" s="10">
        <f t="shared" si="634"/>
        <v>54</v>
      </c>
      <c r="K881" s="10">
        <f t="shared" si="634"/>
        <v>108</v>
      </c>
      <c r="L881" s="10">
        <f t="shared" si="634"/>
        <v>216</v>
      </c>
      <c r="M881" s="4">
        <f t="shared" si="593"/>
        <v>7.0934616863010361E-4</v>
      </c>
      <c r="N881" s="4">
        <f t="shared" si="594"/>
        <v>8.4305118703185099E-4</v>
      </c>
      <c r="O881" s="4">
        <f t="shared" si="595"/>
        <v>1.8946395333275384E-4</v>
      </c>
      <c r="P881" s="4">
        <f t="shared" si="596"/>
        <v>1.2490766828175733E-3</v>
      </c>
      <c r="Q881" s="4">
        <f t="shared" si="597"/>
        <v>3.0398737023957546E-3</v>
      </c>
      <c r="R881" s="4">
        <f t="shared" si="598"/>
        <v>2.3101908034670535E-3</v>
      </c>
      <c r="S881" s="4">
        <f t="shared" si="599"/>
        <v>4.3846741577651532E-3</v>
      </c>
      <c r="T881" s="4">
        <f t="shared" si="600"/>
        <v>-3.9863897792022374E-3</v>
      </c>
      <c r="U881" s="6">
        <f t="shared" si="601"/>
        <v>5.1073435077372891E-3</v>
      </c>
      <c r="V881" s="6">
        <f t="shared" si="602"/>
        <v>4.9736384893355415E-3</v>
      </c>
      <c r="W881" s="6">
        <f t="shared" si="603"/>
        <v>5.6272257230346387E-3</v>
      </c>
      <c r="X881" s="6">
        <f t="shared" si="604"/>
        <v>4.5676129935498192E-3</v>
      </c>
      <c r="Y881" s="6">
        <f t="shared" si="605"/>
        <v>2.7768159739716379E-3</v>
      </c>
      <c r="Z881" s="6">
        <f t="shared" si="606"/>
        <v>3.5064988729003391E-3</v>
      </c>
      <c r="AA881" s="6">
        <f t="shared" si="607"/>
        <v>1.4320155186022393E-3</v>
      </c>
      <c r="AB881" s="6">
        <f t="shared" si="608"/>
        <v>9.8030794555696299E-3</v>
      </c>
      <c r="AC881" s="6">
        <f t="shared" si="626"/>
        <v>-0.17024294584167188</v>
      </c>
      <c r="AD881" s="6">
        <f t="shared" si="627"/>
        <v>-0.14898384791579383</v>
      </c>
      <c r="AE881" s="6">
        <f t="shared" si="628"/>
        <v>-8.5585886246981158E-2</v>
      </c>
      <c r="AF881" s="6">
        <f t="shared" si="629"/>
        <v>-5.2737891632951901E-2</v>
      </c>
      <c r="AG881" s="6">
        <f t="shared" si="630"/>
        <v>2.7768159739716379E-3</v>
      </c>
      <c r="AH881" s="6">
        <f t="shared" si="631"/>
        <v>3.5064988729003391E-3</v>
      </c>
      <c r="AI881" s="6">
        <f t="shared" si="632"/>
        <v>1.4320155186022393E-3</v>
      </c>
      <c r="AJ881" s="6">
        <f t="shared" si="633"/>
        <v>9.8030794555696299E-3</v>
      </c>
      <c r="AK881" s="4">
        <f t="shared" si="609"/>
        <v>0.4108241621067974</v>
      </c>
      <c r="AL881" s="4">
        <f t="shared" si="610"/>
        <v>0.40325813050048448</v>
      </c>
      <c r="AM881" s="4">
        <f t="shared" si="611"/>
        <v>0.38685235015437103</v>
      </c>
      <c r="AN881" s="4">
        <f t="shared" si="612"/>
        <v>0.32455923113022189</v>
      </c>
      <c r="AO881" s="4">
        <f t="shared" si="613"/>
        <v>7.1323383526107564E-2</v>
      </c>
      <c r="AP881" s="4">
        <f t="shared" si="614"/>
        <v>5.8503343380951575E-2</v>
      </c>
      <c r="AQ881" s="4">
        <f t="shared" si="615"/>
        <v>5.7325192039003964E-2</v>
      </c>
      <c r="AR881" s="4">
        <f t="shared" si="616"/>
        <v>4.0583064165069183E-2</v>
      </c>
      <c r="AS881" s="4">
        <f t="array" ref="AS881">_xlfn.STDEV.S(IF(E$17:E$1040=E881,$C$17:$C$1040,""))</f>
        <v>1.6668979720915356E-2</v>
      </c>
      <c r="AT881" s="4">
        <f t="array" ref="AT881">_xlfn.STDEV.S(IF(F$17:F$1040=F881,$C$17:$C$1040,""))</f>
        <v>2.155996435463892E-2</v>
      </c>
      <c r="AU881" s="4">
        <f t="array" ref="AU881">_xlfn.STDEV.S(IF(G$17:G$1040=G881,$C$17:$C$1040,""))</f>
        <v>2.7775365823747723E-2</v>
      </c>
      <c r="AV881" s="4">
        <f t="array" ref="AV881">_xlfn.STDEV.S(IF(H$17:H$1040=H881,$C$17:$C$1040,""))</f>
        <v>3.8098698692379501E-2</v>
      </c>
      <c r="AW881" s="4">
        <f t="array" ref="AW881">_xlfn.STDEV.S(IF(I$17:I$1040=I881,$C$17:$C$1040,""))</f>
        <v>1.5612614462539084E-2</v>
      </c>
      <c r="AX881" s="4">
        <f t="array" ref="AX881">_xlfn.STDEV.S(IF(J$17:J$1040=J881,$C$17:$C$1040,""))</f>
        <v>1.7796150088971025E-2</v>
      </c>
      <c r="AY881" s="4">
        <f t="array" ref="AY881">_xlfn.STDEV.S(IF(K$17:K$1040=K881,$C$17:$C$1040,""))</f>
        <v>1.9981798975175838E-2</v>
      </c>
      <c r="AZ881" s="4">
        <f t="array" ref="AZ881">_xlfn.STDEV.S(IF(L$17:L$1040=L881,$C$17:$C$1040,""))</f>
        <v>2.5487515630551291E-2</v>
      </c>
      <c r="BA881" s="7">
        <f t="shared" si="617"/>
        <v>24.646029270244831</v>
      </c>
      <c r="BB881" s="7">
        <f t="shared" si="618"/>
        <v>18.704025844723532</v>
      </c>
      <c r="BC881" s="7">
        <f t="shared" si="619"/>
        <v>13.927893969396985</v>
      </c>
      <c r="BD881" s="7">
        <f t="shared" si="620"/>
        <v>8.5189059540015268</v>
      </c>
      <c r="BE881" s="7">
        <f t="shared" si="621"/>
        <v>4.5683177341784065</v>
      </c>
      <c r="BF881" s="7">
        <f t="shared" si="622"/>
        <v>3.2874157100534007</v>
      </c>
      <c r="BG881" s="7">
        <f t="shared" si="623"/>
        <v>2.8688704210377289</v>
      </c>
      <c r="BH881" s="7">
        <f t="shared" si="624"/>
        <v>1.59227226197061</v>
      </c>
    </row>
    <row r="882" spans="1:60" x14ac:dyDescent="0.25">
      <c r="A882" s="3">
        <v>43938</v>
      </c>
      <c r="B882" s="1">
        <v>2874.5600589999999</v>
      </c>
      <c r="C882" s="4">
        <f t="shared" si="592"/>
        <v>2.6793594930297315E-2</v>
      </c>
      <c r="D882" s="10">
        <f t="shared" si="625"/>
        <v>865</v>
      </c>
      <c r="E882" s="10">
        <f t="shared" si="590"/>
        <v>1</v>
      </c>
      <c r="F882" s="10">
        <f t="shared" si="634"/>
        <v>3</v>
      </c>
      <c r="G882" s="10">
        <f t="shared" si="634"/>
        <v>6</v>
      </c>
      <c r="H882" s="10">
        <f t="shared" si="634"/>
        <v>13</v>
      </c>
      <c r="I882" s="10">
        <f t="shared" si="634"/>
        <v>27</v>
      </c>
      <c r="J882" s="10">
        <f t="shared" si="634"/>
        <v>54</v>
      </c>
      <c r="K882" s="10">
        <f t="shared" si="634"/>
        <v>108</v>
      </c>
      <c r="L882" s="10">
        <f t="shared" si="634"/>
        <v>216</v>
      </c>
      <c r="M882" s="4">
        <f t="shared" si="593"/>
        <v>7.0934616863010361E-4</v>
      </c>
      <c r="N882" s="4">
        <f t="shared" si="594"/>
        <v>8.4305118703185099E-4</v>
      </c>
      <c r="O882" s="4">
        <f t="shared" si="595"/>
        <v>1.8946395333275384E-4</v>
      </c>
      <c r="P882" s="4">
        <f t="shared" si="596"/>
        <v>1.2490766828175733E-3</v>
      </c>
      <c r="Q882" s="4">
        <f t="shared" si="597"/>
        <v>3.0398737023957546E-3</v>
      </c>
      <c r="R882" s="4">
        <f t="shared" si="598"/>
        <v>2.3101908034670535E-3</v>
      </c>
      <c r="S882" s="4">
        <f t="shared" si="599"/>
        <v>4.3846741577651532E-3</v>
      </c>
      <c r="T882" s="4">
        <f t="shared" si="600"/>
        <v>-3.9863897792022374E-3</v>
      </c>
      <c r="U882" s="6">
        <f t="shared" si="601"/>
        <v>2.6084248761667213E-2</v>
      </c>
      <c r="V882" s="6">
        <f t="shared" si="602"/>
        <v>2.5950543743265463E-2</v>
      </c>
      <c r="W882" s="6">
        <f t="shared" si="603"/>
        <v>2.6604130976964561E-2</v>
      </c>
      <c r="X882" s="6">
        <f t="shared" si="604"/>
        <v>2.554451824747974E-2</v>
      </c>
      <c r="Y882" s="6">
        <f t="shared" si="605"/>
        <v>2.3753721227901561E-2</v>
      </c>
      <c r="Z882" s="6">
        <f t="shared" si="606"/>
        <v>2.4483404126830262E-2</v>
      </c>
      <c r="AA882" s="6">
        <f t="shared" si="607"/>
        <v>2.2408920772532162E-2</v>
      </c>
      <c r="AB882" s="6">
        <f t="shared" si="608"/>
        <v>3.0779984709499553E-2</v>
      </c>
      <c r="AC882" s="6">
        <f t="shared" si="626"/>
        <v>-0.14415869708000467</v>
      </c>
      <c r="AD882" s="6">
        <f t="shared" si="627"/>
        <v>-0.12303330417252836</v>
      </c>
      <c r="AE882" s="6">
        <f t="shared" si="628"/>
        <v>-5.8981755270016596E-2</v>
      </c>
      <c r="AF882" s="6">
        <f t="shared" si="629"/>
        <v>-2.7193373385472161E-2</v>
      </c>
      <c r="AG882" s="6">
        <f t="shared" si="630"/>
        <v>2.6530537201873199E-2</v>
      </c>
      <c r="AH882" s="6">
        <f t="shared" si="631"/>
        <v>2.7989902999730601E-2</v>
      </c>
      <c r="AI882" s="6">
        <f t="shared" si="632"/>
        <v>2.3840936291134401E-2</v>
      </c>
      <c r="AJ882" s="6">
        <f t="shared" si="633"/>
        <v>4.0583064165069183E-2</v>
      </c>
      <c r="AK882" s="4">
        <f t="shared" si="609"/>
        <v>0.4108241621067974</v>
      </c>
      <c r="AL882" s="4">
        <f t="shared" si="610"/>
        <v>0.40325813050048448</v>
      </c>
      <c r="AM882" s="4">
        <f t="shared" si="611"/>
        <v>0.38685235015437103</v>
      </c>
      <c r="AN882" s="4">
        <f t="shared" si="612"/>
        <v>0.32455923113022189</v>
      </c>
      <c r="AO882" s="4">
        <f t="shared" si="613"/>
        <v>7.1323383526107564E-2</v>
      </c>
      <c r="AP882" s="4">
        <f t="shared" si="614"/>
        <v>5.8503343380951575E-2</v>
      </c>
      <c r="AQ882" s="4">
        <f t="shared" si="615"/>
        <v>5.7325192039003964E-2</v>
      </c>
      <c r="AR882" s="4">
        <f t="shared" si="616"/>
        <v>4.0583064165069183E-2</v>
      </c>
      <c r="AS882" s="4">
        <f t="array" ref="AS882">_xlfn.STDEV.S(IF(E$17:E$1040=E882,$C$17:$C$1040,""))</f>
        <v>1.6668979720915356E-2</v>
      </c>
      <c r="AT882" s="4">
        <f t="array" ref="AT882">_xlfn.STDEV.S(IF(F$17:F$1040=F882,$C$17:$C$1040,""))</f>
        <v>2.155996435463892E-2</v>
      </c>
      <c r="AU882" s="4">
        <f t="array" ref="AU882">_xlfn.STDEV.S(IF(G$17:G$1040=G882,$C$17:$C$1040,""))</f>
        <v>2.7775365823747723E-2</v>
      </c>
      <c r="AV882" s="4">
        <f t="array" ref="AV882">_xlfn.STDEV.S(IF(H$17:H$1040=H882,$C$17:$C$1040,""))</f>
        <v>3.8098698692379501E-2</v>
      </c>
      <c r="AW882" s="4">
        <f t="array" ref="AW882">_xlfn.STDEV.S(IF(I$17:I$1040=I882,$C$17:$C$1040,""))</f>
        <v>1.5612614462539084E-2</v>
      </c>
      <c r="AX882" s="4">
        <f t="array" ref="AX882">_xlfn.STDEV.S(IF(J$17:J$1040=J882,$C$17:$C$1040,""))</f>
        <v>1.7796150088971025E-2</v>
      </c>
      <c r="AY882" s="4">
        <f t="array" ref="AY882">_xlfn.STDEV.S(IF(K$17:K$1040=K882,$C$17:$C$1040,""))</f>
        <v>1.9981798975175838E-2</v>
      </c>
      <c r="AZ882" s="4">
        <f t="array" ref="AZ882">_xlfn.STDEV.S(IF(L$17:L$1040=L882,$C$17:$C$1040,""))</f>
        <v>2.5487515630551291E-2</v>
      </c>
      <c r="BA882" s="7">
        <f t="shared" si="617"/>
        <v>24.646029270244831</v>
      </c>
      <c r="BB882" s="7">
        <f t="shared" si="618"/>
        <v>18.704025844723532</v>
      </c>
      <c r="BC882" s="7">
        <f t="shared" si="619"/>
        <v>13.927893969396985</v>
      </c>
      <c r="BD882" s="7">
        <f t="shared" si="620"/>
        <v>8.5189059540015268</v>
      </c>
      <c r="BE882" s="7">
        <f t="shared" si="621"/>
        <v>4.5683177341784065</v>
      </c>
      <c r="BF882" s="7">
        <f t="shared" si="622"/>
        <v>3.2874157100534007</v>
      </c>
      <c r="BG882" s="7">
        <f t="shared" si="623"/>
        <v>2.8688704210377289</v>
      </c>
      <c r="BH882" s="7">
        <f t="shared" si="624"/>
        <v>1.59227226197061</v>
      </c>
    </row>
    <row r="883" spans="1:60" x14ac:dyDescent="0.25">
      <c r="A883" s="3">
        <v>43941</v>
      </c>
      <c r="B883" s="1">
        <v>2823.1599120000001</v>
      </c>
      <c r="C883" s="4">
        <f t="shared" si="592"/>
        <v>-1.7881048210862893E-2</v>
      </c>
      <c r="D883" s="10">
        <f t="shared" si="625"/>
        <v>866</v>
      </c>
      <c r="E883" s="10">
        <f t="shared" si="590"/>
        <v>1</v>
      </c>
      <c r="F883" s="10">
        <f t="shared" si="634"/>
        <v>3</v>
      </c>
      <c r="G883" s="10">
        <f t="shared" si="634"/>
        <v>6</v>
      </c>
      <c r="H883" s="10">
        <f t="shared" si="634"/>
        <v>13</v>
      </c>
      <c r="I883" s="10">
        <f t="shared" si="634"/>
        <v>27</v>
      </c>
      <c r="J883" s="10">
        <f t="shared" si="634"/>
        <v>54</v>
      </c>
      <c r="K883" s="10">
        <f t="shared" si="634"/>
        <v>108</v>
      </c>
      <c r="L883" s="10">
        <f t="shared" si="634"/>
        <v>216</v>
      </c>
      <c r="M883" s="4">
        <f t="shared" si="593"/>
        <v>7.0934616863010361E-4</v>
      </c>
      <c r="N883" s="4">
        <f t="shared" si="594"/>
        <v>8.4305118703185099E-4</v>
      </c>
      <c r="O883" s="4">
        <f t="shared" si="595"/>
        <v>1.8946395333275384E-4</v>
      </c>
      <c r="P883" s="4">
        <f t="shared" si="596"/>
        <v>1.2490766828175733E-3</v>
      </c>
      <c r="Q883" s="4">
        <f t="shared" si="597"/>
        <v>3.0398737023957546E-3</v>
      </c>
      <c r="R883" s="4">
        <f t="shared" si="598"/>
        <v>2.3101908034670535E-3</v>
      </c>
      <c r="S883" s="4">
        <f t="shared" si="599"/>
        <v>4.3846741577651532E-3</v>
      </c>
      <c r="T883" s="4">
        <f t="shared" si="600"/>
        <v>-3.9863897792022374E-3</v>
      </c>
      <c r="U883" s="6">
        <f t="shared" si="601"/>
        <v>-1.8590394379492996E-2</v>
      </c>
      <c r="V883" s="6">
        <f t="shared" si="602"/>
        <v>-1.8724099397894746E-2</v>
      </c>
      <c r="W883" s="6">
        <f t="shared" si="603"/>
        <v>-1.8070512164195647E-2</v>
      </c>
      <c r="X883" s="6">
        <f t="shared" si="604"/>
        <v>-1.9130124893680468E-2</v>
      </c>
      <c r="Y883" s="6">
        <f t="shared" si="605"/>
        <v>-2.0920921913258648E-2</v>
      </c>
      <c r="Z883" s="6">
        <f t="shared" si="606"/>
        <v>-2.0191239014329947E-2</v>
      </c>
      <c r="AA883" s="6">
        <f t="shared" si="607"/>
        <v>-2.2265722368628046E-2</v>
      </c>
      <c r="AB883" s="6">
        <f t="shared" si="608"/>
        <v>-1.3894658431660656E-2</v>
      </c>
      <c r="AC883" s="6">
        <f t="shared" si="626"/>
        <v>-0.16274909145949767</v>
      </c>
      <c r="AD883" s="6">
        <f t="shared" si="627"/>
        <v>-0.1417574035704231</v>
      </c>
      <c r="AE883" s="6">
        <f t="shared" si="628"/>
        <v>-7.7052267434212243E-2</v>
      </c>
      <c r="AF883" s="6">
        <f t="shared" si="629"/>
        <v>-4.6323498279152629E-2</v>
      </c>
      <c r="AG883" s="6">
        <f t="shared" si="630"/>
        <v>5.6096152886145507E-3</v>
      </c>
      <c r="AH883" s="6">
        <f t="shared" si="631"/>
        <v>7.7986639854006543E-3</v>
      </c>
      <c r="AI883" s="6">
        <f t="shared" si="632"/>
        <v>1.5752139225063549E-3</v>
      </c>
      <c r="AJ883" s="6">
        <f t="shared" si="633"/>
        <v>2.6688405733408527E-2</v>
      </c>
      <c r="AK883" s="4">
        <f t="shared" si="609"/>
        <v>0.4108241621067974</v>
      </c>
      <c r="AL883" s="4">
        <f t="shared" si="610"/>
        <v>0.40325813050048448</v>
      </c>
      <c r="AM883" s="4">
        <f t="shared" si="611"/>
        <v>0.38685235015437103</v>
      </c>
      <c r="AN883" s="4">
        <f t="shared" si="612"/>
        <v>0.32455923113022189</v>
      </c>
      <c r="AO883" s="4">
        <f t="shared" si="613"/>
        <v>7.1323383526107564E-2</v>
      </c>
      <c r="AP883" s="4">
        <f t="shared" si="614"/>
        <v>5.8503343380951575E-2</v>
      </c>
      <c r="AQ883" s="4">
        <f t="shared" si="615"/>
        <v>5.7325192039003964E-2</v>
      </c>
      <c r="AR883" s="4">
        <f t="shared" si="616"/>
        <v>4.0583064165069183E-2</v>
      </c>
      <c r="AS883" s="4">
        <f t="array" ref="AS883">_xlfn.STDEV.S(IF(E$17:E$1040=E883,$C$17:$C$1040,""))</f>
        <v>1.6668979720915356E-2</v>
      </c>
      <c r="AT883" s="4">
        <f t="array" ref="AT883">_xlfn.STDEV.S(IF(F$17:F$1040=F883,$C$17:$C$1040,""))</f>
        <v>2.155996435463892E-2</v>
      </c>
      <c r="AU883" s="4">
        <f t="array" ref="AU883">_xlfn.STDEV.S(IF(G$17:G$1040=G883,$C$17:$C$1040,""))</f>
        <v>2.7775365823747723E-2</v>
      </c>
      <c r="AV883" s="4">
        <f t="array" ref="AV883">_xlfn.STDEV.S(IF(H$17:H$1040=H883,$C$17:$C$1040,""))</f>
        <v>3.8098698692379501E-2</v>
      </c>
      <c r="AW883" s="4">
        <f t="array" ref="AW883">_xlfn.STDEV.S(IF(I$17:I$1040=I883,$C$17:$C$1040,""))</f>
        <v>1.5612614462539084E-2</v>
      </c>
      <c r="AX883" s="4">
        <f t="array" ref="AX883">_xlfn.STDEV.S(IF(J$17:J$1040=J883,$C$17:$C$1040,""))</f>
        <v>1.7796150088971025E-2</v>
      </c>
      <c r="AY883" s="4">
        <f t="array" ref="AY883">_xlfn.STDEV.S(IF(K$17:K$1040=K883,$C$17:$C$1040,""))</f>
        <v>1.9981798975175838E-2</v>
      </c>
      <c r="AZ883" s="4">
        <f t="array" ref="AZ883">_xlfn.STDEV.S(IF(L$17:L$1040=L883,$C$17:$C$1040,""))</f>
        <v>2.5487515630551291E-2</v>
      </c>
      <c r="BA883" s="7">
        <f t="shared" si="617"/>
        <v>24.646029270244831</v>
      </c>
      <c r="BB883" s="7">
        <f t="shared" si="618"/>
        <v>18.704025844723532</v>
      </c>
      <c r="BC883" s="7">
        <f t="shared" si="619"/>
        <v>13.927893969396985</v>
      </c>
      <c r="BD883" s="7">
        <f t="shared" si="620"/>
        <v>8.5189059540015268</v>
      </c>
      <c r="BE883" s="7">
        <f t="shared" si="621"/>
        <v>4.5683177341784065</v>
      </c>
      <c r="BF883" s="7">
        <f t="shared" si="622"/>
        <v>3.2874157100534007</v>
      </c>
      <c r="BG883" s="7">
        <f t="shared" si="623"/>
        <v>2.8688704210377289</v>
      </c>
      <c r="BH883" s="7">
        <f t="shared" si="624"/>
        <v>1.59227226197061</v>
      </c>
    </row>
    <row r="884" spans="1:60" x14ac:dyDescent="0.25">
      <c r="A884" s="3">
        <v>43942</v>
      </c>
      <c r="B884" s="1">
        <v>2736.5600589999999</v>
      </c>
      <c r="C884" s="4">
        <f t="shared" si="592"/>
        <v>-3.0674795512610764E-2</v>
      </c>
      <c r="D884" s="10">
        <f t="shared" si="625"/>
        <v>867</v>
      </c>
      <c r="E884" s="10">
        <f t="shared" si="590"/>
        <v>1</v>
      </c>
      <c r="F884" s="10">
        <f t="shared" si="634"/>
        <v>3</v>
      </c>
      <c r="G884" s="10">
        <f t="shared" si="634"/>
        <v>6</v>
      </c>
      <c r="H884" s="10">
        <f t="shared" si="634"/>
        <v>13</v>
      </c>
      <c r="I884" s="10">
        <f t="shared" si="634"/>
        <v>27</v>
      </c>
      <c r="J884" s="10">
        <f t="shared" si="634"/>
        <v>54</v>
      </c>
      <c r="K884" s="10">
        <f t="shared" si="634"/>
        <v>108</v>
      </c>
      <c r="L884" s="10">
        <f t="shared" si="634"/>
        <v>216</v>
      </c>
      <c r="M884" s="4">
        <f t="shared" si="593"/>
        <v>7.0934616863010361E-4</v>
      </c>
      <c r="N884" s="4">
        <f t="shared" si="594"/>
        <v>8.4305118703185099E-4</v>
      </c>
      <c r="O884" s="4">
        <f t="shared" si="595"/>
        <v>1.8946395333275384E-4</v>
      </c>
      <c r="P884" s="4">
        <f t="shared" si="596"/>
        <v>1.2490766828175733E-3</v>
      </c>
      <c r="Q884" s="4">
        <f t="shared" si="597"/>
        <v>3.0398737023957546E-3</v>
      </c>
      <c r="R884" s="4">
        <f t="shared" si="598"/>
        <v>2.3101908034670535E-3</v>
      </c>
      <c r="S884" s="4">
        <f t="shared" si="599"/>
        <v>4.3846741577651532E-3</v>
      </c>
      <c r="T884" s="4">
        <f t="shared" si="600"/>
        <v>-3.9863897792022374E-3</v>
      </c>
      <c r="U884" s="6">
        <f t="shared" si="601"/>
        <v>-3.1384141681240867E-2</v>
      </c>
      <c r="V884" s="6">
        <f t="shared" si="602"/>
        <v>-3.1517846699642617E-2</v>
      </c>
      <c r="W884" s="6">
        <f t="shared" si="603"/>
        <v>-3.0864259465943518E-2</v>
      </c>
      <c r="X884" s="6">
        <f t="shared" si="604"/>
        <v>-3.1923872195428339E-2</v>
      </c>
      <c r="Y884" s="6">
        <f t="shared" si="605"/>
        <v>-3.3714669215006515E-2</v>
      </c>
      <c r="Z884" s="6">
        <f t="shared" si="606"/>
        <v>-3.2984986316077818E-2</v>
      </c>
      <c r="AA884" s="6">
        <f t="shared" si="607"/>
        <v>-3.5059469670375917E-2</v>
      </c>
      <c r="AB884" s="6">
        <f t="shared" si="608"/>
        <v>-2.6688405733408527E-2</v>
      </c>
      <c r="AC884" s="6">
        <f t="shared" si="626"/>
        <v>-0.19413323314073855</v>
      </c>
      <c r="AD884" s="6">
        <f t="shared" si="627"/>
        <v>-0.17327525027006571</v>
      </c>
      <c r="AE884" s="6">
        <f t="shared" si="628"/>
        <v>-0.10791652690015577</v>
      </c>
      <c r="AF884" s="6">
        <f t="shared" si="629"/>
        <v>-7.8247370474580968E-2</v>
      </c>
      <c r="AG884" s="6">
        <f t="shared" si="630"/>
        <v>-2.8105053926391965E-2</v>
      </c>
      <c r="AH884" s="6">
        <f t="shared" si="631"/>
        <v>-2.5186322330677163E-2</v>
      </c>
      <c r="AI884" s="6">
        <f t="shared" si="632"/>
        <v>-3.3484255747869562E-2</v>
      </c>
      <c r="AJ884" s="6">
        <f t="shared" si="633"/>
        <v>0</v>
      </c>
      <c r="AK884" s="4">
        <f t="shared" si="609"/>
        <v>0.4108241621067974</v>
      </c>
      <c r="AL884" s="4">
        <f t="shared" si="610"/>
        <v>0.40325813050048448</v>
      </c>
      <c r="AM884" s="4">
        <f t="shared" si="611"/>
        <v>0.38685235015437103</v>
      </c>
      <c r="AN884" s="4">
        <f t="shared" si="612"/>
        <v>0.32455923113022189</v>
      </c>
      <c r="AO884" s="4">
        <f t="shared" si="613"/>
        <v>7.1323383526107564E-2</v>
      </c>
      <c r="AP884" s="4">
        <f t="shared" si="614"/>
        <v>5.8503343380951575E-2</v>
      </c>
      <c r="AQ884" s="4">
        <f t="shared" si="615"/>
        <v>5.7325192039003964E-2</v>
      </c>
      <c r="AR884" s="4">
        <f t="shared" si="616"/>
        <v>4.0583064165069183E-2</v>
      </c>
      <c r="AS884" s="4">
        <f t="array" ref="AS884">_xlfn.STDEV.S(IF(E$17:E$1040=E884,$C$17:$C$1040,""))</f>
        <v>1.6668979720915356E-2</v>
      </c>
      <c r="AT884" s="4">
        <f t="array" ref="AT884">_xlfn.STDEV.S(IF(F$17:F$1040=F884,$C$17:$C$1040,""))</f>
        <v>2.155996435463892E-2</v>
      </c>
      <c r="AU884" s="4">
        <f t="array" ref="AU884">_xlfn.STDEV.S(IF(G$17:G$1040=G884,$C$17:$C$1040,""))</f>
        <v>2.7775365823747723E-2</v>
      </c>
      <c r="AV884" s="4">
        <f t="array" ref="AV884">_xlfn.STDEV.S(IF(H$17:H$1040=H884,$C$17:$C$1040,""))</f>
        <v>3.8098698692379501E-2</v>
      </c>
      <c r="AW884" s="4">
        <f t="array" ref="AW884">_xlfn.STDEV.S(IF(I$17:I$1040=I884,$C$17:$C$1040,""))</f>
        <v>1.5612614462539084E-2</v>
      </c>
      <c r="AX884" s="4">
        <f t="array" ref="AX884">_xlfn.STDEV.S(IF(J$17:J$1040=J884,$C$17:$C$1040,""))</f>
        <v>1.7796150088971025E-2</v>
      </c>
      <c r="AY884" s="4">
        <f t="array" ref="AY884">_xlfn.STDEV.S(IF(K$17:K$1040=K884,$C$17:$C$1040,""))</f>
        <v>1.9981798975175838E-2</v>
      </c>
      <c r="AZ884" s="4">
        <f t="array" ref="AZ884">_xlfn.STDEV.S(IF(L$17:L$1040=L884,$C$17:$C$1040,""))</f>
        <v>2.5487515630551291E-2</v>
      </c>
      <c r="BA884" s="7">
        <f t="shared" si="617"/>
        <v>24.646029270244831</v>
      </c>
      <c r="BB884" s="7">
        <f t="shared" si="618"/>
        <v>18.704025844723532</v>
      </c>
      <c r="BC884" s="7">
        <f t="shared" si="619"/>
        <v>13.927893969396985</v>
      </c>
      <c r="BD884" s="7">
        <f t="shared" si="620"/>
        <v>8.5189059540015268</v>
      </c>
      <c r="BE884" s="7">
        <f t="shared" si="621"/>
        <v>4.5683177341784065</v>
      </c>
      <c r="BF884" s="7">
        <f t="shared" si="622"/>
        <v>3.2874157100534007</v>
      </c>
      <c r="BG884" s="7">
        <f t="shared" si="623"/>
        <v>2.8688704210377289</v>
      </c>
      <c r="BH884" s="7">
        <f t="shared" si="624"/>
        <v>1.59227226197061</v>
      </c>
    </row>
    <row r="885" spans="1:60" x14ac:dyDescent="0.25">
      <c r="A885" s="3">
        <v>43943</v>
      </c>
      <c r="B885" s="1">
        <v>2799.3100589999999</v>
      </c>
      <c r="C885" s="4">
        <f t="shared" si="592"/>
        <v>2.2930247700439832E-2</v>
      </c>
      <c r="D885" s="10">
        <f t="shared" si="625"/>
        <v>868</v>
      </c>
      <c r="E885" s="10">
        <f t="shared" si="590"/>
        <v>1</v>
      </c>
      <c r="F885" s="10">
        <f t="shared" si="634"/>
        <v>3</v>
      </c>
      <c r="G885" s="10">
        <f t="shared" si="634"/>
        <v>6</v>
      </c>
      <c r="H885" s="10">
        <f t="shared" si="634"/>
        <v>13</v>
      </c>
      <c r="I885" s="10">
        <f t="shared" si="634"/>
        <v>27</v>
      </c>
      <c r="J885" s="10">
        <f t="shared" si="634"/>
        <v>54</v>
      </c>
      <c r="K885" s="10">
        <f t="shared" si="634"/>
        <v>108</v>
      </c>
      <c r="L885" s="10">
        <f t="shared" si="634"/>
        <v>217</v>
      </c>
      <c r="M885" s="4">
        <f t="shared" si="593"/>
        <v>7.0934616863010361E-4</v>
      </c>
      <c r="N885" s="4">
        <f t="shared" si="594"/>
        <v>8.4305118703185099E-4</v>
      </c>
      <c r="O885" s="4">
        <f t="shared" si="595"/>
        <v>1.8946395333275384E-4</v>
      </c>
      <c r="P885" s="4">
        <f t="shared" si="596"/>
        <v>1.2490766828175733E-3</v>
      </c>
      <c r="Q885" s="4">
        <f t="shared" si="597"/>
        <v>3.0398737023957546E-3</v>
      </c>
      <c r="R885" s="4">
        <f t="shared" si="598"/>
        <v>2.3101908034670535E-3</v>
      </c>
      <c r="S885" s="4">
        <f t="shared" si="599"/>
        <v>4.3846741577651532E-3</v>
      </c>
      <c r="T885" s="4">
        <f t="shared" si="600"/>
        <v>1.2755738094732544E-2</v>
      </c>
      <c r="U885" s="6">
        <f t="shared" si="601"/>
        <v>2.2220901531809729E-2</v>
      </c>
      <c r="V885" s="6">
        <f t="shared" si="602"/>
        <v>2.2087196513407979E-2</v>
      </c>
      <c r="W885" s="6">
        <f t="shared" si="603"/>
        <v>2.2740783747107078E-2</v>
      </c>
      <c r="X885" s="6">
        <f t="shared" si="604"/>
        <v>2.1681171017622257E-2</v>
      </c>
      <c r="Y885" s="6">
        <f t="shared" si="605"/>
        <v>1.9890373998044077E-2</v>
      </c>
      <c r="Z885" s="6">
        <f t="shared" si="606"/>
        <v>2.0620056896972778E-2</v>
      </c>
      <c r="AA885" s="6">
        <f t="shared" si="607"/>
        <v>1.8545573542674679E-2</v>
      </c>
      <c r="AB885" s="6">
        <f t="shared" si="608"/>
        <v>1.0174509605707288E-2</v>
      </c>
      <c r="AC885" s="6">
        <f t="shared" si="626"/>
        <v>-0.17191233160892883</v>
      </c>
      <c r="AD885" s="6">
        <f t="shared" si="627"/>
        <v>-0.15118805375665773</v>
      </c>
      <c r="AE885" s="6">
        <f t="shared" si="628"/>
        <v>-8.5175743153048683E-2</v>
      </c>
      <c r="AF885" s="6">
        <f t="shared" si="629"/>
        <v>-5.6566199456958711E-2</v>
      </c>
      <c r="AG885" s="6">
        <f t="shared" si="630"/>
        <v>-8.2146799283478872E-3</v>
      </c>
      <c r="AH885" s="6">
        <f t="shared" si="631"/>
        <v>-4.5662654337043848E-3</v>
      </c>
      <c r="AI885" s="6">
        <f t="shared" si="632"/>
        <v>-1.4938682205194884E-2</v>
      </c>
      <c r="AJ885" s="6">
        <f t="shared" si="633"/>
        <v>1.0174509605707288E-2</v>
      </c>
      <c r="AK885" s="4">
        <f t="shared" si="609"/>
        <v>0.4108241621067974</v>
      </c>
      <c r="AL885" s="4">
        <f t="shared" si="610"/>
        <v>0.40325813050048448</v>
      </c>
      <c r="AM885" s="4">
        <f t="shared" si="611"/>
        <v>0.38685235015437103</v>
      </c>
      <c r="AN885" s="4">
        <f t="shared" si="612"/>
        <v>0.32455923113022189</v>
      </c>
      <c r="AO885" s="4">
        <f t="shared" si="613"/>
        <v>7.1323383526107564E-2</v>
      </c>
      <c r="AP885" s="4">
        <f t="shared" si="614"/>
        <v>5.8503343380951575E-2</v>
      </c>
      <c r="AQ885" s="4">
        <f t="shared" si="615"/>
        <v>5.7325192039003964E-2</v>
      </c>
      <c r="AR885" s="4">
        <f t="shared" si="616"/>
        <v>1.3295160298123415E-2</v>
      </c>
      <c r="AS885" s="4">
        <f t="array" ref="AS885">_xlfn.STDEV.S(IF(E$17:E$1040=E885,$C$17:$C$1040,""))</f>
        <v>1.6668979720915356E-2</v>
      </c>
      <c r="AT885" s="4">
        <f t="array" ref="AT885">_xlfn.STDEV.S(IF(F$17:F$1040=F885,$C$17:$C$1040,""))</f>
        <v>2.155996435463892E-2</v>
      </c>
      <c r="AU885" s="4">
        <f t="array" ref="AU885">_xlfn.STDEV.S(IF(G$17:G$1040=G885,$C$17:$C$1040,""))</f>
        <v>2.7775365823747723E-2</v>
      </c>
      <c r="AV885" s="4">
        <f t="array" ref="AV885">_xlfn.STDEV.S(IF(H$17:H$1040=H885,$C$17:$C$1040,""))</f>
        <v>3.8098698692379501E-2</v>
      </c>
      <c r="AW885" s="4">
        <f t="array" ref="AW885">_xlfn.STDEV.S(IF(I$17:I$1040=I885,$C$17:$C$1040,""))</f>
        <v>1.5612614462539084E-2</v>
      </c>
      <c r="AX885" s="4">
        <f t="array" ref="AX885">_xlfn.STDEV.S(IF(J$17:J$1040=J885,$C$17:$C$1040,""))</f>
        <v>1.7796150088971025E-2</v>
      </c>
      <c r="AY885" s="4">
        <f t="array" ref="AY885">_xlfn.STDEV.S(IF(K$17:K$1040=K885,$C$17:$C$1040,""))</f>
        <v>1.9981798975175838E-2</v>
      </c>
      <c r="AZ885" s="4">
        <f t="array" ref="AZ885">_xlfn.STDEV.S(IF(L$17:L$1040=L885,$C$17:$C$1040,""))</f>
        <v>9.7547933763049779E-3</v>
      </c>
      <c r="BA885" s="7">
        <f t="shared" si="617"/>
        <v>24.646029270244831</v>
      </c>
      <c r="BB885" s="7">
        <f t="shared" si="618"/>
        <v>18.704025844723532</v>
      </c>
      <c r="BC885" s="7">
        <f t="shared" si="619"/>
        <v>13.927893969396985</v>
      </c>
      <c r="BD885" s="7">
        <f t="shared" si="620"/>
        <v>8.5189059540015268</v>
      </c>
      <c r="BE885" s="7">
        <f t="shared" si="621"/>
        <v>4.5683177341784065</v>
      </c>
      <c r="BF885" s="7">
        <f t="shared" si="622"/>
        <v>3.2874157100534007</v>
      </c>
      <c r="BG885" s="7">
        <f t="shared" si="623"/>
        <v>2.8688704210377289</v>
      </c>
      <c r="BH885" s="7">
        <f t="shared" si="624"/>
        <v>1.3629361263989679</v>
      </c>
    </row>
    <row r="886" spans="1:60" x14ac:dyDescent="0.25">
      <c r="A886" s="3">
        <v>43944</v>
      </c>
      <c r="B886" s="1">
        <v>2797.8000489999999</v>
      </c>
      <c r="C886" s="4">
        <f t="shared" si="592"/>
        <v>-5.3942220339087132E-4</v>
      </c>
      <c r="D886" s="10">
        <f t="shared" si="625"/>
        <v>869</v>
      </c>
      <c r="E886" s="10">
        <f t="shared" si="590"/>
        <v>1</v>
      </c>
      <c r="F886" s="10">
        <f t="shared" si="634"/>
        <v>3</v>
      </c>
      <c r="G886" s="10">
        <f t="shared" si="634"/>
        <v>6</v>
      </c>
      <c r="H886" s="10">
        <f t="shared" si="634"/>
        <v>13</v>
      </c>
      <c r="I886" s="10">
        <f t="shared" si="634"/>
        <v>27</v>
      </c>
      <c r="J886" s="10">
        <f t="shared" si="634"/>
        <v>54</v>
      </c>
      <c r="K886" s="10">
        <f t="shared" si="634"/>
        <v>108</v>
      </c>
      <c r="L886" s="10">
        <f t="shared" si="634"/>
        <v>217</v>
      </c>
      <c r="M886" s="4">
        <f t="shared" si="593"/>
        <v>7.0934616863010361E-4</v>
      </c>
      <c r="N886" s="4">
        <f t="shared" si="594"/>
        <v>8.4305118703185099E-4</v>
      </c>
      <c r="O886" s="4">
        <f t="shared" si="595"/>
        <v>1.8946395333275384E-4</v>
      </c>
      <c r="P886" s="4">
        <f t="shared" si="596"/>
        <v>1.2490766828175733E-3</v>
      </c>
      <c r="Q886" s="4">
        <f t="shared" si="597"/>
        <v>3.0398737023957546E-3</v>
      </c>
      <c r="R886" s="4">
        <f t="shared" si="598"/>
        <v>2.3101908034670535E-3</v>
      </c>
      <c r="S886" s="4">
        <f t="shared" si="599"/>
        <v>4.3846741577651532E-3</v>
      </c>
      <c r="T886" s="4">
        <f t="shared" si="600"/>
        <v>1.2755738094732544E-2</v>
      </c>
      <c r="U886" s="6">
        <f t="shared" si="601"/>
        <v>-1.2487683720209749E-3</v>
      </c>
      <c r="V886" s="6">
        <f t="shared" si="602"/>
        <v>-1.3824733904227223E-3</v>
      </c>
      <c r="W886" s="6">
        <f t="shared" si="603"/>
        <v>-7.2888615672362517E-4</v>
      </c>
      <c r="X886" s="6">
        <f t="shared" si="604"/>
        <v>-1.7884988862084446E-3</v>
      </c>
      <c r="Y886" s="6">
        <f t="shared" si="605"/>
        <v>-3.579295905786626E-3</v>
      </c>
      <c r="Z886" s="6">
        <f t="shared" si="606"/>
        <v>-2.8496130068579248E-3</v>
      </c>
      <c r="AA886" s="6">
        <f t="shared" si="607"/>
        <v>-4.9240963611560246E-3</v>
      </c>
      <c r="AB886" s="6">
        <f t="shared" si="608"/>
        <v>-1.3295160298123415E-2</v>
      </c>
      <c r="AC886" s="6">
        <f t="shared" si="626"/>
        <v>-0.17316109998094981</v>
      </c>
      <c r="AD886" s="6">
        <f t="shared" si="627"/>
        <v>-0.15257052714708044</v>
      </c>
      <c r="AE886" s="6">
        <f t="shared" si="628"/>
        <v>-8.5904629309772301E-2</v>
      </c>
      <c r="AF886" s="6">
        <f t="shared" si="629"/>
        <v>-5.8354698343167158E-2</v>
      </c>
      <c r="AG886" s="6">
        <f t="shared" si="630"/>
        <v>-1.1793975834134513E-2</v>
      </c>
      <c r="AH886" s="6">
        <f t="shared" si="631"/>
        <v>-7.4158784405623096E-3</v>
      </c>
      <c r="AI886" s="6">
        <f t="shared" si="632"/>
        <v>-1.9862778566350908E-2</v>
      </c>
      <c r="AJ886" s="6">
        <f t="shared" si="633"/>
        <v>-3.120650692416127E-3</v>
      </c>
      <c r="AK886" s="4">
        <f t="shared" si="609"/>
        <v>0.4108241621067974</v>
      </c>
      <c r="AL886" s="4">
        <f t="shared" si="610"/>
        <v>0.40325813050048448</v>
      </c>
      <c r="AM886" s="4">
        <f t="shared" si="611"/>
        <v>0.38685235015437103</v>
      </c>
      <c r="AN886" s="4">
        <f t="shared" si="612"/>
        <v>0.32455923113022189</v>
      </c>
      <c r="AO886" s="4">
        <f t="shared" si="613"/>
        <v>7.1323383526107564E-2</v>
      </c>
      <c r="AP886" s="4">
        <f t="shared" si="614"/>
        <v>5.8503343380951575E-2</v>
      </c>
      <c r="AQ886" s="4">
        <f t="shared" si="615"/>
        <v>5.7325192039003964E-2</v>
      </c>
      <c r="AR886" s="4">
        <f t="shared" si="616"/>
        <v>1.3295160298123415E-2</v>
      </c>
      <c r="AS886" s="4">
        <f t="array" ref="AS886">_xlfn.STDEV.S(IF(E$17:E$1040=E886,$C$17:$C$1040,""))</f>
        <v>1.6668979720915356E-2</v>
      </c>
      <c r="AT886" s="4">
        <f t="array" ref="AT886">_xlfn.STDEV.S(IF(F$17:F$1040=F886,$C$17:$C$1040,""))</f>
        <v>2.155996435463892E-2</v>
      </c>
      <c r="AU886" s="4">
        <f t="array" ref="AU886">_xlfn.STDEV.S(IF(G$17:G$1040=G886,$C$17:$C$1040,""))</f>
        <v>2.7775365823747723E-2</v>
      </c>
      <c r="AV886" s="4">
        <f t="array" ref="AV886">_xlfn.STDEV.S(IF(H$17:H$1040=H886,$C$17:$C$1040,""))</f>
        <v>3.8098698692379501E-2</v>
      </c>
      <c r="AW886" s="4">
        <f t="array" ref="AW886">_xlfn.STDEV.S(IF(I$17:I$1040=I886,$C$17:$C$1040,""))</f>
        <v>1.5612614462539084E-2</v>
      </c>
      <c r="AX886" s="4">
        <f t="array" ref="AX886">_xlfn.STDEV.S(IF(J$17:J$1040=J886,$C$17:$C$1040,""))</f>
        <v>1.7796150088971025E-2</v>
      </c>
      <c r="AY886" s="4">
        <f t="array" ref="AY886">_xlfn.STDEV.S(IF(K$17:K$1040=K886,$C$17:$C$1040,""))</f>
        <v>1.9981798975175838E-2</v>
      </c>
      <c r="AZ886" s="4">
        <f t="array" ref="AZ886">_xlfn.STDEV.S(IF(L$17:L$1040=L886,$C$17:$C$1040,""))</f>
        <v>9.7547933763049779E-3</v>
      </c>
      <c r="BA886" s="7">
        <f t="shared" si="617"/>
        <v>24.646029270244831</v>
      </c>
      <c r="BB886" s="7">
        <f t="shared" si="618"/>
        <v>18.704025844723532</v>
      </c>
      <c r="BC886" s="7">
        <f t="shared" si="619"/>
        <v>13.927893969396985</v>
      </c>
      <c r="BD886" s="7">
        <f t="shared" si="620"/>
        <v>8.5189059540015268</v>
      </c>
      <c r="BE886" s="7">
        <f t="shared" si="621"/>
        <v>4.5683177341784065</v>
      </c>
      <c r="BF886" s="7">
        <f t="shared" si="622"/>
        <v>3.2874157100534007</v>
      </c>
      <c r="BG886" s="7">
        <f t="shared" si="623"/>
        <v>2.8688704210377289</v>
      </c>
      <c r="BH886" s="7">
        <f t="shared" si="624"/>
        <v>1.3629361263989679</v>
      </c>
    </row>
    <row r="887" spans="1:60" x14ac:dyDescent="0.25">
      <c r="A887" s="3">
        <v>43945</v>
      </c>
      <c r="B887" s="1">
        <v>2836.73999</v>
      </c>
      <c r="C887" s="4">
        <f t="shared" si="592"/>
        <v>1.3918057158487152E-2</v>
      </c>
      <c r="D887" s="10">
        <f t="shared" si="625"/>
        <v>870</v>
      </c>
      <c r="E887" s="10">
        <f t="shared" si="590"/>
        <v>1</v>
      </c>
      <c r="F887" s="10">
        <f t="shared" si="634"/>
        <v>3</v>
      </c>
      <c r="G887" s="10">
        <f t="shared" si="634"/>
        <v>6</v>
      </c>
      <c r="H887" s="10">
        <f t="shared" si="634"/>
        <v>13</v>
      </c>
      <c r="I887" s="10">
        <f t="shared" si="634"/>
        <v>27</v>
      </c>
      <c r="J887" s="10">
        <f t="shared" si="634"/>
        <v>54</v>
      </c>
      <c r="K887" s="10">
        <f t="shared" si="634"/>
        <v>108</v>
      </c>
      <c r="L887" s="10">
        <f t="shared" si="634"/>
        <v>217</v>
      </c>
      <c r="M887" s="4">
        <f t="shared" si="593"/>
        <v>7.0934616863010361E-4</v>
      </c>
      <c r="N887" s="4">
        <f t="shared" si="594"/>
        <v>8.4305118703185099E-4</v>
      </c>
      <c r="O887" s="4">
        <f t="shared" si="595"/>
        <v>1.8946395333275384E-4</v>
      </c>
      <c r="P887" s="4">
        <f t="shared" si="596"/>
        <v>1.2490766828175733E-3</v>
      </c>
      <c r="Q887" s="4">
        <f t="shared" si="597"/>
        <v>3.0398737023957546E-3</v>
      </c>
      <c r="R887" s="4">
        <f t="shared" si="598"/>
        <v>2.3101908034670535E-3</v>
      </c>
      <c r="S887" s="4">
        <f t="shared" si="599"/>
        <v>4.3846741577651532E-3</v>
      </c>
      <c r="T887" s="4">
        <f t="shared" si="600"/>
        <v>1.2755738094732544E-2</v>
      </c>
      <c r="U887" s="6">
        <f t="shared" si="601"/>
        <v>1.3208710989857047E-2</v>
      </c>
      <c r="V887" s="6">
        <f t="shared" si="602"/>
        <v>1.3075005971455301E-2</v>
      </c>
      <c r="W887" s="6">
        <f t="shared" si="603"/>
        <v>1.3728593205154398E-2</v>
      </c>
      <c r="X887" s="6">
        <f t="shared" si="604"/>
        <v>1.2668980475669578E-2</v>
      </c>
      <c r="Y887" s="6">
        <f t="shared" si="605"/>
        <v>1.0878183456091397E-2</v>
      </c>
      <c r="Z887" s="6">
        <f t="shared" si="606"/>
        <v>1.1607866355020098E-2</v>
      </c>
      <c r="AA887" s="6">
        <f t="shared" si="607"/>
        <v>9.5333830007219983E-3</v>
      </c>
      <c r="AB887" s="6">
        <f t="shared" si="608"/>
        <v>1.1623190637546077E-3</v>
      </c>
      <c r="AC887" s="6">
        <f t="shared" si="626"/>
        <v>-0.15995238899109276</v>
      </c>
      <c r="AD887" s="6">
        <f t="shared" si="627"/>
        <v>-0.13949552117562514</v>
      </c>
      <c r="AE887" s="6">
        <f t="shared" si="628"/>
        <v>-7.2176036104617897E-2</v>
      </c>
      <c r="AF887" s="6">
        <f t="shared" si="629"/>
        <v>-4.5685717867497581E-2</v>
      </c>
      <c r="AG887" s="6">
        <f t="shared" si="630"/>
        <v>-9.1579237804311625E-4</v>
      </c>
      <c r="AH887" s="6">
        <f t="shared" si="631"/>
        <v>4.1919879144577885E-3</v>
      </c>
      <c r="AI887" s="6">
        <f t="shared" si="632"/>
        <v>-1.032939556562891E-2</v>
      </c>
      <c r="AJ887" s="6">
        <f t="shared" si="633"/>
        <v>-1.9583316286615193E-3</v>
      </c>
      <c r="AK887" s="4">
        <f t="shared" si="609"/>
        <v>0.4108241621067974</v>
      </c>
      <c r="AL887" s="4">
        <f t="shared" si="610"/>
        <v>0.40325813050048448</v>
      </c>
      <c r="AM887" s="4">
        <f t="shared" si="611"/>
        <v>0.38685235015437103</v>
      </c>
      <c r="AN887" s="4">
        <f t="shared" si="612"/>
        <v>0.32455923113022189</v>
      </c>
      <c r="AO887" s="4">
        <f t="shared" si="613"/>
        <v>7.1323383526107564E-2</v>
      </c>
      <c r="AP887" s="4">
        <f t="shared" si="614"/>
        <v>5.8503343380951575E-2</v>
      </c>
      <c r="AQ887" s="4">
        <f t="shared" si="615"/>
        <v>5.7325192039003964E-2</v>
      </c>
      <c r="AR887" s="4">
        <f t="shared" si="616"/>
        <v>1.3295160298123415E-2</v>
      </c>
      <c r="AS887" s="4">
        <f t="array" ref="AS887">_xlfn.STDEV.S(IF(E$17:E$1040=E887,$C$17:$C$1040,""))</f>
        <v>1.6668979720915356E-2</v>
      </c>
      <c r="AT887" s="4">
        <f t="array" ref="AT887">_xlfn.STDEV.S(IF(F$17:F$1040=F887,$C$17:$C$1040,""))</f>
        <v>2.155996435463892E-2</v>
      </c>
      <c r="AU887" s="4">
        <f t="array" ref="AU887">_xlfn.STDEV.S(IF(G$17:G$1040=G887,$C$17:$C$1040,""))</f>
        <v>2.7775365823747723E-2</v>
      </c>
      <c r="AV887" s="4">
        <f t="array" ref="AV887">_xlfn.STDEV.S(IF(H$17:H$1040=H887,$C$17:$C$1040,""))</f>
        <v>3.8098698692379501E-2</v>
      </c>
      <c r="AW887" s="4">
        <f t="array" ref="AW887">_xlfn.STDEV.S(IF(I$17:I$1040=I887,$C$17:$C$1040,""))</f>
        <v>1.5612614462539084E-2</v>
      </c>
      <c r="AX887" s="4">
        <f t="array" ref="AX887">_xlfn.STDEV.S(IF(J$17:J$1040=J887,$C$17:$C$1040,""))</f>
        <v>1.7796150088971025E-2</v>
      </c>
      <c r="AY887" s="4">
        <f t="array" ref="AY887">_xlfn.STDEV.S(IF(K$17:K$1040=K887,$C$17:$C$1040,""))</f>
        <v>1.9981798975175838E-2</v>
      </c>
      <c r="AZ887" s="4">
        <f t="array" ref="AZ887">_xlfn.STDEV.S(IF(L$17:L$1040=L887,$C$17:$C$1040,""))</f>
        <v>9.7547933763049779E-3</v>
      </c>
      <c r="BA887" s="7">
        <f t="shared" si="617"/>
        <v>24.646029270244831</v>
      </c>
      <c r="BB887" s="7">
        <f t="shared" si="618"/>
        <v>18.704025844723532</v>
      </c>
      <c r="BC887" s="7">
        <f t="shared" si="619"/>
        <v>13.927893969396985</v>
      </c>
      <c r="BD887" s="7">
        <f t="shared" si="620"/>
        <v>8.5189059540015268</v>
      </c>
      <c r="BE887" s="7">
        <f t="shared" si="621"/>
        <v>4.5683177341784065</v>
      </c>
      <c r="BF887" s="7">
        <f t="shared" si="622"/>
        <v>3.2874157100534007</v>
      </c>
      <c r="BG887" s="7">
        <f t="shared" si="623"/>
        <v>2.8688704210377289</v>
      </c>
      <c r="BH887" s="7">
        <f t="shared" si="624"/>
        <v>1.3629361263989679</v>
      </c>
    </row>
    <row r="888" spans="1:60" x14ac:dyDescent="0.25">
      <c r="A888" s="3">
        <v>43948</v>
      </c>
      <c r="B888" s="1">
        <v>2878.4799800000001</v>
      </c>
      <c r="C888" s="4">
        <f t="shared" si="592"/>
        <v>1.4714069723394063E-2</v>
      </c>
      <c r="D888" s="10">
        <f t="shared" si="625"/>
        <v>871</v>
      </c>
      <c r="E888" s="10">
        <f t="shared" si="590"/>
        <v>1</v>
      </c>
      <c r="F888" s="10">
        <f t="shared" si="634"/>
        <v>3</v>
      </c>
      <c r="G888" s="10">
        <f t="shared" si="634"/>
        <v>6</v>
      </c>
      <c r="H888" s="10">
        <f t="shared" si="634"/>
        <v>13</v>
      </c>
      <c r="I888" s="10">
        <f t="shared" si="634"/>
        <v>27</v>
      </c>
      <c r="J888" s="10">
        <f t="shared" si="634"/>
        <v>54</v>
      </c>
      <c r="K888" s="10">
        <f t="shared" si="634"/>
        <v>108</v>
      </c>
      <c r="L888" s="10">
        <f t="shared" si="634"/>
        <v>217</v>
      </c>
      <c r="M888" s="4">
        <f t="shared" si="593"/>
        <v>7.0934616863010361E-4</v>
      </c>
      <c r="N888" s="4">
        <f t="shared" si="594"/>
        <v>8.4305118703185099E-4</v>
      </c>
      <c r="O888" s="4">
        <f t="shared" si="595"/>
        <v>1.8946395333275384E-4</v>
      </c>
      <c r="P888" s="4">
        <f t="shared" si="596"/>
        <v>1.2490766828175733E-3</v>
      </c>
      <c r="Q888" s="4">
        <f t="shared" si="597"/>
        <v>3.0398737023957546E-3</v>
      </c>
      <c r="R888" s="4">
        <f t="shared" si="598"/>
        <v>2.3101908034670535E-3</v>
      </c>
      <c r="S888" s="4">
        <f t="shared" si="599"/>
        <v>4.3846741577651532E-3</v>
      </c>
      <c r="T888" s="4">
        <f t="shared" si="600"/>
        <v>1.2755738094732544E-2</v>
      </c>
      <c r="U888" s="6">
        <f t="shared" si="601"/>
        <v>1.4004723554763959E-2</v>
      </c>
      <c r="V888" s="6">
        <f t="shared" si="602"/>
        <v>1.3871018536362212E-2</v>
      </c>
      <c r="W888" s="6">
        <f t="shared" si="603"/>
        <v>1.4524605770061309E-2</v>
      </c>
      <c r="X888" s="6">
        <f t="shared" si="604"/>
        <v>1.346499304057649E-2</v>
      </c>
      <c r="Y888" s="6">
        <f t="shared" si="605"/>
        <v>1.1674196020998309E-2</v>
      </c>
      <c r="Z888" s="6">
        <f t="shared" si="606"/>
        <v>1.240387891992701E-2</v>
      </c>
      <c r="AA888" s="6">
        <f t="shared" si="607"/>
        <v>1.032939556562891E-2</v>
      </c>
      <c r="AB888" s="6">
        <f t="shared" si="608"/>
        <v>1.9583316286615193E-3</v>
      </c>
      <c r="AC888" s="6">
        <f t="shared" si="626"/>
        <v>-0.14594766543632881</v>
      </c>
      <c r="AD888" s="6">
        <f t="shared" si="627"/>
        <v>-0.12562450263926292</v>
      </c>
      <c r="AE888" s="6">
        <f t="shared" si="628"/>
        <v>-5.7651430334556587E-2</v>
      </c>
      <c r="AF888" s="6">
        <f t="shared" si="629"/>
        <v>-3.2220724826921093E-2</v>
      </c>
      <c r="AG888" s="6">
        <f t="shared" si="630"/>
        <v>1.0758403642955192E-2</v>
      </c>
      <c r="AH888" s="6">
        <f t="shared" si="631"/>
        <v>1.6595866834384798E-2</v>
      </c>
      <c r="AI888" s="6">
        <f t="shared" si="632"/>
        <v>0</v>
      </c>
      <c r="AJ888" s="6">
        <f t="shared" si="633"/>
        <v>0</v>
      </c>
      <c r="AK888" s="4">
        <f t="shared" si="609"/>
        <v>0.4108241621067974</v>
      </c>
      <c r="AL888" s="4">
        <f t="shared" si="610"/>
        <v>0.40325813050048448</v>
      </c>
      <c r="AM888" s="4">
        <f t="shared" si="611"/>
        <v>0.38685235015437103</v>
      </c>
      <c r="AN888" s="4">
        <f t="shared" si="612"/>
        <v>0.32455923113022189</v>
      </c>
      <c r="AO888" s="4">
        <f t="shared" si="613"/>
        <v>7.1323383526107564E-2</v>
      </c>
      <c r="AP888" s="4">
        <f t="shared" si="614"/>
        <v>5.8503343380951575E-2</v>
      </c>
      <c r="AQ888" s="4">
        <f t="shared" si="615"/>
        <v>5.7325192039003964E-2</v>
      </c>
      <c r="AR888" s="4">
        <f t="shared" si="616"/>
        <v>1.3295160298123415E-2</v>
      </c>
      <c r="AS888" s="4">
        <f t="array" ref="AS888">_xlfn.STDEV.S(IF(E$17:E$1040=E888,$C$17:$C$1040,""))</f>
        <v>1.6668979720915356E-2</v>
      </c>
      <c r="AT888" s="4">
        <f t="array" ref="AT888">_xlfn.STDEV.S(IF(F$17:F$1040=F888,$C$17:$C$1040,""))</f>
        <v>2.155996435463892E-2</v>
      </c>
      <c r="AU888" s="4">
        <f t="array" ref="AU888">_xlfn.STDEV.S(IF(G$17:G$1040=G888,$C$17:$C$1040,""))</f>
        <v>2.7775365823747723E-2</v>
      </c>
      <c r="AV888" s="4">
        <f t="array" ref="AV888">_xlfn.STDEV.S(IF(H$17:H$1040=H888,$C$17:$C$1040,""))</f>
        <v>3.8098698692379501E-2</v>
      </c>
      <c r="AW888" s="4">
        <f t="array" ref="AW888">_xlfn.STDEV.S(IF(I$17:I$1040=I888,$C$17:$C$1040,""))</f>
        <v>1.5612614462539084E-2</v>
      </c>
      <c r="AX888" s="4">
        <f t="array" ref="AX888">_xlfn.STDEV.S(IF(J$17:J$1040=J888,$C$17:$C$1040,""))</f>
        <v>1.7796150088971025E-2</v>
      </c>
      <c r="AY888" s="4">
        <f t="array" ref="AY888">_xlfn.STDEV.S(IF(K$17:K$1040=K888,$C$17:$C$1040,""))</f>
        <v>1.9981798975175838E-2</v>
      </c>
      <c r="AZ888" s="4">
        <f t="array" ref="AZ888">_xlfn.STDEV.S(IF(L$17:L$1040=L888,$C$17:$C$1040,""))</f>
        <v>9.7547933763049779E-3</v>
      </c>
      <c r="BA888" s="7">
        <f t="shared" si="617"/>
        <v>24.646029270244831</v>
      </c>
      <c r="BB888" s="7">
        <f t="shared" si="618"/>
        <v>18.704025844723532</v>
      </c>
      <c r="BC888" s="7">
        <f t="shared" si="619"/>
        <v>13.927893969396985</v>
      </c>
      <c r="BD888" s="7">
        <f t="shared" si="620"/>
        <v>8.5189059540015268</v>
      </c>
      <c r="BE888" s="7">
        <f t="shared" si="621"/>
        <v>4.5683177341784065</v>
      </c>
      <c r="BF888" s="7">
        <f t="shared" si="622"/>
        <v>3.2874157100534007</v>
      </c>
      <c r="BG888" s="7">
        <f t="shared" si="623"/>
        <v>2.8688704210377289</v>
      </c>
      <c r="BH888" s="7">
        <f t="shared" si="624"/>
        <v>1.3629361263989679</v>
      </c>
    </row>
    <row r="889" spans="1:60" x14ac:dyDescent="0.25">
      <c r="A889" s="3">
        <v>43949</v>
      </c>
      <c r="B889" s="1">
        <v>2863.389893</v>
      </c>
      <c r="C889" s="4">
        <f t="shared" si="592"/>
        <v>-5.2423803899446231E-3</v>
      </c>
      <c r="D889" s="10">
        <f t="shared" si="625"/>
        <v>872</v>
      </c>
      <c r="E889" s="10">
        <f t="shared" si="590"/>
        <v>1</v>
      </c>
      <c r="F889" s="10">
        <f t="shared" si="634"/>
        <v>3</v>
      </c>
      <c r="G889" s="10">
        <f t="shared" si="634"/>
        <v>6</v>
      </c>
      <c r="H889" s="10">
        <f t="shared" si="634"/>
        <v>13</v>
      </c>
      <c r="I889" s="10">
        <f t="shared" si="634"/>
        <v>27</v>
      </c>
      <c r="J889" s="10">
        <f t="shared" si="634"/>
        <v>54</v>
      </c>
      <c r="K889" s="10">
        <f t="shared" si="634"/>
        <v>109</v>
      </c>
      <c r="L889" s="10">
        <f t="shared" si="634"/>
        <v>218</v>
      </c>
      <c r="M889" s="4">
        <f t="shared" si="593"/>
        <v>7.0934616863010361E-4</v>
      </c>
      <c r="N889" s="4">
        <f t="shared" si="594"/>
        <v>8.4305118703185099E-4</v>
      </c>
      <c r="O889" s="4">
        <f t="shared" si="595"/>
        <v>1.8946395333275384E-4</v>
      </c>
      <c r="P889" s="4">
        <f t="shared" si="596"/>
        <v>1.2490766828175733E-3</v>
      </c>
      <c r="Q889" s="4">
        <f t="shared" si="597"/>
        <v>3.0398737023957546E-3</v>
      </c>
      <c r="R889" s="4">
        <f t="shared" si="598"/>
        <v>2.3101908034670535E-3</v>
      </c>
      <c r="S889" s="4">
        <f t="shared" si="599"/>
        <v>2.357074491689537E-4</v>
      </c>
      <c r="T889" s="4">
        <f t="shared" si="600"/>
        <v>-3.9824861537172407E-3</v>
      </c>
      <c r="U889" s="6">
        <f t="shared" si="601"/>
        <v>-5.9517265585747265E-3</v>
      </c>
      <c r="V889" s="6">
        <f t="shared" si="602"/>
        <v>-6.0854315769764741E-3</v>
      </c>
      <c r="W889" s="6">
        <f t="shared" si="603"/>
        <v>-5.4318443432773769E-3</v>
      </c>
      <c r="X889" s="6">
        <f t="shared" si="604"/>
        <v>-6.4914570727621964E-3</v>
      </c>
      <c r="Y889" s="6">
        <f t="shared" si="605"/>
        <v>-8.2822540923403777E-3</v>
      </c>
      <c r="Z889" s="6">
        <f t="shared" si="606"/>
        <v>-7.5525711934116765E-3</v>
      </c>
      <c r="AA889" s="6">
        <f t="shared" si="607"/>
        <v>-5.4780878391135768E-3</v>
      </c>
      <c r="AB889" s="6">
        <f t="shared" si="608"/>
        <v>-1.2598942362273824E-3</v>
      </c>
      <c r="AC889" s="6">
        <f t="shared" si="626"/>
        <v>-0.15189939199490354</v>
      </c>
      <c r="AD889" s="6">
        <f t="shared" si="627"/>
        <v>-0.13170993421623939</v>
      </c>
      <c r="AE889" s="6">
        <f t="shared" si="628"/>
        <v>-6.3083274677833964E-2</v>
      </c>
      <c r="AF889" s="6">
        <f t="shared" si="629"/>
        <v>-3.8712181899683291E-2</v>
      </c>
      <c r="AG889" s="6">
        <f t="shared" si="630"/>
        <v>2.4761495506148146E-3</v>
      </c>
      <c r="AH889" s="6">
        <f t="shared" si="631"/>
        <v>9.0432956409731216E-3</v>
      </c>
      <c r="AI889" s="6">
        <f t="shared" si="632"/>
        <v>-5.4780878391135768E-3</v>
      </c>
      <c r="AJ889" s="6">
        <f t="shared" si="633"/>
        <v>-1.2598942362273824E-3</v>
      </c>
      <c r="AK889" s="4">
        <f t="shared" si="609"/>
        <v>0.4108241621067974</v>
      </c>
      <c r="AL889" s="4">
        <f t="shared" si="610"/>
        <v>0.40325813050048448</v>
      </c>
      <c r="AM889" s="4">
        <f t="shared" si="611"/>
        <v>0.38685235015437103</v>
      </c>
      <c r="AN889" s="4">
        <f t="shared" si="612"/>
        <v>0.32455923113022189</v>
      </c>
      <c r="AO889" s="4">
        <f t="shared" si="613"/>
        <v>7.1323383526107564E-2</v>
      </c>
      <c r="AP889" s="4">
        <f t="shared" si="614"/>
        <v>5.8503343380951575E-2</v>
      </c>
      <c r="AQ889" s="4">
        <f t="shared" si="615"/>
        <v>3.7742895336030591E-2</v>
      </c>
      <c r="AR889" s="4">
        <f t="shared" si="616"/>
        <v>3.0566402366485584E-2</v>
      </c>
      <c r="AS889" s="4">
        <f t="array" ref="AS889">_xlfn.STDEV.S(IF(E$17:E$1040=E889,$C$17:$C$1040,""))</f>
        <v>1.6668979720915356E-2</v>
      </c>
      <c r="AT889" s="4">
        <f t="array" ref="AT889">_xlfn.STDEV.S(IF(F$17:F$1040=F889,$C$17:$C$1040,""))</f>
        <v>2.155996435463892E-2</v>
      </c>
      <c r="AU889" s="4">
        <f t="array" ref="AU889">_xlfn.STDEV.S(IF(G$17:G$1040=G889,$C$17:$C$1040,""))</f>
        <v>2.7775365823747723E-2</v>
      </c>
      <c r="AV889" s="4">
        <f t="array" ref="AV889">_xlfn.STDEV.S(IF(H$17:H$1040=H889,$C$17:$C$1040,""))</f>
        <v>3.8098698692379501E-2</v>
      </c>
      <c r="AW889" s="4">
        <f t="array" ref="AW889">_xlfn.STDEV.S(IF(I$17:I$1040=I889,$C$17:$C$1040,""))</f>
        <v>1.5612614462539084E-2</v>
      </c>
      <c r="AX889" s="4">
        <f t="array" ref="AX889">_xlfn.STDEV.S(IF(J$17:J$1040=J889,$C$17:$C$1040,""))</f>
        <v>1.7796150088971025E-2</v>
      </c>
      <c r="AY889" s="4">
        <f t="array" ref="AY889">_xlfn.STDEV.S(IF(K$17:K$1040=K889,$C$17:$C$1040,""))</f>
        <v>1.6417684884865658E-2</v>
      </c>
      <c r="AZ889" s="4">
        <f t="array" ref="AZ889">_xlfn.STDEV.S(IF(L$17:L$1040=L889,$C$17:$C$1040,""))</f>
        <v>2.2678366597214769E-2</v>
      </c>
      <c r="BA889" s="7">
        <f t="shared" si="617"/>
        <v>24.646029270244831</v>
      </c>
      <c r="BB889" s="7">
        <f t="shared" si="618"/>
        <v>18.704025844723532</v>
      </c>
      <c r="BC889" s="7">
        <f t="shared" si="619"/>
        <v>13.927893969396985</v>
      </c>
      <c r="BD889" s="7">
        <f t="shared" si="620"/>
        <v>8.5189059540015268</v>
      </c>
      <c r="BE889" s="7">
        <f t="shared" si="621"/>
        <v>4.5683177341784065</v>
      </c>
      <c r="BF889" s="7">
        <f t="shared" si="622"/>
        <v>3.2874157100534007</v>
      </c>
      <c r="BG889" s="7">
        <f t="shared" si="623"/>
        <v>2.2989170276269091</v>
      </c>
      <c r="BH889" s="7">
        <f t="shared" si="624"/>
        <v>1.3478220415680016</v>
      </c>
    </row>
    <row r="890" spans="1:60" x14ac:dyDescent="0.25">
      <c r="A890" s="3">
        <v>43950</v>
      </c>
      <c r="B890" s="1">
        <v>2939.51001</v>
      </c>
      <c r="C890" s="4">
        <f t="shared" si="592"/>
        <v>2.6583916212768344E-2</v>
      </c>
      <c r="D890" s="10">
        <f t="shared" si="625"/>
        <v>873</v>
      </c>
      <c r="E890" s="10">
        <f t="shared" si="590"/>
        <v>1</v>
      </c>
      <c r="F890" s="10">
        <f t="shared" si="634"/>
        <v>3</v>
      </c>
      <c r="G890" s="10">
        <f t="shared" si="634"/>
        <v>6</v>
      </c>
      <c r="H890" s="10">
        <f t="shared" si="634"/>
        <v>13</v>
      </c>
      <c r="I890" s="10">
        <f t="shared" si="634"/>
        <v>27</v>
      </c>
      <c r="J890" s="10">
        <f t="shared" si="634"/>
        <v>54</v>
      </c>
      <c r="K890" s="10">
        <f t="shared" si="634"/>
        <v>109</v>
      </c>
      <c r="L890" s="10">
        <f t="shared" si="634"/>
        <v>218</v>
      </c>
      <c r="M890" s="4">
        <f t="shared" si="593"/>
        <v>7.0934616863010361E-4</v>
      </c>
      <c r="N890" s="4">
        <f t="shared" si="594"/>
        <v>8.4305118703185099E-4</v>
      </c>
      <c r="O890" s="4">
        <f t="shared" si="595"/>
        <v>1.8946395333275384E-4</v>
      </c>
      <c r="P890" s="4">
        <f t="shared" si="596"/>
        <v>1.2490766828175733E-3</v>
      </c>
      <c r="Q890" s="4">
        <f t="shared" si="597"/>
        <v>3.0398737023957546E-3</v>
      </c>
      <c r="R890" s="4">
        <f t="shared" si="598"/>
        <v>2.3101908034670535E-3</v>
      </c>
      <c r="S890" s="4">
        <f t="shared" si="599"/>
        <v>2.357074491689537E-4</v>
      </c>
      <c r="T890" s="4">
        <f t="shared" si="600"/>
        <v>-3.9824861537172407E-3</v>
      </c>
      <c r="U890" s="6">
        <f t="shared" si="601"/>
        <v>2.5874570044138241E-2</v>
      </c>
      <c r="V890" s="6">
        <f t="shared" si="602"/>
        <v>2.5740865025736491E-2</v>
      </c>
      <c r="W890" s="6">
        <f t="shared" si="603"/>
        <v>2.639445225943559E-2</v>
      </c>
      <c r="X890" s="6">
        <f t="shared" si="604"/>
        <v>2.5334839529950769E-2</v>
      </c>
      <c r="Y890" s="6">
        <f t="shared" si="605"/>
        <v>2.3544042510372589E-2</v>
      </c>
      <c r="Z890" s="6">
        <f t="shared" si="606"/>
        <v>2.427372540930129E-2</v>
      </c>
      <c r="AA890" s="6">
        <f t="shared" si="607"/>
        <v>2.634820876359939E-2</v>
      </c>
      <c r="AB890" s="6">
        <f t="shared" si="608"/>
        <v>3.0566402366485584E-2</v>
      </c>
      <c r="AC890" s="6">
        <f t="shared" si="626"/>
        <v>-0.12602482195076531</v>
      </c>
      <c r="AD890" s="6">
        <f t="shared" si="627"/>
        <v>-0.10596906919050289</v>
      </c>
      <c r="AE890" s="6">
        <f t="shared" si="628"/>
        <v>-3.6688822418398374E-2</v>
      </c>
      <c r="AF890" s="6">
        <f t="shared" si="629"/>
        <v>-1.3377342369732523E-2</v>
      </c>
      <c r="AG890" s="6">
        <f t="shared" si="630"/>
        <v>2.6020192060987404E-2</v>
      </c>
      <c r="AH890" s="6">
        <f t="shared" si="631"/>
        <v>3.3317021050274412E-2</v>
      </c>
      <c r="AI890" s="6">
        <f t="shared" si="632"/>
        <v>2.0870120924485813E-2</v>
      </c>
      <c r="AJ890" s="6">
        <f t="shared" si="633"/>
        <v>2.9306508130258202E-2</v>
      </c>
      <c r="AK890" s="4">
        <f t="shared" si="609"/>
        <v>0.4108241621067974</v>
      </c>
      <c r="AL890" s="4">
        <f t="shared" si="610"/>
        <v>0.40325813050048448</v>
      </c>
      <c r="AM890" s="4">
        <f t="shared" si="611"/>
        <v>0.38685235015437103</v>
      </c>
      <c r="AN890" s="4">
        <f t="shared" si="612"/>
        <v>0.32455923113022189</v>
      </c>
      <c r="AO890" s="4">
        <f t="shared" si="613"/>
        <v>7.1323383526107564E-2</v>
      </c>
      <c r="AP890" s="4">
        <f t="shared" si="614"/>
        <v>5.8503343380951575E-2</v>
      </c>
      <c r="AQ890" s="4">
        <f t="shared" si="615"/>
        <v>3.7742895336030591E-2</v>
      </c>
      <c r="AR890" s="4">
        <f t="shared" si="616"/>
        <v>3.0566402366485584E-2</v>
      </c>
      <c r="AS890" s="4">
        <f t="array" ref="AS890">_xlfn.STDEV.S(IF(E$17:E$1040=E890,$C$17:$C$1040,""))</f>
        <v>1.6668979720915356E-2</v>
      </c>
      <c r="AT890" s="4">
        <f t="array" ref="AT890">_xlfn.STDEV.S(IF(F$17:F$1040=F890,$C$17:$C$1040,""))</f>
        <v>2.155996435463892E-2</v>
      </c>
      <c r="AU890" s="4">
        <f t="array" ref="AU890">_xlfn.STDEV.S(IF(G$17:G$1040=G890,$C$17:$C$1040,""))</f>
        <v>2.7775365823747723E-2</v>
      </c>
      <c r="AV890" s="4">
        <f t="array" ref="AV890">_xlfn.STDEV.S(IF(H$17:H$1040=H890,$C$17:$C$1040,""))</f>
        <v>3.8098698692379501E-2</v>
      </c>
      <c r="AW890" s="4">
        <f t="array" ref="AW890">_xlfn.STDEV.S(IF(I$17:I$1040=I890,$C$17:$C$1040,""))</f>
        <v>1.5612614462539084E-2</v>
      </c>
      <c r="AX890" s="4">
        <f t="array" ref="AX890">_xlfn.STDEV.S(IF(J$17:J$1040=J890,$C$17:$C$1040,""))</f>
        <v>1.7796150088971025E-2</v>
      </c>
      <c r="AY890" s="4">
        <f t="array" ref="AY890">_xlfn.STDEV.S(IF(K$17:K$1040=K890,$C$17:$C$1040,""))</f>
        <v>1.6417684884865658E-2</v>
      </c>
      <c r="AZ890" s="4">
        <f t="array" ref="AZ890">_xlfn.STDEV.S(IF(L$17:L$1040=L890,$C$17:$C$1040,""))</f>
        <v>2.2678366597214769E-2</v>
      </c>
      <c r="BA890" s="7">
        <f t="shared" si="617"/>
        <v>24.646029270244831</v>
      </c>
      <c r="BB890" s="7">
        <f t="shared" si="618"/>
        <v>18.704025844723532</v>
      </c>
      <c r="BC890" s="7">
        <f t="shared" si="619"/>
        <v>13.927893969396985</v>
      </c>
      <c r="BD890" s="7">
        <f t="shared" si="620"/>
        <v>8.5189059540015268</v>
      </c>
      <c r="BE890" s="7">
        <f t="shared" si="621"/>
        <v>4.5683177341784065</v>
      </c>
      <c r="BF890" s="7">
        <f t="shared" si="622"/>
        <v>3.2874157100534007</v>
      </c>
      <c r="BG890" s="7">
        <f t="shared" si="623"/>
        <v>2.2989170276269091</v>
      </c>
      <c r="BH890" s="7">
        <f t="shared" si="624"/>
        <v>1.3478220415680016</v>
      </c>
    </row>
    <row r="891" spans="1:60" x14ac:dyDescent="0.25">
      <c r="A891" s="3">
        <v>43951</v>
      </c>
      <c r="B891" s="1">
        <v>2912.429932</v>
      </c>
      <c r="C891" s="4">
        <f t="shared" si="592"/>
        <v>-9.2124462607290347E-3</v>
      </c>
      <c r="D891" s="10">
        <f t="shared" si="625"/>
        <v>874</v>
      </c>
      <c r="E891" s="10">
        <f t="shared" si="590"/>
        <v>1</v>
      </c>
      <c r="F891" s="10">
        <f t="shared" si="634"/>
        <v>3</v>
      </c>
      <c r="G891" s="10">
        <f t="shared" si="634"/>
        <v>6</v>
      </c>
      <c r="H891" s="10">
        <f t="shared" si="634"/>
        <v>13</v>
      </c>
      <c r="I891" s="10">
        <f t="shared" si="634"/>
        <v>27</v>
      </c>
      <c r="J891" s="10">
        <f t="shared" si="634"/>
        <v>54</v>
      </c>
      <c r="K891" s="10">
        <f t="shared" si="634"/>
        <v>109</v>
      </c>
      <c r="L891" s="10">
        <f t="shared" si="634"/>
        <v>218</v>
      </c>
      <c r="M891" s="4">
        <f t="shared" si="593"/>
        <v>7.0934616863010361E-4</v>
      </c>
      <c r="N891" s="4">
        <f t="shared" si="594"/>
        <v>8.4305118703185099E-4</v>
      </c>
      <c r="O891" s="4">
        <f t="shared" si="595"/>
        <v>1.8946395333275384E-4</v>
      </c>
      <c r="P891" s="4">
        <f t="shared" si="596"/>
        <v>1.2490766828175733E-3</v>
      </c>
      <c r="Q891" s="4">
        <f t="shared" si="597"/>
        <v>3.0398737023957546E-3</v>
      </c>
      <c r="R891" s="4">
        <f t="shared" si="598"/>
        <v>2.3101908034670535E-3</v>
      </c>
      <c r="S891" s="4">
        <f t="shared" si="599"/>
        <v>2.357074491689537E-4</v>
      </c>
      <c r="T891" s="4">
        <f t="shared" si="600"/>
        <v>-3.9824861537172407E-3</v>
      </c>
      <c r="U891" s="6">
        <f t="shared" si="601"/>
        <v>-9.921792429359139E-3</v>
      </c>
      <c r="V891" s="6">
        <f t="shared" si="602"/>
        <v>-1.0055497447760886E-2</v>
      </c>
      <c r="W891" s="6">
        <f t="shared" si="603"/>
        <v>-9.4019102140617886E-3</v>
      </c>
      <c r="X891" s="6">
        <f t="shared" si="604"/>
        <v>-1.0461522943546608E-2</v>
      </c>
      <c r="Y891" s="6">
        <f t="shared" si="605"/>
        <v>-1.2252319963124789E-2</v>
      </c>
      <c r="Z891" s="6">
        <f t="shared" si="606"/>
        <v>-1.1522637064196088E-2</v>
      </c>
      <c r="AA891" s="6">
        <f t="shared" si="607"/>
        <v>-9.4481537098979884E-3</v>
      </c>
      <c r="AB891" s="6">
        <f t="shared" si="608"/>
        <v>-5.229960107011794E-3</v>
      </c>
      <c r="AC891" s="6">
        <f t="shared" si="626"/>
        <v>-0.13594661438012445</v>
      </c>
      <c r="AD891" s="6">
        <f t="shared" si="627"/>
        <v>-0.11602456663826377</v>
      </c>
      <c r="AE891" s="6">
        <f t="shared" si="628"/>
        <v>-4.6090732632460163E-2</v>
      </c>
      <c r="AF891" s="6">
        <f t="shared" si="629"/>
        <v>-2.3838865313279133E-2</v>
      </c>
      <c r="AG891" s="6">
        <f t="shared" si="630"/>
        <v>1.3767872097862614E-2</v>
      </c>
      <c r="AH891" s="6">
        <f t="shared" si="631"/>
        <v>2.1794383986078324E-2</v>
      </c>
      <c r="AI891" s="6">
        <f t="shared" si="632"/>
        <v>1.1421967214587825E-2</v>
      </c>
      <c r="AJ891" s="6">
        <f t="shared" si="633"/>
        <v>2.4076548023246408E-2</v>
      </c>
      <c r="AK891" s="4">
        <f t="shared" si="609"/>
        <v>0.4108241621067974</v>
      </c>
      <c r="AL891" s="4">
        <f t="shared" si="610"/>
        <v>0.40325813050048448</v>
      </c>
      <c r="AM891" s="4">
        <f t="shared" si="611"/>
        <v>0.38685235015437103</v>
      </c>
      <c r="AN891" s="4">
        <f t="shared" si="612"/>
        <v>0.32455923113022189</v>
      </c>
      <c r="AO891" s="4">
        <f t="shared" si="613"/>
        <v>7.1323383526107564E-2</v>
      </c>
      <c r="AP891" s="4">
        <f t="shared" si="614"/>
        <v>5.8503343380951575E-2</v>
      </c>
      <c r="AQ891" s="4">
        <f t="shared" si="615"/>
        <v>3.7742895336030591E-2</v>
      </c>
      <c r="AR891" s="4">
        <f t="shared" si="616"/>
        <v>3.0566402366485584E-2</v>
      </c>
      <c r="AS891" s="4">
        <f t="array" ref="AS891">_xlfn.STDEV.S(IF(E$17:E$1040=E891,$C$17:$C$1040,""))</f>
        <v>1.6668979720915356E-2</v>
      </c>
      <c r="AT891" s="4">
        <f t="array" ref="AT891">_xlfn.STDEV.S(IF(F$17:F$1040=F891,$C$17:$C$1040,""))</f>
        <v>2.155996435463892E-2</v>
      </c>
      <c r="AU891" s="4">
        <f t="array" ref="AU891">_xlfn.STDEV.S(IF(G$17:G$1040=G891,$C$17:$C$1040,""))</f>
        <v>2.7775365823747723E-2</v>
      </c>
      <c r="AV891" s="4">
        <f t="array" ref="AV891">_xlfn.STDEV.S(IF(H$17:H$1040=H891,$C$17:$C$1040,""))</f>
        <v>3.8098698692379501E-2</v>
      </c>
      <c r="AW891" s="4">
        <f t="array" ref="AW891">_xlfn.STDEV.S(IF(I$17:I$1040=I891,$C$17:$C$1040,""))</f>
        <v>1.5612614462539084E-2</v>
      </c>
      <c r="AX891" s="4">
        <f t="array" ref="AX891">_xlfn.STDEV.S(IF(J$17:J$1040=J891,$C$17:$C$1040,""))</f>
        <v>1.7796150088971025E-2</v>
      </c>
      <c r="AY891" s="4">
        <f t="array" ref="AY891">_xlfn.STDEV.S(IF(K$17:K$1040=K891,$C$17:$C$1040,""))</f>
        <v>1.6417684884865658E-2</v>
      </c>
      <c r="AZ891" s="4">
        <f t="array" ref="AZ891">_xlfn.STDEV.S(IF(L$17:L$1040=L891,$C$17:$C$1040,""))</f>
        <v>2.2678366597214769E-2</v>
      </c>
      <c r="BA891" s="7">
        <f t="shared" si="617"/>
        <v>24.646029270244831</v>
      </c>
      <c r="BB891" s="7">
        <f t="shared" si="618"/>
        <v>18.704025844723532</v>
      </c>
      <c r="BC891" s="7">
        <f t="shared" si="619"/>
        <v>13.927893969396985</v>
      </c>
      <c r="BD891" s="7">
        <f t="shared" si="620"/>
        <v>8.5189059540015268</v>
      </c>
      <c r="BE891" s="7">
        <f t="shared" si="621"/>
        <v>4.5683177341784065</v>
      </c>
      <c r="BF891" s="7">
        <f t="shared" si="622"/>
        <v>3.2874157100534007</v>
      </c>
      <c r="BG891" s="7">
        <f t="shared" si="623"/>
        <v>2.2989170276269091</v>
      </c>
      <c r="BH891" s="7">
        <f t="shared" si="624"/>
        <v>1.3478220415680016</v>
      </c>
    </row>
    <row r="892" spans="1:60" x14ac:dyDescent="0.25">
      <c r="A892" s="3">
        <v>43952</v>
      </c>
      <c r="B892" s="1">
        <v>2830.709961</v>
      </c>
      <c r="C892" s="4">
        <f t="shared" si="592"/>
        <v>-2.8059034176963649E-2</v>
      </c>
      <c r="D892" s="10">
        <f t="shared" si="625"/>
        <v>875</v>
      </c>
      <c r="E892" s="10">
        <f t="shared" si="590"/>
        <v>1</v>
      </c>
      <c r="F892" s="10">
        <f t="shared" si="634"/>
        <v>3</v>
      </c>
      <c r="G892" s="10">
        <f t="shared" si="634"/>
        <v>6</v>
      </c>
      <c r="H892" s="10">
        <f t="shared" si="634"/>
        <v>13</v>
      </c>
      <c r="I892" s="10">
        <f t="shared" si="634"/>
        <v>27</v>
      </c>
      <c r="J892" s="10">
        <f t="shared" si="634"/>
        <v>54</v>
      </c>
      <c r="K892" s="10">
        <f t="shared" si="634"/>
        <v>109</v>
      </c>
      <c r="L892" s="10">
        <f t="shared" si="634"/>
        <v>218</v>
      </c>
      <c r="M892" s="4">
        <f t="shared" si="593"/>
        <v>7.0934616863010361E-4</v>
      </c>
      <c r="N892" s="4">
        <f t="shared" si="594"/>
        <v>8.4305118703185099E-4</v>
      </c>
      <c r="O892" s="4">
        <f t="shared" si="595"/>
        <v>1.8946395333275384E-4</v>
      </c>
      <c r="P892" s="4">
        <f t="shared" si="596"/>
        <v>1.2490766828175733E-3</v>
      </c>
      <c r="Q892" s="4">
        <f t="shared" si="597"/>
        <v>3.0398737023957546E-3</v>
      </c>
      <c r="R892" s="4">
        <f t="shared" si="598"/>
        <v>2.3101908034670535E-3</v>
      </c>
      <c r="S892" s="4">
        <f t="shared" si="599"/>
        <v>2.357074491689537E-4</v>
      </c>
      <c r="T892" s="4">
        <f t="shared" si="600"/>
        <v>-3.9824861537172407E-3</v>
      </c>
      <c r="U892" s="6">
        <f t="shared" si="601"/>
        <v>-2.8768380345593751E-2</v>
      </c>
      <c r="V892" s="6">
        <f t="shared" si="602"/>
        <v>-2.8902085363995501E-2</v>
      </c>
      <c r="W892" s="6">
        <f t="shared" si="603"/>
        <v>-2.8248498130296402E-2</v>
      </c>
      <c r="X892" s="6">
        <f t="shared" si="604"/>
        <v>-2.9308110859781224E-2</v>
      </c>
      <c r="Y892" s="6">
        <f t="shared" si="605"/>
        <v>-3.1098907879359403E-2</v>
      </c>
      <c r="Z892" s="6">
        <f t="shared" si="606"/>
        <v>-3.0369224980430702E-2</v>
      </c>
      <c r="AA892" s="6">
        <f t="shared" si="607"/>
        <v>-2.8294741626132602E-2</v>
      </c>
      <c r="AB892" s="6">
        <f t="shared" si="608"/>
        <v>-2.4076548023246408E-2</v>
      </c>
      <c r="AC892" s="6">
        <f t="shared" si="626"/>
        <v>-0.16471499472571821</v>
      </c>
      <c r="AD892" s="6">
        <f t="shared" si="627"/>
        <v>-0.14492665200225927</v>
      </c>
      <c r="AE892" s="6">
        <f t="shared" si="628"/>
        <v>-7.4339230762756559E-2</v>
      </c>
      <c r="AF892" s="6">
        <f t="shared" si="629"/>
        <v>-5.3146976173060356E-2</v>
      </c>
      <c r="AG892" s="6">
        <f t="shared" si="630"/>
        <v>-1.7331035781496789E-2</v>
      </c>
      <c r="AH892" s="6">
        <f t="shared" si="631"/>
        <v>-8.5748409943523785E-3</v>
      </c>
      <c r="AI892" s="6">
        <f t="shared" si="632"/>
        <v>-1.6872774411544778E-2</v>
      </c>
      <c r="AJ892" s="6">
        <f t="shared" si="633"/>
        <v>0</v>
      </c>
      <c r="AK892" s="4">
        <f t="shared" si="609"/>
        <v>0.4108241621067974</v>
      </c>
      <c r="AL892" s="4">
        <f t="shared" si="610"/>
        <v>0.40325813050048448</v>
      </c>
      <c r="AM892" s="4">
        <f t="shared" si="611"/>
        <v>0.38685235015437103</v>
      </c>
      <c r="AN892" s="4">
        <f t="shared" si="612"/>
        <v>0.32455923113022189</v>
      </c>
      <c r="AO892" s="4">
        <f t="shared" si="613"/>
        <v>7.1323383526107564E-2</v>
      </c>
      <c r="AP892" s="4">
        <f t="shared" si="614"/>
        <v>5.8503343380951575E-2</v>
      </c>
      <c r="AQ892" s="4">
        <f t="shared" si="615"/>
        <v>3.7742895336030591E-2</v>
      </c>
      <c r="AR892" s="4">
        <f t="shared" si="616"/>
        <v>3.0566402366485584E-2</v>
      </c>
      <c r="AS892" s="4">
        <f t="array" ref="AS892">_xlfn.STDEV.S(IF(E$17:E$1040=E892,$C$17:$C$1040,""))</f>
        <v>1.6668979720915356E-2</v>
      </c>
      <c r="AT892" s="4">
        <f t="array" ref="AT892">_xlfn.STDEV.S(IF(F$17:F$1040=F892,$C$17:$C$1040,""))</f>
        <v>2.155996435463892E-2</v>
      </c>
      <c r="AU892" s="4">
        <f t="array" ref="AU892">_xlfn.STDEV.S(IF(G$17:G$1040=G892,$C$17:$C$1040,""))</f>
        <v>2.7775365823747723E-2</v>
      </c>
      <c r="AV892" s="4">
        <f t="array" ref="AV892">_xlfn.STDEV.S(IF(H$17:H$1040=H892,$C$17:$C$1040,""))</f>
        <v>3.8098698692379501E-2</v>
      </c>
      <c r="AW892" s="4">
        <f t="array" ref="AW892">_xlfn.STDEV.S(IF(I$17:I$1040=I892,$C$17:$C$1040,""))</f>
        <v>1.5612614462539084E-2</v>
      </c>
      <c r="AX892" s="4">
        <f t="array" ref="AX892">_xlfn.STDEV.S(IF(J$17:J$1040=J892,$C$17:$C$1040,""))</f>
        <v>1.7796150088971025E-2</v>
      </c>
      <c r="AY892" s="4">
        <f t="array" ref="AY892">_xlfn.STDEV.S(IF(K$17:K$1040=K892,$C$17:$C$1040,""))</f>
        <v>1.6417684884865658E-2</v>
      </c>
      <c r="AZ892" s="4">
        <f t="array" ref="AZ892">_xlfn.STDEV.S(IF(L$17:L$1040=L892,$C$17:$C$1040,""))</f>
        <v>2.2678366597214769E-2</v>
      </c>
      <c r="BA892" s="7">
        <f t="shared" si="617"/>
        <v>24.646029270244831</v>
      </c>
      <c r="BB892" s="7">
        <f t="shared" si="618"/>
        <v>18.704025844723532</v>
      </c>
      <c r="BC892" s="7">
        <f t="shared" si="619"/>
        <v>13.927893969396985</v>
      </c>
      <c r="BD892" s="7">
        <f t="shared" si="620"/>
        <v>8.5189059540015268</v>
      </c>
      <c r="BE892" s="7">
        <f t="shared" si="621"/>
        <v>4.5683177341784065</v>
      </c>
      <c r="BF892" s="7">
        <f t="shared" si="622"/>
        <v>3.2874157100534007</v>
      </c>
      <c r="BG892" s="7">
        <f t="shared" si="623"/>
        <v>2.2989170276269091</v>
      </c>
      <c r="BH892" s="7">
        <f t="shared" si="624"/>
        <v>1.3478220415680016</v>
      </c>
    </row>
    <row r="893" spans="1:60" x14ac:dyDescent="0.25">
      <c r="A893" s="3">
        <v>43955</v>
      </c>
      <c r="B893" s="1">
        <v>2842.73999</v>
      </c>
      <c r="C893" s="4">
        <f t="shared" si="592"/>
        <v>4.2498274870061969E-3</v>
      </c>
      <c r="D893" s="10">
        <f t="shared" si="625"/>
        <v>876</v>
      </c>
      <c r="E893" s="10">
        <f t="shared" si="590"/>
        <v>1</v>
      </c>
      <c r="F893" s="10">
        <f t="shared" si="634"/>
        <v>3</v>
      </c>
      <c r="G893" s="10">
        <f t="shared" si="634"/>
        <v>6</v>
      </c>
      <c r="H893" s="10">
        <f t="shared" si="634"/>
        <v>13</v>
      </c>
      <c r="I893" s="10">
        <f t="shared" si="634"/>
        <v>27</v>
      </c>
      <c r="J893" s="10">
        <f t="shared" si="634"/>
        <v>54</v>
      </c>
      <c r="K893" s="10">
        <f t="shared" si="634"/>
        <v>109</v>
      </c>
      <c r="L893" s="10">
        <f t="shared" si="634"/>
        <v>219</v>
      </c>
      <c r="M893" s="4">
        <f t="shared" si="593"/>
        <v>7.0934616863010361E-4</v>
      </c>
      <c r="N893" s="4">
        <f t="shared" si="594"/>
        <v>8.4305118703185099E-4</v>
      </c>
      <c r="O893" s="4">
        <f t="shared" si="595"/>
        <v>1.8946395333275384E-4</v>
      </c>
      <c r="P893" s="4">
        <f t="shared" si="596"/>
        <v>1.2490766828175733E-3</v>
      </c>
      <c r="Q893" s="4">
        <f t="shared" si="597"/>
        <v>3.0398737023957546E-3</v>
      </c>
      <c r="R893" s="4">
        <f t="shared" si="598"/>
        <v>2.3101908034670535E-3</v>
      </c>
      <c r="S893" s="4">
        <f t="shared" si="599"/>
        <v>2.357074491689537E-4</v>
      </c>
      <c r="T893" s="4">
        <f t="shared" si="600"/>
        <v>4.4539010520551481E-3</v>
      </c>
      <c r="U893" s="6">
        <f t="shared" si="601"/>
        <v>3.5404813183760936E-3</v>
      </c>
      <c r="V893" s="6">
        <f t="shared" si="602"/>
        <v>3.406776299974346E-3</v>
      </c>
      <c r="W893" s="6">
        <f t="shared" si="603"/>
        <v>4.0603635336734431E-3</v>
      </c>
      <c r="X893" s="6">
        <f t="shared" si="604"/>
        <v>3.0007508041886236E-3</v>
      </c>
      <c r="Y893" s="6">
        <f t="shared" si="605"/>
        <v>1.2099537846104423E-3</v>
      </c>
      <c r="Z893" s="6">
        <f t="shared" si="606"/>
        <v>1.9396366835391435E-3</v>
      </c>
      <c r="AA893" s="6">
        <f t="shared" si="607"/>
        <v>4.0141200378372432E-3</v>
      </c>
      <c r="AB893" s="6">
        <f t="shared" si="608"/>
        <v>-2.0407356504895113E-4</v>
      </c>
      <c r="AC893" s="6">
        <f t="shared" si="626"/>
        <v>-0.16117451340734212</v>
      </c>
      <c r="AD893" s="6">
        <f t="shared" si="627"/>
        <v>-0.14151987570228491</v>
      </c>
      <c r="AE893" s="6">
        <f t="shared" si="628"/>
        <v>-7.0278867229083108E-2</v>
      </c>
      <c r="AF893" s="6">
        <f t="shared" si="629"/>
        <v>-5.0146225368871734E-2</v>
      </c>
      <c r="AG893" s="6">
        <f t="shared" si="630"/>
        <v>-1.6121081996886347E-2</v>
      </c>
      <c r="AH893" s="6">
        <f t="shared" si="631"/>
        <v>-6.635204310813235E-3</v>
      </c>
      <c r="AI893" s="6">
        <f t="shared" si="632"/>
        <v>-1.2858654373707534E-2</v>
      </c>
      <c r="AJ893" s="6">
        <f t="shared" si="633"/>
        <v>-2.0407356504895113E-4</v>
      </c>
      <c r="AK893" s="4">
        <f t="shared" si="609"/>
        <v>0.4108241621067974</v>
      </c>
      <c r="AL893" s="4">
        <f t="shared" si="610"/>
        <v>0.40325813050048448</v>
      </c>
      <c r="AM893" s="4">
        <f t="shared" si="611"/>
        <v>0.38685235015437103</v>
      </c>
      <c r="AN893" s="4">
        <f t="shared" si="612"/>
        <v>0.32455923113022189</v>
      </c>
      <c r="AO893" s="4">
        <f t="shared" si="613"/>
        <v>7.1323383526107564E-2</v>
      </c>
      <c r="AP893" s="4">
        <f t="shared" si="614"/>
        <v>5.8503343380951575E-2</v>
      </c>
      <c r="AQ893" s="4">
        <f t="shared" si="615"/>
        <v>3.7742895336030591E-2</v>
      </c>
      <c r="AR893" s="4">
        <f t="shared" si="616"/>
        <v>1.1433311258224804E-2</v>
      </c>
      <c r="AS893" s="4">
        <f t="array" ref="AS893">_xlfn.STDEV.S(IF(E$17:E$1040=E893,$C$17:$C$1040,""))</f>
        <v>1.6668979720915356E-2</v>
      </c>
      <c r="AT893" s="4">
        <f t="array" ref="AT893">_xlfn.STDEV.S(IF(F$17:F$1040=F893,$C$17:$C$1040,""))</f>
        <v>2.155996435463892E-2</v>
      </c>
      <c r="AU893" s="4">
        <f t="array" ref="AU893">_xlfn.STDEV.S(IF(G$17:G$1040=G893,$C$17:$C$1040,""))</f>
        <v>2.7775365823747723E-2</v>
      </c>
      <c r="AV893" s="4">
        <f t="array" ref="AV893">_xlfn.STDEV.S(IF(H$17:H$1040=H893,$C$17:$C$1040,""))</f>
        <v>3.8098698692379501E-2</v>
      </c>
      <c r="AW893" s="4">
        <f t="array" ref="AW893">_xlfn.STDEV.S(IF(I$17:I$1040=I893,$C$17:$C$1040,""))</f>
        <v>1.5612614462539084E-2</v>
      </c>
      <c r="AX893" s="4">
        <f t="array" ref="AX893">_xlfn.STDEV.S(IF(J$17:J$1040=J893,$C$17:$C$1040,""))</f>
        <v>1.7796150088971025E-2</v>
      </c>
      <c r="AY893" s="4">
        <f t="array" ref="AY893">_xlfn.STDEV.S(IF(K$17:K$1040=K893,$C$17:$C$1040,""))</f>
        <v>1.6417684884865658E-2</v>
      </c>
      <c r="AZ893" s="4">
        <f t="array" ref="AZ893">_xlfn.STDEV.S(IF(L$17:L$1040=L893,$C$17:$C$1040,""))</f>
        <v>8.1957803396378835E-3</v>
      </c>
      <c r="BA893" s="7">
        <f t="shared" si="617"/>
        <v>24.646029270244831</v>
      </c>
      <c r="BB893" s="7">
        <f t="shared" si="618"/>
        <v>18.704025844723532</v>
      </c>
      <c r="BC893" s="7">
        <f t="shared" si="619"/>
        <v>13.927893969396985</v>
      </c>
      <c r="BD893" s="7">
        <f t="shared" si="620"/>
        <v>8.5189059540015268</v>
      </c>
      <c r="BE893" s="7">
        <f t="shared" si="621"/>
        <v>4.5683177341784065</v>
      </c>
      <c r="BF893" s="7">
        <f t="shared" si="622"/>
        <v>3.2874157100534007</v>
      </c>
      <c r="BG893" s="7">
        <f t="shared" si="623"/>
        <v>2.2989170276269091</v>
      </c>
      <c r="BH893" s="7">
        <f t="shared" si="624"/>
        <v>1.3950241202694269</v>
      </c>
    </row>
    <row r="894" spans="1:60" x14ac:dyDescent="0.25">
      <c r="A894" s="3">
        <v>43956</v>
      </c>
      <c r="B894" s="1">
        <v>2868.4399410000001</v>
      </c>
      <c r="C894" s="4">
        <f t="shared" si="592"/>
        <v>9.0405563260818056E-3</v>
      </c>
      <c r="D894" s="10">
        <f t="shared" si="625"/>
        <v>877</v>
      </c>
      <c r="E894" s="10">
        <f t="shared" si="590"/>
        <v>1</v>
      </c>
      <c r="F894" s="10">
        <f t="shared" si="634"/>
        <v>3</v>
      </c>
      <c r="G894" s="10">
        <f t="shared" si="634"/>
        <v>6</v>
      </c>
      <c r="H894" s="10">
        <f t="shared" si="634"/>
        <v>13</v>
      </c>
      <c r="I894" s="10">
        <f t="shared" si="634"/>
        <v>27</v>
      </c>
      <c r="J894" s="10">
        <f t="shared" si="634"/>
        <v>54</v>
      </c>
      <c r="K894" s="10">
        <f t="shared" si="634"/>
        <v>109</v>
      </c>
      <c r="L894" s="10">
        <f t="shared" si="634"/>
        <v>219</v>
      </c>
      <c r="M894" s="4">
        <f t="shared" si="593"/>
        <v>7.0934616863010361E-4</v>
      </c>
      <c r="N894" s="4">
        <f t="shared" si="594"/>
        <v>8.4305118703185099E-4</v>
      </c>
      <c r="O894" s="4">
        <f t="shared" si="595"/>
        <v>1.8946395333275384E-4</v>
      </c>
      <c r="P894" s="4">
        <f t="shared" si="596"/>
        <v>1.2490766828175733E-3</v>
      </c>
      <c r="Q894" s="4">
        <f t="shared" si="597"/>
        <v>3.0398737023957546E-3</v>
      </c>
      <c r="R894" s="4">
        <f t="shared" si="598"/>
        <v>2.3101908034670535E-3</v>
      </c>
      <c r="S894" s="4">
        <f t="shared" si="599"/>
        <v>2.357074491689537E-4</v>
      </c>
      <c r="T894" s="4">
        <f t="shared" si="600"/>
        <v>4.4539010520551481E-3</v>
      </c>
      <c r="U894" s="6">
        <f t="shared" si="601"/>
        <v>8.3312101574517013E-3</v>
      </c>
      <c r="V894" s="6">
        <f t="shared" si="602"/>
        <v>8.1975051390499546E-3</v>
      </c>
      <c r="W894" s="6">
        <f t="shared" si="603"/>
        <v>8.8510923727490518E-3</v>
      </c>
      <c r="X894" s="6">
        <f t="shared" si="604"/>
        <v>7.7914796432642323E-3</v>
      </c>
      <c r="Y894" s="6">
        <f t="shared" si="605"/>
        <v>6.000682623686051E-3</v>
      </c>
      <c r="Z894" s="6">
        <f t="shared" si="606"/>
        <v>6.7303655226147521E-3</v>
      </c>
      <c r="AA894" s="6">
        <f t="shared" si="607"/>
        <v>8.8048488769128519E-3</v>
      </c>
      <c r="AB894" s="6">
        <f t="shared" si="608"/>
        <v>4.5866552740266575E-3</v>
      </c>
      <c r="AC894" s="6">
        <f t="shared" si="626"/>
        <v>-0.15284330324989043</v>
      </c>
      <c r="AD894" s="6">
        <f t="shared" si="627"/>
        <v>-0.13332237056323495</v>
      </c>
      <c r="AE894" s="6">
        <f t="shared" si="628"/>
        <v>-6.1427774856334057E-2</v>
      </c>
      <c r="AF894" s="6">
        <f t="shared" si="629"/>
        <v>-4.2354745725607504E-2</v>
      </c>
      <c r="AG894" s="6">
        <f t="shared" si="630"/>
        <v>-1.0120399373200296E-2</v>
      </c>
      <c r="AH894" s="6">
        <f t="shared" si="631"/>
        <v>9.5161211801517154E-5</v>
      </c>
      <c r="AI894" s="6">
        <f t="shared" si="632"/>
        <v>-4.0538054967946824E-3</v>
      </c>
      <c r="AJ894" s="6">
        <f t="shared" si="633"/>
        <v>4.3825817089777064E-3</v>
      </c>
      <c r="AK894" s="4">
        <f t="shared" si="609"/>
        <v>0.4108241621067974</v>
      </c>
      <c r="AL894" s="4">
        <f t="shared" si="610"/>
        <v>0.40325813050048448</v>
      </c>
      <c r="AM894" s="4">
        <f t="shared" si="611"/>
        <v>0.38685235015437103</v>
      </c>
      <c r="AN894" s="4">
        <f t="shared" si="612"/>
        <v>0.32455923113022189</v>
      </c>
      <c r="AO894" s="4">
        <f t="shared" si="613"/>
        <v>7.1323383526107564E-2</v>
      </c>
      <c r="AP894" s="4">
        <f t="shared" si="614"/>
        <v>5.8503343380951575E-2</v>
      </c>
      <c r="AQ894" s="4">
        <f t="shared" si="615"/>
        <v>3.7742895336030591E-2</v>
      </c>
      <c r="AR894" s="4">
        <f t="shared" si="616"/>
        <v>1.1433311258224804E-2</v>
      </c>
      <c r="AS894" s="4">
        <f t="array" ref="AS894">_xlfn.STDEV.S(IF(E$17:E$1040=E894,$C$17:$C$1040,""))</f>
        <v>1.6668979720915356E-2</v>
      </c>
      <c r="AT894" s="4">
        <f t="array" ref="AT894">_xlfn.STDEV.S(IF(F$17:F$1040=F894,$C$17:$C$1040,""))</f>
        <v>2.155996435463892E-2</v>
      </c>
      <c r="AU894" s="4">
        <f t="array" ref="AU894">_xlfn.STDEV.S(IF(G$17:G$1040=G894,$C$17:$C$1040,""))</f>
        <v>2.7775365823747723E-2</v>
      </c>
      <c r="AV894" s="4">
        <f t="array" ref="AV894">_xlfn.STDEV.S(IF(H$17:H$1040=H894,$C$17:$C$1040,""))</f>
        <v>3.8098698692379501E-2</v>
      </c>
      <c r="AW894" s="4">
        <f t="array" ref="AW894">_xlfn.STDEV.S(IF(I$17:I$1040=I894,$C$17:$C$1040,""))</f>
        <v>1.5612614462539084E-2</v>
      </c>
      <c r="AX894" s="4">
        <f t="array" ref="AX894">_xlfn.STDEV.S(IF(J$17:J$1040=J894,$C$17:$C$1040,""))</f>
        <v>1.7796150088971025E-2</v>
      </c>
      <c r="AY894" s="4">
        <f t="array" ref="AY894">_xlfn.STDEV.S(IF(K$17:K$1040=K894,$C$17:$C$1040,""))</f>
        <v>1.6417684884865658E-2</v>
      </c>
      <c r="AZ894" s="4">
        <f t="array" ref="AZ894">_xlfn.STDEV.S(IF(L$17:L$1040=L894,$C$17:$C$1040,""))</f>
        <v>8.1957803396378835E-3</v>
      </c>
      <c r="BA894" s="7">
        <f t="shared" si="617"/>
        <v>24.646029270244831</v>
      </c>
      <c r="BB894" s="7">
        <f t="shared" si="618"/>
        <v>18.704025844723532</v>
      </c>
      <c r="BC894" s="7">
        <f t="shared" si="619"/>
        <v>13.927893969396985</v>
      </c>
      <c r="BD894" s="7">
        <f t="shared" si="620"/>
        <v>8.5189059540015268</v>
      </c>
      <c r="BE894" s="7">
        <f t="shared" si="621"/>
        <v>4.5683177341784065</v>
      </c>
      <c r="BF894" s="7">
        <f t="shared" si="622"/>
        <v>3.2874157100534007</v>
      </c>
      <c r="BG894" s="7">
        <f t="shared" si="623"/>
        <v>2.2989170276269091</v>
      </c>
      <c r="BH894" s="7">
        <f t="shared" si="624"/>
        <v>1.3950241202694269</v>
      </c>
    </row>
    <row r="895" spans="1:60" x14ac:dyDescent="0.25">
      <c r="A895" s="3">
        <v>43957</v>
      </c>
      <c r="B895" s="1">
        <v>2848.419922</v>
      </c>
      <c r="C895" s="4">
        <f t="shared" si="592"/>
        <v>-6.9794102061696561E-3</v>
      </c>
      <c r="D895" s="10">
        <f t="shared" si="625"/>
        <v>878</v>
      </c>
      <c r="E895" s="10">
        <f t="shared" ref="E895:L949" si="635">QUOTIENT($D895,E$2)</f>
        <v>1</v>
      </c>
      <c r="F895" s="10">
        <f t="shared" si="634"/>
        <v>3</v>
      </c>
      <c r="G895" s="10">
        <f t="shared" si="634"/>
        <v>6</v>
      </c>
      <c r="H895" s="10">
        <f t="shared" si="634"/>
        <v>13</v>
      </c>
      <c r="I895" s="10">
        <f t="shared" si="634"/>
        <v>27</v>
      </c>
      <c r="J895" s="10">
        <f t="shared" si="634"/>
        <v>54</v>
      </c>
      <c r="K895" s="10">
        <f t="shared" si="634"/>
        <v>109</v>
      </c>
      <c r="L895" s="10">
        <f t="shared" si="634"/>
        <v>219</v>
      </c>
      <c r="M895" s="4">
        <f t="shared" si="593"/>
        <v>7.0934616863010361E-4</v>
      </c>
      <c r="N895" s="4">
        <f t="shared" si="594"/>
        <v>8.4305118703185099E-4</v>
      </c>
      <c r="O895" s="4">
        <f t="shared" si="595"/>
        <v>1.8946395333275384E-4</v>
      </c>
      <c r="P895" s="4">
        <f t="shared" si="596"/>
        <v>1.2490766828175733E-3</v>
      </c>
      <c r="Q895" s="4">
        <f t="shared" si="597"/>
        <v>3.0398737023957546E-3</v>
      </c>
      <c r="R895" s="4">
        <f t="shared" si="598"/>
        <v>2.3101908034670535E-3</v>
      </c>
      <c r="S895" s="4">
        <f t="shared" si="599"/>
        <v>2.357074491689537E-4</v>
      </c>
      <c r="T895" s="4">
        <f t="shared" si="600"/>
        <v>4.4539010520551481E-3</v>
      </c>
      <c r="U895" s="6">
        <f t="shared" si="601"/>
        <v>-7.6887563747997595E-3</v>
      </c>
      <c r="V895" s="6">
        <f t="shared" si="602"/>
        <v>-7.8224613932015071E-3</v>
      </c>
      <c r="W895" s="6">
        <f t="shared" si="603"/>
        <v>-7.16887415950241E-3</v>
      </c>
      <c r="X895" s="6">
        <f t="shared" si="604"/>
        <v>-8.2284868889872295E-3</v>
      </c>
      <c r="Y895" s="6">
        <f t="shared" si="605"/>
        <v>-1.0019283908565411E-2</v>
      </c>
      <c r="Z895" s="6">
        <f t="shared" si="606"/>
        <v>-9.2896010096367096E-3</v>
      </c>
      <c r="AA895" s="6">
        <f t="shared" si="607"/>
        <v>-7.2151176553386098E-3</v>
      </c>
      <c r="AB895" s="6">
        <f t="shared" si="608"/>
        <v>-1.1433311258224804E-2</v>
      </c>
      <c r="AC895" s="6">
        <f t="shared" si="626"/>
        <v>-0.16053205962469019</v>
      </c>
      <c r="AD895" s="6">
        <f t="shared" si="627"/>
        <v>-0.14114483195643646</v>
      </c>
      <c r="AE895" s="6">
        <f t="shared" si="628"/>
        <v>-6.8596649015836467E-2</v>
      </c>
      <c r="AF895" s="6">
        <f t="shared" si="629"/>
        <v>-5.0583232614594735E-2</v>
      </c>
      <c r="AG895" s="6">
        <f t="shared" si="630"/>
        <v>-2.0139683281765706E-2</v>
      </c>
      <c r="AH895" s="6">
        <f t="shared" si="631"/>
        <v>-9.1944397978351924E-3</v>
      </c>
      <c r="AI895" s="6">
        <f t="shared" si="632"/>
        <v>-1.1268923152133292E-2</v>
      </c>
      <c r="AJ895" s="6">
        <f t="shared" si="633"/>
        <v>-7.0507295492470978E-3</v>
      </c>
      <c r="AK895" s="4">
        <f t="shared" si="609"/>
        <v>0.4108241621067974</v>
      </c>
      <c r="AL895" s="4">
        <f t="shared" si="610"/>
        <v>0.40325813050048448</v>
      </c>
      <c r="AM895" s="4">
        <f t="shared" si="611"/>
        <v>0.38685235015437103</v>
      </c>
      <c r="AN895" s="4">
        <f t="shared" si="612"/>
        <v>0.32455923113022189</v>
      </c>
      <c r="AO895" s="4">
        <f t="shared" si="613"/>
        <v>7.1323383526107564E-2</v>
      </c>
      <c r="AP895" s="4">
        <f t="shared" si="614"/>
        <v>5.8503343380951575E-2</v>
      </c>
      <c r="AQ895" s="4">
        <f t="shared" si="615"/>
        <v>3.7742895336030591E-2</v>
      </c>
      <c r="AR895" s="4">
        <f t="shared" si="616"/>
        <v>1.1433311258224804E-2</v>
      </c>
      <c r="AS895" s="4">
        <f t="array" ref="AS895">_xlfn.STDEV.S(IF(E$17:E$1040=E895,$C$17:$C$1040,""))</f>
        <v>1.6668979720915356E-2</v>
      </c>
      <c r="AT895" s="4">
        <f t="array" ref="AT895">_xlfn.STDEV.S(IF(F$17:F$1040=F895,$C$17:$C$1040,""))</f>
        <v>2.155996435463892E-2</v>
      </c>
      <c r="AU895" s="4">
        <f t="array" ref="AU895">_xlfn.STDEV.S(IF(G$17:G$1040=G895,$C$17:$C$1040,""))</f>
        <v>2.7775365823747723E-2</v>
      </c>
      <c r="AV895" s="4">
        <f t="array" ref="AV895">_xlfn.STDEV.S(IF(H$17:H$1040=H895,$C$17:$C$1040,""))</f>
        <v>3.8098698692379501E-2</v>
      </c>
      <c r="AW895" s="4">
        <f t="array" ref="AW895">_xlfn.STDEV.S(IF(I$17:I$1040=I895,$C$17:$C$1040,""))</f>
        <v>1.5612614462539084E-2</v>
      </c>
      <c r="AX895" s="4">
        <f t="array" ref="AX895">_xlfn.STDEV.S(IF(J$17:J$1040=J895,$C$17:$C$1040,""))</f>
        <v>1.7796150088971025E-2</v>
      </c>
      <c r="AY895" s="4">
        <f t="array" ref="AY895">_xlfn.STDEV.S(IF(K$17:K$1040=K895,$C$17:$C$1040,""))</f>
        <v>1.6417684884865658E-2</v>
      </c>
      <c r="AZ895" s="4">
        <f t="array" ref="AZ895">_xlfn.STDEV.S(IF(L$17:L$1040=L895,$C$17:$C$1040,""))</f>
        <v>8.1957803396378835E-3</v>
      </c>
      <c r="BA895" s="7">
        <f t="shared" si="617"/>
        <v>24.646029270244831</v>
      </c>
      <c r="BB895" s="7">
        <f t="shared" si="618"/>
        <v>18.704025844723532</v>
      </c>
      <c r="BC895" s="7">
        <f t="shared" si="619"/>
        <v>13.927893969396985</v>
      </c>
      <c r="BD895" s="7">
        <f t="shared" si="620"/>
        <v>8.5189059540015268</v>
      </c>
      <c r="BE895" s="7">
        <f t="shared" si="621"/>
        <v>4.5683177341784065</v>
      </c>
      <c r="BF895" s="7">
        <f t="shared" si="622"/>
        <v>3.2874157100534007</v>
      </c>
      <c r="BG895" s="7">
        <f t="shared" si="623"/>
        <v>2.2989170276269091</v>
      </c>
      <c r="BH895" s="7">
        <f t="shared" si="624"/>
        <v>1.3950241202694269</v>
      </c>
    </row>
    <row r="896" spans="1:60" x14ac:dyDescent="0.25">
      <c r="A896" s="3">
        <v>43958</v>
      </c>
      <c r="B896" s="1">
        <v>2881.1899410000001</v>
      </c>
      <c r="C896" s="4">
        <f t="shared" si="592"/>
        <v>1.1504630601302246E-2</v>
      </c>
      <c r="D896" s="10">
        <f t="shared" si="625"/>
        <v>879</v>
      </c>
      <c r="E896" s="10">
        <f t="shared" si="635"/>
        <v>1</v>
      </c>
      <c r="F896" s="10">
        <f t="shared" si="634"/>
        <v>3</v>
      </c>
      <c r="G896" s="10">
        <f t="shared" si="634"/>
        <v>6</v>
      </c>
      <c r="H896" s="10">
        <f t="shared" si="634"/>
        <v>13</v>
      </c>
      <c r="I896" s="10">
        <f t="shared" si="634"/>
        <v>27</v>
      </c>
      <c r="J896" s="10">
        <f t="shared" si="634"/>
        <v>54</v>
      </c>
      <c r="K896" s="10">
        <f t="shared" si="634"/>
        <v>109</v>
      </c>
      <c r="L896" s="10">
        <f t="shared" si="634"/>
        <v>219</v>
      </c>
      <c r="M896" s="4">
        <f t="shared" si="593"/>
        <v>7.0934616863010361E-4</v>
      </c>
      <c r="N896" s="4">
        <f t="shared" si="594"/>
        <v>8.4305118703185099E-4</v>
      </c>
      <c r="O896" s="4">
        <f t="shared" si="595"/>
        <v>1.8946395333275384E-4</v>
      </c>
      <c r="P896" s="4">
        <f t="shared" si="596"/>
        <v>1.2490766828175733E-3</v>
      </c>
      <c r="Q896" s="4">
        <f t="shared" si="597"/>
        <v>3.0398737023957546E-3</v>
      </c>
      <c r="R896" s="4">
        <f t="shared" si="598"/>
        <v>2.3101908034670535E-3</v>
      </c>
      <c r="S896" s="4">
        <f t="shared" si="599"/>
        <v>2.357074491689537E-4</v>
      </c>
      <c r="T896" s="4">
        <f t="shared" si="600"/>
        <v>4.4539010520551481E-3</v>
      </c>
      <c r="U896" s="6">
        <f t="shared" si="601"/>
        <v>1.0795284432672142E-2</v>
      </c>
      <c r="V896" s="6">
        <f t="shared" si="602"/>
        <v>1.0661579414270395E-2</v>
      </c>
      <c r="W896" s="6">
        <f t="shared" si="603"/>
        <v>1.1315166647969492E-2</v>
      </c>
      <c r="X896" s="6">
        <f t="shared" si="604"/>
        <v>1.0255553918484673E-2</v>
      </c>
      <c r="Y896" s="6">
        <f t="shared" si="605"/>
        <v>8.4647568989064913E-3</v>
      </c>
      <c r="Z896" s="6">
        <f t="shared" si="606"/>
        <v>9.1944397978351924E-3</v>
      </c>
      <c r="AA896" s="6">
        <f t="shared" si="607"/>
        <v>1.1268923152133292E-2</v>
      </c>
      <c r="AB896" s="6">
        <f t="shared" si="608"/>
        <v>7.0507295492470978E-3</v>
      </c>
      <c r="AC896" s="6">
        <f t="shared" si="626"/>
        <v>-0.14973677519201806</v>
      </c>
      <c r="AD896" s="6">
        <f t="shared" si="627"/>
        <v>-0.13048325254216606</v>
      </c>
      <c r="AE896" s="6">
        <f t="shared" si="628"/>
        <v>-5.7281482367866975E-2</v>
      </c>
      <c r="AF896" s="6">
        <f t="shared" si="629"/>
        <v>-4.0327678696110064E-2</v>
      </c>
      <c r="AG896" s="6">
        <f t="shared" si="630"/>
        <v>-1.1674926382859215E-2</v>
      </c>
      <c r="AH896" s="6">
        <f t="shared" si="631"/>
        <v>0</v>
      </c>
      <c r="AI896" s="6">
        <f t="shared" si="632"/>
        <v>0</v>
      </c>
      <c r="AJ896" s="6">
        <f t="shared" si="633"/>
        <v>0</v>
      </c>
      <c r="AK896" s="4">
        <f t="shared" si="609"/>
        <v>0.4108241621067974</v>
      </c>
      <c r="AL896" s="4">
        <f t="shared" si="610"/>
        <v>0.40325813050048448</v>
      </c>
      <c r="AM896" s="4">
        <f t="shared" si="611"/>
        <v>0.38685235015437103</v>
      </c>
      <c r="AN896" s="4">
        <f t="shared" si="612"/>
        <v>0.32455923113022189</v>
      </c>
      <c r="AO896" s="4">
        <f t="shared" si="613"/>
        <v>7.1323383526107564E-2</v>
      </c>
      <c r="AP896" s="4">
        <f t="shared" si="614"/>
        <v>5.8503343380951575E-2</v>
      </c>
      <c r="AQ896" s="4">
        <f t="shared" si="615"/>
        <v>3.7742895336030591E-2</v>
      </c>
      <c r="AR896" s="4">
        <f t="shared" si="616"/>
        <v>1.1433311258224804E-2</v>
      </c>
      <c r="AS896" s="4">
        <f t="array" ref="AS896">_xlfn.STDEV.S(IF(E$17:E$1040=E896,$C$17:$C$1040,""))</f>
        <v>1.6668979720915356E-2</v>
      </c>
      <c r="AT896" s="4">
        <f t="array" ref="AT896">_xlfn.STDEV.S(IF(F$17:F$1040=F896,$C$17:$C$1040,""))</f>
        <v>2.155996435463892E-2</v>
      </c>
      <c r="AU896" s="4">
        <f t="array" ref="AU896">_xlfn.STDEV.S(IF(G$17:G$1040=G896,$C$17:$C$1040,""))</f>
        <v>2.7775365823747723E-2</v>
      </c>
      <c r="AV896" s="4">
        <f t="array" ref="AV896">_xlfn.STDEV.S(IF(H$17:H$1040=H896,$C$17:$C$1040,""))</f>
        <v>3.8098698692379501E-2</v>
      </c>
      <c r="AW896" s="4">
        <f t="array" ref="AW896">_xlfn.STDEV.S(IF(I$17:I$1040=I896,$C$17:$C$1040,""))</f>
        <v>1.5612614462539084E-2</v>
      </c>
      <c r="AX896" s="4">
        <f t="array" ref="AX896">_xlfn.STDEV.S(IF(J$17:J$1040=J896,$C$17:$C$1040,""))</f>
        <v>1.7796150088971025E-2</v>
      </c>
      <c r="AY896" s="4">
        <f t="array" ref="AY896">_xlfn.STDEV.S(IF(K$17:K$1040=K896,$C$17:$C$1040,""))</f>
        <v>1.6417684884865658E-2</v>
      </c>
      <c r="AZ896" s="4">
        <f t="array" ref="AZ896">_xlfn.STDEV.S(IF(L$17:L$1040=L896,$C$17:$C$1040,""))</f>
        <v>8.1957803396378835E-3</v>
      </c>
      <c r="BA896" s="7">
        <f t="shared" si="617"/>
        <v>24.646029270244831</v>
      </c>
      <c r="BB896" s="7">
        <f t="shared" si="618"/>
        <v>18.704025844723532</v>
      </c>
      <c r="BC896" s="7">
        <f t="shared" si="619"/>
        <v>13.927893969396985</v>
      </c>
      <c r="BD896" s="7">
        <f t="shared" si="620"/>
        <v>8.5189059540015268</v>
      </c>
      <c r="BE896" s="7">
        <f t="shared" si="621"/>
        <v>4.5683177341784065</v>
      </c>
      <c r="BF896" s="7">
        <f t="shared" si="622"/>
        <v>3.2874157100534007</v>
      </c>
      <c r="BG896" s="7">
        <f t="shared" si="623"/>
        <v>2.2989170276269091</v>
      </c>
      <c r="BH896" s="7">
        <f t="shared" si="624"/>
        <v>1.3950241202694269</v>
      </c>
    </row>
    <row r="897" spans="1:60" x14ac:dyDescent="0.25">
      <c r="A897" s="3">
        <v>43959</v>
      </c>
      <c r="B897" s="1">
        <v>2929.8000489999999</v>
      </c>
      <c r="C897" s="4">
        <f t="shared" si="592"/>
        <v>1.6871538841735756E-2</v>
      </c>
      <c r="D897" s="10">
        <f t="shared" si="625"/>
        <v>880</v>
      </c>
      <c r="E897" s="10">
        <f t="shared" si="635"/>
        <v>1</v>
      </c>
      <c r="F897" s="10">
        <f t="shared" si="634"/>
        <v>3</v>
      </c>
      <c r="G897" s="10">
        <f t="shared" si="634"/>
        <v>6</v>
      </c>
      <c r="H897" s="10">
        <f t="shared" si="634"/>
        <v>13</v>
      </c>
      <c r="I897" s="10">
        <f t="shared" si="634"/>
        <v>27</v>
      </c>
      <c r="J897" s="10">
        <f t="shared" si="634"/>
        <v>55</v>
      </c>
      <c r="K897" s="10">
        <f t="shared" si="634"/>
        <v>110</v>
      </c>
      <c r="L897" s="10">
        <f t="shared" si="634"/>
        <v>220</v>
      </c>
      <c r="M897" s="4">
        <f t="shared" si="593"/>
        <v>7.0934616863010361E-4</v>
      </c>
      <c r="N897" s="4">
        <f t="shared" si="594"/>
        <v>8.4305118703185099E-4</v>
      </c>
      <c r="O897" s="4">
        <f t="shared" si="595"/>
        <v>1.8946395333275384E-4</v>
      </c>
      <c r="P897" s="4">
        <f t="shared" si="596"/>
        <v>1.2490766828175733E-3</v>
      </c>
      <c r="Q897" s="4">
        <f t="shared" si="597"/>
        <v>3.0398737023957546E-3</v>
      </c>
      <c r="R897" s="4">
        <f t="shared" si="598"/>
        <v>3.7695566013244558E-3</v>
      </c>
      <c r="S897" s="4">
        <f t="shared" si="599"/>
        <v>1.9386941391799778E-3</v>
      </c>
      <c r="T897" s="4">
        <f t="shared" si="600"/>
        <v>-5.2396062829480339E-3</v>
      </c>
      <c r="U897" s="6">
        <f t="shared" si="601"/>
        <v>1.6162192673105653E-2</v>
      </c>
      <c r="V897" s="6">
        <f t="shared" si="602"/>
        <v>1.6028487654703903E-2</v>
      </c>
      <c r="W897" s="6">
        <f t="shared" si="603"/>
        <v>1.6682074888403002E-2</v>
      </c>
      <c r="X897" s="6">
        <f t="shared" si="604"/>
        <v>1.5622462158918183E-2</v>
      </c>
      <c r="Y897" s="6">
        <f t="shared" si="605"/>
        <v>1.3831665139340001E-2</v>
      </c>
      <c r="Z897" s="6">
        <f t="shared" si="606"/>
        <v>1.31019822404113E-2</v>
      </c>
      <c r="AA897" s="6">
        <f t="shared" si="607"/>
        <v>1.4932844702555778E-2</v>
      </c>
      <c r="AB897" s="6">
        <f t="shared" si="608"/>
        <v>2.211114512468379E-2</v>
      </c>
      <c r="AC897" s="6">
        <f t="shared" si="626"/>
        <v>-0.13357458251891241</v>
      </c>
      <c r="AD897" s="6">
        <f t="shared" si="627"/>
        <v>-0.11445476488746215</v>
      </c>
      <c r="AE897" s="6">
        <f t="shared" si="628"/>
        <v>-4.0599407479463973E-2</v>
      </c>
      <c r="AF897" s="6">
        <f t="shared" si="629"/>
        <v>-2.4705216537191883E-2</v>
      </c>
      <c r="AG897" s="6">
        <f t="shared" si="630"/>
        <v>2.1567387564807861E-3</v>
      </c>
      <c r="AH897" s="6">
        <f t="shared" si="631"/>
        <v>1.31019822404113E-2</v>
      </c>
      <c r="AI897" s="6">
        <f t="shared" si="632"/>
        <v>1.4932844702555778E-2</v>
      </c>
      <c r="AJ897" s="6">
        <f t="shared" si="633"/>
        <v>2.211114512468379E-2</v>
      </c>
      <c r="AK897" s="4">
        <f t="shared" si="609"/>
        <v>0.4108241621067974</v>
      </c>
      <c r="AL897" s="4">
        <f t="shared" si="610"/>
        <v>0.40325813050048448</v>
      </c>
      <c r="AM897" s="4">
        <f t="shared" si="611"/>
        <v>0.38685235015437103</v>
      </c>
      <c r="AN897" s="4">
        <f t="shared" si="612"/>
        <v>0.32455923113022189</v>
      </c>
      <c r="AO897" s="4">
        <f t="shared" si="613"/>
        <v>7.1323383526107564E-2</v>
      </c>
      <c r="AP897" s="4">
        <f t="shared" si="614"/>
        <v>4.9138633777501259E-2</v>
      </c>
      <c r="AQ897" s="4">
        <f t="shared" si="615"/>
        <v>4.3646046391067825E-2</v>
      </c>
      <c r="AR897" s="4">
        <f t="shared" si="616"/>
        <v>2.7483829431210027E-2</v>
      </c>
      <c r="AS897" s="4">
        <f t="array" ref="AS897">_xlfn.STDEV.S(IF(E$17:E$1040=E897,$C$17:$C$1040,""))</f>
        <v>1.6668979720915356E-2</v>
      </c>
      <c r="AT897" s="4">
        <f t="array" ref="AT897">_xlfn.STDEV.S(IF(F$17:F$1040=F897,$C$17:$C$1040,""))</f>
        <v>2.155996435463892E-2</v>
      </c>
      <c r="AU897" s="4">
        <f t="array" ref="AU897">_xlfn.STDEV.S(IF(G$17:G$1040=G897,$C$17:$C$1040,""))</f>
        <v>2.7775365823747723E-2</v>
      </c>
      <c r="AV897" s="4">
        <f t="array" ref="AV897">_xlfn.STDEV.S(IF(H$17:H$1040=H897,$C$17:$C$1040,""))</f>
        <v>3.8098698692379501E-2</v>
      </c>
      <c r="AW897" s="4">
        <f t="array" ref="AW897">_xlfn.STDEV.S(IF(I$17:I$1040=I897,$C$17:$C$1040,""))</f>
        <v>1.5612614462539084E-2</v>
      </c>
      <c r="AX897" s="4">
        <f t="array" ref="AX897">_xlfn.STDEV.S(IF(J$17:J$1040=J897,$C$17:$C$1040,""))</f>
        <v>1.3635207571917201E-2</v>
      </c>
      <c r="AY897" s="4">
        <f t="array" ref="AY897">_xlfn.STDEV.S(IF(K$17:K$1040=K897,$C$17:$C$1040,""))</f>
        <v>1.7849744245772098E-2</v>
      </c>
      <c r="AZ897" s="4">
        <f t="array" ref="AZ897">_xlfn.STDEV.S(IF(L$17:L$1040=L897,$C$17:$C$1040,""))</f>
        <v>1.7321108517731814E-2</v>
      </c>
      <c r="BA897" s="7">
        <f t="shared" si="617"/>
        <v>24.646029270244831</v>
      </c>
      <c r="BB897" s="7">
        <f t="shared" si="618"/>
        <v>18.704025844723532</v>
      </c>
      <c r="BC897" s="7">
        <f t="shared" si="619"/>
        <v>13.927893969396985</v>
      </c>
      <c r="BD897" s="7">
        <f t="shared" si="620"/>
        <v>8.5189059540015268</v>
      </c>
      <c r="BE897" s="7">
        <f t="shared" si="621"/>
        <v>4.5683177341784065</v>
      </c>
      <c r="BF897" s="7">
        <f t="shared" si="622"/>
        <v>3.6038053339727809</v>
      </c>
      <c r="BG897" s="7">
        <f t="shared" si="623"/>
        <v>2.4451916951922632</v>
      </c>
      <c r="BH897" s="7">
        <f t="shared" si="624"/>
        <v>1.5867246257983154</v>
      </c>
    </row>
    <row r="898" spans="1:60" x14ac:dyDescent="0.25">
      <c r="A898" s="3">
        <v>43962</v>
      </c>
      <c r="B898" s="1">
        <v>2930.1899410000001</v>
      </c>
      <c r="C898" s="4">
        <f t="shared" si="592"/>
        <v>1.3307802357820364E-4</v>
      </c>
      <c r="D898" s="10">
        <f t="shared" si="625"/>
        <v>881</v>
      </c>
      <c r="E898" s="10">
        <f t="shared" si="635"/>
        <v>1</v>
      </c>
      <c r="F898" s="10">
        <f t="shared" si="634"/>
        <v>3</v>
      </c>
      <c r="G898" s="10">
        <f t="shared" si="634"/>
        <v>6</v>
      </c>
      <c r="H898" s="10">
        <f t="shared" si="634"/>
        <v>13</v>
      </c>
      <c r="I898" s="10">
        <f t="shared" si="634"/>
        <v>27</v>
      </c>
      <c r="J898" s="10">
        <f t="shared" si="634"/>
        <v>55</v>
      </c>
      <c r="K898" s="10">
        <f t="shared" si="634"/>
        <v>110</v>
      </c>
      <c r="L898" s="10">
        <f t="shared" si="634"/>
        <v>220</v>
      </c>
      <c r="M898" s="4">
        <f t="shared" si="593"/>
        <v>7.0934616863010361E-4</v>
      </c>
      <c r="N898" s="4">
        <f t="shared" si="594"/>
        <v>8.4305118703185099E-4</v>
      </c>
      <c r="O898" s="4">
        <f t="shared" si="595"/>
        <v>1.8946395333275384E-4</v>
      </c>
      <c r="P898" s="4">
        <f t="shared" si="596"/>
        <v>1.2490766828175733E-3</v>
      </c>
      <c r="Q898" s="4">
        <f t="shared" si="597"/>
        <v>3.0398737023957546E-3</v>
      </c>
      <c r="R898" s="4">
        <f t="shared" si="598"/>
        <v>3.7695566013244558E-3</v>
      </c>
      <c r="S898" s="4">
        <f t="shared" si="599"/>
        <v>1.9386941391799778E-3</v>
      </c>
      <c r="T898" s="4">
        <f t="shared" si="600"/>
        <v>-5.2396062829480339E-3</v>
      </c>
      <c r="U898" s="6">
        <f t="shared" si="601"/>
        <v>-5.7626814505189997E-4</v>
      </c>
      <c r="V898" s="6">
        <f t="shared" si="602"/>
        <v>-7.0997316345364735E-4</v>
      </c>
      <c r="W898" s="6">
        <f t="shared" si="603"/>
        <v>-5.6385929754550201E-5</v>
      </c>
      <c r="X898" s="6">
        <f t="shared" si="604"/>
        <v>-1.1159986592393697E-3</v>
      </c>
      <c r="Y898" s="6">
        <f t="shared" si="605"/>
        <v>-2.906795678817551E-3</v>
      </c>
      <c r="Z898" s="6">
        <f t="shared" si="606"/>
        <v>-3.6364785777462522E-3</v>
      </c>
      <c r="AA898" s="6">
        <f t="shared" si="607"/>
        <v>-1.8056161156017742E-3</v>
      </c>
      <c r="AB898" s="6">
        <f t="shared" si="608"/>
        <v>5.3726843065262375E-3</v>
      </c>
      <c r="AC898" s="6">
        <f t="shared" si="626"/>
        <v>-0.13415085066396432</v>
      </c>
      <c r="AD898" s="6">
        <f t="shared" si="627"/>
        <v>-0.11516473805091579</v>
      </c>
      <c r="AE898" s="6">
        <f t="shared" si="628"/>
        <v>-4.0655793409218523E-2</v>
      </c>
      <c r="AF898" s="6">
        <f t="shared" si="629"/>
        <v>-2.5821215196431255E-2</v>
      </c>
      <c r="AG898" s="6">
        <f t="shared" si="630"/>
        <v>-7.5005692233676494E-4</v>
      </c>
      <c r="AH898" s="6">
        <f t="shared" si="631"/>
        <v>9.4655036626650479E-3</v>
      </c>
      <c r="AI898" s="6">
        <f t="shared" si="632"/>
        <v>1.3127228586954004E-2</v>
      </c>
      <c r="AJ898" s="6">
        <f t="shared" si="633"/>
        <v>2.7483829431210027E-2</v>
      </c>
      <c r="AK898" s="4">
        <f t="shared" si="609"/>
        <v>0.4108241621067974</v>
      </c>
      <c r="AL898" s="4">
        <f t="shared" si="610"/>
        <v>0.40325813050048448</v>
      </c>
      <c r="AM898" s="4">
        <f t="shared" si="611"/>
        <v>0.38685235015437103</v>
      </c>
      <c r="AN898" s="4">
        <f t="shared" si="612"/>
        <v>0.32455923113022189</v>
      </c>
      <c r="AO898" s="4">
        <f t="shared" si="613"/>
        <v>7.1323383526107564E-2</v>
      </c>
      <c r="AP898" s="4">
        <f t="shared" si="614"/>
        <v>4.9138633777501259E-2</v>
      </c>
      <c r="AQ898" s="4">
        <f t="shared" si="615"/>
        <v>4.3646046391067825E-2</v>
      </c>
      <c r="AR898" s="4">
        <f t="shared" si="616"/>
        <v>2.7483829431210027E-2</v>
      </c>
      <c r="AS898" s="4">
        <f t="array" ref="AS898">_xlfn.STDEV.S(IF(E$17:E$1040=E898,$C$17:$C$1040,""))</f>
        <v>1.6668979720915356E-2</v>
      </c>
      <c r="AT898" s="4">
        <f t="array" ref="AT898">_xlfn.STDEV.S(IF(F$17:F$1040=F898,$C$17:$C$1040,""))</f>
        <v>2.155996435463892E-2</v>
      </c>
      <c r="AU898" s="4">
        <f t="array" ref="AU898">_xlfn.STDEV.S(IF(G$17:G$1040=G898,$C$17:$C$1040,""))</f>
        <v>2.7775365823747723E-2</v>
      </c>
      <c r="AV898" s="4">
        <f t="array" ref="AV898">_xlfn.STDEV.S(IF(H$17:H$1040=H898,$C$17:$C$1040,""))</f>
        <v>3.8098698692379501E-2</v>
      </c>
      <c r="AW898" s="4">
        <f t="array" ref="AW898">_xlfn.STDEV.S(IF(I$17:I$1040=I898,$C$17:$C$1040,""))</f>
        <v>1.5612614462539084E-2</v>
      </c>
      <c r="AX898" s="4">
        <f t="array" ref="AX898">_xlfn.STDEV.S(IF(J$17:J$1040=J898,$C$17:$C$1040,""))</f>
        <v>1.3635207571917201E-2</v>
      </c>
      <c r="AY898" s="4">
        <f t="array" ref="AY898">_xlfn.STDEV.S(IF(K$17:K$1040=K898,$C$17:$C$1040,""))</f>
        <v>1.7849744245772098E-2</v>
      </c>
      <c r="AZ898" s="4">
        <f t="array" ref="AZ898">_xlfn.STDEV.S(IF(L$17:L$1040=L898,$C$17:$C$1040,""))</f>
        <v>1.7321108517731814E-2</v>
      </c>
      <c r="BA898" s="7">
        <f t="shared" si="617"/>
        <v>24.646029270244831</v>
      </c>
      <c r="BB898" s="7">
        <f t="shared" si="618"/>
        <v>18.704025844723532</v>
      </c>
      <c r="BC898" s="7">
        <f t="shared" si="619"/>
        <v>13.927893969396985</v>
      </c>
      <c r="BD898" s="7">
        <f t="shared" si="620"/>
        <v>8.5189059540015268</v>
      </c>
      <c r="BE898" s="7">
        <f t="shared" si="621"/>
        <v>4.5683177341784065</v>
      </c>
      <c r="BF898" s="7">
        <f t="shared" si="622"/>
        <v>3.6038053339727809</v>
      </c>
      <c r="BG898" s="7">
        <f t="shared" si="623"/>
        <v>2.4451916951922632</v>
      </c>
      <c r="BH898" s="7">
        <f t="shared" si="624"/>
        <v>1.5867246257983154</v>
      </c>
    </row>
    <row r="899" spans="1:60" x14ac:dyDescent="0.25">
      <c r="A899" s="3">
        <v>43963</v>
      </c>
      <c r="B899" s="1">
        <v>2870.1201169999999</v>
      </c>
      <c r="C899" s="4">
        <f t="shared" si="592"/>
        <v>-2.0500317457065598E-2</v>
      </c>
      <c r="D899" s="10">
        <f t="shared" si="625"/>
        <v>882</v>
      </c>
      <c r="E899" s="10">
        <f t="shared" si="635"/>
        <v>1</v>
      </c>
      <c r="F899" s="10">
        <f t="shared" si="634"/>
        <v>3</v>
      </c>
      <c r="G899" s="10">
        <f t="shared" si="634"/>
        <v>6</v>
      </c>
      <c r="H899" s="10">
        <f t="shared" si="634"/>
        <v>13</v>
      </c>
      <c r="I899" s="10">
        <f t="shared" si="634"/>
        <v>27</v>
      </c>
      <c r="J899" s="10">
        <f t="shared" si="634"/>
        <v>55</v>
      </c>
      <c r="K899" s="10">
        <f t="shared" si="634"/>
        <v>110</v>
      </c>
      <c r="L899" s="10">
        <f t="shared" si="634"/>
        <v>220</v>
      </c>
      <c r="M899" s="4">
        <f t="shared" si="593"/>
        <v>7.0934616863010361E-4</v>
      </c>
      <c r="N899" s="4">
        <f t="shared" si="594"/>
        <v>8.4305118703185099E-4</v>
      </c>
      <c r="O899" s="4">
        <f t="shared" si="595"/>
        <v>1.8946395333275384E-4</v>
      </c>
      <c r="P899" s="4">
        <f t="shared" si="596"/>
        <v>1.2490766828175733E-3</v>
      </c>
      <c r="Q899" s="4">
        <f t="shared" si="597"/>
        <v>3.0398737023957546E-3</v>
      </c>
      <c r="R899" s="4">
        <f t="shared" si="598"/>
        <v>3.7695566013244558E-3</v>
      </c>
      <c r="S899" s="4">
        <f t="shared" si="599"/>
        <v>1.9386941391799778E-3</v>
      </c>
      <c r="T899" s="4">
        <f t="shared" si="600"/>
        <v>-5.2396062829480339E-3</v>
      </c>
      <c r="U899" s="6">
        <f t="shared" si="601"/>
        <v>-2.12096636256957E-2</v>
      </c>
      <c r="V899" s="6">
        <f t="shared" si="602"/>
        <v>-2.134336864409745E-2</v>
      </c>
      <c r="W899" s="6">
        <f t="shared" si="603"/>
        <v>-2.0689781410398352E-2</v>
      </c>
      <c r="X899" s="6">
        <f t="shared" si="604"/>
        <v>-2.1749394139883173E-2</v>
      </c>
      <c r="Y899" s="6">
        <f t="shared" si="605"/>
        <v>-2.3540191159461352E-2</v>
      </c>
      <c r="Z899" s="6">
        <f t="shared" si="606"/>
        <v>-2.4269874058390054E-2</v>
      </c>
      <c r="AA899" s="6">
        <f t="shared" si="607"/>
        <v>-2.2439011596245576E-2</v>
      </c>
      <c r="AB899" s="6">
        <f t="shared" si="608"/>
        <v>-1.5260711174117564E-2</v>
      </c>
      <c r="AC899" s="6">
        <f t="shared" si="626"/>
        <v>-0.15536051428966002</v>
      </c>
      <c r="AD899" s="6">
        <f t="shared" si="627"/>
        <v>-0.13650810669501323</v>
      </c>
      <c r="AE899" s="6">
        <f t="shared" si="628"/>
        <v>-6.1345574819616874E-2</v>
      </c>
      <c r="AF899" s="6">
        <f t="shared" si="629"/>
        <v>-4.7570609336314428E-2</v>
      </c>
      <c r="AG899" s="6">
        <f t="shared" si="630"/>
        <v>-2.4290248081798117E-2</v>
      </c>
      <c r="AH899" s="6">
        <f t="shared" si="631"/>
        <v>-1.4804370395725006E-2</v>
      </c>
      <c r="AI899" s="6">
        <f t="shared" si="632"/>
        <v>-9.3117830092915715E-3</v>
      </c>
      <c r="AJ899" s="6">
        <f t="shared" si="633"/>
        <v>1.2223118257092463E-2</v>
      </c>
      <c r="AK899" s="4">
        <f t="shared" si="609"/>
        <v>0.4108241621067974</v>
      </c>
      <c r="AL899" s="4">
        <f t="shared" si="610"/>
        <v>0.40325813050048448</v>
      </c>
      <c r="AM899" s="4">
        <f t="shared" si="611"/>
        <v>0.38685235015437103</v>
      </c>
      <c r="AN899" s="4">
        <f t="shared" si="612"/>
        <v>0.32455923113022189</v>
      </c>
      <c r="AO899" s="4">
        <f t="shared" si="613"/>
        <v>7.1323383526107564E-2</v>
      </c>
      <c r="AP899" s="4">
        <f t="shared" si="614"/>
        <v>4.9138633777501259E-2</v>
      </c>
      <c r="AQ899" s="4">
        <f t="shared" si="615"/>
        <v>4.3646046391067825E-2</v>
      </c>
      <c r="AR899" s="4">
        <f t="shared" si="616"/>
        <v>2.7483829431210027E-2</v>
      </c>
      <c r="AS899" s="4">
        <f t="array" ref="AS899">_xlfn.STDEV.S(IF(E$17:E$1040=E899,$C$17:$C$1040,""))</f>
        <v>1.6668979720915356E-2</v>
      </c>
      <c r="AT899" s="4">
        <f t="array" ref="AT899">_xlfn.STDEV.S(IF(F$17:F$1040=F899,$C$17:$C$1040,""))</f>
        <v>2.155996435463892E-2</v>
      </c>
      <c r="AU899" s="4">
        <f t="array" ref="AU899">_xlfn.STDEV.S(IF(G$17:G$1040=G899,$C$17:$C$1040,""))</f>
        <v>2.7775365823747723E-2</v>
      </c>
      <c r="AV899" s="4">
        <f t="array" ref="AV899">_xlfn.STDEV.S(IF(H$17:H$1040=H899,$C$17:$C$1040,""))</f>
        <v>3.8098698692379501E-2</v>
      </c>
      <c r="AW899" s="4">
        <f t="array" ref="AW899">_xlfn.STDEV.S(IF(I$17:I$1040=I899,$C$17:$C$1040,""))</f>
        <v>1.5612614462539084E-2</v>
      </c>
      <c r="AX899" s="4">
        <f t="array" ref="AX899">_xlfn.STDEV.S(IF(J$17:J$1040=J899,$C$17:$C$1040,""))</f>
        <v>1.3635207571917201E-2</v>
      </c>
      <c r="AY899" s="4">
        <f t="array" ref="AY899">_xlfn.STDEV.S(IF(K$17:K$1040=K899,$C$17:$C$1040,""))</f>
        <v>1.7849744245772098E-2</v>
      </c>
      <c r="AZ899" s="4">
        <f t="array" ref="AZ899">_xlfn.STDEV.S(IF(L$17:L$1040=L899,$C$17:$C$1040,""))</f>
        <v>1.7321108517731814E-2</v>
      </c>
      <c r="BA899" s="7">
        <f t="shared" si="617"/>
        <v>24.646029270244831</v>
      </c>
      <c r="BB899" s="7">
        <f t="shared" si="618"/>
        <v>18.704025844723532</v>
      </c>
      <c r="BC899" s="7">
        <f t="shared" si="619"/>
        <v>13.927893969396985</v>
      </c>
      <c r="BD899" s="7">
        <f t="shared" si="620"/>
        <v>8.5189059540015268</v>
      </c>
      <c r="BE899" s="7">
        <f t="shared" si="621"/>
        <v>4.5683177341784065</v>
      </c>
      <c r="BF899" s="7">
        <f t="shared" si="622"/>
        <v>3.6038053339727809</v>
      </c>
      <c r="BG899" s="7">
        <f t="shared" si="623"/>
        <v>2.4451916951922632</v>
      </c>
      <c r="BH899" s="7">
        <f t="shared" si="624"/>
        <v>1.5867246257983154</v>
      </c>
    </row>
    <row r="900" spans="1:60" x14ac:dyDescent="0.25">
      <c r="A900" s="3">
        <v>43964</v>
      </c>
      <c r="B900" s="1">
        <v>2820</v>
      </c>
      <c r="C900" s="4">
        <f t="shared" si="592"/>
        <v>-1.7462724540040497E-2</v>
      </c>
      <c r="D900" s="10">
        <f t="shared" si="625"/>
        <v>883</v>
      </c>
      <c r="E900" s="10">
        <f t="shared" si="635"/>
        <v>1</v>
      </c>
      <c r="F900" s="10">
        <f t="shared" si="634"/>
        <v>3</v>
      </c>
      <c r="G900" s="10">
        <f t="shared" si="634"/>
        <v>6</v>
      </c>
      <c r="H900" s="10">
        <f t="shared" si="634"/>
        <v>13</v>
      </c>
      <c r="I900" s="10">
        <f t="shared" si="634"/>
        <v>27</v>
      </c>
      <c r="J900" s="10">
        <f t="shared" si="634"/>
        <v>55</v>
      </c>
      <c r="K900" s="10">
        <f t="shared" si="634"/>
        <v>110</v>
      </c>
      <c r="L900" s="10">
        <f t="shared" si="634"/>
        <v>220</v>
      </c>
      <c r="M900" s="4">
        <f t="shared" si="593"/>
        <v>7.0934616863010361E-4</v>
      </c>
      <c r="N900" s="4">
        <f t="shared" si="594"/>
        <v>8.4305118703185099E-4</v>
      </c>
      <c r="O900" s="4">
        <f t="shared" si="595"/>
        <v>1.8946395333275384E-4</v>
      </c>
      <c r="P900" s="4">
        <f t="shared" si="596"/>
        <v>1.2490766828175733E-3</v>
      </c>
      <c r="Q900" s="4">
        <f t="shared" si="597"/>
        <v>3.0398737023957546E-3</v>
      </c>
      <c r="R900" s="4">
        <f t="shared" si="598"/>
        <v>3.7695566013244558E-3</v>
      </c>
      <c r="S900" s="4">
        <f t="shared" si="599"/>
        <v>1.9386941391799778E-3</v>
      </c>
      <c r="T900" s="4">
        <f t="shared" si="600"/>
        <v>-5.2396062829480339E-3</v>
      </c>
      <c r="U900" s="6">
        <f t="shared" si="601"/>
        <v>-1.81720707086706E-2</v>
      </c>
      <c r="V900" s="6">
        <f t="shared" si="602"/>
        <v>-1.830577572707235E-2</v>
      </c>
      <c r="W900" s="6">
        <f t="shared" si="603"/>
        <v>-1.7652188493373251E-2</v>
      </c>
      <c r="X900" s="6">
        <f t="shared" si="604"/>
        <v>-1.8711801222858072E-2</v>
      </c>
      <c r="Y900" s="6">
        <f t="shared" si="605"/>
        <v>-2.0502598242436252E-2</v>
      </c>
      <c r="Z900" s="6">
        <f t="shared" si="606"/>
        <v>-2.1232281141364953E-2</v>
      </c>
      <c r="AA900" s="6">
        <f t="shared" si="607"/>
        <v>-1.9401418679220475E-2</v>
      </c>
      <c r="AB900" s="6">
        <f t="shared" si="608"/>
        <v>-1.2223118257092463E-2</v>
      </c>
      <c r="AC900" s="6">
        <f t="shared" si="626"/>
        <v>-0.17353258499833063</v>
      </c>
      <c r="AD900" s="6">
        <f t="shared" si="627"/>
        <v>-0.15481388242208557</v>
      </c>
      <c r="AE900" s="6">
        <f t="shared" si="628"/>
        <v>-7.8997763312990132E-2</v>
      </c>
      <c r="AF900" s="6">
        <f t="shared" si="629"/>
        <v>-6.62824105591725E-2</v>
      </c>
      <c r="AG900" s="6">
        <f t="shared" si="630"/>
        <v>-4.4792846324234373E-2</v>
      </c>
      <c r="AH900" s="6">
        <f t="shared" si="631"/>
        <v>-3.6036651537089959E-2</v>
      </c>
      <c r="AI900" s="6">
        <f t="shared" si="632"/>
        <v>-2.8713201688512047E-2</v>
      </c>
      <c r="AJ900" s="6">
        <f t="shared" si="633"/>
        <v>0</v>
      </c>
      <c r="AK900" s="4">
        <f t="shared" si="609"/>
        <v>0.4108241621067974</v>
      </c>
      <c r="AL900" s="4">
        <f t="shared" si="610"/>
        <v>0.40325813050048448</v>
      </c>
      <c r="AM900" s="4">
        <f t="shared" si="611"/>
        <v>0.38685235015437103</v>
      </c>
      <c r="AN900" s="4">
        <f t="shared" si="612"/>
        <v>0.32455923113022189</v>
      </c>
      <c r="AO900" s="4">
        <f t="shared" si="613"/>
        <v>7.1323383526107564E-2</v>
      </c>
      <c r="AP900" s="4">
        <f t="shared" si="614"/>
        <v>4.9138633777501259E-2</v>
      </c>
      <c r="AQ900" s="4">
        <f t="shared" si="615"/>
        <v>4.3646046391067825E-2</v>
      </c>
      <c r="AR900" s="4">
        <f t="shared" si="616"/>
        <v>2.7483829431210027E-2</v>
      </c>
      <c r="AS900" s="4">
        <f t="array" ref="AS900">_xlfn.STDEV.S(IF(E$17:E$1040=E900,$C$17:$C$1040,""))</f>
        <v>1.6668979720915356E-2</v>
      </c>
      <c r="AT900" s="4">
        <f t="array" ref="AT900">_xlfn.STDEV.S(IF(F$17:F$1040=F900,$C$17:$C$1040,""))</f>
        <v>2.155996435463892E-2</v>
      </c>
      <c r="AU900" s="4">
        <f t="array" ref="AU900">_xlfn.STDEV.S(IF(G$17:G$1040=G900,$C$17:$C$1040,""))</f>
        <v>2.7775365823747723E-2</v>
      </c>
      <c r="AV900" s="4">
        <f t="array" ref="AV900">_xlfn.STDEV.S(IF(H$17:H$1040=H900,$C$17:$C$1040,""))</f>
        <v>3.8098698692379501E-2</v>
      </c>
      <c r="AW900" s="4">
        <f t="array" ref="AW900">_xlfn.STDEV.S(IF(I$17:I$1040=I900,$C$17:$C$1040,""))</f>
        <v>1.5612614462539084E-2</v>
      </c>
      <c r="AX900" s="4">
        <f t="array" ref="AX900">_xlfn.STDEV.S(IF(J$17:J$1040=J900,$C$17:$C$1040,""))</f>
        <v>1.3635207571917201E-2</v>
      </c>
      <c r="AY900" s="4">
        <f t="array" ref="AY900">_xlfn.STDEV.S(IF(K$17:K$1040=K900,$C$17:$C$1040,""))</f>
        <v>1.7849744245772098E-2</v>
      </c>
      <c r="AZ900" s="4">
        <f t="array" ref="AZ900">_xlfn.STDEV.S(IF(L$17:L$1040=L900,$C$17:$C$1040,""))</f>
        <v>1.7321108517731814E-2</v>
      </c>
      <c r="BA900" s="7">
        <f t="shared" si="617"/>
        <v>24.646029270244831</v>
      </c>
      <c r="BB900" s="7">
        <f t="shared" si="618"/>
        <v>18.704025844723532</v>
      </c>
      <c r="BC900" s="7">
        <f t="shared" si="619"/>
        <v>13.927893969396985</v>
      </c>
      <c r="BD900" s="7">
        <f t="shared" si="620"/>
        <v>8.5189059540015268</v>
      </c>
      <c r="BE900" s="7">
        <f t="shared" si="621"/>
        <v>4.5683177341784065</v>
      </c>
      <c r="BF900" s="7">
        <f t="shared" si="622"/>
        <v>3.6038053339727809</v>
      </c>
      <c r="BG900" s="7">
        <f t="shared" si="623"/>
        <v>2.4451916951922632</v>
      </c>
      <c r="BH900" s="7">
        <f t="shared" si="624"/>
        <v>1.5867246257983154</v>
      </c>
    </row>
    <row r="901" spans="1:60" x14ac:dyDescent="0.25">
      <c r="A901" s="3">
        <v>43965</v>
      </c>
      <c r="B901" s="1">
        <v>2852.5</v>
      </c>
      <c r="C901" s="4">
        <f t="shared" si="592"/>
        <v>1.1524822695035519E-2</v>
      </c>
      <c r="D901" s="10">
        <f t="shared" si="625"/>
        <v>884</v>
      </c>
      <c r="E901" s="10">
        <f t="shared" si="635"/>
        <v>1</v>
      </c>
      <c r="F901" s="10">
        <f t="shared" si="634"/>
        <v>3</v>
      </c>
      <c r="G901" s="10">
        <f t="shared" si="634"/>
        <v>6</v>
      </c>
      <c r="H901" s="10">
        <f t="shared" si="634"/>
        <v>13</v>
      </c>
      <c r="I901" s="10">
        <f t="shared" si="634"/>
        <v>27</v>
      </c>
      <c r="J901" s="10">
        <f t="shared" si="634"/>
        <v>55</v>
      </c>
      <c r="K901" s="10">
        <f t="shared" si="634"/>
        <v>110</v>
      </c>
      <c r="L901" s="10">
        <f t="shared" si="634"/>
        <v>221</v>
      </c>
      <c r="M901" s="4">
        <f t="shared" si="593"/>
        <v>7.0934616863010361E-4</v>
      </c>
      <c r="N901" s="4">
        <f t="shared" si="594"/>
        <v>8.4305118703185099E-4</v>
      </c>
      <c r="O901" s="4">
        <f t="shared" si="595"/>
        <v>1.8946395333275384E-4</v>
      </c>
      <c r="P901" s="4">
        <f t="shared" si="596"/>
        <v>1.2490766828175733E-3</v>
      </c>
      <c r="Q901" s="4">
        <f t="shared" si="597"/>
        <v>3.0398737023957546E-3</v>
      </c>
      <c r="R901" s="4">
        <f t="shared" si="598"/>
        <v>3.7695566013244558E-3</v>
      </c>
      <c r="S901" s="4">
        <f t="shared" si="599"/>
        <v>1.9386941391799778E-3</v>
      </c>
      <c r="T901" s="4">
        <f t="shared" si="600"/>
        <v>9.1169945613079895E-3</v>
      </c>
      <c r="U901" s="6">
        <f t="shared" si="601"/>
        <v>1.0815476526405415E-2</v>
      </c>
      <c r="V901" s="6">
        <f t="shared" si="602"/>
        <v>1.0681771508003668E-2</v>
      </c>
      <c r="W901" s="6">
        <f t="shared" si="603"/>
        <v>1.1335358741702765E-2</v>
      </c>
      <c r="X901" s="6">
        <f t="shared" si="604"/>
        <v>1.0275746012217946E-2</v>
      </c>
      <c r="Y901" s="6">
        <f t="shared" si="605"/>
        <v>8.4849489926397646E-3</v>
      </c>
      <c r="Z901" s="6">
        <f t="shared" si="606"/>
        <v>7.7552660937110635E-3</v>
      </c>
      <c r="AA901" s="6">
        <f t="shared" si="607"/>
        <v>9.5861285558555415E-3</v>
      </c>
      <c r="AB901" s="6">
        <f t="shared" si="608"/>
        <v>2.4078281337275298E-3</v>
      </c>
      <c r="AC901" s="6">
        <f t="shared" si="626"/>
        <v>-0.16271710847192522</v>
      </c>
      <c r="AD901" s="6">
        <f t="shared" si="627"/>
        <v>-0.1441321109140819</v>
      </c>
      <c r="AE901" s="6">
        <f t="shared" si="628"/>
        <v>-6.766240457128736E-2</v>
      </c>
      <c r="AF901" s="6">
        <f t="shared" si="629"/>
        <v>-5.6006664546954556E-2</v>
      </c>
      <c r="AG901" s="6">
        <f t="shared" si="630"/>
        <v>-3.6307897331594605E-2</v>
      </c>
      <c r="AH901" s="6">
        <f t="shared" si="631"/>
        <v>-2.8281385443378895E-2</v>
      </c>
      <c r="AI901" s="6">
        <f t="shared" si="632"/>
        <v>-1.9127073132656505E-2</v>
      </c>
      <c r="AJ901" s="6">
        <f t="shared" si="633"/>
        <v>2.4078281337275298E-3</v>
      </c>
      <c r="AK901" s="4">
        <f t="shared" si="609"/>
        <v>0.4108241621067974</v>
      </c>
      <c r="AL901" s="4">
        <f t="shared" si="610"/>
        <v>0.40325813050048448</v>
      </c>
      <c r="AM901" s="4">
        <f t="shared" si="611"/>
        <v>0.38685235015437103</v>
      </c>
      <c r="AN901" s="4">
        <f t="shared" si="612"/>
        <v>0.32455923113022189</v>
      </c>
      <c r="AO901" s="4">
        <f t="shared" si="613"/>
        <v>7.1323383526107564E-2</v>
      </c>
      <c r="AP901" s="4">
        <f t="shared" si="614"/>
        <v>4.9138633777501259E-2</v>
      </c>
      <c r="AQ901" s="4">
        <f t="shared" si="615"/>
        <v>4.3646046391067825E-2</v>
      </c>
      <c r="AR901" s="4">
        <f t="shared" si="616"/>
        <v>2.2384197094088232E-2</v>
      </c>
      <c r="AS901" s="4">
        <f t="array" ref="AS901">_xlfn.STDEV.S(IF(E$17:E$1040=E901,$C$17:$C$1040,""))</f>
        <v>1.6668979720915356E-2</v>
      </c>
      <c r="AT901" s="4">
        <f t="array" ref="AT901">_xlfn.STDEV.S(IF(F$17:F$1040=F901,$C$17:$C$1040,""))</f>
        <v>2.155996435463892E-2</v>
      </c>
      <c r="AU901" s="4">
        <f t="array" ref="AU901">_xlfn.STDEV.S(IF(G$17:G$1040=G901,$C$17:$C$1040,""))</f>
        <v>2.7775365823747723E-2</v>
      </c>
      <c r="AV901" s="4">
        <f t="array" ref="AV901">_xlfn.STDEV.S(IF(H$17:H$1040=H901,$C$17:$C$1040,""))</f>
        <v>3.8098698692379501E-2</v>
      </c>
      <c r="AW901" s="4">
        <f t="array" ref="AW901">_xlfn.STDEV.S(IF(I$17:I$1040=I901,$C$17:$C$1040,""))</f>
        <v>1.5612614462539084E-2</v>
      </c>
      <c r="AX901" s="4">
        <f t="array" ref="AX901">_xlfn.STDEV.S(IF(J$17:J$1040=J901,$C$17:$C$1040,""))</f>
        <v>1.3635207571917201E-2</v>
      </c>
      <c r="AY901" s="4">
        <f t="array" ref="AY901">_xlfn.STDEV.S(IF(K$17:K$1040=K901,$C$17:$C$1040,""))</f>
        <v>1.7849744245772098E-2</v>
      </c>
      <c r="AZ901" s="4">
        <f t="array" ref="AZ901">_xlfn.STDEV.S(IF(L$17:L$1040=L901,$C$17:$C$1040,""))</f>
        <v>1.7492924388874197E-2</v>
      </c>
      <c r="BA901" s="7">
        <f t="shared" si="617"/>
        <v>24.646029270244831</v>
      </c>
      <c r="BB901" s="7">
        <f t="shared" si="618"/>
        <v>18.704025844723532</v>
      </c>
      <c r="BC901" s="7">
        <f t="shared" si="619"/>
        <v>13.927893969396985</v>
      </c>
      <c r="BD901" s="7">
        <f t="shared" si="620"/>
        <v>8.5189059540015268</v>
      </c>
      <c r="BE901" s="7">
        <f t="shared" si="621"/>
        <v>4.5683177341784065</v>
      </c>
      <c r="BF901" s="7">
        <f t="shared" si="622"/>
        <v>3.6038053339727809</v>
      </c>
      <c r="BG901" s="7">
        <f t="shared" si="623"/>
        <v>2.4451916951922632</v>
      </c>
      <c r="BH901" s="7">
        <f t="shared" si="624"/>
        <v>1.2796143512930844</v>
      </c>
    </row>
    <row r="902" spans="1:60" x14ac:dyDescent="0.25">
      <c r="A902" s="3">
        <v>43966</v>
      </c>
      <c r="B902" s="1">
        <v>2863.6999510000001</v>
      </c>
      <c r="C902" s="4">
        <f t="shared" si="592"/>
        <v>3.9263631901840235E-3</v>
      </c>
      <c r="D902" s="10">
        <f t="shared" si="625"/>
        <v>885</v>
      </c>
      <c r="E902" s="10">
        <f t="shared" si="635"/>
        <v>1</v>
      </c>
      <c r="F902" s="10">
        <f t="shared" si="634"/>
        <v>3</v>
      </c>
      <c r="G902" s="10">
        <f t="shared" si="634"/>
        <v>6</v>
      </c>
      <c r="H902" s="10">
        <f t="shared" si="634"/>
        <v>13</v>
      </c>
      <c r="I902" s="10">
        <f t="shared" si="634"/>
        <v>27</v>
      </c>
      <c r="J902" s="10">
        <f t="shared" si="634"/>
        <v>55</v>
      </c>
      <c r="K902" s="10">
        <f t="shared" si="634"/>
        <v>110</v>
      </c>
      <c r="L902" s="10">
        <f t="shared" si="634"/>
        <v>221</v>
      </c>
      <c r="M902" s="4">
        <f t="shared" si="593"/>
        <v>7.0934616863010361E-4</v>
      </c>
      <c r="N902" s="4">
        <f t="shared" si="594"/>
        <v>8.4305118703185099E-4</v>
      </c>
      <c r="O902" s="4">
        <f t="shared" si="595"/>
        <v>1.8946395333275384E-4</v>
      </c>
      <c r="P902" s="4">
        <f t="shared" si="596"/>
        <v>1.2490766828175733E-3</v>
      </c>
      <c r="Q902" s="4">
        <f t="shared" si="597"/>
        <v>3.0398737023957546E-3</v>
      </c>
      <c r="R902" s="4">
        <f t="shared" si="598"/>
        <v>3.7695566013244558E-3</v>
      </c>
      <c r="S902" s="4">
        <f t="shared" si="599"/>
        <v>1.9386941391799778E-3</v>
      </c>
      <c r="T902" s="4">
        <f t="shared" si="600"/>
        <v>9.1169945613079895E-3</v>
      </c>
      <c r="U902" s="6">
        <f t="shared" si="601"/>
        <v>3.2170170215539201E-3</v>
      </c>
      <c r="V902" s="6">
        <f t="shared" si="602"/>
        <v>3.0833120031521725E-3</v>
      </c>
      <c r="W902" s="6">
        <f t="shared" si="603"/>
        <v>3.7368992368512696E-3</v>
      </c>
      <c r="X902" s="6">
        <f t="shared" si="604"/>
        <v>2.6772865073664501E-3</v>
      </c>
      <c r="Y902" s="6">
        <f t="shared" si="605"/>
        <v>8.8648948778826883E-4</v>
      </c>
      <c r="Z902" s="6">
        <f t="shared" si="606"/>
        <v>1.5680658885956766E-4</v>
      </c>
      <c r="AA902" s="6">
        <f t="shared" si="607"/>
        <v>1.9876690510040457E-3</v>
      </c>
      <c r="AB902" s="6">
        <f t="shared" si="608"/>
        <v>-5.190631371123966E-3</v>
      </c>
      <c r="AC902" s="6">
        <f t="shared" si="626"/>
        <v>-0.15950009145037131</v>
      </c>
      <c r="AD902" s="6">
        <f t="shared" si="627"/>
        <v>-0.14104879891092972</v>
      </c>
      <c r="AE902" s="6">
        <f t="shared" si="628"/>
        <v>-6.3925505334436084E-2</v>
      </c>
      <c r="AF902" s="6">
        <f t="shared" si="629"/>
        <v>-5.3329378039588107E-2</v>
      </c>
      <c r="AG902" s="6">
        <f t="shared" si="630"/>
        <v>-3.5421407843806332E-2</v>
      </c>
      <c r="AH902" s="6">
        <f t="shared" si="631"/>
        <v>-2.8124578854519328E-2</v>
      </c>
      <c r="AI902" s="6">
        <f t="shared" si="632"/>
        <v>-1.713940408165246E-2</v>
      </c>
      <c r="AJ902" s="6">
        <f t="shared" si="633"/>
        <v>-2.7828032373964362E-3</v>
      </c>
      <c r="AK902" s="4">
        <f t="shared" si="609"/>
        <v>0.4108241621067974</v>
      </c>
      <c r="AL902" s="4">
        <f t="shared" si="610"/>
        <v>0.40325813050048448</v>
      </c>
      <c r="AM902" s="4">
        <f t="shared" si="611"/>
        <v>0.38685235015437103</v>
      </c>
      <c r="AN902" s="4">
        <f t="shared" si="612"/>
        <v>0.32455923113022189</v>
      </c>
      <c r="AO902" s="4">
        <f t="shared" si="613"/>
        <v>7.1323383526107564E-2</v>
      </c>
      <c r="AP902" s="4">
        <f t="shared" si="614"/>
        <v>4.9138633777501259E-2</v>
      </c>
      <c r="AQ902" s="4">
        <f t="shared" si="615"/>
        <v>4.3646046391067825E-2</v>
      </c>
      <c r="AR902" s="4">
        <f t="shared" si="616"/>
        <v>2.2384197094088232E-2</v>
      </c>
      <c r="AS902" s="4">
        <f t="array" ref="AS902">_xlfn.STDEV.S(IF(E$17:E$1040=E902,$C$17:$C$1040,""))</f>
        <v>1.6668979720915356E-2</v>
      </c>
      <c r="AT902" s="4">
        <f t="array" ref="AT902">_xlfn.STDEV.S(IF(F$17:F$1040=F902,$C$17:$C$1040,""))</f>
        <v>2.155996435463892E-2</v>
      </c>
      <c r="AU902" s="4">
        <f t="array" ref="AU902">_xlfn.STDEV.S(IF(G$17:G$1040=G902,$C$17:$C$1040,""))</f>
        <v>2.7775365823747723E-2</v>
      </c>
      <c r="AV902" s="4">
        <f t="array" ref="AV902">_xlfn.STDEV.S(IF(H$17:H$1040=H902,$C$17:$C$1040,""))</f>
        <v>3.8098698692379501E-2</v>
      </c>
      <c r="AW902" s="4">
        <f t="array" ref="AW902">_xlfn.STDEV.S(IF(I$17:I$1040=I902,$C$17:$C$1040,""))</f>
        <v>1.5612614462539084E-2</v>
      </c>
      <c r="AX902" s="4">
        <f t="array" ref="AX902">_xlfn.STDEV.S(IF(J$17:J$1040=J902,$C$17:$C$1040,""))</f>
        <v>1.3635207571917201E-2</v>
      </c>
      <c r="AY902" s="4">
        <f t="array" ref="AY902">_xlfn.STDEV.S(IF(K$17:K$1040=K902,$C$17:$C$1040,""))</f>
        <v>1.7849744245772098E-2</v>
      </c>
      <c r="AZ902" s="4">
        <f t="array" ref="AZ902">_xlfn.STDEV.S(IF(L$17:L$1040=L902,$C$17:$C$1040,""))</f>
        <v>1.7492924388874197E-2</v>
      </c>
      <c r="BA902" s="7">
        <f t="shared" si="617"/>
        <v>24.646029270244831</v>
      </c>
      <c r="BB902" s="7">
        <f t="shared" si="618"/>
        <v>18.704025844723532</v>
      </c>
      <c r="BC902" s="7">
        <f t="shared" si="619"/>
        <v>13.927893969396985</v>
      </c>
      <c r="BD902" s="7">
        <f t="shared" si="620"/>
        <v>8.5189059540015268</v>
      </c>
      <c r="BE902" s="7">
        <f t="shared" si="621"/>
        <v>4.5683177341784065</v>
      </c>
      <c r="BF902" s="7">
        <f t="shared" si="622"/>
        <v>3.6038053339727809</v>
      </c>
      <c r="BG902" s="7">
        <f t="shared" si="623"/>
        <v>2.4451916951922632</v>
      </c>
      <c r="BH902" s="7">
        <f t="shared" si="624"/>
        <v>1.2796143512930844</v>
      </c>
    </row>
    <row r="903" spans="1:60" x14ac:dyDescent="0.25">
      <c r="A903" s="3">
        <v>43969</v>
      </c>
      <c r="B903" s="1">
        <v>2953.9099120000001</v>
      </c>
      <c r="C903" s="4">
        <f t="shared" si="592"/>
        <v>3.1501191655396221E-2</v>
      </c>
      <c r="D903" s="10">
        <f t="shared" si="625"/>
        <v>886</v>
      </c>
      <c r="E903" s="10">
        <f t="shared" si="635"/>
        <v>1</v>
      </c>
      <c r="F903" s="10">
        <f t="shared" si="634"/>
        <v>3</v>
      </c>
      <c r="G903" s="10">
        <f t="shared" si="634"/>
        <v>6</v>
      </c>
      <c r="H903" s="10">
        <f t="shared" si="634"/>
        <v>13</v>
      </c>
      <c r="I903" s="10">
        <f t="shared" si="634"/>
        <v>27</v>
      </c>
      <c r="J903" s="10">
        <f t="shared" si="634"/>
        <v>55</v>
      </c>
      <c r="K903" s="10">
        <f t="shared" si="634"/>
        <v>110</v>
      </c>
      <c r="L903" s="10">
        <f t="shared" si="634"/>
        <v>221</v>
      </c>
      <c r="M903" s="4">
        <f t="shared" si="593"/>
        <v>7.0934616863010361E-4</v>
      </c>
      <c r="N903" s="4">
        <f t="shared" si="594"/>
        <v>8.4305118703185099E-4</v>
      </c>
      <c r="O903" s="4">
        <f t="shared" si="595"/>
        <v>1.8946395333275384E-4</v>
      </c>
      <c r="P903" s="4">
        <f t="shared" si="596"/>
        <v>1.2490766828175733E-3</v>
      </c>
      <c r="Q903" s="4">
        <f t="shared" si="597"/>
        <v>3.0398737023957546E-3</v>
      </c>
      <c r="R903" s="4">
        <f t="shared" si="598"/>
        <v>3.7695566013244558E-3</v>
      </c>
      <c r="S903" s="4">
        <f t="shared" si="599"/>
        <v>1.9386941391799778E-3</v>
      </c>
      <c r="T903" s="4">
        <f t="shared" si="600"/>
        <v>9.1169945613079895E-3</v>
      </c>
      <c r="U903" s="6">
        <f t="shared" si="601"/>
        <v>3.0791845486766119E-2</v>
      </c>
      <c r="V903" s="6">
        <f t="shared" si="602"/>
        <v>3.0658140468364369E-2</v>
      </c>
      <c r="W903" s="6">
        <f t="shared" si="603"/>
        <v>3.1311727702063467E-2</v>
      </c>
      <c r="X903" s="6">
        <f t="shared" si="604"/>
        <v>3.0252114972578646E-2</v>
      </c>
      <c r="Y903" s="6">
        <f t="shared" si="605"/>
        <v>2.8461317953000467E-2</v>
      </c>
      <c r="Z903" s="6">
        <f t="shared" si="606"/>
        <v>2.7731635054071765E-2</v>
      </c>
      <c r="AA903" s="6">
        <f t="shared" si="607"/>
        <v>2.9562497516216243E-2</v>
      </c>
      <c r="AB903" s="6">
        <f t="shared" si="608"/>
        <v>2.2384197094088232E-2</v>
      </c>
      <c r="AC903" s="6">
        <f t="shared" si="626"/>
        <v>-0.12870824596360519</v>
      </c>
      <c r="AD903" s="6">
        <f t="shared" si="627"/>
        <v>-0.11039065844256535</v>
      </c>
      <c r="AE903" s="6">
        <f t="shared" si="628"/>
        <v>-3.2613777632372616E-2</v>
      </c>
      <c r="AF903" s="6">
        <f t="shared" si="629"/>
        <v>-2.3077263067009461E-2</v>
      </c>
      <c r="AG903" s="6">
        <f t="shared" si="630"/>
        <v>-6.9600898908058657E-3</v>
      </c>
      <c r="AH903" s="6">
        <f t="shared" si="631"/>
        <v>-3.9294380044756216E-4</v>
      </c>
      <c r="AI903" s="6">
        <f t="shared" si="632"/>
        <v>1.2423093434563784E-2</v>
      </c>
      <c r="AJ903" s="6">
        <f t="shared" si="633"/>
        <v>1.9601393856691796E-2</v>
      </c>
      <c r="AK903" s="4">
        <f t="shared" si="609"/>
        <v>0.4108241621067974</v>
      </c>
      <c r="AL903" s="4">
        <f t="shared" si="610"/>
        <v>0.40325813050048448</v>
      </c>
      <c r="AM903" s="4">
        <f t="shared" si="611"/>
        <v>0.38685235015437103</v>
      </c>
      <c r="AN903" s="4">
        <f t="shared" si="612"/>
        <v>0.32455923113022189</v>
      </c>
      <c r="AO903" s="4">
        <f t="shared" si="613"/>
        <v>7.1323383526107564E-2</v>
      </c>
      <c r="AP903" s="4">
        <f t="shared" si="614"/>
        <v>4.9138633777501259E-2</v>
      </c>
      <c r="AQ903" s="4">
        <f t="shared" si="615"/>
        <v>4.3646046391067825E-2</v>
      </c>
      <c r="AR903" s="4">
        <f t="shared" si="616"/>
        <v>2.2384197094088232E-2</v>
      </c>
      <c r="AS903" s="4">
        <f t="array" ref="AS903">_xlfn.STDEV.S(IF(E$17:E$1040=E903,$C$17:$C$1040,""))</f>
        <v>1.6668979720915356E-2</v>
      </c>
      <c r="AT903" s="4">
        <f t="array" ref="AT903">_xlfn.STDEV.S(IF(F$17:F$1040=F903,$C$17:$C$1040,""))</f>
        <v>2.155996435463892E-2</v>
      </c>
      <c r="AU903" s="4">
        <f t="array" ref="AU903">_xlfn.STDEV.S(IF(G$17:G$1040=G903,$C$17:$C$1040,""))</f>
        <v>2.7775365823747723E-2</v>
      </c>
      <c r="AV903" s="4">
        <f t="array" ref="AV903">_xlfn.STDEV.S(IF(H$17:H$1040=H903,$C$17:$C$1040,""))</f>
        <v>3.8098698692379501E-2</v>
      </c>
      <c r="AW903" s="4">
        <f t="array" ref="AW903">_xlfn.STDEV.S(IF(I$17:I$1040=I903,$C$17:$C$1040,""))</f>
        <v>1.5612614462539084E-2</v>
      </c>
      <c r="AX903" s="4">
        <f t="array" ref="AX903">_xlfn.STDEV.S(IF(J$17:J$1040=J903,$C$17:$C$1040,""))</f>
        <v>1.3635207571917201E-2</v>
      </c>
      <c r="AY903" s="4">
        <f t="array" ref="AY903">_xlfn.STDEV.S(IF(K$17:K$1040=K903,$C$17:$C$1040,""))</f>
        <v>1.7849744245772098E-2</v>
      </c>
      <c r="AZ903" s="4">
        <f t="array" ref="AZ903">_xlfn.STDEV.S(IF(L$17:L$1040=L903,$C$17:$C$1040,""))</f>
        <v>1.7492924388874197E-2</v>
      </c>
      <c r="BA903" s="7">
        <f t="shared" si="617"/>
        <v>24.646029270244831</v>
      </c>
      <c r="BB903" s="7">
        <f t="shared" si="618"/>
        <v>18.704025844723532</v>
      </c>
      <c r="BC903" s="7">
        <f t="shared" si="619"/>
        <v>13.927893969396985</v>
      </c>
      <c r="BD903" s="7">
        <f t="shared" si="620"/>
        <v>8.5189059540015268</v>
      </c>
      <c r="BE903" s="7">
        <f t="shared" si="621"/>
        <v>4.5683177341784065</v>
      </c>
      <c r="BF903" s="7">
        <f t="shared" si="622"/>
        <v>3.6038053339727809</v>
      </c>
      <c r="BG903" s="7">
        <f t="shared" si="623"/>
        <v>2.4451916951922632</v>
      </c>
      <c r="BH903" s="7">
        <f t="shared" si="624"/>
        <v>1.2796143512930844</v>
      </c>
    </row>
    <row r="904" spans="1:60" x14ac:dyDescent="0.25">
      <c r="A904" s="3">
        <v>43970</v>
      </c>
      <c r="B904" s="1">
        <v>2922.9399410000001</v>
      </c>
      <c r="C904" s="4">
        <f t="shared" si="592"/>
        <v>-1.0484399295383806E-2</v>
      </c>
      <c r="D904" s="10">
        <f t="shared" si="625"/>
        <v>887</v>
      </c>
      <c r="E904" s="10">
        <f t="shared" si="635"/>
        <v>1</v>
      </c>
      <c r="F904" s="10">
        <f t="shared" si="634"/>
        <v>3</v>
      </c>
      <c r="G904" s="10">
        <f t="shared" si="634"/>
        <v>6</v>
      </c>
      <c r="H904" s="10">
        <f t="shared" si="634"/>
        <v>13</v>
      </c>
      <c r="I904" s="10">
        <f t="shared" si="634"/>
        <v>27</v>
      </c>
      <c r="J904" s="10">
        <f t="shared" si="634"/>
        <v>55</v>
      </c>
      <c r="K904" s="10">
        <f t="shared" si="634"/>
        <v>110</v>
      </c>
      <c r="L904" s="10">
        <f t="shared" si="634"/>
        <v>221</v>
      </c>
      <c r="M904" s="4">
        <f t="shared" si="593"/>
        <v>7.0934616863010361E-4</v>
      </c>
      <c r="N904" s="4">
        <f t="shared" si="594"/>
        <v>8.4305118703185099E-4</v>
      </c>
      <c r="O904" s="4">
        <f t="shared" si="595"/>
        <v>1.8946395333275384E-4</v>
      </c>
      <c r="P904" s="4">
        <f t="shared" si="596"/>
        <v>1.2490766828175733E-3</v>
      </c>
      <c r="Q904" s="4">
        <f t="shared" si="597"/>
        <v>3.0398737023957546E-3</v>
      </c>
      <c r="R904" s="4">
        <f t="shared" si="598"/>
        <v>3.7695566013244558E-3</v>
      </c>
      <c r="S904" s="4">
        <f t="shared" si="599"/>
        <v>1.9386941391799778E-3</v>
      </c>
      <c r="T904" s="4">
        <f t="shared" si="600"/>
        <v>9.1169945613079895E-3</v>
      </c>
      <c r="U904" s="6">
        <f t="shared" si="601"/>
        <v>-1.119374546401391E-2</v>
      </c>
      <c r="V904" s="6">
        <f t="shared" si="602"/>
        <v>-1.1327450482415657E-2</v>
      </c>
      <c r="W904" s="6">
        <f t="shared" si="603"/>
        <v>-1.067386324871656E-2</v>
      </c>
      <c r="X904" s="6">
        <f t="shared" si="604"/>
        <v>-1.1733475978201379E-2</v>
      </c>
      <c r="Y904" s="6">
        <f t="shared" si="605"/>
        <v>-1.3524272997779561E-2</v>
      </c>
      <c r="Z904" s="6">
        <f t="shared" si="606"/>
        <v>-1.4253955896708262E-2</v>
      </c>
      <c r="AA904" s="6">
        <f t="shared" si="607"/>
        <v>-1.2423093434563784E-2</v>
      </c>
      <c r="AB904" s="6">
        <f t="shared" si="608"/>
        <v>-1.9601393856691796E-2</v>
      </c>
      <c r="AC904" s="6">
        <f t="shared" si="626"/>
        <v>-0.13990199142761911</v>
      </c>
      <c r="AD904" s="6">
        <f t="shared" si="627"/>
        <v>-0.121718108924981</v>
      </c>
      <c r="AE904" s="6">
        <f t="shared" si="628"/>
        <v>-4.3287640881089176E-2</v>
      </c>
      <c r="AF904" s="6">
        <f t="shared" si="629"/>
        <v>-3.4810739045210842E-2</v>
      </c>
      <c r="AG904" s="6">
        <f t="shared" si="630"/>
        <v>-2.0484362888585426E-2</v>
      </c>
      <c r="AH904" s="6">
        <f t="shared" si="631"/>
        <v>-1.4646899697155824E-2</v>
      </c>
      <c r="AI904" s="6">
        <f t="shared" si="632"/>
        <v>0</v>
      </c>
      <c r="AJ904" s="6">
        <f t="shared" si="633"/>
        <v>0</v>
      </c>
      <c r="AK904" s="4">
        <f t="shared" si="609"/>
        <v>0.4108241621067974</v>
      </c>
      <c r="AL904" s="4">
        <f t="shared" si="610"/>
        <v>0.40325813050048448</v>
      </c>
      <c r="AM904" s="4">
        <f t="shared" si="611"/>
        <v>0.38685235015437103</v>
      </c>
      <c r="AN904" s="4">
        <f t="shared" si="612"/>
        <v>0.32455923113022189</v>
      </c>
      <c r="AO904" s="4">
        <f t="shared" si="613"/>
        <v>7.1323383526107564E-2</v>
      </c>
      <c r="AP904" s="4">
        <f t="shared" si="614"/>
        <v>4.9138633777501259E-2</v>
      </c>
      <c r="AQ904" s="4">
        <f t="shared" si="615"/>
        <v>4.3646046391067825E-2</v>
      </c>
      <c r="AR904" s="4">
        <f t="shared" si="616"/>
        <v>2.2384197094088232E-2</v>
      </c>
      <c r="AS904" s="4">
        <f t="array" ref="AS904">_xlfn.STDEV.S(IF(E$17:E$1040=E904,$C$17:$C$1040,""))</f>
        <v>1.6668979720915356E-2</v>
      </c>
      <c r="AT904" s="4">
        <f t="array" ref="AT904">_xlfn.STDEV.S(IF(F$17:F$1040=F904,$C$17:$C$1040,""))</f>
        <v>2.155996435463892E-2</v>
      </c>
      <c r="AU904" s="4">
        <f t="array" ref="AU904">_xlfn.STDEV.S(IF(G$17:G$1040=G904,$C$17:$C$1040,""))</f>
        <v>2.7775365823747723E-2</v>
      </c>
      <c r="AV904" s="4">
        <f t="array" ref="AV904">_xlfn.STDEV.S(IF(H$17:H$1040=H904,$C$17:$C$1040,""))</f>
        <v>3.8098698692379501E-2</v>
      </c>
      <c r="AW904" s="4">
        <f t="array" ref="AW904">_xlfn.STDEV.S(IF(I$17:I$1040=I904,$C$17:$C$1040,""))</f>
        <v>1.5612614462539084E-2</v>
      </c>
      <c r="AX904" s="4">
        <f t="array" ref="AX904">_xlfn.STDEV.S(IF(J$17:J$1040=J904,$C$17:$C$1040,""))</f>
        <v>1.3635207571917201E-2</v>
      </c>
      <c r="AY904" s="4">
        <f t="array" ref="AY904">_xlfn.STDEV.S(IF(K$17:K$1040=K904,$C$17:$C$1040,""))</f>
        <v>1.7849744245772098E-2</v>
      </c>
      <c r="AZ904" s="4">
        <f t="array" ref="AZ904">_xlfn.STDEV.S(IF(L$17:L$1040=L904,$C$17:$C$1040,""))</f>
        <v>1.7492924388874197E-2</v>
      </c>
      <c r="BA904" s="7">
        <f t="shared" si="617"/>
        <v>24.646029270244831</v>
      </c>
      <c r="BB904" s="7">
        <f t="shared" si="618"/>
        <v>18.704025844723532</v>
      </c>
      <c r="BC904" s="7">
        <f t="shared" si="619"/>
        <v>13.927893969396985</v>
      </c>
      <c r="BD904" s="7">
        <f t="shared" si="620"/>
        <v>8.5189059540015268</v>
      </c>
      <c r="BE904" s="7">
        <f t="shared" si="621"/>
        <v>4.5683177341784065</v>
      </c>
      <c r="BF904" s="7">
        <f t="shared" si="622"/>
        <v>3.6038053339727809</v>
      </c>
      <c r="BG904" s="7">
        <f t="shared" si="623"/>
        <v>2.4451916951922632</v>
      </c>
      <c r="BH904" s="7">
        <f t="shared" si="624"/>
        <v>1.2796143512930844</v>
      </c>
    </row>
    <row r="905" spans="1:60" x14ac:dyDescent="0.25">
      <c r="A905" s="3">
        <v>43971</v>
      </c>
      <c r="B905" s="1">
        <v>2971.610107</v>
      </c>
      <c r="C905" s="4">
        <f t="shared" si="592"/>
        <v>1.6651100256048545E-2</v>
      </c>
      <c r="D905" s="10">
        <f t="shared" si="625"/>
        <v>888</v>
      </c>
      <c r="E905" s="10">
        <f t="shared" si="635"/>
        <v>1</v>
      </c>
      <c r="F905" s="10">
        <f t="shared" si="634"/>
        <v>3</v>
      </c>
      <c r="G905" s="10">
        <f t="shared" si="634"/>
        <v>6</v>
      </c>
      <c r="H905" s="10">
        <f t="shared" si="634"/>
        <v>13</v>
      </c>
      <c r="I905" s="10">
        <f t="shared" si="634"/>
        <v>27</v>
      </c>
      <c r="J905" s="10">
        <f t="shared" si="634"/>
        <v>55</v>
      </c>
      <c r="K905" s="10">
        <f t="shared" si="634"/>
        <v>111</v>
      </c>
      <c r="L905" s="10">
        <f t="shared" si="634"/>
        <v>222</v>
      </c>
      <c r="M905" s="4">
        <f t="shared" si="593"/>
        <v>7.0934616863010361E-4</v>
      </c>
      <c r="N905" s="4">
        <f t="shared" si="594"/>
        <v>8.4305118703185099E-4</v>
      </c>
      <c r="O905" s="4">
        <f t="shared" si="595"/>
        <v>1.8946395333275384E-4</v>
      </c>
      <c r="P905" s="4">
        <f t="shared" si="596"/>
        <v>1.2490766828175733E-3</v>
      </c>
      <c r="Q905" s="4">
        <f t="shared" si="597"/>
        <v>3.0398737023957546E-3</v>
      </c>
      <c r="R905" s="4">
        <f t="shared" si="598"/>
        <v>3.7695566013244558E-3</v>
      </c>
      <c r="S905" s="4">
        <f t="shared" si="599"/>
        <v>5.6004190634689338E-3</v>
      </c>
      <c r="T905" s="4">
        <f t="shared" si="600"/>
        <v>5.8800998775307145E-3</v>
      </c>
      <c r="U905" s="6">
        <f t="shared" si="601"/>
        <v>1.5941754087418443E-2</v>
      </c>
      <c r="V905" s="6">
        <f t="shared" si="602"/>
        <v>1.5808049069016693E-2</v>
      </c>
      <c r="W905" s="6">
        <f t="shared" si="603"/>
        <v>1.6461636302715792E-2</v>
      </c>
      <c r="X905" s="6">
        <f t="shared" si="604"/>
        <v>1.5402023573230972E-2</v>
      </c>
      <c r="Y905" s="6">
        <f t="shared" si="605"/>
        <v>1.3611226553652791E-2</v>
      </c>
      <c r="Z905" s="6">
        <f t="shared" si="606"/>
        <v>1.288154365472409E-2</v>
      </c>
      <c r="AA905" s="6">
        <f t="shared" si="607"/>
        <v>1.1050681192579612E-2</v>
      </c>
      <c r="AB905" s="6">
        <f t="shared" si="608"/>
        <v>1.0771000378517831E-2</v>
      </c>
      <c r="AC905" s="6">
        <f t="shared" si="626"/>
        <v>-0.12396023734020067</v>
      </c>
      <c r="AD905" s="6">
        <f t="shared" si="627"/>
        <v>-0.1059100598559643</v>
      </c>
      <c r="AE905" s="6">
        <f t="shared" si="628"/>
        <v>-2.6826004578373384E-2</v>
      </c>
      <c r="AF905" s="6">
        <f t="shared" si="629"/>
        <v>-1.9408715471979872E-2</v>
      </c>
      <c r="AG905" s="6">
        <f t="shared" si="630"/>
        <v>-6.8731363349326356E-3</v>
      </c>
      <c r="AH905" s="6">
        <f t="shared" si="631"/>
        <v>-1.7653560424317344E-3</v>
      </c>
      <c r="AI905" s="6">
        <f t="shared" si="632"/>
        <v>1.1050681192579612E-2</v>
      </c>
      <c r="AJ905" s="6">
        <f t="shared" si="633"/>
        <v>1.0771000378517831E-2</v>
      </c>
      <c r="AK905" s="4">
        <f t="shared" si="609"/>
        <v>0.4108241621067974</v>
      </c>
      <c r="AL905" s="4">
        <f t="shared" si="610"/>
        <v>0.40325813050048448</v>
      </c>
      <c r="AM905" s="4">
        <f t="shared" si="611"/>
        <v>0.38685235015437103</v>
      </c>
      <c r="AN905" s="4">
        <f t="shared" si="612"/>
        <v>0.32455923113022189</v>
      </c>
      <c r="AO905" s="4">
        <f t="shared" si="613"/>
        <v>7.1323383526107564E-2</v>
      </c>
      <c r="AP905" s="4">
        <f t="shared" si="614"/>
        <v>4.9138633777501259E-2</v>
      </c>
      <c r="AQ905" s="4">
        <f t="shared" si="615"/>
        <v>1.6620723126418852E-2</v>
      </c>
      <c r="AR905" s="4">
        <f t="shared" si="616"/>
        <v>1.7180084754542413E-2</v>
      </c>
      <c r="AS905" s="4">
        <f t="array" ref="AS905">_xlfn.STDEV.S(IF(E$17:E$1040=E905,$C$17:$C$1040,""))</f>
        <v>1.6668979720915356E-2</v>
      </c>
      <c r="AT905" s="4">
        <f t="array" ref="AT905">_xlfn.STDEV.S(IF(F$17:F$1040=F905,$C$17:$C$1040,""))</f>
        <v>2.155996435463892E-2</v>
      </c>
      <c r="AU905" s="4">
        <f t="array" ref="AU905">_xlfn.STDEV.S(IF(G$17:G$1040=G905,$C$17:$C$1040,""))</f>
        <v>2.7775365823747723E-2</v>
      </c>
      <c r="AV905" s="4">
        <f t="array" ref="AV905">_xlfn.STDEV.S(IF(H$17:H$1040=H905,$C$17:$C$1040,""))</f>
        <v>3.8098698692379501E-2</v>
      </c>
      <c r="AW905" s="4">
        <f t="array" ref="AW905">_xlfn.STDEV.S(IF(I$17:I$1040=I905,$C$17:$C$1040,""))</f>
        <v>1.5612614462539084E-2</v>
      </c>
      <c r="AX905" s="4">
        <f t="array" ref="AX905">_xlfn.STDEV.S(IF(J$17:J$1040=J905,$C$17:$C$1040,""))</f>
        <v>1.3635207571917201E-2</v>
      </c>
      <c r="AY905" s="4">
        <f t="array" ref="AY905">_xlfn.STDEV.S(IF(K$17:K$1040=K905,$C$17:$C$1040,""))</f>
        <v>8.4924906137974782E-3</v>
      </c>
      <c r="AZ905" s="4">
        <f t="array" ref="AZ905">_xlfn.STDEV.S(IF(L$17:L$1040=L905,$C$17:$C$1040,""))</f>
        <v>1.0892652647984485E-2</v>
      </c>
      <c r="BA905" s="7">
        <f t="shared" si="617"/>
        <v>24.646029270244831</v>
      </c>
      <c r="BB905" s="7">
        <f t="shared" si="618"/>
        <v>18.704025844723532</v>
      </c>
      <c r="BC905" s="7">
        <f t="shared" si="619"/>
        <v>13.927893969396985</v>
      </c>
      <c r="BD905" s="7">
        <f t="shared" si="620"/>
        <v>8.5189059540015268</v>
      </c>
      <c r="BE905" s="7">
        <f t="shared" si="621"/>
        <v>4.5683177341784065</v>
      </c>
      <c r="BF905" s="7">
        <f t="shared" si="622"/>
        <v>3.6038053339727809</v>
      </c>
      <c r="BG905" s="7">
        <f t="shared" si="623"/>
        <v>1.9571082126856512</v>
      </c>
      <c r="BH905" s="7">
        <f t="shared" si="624"/>
        <v>1.5772177181947795</v>
      </c>
    </row>
    <row r="906" spans="1:60" x14ac:dyDescent="0.25">
      <c r="A906" s="3">
        <v>43972</v>
      </c>
      <c r="B906" s="1">
        <v>2948.51001</v>
      </c>
      <c r="C906" s="4">
        <f t="shared" si="592"/>
        <v>-7.7735961880008864E-3</v>
      </c>
      <c r="D906" s="10">
        <f t="shared" si="625"/>
        <v>889</v>
      </c>
      <c r="E906" s="10">
        <f t="shared" si="635"/>
        <v>1</v>
      </c>
      <c r="F906" s="10">
        <f t="shared" si="634"/>
        <v>3</v>
      </c>
      <c r="G906" s="10">
        <f t="shared" si="634"/>
        <v>6</v>
      </c>
      <c r="H906" s="10">
        <f t="shared" si="634"/>
        <v>13</v>
      </c>
      <c r="I906" s="10">
        <f t="shared" si="634"/>
        <v>27</v>
      </c>
      <c r="J906" s="10">
        <f t="shared" si="634"/>
        <v>55</v>
      </c>
      <c r="K906" s="10">
        <f t="shared" si="634"/>
        <v>111</v>
      </c>
      <c r="L906" s="10">
        <f t="shared" si="634"/>
        <v>222</v>
      </c>
      <c r="M906" s="4">
        <f t="shared" si="593"/>
        <v>7.0934616863010361E-4</v>
      </c>
      <c r="N906" s="4">
        <f t="shared" si="594"/>
        <v>8.4305118703185099E-4</v>
      </c>
      <c r="O906" s="4">
        <f t="shared" si="595"/>
        <v>1.8946395333275384E-4</v>
      </c>
      <c r="P906" s="4">
        <f t="shared" si="596"/>
        <v>1.2490766828175733E-3</v>
      </c>
      <c r="Q906" s="4">
        <f t="shared" si="597"/>
        <v>3.0398737023957546E-3</v>
      </c>
      <c r="R906" s="4">
        <f t="shared" si="598"/>
        <v>3.7695566013244558E-3</v>
      </c>
      <c r="S906" s="4">
        <f t="shared" si="599"/>
        <v>5.6004190634689338E-3</v>
      </c>
      <c r="T906" s="4">
        <f t="shared" si="600"/>
        <v>5.8800998775307145E-3</v>
      </c>
      <c r="U906" s="6">
        <f t="shared" si="601"/>
        <v>-8.4829423566309906E-3</v>
      </c>
      <c r="V906" s="6">
        <f t="shared" si="602"/>
        <v>-8.6166473750327374E-3</v>
      </c>
      <c r="W906" s="6">
        <f t="shared" si="603"/>
        <v>-7.9630601413336402E-3</v>
      </c>
      <c r="X906" s="6">
        <f t="shared" si="604"/>
        <v>-9.0226728708184597E-3</v>
      </c>
      <c r="Y906" s="6">
        <f t="shared" si="605"/>
        <v>-1.0813469890396641E-2</v>
      </c>
      <c r="Z906" s="6">
        <f t="shared" si="606"/>
        <v>-1.1543152789325342E-2</v>
      </c>
      <c r="AA906" s="6">
        <f t="shared" si="607"/>
        <v>-1.337401525146982E-2</v>
      </c>
      <c r="AB906" s="6">
        <f t="shared" si="608"/>
        <v>-1.3653696065531601E-2</v>
      </c>
      <c r="AC906" s="6">
        <f t="shared" si="626"/>
        <v>-0.13244317969683167</v>
      </c>
      <c r="AD906" s="6">
        <f t="shared" si="627"/>
        <v>-0.11452670723099703</v>
      </c>
      <c r="AE906" s="6">
        <f t="shared" si="628"/>
        <v>-3.4789064719707025E-2</v>
      </c>
      <c r="AF906" s="6">
        <f t="shared" si="629"/>
        <v>-2.8431388342798333E-2</v>
      </c>
      <c r="AG906" s="6">
        <f t="shared" si="630"/>
        <v>-1.7686606225329277E-2</v>
      </c>
      <c r="AH906" s="6">
        <f t="shared" si="631"/>
        <v>-1.3308508831757077E-2</v>
      </c>
      <c r="AI906" s="6">
        <f t="shared" si="632"/>
        <v>-2.3233340588902085E-3</v>
      </c>
      <c r="AJ906" s="6">
        <f t="shared" si="633"/>
        <v>-2.8826956870137699E-3</v>
      </c>
      <c r="AK906" s="4">
        <f t="shared" si="609"/>
        <v>0.4108241621067974</v>
      </c>
      <c r="AL906" s="4">
        <f t="shared" si="610"/>
        <v>0.40325813050048448</v>
      </c>
      <c r="AM906" s="4">
        <f t="shared" si="611"/>
        <v>0.38685235015437103</v>
      </c>
      <c r="AN906" s="4">
        <f t="shared" si="612"/>
        <v>0.32455923113022189</v>
      </c>
      <c r="AO906" s="4">
        <f t="shared" si="613"/>
        <v>7.1323383526107564E-2</v>
      </c>
      <c r="AP906" s="4">
        <f t="shared" si="614"/>
        <v>4.9138633777501259E-2</v>
      </c>
      <c r="AQ906" s="4">
        <f t="shared" si="615"/>
        <v>1.6620723126418852E-2</v>
      </c>
      <c r="AR906" s="4">
        <f t="shared" si="616"/>
        <v>1.7180084754542413E-2</v>
      </c>
      <c r="AS906" s="4">
        <f t="array" ref="AS906">_xlfn.STDEV.S(IF(E$17:E$1040=E906,$C$17:$C$1040,""))</f>
        <v>1.6668979720915356E-2</v>
      </c>
      <c r="AT906" s="4">
        <f t="array" ref="AT906">_xlfn.STDEV.S(IF(F$17:F$1040=F906,$C$17:$C$1040,""))</f>
        <v>2.155996435463892E-2</v>
      </c>
      <c r="AU906" s="4">
        <f t="array" ref="AU906">_xlfn.STDEV.S(IF(G$17:G$1040=G906,$C$17:$C$1040,""))</f>
        <v>2.7775365823747723E-2</v>
      </c>
      <c r="AV906" s="4">
        <f t="array" ref="AV906">_xlfn.STDEV.S(IF(H$17:H$1040=H906,$C$17:$C$1040,""))</f>
        <v>3.8098698692379501E-2</v>
      </c>
      <c r="AW906" s="4">
        <f t="array" ref="AW906">_xlfn.STDEV.S(IF(I$17:I$1040=I906,$C$17:$C$1040,""))</f>
        <v>1.5612614462539084E-2</v>
      </c>
      <c r="AX906" s="4">
        <f t="array" ref="AX906">_xlfn.STDEV.S(IF(J$17:J$1040=J906,$C$17:$C$1040,""))</f>
        <v>1.3635207571917201E-2</v>
      </c>
      <c r="AY906" s="4">
        <f t="array" ref="AY906">_xlfn.STDEV.S(IF(K$17:K$1040=K906,$C$17:$C$1040,""))</f>
        <v>8.4924906137974782E-3</v>
      </c>
      <c r="AZ906" s="4">
        <f t="array" ref="AZ906">_xlfn.STDEV.S(IF(L$17:L$1040=L906,$C$17:$C$1040,""))</f>
        <v>1.0892652647984485E-2</v>
      </c>
      <c r="BA906" s="7">
        <f t="shared" si="617"/>
        <v>24.646029270244831</v>
      </c>
      <c r="BB906" s="7">
        <f t="shared" si="618"/>
        <v>18.704025844723532</v>
      </c>
      <c r="BC906" s="7">
        <f t="shared" si="619"/>
        <v>13.927893969396985</v>
      </c>
      <c r="BD906" s="7">
        <f t="shared" si="620"/>
        <v>8.5189059540015268</v>
      </c>
      <c r="BE906" s="7">
        <f t="shared" si="621"/>
        <v>4.5683177341784065</v>
      </c>
      <c r="BF906" s="7">
        <f t="shared" si="622"/>
        <v>3.6038053339727809</v>
      </c>
      <c r="BG906" s="7">
        <f t="shared" si="623"/>
        <v>1.9571082126856512</v>
      </c>
      <c r="BH906" s="7">
        <f t="shared" si="624"/>
        <v>1.5772177181947795</v>
      </c>
    </row>
    <row r="907" spans="1:60" x14ac:dyDescent="0.25">
      <c r="A907" s="3">
        <v>43973</v>
      </c>
      <c r="B907" s="1">
        <v>2955.4499510000001</v>
      </c>
      <c r="C907" s="4">
        <f t="shared" si="592"/>
        <v>2.3537111885199025E-3</v>
      </c>
      <c r="D907" s="10">
        <f t="shared" si="625"/>
        <v>890</v>
      </c>
      <c r="E907" s="10">
        <f t="shared" si="635"/>
        <v>1</v>
      </c>
      <c r="F907" s="10">
        <f t="shared" si="634"/>
        <v>3</v>
      </c>
      <c r="G907" s="10">
        <f t="shared" si="634"/>
        <v>6</v>
      </c>
      <c r="H907" s="10">
        <f t="shared" si="634"/>
        <v>13</v>
      </c>
      <c r="I907" s="10">
        <f t="shared" si="634"/>
        <v>27</v>
      </c>
      <c r="J907" s="10">
        <f t="shared" si="634"/>
        <v>55</v>
      </c>
      <c r="K907" s="10">
        <f t="shared" si="634"/>
        <v>111</v>
      </c>
      <c r="L907" s="10">
        <f t="shared" si="634"/>
        <v>222</v>
      </c>
      <c r="M907" s="4">
        <f t="shared" si="593"/>
        <v>7.0934616863010361E-4</v>
      </c>
      <c r="N907" s="4">
        <f t="shared" si="594"/>
        <v>8.4305118703185099E-4</v>
      </c>
      <c r="O907" s="4">
        <f t="shared" si="595"/>
        <v>1.8946395333275384E-4</v>
      </c>
      <c r="P907" s="4">
        <f t="shared" si="596"/>
        <v>1.2490766828175733E-3</v>
      </c>
      <c r="Q907" s="4">
        <f t="shared" si="597"/>
        <v>3.0398737023957546E-3</v>
      </c>
      <c r="R907" s="4">
        <f t="shared" si="598"/>
        <v>3.7695566013244558E-3</v>
      </c>
      <c r="S907" s="4">
        <f t="shared" si="599"/>
        <v>5.6004190634689338E-3</v>
      </c>
      <c r="T907" s="4">
        <f t="shared" si="600"/>
        <v>5.8800998775307145E-3</v>
      </c>
      <c r="U907" s="6">
        <f t="shared" si="601"/>
        <v>1.6443650198897989E-3</v>
      </c>
      <c r="V907" s="6">
        <f t="shared" si="602"/>
        <v>1.5106600014880515E-3</v>
      </c>
      <c r="W907" s="6">
        <f t="shared" si="603"/>
        <v>2.1642472351871486E-3</v>
      </c>
      <c r="X907" s="6">
        <f t="shared" si="604"/>
        <v>1.1046345057023291E-3</v>
      </c>
      <c r="Y907" s="6">
        <f t="shared" si="605"/>
        <v>-6.8616251387585217E-4</v>
      </c>
      <c r="Z907" s="6">
        <f t="shared" si="606"/>
        <v>-1.4158454128045533E-3</v>
      </c>
      <c r="AA907" s="6">
        <f t="shared" si="607"/>
        <v>-3.2467078749490313E-3</v>
      </c>
      <c r="AB907" s="6">
        <f t="shared" si="608"/>
        <v>-3.526388689010812E-3</v>
      </c>
      <c r="AC907" s="6">
        <f t="shared" si="626"/>
        <v>-0.13079881467694188</v>
      </c>
      <c r="AD907" s="6">
        <f t="shared" si="627"/>
        <v>-0.11301604722950898</v>
      </c>
      <c r="AE907" s="6">
        <f t="shared" si="628"/>
        <v>-3.2624817484519876E-2</v>
      </c>
      <c r="AF907" s="6">
        <f t="shared" si="629"/>
        <v>-2.7326753837096006E-2</v>
      </c>
      <c r="AG907" s="6">
        <f t="shared" si="630"/>
        <v>-1.8372768739205129E-2</v>
      </c>
      <c r="AH907" s="6">
        <f t="shared" si="631"/>
        <v>-1.472435424456163E-2</v>
      </c>
      <c r="AI907" s="6">
        <f t="shared" si="632"/>
        <v>-5.5700419338392398E-3</v>
      </c>
      <c r="AJ907" s="6">
        <f t="shared" si="633"/>
        <v>-6.4090843760245819E-3</v>
      </c>
      <c r="AK907" s="4">
        <f t="shared" si="609"/>
        <v>0.4108241621067974</v>
      </c>
      <c r="AL907" s="4">
        <f t="shared" si="610"/>
        <v>0.40325813050048448</v>
      </c>
      <c r="AM907" s="4">
        <f t="shared" si="611"/>
        <v>0.38685235015437103</v>
      </c>
      <c r="AN907" s="4">
        <f t="shared" si="612"/>
        <v>0.32455923113022189</v>
      </c>
      <c r="AO907" s="4">
        <f t="shared" si="613"/>
        <v>7.1323383526107564E-2</v>
      </c>
      <c r="AP907" s="4">
        <f t="shared" si="614"/>
        <v>4.9138633777501259E-2</v>
      </c>
      <c r="AQ907" s="4">
        <f t="shared" si="615"/>
        <v>1.6620723126418852E-2</v>
      </c>
      <c r="AR907" s="4">
        <f t="shared" si="616"/>
        <v>1.7180084754542413E-2</v>
      </c>
      <c r="AS907" s="4">
        <f t="array" ref="AS907">_xlfn.STDEV.S(IF(E$17:E$1040=E907,$C$17:$C$1040,""))</f>
        <v>1.6668979720915356E-2</v>
      </c>
      <c r="AT907" s="4">
        <f t="array" ref="AT907">_xlfn.STDEV.S(IF(F$17:F$1040=F907,$C$17:$C$1040,""))</f>
        <v>2.155996435463892E-2</v>
      </c>
      <c r="AU907" s="4">
        <f t="array" ref="AU907">_xlfn.STDEV.S(IF(G$17:G$1040=G907,$C$17:$C$1040,""))</f>
        <v>2.7775365823747723E-2</v>
      </c>
      <c r="AV907" s="4">
        <f t="array" ref="AV907">_xlfn.STDEV.S(IF(H$17:H$1040=H907,$C$17:$C$1040,""))</f>
        <v>3.8098698692379501E-2</v>
      </c>
      <c r="AW907" s="4">
        <f t="array" ref="AW907">_xlfn.STDEV.S(IF(I$17:I$1040=I907,$C$17:$C$1040,""))</f>
        <v>1.5612614462539084E-2</v>
      </c>
      <c r="AX907" s="4">
        <f t="array" ref="AX907">_xlfn.STDEV.S(IF(J$17:J$1040=J907,$C$17:$C$1040,""))</f>
        <v>1.3635207571917201E-2</v>
      </c>
      <c r="AY907" s="4">
        <f t="array" ref="AY907">_xlfn.STDEV.S(IF(K$17:K$1040=K907,$C$17:$C$1040,""))</f>
        <v>8.4924906137974782E-3</v>
      </c>
      <c r="AZ907" s="4">
        <f t="array" ref="AZ907">_xlfn.STDEV.S(IF(L$17:L$1040=L907,$C$17:$C$1040,""))</f>
        <v>1.0892652647984485E-2</v>
      </c>
      <c r="BA907" s="7">
        <f t="shared" si="617"/>
        <v>24.646029270244831</v>
      </c>
      <c r="BB907" s="7">
        <f t="shared" si="618"/>
        <v>18.704025844723532</v>
      </c>
      <c r="BC907" s="7">
        <f t="shared" si="619"/>
        <v>13.927893969396985</v>
      </c>
      <c r="BD907" s="7">
        <f t="shared" si="620"/>
        <v>8.5189059540015268</v>
      </c>
      <c r="BE907" s="7">
        <f t="shared" si="621"/>
        <v>4.5683177341784065</v>
      </c>
      <c r="BF907" s="7">
        <f t="shared" si="622"/>
        <v>3.6038053339727809</v>
      </c>
      <c r="BG907" s="7">
        <f t="shared" si="623"/>
        <v>1.9571082126856512</v>
      </c>
      <c r="BH907" s="7">
        <f t="shared" si="624"/>
        <v>1.5772177181947795</v>
      </c>
    </row>
    <row r="908" spans="1:60" x14ac:dyDescent="0.25">
      <c r="A908" s="3">
        <v>43977</v>
      </c>
      <c r="B908" s="1">
        <v>2991.7700199999999</v>
      </c>
      <c r="C908" s="4">
        <f t="shared" si="592"/>
        <v>1.2289184253555296E-2</v>
      </c>
      <c r="D908" s="10">
        <f t="shared" si="625"/>
        <v>891</v>
      </c>
      <c r="E908" s="10">
        <f t="shared" si="635"/>
        <v>1</v>
      </c>
      <c r="F908" s="10">
        <f t="shared" si="634"/>
        <v>3</v>
      </c>
      <c r="G908" s="10">
        <f t="shared" si="634"/>
        <v>6</v>
      </c>
      <c r="H908" s="10">
        <f t="shared" si="634"/>
        <v>13</v>
      </c>
      <c r="I908" s="10">
        <f t="shared" si="634"/>
        <v>27</v>
      </c>
      <c r="J908" s="10">
        <f t="shared" si="634"/>
        <v>55</v>
      </c>
      <c r="K908" s="10">
        <f t="shared" si="634"/>
        <v>111</v>
      </c>
      <c r="L908" s="10">
        <f t="shared" si="634"/>
        <v>222</v>
      </c>
      <c r="M908" s="4">
        <f t="shared" si="593"/>
        <v>7.0934616863010361E-4</v>
      </c>
      <c r="N908" s="4">
        <f t="shared" si="594"/>
        <v>8.4305118703185099E-4</v>
      </c>
      <c r="O908" s="4">
        <f t="shared" si="595"/>
        <v>1.8946395333275384E-4</v>
      </c>
      <c r="P908" s="4">
        <f t="shared" si="596"/>
        <v>1.2490766828175733E-3</v>
      </c>
      <c r="Q908" s="4">
        <f t="shared" si="597"/>
        <v>3.0398737023957546E-3</v>
      </c>
      <c r="R908" s="4">
        <f t="shared" si="598"/>
        <v>3.7695566013244558E-3</v>
      </c>
      <c r="S908" s="4">
        <f t="shared" si="599"/>
        <v>5.6004190634689338E-3</v>
      </c>
      <c r="T908" s="4">
        <f t="shared" si="600"/>
        <v>5.8800998775307145E-3</v>
      </c>
      <c r="U908" s="6">
        <f t="shared" si="601"/>
        <v>1.1579838084925192E-2</v>
      </c>
      <c r="V908" s="6">
        <f t="shared" si="602"/>
        <v>1.1446133066523445E-2</v>
      </c>
      <c r="W908" s="6">
        <f t="shared" si="603"/>
        <v>1.2099720300222543E-2</v>
      </c>
      <c r="X908" s="6">
        <f t="shared" si="604"/>
        <v>1.1040107570737723E-2</v>
      </c>
      <c r="Y908" s="6">
        <f t="shared" si="605"/>
        <v>9.2493105511595418E-3</v>
      </c>
      <c r="Z908" s="6">
        <f t="shared" si="606"/>
        <v>8.5196276522308406E-3</v>
      </c>
      <c r="AA908" s="6">
        <f t="shared" si="607"/>
        <v>6.6887651900863626E-3</v>
      </c>
      <c r="AB908" s="6">
        <f t="shared" si="608"/>
        <v>6.4090843760245819E-3</v>
      </c>
      <c r="AC908" s="6">
        <f t="shared" si="626"/>
        <v>-0.11921897659201669</v>
      </c>
      <c r="AD908" s="6">
        <f t="shared" si="627"/>
        <v>-0.10156991416298553</v>
      </c>
      <c r="AE908" s="6">
        <f t="shared" si="628"/>
        <v>-2.0525097184297333E-2</v>
      </c>
      <c r="AF908" s="6">
        <f t="shared" si="629"/>
        <v>-1.6286646266358284E-2</v>
      </c>
      <c r="AG908" s="6">
        <f t="shared" si="630"/>
        <v>-9.123458188045587E-3</v>
      </c>
      <c r="AH908" s="6">
        <f t="shared" si="631"/>
        <v>-6.2047265923307893E-3</v>
      </c>
      <c r="AI908" s="6">
        <f t="shared" si="632"/>
        <v>1.1187232562471228E-3</v>
      </c>
      <c r="AJ908" s="6">
        <f t="shared" si="633"/>
        <v>0</v>
      </c>
      <c r="AK908" s="4">
        <f t="shared" si="609"/>
        <v>0.4108241621067974</v>
      </c>
      <c r="AL908" s="4">
        <f t="shared" si="610"/>
        <v>0.40325813050048448</v>
      </c>
      <c r="AM908" s="4">
        <f t="shared" si="611"/>
        <v>0.38685235015437103</v>
      </c>
      <c r="AN908" s="4">
        <f t="shared" si="612"/>
        <v>0.32455923113022189</v>
      </c>
      <c r="AO908" s="4">
        <f t="shared" si="613"/>
        <v>7.1323383526107564E-2</v>
      </c>
      <c r="AP908" s="4">
        <f t="shared" si="614"/>
        <v>4.9138633777501259E-2</v>
      </c>
      <c r="AQ908" s="4">
        <f t="shared" si="615"/>
        <v>1.6620723126418852E-2</v>
      </c>
      <c r="AR908" s="4">
        <f t="shared" si="616"/>
        <v>1.7180084754542413E-2</v>
      </c>
      <c r="AS908" s="4">
        <f t="array" ref="AS908">_xlfn.STDEV.S(IF(E$17:E$1040=E908,$C$17:$C$1040,""))</f>
        <v>1.6668979720915356E-2</v>
      </c>
      <c r="AT908" s="4">
        <f t="array" ref="AT908">_xlfn.STDEV.S(IF(F$17:F$1040=F908,$C$17:$C$1040,""))</f>
        <v>2.155996435463892E-2</v>
      </c>
      <c r="AU908" s="4">
        <f t="array" ref="AU908">_xlfn.STDEV.S(IF(G$17:G$1040=G908,$C$17:$C$1040,""))</f>
        <v>2.7775365823747723E-2</v>
      </c>
      <c r="AV908" s="4">
        <f t="array" ref="AV908">_xlfn.STDEV.S(IF(H$17:H$1040=H908,$C$17:$C$1040,""))</f>
        <v>3.8098698692379501E-2</v>
      </c>
      <c r="AW908" s="4">
        <f t="array" ref="AW908">_xlfn.STDEV.S(IF(I$17:I$1040=I908,$C$17:$C$1040,""))</f>
        <v>1.5612614462539084E-2</v>
      </c>
      <c r="AX908" s="4">
        <f t="array" ref="AX908">_xlfn.STDEV.S(IF(J$17:J$1040=J908,$C$17:$C$1040,""))</f>
        <v>1.3635207571917201E-2</v>
      </c>
      <c r="AY908" s="4">
        <f t="array" ref="AY908">_xlfn.STDEV.S(IF(K$17:K$1040=K908,$C$17:$C$1040,""))</f>
        <v>8.4924906137974782E-3</v>
      </c>
      <c r="AZ908" s="4">
        <f t="array" ref="AZ908">_xlfn.STDEV.S(IF(L$17:L$1040=L908,$C$17:$C$1040,""))</f>
        <v>1.0892652647984485E-2</v>
      </c>
      <c r="BA908" s="7">
        <f t="shared" si="617"/>
        <v>24.646029270244831</v>
      </c>
      <c r="BB908" s="7">
        <f t="shared" si="618"/>
        <v>18.704025844723532</v>
      </c>
      <c r="BC908" s="7">
        <f t="shared" si="619"/>
        <v>13.927893969396985</v>
      </c>
      <c r="BD908" s="7">
        <f t="shared" si="620"/>
        <v>8.5189059540015268</v>
      </c>
      <c r="BE908" s="7">
        <f t="shared" si="621"/>
        <v>4.5683177341784065</v>
      </c>
      <c r="BF908" s="7">
        <f t="shared" si="622"/>
        <v>3.6038053339727809</v>
      </c>
      <c r="BG908" s="7">
        <f t="shared" si="623"/>
        <v>1.9571082126856512</v>
      </c>
      <c r="BH908" s="7">
        <f t="shared" si="624"/>
        <v>1.5772177181947795</v>
      </c>
    </row>
    <row r="909" spans="1:60" x14ac:dyDescent="0.25">
      <c r="A909" s="3">
        <v>43978</v>
      </c>
      <c r="B909" s="1">
        <v>3036.1298830000001</v>
      </c>
      <c r="C909" s="4">
        <f t="shared" si="592"/>
        <v>1.4827297119582861E-2</v>
      </c>
      <c r="D909" s="10">
        <f t="shared" si="625"/>
        <v>892</v>
      </c>
      <c r="E909" s="10">
        <f t="shared" si="635"/>
        <v>1</v>
      </c>
      <c r="F909" s="10">
        <f t="shared" si="634"/>
        <v>3</v>
      </c>
      <c r="G909" s="10">
        <f t="shared" si="634"/>
        <v>6</v>
      </c>
      <c r="H909" s="10">
        <f t="shared" si="634"/>
        <v>13</v>
      </c>
      <c r="I909" s="10">
        <f t="shared" si="634"/>
        <v>27</v>
      </c>
      <c r="J909" s="10">
        <f t="shared" si="634"/>
        <v>55</v>
      </c>
      <c r="K909" s="10">
        <f t="shared" si="634"/>
        <v>111</v>
      </c>
      <c r="L909" s="10">
        <f t="shared" si="634"/>
        <v>223</v>
      </c>
      <c r="M909" s="4">
        <f t="shared" si="593"/>
        <v>7.0934616863010361E-4</v>
      </c>
      <c r="N909" s="4">
        <f t="shared" si="594"/>
        <v>8.4305118703185099E-4</v>
      </c>
      <c r="O909" s="4">
        <f t="shared" si="595"/>
        <v>1.8946395333275384E-4</v>
      </c>
      <c r="P909" s="4">
        <f t="shared" si="596"/>
        <v>1.2490766828175733E-3</v>
      </c>
      <c r="Q909" s="4">
        <f t="shared" si="597"/>
        <v>3.0398737023957546E-3</v>
      </c>
      <c r="R909" s="4">
        <f t="shared" si="598"/>
        <v>3.7695566013244558E-3</v>
      </c>
      <c r="S909" s="4">
        <f t="shared" si="599"/>
        <v>5.6004190634689338E-3</v>
      </c>
      <c r="T909" s="4">
        <f t="shared" si="600"/>
        <v>5.3207382494071531E-3</v>
      </c>
      <c r="U909" s="6">
        <f t="shared" si="601"/>
        <v>1.4117950950952756E-2</v>
      </c>
      <c r="V909" s="6">
        <f t="shared" si="602"/>
        <v>1.398424593255101E-2</v>
      </c>
      <c r="W909" s="6">
        <f t="shared" si="603"/>
        <v>1.4637833166250107E-2</v>
      </c>
      <c r="X909" s="6">
        <f t="shared" si="604"/>
        <v>1.3578220436765287E-2</v>
      </c>
      <c r="Y909" s="6">
        <f t="shared" si="605"/>
        <v>1.1787423417187106E-2</v>
      </c>
      <c r="Z909" s="6">
        <f t="shared" si="606"/>
        <v>1.1057740518258405E-2</v>
      </c>
      <c r="AA909" s="6">
        <f t="shared" si="607"/>
        <v>9.2268780561139269E-3</v>
      </c>
      <c r="AB909" s="6">
        <f t="shared" si="608"/>
        <v>9.5065588701757076E-3</v>
      </c>
      <c r="AC909" s="6">
        <f t="shared" si="626"/>
        <v>-0.10510102564106394</v>
      </c>
      <c r="AD909" s="6">
        <f t="shared" si="627"/>
        <v>-8.758566823043451E-2</v>
      </c>
      <c r="AE909" s="6">
        <f t="shared" si="628"/>
        <v>-5.8872640180472266E-3</v>
      </c>
      <c r="AF909" s="6">
        <f t="shared" si="629"/>
        <v>-2.7084258295929971E-3</v>
      </c>
      <c r="AG909" s="6">
        <f t="shared" si="630"/>
        <v>2.663965229141519E-3</v>
      </c>
      <c r="AH909" s="6">
        <f t="shared" si="631"/>
        <v>4.8530139259276156E-3</v>
      </c>
      <c r="AI909" s="6">
        <f t="shared" si="632"/>
        <v>1.034560131236105E-2</v>
      </c>
      <c r="AJ909" s="6">
        <f t="shared" si="633"/>
        <v>9.5065588701757076E-3</v>
      </c>
      <c r="AK909" s="4">
        <f t="shared" si="609"/>
        <v>0.4108241621067974</v>
      </c>
      <c r="AL909" s="4">
        <f t="shared" si="610"/>
        <v>0.40325813050048448</v>
      </c>
      <c r="AM909" s="4">
        <f t="shared" si="611"/>
        <v>0.38685235015437103</v>
      </c>
      <c r="AN909" s="4">
        <f t="shared" si="612"/>
        <v>0.32455923113022189</v>
      </c>
      <c r="AO909" s="4">
        <f t="shared" si="613"/>
        <v>7.1323383526107564E-2</v>
      </c>
      <c r="AP909" s="4">
        <f t="shared" si="614"/>
        <v>4.9138633777501259E-2</v>
      </c>
      <c r="AQ909" s="4">
        <f t="shared" si="615"/>
        <v>1.6620723126418852E-2</v>
      </c>
      <c r="AR909" s="4">
        <f t="shared" si="616"/>
        <v>9.5065588701757076E-3</v>
      </c>
      <c r="AS909" s="4">
        <f t="array" ref="AS909">_xlfn.STDEV.S(IF(E$17:E$1040=E909,$C$17:$C$1040,""))</f>
        <v>1.6668979720915356E-2</v>
      </c>
      <c r="AT909" s="4">
        <f t="array" ref="AT909">_xlfn.STDEV.S(IF(F$17:F$1040=F909,$C$17:$C$1040,""))</f>
        <v>2.155996435463892E-2</v>
      </c>
      <c r="AU909" s="4">
        <f t="array" ref="AU909">_xlfn.STDEV.S(IF(G$17:G$1040=G909,$C$17:$C$1040,""))</f>
        <v>2.7775365823747723E-2</v>
      </c>
      <c r="AV909" s="4">
        <f t="array" ref="AV909">_xlfn.STDEV.S(IF(H$17:H$1040=H909,$C$17:$C$1040,""))</f>
        <v>3.8098698692379501E-2</v>
      </c>
      <c r="AW909" s="4">
        <f t="array" ref="AW909">_xlfn.STDEV.S(IF(I$17:I$1040=I909,$C$17:$C$1040,""))</f>
        <v>1.5612614462539084E-2</v>
      </c>
      <c r="AX909" s="4">
        <f t="array" ref="AX909">_xlfn.STDEV.S(IF(J$17:J$1040=J909,$C$17:$C$1040,""))</f>
        <v>1.3635207571917201E-2</v>
      </c>
      <c r="AY909" s="4">
        <f t="array" ref="AY909">_xlfn.STDEV.S(IF(K$17:K$1040=K909,$C$17:$C$1040,""))</f>
        <v>8.4924906137974782E-3</v>
      </c>
      <c r="AZ909" s="4">
        <f t="array" ref="AZ909">_xlfn.STDEV.S(IF(L$17:L$1040=L909,$C$17:$C$1040,""))</f>
        <v>7.0304424182053554E-3</v>
      </c>
      <c r="BA909" s="7">
        <f t="shared" si="617"/>
        <v>24.646029270244831</v>
      </c>
      <c r="BB909" s="7">
        <f t="shared" si="618"/>
        <v>18.704025844723532</v>
      </c>
      <c r="BC909" s="7">
        <f t="shared" si="619"/>
        <v>13.927893969396985</v>
      </c>
      <c r="BD909" s="7">
        <f t="shared" si="620"/>
        <v>8.5189059540015268</v>
      </c>
      <c r="BE909" s="7">
        <f t="shared" si="621"/>
        <v>4.5683177341784065</v>
      </c>
      <c r="BF909" s="7">
        <f t="shared" si="622"/>
        <v>3.6038053339727809</v>
      </c>
      <c r="BG909" s="7">
        <f t="shared" si="623"/>
        <v>1.9571082126856512</v>
      </c>
      <c r="BH909" s="7">
        <f t="shared" si="624"/>
        <v>1.3521992365030173</v>
      </c>
    </row>
    <row r="910" spans="1:60" x14ac:dyDescent="0.25">
      <c r="A910" s="3">
        <v>43979</v>
      </c>
      <c r="B910" s="1">
        <v>3029.7299800000001</v>
      </c>
      <c r="C910" s="4">
        <f t="shared" si="592"/>
        <v>-2.1079147620906014E-3</v>
      </c>
      <c r="D910" s="10">
        <f t="shared" si="625"/>
        <v>893</v>
      </c>
      <c r="E910" s="10">
        <f t="shared" si="635"/>
        <v>1</v>
      </c>
      <c r="F910" s="10">
        <f t="shared" si="634"/>
        <v>3</v>
      </c>
      <c r="G910" s="10">
        <f t="shared" si="634"/>
        <v>6</v>
      </c>
      <c r="H910" s="10">
        <f t="shared" si="634"/>
        <v>13</v>
      </c>
      <c r="I910" s="10">
        <f t="shared" si="634"/>
        <v>27</v>
      </c>
      <c r="J910" s="10">
        <f t="shared" si="634"/>
        <v>55</v>
      </c>
      <c r="K910" s="10">
        <f t="shared" si="634"/>
        <v>111</v>
      </c>
      <c r="L910" s="10">
        <f t="shared" si="634"/>
        <v>223</v>
      </c>
      <c r="M910" s="4">
        <f t="shared" si="593"/>
        <v>7.0934616863010361E-4</v>
      </c>
      <c r="N910" s="4">
        <f t="shared" si="594"/>
        <v>8.4305118703185099E-4</v>
      </c>
      <c r="O910" s="4">
        <f t="shared" si="595"/>
        <v>1.8946395333275384E-4</v>
      </c>
      <c r="P910" s="4">
        <f t="shared" si="596"/>
        <v>1.2490766828175733E-3</v>
      </c>
      <c r="Q910" s="4">
        <f t="shared" si="597"/>
        <v>3.0398737023957546E-3</v>
      </c>
      <c r="R910" s="4">
        <f t="shared" si="598"/>
        <v>3.7695566013244558E-3</v>
      </c>
      <c r="S910" s="4">
        <f t="shared" si="599"/>
        <v>5.6004190634689338E-3</v>
      </c>
      <c r="T910" s="4">
        <f t="shared" si="600"/>
        <v>5.3207382494071531E-3</v>
      </c>
      <c r="U910" s="6">
        <f t="shared" si="601"/>
        <v>-2.8172609307207047E-3</v>
      </c>
      <c r="V910" s="6">
        <f t="shared" si="602"/>
        <v>-2.9509659491224523E-3</v>
      </c>
      <c r="W910" s="6">
        <f t="shared" si="603"/>
        <v>-2.2973787154233552E-3</v>
      </c>
      <c r="X910" s="6">
        <f t="shared" si="604"/>
        <v>-3.3569914449081747E-3</v>
      </c>
      <c r="Y910" s="6">
        <f t="shared" si="605"/>
        <v>-5.147788464486356E-3</v>
      </c>
      <c r="Z910" s="6">
        <f t="shared" si="606"/>
        <v>-5.8774713634150572E-3</v>
      </c>
      <c r="AA910" s="6">
        <f t="shared" si="607"/>
        <v>-7.7083338255595352E-3</v>
      </c>
      <c r="AB910" s="6">
        <f t="shared" si="608"/>
        <v>-7.4286530114977545E-3</v>
      </c>
      <c r="AC910" s="6">
        <f t="shared" si="626"/>
        <v>-0.10791828657178465</v>
      </c>
      <c r="AD910" s="6">
        <f t="shared" si="627"/>
        <v>-9.0536634179556957E-2</v>
      </c>
      <c r="AE910" s="6">
        <f t="shared" si="628"/>
        <v>-8.1846427334705818E-3</v>
      </c>
      <c r="AF910" s="6">
        <f t="shared" si="629"/>
        <v>-6.0654172745011718E-3</v>
      </c>
      <c r="AG910" s="6">
        <f t="shared" si="630"/>
        <v>-2.483823235344837E-3</v>
      </c>
      <c r="AH910" s="6">
        <f t="shared" si="631"/>
        <v>-1.0244574374874416E-3</v>
      </c>
      <c r="AI910" s="6">
        <f t="shared" si="632"/>
        <v>2.6372674868015145E-3</v>
      </c>
      <c r="AJ910" s="6">
        <f t="shared" si="633"/>
        <v>2.0779058586779531E-3</v>
      </c>
      <c r="AK910" s="4">
        <f t="shared" si="609"/>
        <v>0.4108241621067974</v>
      </c>
      <c r="AL910" s="4">
        <f t="shared" si="610"/>
        <v>0.40325813050048448</v>
      </c>
      <c r="AM910" s="4">
        <f t="shared" si="611"/>
        <v>0.38685235015437103</v>
      </c>
      <c r="AN910" s="4">
        <f t="shared" si="612"/>
        <v>0.32455923113022189</v>
      </c>
      <c r="AO910" s="4">
        <f t="shared" si="613"/>
        <v>7.1323383526107564E-2</v>
      </c>
      <c r="AP910" s="4">
        <f t="shared" si="614"/>
        <v>4.9138633777501259E-2</v>
      </c>
      <c r="AQ910" s="4">
        <f t="shared" si="615"/>
        <v>1.6620723126418852E-2</v>
      </c>
      <c r="AR910" s="4">
        <f t="shared" si="616"/>
        <v>9.5065588701757076E-3</v>
      </c>
      <c r="AS910" s="4">
        <f t="array" ref="AS910">_xlfn.STDEV.S(IF(E$17:E$1040=E910,$C$17:$C$1040,""))</f>
        <v>1.6668979720915356E-2</v>
      </c>
      <c r="AT910" s="4">
        <f t="array" ref="AT910">_xlfn.STDEV.S(IF(F$17:F$1040=F910,$C$17:$C$1040,""))</f>
        <v>2.155996435463892E-2</v>
      </c>
      <c r="AU910" s="4">
        <f t="array" ref="AU910">_xlfn.STDEV.S(IF(G$17:G$1040=G910,$C$17:$C$1040,""))</f>
        <v>2.7775365823747723E-2</v>
      </c>
      <c r="AV910" s="4">
        <f t="array" ref="AV910">_xlfn.STDEV.S(IF(H$17:H$1040=H910,$C$17:$C$1040,""))</f>
        <v>3.8098698692379501E-2</v>
      </c>
      <c r="AW910" s="4">
        <f t="array" ref="AW910">_xlfn.STDEV.S(IF(I$17:I$1040=I910,$C$17:$C$1040,""))</f>
        <v>1.5612614462539084E-2</v>
      </c>
      <c r="AX910" s="4">
        <f t="array" ref="AX910">_xlfn.STDEV.S(IF(J$17:J$1040=J910,$C$17:$C$1040,""))</f>
        <v>1.3635207571917201E-2</v>
      </c>
      <c r="AY910" s="4">
        <f t="array" ref="AY910">_xlfn.STDEV.S(IF(K$17:K$1040=K910,$C$17:$C$1040,""))</f>
        <v>8.4924906137974782E-3</v>
      </c>
      <c r="AZ910" s="4">
        <f t="array" ref="AZ910">_xlfn.STDEV.S(IF(L$17:L$1040=L910,$C$17:$C$1040,""))</f>
        <v>7.0304424182053554E-3</v>
      </c>
      <c r="BA910" s="7">
        <f t="shared" si="617"/>
        <v>24.646029270244831</v>
      </c>
      <c r="BB910" s="7">
        <f t="shared" si="618"/>
        <v>18.704025844723532</v>
      </c>
      <c r="BC910" s="7">
        <f t="shared" si="619"/>
        <v>13.927893969396985</v>
      </c>
      <c r="BD910" s="7">
        <f t="shared" si="620"/>
        <v>8.5189059540015268</v>
      </c>
      <c r="BE910" s="7">
        <f t="shared" si="621"/>
        <v>4.5683177341784065</v>
      </c>
      <c r="BF910" s="7">
        <f t="shared" si="622"/>
        <v>3.6038053339727809</v>
      </c>
      <c r="BG910" s="7">
        <f t="shared" si="623"/>
        <v>1.9571082126856512</v>
      </c>
      <c r="BH910" s="7">
        <f t="shared" si="624"/>
        <v>1.3521992365030173</v>
      </c>
    </row>
    <row r="911" spans="1:60" x14ac:dyDescent="0.25">
      <c r="A911" s="3">
        <v>43980</v>
      </c>
      <c r="B911" s="1">
        <v>3044.3100589999999</v>
      </c>
      <c r="C911" s="4">
        <f t="shared" si="592"/>
        <v>4.8123361145206989E-3</v>
      </c>
      <c r="D911" s="10">
        <f t="shared" si="625"/>
        <v>894</v>
      </c>
      <c r="E911" s="10">
        <f t="shared" si="635"/>
        <v>1</v>
      </c>
      <c r="F911" s="10">
        <f t="shared" si="634"/>
        <v>3</v>
      </c>
      <c r="G911" s="10">
        <f t="shared" si="634"/>
        <v>6</v>
      </c>
      <c r="H911" s="10">
        <f t="shared" si="634"/>
        <v>13</v>
      </c>
      <c r="I911" s="10">
        <f t="shared" si="634"/>
        <v>27</v>
      </c>
      <c r="J911" s="10">
        <f t="shared" si="634"/>
        <v>55</v>
      </c>
      <c r="K911" s="10">
        <f t="shared" si="634"/>
        <v>111</v>
      </c>
      <c r="L911" s="10">
        <f t="shared" si="634"/>
        <v>223</v>
      </c>
      <c r="M911" s="4">
        <f t="shared" si="593"/>
        <v>7.0934616863010361E-4</v>
      </c>
      <c r="N911" s="4">
        <f t="shared" si="594"/>
        <v>8.4305118703185099E-4</v>
      </c>
      <c r="O911" s="4">
        <f t="shared" si="595"/>
        <v>1.8946395333275384E-4</v>
      </c>
      <c r="P911" s="4">
        <f t="shared" si="596"/>
        <v>1.2490766828175733E-3</v>
      </c>
      <c r="Q911" s="4">
        <f t="shared" si="597"/>
        <v>3.0398737023957546E-3</v>
      </c>
      <c r="R911" s="4">
        <f t="shared" si="598"/>
        <v>3.7695566013244558E-3</v>
      </c>
      <c r="S911" s="4">
        <f t="shared" si="599"/>
        <v>5.6004190634689338E-3</v>
      </c>
      <c r="T911" s="4">
        <f t="shared" si="600"/>
        <v>5.3207382494071531E-3</v>
      </c>
      <c r="U911" s="6">
        <f t="shared" si="601"/>
        <v>4.1029899458905955E-3</v>
      </c>
      <c r="V911" s="6">
        <f t="shared" si="602"/>
        <v>3.9692849274888479E-3</v>
      </c>
      <c r="W911" s="6">
        <f t="shared" si="603"/>
        <v>4.622872161187945E-3</v>
      </c>
      <c r="X911" s="6">
        <f t="shared" si="604"/>
        <v>3.5632594317031255E-3</v>
      </c>
      <c r="Y911" s="6">
        <f t="shared" si="605"/>
        <v>1.7724624121249442E-3</v>
      </c>
      <c r="Z911" s="6">
        <f t="shared" si="606"/>
        <v>1.0427795131962431E-3</v>
      </c>
      <c r="AA911" s="6">
        <f t="shared" si="607"/>
        <v>-7.8808294894823494E-4</v>
      </c>
      <c r="AB911" s="6">
        <f t="shared" si="608"/>
        <v>-5.0840213488645425E-4</v>
      </c>
      <c r="AC911" s="6">
        <f t="shared" si="626"/>
        <v>-0.10381529662589406</v>
      </c>
      <c r="AD911" s="6">
        <f t="shared" si="627"/>
        <v>-8.6567349252068104E-2</v>
      </c>
      <c r="AE911" s="6">
        <f t="shared" si="628"/>
        <v>-3.5617705722826368E-3</v>
      </c>
      <c r="AF911" s="6">
        <f t="shared" si="629"/>
        <v>-2.5021578427980463E-3</v>
      </c>
      <c r="AG911" s="6">
        <f t="shared" si="630"/>
        <v>-7.1136082321989272E-4</v>
      </c>
      <c r="AH911" s="6">
        <f t="shared" si="631"/>
        <v>1.8322075708801511E-5</v>
      </c>
      <c r="AI911" s="6">
        <f t="shared" si="632"/>
        <v>1.8491845378532795E-3</v>
      </c>
      <c r="AJ911" s="6">
        <f t="shared" si="633"/>
        <v>1.5695037237914988E-3</v>
      </c>
      <c r="AK911" s="4">
        <f t="shared" si="609"/>
        <v>0.4108241621067974</v>
      </c>
      <c r="AL911" s="4">
        <f t="shared" si="610"/>
        <v>0.40325813050048448</v>
      </c>
      <c r="AM911" s="4">
        <f t="shared" si="611"/>
        <v>0.38685235015437103</v>
      </c>
      <c r="AN911" s="4">
        <f t="shared" si="612"/>
        <v>0.32455923113022189</v>
      </c>
      <c r="AO911" s="4">
        <f t="shared" si="613"/>
        <v>7.1323383526107564E-2</v>
      </c>
      <c r="AP911" s="4">
        <f t="shared" si="614"/>
        <v>4.9138633777501259E-2</v>
      </c>
      <c r="AQ911" s="4">
        <f t="shared" si="615"/>
        <v>1.6620723126418852E-2</v>
      </c>
      <c r="AR911" s="4">
        <f t="shared" si="616"/>
        <v>9.5065588701757076E-3</v>
      </c>
      <c r="AS911" s="4">
        <f t="array" ref="AS911">_xlfn.STDEV.S(IF(E$17:E$1040=E911,$C$17:$C$1040,""))</f>
        <v>1.6668979720915356E-2</v>
      </c>
      <c r="AT911" s="4">
        <f t="array" ref="AT911">_xlfn.STDEV.S(IF(F$17:F$1040=F911,$C$17:$C$1040,""))</f>
        <v>2.155996435463892E-2</v>
      </c>
      <c r="AU911" s="4">
        <f t="array" ref="AU911">_xlfn.STDEV.S(IF(G$17:G$1040=G911,$C$17:$C$1040,""))</f>
        <v>2.7775365823747723E-2</v>
      </c>
      <c r="AV911" s="4">
        <f t="array" ref="AV911">_xlfn.STDEV.S(IF(H$17:H$1040=H911,$C$17:$C$1040,""))</f>
        <v>3.8098698692379501E-2</v>
      </c>
      <c r="AW911" s="4">
        <f t="array" ref="AW911">_xlfn.STDEV.S(IF(I$17:I$1040=I911,$C$17:$C$1040,""))</f>
        <v>1.5612614462539084E-2</v>
      </c>
      <c r="AX911" s="4">
        <f t="array" ref="AX911">_xlfn.STDEV.S(IF(J$17:J$1040=J911,$C$17:$C$1040,""))</f>
        <v>1.3635207571917201E-2</v>
      </c>
      <c r="AY911" s="4">
        <f t="array" ref="AY911">_xlfn.STDEV.S(IF(K$17:K$1040=K911,$C$17:$C$1040,""))</f>
        <v>8.4924906137974782E-3</v>
      </c>
      <c r="AZ911" s="4">
        <f t="array" ref="AZ911">_xlfn.STDEV.S(IF(L$17:L$1040=L911,$C$17:$C$1040,""))</f>
        <v>7.0304424182053554E-3</v>
      </c>
      <c r="BA911" s="7">
        <f t="shared" si="617"/>
        <v>24.646029270244831</v>
      </c>
      <c r="BB911" s="7">
        <f t="shared" si="618"/>
        <v>18.704025844723532</v>
      </c>
      <c r="BC911" s="7">
        <f t="shared" si="619"/>
        <v>13.927893969396985</v>
      </c>
      <c r="BD911" s="7">
        <f t="shared" si="620"/>
        <v>8.5189059540015268</v>
      </c>
      <c r="BE911" s="7">
        <f t="shared" si="621"/>
        <v>4.5683177341784065</v>
      </c>
      <c r="BF911" s="7">
        <f t="shared" si="622"/>
        <v>3.6038053339727809</v>
      </c>
      <c r="BG911" s="7">
        <f t="shared" si="623"/>
        <v>1.9571082126856512</v>
      </c>
      <c r="BH911" s="7">
        <f t="shared" si="624"/>
        <v>1.3521992365030173</v>
      </c>
    </row>
    <row r="912" spans="1:60" x14ac:dyDescent="0.25">
      <c r="A912" s="3">
        <v>43983</v>
      </c>
      <c r="B912" s="1">
        <v>3055.7299800000001</v>
      </c>
      <c r="C912" s="4">
        <f t="shared" si="592"/>
        <v>3.7512345256156543E-3</v>
      </c>
      <c r="D912" s="10">
        <f t="shared" si="625"/>
        <v>895</v>
      </c>
      <c r="E912" s="10">
        <f t="shared" si="635"/>
        <v>1</v>
      </c>
      <c r="F912" s="10">
        <f t="shared" si="634"/>
        <v>3</v>
      </c>
      <c r="G912" s="10">
        <f t="shared" si="634"/>
        <v>6</v>
      </c>
      <c r="H912" s="10">
        <f t="shared" si="634"/>
        <v>13</v>
      </c>
      <c r="I912" s="10">
        <f t="shared" si="634"/>
        <v>27</v>
      </c>
      <c r="J912" s="10">
        <f t="shared" ref="F912:L948" si="636">QUOTIENT($D912,J$2)</f>
        <v>55</v>
      </c>
      <c r="K912" s="10">
        <f t="shared" si="636"/>
        <v>111</v>
      </c>
      <c r="L912" s="10">
        <f t="shared" si="636"/>
        <v>223</v>
      </c>
      <c r="M912" s="4">
        <f t="shared" si="593"/>
        <v>7.0934616863010361E-4</v>
      </c>
      <c r="N912" s="4">
        <f t="shared" si="594"/>
        <v>8.4305118703185099E-4</v>
      </c>
      <c r="O912" s="4">
        <f t="shared" si="595"/>
        <v>1.8946395333275384E-4</v>
      </c>
      <c r="P912" s="4">
        <f t="shared" si="596"/>
        <v>1.2490766828175733E-3</v>
      </c>
      <c r="Q912" s="4">
        <f t="shared" si="597"/>
        <v>3.0398737023957546E-3</v>
      </c>
      <c r="R912" s="4">
        <f t="shared" si="598"/>
        <v>3.7695566013244558E-3</v>
      </c>
      <c r="S912" s="4">
        <f t="shared" si="599"/>
        <v>5.6004190634689338E-3</v>
      </c>
      <c r="T912" s="4">
        <f t="shared" si="600"/>
        <v>5.3207382494071531E-3</v>
      </c>
      <c r="U912" s="6">
        <f t="shared" si="601"/>
        <v>3.0418883569855509E-3</v>
      </c>
      <c r="V912" s="6">
        <f t="shared" si="602"/>
        <v>2.9081833385838033E-3</v>
      </c>
      <c r="W912" s="6">
        <f t="shared" si="603"/>
        <v>3.5617705722829004E-3</v>
      </c>
      <c r="X912" s="6">
        <f t="shared" si="604"/>
        <v>2.502157842798081E-3</v>
      </c>
      <c r="Y912" s="6">
        <f t="shared" si="605"/>
        <v>7.1136082321989966E-4</v>
      </c>
      <c r="Z912" s="6">
        <f t="shared" si="606"/>
        <v>-1.8322075708801511E-5</v>
      </c>
      <c r="AA912" s="6">
        <f t="shared" si="607"/>
        <v>-1.8491845378532795E-3</v>
      </c>
      <c r="AB912" s="6">
        <f t="shared" si="608"/>
        <v>-1.5695037237914988E-3</v>
      </c>
      <c r="AC912" s="6">
        <f t="shared" si="626"/>
        <v>-0.10077340826890852</v>
      </c>
      <c r="AD912" s="6">
        <f t="shared" si="627"/>
        <v>-8.3659165913484296E-2</v>
      </c>
      <c r="AE912" s="6">
        <f t="shared" si="628"/>
        <v>2.6367796834847468E-16</v>
      </c>
      <c r="AF912" s="6">
        <f t="shared" si="629"/>
        <v>3.4694469519536142E-17</v>
      </c>
      <c r="AG912" s="6">
        <f t="shared" si="630"/>
        <v>6.9388939039072284E-18</v>
      </c>
      <c r="AH912" s="6">
        <f t="shared" si="631"/>
        <v>0</v>
      </c>
      <c r="AI912" s="6">
        <f t="shared" si="632"/>
        <v>0</v>
      </c>
      <c r="AJ912" s="6">
        <f t="shared" si="633"/>
        <v>0</v>
      </c>
      <c r="AK912" s="4">
        <f t="shared" si="609"/>
        <v>0.4108241621067974</v>
      </c>
      <c r="AL912" s="4">
        <f t="shared" si="610"/>
        <v>0.40325813050048448</v>
      </c>
      <c r="AM912" s="4">
        <f t="shared" si="611"/>
        <v>0.38685235015437103</v>
      </c>
      <c r="AN912" s="4">
        <f t="shared" si="612"/>
        <v>0.32455923113022189</v>
      </c>
      <c r="AO912" s="4">
        <f t="shared" si="613"/>
        <v>7.1323383526107564E-2</v>
      </c>
      <c r="AP912" s="4">
        <f t="shared" si="614"/>
        <v>4.9138633777501259E-2</v>
      </c>
      <c r="AQ912" s="4">
        <f t="shared" si="615"/>
        <v>1.6620723126418852E-2</v>
      </c>
      <c r="AR912" s="4">
        <f t="shared" si="616"/>
        <v>9.5065588701757076E-3</v>
      </c>
      <c r="AS912" s="4">
        <f t="array" ref="AS912">_xlfn.STDEV.S(IF(E$17:E$1040=E912,$C$17:$C$1040,""))</f>
        <v>1.6668979720915356E-2</v>
      </c>
      <c r="AT912" s="4">
        <f t="array" ref="AT912">_xlfn.STDEV.S(IF(F$17:F$1040=F912,$C$17:$C$1040,""))</f>
        <v>2.155996435463892E-2</v>
      </c>
      <c r="AU912" s="4">
        <f t="array" ref="AU912">_xlfn.STDEV.S(IF(G$17:G$1040=G912,$C$17:$C$1040,""))</f>
        <v>2.7775365823747723E-2</v>
      </c>
      <c r="AV912" s="4">
        <f t="array" ref="AV912">_xlfn.STDEV.S(IF(H$17:H$1040=H912,$C$17:$C$1040,""))</f>
        <v>3.8098698692379501E-2</v>
      </c>
      <c r="AW912" s="4">
        <f t="array" ref="AW912">_xlfn.STDEV.S(IF(I$17:I$1040=I912,$C$17:$C$1040,""))</f>
        <v>1.5612614462539084E-2</v>
      </c>
      <c r="AX912" s="4">
        <f t="array" ref="AX912">_xlfn.STDEV.S(IF(J$17:J$1040=J912,$C$17:$C$1040,""))</f>
        <v>1.3635207571917201E-2</v>
      </c>
      <c r="AY912" s="4">
        <f t="array" ref="AY912">_xlfn.STDEV.S(IF(K$17:K$1040=K912,$C$17:$C$1040,""))</f>
        <v>8.4924906137974782E-3</v>
      </c>
      <c r="AZ912" s="4">
        <f t="array" ref="AZ912">_xlfn.STDEV.S(IF(L$17:L$1040=L912,$C$17:$C$1040,""))</f>
        <v>7.0304424182053554E-3</v>
      </c>
      <c r="BA912" s="7">
        <f t="shared" si="617"/>
        <v>24.646029270244831</v>
      </c>
      <c r="BB912" s="7">
        <f t="shared" si="618"/>
        <v>18.704025844723532</v>
      </c>
      <c r="BC912" s="7">
        <f t="shared" si="619"/>
        <v>13.927893969396985</v>
      </c>
      <c r="BD912" s="7">
        <f t="shared" si="620"/>
        <v>8.5189059540015268</v>
      </c>
      <c r="BE912" s="7">
        <f t="shared" si="621"/>
        <v>4.5683177341784065</v>
      </c>
      <c r="BF912" s="7">
        <f t="shared" si="622"/>
        <v>3.6038053339727809</v>
      </c>
      <c r="BG912" s="7">
        <f t="shared" si="623"/>
        <v>1.9571082126856512</v>
      </c>
      <c r="BH912" s="7">
        <f t="shared" si="624"/>
        <v>1.3521992365030173</v>
      </c>
    </row>
    <row r="913" spans="1:60" x14ac:dyDescent="0.25">
      <c r="A913" s="3">
        <v>43984</v>
      </c>
      <c r="B913" s="1">
        <v>3080.820068</v>
      </c>
      <c r="C913" s="4">
        <f t="shared" si="592"/>
        <v>8.2108328171064393E-3</v>
      </c>
      <c r="D913" s="10">
        <f t="shared" si="625"/>
        <v>896</v>
      </c>
      <c r="E913" s="10">
        <f t="shared" si="635"/>
        <v>1</v>
      </c>
      <c r="F913" s="10">
        <f t="shared" si="636"/>
        <v>3</v>
      </c>
      <c r="G913" s="10">
        <f t="shared" si="636"/>
        <v>7</v>
      </c>
      <c r="H913" s="10">
        <f t="shared" si="636"/>
        <v>14</v>
      </c>
      <c r="I913" s="10">
        <f t="shared" si="636"/>
        <v>28</v>
      </c>
      <c r="J913" s="10">
        <f t="shared" si="636"/>
        <v>56</v>
      </c>
      <c r="K913" s="10">
        <f t="shared" si="636"/>
        <v>112</v>
      </c>
      <c r="L913" s="10">
        <f t="shared" si="636"/>
        <v>224</v>
      </c>
      <c r="M913" s="4">
        <f t="shared" si="593"/>
        <v>7.0934616863010361E-4</v>
      </c>
      <c r="N913" s="4">
        <f t="shared" si="594"/>
        <v>8.4305118703185099E-4</v>
      </c>
      <c r="O913" s="4">
        <f t="shared" si="595"/>
        <v>1.4966384207309481E-3</v>
      </c>
      <c r="P913" s="4">
        <f t="shared" si="596"/>
        <v>2.1979764652432249E-3</v>
      </c>
      <c r="Q913" s="4">
        <f t="shared" si="597"/>
        <v>1.7231182109903008E-3</v>
      </c>
      <c r="R913" s="4">
        <f t="shared" si="598"/>
        <v>1.6981511692720497E-3</v>
      </c>
      <c r="S913" s="4">
        <f t="shared" si="599"/>
        <v>-1.9139976221740351E-3</v>
      </c>
      <c r="T913" s="4">
        <f t="shared" si="600"/>
        <v>1.1175690191910392E-2</v>
      </c>
      <c r="U913" s="6">
        <f t="shared" si="601"/>
        <v>7.5014866484763359E-3</v>
      </c>
      <c r="V913" s="6">
        <f t="shared" si="602"/>
        <v>7.3677816300745883E-3</v>
      </c>
      <c r="W913" s="6">
        <f t="shared" si="603"/>
        <v>6.7141943963754912E-3</v>
      </c>
      <c r="X913" s="6">
        <f t="shared" si="604"/>
        <v>6.0128563518632144E-3</v>
      </c>
      <c r="Y913" s="6">
        <f t="shared" si="605"/>
        <v>6.4877146061161385E-3</v>
      </c>
      <c r="Z913" s="6">
        <f t="shared" si="606"/>
        <v>6.5126816478343896E-3</v>
      </c>
      <c r="AA913" s="6">
        <f t="shared" si="607"/>
        <v>1.0124830439280474E-2</v>
      </c>
      <c r="AB913" s="6">
        <f t="shared" si="608"/>
        <v>-2.9648573748039531E-3</v>
      </c>
      <c r="AC913" s="6">
        <f t="shared" si="626"/>
        <v>-9.3271921620432185E-2</v>
      </c>
      <c r="AD913" s="6">
        <f t="shared" si="627"/>
        <v>-7.6291384283409702E-2</v>
      </c>
      <c r="AE913" s="6">
        <f t="shared" si="628"/>
        <v>6.7141943963754912E-3</v>
      </c>
      <c r="AF913" s="6">
        <f t="shared" si="629"/>
        <v>6.0128563518632144E-3</v>
      </c>
      <c r="AG913" s="6">
        <f t="shared" si="630"/>
        <v>6.4877146061161385E-3</v>
      </c>
      <c r="AH913" s="6">
        <f t="shared" si="631"/>
        <v>6.5126816478343896E-3</v>
      </c>
      <c r="AI913" s="6">
        <f t="shared" si="632"/>
        <v>1.0124830439280474E-2</v>
      </c>
      <c r="AJ913" s="6">
        <f t="shared" si="633"/>
        <v>-2.9648573748039531E-3</v>
      </c>
      <c r="AK913" s="4">
        <f t="shared" si="609"/>
        <v>0.4108241621067974</v>
      </c>
      <c r="AL913" s="4">
        <f t="shared" si="610"/>
        <v>0.40325813050048448</v>
      </c>
      <c r="AM913" s="4">
        <f t="shared" si="611"/>
        <v>0.14800661049523783</v>
      </c>
      <c r="AN913" s="4">
        <f t="shared" si="612"/>
        <v>9.9468195648755198E-2</v>
      </c>
      <c r="AO913" s="4">
        <f t="shared" si="613"/>
        <v>9.2820180089214291E-2</v>
      </c>
      <c r="AP913" s="4">
        <f t="shared" si="614"/>
        <v>7.7150774692232665E-2</v>
      </c>
      <c r="AQ913" s="4">
        <f t="shared" si="615"/>
        <v>6.6314328317894411E-2</v>
      </c>
      <c r="AR913" s="4">
        <f t="shared" si="616"/>
        <v>1.5035960628613732E-2</v>
      </c>
      <c r="AS913" s="4">
        <f t="array" ref="AS913">_xlfn.STDEV.S(IF(E$17:E$1040=E913,$C$17:$C$1040,""))</f>
        <v>1.6668979720915356E-2</v>
      </c>
      <c r="AT913" s="4">
        <f t="array" ref="AT913">_xlfn.STDEV.S(IF(F$17:F$1040=F913,$C$17:$C$1040,""))</f>
        <v>2.155996435463892E-2</v>
      </c>
      <c r="AU913" s="4">
        <f t="array" ref="AU913">_xlfn.STDEV.S(IF(G$17:G$1040=G913,$C$17:$C$1040,""))</f>
        <v>1.268826995922356E-2</v>
      </c>
      <c r="AV913" s="4">
        <f t="array" ref="AV913">_xlfn.STDEV.S(IF(H$17:H$1040=H913,$C$17:$C$1040,""))</f>
        <v>1.210838296026647E-2</v>
      </c>
      <c r="AW913" s="4">
        <f t="array" ref="AW913">_xlfn.STDEV.S(IF(I$17:I$1040=I913,$C$17:$C$1040,""))</f>
        <v>1.6143212793459892E-2</v>
      </c>
      <c r="AX913" s="4">
        <f t="array" ref="AX913">_xlfn.STDEV.S(IF(J$17:J$1040=J913,$C$17:$C$1040,""))</f>
        <v>1.8831981307951801E-2</v>
      </c>
      <c r="AY913" s="4">
        <f t="array" ref="AY913">_xlfn.STDEV.S(IF(K$17:K$1040=K913,$C$17:$C$1040,""))</f>
        <v>2.5721758074477036E-2</v>
      </c>
      <c r="AZ913" s="4">
        <f t="array" ref="AZ913">_xlfn.STDEV.S(IF(L$17:L$1040=L913,$C$17:$C$1040,""))</f>
        <v>1.2281788628759477E-2</v>
      </c>
      <c r="BA913" s="7">
        <f t="shared" si="617"/>
        <v>24.646029270244831</v>
      </c>
      <c r="BB913" s="7">
        <f t="shared" si="618"/>
        <v>18.704025844723532</v>
      </c>
      <c r="BC913" s="7">
        <f t="shared" si="619"/>
        <v>11.664837757305637</v>
      </c>
      <c r="BD913" s="7">
        <f t="shared" si="620"/>
        <v>8.2148207547745251</v>
      </c>
      <c r="BE913" s="7">
        <f t="shared" si="621"/>
        <v>5.7497959840322848</v>
      </c>
      <c r="BF913" s="7">
        <f t="shared" si="622"/>
        <v>4.0967954157673132</v>
      </c>
      <c r="BG913" s="7">
        <f t="shared" si="623"/>
        <v>2.5781413589958384</v>
      </c>
      <c r="BH913" s="7">
        <f t="shared" si="624"/>
        <v>1.2242484448401096</v>
      </c>
    </row>
    <row r="914" spans="1:60" x14ac:dyDescent="0.25">
      <c r="A914" s="3">
        <v>43985</v>
      </c>
      <c r="B914" s="1">
        <v>3122.8701169999999</v>
      </c>
      <c r="C914" s="4">
        <f t="shared" ref="C914:C977" si="637">B914/B913-1</f>
        <v>1.3648979191211774E-2</v>
      </c>
      <c r="D914" s="10">
        <f t="shared" si="625"/>
        <v>897</v>
      </c>
      <c r="E914" s="10">
        <f t="shared" si="635"/>
        <v>1</v>
      </c>
      <c r="F914" s="10">
        <f t="shared" si="636"/>
        <v>3</v>
      </c>
      <c r="G914" s="10">
        <f t="shared" si="636"/>
        <v>7</v>
      </c>
      <c r="H914" s="10">
        <f t="shared" si="636"/>
        <v>14</v>
      </c>
      <c r="I914" s="10">
        <f t="shared" si="636"/>
        <v>28</v>
      </c>
      <c r="J914" s="10">
        <f t="shared" si="636"/>
        <v>56</v>
      </c>
      <c r="K914" s="10">
        <f t="shared" si="636"/>
        <v>112</v>
      </c>
      <c r="L914" s="10">
        <f t="shared" si="636"/>
        <v>224</v>
      </c>
      <c r="M914" s="4">
        <f t="shared" ref="M914:M977" si="638">AVERAGEIF(E$17:E$1040,E914,$C$17:$C$1040)</f>
        <v>7.0934616863010361E-4</v>
      </c>
      <c r="N914" s="4">
        <f t="shared" ref="N914:N977" si="639">AVERAGEIF(F$17:F$1040,F914,$C$17:$C$1040)</f>
        <v>8.4305118703185099E-4</v>
      </c>
      <c r="O914" s="4">
        <f t="shared" ref="O914:O977" si="640">AVERAGEIF(G$17:G$1040,G914,$C$17:$C$1040)</f>
        <v>1.4966384207309481E-3</v>
      </c>
      <c r="P914" s="4">
        <f t="shared" ref="P914:P977" si="641">AVERAGEIF(H$17:H$1040,H914,$C$17:$C$1040)</f>
        <v>2.1979764652432249E-3</v>
      </c>
      <c r="Q914" s="4">
        <f t="shared" ref="Q914:Q977" si="642">AVERAGEIF(I$17:I$1040,I914,$C$17:$C$1040)</f>
        <v>1.7231182109903008E-3</v>
      </c>
      <c r="R914" s="4">
        <f t="shared" ref="R914:R977" si="643">AVERAGEIF(J$17:J$1040,J914,$C$17:$C$1040)</f>
        <v>1.6981511692720497E-3</v>
      </c>
      <c r="S914" s="4">
        <f t="shared" ref="S914:S977" si="644">AVERAGEIF(K$17:K$1040,K914,$C$17:$C$1040)</f>
        <v>-1.9139976221740351E-3</v>
      </c>
      <c r="T914" s="4">
        <f t="shared" ref="T914:T977" si="645">AVERAGEIF(L$17:L$1040,L914,$C$17:$C$1040)</f>
        <v>1.1175690191910392E-2</v>
      </c>
      <c r="U914" s="6">
        <f t="shared" ref="U914:U977" si="646">$C914-M914</f>
        <v>1.293963302258167E-2</v>
      </c>
      <c r="V914" s="6">
        <f t="shared" ref="V914:V977" si="647">$C914-N914</f>
        <v>1.2805928004179923E-2</v>
      </c>
      <c r="W914" s="6">
        <f t="shared" ref="W914:W977" si="648">$C914-O914</f>
        <v>1.2152340770480826E-2</v>
      </c>
      <c r="X914" s="6">
        <f t="shared" ref="X914:X977" si="649">$C914-P914</f>
        <v>1.1451002725968549E-2</v>
      </c>
      <c r="Y914" s="6">
        <f t="shared" ref="Y914:Y977" si="650">$C914-Q914</f>
        <v>1.1925860980221473E-2</v>
      </c>
      <c r="Z914" s="6">
        <f t="shared" ref="Z914:Z977" si="651">$C914-R914</f>
        <v>1.1950828021939724E-2</v>
      </c>
      <c r="AA914" s="6">
        <f t="shared" ref="AA914:AA977" si="652">$C914-S914</f>
        <v>1.5562976813385809E-2</v>
      </c>
      <c r="AB914" s="6">
        <f t="shared" ref="AB914:AB977" si="653">$C914-T914</f>
        <v>2.4732889993013818E-3</v>
      </c>
      <c r="AC914" s="6">
        <f t="shared" si="626"/>
        <v>-8.0332288597850521E-2</v>
      </c>
      <c r="AD914" s="6">
        <f t="shared" si="627"/>
        <v>-6.3485456279229774E-2</v>
      </c>
      <c r="AE914" s="6">
        <f t="shared" si="628"/>
        <v>1.8866535166856317E-2</v>
      </c>
      <c r="AF914" s="6">
        <f t="shared" si="629"/>
        <v>1.7463859077831764E-2</v>
      </c>
      <c r="AG914" s="6">
        <f t="shared" si="630"/>
        <v>1.8413575586337612E-2</v>
      </c>
      <c r="AH914" s="6">
        <f t="shared" si="631"/>
        <v>1.8463509669774114E-2</v>
      </c>
      <c r="AI914" s="6">
        <f t="shared" si="632"/>
        <v>2.5687807252666284E-2</v>
      </c>
      <c r="AJ914" s="6">
        <f t="shared" si="633"/>
        <v>-4.9156837550257126E-4</v>
      </c>
      <c r="AK914" s="4">
        <f t="shared" ref="AK914:AK977" si="654">_xlfn.MAXIFS(AC$17:AC$1040,E$17:E$1040,E914) - _xlfn.MINIFS(AC$17:AC$1040,E$17:E$1040,E914)</f>
        <v>0.4108241621067974</v>
      </c>
      <c r="AL914" s="4">
        <f t="shared" ref="AL914:AL977" si="655">_xlfn.MAXIFS(AD$17:AD$1040,F$17:F$1040,F914) - _xlfn.MINIFS(AD$17:AD$1040,F$17:F$1040,F914)</f>
        <v>0.40325813050048448</v>
      </c>
      <c r="AM914" s="4">
        <f t="shared" ref="AM914:AM977" si="656">_xlfn.MAXIFS(AE$17:AE$1040,G$17:G$1040,G914) - _xlfn.MINIFS(AE$17:AE$1040,G$17:G$1040,G914)</f>
        <v>0.14800661049523783</v>
      </c>
      <c r="AN914" s="4">
        <f t="shared" ref="AN914:AN977" si="657">_xlfn.MAXIFS(AF$17:AF$1040,H$17:H$1040,H914) - _xlfn.MINIFS(AF$17:AF$1040,H$17:H$1040,H914)</f>
        <v>9.9468195648755198E-2</v>
      </c>
      <c r="AO914" s="4">
        <f t="shared" ref="AO914:AO977" si="658">_xlfn.MAXIFS(AG$17:AG$1040,I$17:I$1040,I914) - _xlfn.MINIFS(AG$17:AG$1040,I$17:I$1040,I914)</f>
        <v>9.2820180089214291E-2</v>
      </c>
      <c r="AP914" s="4">
        <f t="shared" ref="AP914:AP977" si="659">_xlfn.MAXIFS(AH$17:AH$1040,J$17:J$1040,J914) - _xlfn.MINIFS(AH$17:AH$1040,J$17:J$1040,J914)</f>
        <v>7.7150774692232665E-2</v>
      </c>
      <c r="AQ914" s="4">
        <f t="shared" ref="AQ914:AQ977" si="660">_xlfn.MAXIFS(AI$17:AI$1040,K$17:K$1040,K914) - _xlfn.MINIFS(AI$17:AI$1040,K$17:K$1040,K914)</f>
        <v>6.6314328317894411E-2</v>
      </c>
      <c r="AR914" s="4">
        <f t="shared" ref="AR914:AR977" si="661">_xlfn.MAXIFS(AJ$17:AJ$1040,L$17:L$1040,L914) - _xlfn.MINIFS(AJ$17:AJ$1040,L$17:L$1040,L914)</f>
        <v>1.5035960628613732E-2</v>
      </c>
      <c r="AS914" s="4">
        <f t="array" ref="AS914">_xlfn.STDEV.S(IF(E$17:E$1040=E914,$C$17:$C$1040,""))</f>
        <v>1.6668979720915356E-2</v>
      </c>
      <c r="AT914" s="4">
        <f t="array" ref="AT914">_xlfn.STDEV.S(IF(F$17:F$1040=F914,$C$17:$C$1040,""))</f>
        <v>2.155996435463892E-2</v>
      </c>
      <c r="AU914" s="4">
        <f t="array" ref="AU914">_xlfn.STDEV.S(IF(G$17:G$1040=G914,$C$17:$C$1040,""))</f>
        <v>1.268826995922356E-2</v>
      </c>
      <c r="AV914" s="4">
        <f t="array" ref="AV914">_xlfn.STDEV.S(IF(H$17:H$1040=H914,$C$17:$C$1040,""))</f>
        <v>1.210838296026647E-2</v>
      </c>
      <c r="AW914" s="4">
        <f t="array" ref="AW914">_xlfn.STDEV.S(IF(I$17:I$1040=I914,$C$17:$C$1040,""))</f>
        <v>1.6143212793459892E-2</v>
      </c>
      <c r="AX914" s="4">
        <f t="array" ref="AX914">_xlfn.STDEV.S(IF(J$17:J$1040=J914,$C$17:$C$1040,""))</f>
        <v>1.8831981307951801E-2</v>
      </c>
      <c r="AY914" s="4">
        <f t="array" ref="AY914">_xlfn.STDEV.S(IF(K$17:K$1040=K914,$C$17:$C$1040,""))</f>
        <v>2.5721758074477036E-2</v>
      </c>
      <c r="AZ914" s="4">
        <f t="array" ref="AZ914">_xlfn.STDEV.S(IF(L$17:L$1040=L914,$C$17:$C$1040,""))</f>
        <v>1.2281788628759477E-2</v>
      </c>
      <c r="BA914" s="7">
        <f t="shared" ref="BA914:BA977" si="662">AK914/AS914</f>
        <v>24.646029270244831</v>
      </c>
      <c r="BB914" s="7">
        <f t="shared" ref="BB914:BB977" si="663">AL914/AT914</f>
        <v>18.704025844723532</v>
      </c>
      <c r="BC914" s="7">
        <f t="shared" ref="BC914:BC977" si="664">AM914/AU914</f>
        <v>11.664837757305637</v>
      </c>
      <c r="BD914" s="7">
        <f t="shared" ref="BD914:BD977" si="665">AN914/AV914</f>
        <v>8.2148207547745251</v>
      </c>
      <c r="BE914" s="7">
        <f t="shared" ref="BE914:BE977" si="666">AO914/AW914</f>
        <v>5.7497959840322848</v>
      </c>
      <c r="BF914" s="7">
        <f t="shared" ref="BF914:BF977" si="667">AP914/AX914</f>
        <v>4.0967954157673132</v>
      </c>
      <c r="BG914" s="7">
        <f t="shared" ref="BG914:BG977" si="668">AQ914/AY914</f>
        <v>2.5781413589958384</v>
      </c>
      <c r="BH914" s="7">
        <f t="shared" ref="BH914:BH977" si="669">AR914/AZ914</f>
        <v>1.2242484448401096</v>
      </c>
    </row>
    <row r="915" spans="1:60" x14ac:dyDescent="0.25">
      <c r="A915" s="3">
        <v>43986</v>
      </c>
      <c r="B915" s="1">
        <v>3112.3500979999999</v>
      </c>
      <c r="C915" s="4">
        <f t="shared" si="637"/>
        <v>-3.3687020612007679E-3</v>
      </c>
      <c r="D915" s="10">
        <f t="shared" ref="D915:D978" si="670">D914+1</f>
        <v>898</v>
      </c>
      <c r="E915" s="10">
        <f t="shared" si="635"/>
        <v>1</v>
      </c>
      <c r="F915" s="10">
        <f t="shared" si="636"/>
        <v>3</v>
      </c>
      <c r="G915" s="10">
        <f t="shared" si="636"/>
        <v>7</v>
      </c>
      <c r="H915" s="10">
        <f t="shared" si="636"/>
        <v>14</v>
      </c>
      <c r="I915" s="10">
        <f t="shared" si="636"/>
        <v>28</v>
      </c>
      <c r="J915" s="10">
        <f t="shared" si="636"/>
        <v>56</v>
      </c>
      <c r="K915" s="10">
        <f t="shared" si="636"/>
        <v>112</v>
      </c>
      <c r="L915" s="10">
        <f t="shared" si="636"/>
        <v>224</v>
      </c>
      <c r="M915" s="4">
        <f t="shared" si="638"/>
        <v>7.0934616863010361E-4</v>
      </c>
      <c r="N915" s="4">
        <f t="shared" si="639"/>
        <v>8.4305118703185099E-4</v>
      </c>
      <c r="O915" s="4">
        <f t="shared" si="640"/>
        <v>1.4966384207309481E-3</v>
      </c>
      <c r="P915" s="4">
        <f t="shared" si="641"/>
        <v>2.1979764652432249E-3</v>
      </c>
      <c r="Q915" s="4">
        <f t="shared" si="642"/>
        <v>1.7231182109903008E-3</v>
      </c>
      <c r="R915" s="4">
        <f t="shared" si="643"/>
        <v>1.6981511692720497E-3</v>
      </c>
      <c r="S915" s="4">
        <f t="shared" si="644"/>
        <v>-1.9139976221740351E-3</v>
      </c>
      <c r="T915" s="4">
        <f t="shared" si="645"/>
        <v>1.1175690191910392E-2</v>
      </c>
      <c r="U915" s="6">
        <f t="shared" si="646"/>
        <v>-4.0780482298308713E-3</v>
      </c>
      <c r="V915" s="6">
        <f t="shared" si="647"/>
        <v>-4.2117532482326189E-3</v>
      </c>
      <c r="W915" s="6">
        <f t="shared" si="648"/>
        <v>-4.865340481931716E-3</v>
      </c>
      <c r="X915" s="6">
        <f t="shared" si="649"/>
        <v>-5.5666785264439928E-3</v>
      </c>
      <c r="Y915" s="6">
        <f t="shared" si="650"/>
        <v>-5.0918202721910687E-3</v>
      </c>
      <c r="Z915" s="6">
        <f t="shared" si="651"/>
        <v>-5.0668532304728175E-3</v>
      </c>
      <c r="AA915" s="6">
        <f t="shared" si="652"/>
        <v>-1.4547044390267327E-3</v>
      </c>
      <c r="AB915" s="6">
        <f t="shared" si="653"/>
        <v>-1.454439225311116E-2</v>
      </c>
      <c r="AC915" s="6">
        <f t="shared" ref="AC915:AC978" si="671">IF(E915=E914,U915+AC914,U915)</f>
        <v>-8.4410336827681398E-2</v>
      </c>
      <c r="AD915" s="6">
        <f t="shared" ref="AD915:AD978" si="672">IF(F915=F914,V915+AD914,V915)</f>
        <v>-6.7697209527462388E-2</v>
      </c>
      <c r="AE915" s="6">
        <f t="shared" ref="AE915:AE978" si="673">IF(G915=G914,W915+AE914,W915)</f>
        <v>1.4001194684924601E-2</v>
      </c>
      <c r="AF915" s="6">
        <f t="shared" ref="AF915:AF978" si="674">IF(H915=H914,X915+AF914,X915)</f>
        <v>1.1897180551387771E-2</v>
      </c>
      <c r="AG915" s="6">
        <f t="shared" ref="AG915:AG978" si="675">IF(I915=I914,Y915+AG914,Y915)</f>
        <v>1.3321755314146543E-2</v>
      </c>
      <c r="AH915" s="6">
        <f t="shared" ref="AH915:AH978" si="676">IF(J915=J914,Z915+AH914,Z915)</f>
        <v>1.3396656439301297E-2</v>
      </c>
      <c r="AI915" s="6">
        <f t="shared" ref="AI915:AI978" si="677">IF(K915=K914,AA915+AI914,AA915)</f>
        <v>2.4233102813639551E-2</v>
      </c>
      <c r="AJ915" s="6">
        <f t="shared" ref="AJ915:AJ978" si="678">IF(L915=L914,AB915+AJ914,AB915)</f>
        <v>-1.5035960628613732E-2</v>
      </c>
      <c r="AK915" s="4">
        <f t="shared" si="654"/>
        <v>0.4108241621067974</v>
      </c>
      <c r="AL915" s="4">
        <f t="shared" si="655"/>
        <v>0.40325813050048448</v>
      </c>
      <c r="AM915" s="4">
        <f t="shared" si="656"/>
        <v>0.14800661049523783</v>
      </c>
      <c r="AN915" s="4">
        <f t="shared" si="657"/>
        <v>9.9468195648755198E-2</v>
      </c>
      <c r="AO915" s="4">
        <f t="shared" si="658"/>
        <v>9.2820180089214291E-2</v>
      </c>
      <c r="AP915" s="4">
        <f t="shared" si="659"/>
        <v>7.7150774692232665E-2</v>
      </c>
      <c r="AQ915" s="4">
        <f t="shared" si="660"/>
        <v>6.6314328317894411E-2</v>
      </c>
      <c r="AR915" s="4">
        <f t="shared" si="661"/>
        <v>1.5035960628613732E-2</v>
      </c>
      <c r="AS915" s="4">
        <f t="array" ref="AS915">_xlfn.STDEV.S(IF(E$17:E$1040=E915,$C$17:$C$1040,""))</f>
        <v>1.6668979720915356E-2</v>
      </c>
      <c r="AT915" s="4">
        <f t="array" ref="AT915">_xlfn.STDEV.S(IF(F$17:F$1040=F915,$C$17:$C$1040,""))</f>
        <v>2.155996435463892E-2</v>
      </c>
      <c r="AU915" s="4">
        <f t="array" ref="AU915">_xlfn.STDEV.S(IF(G$17:G$1040=G915,$C$17:$C$1040,""))</f>
        <v>1.268826995922356E-2</v>
      </c>
      <c r="AV915" s="4">
        <f t="array" ref="AV915">_xlfn.STDEV.S(IF(H$17:H$1040=H915,$C$17:$C$1040,""))</f>
        <v>1.210838296026647E-2</v>
      </c>
      <c r="AW915" s="4">
        <f t="array" ref="AW915">_xlfn.STDEV.S(IF(I$17:I$1040=I915,$C$17:$C$1040,""))</f>
        <v>1.6143212793459892E-2</v>
      </c>
      <c r="AX915" s="4">
        <f t="array" ref="AX915">_xlfn.STDEV.S(IF(J$17:J$1040=J915,$C$17:$C$1040,""))</f>
        <v>1.8831981307951801E-2</v>
      </c>
      <c r="AY915" s="4">
        <f t="array" ref="AY915">_xlfn.STDEV.S(IF(K$17:K$1040=K915,$C$17:$C$1040,""))</f>
        <v>2.5721758074477036E-2</v>
      </c>
      <c r="AZ915" s="4">
        <f t="array" ref="AZ915">_xlfn.STDEV.S(IF(L$17:L$1040=L915,$C$17:$C$1040,""))</f>
        <v>1.2281788628759477E-2</v>
      </c>
      <c r="BA915" s="7">
        <f t="shared" si="662"/>
        <v>24.646029270244831</v>
      </c>
      <c r="BB915" s="7">
        <f t="shared" si="663"/>
        <v>18.704025844723532</v>
      </c>
      <c r="BC915" s="7">
        <f t="shared" si="664"/>
        <v>11.664837757305637</v>
      </c>
      <c r="BD915" s="7">
        <f t="shared" si="665"/>
        <v>8.2148207547745251</v>
      </c>
      <c r="BE915" s="7">
        <f t="shared" si="666"/>
        <v>5.7497959840322848</v>
      </c>
      <c r="BF915" s="7">
        <f t="shared" si="667"/>
        <v>4.0967954157673132</v>
      </c>
      <c r="BG915" s="7">
        <f t="shared" si="668"/>
        <v>2.5781413589958384</v>
      </c>
      <c r="BH915" s="7">
        <f t="shared" si="669"/>
        <v>1.2242484448401096</v>
      </c>
    </row>
    <row r="916" spans="1:60" x14ac:dyDescent="0.25">
      <c r="A916" s="3">
        <v>43987</v>
      </c>
      <c r="B916" s="1">
        <v>3193.929932</v>
      </c>
      <c r="C916" s="4">
        <f t="shared" si="637"/>
        <v>2.6211650820524124E-2</v>
      </c>
      <c r="D916" s="10">
        <f t="shared" si="670"/>
        <v>899</v>
      </c>
      <c r="E916" s="10">
        <f t="shared" si="635"/>
        <v>1</v>
      </c>
      <c r="F916" s="10">
        <f t="shared" si="636"/>
        <v>3</v>
      </c>
      <c r="G916" s="10">
        <f t="shared" si="636"/>
        <v>7</v>
      </c>
      <c r="H916" s="10">
        <f t="shared" si="636"/>
        <v>14</v>
      </c>
      <c r="I916" s="10">
        <f t="shared" si="636"/>
        <v>28</v>
      </c>
      <c r="J916" s="10">
        <f t="shared" si="636"/>
        <v>56</v>
      </c>
      <c r="K916" s="10">
        <f t="shared" si="636"/>
        <v>112</v>
      </c>
      <c r="L916" s="10">
        <f t="shared" si="636"/>
        <v>224</v>
      </c>
      <c r="M916" s="4">
        <f t="shared" si="638"/>
        <v>7.0934616863010361E-4</v>
      </c>
      <c r="N916" s="4">
        <f t="shared" si="639"/>
        <v>8.4305118703185099E-4</v>
      </c>
      <c r="O916" s="4">
        <f t="shared" si="640"/>
        <v>1.4966384207309481E-3</v>
      </c>
      <c r="P916" s="4">
        <f t="shared" si="641"/>
        <v>2.1979764652432249E-3</v>
      </c>
      <c r="Q916" s="4">
        <f t="shared" si="642"/>
        <v>1.7231182109903008E-3</v>
      </c>
      <c r="R916" s="4">
        <f t="shared" si="643"/>
        <v>1.6981511692720497E-3</v>
      </c>
      <c r="S916" s="4">
        <f t="shared" si="644"/>
        <v>-1.9139976221740351E-3</v>
      </c>
      <c r="T916" s="4">
        <f t="shared" si="645"/>
        <v>1.1175690191910392E-2</v>
      </c>
      <c r="U916" s="6">
        <f t="shared" si="646"/>
        <v>2.5502304651894021E-2</v>
      </c>
      <c r="V916" s="6">
        <f t="shared" si="647"/>
        <v>2.5368599633492271E-2</v>
      </c>
      <c r="W916" s="6">
        <f t="shared" si="648"/>
        <v>2.4715012399793176E-2</v>
      </c>
      <c r="X916" s="6">
        <f t="shared" si="649"/>
        <v>2.4013674355280901E-2</v>
      </c>
      <c r="Y916" s="6">
        <f t="shared" si="650"/>
        <v>2.4488532609533823E-2</v>
      </c>
      <c r="Z916" s="6">
        <f t="shared" si="651"/>
        <v>2.4513499651252074E-2</v>
      </c>
      <c r="AA916" s="6">
        <f t="shared" si="652"/>
        <v>2.8125648442698159E-2</v>
      </c>
      <c r="AB916" s="6">
        <f t="shared" si="653"/>
        <v>1.5035960628613732E-2</v>
      </c>
      <c r="AC916" s="6">
        <f t="shared" si="671"/>
        <v>-5.8908032175787377E-2</v>
      </c>
      <c r="AD916" s="6">
        <f t="shared" si="672"/>
        <v>-4.2328609893970116E-2</v>
      </c>
      <c r="AE916" s="6">
        <f t="shared" si="673"/>
        <v>3.8716207084717777E-2</v>
      </c>
      <c r="AF916" s="6">
        <f t="shared" si="674"/>
        <v>3.591085490666867E-2</v>
      </c>
      <c r="AG916" s="6">
        <f t="shared" si="675"/>
        <v>3.7810287923680366E-2</v>
      </c>
      <c r="AH916" s="6">
        <f t="shared" si="676"/>
        <v>3.7910156090553371E-2</v>
      </c>
      <c r="AI916" s="6">
        <f t="shared" si="677"/>
        <v>5.235875125633771E-2</v>
      </c>
      <c r="AJ916" s="6">
        <f t="shared" si="678"/>
        <v>0</v>
      </c>
      <c r="AK916" s="4">
        <f t="shared" si="654"/>
        <v>0.4108241621067974</v>
      </c>
      <c r="AL916" s="4">
        <f t="shared" si="655"/>
        <v>0.40325813050048448</v>
      </c>
      <c r="AM916" s="4">
        <f t="shared" si="656"/>
        <v>0.14800661049523783</v>
      </c>
      <c r="AN916" s="4">
        <f t="shared" si="657"/>
        <v>9.9468195648755198E-2</v>
      </c>
      <c r="AO916" s="4">
        <f t="shared" si="658"/>
        <v>9.2820180089214291E-2</v>
      </c>
      <c r="AP916" s="4">
        <f t="shared" si="659"/>
        <v>7.7150774692232665E-2</v>
      </c>
      <c r="AQ916" s="4">
        <f t="shared" si="660"/>
        <v>6.6314328317894411E-2</v>
      </c>
      <c r="AR916" s="4">
        <f t="shared" si="661"/>
        <v>1.5035960628613732E-2</v>
      </c>
      <c r="AS916" s="4">
        <f t="array" ref="AS916">_xlfn.STDEV.S(IF(E$17:E$1040=E916,$C$17:$C$1040,""))</f>
        <v>1.6668979720915356E-2</v>
      </c>
      <c r="AT916" s="4">
        <f t="array" ref="AT916">_xlfn.STDEV.S(IF(F$17:F$1040=F916,$C$17:$C$1040,""))</f>
        <v>2.155996435463892E-2</v>
      </c>
      <c r="AU916" s="4">
        <f t="array" ref="AU916">_xlfn.STDEV.S(IF(G$17:G$1040=G916,$C$17:$C$1040,""))</f>
        <v>1.268826995922356E-2</v>
      </c>
      <c r="AV916" s="4">
        <f t="array" ref="AV916">_xlfn.STDEV.S(IF(H$17:H$1040=H916,$C$17:$C$1040,""))</f>
        <v>1.210838296026647E-2</v>
      </c>
      <c r="AW916" s="4">
        <f t="array" ref="AW916">_xlfn.STDEV.S(IF(I$17:I$1040=I916,$C$17:$C$1040,""))</f>
        <v>1.6143212793459892E-2</v>
      </c>
      <c r="AX916" s="4">
        <f t="array" ref="AX916">_xlfn.STDEV.S(IF(J$17:J$1040=J916,$C$17:$C$1040,""))</f>
        <v>1.8831981307951801E-2</v>
      </c>
      <c r="AY916" s="4">
        <f t="array" ref="AY916">_xlfn.STDEV.S(IF(K$17:K$1040=K916,$C$17:$C$1040,""))</f>
        <v>2.5721758074477036E-2</v>
      </c>
      <c r="AZ916" s="4">
        <f t="array" ref="AZ916">_xlfn.STDEV.S(IF(L$17:L$1040=L916,$C$17:$C$1040,""))</f>
        <v>1.2281788628759477E-2</v>
      </c>
      <c r="BA916" s="7">
        <f t="shared" si="662"/>
        <v>24.646029270244831</v>
      </c>
      <c r="BB916" s="7">
        <f t="shared" si="663"/>
        <v>18.704025844723532</v>
      </c>
      <c r="BC916" s="7">
        <f t="shared" si="664"/>
        <v>11.664837757305637</v>
      </c>
      <c r="BD916" s="7">
        <f t="shared" si="665"/>
        <v>8.2148207547745251</v>
      </c>
      <c r="BE916" s="7">
        <f t="shared" si="666"/>
        <v>5.7497959840322848</v>
      </c>
      <c r="BF916" s="7">
        <f t="shared" si="667"/>
        <v>4.0967954157673132</v>
      </c>
      <c r="BG916" s="7">
        <f t="shared" si="668"/>
        <v>2.5781413589958384</v>
      </c>
      <c r="BH916" s="7">
        <f t="shared" si="669"/>
        <v>1.2242484448401096</v>
      </c>
    </row>
    <row r="917" spans="1:60" x14ac:dyDescent="0.25">
      <c r="A917" s="3">
        <v>43990</v>
      </c>
      <c r="B917" s="1">
        <v>3232.389893</v>
      </c>
      <c r="C917" s="4">
        <f t="shared" si="637"/>
        <v>1.2041579439382666E-2</v>
      </c>
      <c r="D917" s="10">
        <f t="shared" si="670"/>
        <v>900</v>
      </c>
      <c r="E917" s="10">
        <f t="shared" si="635"/>
        <v>1</v>
      </c>
      <c r="F917" s="10">
        <f t="shared" si="636"/>
        <v>3</v>
      </c>
      <c r="G917" s="10">
        <f t="shared" si="636"/>
        <v>7</v>
      </c>
      <c r="H917" s="10">
        <f t="shared" si="636"/>
        <v>14</v>
      </c>
      <c r="I917" s="10">
        <f t="shared" si="636"/>
        <v>28</v>
      </c>
      <c r="J917" s="10">
        <f t="shared" si="636"/>
        <v>56</v>
      </c>
      <c r="K917" s="10">
        <f t="shared" si="636"/>
        <v>112</v>
      </c>
      <c r="L917" s="10">
        <f t="shared" si="636"/>
        <v>225</v>
      </c>
      <c r="M917" s="4">
        <f t="shared" si="638"/>
        <v>7.0934616863010361E-4</v>
      </c>
      <c r="N917" s="4">
        <f t="shared" si="639"/>
        <v>8.4305118703185099E-4</v>
      </c>
      <c r="O917" s="4">
        <f t="shared" si="640"/>
        <v>1.4966384207309481E-3</v>
      </c>
      <c r="P917" s="4">
        <f t="shared" si="641"/>
        <v>2.1979764652432249E-3</v>
      </c>
      <c r="Q917" s="4">
        <f t="shared" si="642"/>
        <v>1.7231182109903008E-3</v>
      </c>
      <c r="R917" s="4">
        <f t="shared" si="643"/>
        <v>1.6981511692720497E-3</v>
      </c>
      <c r="S917" s="4">
        <f t="shared" si="644"/>
        <v>-1.9139976221740351E-3</v>
      </c>
      <c r="T917" s="4">
        <f t="shared" si="645"/>
        <v>-1.5003685436258463E-2</v>
      </c>
      <c r="U917" s="6">
        <f t="shared" si="646"/>
        <v>1.1332233270752562E-2</v>
      </c>
      <c r="V917" s="6">
        <f t="shared" si="647"/>
        <v>1.1198528252350815E-2</v>
      </c>
      <c r="W917" s="6">
        <f t="shared" si="648"/>
        <v>1.0544941018651718E-2</v>
      </c>
      <c r="X917" s="6">
        <f t="shared" si="649"/>
        <v>9.8436029741394409E-3</v>
      </c>
      <c r="Y917" s="6">
        <f t="shared" si="650"/>
        <v>1.0318461228392365E-2</v>
      </c>
      <c r="Z917" s="6">
        <f t="shared" si="651"/>
        <v>1.0343428270110616E-2</v>
      </c>
      <c r="AA917" s="6">
        <f t="shared" si="652"/>
        <v>1.3955577061556701E-2</v>
      </c>
      <c r="AB917" s="6">
        <f t="shared" si="653"/>
        <v>2.7045264875641128E-2</v>
      </c>
      <c r="AC917" s="6">
        <f t="shared" si="671"/>
        <v>-4.7575798905034813E-2</v>
      </c>
      <c r="AD917" s="6">
        <f t="shared" si="672"/>
        <v>-3.1130081641619303E-2</v>
      </c>
      <c r="AE917" s="6">
        <f t="shared" si="673"/>
        <v>4.9261148103369498E-2</v>
      </c>
      <c r="AF917" s="6">
        <f t="shared" si="674"/>
        <v>4.5754457880808112E-2</v>
      </c>
      <c r="AG917" s="6">
        <f t="shared" si="675"/>
        <v>4.8128749152072728E-2</v>
      </c>
      <c r="AH917" s="6">
        <f t="shared" si="676"/>
        <v>4.8253584360663987E-2</v>
      </c>
      <c r="AI917" s="6">
        <f t="shared" si="677"/>
        <v>6.6314328317894411E-2</v>
      </c>
      <c r="AJ917" s="6">
        <f t="shared" si="678"/>
        <v>2.7045264875641128E-2</v>
      </c>
      <c r="AK917" s="4">
        <f t="shared" si="654"/>
        <v>0.4108241621067974</v>
      </c>
      <c r="AL917" s="4">
        <f t="shared" si="655"/>
        <v>0.40325813050048448</v>
      </c>
      <c r="AM917" s="4">
        <f t="shared" si="656"/>
        <v>0.14800661049523783</v>
      </c>
      <c r="AN917" s="4">
        <f t="shared" si="657"/>
        <v>9.9468195648755198E-2</v>
      </c>
      <c r="AO917" s="4">
        <f t="shared" si="658"/>
        <v>9.2820180089214291E-2</v>
      </c>
      <c r="AP917" s="4">
        <f t="shared" si="659"/>
        <v>7.7150774692232665E-2</v>
      </c>
      <c r="AQ917" s="4">
        <f t="shared" si="660"/>
        <v>6.6314328317894411E-2</v>
      </c>
      <c r="AR917" s="4">
        <f t="shared" si="661"/>
        <v>4.3940373854874315E-2</v>
      </c>
      <c r="AS917" s="4">
        <f t="array" ref="AS917">_xlfn.STDEV.S(IF(E$17:E$1040=E917,$C$17:$C$1040,""))</f>
        <v>1.6668979720915356E-2</v>
      </c>
      <c r="AT917" s="4">
        <f t="array" ref="AT917">_xlfn.STDEV.S(IF(F$17:F$1040=F917,$C$17:$C$1040,""))</f>
        <v>2.155996435463892E-2</v>
      </c>
      <c r="AU917" s="4">
        <f t="array" ref="AU917">_xlfn.STDEV.S(IF(G$17:G$1040=G917,$C$17:$C$1040,""))</f>
        <v>1.268826995922356E-2</v>
      </c>
      <c r="AV917" s="4">
        <f t="array" ref="AV917">_xlfn.STDEV.S(IF(H$17:H$1040=H917,$C$17:$C$1040,""))</f>
        <v>1.210838296026647E-2</v>
      </c>
      <c r="AW917" s="4">
        <f t="array" ref="AW917">_xlfn.STDEV.S(IF(I$17:I$1040=I917,$C$17:$C$1040,""))</f>
        <v>1.6143212793459892E-2</v>
      </c>
      <c r="AX917" s="4">
        <f t="array" ref="AX917">_xlfn.STDEV.S(IF(J$17:J$1040=J917,$C$17:$C$1040,""))</f>
        <v>1.8831981307951801E-2</v>
      </c>
      <c r="AY917" s="4">
        <f t="array" ref="AY917">_xlfn.STDEV.S(IF(K$17:K$1040=K917,$C$17:$C$1040,""))</f>
        <v>2.5721758074477036E-2</v>
      </c>
      <c r="AZ917" s="4">
        <f t="array" ref="AZ917">_xlfn.STDEV.S(IF(L$17:L$1040=L917,$C$17:$C$1040,""))</f>
        <v>3.0594201284815249E-2</v>
      </c>
      <c r="BA917" s="7">
        <f t="shared" si="662"/>
        <v>24.646029270244831</v>
      </c>
      <c r="BB917" s="7">
        <f t="shared" si="663"/>
        <v>18.704025844723532</v>
      </c>
      <c r="BC917" s="7">
        <f t="shared" si="664"/>
        <v>11.664837757305637</v>
      </c>
      <c r="BD917" s="7">
        <f t="shared" si="665"/>
        <v>8.2148207547745251</v>
      </c>
      <c r="BE917" s="7">
        <f t="shared" si="666"/>
        <v>5.7497959840322848</v>
      </c>
      <c r="BF917" s="7">
        <f t="shared" si="667"/>
        <v>4.0967954157673132</v>
      </c>
      <c r="BG917" s="7">
        <f t="shared" si="668"/>
        <v>2.5781413589958384</v>
      </c>
      <c r="BH917" s="7">
        <f t="shared" si="669"/>
        <v>1.4362320965928645</v>
      </c>
    </row>
    <row r="918" spans="1:60" x14ac:dyDescent="0.25">
      <c r="A918" s="3">
        <v>43991</v>
      </c>
      <c r="B918" s="1">
        <v>3207.179932</v>
      </c>
      <c r="C918" s="4">
        <f t="shared" si="637"/>
        <v>-7.7991708409292926E-3</v>
      </c>
      <c r="D918" s="10">
        <f t="shared" si="670"/>
        <v>901</v>
      </c>
      <c r="E918" s="10">
        <f t="shared" si="635"/>
        <v>1</v>
      </c>
      <c r="F918" s="10">
        <f t="shared" si="636"/>
        <v>3</v>
      </c>
      <c r="G918" s="10">
        <f t="shared" si="636"/>
        <v>7</v>
      </c>
      <c r="H918" s="10">
        <f t="shared" si="636"/>
        <v>14</v>
      </c>
      <c r="I918" s="10">
        <f t="shared" si="636"/>
        <v>28</v>
      </c>
      <c r="J918" s="10">
        <f t="shared" si="636"/>
        <v>56</v>
      </c>
      <c r="K918" s="10">
        <f t="shared" si="636"/>
        <v>112</v>
      </c>
      <c r="L918" s="10">
        <f t="shared" si="636"/>
        <v>225</v>
      </c>
      <c r="M918" s="4">
        <f t="shared" si="638"/>
        <v>7.0934616863010361E-4</v>
      </c>
      <c r="N918" s="4">
        <f t="shared" si="639"/>
        <v>8.4305118703185099E-4</v>
      </c>
      <c r="O918" s="4">
        <f t="shared" si="640"/>
        <v>1.4966384207309481E-3</v>
      </c>
      <c r="P918" s="4">
        <f t="shared" si="641"/>
        <v>2.1979764652432249E-3</v>
      </c>
      <c r="Q918" s="4">
        <f t="shared" si="642"/>
        <v>1.7231182109903008E-3</v>
      </c>
      <c r="R918" s="4">
        <f t="shared" si="643"/>
        <v>1.6981511692720497E-3</v>
      </c>
      <c r="S918" s="4">
        <f t="shared" si="644"/>
        <v>-1.9139976221740351E-3</v>
      </c>
      <c r="T918" s="4">
        <f t="shared" si="645"/>
        <v>-1.5003685436258463E-2</v>
      </c>
      <c r="U918" s="6">
        <f t="shared" si="646"/>
        <v>-8.5085170095593968E-3</v>
      </c>
      <c r="V918" s="6">
        <f t="shared" si="647"/>
        <v>-8.6422220279611436E-3</v>
      </c>
      <c r="W918" s="6">
        <f t="shared" si="648"/>
        <v>-9.2958092616602407E-3</v>
      </c>
      <c r="X918" s="6">
        <f t="shared" si="649"/>
        <v>-9.9971473061725175E-3</v>
      </c>
      <c r="Y918" s="6">
        <f t="shared" si="650"/>
        <v>-9.5222890519195934E-3</v>
      </c>
      <c r="Z918" s="6">
        <f t="shared" si="651"/>
        <v>-9.4973220102013423E-3</v>
      </c>
      <c r="AA918" s="6">
        <f t="shared" si="652"/>
        <v>-5.8851732187552575E-3</v>
      </c>
      <c r="AB918" s="6">
        <f t="shared" si="653"/>
        <v>7.20451459532917E-3</v>
      </c>
      <c r="AC918" s="6">
        <f t="shared" si="671"/>
        <v>-5.6084315914594209E-2</v>
      </c>
      <c r="AD918" s="6">
        <f t="shared" si="672"/>
        <v>-3.9772303669580449E-2</v>
      </c>
      <c r="AE918" s="6">
        <f t="shared" si="673"/>
        <v>3.9965338841709261E-2</v>
      </c>
      <c r="AF918" s="6">
        <f t="shared" si="674"/>
        <v>3.5757310574635597E-2</v>
      </c>
      <c r="AG918" s="6">
        <f t="shared" si="675"/>
        <v>3.8606460100153131E-2</v>
      </c>
      <c r="AH918" s="6">
        <f t="shared" si="676"/>
        <v>3.8756262350462645E-2</v>
      </c>
      <c r="AI918" s="6">
        <f t="shared" si="677"/>
        <v>6.0429155099139154E-2</v>
      </c>
      <c r="AJ918" s="6">
        <f t="shared" si="678"/>
        <v>3.4249779470970299E-2</v>
      </c>
      <c r="AK918" s="4">
        <f t="shared" si="654"/>
        <v>0.4108241621067974</v>
      </c>
      <c r="AL918" s="4">
        <f t="shared" si="655"/>
        <v>0.40325813050048448</v>
      </c>
      <c r="AM918" s="4">
        <f t="shared" si="656"/>
        <v>0.14800661049523783</v>
      </c>
      <c r="AN918" s="4">
        <f t="shared" si="657"/>
        <v>9.9468195648755198E-2</v>
      </c>
      <c r="AO918" s="4">
        <f t="shared" si="658"/>
        <v>9.2820180089214291E-2</v>
      </c>
      <c r="AP918" s="4">
        <f t="shared" si="659"/>
        <v>7.7150774692232665E-2</v>
      </c>
      <c r="AQ918" s="4">
        <f t="shared" si="660"/>
        <v>6.6314328317894411E-2</v>
      </c>
      <c r="AR918" s="4">
        <f t="shared" si="661"/>
        <v>4.3940373854874315E-2</v>
      </c>
      <c r="AS918" s="4">
        <f t="array" ref="AS918">_xlfn.STDEV.S(IF(E$17:E$1040=E918,$C$17:$C$1040,""))</f>
        <v>1.6668979720915356E-2</v>
      </c>
      <c r="AT918" s="4">
        <f t="array" ref="AT918">_xlfn.STDEV.S(IF(F$17:F$1040=F918,$C$17:$C$1040,""))</f>
        <v>2.155996435463892E-2</v>
      </c>
      <c r="AU918" s="4">
        <f t="array" ref="AU918">_xlfn.STDEV.S(IF(G$17:G$1040=G918,$C$17:$C$1040,""))</f>
        <v>1.268826995922356E-2</v>
      </c>
      <c r="AV918" s="4">
        <f t="array" ref="AV918">_xlfn.STDEV.S(IF(H$17:H$1040=H918,$C$17:$C$1040,""))</f>
        <v>1.210838296026647E-2</v>
      </c>
      <c r="AW918" s="4">
        <f t="array" ref="AW918">_xlfn.STDEV.S(IF(I$17:I$1040=I918,$C$17:$C$1040,""))</f>
        <v>1.6143212793459892E-2</v>
      </c>
      <c r="AX918" s="4">
        <f t="array" ref="AX918">_xlfn.STDEV.S(IF(J$17:J$1040=J918,$C$17:$C$1040,""))</f>
        <v>1.8831981307951801E-2</v>
      </c>
      <c r="AY918" s="4">
        <f t="array" ref="AY918">_xlfn.STDEV.S(IF(K$17:K$1040=K918,$C$17:$C$1040,""))</f>
        <v>2.5721758074477036E-2</v>
      </c>
      <c r="AZ918" s="4">
        <f t="array" ref="AZ918">_xlfn.STDEV.S(IF(L$17:L$1040=L918,$C$17:$C$1040,""))</f>
        <v>3.0594201284815249E-2</v>
      </c>
      <c r="BA918" s="7">
        <f t="shared" si="662"/>
        <v>24.646029270244831</v>
      </c>
      <c r="BB918" s="7">
        <f t="shared" si="663"/>
        <v>18.704025844723532</v>
      </c>
      <c r="BC918" s="7">
        <f t="shared" si="664"/>
        <v>11.664837757305637</v>
      </c>
      <c r="BD918" s="7">
        <f t="shared" si="665"/>
        <v>8.2148207547745251</v>
      </c>
      <c r="BE918" s="7">
        <f t="shared" si="666"/>
        <v>5.7497959840322848</v>
      </c>
      <c r="BF918" s="7">
        <f t="shared" si="667"/>
        <v>4.0967954157673132</v>
      </c>
      <c r="BG918" s="7">
        <f t="shared" si="668"/>
        <v>2.5781413589958384</v>
      </c>
      <c r="BH918" s="7">
        <f t="shared" si="669"/>
        <v>1.4362320965928645</v>
      </c>
    </row>
    <row r="919" spans="1:60" x14ac:dyDescent="0.25">
      <c r="A919" s="3">
        <v>43992</v>
      </c>
      <c r="B919" s="1">
        <v>3190.139893</v>
      </c>
      <c r="C919" s="4">
        <f t="shared" si="637"/>
        <v>-5.3130910523544461E-3</v>
      </c>
      <c r="D919" s="10">
        <f t="shared" si="670"/>
        <v>902</v>
      </c>
      <c r="E919" s="10">
        <f t="shared" si="635"/>
        <v>1</v>
      </c>
      <c r="F919" s="10">
        <f t="shared" si="636"/>
        <v>3</v>
      </c>
      <c r="G919" s="10">
        <f t="shared" si="636"/>
        <v>7</v>
      </c>
      <c r="H919" s="10">
        <f t="shared" si="636"/>
        <v>14</v>
      </c>
      <c r="I919" s="10">
        <f t="shared" si="636"/>
        <v>28</v>
      </c>
      <c r="J919" s="10">
        <f t="shared" si="636"/>
        <v>56</v>
      </c>
      <c r="K919" s="10">
        <f t="shared" si="636"/>
        <v>112</v>
      </c>
      <c r="L919" s="10">
        <f t="shared" si="636"/>
        <v>225</v>
      </c>
      <c r="M919" s="4">
        <f t="shared" si="638"/>
        <v>7.0934616863010361E-4</v>
      </c>
      <c r="N919" s="4">
        <f t="shared" si="639"/>
        <v>8.4305118703185099E-4</v>
      </c>
      <c r="O919" s="4">
        <f t="shared" si="640"/>
        <v>1.4966384207309481E-3</v>
      </c>
      <c r="P919" s="4">
        <f t="shared" si="641"/>
        <v>2.1979764652432249E-3</v>
      </c>
      <c r="Q919" s="4">
        <f t="shared" si="642"/>
        <v>1.7231182109903008E-3</v>
      </c>
      <c r="R919" s="4">
        <f t="shared" si="643"/>
        <v>1.6981511692720497E-3</v>
      </c>
      <c r="S919" s="4">
        <f t="shared" si="644"/>
        <v>-1.9139976221740351E-3</v>
      </c>
      <c r="T919" s="4">
        <f t="shared" si="645"/>
        <v>-1.5003685436258463E-2</v>
      </c>
      <c r="U919" s="6">
        <f t="shared" si="646"/>
        <v>-6.0224372209845495E-3</v>
      </c>
      <c r="V919" s="6">
        <f t="shared" si="647"/>
        <v>-6.1561422393862971E-3</v>
      </c>
      <c r="W919" s="6">
        <f t="shared" si="648"/>
        <v>-6.8097294730853943E-3</v>
      </c>
      <c r="X919" s="6">
        <f t="shared" si="649"/>
        <v>-7.5110675175976711E-3</v>
      </c>
      <c r="Y919" s="6">
        <f t="shared" si="650"/>
        <v>-7.0362092633447469E-3</v>
      </c>
      <c r="Z919" s="6">
        <f t="shared" si="651"/>
        <v>-7.0112422216264958E-3</v>
      </c>
      <c r="AA919" s="6">
        <f t="shared" si="652"/>
        <v>-3.399093430180411E-3</v>
      </c>
      <c r="AB919" s="6">
        <f t="shared" si="653"/>
        <v>9.6905943839040165E-3</v>
      </c>
      <c r="AC919" s="6">
        <f t="shared" si="671"/>
        <v>-6.2106753135578757E-2</v>
      </c>
      <c r="AD919" s="6">
        <f t="shared" si="672"/>
        <v>-4.5928445908966747E-2</v>
      </c>
      <c r="AE919" s="6">
        <f t="shared" si="673"/>
        <v>3.315560936862387E-2</v>
      </c>
      <c r="AF919" s="6">
        <f t="shared" si="674"/>
        <v>2.8246243057037927E-2</v>
      </c>
      <c r="AG919" s="6">
        <f t="shared" si="675"/>
        <v>3.1570250836808381E-2</v>
      </c>
      <c r="AH919" s="6">
        <f t="shared" si="676"/>
        <v>3.1745020128836149E-2</v>
      </c>
      <c r="AI919" s="6">
        <f t="shared" si="677"/>
        <v>5.7030061668958743E-2</v>
      </c>
      <c r="AJ919" s="6">
        <f t="shared" si="678"/>
        <v>4.3940373854874315E-2</v>
      </c>
      <c r="AK919" s="4">
        <f t="shared" si="654"/>
        <v>0.4108241621067974</v>
      </c>
      <c r="AL919" s="4">
        <f t="shared" si="655"/>
        <v>0.40325813050048448</v>
      </c>
      <c r="AM919" s="4">
        <f t="shared" si="656"/>
        <v>0.14800661049523783</v>
      </c>
      <c r="AN919" s="4">
        <f t="shared" si="657"/>
        <v>9.9468195648755198E-2</v>
      </c>
      <c r="AO919" s="4">
        <f t="shared" si="658"/>
        <v>9.2820180089214291E-2</v>
      </c>
      <c r="AP919" s="4">
        <f t="shared" si="659"/>
        <v>7.7150774692232665E-2</v>
      </c>
      <c r="AQ919" s="4">
        <f t="shared" si="660"/>
        <v>6.6314328317894411E-2</v>
      </c>
      <c r="AR919" s="4">
        <f t="shared" si="661"/>
        <v>4.3940373854874315E-2</v>
      </c>
      <c r="AS919" s="4">
        <f t="array" ref="AS919">_xlfn.STDEV.S(IF(E$17:E$1040=E919,$C$17:$C$1040,""))</f>
        <v>1.6668979720915356E-2</v>
      </c>
      <c r="AT919" s="4">
        <f t="array" ref="AT919">_xlfn.STDEV.S(IF(F$17:F$1040=F919,$C$17:$C$1040,""))</f>
        <v>2.155996435463892E-2</v>
      </c>
      <c r="AU919" s="4">
        <f t="array" ref="AU919">_xlfn.STDEV.S(IF(G$17:G$1040=G919,$C$17:$C$1040,""))</f>
        <v>1.268826995922356E-2</v>
      </c>
      <c r="AV919" s="4">
        <f t="array" ref="AV919">_xlfn.STDEV.S(IF(H$17:H$1040=H919,$C$17:$C$1040,""))</f>
        <v>1.210838296026647E-2</v>
      </c>
      <c r="AW919" s="4">
        <f t="array" ref="AW919">_xlfn.STDEV.S(IF(I$17:I$1040=I919,$C$17:$C$1040,""))</f>
        <v>1.6143212793459892E-2</v>
      </c>
      <c r="AX919" s="4">
        <f t="array" ref="AX919">_xlfn.STDEV.S(IF(J$17:J$1040=J919,$C$17:$C$1040,""))</f>
        <v>1.8831981307951801E-2</v>
      </c>
      <c r="AY919" s="4">
        <f t="array" ref="AY919">_xlfn.STDEV.S(IF(K$17:K$1040=K919,$C$17:$C$1040,""))</f>
        <v>2.5721758074477036E-2</v>
      </c>
      <c r="AZ919" s="4">
        <f t="array" ref="AZ919">_xlfn.STDEV.S(IF(L$17:L$1040=L919,$C$17:$C$1040,""))</f>
        <v>3.0594201284815249E-2</v>
      </c>
      <c r="BA919" s="7">
        <f t="shared" si="662"/>
        <v>24.646029270244831</v>
      </c>
      <c r="BB919" s="7">
        <f t="shared" si="663"/>
        <v>18.704025844723532</v>
      </c>
      <c r="BC919" s="7">
        <f t="shared" si="664"/>
        <v>11.664837757305637</v>
      </c>
      <c r="BD919" s="7">
        <f t="shared" si="665"/>
        <v>8.2148207547745251</v>
      </c>
      <c r="BE919" s="7">
        <f t="shared" si="666"/>
        <v>5.7497959840322848</v>
      </c>
      <c r="BF919" s="7">
        <f t="shared" si="667"/>
        <v>4.0967954157673132</v>
      </c>
      <c r="BG919" s="7">
        <f t="shared" si="668"/>
        <v>2.5781413589958384</v>
      </c>
      <c r="BH919" s="7">
        <f t="shared" si="669"/>
        <v>1.4362320965928645</v>
      </c>
    </row>
    <row r="920" spans="1:60" x14ac:dyDescent="0.25">
      <c r="A920" s="3">
        <v>43993</v>
      </c>
      <c r="B920" s="1">
        <v>3002.1000979999999</v>
      </c>
      <c r="C920" s="4">
        <f t="shared" si="637"/>
        <v>-5.8944059291132778E-2</v>
      </c>
      <c r="D920" s="10">
        <f t="shared" si="670"/>
        <v>903</v>
      </c>
      <c r="E920" s="10">
        <f t="shared" si="635"/>
        <v>1</v>
      </c>
      <c r="F920" s="10">
        <f t="shared" si="636"/>
        <v>3</v>
      </c>
      <c r="G920" s="10">
        <f t="shared" si="636"/>
        <v>7</v>
      </c>
      <c r="H920" s="10">
        <f t="shared" si="636"/>
        <v>14</v>
      </c>
      <c r="I920" s="10">
        <f t="shared" si="636"/>
        <v>28</v>
      </c>
      <c r="J920" s="10">
        <f t="shared" si="636"/>
        <v>56</v>
      </c>
      <c r="K920" s="10">
        <f t="shared" si="636"/>
        <v>112</v>
      </c>
      <c r="L920" s="10">
        <f t="shared" si="636"/>
        <v>225</v>
      </c>
      <c r="M920" s="4">
        <f t="shared" si="638"/>
        <v>7.0934616863010361E-4</v>
      </c>
      <c r="N920" s="4">
        <f t="shared" si="639"/>
        <v>8.4305118703185099E-4</v>
      </c>
      <c r="O920" s="4">
        <f t="shared" si="640"/>
        <v>1.4966384207309481E-3</v>
      </c>
      <c r="P920" s="4">
        <f t="shared" si="641"/>
        <v>2.1979764652432249E-3</v>
      </c>
      <c r="Q920" s="4">
        <f t="shared" si="642"/>
        <v>1.7231182109903008E-3</v>
      </c>
      <c r="R920" s="4">
        <f t="shared" si="643"/>
        <v>1.6981511692720497E-3</v>
      </c>
      <c r="S920" s="4">
        <f t="shared" si="644"/>
        <v>-1.9139976221740351E-3</v>
      </c>
      <c r="T920" s="4">
        <f t="shared" si="645"/>
        <v>-1.5003685436258463E-2</v>
      </c>
      <c r="U920" s="6">
        <f t="shared" si="646"/>
        <v>-5.965340545976288E-2</v>
      </c>
      <c r="V920" s="6">
        <f t="shared" si="647"/>
        <v>-5.978711047816463E-2</v>
      </c>
      <c r="W920" s="6">
        <f t="shared" si="648"/>
        <v>-6.0440697711863722E-2</v>
      </c>
      <c r="X920" s="6">
        <f t="shared" si="649"/>
        <v>-6.1142035756376001E-2</v>
      </c>
      <c r="Y920" s="6">
        <f t="shared" si="650"/>
        <v>-6.0667177502123082E-2</v>
      </c>
      <c r="Z920" s="6">
        <f t="shared" si="651"/>
        <v>-6.0642210460404827E-2</v>
      </c>
      <c r="AA920" s="6">
        <f t="shared" si="652"/>
        <v>-5.7030061668958743E-2</v>
      </c>
      <c r="AB920" s="6">
        <f t="shared" si="653"/>
        <v>-4.3940373854874315E-2</v>
      </c>
      <c r="AC920" s="6">
        <f t="shared" si="671"/>
        <v>-0.12176015859534164</v>
      </c>
      <c r="AD920" s="6">
        <f t="shared" si="672"/>
        <v>-0.10571555638713137</v>
      </c>
      <c r="AE920" s="6">
        <f t="shared" si="673"/>
        <v>-2.7285088343239852E-2</v>
      </c>
      <c r="AF920" s="6">
        <f t="shared" si="674"/>
        <v>-3.2895792699338074E-2</v>
      </c>
      <c r="AG920" s="6">
        <f t="shared" si="675"/>
        <v>-2.9096926665314701E-2</v>
      </c>
      <c r="AH920" s="6">
        <f t="shared" si="676"/>
        <v>-2.8897190331568678E-2</v>
      </c>
      <c r="AI920" s="6">
        <f t="shared" si="677"/>
        <v>0</v>
      </c>
      <c r="AJ920" s="6">
        <f t="shared" si="678"/>
        <v>0</v>
      </c>
      <c r="AK920" s="4">
        <f t="shared" si="654"/>
        <v>0.4108241621067974</v>
      </c>
      <c r="AL920" s="4">
        <f t="shared" si="655"/>
        <v>0.40325813050048448</v>
      </c>
      <c r="AM920" s="4">
        <f t="shared" si="656"/>
        <v>0.14800661049523783</v>
      </c>
      <c r="AN920" s="4">
        <f t="shared" si="657"/>
        <v>9.9468195648755198E-2</v>
      </c>
      <c r="AO920" s="4">
        <f t="shared" si="658"/>
        <v>9.2820180089214291E-2</v>
      </c>
      <c r="AP920" s="4">
        <f t="shared" si="659"/>
        <v>7.7150774692232665E-2</v>
      </c>
      <c r="AQ920" s="4">
        <f t="shared" si="660"/>
        <v>6.6314328317894411E-2</v>
      </c>
      <c r="AR920" s="4">
        <f t="shared" si="661"/>
        <v>4.3940373854874315E-2</v>
      </c>
      <c r="AS920" s="4">
        <f t="array" ref="AS920">_xlfn.STDEV.S(IF(E$17:E$1040=E920,$C$17:$C$1040,""))</f>
        <v>1.6668979720915356E-2</v>
      </c>
      <c r="AT920" s="4">
        <f t="array" ref="AT920">_xlfn.STDEV.S(IF(F$17:F$1040=F920,$C$17:$C$1040,""))</f>
        <v>2.155996435463892E-2</v>
      </c>
      <c r="AU920" s="4">
        <f t="array" ref="AU920">_xlfn.STDEV.S(IF(G$17:G$1040=G920,$C$17:$C$1040,""))</f>
        <v>1.268826995922356E-2</v>
      </c>
      <c r="AV920" s="4">
        <f t="array" ref="AV920">_xlfn.STDEV.S(IF(H$17:H$1040=H920,$C$17:$C$1040,""))</f>
        <v>1.210838296026647E-2</v>
      </c>
      <c r="AW920" s="4">
        <f t="array" ref="AW920">_xlfn.STDEV.S(IF(I$17:I$1040=I920,$C$17:$C$1040,""))</f>
        <v>1.6143212793459892E-2</v>
      </c>
      <c r="AX920" s="4">
        <f t="array" ref="AX920">_xlfn.STDEV.S(IF(J$17:J$1040=J920,$C$17:$C$1040,""))</f>
        <v>1.8831981307951801E-2</v>
      </c>
      <c r="AY920" s="4">
        <f t="array" ref="AY920">_xlfn.STDEV.S(IF(K$17:K$1040=K920,$C$17:$C$1040,""))</f>
        <v>2.5721758074477036E-2</v>
      </c>
      <c r="AZ920" s="4">
        <f t="array" ref="AZ920">_xlfn.STDEV.S(IF(L$17:L$1040=L920,$C$17:$C$1040,""))</f>
        <v>3.0594201284815249E-2</v>
      </c>
      <c r="BA920" s="7">
        <f t="shared" si="662"/>
        <v>24.646029270244831</v>
      </c>
      <c r="BB920" s="7">
        <f t="shared" si="663"/>
        <v>18.704025844723532</v>
      </c>
      <c r="BC920" s="7">
        <f t="shared" si="664"/>
        <v>11.664837757305637</v>
      </c>
      <c r="BD920" s="7">
        <f t="shared" si="665"/>
        <v>8.2148207547745251</v>
      </c>
      <c r="BE920" s="7">
        <f t="shared" si="666"/>
        <v>5.7497959840322848</v>
      </c>
      <c r="BF920" s="7">
        <f t="shared" si="667"/>
        <v>4.0967954157673132</v>
      </c>
      <c r="BG920" s="7">
        <f t="shared" si="668"/>
        <v>2.5781413589958384</v>
      </c>
      <c r="BH920" s="7">
        <f t="shared" si="669"/>
        <v>1.4362320965928645</v>
      </c>
    </row>
    <row r="921" spans="1:60" x14ac:dyDescent="0.25">
      <c r="A921" s="3">
        <v>43994</v>
      </c>
      <c r="B921" s="1">
        <v>3041.3100589999999</v>
      </c>
      <c r="C921" s="4">
        <f t="shared" si="637"/>
        <v>1.3060843982557913E-2</v>
      </c>
      <c r="D921" s="10">
        <f t="shared" si="670"/>
        <v>904</v>
      </c>
      <c r="E921" s="10">
        <f t="shared" si="635"/>
        <v>1</v>
      </c>
      <c r="F921" s="10">
        <f t="shared" si="636"/>
        <v>3</v>
      </c>
      <c r="G921" s="10">
        <f t="shared" si="636"/>
        <v>7</v>
      </c>
      <c r="H921" s="10">
        <f t="shared" si="636"/>
        <v>14</v>
      </c>
      <c r="I921" s="10">
        <f t="shared" si="636"/>
        <v>28</v>
      </c>
      <c r="J921" s="10">
        <f t="shared" si="636"/>
        <v>56</v>
      </c>
      <c r="K921" s="10">
        <f t="shared" si="636"/>
        <v>113</v>
      </c>
      <c r="L921" s="10">
        <f t="shared" si="636"/>
        <v>226</v>
      </c>
      <c r="M921" s="4">
        <f t="shared" si="638"/>
        <v>7.0934616863010361E-4</v>
      </c>
      <c r="N921" s="4">
        <f t="shared" si="639"/>
        <v>8.4305118703185099E-4</v>
      </c>
      <c r="O921" s="4">
        <f t="shared" si="640"/>
        <v>1.4966384207309481E-3</v>
      </c>
      <c r="P921" s="4">
        <f t="shared" si="641"/>
        <v>2.1979764652432249E-3</v>
      </c>
      <c r="Q921" s="4">
        <f t="shared" si="642"/>
        <v>1.7231182109903008E-3</v>
      </c>
      <c r="R921" s="4">
        <f t="shared" si="643"/>
        <v>1.6981511692720497E-3</v>
      </c>
      <c r="S921" s="4">
        <f t="shared" si="644"/>
        <v>5.3102999607181345E-3</v>
      </c>
      <c r="T921" s="4">
        <f t="shared" si="645"/>
        <v>9.1837898624264336E-3</v>
      </c>
      <c r="U921" s="6">
        <f t="shared" si="646"/>
        <v>1.2351497813927808E-2</v>
      </c>
      <c r="V921" s="6">
        <f t="shared" si="647"/>
        <v>1.2217792795526062E-2</v>
      </c>
      <c r="W921" s="6">
        <f t="shared" si="648"/>
        <v>1.1564205561826964E-2</v>
      </c>
      <c r="X921" s="6">
        <f t="shared" si="649"/>
        <v>1.0862867517314688E-2</v>
      </c>
      <c r="Y921" s="6">
        <f t="shared" si="650"/>
        <v>1.1337725771567612E-2</v>
      </c>
      <c r="Z921" s="6">
        <f t="shared" si="651"/>
        <v>1.1362692813285863E-2</v>
      </c>
      <c r="AA921" s="6">
        <f t="shared" si="652"/>
        <v>7.7505440218397781E-3</v>
      </c>
      <c r="AB921" s="6">
        <f t="shared" si="653"/>
        <v>3.877054120131479E-3</v>
      </c>
      <c r="AC921" s="6">
        <f t="shared" si="671"/>
        <v>-0.10940866078141384</v>
      </c>
      <c r="AD921" s="6">
        <f t="shared" si="672"/>
        <v>-9.3497763591605304E-2</v>
      </c>
      <c r="AE921" s="6">
        <f t="shared" si="673"/>
        <v>-1.5720882781412888E-2</v>
      </c>
      <c r="AF921" s="6">
        <f t="shared" si="674"/>
        <v>-2.2032925182023384E-2</v>
      </c>
      <c r="AG921" s="6">
        <f t="shared" si="675"/>
        <v>-1.775920089374709E-2</v>
      </c>
      <c r="AH921" s="6">
        <f t="shared" si="676"/>
        <v>-1.7534497518282816E-2</v>
      </c>
      <c r="AI921" s="6">
        <f t="shared" si="677"/>
        <v>7.7505440218397781E-3</v>
      </c>
      <c r="AJ921" s="6">
        <f t="shared" si="678"/>
        <v>3.877054120131479E-3</v>
      </c>
      <c r="AK921" s="4">
        <f t="shared" si="654"/>
        <v>0.4108241621067974</v>
      </c>
      <c r="AL921" s="4">
        <f t="shared" si="655"/>
        <v>0.40325813050048448</v>
      </c>
      <c r="AM921" s="4">
        <f t="shared" si="656"/>
        <v>0.14800661049523783</v>
      </c>
      <c r="AN921" s="4">
        <f t="shared" si="657"/>
        <v>9.9468195648755198E-2</v>
      </c>
      <c r="AO921" s="4">
        <f t="shared" si="658"/>
        <v>9.2820180089214291E-2</v>
      </c>
      <c r="AP921" s="4">
        <f t="shared" si="659"/>
        <v>7.7150774692232665E-2</v>
      </c>
      <c r="AQ921" s="4">
        <f t="shared" si="660"/>
        <v>2.4586474365224487E-2</v>
      </c>
      <c r="AR921" s="4">
        <f t="shared" si="661"/>
        <v>1.2784089418870465E-2</v>
      </c>
      <c r="AS921" s="4">
        <f t="array" ref="AS921">_xlfn.STDEV.S(IF(E$17:E$1040=E921,$C$17:$C$1040,""))</f>
        <v>1.6668979720915356E-2</v>
      </c>
      <c r="AT921" s="4">
        <f t="array" ref="AT921">_xlfn.STDEV.S(IF(F$17:F$1040=F921,$C$17:$C$1040,""))</f>
        <v>2.155996435463892E-2</v>
      </c>
      <c r="AU921" s="4">
        <f t="array" ref="AU921">_xlfn.STDEV.S(IF(G$17:G$1040=G921,$C$17:$C$1040,""))</f>
        <v>1.268826995922356E-2</v>
      </c>
      <c r="AV921" s="4">
        <f t="array" ref="AV921">_xlfn.STDEV.S(IF(H$17:H$1040=H921,$C$17:$C$1040,""))</f>
        <v>1.210838296026647E-2</v>
      </c>
      <c r="AW921" s="4">
        <f t="array" ref="AW921">_xlfn.STDEV.S(IF(I$17:I$1040=I921,$C$17:$C$1040,""))</f>
        <v>1.6143212793459892E-2</v>
      </c>
      <c r="AX921" s="4">
        <f t="array" ref="AX921">_xlfn.STDEV.S(IF(J$17:J$1040=J921,$C$17:$C$1040,""))</f>
        <v>1.8831981307951801E-2</v>
      </c>
      <c r="AY921" s="4">
        <f t="array" ref="AY921">_xlfn.STDEV.S(IF(K$17:K$1040=K921,$C$17:$C$1040,""))</f>
        <v>8.2775861594298304E-3</v>
      </c>
      <c r="AZ921" s="4">
        <f t="array" ref="AZ921">_xlfn.STDEV.S(IF(L$17:L$1040=L921,$C$17:$C$1040,""))</f>
        <v>9.5715778735398303E-3</v>
      </c>
      <c r="BA921" s="7">
        <f t="shared" si="662"/>
        <v>24.646029270244831</v>
      </c>
      <c r="BB921" s="7">
        <f t="shared" si="663"/>
        <v>18.704025844723532</v>
      </c>
      <c r="BC921" s="7">
        <f t="shared" si="664"/>
        <v>11.664837757305637</v>
      </c>
      <c r="BD921" s="7">
        <f t="shared" si="665"/>
        <v>8.2148207547745251</v>
      </c>
      <c r="BE921" s="7">
        <f t="shared" si="666"/>
        <v>5.7497959840322848</v>
      </c>
      <c r="BF921" s="7">
        <f t="shared" si="667"/>
        <v>4.0967954157673132</v>
      </c>
      <c r="BG921" s="7">
        <f t="shared" si="668"/>
        <v>2.9702468680698133</v>
      </c>
      <c r="BH921" s="7">
        <f t="shared" si="669"/>
        <v>1.3356302991810232</v>
      </c>
    </row>
    <row r="922" spans="1:60" x14ac:dyDescent="0.25">
      <c r="A922" s="3">
        <v>43997</v>
      </c>
      <c r="B922" s="1">
        <v>3066.5900879999999</v>
      </c>
      <c r="C922" s="4">
        <f t="shared" si="637"/>
        <v>8.3122169425606796E-3</v>
      </c>
      <c r="D922" s="10">
        <f t="shared" si="670"/>
        <v>905</v>
      </c>
      <c r="E922" s="10">
        <f t="shared" si="635"/>
        <v>1</v>
      </c>
      <c r="F922" s="10">
        <f t="shared" si="636"/>
        <v>3</v>
      </c>
      <c r="G922" s="10">
        <f t="shared" si="636"/>
        <v>7</v>
      </c>
      <c r="H922" s="10">
        <f t="shared" si="636"/>
        <v>14</v>
      </c>
      <c r="I922" s="10">
        <f t="shared" si="636"/>
        <v>28</v>
      </c>
      <c r="J922" s="10">
        <f t="shared" si="636"/>
        <v>56</v>
      </c>
      <c r="K922" s="10">
        <f t="shared" si="636"/>
        <v>113</v>
      </c>
      <c r="L922" s="10">
        <f t="shared" si="636"/>
        <v>226</v>
      </c>
      <c r="M922" s="4">
        <f t="shared" si="638"/>
        <v>7.0934616863010361E-4</v>
      </c>
      <c r="N922" s="4">
        <f t="shared" si="639"/>
        <v>8.4305118703185099E-4</v>
      </c>
      <c r="O922" s="4">
        <f t="shared" si="640"/>
        <v>1.4966384207309481E-3</v>
      </c>
      <c r="P922" s="4">
        <f t="shared" si="641"/>
        <v>2.1979764652432249E-3</v>
      </c>
      <c r="Q922" s="4">
        <f t="shared" si="642"/>
        <v>1.7231182109903008E-3</v>
      </c>
      <c r="R922" s="4">
        <f t="shared" si="643"/>
        <v>1.6981511692720497E-3</v>
      </c>
      <c r="S922" s="4">
        <f t="shared" si="644"/>
        <v>5.3102999607181345E-3</v>
      </c>
      <c r="T922" s="4">
        <f t="shared" si="645"/>
        <v>9.1837898624264336E-3</v>
      </c>
      <c r="U922" s="6">
        <f t="shared" si="646"/>
        <v>7.6028707739305762E-3</v>
      </c>
      <c r="V922" s="6">
        <f t="shared" si="647"/>
        <v>7.4691657555288286E-3</v>
      </c>
      <c r="W922" s="6">
        <f t="shared" si="648"/>
        <v>6.8155785218297314E-3</v>
      </c>
      <c r="X922" s="6">
        <f t="shared" si="649"/>
        <v>6.1142404773174546E-3</v>
      </c>
      <c r="Y922" s="6">
        <f t="shared" si="650"/>
        <v>6.5890987315703788E-3</v>
      </c>
      <c r="Z922" s="6">
        <f t="shared" si="651"/>
        <v>6.6140657732886299E-3</v>
      </c>
      <c r="AA922" s="6">
        <f t="shared" si="652"/>
        <v>3.0019169818425451E-3</v>
      </c>
      <c r="AB922" s="6">
        <f t="shared" si="653"/>
        <v>-8.7157291986575403E-4</v>
      </c>
      <c r="AC922" s="6">
        <f t="shared" si="671"/>
        <v>-0.10180579000748327</v>
      </c>
      <c r="AD922" s="6">
        <f t="shared" si="672"/>
        <v>-8.602859783607647E-2</v>
      </c>
      <c r="AE922" s="6">
        <f t="shared" si="673"/>
        <v>-8.9053042595831564E-3</v>
      </c>
      <c r="AF922" s="6">
        <f t="shared" si="674"/>
        <v>-1.5918684704705928E-2</v>
      </c>
      <c r="AG922" s="6">
        <f t="shared" si="675"/>
        <v>-1.1170102162176711E-2</v>
      </c>
      <c r="AH922" s="6">
        <f t="shared" si="676"/>
        <v>-1.0920431744994186E-2</v>
      </c>
      <c r="AI922" s="6">
        <f t="shared" si="677"/>
        <v>1.0752461003682323E-2</v>
      </c>
      <c r="AJ922" s="6">
        <f t="shared" si="678"/>
        <v>3.005481200265725E-3</v>
      </c>
      <c r="AK922" s="4">
        <f t="shared" si="654"/>
        <v>0.4108241621067974</v>
      </c>
      <c r="AL922" s="4">
        <f t="shared" si="655"/>
        <v>0.40325813050048448</v>
      </c>
      <c r="AM922" s="4">
        <f t="shared" si="656"/>
        <v>0.14800661049523783</v>
      </c>
      <c r="AN922" s="4">
        <f t="shared" si="657"/>
        <v>9.9468195648755198E-2</v>
      </c>
      <c r="AO922" s="4">
        <f t="shared" si="658"/>
        <v>9.2820180089214291E-2</v>
      </c>
      <c r="AP922" s="4">
        <f t="shared" si="659"/>
        <v>7.7150774692232665E-2</v>
      </c>
      <c r="AQ922" s="4">
        <f t="shared" si="660"/>
        <v>2.4586474365224487E-2</v>
      </c>
      <c r="AR922" s="4">
        <f t="shared" si="661"/>
        <v>1.2784089418870465E-2</v>
      </c>
      <c r="AS922" s="4">
        <f t="array" ref="AS922">_xlfn.STDEV.S(IF(E$17:E$1040=E922,$C$17:$C$1040,""))</f>
        <v>1.6668979720915356E-2</v>
      </c>
      <c r="AT922" s="4">
        <f t="array" ref="AT922">_xlfn.STDEV.S(IF(F$17:F$1040=F922,$C$17:$C$1040,""))</f>
        <v>2.155996435463892E-2</v>
      </c>
      <c r="AU922" s="4">
        <f t="array" ref="AU922">_xlfn.STDEV.S(IF(G$17:G$1040=G922,$C$17:$C$1040,""))</f>
        <v>1.268826995922356E-2</v>
      </c>
      <c r="AV922" s="4">
        <f t="array" ref="AV922">_xlfn.STDEV.S(IF(H$17:H$1040=H922,$C$17:$C$1040,""))</f>
        <v>1.210838296026647E-2</v>
      </c>
      <c r="AW922" s="4">
        <f t="array" ref="AW922">_xlfn.STDEV.S(IF(I$17:I$1040=I922,$C$17:$C$1040,""))</f>
        <v>1.6143212793459892E-2</v>
      </c>
      <c r="AX922" s="4">
        <f t="array" ref="AX922">_xlfn.STDEV.S(IF(J$17:J$1040=J922,$C$17:$C$1040,""))</f>
        <v>1.8831981307951801E-2</v>
      </c>
      <c r="AY922" s="4">
        <f t="array" ref="AY922">_xlfn.STDEV.S(IF(K$17:K$1040=K922,$C$17:$C$1040,""))</f>
        <v>8.2775861594298304E-3</v>
      </c>
      <c r="AZ922" s="4">
        <f t="array" ref="AZ922">_xlfn.STDEV.S(IF(L$17:L$1040=L922,$C$17:$C$1040,""))</f>
        <v>9.5715778735398303E-3</v>
      </c>
      <c r="BA922" s="7">
        <f t="shared" si="662"/>
        <v>24.646029270244831</v>
      </c>
      <c r="BB922" s="7">
        <f t="shared" si="663"/>
        <v>18.704025844723532</v>
      </c>
      <c r="BC922" s="7">
        <f t="shared" si="664"/>
        <v>11.664837757305637</v>
      </c>
      <c r="BD922" s="7">
        <f t="shared" si="665"/>
        <v>8.2148207547745251</v>
      </c>
      <c r="BE922" s="7">
        <f t="shared" si="666"/>
        <v>5.7497959840322848</v>
      </c>
      <c r="BF922" s="7">
        <f t="shared" si="667"/>
        <v>4.0967954157673132</v>
      </c>
      <c r="BG922" s="7">
        <f t="shared" si="668"/>
        <v>2.9702468680698133</v>
      </c>
      <c r="BH922" s="7">
        <f t="shared" si="669"/>
        <v>1.3356302991810232</v>
      </c>
    </row>
    <row r="923" spans="1:60" x14ac:dyDescent="0.25">
      <c r="A923" s="3">
        <v>43998</v>
      </c>
      <c r="B923" s="1">
        <v>3124.73999</v>
      </c>
      <c r="C923" s="4">
        <f t="shared" si="637"/>
        <v>1.8962398081031173E-2</v>
      </c>
      <c r="D923" s="10">
        <f t="shared" si="670"/>
        <v>906</v>
      </c>
      <c r="E923" s="10">
        <f t="shared" si="635"/>
        <v>1</v>
      </c>
      <c r="F923" s="10">
        <f t="shared" si="636"/>
        <v>3</v>
      </c>
      <c r="G923" s="10">
        <f t="shared" si="636"/>
        <v>7</v>
      </c>
      <c r="H923" s="10">
        <f t="shared" si="636"/>
        <v>14</v>
      </c>
      <c r="I923" s="10">
        <f t="shared" si="636"/>
        <v>28</v>
      </c>
      <c r="J923" s="10">
        <f t="shared" si="636"/>
        <v>56</v>
      </c>
      <c r="K923" s="10">
        <f t="shared" si="636"/>
        <v>113</v>
      </c>
      <c r="L923" s="10">
        <f t="shared" si="636"/>
        <v>226</v>
      </c>
      <c r="M923" s="4">
        <f t="shared" si="638"/>
        <v>7.0934616863010361E-4</v>
      </c>
      <c r="N923" s="4">
        <f t="shared" si="639"/>
        <v>8.4305118703185099E-4</v>
      </c>
      <c r="O923" s="4">
        <f t="shared" si="640"/>
        <v>1.4966384207309481E-3</v>
      </c>
      <c r="P923" s="4">
        <f t="shared" si="641"/>
        <v>2.1979764652432249E-3</v>
      </c>
      <c r="Q923" s="4">
        <f t="shared" si="642"/>
        <v>1.7231182109903008E-3</v>
      </c>
      <c r="R923" s="4">
        <f t="shared" si="643"/>
        <v>1.6981511692720497E-3</v>
      </c>
      <c r="S923" s="4">
        <f t="shared" si="644"/>
        <v>5.3102999607181345E-3</v>
      </c>
      <c r="T923" s="4">
        <f t="shared" si="645"/>
        <v>9.1837898624264336E-3</v>
      </c>
      <c r="U923" s="6">
        <f t="shared" si="646"/>
        <v>1.8253051912401071E-2</v>
      </c>
      <c r="V923" s="6">
        <f t="shared" si="647"/>
        <v>1.811934689399932E-2</v>
      </c>
      <c r="W923" s="6">
        <f t="shared" si="648"/>
        <v>1.7465759660300225E-2</v>
      </c>
      <c r="X923" s="6">
        <f t="shared" si="649"/>
        <v>1.676442161578795E-2</v>
      </c>
      <c r="Y923" s="6">
        <f t="shared" si="650"/>
        <v>1.7239279870040872E-2</v>
      </c>
      <c r="Z923" s="6">
        <f t="shared" si="651"/>
        <v>1.7264246911759124E-2</v>
      </c>
      <c r="AA923" s="6">
        <f t="shared" si="652"/>
        <v>1.3652098120313039E-2</v>
      </c>
      <c r="AB923" s="6">
        <f t="shared" si="653"/>
        <v>9.7786082186047396E-3</v>
      </c>
      <c r="AC923" s="6">
        <f t="shared" si="671"/>
        <v>-8.3552738095082207E-2</v>
      </c>
      <c r="AD923" s="6">
        <f t="shared" si="672"/>
        <v>-6.7909250942077143E-2</v>
      </c>
      <c r="AE923" s="6">
        <f t="shared" si="673"/>
        <v>8.5604554007170687E-3</v>
      </c>
      <c r="AF923" s="6">
        <f t="shared" si="674"/>
        <v>8.4573691108202204E-4</v>
      </c>
      <c r="AG923" s="6">
        <f t="shared" si="675"/>
        <v>6.0691777078641616E-3</v>
      </c>
      <c r="AH923" s="6">
        <f t="shared" si="676"/>
        <v>6.3438151667649378E-3</v>
      </c>
      <c r="AI923" s="6">
        <f t="shared" si="677"/>
        <v>2.4404559123995362E-2</v>
      </c>
      <c r="AJ923" s="6">
        <f t="shared" si="678"/>
        <v>1.2784089418870465E-2</v>
      </c>
      <c r="AK923" s="4">
        <f t="shared" si="654"/>
        <v>0.4108241621067974</v>
      </c>
      <c r="AL923" s="4">
        <f t="shared" si="655"/>
        <v>0.40325813050048448</v>
      </c>
      <c r="AM923" s="4">
        <f t="shared" si="656"/>
        <v>0.14800661049523783</v>
      </c>
      <c r="AN923" s="4">
        <f t="shared" si="657"/>
        <v>9.9468195648755198E-2</v>
      </c>
      <c r="AO923" s="4">
        <f t="shared" si="658"/>
        <v>9.2820180089214291E-2</v>
      </c>
      <c r="AP923" s="4">
        <f t="shared" si="659"/>
        <v>7.7150774692232665E-2</v>
      </c>
      <c r="AQ923" s="4">
        <f t="shared" si="660"/>
        <v>2.4586474365224487E-2</v>
      </c>
      <c r="AR923" s="4">
        <f t="shared" si="661"/>
        <v>1.2784089418870465E-2</v>
      </c>
      <c r="AS923" s="4">
        <f t="array" ref="AS923">_xlfn.STDEV.S(IF(E$17:E$1040=E923,$C$17:$C$1040,""))</f>
        <v>1.6668979720915356E-2</v>
      </c>
      <c r="AT923" s="4">
        <f t="array" ref="AT923">_xlfn.STDEV.S(IF(F$17:F$1040=F923,$C$17:$C$1040,""))</f>
        <v>2.155996435463892E-2</v>
      </c>
      <c r="AU923" s="4">
        <f t="array" ref="AU923">_xlfn.STDEV.S(IF(G$17:G$1040=G923,$C$17:$C$1040,""))</f>
        <v>1.268826995922356E-2</v>
      </c>
      <c r="AV923" s="4">
        <f t="array" ref="AV923">_xlfn.STDEV.S(IF(H$17:H$1040=H923,$C$17:$C$1040,""))</f>
        <v>1.210838296026647E-2</v>
      </c>
      <c r="AW923" s="4">
        <f t="array" ref="AW923">_xlfn.STDEV.S(IF(I$17:I$1040=I923,$C$17:$C$1040,""))</f>
        <v>1.6143212793459892E-2</v>
      </c>
      <c r="AX923" s="4">
        <f t="array" ref="AX923">_xlfn.STDEV.S(IF(J$17:J$1040=J923,$C$17:$C$1040,""))</f>
        <v>1.8831981307951801E-2</v>
      </c>
      <c r="AY923" s="4">
        <f t="array" ref="AY923">_xlfn.STDEV.S(IF(K$17:K$1040=K923,$C$17:$C$1040,""))</f>
        <v>8.2775861594298304E-3</v>
      </c>
      <c r="AZ923" s="4">
        <f t="array" ref="AZ923">_xlfn.STDEV.S(IF(L$17:L$1040=L923,$C$17:$C$1040,""))</f>
        <v>9.5715778735398303E-3</v>
      </c>
      <c r="BA923" s="7">
        <f t="shared" si="662"/>
        <v>24.646029270244831</v>
      </c>
      <c r="BB923" s="7">
        <f t="shared" si="663"/>
        <v>18.704025844723532</v>
      </c>
      <c r="BC923" s="7">
        <f t="shared" si="664"/>
        <v>11.664837757305637</v>
      </c>
      <c r="BD923" s="7">
        <f t="shared" si="665"/>
        <v>8.2148207547745251</v>
      </c>
      <c r="BE923" s="7">
        <f t="shared" si="666"/>
        <v>5.7497959840322848</v>
      </c>
      <c r="BF923" s="7">
        <f t="shared" si="667"/>
        <v>4.0967954157673132</v>
      </c>
      <c r="BG923" s="7">
        <f t="shared" si="668"/>
        <v>2.9702468680698133</v>
      </c>
      <c r="BH923" s="7">
        <f t="shared" si="669"/>
        <v>1.3356302991810232</v>
      </c>
    </row>
    <row r="924" spans="1:60" x14ac:dyDescent="0.25">
      <c r="A924" s="3">
        <v>43999</v>
      </c>
      <c r="B924" s="1">
        <v>3113.48999</v>
      </c>
      <c r="C924" s="4">
        <f t="shared" si="637"/>
        <v>-3.600299556444031E-3</v>
      </c>
      <c r="D924" s="10">
        <f t="shared" si="670"/>
        <v>907</v>
      </c>
      <c r="E924" s="10">
        <f t="shared" si="635"/>
        <v>1</v>
      </c>
      <c r="F924" s="10">
        <f t="shared" si="636"/>
        <v>3</v>
      </c>
      <c r="G924" s="10">
        <f t="shared" si="636"/>
        <v>7</v>
      </c>
      <c r="H924" s="10">
        <f t="shared" si="636"/>
        <v>14</v>
      </c>
      <c r="I924" s="10">
        <f t="shared" si="636"/>
        <v>28</v>
      </c>
      <c r="J924" s="10">
        <f t="shared" si="636"/>
        <v>56</v>
      </c>
      <c r="K924" s="10">
        <f t="shared" si="636"/>
        <v>113</v>
      </c>
      <c r="L924" s="10">
        <f t="shared" si="636"/>
        <v>226</v>
      </c>
      <c r="M924" s="4">
        <f t="shared" si="638"/>
        <v>7.0934616863010361E-4</v>
      </c>
      <c r="N924" s="4">
        <f t="shared" si="639"/>
        <v>8.4305118703185099E-4</v>
      </c>
      <c r="O924" s="4">
        <f t="shared" si="640"/>
        <v>1.4966384207309481E-3</v>
      </c>
      <c r="P924" s="4">
        <f t="shared" si="641"/>
        <v>2.1979764652432249E-3</v>
      </c>
      <c r="Q924" s="4">
        <f t="shared" si="642"/>
        <v>1.7231182109903008E-3</v>
      </c>
      <c r="R924" s="4">
        <f t="shared" si="643"/>
        <v>1.6981511692720497E-3</v>
      </c>
      <c r="S924" s="4">
        <f t="shared" si="644"/>
        <v>5.3102999607181345E-3</v>
      </c>
      <c r="T924" s="4">
        <f t="shared" si="645"/>
        <v>9.1837898624264336E-3</v>
      </c>
      <c r="U924" s="6">
        <f t="shared" si="646"/>
        <v>-4.3096457250741344E-3</v>
      </c>
      <c r="V924" s="6">
        <f t="shared" si="647"/>
        <v>-4.443350743475882E-3</v>
      </c>
      <c r="W924" s="6">
        <f t="shared" si="648"/>
        <v>-5.0969379771749791E-3</v>
      </c>
      <c r="X924" s="6">
        <f t="shared" si="649"/>
        <v>-5.7982760216872559E-3</v>
      </c>
      <c r="Y924" s="6">
        <f t="shared" si="650"/>
        <v>-5.3234177674343318E-3</v>
      </c>
      <c r="Z924" s="6">
        <f t="shared" si="651"/>
        <v>-5.2984507257160807E-3</v>
      </c>
      <c r="AA924" s="6">
        <f t="shared" si="652"/>
        <v>-8.9105995171621655E-3</v>
      </c>
      <c r="AB924" s="6">
        <f t="shared" si="653"/>
        <v>-1.2784089418870465E-2</v>
      </c>
      <c r="AC924" s="6">
        <f t="shared" si="671"/>
        <v>-8.7862383820156348E-2</v>
      </c>
      <c r="AD924" s="6">
        <f t="shared" si="672"/>
        <v>-7.235260168555302E-2</v>
      </c>
      <c r="AE924" s="6">
        <f t="shared" si="673"/>
        <v>3.4635174235420896E-3</v>
      </c>
      <c r="AF924" s="6">
        <f t="shared" si="674"/>
        <v>-4.9525391106052339E-3</v>
      </c>
      <c r="AG924" s="6">
        <f t="shared" si="675"/>
        <v>7.4575994042982985E-4</v>
      </c>
      <c r="AH924" s="6">
        <f t="shared" si="676"/>
        <v>1.0453644410488572E-3</v>
      </c>
      <c r="AI924" s="6">
        <f t="shared" si="677"/>
        <v>1.5493959606833196E-2</v>
      </c>
      <c r="AJ924" s="6">
        <f t="shared" si="678"/>
        <v>0</v>
      </c>
      <c r="AK924" s="4">
        <f t="shared" si="654"/>
        <v>0.4108241621067974</v>
      </c>
      <c r="AL924" s="4">
        <f t="shared" si="655"/>
        <v>0.40325813050048448</v>
      </c>
      <c r="AM924" s="4">
        <f t="shared" si="656"/>
        <v>0.14800661049523783</v>
      </c>
      <c r="AN924" s="4">
        <f t="shared" si="657"/>
        <v>9.9468195648755198E-2</v>
      </c>
      <c r="AO924" s="4">
        <f t="shared" si="658"/>
        <v>9.2820180089214291E-2</v>
      </c>
      <c r="AP924" s="4">
        <f t="shared" si="659"/>
        <v>7.7150774692232665E-2</v>
      </c>
      <c r="AQ924" s="4">
        <f t="shared" si="660"/>
        <v>2.4586474365224487E-2</v>
      </c>
      <c r="AR924" s="4">
        <f t="shared" si="661"/>
        <v>1.2784089418870465E-2</v>
      </c>
      <c r="AS924" s="4">
        <f t="array" ref="AS924">_xlfn.STDEV.S(IF(E$17:E$1040=E924,$C$17:$C$1040,""))</f>
        <v>1.6668979720915356E-2</v>
      </c>
      <c r="AT924" s="4">
        <f t="array" ref="AT924">_xlfn.STDEV.S(IF(F$17:F$1040=F924,$C$17:$C$1040,""))</f>
        <v>2.155996435463892E-2</v>
      </c>
      <c r="AU924" s="4">
        <f t="array" ref="AU924">_xlfn.STDEV.S(IF(G$17:G$1040=G924,$C$17:$C$1040,""))</f>
        <v>1.268826995922356E-2</v>
      </c>
      <c r="AV924" s="4">
        <f t="array" ref="AV924">_xlfn.STDEV.S(IF(H$17:H$1040=H924,$C$17:$C$1040,""))</f>
        <v>1.210838296026647E-2</v>
      </c>
      <c r="AW924" s="4">
        <f t="array" ref="AW924">_xlfn.STDEV.S(IF(I$17:I$1040=I924,$C$17:$C$1040,""))</f>
        <v>1.6143212793459892E-2</v>
      </c>
      <c r="AX924" s="4">
        <f t="array" ref="AX924">_xlfn.STDEV.S(IF(J$17:J$1040=J924,$C$17:$C$1040,""))</f>
        <v>1.8831981307951801E-2</v>
      </c>
      <c r="AY924" s="4">
        <f t="array" ref="AY924">_xlfn.STDEV.S(IF(K$17:K$1040=K924,$C$17:$C$1040,""))</f>
        <v>8.2775861594298304E-3</v>
      </c>
      <c r="AZ924" s="4">
        <f t="array" ref="AZ924">_xlfn.STDEV.S(IF(L$17:L$1040=L924,$C$17:$C$1040,""))</f>
        <v>9.5715778735398303E-3</v>
      </c>
      <c r="BA924" s="7">
        <f t="shared" si="662"/>
        <v>24.646029270244831</v>
      </c>
      <c r="BB924" s="7">
        <f t="shared" si="663"/>
        <v>18.704025844723532</v>
      </c>
      <c r="BC924" s="7">
        <f t="shared" si="664"/>
        <v>11.664837757305637</v>
      </c>
      <c r="BD924" s="7">
        <f t="shared" si="665"/>
        <v>8.2148207547745251</v>
      </c>
      <c r="BE924" s="7">
        <f t="shared" si="666"/>
        <v>5.7497959840322848</v>
      </c>
      <c r="BF924" s="7">
        <f t="shared" si="667"/>
        <v>4.0967954157673132</v>
      </c>
      <c r="BG924" s="7">
        <f t="shared" si="668"/>
        <v>2.9702468680698133</v>
      </c>
      <c r="BH924" s="7">
        <f t="shared" si="669"/>
        <v>1.3356302991810232</v>
      </c>
    </row>
    <row r="925" spans="1:60" x14ac:dyDescent="0.25">
      <c r="A925" s="3">
        <v>44000</v>
      </c>
      <c r="B925" s="1">
        <v>3115.3400879999999</v>
      </c>
      <c r="C925" s="4">
        <f t="shared" si="637"/>
        <v>5.9421999297959438E-4</v>
      </c>
      <c r="D925" s="10">
        <f t="shared" si="670"/>
        <v>908</v>
      </c>
      <c r="E925" s="10">
        <f t="shared" si="635"/>
        <v>1</v>
      </c>
      <c r="F925" s="10">
        <f t="shared" si="636"/>
        <v>3</v>
      </c>
      <c r="G925" s="10">
        <f t="shared" si="636"/>
        <v>7</v>
      </c>
      <c r="H925" s="10">
        <f t="shared" si="636"/>
        <v>14</v>
      </c>
      <c r="I925" s="10">
        <f t="shared" si="636"/>
        <v>28</v>
      </c>
      <c r="J925" s="10">
        <f t="shared" si="636"/>
        <v>56</v>
      </c>
      <c r="K925" s="10">
        <f t="shared" si="636"/>
        <v>113</v>
      </c>
      <c r="L925" s="10">
        <f t="shared" si="636"/>
        <v>227</v>
      </c>
      <c r="M925" s="4">
        <f t="shared" si="638"/>
        <v>7.0934616863010361E-4</v>
      </c>
      <c r="N925" s="4">
        <f t="shared" si="639"/>
        <v>8.4305118703185099E-4</v>
      </c>
      <c r="O925" s="4">
        <f t="shared" si="640"/>
        <v>1.4966384207309481E-3</v>
      </c>
      <c r="P925" s="4">
        <f t="shared" si="641"/>
        <v>2.1979764652432249E-3</v>
      </c>
      <c r="Q925" s="4">
        <f t="shared" si="642"/>
        <v>1.7231182109903008E-3</v>
      </c>
      <c r="R925" s="4">
        <f t="shared" si="643"/>
        <v>1.6981511692720497E-3</v>
      </c>
      <c r="S925" s="4">
        <f t="shared" si="644"/>
        <v>5.3102999607181345E-3</v>
      </c>
      <c r="T925" s="4">
        <f t="shared" si="645"/>
        <v>1.4368100590098354E-3</v>
      </c>
      <c r="U925" s="6">
        <f t="shared" si="646"/>
        <v>-1.1512617565050923E-4</v>
      </c>
      <c r="V925" s="6">
        <f t="shared" si="647"/>
        <v>-2.4883119405225661E-4</v>
      </c>
      <c r="W925" s="6">
        <f t="shared" si="648"/>
        <v>-9.0241842775135375E-4</v>
      </c>
      <c r="X925" s="6">
        <f t="shared" si="649"/>
        <v>-1.6037564722636306E-3</v>
      </c>
      <c r="Y925" s="6">
        <f t="shared" si="650"/>
        <v>-1.1288982180107064E-3</v>
      </c>
      <c r="Z925" s="6">
        <f t="shared" si="651"/>
        <v>-1.1039311762924553E-3</v>
      </c>
      <c r="AA925" s="6">
        <f t="shared" si="652"/>
        <v>-4.7160799677385401E-3</v>
      </c>
      <c r="AB925" s="6">
        <f t="shared" si="653"/>
        <v>-8.42590066030241E-4</v>
      </c>
      <c r="AC925" s="6">
        <f t="shared" si="671"/>
        <v>-8.7977509995806863E-2</v>
      </c>
      <c r="AD925" s="6">
        <f t="shared" si="672"/>
        <v>-7.2601432879605271E-2</v>
      </c>
      <c r="AE925" s="6">
        <f t="shared" si="673"/>
        <v>2.5610989957907358E-3</v>
      </c>
      <c r="AF925" s="6">
        <f t="shared" si="674"/>
        <v>-6.5562955828688645E-3</v>
      </c>
      <c r="AG925" s="6">
        <f t="shared" si="675"/>
        <v>-3.8313827758087657E-4</v>
      </c>
      <c r="AH925" s="6">
        <f t="shared" si="676"/>
        <v>-5.8566735243598123E-5</v>
      </c>
      <c r="AI925" s="6">
        <f t="shared" si="677"/>
        <v>1.0777879639094656E-2</v>
      </c>
      <c r="AJ925" s="6">
        <f t="shared" si="678"/>
        <v>-8.42590066030241E-4</v>
      </c>
      <c r="AK925" s="4">
        <f t="shared" si="654"/>
        <v>0.4108241621067974</v>
      </c>
      <c r="AL925" s="4">
        <f t="shared" si="655"/>
        <v>0.40325813050048448</v>
      </c>
      <c r="AM925" s="4">
        <f t="shared" si="656"/>
        <v>0.14800661049523783</v>
      </c>
      <c r="AN925" s="4">
        <f t="shared" si="657"/>
        <v>9.9468195648755198E-2</v>
      </c>
      <c r="AO925" s="4">
        <f t="shared" si="658"/>
        <v>9.2820180089214291E-2</v>
      </c>
      <c r="AP925" s="4">
        <f t="shared" si="659"/>
        <v>7.7150774692232665E-2</v>
      </c>
      <c r="AQ925" s="4">
        <f t="shared" si="660"/>
        <v>2.4586474365224487E-2</v>
      </c>
      <c r="AR925" s="4">
        <f t="shared" si="661"/>
        <v>7.9288950446457229E-3</v>
      </c>
      <c r="AS925" s="4">
        <f t="array" ref="AS925">_xlfn.STDEV.S(IF(E$17:E$1040=E925,$C$17:$C$1040,""))</f>
        <v>1.6668979720915356E-2</v>
      </c>
      <c r="AT925" s="4">
        <f t="array" ref="AT925">_xlfn.STDEV.S(IF(F$17:F$1040=F925,$C$17:$C$1040,""))</f>
        <v>2.155996435463892E-2</v>
      </c>
      <c r="AU925" s="4">
        <f t="array" ref="AU925">_xlfn.STDEV.S(IF(G$17:G$1040=G925,$C$17:$C$1040,""))</f>
        <v>1.268826995922356E-2</v>
      </c>
      <c r="AV925" s="4">
        <f t="array" ref="AV925">_xlfn.STDEV.S(IF(H$17:H$1040=H925,$C$17:$C$1040,""))</f>
        <v>1.210838296026647E-2</v>
      </c>
      <c r="AW925" s="4">
        <f t="array" ref="AW925">_xlfn.STDEV.S(IF(I$17:I$1040=I925,$C$17:$C$1040,""))</f>
        <v>1.6143212793459892E-2</v>
      </c>
      <c r="AX925" s="4">
        <f t="array" ref="AX925">_xlfn.STDEV.S(IF(J$17:J$1040=J925,$C$17:$C$1040,""))</f>
        <v>1.8831981307951801E-2</v>
      </c>
      <c r="AY925" s="4">
        <f t="array" ref="AY925">_xlfn.STDEV.S(IF(K$17:K$1040=K925,$C$17:$C$1040,""))</f>
        <v>8.2775861594298304E-3</v>
      </c>
      <c r="AZ925" s="4">
        <f t="array" ref="AZ925">_xlfn.STDEV.S(IF(L$17:L$1040=L925,$C$17:$C$1040,""))</f>
        <v>5.3151458829364508E-3</v>
      </c>
      <c r="BA925" s="7">
        <f t="shared" si="662"/>
        <v>24.646029270244831</v>
      </c>
      <c r="BB925" s="7">
        <f t="shared" si="663"/>
        <v>18.704025844723532</v>
      </c>
      <c r="BC925" s="7">
        <f t="shared" si="664"/>
        <v>11.664837757305637</v>
      </c>
      <c r="BD925" s="7">
        <f t="shared" si="665"/>
        <v>8.2148207547745251</v>
      </c>
      <c r="BE925" s="7">
        <f t="shared" si="666"/>
        <v>5.7497959840322848</v>
      </c>
      <c r="BF925" s="7">
        <f t="shared" si="667"/>
        <v>4.0967954157673132</v>
      </c>
      <c r="BG925" s="7">
        <f t="shared" si="668"/>
        <v>2.9702468680698133</v>
      </c>
      <c r="BH925" s="7">
        <f t="shared" si="669"/>
        <v>1.4917549243757084</v>
      </c>
    </row>
    <row r="926" spans="1:60" x14ac:dyDescent="0.25">
      <c r="A926" s="3">
        <v>44001</v>
      </c>
      <c r="B926" s="1">
        <v>3097.73999</v>
      </c>
      <c r="C926" s="4">
        <f t="shared" si="637"/>
        <v>-5.6494949196056465E-3</v>
      </c>
      <c r="D926" s="10">
        <f t="shared" si="670"/>
        <v>909</v>
      </c>
      <c r="E926" s="10">
        <f t="shared" si="635"/>
        <v>1</v>
      </c>
      <c r="F926" s="10">
        <f t="shared" si="636"/>
        <v>3</v>
      </c>
      <c r="G926" s="10">
        <f t="shared" si="636"/>
        <v>7</v>
      </c>
      <c r="H926" s="10">
        <f t="shared" si="636"/>
        <v>14</v>
      </c>
      <c r="I926" s="10">
        <f t="shared" si="636"/>
        <v>28</v>
      </c>
      <c r="J926" s="10">
        <f t="shared" si="636"/>
        <v>56</v>
      </c>
      <c r="K926" s="10">
        <f t="shared" si="636"/>
        <v>113</v>
      </c>
      <c r="L926" s="10">
        <f t="shared" si="636"/>
        <v>227</v>
      </c>
      <c r="M926" s="4">
        <f t="shared" si="638"/>
        <v>7.0934616863010361E-4</v>
      </c>
      <c r="N926" s="4">
        <f t="shared" si="639"/>
        <v>8.4305118703185099E-4</v>
      </c>
      <c r="O926" s="4">
        <f t="shared" si="640"/>
        <v>1.4966384207309481E-3</v>
      </c>
      <c r="P926" s="4">
        <f t="shared" si="641"/>
        <v>2.1979764652432249E-3</v>
      </c>
      <c r="Q926" s="4">
        <f t="shared" si="642"/>
        <v>1.7231182109903008E-3</v>
      </c>
      <c r="R926" s="4">
        <f t="shared" si="643"/>
        <v>1.6981511692720497E-3</v>
      </c>
      <c r="S926" s="4">
        <f t="shared" si="644"/>
        <v>5.3102999607181345E-3</v>
      </c>
      <c r="T926" s="4">
        <f t="shared" si="645"/>
        <v>1.4368100590098354E-3</v>
      </c>
      <c r="U926" s="6">
        <f t="shared" si="646"/>
        <v>-6.3588410882357499E-3</v>
      </c>
      <c r="V926" s="6">
        <f t="shared" si="647"/>
        <v>-6.4925461066374975E-3</v>
      </c>
      <c r="W926" s="6">
        <f t="shared" si="648"/>
        <v>-7.1461333403365947E-3</v>
      </c>
      <c r="X926" s="6">
        <f t="shared" si="649"/>
        <v>-7.8474713848488715E-3</v>
      </c>
      <c r="Y926" s="6">
        <f t="shared" si="650"/>
        <v>-7.3726131305959473E-3</v>
      </c>
      <c r="Z926" s="6">
        <f t="shared" si="651"/>
        <v>-7.3476460888776962E-3</v>
      </c>
      <c r="AA926" s="6">
        <f t="shared" si="652"/>
        <v>-1.0959794880323781E-2</v>
      </c>
      <c r="AB926" s="6">
        <f t="shared" si="653"/>
        <v>-7.0863049786154819E-3</v>
      </c>
      <c r="AC926" s="6">
        <f t="shared" si="671"/>
        <v>-9.4336351084042619E-2</v>
      </c>
      <c r="AD926" s="6">
        <f t="shared" si="672"/>
        <v>-7.9093978986242763E-2</v>
      </c>
      <c r="AE926" s="6">
        <f t="shared" si="673"/>
        <v>-4.5850343445458588E-3</v>
      </c>
      <c r="AF926" s="6">
        <f t="shared" si="674"/>
        <v>-1.4403766967717736E-2</v>
      </c>
      <c r="AG926" s="6">
        <f t="shared" si="675"/>
        <v>-7.7557514081768239E-3</v>
      </c>
      <c r="AH926" s="6">
        <f t="shared" si="676"/>
        <v>-7.4062128241212943E-3</v>
      </c>
      <c r="AI926" s="6">
        <f t="shared" si="677"/>
        <v>-1.8191524122912472E-4</v>
      </c>
      <c r="AJ926" s="6">
        <f t="shared" si="678"/>
        <v>-7.9288950446457229E-3</v>
      </c>
      <c r="AK926" s="4">
        <f t="shared" si="654"/>
        <v>0.4108241621067974</v>
      </c>
      <c r="AL926" s="4">
        <f t="shared" si="655"/>
        <v>0.40325813050048448</v>
      </c>
      <c r="AM926" s="4">
        <f t="shared" si="656"/>
        <v>0.14800661049523783</v>
      </c>
      <c r="AN926" s="4">
        <f t="shared" si="657"/>
        <v>9.9468195648755198E-2</v>
      </c>
      <c r="AO926" s="4">
        <f t="shared" si="658"/>
        <v>9.2820180089214291E-2</v>
      </c>
      <c r="AP926" s="4">
        <f t="shared" si="659"/>
        <v>7.7150774692232665E-2</v>
      </c>
      <c r="AQ926" s="4">
        <f t="shared" si="660"/>
        <v>2.4586474365224487E-2</v>
      </c>
      <c r="AR926" s="4">
        <f t="shared" si="661"/>
        <v>7.9288950446457229E-3</v>
      </c>
      <c r="AS926" s="4">
        <f t="array" ref="AS926">_xlfn.STDEV.S(IF(E$17:E$1040=E926,$C$17:$C$1040,""))</f>
        <v>1.6668979720915356E-2</v>
      </c>
      <c r="AT926" s="4">
        <f t="array" ref="AT926">_xlfn.STDEV.S(IF(F$17:F$1040=F926,$C$17:$C$1040,""))</f>
        <v>2.155996435463892E-2</v>
      </c>
      <c r="AU926" s="4">
        <f t="array" ref="AU926">_xlfn.STDEV.S(IF(G$17:G$1040=G926,$C$17:$C$1040,""))</f>
        <v>1.268826995922356E-2</v>
      </c>
      <c r="AV926" s="4">
        <f t="array" ref="AV926">_xlfn.STDEV.S(IF(H$17:H$1040=H926,$C$17:$C$1040,""))</f>
        <v>1.210838296026647E-2</v>
      </c>
      <c r="AW926" s="4">
        <f t="array" ref="AW926">_xlfn.STDEV.S(IF(I$17:I$1040=I926,$C$17:$C$1040,""))</f>
        <v>1.6143212793459892E-2</v>
      </c>
      <c r="AX926" s="4">
        <f t="array" ref="AX926">_xlfn.STDEV.S(IF(J$17:J$1040=J926,$C$17:$C$1040,""))</f>
        <v>1.8831981307951801E-2</v>
      </c>
      <c r="AY926" s="4">
        <f t="array" ref="AY926">_xlfn.STDEV.S(IF(K$17:K$1040=K926,$C$17:$C$1040,""))</f>
        <v>8.2775861594298304E-3</v>
      </c>
      <c r="AZ926" s="4">
        <f t="array" ref="AZ926">_xlfn.STDEV.S(IF(L$17:L$1040=L926,$C$17:$C$1040,""))</f>
        <v>5.3151458829364508E-3</v>
      </c>
      <c r="BA926" s="7">
        <f t="shared" si="662"/>
        <v>24.646029270244831</v>
      </c>
      <c r="BB926" s="7">
        <f t="shared" si="663"/>
        <v>18.704025844723532</v>
      </c>
      <c r="BC926" s="7">
        <f t="shared" si="664"/>
        <v>11.664837757305637</v>
      </c>
      <c r="BD926" s="7">
        <f t="shared" si="665"/>
        <v>8.2148207547745251</v>
      </c>
      <c r="BE926" s="7">
        <f t="shared" si="666"/>
        <v>5.7497959840322848</v>
      </c>
      <c r="BF926" s="7">
        <f t="shared" si="667"/>
        <v>4.0967954157673132</v>
      </c>
      <c r="BG926" s="7">
        <f t="shared" si="668"/>
        <v>2.9702468680698133</v>
      </c>
      <c r="BH926" s="7">
        <f t="shared" si="669"/>
        <v>1.4917549243757084</v>
      </c>
    </row>
    <row r="927" spans="1:60" x14ac:dyDescent="0.25">
      <c r="A927" s="3">
        <v>44004</v>
      </c>
      <c r="B927" s="1">
        <v>3117.860107</v>
      </c>
      <c r="C927" s="4">
        <f t="shared" si="637"/>
        <v>6.4950954776550329E-3</v>
      </c>
      <c r="D927" s="10">
        <f t="shared" si="670"/>
        <v>910</v>
      </c>
      <c r="E927" s="10">
        <f t="shared" si="635"/>
        <v>1</v>
      </c>
      <c r="F927" s="10">
        <f t="shared" si="636"/>
        <v>3</v>
      </c>
      <c r="G927" s="10">
        <f t="shared" si="636"/>
        <v>7</v>
      </c>
      <c r="H927" s="10">
        <f t="shared" si="636"/>
        <v>14</v>
      </c>
      <c r="I927" s="10">
        <f t="shared" si="636"/>
        <v>28</v>
      </c>
      <c r="J927" s="10">
        <f t="shared" si="636"/>
        <v>56</v>
      </c>
      <c r="K927" s="10">
        <f t="shared" si="636"/>
        <v>113</v>
      </c>
      <c r="L927" s="10">
        <f t="shared" si="636"/>
        <v>227</v>
      </c>
      <c r="M927" s="4">
        <f t="shared" si="638"/>
        <v>7.0934616863010361E-4</v>
      </c>
      <c r="N927" s="4">
        <f t="shared" si="639"/>
        <v>8.4305118703185099E-4</v>
      </c>
      <c r="O927" s="4">
        <f t="shared" si="640"/>
        <v>1.4966384207309481E-3</v>
      </c>
      <c r="P927" s="4">
        <f t="shared" si="641"/>
        <v>2.1979764652432249E-3</v>
      </c>
      <c r="Q927" s="4">
        <f t="shared" si="642"/>
        <v>1.7231182109903008E-3</v>
      </c>
      <c r="R927" s="4">
        <f t="shared" si="643"/>
        <v>1.6981511692720497E-3</v>
      </c>
      <c r="S927" s="4">
        <f t="shared" si="644"/>
        <v>5.3102999607181345E-3</v>
      </c>
      <c r="T927" s="4">
        <f t="shared" si="645"/>
        <v>1.4368100590098354E-3</v>
      </c>
      <c r="U927" s="6">
        <f t="shared" si="646"/>
        <v>5.7857493090249295E-3</v>
      </c>
      <c r="V927" s="6">
        <f t="shared" si="647"/>
        <v>5.6520442906231819E-3</v>
      </c>
      <c r="W927" s="6">
        <f t="shared" si="648"/>
        <v>4.9984570569240848E-3</v>
      </c>
      <c r="X927" s="6">
        <f t="shared" si="649"/>
        <v>4.297119012411808E-3</v>
      </c>
      <c r="Y927" s="6">
        <f t="shared" si="650"/>
        <v>4.7719772666647321E-3</v>
      </c>
      <c r="Z927" s="6">
        <f t="shared" si="651"/>
        <v>4.7969443083829832E-3</v>
      </c>
      <c r="AA927" s="6">
        <f t="shared" si="652"/>
        <v>1.1847955169368984E-3</v>
      </c>
      <c r="AB927" s="6">
        <f t="shared" si="653"/>
        <v>5.0582854186451975E-3</v>
      </c>
      <c r="AC927" s="6">
        <f t="shared" si="671"/>
        <v>-8.8550601775017695E-2</v>
      </c>
      <c r="AD927" s="6">
        <f t="shared" si="672"/>
        <v>-7.3441934695619576E-2</v>
      </c>
      <c r="AE927" s="6">
        <f t="shared" si="673"/>
        <v>4.1342271237822595E-4</v>
      </c>
      <c r="AF927" s="6">
        <f t="shared" si="674"/>
        <v>-1.0106647955305928E-2</v>
      </c>
      <c r="AG927" s="6">
        <f t="shared" si="675"/>
        <v>-2.9837741415120918E-3</v>
      </c>
      <c r="AH927" s="6">
        <f t="shared" si="676"/>
        <v>-2.6092685157383111E-3</v>
      </c>
      <c r="AI927" s="6">
        <f t="shared" si="677"/>
        <v>1.0028802757077737E-3</v>
      </c>
      <c r="AJ927" s="6">
        <f t="shared" si="678"/>
        <v>-2.8706096260005254E-3</v>
      </c>
      <c r="AK927" s="4">
        <f t="shared" si="654"/>
        <v>0.4108241621067974</v>
      </c>
      <c r="AL927" s="4">
        <f t="shared" si="655"/>
        <v>0.40325813050048448</v>
      </c>
      <c r="AM927" s="4">
        <f t="shared" si="656"/>
        <v>0.14800661049523783</v>
      </c>
      <c r="AN927" s="4">
        <f t="shared" si="657"/>
        <v>9.9468195648755198E-2</v>
      </c>
      <c r="AO927" s="4">
        <f t="shared" si="658"/>
        <v>9.2820180089214291E-2</v>
      </c>
      <c r="AP927" s="4">
        <f t="shared" si="659"/>
        <v>7.7150774692232665E-2</v>
      </c>
      <c r="AQ927" s="4">
        <f t="shared" si="660"/>
        <v>2.4586474365224487E-2</v>
      </c>
      <c r="AR927" s="4">
        <f t="shared" si="661"/>
        <v>7.9288950446457229E-3</v>
      </c>
      <c r="AS927" s="4">
        <f t="array" ref="AS927">_xlfn.STDEV.S(IF(E$17:E$1040=E927,$C$17:$C$1040,""))</f>
        <v>1.6668979720915356E-2</v>
      </c>
      <c r="AT927" s="4">
        <f t="array" ref="AT927">_xlfn.STDEV.S(IF(F$17:F$1040=F927,$C$17:$C$1040,""))</f>
        <v>2.155996435463892E-2</v>
      </c>
      <c r="AU927" s="4">
        <f t="array" ref="AU927">_xlfn.STDEV.S(IF(G$17:G$1040=G927,$C$17:$C$1040,""))</f>
        <v>1.268826995922356E-2</v>
      </c>
      <c r="AV927" s="4">
        <f t="array" ref="AV927">_xlfn.STDEV.S(IF(H$17:H$1040=H927,$C$17:$C$1040,""))</f>
        <v>1.210838296026647E-2</v>
      </c>
      <c r="AW927" s="4">
        <f t="array" ref="AW927">_xlfn.STDEV.S(IF(I$17:I$1040=I927,$C$17:$C$1040,""))</f>
        <v>1.6143212793459892E-2</v>
      </c>
      <c r="AX927" s="4">
        <f t="array" ref="AX927">_xlfn.STDEV.S(IF(J$17:J$1040=J927,$C$17:$C$1040,""))</f>
        <v>1.8831981307951801E-2</v>
      </c>
      <c r="AY927" s="4">
        <f t="array" ref="AY927">_xlfn.STDEV.S(IF(K$17:K$1040=K927,$C$17:$C$1040,""))</f>
        <v>8.2775861594298304E-3</v>
      </c>
      <c r="AZ927" s="4">
        <f t="array" ref="AZ927">_xlfn.STDEV.S(IF(L$17:L$1040=L927,$C$17:$C$1040,""))</f>
        <v>5.3151458829364508E-3</v>
      </c>
      <c r="BA927" s="7">
        <f t="shared" si="662"/>
        <v>24.646029270244831</v>
      </c>
      <c r="BB927" s="7">
        <f t="shared" si="663"/>
        <v>18.704025844723532</v>
      </c>
      <c r="BC927" s="7">
        <f t="shared" si="664"/>
        <v>11.664837757305637</v>
      </c>
      <c r="BD927" s="7">
        <f t="shared" si="665"/>
        <v>8.2148207547745251</v>
      </c>
      <c r="BE927" s="7">
        <f t="shared" si="666"/>
        <v>5.7497959840322848</v>
      </c>
      <c r="BF927" s="7">
        <f t="shared" si="667"/>
        <v>4.0967954157673132</v>
      </c>
      <c r="BG927" s="7">
        <f t="shared" si="668"/>
        <v>2.9702468680698133</v>
      </c>
      <c r="BH927" s="7">
        <f t="shared" si="669"/>
        <v>1.4917549243757084</v>
      </c>
    </row>
    <row r="928" spans="1:60" x14ac:dyDescent="0.25">
      <c r="A928" s="3">
        <v>44005</v>
      </c>
      <c r="B928" s="1">
        <v>3131.290039</v>
      </c>
      <c r="C928" s="4">
        <f t="shared" si="637"/>
        <v>4.3074196850103608E-3</v>
      </c>
      <c r="D928" s="10">
        <f t="shared" si="670"/>
        <v>911</v>
      </c>
      <c r="E928" s="10">
        <f t="shared" si="635"/>
        <v>1</v>
      </c>
      <c r="F928" s="10">
        <f t="shared" si="636"/>
        <v>3</v>
      </c>
      <c r="G928" s="10">
        <f t="shared" si="636"/>
        <v>7</v>
      </c>
      <c r="H928" s="10">
        <f t="shared" si="636"/>
        <v>14</v>
      </c>
      <c r="I928" s="10">
        <f t="shared" si="636"/>
        <v>28</v>
      </c>
      <c r="J928" s="10">
        <f t="shared" si="636"/>
        <v>56</v>
      </c>
      <c r="K928" s="10">
        <f t="shared" si="636"/>
        <v>113</v>
      </c>
      <c r="L928" s="10">
        <f t="shared" si="636"/>
        <v>227</v>
      </c>
      <c r="M928" s="4">
        <f t="shared" si="638"/>
        <v>7.0934616863010361E-4</v>
      </c>
      <c r="N928" s="4">
        <f t="shared" si="639"/>
        <v>8.4305118703185099E-4</v>
      </c>
      <c r="O928" s="4">
        <f t="shared" si="640"/>
        <v>1.4966384207309481E-3</v>
      </c>
      <c r="P928" s="4">
        <f t="shared" si="641"/>
        <v>2.1979764652432249E-3</v>
      </c>
      <c r="Q928" s="4">
        <f t="shared" si="642"/>
        <v>1.7231182109903008E-3</v>
      </c>
      <c r="R928" s="4">
        <f t="shared" si="643"/>
        <v>1.6981511692720497E-3</v>
      </c>
      <c r="S928" s="4">
        <f t="shared" si="644"/>
        <v>5.3102999607181345E-3</v>
      </c>
      <c r="T928" s="4">
        <f t="shared" si="645"/>
        <v>1.4368100590098354E-3</v>
      </c>
      <c r="U928" s="6">
        <f t="shared" si="646"/>
        <v>3.5980735163802574E-3</v>
      </c>
      <c r="V928" s="6">
        <f t="shared" si="647"/>
        <v>3.4643684979785098E-3</v>
      </c>
      <c r="W928" s="6">
        <f t="shared" si="648"/>
        <v>2.8107812642794126E-3</v>
      </c>
      <c r="X928" s="6">
        <f t="shared" si="649"/>
        <v>2.1094432197671358E-3</v>
      </c>
      <c r="Y928" s="6">
        <f t="shared" si="650"/>
        <v>2.58430147402006E-3</v>
      </c>
      <c r="Z928" s="6">
        <f t="shared" si="651"/>
        <v>2.6092685157383111E-3</v>
      </c>
      <c r="AA928" s="6">
        <f t="shared" si="652"/>
        <v>-1.0028802757077737E-3</v>
      </c>
      <c r="AB928" s="6">
        <f t="shared" si="653"/>
        <v>2.8706096260005254E-3</v>
      </c>
      <c r="AC928" s="6">
        <f t="shared" si="671"/>
        <v>-8.4952528258637444E-2</v>
      </c>
      <c r="AD928" s="6">
        <f t="shared" si="672"/>
        <v>-6.9977566197641061E-2</v>
      </c>
      <c r="AE928" s="6">
        <f t="shared" si="673"/>
        <v>3.2242039766576386E-3</v>
      </c>
      <c r="AF928" s="6">
        <f t="shared" si="674"/>
        <v>-7.9972047355387921E-3</v>
      </c>
      <c r="AG928" s="6">
        <f t="shared" si="675"/>
        <v>-3.9947266749203181E-4</v>
      </c>
      <c r="AH928" s="6">
        <f t="shared" si="676"/>
        <v>0</v>
      </c>
      <c r="AI928" s="6">
        <f t="shared" si="677"/>
        <v>0</v>
      </c>
      <c r="AJ928" s="6">
        <f t="shared" si="678"/>
        <v>0</v>
      </c>
      <c r="AK928" s="4">
        <f t="shared" si="654"/>
        <v>0.4108241621067974</v>
      </c>
      <c r="AL928" s="4">
        <f t="shared" si="655"/>
        <v>0.40325813050048448</v>
      </c>
      <c r="AM928" s="4">
        <f t="shared" si="656"/>
        <v>0.14800661049523783</v>
      </c>
      <c r="AN928" s="4">
        <f t="shared" si="657"/>
        <v>9.9468195648755198E-2</v>
      </c>
      <c r="AO928" s="4">
        <f t="shared" si="658"/>
        <v>9.2820180089214291E-2</v>
      </c>
      <c r="AP928" s="4">
        <f t="shared" si="659"/>
        <v>7.7150774692232665E-2</v>
      </c>
      <c r="AQ928" s="4">
        <f t="shared" si="660"/>
        <v>2.4586474365224487E-2</v>
      </c>
      <c r="AR928" s="4">
        <f t="shared" si="661"/>
        <v>7.9288950446457229E-3</v>
      </c>
      <c r="AS928" s="4">
        <f t="array" ref="AS928">_xlfn.STDEV.S(IF(E$17:E$1040=E928,$C$17:$C$1040,""))</f>
        <v>1.6668979720915356E-2</v>
      </c>
      <c r="AT928" s="4">
        <f t="array" ref="AT928">_xlfn.STDEV.S(IF(F$17:F$1040=F928,$C$17:$C$1040,""))</f>
        <v>2.155996435463892E-2</v>
      </c>
      <c r="AU928" s="4">
        <f t="array" ref="AU928">_xlfn.STDEV.S(IF(G$17:G$1040=G928,$C$17:$C$1040,""))</f>
        <v>1.268826995922356E-2</v>
      </c>
      <c r="AV928" s="4">
        <f t="array" ref="AV928">_xlfn.STDEV.S(IF(H$17:H$1040=H928,$C$17:$C$1040,""))</f>
        <v>1.210838296026647E-2</v>
      </c>
      <c r="AW928" s="4">
        <f t="array" ref="AW928">_xlfn.STDEV.S(IF(I$17:I$1040=I928,$C$17:$C$1040,""))</f>
        <v>1.6143212793459892E-2</v>
      </c>
      <c r="AX928" s="4">
        <f t="array" ref="AX928">_xlfn.STDEV.S(IF(J$17:J$1040=J928,$C$17:$C$1040,""))</f>
        <v>1.8831981307951801E-2</v>
      </c>
      <c r="AY928" s="4">
        <f t="array" ref="AY928">_xlfn.STDEV.S(IF(K$17:K$1040=K928,$C$17:$C$1040,""))</f>
        <v>8.2775861594298304E-3</v>
      </c>
      <c r="AZ928" s="4">
        <f t="array" ref="AZ928">_xlfn.STDEV.S(IF(L$17:L$1040=L928,$C$17:$C$1040,""))</f>
        <v>5.3151458829364508E-3</v>
      </c>
      <c r="BA928" s="7">
        <f t="shared" si="662"/>
        <v>24.646029270244831</v>
      </c>
      <c r="BB928" s="7">
        <f t="shared" si="663"/>
        <v>18.704025844723532</v>
      </c>
      <c r="BC928" s="7">
        <f t="shared" si="664"/>
        <v>11.664837757305637</v>
      </c>
      <c r="BD928" s="7">
        <f t="shared" si="665"/>
        <v>8.2148207547745251</v>
      </c>
      <c r="BE928" s="7">
        <f t="shared" si="666"/>
        <v>5.7497959840322848</v>
      </c>
      <c r="BF928" s="7">
        <f t="shared" si="667"/>
        <v>4.0967954157673132</v>
      </c>
      <c r="BG928" s="7">
        <f t="shared" si="668"/>
        <v>2.9702468680698133</v>
      </c>
      <c r="BH928" s="7">
        <f t="shared" si="669"/>
        <v>1.4917549243757084</v>
      </c>
    </row>
    <row r="929" spans="1:60" x14ac:dyDescent="0.25">
      <c r="A929" s="3">
        <v>44006</v>
      </c>
      <c r="B929" s="1">
        <v>3050.330078</v>
      </c>
      <c r="C929" s="4">
        <f t="shared" si="637"/>
        <v>-2.5855145959540415E-2</v>
      </c>
      <c r="D929" s="10">
        <f t="shared" si="670"/>
        <v>912</v>
      </c>
      <c r="E929" s="10">
        <f t="shared" si="635"/>
        <v>1</v>
      </c>
      <c r="F929" s="10">
        <f t="shared" si="636"/>
        <v>3</v>
      </c>
      <c r="G929" s="10">
        <f t="shared" si="636"/>
        <v>7</v>
      </c>
      <c r="H929" s="10">
        <f t="shared" si="636"/>
        <v>14</v>
      </c>
      <c r="I929" s="10">
        <f t="shared" si="636"/>
        <v>28</v>
      </c>
      <c r="J929" s="10">
        <f t="shared" si="636"/>
        <v>57</v>
      </c>
      <c r="K929" s="10">
        <f t="shared" si="636"/>
        <v>114</v>
      </c>
      <c r="L929" s="10">
        <f t="shared" si="636"/>
        <v>228</v>
      </c>
      <c r="M929" s="4">
        <f t="shared" si="638"/>
        <v>7.0934616863010361E-4</v>
      </c>
      <c r="N929" s="4">
        <f t="shared" si="639"/>
        <v>8.4305118703185099E-4</v>
      </c>
      <c r="O929" s="4">
        <f t="shared" si="640"/>
        <v>1.4966384207309481E-3</v>
      </c>
      <c r="P929" s="4">
        <f t="shared" si="641"/>
        <v>2.1979764652432249E-3</v>
      </c>
      <c r="Q929" s="4">
        <f t="shared" si="642"/>
        <v>1.7231182109903008E-3</v>
      </c>
      <c r="R929" s="4">
        <f t="shared" si="643"/>
        <v>1.7480852527085519E-3</v>
      </c>
      <c r="S929" s="4">
        <f t="shared" si="644"/>
        <v>2.0522575120629633E-3</v>
      </c>
      <c r="T929" s="4">
        <f t="shared" si="645"/>
        <v>-6.1092313348520555E-3</v>
      </c>
      <c r="U929" s="6">
        <f t="shared" si="646"/>
        <v>-2.6564492128170518E-2</v>
      </c>
      <c r="V929" s="6">
        <f t="shared" si="647"/>
        <v>-2.6698197146572268E-2</v>
      </c>
      <c r="W929" s="6">
        <f t="shared" si="648"/>
        <v>-2.7351784380271364E-2</v>
      </c>
      <c r="X929" s="6">
        <f t="shared" si="649"/>
        <v>-2.8053122424783639E-2</v>
      </c>
      <c r="Y929" s="6">
        <f t="shared" si="650"/>
        <v>-2.7578264170530716E-2</v>
      </c>
      <c r="Z929" s="6">
        <f t="shared" si="651"/>
        <v>-2.7603231212248967E-2</v>
      </c>
      <c r="AA929" s="6">
        <f t="shared" si="652"/>
        <v>-2.7907403471603379E-2</v>
      </c>
      <c r="AB929" s="6">
        <f t="shared" si="653"/>
        <v>-1.974591462468836E-2</v>
      </c>
      <c r="AC929" s="6">
        <f t="shared" si="671"/>
        <v>-0.11151702038680797</v>
      </c>
      <c r="AD929" s="6">
        <f t="shared" si="672"/>
        <v>-9.6675763344213322E-2</v>
      </c>
      <c r="AE929" s="6">
        <f t="shared" si="673"/>
        <v>-2.4127580403613725E-2</v>
      </c>
      <c r="AF929" s="6">
        <f t="shared" si="674"/>
        <v>-3.6050327160322429E-2</v>
      </c>
      <c r="AG929" s="6">
        <f t="shared" si="675"/>
        <v>-2.7977736838022748E-2</v>
      </c>
      <c r="AH929" s="6">
        <f t="shared" si="676"/>
        <v>-2.7603231212248967E-2</v>
      </c>
      <c r="AI929" s="6">
        <f t="shared" si="677"/>
        <v>-2.7907403471603379E-2</v>
      </c>
      <c r="AJ929" s="6">
        <f t="shared" si="678"/>
        <v>-1.974591462468836E-2</v>
      </c>
      <c r="AK929" s="4">
        <f t="shared" si="654"/>
        <v>0.4108241621067974</v>
      </c>
      <c r="AL929" s="4">
        <f t="shared" si="655"/>
        <v>0.40325813050048448</v>
      </c>
      <c r="AM929" s="4">
        <f t="shared" si="656"/>
        <v>0.14800661049523783</v>
      </c>
      <c r="AN929" s="4">
        <f t="shared" si="657"/>
        <v>9.9468195648755198E-2</v>
      </c>
      <c r="AO929" s="4">
        <f t="shared" si="658"/>
        <v>9.2820180089214291E-2</v>
      </c>
      <c r="AP929" s="4">
        <f t="shared" si="659"/>
        <v>4.9521046129908902E-2</v>
      </c>
      <c r="AQ929" s="4">
        <f t="shared" si="660"/>
        <v>4.5279376172867522E-2</v>
      </c>
      <c r="AR929" s="4">
        <f t="shared" si="661"/>
        <v>2.0794909632122466E-2</v>
      </c>
      <c r="AS929" s="4">
        <f t="array" ref="AS929">_xlfn.STDEV.S(IF(E$17:E$1040=E929,$C$17:$C$1040,""))</f>
        <v>1.6668979720915356E-2</v>
      </c>
      <c r="AT929" s="4">
        <f t="array" ref="AT929">_xlfn.STDEV.S(IF(F$17:F$1040=F929,$C$17:$C$1040,""))</f>
        <v>2.155996435463892E-2</v>
      </c>
      <c r="AU929" s="4">
        <f t="array" ref="AU929">_xlfn.STDEV.S(IF(G$17:G$1040=G929,$C$17:$C$1040,""))</f>
        <v>1.268826995922356E-2</v>
      </c>
      <c r="AV929" s="4">
        <f t="array" ref="AV929">_xlfn.STDEV.S(IF(H$17:H$1040=H929,$C$17:$C$1040,""))</f>
        <v>1.210838296026647E-2</v>
      </c>
      <c r="AW929" s="4">
        <f t="array" ref="AW929">_xlfn.STDEV.S(IF(I$17:I$1040=I929,$C$17:$C$1040,""))</f>
        <v>1.6143212793459892E-2</v>
      </c>
      <c r="AX929" s="4">
        <f t="array" ref="AX929">_xlfn.STDEV.S(IF(J$17:J$1040=J929,$C$17:$C$1040,""))</f>
        <v>1.3562276483185611E-2</v>
      </c>
      <c r="AY929" s="4">
        <f t="array" ref="AY929">_xlfn.STDEV.S(IF(K$17:K$1040=K929,$C$17:$C$1040,""))</f>
        <v>1.7291840831690029E-2</v>
      </c>
      <c r="AZ929" s="4">
        <f t="array" ref="AZ929">_xlfn.STDEV.S(IF(L$17:L$1040=L929,$C$17:$C$1040,""))</f>
        <v>2.1923498090550549E-2</v>
      </c>
      <c r="BA929" s="7">
        <f t="shared" si="662"/>
        <v>24.646029270244831</v>
      </c>
      <c r="BB929" s="7">
        <f t="shared" si="663"/>
        <v>18.704025844723532</v>
      </c>
      <c r="BC929" s="7">
        <f t="shared" si="664"/>
        <v>11.664837757305637</v>
      </c>
      <c r="BD929" s="7">
        <f t="shared" si="665"/>
        <v>8.2148207547745251</v>
      </c>
      <c r="BE929" s="7">
        <f t="shared" si="666"/>
        <v>5.7497959840322848</v>
      </c>
      <c r="BF929" s="7">
        <f t="shared" si="667"/>
        <v>3.6513815502363967</v>
      </c>
      <c r="BG929" s="7">
        <f t="shared" si="668"/>
        <v>2.6185399584459463</v>
      </c>
      <c r="BH929" s="7">
        <f t="shared" si="669"/>
        <v>0.94852151541844831</v>
      </c>
    </row>
    <row r="930" spans="1:60" x14ac:dyDescent="0.25">
      <c r="A930" s="3">
        <v>44007</v>
      </c>
      <c r="B930" s="1">
        <v>3083.76001</v>
      </c>
      <c r="C930" s="4">
        <f t="shared" si="637"/>
        <v>1.0959447386073906E-2</v>
      </c>
      <c r="D930" s="10">
        <f t="shared" si="670"/>
        <v>913</v>
      </c>
      <c r="E930" s="10">
        <f t="shared" si="635"/>
        <v>1</v>
      </c>
      <c r="F930" s="10">
        <f t="shared" si="636"/>
        <v>3</v>
      </c>
      <c r="G930" s="10">
        <f t="shared" si="636"/>
        <v>7</v>
      </c>
      <c r="H930" s="10">
        <f t="shared" si="636"/>
        <v>14</v>
      </c>
      <c r="I930" s="10">
        <f t="shared" si="636"/>
        <v>28</v>
      </c>
      <c r="J930" s="10">
        <f t="shared" si="636"/>
        <v>57</v>
      </c>
      <c r="K930" s="10">
        <f t="shared" si="636"/>
        <v>114</v>
      </c>
      <c r="L930" s="10">
        <f t="shared" si="636"/>
        <v>228</v>
      </c>
      <c r="M930" s="4">
        <f t="shared" si="638"/>
        <v>7.0934616863010361E-4</v>
      </c>
      <c r="N930" s="4">
        <f t="shared" si="639"/>
        <v>8.4305118703185099E-4</v>
      </c>
      <c r="O930" s="4">
        <f t="shared" si="640"/>
        <v>1.4966384207309481E-3</v>
      </c>
      <c r="P930" s="4">
        <f t="shared" si="641"/>
        <v>2.1979764652432249E-3</v>
      </c>
      <c r="Q930" s="4">
        <f t="shared" si="642"/>
        <v>1.7231182109903008E-3</v>
      </c>
      <c r="R930" s="4">
        <f t="shared" si="643"/>
        <v>1.7480852527085519E-3</v>
      </c>
      <c r="S930" s="4">
        <f t="shared" si="644"/>
        <v>2.0522575120629633E-3</v>
      </c>
      <c r="T930" s="4">
        <f t="shared" si="645"/>
        <v>-6.1092313348520555E-3</v>
      </c>
      <c r="U930" s="6">
        <f t="shared" si="646"/>
        <v>1.0250101217443802E-2</v>
      </c>
      <c r="V930" s="6">
        <f t="shared" si="647"/>
        <v>1.0116396199042055E-2</v>
      </c>
      <c r="W930" s="6">
        <f t="shared" si="648"/>
        <v>9.462808965342958E-3</v>
      </c>
      <c r="X930" s="6">
        <f t="shared" si="649"/>
        <v>8.7614709208306812E-3</v>
      </c>
      <c r="Y930" s="6">
        <f t="shared" si="650"/>
        <v>9.2363291750836053E-3</v>
      </c>
      <c r="Z930" s="6">
        <f t="shared" si="651"/>
        <v>9.2113621333653542E-3</v>
      </c>
      <c r="AA930" s="6">
        <f t="shared" si="652"/>
        <v>8.9071898740109429E-3</v>
      </c>
      <c r="AB930" s="6">
        <f t="shared" si="653"/>
        <v>1.7068678720925962E-2</v>
      </c>
      <c r="AC930" s="6">
        <f t="shared" si="671"/>
        <v>-0.10126691916936417</v>
      </c>
      <c r="AD930" s="6">
        <f t="shared" si="672"/>
        <v>-8.6559367145171262E-2</v>
      </c>
      <c r="AE930" s="6">
        <f t="shared" si="673"/>
        <v>-1.4664771438270767E-2</v>
      </c>
      <c r="AF930" s="6">
        <f t="shared" si="674"/>
        <v>-2.7288856239491746E-2</v>
      </c>
      <c r="AG930" s="6">
        <f t="shared" si="675"/>
        <v>-1.8741407662939143E-2</v>
      </c>
      <c r="AH930" s="6">
        <f t="shared" si="676"/>
        <v>-1.8391869078883613E-2</v>
      </c>
      <c r="AI930" s="6">
        <f t="shared" si="677"/>
        <v>-1.9000213597592436E-2</v>
      </c>
      <c r="AJ930" s="6">
        <f t="shared" si="678"/>
        <v>-2.6772359037623983E-3</v>
      </c>
      <c r="AK930" s="4">
        <f t="shared" si="654"/>
        <v>0.4108241621067974</v>
      </c>
      <c r="AL930" s="4">
        <f t="shared" si="655"/>
        <v>0.40325813050048448</v>
      </c>
      <c r="AM930" s="4">
        <f t="shared" si="656"/>
        <v>0.14800661049523783</v>
      </c>
      <c r="AN930" s="4">
        <f t="shared" si="657"/>
        <v>9.9468195648755198E-2</v>
      </c>
      <c r="AO930" s="4">
        <f t="shared" si="658"/>
        <v>9.2820180089214291E-2</v>
      </c>
      <c r="AP930" s="4">
        <f t="shared" si="659"/>
        <v>4.9521046129908902E-2</v>
      </c>
      <c r="AQ930" s="4">
        <f t="shared" si="660"/>
        <v>4.5279376172867522E-2</v>
      </c>
      <c r="AR930" s="4">
        <f t="shared" si="661"/>
        <v>2.0794909632122466E-2</v>
      </c>
      <c r="AS930" s="4">
        <f t="array" ref="AS930">_xlfn.STDEV.S(IF(E$17:E$1040=E930,$C$17:$C$1040,""))</f>
        <v>1.6668979720915356E-2</v>
      </c>
      <c r="AT930" s="4">
        <f t="array" ref="AT930">_xlfn.STDEV.S(IF(F$17:F$1040=F930,$C$17:$C$1040,""))</f>
        <v>2.155996435463892E-2</v>
      </c>
      <c r="AU930" s="4">
        <f t="array" ref="AU930">_xlfn.STDEV.S(IF(G$17:G$1040=G930,$C$17:$C$1040,""))</f>
        <v>1.268826995922356E-2</v>
      </c>
      <c r="AV930" s="4">
        <f t="array" ref="AV930">_xlfn.STDEV.S(IF(H$17:H$1040=H930,$C$17:$C$1040,""))</f>
        <v>1.210838296026647E-2</v>
      </c>
      <c r="AW930" s="4">
        <f t="array" ref="AW930">_xlfn.STDEV.S(IF(I$17:I$1040=I930,$C$17:$C$1040,""))</f>
        <v>1.6143212793459892E-2</v>
      </c>
      <c r="AX930" s="4">
        <f t="array" ref="AX930">_xlfn.STDEV.S(IF(J$17:J$1040=J930,$C$17:$C$1040,""))</f>
        <v>1.3562276483185611E-2</v>
      </c>
      <c r="AY930" s="4">
        <f t="array" ref="AY930">_xlfn.STDEV.S(IF(K$17:K$1040=K930,$C$17:$C$1040,""))</f>
        <v>1.7291840831690029E-2</v>
      </c>
      <c r="AZ930" s="4">
        <f t="array" ref="AZ930">_xlfn.STDEV.S(IF(L$17:L$1040=L930,$C$17:$C$1040,""))</f>
        <v>2.1923498090550549E-2</v>
      </c>
      <c r="BA930" s="7">
        <f t="shared" si="662"/>
        <v>24.646029270244831</v>
      </c>
      <c r="BB930" s="7">
        <f t="shared" si="663"/>
        <v>18.704025844723532</v>
      </c>
      <c r="BC930" s="7">
        <f t="shared" si="664"/>
        <v>11.664837757305637</v>
      </c>
      <c r="BD930" s="7">
        <f t="shared" si="665"/>
        <v>8.2148207547745251</v>
      </c>
      <c r="BE930" s="7">
        <f t="shared" si="666"/>
        <v>5.7497959840322848</v>
      </c>
      <c r="BF930" s="7">
        <f t="shared" si="667"/>
        <v>3.6513815502363967</v>
      </c>
      <c r="BG930" s="7">
        <f t="shared" si="668"/>
        <v>2.6185399584459463</v>
      </c>
      <c r="BH930" s="7">
        <f t="shared" si="669"/>
        <v>0.94852151541844831</v>
      </c>
    </row>
    <row r="931" spans="1:60" x14ac:dyDescent="0.25">
      <c r="A931" s="3">
        <v>44008</v>
      </c>
      <c r="B931" s="1">
        <v>3009.0500489999999</v>
      </c>
      <c r="C931" s="4">
        <f t="shared" si="637"/>
        <v>-2.4226905063212123E-2</v>
      </c>
      <c r="D931" s="10">
        <f t="shared" si="670"/>
        <v>914</v>
      </c>
      <c r="E931" s="10">
        <f t="shared" si="635"/>
        <v>1</v>
      </c>
      <c r="F931" s="10">
        <f t="shared" si="636"/>
        <v>3</v>
      </c>
      <c r="G931" s="10">
        <f t="shared" si="636"/>
        <v>7</v>
      </c>
      <c r="H931" s="10">
        <f t="shared" si="636"/>
        <v>14</v>
      </c>
      <c r="I931" s="10">
        <f t="shared" si="636"/>
        <v>28</v>
      </c>
      <c r="J931" s="10">
        <f t="shared" si="636"/>
        <v>57</v>
      </c>
      <c r="K931" s="10">
        <f t="shared" si="636"/>
        <v>114</v>
      </c>
      <c r="L931" s="10">
        <f t="shared" si="636"/>
        <v>228</v>
      </c>
      <c r="M931" s="4">
        <f t="shared" si="638"/>
        <v>7.0934616863010361E-4</v>
      </c>
      <c r="N931" s="4">
        <f t="shared" si="639"/>
        <v>8.4305118703185099E-4</v>
      </c>
      <c r="O931" s="4">
        <f t="shared" si="640"/>
        <v>1.4966384207309481E-3</v>
      </c>
      <c r="P931" s="4">
        <f t="shared" si="641"/>
        <v>2.1979764652432249E-3</v>
      </c>
      <c r="Q931" s="4">
        <f t="shared" si="642"/>
        <v>1.7231182109903008E-3</v>
      </c>
      <c r="R931" s="4">
        <f t="shared" si="643"/>
        <v>1.7480852527085519E-3</v>
      </c>
      <c r="S931" s="4">
        <f t="shared" si="644"/>
        <v>2.0522575120629633E-3</v>
      </c>
      <c r="T931" s="4">
        <f t="shared" si="645"/>
        <v>-6.1092313348520555E-3</v>
      </c>
      <c r="U931" s="6">
        <f t="shared" si="646"/>
        <v>-2.4936251231842226E-2</v>
      </c>
      <c r="V931" s="6">
        <f t="shared" si="647"/>
        <v>-2.5069956250243976E-2</v>
      </c>
      <c r="W931" s="6">
        <f t="shared" si="648"/>
        <v>-2.5723543483943071E-2</v>
      </c>
      <c r="X931" s="6">
        <f t="shared" si="649"/>
        <v>-2.6424881528455346E-2</v>
      </c>
      <c r="Y931" s="6">
        <f t="shared" si="650"/>
        <v>-2.5950023274202424E-2</v>
      </c>
      <c r="Z931" s="6">
        <f t="shared" si="651"/>
        <v>-2.5974990315920675E-2</v>
      </c>
      <c r="AA931" s="6">
        <f t="shared" si="652"/>
        <v>-2.6279162575275086E-2</v>
      </c>
      <c r="AB931" s="6">
        <f t="shared" si="653"/>
        <v>-1.8117673728360068E-2</v>
      </c>
      <c r="AC931" s="6">
        <f t="shared" si="671"/>
        <v>-0.1262031704012064</v>
      </c>
      <c r="AD931" s="6">
        <f t="shared" si="672"/>
        <v>-0.11162932339541523</v>
      </c>
      <c r="AE931" s="6">
        <f t="shared" si="673"/>
        <v>-4.0388314922213842E-2</v>
      </c>
      <c r="AF931" s="6">
        <f t="shared" si="674"/>
        <v>-5.3713737767947092E-2</v>
      </c>
      <c r="AG931" s="6">
        <f t="shared" si="675"/>
        <v>-4.4691430937141563E-2</v>
      </c>
      <c r="AH931" s="6">
        <f t="shared" si="676"/>
        <v>-4.4366859394804288E-2</v>
      </c>
      <c r="AI931" s="6">
        <f t="shared" si="677"/>
        <v>-4.5279376172867522E-2</v>
      </c>
      <c r="AJ931" s="6">
        <f t="shared" si="678"/>
        <v>-2.0794909632122466E-2</v>
      </c>
      <c r="AK931" s="4">
        <f t="shared" si="654"/>
        <v>0.4108241621067974</v>
      </c>
      <c r="AL931" s="4">
        <f t="shared" si="655"/>
        <v>0.40325813050048448</v>
      </c>
      <c r="AM931" s="4">
        <f t="shared" si="656"/>
        <v>0.14800661049523783</v>
      </c>
      <c r="AN931" s="4">
        <f t="shared" si="657"/>
        <v>9.9468195648755198E-2</v>
      </c>
      <c r="AO931" s="4">
        <f t="shared" si="658"/>
        <v>9.2820180089214291E-2</v>
      </c>
      <c r="AP931" s="4">
        <f t="shared" si="659"/>
        <v>4.9521046129908902E-2</v>
      </c>
      <c r="AQ931" s="4">
        <f t="shared" si="660"/>
        <v>4.5279376172867522E-2</v>
      </c>
      <c r="AR931" s="4">
        <f t="shared" si="661"/>
        <v>2.0794909632122466E-2</v>
      </c>
      <c r="AS931" s="4">
        <f t="array" ref="AS931">_xlfn.STDEV.S(IF(E$17:E$1040=E931,$C$17:$C$1040,""))</f>
        <v>1.6668979720915356E-2</v>
      </c>
      <c r="AT931" s="4">
        <f t="array" ref="AT931">_xlfn.STDEV.S(IF(F$17:F$1040=F931,$C$17:$C$1040,""))</f>
        <v>2.155996435463892E-2</v>
      </c>
      <c r="AU931" s="4">
        <f t="array" ref="AU931">_xlfn.STDEV.S(IF(G$17:G$1040=G931,$C$17:$C$1040,""))</f>
        <v>1.268826995922356E-2</v>
      </c>
      <c r="AV931" s="4">
        <f t="array" ref="AV931">_xlfn.STDEV.S(IF(H$17:H$1040=H931,$C$17:$C$1040,""))</f>
        <v>1.210838296026647E-2</v>
      </c>
      <c r="AW931" s="4">
        <f t="array" ref="AW931">_xlfn.STDEV.S(IF(I$17:I$1040=I931,$C$17:$C$1040,""))</f>
        <v>1.6143212793459892E-2</v>
      </c>
      <c r="AX931" s="4">
        <f t="array" ref="AX931">_xlfn.STDEV.S(IF(J$17:J$1040=J931,$C$17:$C$1040,""))</f>
        <v>1.3562276483185611E-2</v>
      </c>
      <c r="AY931" s="4">
        <f t="array" ref="AY931">_xlfn.STDEV.S(IF(K$17:K$1040=K931,$C$17:$C$1040,""))</f>
        <v>1.7291840831690029E-2</v>
      </c>
      <c r="AZ931" s="4">
        <f t="array" ref="AZ931">_xlfn.STDEV.S(IF(L$17:L$1040=L931,$C$17:$C$1040,""))</f>
        <v>2.1923498090550549E-2</v>
      </c>
      <c r="BA931" s="7">
        <f t="shared" si="662"/>
        <v>24.646029270244831</v>
      </c>
      <c r="BB931" s="7">
        <f t="shared" si="663"/>
        <v>18.704025844723532</v>
      </c>
      <c r="BC931" s="7">
        <f t="shared" si="664"/>
        <v>11.664837757305637</v>
      </c>
      <c r="BD931" s="7">
        <f t="shared" si="665"/>
        <v>8.2148207547745251</v>
      </c>
      <c r="BE931" s="7">
        <f t="shared" si="666"/>
        <v>5.7497959840322848</v>
      </c>
      <c r="BF931" s="7">
        <f t="shared" si="667"/>
        <v>3.6513815502363967</v>
      </c>
      <c r="BG931" s="7">
        <f t="shared" si="668"/>
        <v>2.6185399584459463</v>
      </c>
      <c r="BH931" s="7">
        <f t="shared" si="669"/>
        <v>0.94852151541844831</v>
      </c>
    </row>
    <row r="932" spans="1:60" x14ac:dyDescent="0.25">
      <c r="A932" s="3">
        <v>44011</v>
      </c>
      <c r="B932" s="1">
        <v>3053.23999</v>
      </c>
      <c r="C932" s="4">
        <f t="shared" si="637"/>
        <v>1.468567829727041E-2</v>
      </c>
      <c r="D932" s="10">
        <f t="shared" si="670"/>
        <v>915</v>
      </c>
      <c r="E932" s="10">
        <f t="shared" si="635"/>
        <v>1</v>
      </c>
      <c r="F932" s="10">
        <f t="shared" si="636"/>
        <v>3</v>
      </c>
      <c r="G932" s="10">
        <f t="shared" si="636"/>
        <v>7</v>
      </c>
      <c r="H932" s="10">
        <f t="shared" si="636"/>
        <v>14</v>
      </c>
      <c r="I932" s="10">
        <f t="shared" si="636"/>
        <v>28</v>
      </c>
      <c r="J932" s="10">
        <f t="shared" si="636"/>
        <v>57</v>
      </c>
      <c r="K932" s="10">
        <f t="shared" si="636"/>
        <v>114</v>
      </c>
      <c r="L932" s="10">
        <f t="shared" si="636"/>
        <v>228</v>
      </c>
      <c r="M932" s="4">
        <f t="shared" si="638"/>
        <v>7.0934616863010361E-4</v>
      </c>
      <c r="N932" s="4">
        <f t="shared" si="639"/>
        <v>8.4305118703185099E-4</v>
      </c>
      <c r="O932" s="4">
        <f t="shared" si="640"/>
        <v>1.4966384207309481E-3</v>
      </c>
      <c r="P932" s="4">
        <f t="shared" si="641"/>
        <v>2.1979764652432249E-3</v>
      </c>
      <c r="Q932" s="4">
        <f t="shared" si="642"/>
        <v>1.7231182109903008E-3</v>
      </c>
      <c r="R932" s="4">
        <f t="shared" si="643"/>
        <v>1.7480852527085519E-3</v>
      </c>
      <c r="S932" s="4">
        <f t="shared" si="644"/>
        <v>2.0522575120629633E-3</v>
      </c>
      <c r="T932" s="4">
        <f t="shared" si="645"/>
        <v>-6.1092313348520555E-3</v>
      </c>
      <c r="U932" s="6">
        <f t="shared" si="646"/>
        <v>1.3976332128640306E-2</v>
      </c>
      <c r="V932" s="6">
        <f t="shared" si="647"/>
        <v>1.3842627110238559E-2</v>
      </c>
      <c r="W932" s="6">
        <f t="shared" si="648"/>
        <v>1.3189039876539462E-2</v>
      </c>
      <c r="X932" s="6">
        <f t="shared" si="649"/>
        <v>1.2487701832027185E-2</v>
      </c>
      <c r="Y932" s="6">
        <f t="shared" si="650"/>
        <v>1.296256008628011E-2</v>
      </c>
      <c r="Z932" s="6">
        <f t="shared" si="651"/>
        <v>1.2937593044561858E-2</v>
      </c>
      <c r="AA932" s="6">
        <f t="shared" si="652"/>
        <v>1.2633420785207447E-2</v>
      </c>
      <c r="AB932" s="6">
        <f t="shared" si="653"/>
        <v>2.0794909632122466E-2</v>
      </c>
      <c r="AC932" s="6">
        <f t="shared" si="671"/>
        <v>-0.1122268382725661</v>
      </c>
      <c r="AD932" s="6">
        <f t="shared" si="672"/>
        <v>-9.7786696285176666E-2</v>
      </c>
      <c r="AE932" s="6">
        <f t="shared" si="673"/>
        <v>-2.7199275045674379E-2</v>
      </c>
      <c r="AF932" s="6">
        <f t="shared" si="674"/>
        <v>-4.1226035935919905E-2</v>
      </c>
      <c r="AG932" s="6">
        <f t="shared" si="675"/>
        <v>-3.1728870850861457E-2</v>
      </c>
      <c r="AH932" s="6">
        <f t="shared" si="676"/>
        <v>-3.142926635024243E-2</v>
      </c>
      <c r="AI932" s="6">
        <f t="shared" si="677"/>
        <v>-3.2645955387660075E-2</v>
      </c>
      <c r="AJ932" s="6">
        <f t="shared" si="678"/>
        <v>0</v>
      </c>
      <c r="AK932" s="4">
        <f t="shared" si="654"/>
        <v>0.4108241621067974</v>
      </c>
      <c r="AL932" s="4">
        <f t="shared" si="655"/>
        <v>0.40325813050048448</v>
      </c>
      <c r="AM932" s="4">
        <f t="shared" si="656"/>
        <v>0.14800661049523783</v>
      </c>
      <c r="AN932" s="4">
        <f t="shared" si="657"/>
        <v>9.9468195648755198E-2</v>
      </c>
      <c r="AO932" s="4">
        <f t="shared" si="658"/>
        <v>9.2820180089214291E-2</v>
      </c>
      <c r="AP932" s="4">
        <f t="shared" si="659"/>
        <v>4.9521046129908902E-2</v>
      </c>
      <c r="AQ932" s="4">
        <f t="shared" si="660"/>
        <v>4.5279376172867522E-2</v>
      </c>
      <c r="AR932" s="4">
        <f t="shared" si="661"/>
        <v>2.0794909632122466E-2</v>
      </c>
      <c r="AS932" s="4">
        <f t="array" ref="AS932">_xlfn.STDEV.S(IF(E$17:E$1040=E932,$C$17:$C$1040,""))</f>
        <v>1.6668979720915356E-2</v>
      </c>
      <c r="AT932" s="4">
        <f t="array" ref="AT932">_xlfn.STDEV.S(IF(F$17:F$1040=F932,$C$17:$C$1040,""))</f>
        <v>2.155996435463892E-2</v>
      </c>
      <c r="AU932" s="4">
        <f t="array" ref="AU932">_xlfn.STDEV.S(IF(G$17:G$1040=G932,$C$17:$C$1040,""))</f>
        <v>1.268826995922356E-2</v>
      </c>
      <c r="AV932" s="4">
        <f t="array" ref="AV932">_xlfn.STDEV.S(IF(H$17:H$1040=H932,$C$17:$C$1040,""))</f>
        <v>1.210838296026647E-2</v>
      </c>
      <c r="AW932" s="4">
        <f t="array" ref="AW932">_xlfn.STDEV.S(IF(I$17:I$1040=I932,$C$17:$C$1040,""))</f>
        <v>1.6143212793459892E-2</v>
      </c>
      <c r="AX932" s="4">
        <f t="array" ref="AX932">_xlfn.STDEV.S(IF(J$17:J$1040=J932,$C$17:$C$1040,""))</f>
        <v>1.3562276483185611E-2</v>
      </c>
      <c r="AY932" s="4">
        <f t="array" ref="AY932">_xlfn.STDEV.S(IF(K$17:K$1040=K932,$C$17:$C$1040,""))</f>
        <v>1.7291840831690029E-2</v>
      </c>
      <c r="AZ932" s="4">
        <f t="array" ref="AZ932">_xlfn.STDEV.S(IF(L$17:L$1040=L932,$C$17:$C$1040,""))</f>
        <v>2.1923498090550549E-2</v>
      </c>
      <c r="BA932" s="7">
        <f t="shared" si="662"/>
        <v>24.646029270244831</v>
      </c>
      <c r="BB932" s="7">
        <f t="shared" si="663"/>
        <v>18.704025844723532</v>
      </c>
      <c r="BC932" s="7">
        <f t="shared" si="664"/>
        <v>11.664837757305637</v>
      </c>
      <c r="BD932" s="7">
        <f t="shared" si="665"/>
        <v>8.2148207547745251</v>
      </c>
      <c r="BE932" s="7">
        <f t="shared" si="666"/>
        <v>5.7497959840322848</v>
      </c>
      <c r="BF932" s="7">
        <f t="shared" si="667"/>
        <v>3.6513815502363967</v>
      </c>
      <c r="BG932" s="7">
        <f t="shared" si="668"/>
        <v>2.6185399584459463</v>
      </c>
      <c r="BH932" s="7">
        <f t="shared" si="669"/>
        <v>0.94852151541844831</v>
      </c>
    </row>
    <row r="933" spans="1:60" x14ac:dyDescent="0.25">
      <c r="A933" s="3">
        <v>44012</v>
      </c>
      <c r="B933" s="1">
        <v>3100.290039</v>
      </c>
      <c r="C933" s="4">
        <f t="shared" si="637"/>
        <v>1.5409875789030192E-2</v>
      </c>
      <c r="D933" s="10">
        <f t="shared" si="670"/>
        <v>916</v>
      </c>
      <c r="E933" s="10">
        <f t="shared" si="635"/>
        <v>1</v>
      </c>
      <c r="F933" s="10">
        <f t="shared" si="636"/>
        <v>3</v>
      </c>
      <c r="G933" s="10">
        <f t="shared" si="636"/>
        <v>7</v>
      </c>
      <c r="H933" s="10">
        <f t="shared" si="636"/>
        <v>14</v>
      </c>
      <c r="I933" s="10">
        <f t="shared" si="636"/>
        <v>28</v>
      </c>
      <c r="J933" s="10">
        <f t="shared" si="636"/>
        <v>57</v>
      </c>
      <c r="K933" s="10">
        <f t="shared" si="636"/>
        <v>114</v>
      </c>
      <c r="L933" s="10">
        <f t="shared" si="636"/>
        <v>229</v>
      </c>
      <c r="M933" s="4">
        <f t="shared" si="638"/>
        <v>7.0934616863010361E-4</v>
      </c>
      <c r="N933" s="4">
        <f t="shared" si="639"/>
        <v>8.4305118703185099E-4</v>
      </c>
      <c r="O933" s="4">
        <f t="shared" si="640"/>
        <v>1.4966384207309481E-3</v>
      </c>
      <c r="P933" s="4">
        <f t="shared" si="641"/>
        <v>2.1979764652432249E-3</v>
      </c>
      <c r="Q933" s="4">
        <f t="shared" si="642"/>
        <v>1.7231182109903008E-3</v>
      </c>
      <c r="R933" s="4">
        <f t="shared" si="643"/>
        <v>1.7480852527085519E-3</v>
      </c>
      <c r="S933" s="4">
        <f t="shared" si="644"/>
        <v>2.0522575120629633E-3</v>
      </c>
      <c r="T933" s="4">
        <f t="shared" si="645"/>
        <v>1.0213746358977982E-2</v>
      </c>
      <c r="U933" s="6">
        <f t="shared" si="646"/>
        <v>1.4700529620400088E-2</v>
      </c>
      <c r="V933" s="6">
        <f t="shared" si="647"/>
        <v>1.4566824601998341E-2</v>
      </c>
      <c r="W933" s="6">
        <f t="shared" si="648"/>
        <v>1.3913237368299244E-2</v>
      </c>
      <c r="X933" s="6">
        <f t="shared" si="649"/>
        <v>1.3211899323786967E-2</v>
      </c>
      <c r="Y933" s="6">
        <f t="shared" si="650"/>
        <v>1.3686757578039891E-2</v>
      </c>
      <c r="Z933" s="6">
        <f t="shared" si="651"/>
        <v>1.366179053632164E-2</v>
      </c>
      <c r="AA933" s="6">
        <f t="shared" si="652"/>
        <v>1.3357618276967229E-2</v>
      </c>
      <c r="AB933" s="6">
        <f t="shared" si="653"/>
        <v>5.1961294300522098E-3</v>
      </c>
      <c r="AC933" s="6">
        <f t="shared" si="671"/>
        <v>-9.7526308652166022E-2</v>
      </c>
      <c r="AD933" s="6">
        <f t="shared" si="672"/>
        <v>-8.321987168317832E-2</v>
      </c>
      <c r="AE933" s="6">
        <f t="shared" si="673"/>
        <v>-1.3286037677375136E-2</v>
      </c>
      <c r="AF933" s="6">
        <f t="shared" si="674"/>
        <v>-2.8014136612132937E-2</v>
      </c>
      <c r="AG933" s="6">
        <f t="shared" si="675"/>
        <v>-1.8042113272821566E-2</v>
      </c>
      <c r="AH933" s="6">
        <f t="shared" si="676"/>
        <v>-1.776747581392079E-2</v>
      </c>
      <c r="AI933" s="6">
        <f t="shared" si="677"/>
        <v>-1.9288337110692846E-2</v>
      </c>
      <c r="AJ933" s="6">
        <f t="shared" si="678"/>
        <v>5.1961294300522098E-3</v>
      </c>
      <c r="AK933" s="4">
        <f t="shared" si="654"/>
        <v>0.4108241621067974</v>
      </c>
      <c r="AL933" s="4">
        <f t="shared" si="655"/>
        <v>0.40325813050048448</v>
      </c>
      <c r="AM933" s="4">
        <f t="shared" si="656"/>
        <v>0.14800661049523783</v>
      </c>
      <c r="AN933" s="4">
        <f t="shared" si="657"/>
        <v>9.9468195648755198E-2</v>
      </c>
      <c r="AO933" s="4">
        <f t="shared" si="658"/>
        <v>9.2820180089214291E-2</v>
      </c>
      <c r="AP933" s="4">
        <f t="shared" si="659"/>
        <v>4.9521046129908902E-2</v>
      </c>
      <c r="AQ933" s="4">
        <f t="shared" si="660"/>
        <v>4.5279376172867522E-2</v>
      </c>
      <c r="AR933" s="4">
        <f t="shared" si="661"/>
        <v>1.0864108957311824E-2</v>
      </c>
      <c r="AS933" s="4">
        <f t="array" ref="AS933">_xlfn.STDEV.S(IF(E$17:E$1040=E933,$C$17:$C$1040,""))</f>
        <v>1.6668979720915356E-2</v>
      </c>
      <c r="AT933" s="4">
        <f t="array" ref="AT933">_xlfn.STDEV.S(IF(F$17:F$1040=F933,$C$17:$C$1040,""))</f>
        <v>2.155996435463892E-2</v>
      </c>
      <c r="AU933" s="4">
        <f t="array" ref="AU933">_xlfn.STDEV.S(IF(G$17:G$1040=G933,$C$17:$C$1040,""))</f>
        <v>1.268826995922356E-2</v>
      </c>
      <c r="AV933" s="4">
        <f t="array" ref="AV933">_xlfn.STDEV.S(IF(H$17:H$1040=H933,$C$17:$C$1040,""))</f>
        <v>1.210838296026647E-2</v>
      </c>
      <c r="AW933" s="4">
        <f t="array" ref="AW933">_xlfn.STDEV.S(IF(I$17:I$1040=I933,$C$17:$C$1040,""))</f>
        <v>1.6143212793459892E-2</v>
      </c>
      <c r="AX933" s="4">
        <f t="array" ref="AX933">_xlfn.STDEV.S(IF(J$17:J$1040=J933,$C$17:$C$1040,""))</f>
        <v>1.3562276483185611E-2</v>
      </c>
      <c r="AY933" s="4">
        <f t="array" ref="AY933">_xlfn.STDEV.S(IF(K$17:K$1040=K933,$C$17:$C$1040,""))</f>
        <v>1.7291840831690029E-2</v>
      </c>
      <c r="AZ933" s="4">
        <f t="array" ref="AZ933">_xlfn.STDEV.S(IF(L$17:L$1040=L933,$C$17:$C$1040,""))</f>
        <v>6.2784235886049009E-3</v>
      </c>
      <c r="BA933" s="7">
        <f t="shared" si="662"/>
        <v>24.646029270244831</v>
      </c>
      <c r="BB933" s="7">
        <f t="shared" si="663"/>
        <v>18.704025844723532</v>
      </c>
      <c r="BC933" s="7">
        <f t="shared" si="664"/>
        <v>11.664837757305637</v>
      </c>
      <c r="BD933" s="7">
        <f t="shared" si="665"/>
        <v>8.2148207547745251</v>
      </c>
      <c r="BE933" s="7">
        <f t="shared" si="666"/>
        <v>5.7497959840322848</v>
      </c>
      <c r="BF933" s="7">
        <f t="shared" si="667"/>
        <v>3.6513815502363967</v>
      </c>
      <c r="BG933" s="7">
        <f t="shared" si="668"/>
        <v>2.6185399584459463</v>
      </c>
      <c r="BH933" s="7">
        <f t="shared" si="669"/>
        <v>1.7303880192202652</v>
      </c>
    </row>
    <row r="934" spans="1:60" x14ac:dyDescent="0.25">
      <c r="A934" s="3">
        <v>44013</v>
      </c>
      <c r="B934" s="1">
        <v>3115.860107</v>
      </c>
      <c r="C934" s="4">
        <f t="shared" si="637"/>
        <v>5.0221327050492537E-3</v>
      </c>
      <c r="D934" s="10">
        <f t="shared" si="670"/>
        <v>917</v>
      </c>
      <c r="E934" s="10">
        <f t="shared" si="635"/>
        <v>1</v>
      </c>
      <c r="F934" s="10">
        <f t="shared" si="636"/>
        <v>3</v>
      </c>
      <c r="G934" s="10">
        <f t="shared" si="636"/>
        <v>7</v>
      </c>
      <c r="H934" s="10">
        <f t="shared" si="636"/>
        <v>14</v>
      </c>
      <c r="I934" s="10">
        <f t="shared" si="636"/>
        <v>28</v>
      </c>
      <c r="J934" s="10">
        <f t="shared" si="636"/>
        <v>57</v>
      </c>
      <c r="K934" s="10">
        <f t="shared" si="636"/>
        <v>114</v>
      </c>
      <c r="L934" s="10">
        <f t="shared" si="636"/>
        <v>229</v>
      </c>
      <c r="M934" s="4">
        <f t="shared" si="638"/>
        <v>7.0934616863010361E-4</v>
      </c>
      <c r="N934" s="4">
        <f t="shared" si="639"/>
        <v>8.4305118703185099E-4</v>
      </c>
      <c r="O934" s="4">
        <f t="shared" si="640"/>
        <v>1.4966384207309481E-3</v>
      </c>
      <c r="P934" s="4">
        <f t="shared" si="641"/>
        <v>2.1979764652432249E-3</v>
      </c>
      <c r="Q934" s="4">
        <f t="shared" si="642"/>
        <v>1.7231182109903008E-3</v>
      </c>
      <c r="R934" s="4">
        <f t="shared" si="643"/>
        <v>1.7480852527085519E-3</v>
      </c>
      <c r="S934" s="4">
        <f t="shared" si="644"/>
        <v>2.0522575120629633E-3</v>
      </c>
      <c r="T934" s="4">
        <f t="shared" si="645"/>
        <v>1.0213746358977982E-2</v>
      </c>
      <c r="U934" s="6">
        <f t="shared" si="646"/>
        <v>4.3127865364191503E-3</v>
      </c>
      <c r="V934" s="6">
        <f t="shared" si="647"/>
        <v>4.1790815180174027E-3</v>
      </c>
      <c r="W934" s="6">
        <f t="shared" si="648"/>
        <v>3.5254942843183056E-3</v>
      </c>
      <c r="X934" s="6">
        <f t="shared" si="649"/>
        <v>2.8241562398060287E-3</v>
      </c>
      <c r="Y934" s="6">
        <f t="shared" si="650"/>
        <v>3.2990144940589529E-3</v>
      </c>
      <c r="Z934" s="6">
        <f t="shared" si="651"/>
        <v>3.2740474523407018E-3</v>
      </c>
      <c r="AA934" s="6">
        <f t="shared" si="652"/>
        <v>2.9698751929862904E-3</v>
      </c>
      <c r="AB934" s="6">
        <f t="shared" si="653"/>
        <v>-5.1916136539287283E-3</v>
      </c>
      <c r="AC934" s="6">
        <f t="shared" si="671"/>
        <v>-9.3213522115746877E-2</v>
      </c>
      <c r="AD934" s="6">
        <f t="shared" si="672"/>
        <v>-7.9040790165160912E-2</v>
      </c>
      <c r="AE934" s="6">
        <f t="shared" si="673"/>
        <v>-9.7605433930568301E-3</v>
      </c>
      <c r="AF934" s="6">
        <f t="shared" si="674"/>
        <v>-2.5189980372326906E-2</v>
      </c>
      <c r="AG934" s="6">
        <f t="shared" si="675"/>
        <v>-1.4743098778762613E-2</v>
      </c>
      <c r="AH934" s="6">
        <f t="shared" si="676"/>
        <v>-1.4493428361580088E-2</v>
      </c>
      <c r="AI934" s="6">
        <f t="shared" si="677"/>
        <v>-1.6318461917706556E-2</v>
      </c>
      <c r="AJ934" s="6">
        <f t="shared" si="678"/>
        <v>4.5157761234815297E-6</v>
      </c>
      <c r="AK934" s="4">
        <f t="shared" si="654"/>
        <v>0.4108241621067974</v>
      </c>
      <c r="AL934" s="4">
        <f t="shared" si="655"/>
        <v>0.40325813050048448</v>
      </c>
      <c r="AM934" s="4">
        <f t="shared" si="656"/>
        <v>0.14800661049523783</v>
      </c>
      <c r="AN934" s="4">
        <f t="shared" si="657"/>
        <v>9.9468195648755198E-2</v>
      </c>
      <c r="AO934" s="4">
        <f t="shared" si="658"/>
        <v>9.2820180089214291E-2</v>
      </c>
      <c r="AP934" s="4">
        <f t="shared" si="659"/>
        <v>4.9521046129908902E-2</v>
      </c>
      <c r="AQ934" s="4">
        <f t="shared" si="660"/>
        <v>4.5279376172867522E-2</v>
      </c>
      <c r="AR934" s="4">
        <f t="shared" si="661"/>
        <v>1.0864108957311824E-2</v>
      </c>
      <c r="AS934" s="4">
        <f t="array" ref="AS934">_xlfn.STDEV.S(IF(E$17:E$1040=E934,$C$17:$C$1040,""))</f>
        <v>1.6668979720915356E-2</v>
      </c>
      <c r="AT934" s="4">
        <f t="array" ref="AT934">_xlfn.STDEV.S(IF(F$17:F$1040=F934,$C$17:$C$1040,""))</f>
        <v>2.155996435463892E-2</v>
      </c>
      <c r="AU934" s="4">
        <f t="array" ref="AU934">_xlfn.STDEV.S(IF(G$17:G$1040=G934,$C$17:$C$1040,""))</f>
        <v>1.268826995922356E-2</v>
      </c>
      <c r="AV934" s="4">
        <f t="array" ref="AV934">_xlfn.STDEV.S(IF(H$17:H$1040=H934,$C$17:$C$1040,""))</f>
        <v>1.210838296026647E-2</v>
      </c>
      <c r="AW934" s="4">
        <f t="array" ref="AW934">_xlfn.STDEV.S(IF(I$17:I$1040=I934,$C$17:$C$1040,""))</f>
        <v>1.6143212793459892E-2</v>
      </c>
      <c r="AX934" s="4">
        <f t="array" ref="AX934">_xlfn.STDEV.S(IF(J$17:J$1040=J934,$C$17:$C$1040,""))</f>
        <v>1.3562276483185611E-2</v>
      </c>
      <c r="AY934" s="4">
        <f t="array" ref="AY934">_xlfn.STDEV.S(IF(K$17:K$1040=K934,$C$17:$C$1040,""))</f>
        <v>1.7291840831690029E-2</v>
      </c>
      <c r="AZ934" s="4">
        <f t="array" ref="AZ934">_xlfn.STDEV.S(IF(L$17:L$1040=L934,$C$17:$C$1040,""))</f>
        <v>6.2784235886049009E-3</v>
      </c>
      <c r="BA934" s="7">
        <f t="shared" si="662"/>
        <v>24.646029270244831</v>
      </c>
      <c r="BB934" s="7">
        <f t="shared" si="663"/>
        <v>18.704025844723532</v>
      </c>
      <c r="BC934" s="7">
        <f t="shared" si="664"/>
        <v>11.664837757305637</v>
      </c>
      <c r="BD934" s="7">
        <f t="shared" si="665"/>
        <v>8.2148207547745251</v>
      </c>
      <c r="BE934" s="7">
        <f t="shared" si="666"/>
        <v>5.7497959840322848</v>
      </c>
      <c r="BF934" s="7">
        <f t="shared" si="667"/>
        <v>3.6513815502363967</v>
      </c>
      <c r="BG934" s="7">
        <f t="shared" si="668"/>
        <v>2.6185399584459463</v>
      </c>
      <c r="BH934" s="7">
        <f t="shared" si="669"/>
        <v>1.7303880192202652</v>
      </c>
    </row>
    <row r="935" spans="1:60" x14ac:dyDescent="0.25">
      <c r="A935" s="3">
        <v>44014</v>
      </c>
      <c r="B935" s="1">
        <v>3130.01001</v>
      </c>
      <c r="C935" s="4">
        <f t="shared" si="637"/>
        <v>4.541251055594886E-3</v>
      </c>
      <c r="D935" s="10">
        <f t="shared" si="670"/>
        <v>918</v>
      </c>
      <c r="E935" s="10">
        <f t="shared" si="635"/>
        <v>1</v>
      </c>
      <c r="F935" s="10">
        <f t="shared" si="636"/>
        <v>3</v>
      </c>
      <c r="G935" s="10">
        <f t="shared" si="636"/>
        <v>7</v>
      </c>
      <c r="H935" s="10">
        <f t="shared" si="636"/>
        <v>14</v>
      </c>
      <c r="I935" s="10">
        <f t="shared" si="636"/>
        <v>28</v>
      </c>
      <c r="J935" s="10">
        <f t="shared" si="636"/>
        <v>57</v>
      </c>
      <c r="K935" s="10">
        <f t="shared" si="636"/>
        <v>114</v>
      </c>
      <c r="L935" s="10">
        <f t="shared" si="636"/>
        <v>229</v>
      </c>
      <c r="M935" s="4">
        <f t="shared" si="638"/>
        <v>7.0934616863010361E-4</v>
      </c>
      <c r="N935" s="4">
        <f t="shared" si="639"/>
        <v>8.4305118703185099E-4</v>
      </c>
      <c r="O935" s="4">
        <f t="shared" si="640"/>
        <v>1.4966384207309481E-3</v>
      </c>
      <c r="P935" s="4">
        <f t="shared" si="641"/>
        <v>2.1979764652432249E-3</v>
      </c>
      <c r="Q935" s="4">
        <f t="shared" si="642"/>
        <v>1.7231182109903008E-3</v>
      </c>
      <c r="R935" s="4">
        <f t="shared" si="643"/>
        <v>1.7480852527085519E-3</v>
      </c>
      <c r="S935" s="4">
        <f t="shared" si="644"/>
        <v>2.0522575120629633E-3</v>
      </c>
      <c r="T935" s="4">
        <f t="shared" si="645"/>
        <v>1.0213746358977982E-2</v>
      </c>
      <c r="U935" s="6">
        <f t="shared" si="646"/>
        <v>3.8319048869647826E-3</v>
      </c>
      <c r="V935" s="6">
        <f t="shared" si="647"/>
        <v>3.698199868563035E-3</v>
      </c>
      <c r="W935" s="6">
        <f t="shared" si="648"/>
        <v>3.0446126348639378E-3</v>
      </c>
      <c r="X935" s="6">
        <f t="shared" si="649"/>
        <v>2.343274590351661E-3</v>
      </c>
      <c r="Y935" s="6">
        <f t="shared" si="650"/>
        <v>2.8181328446045852E-3</v>
      </c>
      <c r="Z935" s="6">
        <f t="shared" si="651"/>
        <v>2.793165802886334E-3</v>
      </c>
      <c r="AA935" s="6">
        <f t="shared" si="652"/>
        <v>2.4889935435319227E-3</v>
      </c>
      <c r="AB935" s="6">
        <f t="shared" si="653"/>
        <v>-5.672495303383096E-3</v>
      </c>
      <c r="AC935" s="6">
        <f t="shared" si="671"/>
        <v>-8.9381617228782101E-2</v>
      </c>
      <c r="AD935" s="6">
        <f t="shared" si="672"/>
        <v>-7.5342590296597872E-2</v>
      </c>
      <c r="AE935" s="6">
        <f t="shared" si="673"/>
        <v>-6.7159307581928923E-3</v>
      </c>
      <c r="AF935" s="6">
        <f t="shared" si="674"/>
        <v>-2.2846705781975243E-2</v>
      </c>
      <c r="AG935" s="6">
        <f t="shared" si="675"/>
        <v>-1.1924965934158028E-2</v>
      </c>
      <c r="AH935" s="6">
        <f t="shared" si="676"/>
        <v>-1.1700262558693754E-2</v>
      </c>
      <c r="AI935" s="6">
        <f t="shared" si="677"/>
        <v>-1.3829468374174633E-2</v>
      </c>
      <c r="AJ935" s="6">
        <f t="shared" si="678"/>
        <v>-5.6679795272596145E-3</v>
      </c>
      <c r="AK935" s="4">
        <f t="shared" si="654"/>
        <v>0.4108241621067974</v>
      </c>
      <c r="AL935" s="4">
        <f t="shared" si="655"/>
        <v>0.40325813050048448</v>
      </c>
      <c r="AM935" s="4">
        <f t="shared" si="656"/>
        <v>0.14800661049523783</v>
      </c>
      <c r="AN935" s="4">
        <f t="shared" si="657"/>
        <v>9.9468195648755198E-2</v>
      </c>
      <c r="AO935" s="4">
        <f t="shared" si="658"/>
        <v>9.2820180089214291E-2</v>
      </c>
      <c r="AP935" s="4">
        <f t="shared" si="659"/>
        <v>4.9521046129908902E-2</v>
      </c>
      <c r="AQ935" s="4">
        <f t="shared" si="660"/>
        <v>4.5279376172867522E-2</v>
      </c>
      <c r="AR935" s="4">
        <f t="shared" si="661"/>
        <v>1.0864108957311824E-2</v>
      </c>
      <c r="AS935" s="4">
        <f t="array" ref="AS935">_xlfn.STDEV.S(IF(E$17:E$1040=E935,$C$17:$C$1040,""))</f>
        <v>1.6668979720915356E-2</v>
      </c>
      <c r="AT935" s="4">
        <f t="array" ref="AT935">_xlfn.STDEV.S(IF(F$17:F$1040=F935,$C$17:$C$1040,""))</f>
        <v>2.155996435463892E-2</v>
      </c>
      <c r="AU935" s="4">
        <f t="array" ref="AU935">_xlfn.STDEV.S(IF(G$17:G$1040=G935,$C$17:$C$1040,""))</f>
        <v>1.268826995922356E-2</v>
      </c>
      <c r="AV935" s="4">
        <f t="array" ref="AV935">_xlfn.STDEV.S(IF(H$17:H$1040=H935,$C$17:$C$1040,""))</f>
        <v>1.210838296026647E-2</v>
      </c>
      <c r="AW935" s="4">
        <f t="array" ref="AW935">_xlfn.STDEV.S(IF(I$17:I$1040=I935,$C$17:$C$1040,""))</f>
        <v>1.6143212793459892E-2</v>
      </c>
      <c r="AX935" s="4">
        <f t="array" ref="AX935">_xlfn.STDEV.S(IF(J$17:J$1040=J935,$C$17:$C$1040,""))</f>
        <v>1.3562276483185611E-2</v>
      </c>
      <c r="AY935" s="4">
        <f t="array" ref="AY935">_xlfn.STDEV.S(IF(K$17:K$1040=K935,$C$17:$C$1040,""))</f>
        <v>1.7291840831690029E-2</v>
      </c>
      <c r="AZ935" s="4">
        <f t="array" ref="AZ935">_xlfn.STDEV.S(IF(L$17:L$1040=L935,$C$17:$C$1040,""))</f>
        <v>6.2784235886049009E-3</v>
      </c>
      <c r="BA935" s="7">
        <f t="shared" si="662"/>
        <v>24.646029270244831</v>
      </c>
      <c r="BB935" s="7">
        <f t="shared" si="663"/>
        <v>18.704025844723532</v>
      </c>
      <c r="BC935" s="7">
        <f t="shared" si="664"/>
        <v>11.664837757305637</v>
      </c>
      <c r="BD935" s="7">
        <f t="shared" si="665"/>
        <v>8.2148207547745251</v>
      </c>
      <c r="BE935" s="7">
        <f t="shared" si="666"/>
        <v>5.7497959840322848</v>
      </c>
      <c r="BF935" s="7">
        <f t="shared" si="667"/>
        <v>3.6513815502363967</v>
      </c>
      <c r="BG935" s="7">
        <f t="shared" si="668"/>
        <v>2.6185399584459463</v>
      </c>
      <c r="BH935" s="7">
        <f t="shared" si="669"/>
        <v>1.7303880192202652</v>
      </c>
    </row>
    <row r="936" spans="1:60" x14ac:dyDescent="0.25">
      <c r="A936" s="3">
        <v>44018</v>
      </c>
      <c r="B936" s="1">
        <v>3179.719971</v>
      </c>
      <c r="C936" s="4">
        <f t="shared" si="637"/>
        <v>1.5881725886237597E-2</v>
      </c>
      <c r="D936" s="10">
        <f t="shared" si="670"/>
        <v>919</v>
      </c>
      <c r="E936" s="10">
        <f t="shared" si="635"/>
        <v>1</v>
      </c>
      <c r="F936" s="10">
        <f t="shared" si="636"/>
        <v>3</v>
      </c>
      <c r="G936" s="10">
        <f t="shared" si="636"/>
        <v>7</v>
      </c>
      <c r="H936" s="10">
        <f t="shared" si="636"/>
        <v>14</v>
      </c>
      <c r="I936" s="10">
        <f t="shared" si="636"/>
        <v>28</v>
      </c>
      <c r="J936" s="10">
        <f t="shared" si="636"/>
        <v>57</v>
      </c>
      <c r="K936" s="10">
        <f t="shared" si="636"/>
        <v>114</v>
      </c>
      <c r="L936" s="10">
        <f t="shared" si="636"/>
        <v>229</v>
      </c>
      <c r="M936" s="4">
        <f t="shared" si="638"/>
        <v>7.0934616863010361E-4</v>
      </c>
      <c r="N936" s="4">
        <f t="shared" si="639"/>
        <v>8.4305118703185099E-4</v>
      </c>
      <c r="O936" s="4">
        <f t="shared" si="640"/>
        <v>1.4966384207309481E-3</v>
      </c>
      <c r="P936" s="4">
        <f t="shared" si="641"/>
        <v>2.1979764652432249E-3</v>
      </c>
      <c r="Q936" s="4">
        <f t="shared" si="642"/>
        <v>1.7231182109903008E-3</v>
      </c>
      <c r="R936" s="4">
        <f t="shared" si="643"/>
        <v>1.7480852527085519E-3</v>
      </c>
      <c r="S936" s="4">
        <f t="shared" si="644"/>
        <v>2.0522575120629633E-3</v>
      </c>
      <c r="T936" s="4">
        <f t="shared" si="645"/>
        <v>1.0213746358977982E-2</v>
      </c>
      <c r="U936" s="6">
        <f t="shared" si="646"/>
        <v>1.5172379717607492E-2</v>
      </c>
      <c r="V936" s="6">
        <f t="shared" si="647"/>
        <v>1.5038674699205746E-2</v>
      </c>
      <c r="W936" s="6">
        <f t="shared" si="648"/>
        <v>1.4385087465506648E-2</v>
      </c>
      <c r="X936" s="6">
        <f t="shared" si="649"/>
        <v>1.3683749420994372E-2</v>
      </c>
      <c r="Y936" s="6">
        <f t="shared" si="650"/>
        <v>1.4158607675247296E-2</v>
      </c>
      <c r="Z936" s="6">
        <f t="shared" si="651"/>
        <v>1.4133640633529045E-2</v>
      </c>
      <c r="AA936" s="6">
        <f t="shared" si="652"/>
        <v>1.3829468374174633E-2</v>
      </c>
      <c r="AB936" s="6">
        <f t="shared" si="653"/>
        <v>5.6679795272596145E-3</v>
      </c>
      <c r="AC936" s="6">
        <f t="shared" si="671"/>
        <v>-7.4209237511174614E-2</v>
      </c>
      <c r="AD936" s="6">
        <f t="shared" si="672"/>
        <v>-6.0303915597392128E-2</v>
      </c>
      <c r="AE936" s="6">
        <f t="shared" si="673"/>
        <v>7.6691567073137561E-3</v>
      </c>
      <c r="AF936" s="6">
        <f t="shared" si="674"/>
        <v>-9.1629563609808718E-3</v>
      </c>
      <c r="AG936" s="6">
        <f t="shared" si="675"/>
        <v>2.2336417410892678E-3</v>
      </c>
      <c r="AH936" s="6">
        <f t="shared" si="676"/>
        <v>2.4333780748352907E-3</v>
      </c>
      <c r="AI936" s="6">
        <f t="shared" si="677"/>
        <v>0</v>
      </c>
      <c r="AJ936" s="6">
        <f t="shared" si="678"/>
        <v>0</v>
      </c>
      <c r="AK936" s="4">
        <f t="shared" si="654"/>
        <v>0.4108241621067974</v>
      </c>
      <c r="AL936" s="4">
        <f t="shared" si="655"/>
        <v>0.40325813050048448</v>
      </c>
      <c r="AM936" s="4">
        <f t="shared" si="656"/>
        <v>0.14800661049523783</v>
      </c>
      <c r="AN936" s="4">
        <f t="shared" si="657"/>
        <v>9.9468195648755198E-2</v>
      </c>
      <c r="AO936" s="4">
        <f t="shared" si="658"/>
        <v>9.2820180089214291E-2</v>
      </c>
      <c r="AP936" s="4">
        <f t="shared" si="659"/>
        <v>4.9521046129908902E-2</v>
      </c>
      <c r="AQ936" s="4">
        <f t="shared" si="660"/>
        <v>4.5279376172867522E-2</v>
      </c>
      <c r="AR936" s="4">
        <f t="shared" si="661"/>
        <v>1.0864108957311824E-2</v>
      </c>
      <c r="AS936" s="4">
        <f t="array" ref="AS936">_xlfn.STDEV.S(IF(E$17:E$1040=E936,$C$17:$C$1040,""))</f>
        <v>1.6668979720915356E-2</v>
      </c>
      <c r="AT936" s="4">
        <f t="array" ref="AT936">_xlfn.STDEV.S(IF(F$17:F$1040=F936,$C$17:$C$1040,""))</f>
        <v>2.155996435463892E-2</v>
      </c>
      <c r="AU936" s="4">
        <f t="array" ref="AU936">_xlfn.STDEV.S(IF(G$17:G$1040=G936,$C$17:$C$1040,""))</f>
        <v>1.268826995922356E-2</v>
      </c>
      <c r="AV936" s="4">
        <f t="array" ref="AV936">_xlfn.STDEV.S(IF(H$17:H$1040=H936,$C$17:$C$1040,""))</f>
        <v>1.210838296026647E-2</v>
      </c>
      <c r="AW936" s="4">
        <f t="array" ref="AW936">_xlfn.STDEV.S(IF(I$17:I$1040=I936,$C$17:$C$1040,""))</f>
        <v>1.6143212793459892E-2</v>
      </c>
      <c r="AX936" s="4">
        <f t="array" ref="AX936">_xlfn.STDEV.S(IF(J$17:J$1040=J936,$C$17:$C$1040,""))</f>
        <v>1.3562276483185611E-2</v>
      </c>
      <c r="AY936" s="4">
        <f t="array" ref="AY936">_xlfn.STDEV.S(IF(K$17:K$1040=K936,$C$17:$C$1040,""))</f>
        <v>1.7291840831690029E-2</v>
      </c>
      <c r="AZ936" s="4">
        <f t="array" ref="AZ936">_xlfn.STDEV.S(IF(L$17:L$1040=L936,$C$17:$C$1040,""))</f>
        <v>6.2784235886049009E-3</v>
      </c>
      <c r="BA936" s="7">
        <f t="shared" si="662"/>
        <v>24.646029270244831</v>
      </c>
      <c r="BB936" s="7">
        <f t="shared" si="663"/>
        <v>18.704025844723532</v>
      </c>
      <c r="BC936" s="7">
        <f t="shared" si="664"/>
        <v>11.664837757305637</v>
      </c>
      <c r="BD936" s="7">
        <f t="shared" si="665"/>
        <v>8.2148207547745251</v>
      </c>
      <c r="BE936" s="7">
        <f t="shared" si="666"/>
        <v>5.7497959840322848</v>
      </c>
      <c r="BF936" s="7">
        <f t="shared" si="667"/>
        <v>3.6513815502363967</v>
      </c>
      <c r="BG936" s="7">
        <f t="shared" si="668"/>
        <v>2.6185399584459463</v>
      </c>
      <c r="BH936" s="7">
        <f t="shared" si="669"/>
        <v>1.7303880192202652</v>
      </c>
    </row>
    <row r="937" spans="1:60" x14ac:dyDescent="0.25">
      <c r="A937" s="3">
        <v>44019</v>
      </c>
      <c r="B937" s="1">
        <v>3145.320068</v>
      </c>
      <c r="C937" s="4">
        <f t="shared" si="637"/>
        <v>-1.0818532233573208E-2</v>
      </c>
      <c r="D937" s="10">
        <f t="shared" si="670"/>
        <v>920</v>
      </c>
      <c r="E937" s="10">
        <f t="shared" si="635"/>
        <v>1</v>
      </c>
      <c r="F937" s="10">
        <f t="shared" si="636"/>
        <v>3</v>
      </c>
      <c r="G937" s="10">
        <f t="shared" si="636"/>
        <v>7</v>
      </c>
      <c r="H937" s="10">
        <f t="shared" si="636"/>
        <v>14</v>
      </c>
      <c r="I937" s="10">
        <f t="shared" si="636"/>
        <v>28</v>
      </c>
      <c r="J937" s="10">
        <f t="shared" si="636"/>
        <v>57</v>
      </c>
      <c r="K937" s="10">
        <f t="shared" si="636"/>
        <v>115</v>
      </c>
      <c r="L937" s="10">
        <f t="shared" si="636"/>
        <v>230</v>
      </c>
      <c r="M937" s="4">
        <f t="shared" si="638"/>
        <v>7.0934616863010361E-4</v>
      </c>
      <c r="N937" s="4">
        <f t="shared" si="639"/>
        <v>8.4305118703185099E-4</v>
      </c>
      <c r="O937" s="4">
        <f t="shared" si="640"/>
        <v>1.4966384207309481E-3</v>
      </c>
      <c r="P937" s="4">
        <f t="shared" si="641"/>
        <v>2.1979764652432249E-3</v>
      </c>
      <c r="Q937" s="4">
        <f t="shared" si="642"/>
        <v>1.7231182109903008E-3</v>
      </c>
      <c r="R937" s="4">
        <f t="shared" si="643"/>
        <v>1.7480852527085519E-3</v>
      </c>
      <c r="S937" s="4">
        <f t="shared" si="644"/>
        <v>1.4439129933541406E-3</v>
      </c>
      <c r="T937" s="4">
        <f t="shared" si="645"/>
        <v>4.5788122211096183E-4</v>
      </c>
      <c r="U937" s="6">
        <f t="shared" si="646"/>
        <v>-1.1527878402203312E-2</v>
      </c>
      <c r="V937" s="6">
        <f t="shared" si="647"/>
        <v>-1.1661583420605059E-2</v>
      </c>
      <c r="W937" s="6">
        <f t="shared" si="648"/>
        <v>-1.2315170654304156E-2</v>
      </c>
      <c r="X937" s="6">
        <f t="shared" si="649"/>
        <v>-1.3016508698816433E-2</v>
      </c>
      <c r="Y937" s="6">
        <f t="shared" si="650"/>
        <v>-1.2541650444563509E-2</v>
      </c>
      <c r="Z937" s="6">
        <f t="shared" si="651"/>
        <v>-1.256661748628176E-2</v>
      </c>
      <c r="AA937" s="6">
        <f t="shared" si="652"/>
        <v>-1.2262445226927349E-2</v>
      </c>
      <c r="AB937" s="6">
        <f t="shared" si="653"/>
        <v>-1.127641345568417E-2</v>
      </c>
      <c r="AC937" s="6">
        <f t="shared" si="671"/>
        <v>-8.5737115913377931E-2</v>
      </c>
      <c r="AD937" s="6">
        <f t="shared" si="672"/>
        <v>-7.1965499017997189E-2</v>
      </c>
      <c r="AE937" s="6">
        <f t="shared" si="673"/>
        <v>-4.6460139469904002E-3</v>
      </c>
      <c r="AF937" s="6">
        <f t="shared" si="674"/>
        <v>-2.2179465059797305E-2</v>
      </c>
      <c r="AG937" s="6">
        <f t="shared" si="675"/>
        <v>-1.0308008703474241E-2</v>
      </c>
      <c r="AH937" s="6">
        <f t="shared" si="676"/>
        <v>-1.0133239411446469E-2</v>
      </c>
      <c r="AI937" s="6">
        <f t="shared" si="677"/>
        <v>-1.2262445226927349E-2</v>
      </c>
      <c r="AJ937" s="6">
        <f t="shared" si="678"/>
        <v>-1.127641345568417E-2</v>
      </c>
      <c r="AK937" s="4">
        <f t="shared" si="654"/>
        <v>0.4108241621067974</v>
      </c>
      <c r="AL937" s="4">
        <f t="shared" si="655"/>
        <v>0.40325813050048448</v>
      </c>
      <c r="AM937" s="4">
        <f t="shared" si="656"/>
        <v>0.14800661049523783</v>
      </c>
      <c r="AN937" s="4">
        <f t="shared" si="657"/>
        <v>9.9468195648755198E-2</v>
      </c>
      <c r="AO937" s="4">
        <f t="shared" si="658"/>
        <v>9.2820180089214291E-2</v>
      </c>
      <c r="AP937" s="4">
        <f t="shared" si="659"/>
        <v>4.9521046129908902E-2</v>
      </c>
      <c r="AQ937" s="4">
        <f t="shared" si="660"/>
        <v>1.9600595569216839E-2</v>
      </c>
      <c r="AR937" s="4">
        <f t="shared" si="661"/>
        <v>1.127641345568417E-2</v>
      </c>
      <c r="AS937" s="4">
        <f t="array" ref="AS937">_xlfn.STDEV.S(IF(E$17:E$1040=E937,$C$17:$C$1040,""))</f>
        <v>1.6668979720915356E-2</v>
      </c>
      <c r="AT937" s="4">
        <f t="array" ref="AT937">_xlfn.STDEV.S(IF(F$17:F$1040=F937,$C$17:$C$1040,""))</f>
        <v>2.155996435463892E-2</v>
      </c>
      <c r="AU937" s="4">
        <f t="array" ref="AU937">_xlfn.STDEV.S(IF(G$17:G$1040=G937,$C$17:$C$1040,""))</f>
        <v>1.268826995922356E-2</v>
      </c>
      <c r="AV937" s="4">
        <f t="array" ref="AV937">_xlfn.STDEV.S(IF(H$17:H$1040=H937,$C$17:$C$1040,""))</f>
        <v>1.210838296026647E-2</v>
      </c>
      <c r="AW937" s="4">
        <f t="array" ref="AW937">_xlfn.STDEV.S(IF(I$17:I$1040=I937,$C$17:$C$1040,""))</f>
        <v>1.6143212793459892E-2</v>
      </c>
      <c r="AX937" s="4">
        <f t="array" ref="AX937">_xlfn.STDEV.S(IF(J$17:J$1040=J937,$C$17:$C$1040,""))</f>
        <v>1.3562276483185611E-2</v>
      </c>
      <c r="AY937" s="4">
        <f t="array" ref="AY937">_xlfn.STDEV.S(IF(K$17:K$1040=K937,$C$17:$C$1040,""))</f>
        <v>9.7430964822883149E-3</v>
      </c>
      <c r="AZ937" s="4">
        <f t="array" ref="AZ937">_xlfn.STDEV.S(IF(L$17:L$1040=L937,$C$17:$C$1040,""))</f>
        <v>1.0309588330091247E-2</v>
      </c>
      <c r="BA937" s="7">
        <f t="shared" si="662"/>
        <v>24.646029270244831</v>
      </c>
      <c r="BB937" s="7">
        <f t="shared" si="663"/>
        <v>18.704025844723532</v>
      </c>
      <c r="BC937" s="7">
        <f t="shared" si="664"/>
        <v>11.664837757305637</v>
      </c>
      <c r="BD937" s="7">
        <f t="shared" si="665"/>
        <v>8.2148207547745251</v>
      </c>
      <c r="BE937" s="7">
        <f t="shared" si="666"/>
        <v>5.7497959840322848</v>
      </c>
      <c r="BF937" s="7">
        <f t="shared" si="667"/>
        <v>3.6513815502363967</v>
      </c>
      <c r="BG937" s="7">
        <f t="shared" si="668"/>
        <v>2.0117419143747757</v>
      </c>
      <c r="BH937" s="7">
        <f t="shared" si="669"/>
        <v>1.0937792174272361</v>
      </c>
    </row>
    <row r="938" spans="1:60" x14ac:dyDescent="0.25">
      <c r="A938" s="3">
        <v>44020</v>
      </c>
      <c r="B938" s="1">
        <v>3169.9399410000001</v>
      </c>
      <c r="C938" s="4">
        <f t="shared" si="637"/>
        <v>7.8274619014067071E-3</v>
      </c>
      <c r="D938" s="10">
        <f t="shared" si="670"/>
        <v>921</v>
      </c>
      <c r="E938" s="10">
        <f t="shared" si="635"/>
        <v>1</v>
      </c>
      <c r="F938" s="10">
        <f t="shared" si="636"/>
        <v>3</v>
      </c>
      <c r="G938" s="10">
        <f t="shared" si="636"/>
        <v>7</v>
      </c>
      <c r="H938" s="10">
        <f t="shared" si="636"/>
        <v>14</v>
      </c>
      <c r="I938" s="10">
        <f t="shared" si="636"/>
        <v>28</v>
      </c>
      <c r="J938" s="10">
        <f t="shared" si="636"/>
        <v>57</v>
      </c>
      <c r="K938" s="10">
        <f t="shared" si="636"/>
        <v>115</v>
      </c>
      <c r="L938" s="10">
        <f t="shared" si="636"/>
        <v>230</v>
      </c>
      <c r="M938" s="4">
        <f t="shared" si="638"/>
        <v>7.0934616863010361E-4</v>
      </c>
      <c r="N938" s="4">
        <f t="shared" si="639"/>
        <v>8.4305118703185099E-4</v>
      </c>
      <c r="O938" s="4">
        <f t="shared" si="640"/>
        <v>1.4966384207309481E-3</v>
      </c>
      <c r="P938" s="4">
        <f t="shared" si="641"/>
        <v>2.1979764652432249E-3</v>
      </c>
      <c r="Q938" s="4">
        <f t="shared" si="642"/>
        <v>1.7231182109903008E-3</v>
      </c>
      <c r="R938" s="4">
        <f t="shared" si="643"/>
        <v>1.7480852527085519E-3</v>
      </c>
      <c r="S938" s="4">
        <f t="shared" si="644"/>
        <v>1.4439129933541406E-3</v>
      </c>
      <c r="T938" s="4">
        <f t="shared" si="645"/>
        <v>4.5788122211096183E-4</v>
      </c>
      <c r="U938" s="6">
        <f t="shared" si="646"/>
        <v>7.1181157327766037E-3</v>
      </c>
      <c r="V938" s="6">
        <f t="shared" si="647"/>
        <v>6.9844107143748561E-3</v>
      </c>
      <c r="W938" s="6">
        <f t="shared" si="648"/>
        <v>6.3308234806757589E-3</v>
      </c>
      <c r="X938" s="6">
        <f t="shared" si="649"/>
        <v>5.6294854361634821E-3</v>
      </c>
      <c r="Y938" s="6">
        <f t="shared" si="650"/>
        <v>6.1043436904164063E-3</v>
      </c>
      <c r="Z938" s="6">
        <f t="shared" si="651"/>
        <v>6.0793766486981551E-3</v>
      </c>
      <c r="AA938" s="6">
        <f t="shared" si="652"/>
        <v>6.3835489080525665E-3</v>
      </c>
      <c r="AB938" s="6">
        <f t="shared" si="653"/>
        <v>7.3695806792957452E-3</v>
      </c>
      <c r="AC938" s="6">
        <f t="shared" si="671"/>
        <v>-7.8619000180601334E-2</v>
      </c>
      <c r="AD938" s="6">
        <f t="shared" si="672"/>
        <v>-6.4981088303622328E-2</v>
      </c>
      <c r="AE938" s="6">
        <f t="shared" si="673"/>
        <v>1.6848095336853587E-3</v>
      </c>
      <c r="AF938" s="6">
        <f t="shared" si="674"/>
        <v>-1.6549979623633825E-2</v>
      </c>
      <c r="AG938" s="6">
        <f t="shared" si="675"/>
        <v>-4.2036650130578349E-3</v>
      </c>
      <c r="AH938" s="6">
        <f t="shared" si="676"/>
        <v>-4.0538627627483143E-3</v>
      </c>
      <c r="AI938" s="6">
        <f t="shared" si="677"/>
        <v>-5.8788963188747823E-3</v>
      </c>
      <c r="AJ938" s="6">
        <f t="shared" si="678"/>
        <v>-3.9068327763884247E-3</v>
      </c>
      <c r="AK938" s="4">
        <f t="shared" si="654"/>
        <v>0.4108241621067974</v>
      </c>
      <c r="AL938" s="4">
        <f t="shared" si="655"/>
        <v>0.40325813050048448</v>
      </c>
      <c r="AM938" s="4">
        <f t="shared" si="656"/>
        <v>0.14800661049523783</v>
      </c>
      <c r="AN938" s="4">
        <f t="shared" si="657"/>
        <v>9.9468195648755198E-2</v>
      </c>
      <c r="AO938" s="4">
        <f t="shared" si="658"/>
        <v>9.2820180089214291E-2</v>
      </c>
      <c r="AP938" s="4">
        <f t="shared" si="659"/>
        <v>4.9521046129908902E-2</v>
      </c>
      <c r="AQ938" s="4">
        <f t="shared" si="660"/>
        <v>1.9600595569216839E-2</v>
      </c>
      <c r="AR938" s="4">
        <f t="shared" si="661"/>
        <v>1.127641345568417E-2</v>
      </c>
      <c r="AS938" s="4">
        <f t="array" ref="AS938">_xlfn.STDEV.S(IF(E$17:E$1040=E938,$C$17:$C$1040,""))</f>
        <v>1.6668979720915356E-2</v>
      </c>
      <c r="AT938" s="4">
        <f t="array" ref="AT938">_xlfn.STDEV.S(IF(F$17:F$1040=F938,$C$17:$C$1040,""))</f>
        <v>2.155996435463892E-2</v>
      </c>
      <c r="AU938" s="4">
        <f t="array" ref="AU938">_xlfn.STDEV.S(IF(G$17:G$1040=G938,$C$17:$C$1040,""))</f>
        <v>1.268826995922356E-2</v>
      </c>
      <c r="AV938" s="4">
        <f t="array" ref="AV938">_xlfn.STDEV.S(IF(H$17:H$1040=H938,$C$17:$C$1040,""))</f>
        <v>1.210838296026647E-2</v>
      </c>
      <c r="AW938" s="4">
        <f t="array" ref="AW938">_xlfn.STDEV.S(IF(I$17:I$1040=I938,$C$17:$C$1040,""))</f>
        <v>1.6143212793459892E-2</v>
      </c>
      <c r="AX938" s="4">
        <f t="array" ref="AX938">_xlfn.STDEV.S(IF(J$17:J$1040=J938,$C$17:$C$1040,""))</f>
        <v>1.3562276483185611E-2</v>
      </c>
      <c r="AY938" s="4">
        <f t="array" ref="AY938">_xlfn.STDEV.S(IF(K$17:K$1040=K938,$C$17:$C$1040,""))</f>
        <v>9.7430964822883149E-3</v>
      </c>
      <c r="AZ938" s="4">
        <f t="array" ref="AZ938">_xlfn.STDEV.S(IF(L$17:L$1040=L938,$C$17:$C$1040,""))</f>
        <v>1.0309588330091247E-2</v>
      </c>
      <c r="BA938" s="7">
        <f t="shared" si="662"/>
        <v>24.646029270244831</v>
      </c>
      <c r="BB938" s="7">
        <f t="shared" si="663"/>
        <v>18.704025844723532</v>
      </c>
      <c r="BC938" s="7">
        <f t="shared" si="664"/>
        <v>11.664837757305637</v>
      </c>
      <c r="BD938" s="7">
        <f t="shared" si="665"/>
        <v>8.2148207547745251</v>
      </c>
      <c r="BE938" s="7">
        <f t="shared" si="666"/>
        <v>5.7497959840322848</v>
      </c>
      <c r="BF938" s="7">
        <f t="shared" si="667"/>
        <v>3.6513815502363967</v>
      </c>
      <c r="BG938" s="7">
        <f t="shared" si="668"/>
        <v>2.0117419143747757</v>
      </c>
      <c r="BH938" s="7">
        <f t="shared" si="669"/>
        <v>1.0937792174272361</v>
      </c>
    </row>
    <row r="939" spans="1:60" x14ac:dyDescent="0.25">
      <c r="A939" s="3">
        <v>44021</v>
      </c>
      <c r="B939" s="1">
        <v>3152.0500489999999</v>
      </c>
      <c r="C939" s="4">
        <f t="shared" si="637"/>
        <v>-5.6436059777070779E-3</v>
      </c>
      <c r="D939" s="10">
        <f t="shared" si="670"/>
        <v>922</v>
      </c>
      <c r="E939" s="10">
        <f t="shared" si="635"/>
        <v>1</v>
      </c>
      <c r="F939" s="10">
        <f t="shared" si="636"/>
        <v>3</v>
      </c>
      <c r="G939" s="10">
        <f t="shared" si="636"/>
        <v>7</v>
      </c>
      <c r="H939" s="10">
        <f t="shared" si="636"/>
        <v>14</v>
      </c>
      <c r="I939" s="10">
        <f t="shared" si="636"/>
        <v>28</v>
      </c>
      <c r="J939" s="10">
        <f t="shared" si="636"/>
        <v>57</v>
      </c>
      <c r="K939" s="10">
        <f t="shared" si="636"/>
        <v>115</v>
      </c>
      <c r="L939" s="10">
        <f t="shared" si="636"/>
        <v>230</v>
      </c>
      <c r="M939" s="4">
        <f t="shared" si="638"/>
        <v>7.0934616863010361E-4</v>
      </c>
      <c r="N939" s="4">
        <f t="shared" si="639"/>
        <v>8.4305118703185099E-4</v>
      </c>
      <c r="O939" s="4">
        <f t="shared" si="640"/>
        <v>1.4966384207309481E-3</v>
      </c>
      <c r="P939" s="4">
        <f t="shared" si="641"/>
        <v>2.1979764652432249E-3</v>
      </c>
      <c r="Q939" s="4">
        <f t="shared" si="642"/>
        <v>1.7231182109903008E-3</v>
      </c>
      <c r="R939" s="4">
        <f t="shared" si="643"/>
        <v>1.7480852527085519E-3</v>
      </c>
      <c r="S939" s="4">
        <f t="shared" si="644"/>
        <v>1.4439129933541406E-3</v>
      </c>
      <c r="T939" s="4">
        <f t="shared" si="645"/>
        <v>4.5788122211096183E-4</v>
      </c>
      <c r="U939" s="6">
        <f t="shared" si="646"/>
        <v>-6.3529521463371813E-3</v>
      </c>
      <c r="V939" s="6">
        <f t="shared" si="647"/>
        <v>-6.4866571647389289E-3</v>
      </c>
      <c r="W939" s="6">
        <f t="shared" si="648"/>
        <v>-7.1402443984380261E-3</v>
      </c>
      <c r="X939" s="6">
        <f t="shared" si="649"/>
        <v>-7.8415824429503029E-3</v>
      </c>
      <c r="Y939" s="6">
        <f t="shared" si="650"/>
        <v>-7.3667241886973787E-3</v>
      </c>
      <c r="Z939" s="6">
        <f t="shared" si="651"/>
        <v>-7.3916912304156299E-3</v>
      </c>
      <c r="AA939" s="6">
        <f t="shared" si="652"/>
        <v>-7.0875189710612185E-3</v>
      </c>
      <c r="AB939" s="6">
        <f t="shared" si="653"/>
        <v>-6.1014871998180398E-3</v>
      </c>
      <c r="AC939" s="6">
        <f t="shared" si="671"/>
        <v>-8.4971952326938521E-2</v>
      </c>
      <c r="AD939" s="6">
        <f t="shared" si="672"/>
        <v>-7.1467745468361252E-2</v>
      </c>
      <c r="AE939" s="6">
        <f t="shared" si="673"/>
        <v>-5.4554348647526674E-3</v>
      </c>
      <c r="AF939" s="6">
        <f t="shared" si="674"/>
        <v>-2.4391562066584126E-2</v>
      </c>
      <c r="AG939" s="6">
        <f t="shared" si="675"/>
        <v>-1.1570389201755214E-2</v>
      </c>
      <c r="AH939" s="6">
        <f t="shared" si="676"/>
        <v>-1.1445553993163944E-2</v>
      </c>
      <c r="AI939" s="6">
        <f t="shared" si="677"/>
        <v>-1.2966415289936001E-2</v>
      </c>
      <c r="AJ939" s="6">
        <f t="shared" si="678"/>
        <v>-1.0008319976206465E-2</v>
      </c>
      <c r="AK939" s="4">
        <f t="shared" si="654"/>
        <v>0.4108241621067974</v>
      </c>
      <c r="AL939" s="4">
        <f t="shared" si="655"/>
        <v>0.40325813050048448</v>
      </c>
      <c r="AM939" s="4">
        <f t="shared" si="656"/>
        <v>0.14800661049523783</v>
      </c>
      <c r="AN939" s="4">
        <f t="shared" si="657"/>
        <v>9.9468195648755198E-2</v>
      </c>
      <c r="AO939" s="4">
        <f t="shared" si="658"/>
        <v>9.2820180089214291E-2</v>
      </c>
      <c r="AP939" s="4">
        <f t="shared" si="659"/>
        <v>4.9521046129908902E-2</v>
      </c>
      <c r="AQ939" s="4">
        <f t="shared" si="660"/>
        <v>1.9600595569216839E-2</v>
      </c>
      <c r="AR939" s="4">
        <f t="shared" si="661"/>
        <v>1.127641345568417E-2</v>
      </c>
      <c r="AS939" s="4">
        <f t="array" ref="AS939">_xlfn.STDEV.S(IF(E$17:E$1040=E939,$C$17:$C$1040,""))</f>
        <v>1.6668979720915356E-2</v>
      </c>
      <c r="AT939" s="4">
        <f t="array" ref="AT939">_xlfn.STDEV.S(IF(F$17:F$1040=F939,$C$17:$C$1040,""))</f>
        <v>2.155996435463892E-2</v>
      </c>
      <c r="AU939" s="4">
        <f t="array" ref="AU939">_xlfn.STDEV.S(IF(G$17:G$1040=G939,$C$17:$C$1040,""))</f>
        <v>1.268826995922356E-2</v>
      </c>
      <c r="AV939" s="4">
        <f t="array" ref="AV939">_xlfn.STDEV.S(IF(H$17:H$1040=H939,$C$17:$C$1040,""))</f>
        <v>1.210838296026647E-2</v>
      </c>
      <c r="AW939" s="4">
        <f t="array" ref="AW939">_xlfn.STDEV.S(IF(I$17:I$1040=I939,$C$17:$C$1040,""))</f>
        <v>1.6143212793459892E-2</v>
      </c>
      <c r="AX939" s="4">
        <f t="array" ref="AX939">_xlfn.STDEV.S(IF(J$17:J$1040=J939,$C$17:$C$1040,""))</f>
        <v>1.3562276483185611E-2</v>
      </c>
      <c r="AY939" s="4">
        <f t="array" ref="AY939">_xlfn.STDEV.S(IF(K$17:K$1040=K939,$C$17:$C$1040,""))</f>
        <v>9.7430964822883149E-3</v>
      </c>
      <c r="AZ939" s="4">
        <f t="array" ref="AZ939">_xlfn.STDEV.S(IF(L$17:L$1040=L939,$C$17:$C$1040,""))</f>
        <v>1.0309588330091247E-2</v>
      </c>
      <c r="BA939" s="7">
        <f t="shared" si="662"/>
        <v>24.646029270244831</v>
      </c>
      <c r="BB939" s="7">
        <f t="shared" si="663"/>
        <v>18.704025844723532</v>
      </c>
      <c r="BC939" s="7">
        <f t="shared" si="664"/>
        <v>11.664837757305637</v>
      </c>
      <c r="BD939" s="7">
        <f t="shared" si="665"/>
        <v>8.2148207547745251</v>
      </c>
      <c r="BE939" s="7">
        <f t="shared" si="666"/>
        <v>5.7497959840322848</v>
      </c>
      <c r="BF939" s="7">
        <f t="shared" si="667"/>
        <v>3.6513815502363967</v>
      </c>
      <c r="BG939" s="7">
        <f t="shared" si="668"/>
        <v>2.0117419143747757</v>
      </c>
      <c r="BH939" s="7">
        <f t="shared" si="669"/>
        <v>1.0937792174272361</v>
      </c>
    </row>
    <row r="940" spans="1:60" x14ac:dyDescent="0.25">
      <c r="A940" s="3">
        <v>44022</v>
      </c>
      <c r="B940" s="1">
        <v>3185.040039</v>
      </c>
      <c r="C940" s="4">
        <f t="shared" si="637"/>
        <v>1.0466201198317426E-2</v>
      </c>
      <c r="D940" s="10">
        <f t="shared" si="670"/>
        <v>923</v>
      </c>
      <c r="E940" s="10">
        <f t="shared" si="635"/>
        <v>1</v>
      </c>
      <c r="F940" s="10">
        <f t="shared" si="636"/>
        <v>3</v>
      </c>
      <c r="G940" s="10">
        <f t="shared" si="636"/>
        <v>7</v>
      </c>
      <c r="H940" s="10">
        <f t="shared" si="636"/>
        <v>14</v>
      </c>
      <c r="I940" s="10">
        <f t="shared" si="636"/>
        <v>28</v>
      </c>
      <c r="J940" s="10">
        <f t="shared" si="636"/>
        <v>57</v>
      </c>
      <c r="K940" s="10">
        <f t="shared" si="636"/>
        <v>115</v>
      </c>
      <c r="L940" s="10">
        <f t="shared" si="636"/>
        <v>230</v>
      </c>
      <c r="M940" s="4">
        <f t="shared" si="638"/>
        <v>7.0934616863010361E-4</v>
      </c>
      <c r="N940" s="4">
        <f t="shared" si="639"/>
        <v>8.4305118703185099E-4</v>
      </c>
      <c r="O940" s="4">
        <f t="shared" si="640"/>
        <v>1.4966384207309481E-3</v>
      </c>
      <c r="P940" s="4">
        <f t="shared" si="641"/>
        <v>2.1979764652432249E-3</v>
      </c>
      <c r="Q940" s="4">
        <f t="shared" si="642"/>
        <v>1.7231182109903008E-3</v>
      </c>
      <c r="R940" s="4">
        <f t="shared" si="643"/>
        <v>1.7480852527085519E-3</v>
      </c>
      <c r="S940" s="4">
        <f t="shared" si="644"/>
        <v>1.4439129933541406E-3</v>
      </c>
      <c r="T940" s="4">
        <f t="shared" si="645"/>
        <v>4.5788122211096183E-4</v>
      </c>
      <c r="U940" s="6">
        <f t="shared" si="646"/>
        <v>9.7568550296873221E-3</v>
      </c>
      <c r="V940" s="6">
        <f t="shared" si="647"/>
        <v>9.6231500112855754E-3</v>
      </c>
      <c r="W940" s="6">
        <f t="shared" si="648"/>
        <v>8.9695627775864782E-3</v>
      </c>
      <c r="X940" s="6">
        <f t="shared" si="649"/>
        <v>8.2682247330742014E-3</v>
      </c>
      <c r="Y940" s="6">
        <f t="shared" si="650"/>
        <v>8.7430829873271255E-3</v>
      </c>
      <c r="Z940" s="6">
        <f t="shared" si="651"/>
        <v>8.7181159456088744E-3</v>
      </c>
      <c r="AA940" s="6">
        <f t="shared" si="652"/>
        <v>9.0222882049632858E-3</v>
      </c>
      <c r="AB940" s="6">
        <f t="shared" si="653"/>
        <v>1.0008319976206465E-2</v>
      </c>
      <c r="AC940" s="6">
        <f t="shared" si="671"/>
        <v>-7.5215097297251204E-2</v>
      </c>
      <c r="AD940" s="6">
        <f t="shared" si="672"/>
        <v>-6.1844595457075678E-2</v>
      </c>
      <c r="AE940" s="6">
        <f t="shared" si="673"/>
        <v>3.5141279128338108E-3</v>
      </c>
      <c r="AF940" s="6">
        <f t="shared" si="674"/>
        <v>-1.6123337333509923E-2</v>
      </c>
      <c r="AG940" s="6">
        <f t="shared" si="675"/>
        <v>-2.827306214428088E-3</v>
      </c>
      <c r="AH940" s="6">
        <f t="shared" si="676"/>
        <v>-2.7274380475550697E-3</v>
      </c>
      <c r="AI940" s="6">
        <f t="shared" si="677"/>
        <v>-3.944127084972715E-3</v>
      </c>
      <c r="AJ940" s="6">
        <f t="shared" si="678"/>
        <v>0</v>
      </c>
      <c r="AK940" s="4">
        <f t="shared" si="654"/>
        <v>0.4108241621067974</v>
      </c>
      <c r="AL940" s="4">
        <f t="shared" si="655"/>
        <v>0.40325813050048448</v>
      </c>
      <c r="AM940" s="4">
        <f t="shared" si="656"/>
        <v>0.14800661049523783</v>
      </c>
      <c r="AN940" s="4">
        <f t="shared" si="657"/>
        <v>9.9468195648755198E-2</v>
      </c>
      <c r="AO940" s="4">
        <f t="shared" si="658"/>
        <v>9.2820180089214291E-2</v>
      </c>
      <c r="AP940" s="4">
        <f t="shared" si="659"/>
        <v>4.9521046129908902E-2</v>
      </c>
      <c r="AQ940" s="4">
        <f t="shared" si="660"/>
        <v>1.9600595569216839E-2</v>
      </c>
      <c r="AR940" s="4">
        <f t="shared" si="661"/>
        <v>1.127641345568417E-2</v>
      </c>
      <c r="AS940" s="4">
        <f t="array" ref="AS940">_xlfn.STDEV.S(IF(E$17:E$1040=E940,$C$17:$C$1040,""))</f>
        <v>1.6668979720915356E-2</v>
      </c>
      <c r="AT940" s="4">
        <f t="array" ref="AT940">_xlfn.STDEV.S(IF(F$17:F$1040=F940,$C$17:$C$1040,""))</f>
        <v>2.155996435463892E-2</v>
      </c>
      <c r="AU940" s="4">
        <f t="array" ref="AU940">_xlfn.STDEV.S(IF(G$17:G$1040=G940,$C$17:$C$1040,""))</f>
        <v>1.268826995922356E-2</v>
      </c>
      <c r="AV940" s="4">
        <f t="array" ref="AV940">_xlfn.STDEV.S(IF(H$17:H$1040=H940,$C$17:$C$1040,""))</f>
        <v>1.210838296026647E-2</v>
      </c>
      <c r="AW940" s="4">
        <f t="array" ref="AW940">_xlfn.STDEV.S(IF(I$17:I$1040=I940,$C$17:$C$1040,""))</f>
        <v>1.6143212793459892E-2</v>
      </c>
      <c r="AX940" s="4">
        <f t="array" ref="AX940">_xlfn.STDEV.S(IF(J$17:J$1040=J940,$C$17:$C$1040,""))</f>
        <v>1.3562276483185611E-2</v>
      </c>
      <c r="AY940" s="4">
        <f t="array" ref="AY940">_xlfn.STDEV.S(IF(K$17:K$1040=K940,$C$17:$C$1040,""))</f>
        <v>9.7430964822883149E-3</v>
      </c>
      <c r="AZ940" s="4">
        <f t="array" ref="AZ940">_xlfn.STDEV.S(IF(L$17:L$1040=L940,$C$17:$C$1040,""))</f>
        <v>1.0309588330091247E-2</v>
      </c>
      <c r="BA940" s="7">
        <f t="shared" si="662"/>
        <v>24.646029270244831</v>
      </c>
      <c r="BB940" s="7">
        <f t="shared" si="663"/>
        <v>18.704025844723532</v>
      </c>
      <c r="BC940" s="7">
        <f t="shared" si="664"/>
        <v>11.664837757305637</v>
      </c>
      <c r="BD940" s="7">
        <f t="shared" si="665"/>
        <v>8.2148207547745251</v>
      </c>
      <c r="BE940" s="7">
        <f t="shared" si="666"/>
        <v>5.7497959840322848</v>
      </c>
      <c r="BF940" s="7">
        <f t="shared" si="667"/>
        <v>3.6513815502363967</v>
      </c>
      <c r="BG940" s="7">
        <f t="shared" si="668"/>
        <v>2.0117419143747757</v>
      </c>
      <c r="BH940" s="7">
        <f t="shared" si="669"/>
        <v>1.0937792174272361</v>
      </c>
    </row>
    <row r="941" spans="1:60" x14ac:dyDescent="0.25">
      <c r="A941" s="3">
        <v>44025</v>
      </c>
      <c r="B941" s="1">
        <v>3155.219971</v>
      </c>
      <c r="C941" s="4">
        <f t="shared" si="637"/>
        <v>-9.3625410151397803E-3</v>
      </c>
      <c r="D941" s="10">
        <f t="shared" si="670"/>
        <v>924</v>
      </c>
      <c r="E941" s="10">
        <f t="shared" si="635"/>
        <v>1</v>
      </c>
      <c r="F941" s="10">
        <f t="shared" si="636"/>
        <v>3</v>
      </c>
      <c r="G941" s="10">
        <f t="shared" si="636"/>
        <v>7</v>
      </c>
      <c r="H941" s="10">
        <f t="shared" si="636"/>
        <v>14</v>
      </c>
      <c r="I941" s="10">
        <f t="shared" si="636"/>
        <v>28</v>
      </c>
      <c r="J941" s="10">
        <f t="shared" si="636"/>
        <v>57</v>
      </c>
      <c r="K941" s="10">
        <f t="shared" si="636"/>
        <v>115</v>
      </c>
      <c r="L941" s="10">
        <f t="shared" si="636"/>
        <v>231</v>
      </c>
      <c r="M941" s="4">
        <f t="shared" si="638"/>
        <v>7.0934616863010361E-4</v>
      </c>
      <c r="N941" s="4">
        <f t="shared" si="639"/>
        <v>8.4305118703185099E-4</v>
      </c>
      <c r="O941" s="4">
        <f t="shared" si="640"/>
        <v>1.4966384207309481E-3</v>
      </c>
      <c r="P941" s="4">
        <f t="shared" si="641"/>
        <v>2.1979764652432249E-3</v>
      </c>
      <c r="Q941" s="4">
        <f t="shared" si="642"/>
        <v>1.7231182109903008E-3</v>
      </c>
      <c r="R941" s="4">
        <f t="shared" si="643"/>
        <v>1.7480852527085519E-3</v>
      </c>
      <c r="S941" s="4">
        <f t="shared" si="644"/>
        <v>1.4439129933541406E-3</v>
      </c>
      <c r="T941" s="4">
        <f t="shared" si="645"/>
        <v>2.4299447645973193E-3</v>
      </c>
      <c r="U941" s="6">
        <f t="shared" si="646"/>
        <v>-1.0071887183769885E-2</v>
      </c>
      <c r="V941" s="6">
        <f t="shared" si="647"/>
        <v>-1.0205592202171631E-2</v>
      </c>
      <c r="W941" s="6">
        <f t="shared" si="648"/>
        <v>-1.0859179435870728E-2</v>
      </c>
      <c r="X941" s="6">
        <f t="shared" si="649"/>
        <v>-1.1560517480383005E-2</v>
      </c>
      <c r="Y941" s="6">
        <f t="shared" si="650"/>
        <v>-1.1085659226130081E-2</v>
      </c>
      <c r="Z941" s="6">
        <f t="shared" si="651"/>
        <v>-1.1110626267848332E-2</v>
      </c>
      <c r="AA941" s="6">
        <f t="shared" si="652"/>
        <v>-1.0806454008493921E-2</v>
      </c>
      <c r="AB941" s="6">
        <f t="shared" si="653"/>
        <v>-1.17924857797371E-2</v>
      </c>
      <c r="AC941" s="6">
        <f t="shared" si="671"/>
        <v>-8.5286984481021094E-2</v>
      </c>
      <c r="AD941" s="6">
        <f t="shared" si="672"/>
        <v>-7.2050187659247311E-2</v>
      </c>
      <c r="AE941" s="6">
        <f t="shared" si="673"/>
        <v>-7.3450515230369176E-3</v>
      </c>
      <c r="AF941" s="6">
        <f t="shared" si="674"/>
        <v>-2.7683854813892926E-2</v>
      </c>
      <c r="AG941" s="6">
        <f t="shared" si="675"/>
        <v>-1.3912965440558169E-2</v>
      </c>
      <c r="AH941" s="6">
        <f t="shared" si="676"/>
        <v>-1.3838064315403402E-2</v>
      </c>
      <c r="AI941" s="6">
        <f t="shared" si="677"/>
        <v>-1.4750581093466636E-2</v>
      </c>
      <c r="AJ941" s="6">
        <f t="shared" si="678"/>
        <v>-1.17924857797371E-2</v>
      </c>
      <c r="AK941" s="4">
        <f t="shared" si="654"/>
        <v>0.4108241621067974</v>
      </c>
      <c r="AL941" s="4">
        <f t="shared" si="655"/>
        <v>0.40325813050048448</v>
      </c>
      <c r="AM941" s="4">
        <f t="shared" si="656"/>
        <v>0.14800661049523783</v>
      </c>
      <c r="AN941" s="4">
        <f t="shared" si="657"/>
        <v>9.9468195648755198E-2</v>
      </c>
      <c r="AO941" s="4">
        <f t="shared" si="658"/>
        <v>9.2820180089214291E-2</v>
      </c>
      <c r="AP941" s="4">
        <f t="shared" si="659"/>
        <v>4.9521046129908902E-2</v>
      </c>
      <c r="AQ941" s="4">
        <f t="shared" si="660"/>
        <v>1.9600595569216839E-2</v>
      </c>
      <c r="AR941" s="4">
        <f t="shared" si="661"/>
        <v>1.7628532026730481E-2</v>
      </c>
      <c r="AS941" s="4">
        <f t="array" ref="AS941">_xlfn.STDEV.S(IF(E$17:E$1040=E941,$C$17:$C$1040,""))</f>
        <v>1.6668979720915356E-2</v>
      </c>
      <c r="AT941" s="4">
        <f t="array" ref="AT941">_xlfn.STDEV.S(IF(F$17:F$1040=F941,$C$17:$C$1040,""))</f>
        <v>2.155996435463892E-2</v>
      </c>
      <c r="AU941" s="4">
        <f t="array" ref="AU941">_xlfn.STDEV.S(IF(G$17:G$1040=G941,$C$17:$C$1040,""))</f>
        <v>1.268826995922356E-2</v>
      </c>
      <c r="AV941" s="4">
        <f t="array" ref="AV941">_xlfn.STDEV.S(IF(H$17:H$1040=H941,$C$17:$C$1040,""))</f>
        <v>1.210838296026647E-2</v>
      </c>
      <c r="AW941" s="4">
        <f t="array" ref="AW941">_xlfn.STDEV.S(IF(I$17:I$1040=I941,$C$17:$C$1040,""))</f>
        <v>1.6143212793459892E-2</v>
      </c>
      <c r="AX941" s="4">
        <f t="array" ref="AX941">_xlfn.STDEV.S(IF(J$17:J$1040=J941,$C$17:$C$1040,""))</f>
        <v>1.3562276483185611E-2</v>
      </c>
      <c r="AY941" s="4">
        <f t="array" ref="AY941">_xlfn.STDEV.S(IF(K$17:K$1040=K941,$C$17:$C$1040,""))</f>
        <v>9.7430964822883149E-3</v>
      </c>
      <c r="AZ941" s="4">
        <f t="array" ref="AZ941">_xlfn.STDEV.S(IF(L$17:L$1040=L941,$C$17:$C$1040,""))</f>
        <v>1.0612172250191189E-2</v>
      </c>
      <c r="BA941" s="7">
        <f t="shared" si="662"/>
        <v>24.646029270244831</v>
      </c>
      <c r="BB941" s="7">
        <f t="shared" si="663"/>
        <v>18.704025844723532</v>
      </c>
      <c r="BC941" s="7">
        <f t="shared" si="664"/>
        <v>11.664837757305637</v>
      </c>
      <c r="BD941" s="7">
        <f t="shared" si="665"/>
        <v>8.2148207547745251</v>
      </c>
      <c r="BE941" s="7">
        <f t="shared" si="666"/>
        <v>5.7497959840322848</v>
      </c>
      <c r="BF941" s="7">
        <f t="shared" si="667"/>
        <v>3.6513815502363967</v>
      </c>
      <c r="BG941" s="7">
        <f t="shared" si="668"/>
        <v>2.0117419143747757</v>
      </c>
      <c r="BH941" s="7">
        <f t="shared" si="669"/>
        <v>1.6611615050267288</v>
      </c>
    </row>
    <row r="942" spans="1:60" x14ac:dyDescent="0.25">
      <c r="A942" s="3">
        <v>44026</v>
      </c>
      <c r="B942" s="1">
        <v>3197.5200199999999</v>
      </c>
      <c r="C942" s="4">
        <f t="shared" si="637"/>
        <v>1.3406370835879811E-2</v>
      </c>
      <c r="D942" s="10">
        <f t="shared" si="670"/>
        <v>925</v>
      </c>
      <c r="E942" s="10">
        <f t="shared" si="635"/>
        <v>1</v>
      </c>
      <c r="F942" s="10">
        <f t="shared" si="636"/>
        <v>3</v>
      </c>
      <c r="G942" s="10">
        <f t="shared" si="636"/>
        <v>7</v>
      </c>
      <c r="H942" s="10">
        <f t="shared" si="636"/>
        <v>14</v>
      </c>
      <c r="I942" s="10">
        <f t="shared" si="636"/>
        <v>28</v>
      </c>
      <c r="J942" s="10">
        <f t="shared" si="636"/>
        <v>57</v>
      </c>
      <c r="K942" s="10">
        <f t="shared" si="636"/>
        <v>115</v>
      </c>
      <c r="L942" s="10">
        <f t="shared" si="636"/>
        <v>231</v>
      </c>
      <c r="M942" s="4">
        <f t="shared" si="638"/>
        <v>7.0934616863010361E-4</v>
      </c>
      <c r="N942" s="4">
        <f t="shared" si="639"/>
        <v>8.4305118703185099E-4</v>
      </c>
      <c r="O942" s="4">
        <f t="shared" si="640"/>
        <v>1.4966384207309481E-3</v>
      </c>
      <c r="P942" s="4">
        <f t="shared" si="641"/>
        <v>2.1979764652432249E-3</v>
      </c>
      <c r="Q942" s="4">
        <f t="shared" si="642"/>
        <v>1.7231182109903008E-3</v>
      </c>
      <c r="R942" s="4">
        <f t="shared" si="643"/>
        <v>1.7480852527085519E-3</v>
      </c>
      <c r="S942" s="4">
        <f t="shared" si="644"/>
        <v>1.4439129933541406E-3</v>
      </c>
      <c r="T942" s="4">
        <f t="shared" si="645"/>
        <v>2.4299447645973193E-3</v>
      </c>
      <c r="U942" s="6">
        <f t="shared" si="646"/>
        <v>1.2697024667249706E-2</v>
      </c>
      <c r="V942" s="6">
        <f t="shared" si="647"/>
        <v>1.256331964884796E-2</v>
      </c>
      <c r="W942" s="6">
        <f t="shared" si="648"/>
        <v>1.1909732415148862E-2</v>
      </c>
      <c r="X942" s="6">
        <f t="shared" si="649"/>
        <v>1.1208394370636586E-2</v>
      </c>
      <c r="Y942" s="6">
        <f t="shared" si="650"/>
        <v>1.168325262488951E-2</v>
      </c>
      <c r="Z942" s="6">
        <f t="shared" si="651"/>
        <v>1.1658285583171259E-2</v>
      </c>
      <c r="AA942" s="6">
        <f t="shared" si="652"/>
        <v>1.196245784252567E-2</v>
      </c>
      <c r="AB942" s="6">
        <f t="shared" si="653"/>
        <v>1.0976426071282491E-2</v>
      </c>
      <c r="AC942" s="6">
        <f t="shared" si="671"/>
        <v>-7.2589959813771393E-2</v>
      </c>
      <c r="AD942" s="6">
        <f t="shared" si="672"/>
        <v>-5.9486868010399353E-2</v>
      </c>
      <c r="AE942" s="6">
        <f t="shared" si="673"/>
        <v>4.5646808921119449E-3</v>
      </c>
      <c r="AF942" s="6">
        <f t="shared" si="674"/>
        <v>-1.6475460443256339E-2</v>
      </c>
      <c r="AG942" s="6">
        <f t="shared" si="675"/>
        <v>-2.2297128156686594E-3</v>
      </c>
      <c r="AH942" s="6">
        <f t="shared" si="676"/>
        <v>-2.1797787322321432E-3</v>
      </c>
      <c r="AI942" s="6">
        <f t="shared" si="677"/>
        <v>-2.7881232509409659E-3</v>
      </c>
      <c r="AJ942" s="6">
        <f t="shared" si="678"/>
        <v>-8.160597084546084E-4</v>
      </c>
      <c r="AK942" s="4">
        <f t="shared" si="654"/>
        <v>0.4108241621067974</v>
      </c>
      <c r="AL942" s="4">
        <f t="shared" si="655"/>
        <v>0.40325813050048448</v>
      </c>
      <c r="AM942" s="4">
        <f t="shared" si="656"/>
        <v>0.14800661049523783</v>
      </c>
      <c r="AN942" s="4">
        <f t="shared" si="657"/>
        <v>9.9468195648755198E-2</v>
      </c>
      <c r="AO942" s="4">
        <f t="shared" si="658"/>
        <v>9.2820180089214291E-2</v>
      </c>
      <c r="AP942" s="4">
        <f t="shared" si="659"/>
        <v>4.9521046129908902E-2</v>
      </c>
      <c r="AQ942" s="4">
        <f t="shared" si="660"/>
        <v>1.9600595569216839E-2</v>
      </c>
      <c r="AR942" s="4">
        <f t="shared" si="661"/>
        <v>1.7628532026730481E-2</v>
      </c>
      <c r="AS942" s="4">
        <f t="array" ref="AS942">_xlfn.STDEV.S(IF(E$17:E$1040=E942,$C$17:$C$1040,""))</f>
        <v>1.6668979720915356E-2</v>
      </c>
      <c r="AT942" s="4">
        <f t="array" ref="AT942">_xlfn.STDEV.S(IF(F$17:F$1040=F942,$C$17:$C$1040,""))</f>
        <v>2.155996435463892E-2</v>
      </c>
      <c r="AU942" s="4">
        <f t="array" ref="AU942">_xlfn.STDEV.S(IF(G$17:G$1040=G942,$C$17:$C$1040,""))</f>
        <v>1.268826995922356E-2</v>
      </c>
      <c r="AV942" s="4">
        <f t="array" ref="AV942">_xlfn.STDEV.S(IF(H$17:H$1040=H942,$C$17:$C$1040,""))</f>
        <v>1.210838296026647E-2</v>
      </c>
      <c r="AW942" s="4">
        <f t="array" ref="AW942">_xlfn.STDEV.S(IF(I$17:I$1040=I942,$C$17:$C$1040,""))</f>
        <v>1.6143212793459892E-2</v>
      </c>
      <c r="AX942" s="4">
        <f t="array" ref="AX942">_xlfn.STDEV.S(IF(J$17:J$1040=J942,$C$17:$C$1040,""))</f>
        <v>1.3562276483185611E-2</v>
      </c>
      <c r="AY942" s="4">
        <f t="array" ref="AY942">_xlfn.STDEV.S(IF(K$17:K$1040=K942,$C$17:$C$1040,""))</f>
        <v>9.7430964822883149E-3</v>
      </c>
      <c r="AZ942" s="4">
        <f t="array" ref="AZ942">_xlfn.STDEV.S(IF(L$17:L$1040=L942,$C$17:$C$1040,""))</f>
        <v>1.0612172250191189E-2</v>
      </c>
      <c r="BA942" s="7">
        <f t="shared" si="662"/>
        <v>24.646029270244831</v>
      </c>
      <c r="BB942" s="7">
        <f t="shared" si="663"/>
        <v>18.704025844723532</v>
      </c>
      <c r="BC942" s="7">
        <f t="shared" si="664"/>
        <v>11.664837757305637</v>
      </c>
      <c r="BD942" s="7">
        <f t="shared" si="665"/>
        <v>8.2148207547745251</v>
      </c>
      <c r="BE942" s="7">
        <f t="shared" si="666"/>
        <v>5.7497959840322848</v>
      </c>
      <c r="BF942" s="7">
        <f t="shared" si="667"/>
        <v>3.6513815502363967</v>
      </c>
      <c r="BG942" s="7">
        <f t="shared" si="668"/>
        <v>2.0117419143747757</v>
      </c>
      <c r="BH942" s="7">
        <f t="shared" si="669"/>
        <v>1.6611615050267288</v>
      </c>
    </row>
    <row r="943" spans="1:60" x14ac:dyDescent="0.25">
      <c r="A943" s="3">
        <v>44027</v>
      </c>
      <c r="B943" s="1">
        <v>3226.5600589999999</v>
      </c>
      <c r="C943" s="4">
        <f t="shared" si="637"/>
        <v>9.0820507200453093E-3</v>
      </c>
      <c r="D943" s="10">
        <f t="shared" si="670"/>
        <v>926</v>
      </c>
      <c r="E943" s="10">
        <f t="shared" si="635"/>
        <v>1</v>
      </c>
      <c r="F943" s="10">
        <f t="shared" si="636"/>
        <v>3</v>
      </c>
      <c r="G943" s="10">
        <f t="shared" si="636"/>
        <v>7</v>
      </c>
      <c r="H943" s="10">
        <f t="shared" si="636"/>
        <v>14</v>
      </c>
      <c r="I943" s="10">
        <f t="shared" si="636"/>
        <v>28</v>
      </c>
      <c r="J943" s="10">
        <f t="shared" si="636"/>
        <v>57</v>
      </c>
      <c r="K943" s="10">
        <f t="shared" si="636"/>
        <v>115</v>
      </c>
      <c r="L943" s="10">
        <f t="shared" si="636"/>
        <v>231</v>
      </c>
      <c r="M943" s="4">
        <f t="shared" si="638"/>
        <v>7.0934616863010361E-4</v>
      </c>
      <c r="N943" s="4">
        <f t="shared" si="639"/>
        <v>8.4305118703185099E-4</v>
      </c>
      <c r="O943" s="4">
        <f t="shared" si="640"/>
        <v>1.4966384207309481E-3</v>
      </c>
      <c r="P943" s="4">
        <f t="shared" si="641"/>
        <v>2.1979764652432249E-3</v>
      </c>
      <c r="Q943" s="4">
        <f t="shared" si="642"/>
        <v>1.7231182109903008E-3</v>
      </c>
      <c r="R943" s="4">
        <f t="shared" si="643"/>
        <v>1.7480852527085519E-3</v>
      </c>
      <c r="S943" s="4">
        <f t="shared" si="644"/>
        <v>1.4439129933541406E-3</v>
      </c>
      <c r="T943" s="4">
        <f t="shared" si="645"/>
        <v>2.4299447645973193E-3</v>
      </c>
      <c r="U943" s="6">
        <f t="shared" si="646"/>
        <v>8.3727045514152051E-3</v>
      </c>
      <c r="V943" s="6">
        <f t="shared" si="647"/>
        <v>8.2389995330134583E-3</v>
      </c>
      <c r="W943" s="6">
        <f t="shared" si="648"/>
        <v>7.5854122993143612E-3</v>
      </c>
      <c r="X943" s="6">
        <f t="shared" si="649"/>
        <v>6.8840742548020844E-3</v>
      </c>
      <c r="Y943" s="6">
        <f t="shared" si="650"/>
        <v>7.3589325090550085E-3</v>
      </c>
      <c r="Z943" s="6">
        <f t="shared" si="651"/>
        <v>7.3339654673367574E-3</v>
      </c>
      <c r="AA943" s="6">
        <f t="shared" si="652"/>
        <v>7.6381377266911687E-3</v>
      </c>
      <c r="AB943" s="6">
        <f t="shared" si="653"/>
        <v>6.65210595544799E-3</v>
      </c>
      <c r="AC943" s="6">
        <f t="shared" si="671"/>
        <v>-6.4217255262356193E-2</v>
      </c>
      <c r="AD943" s="6">
        <f t="shared" si="672"/>
        <v>-5.1247868477385897E-2</v>
      </c>
      <c r="AE943" s="6">
        <f t="shared" si="673"/>
        <v>1.2150093191426306E-2</v>
      </c>
      <c r="AF943" s="6">
        <f t="shared" si="674"/>
        <v>-9.5913861884542543E-3</v>
      </c>
      <c r="AG943" s="6">
        <f t="shared" si="675"/>
        <v>5.1292196933863492E-3</v>
      </c>
      <c r="AH943" s="6">
        <f t="shared" si="676"/>
        <v>5.1541867351046142E-3</v>
      </c>
      <c r="AI943" s="6">
        <f t="shared" si="677"/>
        <v>4.8500144757502028E-3</v>
      </c>
      <c r="AJ943" s="6">
        <f t="shared" si="678"/>
        <v>5.8360462469933816E-3</v>
      </c>
      <c r="AK943" s="4">
        <f t="shared" si="654"/>
        <v>0.4108241621067974</v>
      </c>
      <c r="AL943" s="4">
        <f t="shared" si="655"/>
        <v>0.40325813050048448</v>
      </c>
      <c r="AM943" s="4">
        <f t="shared" si="656"/>
        <v>0.14800661049523783</v>
      </c>
      <c r="AN943" s="4">
        <f t="shared" si="657"/>
        <v>9.9468195648755198E-2</v>
      </c>
      <c r="AO943" s="4">
        <f t="shared" si="658"/>
        <v>9.2820180089214291E-2</v>
      </c>
      <c r="AP943" s="4">
        <f t="shared" si="659"/>
        <v>4.9521046129908902E-2</v>
      </c>
      <c r="AQ943" s="4">
        <f t="shared" si="660"/>
        <v>1.9600595569216839E-2</v>
      </c>
      <c r="AR943" s="4">
        <f t="shared" si="661"/>
        <v>1.7628532026730481E-2</v>
      </c>
      <c r="AS943" s="4">
        <f t="array" ref="AS943">_xlfn.STDEV.S(IF(E$17:E$1040=E943,$C$17:$C$1040,""))</f>
        <v>1.6668979720915356E-2</v>
      </c>
      <c r="AT943" s="4">
        <f t="array" ref="AT943">_xlfn.STDEV.S(IF(F$17:F$1040=F943,$C$17:$C$1040,""))</f>
        <v>2.155996435463892E-2</v>
      </c>
      <c r="AU943" s="4">
        <f t="array" ref="AU943">_xlfn.STDEV.S(IF(G$17:G$1040=G943,$C$17:$C$1040,""))</f>
        <v>1.268826995922356E-2</v>
      </c>
      <c r="AV943" s="4">
        <f t="array" ref="AV943">_xlfn.STDEV.S(IF(H$17:H$1040=H943,$C$17:$C$1040,""))</f>
        <v>1.210838296026647E-2</v>
      </c>
      <c r="AW943" s="4">
        <f t="array" ref="AW943">_xlfn.STDEV.S(IF(I$17:I$1040=I943,$C$17:$C$1040,""))</f>
        <v>1.6143212793459892E-2</v>
      </c>
      <c r="AX943" s="4">
        <f t="array" ref="AX943">_xlfn.STDEV.S(IF(J$17:J$1040=J943,$C$17:$C$1040,""))</f>
        <v>1.3562276483185611E-2</v>
      </c>
      <c r="AY943" s="4">
        <f t="array" ref="AY943">_xlfn.STDEV.S(IF(K$17:K$1040=K943,$C$17:$C$1040,""))</f>
        <v>9.7430964822883149E-3</v>
      </c>
      <c r="AZ943" s="4">
        <f t="array" ref="AZ943">_xlfn.STDEV.S(IF(L$17:L$1040=L943,$C$17:$C$1040,""))</f>
        <v>1.0612172250191189E-2</v>
      </c>
      <c r="BA943" s="7">
        <f t="shared" si="662"/>
        <v>24.646029270244831</v>
      </c>
      <c r="BB943" s="7">
        <f t="shared" si="663"/>
        <v>18.704025844723532</v>
      </c>
      <c r="BC943" s="7">
        <f t="shared" si="664"/>
        <v>11.664837757305637</v>
      </c>
      <c r="BD943" s="7">
        <f t="shared" si="665"/>
        <v>8.2148207547745251</v>
      </c>
      <c r="BE943" s="7">
        <f t="shared" si="666"/>
        <v>5.7497959840322848</v>
      </c>
      <c r="BF943" s="7">
        <f t="shared" si="667"/>
        <v>3.6513815502363967</v>
      </c>
      <c r="BG943" s="7">
        <f t="shared" si="668"/>
        <v>2.0117419143747757</v>
      </c>
      <c r="BH943" s="7">
        <f t="shared" si="669"/>
        <v>1.6611615050267288</v>
      </c>
    </row>
    <row r="944" spans="1:60" x14ac:dyDescent="0.25">
      <c r="A944" s="3">
        <v>44028</v>
      </c>
      <c r="B944" s="1">
        <v>3215.570068</v>
      </c>
      <c r="C944" s="4">
        <f t="shared" si="637"/>
        <v>-3.4061014823960623E-3</v>
      </c>
      <c r="D944" s="10">
        <f t="shared" si="670"/>
        <v>927</v>
      </c>
      <c r="E944" s="10">
        <f t="shared" si="635"/>
        <v>1</v>
      </c>
      <c r="F944" s="10">
        <f t="shared" si="636"/>
        <v>3</v>
      </c>
      <c r="G944" s="10">
        <f t="shared" si="636"/>
        <v>7</v>
      </c>
      <c r="H944" s="10">
        <f t="shared" si="636"/>
        <v>14</v>
      </c>
      <c r="I944" s="10">
        <f t="shared" si="636"/>
        <v>28</v>
      </c>
      <c r="J944" s="10">
        <f t="shared" si="636"/>
        <v>57</v>
      </c>
      <c r="K944" s="10">
        <f t="shared" si="636"/>
        <v>115</v>
      </c>
      <c r="L944" s="10">
        <f t="shared" si="636"/>
        <v>231</v>
      </c>
      <c r="M944" s="4">
        <f t="shared" si="638"/>
        <v>7.0934616863010361E-4</v>
      </c>
      <c r="N944" s="4">
        <f t="shared" si="639"/>
        <v>8.4305118703185099E-4</v>
      </c>
      <c r="O944" s="4">
        <f t="shared" si="640"/>
        <v>1.4966384207309481E-3</v>
      </c>
      <c r="P944" s="4">
        <f t="shared" si="641"/>
        <v>2.1979764652432249E-3</v>
      </c>
      <c r="Q944" s="4">
        <f t="shared" si="642"/>
        <v>1.7231182109903008E-3</v>
      </c>
      <c r="R944" s="4">
        <f t="shared" si="643"/>
        <v>1.7480852527085519E-3</v>
      </c>
      <c r="S944" s="4">
        <f t="shared" si="644"/>
        <v>1.4439129933541406E-3</v>
      </c>
      <c r="T944" s="4">
        <f t="shared" si="645"/>
        <v>2.4299447645973193E-3</v>
      </c>
      <c r="U944" s="6">
        <f t="shared" si="646"/>
        <v>-4.1154476510261656E-3</v>
      </c>
      <c r="V944" s="6">
        <f t="shared" si="647"/>
        <v>-4.2491526694279132E-3</v>
      </c>
      <c r="W944" s="6">
        <f t="shared" si="648"/>
        <v>-4.9027399031270104E-3</v>
      </c>
      <c r="X944" s="6">
        <f t="shared" si="649"/>
        <v>-5.6040779476392872E-3</v>
      </c>
      <c r="Y944" s="6">
        <f t="shared" si="650"/>
        <v>-5.129219693386363E-3</v>
      </c>
      <c r="Z944" s="6">
        <f t="shared" si="651"/>
        <v>-5.1541867351046142E-3</v>
      </c>
      <c r="AA944" s="6">
        <f t="shared" si="652"/>
        <v>-4.8500144757502028E-3</v>
      </c>
      <c r="AB944" s="6">
        <f t="shared" si="653"/>
        <v>-5.8360462469933816E-3</v>
      </c>
      <c r="AC944" s="6">
        <f t="shared" si="671"/>
        <v>-6.8332702913382365E-2</v>
      </c>
      <c r="AD944" s="6">
        <f t="shared" si="672"/>
        <v>-5.5497021146813812E-2</v>
      </c>
      <c r="AE944" s="6">
        <f t="shared" si="673"/>
        <v>7.2473532882992957E-3</v>
      </c>
      <c r="AF944" s="6">
        <f t="shared" si="674"/>
        <v>-1.5195464136093541E-2</v>
      </c>
      <c r="AG944" s="6">
        <f t="shared" si="675"/>
        <v>-1.3877787807814457E-17</v>
      </c>
      <c r="AH944" s="6">
        <f t="shared" si="676"/>
        <v>0</v>
      </c>
      <c r="AI944" s="6">
        <f t="shared" si="677"/>
        <v>0</v>
      </c>
      <c r="AJ944" s="6">
        <f t="shared" si="678"/>
        <v>0</v>
      </c>
      <c r="AK944" s="4">
        <f t="shared" si="654"/>
        <v>0.4108241621067974</v>
      </c>
      <c r="AL944" s="4">
        <f t="shared" si="655"/>
        <v>0.40325813050048448</v>
      </c>
      <c r="AM944" s="4">
        <f t="shared" si="656"/>
        <v>0.14800661049523783</v>
      </c>
      <c r="AN944" s="4">
        <f t="shared" si="657"/>
        <v>9.9468195648755198E-2</v>
      </c>
      <c r="AO944" s="4">
        <f t="shared" si="658"/>
        <v>9.2820180089214291E-2</v>
      </c>
      <c r="AP944" s="4">
        <f t="shared" si="659"/>
        <v>4.9521046129908902E-2</v>
      </c>
      <c r="AQ944" s="4">
        <f t="shared" si="660"/>
        <v>1.9600595569216839E-2</v>
      </c>
      <c r="AR944" s="4">
        <f t="shared" si="661"/>
        <v>1.7628532026730481E-2</v>
      </c>
      <c r="AS944" s="4">
        <f t="array" ref="AS944">_xlfn.STDEV.S(IF(E$17:E$1040=E944,$C$17:$C$1040,""))</f>
        <v>1.6668979720915356E-2</v>
      </c>
      <c r="AT944" s="4">
        <f t="array" ref="AT944">_xlfn.STDEV.S(IF(F$17:F$1040=F944,$C$17:$C$1040,""))</f>
        <v>2.155996435463892E-2</v>
      </c>
      <c r="AU944" s="4">
        <f t="array" ref="AU944">_xlfn.STDEV.S(IF(G$17:G$1040=G944,$C$17:$C$1040,""))</f>
        <v>1.268826995922356E-2</v>
      </c>
      <c r="AV944" s="4">
        <f t="array" ref="AV944">_xlfn.STDEV.S(IF(H$17:H$1040=H944,$C$17:$C$1040,""))</f>
        <v>1.210838296026647E-2</v>
      </c>
      <c r="AW944" s="4">
        <f t="array" ref="AW944">_xlfn.STDEV.S(IF(I$17:I$1040=I944,$C$17:$C$1040,""))</f>
        <v>1.6143212793459892E-2</v>
      </c>
      <c r="AX944" s="4">
        <f t="array" ref="AX944">_xlfn.STDEV.S(IF(J$17:J$1040=J944,$C$17:$C$1040,""))</f>
        <v>1.3562276483185611E-2</v>
      </c>
      <c r="AY944" s="4">
        <f t="array" ref="AY944">_xlfn.STDEV.S(IF(K$17:K$1040=K944,$C$17:$C$1040,""))</f>
        <v>9.7430964822883149E-3</v>
      </c>
      <c r="AZ944" s="4">
        <f t="array" ref="AZ944">_xlfn.STDEV.S(IF(L$17:L$1040=L944,$C$17:$C$1040,""))</f>
        <v>1.0612172250191189E-2</v>
      </c>
      <c r="BA944" s="7">
        <f t="shared" si="662"/>
        <v>24.646029270244831</v>
      </c>
      <c r="BB944" s="7">
        <f t="shared" si="663"/>
        <v>18.704025844723532</v>
      </c>
      <c r="BC944" s="7">
        <f t="shared" si="664"/>
        <v>11.664837757305637</v>
      </c>
      <c r="BD944" s="7">
        <f t="shared" si="665"/>
        <v>8.2148207547745251</v>
      </c>
      <c r="BE944" s="7">
        <f t="shared" si="666"/>
        <v>5.7497959840322848</v>
      </c>
      <c r="BF944" s="7">
        <f t="shared" si="667"/>
        <v>3.6513815502363967</v>
      </c>
      <c r="BG944" s="7">
        <f t="shared" si="668"/>
        <v>2.0117419143747757</v>
      </c>
      <c r="BH944" s="7">
        <f t="shared" si="669"/>
        <v>1.6611615050267288</v>
      </c>
    </row>
    <row r="945" spans="1:60" x14ac:dyDescent="0.25">
      <c r="A945" s="3">
        <v>44029</v>
      </c>
      <c r="B945" s="1">
        <v>3224.7299800000001</v>
      </c>
      <c r="C945" s="4">
        <f t="shared" si="637"/>
        <v>2.848612160921471E-3</v>
      </c>
      <c r="D945" s="10">
        <f t="shared" si="670"/>
        <v>928</v>
      </c>
      <c r="E945" s="10">
        <f t="shared" si="635"/>
        <v>1</v>
      </c>
      <c r="F945" s="10">
        <f t="shared" si="636"/>
        <v>3</v>
      </c>
      <c r="G945" s="10">
        <f t="shared" si="636"/>
        <v>7</v>
      </c>
      <c r="H945" s="10">
        <f t="shared" si="636"/>
        <v>14</v>
      </c>
      <c r="I945" s="10">
        <f t="shared" si="636"/>
        <v>29</v>
      </c>
      <c r="J945" s="10">
        <f t="shared" si="636"/>
        <v>58</v>
      </c>
      <c r="K945" s="10">
        <f t="shared" si="636"/>
        <v>116</v>
      </c>
      <c r="L945" s="10">
        <f t="shared" si="636"/>
        <v>232</v>
      </c>
      <c r="M945" s="4">
        <f t="shared" si="638"/>
        <v>7.0934616863010361E-4</v>
      </c>
      <c r="N945" s="4">
        <f t="shared" si="639"/>
        <v>8.4305118703185099E-4</v>
      </c>
      <c r="O945" s="4">
        <f t="shared" si="640"/>
        <v>1.4966384207309481E-3</v>
      </c>
      <c r="P945" s="4">
        <f t="shared" si="641"/>
        <v>2.1979764652432249E-3</v>
      </c>
      <c r="Q945" s="4">
        <f t="shared" si="642"/>
        <v>2.6728347194961491E-3</v>
      </c>
      <c r="R945" s="4">
        <f t="shared" si="643"/>
        <v>2.6078258658888409E-3</v>
      </c>
      <c r="S945" s="4">
        <f t="shared" si="644"/>
        <v>1.3664463816188965E-4</v>
      </c>
      <c r="T945" s="4">
        <f t="shared" si="645"/>
        <v>4.6704176523048591E-3</v>
      </c>
      <c r="U945" s="6">
        <f t="shared" si="646"/>
        <v>2.1392659922913676E-3</v>
      </c>
      <c r="V945" s="6">
        <f t="shared" si="647"/>
        <v>2.00556097388962E-3</v>
      </c>
      <c r="W945" s="6">
        <f t="shared" si="648"/>
        <v>1.3519737401905228E-3</v>
      </c>
      <c r="X945" s="6">
        <f t="shared" si="649"/>
        <v>6.5063569567824601E-4</v>
      </c>
      <c r="Y945" s="6">
        <f t="shared" si="650"/>
        <v>1.7577744142532187E-4</v>
      </c>
      <c r="Z945" s="6">
        <f t="shared" si="651"/>
        <v>2.4078629503263005E-4</v>
      </c>
      <c r="AA945" s="6">
        <f t="shared" si="652"/>
        <v>2.7119675227595813E-3</v>
      </c>
      <c r="AB945" s="6">
        <f t="shared" si="653"/>
        <v>-1.8218054913833881E-3</v>
      </c>
      <c r="AC945" s="6">
        <f t="shared" si="671"/>
        <v>-6.6193436921091003E-2</v>
      </c>
      <c r="AD945" s="6">
        <f t="shared" si="672"/>
        <v>-5.3491460172924193E-2</v>
      </c>
      <c r="AE945" s="6">
        <f t="shared" si="673"/>
        <v>8.5993270284898185E-3</v>
      </c>
      <c r="AF945" s="6">
        <f t="shared" si="674"/>
        <v>-1.4544828440415295E-2</v>
      </c>
      <c r="AG945" s="6">
        <f t="shared" si="675"/>
        <v>1.7577744142532187E-4</v>
      </c>
      <c r="AH945" s="6">
        <f t="shared" si="676"/>
        <v>2.4078629503263005E-4</v>
      </c>
      <c r="AI945" s="6">
        <f t="shared" si="677"/>
        <v>2.7119675227595813E-3</v>
      </c>
      <c r="AJ945" s="6">
        <f t="shared" si="678"/>
        <v>-1.8218054913833881E-3</v>
      </c>
      <c r="AK945" s="4">
        <f t="shared" si="654"/>
        <v>0.4108241621067974</v>
      </c>
      <c r="AL945" s="4">
        <f t="shared" si="655"/>
        <v>0.40325813050048448</v>
      </c>
      <c r="AM945" s="4">
        <f t="shared" si="656"/>
        <v>0.14800661049523783</v>
      </c>
      <c r="AN945" s="4">
        <f t="shared" si="657"/>
        <v>9.9468195648755198E-2</v>
      </c>
      <c r="AO945" s="4">
        <f t="shared" si="658"/>
        <v>2.8279852381908915E-2</v>
      </c>
      <c r="AP945" s="4">
        <f t="shared" si="659"/>
        <v>2.8019816967479683E-2</v>
      </c>
      <c r="AQ945" s="4">
        <f t="shared" si="660"/>
        <v>1.8783549238372471E-2</v>
      </c>
      <c r="AR945" s="4">
        <f t="shared" si="661"/>
        <v>3.7365212753382449E-3</v>
      </c>
      <c r="AS945" s="4">
        <f t="array" ref="AS945">_xlfn.STDEV.S(IF(E$17:E$1040=E945,$C$17:$C$1040,""))</f>
        <v>1.6668979720915356E-2</v>
      </c>
      <c r="AT945" s="4">
        <f t="array" ref="AT945">_xlfn.STDEV.S(IF(F$17:F$1040=F945,$C$17:$C$1040,""))</f>
        <v>2.155996435463892E-2</v>
      </c>
      <c r="AU945" s="4">
        <f t="array" ref="AU945">_xlfn.STDEV.S(IF(G$17:G$1040=G945,$C$17:$C$1040,""))</f>
        <v>1.268826995922356E-2</v>
      </c>
      <c r="AV945" s="4">
        <f t="array" ref="AV945">_xlfn.STDEV.S(IF(H$17:H$1040=H945,$C$17:$C$1040,""))</f>
        <v>1.210838296026647E-2</v>
      </c>
      <c r="AW945" s="4">
        <f t="array" ref="AW945">_xlfn.STDEV.S(IF(I$17:I$1040=I945,$C$17:$C$1040,""))</f>
        <v>6.0734238820919287E-3</v>
      </c>
      <c r="AX945" s="4">
        <f t="array" ref="AX945">_xlfn.STDEV.S(IF(J$17:J$1040=J945,$C$17:$C$1040,""))</f>
        <v>6.6711146526993873E-3</v>
      </c>
      <c r="AY945" s="4">
        <f t="array" ref="AY945">_xlfn.STDEV.S(IF(K$17:K$1040=K945,$C$17:$C$1040,""))</f>
        <v>7.5704580423538118E-3</v>
      </c>
      <c r="AZ945" s="4">
        <f t="array" ref="AZ945">_xlfn.STDEV.S(IF(L$17:L$1040=L945,$C$17:$C$1040,""))</f>
        <v>3.02148578227429E-3</v>
      </c>
      <c r="BA945" s="7">
        <f t="shared" si="662"/>
        <v>24.646029270244831</v>
      </c>
      <c r="BB945" s="7">
        <f t="shared" si="663"/>
        <v>18.704025844723532</v>
      </c>
      <c r="BC945" s="7">
        <f t="shared" si="664"/>
        <v>11.664837757305637</v>
      </c>
      <c r="BD945" s="7">
        <f t="shared" si="665"/>
        <v>8.2148207547745251</v>
      </c>
      <c r="BE945" s="7">
        <f t="shared" si="666"/>
        <v>4.6563277865875232</v>
      </c>
      <c r="BF945" s="7">
        <f t="shared" si="667"/>
        <v>4.2001702003640125</v>
      </c>
      <c r="BG945" s="7">
        <f t="shared" si="668"/>
        <v>2.4811641691012234</v>
      </c>
      <c r="BH945" s="7">
        <f t="shared" si="669"/>
        <v>1.236650292137315</v>
      </c>
    </row>
    <row r="946" spans="1:60" x14ac:dyDescent="0.25">
      <c r="A946" s="3">
        <v>44032</v>
      </c>
      <c r="B946" s="1">
        <v>3251.8400879999999</v>
      </c>
      <c r="C946" s="4">
        <f t="shared" si="637"/>
        <v>8.4069389276431039E-3</v>
      </c>
      <c r="D946" s="10">
        <f t="shared" si="670"/>
        <v>929</v>
      </c>
      <c r="E946" s="10">
        <f t="shared" si="635"/>
        <v>1</v>
      </c>
      <c r="F946" s="10">
        <f t="shared" si="636"/>
        <v>3</v>
      </c>
      <c r="G946" s="10">
        <f t="shared" si="636"/>
        <v>7</v>
      </c>
      <c r="H946" s="10">
        <f t="shared" si="636"/>
        <v>14</v>
      </c>
      <c r="I946" s="10">
        <f t="shared" si="636"/>
        <v>29</v>
      </c>
      <c r="J946" s="10">
        <f t="shared" si="636"/>
        <v>58</v>
      </c>
      <c r="K946" s="10">
        <f t="shared" si="636"/>
        <v>116</v>
      </c>
      <c r="L946" s="10">
        <f t="shared" si="636"/>
        <v>232</v>
      </c>
      <c r="M946" s="4">
        <f t="shared" si="638"/>
        <v>7.0934616863010361E-4</v>
      </c>
      <c r="N946" s="4">
        <f t="shared" si="639"/>
        <v>8.4305118703185099E-4</v>
      </c>
      <c r="O946" s="4">
        <f t="shared" si="640"/>
        <v>1.4966384207309481E-3</v>
      </c>
      <c r="P946" s="4">
        <f t="shared" si="641"/>
        <v>2.1979764652432249E-3</v>
      </c>
      <c r="Q946" s="4">
        <f t="shared" si="642"/>
        <v>2.6728347194961491E-3</v>
      </c>
      <c r="R946" s="4">
        <f t="shared" si="643"/>
        <v>2.6078258658888409E-3</v>
      </c>
      <c r="S946" s="4">
        <f t="shared" si="644"/>
        <v>1.3664463816188965E-4</v>
      </c>
      <c r="T946" s="4">
        <f t="shared" si="645"/>
        <v>4.6704176523048591E-3</v>
      </c>
      <c r="U946" s="6">
        <f t="shared" si="646"/>
        <v>7.6975927590130005E-3</v>
      </c>
      <c r="V946" s="6">
        <f t="shared" si="647"/>
        <v>7.5638877406112529E-3</v>
      </c>
      <c r="W946" s="6">
        <f t="shared" si="648"/>
        <v>6.9103005069121558E-3</v>
      </c>
      <c r="X946" s="6">
        <f t="shared" si="649"/>
        <v>6.208962462399879E-3</v>
      </c>
      <c r="Y946" s="6">
        <f t="shared" si="650"/>
        <v>5.7341042081469548E-3</v>
      </c>
      <c r="Z946" s="6">
        <f t="shared" si="651"/>
        <v>5.799113061754263E-3</v>
      </c>
      <c r="AA946" s="6">
        <f t="shared" si="652"/>
        <v>8.2702942894812143E-3</v>
      </c>
      <c r="AB946" s="6">
        <f t="shared" si="653"/>
        <v>3.7365212753382449E-3</v>
      </c>
      <c r="AC946" s="6">
        <f t="shared" si="671"/>
        <v>-5.8495844162078002E-2</v>
      </c>
      <c r="AD946" s="6">
        <f t="shared" si="672"/>
        <v>-4.5927572432312942E-2</v>
      </c>
      <c r="AE946" s="6">
        <f t="shared" si="673"/>
        <v>1.5509627535401974E-2</v>
      </c>
      <c r="AF946" s="6">
        <f t="shared" si="674"/>
        <v>-8.3358659780154165E-3</v>
      </c>
      <c r="AG946" s="6">
        <f t="shared" si="675"/>
        <v>5.9098816495722767E-3</v>
      </c>
      <c r="AH946" s="6">
        <f t="shared" si="676"/>
        <v>6.039899356786893E-3</v>
      </c>
      <c r="AI946" s="6">
        <f t="shared" si="677"/>
        <v>1.0982261812240796E-2</v>
      </c>
      <c r="AJ946" s="6">
        <f t="shared" si="678"/>
        <v>1.9147157839548568E-3</v>
      </c>
      <c r="AK946" s="4">
        <f t="shared" si="654"/>
        <v>0.4108241621067974</v>
      </c>
      <c r="AL946" s="4">
        <f t="shared" si="655"/>
        <v>0.40325813050048448</v>
      </c>
      <c r="AM946" s="4">
        <f t="shared" si="656"/>
        <v>0.14800661049523783</v>
      </c>
      <c r="AN946" s="4">
        <f t="shared" si="657"/>
        <v>9.9468195648755198E-2</v>
      </c>
      <c r="AO946" s="4">
        <f t="shared" si="658"/>
        <v>2.8279852381908915E-2</v>
      </c>
      <c r="AP946" s="4">
        <f t="shared" si="659"/>
        <v>2.8019816967479683E-2</v>
      </c>
      <c r="AQ946" s="4">
        <f t="shared" si="660"/>
        <v>1.8783549238372471E-2</v>
      </c>
      <c r="AR946" s="4">
        <f t="shared" si="661"/>
        <v>3.7365212753382449E-3</v>
      </c>
      <c r="AS946" s="4">
        <f t="array" ref="AS946">_xlfn.STDEV.S(IF(E$17:E$1040=E946,$C$17:$C$1040,""))</f>
        <v>1.6668979720915356E-2</v>
      </c>
      <c r="AT946" s="4">
        <f t="array" ref="AT946">_xlfn.STDEV.S(IF(F$17:F$1040=F946,$C$17:$C$1040,""))</f>
        <v>2.155996435463892E-2</v>
      </c>
      <c r="AU946" s="4">
        <f t="array" ref="AU946">_xlfn.STDEV.S(IF(G$17:G$1040=G946,$C$17:$C$1040,""))</f>
        <v>1.268826995922356E-2</v>
      </c>
      <c r="AV946" s="4">
        <f t="array" ref="AV946">_xlfn.STDEV.S(IF(H$17:H$1040=H946,$C$17:$C$1040,""))</f>
        <v>1.210838296026647E-2</v>
      </c>
      <c r="AW946" s="4">
        <f t="array" ref="AW946">_xlfn.STDEV.S(IF(I$17:I$1040=I946,$C$17:$C$1040,""))</f>
        <v>6.0734238820919287E-3</v>
      </c>
      <c r="AX946" s="4">
        <f t="array" ref="AX946">_xlfn.STDEV.S(IF(J$17:J$1040=J946,$C$17:$C$1040,""))</f>
        <v>6.6711146526993873E-3</v>
      </c>
      <c r="AY946" s="4">
        <f t="array" ref="AY946">_xlfn.STDEV.S(IF(K$17:K$1040=K946,$C$17:$C$1040,""))</f>
        <v>7.5704580423538118E-3</v>
      </c>
      <c r="AZ946" s="4">
        <f t="array" ref="AZ946">_xlfn.STDEV.S(IF(L$17:L$1040=L946,$C$17:$C$1040,""))</f>
        <v>3.02148578227429E-3</v>
      </c>
      <c r="BA946" s="7">
        <f t="shared" si="662"/>
        <v>24.646029270244831</v>
      </c>
      <c r="BB946" s="7">
        <f t="shared" si="663"/>
        <v>18.704025844723532</v>
      </c>
      <c r="BC946" s="7">
        <f t="shared" si="664"/>
        <v>11.664837757305637</v>
      </c>
      <c r="BD946" s="7">
        <f t="shared" si="665"/>
        <v>8.2148207547745251</v>
      </c>
      <c r="BE946" s="7">
        <f t="shared" si="666"/>
        <v>4.6563277865875232</v>
      </c>
      <c r="BF946" s="7">
        <f t="shared" si="667"/>
        <v>4.2001702003640125</v>
      </c>
      <c r="BG946" s="7">
        <f t="shared" si="668"/>
        <v>2.4811641691012234</v>
      </c>
      <c r="BH946" s="7">
        <f t="shared" si="669"/>
        <v>1.236650292137315</v>
      </c>
    </row>
    <row r="947" spans="1:60" x14ac:dyDescent="0.25">
      <c r="A947" s="3">
        <v>44033</v>
      </c>
      <c r="B947" s="1">
        <v>3257.3000489999999</v>
      </c>
      <c r="C947" s="4">
        <f t="shared" si="637"/>
        <v>1.679037361077107E-3</v>
      </c>
      <c r="D947" s="10">
        <f t="shared" si="670"/>
        <v>930</v>
      </c>
      <c r="E947" s="10">
        <f t="shared" si="635"/>
        <v>1</v>
      </c>
      <c r="F947" s="10">
        <f t="shared" si="636"/>
        <v>3</v>
      </c>
      <c r="G947" s="10">
        <f t="shared" si="636"/>
        <v>7</v>
      </c>
      <c r="H947" s="10">
        <f t="shared" si="636"/>
        <v>14</v>
      </c>
      <c r="I947" s="10">
        <f t="shared" si="636"/>
        <v>29</v>
      </c>
      <c r="J947" s="10">
        <f t="shared" si="636"/>
        <v>58</v>
      </c>
      <c r="K947" s="10">
        <f t="shared" si="636"/>
        <v>116</v>
      </c>
      <c r="L947" s="10">
        <f t="shared" si="636"/>
        <v>232</v>
      </c>
      <c r="M947" s="4">
        <f t="shared" si="638"/>
        <v>7.0934616863010361E-4</v>
      </c>
      <c r="N947" s="4">
        <f t="shared" si="639"/>
        <v>8.4305118703185099E-4</v>
      </c>
      <c r="O947" s="4">
        <f t="shared" si="640"/>
        <v>1.4966384207309481E-3</v>
      </c>
      <c r="P947" s="4">
        <f t="shared" si="641"/>
        <v>2.1979764652432249E-3</v>
      </c>
      <c r="Q947" s="4">
        <f t="shared" si="642"/>
        <v>2.6728347194961491E-3</v>
      </c>
      <c r="R947" s="4">
        <f t="shared" si="643"/>
        <v>2.6078258658888409E-3</v>
      </c>
      <c r="S947" s="4">
        <f t="shared" si="644"/>
        <v>1.3664463816188965E-4</v>
      </c>
      <c r="T947" s="4">
        <f t="shared" si="645"/>
        <v>4.6704176523048591E-3</v>
      </c>
      <c r="U947" s="6">
        <f t="shared" si="646"/>
        <v>9.6969119244700338E-4</v>
      </c>
      <c r="V947" s="6">
        <f t="shared" si="647"/>
        <v>8.3598617404525601E-4</v>
      </c>
      <c r="W947" s="6">
        <f t="shared" si="648"/>
        <v>1.8239894034615886E-4</v>
      </c>
      <c r="X947" s="6">
        <f t="shared" si="649"/>
        <v>-5.1893910416611795E-4</v>
      </c>
      <c r="Y947" s="6">
        <f t="shared" si="650"/>
        <v>-9.937973584190421E-4</v>
      </c>
      <c r="Z947" s="6">
        <f t="shared" si="651"/>
        <v>-9.2878850481173392E-4</v>
      </c>
      <c r="AA947" s="6">
        <f t="shared" si="652"/>
        <v>1.5423927229152173E-3</v>
      </c>
      <c r="AB947" s="6">
        <f t="shared" si="653"/>
        <v>-2.9913802912277521E-3</v>
      </c>
      <c r="AC947" s="6">
        <f t="shared" si="671"/>
        <v>-5.7526152969630998E-2</v>
      </c>
      <c r="AD947" s="6">
        <f t="shared" si="672"/>
        <v>-4.5091586258267688E-2</v>
      </c>
      <c r="AE947" s="6">
        <f t="shared" si="673"/>
        <v>1.5692026475748133E-2</v>
      </c>
      <c r="AF947" s="6">
        <f t="shared" si="674"/>
        <v>-8.8548050821815345E-3</v>
      </c>
      <c r="AG947" s="6">
        <f t="shared" si="675"/>
        <v>4.9160842911532346E-3</v>
      </c>
      <c r="AH947" s="6">
        <f t="shared" si="676"/>
        <v>5.1111108519751591E-3</v>
      </c>
      <c r="AI947" s="6">
        <f t="shared" si="677"/>
        <v>1.2524654535156013E-2</v>
      </c>
      <c r="AJ947" s="6">
        <f t="shared" si="678"/>
        <v>-1.0766645072728953E-3</v>
      </c>
      <c r="AK947" s="4">
        <f t="shared" si="654"/>
        <v>0.4108241621067974</v>
      </c>
      <c r="AL947" s="4">
        <f t="shared" si="655"/>
        <v>0.40325813050048448</v>
      </c>
      <c r="AM947" s="4">
        <f t="shared" si="656"/>
        <v>0.14800661049523783</v>
      </c>
      <c r="AN947" s="4">
        <f t="shared" si="657"/>
        <v>9.9468195648755198E-2</v>
      </c>
      <c r="AO947" s="4">
        <f t="shared" si="658"/>
        <v>2.8279852381908915E-2</v>
      </c>
      <c r="AP947" s="4">
        <f t="shared" si="659"/>
        <v>2.8019816967479683E-2</v>
      </c>
      <c r="AQ947" s="4">
        <f t="shared" si="660"/>
        <v>1.8783549238372471E-2</v>
      </c>
      <c r="AR947" s="4">
        <f t="shared" si="661"/>
        <v>3.7365212753382449E-3</v>
      </c>
      <c r="AS947" s="4">
        <f t="array" ref="AS947">_xlfn.STDEV.S(IF(E$17:E$1040=E947,$C$17:$C$1040,""))</f>
        <v>1.6668979720915356E-2</v>
      </c>
      <c r="AT947" s="4">
        <f t="array" ref="AT947">_xlfn.STDEV.S(IF(F$17:F$1040=F947,$C$17:$C$1040,""))</f>
        <v>2.155996435463892E-2</v>
      </c>
      <c r="AU947" s="4">
        <f t="array" ref="AU947">_xlfn.STDEV.S(IF(G$17:G$1040=G947,$C$17:$C$1040,""))</f>
        <v>1.268826995922356E-2</v>
      </c>
      <c r="AV947" s="4">
        <f t="array" ref="AV947">_xlfn.STDEV.S(IF(H$17:H$1040=H947,$C$17:$C$1040,""))</f>
        <v>1.210838296026647E-2</v>
      </c>
      <c r="AW947" s="4">
        <f t="array" ref="AW947">_xlfn.STDEV.S(IF(I$17:I$1040=I947,$C$17:$C$1040,""))</f>
        <v>6.0734238820919287E-3</v>
      </c>
      <c r="AX947" s="4">
        <f t="array" ref="AX947">_xlfn.STDEV.S(IF(J$17:J$1040=J947,$C$17:$C$1040,""))</f>
        <v>6.6711146526993873E-3</v>
      </c>
      <c r="AY947" s="4">
        <f t="array" ref="AY947">_xlfn.STDEV.S(IF(K$17:K$1040=K947,$C$17:$C$1040,""))</f>
        <v>7.5704580423538118E-3</v>
      </c>
      <c r="AZ947" s="4">
        <f t="array" ref="AZ947">_xlfn.STDEV.S(IF(L$17:L$1040=L947,$C$17:$C$1040,""))</f>
        <v>3.02148578227429E-3</v>
      </c>
      <c r="BA947" s="7">
        <f t="shared" si="662"/>
        <v>24.646029270244831</v>
      </c>
      <c r="BB947" s="7">
        <f t="shared" si="663"/>
        <v>18.704025844723532</v>
      </c>
      <c r="BC947" s="7">
        <f t="shared" si="664"/>
        <v>11.664837757305637</v>
      </c>
      <c r="BD947" s="7">
        <f t="shared" si="665"/>
        <v>8.2148207547745251</v>
      </c>
      <c r="BE947" s="7">
        <f t="shared" si="666"/>
        <v>4.6563277865875232</v>
      </c>
      <c r="BF947" s="7">
        <f t="shared" si="667"/>
        <v>4.2001702003640125</v>
      </c>
      <c r="BG947" s="7">
        <f t="shared" si="668"/>
        <v>2.4811641691012234</v>
      </c>
      <c r="BH947" s="7">
        <f t="shared" si="669"/>
        <v>1.236650292137315</v>
      </c>
    </row>
    <row r="948" spans="1:60" x14ac:dyDescent="0.25">
      <c r="A948" s="3">
        <v>44034</v>
      </c>
      <c r="B948" s="1">
        <v>3276.0200199999999</v>
      </c>
      <c r="C948" s="4">
        <f t="shared" si="637"/>
        <v>5.7470821595777544E-3</v>
      </c>
      <c r="D948" s="10">
        <f t="shared" si="670"/>
        <v>931</v>
      </c>
      <c r="E948" s="10">
        <f t="shared" si="635"/>
        <v>1</v>
      </c>
      <c r="F948" s="10">
        <f t="shared" si="636"/>
        <v>3</v>
      </c>
      <c r="G948" s="10">
        <f t="shared" si="636"/>
        <v>7</v>
      </c>
      <c r="H948" s="10">
        <f t="shared" si="636"/>
        <v>14</v>
      </c>
      <c r="I948" s="10">
        <f t="shared" si="636"/>
        <v>29</v>
      </c>
      <c r="J948" s="10">
        <f t="shared" si="636"/>
        <v>58</v>
      </c>
      <c r="K948" s="10">
        <f t="shared" si="636"/>
        <v>116</v>
      </c>
      <c r="L948" s="10">
        <f t="shared" si="636"/>
        <v>232</v>
      </c>
      <c r="M948" s="4">
        <f t="shared" si="638"/>
        <v>7.0934616863010361E-4</v>
      </c>
      <c r="N948" s="4">
        <f t="shared" si="639"/>
        <v>8.4305118703185099E-4</v>
      </c>
      <c r="O948" s="4">
        <f t="shared" si="640"/>
        <v>1.4966384207309481E-3</v>
      </c>
      <c r="P948" s="4">
        <f t="shared" si="641"/>
        <v>2.1979764652432249E-3</v>
      </c>
      <c r="Q948" s="4">
        <f t="shared" si="642"/>
        <v>2.6728347194961491E-3</v>
      </c>
      <c r="R948" s="4">
        <f t="shared" si="643"/>
        <v>2.6078258658888409E-3</v>
      </c>
      <c r="S948" s="4">
        <f t="shared" si="644"/>
        <v>1.3664463816188965E-4</v>
      </c>
      <c r="T948" s="4">
        <f t="shared" si="645"/>
        <v>4.6704176523048591E-3</v>
      </c>
      <c r="U948" s="6">
        <f t="shared" si="646"/>
        <v>5.037735990947651E-3</v>
      </c>
      <c r="V948" s="6">
        <f t="shared" si="647"/>
        <v>4.9040309725459034E-3</v>
      </c>
      <c r="W948" s="6">
        <f t="shared" si="648"/>
        <v>4.2504437388468062E-3</v>
      </c>
      <c r="X948" s="6">
        <f t="shared" si="649"/>
        <v>3.5491056943345294E-3</v>
      </c>
      <c r="Y948" s="6">
        <f t="shared" si="650"/>
        <v>3.0742474400816053E-3</v>
      </c>
      <c r="Z948" s="6">
        <f t="shared" si="651"/>
        <v>3.1392562936889135E-3</v>
      </c>
      <c r="AA948" s="6">
        <f t="shared" si="652"/>
        <v>5.6104375214158647E-3</v>
      </c>
      <c r="AB948" s="6">
        <f t="shared" si="653"/>
        <v>1.0766645072728953E-3</v>
      </c>
      <c r="AC948" s="6">
        <f t="shared" si="671"/>
        <v>-5.2488416978683346E-2</v>
      </c>
      <c r="AD948" s="6">
        <f t="shared" si="672"/>
        <v>-4.0187555285721786E-2</v>
      </c>
      <c r="AE948" s="6">
        <f t="shared" si="673"/>
        <v>1.9942470214594939E-2</v>
      </c>
      <c r="AF948" s="6">
        <f t="shared" si="674"/>
        <v>-5.305699387847005E-3</v>
      </c>
      <c r="AG948" s="6">
        <f t="shared" si="675"/>
        <v>7.9903317312348399E-3</v>
      </c>
      <c r="AH948" s="6">
        <f t="shared" si="676"/>
        <v>8.2503671456640726E-3</v>
      </c>
      <c r="AI948" s="6">
        <f t="shared" si="677"/>
        <v>1.8135092056571878E-2</v>
      </c>
      <c r="AJ948" s="6">
        <f t="shared" si="678"/>
        <v>0</v>
      </c>
      <c r="AK948" s="4">
        <f t="shared" si="654"/>
        <v>0.4108241621067974</v>
      </c>
      <c r="AL948" s="4">
        <f t="shared" si="655"/>
        <v>0.40325813050048448</v>
      </c>
      <c r="AM948" s="4">
        <f t="shared" si="656"/>
        <v>0.14800661049523783</v>
      </c>
      <c r="AN948" s="4">
        <f t="shared" si="657"/>
        <v>9.9468195648755198E-2</v>
      </c>
      <c r="AO948" s="4">
        <f t="shared" si="658"/>
        <v>2.8279852381908915E-2</v>
      </c>
      <c r="AP948" s="4">
        <f t="shared" si="659"/>
        <v>2.8019816967479683E-2</v>
      </c>
      <c r="AQ948" s="4">
        <f t="shared" si="660"/>
        <v>1.8783549238372471E-2</v>
      </c>
      <c r="AR948" s="4">
        <f t="shared" si="661"/>
        <v>3.7365212753382449E-3</v>
      </c>
      <c r="AS948" s="4">
        <f t="array" ref="AS948">_xlfn.STDEV.S(IF(E$17:E$1040=E948,$C$17:$C$1040,""))</f>
        <v>1.6668979720915356E-2</v>
      </c>
      <c r="AT948" s="4">
        <f t="array" ref="AT948">_xlfn.STDEV.S(IF(F$17:F$1040=F948,$C$17:$C$1040,""))</f>
        <v>2.155996435463892E-2</v>
      </c>
      <c r="AU948" s="4">
        <f t="array" ref="AU948">_xlfn.STDEV.S(IF(G$17:G$1040=G948,$C$17:$C$1040,""))</f>
        <v>1.268826995922356E-2</v>
      </c>
      <c r="AV948" s="4">
        <f t="array" ref="AV948">_xlfn.STDEV.S(IF(H$17:H$1040=H948,$C$17:$C$1040,""))</f>
        <v>1.210838296026647E-2</v>
      </c>
      <c r="AW948" s="4">
        <f t="array" ref="AW948">_xlfn.STDEV.S(IF(I$17:I$1040=I948,$C$17:$C$1040,""))</f>
        <v>6.0734238820919287E-3</v>
      </c>
      <c r="AX948" s="4">
        <f t="array" ref="AX948">_xlfn.STDEV.S(IF(J$17:J$1040=J948,$C$17:$C$1040,""))</f>
        <v>6.6711146526993873E-3</v>
      </c>
      <c r="AY948" s="4">
        <f t="array" ref="AY948">_xlfn.STDEV.S(IF(K$17:K$1040=K948,$C$17:$C$1040,""))</f>
        <v>7.5704580423538118E-3</v>
      </c>
      <c r="AZ948" s="4">
        <f t="array" ref="AZ948">_xlfn.STDEV.S(IF(L$17:L$1040=L948,$C$17:$C$1040,""))</f>
        <v>3.02148578227429E-3</v>
      </c>
      <c r="BA948" s="7">
        <f t="shared" si="662"/>
        <v>24.646029270244831</v>
      </c>
      <c r="BB948" s="7">
        <f t="shared" si="663"/>
        <v>18.704025844723532</v>
      </c>
      <c r="BC948" s="7">
        <f t="shared" si="664"/>
        <v>11.664837757305637</v>
      </c>
      <c r="BD948" s="7">
        <f t="shared" si="665"/>
        <v>8.2148207547745251</v>
      </c>
      <c r="BE948" s="7">
        <f t="shared" si="666"/>
        <v>4.6563277865875232</v>
      </c>
      <c r="BF948" s="7">
        <f t="shared" si="667"/>
        <v>4.2001702003640125</v>
      </c>
      <c r="BG948" s="7">
        <f t="shared" si="668"/>
        <v>2.4811641691012234</v>
      </c>
      <c r="BH948" s="7">
        <f t="shared" si="669"/>
        <v>1.236650292137315</v>
      </c>
    </row>
    <row r="949" spans="1:60" x14ac:dyDescent="0.25">
      <c r="A949" s="3">
        <v>44035</v>
      </c>
      <c r="B949" s="1">
        <v>3235.6599120000001</v>
      </c>
      <c r="C949" s="4">
        <f t="shared" si="637"/>
        <v>-1.231985999890195E-2</v>
      </c>
      <c r="D949" s="10">
        <f t="shared" si="670"/>
        <v>932</v>
      </c>
      <c r="E949" s="10">
        <f t="shared" si="635"/>
        <v>1</v>
      </c>
      <c r="F949" s="10">
        <f t="shared" si="635"/>
        <v>3</v>
      </c>
      <c r="G949" s="10">
        <f t="shared" si="635"/>
        <v>7</v>
      </c>
      <c r="H949" s="10">
        <f t="shared" si="635"/>
        <v>14</v>
      </c>
      <c r="I949" s="10">
        <f t="shared" si="635"/>
        <v>29</v>
      </c>
      <c r="J949" s="10">
        <f t="shared" si="635"/>
        <v>58</v>
      </c>
      <c r="K949" s="10">
        <f t="shared" si="635"/>
        <v>116</v>
      </c>
      <c r="L949" s="10">
        <f t="shared" si="635"/>
        <v>233</v>
      </c>
      <c r="M949" s="4">
        <f t="shared" si="638"/>
        <v>7.0934616863010361E-4</v>
      </c>
      <c r="N949" s="4">
        <f t="shared" si="639"/>
        <v>8.4305118703185099E-4</v>
      </c>
      <c r="O949" s="4">
        <f t="shared" si="640"/>
        <v>1.4966384207309481E-3</v>
      </c>
      <c r="P949" s="4">
        <f t="shared" si="641"/>
        <v>2.1979764652432249E-3</v>
      </c>
      <c r="Q949" s="4">
        <f t="shared" si="642"/>
        <v>2.6728347194961491E-3</v>
      </c>
      <c r="R949" s="4">
        <f t="shared" si="643"/>
        <v>2.6078258658888409E-3</v>
      </c>
      <c r="S949" s="4">
        <f t="shared" si="644"/>
        <v>1.3664463816188965E-4</v>
      </c>
      <c r="T949" s="4">
        <f t="shared" si="645"/>
        <v>-4.3971283759810798E-3</v>
      </c>
      <c r="U949" s="6">
        <f t="shared" si="646"/>
        <v>-1.3029206167532054E-2</v>
      </c>
      <c r="V949" s="6">
        <f t="shared" si="647"/>
        <v>-1.3162911185933801E-2</v>
      </c>
      <c r="W949" s="6">
        <f t="shared" si="648"/>
        <v>-1.3816498419632898E-2</v>
      </c>
      <c r="X949" s="6">
        <f t="shared" si="649"/>
        <v>-1.4517836464145175E-2</v>
      </c>
      <c r="Y949" s="6">
        <f t="shared" si="650"/>
        <v>-1.4992694718398099E-2</v>
      </c>
      <c r="Z949" s="6">
        <f t="shared" si="651"/>
        <v>-1.4927685864790791E-2</v>
      </c>
      <c r="AA949" s="6">
        <f t="shared" si="652"/>
        <v>-1.2456504637063839E-2</v>
      </c>
      <c r="AB949" s="6">
        <f t="shared" si="653"/>
        <v>-7.92273162292087E-3</v>
      </c>
      <c r="AC949" s="6">
        <f t="shared" si="671"/>
        <v>-6.5517623146215398E-2</v>
      </c>
      <c r="AD949" s="6">
        <f t="shared" si="672"/>
        <v>-5.3350466471655589E-2</v>
      </c>
      <c r="AE949" s="6">
        <f t="shared" si="673"/>
        <v>6.1259717949620415E-3</v>
      </c>
      <c r="AF949" s="6">
        <f t="shared" si="674"/>
        <v>-1.9823535851992181E-2</v>
      </c>
      <c r="AG949" s="6">
        <f t="shared" si="675"/>
        <v>-7.0023629871632589E-3</v>
      </c>
      <c r="AH949" s="6">
        <f t="shared" si="676"/>
        <v>-6.677318719126718E-3</v>
      </c>
      <c r="AI949" s="6">
        <f t="shared" si="677"/>
        <v>5.6785874195080382E-3</v>
      </c>
      <c r="AJ949" s="6">
        <f t="shared" si="678"/>
        <v>-7.92273162292087E-3</v>
      </c>
      <c r="AK949" s="4">
        <f t="shared" si="654"/>
        <v>0.4108241621067974</v>
      </c>
      <c r="AL949" s="4">
        <f t="shared" si="655"/>
        <v>0.40325813050048448</v>
      </c>
      <c r="AM949" s="4">
        <f t="shared" si="656"/>
        <v>0.14800661049523783</v>
      </c>
      <c r="AN949" s="4">
        <f t="shared" si="657"/>
        <v>9.9468195648755198E-2</v>
      </c>
      <c r="AO949" s="4">
        <f t="shared" si="658"/>
        <v>2.8279852381908915E-2</v>
      </c>
      <c r="AP949" s="4">
        <f t="shared" si="659"/>
        <v>2.8019816967479683E-2</v>
      </c>
      <c r="AQ949" s="4">
        <f t="shared" si="660"/>
        <v>1.8783549238372471E-2</v>
      </c>
      <c r="AR949" s="4">
        <f t="shared" si="661"/>
        <v>1.1792267078266777E-2</v>
      </c>
      <c r="AS949" s="4">
        <f t="array" ref="AS949">_xlfn.STDEV.S(IF(E$17:E$1040=E949,$C$17:$C$1040,""))</f>
        <v>1.6668979720915356E-2</v>
      </c>
      <c r="AT949" s="4">
        <f t="array" ref="AT949">_xlfn.STDEV.S(IF(F$17:F$1040=F949,$C$17:$C$1040,""))</f>
        <v>2.155996435463892E-2</v>
      </c>
      <c r="AU949" s="4">
        <f t="array" ref="AU949">_xlfn.STDEV.S(IF(G$17:G$1040=G949,$C$17:$C$1040,""))</f>
        <v>1.268826995922356E-2</v>
      </c>
      <c r="AV949" s="4">
        <f t="array" ref="AV949">_xlfn.STDEV.S(IF(H$17:H$1040=H949,$C$17:$C$1040,""))</f>
        <v>1.210838296026647E-2</v>
      </c>
      <c r="AW949" s="4">
        <f t="array" ref="AW949">_xlfn.STDEV.S(IF(I$17:I$1040=I949,$C$17:$C$1040,""))</f>
        <v>6.0734238820919287E-3</v>
      </c>
      <c r="AX949" s="4">
        <f t="array" ref="AX949">_xlfn.STDEV.S(IF(J$17:J$1040=J949,$C$17:$C$1040,""))</f>
        <v>6.6711146526993873E-3</v>
      </c>
      <c r="AY949" s="4">
        <f t="array" ref="AY949">_xlfn.STDEV.S(IF(K$17:K$1040=K949,$C$17:$C$1040,""))</f>
        <v>7.5704580423538118E-3</v>
      </c>
      <c r="AZ949" s="4">
        <f t="array" ref="AZ949">_xlfn.STDEV.S(IF(L$17:L$1040=L949,$C$17:$C$1040,""))</f>
        <v>8.35372040569652E-3</v>
      </c>
      <c r="BA949" s="7">
        <f t="shared" si="662"/>
        <v>24.646029270244831</v>
      </c>
      <c r="BB949" s="7">
        <f t="shared" si="663"/>
        <v>18.704025844723532</v>
      </c>
      <c r="BC949" s="7">
        <f t="shared" si="664"/>
        <v>11.664837757305637</v>
      </c>
      <c r="BD949" s="7">
        <f t="shared" si="665"/>
        <v>8.2148207547745251</v>
      </c>
      <c r="BE949" s="7">
        <f t="shared" si="666"/>
        <v>4.6563277865875232</v>
      </c>
      <c r="BF949" s="7">
        <f t="shared" si="667"/>
        <v>4.2001702003640125</v>
      </c>
      <c r="BG949" s="7">
        <f t="shared" si="668"/>
        <v>2.4811641691012234</v>
      </c>
      <c r="BH949" s="7">
        <f t="shared" si="669"/>
        <v>1.411618596933824</v>
      </c>
    </row>
    <row r="950" spans="1:60" x14ac:dyDescent="0.25">
      <c r="A950" s="3">
        <v>44036</v>
      </c>
      <c r="B950" s="1">
        <v>3215.6298830000001</v>
      </c>
      <c r="C950" s="4">
        <f t="shared" si="637"/>
        <v>-6.1903999631467421E-3</v>
      </c>
      <c r="D950" s="10">
        <f t="shared" si="670"/>
        <v>933</v>
      </c>
      <c r="E950" s="10">
        <f t="shared" ref="E950:L981" si="679">QUOTIENT($D950,E$2)</f>
        <v>1</v>
      </c>
      <c r="F950" s="10">
        <f t="shared" si="679"/>
        <v>3</v>
      </c>
      <c r="G950" s="10">
        <f t="shared" si="679"/>
        <v>7</v>
      </c>
      <c r="H950" s="10">
        <f t="shared" si="679"/>
        <v>14</v>
      </c>
      <c r="I950" s="10">
        <f t="shared" si="679"/>
        <v>29</v>
      </c>
      <c r="J950" s="10">
        <f t="shared" si="679"/>
        <v>58</v>
      </c>
      <c r="K950" s="10">
        <f t="shared" si="679"/>
        <v>116</v>
      </c>
      <c r="L950" s="10">
        <f t="shared" si="679"/>
        <v>233</v>
      </c>
      <c r="M950" s="4">
        <f t="shared" si="638"/>
        <v>7.0934616863010361E-4</v>
      </c>
      <c r="N950" s="4">
        <f t="shared" si="639"/>
        <v>8.4305118703185099E-4</v>
      </c>
      <c r="O950" s="4">
        <f t="shared" si="640"/>
        <v>1.4966384207309481E-3</v>
      </c>
      <c r="P950" s="4">
        <f t="shared" si="641"/>
        <v>2.1979764652432249E-3</v>
      </c>
      <c r="Q950" s="4">
        <f t="shared" si="642"/>
        <v>2.6728347194961491E-3</v>
      </c>
      <c r="R950" s="4">
        <f t="shared" si="643"/>
        <v>2.6078258658888409E-3</v>
      </c>
      <c r="S950" s="4">
        <f t="shared" si="644"/>
        <v>1.3664463816188965E-4</v>
      </c>
      <c r="T950" s="4">
        <f t="shared" si="645"/>
        <v>-4.3971283759810798E-3</v>
      </c>
      <c r="U950" s="6">
        <f t="shared" si="646"/>
        <v>-6.8997461317768455E-3</v>
      </c>
      <c r="V950" s="6">
        <f t="shared" si="647"/>
        <v>-7.0334511501785931E-3</v>
      </c>
      <c r="W950" s="6">
        <f t="shared" si="648"/>
        <v>-7.6870383838776903E-3</v>
      </c>
      <c r="X950" s="6">
        <f t="shared" si="649"/>
        <v>-8.3883764283899671E-3</v>
      </c>
      <c r="Y950" s="6">
        <f t="shared" si="650"/>
        <v>-8.8632346826428912E-3</v>
      </c>
      <c r="Z950" s="6">
        <f t="shared" si="651"/>
        <v>-8.798225829035583E-3</v>
      </c>
      <c r="AA950" s="6">
        <f t="shared" si="652"/>
        <v>-6.3270446013086318E-3</v>
      </c>
      <c r="AB950" s="6">
        <f t="shared" si="653"/>
        <v>-1.7932715871656624E-3</v>
      </c>
      <c r="AC950" s="6">
        <f t="shared" si="671"/>
        <v>-7.241736927799225E-2</v>
      </c>
      <c r="AD950" s="6">
        <f t="shared" si="672"/>
        <v>-6.0383917621834184E-2</v>
      </c>
      <c r="AE950" s="6">
        <f t="shared" si="673"/>
        <v>-1.5610665889156487E-3</v>
      </c>
      <c r="AF950" s="6">
        <f t="shared" si="674"/>
        <v>-2.8211912280382147E-2</v>
      </c>
      <c r="AG950" s="6">
        <f t="shared" si="675"/>
        <v>-1.586559766980615E-2</v>
      </c>
      <c r="AH950" s="6">
        <f t="shared" si="676"/>
        <v>-1.5475544548162301E-2</v>
      </c>
      <c r="AI950" s="6">
        <f t="shared" si="677"/>
        <v>-6.4845718180059353E-4</v>
      </c>
      <c r="AJ950" s="6">
        <f t="shared" si="678"/>
        <v>-9.7160032100865323E-3</v>
      </c>
      <c r="AK950" s="4">
        <f t="shared" si="654"/>
        <v>0.4108241621067974</v>
      </c>
      <c r="AL950" s="4">
        <f t="shared" si="655"/>
        <v>0.40325813050048448</v>
      </c>
      <c r="AM950" s="4">
        <f t="shared" si="656"/>
        <v>0.14800661049523783</v>
      </c>
      <c r="AN950" s="4">
        <f t="shared" si="657"/>
        <v>9.9468195648755198E-2</v>
      </c>
      <c r="AO950" s="4">
        <f t="shared" si="658"/>
        <v>2.8279852381908915E-2</v>
      </c>
      <c r="AP950" s="4">
        <f t="shared" si="659"/>
        <v>2.8019816967479683E-2</v>
      </c>
      <c r="AQ950" s="4">
        <f t="shared" si="660"/>
        <v>1.8783549238372471E-2</v>
      </c>
      <c r="AR950" s="4">
        <f t="shared" si="661"/>
        <v>1.1792267078266777E-2</v>
      </c>
      <c r="AS950" s="4">
        <f t="array" ref="AS950">_xlfn.STDEV.S(IF(E$17:E$1040=E950,$C$17:$C$1040,""))</f>
        <v>1.6668979720915356E-2</v>
      </c>
      <c r="AT950" s="4">
        <f t="array" ref="AT950">_xlfn.STDEV.S(IF(F$17:F$1040=F950,$C$17:$C$1040,""))</f>
        <v>2.155996435463892E-2</v>
      </c>
      <c r="AU950" s="4">
        <f t="array" ref="AU950">_xlfn.STDEV.S(IF(G$17:G$1040=G950,$C$17:$C$1040,""))</f>
        <v>1.268826995922356E-2</v>
      </c>
      <c r="AV950" s="4">
        <f t="array" ref="AV950">_xlfn.STDEV.S(IF(H$17:H$1040=H950,$C$17:$C$1040,""))</f>
        <v>1.210838296026647E-2</v>
      </c>
      <c r="AW950" s="4">
        <f t="array" ref="AW950">_xlfn.STDEV.S(IF(I$17:I$1040=I950,$C$17:$C$1040,""))</f>
        <v>6.0734238820919287E-3</v>
      </c>
      <c r="AX950" s="4">
        <f t="array" ref="AX950">_xlfn.STDEV.S(IF(J$17:J$1040=J950,$C$17:$C$1040,""))</f>
        <v>6.6711146526993873E-3</v>
      </c>
      <c r="AY950" s="4">
        <f t="array" ref="AY950">_xlfn.STDEV.S(IF(K$17:K$1040=K950,$C$17:$C$1040,""))</f>
        <v>7.5704580423538118E-3</v>
      </c>
      <c r="AZ950" s="4">
        <f t="array" ref="AZ950">_xlfn.STDEV.S(IF(L$17:L$1040=L950,$C$17:$C$1040,""))</f>
        <v>8.35372040569652E-3</v>
      </c>
      <c r="BA950" s="7">
        <f t="shared" si="662"/>
        <v>24.646029270244831</v>
      </c>
      <c r="BB950" s="7">
        <f t="shared" si="663"/>
        <v>18.704025844723532</v>
      </c>
      <c r="BC950" s="7">
        <f t="shared" si="664"/>
        <v>11.664837757305637</v>
      </c>
      <c r="BD950" s="7">
        <f t="shared" si="665"/>
        <v>8.2148207547745251</v>
      </c>
      <c r="BE950" s="7">
        <f t="shared" si="666"/>
        <v>4.6563277865875232</v>
      </c>
      <c r="BF950" s="7">
        <f t="shared" si="667"/>
        <v>4.2001702003640125</v>
      </c>
      <c r="BG950" s="7">
        <f t="shared" si="668"/>
        <v>2.4811641691012234</v>
      </c>
      <c r="BH950" s="7">
        <f t="shared" si="669"/>
        <v>1.411618596933824</v>
      </c>
    </row>
    <row r="951" spans="1:60" x14ac:dyDescent="0.25">
      <c r="A951" s="3">
        <v>44039</v>
      </c>
      <c r="B951" s="1">
        <v>3239.4099120000001</v>
      </c>
      <c r="C951" s="4">
        <f t="shared" si="637"/>
        <v>7.3951387022856974E-3</v>
      </c>
      <c r="D951" s="10">
        <f t="shared" si="670"/>
        <v>934</v>
      </c>
      <c r="E951" s="10">
        <f t="shared" si="679"/>
        <v>1</v>
      </c>
      <c r="F951" s="10">
        <f t="shared" si="679"/>
        <v>3</v>
      </c>
      <c r="G951" s="10">
        <f t="shared" si="679"/>
        <v>7</v>
      </c>
      <c r="H951" s="10">
        <f t="shared" si="679"/>
        <v>14</v>
      </c>
      <c r="I951" s="10">
        <f t="shared" si="679"/>
        <v>29</v>
      </c>
      <c r="J951" s="10">
        <f t="shared" si="679"/>
        <v>58</v>
      </c>
      <c r="K951" s="10">
        <f t="shared" si="679"/>
        <v>116</v>
      </c>
      <c r="L951" s="10">
        <f t="shared" si="679"/>
        <v>233</v>
      </c>
      <c r="M951" s="4">
        <f t="shared" si="638"/>
        <v>7.0934616863010361E-4</v>
      </c>
      <c r="N951" s="4">
        <f t="shared" si="639"/>
        <v>8.4305118703185099E-4</v>
      </c>
      <c r="O951" s="4">
        <f t="shared" si="640"/>
        <v>1.4966384207309481E-3</v>
      </c>
      <c r="P951" s="4">
        <f t="shared" si="641"/>
        <v>2.1979764652432249E-3</v>
      </c>
      <c r="Q951" s="4">
        <f t="shared" si="642"/>
        <v>2.6728347194961491E-3</v>
      </c>
      <c r="R951" s="4">
        <f t="shared" si="643"/>
        <v>2.6078258658888409E-3</v>
      </c>
      <c r="S951" s="4">
        <f t="shared" si="644"/>
        <v>1.3664463816188965E-4</v>
      </c>
      <c r="T951" s="4">
        <f t="shared" si="645"/>
        <v>-4.3971283759810798E-3</v>
      </c>
      <c r="U951" s="6">
        <f t="shared" si="646"/>
        <v>6.685792533655594E-3</v>
      </c>
      <c r="V951" s="6">
        <f t="shared" si="647"/>
        <v>6.5520875152538464E-3</v>
      </c>
      <c r="W951" s="6">
        <f t="shared" si="648"/>
        <v>5.8985002815547492E-3</v>
      </c>
      <c r="X951" s="6">
        <f t="shared" si="649"/>
        <v>5.1971622370424724E-3</v>
      </c>
      <c r="Y951" s="6">
        <f t="shared" si="650"/>
        <v>4.7223039827895483E-3</v>
      </c>
      <c r="Z951" s="6">
        <f t="shared" si="651"/>
        <v>4.7873128363968565E-3</v>
      </c>
      <c r="AA951" s="6">
        <f t="shared" si="652"/>
        <v>7.2584940641238077E-3</v>
      </c>
      <c r="AB951" s="6">
        <f t="shared" si="653"/>
        <v>1.1792267078266777E-2</v>
      </c>
      <c r="AC951" s="6">
        <f t="shared" si="671"/>
        <v>-6.5731576744336662E-2</v>
      </c>
      <c r="AD951" s="6">
        <f t="shared" si="672"/>
        <v>-5.3831830106580339E-2</v>
      </c>
      <c r="AE951" s="6">
        <f t="shared" si="673"/>
        <v>4.3374336926391005E-3</v>
      </c>
      <c r="AF951" s="6">
        <f t="shared" si="674"/>
        <v>-2.3014750043339673E-2</v>
      </c>
      <c r="AG951" s="6">
        <f t="shared" si="675"/>
        <v>-1.1143293687016602E-2</v>
      </c>
      <c r="AH951" s="6">
        <f t="shared" si="676"/>
        <v>-1.0688231711765445E-2</v>
      </c>
      <c r="AI951" s="6">
        <f t="shared" si="677"/>
        <v>6.6100368823232142E-3</v>
      </c>
      <c r="AJ951" s="6">
        <f t="shared" si="678"/>
        <v>2.0762638681802448E-3</v>
      </c>
      <c r="AK951" s="4">
        <f t="shared" si="654"/>
        <v>0.4108241621067974</v>
      </c>
      <c r="AL951" s="4">
        <f t="shared" si="655"/>
        <v>0.40325813050048448</v>
      </c>
      <c r="AM951" s="4">
        <f t="shared" si="656"/>
        <v>0.14800661049523783</v>
      </c>
      <c r="AN951" s="4">
        <f t="shared" si="657"/>
        <v>9.9468195648755198E-2</v>
      </c>
      <c r="AO951" s="4">
        <f t="shared" si="658"/>
        <v>2.8279852381908915E-2</v>
      </c>
      <c r="AP951" s="4">
        <f t="shared" si="659"/>
        <v>2.8019816967479683E-2</v>
      </c>
      <c r="AQ951" s="4">
        <f t="shared" si="660"/>
        <v>1.8783549238372471E-2</v>
      </c>
      <c r="AR951" s="4">
        <f t="shared" si="661"/>
        <v>1.1792267078266777E-2</v>
      </c>
      <c r="AS951" s="4">
        <f t="array" ref="AS951">_xlfn.STDEV.S(IF(E$17:E$1040=E951,$C$17:$C$1040,""))</f>
        <v>1.6668979720915356E-2</v>
      </c>
      <c r="AT951" s="4">
        <f t="array" ref="AT951">_xlfn.STDEV.S(IF(F$17:F$1040=F951,$C$17:$C$1040,""))</f>
        <v>2.155996435463892E-2</v>
      </c>
      <c r="AU951" s="4">
        <f t="array" ref="AU951">_xlfn.STDEV.S(IF(G$17:G$1040=G951,$C$17:$C$1040,""))</f>
        <v>1.268826995922356E-2</v>
      </c>
      <c r="AV951" s="4">
        <f t="array" ref="AV951">_xlfn.STDEV.S(IF(H$17:H$1040=H951,$C$17:$C$1040,""))</f>
        <v>1.210838296026647E-2</v>
      </c>
      <c r="AW951" s="4">
        <f t="array" ref="AW951">_xlfn.STDEV.S(IF(I$17:I$1040=I951,$C$17:$C$1040,""))</f>
        <v>6.0734238820919287E-3</v>
      </c>
      <c r="AX951" s="4">
        <f t="array" ref="AX951">_xlfn.STDEV.S(IF(J$17:J$1040=J951,$C$17:$C$1040,""))</f>
        <v>6.6711146526993873E-3</v>
      </c>
      <c r="AY951" s="4">
        <f t="array" ref="AY951">_xlfn.STDEV.S(IF(K$17:K$1040=K951,$C$17:$C$1040,""))</f>
        <v>7.5704580423538118E-3</v>
      </c>
      <c r="AZ951" s="4">
        <f t="array" ref="AZ951">_xlfn.STDEV.S(IF(L$17:L$1040=L951,$C$17:$C$1040,""))</f>
        <v>8.35372040569652E-3</v>
      </c>
      <c r="BA951" s="7">
        <f t="shared" si="662"/>
        <v>24.646029270244831</v>
      </c>
      <c r="BB951" s="7">
        <f t="shared" si="663"/>
        <v>18.704025844723532</v>
      </c>
      <c r="BC951" s="7">
        <f t="shared" si="664"/>
        <v>11.664837757305637</v>
      </c>
      <c r="BD951" s="7">
        <f t="shared" si="665"/>
        <v>8.2148207547745251</v>
      </c>
      <c r="BE951" s="7">
        <f t="shared" si="666"/>
        <v>4.6563277865875232</v>
      </c>
      <c r="BF951" s="7">
        <f t="shared" si="667"/>
        <v>4.2001702003640125</v>
      </c>
      <c r="BG951" s="7">
        <f t="shared" si="668"/>
        <v>2.4811641691012234</v>
      </c>
      <c r="BH951" s="7">
        <f t="shared" si="669"/>
        <v>1.411618596933824</v>
      </c>
    </row>
    <row r="952" spans="1:60" x14ac:dyDescent="0.25">
      <c r="A952" s="3">
        <v>44040</v>
      </c>
      <c r="B952" s="1">
        <v>3218.4399410000001</v>
      </c>
      <c r="C952" s="4">
        <f t="shared" si="637"/>
        <v>-6.4733922441613245E-3</v>
      </c>
      <c r="D952" s="10">
        <f t="shared" si="670"/>
        <v>935</v>
      </c>
      <c r="E952" s="10">
        <f t="shared" si="679"/>
        <v>1</v>
      </c>
      <c r="F952" s="10">
        <f t="shared" si="679"/>
        <v>3</v>
      </c>
      <c r="G952" s="10">
        <f t="shared" si="679"/>
        <v>7</v>
      </c>
      <c r="H952" s="10">
        <f t="shared" si="679"/>
        <v>14</v>
      </c>
      <c r="I952" s="10">
        <f t="shared" si="679"/>
        <v>29</v>
      </c>
      <c r="J952" s="10">
        <f t="shared" si="679"/>
        <v>58</v>
      </c>
      <c r="K952" s="10">
        <f t="shared" si="679"/>
        <v>116</v>
      </c>
      <c r="L952" s="10">
        <f t="shared" si="679"/>
        <v>233</v>
      </c>
      <c r="M952" s="4">
        <f t="shared" si="638"/>
        <v>7.0934616863010361E-4</v>
      </c>
      <c r="N952" s="4">
        <f t="shared" si="639"/>
        <v>8.4305118703185099E-4</v>
      </c>
      <c r="O952" s="4">
        <f t="shared" si="640"/>
        <v>1.4966384207309481E-3</v>
      </c>
      <c r="P952" s="4">
        <f t="shared" si="641"/>
        <v>2.1979764652432249E-3</v>
      </c>
      <c r="Q952" s="4">
        <f t="shared" si="642"/>
        <v>2.6728347194961491E-3</v>
      </c>
      <c r="R952" s="4">
        <f t="shared" si="643"/>
        <v>2.6078258658888409E-3</v>
      </c>
      <c r="S952" s="4">
        <f t="shared" si="644"/>
        <v>1.3664463816188965E-4</v>
      </c>
      <c r="T952" s="4">
        <f t="shared" si="645"/>
        <v>-4.3971283759810798E-3</v>
      </c>
      <c r="U952" s="6">
        <f t="shared" si="646"/>
        <v>-7.1827384127914279E-3</v>
      </c>
      <c r="V952" s="6">
        <f t="shared" si="647"/>
        <v>-7.3164434311931755E-3</v>
      </c>
      <c r="W952" s="6">
        <f t="shared" si="648"/>
        <v>-7.9700306648922727E-3</v>
      </c>
      <c r="X952" s="6">
        <f t="shared" si="649"/>
        <v>-8.6713687094045495E-3</v>
      </c>
      <c r="Y952" s="6">
        <f t="shared" si="650"/>
        <v>-9.1462269636574736E-3</v>
      </c>
      <c r="Z952" s="6">
        <f t="shared" si="651"/>
        <v>-9.0812181100501654E-3</v>
      </c>
      <c r="AA952" s="6">
        <f t="shared" si="652"/>
        <v>-6.6100368823232142E-3</v>
      </c>
      <c r="AB952" s="6">
        <f t="shared" si="653"/>
        <v>-2.0762638681802448E-3</v>
      </c>
      <c r="AC952" s="6">
        <f t="shared" si="671"/>
        <v>-7.2914315157128096E-2</v>
      </c>
      <c r="AD952" s="6">
        <f t="shared" si="672"/>
        <v>-6.1148273537773516E-2</v>
      </c>
      <c r="AE952" s="6">
        <f t="shared" si="673"/>
        <v>-3.6325969722531722E-3</v>
      </c>
      <c r="AF952" s="6">
        <f t="shared" si="674"/>
        <v>-3.168611875274422E-2</v>
      </c>
      <c r="AG952" s="6">
        <f t="shared" si="675"/>
        <v>-2.0289520650674076E-2</v>
      </c>
      <c r="AH952" s="6">
        <f t="shared" si="676"/>
        <v>-1.976944982181561E-2</v>
      </c>
      <c r="AI952" s="6">
        <f t="shared" si="677"/>
        <v>0</v>
      </c>
      <c r="AJ952" s="6">
        <f t="shared" si="678"/>
        <v>0</v>
      </c>
      <c r="AK952" s="4">
        <f t="shared" si="654"/>
        <v>0.4108241621067974</v>
      </c>
      <c r="AL952" s="4">
        <f t="shared" si="655"/>
        <v>0.40325813050048448</v>
      </c>
      <c r="AM952" s="4">
        <f t="shared" si="656"/>
        <v>0.14800661049523783</v>
      </c>
      <c r="AN952" s="4">
        <f t="shared" si="657"/>
        <v>9.9468195648755198E-2</v>
      </c>
      <c r="AO952" s="4">
        <f t="shared" si="658"/>
        <v>2.8279852381908915E-2</v>
      </c>
      <c r="AP952" s="4">
        <f t="shared" si="659"/>
        <v>2.8019816967479683E-2</v>
      </c>
      <c r="AQ952" s="4">
        <f t="shared" si="660"/>
        <v>1.8783549238372471E-2</v>
      </c>
      <c r="AR952" s="4">
        <f t="shared" si="661"/>
        <v>1.1792267078266777E-2</v>
      </c>
      <c r="AS952" s="4">
        <f t="array" ref="AS952">_xlfn.STDEV.S(IF(E$17:E$1040=E952,$C$17:$C$1040,""))</f>
        <v>1.6668979720915356E-2</v>
      </c>
      <c r="AT952" s="4">
        <f t="array" ref="AT952">_xlfn.STDEV.S(IF(F$17:F$1040=F952,$C$17:$C$1040,""))</f>
        <v>2.155996435463892E-2</v>
      </c>
      <c r="AU952" s="4">
        <f t="array" ref="AU952">_xlfn.STDEV.S(IF(G$17:G$1040=G952,$C$17:$C$1040,""))</f>
        <v>1.268826995922356E-2</v>
      </c>
      <c r="AV952" s="4">
        <f t="array" ref="AV952">_xlfn.STDEV.S(IF(H$17:H$1040=H952,$C$17:$C$1040,""))</f>
        <v>1.210838296026647E-2</v>
      </c>
      <c r="AW952" s="4">
        <f t="array" ref="AW952">_xlfn.STDEV.S(IF(I$17:I$1040=I952,$C$17:$C$1040,""))</f>
        <v>6.0734238820919287E-3</v>
      </c>
      <c r="AX952" s="4">
        <f t="array" ref="AX952">_xlfn.STDEV.S(IF(J$17:J$1040=J952,$C$17:$C$1040,""))</f>
        <v>6.6711146526993873E-3</v>
      </c>
      <c r="AY952" s="4">
        <f t="array" ref="AY952">_xlfn.STDEV.S(IF(K$17:K$1040=K952,$C$17:$C$1040,""))</f>
        <v>7.5704580423538118E-3</v>
      </c>
      <c r="AZ952" s="4">
        <f t="array" ref="AZ952">_xlfn.STDEV.S(IF(L$17:L$1040=L952,$C$17:$C$1040,""))</f>
        <v>8.35372040569652E-3</v>
      </c>
      <c r="BA952" s="7">
        <f t="shared" si="662"/>
        <v>24.646029270244831</v>
      </c>
      <c r="BB952" s="7">
        <f t="shared" si="663"/>
        <v>18.704025844723532</v>
      </c>
      <c r="BC952" s="7">
        <f t="shared" si="664"/>
        <v>11.664837757305637</v>
      </c>
      <c r="BD952" s="7">
        <f t="shared" si="665"/>
        <v>8.2148207547745251</v>
      </c>
      <c r="BE952" s="7">
        <f t="shared" si="666"/>
        <v>4.6563277865875232</v>
      </c>
      <c r="BF952" s="7">
        <f t="shared" si="667"/>
        <v>4.2001702003640125</v>
      </c>
      <c r="BG952" s="7">
        <f t="shared" si="668"/>
        <v>2.4811641691012234</v>
      </c>
      <c r="BH952" s="7">
        <f t="shared" si="669"/>
        <v>1.411618596933824</v>
      </c>
    </row>
    <row r="953" spans="1:60" x14ac:dyDescent="0.25">
      <c r="A953" s="3">
        <v>44041</v>
      </c>
      <c r="B953" s="1">
        <v>3258.4399410000001</v>
      </c>
      <c r="C953" s="4">
        <f t="shared" si="637"/>
        <v>1.2428381679718825E-2</v>
      </c>
      <c r="D953" s="10">
        <f t="shared" si="670"/>
        <v>936</v>
      </c>
      <c r="E953" s="10">
        <f t="shared" si="679"/>
        <v>1</v>
      </c>
      <c r="F953" s="10">
        <f t="shared" si="679"/>
        <v>3</v>
      </c>
      <c r="G953" s="10">
        <f t="shared" si="679"/>
        <v>7</v>
      </c>
      <c r="H953" s="10">
        <f t="shared" si="679"/>
        <v>14</v>
      </c>
      <c r="I953" s="10">
        <f t="shared" si="679"/>
        <v>29</v>
      </c>
      <c r="J953" s="10">
        <f t="shared" si="679"/>
        <v>58</v>
      </c>
      <c r="K953" s="10">
        <f t="shared" si="679"/>
        <v>117</v>
      </c>
      <c r="L953" s="10">
        <f t="shared" si="679"/>
        <v>234</v>
      </c>
      <c r="M953" s="4">
        <f t="shared" si="638"/>
        <v>7.0934616863010361E-4</v>
      </c>
      <c r="N953" s="4">
        <f t="shared" si="639"/>
        <v>8.4305118703185099E-4</v>
      </c>
      <c r="O953" s="4">
        <f t="shared" si="640"/>
        <v>1.4966384207309481E-3</v>
      </c>
      <c r="P953" s="4">
        <f t="shared" si="641"/>
        <v>2.1979764652432249E-3</v>
      </c>
      <c r="Q953" s="4">
        <f t="shared" si="642"/>
        <v>2.6728347194961491E-3</v>
      </c>
      <c r="R953" s="4">
        <f t="shared" si="643"/>
        <v>2.6078258658888409E-3</v>
      </c>
      <c r="S953" s="4">
        <f t="shared" si="644"/>
        <v>5.0790070936157922E-3</v>
      </c>
      <c r="T953" s="4">
        <f t="shared" si="645"/>
        <v>5.8824145414909379E-3</v>
      </c>
      <c r="U953" s="6">
        <f t="shared" si="646"/>
        <v>1.1719035511088721E-2</v>
      </c>
      <c r="V953" s="6">
        <f t="shared" si="647"/>
        <v>1.1585330492686974E-2</v>
      </c>
      <c r="W953" s="6">
        <f t="shared" si="648"/>
        <v>1.0931743258987877E-2</v>
      </c>
      <c r="X953" s="6">
        <f t="shared" si="649"/>
        <v>1.02304052144756E-2</v>
      </c>
      <c r="Y953" s="6">
        <f t="shared" si="650"/>
        <v>9.755546960222676E-3</v>
      </c>
      <c r="Z953" s="6">
        <f t="shared" si="651"/>
        <v>9.8205558138299842E-3</v>
      </c>
      <c r="AA953" s="6">
        <f t="shared" si="652"/>
        <v>7.349374586103033E-3</v>
      </c>
      <c r="AB953" s="6">
        <f t="shared" si="653"/>
        <v>6.5459671382278872E-3</v>
      </c>
      <c r="AC953" s="6">
        <f t="shared" si="671"/>
        <v>-6.1195279646039373E-2</v>
      </c>
      <c r="AD953" s="6">
        <f t="shared" si="672"/>
        <v>-4.9562943045086544E-2</v>
      </c>
      <c r="AE953" s="6">
        <f t="shared" si="673"/>
        <v>7.2991462867347048E-3</v>
      </c>
      <c r="AF953" s="6">
        <f t="shared" si="674"/>
        <v>-2.1455713538268618E-2</v>
      </c>
      <c r="AG953" s="6">
        <f t="shared" si="675"/>
        <v>-1.0533973690451399E-2</v>
      </c>
      <c r="AH953" s="6">
        <f t="shared" si="676"/>
        <v>-9.9488940079856258E-3</v>
      </c>
      <c r="AI953" s="6">
        <f t="shared" si="677"/>
        <v>7.349374586103033E-3</v>
      </c>
      <c r="AJ953" s="6">
        <f t="shared" si="678"/>
        <v>6.5459671382278872E-3</v>
      </c>
      <c r="AK953" s="4">
        <f t="shared" si="654"/>
        <v>0.4108241621067974</v>
      </c>
      <c r="AL953" s="4">
        <f t="shared" si="655"/>
        <v>0.40325813050048448</v>
      </c>
      <c r="AM953" s="4">
        <f t="shared" si="656"/>
        <v>0.14800661049523783</v>
      </c>
      <c r="AN953" s="4">
        <f t="shared" si="657"/>
        <v>9.9468195648755198E-2</v>
      </c>
      <c r="AO953" s="4">
        <f t="shared" si="658"/>
        <v>2.8279852381908915E-2</v>
      </c>
      <c r="AP953" s="4">
        <f t="shared" si="659"/>
        <v>2.8019816967479683E-2</v>
      </c>
      <c r="AQ953" s="4">
        <f t="shared" si="660"/>
        <v>8.8292588156867885E-3</v>
      </c>
      <c r="AR953" s="4">
        <f t="shared" si="661"/>
        <v>9.6326662635619342E-3</v>
      </c>
      <c r="AS953" s="4">
        <f t="array" ref="AS953">_xlfn.STDEV.S(IF(E$17:E$1040=E953,$C$17:$C$1040,""))</f>
        <v>1.6668979720915356E-2</v>
      </c>
      <c r="AT953" s="4">
        <f t="array" ref="AT953">_xlfn.STDEV.S(IF(F$17:F$1040=F953,$C$17:$C$1040,""))</f>
        <v>2.155996435463892E-2</v>
      </c>
      <c r="AU953" s="4">
        <f t="array" ref="AU953">_xlfn.STDEV.S(IF(G$17:G$1040=G953,$C$17:$C$1040,""))</f>
        <v>1.268826995922356E-2</v>
      </c>
      <c r="AV953" s="4">
        <f t="array" ref="AV953">_xlfn.STDEV.S(IF(H$17:H$1040=H953,$C$17:$C$1040,""))</f>
        <v>1.210838296026647E-2</v>
      </c>
      <c r="AW953" s="4">
        <f t="array" ref="AW953">_xlfn.STDEV.S(IF(I$17:I$1040=I953,$C$17:$C$1040,""))</f>
        <v>6.0734238820919287E-3</v>
      </c>
      <c r="AX953" s="4">
        <f t="array" ref="AX953">_xlfn.STDEV.S(IF(J$17:J$1040=J953,$C$17:$C$1040,""))</f>
        <v>6.6711146526993873E-3</v>
      </c>
      <c r="AY953" s="4">
        <f t="array" ref="AY953">_xlfn.STDEV.S(IF(K$17:K$1040=K953,$C$17:$C$1040,""))</f>
        <v>4.9086793289366392E-3</v>
      </c>
      <c r="AZ953" s="4">
        <f t="array" ref="AZ953">_xlfn.STDEV.S(IF(L$17:L$1040=L953,$C$17:$C$1040,""))</f>
        <v>6.8440143415220075E-3</v>
      </c>
      <c r="BA953" s="7">
        <f t="shared" si="662"/>
        <v>24.646029270244831</v>
      </c>
      <c r="BB953" s="7">
        <f t="shared" si="663"/>
        <v>18.704025844723532</v>
      </c>
      <c r="BC953" s="7">
        <f t="shared" si="664"/>
        <v>11.664837757305637</v>
      </c>
      <c r="BD953" s="7">
        <f t="shared" si="665"/>
        <v>8.2148207547745251</v>
      </c>
      <c r="BE953" s="7">
        <f t="shared" si="666"/>
        <v>4.6563277865875232</v>
      </c>
      <c r="BF953" s="7">
        <f t="shared" si="667"/>
        <v>4.2001702003640125</v>
      </c>
      <c r="BG953" s="7">
        <f t="shared" si="668"/>
        <v>1.7987035257402848</v>
      </c>
      <c r="BH953" s="7">
        <f t="shared" si="669"/>
        <v>1.4074585152636854</v>
      </c>
    </row>
    <row r="954" spans="1:60" x14ac:dyDescent="0.25">
      <c r="A954" s="3">
        <v>44042</v>
      </c>
      <c r="B954" s="1">
        <v>3246.219971</v>
      </c>
      <c r="C954" s="4">
        <f t="shared" si="637"/>
        <v>-3.7502517220709963E-3</v>
      </c>
      <c r="D954" s="10">
        <f t="shared" si="670"/>
        <v>937</v>
      </c>
      <c r="E954" s="10">
        <f t="shared" si="679"/>
        <v>1</v>
      </c>
      <c r="F954" s="10">
        <f t="shared" si="679"/>
        <v>3</v>
      </c>
      <c r="G954" s="10">
        <f t="shared" si="679"/>
        <v>7</v>
      </c>
      <c r="H954" s="10">
        <f t="shared" si="679"/>
        <v>14</v>
      </c>
      <c r="I954" s="10">
        <f t="shared" si="679"/>
        <v>29</v>
      </c>
      <c r="J954" s="10">
        <f t="shared" si="679"/>
        <v>58</v>
      </c>
      <c r="K954" s="10">
        <f t="shared" si="679"/>
        <v>117</v>
      </c>
      <c r="L954" s="10">
        <f t="shared" si="679"/>
        <v>234</v>
      </c>
      <c r="M954" s="4">
        <f t="shared" si="638"/>
        <v>7.0934616863010361E-4</v>
      </c>
      <c r="N954" s="4">
        <f t="shared" si="639"/>
        <v>8.4305118703185099E-4</v>
      </c>
      <c r="O954" s="4">
        <f t="shared" si="640"/>
        <v>1.4966384207309481E-3</v>
      </c>
      <c r="P954" s="4">
        <f t="shared" si="641"/>
        <v>2.1979764652432249E-3</v>
      </c>
      <c r="Q954" s="4">
        <f t="shared" si="642"/>
        <v>2.6728347194961491E-3</v>
      </c>
      <c r="R954" s="4">
        <f t="shared" si="643"/>
        <v>2.6078258658888409E-3</v>
      </c>
      <c r="S954" s="4">
        <f t="shared" si="644"/>
        <v>5.0790070936157922E-3</v>
      </c>
      <c r="T954" s="4">
        <f t="shared" si="645"/>
        <v>5.8824145414909379E-3</v>
      </c>
      <c r="U954" s="6">
        <f t="shared" si="646"/>
        <v>-4.4595978907010997E-3</v>
      </c>
      <c r="V954" s="6">
        <f t="shared" si="647"/>
        <v>-4.5933029091028473E-3</v>
      </c>
      <c r="W954" s="6">
        <f t="shared" si="648"/>
        <v>-5.2468901428019445E-3</v>
      </c>
      <c r="X954" s="6">
        <f t="shared" si="649"/>
        <v>-5.9482281873142213E-3</v>
      </c>
      <c r="Y954" s="6">
        <f t="shared" si="650"/>
        <v>-6.4230864415671454E-3</v>
      </c>
      <c r="Z954" s="6">
        <f t="shared" si="651"/>
        <v>-6.3580775879598372E-3</v>
      </c>
      <c r="AA954" s="6">
        <f t="shared" si="652"/>
        <v>-8.8292588156867885E-3</v>
      </c>
      <c r="AB954" s="6">
        <f t="shared" si="653"/>
        <v>-9.6326662635619342E-3</v>
      </c>
      <c r="AC954" s="6">
        <f t="shared" si="671"/>
        <v>-6.5654877536740472E-2</v>
      </c>
      <c r="AD954" s="6">
        <f t="shared" si="672"/>
        <v>-5.4156245954189393E-2</v>
      </c>
      <c r="AE954" s="6">
        <f t="shared" si="673"/>
        <v>2.0522561439327604E-3</v>
      </c>
      <c r="AF954" s="6">
        <f t="shared" si="674"/>
        <v>-2.7403941725582838E-2</v>
      </c>
      <c r="AG954" s="6">
        <f t="shared" si="675"/>
        <v>-1.6957060132018545E-2</v>
      </c>
      <c r="AH954" s="6">
        <f t="shared" si="676"/>
        <v>-1.6306971595945463E-2</v>
      </c>
      <c r="AI954" s="6">
        <f t="shared" si="677"/>
        <v>-1.4798842295837555E-3</v>
      </c>
      <c r="AJ954" s="6">
        <f t="shared" si="678"/>
        <v>-3.086699125334047E-3</v>
      </c>
      <c r="AK954" s="4">
        <f t="shared" si="654"/>
        <v>0.4108241621067974</v>
      </c>
      <c r="AL954" s="4">
        <f t="shared" si="655"/>
        <v>0.40325813050048448</v>
      </c>
      <c r="AM954" s="4">
        <f t="shared" si="656"/>
        <v>0.14800661049523783</v>
      </c>
      <c r="AN954" s="4">
        <f t="shared" si="657"/>
        <v>9.9468195648755198E-2</v>
      </c>
      <c r="AO954" s="4">
        <f t="shared" si="658"/>
        <v>2.8279852381908915E-2</v>
      </c>
      <c r="AP954" s="4">
        <f t="shared" si="659"/>
        <v>2.8019816967479683E-2</v>
      </c>
      <c r="AQ954" s="4">
        <f t="shared" si="660"/>
        <v>8.8292588156867885E-3</v>
      </c>
      <c r="AR954" s="4">
        <f t="shared" si="661"/>
        <v>9.6326662635619342E-3</v>
      </c>
      <c r="AS954" s="4">
        <f t="array" ref="AS954">_xlfn.STDEV.S(IF(E$17:E$1040=E954,$C$17:$C$1040,""))</f>
        <v>1.6668979720915356E-2</v>
      </c>
      <c r="AT954" s="4">
        <f t="array" ref="AT954">_xlfn.STDEV.S(IF(F$17:F$1040=F954,$C$17:$C$1040,""))</f>
        <v>2.155996435463892E-2</v>
      </c>
      <c r="AU954" s="4">
        <f t="array" ref="AU954">_xlfn.STDEV.S(IF(G$17:G$1040=G954,$C$17:$C$1040,""))</f>
        <v>1.268826995922356E-2</v>
      </c>
      <c r="AV954" s="4">
        <f t="array" ref="AV954">_xlfn.STDEV.S(IF(H$17:H$1040=H954,$C$17:$C$1040,""))</f>
        <v>1.210838296026647E-2</v>
      </c>
      <c r="AW954" s="4">
        <f t="array" ref="AW954">_xlfn.STDEV.S(IF(I$17:I$1040=I954,$C$17:$C$1040,""))</f>
        <v>6.0734238820919287E-3</v>
      </c>
      <c r="AX954" s="4">
        <f t="array" ref="AX954">_xlfn.STDEV.S(IF(J$17:J$1040=J954,$C$17:$C$1040,""))</f>
        <v>6.6711146526993873E-3</v>
      </c>
      <c r="AY954" s="4">
        <f t="array" ref="AY954">_xlfn.STDEV.S(IF(K$17:K$1040=K954,$C$17:$C$1040,""))</f>
        <v>4.9086793289366392E-3</v>
      </c>
      <c r="AZ954" s="4">
        <f t="array" ref="AZ954">_xlfn.STDEV.S(IF(L$17:L$1040=L954,$C$17:$C$1040,""))</f>
        <v>6.8440143415220075E-3</v>
      </c>
      <c r="BA954" s="7">
        <f t="shared" si="662"/>
        <v>24.646029270244831</v>
      </c>
      <c r="BB954" s="7">
        <f t="shared" si="663"/>
        <v>18.704025844723532</v>
      </c>
      <c r="BC954" s="7">
        <f t="shared" si="664"/>
        <v>11.664837757305637</v>
      </c>
      <c r="BD954" s="7">
        <f t="shared" si="665"/>
        <v>8.2148207547745251</v>
      </c>
      <c r="BE954" s="7">
        <f t="shared" si="666"/>
        <v>4.6563277865875232</v>
      </c>
      <c r="BF954" s="7">
        <f t="shared" si="667"/>
        <v>4.2001702003640125</v>
      </c>
      <c r="BG954" s="7">
        <f t="shared" si="668"/>
        <v>1.7987035257402848</v>
      </c>
      <c r="BH954" s="7">
        <f t="shared" si="669"/>
        <v>1.4074585152636854</v>
      </c>
    </row>
    <row r="955" spans="1:60" x14ac:dyDescent="0.25">
      <c r="A955" s="3">
        <v>44043</v>
      </c>
      <c r="B955" s="1">
        <v>3271.1201169999999</v>
      </c>
      <c r="C955" s="4">
        <f t="shared" si="637"/>
        <v>7.6705048402279097E-3</v>
      </c>
      <c r="D955" s="10">
        <f t="shared" si="670"/>
        <v>938</v>
      </c>
      <c r="E955" s="10">
        <f t="shared" si="679"/>
        <v>1</v>
      </c>
      <c r="F955" s="10">
        <f t="shared" si="679"/>
        <v>3</v>
      </c>
      <c r="G955" s="10">
        <f t="shared" si="679"/>
        <v>7</v>
      </c>
      <c r="H955" s="10">
        <f t="shared" si="679"/>
        <v>14</v>
      </c>
      <c r="I955" s="10">
        <f t="shared" si="679"/>
        <v>29</v>
      </c>
      <c r="J955" s="10">
        <f t="shared" si="679"/>
        <v>58</v>
      </c>
      <c r="K955" s="10">
        <f t="shared" si="679"/>
        <v>117</v>
      </c>
      <c r="L955" s="10">
        <f t="shared" si="679"/>
        <v>234</v>
      </c>
      <c r="M955" s="4">
        <f t="shared" si="638"/>
        <v>7.0934616863010361E-4</v>
      </c>
      <c r="N955" s="4">
        <f t="shared" si="639"/>
        <v>8.4305118703185099E-4</v>
      </c>
      <c r="O955" s="4">
        <f t="shared" si="640"/>
        <v>1.4966384207309481E-3</v>
      </c>
      <c r="P955" s="4">
        <f t="shared" si="641"/>
        <v>2.1979764652432249E-3</v>
      </c>
      <c r="Q955" s="4">
        <f t="shared" si="642"/>
        <v>2.6728347194961491E-3</v>
      </c>
      <c r="R955" s="4">
        <f t="shared" si="643"/>
        <v>2.6078258658888409E-3</v>
      </c>
      <c r="S955" s="4">
        <f t="shared" si="644"/>
        <v>5.0790070936157922E-3</v>
      </c>
      <c r="T955" s="4">
        <f t="shared" si="645"/>
        <v>5.8824145414909379E-3</v>
      </c>
      <c r="U955" s="6">
        <f t="shared" si="646"/>
        <v>6.9611586715978063E-3</v>
      </c>
      <c r="V955" s="6">
        <f t="shared" si="647"/>
        <v>6.8274536531960587E-3</v>
      </c>
      <c r="W955" s="6">
        <f t="shared" si="648"/>
        <v>6.1738664194969615E-3</v>
      </c>
      <c r="X955" s="6">
        <f t="shared" si="649"/>
        <v>5.4725283749846847E-3</v>
      </c>
      <c r="Y955" s="6">
        <f t="shared" si="650"/>
        <v>4.9976701207317606E-3</v>
      </c>
      <c r="Z955" s="6">
        <f t="shared" si="651"/>
        <v>5.0626789743390688E-3</v>
      </c>
      <c r="AA955" s="6">
        <f t="shared" si="652"/>
        <v>2.5914977466121175E-3</v>
      </c>
      <c r="AB955" s="6">
        <f t="shared" si="653"/>
        <v>1.7880902987369718E-3</v>
      </c>
      <c r="AC955" s="6">
        <f t="shared" si="671"/>
        <v>-5.8693718865142665E-2</v>
      </c>
      <c r="AD955" s="6">
        <f t="shared" si="672"/>
        <v>-4.7328792300993336E-2</v>
      </c>
      <c r="AE955" s="6">
        <f t="shared" si="673"/>
        <v>8.2261225634297219E-3</v>
      </c>
      <c r="AF955" s="6">
        <f t="shared" si="674"/>
        <v>-2.1931413350598152E-2</v>
      </c>
      <c r="AG955" s="6">
        <f t="shared" si="675"/>
        <v>-1.1959390011286784E-2</v>
      </c>
      <c r="AH955" s="6">
        <f t="shared" si="676"/>
        <v>-1.1244292621606394E-2</v>
      </c>
      <c r="AI955" s="6">
        <f t="shared" si="677"/>
        <v>1.111613517028362E-3</v>
      </c>
      <c r="AJ955" s="6">
        <f t="shared" si="678"/>
        <v>-1.2986088265970752E-3</v>
      </c>
      <c r="AK955" s="4">
        <f t="shared" si="654"/>
        <v>0.4108241621067974</v>
      </c>
      <c r="AL955" s="4">
        <f t="shared" si="655"/>
        <v>0.40325813050048448</v>
      </c>
      <c r="AM955" s="4">
        <f t="shared" si="656"/>
        <v>0.14800661049523783</v>
      </c>
      <c r="AN955" s="4">
        <f t="shared" si="657"/>
        <v>9.9468195648755198E-2</v>
      </c>
      <c r="AO955" s="4">
        <f t="shared" si="658"/>
        <v>2.8279852381908915E-2</v>
      </c>
      <c r="AP955" s="4">
        <f t="shared" si="659"/>
        <v>2.8019816967479683E-2</v>
      </c>
      <c r="AQ955" s="4">
        <f t="shared" si="660"/>
        <v>8.8292588156867885E-3</v>
      </c>
      <c r="AR955" s="4">
        <f t="shared" si="661"/>
        <v>9.6326662635619342E-3</v>
      </c>
      <c r="AS955" s="4">
        <f t="array" ref="AS955">_xlfn.STDEV.S(IF(E$17:E$1040=E955,$C$17:$C$1040,""))</f>
        <v>1.6668979720915356E-2</v>
      </c>
      <c r="AT955" s="4">
        <f t="array" ref="AT955">_xlfn.STDEV.S(IF(F$17:F$1040=F955,$C$17:$C$1040,""))</f>
        <v>2.155996435463892E-2</v>
      </c>
      <c r="AU955" s="4">
        <f t="array" ref="AU955">_xlfn.STDEV.S(IF(G$17:G$1040=G955,$C$17:$C$1040,""))</f>
        <v>1.268826995922356E-2</v>
      </c>
      <c r="AV955" s="4">
        <f t="array" ref="AV955">_xlfn.STDEV.S(IF(H$17:H$1040=H955,$C$17:$C$1040,""))</f>
        <v>1.210838296026647E-2</v>
      </c>
      <c r="AW955" s="4">
        <f t="array" ref="AW955">_xlfn.STDEV.S(IF(I$17:I$1040=I955,$C$17:$C$1040,""))</f>
        <v>6.0734238820919287E-3</v>
      </c>
      <c r="AX955" s="4">
        <f t="array" ref="AX955">_xlfn.STDEV.S(IF(J$17:J$1040=J955,$C$17:$C$1040,""))</f>
        <v>6.6711146526993873E-3</v>
      </c>
      <c r="AY955" s="4">
        <f t="array" ref="AY955">_xlfn.STDEV.S(IF(K$17:K$1040=K955,$C$17:$C$1040,""))</f>
        <v>4.9086793289366392E-3</v>
      </c>
      <c r="AZ955" s="4">
        <f t="array" ref="AZ955">_xlfn.STDEV.S(IF(L$17:L$1040=L955,$C$17:$C$1040,""))</f>
        <v>6.8440143415220075E-3</v>
      </c>
      <c r="BA955" s="7">
        <f t="shared" si="662"/>
        <v>24.646029270244831</v>
      </c>
      <c r="BB955" s="7">
        <f t="shared" si="663"/>
        <v>18.704025844723532</v>
      </c>
      <c r="BC955" s="7">
        <f t="shared" si="664"/>
        <v>11.664837757305637</v>
      </c>
      <c r="BD955" s="7">
        <f t="shared" si="665"/>
        <v>8.2148207547745251</v>
      </c>
      <c r="BE955" s="7">
        <f t="shared" si="666"/>
        <v>4.6563277865875232</v>
      </c>
      <c r="BF955" s="7">
        <f t="shared" si="667"/>
        <v>4.2001702003640125</v>
      </c>
      <c r="BG955" s="7">
        <f t="shared" si="668"/>
        <v>1.7987035257402848</v>
      </c>
      <c r="BH955" s="7">
        <f t="shared" si="669"/>
        <v>1.4074585152636854</v>
      </c>
    </row>
    <row r="956" spans="1:60" x14ac:dyDescent="0.25">
      <c r="A956" s="3">
        <v>44046</v>
      </c>
      <c r="B956" s="1">
        <v>3294.610107</v>
      </c>
      <c r="C956" s="4">
        <f t="shared" si="637"/>
        <v>7.1810233680880131E-3</v>
      </c>
      <c r="D956" s="10">
        <f t="shared" si="670"/>
        <v>939</v>
      </c>
      <c r="E956" s="10">
        <f t="shared" si="679"/>
        <v>1</v>
      </c>
      <c r="F956" s="10">
        <f t="shared" si="679"/>
        <v>3</v>
      </c>
      <c r="G956" s="10">
        <f t="shared" si="679"/>
        <v>7</v>
      </c>
      <c r="H956" s="10">
        <f t="shared" si="679"/>
        <v>14</v>
      </c>
      <c r="I956" s="10">
        <f t="shared" si="679"/>
        <v>29</v>
      </c>
      <c r="J956" s="10">
        <f t="shared" si="679"/>
        <v>58</v>
      </c>
      <c r="K956" s="10">
        <f t="shared" si="679"/>
        <v>117</v>
      </c>
      <c r="L956" s="10">
        <f t="shared" si="679"/>
        <v>234</v>
      </c>
      <c r="M956" s="4">
        <f t="shared" si="638"/>
        <v>7.0934616863010361E-4</v>
      </c>
      <c r="N956" s="4">
        <f t="shared" si="639"/>
        <v>8.4305118703185099E-4</v>
      </c>
      <c r="O956" s="4">
        <f t="shared" si="640"/>
        <v>1.4966384207309481E-3</v>
      </c>
      <c r="P956" s="4">
        <f t="shared" si="641"/>
        <v>2.1979764652432249E-3</v>
      </c>
      <c r="Q956" s="4">
        <f t="shared" si="642"/>
        <v>2.6728347194961491E-3</v>
      </c>
      <c r="R956" s="4">
        <f t="shared" si="643"/>
        <v>2.6078258658888409E-3</v>
      </c>
      <c r="S956" s="4">
        <f t="shared" si="644"/>
        <v>5.0790070936157922E-3</v>
      </c>
      <c r="T956" s="4">
        <f t="shared" si="645"/>
        <v>5.8824145414909379E-3</v>
      </c>
      <c r="U956" s="6">
        <f t="shared" si="646"/>
        <v>6.4716771994579097E-3</v>
      </c>
      <c r="V956" s="6">
        <f t="shared" si="647"/>
        <v>6.3379721810561621E-3</v>
      </c>
      <c r="W956" s="6">
        <f t="shared" si="648"/>
        <v>5.684384947357065E-3</v>
      </c>
      <c r="X956" s="6">
        <f t="shared" si="649"/>
        <v>4.9830469028447882E-3</v>
      </c>
      <c r="Y956" s="6">
        <f t="shared" si="650"/>
        <v>4.508188648591864E-3</v>
      </c>
      <c r="Z956" s="6">
        <f t="shared" si="651"/>
        <v>4.5731975021991722E-3</v>
      </c>
      <c r="AA956" s="6">
        <f t="shared" si="652"/>
        <v>2.1020162744722209E-3</v>
      </c>
      <c r="AB956" s="6">
        <f t="shared" si="653"/>
        <v>1.2986088265970752E-3</v>
      </c>
      <c r="AC956" s="6">
        <f t="shared" si="671"/>
        <v>-5.2222041665684754E-2</v>
      </c>
      <c r="AD956" s="6">
        <f t="shared" si="672"/>
        <v>-4.0990820119937176E-2</v>
      </c>
      <c r="AE956" s="6">
        <f t="shared" si="673"/>
        <v>1.3910507510786787E-2</v>
      </c>
      <c r="AF956" s="6">
        <f t="shared" si="674"/>
        <v>-1.6948366447753362E-2</v>
      </c>
      <c r="AG956" s="6">
        <f t="shared" si="675"/>
        <v>-7.4512013626949203E-3</v>
      </c>
      <c r="AH956" s="6">
        <f t="shared" si="676"/>
        <v>-6.6710951194072221E-3</v>
      </c>
      <c r="AI956" s="6">
        <f t="shared" si="677"/>
        <v>3.2136297915005829E-3</v>
      </c>
      <c r="AJ956" s="6">
        <f t="shared" si="678"/>
        <v>0</v>
      </c>
      <c r="AK956" s="4">
        <f t="shared" si="654"/>
        <v>0.4108241621067974</v>
      </c>
      <c r="AL956" s="4">
        <f t="shared" si="655"/>
        <v>0.40325813050048448</v>
      </c>
      <c r="AM956" s="4">
        <f t="shared" si="656"/>
        <v>0.14800661049523783</v>
      </c>
      <c r="AN956" s="4">
        <f t="shared" si="657"/>
        <v>9.9468195648755198E-2</v>
      </c>
      <c r="AO956" s="4">
        <f t="shared" si="658"/>
        <v>2.8279852381908915E-2</v>
      </c>
      <c r="AP956" s="4">
        <f t="shared" si="659"/>
        <v>2.8019816967479683E-2</v>
      </c>
      <c r="AQ956" s="4">
        <f t="shared" si="660"/>
        <v>8.8292588156867885E-3</v>
      </c>
      <c r="AR956" s="4">
        <f t="shared" si="661"/>
        <v>9.6326662635619342E-3</v>
      </c>
      <c r="AS956" s="4">
        <f t="array" ref="AS956">_xlfn.STDEV.S(IF(E$17:E$1040=E956,$C$17:$C$1040,""))</f>
        <v>1.6668979720915356E-2</v>
      </c>
      <c r="AT956" s="4">
        <f t="array" ref="AT956">_xlfn.STDEV.S(IF(F$17:F$1040=F956,$C$17:$C$1040,""))</f>
        <v>2.155996435463892E-2</v>
      </c>
      <c r="AU956" s="4">
        <f t="array" ref="AU956">_xlfn.STDEV.S(IF(G$17:G$1040=G956,$C$17:$C$1040,""))</f>
        <v>1.268826995922356E-2</v>
      </c>
      <c r="AV956" s="4">
        <f t="array" ref="AV956">_xlfn.STDEV.S(IF(H$17:H$1040=H956,$C$17:$C$1040,""))</f>
        <v>1.210838296026647E-2</v>
      </c>
      <c r="AW956" s="4">
        <f t="array" ref="AW956">_xlfn.STDEV.S(IF(I$17:I$1040=I956,$C$17:$C$1040,""))</f>
        <v>6.0734238820919287E-3</v>
      </c>
      <c r="AX956" s="4">
        <f t="array" ref="AX956">_xlfn.STDEV.S(IF(J$17:J$1040=J956,$C$17:$C$1040,""))</f>
        <v>6.6711146526993873E-3</v>
      </c>
      <c r="AY956" s="4">
        <f t="array" ref="AY956">_xlfn.STDEV.S(IF(K$17:K$1040=K956,$C$17:$C$1040,""))</f>
        <v>4.9086793289366392E-3</v>
      </c>
      <c r="AZ956" s="4">
        <f t="array" ref="AZ956">_xlfn.STDEV.S(IF(L$17:L$1040=L956,$C$17:$C$1040,""))</f>
        <v>6.8440143415220075E-3</v>
      </c>
      <c r="BA956" s="7">
        <f t="shared" si="662"/>
        <v>24.646029270244831</v>
      </c>
      <c r="BB956" s="7">
        <f t="shared" si="663"/>
        <v>18.704025844723532</v>
      </c>
      <c r="BC956" s="7">
        <f t="shared" si="664"/>
        <v>11.664837757305637</v>
      </c>
      <c r="BD956" s="7">
        <f t="shared" si="665"/>
        <v>8.2148207547745251</v>
      </c>
      <c r="BE956" s="7">
        <f t="shared" si="666"/>
        <v>4.6563277865875232</v>
      </c>
      <c r="BF956" s="7">
        <f t="shared" si="667"/>
        <v>4.2001702003640125</v>
      </c>
      <c r="BG956" s="7">
        <f t="shared" si="668"/>
        <v>1.7987035257402848</v>
      </c>
      <c r="BH956" s="7">
        <f t="shared" si="669"/>
        <v>1.4074585152636854</v>
      </c>
    </row>
    <row r="957" spans="1:60" x14ac:dyDescent="0.25">
      <c r="A957" s="3">
        <v>44047</v>
      </c>
      <c r="B957" s="1">
        <v>3306.51001</v>
      </c>
      <c r="C957" s="4">
        <f t="shared" si="637"/>
        <v>3.6119305816237901E-3</v>
      </c>
      <c r="D957" s="10">
        <f t="shared" si="670"/>
        <v>940</v>
      </c>
      <c r="E957" s="10">
        <f t="shared" si="679"/>
        <v>1</v>
      </c>
      <c r="F957" s="10">
        <f t="shared" si="679"/>
        <v>3</v>
      </c>
      <c r="G957" s="10">
        <f t="shared" si="679"/>
        <v>7</v>
      </c>
      <c r="H957" s="10">
        <f t="shared" si="679"/>
        <v>14</v>
      </c>
      <c r="I957" s="10">
        <f t="shared" si="679"/>
        <v>29</v>
      </c>
      <c r="J957" s="10">
        <f t="shared" si="679"/>
        <v>58</v>
      </c>
      <c r="K957" s="10">
        <f t="shared" si="679"/>
        <v>117</v>
      </c>
      <c r="L957" s="10">
        <f t="shared" si="679"/>
        <v>235</v>
      </c>
      <c r="M957" s="4">
        <f t="shared" si="638"/>
        <v>7.0934616863010361E-4</v>
      </c>
      <c r="N957" s="4">
        <f t="shared" si="639"/>
        <v>8.4305118703185099E-4</v>
      </c>
      <c r="O957" s="4">
        <f t="shared" si="640"/>
        <v>1.4966384207309481E-3</v>
      </c>
      <c r="P957" s="4">
        <f t="shared" si="641"/>
        <v>2.1979764652432249E-3</v>
      </c>
      <c r="Q957" s="4">
        <f t="shared" si="642"/>
        <v>2.6728347194961491E-3</v>
      </c>
      <c r="R957" s="4">
        <f t="shared" si="643"/>
        <v>2.6078258658888409E-3</v>
      </c>
      <c r="S957" s="4">
        <f t="shared" si="644"/>
        <v>5.0790070936157922E-3</v>
      </c>
      <c r="T957" s="4">
        <f t="shared" si="645"/>
        <v>4.2755996457406464E-3</v>
      </c>
      <c r="U957" s="6">
        <f t="shared" si="646"/>
        <v>2.9025844129936867E-3</v>
      </c>
      <c r="V957" s="6">
        <f t="shared" si="647"/>
        <v>2.7688793945919391E-3</v>
      </c>
      <c r="W957" s="6">
        <f t="shared" si="648"/>
        <v>2.115292160892842E-3</v>
      </c>
      <c r="X957" s="6">
        <f t="shared" si="649"/>
        <v>1.4139541163805652E-3</v>
      </c>
      <c r="Y957" s="6">
        <f t="shared" si="650"/>
        <v>9.3909586212764101E-4</v>
      </c>
      <c r="Z957" s="6">
        <f t="shared" si="651"/>
        <v>1.0041047157349492E-3</v>
      </c>
      <c r="AA957" s="6">
        <f t="shared" si="652"/>
        <v>-1.4670765119920021E-3</v>
      </c>
      <c r="AB957" s="6">
        <f t="shared" si="653"/>
        <v>-6.6366906411685633E-4</v>
      </c>
      <c r="AC957" s="6">
        <f t="shared" si="671"/>
        <v>-4.9319457252691067E-2</v>
      </c>
      <c r="AD957" s="6">
        <f t="shared" si="672"/>
        <v>-3.8221940725345238E-2</v>
      </c>
      <c r="AE957" s="6">
        <f t="shared" si="673"/>
        <v>1.6025799671679629E-2</v>
      </c>
      <c r="AF957" s="6">
        <f t="shared" si="674"/>
        <v>-1.5534412331372796E-2</v>
      </c>
      <c r="AG957" s="6">
        <f t="shared" si="675"/>
        <v>-6.5121055005672793E-3</v>
      </c>
      <c r="AH957" s="6">
        <f t="shared" si="676"/>
        <v>-5.6669904036722729E-3</v>
      </c>
      <c r="AI957" s="6">
        <f t="shared" si="677"/>
        <v>1.7465532795085809E-3</v>
      </c>
      <c r="AJ957" s="6">
        <f t="shared" si="678"/>
        <v>-6.6366906411685633E-4</v>
      </c>
      <c r="AK957" s="4">
        <f t="shared" si="654"/>
        <v>0.4108241621067974</v>
      </c>
      <c r="AL957" s="4">
        <f t="shared" si="655"/>
        <v>0.40325813050048448</v>
      </c>
      <c r="AM957" s="4">
        <f t="shared" si="656"/>
        <v>0.14800661049523783</v>
      </c>
      <c r="AN957" s="4">
        <f t="shared" si="657"/>
        <v>9.9468195648755198E-2</v>
      </c>
      <c r="AO957" s="4">
        <f t="shared" si="658"/>
        <v>2.8279852381908915E-2</v>
      </c>
      <c r="AP957" s="4">
        <f t="shared" si="659"/>
        <v>2.8019816967479683E-2</v>
      </c>
      <c r="AQ957" s="4">
        <f t="shared" si="660"/>
        <v>8.8292588156867885E-3</v>
      </c>
      <c r="AR957" s="4">
        <f t="shared" si="661"/>
        <v>4.3062392171768771E-3</v>
      </c>
      <c r="AS957" s="4">
        <f t="array" ref="AS957">_xlfn.STDEV.S(IF(E$17:E$1040=E957,$C$17:$C$1040,""))</f>
        <v>1.6668979720915356E-2</v>
      </c>
      <c r="AT957" s="4">
        <f t="array" ref="AT957">_xlfn.STDEV.S(IF(F$17:F$1040=F957,$C$17:$C$1040,""))</f>
        <v>2.155996435463892E-2</v>
      </c>
      <c r="AU957" s="4">
        <f t="array" ref="AU957">_xlfn.STDEV.S(IF(G$17:G$1040=G957,$C$17:$C$1040,""))</f>
        <v>1.268826995922356E-2</v>
      </c>
      <c r="AV957" s="4">
        <f t="array" ref="AV957">_xlfn.STDEV.S(IF(H$17:H$1040=H957,$C$17:$C$1040,""))</f>
        <v>1.210838296026647E-2</v>
      </c>
      <c r="AW957" s="4">
        <f t="array" ref="AW957">_xlfn.STDEV.S(IF(I$17:I$1040=I957,$C$17:$C$1040,""))</f>
        <v>6.0734238820919287E-3</v>
      </c>
      <c r="AX957" s="4">
        <f t="array" ref="AX957">_xlfn.STDEV.S(IF(J$17:J$1040=J957,$C$17:$C$1040,""))</f>
        <v>6.6711146526993873E-3</v>
      </c>
      <c r="AY957" s="4">
        <f t="array" ref="AY957">_xlfn.STDEV.S(IF(K$17:K$1040=K957,$C$17:$C$1040,""))</f>
        <v>4.9086793289366392E-3</v>
      </c>
      <c r="AZ957" s="4">
        <f t="array" ref="AZ957">_xlfn.STDEV.S(IF(L$17:L$1040=L957,$C$17:$C$1040,""))</f>
        <v>2.7677080855840626E-3</v>
      </c>
      <c r="BA957" s="7">
        <f t="shared" si="662"/>
        <v>24.646029270244831</v>
      </c>
      <c r="BB957" s="7">
        <f t="shared" si="663"/>
        <v>18.704025844723532</v>
      </c>
      <c r="BC957" s="7">
        <f t="shared" si="664"/>
        <v>11.664837757305637</v>
      </c>
      <c r="BD957" s="7">
        <f t="shared" si="665"/>
        <v>8.2148207547745251</v>
      </c>
      <c r="BE957" s="7">
        <f t="shared" si="666"/>
        <v>4.6563277865875232</v>
      </c>
      <c r="BF957" s="7">
        <f t="shared" si="667"/>
        <v>4.2001702003640125</v>
      </c>
      <c r="BG957" s="7">
        <f t="shared" si="668"/>
        <v>1.7987035257402848</v>
      </c>
      <c r="BH957" s="7">
        <f t="shared" si="669"/>
        <v>1.5558863449532259</v>
      </c>
    </row>
    <row r="958" spans="1:60" x14ac:dyDescent="0.25">
      <c r="A958" s="3">
        <v>44048</v>
      </c>
      <c r="B958" s="1">
        <v>3327.7700199999999</v>
      </c>
      <c r="C958" s="4">
        <f t="shared" si="637"/>
        <v>6.4297431236266522E-3</v>
      </c>
      <c r="D958" s="10">
        <f t="shared" si="670"/>
        <v>941</v>
      </c>
      <c r="E958" s="10">
        <f t="shared" si="679"/>
        <v>1</v>
      </c>
      <c r="F958" s="10">
        <f t="shared" si="679"/>
        <v>3</v>
      </c>
      <c r="G958" s="10">
        <f t="shared" si="679"/>
        <v>7</v>
      </c>
      <c r="H958" s="10">
        <f t="shared" si="679"/>
        <v>14</v>
      </c>
      <c r="I958" s="10">
        <f t="shared" si="679"/>
        <v>29</v>
      </c>
      <c r="J958" s="10">
        <f t="shared" si="679"/>
        <v>58</v>
      </c>
      <c r="K958" s="10">
        <f t="shared" si="679"/>
        <v>117</v>
      </c>
      <c r="L958" s="10">
        <f t="shared" si="679"/>
        <v>235</v>
      </c>
      <c r="M958" s="4">
        <f t="shared" si="638"/>
        <v>7.0934616863010361E-4</v>
      </c>
      <c r="N958" s="4">
        <f t="shared" si="639"/>
        <v>8.4305118703185099E-4</v>
      </c>
      <c r="O958" s="4">
        <f t="shared" si="640"/>
        <v>1.4966384207309481E-3</v>
      </c>
      <c r="P958" s="4">
        <f t="shared" si="641"/>
        <v>2.1979764652432249E-3</v>
      </c>
      <c r="Q958" s="4">
        <f t="shared" si="642"/>
        <v>2.6728347194961491E-3</v>
      </c>
      <c r="R958" s="4">
        <f t="shared" si="643"/>
        <v>2.6078258658888409E-3</v>
      </c>
      <c r="S958" s="4">
        <f t="shared" si="644"/>
        <v>5.0790070936157922E-3</v>
      </c>
      <c r="T958" s="4">
        <f t="shared" si="645"/>
        <v>4.2755996457406464E-3</v>
      </c>
      <c r="U958" s="6">
        <f t="shared" si="646"/>
        <v>5.7203969549965488E-3</v>
      </c>
      <c r="V958" s="6">
        <f t="shared" si="647"/>
        <v>5.5866919365948012E-3</v>
      </c>
      <c r="W958" s="6">
        <f t="shared" si="648"/>
        <v>4.9331047028957041E-3</v>
      </c>
      <c r="X958" s="6">
        <f t="shared" si="649"/>
        <v>4.2317666583834273E-3</v>
      </c>
      <c r="Y958" s="6">
        <f t="shared" si="650"/>
        <v>3.7569084041305031E-3</v>
      </c>
      <c r="Z958" s="6">
        <f t="shared" si="651"/>
        <v>3.8219172577378113E-3</v>
      </c>
      <c r="AA958" s="6">
        <f t="shared" si="652"/>
        <v>1.3507360300108601E-3</v>
      </c>
      <c r="AB958" s="6">
        <f t="shared" si="653"/>
        <v>2.1541434778860058E-3</v>
      </c>
      <c r="AC958" s="6">
        <f t="shared" si="671"/>
        <v>-4.3599060297694517E-2</v>
      </c>
      <c r="AD958" s="6">
        <f t="shared" si="672"/>
        <v>-3.2635248788750439E-2</v>
      </c>
      <c r="AE958" s="6">
        <f t="shared" si="673"/>
        <v>2.0958904374575333E-2</v>
      </c>
      <c r="AF958" s="6">
        <f t="shared" si="674"/>
        <v>-1.1302645672989369E-2</v>
      </c>
      <c r="AG958" s="6">
        <f t="shared" si="675"/>
        <v>-2.7551970964367761E-3</v>
      </c>
      <c r="AH958" s="6">
        <f t="shared" si="676"/>
        <v>-1.8450731459344616E-3</v>
      </c>
      <c r="AI958" s="6">
        <f t="shared" si="677"/>
        <v>3.0972893095194409E-3</v>
      </c>
      <c r="AJ958" s="6">
        <f t="shared" si="678"/>
        <v>1.4904744137691495E-3</v>
      </c>
      <c r="AK958" s="4">
        <f t="shared" si="654"/>
        <v>0.4108241621067974</v>
      </c>
      <c r="AL958" s="4">
        <f t="shared" si="655"/>
        <v>0.40325813050048448</v>
      </c>
      <c r="AM958" s="4">
        <f t="shared" si="656"/>
        <v>0.14800661049523783</v>
      </c>
      <c r="AN958" s="4">
        <f t="shared" si="657"/>
        <v>9.9468195648755198E-2</v>
      </c>
      <c r="AO958" s="4">
        <f t="shared" si="658"/>
        <v>2.8279852381908915E-2</v>
      </c>
      <c r="AP958" s="4">
        <f t="shared" si="659"/>
        <v>2.8019816967479683E-2</v>
      </c>
      <c r="AQ958" s="4">
        <f t="shared" si="660"/>
        <v>8.8292588156867885E-3</v>
      </c>
      <c r="AR958" s="4">
        <f t="shared" si="661"/>
        <v>4.3062392171768771E-3</v>
      </c>
      <c r="AS958" s="4">
        <f t="array" ref="AS958">_xlfn.STDEV.S(IF(E$17:E$1040=E958,$C$17:$C$1040,""))</f>
        <v>1.6668979720915356E-2</v>
      </c>
      <c r="AT958" s="4">
        <f t="array" ref="AT958">_xlfn.STDEV.S(IF(F$17:F$1040=F958,$C$17:$C$1040,""))</f>
        <v>2.155996435463892E-2</v>
      </c>
      <c r="AU958" s="4">
        <f t="array" ref="AU958">_xlfn.STDEV.S(IF(G$17:G$1040=G958,$C$17:$C$1040,""))</f>
        <v>1.268826995922356E-2</v>
      </c>
      <c r="AV958" s="4">
        <f t="array" ref="AV958">_xlfn.STDEV.S(IF(H$17:H$1040=H958,$C$17:$C$1040,""))</f>
        <v>1.210838296026647E-2</v>
      </c>
      <c r="AW958" s="4">
        <f t="array" ref="AW958">_xlfn.STDEV.S(IF(I$17:I$1040=I958,$C$17:$C$1040,""))</f>
        <v>6.0734238820919287E-3</v>
      </c>
      <c r="AX958" s="4">
        <f t="array" ref="AX958">_xlfn.STDEV.S(IF(J$17:J$1040=J958,$C$17:$C$1040,""))</f>
        <v>6.6711146526993873E-3</v>
      </c>
      <c r="AY958" s="4">
        <f t="array" ref="AY958">_xlfn.STDEV.S(IF(K$17:K$1040=K958,$C$17:$C$1040,""))</f>
        <v>4.9086793289366392E-3</v>
      </c>
      <c r="AZ958" s="4">
        <f t="array" ref="AZ958">_xlfn.STDEV.S(IF(L$17:L$1040=L958,$C$17:$C$1040,""))</f>
        <v>2.7677080855840626E-3</v>
      </c>
      <c r="BA958" s="7">
        <f t="shared" si="662"/>
        <v>24.646029270244831</v>
      </c>
      <c r="BB958" s="7">
        <f t="shared" si="663"/>
        <v>18.704025844723532</v>
      </c>
      <c r="BC958" s="7">
        <f t="shared" si="664"/>
        <v>11.664837757305637</v>
      </c>
      <c r="BD958" s="7">
        <f t="shared" si="665"/>
        <v>8.2148207547745251</v>
      </c>
      <c r="BE958" s="7">
        <f t="shared" si="666"/>
        <v>4.6563277865875232</v>
      </c>
      <c r="BF958" s="7">
        <f t="shared" si="667"/>
        <v>4.2001702003640125</v>
      </c>
      <c r="BG958" s="7">
        <f t="shared" si="668"/>
        <v>1.7987035257402848</v>
      </c>
      <c r="BH958" s="7">
        <f t="shared" si="669"/>
        <v>1.5558863449532259</v>
      </c>
    </row>
    <row r="959" spans="1:60" x14ac:dyDescent="0.25">
      <c r="A959" s="3">
        <v>44049</v>
      </c>
      <c r="B959" s="1">
        <v>3349.1599120000001</v>
      </c>
      <c r="C959" s="4">
        <f t="shared" si="637"/>
        <v>6.4276953850315177E-3</v>
      </c>
      <c r="D959" s="10">
        <f t="shared" si="670"/>
        <v>942</v>
      </c>
      <c r="E959" s="10">
        <f t="shared" si="679"/>
        <v>1</v>
      </c>
      <c r="F959" s="10">
        <f t="shared" si="679"/>
        <v>3</v>
      </c>
      <c r="G959" s="10">
        <f t="shared" si="679"/>
        <v>7</v>
      </c>
      <c r="H959" s="10">
        <f t="shared" si="679"/>
        <v>14</v>
      </c>
      <c r="I959" s="10">
        <f t="shared" si="679"/>
        <v>29</v>
      </c>
      <c r="J959" s="10">
        <f t="shared" si="679"/>
        <v>58</v>
      </c>
      <c r="K959" s="10">
        <f t="shared" si="679"/>
        <v>117</v>
      </c>
      <c r="L959" s="10">
        <f t="shared" si="679"/>
        <v>235</v>
      </c>
      <c r="M959" s="4">
        <f t="shared" si="638"/>
        <v>7.0934616863010361E-4</v>
      </c>
      <c r="N959" s="4">
        <f t="shared" si="639"/>
        <v>8.4305118703185099E-4</v>
      </c>
      <c r="O959" s="4">
        <f t="shared" si="640"/>
        <v>1.4966384207309481E-3</v>
      </c>
      <c r="P959" s="4">
        <f t="shared" si="641"/>
        <v>2.1979764652432249E-3</v>
      </c>
      <c r="Q959" s="4">
        <f t="shared" si="642"/>
        <v>2.6728347194961491E-3</v>
      </c>
      <c r="R959" s="4">
        <f t="shared" si="643"/>
        <v>2.6078258658888409E-3</v>
      </c>
      <c r="S959" s="4">
        <f t="shared" si="644"/>
        <v>5.0790070936157922E-3</v>
      </c>
      <c r="T959" s="4">
        <f t="shared" si="645"/>
        <v>4.2755996457406464E-3</v>
      </c>
      <c r="U959" s="6">
        <f t="shared" si="646"/>
        <v>5.7183492164014143E-3</v>
      </c>
      <c r="V959" s="6">
        <f t="shared" si="647"/>
        <v>5.5846441979996667E-3</v>
      </c>
      <c r="W959" s="6">
        <f t="shared" si="648"/>
        <v>4.9310569643005696E-3</v>
      </c>
      <c r="X959" s="6">
        <f t="shared" si="649"/>
        <v>4.2297189197882928E-3</v>
      </c>
      <c r="Y959" s="6">
        <f t="shared" si="650"/>
        <v>3.7548606655353686E-3</v>
      </c>
      <c r="Z959" s="6">
        <f t="shared" si="651"/>
        <v>3.8198695191426768E-3</v>
      </c>
      <c r="AA959" s="6">
        <f t="shared" si="652"/>
        <v>1.3486882914157255E-3</v>
      </c>
      <c r="AB959" s="6">
        <f t="shared" si="653"/>
        <v>2.1520957392908713E-3</v>
      </c>
      <c r="AC959" s="6">
        <f t="shared" si="671"/>
        <v>-3.7880711081293102E-2</v>
      </c>
      <c r="AD959" s="6">
        <f t="shared" si="672"/>
        <v>-2.7050604590750774E-2</v>
      </c>
      <c r="AE959" s="6">
        <f t="shared" si="673"/>
        <v>2.5889961338875903E-2</v>
      </c>
      <c r="AF959" s="6">
        <f t="shared" si="674"/>
        <v>-7.0729267532010764E-3</v>
      </c>
      <c r="AG959" s="6">
        <f t="shared" si="675"/>
        <v>9.996635690985925E-4</v>
      </c>
      <c r="AH959" s="6">
        <f t="shared" si="676"/>
        <v>1.9747963732082152E-3</v>
      </c>
      <c r="AI959" s="6">
        <f t="shared" si="677"/>
        <v>4.4459776009351665E-3</v>
      </c>
      <c r="AJ959" s="6">
        <f t="shared" si="678"/>
        <v>3.6425701530600207E-3</v>
      </c>
      <c r="AK959" s="4">
        <f t="shared" si="654"/>
        <v>0.4108241621067974</v>
      </c>
      <c r="AL959" s="4">
        <f t="shared" si="655"/>
        <v>0.40325813050048448</v>
      </c>
      <c r="AM959" s="4">
        <f t="shared" si="656"/>
        <v>0.14800661049523783</v>
      </c>
      <c r="AN959" s="4">
        <f t="shared" si="657"/>
        <v>9.9468195648755198E-2</v>
      </c>
      <c r="AO959" s="4">
        <f t="shared" si="658"/>
        <v>2.8279852381908915E-2</v>
      </c>
      <c r="AP959" s="4">
        <f t="shared" si="659"/>
        <v>2.8019816967479683E-2</v>
      </c>
      <c r="AQ959" s="4">
        <f t="shared" si="660"/>
        <v>8.8292588156867885E-3</v>
      </c>
      <c r="AR959" s="4">
        <f t="shared" si="661"/>
        <v>4.3062392171768771E-3</v>
      </c>
      <c r="AS959" s="4">
        <f t="array" ref="AS959">_xlfn.STDEV.S(IF(E$17:E$1040=E959,$C$17:$C$1040,""))</f>
        <v>1.6668979720915356E-2</v>
      </c>
      <c r="AT959" s="4">
        <f t="array" ref="AT959">_xlfn.STDEV.S(IF(F$17:F$1040=F959,$C$17:$C$1040,""))</f>
        <v>2.155996435463892E-2</v>
      </c>
      <c r="AU959" s="4">
        <f t="array" ref="AU959">_xlfn.STDEV.S(IF(G$17:G$1040=G959,$C$17:$C$1040,""))</f>
        <v>1.268826995922356E-2</v>
      </c>
      <c r="AV959" s="4">
        <f t="array" ref="AV959">_xlfn.STDEV.S(IF(H$17:H$1040=H959,$C$17:$C$1040,""))</f>
        <v>1.210838296026647E-2</v>
      </c>
      <c r="AW959" s="4">
        <f t="array" ref="AW959">_xlfn.STDEV.S(IF(I$17:I$1040=I959,$C$17:$C$1040,""))</f>
        <v>6.0734238820919287E-3</v>
      </c>
      <c r="AX959" s="4">
        <f t="array" ref="AX959">_xlfn.STDEV.S(IF(J$17:J$1040=J959,$C$17:$C$1040,""))</f>
        <v>6.6711146526993873E-3</v>
      </c>
      <c r="AY959" s="4">
        <f t="array" ref="AY959">_xlfn.STDEV.S(IF(K$17:K$1040=K959,$C$17:$C$1040,""))</f>
        <v>4.9086793289366392E-3</v>
      </c>
      <c r="AZ959" s="4">
        <f t="array" ref="AZ959">_xlfn.STDEV.S(IF(L$17:L$1040=L959,$C$17:$C$1040,""))</f>
        <v>2.7677080855840626E-3</v>
      </c>
      <c r="BA959" s="7">
        <f t="shared" si="662"/>
        <v>24.646029270244831</v>
      </c>
      <c r="BB959" s="7">
        <f t="shared" si="663"/>
        <v>18.704025844723532</v>
      </c>
      <c r="BC959" s="7">
        <f t="shared" si="664"/>
        <v>11.664837757305637</v>
      </c>
      <c r="BD959" s="7">
        <f t="shared" si="665"/>
        <v>8.2148207547745251</v>
      </c>
      <c r="BE959" s="7">
        <f t="shared" si="666"/>
        <v>4.6563277865875232</v>
      </c>
      <c r="BF959" s="7">
        <f t="shared" si="667"/>
        <v>4.2001702003640125</v>
      </c>
      <c r="BG959" s="7">
        <f t="shared" si="668"/>
        <v>1.7987035257402848</v>
      </c>
      <c r="BH959" s="7">
        <f t="shared" si="669"/>
        <v>1.5558863449532259</v>
      </c>
    </row>
    <row r="960" spans="1:60" x14ac:dyDescent="0.25">
      <c r="A960" s="3">
        <v>44050</v>
      </c>
      <c r="B960" s="1">
        <v>3351.280029</v>
      </c>
      <c r="C960" s="4">
        <f t="shared" si="637"/>
        <v>6.3302949268062569E-4</v>
      </c>
      <c r="D960" s="10">
        <f t="shared" si="670"/>
        <v>943</v>
      </c>
      <c r="E960" s="10">
        <f t="shared" si="679"/>
        <v>1</v>
      </c>
      <c r="F960" s="10">
        <f t="shared" si="679"/>
        <v>3</v>
      </c>
      <c r="G960" s="10">
        <f t="shared" si="679"/>
        <v>7</v>
      </c>
      <c r="H960" s="10">
        <f t="shared" si="679"/>
        <v>14</v>
      </c>
      <c r="I960" s="10">
        <f t="shared" si="679"/>
        <v>29</v>
      </c>
      <c r="J960" s="10">
        <f t="shared" si="679"/>
        <v>58</v>
      </c>
      <c r="K960" s="10">
        <f t="shared" si="679"/>
        <v>117</v>
      </c>
      <c r="L960" s="10">
        <f t="shared" si="679"/>
        <v>235</v>
      </c>
      <c r="M960" s="4">
        <f t="shared" si="638"/>
        <v>7.0934616863010361E-4</v>
      </c>
      <c r="N960" s="4">
        <f t="shared" si="639"/>
        <v>8.4305118703185099E-4</v>
      </c>
      <c r="O960" s="4">
        <f t="shared" si="640"/>
        <v>1.4966384207309481E-3</v>
      </c>
      <c r="P960" s="4">
        <f t="shared" si="641"/>
        <v>2.1979764652432249E-3</v>
      </c>
      <c r="Q960" s="4">
        <f t="shared" si="642"/>
        <v>2.6728347194961491E-3</v>
      </c>
      <c r="R960" s="4">
        <f t="shared" si="643"/>
        <v>2.6078258658888409E-3</v>
      </c>
      <c r="S960" s="4">
        <f t="shared" si="644"/>
        <v>5.0790070936157922E-3</v>
      </c>
      <c r="T960" s="4">
        <f t="shared" si="645"/>
        <v>4.2755996457406464E-3</v>
      </c>
      <c r="U960" s="6">
        <f t="shared" si="646"/>
        <v>-7.6316675949477915E-5</v>
      </c>
      <c r="V960" s="6">
        <f t="shared" si="647"/>
        <v>-2.1002169435122529E-4</v>
      </c>
      <c r="W960" s="6">
        <f t="shared" si="648"/>
        <v>-8.6360892805032244E-4</v>
      </c>
      <c r="X960" s="6">
        <f t="shared" si="649"/>
        <v>-1.5649469725625993E-3</v>
      </c>
      <c r="Y960" s="6">
        <f t="shared" si="650"/>
        <v>-2.0398052268155234E-3</v>
      </c>
      <c r="Z960" s="6">
        <f t="shared" si="651"/>
        <v>-1.9747963732082152E-3</v>
      </c>
      <c r="AA960" s="6">
        <f t="shared" si="652"/>
        <v>-4.4459776009351665E-3</v>
      </c>
      <c r="AB960" s="6">
        <f t="shared" si="653"/>
        <v>-3.6425701530600207E-3</v>
      </c>
      <c r="AC960" s="6">
        <f t="shared" si="671"/>
        <v>-3.7957027757242578E-2</v>
      </c>
      <c r="AD960" s="6">
        <f t="shared" si="672"/>
        <v>-2.7260626285102001E-2</v>
      </c>
      <c r="AE960" s="6">
        <f t="shared" si="673"/>
        <v>2.502635241082558E-2</v>
      </c>
      <c r="AF960" s="6">
        <f t="shared" si="674"/>
        <v>-8.6378737257636756E-3</v>
      </c>
      <c r="AG960" s="6">
        <f t="shared" si="675"/>
        <v>-1.0401416577169309E-3</v>
      </c>
      <c r="AH960" s="6">
        <f t="shared" si="676"/>
        <v>0</v>
      </c>
      <c r="AI960" s="6">
        <f t="shared" si="677"/>
        <v>0</v>
      </c>
      <c r="AJ960" s="6">
        <f t="shared" si="678"/>
        <v>0</v>
      </c>
      <c r="AK960" s="4">
        <f t="shared" si="654"/>
        <v>0.4108241621067974</v>
      </c>
      <c r="AL960" s="4">
        <f t="shared" si="655"/>
        <v>0.40325813050048448</v>
      </c>
      <c r="AM960" s="4">
        <f t="shared" si="656"/>
        <v>0.14800661049523783</v>
      </c>
      <c r="AN960" s="4">
        <f t="shared" si="657"/>
        <v>9.9468195648755198E-2</v>
      </c>
      <c r="AO960" s="4">
        <f t="shared" si="658"/>
        <v>2.8279852381908915E-2</v>
      </c>
      <c r="AP960" s="4">
        <f t="shared" si="659"/>
        <v>2.8019816967479683E-2</v>
      </c>
      <c r="AQ960" s="4">
        <f t="shared" si="660"/>
        <v>8.8292588156867885E-3</v>
      </c>
      <c r="AR960" s="4">
        <f t="shared" si="661"/>
        <v>4.3062392171768771E-3</v>
      </c>
      <c r="AS960" s="4">
        <f t="array" ref="AS960">_xlfn.STDEV.S(IF(E$17:E$1040=E960,$C$17:$C$1040,""))</f>
        <v>1.6668979720915356E-2</v>
      </c>
      <c r="AT960" s="4">
        <f t="array" ref="AT960">_xlfn.STDEV.S(IF(F$17:F$1040=F960,$C$17:$C$1040,""))</f>
        <v>2.155996435463892E-2</v>
      </c>
      <c r="AU960" s="4">
        <f t="array" ref="AU960">_xlfn.STDEV.S(IF(G$17:G$1040=G960,$C$17:$C$1040,""))</f>
        <v>1.268826995922356E-2</v>
      </c>
      <c r="AV960" s="4">
        <f t="array" ref="AV960">_xlfn.STDEV.S(IF(H$17:H$1040=H960,$C$17:$C$1040,""))</f>
        <v>1.210838296026647E-2</v>
      </c>
      <c r="AW960" s="4">
        <f t="array" ref="AW960">_xlfn.STDEV.S(IF(I$17:I$1040=I960,$C$17:$C$1040,""))</f>
        <v>6.0734238820919287E-3</v>
      </c>
      <c r="AX960" s="4">
        <f t="array" ref="AX960">_xlfn.STDEV.S(IF(J$17:J$1040=J960,$C$17:$C$1040,""))</f>
        <v>6.6711146526993873E-3</v>
      </c>
      <c r="AY960" s="4">
        <f t="array" ref="AY960">_xlfn.STDEV.S(IF(K$17:K$1040=K960,$C$17:$C$1040,""))</f>
        <v>4.9086793289366392E-3</v>
      </c>
      <c r="AZ960" s="4">
        <f t="array" ref="AZ960">_xlfn.STDEV.S(IF(L$17:L$1040=L960,$C$17:$C$1040,""))</f>
        <v>2.7677080855840626E-3</v>
      </c>
      <c r="BA960" s="7">
        <f t="shared" si="662"/>
        <v>24.646029270244831</v>
      </c>
      <c r="BB960" s="7">
        <f t="shared" si="663"/>
        <v>18.704025844723532</v>
      </c>
      <c r="BC960" s="7">
        <f t="shared" si="664"/>
        <v>11.664837757305637</v>
      </c>
      <c r="BD960" s="7">
        <f t="shared" si="665"/>
        <v>8.2148207547745251</v>
      </c>
      <c r="BE960" s="7">
        <f t="shared" si="666"/>
        <v>4.6563277865875232</v>
      </c>
      <c r="BF960" s="7">
        <f t="shared" si="667"/>
        <v>4.2001702003640125</v>
      </c>
      <c r="BG960" s="7">
        <f t="shared" si="668"/>
        <v>1.7987035257402848</v>
      </c>
      <c r="BH960" s="7">
        <f t="shared" si="669"/>
        <v>1.5558863449532259</v>
      </c>
    </row>
    <row r="961" spans="1:60" x14ac:dyDescent="0.25">
      <c r="A961" s="3">
        <v>44053</v>
      </c>
      <c r="B961" s="1">
        <v>3360.469971</v>
      </c>
      <c r="C961" s="4">
        <f t="shared" si="637"/>
        <v>2.7422184718899345E-3</v>
      </c>
      <c r="D961" s="10">
        <f t="shared" si="670"/>
        <v>944</v>
      </c>
      <c r="E961" s="10">
        <f t="shared" si="679"/>
        <v>1</v>
      </c>
      <c r="F961" s="10">
        <f t="shared" si="679"/>
        <v>3</v>
      </c>
      <c r="G961" s="10">
        <f t="shared" si="679"/>
        <v>7</v>
      </c>
      <c r="H961" s="10">
        <f t="shared" si="679"/>
        <v>14</v>
      </c>
      <c r="I961" s="10">
        <f t="shared" si="679"/>
        <v>29</v>
      </c>
      <c r="J961" s="10">
        <f t="shared" si="679"/>
        <v>59</v>
      </c>
      <c r="K961" s="10">
        <f t="shared" si="679"/>
        <v>118</v>
      </c>
      <c r="L961" s="10">
        <f t="shared" si="679"/>
        <v>236</v>
      </c>
      <c r="M961" s="4">
        <f t="shared" si="638"/>
        <v>7.0934616863010361E-4</v>
      </c>
      <c r="N961" s="4">
        <f t="shared" si="639"/>
        <v>8.4305118703185099E-4</v>
      </c>
      <c r="O961" s="4">
        <f t="shared" si="640"/>
        <v>1.4966384207309481E-3</v>
      </c>
      <c r="P961" s="4">
        <f t="shared" si="641"/>
        <v>2.1979764652432249E-3</v>
      </c>
      <c r="Q961" s="4">
        <f t="shared" si="642"/>
        <v>2.6728347194961491E-3</v>
      </c>
      <c r="R961" s="4">
        <f t="shared" si="643"/>
        <v>2.7378435731034573E-3</v>
      </c>
      <c r="S961" s="4">
        <f t="shared" si="644"/>
        <v>8.9492688690977207E-4</v>
      </c>
      <c r="T961" s="4">
        <f t="shared" si="645"/>
        <v>1.6806153700938964E-3</v>
      </c>
      <c r="U961" s="6">
        <f t="shared" si="646"/>
        <v>2.0328723032598311E-3</v>
      </c>
      <c r="V961" s="6">
        <f t="shared" si="647"/>
        <v>1.8991672848580835E-3</v>
      </c>
      <c r="W961" s="6">
        <f t="shared" si="648"/>
        <v>1.2455800511589864E-3</v>
      </c>
      <c r="X961" s="6">
        <f t="shared" si="649"/>
        <v>5.4424200664670956E-4</v>
      </c>
      <c r="Y961" s="6">
        <f t="shared" si="650"/>
        <v>6.9383752393785414E-5</v>
      </c>
      <c r="Z961" s="6">
        <f t="shared" si="651"/>
        <v>4.3748987864772326E-6</v>
      </c>
      <c r="AA961" s="6">
        <f t="shared" si="652"/>
        <v>1.8472915849801624E-3</v>
      </c>
      <c r="AB961" s="6">
        <f t="shared" si="653"/>
        <v>1.0616031017960381E-3</v>
      </c>
      <c r="AC961" s="6">
        <f t="shared" si="671"/>
        <v>-3.5924155453982747E-2</v>
      </c>
      <c r="AD961" s="6">
        <f t="shared" si="672"/>
        <v>-2.5361459000243919E-2</v>
      </c>
      <c r="AE961" s="6">
        <f t="shared" si="673"/>
        <v>2.6271932461984566E-2</v>
      </c>
      <c r="AF961" s="6">
        <f t="shared" si="674"/>
        <v>-8.0936317191169661E-3</v>
      </c>
      <c r="AG961" s="6">
        <f t="shared" si="675"/>
        <v>-9.7075790532314549E-4</v>
      </c>
      <c r="AH961" s="6">
        <f t="shared" si="676"/>
        <v>4.3748987864772326E-6</v>
      </c>
      <c r="AI961" s="6">
        <f t="shared" si="677"/>
        <v>1.8472915849801624E-3</v>
      </c>
      <c r="AJ961" s="6">
        <f t="shared" si="678"/>
        <v>1.0616031017960381E-3</v>
      </c>
      <c r="AK961" s="4">
        <f t="shared" si="654"/>
        <v>0.4108241621067974</v>
      </c>
      <c r="AL961" s="4">
        <f t="shared" si="655"/>
        <v>0.40325813050048448</v>
      </c>
      <c r="AM961" s="4">
        <f t="shared" si="656"/>
        <v>0.14800661049523783</v>
      </c>
      <c r="AN961" s="4">
        <f t="shared" si="657"/>
        <v>9.9468195648755198E-2</v>
      </c>
      <c r="AO961" s="4">
        <f t="shared" si="658"/>
        <v>2.8279852381908915E-2</v>
      </c>
      <c r="AP961" s="4">
        <f t="shared" si="659"/>
        <v>1.9676139727539996E-2</v>
      </c>
      <c r="AQ961" s="4">
        <f t="shared" si="660"/>
        <v>1.3101622830009443E-2</v>
      </c>
      <c r="AR961" s="4">
        <f t="shared" si="661"/>
        <v>1.2315934346825319E-2</v>
      </c>
      <c r="AS961" s="4">
        <f t="array" ref="AS961">_xlfn.STDEV.S(IF(E$17:E$1040=E961,$C$17:$C$1040,""))</f>
        <v>1.6668979720915356E-2</v>
      </c>
      <c r="AT961" s="4">
        <f t="array" ref="AT961">_xlfn.STDEV.S(IF(F$17:F$1040=F961,$C$17:$C$1040,""))</f>
        <v>2.155996435463892E-2</v>
      </c>
      <c r="AU961" s="4">
        <f t="array" ref="AU961">_xlfn.STDEV.S(IF(G$17:G$1040=G961,$C$17:$C$1040,""))</f>
        <v>1.268826995922356E-2</v>
      </c>
      <c r="AV961" s="4">
        <f t="array" ref="AV961">_xlfn.STDEV.S(IF(H$17:H$1040=H961,$C$17:$C$1040,""))</f>
        <v>1.210838296026647E-2</v>
      </c>
      <c r="AW961" s="4">
        <f t="array" ref="AW961">_xlfn.STDEV.S(IF(I$17:I$1040=I961,$C$17:$C$1040,""))</f>
        <v>6.0734238820919287E-3</v>
      </c>
      <c r="AX961" s="4">
        <f t="array" ref="AX961">_xlfn.STDEV.S(IF(J$17:J$1040=J961,$C$17:$C$1040,""))</f>
        <v>5.6319860897264358E-3</v>
      </c>
      <c r="AY961" s="4">
        <f t="array" ref="AY961">_xlfn.STDEV.S(IF(K$17:K$1040=K961,$C$17:$C$1040,""))</f>
        <v>6.5114305483129804E-3</v>
      </c>
      <c r="AZ961" s="4">
        <f t="array" ref="AZ961">_xlfn.STDEV.S(IF(L$17:L$1040=L961,$C$17:$C$1040,""))</f>
        <v>9.306329162704784E-3</v>
      </c>
      <c r="BA961" s="7">
        <f t="shared" si="662"/>
        <v>24.646029270244831</v>
      </c>
      <c r="BB961" s="7">
        <f t="shared" si="663"/>
        <v>18.704025844723532</v>
      </c>
      <c r="BC961" s="7">
        <f t="shared" si="664"/>
        <v>11.664837757305637</v>
      </c>
      <c r="BD961" s="7">
        <f t="shared" si="665"/>
        <v>8.2148207547745251</v>
      </c>
      <c r="BE961" s="7">
        <f t="shared" si="666"/>
        <v>4.6563277865875232</v>
      </c>
      <c r="BF961" s="7">
        <f t="shared" si="667"/>
        <v>3.4936413929416736</v>
      </c>
      <c r="BG961" s="7">
        <f t="shared" si="668"/>
        <v>2.0120959185234479</v>
      </c>
      <c r="BH961" s="7">
        <f t="shared" si="669"/>
        <v>1.3233933736388308</v>
      </c>
    </row>
    <row r="962" spans="1:60" x14ac:dyDescent="0.25">
      <c r="A962" s="3">
        <v>44054</v>
      </c>
      <c r="B962" s="1">
        <v>3333.6899410000001</v>
      </c>
      <c r="C962" s="4">
        <f t="shared" si="637"/>
        <v>-7.9691323627661959E-3</v>
      </c>
      <c r="D962" s="10">
        <f t="shared" si="670"/>
        <v>945</v>
      </c>
      <c r="E962" s="10">
        <f t="shared" si="679"/>
        <v>1</v>
      </c>
      <c r="F962" s="10">
        <f t="shared" si="679"/>
        <v>3</v>
      </c>
      <c r="G962" s="10">
        <f t="shared" si="679"/>
        <v>7</v>
      </c>
      <c r="H962" s="10">
        <f t="shared" si="679"/>
        <v>14</v>
      </c>
      <c r="I962" s="10">
        <f t="shared" si="679"/>
        <v>29</v>
      </c>
      <c r="J962" s="10">
        <f t="shared" si="679"/>
        <v>59</v>
      </c>
      <c r="K962" s="10">
        <f t="shared" si="679"/>
        <v>118</v>
      </c>
      <c r="L962" s="10">
        <f t="shared" si="679"/>
        <v>236</v>
      </c>
      <c r="M962" s="4">
        <f t="shared" si="638"/>
        <v>7.0934616863010361E-4</v>
      </c>
      <c r="N962" s="4">
        <f t="shared" si="639"/>
        <v>8.4305118703185099E-4</v>
      </c>
      <c r="O962" s="4">
        <f t="shared" si="640"/>
        <v>1.4966384207309481E-3</v>
      </c>
      <c r="P962" s="4">
        <f t="shared" si="641"/>
        <v>2.1979764652432249E-3</v>
      </c>
      <c r="Q962" s="4">
        <f t="shared" si="642"/>
        <v>2.6728347194961491E-3</v>
      </c>
      <c r="R962" s="4">
        <f t="shared" si="643"/>
        <v>2.7378435731034573E-3</v>
      </c>
      <c r="S962" s="4">
        <f t="shared" si="644"/>
        <v>8.9492688690977207E-4</v>
      </c>
      <c r="T962" s="4">
        <f t="shared" si="645"/>
        <v>1.6806153700938964E-3</v>
      </c>
      <c r="U962" s="6">
        <f t="shared" si="646"/>
        <v>-8.6784785313963001E-3</v>
      </c>
      <c r="V962" s="6">
        <f t="shared" si="647"/>
        <v>-8.8121835497980468E-3</v>
      </c>
      <c r="W962" s="6">
        <f t="shared" si="648"/>
        <v>-9.465770783497144E-3</v>
      </c>
      <c r="X962" s="6">
        <f t="shared" si="649"/>
        <v>-1.0167108828009421E-2</v>
      </c>
      <c r="Y962" s="6">
        <f t="shared" si="650"/>
        <v>-1.0641967082262345E-2</v>
      </c>
      <c r="Z962" s="6">
        <f t="shared" si="651"/>
        <v>-1.0706975935869653E-2</v>
      </c>
      <c r="AA962" s="6">
        <f t="shared" si="652"/>
        <v>-8.8640592496759679E-3</v>
      </c>
      <c r="AB962" s="6">
        <f t="shared" si="653"/>
        <v>-9.6497477328600922E-3</v>
      </c>
      <c r="AC962" s="6">
        <f t="shared" si="671"/>
        <v>-4.4602633985379045E-2</v>
      </c>
      <c r="AD962" s="6">
        <f t="shared" si="672"/>
        <v>-3.4173642550041967E-2</v>
      </c>
      <c r="AE962" s="6">
        <f t="shared" si="673"/>
        <v>1.6806161678487423E-2</v>
      </c>
      <c r="AF962" s="6">
        <f t="shared" si="674"/>
        <v>-1.8260740547126387E-2</v>
      </c>
      <c r="AG962" s="6">
        <f t="shared" si="675"/>
        <v>-1.161272498758549E-2</v>
      </c>
      <c r="AH962" s="6">
        <f t="shared" si="676"/>
        <v>-1.0702601037083176E-2</v>
      </c>
      <c r="AI962" s="6">
        <f t="shared" si="677"/>
        <v>-7.0167676646958055E-3</v>
      </c>
      <c r="AJ962" s="6">
        <f t="shared" si="678"/>
        <v>-8.5881446310640541E-3</v>
      </c>
      <c r="AK962" s="4">
        <f t="shared" si="654"/>
        <v>0.4108241621067974</v>
      </c>
      <c r="AL962" s="4">
        <f t="shared" si="655"/>
        <v>0.40325813050048448</v>
      </c>
      <c r="AM962" s="4">
        <f t="shared" si="656"/>
        <v>0.14800661049523783</v>
      </c>
      <c r="AN962" s="4">
        <f t="shared" si="657"/>
        <v>9.9468195648755198E-2</v>
      </c>
      <c r="AO962" s="4">
        <f t="shared" si="658"/>
        <v>2.8279852381908915E-2</v>
      </c>
      <c r="AP962" s="4">
        <f t="shared" si="659"/>
        <v>1.9676139727539996E-2</v>
      </c>
      <c r="AQ962" s="4">
        <f t="shared" si="660"/>
        <v>1.3101622830009443E-2</v>
      </c>
      <c r="AR962" s="4">
        <f t="shared" si="661"/>
        <v>1.2315934346825319E-2</v>
      </c>
      <c r="AS962" s="4">
        <f t="array" ref="AS962">_xlfn.STDEV.S(IF(E$17:E$1040=E962,$C$17:$C$1040,""))</f>
        <v>1.6668979720915356E-2</v>
      </c>
      <c r="AT962" s="4">
        <f t="array" ref="AT962">_xlfn.STDEV.S(IF(F$17:F$1040=F962,$C$17:$C$1040,""))</f>
        <v>2.155996435463892E-2</v>
      </c>
      <c r="AU962" s="4">
        <f t="array" ref="AU962">_xlfn.STDEV.S(IF(G$17:G$1040=G962,$C$17:$C$1040,""))</f>
        <v>1.268826995922356E-2</v>
      </c>
      <c r="AV962" s="4">
        <f t="array" ref="AV962">_xlfn.STDEV.S(IF(H$17:H$1040=H962,$C$17:$C$1040,""))</f>
        <v>1.210838296026647E-2</v>
      </c>
      <c r="AW962" s="4">
        <f t="array" ref="AW962">_xlfn.STDEV.S(IF(I$17:I$1040=I962,$C$17:$C$1040,""))</f>
        <v>6.0734238820919287E-3</v>
      </c>
      <c r="AX962" s="4">
        <f t="array" ref="AX962">_xlfn.STDEV.S(IF(J$17:J$1040=J962,$C$17:$C$1040,""))</f>
        <v>5.6319860897264358E-3</v>
      </c>
      <c r="AY962" s="4">
        <f t="array" ref="AY962">_xlfn.STDEV.S(IF(K$17:K$1040=K962,$C$17:$C$1040,""))</f>
        <v>6.5114305483129804E-3</v>
      </c>
      <c r="AZ962" s="4">
        <f t="array" ref="AZ962">_xlfn.STDEV.S(IF(L$17:L$1040=L962,$C$17:$C$1040,""))</f>
        <v>9.306329162704784E-3</v>
      </c>
      <c r="BA962" s="7">
        <f t="shared" si="662"/>
        <v>24.646029270244831</v>
      </c>
      <c r="BB962" s="7">
        <f t="shared" si="663"/>
        <v>18.704025844723532</v>
      </c>
      <c r="BC962" s="7">
        <f t="shared" si="664"/>
        <v>11.664837757305637</v>
      </c>
      <c r="BD962" s="7">
        <f t="shared" si="665"/>
        <v>8.2148207547745251</v>
      </c>
      <c r="BE962" s="7">
        <f t="shared" si="666"/>
        <v>4.6563277865875232</v>
      </c>
      <c r="BF962" s="7">
        <f t="shared" si="667"/>
        <v>3.4936413929416736</v>
      </c>
      <c r="BG962" s="7">
        <f t="shared" si="668"/>
        <v>2.0120959185234479</v>
      </c>
      <c r="BH962" s="7">
        <f t="shared" si="669"/>
        <v>1.3233933736388308</v>
      </c>
    </row>
    <row r="963" spans="1:60" x14ac:dyDescent="0.25">
      <c r="A963" s="3">
        <v>44055</v>
      </c>
      <c r="B963" s="1">
        <v>3380.3500979999999</v>
      </c>
      <c r="C963" s="4">
        <f t="shared" si="637"/>
        <v>1.3996549716919215E-2</v>
      </c>
      <c r="D963" s="10">
        <f t="shared" si="670"/>
        <v>946</v>
      </c>
      <c r="E963" s="10">
        <f t="shared" si="679"/>
        <v>1</v>
      </c>
      <c r="F963" s="10">
        <f t="shared" si="679"/>
        <v>3</v>
      </c>
      <c r="G963" s="10">
        <f t="shared" si="679"/>
        <v>7</v>
      </c>
      <c r="H963" s="10">
        <f t="shared" si="679"/>
        <v>14</v>
      </c>
      <c r="I963" s="10">
        <f t="shared" si="679"/>
        <v>29</v>
      </c>
      <c r="J963" s="10">
        <f t="shared" si="679"/>
        <v>59</v>
      </c>
      <c r="K963" s="10">
        <f t="shared" si="679"/>
        <v>118</v>
      </c>
      <c r="L963" s="10">
        <f t="shared" si="679"/>
        <v>236</v>
      </c>
      <c r="M963" s="4">
        <f t="shared" si="638"/>
        <v>7.0934616863010361E-4</v>
      </c>
      <c r="N963" s="4">
        <f t="shared" si="639"/>
        <v>8.4305118703185099E-4</v>
      </c>
      <c r="O963" s="4">
        <f t="shared" si="640"/>
        <v>1.4966384207309481E-3</v>
      </c>
      <c r="P963" s="4">
        <f t="shared" si="641"/>
        <v>2.1979764652432249E-3</v>
      </c>
      <c r="Q963" s="4">
        <f t="shared" si="642"/>
        <v>2.6728347194961491E-3</v>
      </c>
      <c r="R963" s="4">
        <f t="shared" si="643"/>
        <v>2.7378435731034573E-3</v>
      </c>
      <c r="S963" s="4">
        <f t="shared" si="644"/>
        <v>8.9492688690977207E-4</v>
      </c>
      <c r="T963" s="4">
        <f t="shared" si="645"/>
        <v>1.6806153700938964E-3</v>
      </c>
      <c r="U963" s="6">
        <f t="shared" si="646"/>
        <v>1.3287203548289111E-2</v>
      </c>
      <c r="V963" s="6">
        <f t="shared" si="647"/>
        <v>1.3153498529887364E-2</v>
      </c>
      <c r="W963" s="6">
        <f t="shared" si="648"/>
        <v>1.2499911296188267E-2</v>
      </c>
      <c r="X963" s="6">
        <f t="shared" si="649"/>
        <v>1.1798573251675991E-2</v>
      </c>
      <c r="Y963" s="6">
        <f t="shared" si="650"/>
        <v>1.1323714997423066E-2</v>
      </c>
      <c r="Z963" s="6">
        <f t="shared" si="651"/>
        <v>1.1258706143815758E-2</v>
      </c>
      <c r="AA963" s="6">
        <f t="shared" si="652"/>
        <v>1.3101622830009443E-2</v>
      </c>
      <c r="AB963" s="6">
        <f t="shared" si="653"/>
        <v>1.2315934346825319E-2</v>
      </c>
      <c r="AC963" s="6">
        <f t="shared" si="671"/>
        <v>-3.1315430437089932E-2</v>
      </c>
      <c r="AD963" s="6">
        <f t="shared" si="672"/>
        <v>-2.1020144020154605E-2</v>
      </c>
      <c r="AE963" s="6">
        <f t="shared" si="673"/>
        <v>2.930607297467569E-2</v>
      </c>
      <c r="AF963" s="6">
        <f t="shared" si="674"/>
        <v>-6.4621672954503964E-3</v>
      </c>
      <c r="AG963" s="6">
        <f t="shared" si="675"/>
        <v>-2.8900999016242407E-4</v>
      </c>
      <c r="AH963" s="6">
        <f t="shared" si="676"/>
        <v>5.5610510673258229E-4</v>
      </c>
      <c r="AI963" s="6">
        <f t="shared" si="677"/>
        <v>6.0848551653136379E-3</v>
      </c>
      <c r="AJ963" s="6">
        <f t="shared" si="678"/>
        <v>3.7277897157612649E-3</v>
      </c>
      <c r="AK963" s="4">
        <f t="shared" si="654"/>
        <v>0.4108241621067974</v>
      </c>
      <c r="AL963" s="4">
        <f t="shared" si="655"/>
        <v>0.40325813050048448</v>
      </c>
      <c r="AM963" s="4">
        <f t="shared" si="656"/>
        <v>0.14800661049523783</v>
      </c>
      <c r="AN963" s="4">
        <f t="shared" si="657"/>
        <v>9.9468195648755198E-2</v>
      </c>
      <c r="AO963" s="4">
        <f t="shared" si="658"/>
        <v>2.8279852381908915E-2</v>
      </c>
      <c r="AP963" s="4">
        <f t="shared" si="659"/>
        <v>1.9676139727539996E-2</v>
      </c>
      <c r="AQ963" s="4">
        <f t="shared" si="660"/>
        <v>1.3101622830009443E-2</v>
      </c>
      <c r="AR963" s="4">
        <f t="shared" si="661"/>
        <v>1.2315934346825319E-2</v>
      </c>
      <c r="AS963" s="4">
        <f t="array" ref="AS963">_xlfn.STDEV.S(IF(E$17:E$1040=E963,$C$17:$C$1040,""))</f>
        <v>1.6668979720915356E-2</v>
      </c>
      <c r="AT963" s="4">
        <f t="array" ref="AT963">_xlfn.STDEV.S(IF(F$17:F$1040=F963,$C$17:$C$1040,""))</f>
        <v>2.155996435463892E-2</v>
      </c>
      <c r="AU963" s="4">
        <f t="array" ref="AU963">_xlfn.STDEV.S(IF(G$17:G$1040=G963,$C$17:$C$1040,""))</f>
        <v>1.268826995922356E-2</v>
      </c>
      <c r="AV963" s="4">
        <f t="array" ref="AV963">_xlfn.STDEV.S(IF(H$17:H$1040=H963,$C$17:$C$1040,""))</f>
        <v>1.210838296026647E-2</v>
      </c>
      <c r="AW963" s="4">
        <f t="array" ref="AW963">_xlfn.STDEV.S(IF(I$17:I$1040=I963,$C$17:$C$1040,""))</f>
        <v>6.0734238820919287E-3</v>
      </c>
      <c r="AX963" s="4">
        <f t="array" ref="AX963">_xlfn.STDEV.S(IF(J$17:J$1040=J963,$C$17:$C$1040,""))</f>
        <v>5.6319860897264358E-3</v>
      </c>
      <c r="AY963" s="4">
        <f t="array" ref="AY963">_xlfn.STDEV.S(IF(K$17:K$1040=K963,$C$17:$C$1040,""))</f>
        <v>6.5114305483129804E-3</v>
      </c>
      <c r="AZ963" s="4">
        <f t="array" ref="AZ963">_xlfn.STDEV.S(IF(L$17:L$1040=L963,$C$17:$C$1040,""))</f>
        <v>9.306329162704784E-3</v>
      </c>
      <c r="BA963" s="7">
        <f t="shared" si="662"/>
        <v>24.646029270244831</v>
      </c>
      <c r="BB963" s="7">
        <f t="shared" si="663"/>
        <v>18.704025844723532</v>
      </c>
      <c r="BC963" s="7">
        <f t="shared" si="664"/>
        <v>11.664837757305637</v>
      </c>
      <c r="BD963" s="7">
        <f t="shared" si="665"/>
        <v>8.2148207547745251</v>
      </c>
      <c r="BE963" s="7">
        <f t="shared" si="666"/>
        <v>4.6563277865875232</v>
      </c>
      <c r="BF963" s="7">
        <f t="shared" si="667"/>
        <v>3.4936413929416736</v>
      </c>
      <c r="BG963" s="7">
        <f t="shared" si="668"/>
        <v>2.0120959185234479</v>
      </c>
      <c r="BH963" s="7">
        <f t="shared" si="669"/>
        <v>1.3233933736388308</v>
      </c>
    </row>
    <row r="964" spans="1:60" x14ac:dyDescent="0.25">
      <c r="A964" s="3">
        <v>44056</v>
      </c>
      <c r="B964" s="1">
        <v>3373.429932</v>
      </c>
      <c r="C964" s="4">
        <f t="shared" si="637"/>
        <v>-2.0471743456673686E-3</v>
      </c>
      <c r="D964" s="10">
        <f t="shared" si="670"/>
        <v>947</v>
      </c>
      <c r="E964" s="10">
        <f t="shared" si="679"/>
        <v>1</v>
      </c>
      <c r="F964" s="10">
        <f t="shared" si="679"/>
        <v>3</v>
      </c>
      <c r="G964" s="10">
        <f t="shared" si="679"/>
        <v>7</v>
      </c>
      <c r="H964" s="10">
        <f t="shared" si="679"/>
        <v>14</v>
      </c>
      <c r="I964" s="10">
        <f t="shared" si="679"/>
        <v>29</v>
      </c>
      <c r="J964" s="10">
        <f t="shared" si="679"/>
        <v>59</v>
      </c>
      <c r="K964" s="10">
        <f t="shared" si="679"/>
        <v>118</v>
      </c>
      <c r="L964" s="10">
        <f t="shared" si="679"/>
        <v>236</v>
      </c>
      <c r="M964" s="4">
        <f t="shared" si="638"/>
        <v>7.0934616863010361E-4</v>
      </c>
      <c r="N964" s="4">
        <f t="shared" si="639"/>
        <v>8.4305118703185099E-4</v>
      </c>
      <c r="O964" s="4">
        <f t="shared" si="640"/>
        <v>1.4966384207309481E-3</v>
      </c>
      <c r="P964" s="4">
        <f t="shared" si="641"/>
        <v>2.1979764652432249E-3</v>
      </c>
      <c r="Q964" s="4">
        <f t="shared" si="642"/>
        <v>2.6728347194961491E-3</v>
      </c>
      <c r="R964" s="4">
        <f t="shared" si="643"/>
        <v>2.7378435731034573E-3</v>
      </c>
      <c r="S964" s="4">
        <f t="shared" si="644"/>
        <v>8.9492688690977207E-4</v>
      </c>
      <c r="T964" s="4">
        <f t="shared" si="645"/>
        <v>1.6806153700938964E-3</v>
      </c>
      <c r="U964" s="6">
        <f t="shared" si="646"/>
        <v>-2.7565205142974719E-3</v>
      </c>
      <c r="V964" s="6">
        <f t="shared" si="647"/>
        <v>-2.8902255326992195E-3</v>
      </c>
      <c r="W964" s="6">
        <f t="shared" si="648"/>
        <v>-3.5438127663983167E-3</v>
      </c>
      <c r="X964" s="6">
        <f t="shared" si="649"/>
        <v>-4.2451508109105935E-3</v>
      </c>
      <c r="Y964" s="6">
        <f t="shared" si="650"/>
        <v>-4.7200090651635176E-3</v>
      </c>
      <c r="Z964" s="6">
        <f t="shared" si="651"/>
        <v>-4.7850179187708258E-3</v>
      </c>
      <c r="AA964" s="6">
        <f t="shared" si="652"/>
        <v>-2.9421012325771406E-3</v>
      </c>
      <c r="AB964" s="6">
        <f t="shared" si="653"/>
        <v>-3.7277897157612649E-3</v>
      </c>
      <c r="AC964" s="6">
        <f t="shared" si="671"/>
        <v>-3.4071950951387403E-2</v>
      </c>
      <c r="AD964" s="6">
        <f t="shared" si="672"/>
        <v>-2.3910369552853826E-2</v>
      </c>
      <c r="AE964" s="6">
        <f t="shared" si="673"/>
        <v>2.5762260208277373E-2</v>
      </c>
      <c r="AF964" s="6">
        <f t="shared" si="674"/>
        <v>-1.070731810636099E-2</v>
      </c>
      <c r="AG964" s="6">
        <f t="shared" si="675"/>
        <v>-5.0090190553259417E-3</v>
      </c>
      <c r="AH964" s="6">
        <f t="shared" si="676"/>
        <v>-4.2289128120382435E-3</v>
      </c>
      <c r="AI964" s="6">
        <f t="shared" si="677"/>
        <v>3.1427539327364973E-3</v>
      </c>
      <c r="AJ964" s="6">
        <f t="shared" si="678"/>
        <v>0</v>
      </c>
      <c r="AK964" s="4">
        <f t="shared" si="654"/>
        <v>0.4108241621067974</v>
      </c>
      <c r="AL964" s="4">
        <f t="shared" si="655"/>
        <v>0.40325813050048448</v>
      </c>
      <c r="AM964" s="4">
        <f t="shared" si="656"/>
        <v>0.14800661049523783</v>
      </c>
      <c r="AN964" s="4">
        <f t="shared" si="657"/>
        <v>9.9468195648755198E-2</v>
      </c>
      <c r="AO964" s="4">
        <f t="shared" si="658"/>
        <v>2.8279852381908915E-2</v>
      </c>
      <c r="AP964" s="4">
        <f t="shared" si="659"/>
        <v>1.9676139727539996E-2</v>
      </c>
      <c r="AQ964" s="4">
        <f t="shared" si="660"/>
        <v>1.3101622830009443E-2</v>
      </c>
      <c r="AR964" s="4">
        <f t="shared" si="661"/>
        <v>1.2315934346825319E-2</v>
      </c>
      <c r="AS964" s="4">
        <f t="array" ref="AS964">_xlfn.STDEV.S(IF(E$17:E$1040=E964,$C$17:$C$1040,""))</f>
        <v>1.6668979720915356E-2</v>
      </c>
      <c r="AT964" s="4">
        <f t="array" ref="AT964">_xlfn.STDEV.S(IF(F$17:F$1040=F964,$C$17:$C$1040,""))</f>
        <v>2.155996435463892E-2</v>
      </c>
      <c r="AU964" s="4">
        <f t="array" ref="AU964">_xlfn.STDEV.S(IF(G$17:G$1040=G964,$C$17:$C$1040,""))</f>
        <v>1.268826995922356E-2</v>
      </c>
      <c r="AV964" s="4">
        <f t="array" ref="AV964">_xlfn.STDEV.S(IF(H$17:H$1040=H964,$C$17:$C$1040,""))</f>
        <v>1.210838296026647E-2</v>
      </c>
      <c r="AW964" s="4">
        <f t="array" ref="AW964">_xlfn.STDEV.S(IF(I$17:I$1040=I964,$C$17:$C$1040,""))</f>
        <v>6.0734238820919287E-3</v>
      </c>
      <c r="AX964" s="4">
        <f t="array" ref="AX964">_xlfn.STDEV.S(IF(J$17:J$1040=J964,$C$17:$C$1040,""))</f>
        <v>5.6319860897264358E-3</v>
      </c>
      <c r="AY964" s="4">
        <f t="array" ref="AY964">_xlfn.STDEV.S(IF(K$17:K$1040=K964,$C$17:$C$1040,""))</f>
        <v>6.5114305483129804E-3</v>
      </c>
      <c r="AZ964" s="4">
        <f t="array" ref="AZ964">_xlfn.STDEV.S(IF(L$17:L$1040=L964,$C$17:$C$1040,""))</f>
        <v>9.306329162704784E-3</v>
      </c>
      <c r="BA964" s="7">
        <f t="shared" si="662"/>
        <v>24.646029270244831</v>
      </c>
      <c r="BB964" s="7">
        <f t="shared" si="663"/>
        <v>18.704025844723532</v>
      </c>
      <c r="BC964" s="7">
        <f t="shared" si="664"/>
        <v>11.664837757305637</v>
      </c>
      <c r="BD964" s="7">
        <f t="shared" si="665"/>
        <v>8.2148207547745251</v>
      </c>
      <c r="BE964" s="7">
        <f t="shared" si="666"/>
        <v>4.6563277865875232</v>
      </c>
      <c r="BF964" s="7">
        <f t="shared" si="667"/>
        <v>3.4936413929416736</v>
      </c>
      <c r="BG964" s="7">
        <f t="shared" si="668"/>
        <v>2.0120959185234479</v>
      </c>
      <c r="BH964" s="7">
        <f t="shared" si="669"/>
        <v>1.3233933736388308</v>
      </c>
    </row>
    <row r="965" spans="1:60" x14ac:dyDescent="0.25">
      <c r="A965" s="3">
        <v>44057</v>
      </c>
      <c r="B965" s="1">
        <v>3372.8500979999999</v>
      </c>
      <c r="C965" s="4">
        <f t="shared" si="637"/>
        <v>-1.7188262738165871E-4</v>
      </c>
      <c r="D965" s="10">
        <f t="shared" si="670"/>
        <v>948</v>
      </c>
      <c r="E965" s="10">
        <f t="shared" si="679"/>
        <v>1</v>
      </c>
      <c r="F965" s="10">
        <f t="shared" si="679"/>
        <v>3</v>
      </c>
      <c r="G965" s="10">
        <f t="shared" si="679"/>
        <v>7</v>
      </c>
      <c r="H965" s="10">
        <f t="shared" si="679"/>
        <v>14</v>
      </c>
      <c r="I965" s="10">
        <f t="shared" si="679"/>
        <v>29</v>
      </c>
      <c r="J965" s="10">
        <f t="shared" si="679"/>
        <v>59</v>
      </c>
      <c r="K965" s="10">
        <f t="shared" si="679"/>
        <v>118</v>
      </c>
      <c r="L965" s="10">
        <f t="shared" si="679"/>
        <v>237</v>
      </c>
      <c r="M965" s="4">
        <f t="shared" si="638"/>
        <v>7.0934616863010361E-4</v>
      </c>
      <c r="N965" s="4">
        <f t="shared" si="639"/>
        <v>8.4305118703185099E-4</v>
      </c>
      <c r="O965" s="4">
        <f t="shared" si="640"/>
        <v>1.4966384207309481E-3</v>
      </c>
      <c r="P965" s="4">
        <f t="shared" si="641"/>
        <v>2.1979764652432249E-3</v>
      </c>
      <c r="Q965" s="4">
        <f t="shared" si="642"/>
        <v>2.6728347194961491E-3</v>
      </c>
      <c r="R965" s="4">
        <f t="shared" si="643"/>
        <v>2.7378435731034573E-3</v>
      </c>
      <c r="S965" s="4">
        <f t="shared" si="644"/>
        <v>8.9492688690977207E-4</v>
      </c>
      <c r="T965" s="4">
        <f t="shared" si="645"/>
        <v>1.0923840372564775E-4</v>
      </c>
      <c r="U965" s="6">
        <f t="shared" si="646"/>
        <v>-8.8122879601176232E-4</v>
      </c>
      <c r="V965" s="6">
        <f t="shared" si="647"/>
        <v>-1.0149338144135097E-3</v>
      </c>
      <c r="W965" s="6">
        <f t="shared" si="648"/>
        <v>-1.6685210481126068E-3</v>
      </c>
      <c r="X965" s="6">
        <f t="shared" si="649"/>
        <v>-2.3698590926248837E-3</v>
      </c>
      <c r="Y965" s="6">
        <f t="shared" si="650"/>
        <v>-2.8447173468778078E-3</v>
      </c>
      <c r="Z965" s="6">
        <f t="shared" si="651"/>
        <v>-2.909726200485116E-3</v>
      </c>
      <c r="AA965" s="6">
        <f t="shared" si="652"/>
        <v>-1.0668095142914308E-3</v>
      </c>
      <c r="AB965" s="6">
        <f t="shared" si="653"/>
        <v>-2.8112103110730646E-4</v>
      </c>
      <c r="AC965" s="6">
        <f t="shared" si="671"/>
        <v>-3.4953179747399164E-2</v>
      </c>
      <c r="AD965" s="6">
        <f t="shared" si="672"/>
        <v>-2.4925303367267337E-2</v>
      </c>
      <c r="AE965" s="6">
        <f t="shared" si="673"/>
        <v>2.4093739160164766E-2</v>
      </c>
      <c r="AF965" s="6">
        <f t="shared" si="674"/>
        <v>-1.3077177198985874E-2</v>
      </c>
      <c r="AG965" s="6">
        <f t="shared" si="675"/>
        <v>-7.8537364022037495E-3</v>
      </c>
      <c r="AH965" s="6">
        <f t="shared" si="676"/>
        <v>-7.1386390125233595E-3</v>
      </c>
      <c r="AI965" s="6">
        <f t="shared" si="677"/>
        <v>2.0759444184450665E-3</v>
      </c>
      <c r="AJ965" s="6">
        <f t="shared" si="678"/>
        <v>-2.8112103110730646E-4</v>
      </c>
      <c r="AK965" s="4">
        <f t="shared" si="654"/>
        <v>0.4108241621067974</v>
      </c>
      <c r="AL965" s="4">
        <f t="shared" si="655"/>
        <v>0.40325813050048448</v>
      </c>
      <c r="AM965" s="4">
        <f t="shared" si="656"/>
        <v>0.14800661049523783</v>
      </c>
      <c r="AN965" s="4">
        <f t="shared" si="657"/>
        <v>9.9468195648755198E-2</v>
      </c>
      <c r="AO965" s="4">
        <f t="shared" si="658"/>
        <v>2.8279852381908915E-2</v>
      </c>
      <c r="AP965" s="4">
        <f t="shared" si="659"/>
        <v>1.9676139727539996E-2</v>
      </c>
      <c r="AQ965" s="4">
        <f t="shared" si="660"/>
        <v>1.3101622830009443E-2</v>
      </c>
      <c r="AR965" s="4">
        <f t="shared" si="661"/>
        <v>4.794754667642398E-3</v>
      </c>
      <c r="AS965" s="4">
        <f t="array" ref="AS965">_xlfn.STDEV.S(IF(E$17:E$1040=E965,$C$17:$C$1040,""))</f>
        <v>1.6668979720915356E-2</v>
      </c>
      <c r="AT965" s="4">
        <f t="array" ref="AT965">_xlfn.STDEV.S(IF(F$17:F$1040=F965,$C$17:$C$1040,""))</f>
        <v>2.155996435463892E-2</v>
      </c>
      <c r="AU965" s="4">
        <f t="array" ref="AU965">_xlfn.STDEV.S(IF(G$17:G$1040=G965,$C$17:$C$1040,""))</f>
        <v>1.268826995922356E-2</v>
      </c>
      <c r="AV965" s="4">
        <f t="array" ref="AV965">_xlfn.STDEV.S(IF(H$17:H$1040=H965,$C$17:$C$1040,""))</f>
        <v>1.210838296026647E-2</v>
      </c>
      <c r="AW965" s="4">
        <f t="array" ref="AW965">_xlfn.STDEV.S(IF(I$17:I$1040=I965,$C$17:$C$1040,""))</f>
        <v>6.0734238820919287E-3</v>
      </c>
      <c r="AX965" s="4">
        <f t="array" ref="AX965">_xlfn.STDEV.S(IF(J$17:J$1040=J965,$C$17:$C$1040,""))</f>
        <v>5.6319860897264358E-3</v>
      </c>
      <c r="AY965" s="4">
        <f t="array" ref="AY965">_xlfn.STDEV.S(IF(K$17:K$1040=K965,$C$17:$C$1040,""))</f>
        <v>6.5114305483129804E-3</v>
      </c>
      <c r="AZ965" s="4">
        <f t="array" ref="AZ965">_xlfn.STDEV.S(IF(L$17:L$1040=L965,$C$17:$C$1040,""))</f>
        <v>3.2674840424925513E-3</v>
      </c>
      <c r="BA965" s="7">
        <f t="shared" si="662"/>
        <v>24.646029270244831</v>
      </c>
      <c r="BB965" s="7">
        <f t="shared" si="663"/>
        <v>18.704025844723532</v>
      </c>
      <c r="BC965" s="7">
        <f t="shared" si="664"/>
        <v>11.664837757305637</v>
      </c>
      <c r="BD965" s="7">
        <f t="shared" si="665"/>
        <v>8.2148207547745251</v>
      </c>
      <c r="BE965" s="7">
        <f t="shared" si="666"/>
        <v>4.6563277865875232</v>
      </c>
      <c r="BF965" s="7">
        <f t="shared" si="667"/>
        <v>3.4936413929416736</v>
      </c>
      <c r="BG965" s="7">
        <f t="shared" si="668"/>
        <v>2.0120959185234479</v>
      </c>
      <c r="BH965" s="7">
        <f t="shared" si="669"/>
        <v>1.4674148688373674</v>
      </c>
    </row>
    <row r="966" spans="1:60" x14ac:dyDescent="0.25">
      <c r="A966" s="3">
        <v>44060</v>
      </c>
      <c r="B966" s="1">
        <v>3381.98999</v>
      </c>
      <c r="C966" s="4">
        <f t="shared" si="637"/>
        <v>2.7098423393971949E-3</v>
      </c>
      <c r="D966" s="10">
        <f t="shared" si="670"/>
        <v>949</v>
      </c>
      <c r="E966" s="10">
        <f t="shared" si="679"/>
        <v>1</v>
      </c>
      <c r="F966" s="10">
        <f t="shared" si="679"/>
        <v>3</v>
      </c>
      <c r="G966" s="10">
        <f t="shared" si="679"/>
        <v>7</v>
      </c>
      <c r="H966" s="10">
        <f t="shared" si="679"/>
        <v>14</v>
      </c>
      <c r="I966" s="10">
        <f t="shared" si="679"/>
        <v>29</v>
      </c>
      <c r="J966" s="10">
        <f t="shared" si="679"/>
        <v>59</v>
      </c>
      <c r="K966" s="10">
        <f t="shared" si="679"/>
        <v>118</v>
      </c>
      <c r="L966" s="10">
        <f t="shared" si="679"/>
        <v>237</v>
      </c>
      <c r="M966" s="4">
        <f t="shared" si="638"/>
        <v>7.0934616863010361E-4</v>
      </c>
      <c r="N966" s="4">
        <f t="shared" si="639"/>
        <v>8.4305118703185099E-4</v>
      </c>
      <c r="O966" s="4">
        <f t="shared" si="640"/>
        <v>1.4966384207309481E-3</v>
      </c>
      <c r="P966" s="4">
        <f t="shared" si="641"/>
        <v>2.1979764652432249E-3</v>
      </c>
      <c r="Q966" s="4">
        <f t="shared" si="642"/>
        <v>2.6728347194961491E-3</v>
      </c>
      <c r="R966" s="4">
        <f t="shared" si="643"/>
        <v>2.7378435731034573E-3</v>
      </c>
      <c r="S966" s="4">
        <f t="shared" si="644"/>
        <v>8.9492688690977207E-4</v>
      </c>
      <c r="T966" s="4">
        <f t="shared" si="645"/>
        <v>1.0923840372564775E-4</v>
      </c>
      <c r="U966" s="6">
        <f t="shared" si="646"/>
        <v>2.0004961707670915E-3</v>
      </c>
      <c r="V966" s="6">
        <f t="shared" si="647"/>
        <v>1.8667911523653439E-3</v>
      </c>
      <c r="W966" s="6">
        <f t="shared" si="648"/>
        <v>1.2132039186662467E-3</v>
      </c>
      <c r="X966" s="6">
        <f t="shared" si="649"/>
        <v>5.1186587415396993E-4</v>
      </c>
      <c r="Y966" s="6">
        <f t="shared" si="650"/>
        <v>3.7007619901045785E-5</v>
      </c>
      <c r="Z966" s="6">
        <f t="shared" si="651"/>
        <v>-2.8001233706262396E-5</v>
      </c>
      <c r="AA966" s="6">
        <f t="shared" si="652"/>
        <v>1.8149154524874228E-3</v>
      </c>
      <c r="AB966" s="6">
        <f t="shared" si="653"/>
        <v>2.6006039356715471E-3</v>
      </c>
      <c r="AC966" s="6">
        <f t="shared" si="671"/>
        <v>-3.2952683576632072E-2</v>
      </c>
      <c r="AD966" s="6">
        <f t="shared" si="672"/>
        <v>-2.3058512214901995E-2</v>
      </c>
      <c r="AE966" s="6">
        <f t="shared" si="673"/>
        <v>2.5306943078831013E-2</v>
      </c>
      <c r="AF966" s="6">
        <f t="shared" si="674"/>
        <v>-1.2565311324831904E-2</v>
      </c>
      <c r="AG966" s="6">
        <f t="shared" si="675"/>
        <v>-7.8167287823027037E-3</v>
      </c>
      <c r="AH966" s="6">
        <f t="shared" si="676"/>
        <v>-7.1666402462296219E-3</v>
      </c>
      <c r="AI966" s="6">
        <f t="shared" si="677"/>
        <v>3.8908598709324893E-3</v>
      </c>
      <c r="AJ966" s="6">
        <f t="shared" si="678"/>
        <v>2.3194829045642407E-3</v>
      </c>
      <c r="AK966" s="4">
        <f t="shared" si="654"/>
        <v>0.4108241621067974</v>
      </c>
      <c r="AL966" s="4">
        <f t="shared" si="655"/>
        <v>0.40325813050048448</v>
      </c>
      <c r="AM966" s="4">
        <f t="shared" si="656"/>
        <v>0.14800661049523783</v>
      </c>
      <c r="AN966" s="4">
        <f t="shared" si="657"/>
        <v>9.9468195648755198E-2</v>
      </c>
      <c r="AO966" s="4">
        <f t="shared" si="658"/>
        <v>2.8279852381908915E-2</v>
      </c>
      <c r="AP966" s="4">
        <f t="shared" si="659"/>
        <v>1.9676139727539996E-2</v>
      </c>
      <c r="AQ966" s="4">
        <f t="shared" si="660"/>
        <v>1.3101622830009443E-2</v>
      </c>
      <c r="AR966" s="4">
        <f t="shared" si="661"/>
        <v>4.794754667642398E-3</v>
      </c>
      <c r="AS966" s="4">
        <f t="array" ref="AS966">_xlfn.STDEV.S(IF(E$17:E$1040=E966,$C$17:$C$1040,""))</f>
        <v>1.6668979720915356E-2</v>
      </c>
      <c r="AT966" s="4">
        <f t="array" ref="AT966">_xlfn.STDEV.S(IF(F$17:F$1040=F966,$C$17:$C$1040,""))</f>
        <v>2.155996435463892E-2</v>
      </c>
      <c r="AU966" s="4">
        <f t="array" ref="AU966">_xlfn.STDEV.S(IF(G$17:G$1040=G966,$C$17:$C$1040,""))</f>
        <v>1.268826995922356E-2</v>
      </c>
      <c r="AV966" s="4">
        <f t="array" ref="AV966">_xlfn.STDEV.S(IF(H$17:H$1040=H966,$C$17:$C$1040,""))</f>
        <v>1.210838296026647E-2</v>
      </c>
      <c r="AW966" s="4">
        <f t="array" ref="AW966">_xlfn.STDEV.S(IF(I$17:I$1040=I966,$C$17:$C$1040,""))</f>
        <v>6.0734238820919287E-3</v>
      </c>
      <c r="AX966" s="4">
        <f t="array" ref="AX966">_xlfn.STDEV.S(IF(J$17:J$1040=J966,$C$17:$C$1040,""))</f>
        <v>5.6319860897264358E-3</v>
      </c>
      <c r="AY966" s="4">
        <f t="array" ref="AY966">_xlfn.STDEV.S(IF(K$17:K$1040=K966,$C$17:$C$1040,""))</f>
        <v>6.5114305483129804E-3</v>
      </c>
      <c r="AZ966" s="4">
        <f t="array" ref="AZ966">_xlfn.STDEV.S(IF(L$17:L$1040=L966,$C$17:$C$1040,""))</f>
        <v>3.2674840424925513E-3</v>
      </c>
      <c r="BA966" s="7">
        <f t="shared" si="662"/>
        <v>24.646029270244831</v>
      </c>
      <c r="BB966" s="7">
        <f t="shared" si="663"/>
        <v>18.704025844723532</v>
      </c>
      <c r="BC966" s="7">
        <f t="shared" si="664"/>
        <v>11.664837757305637</v>
      </c>
      <c r="BD966" s="7">
        <f t="shared" si="665"/>
        <v>8.2148207547745251</v>
      </c>
      <c r="BE966" s="7">
        <f t="shared" si="666"/>
        <v>4.6563277865875232</v>
      </c>
      <c r="BF966" s="7">
        <f t="shared" si="667"/>
        <v>3.4936413929416736</v>
      </c>
      <c r="BG966" s="7">
        <f t="shared" si="668"/>
        <v>2.0120959185234479</v>
      </c>
      <c r="BH966" s="7">
        <f t="shared" si="669"/>
        <v>1.4674148688373674</v>
      </c>
    </row>
    <row r="967" spans="1:60" x14ac:dyDescent="0.25">
      <c r="A967" s="3">
        <v>44061</v>
      </c>
      <c r="B967" s="1">
        <v>3389.780029</v>
      </c>
      <c r="C967" s="4">
        <f t="shared" si="637"/>
        <v>2.3033891356964986E-3</v>
      </c>
      <c r="D967" s="10">
        <f t="shared" si="670"/>
        <v>950</v>
      </c>
      <c r="E967" s="10">
        <f t="shared" si="679"/>
        <v>1</v>
      </c>
      <c r="F967" s="10">
        <f t="shared" si="679"/>
        <v>3</v>
      </c>
      <c r="G967" s="10">
        <f t="shared" si="679"/>
        <v>7</v>
      </c>
      <c r="H967" s="10">
        <f t="shared" si="679"/>
        <v>14</v>
      </c>
      <c r="I967" s="10">
        <f t="shared" si="679"/>
        <v>29</v>
      </c>
      <c r="J967" s="10">
        <f t="shared" si="679"/>
        <v>59</v>
      </c>
      <c r="K967" s="10">
        <f t="shared" si="679"/>
        <v>118</v>
      </c>
      <c r="L967" s="10">
        <f t="shared" si="679"/>
        <v>237</v>
      </c>
      <c r="M967" s="4">
        <f t="shared" si="638"/>
        <v>7.0934616863010361E-4</v>
      </c>
      <c r="N967" s="4">
        <f t="shared" si="639"/>
        <v>8.4305118703185099E-4</v>
      </c>
      <c r="O967" s="4">
        <f t="shared" si="640"/>
        <v>1.4966384207309481E-3</v>
      </c>
      <c r="P967" s="4">
        <f t="shared" si="641"/>
        <v>2.1979764652432249E-3</v>
      </c>
      <c r="Q967" s="4">
        <f t="shared" si="642"/>
        <v>2.6728347194961491E-3</v>
      </c>
      <c r="R967" s="4">
        <f t="shared" si="643"/>
        <v>2.7378435731034573E-3</v>
      </c>
      <c r="S967" s="4">
        <f t="shared" si="644"/>
        <v>8.9492688690977207E-4</v>
      </c>
      <c r="T967" s="4">
        <f t="shared" si="645"/>
        <v>1.0923840372564775E-4</v>
      </c>
      <c r="U967" s="6">
        <f t="shared" si="646"/>
        <v>1.594042967066395E-3</v>
      </c>
      <c r="V967" s="6">
        <f t="shared" si="647"/>
        <v>1.4603379486646476E-3</v>
      </c>
      <c r="W967" s="6">
        <f t="shared" si="648"/>
        <v>8.0675071496555048E-4</v>
      </c>
      <c r="X967" s="6">
        <f t="shared" si="649"/>
        <v>1.0541267045327367E-4</v>
      </c>
      <c r="Y967" s="6">
        <f t="shared" si="650"/>
        <v>-3.6944558379965048E-4</v>
      </c>
      <c r="Z967" s="6">
        <f t="shared" si="651"/>
        <v>-4.3445443740695866E-4</v>
      </c>
      <c r="AA967" s="6">
        <f t="shared" si="652"/>
        <v>1.4084622487867265E-3</v>
      </c>
      <c r="AB967" s="6">
        <f t="shared" si="653"/>
        <v>2.1941507319708509E-3</v>
      </c>
      <c r="AC967" s="6">
        <f t="shared" si="671"/>
        <v>-3.1358640609565676E-2</v>
      </c>
      <c r="AD967" s="6">
        <f t="shared" si="672"/>
        <v>-2.1598174266237349E-2</v>
      </c>
      <c r="AE967" s="6">
        <f t="shared" si="673"/>
        <v>2.6113693793796564E-2</v>
      </c>
      <c r="AF967" s="6">
        <f t="shared" si="674"/>
        <v>-1.245989865437863E-2</v>
      </c>
      <c r="AG967" s="6">
        <f t="shared" si="675"/>
        <v>-8.1861743661023542E-3</v>
      </c>
      <c r="AH967" s="6">
        <f t="shared" si="676"/>
        <v>-7.6010946836365806E-3</v>
      </c>
      <c r="AI967" s="6">
        <f t="shared" si="677"/>
        <v>5.2993221197192159E-3</v>
      </c>
      <c r="AJ967" s="6">
        <f t="shared" si="678"/>
        <v>4.5136336365350915E-3</v>
      </c>
      <c r="AK967" s="4">
        <f t="shared" si="654"/>
        <v>0.4108241621067974</v>
      </c>
      <c r="AL967" s="4">
        <f t="shared" si="655"/>
        <v>0.40325813050048448</v>
      </c>
      <c r="AM967" s="4">
        <f t="shared" si="656"/>
        <v>0.14800661049523783</v>
      </c>
      <c r="AN967" s="4">
        <f t="shared" si="657"/>
        <v>9.9468195648755198E-2</v>
      </c>
      <c r="AO967" s="4">
        <f t="shared" si="658"/>
        <v>2.8279852381908915E-2</v>
      </c>
      <c r="AP967" s="4">
        <f t="shared" si="659"/>
        <v>1.9676139727539996E-2</v>
      </c>
      <c r="AQ967" s="4">
        <f t="shared" si="660"/>
        <v>1.3101622830009443E-2</v>
      </c>
      <c r="AR967" s="4">
        <f t="shared" si="661"/>
        <v>4.794754667642398E-3</v>
      </c>
      <c r="AS967" s="4">
        <f t="array" ref="AS967">_xlfn.STDEV.S(IF(E$17:E$1040=E967,$C$17:$C$1040,""))</f>
        <v>1.6668979720915356E-2</v>
      </c>
      <c r="AT967" s="4">
        <f t="array" ref="AT967">_xlfn.STDEV.S(IF(F$17:F$1040=F967,$C$17:$C$1040,""))</f>
        <v>2.155996435463892E-2</v>
      </c>
      <c r="AU967" s="4">
        <f t="array" ref="AU967">_xlfn.STDEV.S(IF(G$17:G$1040=G967,$C$17:$C$1040,""))</f>
        <v>1.268826995922356E-2</v>
      </c>
      <c r="AV967" s="4">
        <f t="array" ref="AV967">_xlfn.STDEV.S(IF(H$17:H$1040=H967,$C$17:$C$1040,""))</f>
        <v>1.210838296026647E-2</v>
      </c>
      <c r="AW967" s="4">
        <f t="array" ref="AW967">_xlfn.STDEV.S(IF(I$17:I$1040=I967,$C$17:$C$1040,""))</f>
        <v>6.0734238820919287E-3</v>
      </c>
      <c r="AX967" s="4">
        <f t="array" ref="AX967">_xlfn.STDEV.S(IF(J$17:J$1040=J967,$C$17:$C$1040,""))</f>
        <v>5.6319860897264358E-3</v>
      </c>
      <c r="AY967" s="4">
        <f t="array" ref="AY967">_xlfn.STDEV.S(IF(K$17:K$1040=K967,$C$17:$C$1040,""))</f>
        <v>6.5114305483129804E-3</v>
      </c>
      <c r="AZ967" s="4">
        <f t="array" ref="AZ967">_xlfn.STDEV.S(IF(L$17:L$1040=L967,$C$17:$C$1040,""))</f>
        <v>3.2674840424925513E-3</v>
      </c>
      <c r="BA967" s="7">
        <f t="shared" si="662"/>
        <v>24.646029270244831</v>
      </c>
      <c r="BB967" s="7">
        <f t="shared" si="663"/>
        <v>18.704025844723532</v>
      </c>
      <c r="BC967" s="7">
        <f t="shared" si="664"/>
        <v>11.664837757305637</v>
      </c>
      <c r="BD967" s="7">
        <f t="shared" si="665"/>
        <v>8.2148207547745251</v>
      </c>
      <c r="BE967" s="7">
        <f t="shared" si="666"/>
        <v>4.6563277865875232</v>
      </c>
      <c r="BF967" s="7">
        <f t="shared" si="667"/>
        <v>3.4936413929416736</v>
      </c>
      <c r="BG967" s="7">
        <f t="shared" si="668"/>
        <v>2.0120959185234479</v>
      </c>
      <c r="BH967" s="7">
        <f t="shared" si="669"/>
        <v>1.4674148688373674</v>
      </c>
    </row>
    <row r="968" spans="1:60" x14ac:dyDescent="0.25">
      <c r="A968" s="3">
        <v>44062</v>
      </c>
      <c r="B968" s="1">
        <v>3374.8500979999999</v>
      </c>
      <c r="C968" s="4">
        <f t="shared" si="637"/>
        <v>-4.4043952328094438E-3</v>
      </c>
      <c r="D968" s="10">
        <f t="shared" si="670"/>
        <v>951</v>
      </c>
      <c r="E968" s="10">
        <f t="shared" si="679"/>
        <v>1</v>
      </c>
      <c r="F968" s="10">
        <f t="shared" si="679"/>
        <v>3</v>
      </c>
      <c r="G968" s="10">
        <f t="shared" si="679"/>
        <v>7</v>
      </c>
      <c r="H968" s="10">
        <f t="shared" si="679"/>
        <v>14</v>
      </c>
      <c r="I968" s="10">
        <f t="shared" si="679"/>
        <v>29</v>
      </c>
      <c r="J968" s="10">
        <f t="shared" si="679"/>
        <v>59</v>
      </c>
      <c r="K968" s="10">
        <f t="shared" si="679"/>
        <v>118</v>
      </c>
      <c r="L968" s="10">
        <f t="shared" si="679"/>
        <v>237</v>
      </c>
      <c r="M968" s="4">
        <f t="shared" si="638"/>
        <v>7.0934616863010361E-4</v>
      </c>
      <c r="N968" s="4">
        <f t="shared" si="639"/>
        <v>8.4305118703185099E-4</v>
      </c>
      <c r="O968" s="4">
        <f t="shared" si="640"/>
        <v>1.4966384207309481E-3</v>
      </c>
      <c r="P968" s="4">
        <f t="shared" si="641"/>
        <v>2.1979764652432249E-3</v>
      </c>
      <c r="Q968" s="4">
        <f t="shared" si="642"/>
        <v>2.6728347194961491E-3</v>
      </c>
      <c r="R968" s="4">
        <f t="shared" si="643"/>
        <v>2.7378435731034573E-3</v>
      </c>
      <c r="S968" s="4">
        <f t="shared" si="644"/>
        <v>8.9492688690977207E-4</v>
      </c>
      <c r="T968" s="4">
        <f t="shared" si="645"/>
        <v>1.0923840372564775E-4</v>
      </c>
      <c r="U968" s="6">
        <f t="shared" si="646"/>
        <v>-5.1137414014395472E-3</v>
      </c>
      <c r="V968" s="6">
        <f t="shared" si="647"/>
        <v>-5.2474464198412948E-3</v>
      </c>
      <c r="W968" s="6">
        <f t="shared" si="648"/>
        <v>-5.9010336535403919E-3</v>
      </c>
      <c r="X968" s="6">
        <f t="shared" si="649"/>
        <v>-6.6023716980526687E-3</v>
      </c>
      <c r="Y968" s="6">
        <f t="shared" si="650"/>
        <v>-7.0772299523055929E-3</v>
      </c>
      <c r="Z968" s="6">
        <f t="shared" si="651"/>
        <v>-7.1422388059129011E-3</v>
      </c>
      <c r="AA968" s="6">
        <f t="shared" si="652"/>
        <v>-5.2993221197192159E-3</v>
      </c>
      <c r="AB968" s="6">
        <f t="shared" si="653"/>
        <v>-4.5136336365350915E-3</v>
      </c>
      <c r="AC968" s="6">
        <f t="shared" si="671"/>
        <v>-3.6472382011005222E-2</v>
      </c>
      <c r="AD968" s="6">
        <f t="shared" si="672"/>
        <v>-2.6845620686078646E-2</v>
      </c>
      <c r="AE968" s="6">
        <f t="shared" si="673"/>
        <v>2.0212660140256172E-2</v>
      </c>
      <c r="AF968" s="6">
        <f t="shared" si="674"/>
        <v>-1.9062270352431299E-2</v>
      </c>
      <c r="AG968" s="6">
        <f t="shared" si="675"/>
        <v>-1.5263404318407947E-2</v>
      </c>
      <c r="AH968" s="6">
        <f t="shared" si="676"/>
        <v>-1.4743333489549482E-2</v>
      </c>
      <c r="AI968" s="6">
        <f t="shared" si="677"/>
        <v>0</v>
      </c>
      <c r="AJ968" s="6">
        <f t="shared" si="678"/>
        <v>0</v>
      </c>
      <c r="AK968" s="4">
        <f t="shared" si="654"/>
        <v>0.4108241621067974</v>
      </c>
      <c r="AL968" s="4">
        <f t="shared" si="655"/>
        <v>0.40325813050048448</v>
      </c>
      <c r="AM968" s="4">
        <f t="shared" si="656"/>
        <v>0.14800661049523783</v>
      </c>
      <c r="AN968" s="4">
        <f t="shared" si="657"/>
        <v>9.9468195648755198E-2</v>
      </c>
      <c r="AO968" s="4">
        <f t="shared" si="658"/>
        <v>2.8279852381908915E-2</v>
      </c>
      <c r="AP968" s="4">
        <f t="shared" si="659"/>
        <v>1.9676139727539996E-2</v>
      </c>
      <c r="AQ968" s="4">
        <f t="shared" si="660"/>
        <v>1.3101622830009443E-2</v>
      </c>
      <c r="AR968" s="4">
        <f t="shared" si="661"/>
        <v>4.794754667642398E-3</v>
      </c>
      <c r="AS968" s="4">
        <f t="array" ref="AS968">_xlfn.STDEV.S(IF(E$17:E$1040=E968,$C$17:$C$1040,""))</f>
        <v>1.6668979720915356E-2</v>
      </c>
      <c r="AT968" s="4">
        <f t="array" ref="AT968">_xlfn.STDEV.S(IF(F$17:F$1040=F968,$C$17:$C$1040,""))</f>
        <v>2.155996435463892E-2</v>
      </c>
      <c r="AU968" s="4">
        <f t="array" ref="AU968">_xlfn.STDEV.S(IF(G$17:G$1040=G968,$C$17:$C$1040,""))</f>
        <v>1.268826995922356E-2</v>
      </c>
      <c r="AV968" s="4">
        <f t="array" ref="AV968">_xlfn.STDEV.S(IF(H$17:H$1040=H968,$C$17:$C$1040,""))</f>
        <v>1.210838296026647E-2</v>
      </c>
      <c r="AW968" s="4">
        <f t="array" ref="AW968">_xlfn.STDEV.S(IF(I$17:I$1040=I968,$C$17:$C$1040,""))</f>
        <v>6.0734238820919287E-3</v>
      </c>
      <c r="AX968" s="4">
        <f t="array" ref="AX968">_xlfn.STDEV.S(IF(J$17:J$1040=J968,$C$17:$C$1040,""))</f>
        <v>5.6319860897264358E-3</v>
      </c>
      <c r="AY968" s="4">
        <f t="array" ref="AY968">_xlfn.STDEV.S(IF(K$17:K$1040=K968,$C$17:$C$1040,""))</f>
        <v>6.5114305483129804E-3</v>
      </c>
      <c r="AZ968" s="4">
        <f t="array" ref="AZ968">_xlfn.STDEV.S(IF(L$17:L$1040=L968,$C$17:$C$1040,""))</f>
        <v>3.2674840424925513E-3</v>
      </c>
      <c r="BA968" s="7">
        <f t="shared" si="662"/>
        <v>24.646029270244831</v>
      </c>
      <c r="BB968" s="7">
        <f t="shared" si="663"/>
        <v>18.704025844723532</v>
      </c>
      <c r="BC968" s="7">
        <f t="shared" si="664"/>
        <v>11.664837757305637</v>
      </c>
      <c r="BD968" s="7">
        <f t="shared" si="665"/>
        <v>8.2148207547745251</v>
      </c>
      <c r="BE968" s="7">
        <f t="shared" si="666"/>
        <v>4.6563277865875232</v>
      </c>
      <c r="BF968" s="7">
        <f t="shared" si="667"/>
        <v>3.4936413929416736</v>
      </c>
      <c r="BG968" s="7">
        <f t="shared" si="668"/>
        <v>2.0120959185234479</v>
      </c>
      <c r="BH968" s="7">
        <f t="shared" si="669"/>
        <v>1.4674148688373674</v>
      </c>
    </row>
    <row r="969" spans="1:60" x14ac:dyDescent="0.25">
      <c r="A969" s="3">
        <v>44063</v>
      </c>
      <c r="B969" s="1">
        <v>3385.51001</v>
      </c>
      <c r="C969" s="4">
        <f t="shared" si="637"/>
        <v>3.1586327364043765E-3</v>
      </c>
      <c r="D969" s="10">
        <f t="shared" si="670"/>
        <v>952</v>
      </c>
      <c r="E969" s="10">
        <f t="shared" si="679"/>
        <v>1</v>
      </c>
      <c r="F969" s="10">
        <f t="shared" si="679"/>
        <v>3</v>
      </c>
      <c r="G969" s="10">
        <f t="shared" si="679"/>
        <v>7</v>
      </c>
      <c r="H969" s="10">
        <f t="shared" si="679"/>
        <v>14</v>
      </c>
      <c r="I969" s="10">
        <f t="shared" si="679"/>
        <v>29</v>
      </c>
      <c r="J969" s="10">
        <f t="shared" si="679"/>
        <v>59</v>
      </c>
      <c r="K969" s="10">
        <f t="shared" si="679"/>
        <v>119</v>
      </c>
      <c r="L969" s="10">
        <f t="shared" si="679"/>
        <v>238</v>
      </c>
      <c r="M969" s="4">
        <f t="shared" si="638"/>
        <v>7.0934616863010361E-4</v>
      </c>
      <c r="N969" s="4">
        <f t="shared" si="639"/>
        <v>8.4305118703185099E-4</v>
      </c>
      <c r="O969" s="4">
        <f t="shared" si="640"/>
        <v>1.4966384207309481E-3</v>
      </c>
      <c r="P969" s="4">
        <f t="shared" si="641"/>
        <v>2.1979764652432249E-3</v>
      </c>
      <c r="Q969" s="4">
        <f t="shared" si="642"/>
        <v>2.6728347194961491E-3</v>
      </c>
      <c r="R969" s="4">
        <f t="shared" si="643"/>
        <v>2.7378435731034573E-3</v>
      </c>
      <c r="S969" s="4">
        <f t="shared" si="644"/>
        <v>4.5807602592971425E-3</v>
      </c>
      <c r="T969" s="4">
        <f t="shared" si="645"/>
        <v>5.0599522781808459E-3</v>
      </c>
      <c r="U969" s="6">
        <f t="shared" si="646"/>
        <v>2.4492865677742731E-3</v>
      </c>
      <c r="V969" s="6">
        <f t="shared" si="647"/>
        <v>2.3155815493725255E-3</v>
      </c>
      <c r="W969" s="6">
        <f t="shared" si="648"/>
        <v>1.6619943156734283E-3</v>
      </c>
      <c r="X969" s="6">
        <f t="shared" si="649"/>
        <v>9.6065627116115153E-4</v>
      </c>
      <c r="Y969" s="6">
        <f t="shared" si="650"/>
        <v>4.8579801690822738E-4</v>
      </c>
      <c r="Z969" s="6">
        <f t="shared" si="651"/>
        <v>4.207891633009192E-4</v>
      </c>
      <c r="AA969" s="6">
        <f t="shared" si="652"/>
        <v>-1.422127522892766E-3</v>
      </c>
      <c r="AB969" s="6">
        <f t="shared" si="653"/>
        <v>-1.9013195417764694E-3</v>
      </c>
      <c r="AC969" s="6">
        <f t="shared" si="671"/>
        <v>-3.4023095443230948E-2</v>
      </c>
      <c r="AD969" s="6">
        <f t="shared" si="672"/>
        <v>-2.4530039136706122E-2</v>
      </c>
      <c r="AE969" s="6">
        <f t="shared" si="673"/>
        <v>2.18746544559296E-2</v>
      </c>
      <c r="AF969" s="6">
        <f t="shared" si="674"/>
        <v>-1.8101614081270145E-2</v>
      </c>
      <c r="AG969" s="6">
        <f t="shared" si="675"/>
        <v>-1.477760630149972E-2</v>
      </c>
      <c r="AH969" s="6">
        <f t="shared" si="676"/>
        <v>-1.4322544326248562E-2</v>
      </c>
      <c r="AI969" s="6">
        <f t="shared" si="677"/>
        <v>-1.422127522892766E-3</v>
      </c>
      <c r="AJ969" s="6">
        <f t="shared" si="678"/>
        <v>-1.9013195417764694E-3</v>
      </c>
      <c r="AK969" s="4">
        <f t="shared" si="654"/>
        <v>0.4108241621067974</v>
      </c>
      <c r="AL969" s="4">
        <f t="shared" si="655"/>
        <v>0.40325813050048448</v>
      </c>
      <c r="AM969" s="4">
        <f t="shared" si="656"/>
        <v>0.14800661049523783</v>
      </c>
      <c r="AN969" s="4">
        <f t="shared" si="657"/>
        <v>9.9468195648755198E-2</v>
      </c>
      <c r="AO969" s="4">
        <f t="shared" si="658"/>
        <v>2.8279852381908915E-2</v>
      </c>
      <c r="AP969" s="4">
        <f t="shared" si="659"/>
        <v>1.9676139727539996E-2</v>
      </c>
      <c r="AQ969" s="4">
        <f t="shared" si="660"/>
        <v>1.0093414714091517E-2</v>
      </c>
      <c r="AR969" s="4">
        <f t="shared" si="661"/>
        <v>4.9837659699579206E-3</v>
      </c>
      <c r="AS969" s="4">
        <f t="array" ref="AS969">_xlfn.STDEV.S(IF(E$17:E$1040=E969,$C$17:$C$1040,""))</f>
        <v>1.6668979720915356E-2</v>
      </c>
      <c r="AT969" s="4">
        <f t="array" ref="AT969">_xlfn.STDEV.S(IF(F$17:F$1040=F969,$C$17:$C$1040,""))</f>
        <v>2.155996435463892E-2</v>
      </c>
      <c r="AU969" s="4">
        <f t="array" ref="AU969">_xlfn.STDEV.S(IF(G$17:G$1040=G969,$C$17:$C$1040,""))</f>
        <v>1.268826995922356E-2</v>
      </c>
      <c r="AV969" s="4">
        <f t="array" ref="AV969">_xlfn.STDEV.S(IF(H$17:H$1040=H969,$C$17:$C$1040,""))</f>
        <v>1.210838296026647E-2</v>
      </c>
      <c r="AW969" s="4">
        <f t="array" ref="AW969">_xlfn.STDEV.S(IF(I$17:I$1040=I969,$C$17:$C$1040,""))</f>
        <v>6.0734238820919287E-3</v>
      </c>
      <c r="AX969" s="4">
        <f t="array" ref="AX969">_xlfn.STDEV.S(IF(J$17:J$1040=J969,$C$17:$C$1040,""))</f>
        <v>5.6319860897264358E-3</v>
      </c>
      <c r="AY969" s="4">
        <f t="array" ref="AY969">_xlfn.STDEV.S(IF(K$17:K$1040=K969,$C$17:$C$1040,""))</f>
        <v>4.2199601323191054E-3</v>
      </c>
      <c r="AZ969" s="4">
        <f t="array" ref="AZ969">_xlfn.STDEV.S(IF(L$17:L$1040=L969,$C$17:$C$1040,""))</f>
        <v>3.3274478519336411E-3</v>
      </c>
      <c r="BA969" s="7">
        <f t="shared" si="662"/>
        <v>24.646029270244831</v>
      </c>
      <c r="BB969" s="7">
        <f t="shared" si="663"/>
        <v>18.704025844723532</v>
      </c>
      <c r="BC969" s="7">
        <f t="shared" si="664"/>
        <v>11.664837757305637</v>
      </c>
      <c r="BD969" s="7">
        <f t="shared" si="665"/>
        <v>8.2148207547745251</v>
      </c>
      <c r="BE969" s="7">
        <f t="shared" si="666"/>
        <v>4.6563277865875232</v>
      </c>
      <c r="BF969" s="7">
        <f t="shared" si="667"/>
        <v>3.4936413929416736</v>
      </c>
      <c r="BG969" s="7">
        <f t="shared" si="668"/>
        <v>2.3918270309688014</v>
      </c>
      <c r="BH969" s="7">
        <f t="shared" si="669"/>
        <v>1.4977743278716638</v>
      </c>
    </row>
    <row r="970" spans="1:60" x14ac:dyDescent="0.25">
      <c r="A970" s="3">
        <v>44064</v>
      </c>
      <c r="B970" s="1">
        <v>3397.1599120000001</v>
      </c>
      <c r="C970" s="4">
        <f t="shared" si="637"/>
        <v>3.4411069427024987E-3</v>
      </c>
      <c r="D970" s="10">
        <f t="shared" si="670"/>
        <v>953</v>
      </c>
      <c r="E970" s="10">
        <f t="shared" si="679"/>
        <v>1</v>
      </c>
      <c r="F970" s="10">
        <f t="shared" si="679"/>
        <v>3</v>
      </c>
      <c r="G970" s="10">
        <f t="shared" si="679"/>
        <v>7</v>
      </c>
      <c r="H970" s="10">
        <f t="shared" si="679"/>
        <v>14</v>
      </c>
      <c r="I970" s="10">
        <f t="shared" si="679"/>
        <v>29</v>
      </c>
      <c r="J970" s="10">
        <f t="shared" si="679"/>
        <v>59</v>
      </c>
      <c r="K970" s="10">
        <f t="shared" si="679"/>
        <v>119</v>
      </c>
      <c r="L970" s="10">
        <f t="shared" si="679"/>
        <v>238</v>
      </c>
      <c r="M970" s="4">
        <f t="shared" si="638"/>
        <v>7.0934616863010361E-4</v>
      </c>
      <c r="N970" s="4">
        <f t="shared" si="639"/>
        <v>8.4305118703185099E-4</v>
      </c>
      <c r="O970" s="4">
        <f t="shared" si="640"/>
        <v>1.4966384207309481E-3</v>
      </c>
      <c r="P970" s="4">
        <f t="shared" si="641"/>
        <v>2.1979764652432249E-3</v>
      </c>
      <c r="Q970" s="4">
        <f t="shared" si="642"/>
        <v>2.6728347194961491E-3</v>
      </c>
      <c r="R970" s="4">
        <f t="shared" si="643"/>
        <v>2.7378435731034573E-3</v>
      </c>
      <c r="S970" s="4">
        <f t="shared" si="644"/>
        <v>4.5807602592971425E-3</v>
      </c>
      <c r="T970" s="4">
        <f t="shared" si="645"/>
        <v>5.0599522781808459E-3</v>
      </c>
      <c r="U970" s="6">
        <f t="shared" si="646"/>
        <v>2.7317607740723953E-3</v>
      </c>
      <c r="V970" s="6">
        <f t="shared" si="647"/>
        <v>2.5980557556706477E-3</v>
      </c>
      <c r="W970" s="6">
        <f t="shared" si="648"/>
        <v>1.9444685219715506E-3</v>
      </c>
      <c r="X970" s="6">
        <f t="shared" si="649"/>
        <v>1.2431304774592738E-3</v>
      </c>
      <c r="Y970" s="6">
        <f t="shared" si="650"/>
        <v>7.6827222320634964E-4</v>
      </c>
      <c r="Z970" s="6">
        <f t="shared" si="651"/>
        <v>7.0326336959904145E-4</v>
      </c>
      <c r="AA970" s="6">
        <f t="shared" si="652"/>
        <v>-1.1396533165946438E-3</v>
      </c>
      <c r="AB970" s="6">
        <f t="shared" si="653"/>
        <v>-1.6188453354783472E-3</v>
      </c>
      <c r="AC970" s="6">
        <f t="shared" si="671"/>
        <v>-3.1291334669158552E-2</v>
      </c>
      <c r="AD970" s="6">
        <f t="shared" si="672"/>
        <v>-2.1931983381035476E-2</v>
      </c>
      <c r="AE970" s="6">
        <f t="shared" si="673"/>
        <v>2.3819122977901151E-2</v>
      </c>
      <c r="AF970" s="6">
        <f t="shared" si="674"/>
        <v>-1.685848360381087E-2</v>
      </c>
      <c r="AG970" s="6">
        <f t="shared" si="675"/>
        <v>-1.400933407829337E-2</v>
      </c>
      <c r="AH970" s="6">
        <f t="shared" si="676"/>
        <v>-1.3619280956649521E-2</v>
      </c>
      <c r="AI970" s="6">
        <f t="shared" si="677"/>
        <v>-2.5617808394874098E-3</v>
      </c>
      <c r="AJ970" s="6">
        <f t="shared" si="678"/>
        <v>-3.5201648772548166E-3</v>
      </c>
      <c r="AK970" s="4">
        <f t="shared" si="654"/>
        <v>0.4108241621067974</v>
      </c>
      <c r="AL970" s="4">
        <f t="shared" si="655"/>
        <v>0.40325813050048448</v>
      </c>
      <c r="AM970" s="4">
        <f t="shared" si="656"/>
        <v>0.14800661049523783</v>
      </c>
      <c r="AN970" s="4">
        <f t="shared" si="657"/>
        <v>9.9468195648755198E-2</v>
      </c>
      <c r="AO970" s="4">
        <f t="shared" si="658"/>
        <v>2.8279852381908915E-2</v>
      </c>
      <c r="AP970" s="4">
        <f t="shared" si="659"/>
        <v>1.9676139727539996E-2</v>
      </c>
      <c r="AQ970" s="4">
        <f t="shared" si="660"/>
        <v>1.0093414714091517E-2</v>
      </c>
      <c r="AR970" s="4">
        <f t="shared" si="661"/>
        <v>4.9837659699579206E-3</v>
      </c>
      <c r="AS970" s="4">
        <f t="array" ref="AS970">_xlfn.STDEV.S(IF(E$17:E$1040=E970,$C$17:$C$1040,""))</f>
        <v>1.6668979720915356E-2</v>
      </c>
      <c r="AT970" s="4">
        <f t="array" ref="AT970">_xlfn.STDEV.S(IF(F$17:F$1040=F970,$C$17:$C$1040,""))</f>
        <v>2.155996435463892E-2</v>
      </c>
      <c r="AU970" s="4">
        <f t="array" ref="AU970">_xlfn.STDEV.S(IF(G$17:G$1040=G970,$C$17:$C$1040,""))</f>
        <v>1.268826995922356E-2</v>
      </c>
      <c r="AV970" s="4">
        <f t="array" ref="AV970">_xlfn.STDEV.S(IF(H$17:H$1040=H970,$C$17:$C$1040,""))</f>
        <v>1.210838296026647E-2</v>
      </c>
      <c r="AW970" s="4">
        <f t="array" ref="AW970">_xlfn.STDEV.S(IF(I$17:I$1040=I970,$C$17:$C$1040,""))</f>
        <v>6.0734238820919287E-3</v>
      </c>
      <c r="AX970" s="4">
        <f t="array" ref="AX970">_xlfn.STDEV.S(IF(J$17:J$1040=J970,$C$17:$C$1040,""))</f>
        <v>5.6319860897264358E-3</v>
      </c>
      <c r="AY970" s="4">
        <f t="array" ref="AY970">_xlfn.STDEV.S(IF(K$17:K$1040=K970,$C$17:$C$1040,""))</f>
        <v>4.2199601323191054E-3</v>
      </c>
      <c r="AZ970" s="4">
        <f t="array" ref="AZ970">_xlfn.STDEV.S(IF(L$17:L$1040=L970,$C$17:$C$1040,""))</f>
        <v>3.3274478519336411E-3</v>
      </c>
      <c r="BA970" s="7">
        <f t="shared" si="662"/>
        <v>24.646029270244831</v>
      </c>
      <c r="BB970" s="7">
        <f t="shared" si="663"/>
        <v>18.704025844723532</v>
      </c>
      <c r="BC970" s="7">
        <f t="shared" si="664"/>
        <v>11.664837757305637</v>
      </c>
      <c r="BD970" s="7">
        <f t="shared" si="665"/>
        <v>8.2148207547745251</v>
      </c>
      <c r="BE970" s="7">
        <f t="shared" si="666"/>
        <v>4.6563277865875232</v>
      </c>
      <c r="BF970" s="7">
        <f t="shared" si="667"/>
        <v>3.4936413929416736</v>
      </c>
      <c r="BG970" s="7">
        <f t="shared" si="668"/>
        <v>2.3918270309688014</v>
      </c>
      <c r="BH970" s="7">
        <f t="shared" si="669"/>
        <v>1.4977743278716638</v>
      </c>
    </row>
    <row r="971" spans="1:60" x14ac:dyDescent="0.25">
      <c r="A971" s="3">
        <v>44067</v>
      </c>
      <c r="B971" s="1">
        <v>3431.280029</v>
      </c>
      <c r="C971" s="4">
        <f t="shared" si="637"/>
        <v>1.0043718248138767E-2</v>
      </c>
      <c r="D971" s="10">
        <f t="shared" si="670"/>
        <v>954</v>
      </c>
      <c r="E971" s="10">
        <f t="shared" si="679"/>
        <v>1</v>
      </c>
      <c r="F971" s="10">
        <f t="shared" si="679"/>
        <v>3</v>
      </c>
      <c r="G971" s="10">
        <f t="shared" si="679"/>
        <v>7</v>
      </c>
      <c r="H971" s="10">
        <f t="shared" si="679"/>
        <v>14</v>
      </c>
      <c r="I971" s="10">
        <f t="shared" si="679"/>
        <v>29</v>
      </c>
      <c r="J971" s="10">
        <f t="shared" si="679"/>
        <v>59</v>
      </c>
      <c r="K971" s="10">
        <f t="shared" si="679"/>
        <v>119</v>
      </c>
      <c r="L971" s="10">
        <f t="shared" si="679"/>
        <v>238</v>
      </c>
      <c r="M971" s="4">
        <f t="shared" si="638"/>
        <v>7.0934616863010361E-4</v>
      </c>
      <c r="N971" s="4">
        <f t="shared" si="639"/>
        <v>8.4305118703185099E-4</v>
      </c>
      <c r="O971" s="4">
        <f t="shared" si="640"/>
        <v>1.4966384207309481E-3</v>
      </c>
      <c r="P971" s="4">
        <f t="shared" si="641"/>
        <v>2.1979764652432249E-3</v>
      </c>
      <c r="Q971" s="4">
        <f t="shared" si="642"/>
        <v>2.6728347194961491E-3</v>
      </c>
      <c r="R971" s="4">
        <f t="shared" si="643"/>
        <v>2.7378435731034573E-3</v>
      </c>
      <c r="S971" s="4">
        <f t="shared" si="644"/>
        <v>4.5807602592971425E-3</v>
      </c>
      <c r="T971" s="4">
        <f t="shared" si="645"/>
        <v>5.0599522781808459E-3</v>
      </c>
      <c r="U971" s="6">
        <f t="shared" si="646"/>
        <v>9.3343720795086623E-3</v>
      </c>
      <c r="V971" s="6">
        <f t="shared" si="647"/>
        <v>9.2006670611069156E-3</v>
      </c>
      <c r="W971" s="6">
        <f t="shared" si="648"/>
        <v>8.5470798274078184E-3</v>
      </c>
      <c r="X971" s="6">
        <f t="shared" si="649"/>
        <v>7.8457417828955416E-3</v>
      </c>
      <c r="Y971" s="6">
        <f t="shared" si="650"/>
        <v>7.3708835286426175E-3</v>
      </c>
      <c r="Z971" s="6">
        <f t="shared" si="651"/>
        <v>7.3058746750353093E-3</v>
      </c>
      <c r="AA971" s="6">
        <f t="shared" si="652"/>
        <v>5.4629579888416241E-3</v>
      </c>
      <c r="AB971" s="6">
        <f t="shared" si="653"/>
        <v>4.9837659699579206E-3</v>
      </c>
      <c r="AC971" s="6">
        <f t="shared" si="671"/>
        <v>-2.1956962589649888E-2</v>
      </c>
      <c r="AD971" s="6">
        <f t="shared" si="672"/>
        <v>-1.2731316319928561E-2</v>
      </c>
      <c r="AE971" s="6">
        <f t="shared" si="673"/>
        <v>3.2366202805308969E-2</v>
      </c>
      <c r="AF971" s="6">
        <f t="shared" si="674"/>
        <v>-9.0127418209153282E-3</v>
      </c>
      <c r="AG971" s="6">
        <f t="shared" si="675"/>
        <v>-6.6384505496507526E-3</v>
      </c>
      <c r="AH971" s="6">
        <f t="shared" si="676"/>
        <v>-6.3134062816142117E-3</v>
      </c>
      <c r="AI971" s="6">
        <f t="shared" si="677"/>
        <v>2.9011771493542143E-3</v>
      </c>
      <c r="AJ971" s="6">
        <f t="shared" si="678"/>
        <v>1.463601092703104E-3</v>
      </c>
      <c r="AK971" s="4">
        <f t="shared" si="654"/>
        <v>0.4108241621067974</v>
      </c>
      <c r="AL971" s="4">
        <f t="shared" si="655"/>
        <v>0.40325813050048448</v>
      </c>
      <c r="AM971" s="4">
        <f t="shared" si="656"/>
        <v>0.14800661049523783</v>
      </c>
      <c r="AN971" s="4">
        <f t="shared" si="657"/>
        <v>9.9468195648755198E-2</v>
      </c>
      <c r="AO971" s="4">
        <f t="shared" si="658"/>
        <v>2.8279852381908915E-2</v>
      </c>
      <c r="AP971" s="4">
        <f t="shared" si="659"/>
        <v>1.9676139727539996E-2</v>
      </c>
      <c r="AQ971" s="4">
        <f t="shared" si="660"/>
        <v>1.0093414714091517E-2</v>
      </c>
      <c r="AR971" s="4">
        <f t="shared" si="661"/>
        <v>4.9837659699579206E-3</v>
      </c>
      <c r="AS971" s="4">
        <f t="array" ref="AS971">_xlfn.STDEV.S(IF(E$17:E$1040=E971,$C$17:$C$1040,""))</f>
        <v>1.6668979720915356E-2</v>
      </c>
      <c r="AT971" s="4">
        <f t="array" ref="AT971">_xlfn.STDEV.S(IF(F$17:F$1040=F971,$C$17:$C$1040,""))</f>
        <v>2.155996435463892E-2</v>
      </c>
      <c r="AU971" s="4">
        <f t="array" ref="AU971">_xlfn.STDEV.S(IF(G$17:G$1040=G971,$C$17:$C$1040,""))</f>
        <v>1.268826995922356E-2</v>
      </c>
      <c r="AV971" s="4">
        <f t="array" ref="AV971">_xlfn.STDEV.S(IF(H$17:H$1040=H971,$C$17:$C$1040,""))</f>
        <v>1.210838296026647E-2</v>
      </c>
      <c r="AW971" s="4">
        <f t="array" ref="AW971">_xlfn.STDEV.S(IF(I$17:I$1040=I971,$C$17:$C$1040,""))</f>
        <v>6.0734238820919287E-3</v>
      </c>
      <c r="AX971" s="4">
        <f t="array" ref="AX971">_xlfn.STDEV.S(IF(J$17:J$1040=J971,$C$17:$C$1040,""))</f>
        <v>5.6319860897264358E-3</v>
      </c>
      <c r="AY971" s="4">
        <f t="array" ref="AY971">_xlfn.STDEV.S(IF(K$17:K$1040=K971,$C$17:$C$1040,""))</f>
        <v>4.2199601323191054E-3</v>
      </c>
      <c r="AZ971" s="4">
        <f t="array" ref="AZ971">_xlfn.STDEV.S(IF(L$17:L$1040=L971,$C$17:$C$1040,""))</f>
        <v>3.3274478519336411E-3</v>
      </c>
      <c r="BA971" s="7">
        <f t="shared" si="662"/>
        <v>24.646029270244831</v>
      </c>
      <c r="BB971" s="7">
        <f t="shared" si="663"/>
        <v>18.704025844723532</v>
      </c>
      <c r="BC971" s="7">
        <f t="shared" si="664"/>
        <v>11.664837757305637</v>
      </c>
      <c r="BD971" s="7">
        <f t="shared" si="665"/>
        <v>8.2148207547745251</v>
      </c>
      <c r="BE971" s="7">
        <f t="shared" si="666"/>
        <v>4.6563277865875232</v>
      </c>
      <c r="BF971" s="7">
        <f t="shared" si="667"/>
        <v>3.4936413929416736</v>
      </c>
      <c r="BG971" s="7">
        <f t="shared" si="668"/>
        <v>2.3918270309688014</v>
      </c>
      <c r="BH971" s="7">
        <f t="shared" si="669"/>
        <v>1.4977743278716638</v>
      </c>
    </row>
    <row r="972" spans="1:60" x14ac:dyDescent="0.25">
      <c r="A972" s="3">
        <v>44068</v>
      </c>
      <c r="B972" s="1">
        <v>3443.6201169999999</v>
      </c>
      <c r="C972" s="4">
        <f t="shared" si="637"/>
        <v>3.5963511854777419E-3</v>
      </c>
      <c r="D972" s="10">
        <f t="shared" si="670"/>
        <v>955</v>
      </c>
      <c r="E972" s="10">
        <f t="shared" si="679"/>
        <v>1</v>
      </c>
      <c r="F972" s="10">
        <f t="shared" si="679"/>
        <v>3</v>
      </c>
      <c r="G972" s="10">
        <f t="shared" si="679"/>
        <v>7</v>
      </c>
      <c r="H972" s="10">
        <f t="shared" si="679"/>
        <v>14</v>
      </c>
      <c r="I972" s="10">
        <f t="shared" si="679"/>
        <v>29</v>
      </c>
      <c r="J972" s="10">
        <f t="shared" si="679"/>
        <v>59</v>
      </c>
      <c r="K972" s="10">
        <f t="shared" si="679"/>
        <v>119</v>
      </c>
      <c r="L972" s="10">
        <f t="shared" si="679"/>
        <v>238</v>
      </c>
      <c r="M972" s="4">
        <f t="shared" si="638"/>
        <v>7.0934616863010361E-4</v>
      </c>
      <c r="N972" s="4">
        <f t="shared" si="639"/>
        <v>8.4305118703185099E-4</v>
      </c>
      <c r="O972" s="4">
        <f t="shared" si="640"/>
        <v>1.4966384207309481E-3</v>
      </c>
      <c r="P972" s="4">
        <f t="shared" si="641"/>
        <v>2.1979764652432249E-3</v>
      </c>
      <c r="Q972" s="4">
        <f t="shared" si="642"/>
        <v>2.6728347194961491E-3</v>
      </c>
      <c r="R972" s="4">
        <f t="shared" si="643"/>
        <v>2.7378435731034573E-3</v>
      </c>
      <c r="S972" s="4">
        <f t="shared" si="644"/>
        <v>4.5807602592971425E-3</v>
      </c>
      <c r="T972" s="4">
        <f t="shared" si="645"/>
        <v>5.0599522781808459E-3</v>
      </c>
      <c r="U972" s="6">
        <f t="shared" si="646"/>
        <v>2.8870050168476385E-3</v>
      </c>
      <c r="V972" s="6">
        <f t="shared" si="647"/>
        <v>2.7532999984458909E-3</v>
      </c>
      <c r="W972" s="6">
        <f t="shared" si="648"/>
        <v>2.0997127647467938E-3</v>
      </c>
      <c r="X972" s="6">
        <f t="shared" si="649"/>
        <v>1.398374720234517E-3</v>
      </c>
      <c r="Y972" s="6">
        <f t="shared" si="650"/>
        <v>9.2351646598159282E-4</v>
      </c>
      <c r="Z972" s="6">
        <f t="shared" si="651"/>
        <v>8.5850761237428463E-4</v>
      </c>
      <c r="AA972" s="6">
        <f t="shared" si="652"/>
        <v>-9.8440907381940057E-4</v>
      </c>
      <c r="AB972" s="6">
        <f t="shared" si="653"/>
        <v>-1.463601092703104E-3</v>
      </c>
      <c r="AC972" s="6">
        <f t="shared" si="671"/>
        <v>-1.9069957572802249E-2</v>
      </c>
      <c r="AD972" s="6">
        <f t="shared" si="672"/>
        <v>-9.9780163214826696E-3</v>
      </c>
      <c r="AE972" s="6">
        <f t="shared" si="673"/>
        <v>3.4465915570055766E-2</v>
      </c>
      <c r="AF972" s="6">
        <f t="shared" si="674"/>
        <v>-7.6143671006808113E-3</v>
      </c>
      <c r="AG972" s="6">
        <f t="shared" si="675"/>
        <v>-5.7149340836691598E-3</v>
      </c>
      <c r="AH972" s="6">
        <f t="shared" si="676"/>
        <v>-5.4548986692399271E-3</v>
      </c>
      <c r="AI972" s="6">
        <f t="shared" si="677"/>
        <v>1.9167680755348138E-3</v>
      </c>
      <c r="AJ972" s="6">
        <f t="shared" si="678"/>
        <v>0</v>
      </c>
      <c r="AK972" s="4">
        <f t="shared" si="654"/>
        <v>0.4108241621067974</v>
      </c>
      <c r="AL972" s="4">
        <f t="shared" si="655"/>
        <v>0.40325813050048448</v>
      </c>
      <c r="AM972" s="4">
        <f t="shared" si="656"/>
        <v>0.14800661049523783</v>
      </c>
      <c r="AN972" s="4">
        <f t="shared" si="657"/>
        <v>9.9468195648755198E-2</v>
      </c>
      <c r="AO972" s="4">
        <f t="shared" si="658"/>
        <v>2.8279852381908915E-2</v>
      </c>
      <c r="AP972" s="4">
        <f t="shared" si="659"/>
        <v>1.9676139727539996E-2</v>
      </c>
      <c r="AQ972" s="4">
        <f t="shared" si="660"/>
        <v>1.0093414714091517E-2</v>
      </c>
      <c r="AR972" s="4">
        <f t="shared" si="661"/>
        <v>4.9837659699579206E-3</v>
      </c>
      <c r="AS972" s="4">
        <f t="array" ref="AS972">_xlfn.STDEV.S(IF(E$17:E$1040=E972,$C$17:$C$1040,""))</f>
        <v>1.6668979720915356E-2</v>
      </c>
      <c r="AT972" s="4">
        <f t="array" ref="AT972">_xlfn.STDEV.S(IF(F$17:F$1040=F972,$C$17:$C$1040,""))</f>
        <v>2.155996435463892E-2</v>
      </c>
      <c r="AU972" s="4">
        <f t="array" ref="AU972">_xlfn.STDEV.S(IF(G$17:G$1040=G972,$C$17:$C$1040,""))</f>
        <v>1.268826995922356E-2</v>
      </c>
      <c r="AV972" s="4">
        <f t="array" ref="AV972">_xlfn.STDEV.S(IF(H$17:H$1040=H972,$C$17:$C$1040,""))</f>
        <v>1.210838296026647E-2</v>
      </c>
      <c r="AW972" s="4">
        <f t="array" ref="AW972">_xlfn.STDEV.S(IF(I$17:I$1040=I972,$C$17:$C$1040,""))</f>
        <v>6.0734238820919287E-3</v>
      </c>
      <c r="AX972" s="4">
        <f t="array" ref="AX972">_xlfn.STDEV.S(IF(J$17:J$1040=J972,$C$17:$C$1040,""))</f>
        <v>5.6319860897264358E-3</v>
      </c>
      <c r="AY972" s="4">
        <f t="array" ref="AY972">_xlfn.STDEV.S(IF(K$17:K$1040=K972,$C$17:$C$1040,""))</f>
        <v>4.2199601323191054E-3</v>
      </c>
      <c r="AZ972" s="4">
        <f t="array" ref="AZ972">_xlfn.STDEV.S(IF(L$17:L$1040=L972,$C$17:$C$1040,""))</f>
        <v>3.3274478519336411E-3</v>
      </c>
      <c r="BA972" s="7">
        <f t="shared" si="662"/>
        <v>24.646029270244831</v>
      </c>
      <c r="BB972" s="7">
        <f t="shared" si="663"/>
        <v>18.704025844723532</v>
      </c>
      <c r="BC972" s="7">
        <f t="shared" si="664"/>
        <v>11.664837757305637</v>
      </c>
      <c r="BD972" s="7">
        <f t="shared" si="665"/>
        <v>8.2148207547745251</v>
      </c>
      <c r="BE972" s="7">
        <f t="shared" si="666"/>
        <v>4.6563277865875232</v>
      </c>
      <c r="BF972" s="7">
        <f t="shared" si="667"/>
        <v>3.4936413929416736</v>
      </c>
      <c r="BG972" s="7">
        <f t="shared" si="668"/>
        <v>2.3918270309688014</v>
      </c>
      <c r="BH972" s="7">
        <f t="shared" si="669"/>
        <v>1.4977743278716638</v>
      </c>
    </row>
    <row r="973" spans="1:60" x14ac:dyDescent="0.25">
      <c r="A973" s="3">
        <v>44069</v>
      </c>
      <c r="B973" s="1">
        <v>3478.7299800000001</v>
      </c>
      <c r="C973" s="4">
        <f t="shared" si="637"/>
        <v>1.0195626058366436E-2</v>
      </c>
      <c r="D973" s="10">
        <f t="shared" si="670"/>
        <v>956</v>
      </c>
      <c r="E973" s="10">
        <f t="shared" si="679"/>
        <v>1</v>
      </c>
      <c r="F973" s="10">
        <f t="shared" si="679"/>
        <v>3</v>
      </c>
      <c r="G973" s="10">
        <f t="shared" si="679"/>
        <v>7</v>
      </c>
      <c r="H973" s="10">
        <f t="shared" si="679"/>
        <v>14</v>
      </c>
      <c r="I973" s="10">
        <f t="shared" si="679"/>
        <v>29</v>
      </c>
      <c r="J973" s="10">
        <f t="shared" si="679"/>
        <v>59</v>
      </c>
      <c r="K973" s="10">
        <f t="shared" si="679"/>
        <v>119</v>
      </c>
      <c r="L973" s="10">
        <f t="shared" si="679"/>
        <v>239</v>
      </c>
      <c r="M973" s="4">
        <f t="shared" si="638"/>
        <v>7.0934616863010361E-4</v>
      </c>
      <c r="N973" s="4">
        <f t="shared" si="639"/>
        <v>8.4305118703185099E-4</v>
      </c>
      <c r="O973" s="4">
        <f t="shared" si="640"/>
        <v>1.4966384207309481E-3</v>
      </c>
      <c r="P973" s="4">
        <f t="shared" si="641"/>
        <v>2.1979764652432249E-3</v>
      </c>
      <c r="Q973" s="4">
        <f t="shared" si="642"/>
        <v>2.6728347194961491E-3</v>
      </c>
      <c r="R973" s="4">
        <f t="shared" si="643"/>
        <v>2.7378435731034573E-3</v>
      </c>
      <c r="S973" s="4">
        <f t="shared" si="644"/>
        <v>4.5807602592971425E-3</v>
      </c>
      <c r="T973" s="4">
        <f t="shared" si="645"/>
        <v>4.101568240413439E-3</v>
      </c>
      <c r="U973" s="6">
        <f t="shared" si="646"/>
        <v>9.4862798897363317E-3</v>
      </c>
      <c r="V973" s="6">
        <f t="shared" si="647"/>
        <v>9.352574871334585E-3</v>
      </c>
      <c r="W973" s="6">
        <f t="shared" si="648"/>
        <v>8.6989876376354879E-3</v>
      </c>
      <c r="X973" s="6">
        <f t="shared" si="649"/>
        <v>7.997649593123211E-3</v>
      </c>
      <c r="Y973" s="6">
        <f t="shared" si="650"/>
        <v>7.5227913388702869E-3</v>
      </c>
      <c r="Z973" s="6">
        <f t="shared" si="651"/>
        <v>7.4577824852629787E-3</v>
      </c>
      <c r="AA973" s="6">
        <f t="shared" si="652"/>
        <v>5.6148657990692935E-3</v>
      </c>
      <c r="AB973" s="6">
        <f t="shared" si="653"/>
        <v>6.0940578179529969E-3</v>
      </c>
      <c r="AC973" s="6">
        <f t="shared" si="671"/>
        <v>-9.5836776830659168E-3</v>
      </c>
      <c r="AD973" s="6">
        <f t="shared" si="672"/>
        <v>-6.2544145014808462E-4</v>
      </c>
      <c r="AE973" s="6">
        <f t="shared" si="673"/>
        <v>4.3164903207691258E-2</v>
      </c>
      <c r="AF973" s="6">
        <f t="shared" si="674"/>
        <v>3.8328249244239977E-4</v>
      </c>
      <c r="AG973" s="6">
        <f t="shared" si="675"/>
        <v>1.8078572552011271E-3</v>
      </c>
      <c r="AH973" s="6">
        <f t="shared" si="676"/>
        <v>2.0028838160230517E-3</v>
      </c>
      <c r="AI973" s="6">
        <f t="shared" si="677"/>
        <v>7.5316338746041073E-3</v>
      </c>
      <c r="AJ973" s="6">
        <f t="shared" si="678"/>
        <v>6.0940578179529969E-3</v>
      </c>
      <c r="AK973" s="4">
        <f t="shared" si="654"/>
        <v>0.4108241621067974</v>
      </c>
      <c r="AL973" s="4">
        <f t="shared" si="655"/>
        <v>0.40325813050048448</v>
      </c>
      <c r="AM973" s="4">
        <f t="shared" si="656"/>
        <v>0.14800661049523783</v>
      </c>
      <c r="AN973" s="4">
        <f t="shared" si="657"/>
        <v>9.9468195648755198E-2</v>
      </c>
      <c r="AO973" s="4">
        <f t="shared" si="658"/>
        <v>2.8279852381908915E-2</v>
      </c>
      <c r="AP973" s="4">
        <f t="shared" si="659"/>
        <v>1.9676139727539996E-2</v>
      </c>
      <c r="AQ973" s="4">
        <f t="shared" si="660"/>
        <v>1.0093414714091517E-2</v>
      </c>
      <c r="AR973" s="4">
        <f t="shared" si="661"/>
        <v>6.2965309053004959E-3</v>
      </c>
      <c r="AS973" s="4">
        <f t="array" ref="AS973">_xlfn.STDEV.S(IF(E$17:E$1040=E973,$C$17:$C$1040,""))</f>
        <v>1.6668979720915356E-2</v>
      </c>
      <c r="AT973" s="4">
        <f t="array" ref="AT973">_xlfn.STDEV.S(IF(F$17:F$1040=F973,$C$17:$C$1040,""))</f>
        <v>2.155996435463892E-2</v>
      </c>
      <c r="AU973" s="4">
        <f t="array" ref="AU973">_xlfn.STDEV.S(IF(G$17:G$1040=G973,$C$17:$C$1040,""))</f>
        <v>1.268826995922356E-2</v>
      </c>
      <c r="AV973" s="4">
        <f t="array" ref="AV973">_xlfn.STDEV.S(IF(H$17:H$1040=H973,$C$17:$C$1040,""))</f>
        <v>1.210838296026647E-2</v>
      </c>
      <c r="AW973" s="4">
        <f t="array" ref="AW973">_xlfn.STDEV.S(IF(I$17:I$1040=I973,$C$17:$C$1040,""))</f>
        <v>6.0734238820919287E-3</v>
      </c>
      <c r="AX973" s="4">
        <f t="array" ref="AX973">_xlfn.STDEV.S(IF(J$17:J$1040=J973,$C$17:$C$1040,""))</f>
        <v>5.6319860897264358E-3</v>
      </c>
      <c r="AY973" s="4">
        <f t="array" ref="AY973">_xlfn.STDEV.S(IF(K$17:K$1040=K973,$C$17:$C$1040,""))</f>
        <v>4.2199601323191054E-3</v>
      </c>
      <c r="AZ973" s="4">
        <f t="array" ref="AZ973">_xlfn.STDEV.S(IF(L$17:L$1040=L973,$C$17:$C$1040,""))</f>
        <v>5.465153766633063E-3</v>
      </c>
      <c r="BA973" s="7">
        <f t="shared" si="662"/>
        <v>24.646029270244831</v>
      </c>
      <c r="BB973" s="7">
        <f t="shared" si="663"/>
        <v>18.704025844723532</v>
      </c>
      <c r="BC973" s="7">
        <f t="shared" si="664"/>
        <v>11.664837757305637</v>
      </c>
      <c r="BD973" s="7">
        <f t="shared" si="665"/>
        <v>8.2148207547745251</v>
      </c>
      <c r="BE973" s="7">
        <f t="shared" si="666"/>
        <v>4.6563277865875232</v>
      </c>
      <c r="BF973" s="7">
        <f t="shared" si="667"/>
        <v>3.4936413929416736</v>
      </c>
      <c r="BG973" s="7">
        <f t="shared" si="668"/>
        <v>2.3918270309688014</v>
      </c>
      <c r="BH973" s="7">
        <f t="shared" si="669"/>
        <v>1.1521232840223674</v>
      </c>
    </row>
    <row r="974" spans="1:60" x14ac:dyDescent="0.25">
      <c r="A974" s="3">
        <v>44070</v>
      </c>
      <c r="B974" s="1">
        <v>3484.5500489999999</v>
      </c>
      <c r="C974" s="4">
        <f t="shared" si="637"/>
        <v>1.6730441952841346E-3</v>
      </c>
      <c r="D974" s="10">
        <f t="shared" si="670"/>
        <v>957</v>
      </c>
      <c r="E974" s="10">
        <f t="shared" si="679"/>
        <v>1</v>
      </c>
      <c r="F974" s="10">
        <f t="shared" si="679"/>
        <v>3</v>
      </c>
      <c r="G974" s="10">
        <f t="shared" si="679"/>
        <v>7</v>
      </c>
      <c r="H974" s="10">
        <f t="shared" si="679"/>
        <v>14</v>
      </c>
      <c r="I974" s="10">
        <f t="shared" si="679"/>
        <v>29</v>
      </c>
      <c r="J974" s="10">
        <f t="shared" si="679"/>
        <v>59</v>
      </c>
      <c r="K974" s="10">
        <f t="shared" si="679"/>
        <v>119</v>
      </c>
      <c r="L974" s="10">
        <f t="shared" si="679"/>
        <v>239</v>
      </c>
      <c r="M974" s="4">
        <f t="shared" si="638"/>
        <v>7.0934616863010361E-4</v>
      </c>
      <c r="N974" s="4">
        <f t="shared" si="639"/>
        <v>8.4305118703185099E-4</v>
      </c>
      <c r="O974" s="4">
        <f t="shared" si="640"/>
        <v>1.4966384207309481E-3</v>
      </c>
      <c r="P974" s="4">
        <f t="shared" si="641"/>
        <v>2.1979764652432249E-3</v>
      </c>
      <c r="Q974" s="4">
        <f t="shared" si="642"/>
        <v>2.6728347194961491E-3</v>
      </c>
      <c r="R974" s="4">
        <f t="shared" si="643"/>
        <v>2.7378435731034573E-3</v>
      </c>
      <c r="S974" s="4">
        <f t="shared" si="644"/>
        <v>4.5807602592971425E-3</v>
      </c>
      <c r="T974" s="4">
        <f t="shared" si="645"/>
        <v>4.101568240413439E-3</v>
      </c>
      <c r="U974" s="6">
        <f t="shared" si="646"/>
        <v>9.6369802665403101E-4</v>
      </c>
      <c r="V974" s="6">
        <f t="shared" si="647"/>
        <v>8.2999300825228363E-4</v>
      </c>
      <c r="W974" s="6">
        <f t="shared" si="648"/>
        <v>1.7640577455318648E-4</v>
      </c>
      <c r="X974" s="6">
        <f t="shared" si="649"/>
        <v>-5.2493226995909033E-4</v>
      </c>
      <c r="Y974" s="6">
        <f t="shared" si="650"/>
        <v>-9.9979052421201448E-4</v>
      </c>
      <c r="Z974" s="6">
        <f t="shared" si="651"/>
        <v>-1.0647993778193227E-3</v>
      </c>
      <c r="AA974" s="6">
        <f t="shared" si="652"/>
        <v>-2.9077160640130079E-3</v>
      </c>
      <c r="AB974" s="6">
        <f t="shared" si="653"/>
        <v>-2.4285240451293044E-3</v>
      </c>
      <c r="AC974" s="6">
        <f t="shared" si="671"/>
        <v>-8.6199796564118865E-3</v>
      </c>
      <c r="AD974" s="6">
        <f t="shared" si="672"/>
        <v>2.04551558104199E-4</v>
      </c>
      <c r="AE974" s="6">
        <f t="shared" si="673"/>
        <v>4.3341308982244448E-2</v>
      </c>
      <c r="AF974" s="6">
        <f t="shared" si="674"/>
        <v>-1.4164977751669056E-4</v>
      </c>
      <c r="AG974" s="6">
        <f t="shared" si="675"/>
        <v>8.0806673098911264E-4</v>
      </c>
      <c r="AH974" s="6">
        <f t="shared" si="676"/>
        <v>9.38084438203729E-4</v>
      </c>
      <c r="AI974" s="6">
        <f t="shared" si="677"/>
        <v>4.6239178105910994E-3</v>
      </c>
      <c r="AJ974" s="6">
        <f t="shared" si="678"/>
        <v>3.6655337728236925E-3</v>
      </c>
      <c r="AK974" s="4">
        <f t="shared" si="654"/>
        <v>0.4108241621067974</v>
      </c>
      <c r="AL974" s="4">
        <f t="shared" si="655"/>
        <v>0.40325813050048448</v>
      </c>
      <c r="AM974" s="4">
        <f t="shared" si="656"/>
        <v>0.14800661049523783</v>
      </c>
      <c r="AN974" s="4">
        <f t="shared" si="657"/>
        <v>9.9468195648755198E-2</v>
      </c>
      <c r="AO974" s="4">
        <f t="shared" si="658"/>
        <v>2.8279852381908915E-2</v>
      </c>
      <c r="AP974" s="4">
        <f t="shared" si="659"/>
        <v>1.9676139727539996E-2</v>
      </c>
      <c r="AQ974" s="4">
        <f t="shared" si="660"/>
        <v>1.0093414714091517E-2</v>
      </c>
      <c r="AR974" s="4">
        <f t="shared" si="661"/>
        <v>6.2965309053004959E-3</v>
      </c>
      <c r="AS974" s="4">
        <f t="array" ref="AS974">_xlfn.STDEV.S(IF(E$17:E$1040=E974,$C$17:$C$1040,""))</f>
        <v>1.6668979720915356E-2</v>
      </c>
      <c r="AT974" s="4">
        <f t="array" ref="AT974">_xlfn.STDEV.S(IF(F$17:F$1040=F974,$C$17:$C$1040,""))</f>
        <v>2.155996435463892E-2</v>
      </c>
      <c r="AU974" s="4">
        <f t="array" ref="AU974">_xlfn.STDEV.S(IF(G$17:G$1040=G974,$C$17:$C$1040,""))</f>
        <v>1.268826995922356E-2</v>
      </c>
      <c r="AV974" s="4">
        <f t="array" ref="AV974">_xlfn.STDEV.S(IF(H$17:H$1040=H974,$C$17:$C$1040,""))</f>
        <v>1.210838296026647E-2</v>
      </c>
      <c r="AW974" s="4">
        <f t="array" ref="AW974">_xlfn.STDEV.S(IF(I$17:I$1040=I974,$C$17:$C$1040,""))</f>
        <v>6.0734238820919287E-3</v>
      </c>
      <c r="AX974" s="4">
        <f t="array" ref="AX974">_xlfn.STDEV.S(IF(J$17:J$1040=J974,$C$17:$C$1040,""))</f>
        <v>5.6319860897264358E-3</v>
      </c>
      <c r="AY974" s="4">
        <f t="array" ref="AY974">_xlfn.STDEV.S(IF(K$17:K$1040=K974,$C$17:$C$1040,""))</f>
        <v>4.2199601323191054E-3</v>
      </c>
      <c r="AZ974" s="4">
        <f t="array" ref="AZ974">_xlfn.STDEV.S(IF(L$17:L$1040=L974,$C$17:$C$1040,""))</f>
        <v>5.465153766633063E-3</v>
      </c>
      <c r="BA974" s="7">
        <f t="shared" si="662"/>
        <v>24.646029270244831</v>
      </c>
      <c r="BB974" s="7">
        <f t="shared" si="663"/>
        <v>18.704025844723532</v>
      </c>
      <c r="BC974" s="7">
        <f t="shared" si="664"/>
        <v>11.664837757305637</v>
      </c>
      <c r="BD974" s="7">
        <f t="shared" si="665"/>
        <v>8.2148207547745251</v>
      </c>
      <c r="BE974" s="7">
        <f t="shared" si="666"/>
        <v>4.6563277865875232</v>
      </c>
      <c r="BF974" s="7">
        <f t="shared" si="667"/>
        <v>3.4936413929416736</v>
      </c>
      <c r="BG974" s="7">
        <f t="shared" si="668"/>
        <v>2.3918270309688014</v>
      </c>
      <c r="BH974" s="7">
        <f t="shared" si="669"/>
        <v>1.1521232840223674</v>
      </c>
    </row>
    <row r="975" spans="1:60" x14ac:dyDescent="0.25">
      <c r="A975" s="3">
        <v>44071</v>
      </c>
      <c r="B975" s="1">
        <v>3508.01001</v>
      </c>
      <c r="C975" s="4">
        <f t="shared" si="637"/>
        <v>6.7325653728902424E-3</v>
      </c>
      <c r="D975" s="10">
        <f t="shared" si="670"/>
        <v>958</v>
      </c>
      <c r="E975" s="10">
        <f t="shared" si="679"/>
        <v>1</v>
      </c>
      <c r="F975" s="10">
        <f t="shared" si="679"/>
        <v>3</v>
      </c>
      <c r="G975" s="10">
        <f t="shared" si="679"/>
        <v>7</v>
      </c>
      <c r="H975" s="10">
        <f t="shared" si="679"/>
        <v>14</v>
      </c>
      <c r="I975" s="10">
        <f t="shared" si="679"/>
        <v>29</v>
      </c>
      <c r="J975" s="10">
        <f t="shared" si="679"/>
        <v>59</v>
      </c>
      <c r="K975" s="10">
        <f t="shared" si="679"/>
        <v>119</v>
      </c>
      <c r="L975" s="10">
        <f t="shared" si="679"/>
        <v>239</v>
      </c>
      <c r="M975" s="4">
        <f t="shared" si="638"/>
        <v>7.0934616863010361E-4</v>
      </c>
      <c r="N975" s="4">
        <f t="shared" si="639"/>
        <v>8.4305118703185099E-4</v>
      </c>
      <c r="O975" s="4">
        <f t="shared" si="640"/>
        <v>1.4966384207309481E-3</v>
      </c>
      <c r="P975" s="4">
        <f t="shared" si="641"/>
        <v>2.1979764652432249E-3</v>
      </c>
      <c r="Q975" s="4">
        <f t="shared" si="642"/>
        <v>2.6728347194961491E-3</v>
      </c>
      <c r="R975" s="4">
        <f t="shared" si="643"/>
        <v>2.7378435731034573E-3</v>
      </c>
      <c r="S975" s="4">
        <f t="shared" si="644"/>
        <v>4.5807602592971425E-3</v>
      </c>
      <c r="T975" s="4">
        <f t="shared" si="645"/>
        <v>4.101568240413439E-3</v>
      </c>
      <c r="U975" s="6">
        <f t="shared" si="646"/>
        <v>6.023219204260139E-3</v>
      </c>
      <c r="V975" s="6">
        <f t="shared" si="647"/>
        <v>5.8895141858583914E-3</v>
      </c>
      <c r="W975" s="6">
        <f t="shared" si="648"/>
        <v>5.2359269521592942E-3</v>
      </c>
      <c r="X975" s="6">
        <f t="shared" si="649"/>
        <v>4.5345889076470174E-3</v>
      </c>
      <c r="Y975" s="6">
        <f t="shared" si="650"/>
        <v>4.0597306533940933E-3</v>
      </c>
      <c r="Z975" s="6">
        <f t="shared" si="651"/>
        <v>3.9947217997867851E-3</v>
      </c>
      <c r="AA975" s="6">
        <f t="shared" si="652"/>
        <v>2.1518051135930999E-3</v>
      </c>
      <c r="AB975" s="6">
        <f t="shared" si="653"/>
        <v>2.6309971324768033E-3</v>
      </c>
      <c r="AC975" s="6">
        <f t="shared" si="671"/>
        <v>-2.5967604521517475E-3</v>
      </c>
      <c r="AD975" s="6">
        <f t="shared" si="672"/>
        <v>6.0940657439625904E-3</v>
      </c>
      <c r="AE975" s="6">
        <f t="shared" si="673"/>
        <v>4.8577235934403745E-2</v>
      </c>
      <c r="AF975" s="6">
        <f t="shared" si="674"/>
        <v>4.3929391301303269E-3</v>
      </c>
      <c r="AG975" s="6">
        <f t="shared" si="675"/>
        <v>4.8677973843832059E-3</v>
      </c>
      <c r="AH975" s="6">
        <f t="shared" si="676"/>
        <v>4.9328062379905141E-3</v>
      </c>
      <c r="AI975" s="6">
        <f t="shared" si="677"/>
        <v>6.7757229241841993E-3</v>
      </c>
      <c r="AJ975" s="6">
        <f t="shared" si="678"/>
        <v>6.2965309053004959E-3</v>
      </c>
      <c r="AK975" s="4">
        <f t="shared" si="654"/>
        <v>0.4108241621067974</v>
      </c>
      <c r="AL975" s="4">
        <f t="shared" si="655"/>
        <v>0.40325813050048448</v>
      </c>
      <c r="AM975" s="4">
        <f t="shared" si="656"/>
        <v>0.14800661049523783</v>
      </c>
      <c r="AN975" s="4">
        <f t="shared" si="657"/>
        <v>9.9468195648755198E-2</v>
      </c>
      <c r="AO975" s="4">
        <f t="shared" si="658"/>
        <v>2.8279852381908915E-2</v>
      </c>
      <c r="AP975" s="4">
        <f t="shared" si="659"/>
        <v>1.9676139727539996E-2</v>
      </c>
      <c r="AQ975" s="4">
        <f t="shared" si="660"/>
        <v>1.0093414714091517E-2</v>
      </c>
      <c r="AR975" s="4">
        <f t="shared" si="661"/>
        <v>6.2965309053004959E-3</v>
      </c>
      <c r="AS975" s="4">
        <f t="array" ref="AS975">_xlfn.STDEV.S(IF(E$17:E$1040=E975,$C$17:$C$1040,""))</f>
        <v>1.6668979720915356E-2</v>
      </c>
      <c r="AT975" s="4">
        <f t="array" ref="AT975">_xlfn.STDEV.S(IF(F$17:F$1040=F975,$C$17:$C$1040,""))</f>
        <v>2.155996435463892E-2</v>
      </c>
      <c r="AU975" s="4">
        <f t="array" ref="AU975">_xlfn.STDEV.S(IF(G$17:G$1040=G975,$C$17:$C$1040,""))</f>
        <v>1.268826995922356E-2</v>
      </c>
      <c r="AV975" s="4">
        <f t="array" ref="AV975">_xlfn.STDEV.S(IF(H$17:H$1040=H975,$C$17:$C$1040,""))</f>
        <v>1.210838296026647E-2</v>
      </c>
      <c r="AW975" s="4">
        <f t="array" ref="AW975">_xlfn.STDEV.S(IF(I$17:I$1040=I975,$C$17:$C$1040,""))</f>
        <v>6.0734238820919287E-3</v>
      </c>
      <c r="AX975" s="4">
        <f t="array" ref="AX975">_xlfn.STDEV.S(IF(J$17:J$1040=J975,$C$17:$C$1040,""))</f>
        <v>5.6319860897264358E-3</v>
      </c>
      <c r="AY975" s="4">
        <f t="array" ref="AY975">_xlfn.STDEV.S(IF(K$17:K$1040=K975,$C$17:$C$1040,""))</f>
        <v>4.2199601323191054E-3</v>
      </c>
      <c r="AZ975" s="4">
        <f t="array" ref="AZ975">_xlfn.STDEV.S(IF(L$17:L$1040=L975,$C$17:$C$1040,""))</f>
        <v>5.465153766633063E-3</v>
      </c>
      <c r="BA975" s="7">
        <f t="shared" si="662"/>
        <v>24.646029270244831</v>
      </c>
      <c r="BB975" s="7">
        <f t="shared" si="663"/>
        <v>18.704025844723532</v>
      </c>
      <c r="BC975" s="7">
        <f t="shared" si="664"/>
        <v>11.664837757305637</v>
      </c>
      <c r="BD975" s="7">
        <f t="shared" si="665"/>
        <v>8.2148207547745251</v>
      </c>
      <c r="BE975" s="7">
        <f t="shared" si="666"/>
        <v>4.6563277865875232</v>
      </c>
      <c r="BF975" s="7">
        <f t="shared" si="667"/>
        <v>3.4936413929416736</v>
      </c>
      <c r="BG975" s="7">
        <f t="shared" si="668"/>
        <v>2.3918270309688014</v>
      </c>
      <c r="BH975" s="7">
        <f t="shared" si="669"/>
        <v>1.1521232840223674</v>
      </c>
    </row>
    <row r="976" spans="1:60" x14ac:dyDescent="0.25">
      <c r="A976" s="3">
        <v>44074</v>
      </c>
      <c r="B976" s="1">
        <v>3500.3100589999999</v>
      </c>
      <c r="C976" s="4">
        <f t="shared" si="637"/>
        <v>-2.1949626648870568E-3</v>
      </c>
      <c r="D976" s="10">
        <f t="shared" si="670"/>
        <v>959</v>
      </c>
      <c r="E976" s="10">
        <f t="shared" si="679"/>
        <v>1</v>
      </c>
      <c r="F976" s="10">
        <f t="shared" si="679"/>
        <v>3</v>
      </c>
      <c r="G976" s="10">
        <f t="shared" si="679"/>
        <v>7</v>
      </c>
      <c r="H976" s="10">
        <f t="shared" si="679"/>
        <v>14</v>
      </c>
      <c r="I976" s="10">
        <f t="shared" si="679"/>
        <v>29</v>
      </c>
      <c r="J976" s="10">
        <f t="shared" si="679"/>
        <v>59</v>
      </c>
      <c r="K976" s="10">
        <f t="shared" si="679"/>
        <v>119</v>
      </c>
      <c r="L976" s="10">
        <f t="shared" si="679"/>
        <v>239</v>
      </c>
      <c r="M976" s="4">
        <f t="shared" si="638"/>
        <v>7.0934616863010361E-4</v>
      </c>
      <c r="N976" s="4">
        <f t="shared" si="639"/>
        <v>8.4305118703185099E-4</v>
      </c>
      <c r="O976" s="4">
        <f t="shared" si="640"/>
        <v>1.4966384207309481E-3</v>
      </c>
      <c r="P976" s="4">
        <f t="shared" si="641"/>
        <v>2.1979764652432249E-3</v>
      </c>
      <c r="Q976" s="4">
        <f t="shared" si="642"/>
        <v>2.6728347194961491E-3</v>
      </c>
      <c r="R976" s="4">
        <f t="shared" si="643"/>
        <v>2.7378435731034573E-3</v>
      </c>
      <c r="S976" s="4">
        <f t="shared" si="644"/>
        <v>4.5807602592971425E-3</v>
      </c>
      <c r="T976" s="4">
        <f t="shared" si="645"/>
        <v>4.101568240413439E-3</v>
      </c>
      <c r="U976" s="6">
        <f t="shared" si="646"/>
        <v>-2.9043088335171602E-3</v>
      </c>
      <c r="V976" s="6">
        <f t="shared" si="647"/>
        <v>-3.0380138519189078E-3</v>
      </c>
      <c r="W976" s="6">
        <f t="shared" si="648"/>
        <v>-3.691601085618005E-3</v>
      </c>
      <c r="X976" s="6">
        <f t="shared" si="649"/>
        <v>-4.3929391301302818E-3</v>
      </c>
      <c r="Y976" s="6">
        <f t="shared" si="650"/>
        <v>-4.8677973843832059E-3</v>
      </c>
      <c r="Z976" s="6">
        <f t="shared" si="651"/>
        <v>-4.9328062379905141E-3</v>
      </c>
      <c r="AA976" s="6">
        <f t="shared" si="652"/>
        <v>-6.7757229241841993E-3</v>
      </c>
      <c r="AB976" s="6">
        <f t="shared" si="653"/>
        <v>-6.2965309053004959E-3</v>
      </c>
      <c r="AC976" s="6">
        <f t="shared" si="671"/>
        <v>-5.5010692856689077E-3</v>
      </c>
      <c r="AD976" s="6">
        <f t="shared" si="672"/>
        <v>3.0560518920436826E-3</v>
      </c>
      <c r="AE976" s="6">
        <f t="shared" si="673"/>
        <v>4.4885634848785744E-2</v>
      </c>
      <c r="AF976" s="6">
        <f t="shared" si="674"/>
        <v>4.5102810375396984E-17</v>
      </c>
      <c r="AG976" s="6">
        <f t="shared" si="675"/>
        <v>0</v>
      </c>
      <c r="AH976" s="6">
        <f t="shared" si="676"/>
        <v>0</v>
      </c>
      <c r="AI976" s="6">
        <f t="shared" si="677"/>
        <v>0</v>
      </c>
      <c r="AJ976" s="6">
        <f t="shared" si="678"/>
        <v>0</v>
      </c>
      <c r="AK976" s="4">
        <f t="shared" si="654"/>
        <v>0.4108241621067974</v>
      </c>
      <c r="AL976" s="4">
        <f t="shared" si="655"/>
        <v>0.40325813050048448</v>
      </c>
      <c r="AM976" s="4">
        <f t="shared" si="656"/>
        <v>0.14800661049523783</v>
      </c>
      <c r="AN976" s="4">
        <f t="shared" si="657"/>
        <v>9.9468195648755198E-2</v>
      </c>
      <c r="AO976" s="4">
        <f t="shared" si="658"/>
        <v>2.8279852381908915E-2</v>
      </c>
      <c r="AP976" s="4">
        <f t="shared" si="659"/>
        <v>1.9676139727539996E-2</v>
      </c>
      <c r="AQ976" s="4">
        <f t="shared" si="660"/>
        <v>1.0093414714091517E-2</v>
      </c>
      <c r="AR976" s="4">
        <f t="shared" si="661"/>
        <v>6.2965309053004959E-3</v>
      </c>
      <c r="AS976" s="4">
        <f t="array" ref="AS976">_xlfn.STDEV.S(IF(E$17:E$1040=E976,$C$17:$C$1040,""))</f>
        <v>1.6668979720915356E-2</v>
      </c>
      <c r="AT976" s="4">
        <f t="array" ref="AT976">_xlfn.STDEV.S(IF(F$17:F$1040=F976,$C$17:$C$1040,""))</f>
        <v>2.155996435463892E-2</v>
      </c>
      <c r="AU976" s="4">
        <f t="array" ref="AU976">_xlfn.STDEV.S(IF(G$17:G$1040=G976,$C$17:$C$1040,""))</f>
        <v>1.268826995922356E-2</v>
      </c>
      <c r="AV976" s="4">
        <f t="array" ref="AV976">_xlfn.STDEV.S(IF(H$17:H$1040=H976,$C$17:$C$1040,""))</f>
        <v>1.210838296026647E-2</v>
      </c>
      <c r="AW976" s="4">
        <f t="array" ref="AW976">_xlfn.STDEV.S(IF(I$17:I$1040=I976,$C$17:$C$1040,""))</f>
        <v>6.0734238820919287E-3</v>
      </c>
      <c r="AX976" s="4">
        <f t="array" ref="AX976">_xlfn.STDEV.S(IF(J$17:J$1040=J976,$C$17:$C$1040,""))</f>
        <v>5.6319860897264358E-3</v>
      </c>
      <c r="AY976" s="4">
        <f t="array" ref="AY976">_xlfn.STDEV.S(IF(K$17:K$1040=K976,$C$17:$C$1040,""))</f>
        <v>4.2199601323191054E-3</v>
      </c>
      <c r="AZ976" s="4">
        <f t="array" ref="AZ976">_xlfn.STDEV.S(IF(L$17:L$1040=L976,$C$17:$C$1040,""))</f>
        <v>5.465153766633063E-3</v>
      </c>
      <c r="BA976" s="7">
        <f t="shared" si="662"/>
        <v>24.646029270244831</v>
      </c>
      <c r="BB976" s="7">
        <f t="shared" si="663"/>
        <v>18.704025844723532</v>
      </c>
      <c r="BC976" s="7">
        <f t="shared" si="664"/>
        <v>11.664837757305637</v>
      </c>
      <c r="BD976" s="7">
        <f t="shared" si="665"/>
        <v>8.2148207547745251</v>
      </c>
      <c r="BE976" s="7">
        <f t="shared" si="666"/>
        <v>4.6563277865875232</v>
      </c>
      <c r="BF976" s="7">
        <f t="shared" si="667"/>
        <v>3.4936413929416736</v>
      </c>
      <c r="BG976" s="7">
        <f t="shared" si="668"/>
        <v>2.3918270309688014</v>
      </c>
      <c r="BH976" s="7">
        <f t="shared" si="669"/>
        <v>1.1521232840223674</v>
      </c>
    </row>
    <row r="977" spans="1:60" x14ac:dyDescent="0.25">
      <c r="A977" s="3">
        <v>44075</v>
      </c>
      <c r="B977" s="1">
        <v>3526.6499020000001</v>
      </c>
      <c r="C977" s="4">
        <f t="shared" si="637"/>
        <v>7.5250028014732795E-3</v>
      </c>
      <c r="D977" s="10">
        <f t="shared" si="670"/>
        <v>960</v>
      </c>
      <c r="E977" s="10">
        <f t="shared" si="679"/>
        <v>1</v>
      </c>
      <c r="F977" s="10">
        <f t="shared" si="679"/>
        <v>3</v>
      </c>
      <c r="G977" s="10">
        <f t="shared" si="679"/>
        <v>7</v>
      </c>
      <c r="H977" s="10">
        <f t="shared" si="679"/>
        <v>15</v>
      </c>
      <c r="I977" s="10">
        <f t="shared" si="679"/>
        <v>30</v>
      </c>
      <c r="J977" s="10">
        <f t="shared" si="679"/>
        <v>60</v>
      </c>
      <c r="K977" s="10">
        <f t="shared" si="679"/>
        <v>120</v>
      </c>
      <c r="L977" s="10">
        <f t="shared" si="679"/>
        <v>240</v>
      </c>
      <c r="M977" s="4">
        <f t="shared" si="638"/>
        <v>7.0934616863010361E-4</v>
      </c>
      <c r="N977" s="4">
        <f t="shared" si="639"/>
        <v>8.4305118703185099E-4</v>
      </c>
      <c r="O977" s="4">
        <f t="shared" si="640"/>
        <v>1.4966384207309481E-3</v>
      </c>
      <c r="P977" s="4">
        <f t="shared" si="641"/>
        <v>7.9530037621867132E-4</v>
      </c>
      <c r="Q977" s="4">
        <f t="shared" si="642"/>
        <v>-5.217711323086266E-5</v>
      </c>
      <c r="R977" s="4">
        <f t="shared" si="643"/>
        <v>-4.7536469709990314E-3</v>
      </c>
      <c r="S977" s="4">
        <f t="shared" si="644"/>
        <v>-5.6288797500723686E-3</v>
      </c>
      <c r="T977" s="4">
        <f t="shared" si="645"/>
        <v>-5.0919894769769214E-3</v>
      </c>
      <c r="U977" s="6">
        <f t="shared" si="646"/>
        <v>6.8156566328431761E-3</v>
      </c>
      <c r="V977" s="6">
        <f t="shared" si="647"/>
        <v>6.6819516144414285E-3</v>
      </c>
      <c r="W977" s="6">
        <f t="shared" si="648"/>
        <v>6.0283643807423314E-3</v>
      </c>
      <c r="X977" s="6">
        <f t="shared" si="649"/>
        <v>6.7297024252546082E-3</v>
      </c>
      <c r="Y977" s="6">
        <f t="shared" si="650"/>
        <v>7.5771799147041421E-3</v>
      </c>
      <c r="Z977" s="6">
        <f t="shared" si="651"/>
        <v>1.2278649772472311E-2</v>
      </c>
      <c r="AA977" s="6">
        <f t="shared" si="652"/>
        <v>1.3153882551545648E-2</v>
      </c>
      <c r="AB977" s="6">
        <f t="shared" si="653"/>
        <v>1.2616992278450201E-2</v>
      </c>
      <c r="AC977" s="6">
        <f t="shared" si="671"/>
        <v>1.3145873471742684E-3</v>
      </c>
      <c r="AD977" s="6">
        <f t="shared" si="672"/>
        <v>9.7380035064851111E-3</v>
      </c>
      <c r="AE977" s="6">
        <f t="shared" si="673"/>
        <v>5.0913999229528079E-2</v>
      </c>
      <c r="AF977" s="6">
        <f t="shared" si="674"/>
        <v>6.7297024252546082E-3</v>
      </c>
      <c r="AG977" s="6">
        <f t="shared" si="675"/>
        <v>7.5771799147041421E-3</v>
      </c>
      <c r="AH977" s="6">
        <f t="shared" si="676"/>
        <v>1.2278649772472311E-2</v>
      </c>
      <c r="AI977" s="6">
        <f t="shared" si="677"/>
        <v>1.3153882551545648E-2</v>
      </c>
      <c r="AJ977" s="6">
        <f t="shared" si="678"/>
        <v>1.2616992278450201E-2</v>
      </c>
      <c r="AK977" s="4">
        <f t="shared" si="654"/>
        <v>0.4108241621067974</v>
      </c>
      <c r="AL977" s="4">
        <f t="shared" si="655"/>
        <v>0.40325813050048448</v>
      </c>
      <c r="AM977" s="4">
        <f t="shared" si="656"/>
        <v>0.14800661049523783</v>
      </c>
      <c r="AN977" s="4">
        <f t="shared" si="657"/>
        <v>0.11925175067023452</v>
      </c>
      <c r="AO977" s="4">
        <f t="shared" si="658"/>
        <v>9.8218785037016879E-2</v>
      </c>
      <c r="AP977" s="4">
        <f t="shared" si="659"/>
        <v>5.6754272169351611E-2</v>
      </c>
      <c r="AQ977" s="4">
        <f t="shared" si="660"/>
        <v>5.4128573832131599E-2</v>
      </c>
      <c r="AR977" s="4">
        <f t="shared" si="661"/>
        <v>3.3074892040218296E-2</v>
      </c>
      <c r="AS977" s="4">
        <f t="array" ref="AS977">_xlfn.STDEV.S(IF(E$17:E$1040=E977,$C$17:$C$1040,""))</f>
        <v>1.6668979720915356E-2</v>
      </c>
      <c r="AT977" s="4">
        <f t="array" ref="AT977">_xlfn.STDEV.S(IF(F$17:F$1040=F977,$C$17:$C$1040,""))</f>
        <v>2.155996435463892E-2</v>
      </c>
      <c r="AU977" s="4">
        <f t="array" ref="AU977">_xlfn.STDEV.S(IF(G$17:G$1040=G977,$C$17:$C$1040,""))</f>
        <v>1.268826995922356E-2</v>
      </c>
      <c r="AV977" s="4">
        <f t="array" ref="AV977">_xlfn.STDEV.S(IF(H$17:H$1040=H977,$C$17:$C$1040,""))</f>
        <v>1.3301410364207759E-2</v>
      </c>
      <c r="AW977" s="4">
        <f t="array" ref="AW977">_xlfn.STDEV.S(IF(I$17:I$1040=I977,$C$17:$C$1040,""))</f>
        <v>1.4306519077162577E-2</v>
      </c>
      <c r="AX977" s="4">
        <f t="array" ref="AX977">_xlfn.STDEV.S(IF(J$17:J$1040=J977,$C$17:$C$1040,""))</f>
        <v>1.6188207844142995E-2</v>
      </c>
      <c r="AY977" s="4">
        <f t="array" ref="AY977">_xlfn.STDEV.S(IF(K$17:K$1040=K977,$C$17:$C$1040,""))</f>
        <v>2.0089008491455427E-2</v>
      </c>
      <c r="AZ977" s="4">
        <f t="array" ref="AZ977">_xlfn.STDEV.S(IF(L$17:L$1040=L977,$C$17:$C$1040,""))</f>
        <v>2.2278498330654765E-2</v>
      </c>
      <c r="BA977" s="7">
        <f t="shared" si="662"/>
        <v>24.646029270244831</v>
      </c>
      <c r="BB977" s="7">
        <f t="shared" si="663"/>
        <v>18.704025844723532</v>
      </c>
      <c r="BC977" s="7">
        <f t="shared" si="664"/>
        <v>11.664837757305637</v>
      </c>
      <c r="BD977" s="7">
        <f t="shared" si="665"/>
        <v>8.9653463358385181</v>
      </c>
      <c r="BE977" s="7">
        <f t="shared" si="666"/>
        <v>6.8653167487682607</v>
      </c>
      <c r="BF977" s="7">
        <f t="shared" si="667"/>
        <v>3.5059021181202401</v>
      </c>
      <c r="BG977" s="7">
        <f t="shared" si="668"/>
        <v>2.6944373016296157</v>
      </c>
      <c r="BH977" s="7">
        <f t="shared" si="669"/>
        <v>1.4846104773007933</v>
      </c>
    </row>
    <row r="978" spans="1:60" x14ac:dyDescent="0.25">
      <c r="A978" s="3">
        <v>44076</v>
      </c>
      <c r="B978" s="1">
        <v>3580.8400879999999</v>
      </c>
      <c r="C978" s="4">
        <f t="shared" ref="C978:C1040" si="680">B978/B977-1</f>
        <v>1.5365910284791173E-2</v>
      </c>
      <c r="D978" s="10">
        <f t="shared" si="670"/>
        <v>961</v>
      </c>
      <c r="E978" s="10">
        <f t="shared" si="679"/>
        <v>1</v>
      </c>
      <c r="F978" s="10">
        <f t="shared" si="679"/>
        <v>3</v>
      </c>
      <c r="G978" s="10">
        <f t="shared" si="679"/>
        <v>7</v>
      </c>
      <c r="H978" s="10">
        <f t="shared" si="679"/>
        <v>15</v>
      </c>
      <c r="I978" s="10">
        <f t="shared" si="679"/>
        <v>30</v>
      </c>
      <c r="J978" s="10">
        <f t="shared" si="679"/>
        <v>60</v>
      </c>
      <c r="K978" s="10">
        <f t="shared" si="679"/>
        <v>120</v>
      </c>
      <c r="L978" s="10">
        <f t="shared" si="679"/>
        <v>240</v>
      </c>
      <c r="M978" s="4">
        <f t="shared" ref="M978:M1040" si="681">AVERAGEIF(E$17:E$1040,E978,$C$17:$C$1040)</f>
        <v>7.0934616863010361E-4</v>
      </c>
      <c r="N978" s="4">
        <f t="shared" ref="N978:N1040" si="682">AVERAGEIF(F$17:F$1040,F978,$C$17:$C$1040)</f>
        <v>8.4305118703185099E-4</v>
      </c>
      <c r="O978" s="4">
        <f t="shared" ref="O978:O1040" si="683">AVERAGEIF(G$17:G$1040,G978,$C$17:$C$1040)</f>
        <v>1.4966384207309481E-3</v>
      </c>
      <c r="P978" s="4">
        <f t="shared" ref="P978:P1040" si="684">AVERAGEIF(H$17:H$1040,H978,$C$17:$C$1040)</f>
        <v>7.9530037621867132E-4</v>
      </c>
      <c r="Q978" s="4">
        <f t="shared" ref="Q978:Q1040" si="685">AVERAGEIF(I$17:I$1040,I978,$C$17:$C$1040)</f>
        <v>-5.217711323086266E-5</v>
      </c>
      <c r="R978" s="4">
        <f t="shared" ref="R978:R1040" si="686">AVERAGEIF(J$17:J$1040,J978,$C$17:$C$1040)</f>
        <v>-4.7536469709990314E-3</v>
      </c>
      <c r="S978" s="4">
        <f t="shared" ref="S978:S1040" si="687">AVERAGEIF(K$17:K$1040,K978,$C$17:$C$1040)</f>
        <v>-5.6288797500723686E-3</v>
      </c>
      <c r="T978" s="4">
        <f t="shared" ref="T978:T1040" si="688">AVERAGEIF(L$17:L$1040,L978,$C$17:$C$1040)</f>
        <v>-5.0919894769769214E-3</v>
      </c>
      <c r="U978" s="6">
        <f t="shared" ref="U978:U1040" si="689">$C978-M978</f>
        <v>1.4656564116161069E-2</v>
      </c>
      <c r="V978" s="6">
        <f t="shared" ref="V978:V1040" si="690">$C978-N978</f>
        <v>1.4522859097759322E-2</v>
      </c>
      <c r="W978" s="6">
        <f t="shared" ref="W978:W1040" si="691">$C978-O978</f>
        <v>1.3869271864060225E-2</v>
      </c>
      <c r="X978" s="6">
        <f t="shared" ref="X978:X1040" si="692">$C978-P978</f>
        <v>1.4570609908572502E-2</v>
      </c>
      <c r="Y978" s="6">
        <f t="shared" ref="Y978:Y1040" si="693">$C978-Q978</f>
        <v>1.5418087398022036E-2</v>
      </c>
      <c r="Z978" s="6">
        <f t="shared" ref="Z978:Z1040" si="694">$C978-R978</f>
        <v>2.0119557255790205E-2</v>
      </c>
      <c r="AA978" s="6">
        <f t="shared" ref="AA978:AA1040" si="695">$C978-S978</f>
        <v>2.0994790034863542E-2</v>
      </c>
      <c r="AB978" s="6">
        <f t="shared" ref="AB978:AB1040" si="696">$C978-T978</f>
        <v>2.0457899761768095E-2</v>
      </c>
      <c r="AC978" s="6">
        <f t="shared" si="671"/>
        <v>1.5971151463335338E-2</v>
      </c>
      <c r="AD978" s="6">
        <f t="shared" si="672"/>
        <v>2.4260862604244433E-2</v>
      </c>
      <c r="AE978" s="6">
        <f t="shared" si="673"/>
        <v>6.4783271093588307E-2</v>
      </c>
      <c r="AF978" s="6">
        <f t="shared" si="674"/>
        <v>2.130031233382711E-2</v>
      </c>
      <c r="AG978" s="6">
        <f t="shared" si="675"/>
        <v>2.2995267312726178E-2</v>
      </c>
      <c r="AH978" s="6">
        <f t="shared" si="676"/>
        <v>3.2398207028262516E-2</v>
      </c>
      <c r="AI978" s="6">
        <f t="shared" si="677"/>
        <v>3.414867258640919E-2</v>
      </c>
      <c r="AJ978" s="6">
        <f t="shared" si="678"/>
        <v>3.3074892040218296E-2</v>
      </c>
      <c r="AK978" s="4">
        <f t="shared" ref="AK978:AK1040" si="697">_xlfn.MAXIFS(AC$17:AC$1040,E$17:E$1040,E978) - _xlfn.MINIFS(AC$17:AC$1040,E$17:E$1040,E978)</f>
        <v>0.4108241621067974</v>
      </c>
      <c r="AL978" s="4">
        <f t="shared" ref="AL978:AL1040" si="698">_xlfn.MAXIFS(AD$17:AD$1040,F$17:F$1040,F978) - _xlfn.MINIFS(AD$17:AD$1040,F$17:F$1040,F978)</f>
        <v>0.40325813050048448</v>
      </c>
      <c r="AM978" s="4">
        <f t="shared" ref="AM978:AM1040" si="699">_xlfn.MAXIFS(AE$17:AE$1040,G$17:G$1040,G978) - _xlfn.MINIFS(AE$17:AE$1040,G$17:G$1040,G978)</f>
        <v>0.14800661049523783</v>
      </c>
      <c r="AN978" s="4">
        <f t="shared" ref="AN978:AN1040" si="700">_xlfn.MAXIFS(AF$17:AF$1040,H$17:H$1040,H978) - _xlfn.MINIFS(AF$17:AF$1040,H$17:H$1040,H978)</f>
        <v>0.11925175067023452</v>
      </c>
      <c r="AO978" s="4">
        <f t="shared" ref="AO978:AO1040" si="701">_xlfn.MAXIFS(AG$17:AG$1040,I$17:I$1040,I978) - _xlfn.MINIFS(AG$17:AG$1040,I$17:I$1040,I978)</f>
        <v>9.8218785037016879E-2</v>
      </c>
      <c r="AP978" s="4">
        <f t="shared" ref="AP978:AP1040" si="702">_xlfn.MAXIFS(AH$17:AH$1040,J$17:J$1040,J978) - _xlfn.MINIFS(AH$17:AH$1040,J$17:J$1040,J978)</f>
        <v>5.6754272169351611E-2</v>
      </c>
      <c r="AQ978" s="4">
        <f t="shared" ref="AQ978:AQ1040" si="703">_xlfn.MAXIFS(AI$17:AI$1040,K$17:K$1040,K978) - _xlfn.MINIFS(AI$17:AI$1040,K$17:K$1040,K978)</f>
        <v>5.4128573832131599E-2</v>
      </c>
      <c r="AR978" s="4">
        <f t="shared" ref="AR978:AR1040" si="704">_xlfn.MAXIFS(AJ$17:AJ$1040,L$17:L$1040,L978) - _xlfn.MINIFS(AJ$17:AJ$1040,L$17:L$1040,L978)</f>
        <v>3.3074892040218296E-2</v>
      </c>
      <c r="AS978" s="4">
        <f t="array" ref="AS978">_xlfn.STDEV.S(IF(E$17:E$1040=E978,$C$17:$C$1040,""))</f>
        <v>1.6668979720915356E-2</v>
      </c>
      <c r="AT978" s="4">
        <f t="array" ref="AT978">_xlfn.STDEV.S(IF(F$17:F$1040=F978,$C$17:$C$1040,""))</f>
        <v>2.155996435463892E-2</v>
      </c>
      <c r="AU978" s="4">
        <f t="array" ref="AU978">_xlfn.STDEV.S(IF(G$17:G$1040=G978,$C$17:$C$1040,""))</f>
        <v>1.268826995922356E-2</v>
      </c>
      <c r="AV978" s="4">
        <f t="array" ref="AV978">_xlfn.STDEV.S(IF(H$17:H$1040=H978,$C$17:$C$1040,""))</f>
        <v>1.3301410364207759E-2</v>
      </c>
      <c r="AW978" s="4">
        <f t="array" ref="AW978">_xlfn.STDEV.S(IF(I$17:I$1040=I978,$C$17:$C$1040,""))</f>
        <v>1.4306519077162577E-2</v>
      </c>
      <c r="AX978" s="4">
        <f t="array" ref="AX978">_xlfn.STDEV.S(IF(J$17:J$1040=J978,$C$17:$C$1040,""))</f>
        <v>1.6188207844142995E-2</v>
      </c>
      <c r="AY978" s="4">
        <f t="array" ref="AY978">_xlfn.STDEV.S(IF(K$17:K$1040=K978,$C$17:$C$1040,""))</f>
        <v>2.0089008491455427E-2</v>
      </c>
      <c r="AZ978" s="4">
        <f t="array" ref="AZ978">_xlfn.STDEV.S(IF(L$17:L$1040=L978,$C$17:$C$1040,""))</f>
        <v>2.2278498330654765E-2</v>
      </c>
      <c r="BA978" s="7">
        <f t="shared" ref="BA978:BA1040" si="705">AK978/AS978</f>
        <v>24.646029270244831</v>
      </c>
      <c r="BB978" s="7">
        <f t="shared" ref="BB978:BB1040" si="706">AL978/AT978</f>
        <v>18.704025844723532</v>
      </c>
      <c r="BC978" s="7">
        <f t="shared" ref="BC978:BC1040" si="707">AM978/AU978</f>
        <v>11.664837757305637</v>
      </c>
      <c r="BD978" s="7">
        <f t="shared" ref="BD978:BD1040" si="708">AN978/AV978</f>
        <v>8.9653463358385181</v>
      </c>
      <c r="BE978" s="7">
        <f t="shared" ref="BE978:BE1040" si="709">AO978/AW978</f>
        <v>6.8653167487682607</v>
      </c>
      <c r="BF978" s="7">
        <f t="shared" ref="BF978:BF1040" si="710">AP978/AX978</f>
        <v>3.5059021181202401</v>
      </c>
      <c r="BG978" s="7">
        <f t="shared" ref="BG978:BG1040" si="711">AQ978/AY978</f>
        <v>2.6944373016296157</v>
      </c>
      <c r="BH978" s="7">
        <f t="shared" ref="BH978:BH1040" si="712">AR978/AZ978</f>
        <v>1.4846104773007933</v>
      </c>
    </row>
    <row r="979" spans="1:60" x14ac:dyDescent="0.25">
      <c r="A979" s="3">
        <v>44077</v>
      </c>
      <c r="B979" s="1">
        <v>3455.0600589999999</v>
      </c>
      <c r="C979" s="4">
        <f t="shared" si="680"/>
        <v>-3.5125843631361842E-2</v>
      </c>
      <c r="D979" s="10">
        <f t="shared" ref="D979:D1040" si="713">D978+1</f>
        <v>962</v>
      </c>
      <c r="E979" s="10">
        <f t="shared" si="679"/>
        <v>1</v>
      </c>
      <c r="F979" s="10">
        <f t="shared" si="679"/>
        <v>3</v>
      </c>
      <c r="G979" s="10">
        <f t="shared" si="679"/>
        <v>7</v>
      </c>
      <c r="H979" s="10">
        <f t="shared" si="679"/>
        <v>15</v>
      </c>
      <c r="I979" s="10">
        <f t="shared" si="679"/>
        <v>30</v>
      </c>
      <c r="J979" s="10">
        <f t="shared" si="679"/>
        <v>60</v>
      </c>
      <c r="K979" s="10">
        <f t="shared" si="679"/>
        <v>120</v>
      </c>
      <c r="L979" s="10">
        <f t="shared" si="679"/>
        <v>240</v>
      </c>
      <c r="M979" s="4">
        <f t="shared" si="681"/>
        <v>7.0934616863010361E-4</v>
      </c>
      <c r="N979" s="4">
        <f t="shared" si="682"/>
        <v>8.4305118703185099E-4</v>
      </c>
      <c r="O979" s="4">
        <f t="shared" si="683"/>
        <v>1.4966384207309481E-3</v>
      </c>
      <c r="P979" s="4">
        <f t="shared" si="684"/>
        <v>7.9530037621867132E-4</v>
      </c>
      <c r="Q979" s="4">
        <f t="shared" si="685"/>
        <v>-5.217711323086266E-5</v>
      </c>
      <c r="R979" s="4">
        <f t="shared" si="686"/>
        <v>-4.7536469709990314E-3</v>
      </c>
      <c r="S979" s="4">
        <f t="shared" si="687"/>
        <v>-5.6288797500723686E-3</v>
      </c>
      <c r="T979" s="4">
        <f t="shared" si="688"/>
        <v>-5.0919894769769214E-3</v>
      </c>
      <c r="U979" s="6">
        <f t="shared" si="689"/>
        <v>-3.5835189799991944E-2</v>
      </c>
      <c r="V979" s="6">
        <f t="shared" si="690"/>
        <v>-3.5968894818393694E-2</v>
      </c>
      <c r="W979" s="6">
        <f t="shared" si="691"/>
        <v>-3.6622482052092786E-2</v>
      </c>
      <c r="X979" s="6">
        <f t="shared" si="692"/>
        <v>-3.5921144007580515E-2</v>
      </c>
      <c r="Y979" s="6">
        <f t="shared" si="693"/>
        <v>-3.5073666518130979E-2</v>
      </c>
      <c r="Z979" s="6">
        <f t="shared" si="694"/>
        <v>-3.037219666036281E-2</v>
      </c>
      <c r="AA979" s="6">
        <f t="shared" si="695"/>
        <v>-2.9496963881289473E-2</v>
      </c>
      <c r="AB979" s="6">
        <f t="shared" si="696"/>
        <v>-3.003385415438492E-2</v>
      </c>
      <c r="AC979" s="6">
        <f t="shared" ref="AC979:AC1040" si="714">IF(E979=E978,U979+AC978,U979)</f>
        <v>-1.9864038336656606E-2</v>
      </c>
      <c r="AD979" s="6">
        <f t="shared" ref="AD979:AD1040" si="715">IF(F979=F978,V979+AD978,V979)</f>
        <v>-1.1708032214149261E-2</v>
      </c>
      <c r="AE979" s="6">
        <f t="shared" ref="AE979:AE1040" si="716">IF(G979=G978,W979+AE978,W979)</f>
        <v>2.8160789041495521E-2</v>
      </c>
      <c r="AF979" s="6">
        <f t="shared" ref="AF979:AF1040" si="717">IF(H979=H978,X979+AF978,X979)</f>
        <v>-1.4620831673753405E-2</v>
      </c>
      <c r="AG979" s="6">
        <f t="shared" ref="AG979:AG1040" si="718">IF(I979=I978,Y979+AG978,Y979)</f>
        <v>-1.2078399205404801E-2</v>
      </c>
      <c r="AH979" s="6">
        <f t="shared" ref="AH979:AH1040" si="719">IF(J979=J978,Z979+AH978,Z979)</f>
        <v>2.0260103678997055E-3</v>
      </c>
      <c r="AI979" s="6">
        <f t="shared" ref="AI979:AI1040" si="720">IF(K979=K978,AA979+AI978,AA979)</f>
        <v>4.651708705119717E-3</v>
      </c>
      <c r="AJ979" s="6">
        <f t="shared" ref="AJ979:AJ1040" si="721">IF(L979=L978,AB979+AJ978,AB979)</f>
        <v>3.0410378858333753E-3</v>
      </c>
      <c r="AK979" s="4">
        <f t="shared" si="697"/>
        <v>0.4108241621067974</v>
      </c>
      <c r="AL979" s="4">
        <f t="shared" si="698"/>
        <v>0.40325813050048448</v>
      </c>
      <c r="AM979" s="4">
        <f t="shared" si="699"/>
        <v>0.14800661049523783</v>
      </c>
      <c r="AN979" s="4">
        <f t="shared" si="700"/>
        <v>0.11925175067023452</v>
      </c>
      <c r="AO979" s="4">
        <f t="shared" si="701"/>
        <v>9.8218785037016879E-2</v>
      </c>
      <c r="AP979" s="4">
        <f t="shared" si="702"/>
        <v>5.6754272169351611E-2</v>
      </c>
      <c r="AQ979" s="4">
        <f t="shared" si="703"/>
        <v>5.4128573832131599E-2</v>
      </c>
      <c r="AR979" s="4">
        <f t="shared" si="704"/>
        <v>3.3074892040218296E-2</v>
      </c>
      <c r="AS979" s="4">
        <f t="array" ref="AS979">_xlfn.STDEV.S(IF(E$17:E$1040=E979,$C$17:$C$1040,""))</f>
        <v>1.6668979720915356E-2</v>
      </c>
      <c r="AT979" s="4">
        <f t="array" ref="AT979">_xlfn.STDEV.S(IF(F$17:F$1040=F979,$C$17:$C$1040,""))</f>
        <v>2.155996435463892E-2</v>
      </c>
      <c r="AU979" s="4">
        <f t="array" ref="AU979">_xlfn.STDEV.S(IF(G$17:G$1040=G979,$C$17:$C$1040,""))</f>
        <v>1.268826995922356E-2</v>
      </c>
      <c r="AV979" s="4">
        <f t="array" ref="AV979">_xlfn.STDEV.S(IF(H$17:H$1040=H979,$C$17:$C$1040,""))</f>
        <v>1.3301410364207759E-2</v>
      </c>
      <c r="AW979" s="4">
        <f t="array" ref="AW979">_xlfn.STDEV.S(IF(I$17:I$1040=I979,$C$17:$C$1040,""))</f>
        <v>1.4306519077162577E-2</v>
      </c>
      <c r="AX979" s="4">
        <f t="array" ref="AX979">_xlfn.STDEV.S(IF(J$17:J$1040=J979,$C$17:$C$1040,""))</f>
        <v>1.6188207844142995E-2</v>
      </c>
      <c r="AY979" s="4">
        <f t="array" ref="AY979">_xlfn.STDEV.S(IF(K$17:K$1040=K979,$C$17:$C$1040,""))</f>
        <v>2.0089008491455427E-2</v>
      </c>
      <c r="AZ979" s="4">
        <f t="array" ref="AZ979">_xlfn.STDEV.S(IF(L$17:L$1040=L979,$C$17:$C$1040,""))</f>
        <v>2.2278498330654765E-2</v>
      </c>
      <c r="BA979" s="7">
        <f t="shared" si="705"/>
        <v>24.646029270244831</v>
      </c>
      <c r="BB979" s="7">
        <f t="shared" si="706"/>
        <v>18.704025844723532</v>
      </c>
      <c r="BC979" s="7">
        <f t="shared" si="707"/>
        <v>11.664837757305637</v>
      </c>
      <c r="BD979" s="7">
        <f t="shared" si="708"/>
        <v>8.9653463358385181</v>
      </c>
      <c r="BE979" s="7">
        <f t="shared" si="709"/>
        <v>6.8653167487682607</v>
      </c>
      <c r="BF979" s="7">
        <f t="shared" si="710"/>
        <v>3.5059021181202401</v>
      </c>
      <c r="BG979" s="7">
        <f t="shared" si="711"/>
        <v>2.6944373016296157</v>
      </c>
      <c r="BH979" s="7">
        <f t="shared" si="712"/>
        <v>1.4846104773007933</v>
      </c>
    </row>
    <row r="980" spans="1:60" x14ac:dyDescent="0.25">
      <c r="A980" s="3">
        <v>44078</v>
      </c>
      <c r="B980" s="1">
        <v>3426.959961</v>
      </c>
      <c r="C980" s="4">
        <f t="shared" si="680"/>
        <v>-8.1330273628102967E-3</v>
      </c>
      <c r="D980" s="10">
        <f t="shared" si="713"/>
        <v>963</v>
      </c>
      <c r="E980" s="10">
        <f t="shared" si="679"/>
        <v>1</v>
      </c>
      <c r="F980" s="10">
        <f t="shared" si="679"/>
        <v>3</v>
      </c>
      <c r="G980" s="10">
        <f t="shared" si="679"/>
        <v>7</v>
      </c>
      <c r="H980" s="10">
        <f t="shared" si="679"/>
        <v>15</v>
      </c>
      <c r="I980" s="10">
        <f t="shared" si="679"/>
        <v>30</v>
      </c>
      <c r="J980" s="10">
        <f t="shared" si="679"/>
        <v>60</v>
      </c>
      <c r="K980" s="10">
        <f t="shared" si="679"/>
        <v>120</v>
      </c>
      <c r="L980" s="10">
        <f t="shared" si="679"/>
        <v>240</v>
      </c>
      <c r="M980" s="4">
        <f t="shared" si="681"/>
        <v>7.0934616863010361E-4</v>
      </c>
      <c r="N980" s="4">
        <f t="shared" si="682"/>
        <v>8.4305118703185099E-4</v>
      </c>
      <c r="O980" s="4">
        <f t="shared" si="683"/>
        <v>1.4966384207309481E-3</v>
      </c>
      <c r="P980" s="4">
        <f t="shared" si="684"/>
        <v>7.9530037621867132E-4</v>
      </c>
      <c r="Q980" s="4">
        <f t="shared" si="685"/>
        <v>-5.217711323086266E-5</v>
      </c>
      <c r="R980" s="4">
        <f t="shared" si="686"/>
        <v>-4.7536469709990314E-3</v>
      </c>
      <c r="S980" s="4">
        <f t="shared" si="687"/>
        <v>-5.6288797500723686E-3</v>
      </c>
      <c r="T980" s="4">
        <f t="shared" si="688"/>
        <v>-5.0919894769769214E-3</v>
      </c>
      <c r="U980" s="6">
        <f t="shared" si="689"/>
        <v>-8.842373531440401E-3</v>
      </c>
      <c r="V980" s="6">
        <f t="shared" si="690"/>
        <v>-8.9760785498421477E-3</v>
      </c>
      <c r="W980" s="6">
        <f t="shared" si="691"/>
        <v>-9.6296657835412448E-3</v>
      </c>
      <c r="X980" s="6">
        <f t="shared" si="692"/>
        <v>-8.928327739028968E-3</v>
      </c>
      <c r="Y980" s="6">
        <f t="shared" si="693"/>
        <v>-8.080850249579434E-3</v>
      </c>
      <c r="Z980" s="6">
        <f t="shared" si="694"/>
        <v>-3.3793803918112653E-3</v>
      </c>
      <c r="AA980" s="6">
        <f t="shared" si="695"/>
        <v>-2.5041476127379281E-3</v>
      </c>
      <c r="AB980" s="6">
        <f t="shared" si="696"/>
        <v>-3.0410378858333753E-3</v>
      </c>
      <c r="AC980" s="6">
        <f t="shared" si="714"/>
        <v>-2.8706411868097005E-2</v>
      </c>
      <c r="AD980" s="6">
        <f t="shared" si="715"/>
        <v>-2.068411076399141E-2</v>
      </c>
      <c r="AE980" s="6">
        <f t="shared" si="716"/>
        <v>1.8531123257954276E-2</v>
      </c>
      <c r="AF980" s="6">
        <f t="shared" si="717"/>
        <v>-2.3549159412782371E-2</v>
      </c>
      <c r="AG980" s="6">
        <f t="shared" si="718"/>
        <v>-2.0159249454984235E-2</v>
      </c>
      <c r="AH980" s="6">
        <f t="shared" si="719"/>
        <v>-1.3533700239115598E-3</v>
      </c>
      <c r="AI980" s="6">
        <f t="shared" si="720"/>
        <v>2.1475610923817889E-3</v>
      </c>
      <c r="AJ980" s="6">
        <f t="shared" si="721"/>
        <v>0</v>
      </c>
      <c r="AK980" s="4">
        <f t="shared" si="697"/>
        <v>0.4108241621067974</v>
      </c>
      <c r="AL980" s="4">
        <f t="shared" si="698"/>
        <v>0.40325813050048448</v>
      </c>
      <c r="AM980" s="4">
        <f t="shared" si="699"/>
        <v>0.14800661049523783</v>
      </c>
      <c r="AN980" s="4">
        <f t="shared" si="700"/>
        <v>0.11925175067023452</v>
      </c>
      <c r="AO980" s="4">
        <f t="shared" si="701"/>
        <v>9.8218785037016879E-2</v>
      </c>
      <c r="AP980" s="4">
        <f t="shared" si="702"/>
        <v>5.6754272169351611E-2</v>
      </c>
      <c r="AQ980" s="4">
        <f t="shared" si="703"/>
        <v>5.4128573832131599E-2</v>
      </c>
      <c r="AR980" s="4">
        <f t="shared" si="704"/>
        <v>3.3074892040218296E-2</v>
      </c>
      <c r="AS980" s="4">
        <f t="array" ref="AS980">_xlfn.STDEV.S(IF(E$17:E$1040=E980,$C$17:$C$1040,""))</f>
        <v>1.6668979720915356E-2</v>
      </c>
      <c r="AT980" s="4">
        <f t="array" ref="AT980">_xlfn.STDEV.S(IF(F$17:F$1040=F980,$C$17:$C$1040,""))</f>
        <v>2.155996435463892E-2</v>
      </c>
      <c r="AU980" s="4">
        <f t="array" ref="AU980">_xlfn.STDEV.S(IF(G$17:G$1040=G980,$C$17:$C$1040,""))</f>
        <v>1.268826995922356E-2</v>
      </c>
      <c r="AV980" s="4">
        <f t="array" ref="AV980">_xlfn.STDEV.S(IF(H$17:H$1040=H980,$C$17:$C$1040,""))</f>
        <v>1.3301410364207759E-2</v>
      </c>
      <c r="AW980" s="4">
        <f t="array" ref="AW980">_xlfn.STDEV.S(IF(I$17:I$1040=I980,$C$17:$C$1040,""))</f>
        <v>1.4306519077162577E-2</v>
      </c>
      <c r="AX980" s="4">
        <f t="array" ref="AX980">_xlfn.STDEV.S(IF(J$17:J$1040=J980,$C$17:$C$1040,""))</f>
        <v>1.6188207844142995E-2</v>
      </c>
      <c r="AY980" s="4">
        <f t="array" ref="AY980">_xlfn.STDEV.S(IF(K$17:K$1040=K980,$C$17:$C$1040,""))</f>
        <v>2.0089008491455427E-2</v>
      </c>
      <c r="AZ980" s="4">
        <f t="array" ref="AZ980">_xlfn.STDEV.S(IF(L$17:L$1040=L980,$C$17:$C$1040,""))</f>
        <v>2.2278498330654765E-2</v>
      </c>
      <c r="BA980" s="7">
        <f t="shared" si="705"/>
        <v>24.646029270244831</v>
      </c>
      <c r="BB980" s="7">
        <f t="shared" si="706"/>
        <v>18.704025844723532</v>
      </c>
      <c r="BC980" s="7">
        <f t="shared" si="707"/>
        <v>11.664837757305637</v>
      </c>
      <c r="BD980" s="7">
        <f t="shared" si="708"/>
        <v>8.9653463358385181</v>
      </c>
      <c r="BE980" s="7">
        <f t="shared" si="709"/>
        <v>6.8653167487682607</v>
      </c>
      <c r="BF980" s="7">
        <f t="shared" si="710"/>
        <v>3.5059021181202401</v>
      </c>
      <c r="BG980" s="7">
        <f t="shared" si="711"/>
        <v>2.6944373016296157</v>
      </c>
      <c r="BH980" s="7">
        <f t="shared" si="712"/>
        <v>1.4846104773007933</v>
      </c>
    </row>
    <row r="981" spans="1:60" x14ac:dyDescent="0.25">
      <c r="A981" s="3">
        <v>44082</v>
      </c>
      <c r="B981" s="1">
        <v>3331.8400879999999</v>
      </c>
      <c r="C981" s="4">
        <f t="shared" si="680"/>
        <v>-2.7756342088176567E-2</v>
      </c>
      <c r="D981" s="10">
        <f t="shared" si="713"/>
        <v>964</v>
      </c>
      <c r="E981" s="10">
        <f t="shared" si="679"/>
        <v>1</v>
      </c>
      <c r="F981" s="10">
        <f t="shared" si="679"/>
        <v>3</v>
      </c>
      <c r="G981" s="10">
        <f t="shared" si="679"/>
        <v>7</v>
      </c>
      <c r="H981" s="10">
        <f t="shared" si="679"/>
        <v>15</v>
      </c>
      <c r="I981" s="10">
        <f t="shared" si="679"/>
        <v>30</v>
      </c>
      <c r="J981" s="10">
        <f t="shared" si="679"/>
        <v>60</v>
      </c>
      <c r="K981" s="10">
        <f t="shared" si="679"/>
        <v>120</v>
      </c>
      <c r="L981" s="10">
        <f t="shared" ref="F981:L1018" si="722">QUOTIENT($D981,L$2)</f>
        <v>241</v>
      </c>
      <c r="M981" s="4">
        <f t="shared" si="681"/>
        <v>7.0934616863010361E-4</v>
      </c>
      <c r="N981" s="4">
        <f t="shared" si="682"/>
        <v>8.4305118703185099E-4</v>
      </c>
      <c r="O981" s="4">
        <f t="shared" si="683"/>
        <v>1.4966384207309481E-3</v>
      </c>
      <c r="P981" s="4">
        <f t="shared" si="684"/>
        <v>7.9530037621867132E-4</v>
      </c>
      <c r="Q981" s="4">
        <f t="shared" si="685"/>
        <v>-5.217711323086266E-5</v>
      </c>
      <c r="R981" s="4">
        <f t="shared" si="686"/>
        <v>-4.7536469709990314E-3</v>
      </c>
      <c r="S981" s="4">
        <f t="shared" si="687"/>
        <v>-5.6288797500723686E-3</v>
      </c>
      <c r="T981" s="4">
        <f t="shared" si="688"/>
        <v>-6.1657700231678159E-3</v>
      </c>
      <c r="U981" s="6">
        <f t="shared" si="689"/>
        <v>-2.8465688256806669E-2</v>
      </c>
      <c r="V981" s="6">
        <f t="shared" si="690"/>
        <v>-2.8599393275208419E-2</v>
      </c>
      <c r="W981" s="6">
        <f t="shared" si="691"/>
        <v>-2.9252980508907515E-2</v>
      </c>
      <c r="X981" s="6">
        <f t="shared" si="692"/>
        <v>-2.855164246439524E-2</v>
      </c>
      <c r="Y981" s="6">
        <f t="shared" si="693"/>
        <v>-2.7704164974945704E-2</v>
      </c>
      <c r="Z981" s="6">
        <f t="shared" si="694"/>
        <v>-2.3002695117177535E-2</v>
      </c>
      <c r="AA981" s="6">
        <f t="shared" si="695"/>
        <v>-2.2127462338104198E-2</v>
      </c>
      <c r="AB981" s="6">
        <f t="shared" si="696"/>
        <v>-2.1590572065008751E-2</v>
      </c>
      <c r="AC981" s="6">
        <f t="shared" si="714"/>
        <v>-5.7172100124903674E-2</v>
      </c>
      <c r="AD981" s="6">
        <f t="shared" si="715"/>
        <v>-4.928350403919983E-2</v>
      </c>
      <c r="AE981" s="6">
        <f t="shared" si="716"/>
        <v>-1.0721857250953239E-2</v>
      </c>
      <c r="AF981" s="6">
        <f t="shared" si="717"/>
        <v>-5.210080187717761E-2</v>
      </c>
      <c r="AG981" s="6">
        <f t="shared" si="718"/>
        <v>-4.7863414429929939E-2</v>
      </c>
      <c r="AH981" s="6">
        <f t="shared" si="719"/>
        <v>-2.4356065141089095E-2</v>
      </c>
      <c r="AI981" s="6">
        <f t="shared" si="720"/>
        <v>-1.9979901245722409E-2</v>
      </c>
      <c r="AJ981" s="6">
        <f t="shared" si="721"/>
        <v>-2.1590572065008751E-2</v>
      </c>
      <c r="AK981" s="4">
        <f t="shared" si="697"/>
        <v>0.4108241621067974</v>
      </c>
      <c r="AL981" s="4">
        <f t="shared" si="698"/>
        <v>0.40325813050048448</v>
      </c>
      <c r="AM981" s="4">
        <f t="shared" si="699"/>
        <v>0.14800661049523783</v>
      </c>
      <c r="AN981" s="4">
        <f t="shared" si="700"/>
        <v>0.11925175067023452</v>
      </c>
      <c r="AO981" s="4">
        <f t="shared" si="701"/>
        <v>9.8218785037016879E-2</v>
      </c>
      <c r="AP981" s="4">
        <f t="shared" si="702"/>
        <v>5.6754272169351611E-2</v>
      </c>
      <c r="AQ981" s="4">
        <f t="shared" si="703"/>
        <v>5.4128573832131599E-2</v>
      </c>
      <c r="AR981" s="4">
        <f t="shared" si="704"/>
        <v>2.631075634521246E-2</v>
      </c>
      <c r="AS981" s="4">
        <f t="array" ref="AS981">_xlfn.STDEV.S(IF(E$17:E$1040=E981,$C$17:$C$1040,""))</f>
        <v>1.6668979720915356E-2</v>
      </c>
      <c r="AT981" s="4">
        <f t="array" ref="AT981">_xlfn.STDEV.S(IF(F$17:F$1040=F981,$C$17:$C$1040,""))</f>
        <v>2.155996435463892E-2</v>
      </c>
      <c r="AU981" s="4">
        <f t="array" ref="AU981">_xlfn.STDEV.S(IF(G$17:G$1040=G981,$C$17:$C$1040,""))</f>
        <v>1.268826995922356E-2</v>
      </c>
      <c r="AV981" s="4">
        <f t="array" ref="AV981">_xlfn.STDEV.S(IF(H$17:H$1040=H981,$C$17:$C$1040,""))</f>
        <v>1.3301410364207759E-2</v>
      </c>
      <c r="AW981" s="4">
        <f t="array" ref="AW981">_xlfn.STDEV.S(IF(I$17:I$1040=I981,$C$17:$C$1040,""))</f>
        <v>1.4306519077162577E-2</v>
      </c>
      <c r="AX981" s="4">
        <f t="array" ref="AX981">_xlfn.STDEV.S(IF(J$17:J$1040=J981,$C$17:$C$1040,""))</f>
        <v>1.6188207844142995E-2</v>
      </c>
      <c r="AY981" s="4">
        <f t="array" ref="AY981">_xlfn.STDEV.S(IF(K$17:K$1040=K981,$C$17:$C$1040,""))</f>
        <v>2.0089008491455427E-2</v>
      </c>
      <c r="AZ981" s="4">
        <f t="array" ref="AZ981">_xlfn.STDEV.S(IF(L$17:L$1040=L981,$C$17:$C$1040,""))</f>
        <v>2.1084570679833319E-2</v>
      </c>
      <c r="BA981" s="7">
        <f t="shared" si="705"/>
        <v>24.646029270244831</v>
      </c>
      <c r="BB981" s="7">
        <f t="shared" si="706"/>
        <v>18.704025844723532</v>
      </c>
      <c r="BC981" s="7">
        <f t="shared" si="707"/>
        <v>11.664837757305637</v>
      </c>
      <c r="BD981" s="7">
        <f t="shared" si="708"/>
        <v>8.9653463358385181</v>
      </c>
      <c r="BE981" s="7">
        <f t="shared" si="709"/>
        <v>6.8653167487682607</v>
      </c>
      <c r="BF981" s="7">
        <f t="shared" si="710"/>
        <v>3.5059021181202401</v>
      </c>
      <c r="BG981" s="7">
        <f t="shared" si="711"/>
        <v>2.6944373016296157</v>
      </c>
      <c r="BH981" s="7">
        <f t="shared" si="712"/>
        <v>1.2478677770934086</v>
      </c>
    </row>
    <row r="982" spans="1:60" x14ac:dyDescent="0.25">
      <c r="A982" s="3">
        <v>44083</v>
      </c>
      <c r="B982" s="1">
        <v>3398.959961</v>
      </c>
      <c r="C982" s="4">
        <f t="shared" si="680"/>
        <v>2.0144986322044645E-2</v>
      </c>
      <c r="D982" s="10">
        <f t="shared" si="713"/>
        <v>965</v>
      </c>
      <c r="E982" s="10">
        <f t="shared" ref="E982:E1040" si="723">QUOTIENT($D982,E$2)</f>
        <v>1</v>
      </c>
      <c r="F982" s="10">
        <f t="shared" si="722"/>
        <v>3</v>
      </c>
      <c r="G982" s="10">
        <f t="shared" si="722"/>
        <v>7</v>
      </c>
      <c r="H982" s="10">
        <f t="shared" si="722"/>
        <v>15</v>
      </c>
      <c r="I982" s="10">
        <f t="shared" si="722"/>
        <v>30</v>
      </c>
      <c r="J982" s="10">
        <f t="shared" si="722"/>
        <v>60</v>
      </c>
      <c r="K982" s="10">
        <f t="shared" si="722"/>
        <v>120</v>
      </c>
      <c r="L982" s="10">
        <f t="shared" si="722"/>
        <v>241</v>
      </c>
      <c r="M982" s="4">
        <f t="shared" si="681"/>
        <v>7.0934616863010361E-4</v>
      </c>
      <c r="N982" s="4">
        <f t="shared" si="682"/>
        <v>8.4305118703185099E-4</v>
      </c>
      <c r="O982" s="4">
        <f t="shared" si="683"/>
        <v>1.4966384207309481E-3</v>
      </c>
      <c r="P982" s="4">
        <f t="shared" si="684"/>
        <v>7.9530037621867132E-4</v>
      </c>
      <c r="Q982" s="4">
        <f t="shared" si="685"/>
        <v>-5.217711323086266E-5</v>
      </c>
      <c r="R982" s="4">
        <f t="shared" si="686"/>
        <v>-4.7536469709990314E-3</v>
      </c>
      <c r="S982" s="4">
        <f t="shared" si="687"/>
        <v>-5.6288797500723686E-3</v>
      </c>
      <c r="T982" s="4">
        <f t="shared" si="688"/>
        <v>-6.1657700231678159E-3</v>
      </c>
      <c r="U982" s="6">
        <f t="shared" si="689"/>
        <v>1.9435640153414542E-2</v>
      </c>
      <c r="V982" s="6">
        <f t="shared" si="690"/>
        <v>1.9301935135012792E-2</v>
      </c>
      <c r="W982" s="6">
        <f t="shared" si="691"/>
        <v>1.8648347901313696E-2</v>
      </c>
      <c r="X982" s="6">
        <f t="shared" si="692"/>
        <v>1.9349685945825972E-2</v>
      </c>
      <c r="Y982" s="6">
        <f t="shared" si="693"/>
        <v>2.0197163435275507E-2</v>
      </c>
      <c r="Z982" s="6">
        <f t="shared" si="694"/>
        <v>2.4898633293043676E-2</v>
      </c>
      <c r="AA982" s="6">
        <f t="shared" si="695"/>
        <v>2.5773866072117013E-2</v>
      </c>
      <c r="AB982" s="6">
        <f t="shared" si="696"/>
        <v>2.631075634521246E-2</v>
      </c>
      <c r="AC982" s="6">
        <f t="shared" si="714"/>
        <v>-3.7736459971489132E-2</v>
      </c>
      <c r="AD982" s="6">
        <f t="shared" si="715"/>
        <v>-2.9981568904187038E-2</v>
      </c>
      <c r="AE982" s="6">
        <f t="shared" si="716"/>
        <v>7.9264906503604578E-3</v>
      </c>
      <c r="AF982" s="6">
        <f t="shared" si="717"/>
        <v>-3.2751115931351639E-2</v>
      </c>
      <c r="AG982" s="6">
        <f t="shared" si="718"/>
        <v>-2.7666250994654432E-2</v>
      </c>
      <c r="AH982" s="6">
        <f t="shared" si="719"/>
        <v>5.4256815195458108E-4</v>
      </c>
      <c r="AI982" s="6">
        <f t="shared" si="720"/>
        <v>5.7939648263946042E-3</v>
      </c>
      <c r="AJ982" s="6">
        <f t="shared" si="721"/>
        <v>4.7201842802037097E-3</v>
      </c>
      <c r="AK982" s="4">
        <f t="shared" si="697"/>
        <v>0.4108241621067974</v>
      </c>
      <c r="AL982" s="4">
        <f t="shared" si="698"/>
        <v>0.40325813050048448</v>
      </c>
      <c r="AM982" s="4">
        <f t="shared" si="699"/>
        <v>0.14800661049523783</v>
      </c>
      <c r="AN982" s="4">
        <f t="shared" si="700"/>
        <v>0.11925175067023452</v>
      </c>
      <c r="AO982" s="4">
        <f t="shared" si="701"/>
        <v>9.8218785037016879E-2</v>
      </c>
      <c r="AP982" s="4">
        <f t="shared" si="702"/>
        <v>5.6754272169351611E-2</v>
      </c>
      <c r="AQ982" s="4">
        <f t="shared" si="703"/>
        <v>5.4128573832131599E-2</v>
      </c>
      <c r="AR982" s="4">
        <f t="shared" si="704"/>
        <v>2.631075634521246E-2</v>
      </c>
      <c r="AS982" s="4">
        <f t="array" ref="AS982">_xlfn.STDEV.S(IF(E$17:E$1040=E982,$C$17:$C$1040,""))</f>
        <v>1.6668979720915356E-2</v>
      </c>
      <c r="AT982" s="4">
        <f t="array" ref="AT982">_xlfn.STDEV.S(IF(F$17:F$1040=F982,$C$17:$C$1040,""))</f>
        <v>2.155996435463892E-2</v>
      </c>
      <c r="AU982" s="4">
        <f t="array" ref="AU982">_xlfn.STDEV.S(IF(G$17:G$1040=G982,$C$17:$C$1040,""))</f>
        <v>1.268826995922356E-2</v>
      </c>
      <c r="AV982" s="4">
        <f t="array" ref="AV982">_xlfn.STDEV.S(IF(H$17:H$1040=H982,$C$17:$C$1040,""))</f>
        <v>1.3301410364207759E-2</v>
      </c>
      <c r="AW982" s="4">
        <f t="array" ref="AW982">_xlfn.STDEV.S(IF(I$17:I$1040=I982,$C$17:$C$1040,""))</f>
        <v>1.4306519077162577E-2</v>
      </c>
      <c r="AX982" s="4">
        <f t="array" ref="AX982">_xlfn.STDEV.S(IF(J$17:J$1040=J982,$C$17:$C$1040,""))</f>
        <v>1.6188207844142995E-2</v>
      </c>
      <c r="AY982" s="4">
        <f t="array" ref="AY982">_xlfn.STDEV.S(IF(K$17:K$1040=K982,$C$17:$C$1040,""))</f>
        <v>2.0089008491455427E-2</v>
      </c>
      <c r="AZ982" s="4">
        <f t="array" ref="AZ982">_xlfn.STDEV.S(IF(L$17:L$1040=L982,$C$17:$C$1040,""))</f>
        <v>2.1084570679833319E-2</v>
      </c>
      <c r="BA982" s="7">
        <f t="shared" si="705"/>
        <v>24.646029270244831</v>
      </c>
      <c r="BB982" s="7">
        <f t="shared" si="706"/>
        <v>18.704025844723532</v>
      </c>
      <c r="BC982" s="7">
        <f t="shared" si="707"/>
        <v>11.664837757305637</v>
      </c>
      <c r="BD982" s="7">
        <f t="shared" si="708"/>
        <v>8.9653463358385181</v>
      </c>
      <c r="BE982" s="7">
        <f t="shared" si="709"/>
        <v>6.8653167487682607</v>
      </c>
      <c r="BF982" s="7">
        <f t="shared" si="710"/>
        <v>3.5059021181202401</v>
      </c>
      <c r="BG982" s="7">
        <f t="shared" si="711"/>
        <v>2.6944373016296157</v>
      </c>
      <c r="BH982" s="7">
        <f t="shared" si="712"/>
        <v>1.2478677770934086</v>
      </c>
    </row>
    <row r="983" spans="1:60" x14ac:dyDescent="0.25">
      <c r="A983" s="3">
        <v>44084</v>
      </c>
      <c r="B983" s="1">
        <v>3339.1899410000001</v>
      </c>
      <c r="C983" s="4">
        <f t="shared" si="680"/>
        <v>-1.7584796727765806E-2</v>
      </c>
      <c r="D983" s="10">
        <f t="shared" si="713"/>
        <v>966</v>
      </c>
      <c r="E983" s="10">
        <f t="shared" si="723"/>
        <v>1</v>
      </c>
      <c r="F983" s="10">
        <f t="shared" si="722"/>
        <v>3</v>
      </c>
      <c r="G983" s="10">
        <f t="shared" si="722"/>
        <v>7</v>
      </c>
      <c r="H983" s="10">
        <f t="shared" si="722"/>
        <v>15</v>
      </c>
      <c r="I983" s="10">
        <f t="shared" si="722"/>
        <v>30</v>
      </c>
      <c r="J983" s="10">
        <f t="shared" si="722"/>
        <v>60</v>
      </c>
      <c r="K983" s="10">
        <f t="shared" si="722"/>
        <v>120</v>
      </c>
      <c r="L983" s="10">
        <f t="shared" si="722"/>
        <v>241</v>
      </c>
      <c r="M983" s="4">
        <f t="shared" si="681"/>
        <v>7.0934616863010361E-4</v>
      </c>
      <c r="N983" s="4">
        <f t="shared" si="682"/>
        <v>8.4305118703185099E-4</v>
      </c>
      <c r="O983" s="4">
        <f t="shared" si="683"/>
        <v>1.4966384207309481E-3</v>
      </c>
      <c r="P983" s="4">
        <f t="shared" si="684"/>
        <v>7.9530037621867132E-4</v>
      </c>
      <c r="Q983" s="4">
        <f t="shared" si="685"/>
        <v>-5.217711323086266E-5</v>
      </c>
      <c r="R983" s="4">
        <f t="shared" si="686"/>
        <v>-4.7536469709990314E-3</v>
      </c>
      <c r="S983" s="4">
        <f t="shared" si="687"/>
        <v>-5.6288797500723686E-3</v>
      </c>
      <c r="T983" s="4">
        <f t="shared" si="688"/>
        <v>-6.1657700231678159E-3</v>
      </c>
      <c r="U983" s="6">
        <f t="shared" si="689"/>
        <v>-1.8294142896395908E-2</v>
      </c>
      <c r="V983" s="6">
        <f t="shared" si="690"/>
        <v>-1.8427847914797658E-2</v>
      </c>
      <c r="W983" s="6">
        <f t="shared" si="691"/>
        <v>-1.9081435148496754E-2</v>
      </c>
      <c r="X983" s="6">
        <f t="shared" si="692"/>
        <v>-1.8380097103984479E-2</v>
      </c>
      <c r="Y983" s="6">
        <f t="shared" si="693"/>
        <v>-1.7532619614534943E-2</v>
      </c>
      <c r="Z983" s="6">
        <f t="shared" si="694"/>
        <v>-1.2831149756766774E-2</v>
      </c>
      <c r="AA983" s="6">
        <f t="shared" si="695"/>
        <v>-1.1955916977693437E-2</v>
      </c>
      <c r="AB983" s="6">
        <f t="shared" si="696"/>
        <v>-1.141902670459799E-2</v>
      </c>
      <c r="AC983" s="6">
        <f t="shared" si="714"/>
        <v>-5.603060286788504E-2</v>
      </c>
      <c r="AD983" s="6">
        <f t="shared" si="715"/>
        <v>-4.8409416818984696E-2</v>
      </c>
      <c r="AE983" s="6">
        <f t="shared" si="716"/>
        <v>-1.1154944498136296E-2</v>
      </c>
      <c r="AF983" s="6">
        <f t="shared" si="717"/>
        <v>-5.1131213035336118E-2</v>
      </c>
      <c r="AG983" s="6">
        <f t="shared" si="718"/>
        <v>-4.5198870609189375E-2</v>
      </c>
      <c r="AH983" s="6">
        <f t="shared" si="719"/>
        <v>-1.2288581604812193E-2</v>
      </c>
      <c r="AI983" s="6">
        <f t="shared" si="720"/>
        <v>-6.1619521512988329E-3</v>
      </c>
      <c r="AJ983" s="6">
        <f t="shared" si="721"/>
        <v>-6.6988424243942801E-3</v>
      </c>
      <c r="AK983" s="4">
        <f t="shared" si="697"/>
        <v>0.4108241621067974</v>
      </c>
      <c r="AL983" s="4">
        <f t="shared" si="698"/>
        <v>0.40325813050048448</v>
      </c>
      <c r="AM983" s="4">
        <f t="shared" si="699"/>
        <v>0.14800661049523783</v>
      </c>
      <c r="AN983" s="4">
        <f t="shared" si="700"/>
        <v>0.11925175067023452</v>
      </c>
      <c r="AO983" s="4">
        <f t="shared" si="701"/>
        <v>9.8218785037016879E-2</v>
      </c>
      <c r="AP983" s="4">
        <f t="shared" si="702"/>
        <v>5.6754272169351611E-2</v>
      </c>
      <c r="AQ983" s="4">
        <f t="shared" si="703"/>
        <v>5.4128573832131599E-2</v>
      </c>
      <c r="AR983" s="4">
        <f t="shared" si="704"/>
        <v>2.631075634521246E-2</v>
      </c>
      <c r="AS983" s="4">
        <f t="array" ref="AS983">_xlfn.STDEV.S(IF(E$17:E$1040=E983,$C$17:$C$1040,""))</f>
        <v>1.6668979720915356E-2</v>
      </c>
      <c r="AT983" s="4">
        <f t="array" ref="AT983">_xlfn.STDEV.S(IF(F$17:F$1040=F983,$C$17:$C$1040,""))</f>
        <v>2.155996435463892E-2</v>
      </c>
      <c r="AU983" s="4">
        <f t="array" ref="AU983">_xlfn.STDEV.S(IF(G$17:G$1040=G983,$C$17:$C$1040,""))</f>
        <v>1.268826995922356E-2</v>
      </c>
      <c r="AV983" s="4">
        <f t="array" ref="AV983">_xlfn.STDEV.S(IF(H$17:H$1040=H983,$C$17:$C$1040,""))</f>
        <v>1.3301410364207759E-2</v>
      </c>
      <c r="AW983" s="4">
        <f t="array" ref="AW983">_xlfn.STDEV.S(IF(I$17:I$1040=I983,$C$17:$C$1040,""))</f>
        <v>1.4306519077162577E-2</v>
      </c>
      <c r="AX983" s="4">
        <f t="array" ref="AX983">_xlfn.STDEV.S(IF(J$17:J$1040=J983,$C$17:$C$1040,""))</f>
        <v>1.6188207844142995E-2</v>
      </c>
      <c r="AY983" s="4">
        <f t="array" ref="AY983">_xlfn.STDEV.S(IF(K$17:K$1040=K983,$C$17:$C$1040,""))</f>
        <v>2.0089008491455427E-2</v>
      </c>
      <c r="AZ983" s="4">
        <f t="array" ref="AZ983">_xlfn.STDEV.S(IF(L$17:L$1040=L983,$C$17:$C$1040,""))</f>
        <v>2.1084570679833319E-2</v>
      </c>
      <c r="BA983" s="7">
        <f t="shared" si="705"/>
        <v>24.646029270244831</v>
      </c>
      <c r="BB983" s="7">
        <f t="shared" si="706"/>
        <v>18.704025844723532</v>
      </c>
      <c r="BC983" s="7">
        <f t="shared" si="707"/>
        <v>11.664837757305637</v>
      </c>
      <c r="BD983" s="7">
        <f t="shared" si="708"/>
        <v>8.9653463358385181</v>
      </c>
      <c r="BE983" s="7">
        <f t="shared" si="709"/>
        <v>6.8653167487682607</v>
      </c>
      <c r="BF983" s="7">
        <f t="shared" si="710"/>
        <v>3.5059021181202401</v>
      </c>
      <c r="BG983" s="7">
        <f t="shared" si="711"/>
        <v>2.6944373016296157</v>
      </c>
      <c r="BH983" s="7">
        <f t="shared" si="712"/>
        <v>1.2478677770934086</v>
      </c>
    </row>
    <row r="984" spans="1:60" x14ac:dyDescent="0.25">
      <c r="A984" s="3">
        <v>44085</v>
      </c>
      <c r="B984" s="1">
        <v>3340.969971</v>
      </c>
      <c r="C984" s="4">
        <f t="shared" si="680"/>
        <v>5.3307240122646427E-4</v>
      </c>
      <c r="D984" s="10">
        <f t="shared" si="713"/>
        <v>967</v>
      </c>
      <c r="E984" s="10">
        <f t="shared" si="723"/>
        <v>1</v>
      </c>
      <c r="F984" s="10">
        <f t="shared" si="722"/>
        <v>3</v>
      </c>
      <c r="G984" s="10">
        <f t="shared" si="722"/>
        <v>7</v>
      </c>
      <c r="H984" s="10">
        <f t="shared" si="722"/>
        <v>15</v>
      </c>
      <c r="I984" s="10">
        <f t="shared" si="722"/>
        <v>30</v>
      </c>
      <c r="J984" s="10">
        <f t="shared" si="722"/>
        <v>60</v>
      </c>
      <c r="K984" s="10">
        <f t="shared" si="722"/>
        <v>120</v>
      </c>
      <c r="L984" s="10">
        <f t="shared" si="722"/>
        <v>241</v>
      </c>
      <c r="M984" s="4">
        <f t="shared" si="681"/>
        <v>7.0934616863010361E-4</v>
      </c>
      <c r="N984" s="4">
        <f t="shared" si="682"/>
        <v>8.4305118703185099E-4</v>
      </c>
      <c r="O984" s="4">
        <f t="shared" si="683"/>
        <v>1.4966384207309481E-3</v>
      </c>
      <c r="P984" s="4">
        <f t="shared" si="684"/>
        <v>7.9530037621867132E-4</v>
      </c>
      <c r="Q984" s="4">
        <f t="shared" si="685"/>
        <v>-5.217711323086266E-5</v>
      </c>
      <c r="R984" s="4">
        <f t="shared" si="686"/>
        <v>-4.7536469709990314E-3</v>
      </c>
      <c r="S984" s="4">
        <f t="shared" si="687"/>
        <v>-5.6288797500723686E-3</v>
      </c>
      <c r="T984" s="4">
        <f t="shared" si="688"/>
        <v>-6.1657700231678159E-3</v>
      </c>
      <c r="U984" s="6">
        <f t="shared" si="689"/>
        <v>-1.7627376740363934E-4</v>
      </c>
      <c r="V984" s="6">
        <f t="shared" si="690"/>
        <v>-3.0997878580538672E-4</v>
      </c>
      <c r="W984" s="6">
        <f t="shared" si="691"/>
        <v>-9.6356601950448387E-4</v>
      </c>
      <c r="X984" s="6">
        <f t="shared" si="692"/>
        <v>-2.6222797499220706E-4</v>
      </c>
      <c r="Y984" s="6">
        <f t="shared" si="693"/>
        <v>5.8524951445732692E-4</v>
      </c>
      <c r="Z984" s="6">
        <f t="shared" si="694"/>
        <v>5.2867193722254957E-3</v>
      </c>
      <c r="AA984" s="6">
        <f t="shared" si="695"/>
        <v>6.1619521512988329E-3</v>
      </c>
      <c r="AB984" s="6">
        <f t="shared" si="696"/>
        <v>6.6988424243942801E-3</v>
      </c>
      <c r="AC984" s="6">
        <f t="shared" si="714"/>
        <v>-5.6206876635288679E-2</v>
      </c>
      <c r="AD984" s="6">
        <f t="shared" si="715"/>
        <v>-4.8719395604790085E-2</v>
      </c>
      <c r="AE984" s="6">
        <f t="shared" si="716"/>
        <v>-1.211851051764078E-2</v>
      </c>
      <c r="AF984" s="6">
        <f t="shared" si="717"/>
        <v>-5.1393441010328327E-2</v>
      </c>
      <c r="AG984" s="6">
        <f t="shared" si="718"/>
        <v>-4.4613621094732048E-2</v>
      </c>
      <c r="AH984" s="6">
        <f t="shared" si="719"/>
        <v>-7.0018622325866975E-3</v>
      </c>
      <c r="AI984" s="6">
        <f t="shared" si="720"/>
        <v>0</v>
      </c>
      <c r="AJ984" s="6">
        <f t="shared" si="721"/>
        <v>0</v>
      </c>
      <c r="AK984" s="4">
        <f t="shared" si="697"/>
        <v>0.4108241621067974</v>
      </c>
      <c r="AL984" s="4">
        <f t="shared" si="698"/>
        <v>0.40325813050048448</v>
      </c>
      <c r="AM984" s="4">
        <f t="shared" si="699"/>
        <v>0.14800661049523783</v>
      </c>
      <c r="AN984" s="4">
        <f t="shared" si="700"/>
        <v>0.11925175067023452</v>
      </c>
      <c r="AO984" s="4">
        <f t="shared" si="701"/>
        <v>9.8218785037016879E-2</v>
      </c>
      <c r="AP984" s="4">
        <f t="shared" si="702"/>
        <v>5.6754272169351611E-2</v>
      </c>
      <c r="AQ984" s="4">
        <f t="shared" si="703"/>
        <v>5.4128573832131599E-2</v>
      </c>
      <c r="AR984" s="4">
        <f t="shared" si="704"/>
        <v>2.631075634521246E-2</v>
      </c>
      <c r="AS984" s="4">
        <f t="array" ref="AS984">_xlfn.STDEV.S(IF(E$17:E$1040=E984,$C$17:$C$1040,""))</f>
        <v>1.6668979720915356E-2</v>
      </c>
      <c r="AT984" s="4">
        <f t="array" ref="AT984">_xlfn.STDEV.S(IF(F$17:F$1040=F984,$C$17:$C$1040,""))</f>
        <v>2.155996435463892E-2</v>
      </c>
      <c r="AU984" s="4">
        <f t="array" ref="AU984">_xlfn.STDEV.S(IF(G$17:G$1040=G984,$C$17:$C$1040,""))</f>
        <v>1.268826995922356E-2</v>
      </c>
      <c r="AV984" s="4">
        <f t="array" ref="AV984">_xlfn.STDEV.S(IF(H$17:H$1040=H984,$C$17:$C$1040,""))</f>
        <v>1.3301410364207759E-2</v>
      </c>
      <c r="AW984" s="4">
        <f t="array" ref="AW984">_xlfn.STDEV.S(IF(I$17:I$1040=I984,$C$17:$C$1040,""))</f>
        <v>1.4306519077162577E-2</v>
      </c>
      <c r="AX984" s="4">
        <f t="array" ref="AX984">_xlfn.STDEV.S(IF(J$17:J$1040=J984,$C$17:$C$1040,""))</f>
        <v>1.6188207844142995E-2</v>
      </c>
      <c r="AY984" s="4">
        <f t="array" ref="AY984">_xlfn.STDEV.S(IF(K$17:K$1040=K984,$C$17:$C$1040,""))</f>
        <v>2.0089008491455427E-2</v>
      </c>
      <c r="AZ984" s="4">
        <f t="array" ref="AZ984">_xlfn.STDEV.S(IF(L$17:L$1040=L984,$C$17:$C$1040,""))</f>
        <v>2.1084570679833319E-2</v>
      </c>
      <c r="BA984" s="7">
        <f t="shared" si="705"/>
        <v>24.646029270244831</v>
      </c>
      <c r="BB984" s="7">
        <f t="shared" si="706"/>
        <v>18.704025844723532</v>
      </c>
      <c r="BC984" s="7">
        <f t="shared" si="707"/>
        <v>11.664837757305637</v>
      </c>
      <c r="BD984" s="7">
        <f t="shared" si="708"/>
        <v>8.9653463358385181</v>
      </c>
      <c r="BE984" s="7">
        <f t="shared" si="709"/>
        <v>6.8653167487682607</v>
      </c>
      <c r="BF984" s="7">
        <f t="shared" si="710"/>
        <v>3.5059021181202401</v>
      </c>
      <c r="BG984" s="7">
        <f t="shared" si="711"/>
        <v>2.6944373016296157</v>
      </c>
      <c r="BH984" s="7">
        <f t="shared" si="712"/>
        <v>1.2478677770934086</v>
      </c>
    </row>
    <row r="985" spans="1:60" x14ac:dyDescent="0.25">
      <c r="A985" s="3">
        <v>44088</v>
      </c>
      <c r="B985" s="1">
        <v>3383.540039</v>
      </c>
      <c r="C985" s="4">
        <f t="shared" si="680"/>
        <v>1.274182898065912E-2</v>
      </c>
      <c r="D985" s="10">
        <f t="shared" si="713"/>
        <v>968</v>
      </c>
      <c r="E985" s="10">
        <f t="shared" si="723"/>
        <v>1</v>
      </c>
      <c r="F985" s="10">
        <f t="shared" si="722"/>
        <v>3</v>
      </c>
      <c r="G985" s="10">
        <f t="shared" si="722"/>
        <v>7</v>
      </c>
      <c r="H985" s="10">
        <f t="shared" si="722"/>
        <v>15</v>
      </c>
      <c r="I985" s="10">
        <f t="shared" si="722"/>
        <v>30</v>
      </c>
      <c r="J985" s="10">
        <f t="shared" si="722"/>
        <v>60</v>
      </c>
      <c r="K985" s="10">
        <f t="shared" si="722"/>
        <v>121</v>
      </c>
      <c r="L985" s="10">
        <f t="shared" si="722"/>
        <v>242</v>
      </c>
      <c r="M985" s="4">
        <f t="shared" si="681"/>
        <v>7.0934616863010361E-4</v>
      </c>
      <c r="N985" s="4">
        <f t="shared" si="682"/>
        <v>8.4305118703185099E-4</v>
      </c>
      <c r="O985" s="4">
        <f t="shared" si="683"/>
        <v>1.4966384207309481E-3</v>
      </c>
      <c r="P985" s="4">
        <f t="shared" si="684"/>
        <v>7.9530037621867132E-4</v>
      </c>
      <c r="Q985" s="4">
        <f t="shared" si="685"/>
        <v>-5.217711323086266E-5</v>
      </c>
      <c r="R985" s="4">
        <f t="shared" si="686"/>
        <v>-4.7536469709990314E-3</v>
      </c>
      <c r="S985" s="4">
        <f t="shared" si="687"/>
        <v>-3.8784141919256943E-3</v>
      </c>
      <c r="T985" s="4">
        <f t="shared" si="688"/>
        <v>1.2324690431929075E-3</v>
      </c>
      <c r="U985" s="6">
        <f t="shared" si="689"/>
        <v>1.2032482812029016E-2</v>
      </c>
      <c r="V985" s="6">
        <f t="shared" si="690"/>
        <v>1.1898777793627269E-2</v>
      </c>
      <c r="W985" s="6">
        <f t="shared" si="691"/>
        <v>1.1245190559928172E-2</v>
      </c>
      <c r="X985" s="6">
        <f t="shared" si="692"/>
        <v>1.1946528604440449E-2</v>
      </c>
      <c r="Y985" s="6">
        <f t="shared" si="693"/>
        <v>1.2794006093889983E-2</v>
      </c>
      <c r="Z985" s="6">
        <f t="shared" si="694"/>
        <v>1.7495475951658152E-2</v>
      </c>
      <c r="AA985" s="6">
        <f t="shared" si="695"/>
        <v>1.6620243172584814E-2</v>
      </c>
      <c r="AB985" s="6">
        <f t="shared" si="696"/>
        <v>1.1509359937466213E-2</v>
      </c>
      <c r="AC985" s="6">
        <f t="shared" si="714"/>
        <v>-4.4174393823259661E-2</v>
      </c>
      <c r="AD985" s="6">
        <f t="shared" si="715"/>
        <v>-3.6820617811162817E-2</v>
      </c>
      <c r="AE985" s="6">
        <f t="shared" si="716"/>
        <v>-8.7331995771260801E-4</v>
      </c>
      <c r="AF985" s="6">
        <f t="shared" si="717"/>
        <v>-3.944691240588788E-2</v>
      </c>
      <c r="AG985" s="6">
        <f t="shared" si="718"/>
        <v>-3.1819615000842065E-2</v>
      </c>
      <c r="AH985" s="6">
        <f t="shared" si="719"/>
        <v>1.0493613719071454E-2</v>
      </c>
      <c r="AI985" s="6">
        <f t="shared" si="720"/>
        <v>1.6620243172584814E-2</v>
      </c>
      <c r="AJ985" s="6">
        <f t="shared" si="721"/>
        <v>1.1509359937466213E-2</v>
      </c>
      <c r="AK985" s="4">
        <f t="shared" si="697"/>
        <v>0.4108241621067974</v>
      </c>
      <c r="AL985" s="4">
        <f t="shared" si="698"/>
        <v>0.40325813050048448</v>
      </c>
      <c r="AM985" s="4">
        <f t="shared" si="699"/>
        <v>0.14800661049523783</v>
      </c>
      <c r="AN985" s="4">
        <f t="shared" si="700"/>
        <v>0.11925175067023452</v>
      </c>
      <c r="AO985" s="4">
        <f t="shared" si="701"/>
        <v>9.8218785037016879E-2</v>
      </c>
      <c r="AP985" s="4">
        <f t="shared" si="702"/>
        <v>5.6754272169351611E-2</v>
      </c>
      <c r="AQ985" s="4">
        <f t="shared" si="703"/>
        <v>2.571801690997022E-2</v>
      </c>
      <c r="AR985" s="4">
        <f t="shared" si="704"/>
        <v>1.5496250439733017E-2</v>
      </c>
      <c r="AS985" s="4">
        <f t="array" ref="AS985">_xlfn.STDEV.S(IF(E$17:E$1040=E985,$C$17:$C$1040,""))</f>
        <v>1.6668979720915356E-2</v>
      </c>
      <c r="AT985" s="4">
        <f t="array" ref="AT985">_xlfn.STDEV.S(IF(F$17:F$1040=F985,$C$17:$C$1040,""))</f>
        <v>2.155996435463892E-2</v>
      </c>
      <c r="AU985" s="4">
        <f t="array" ref="AU985">_xlfn.STDEV.S(IF(G$17:G$1040=G985,$C$17:$C$1040,""))</f>
        <v>1.268826995922356E-2</v>
      </c>
      <c r="AV985" s="4">
        <f t="array" ref="AV985">_xlfn.STDEV.S(IF(H$17:H$1040=H985,$C$17:$C$1040,""))</f>
        <v>1.3301410364207759E-2</v>
      </c>
      <c r="AW985" s="4">
        <f t="array" ref="AW985">_xlfn.STDEV.S(IF(I$17:I$1040=I985,$C$17:$C$1040,""))</f>
        <v>1.4306519077162577E-2</v>
      </c>
      <c r="AX985" s="4">
        <f t="array" ref="AX985">_xlfn.STDEV.S(IF(J$17:J$1040=J985,$C$17:$C$1040,""))</f>
        <v>1.6188207844142995E-2</v>
      </c>
      <c r="AY985" s="4">
        <f t="array" ref="AY985">_xlfn.STDEV.S(IF(K$17:K$1040=K985,$C$17:$C$1040,""))</f>
        <v>1.2499352807292426E-2</v>
      </c>
      <c r="AZ985" s="4">
        <f t="array" ref="AZ985">_xlfn.STDEV.S(IF(L$17:L$1040=L985,$C$17:$C$1040,""))</f>
        <v>9.5851024201922905E-3</v>
      </c>
      <c r="BA985" s="7">
        <f t="shared" si="705"/>
        <v>24.646029270244831</v>
      </c>
      <c r="BB985" s="7">
        <f t="shared" si="706"/>
        <v>18.704025844723532</v>
      </c>
      <c r="BC985" s="7">
        <f t="shared" si="707"/>
        <v>11.664837757305637</v>
      </c>
      <c r="BD985" s="7">
        <f t="shared" si="708"/>
        <v>8.9653463358385181</v>
      </c>
      <c r="BE985" s="7">
        <f t="shared" si="709"/>
        <v>6.8653167487682607</v>
      </c>
      <c r="BF985" s="7">
        <f t="shared" si="710"/>
        <v>3.5059021181202401</v>
      </c>
      <c r="BG985" s="7">
        <f t="shared" si="711"/>
        <v>2.0575478831964569</v>
      </c>
      <c r="BH985" s="7">
        <f t="shared" si="712"/>
        <v>1.6167016021746528</v>
      </c>
    </row>
    <row r="986" spans="1:60" x14ac:dyDescent="0.25">
      <c r="A986" s="3">
        <v>44089</v>
      </c>
      <c r="B986" s="1">
        <v>3401.1999510000001</v>
      </c>
      <c r="C986" s="4">
        <f t="shared" si="680"/>
        <v>5.2193595454597119E-3</v>
      </c>
      <c r="D986" s="10">
        <f t="shared" si="713"/>
        <v>969</v>
      </c>
      <c r="E986" s="10">
        <f t="shared" si="723"/>
        <v>1</v>
      </c>
      <c r="F986" s="10">
        <f t="shared" si="722"/>
        <v>3</v>
      </c>
      <c r="G986" s="10">
        <f t="shared" si="722"/>
        <v>7</v>
      </c>
      <c r="H986" s="10">
        <f t="shared" si="722"/>
        <v>15</v>
      </c>
      <c r="I986" s="10">
        <f t="shared" si="722"/>
        <v>30</v>
      </c>
      <c r="J986" s="10">
        <f t="shared" si="722"/>
        <v>60</v>
      </c>
      <c r="K986" s="10">
        <f t="shared" si="722"/>
        <v>121</v>
      </c>
      <c r="L986" s="10">
        <f t="shared" si="722"/>
        <v>242</v>
      </c>
      <c r="M986" s="4">
        <f t="shared" si="681"/>
        <v>7.0934616863010361E-4</v>
      </c>
      <c r="N986" s="4">
        <f t="shared" si="682"/>
        <v>8.4305118703185099E-4</v>
      </c>
      <c r="O986" s="4">
        <f t="shared" si="683"/>
        <v>1.4966384207309481E-3</v>
      </c>
      <c r="P986" s="4">
        <f t="shared" si="684"/>
        <v>7.9530037621867132E-4</v>
      </c>
      <c r="Q986" s="4">
        <f t="shared" si="685"/>
        <v>-5.217711323086266E-5</v>
      </c>
      <c r="R986" s="4">
        <f t="shared" si="686"/>
        <v>-4.7536469709990314E-3</v>
      </c>
      <c r="S986" s="4">
        <f t="shared" si="687"/>
        <v>-3.8784141919256943E-3</v>
      </c>
      <c r="T986" s="4">
        <f t="shared" si="688"/>
        <v>1.2324690431929075E-3</v>
      </c>
      <c r="U986" s="6">
        <f t="shared" si="689"/>
        <v>4.5100133768296085E-3</v>
      </c>
      <c r="V986" s="6">
        <f t="shared" si="690"/>
        <v>4.3763083584278609E-3</v>
      </c>
      <c r="W986" s="6">
        <f t="shared" si="691"/>
        <v>3.7227211247287638E-3</v>
      </c>
      <c r="X986" s="6">
        <f t="shared" si="692"/>
        <v>4.4240591692410406E-3</v>
      </c>
      <c r="Y986" s="6">
        <f t="shared" si="693"/>
        <v>5.2715366586905746E-3</v>
      </c>
      <c r="Z986" s="6">
        <f t="shared" si="694"/>
        <v>9.9730065164587434E-3</v>
      </c>
      <c r="AA986" s="6">
        <f t="shared" si="695"/>
        <v>9.0977737373854062E-3</v>
      </c>
      <c r="AB986" s="6">
        <f t="shared" si="696"/>
        <v>3.9868905022668044E-3</v>
      </c>
      <c r="AC986" s="6">
        <f t="shared" si="714"/>
        <v>-3.9664380446430052E-2</v>
      </c>
      <c r="AD986" s="6">
        <f t="shared" si="715"/>
        <v>-3.2444309452734958E-2</v>
      </c>
      <c r="AE986" s="6">
        <f t="shared" si="716"/>
        <v>2.8494011670161558E-3</v>
      </c>
      <c r="AF986" s="6">
        <f t="shared" si="717"/>
        <v>-3.5022853236646841E-2</v>
      </c>
      <c r="AG986" s="6">
        <f t="shared" si="718"/>
        <v>-2.654807834215149E-2</v>
      </c>
      <c r="AH986" s="6">
        <f t="shared" si="719"/>
        <v>2.0466620235530197E-2</v>
      </c>
      <c r="AI986" s="6">
        <f t="shared" si="720"/>
        <v>2.571801690997022E-2</v>
      </c>
      <c r="AJ986" s="6">
        <f t="shared" si="721"/>
        <v>1.5496250439733017E-2</v>
      </c>
      <c r="AK986" s="4">
        <f t="shared" si="697"/>
        <v>0.4108241621067974</v>
      </c>
      <c r="AL986" s="4">
        <f t="shared" si="698"/>
        <v>0.40325813050048448</v>
      </c>
      <c r="AM986" s="4">
        <f t="shared" si="699"/>
        <v>0.14800661049523783</v>
      </c>
      <c r="AN986" s="4">
        <f t="shared" si="700"/>
        <v>0.11925175067023452</v>
      </c>
      <c r="AO986" s="4">
        <f t="shared" si="701"/>
        <v>9.8218785037016879E-2</v>
      </c>
      <c r="AP986" s="4">
        <f t="shared" si="702"/>
        <v>5.6754272169351611E-2</v>
      </c>
      <c r="AQ986" s="4">
        <f t="shared" si="703"/>
        <v>2.571801690997022E-2</v>
      </c>
      <c r="AR986" s="4">
        <f t="shared" si="704"/>
        <v>1.5496250439733017E-2</v>
      </c>
      <c r="AS986" s="4">
        <f t="array" ref="AS986">_xlfn.STDEV.S(IF(E$17:E$1040=E986,$C$17:$C$1040,""))</f>
        <v>1.6668979720915356E-2</v>
      </c>
      <c r="AT986" s="4">
        <f t="array" ref="AT986">_xlfn.STDEV.S(IF(F$17:F$1040=F986,$C$17:$C$1040,""))</f>
        <v>2.155996435463892E-2</v>
      </c>
      <c r="AU986" s="4">
        <f t="array" ref="AU986">_xlfn.STDEV.S(IF(G$17:G$1040=G986,$C$17:$C$1040,""))</f>
        <v>1.268826995922356E-2</v>
      </c>
      <c r="AV986" s="4">
        <f t="array" ref="AV986">_xlfn.STDEV.S(IF(H$17:H$1040=H986,$C$17:$C$1040,""))</f>
        <v>1.3301410364207759E-2</v>
      </c>
      <c r="AW986" s="4">
        <f t="array" ref="AW986">_xlfn.STDEV.S(IF(I$17:I$1040=I986,$C$17:$C$1040,""))</f>
        <v>1.4306519077162577E-2</v>
      </c>
      <c r="AX986" s="4">
        <f t="array" ref="AX986">_xlfn.STDEV.S(IF(J$17:J$1040=J986,$C$17:$C$1040,""))</f>
        <v>1.6188207844142995E-2</v>
      </c>
      <c r="AY986" s="4">
        <f t="array" ref="AY986">_xlfn.STDEV.S(IF(K$17:K$1040=K986,$C$17:$C$1040,""))</f>
        <v>1.2499352807292426E-2</v>
      </c>
      <c r="AZ986" s="4">
        <f t="array" ref="AZ986">_xlfn.STDEV.S(IF(L$17:L$1040=L986,$C$17:$C$1040,""))</f>
        <v>9.5851024201922905E-3</v>
      </c>
      <c r="BA986" s="7">
        <f t="shared" si="705"/>
        <v>24.646029270244831</v>
      </c>
      <c r="BB986" s="7">
        <f t="shared" si="706"/>
        <v>18.704025844723532</v>
      </c>
      <c r="BC986" s="7">
        <f t="shared" si="707"/>
        <v>11.664837757305637</v>
      </c>
      <c r="BD986" s="7">
        <f t="shared" si="708"/>
        <v>8.9653463358385181</v>
      </c>
      <c r="BE986" s="7">
        <f t="shared" si="709"/>
        <v>6.8653167487682607</v>
      </c>
      <c r="BF986" s="7">
        <f t="shared" si="710"/>
        <v>3.5059021181202401</v>
      </c>
      <c r="BG986" s="7">
        <f t="shared" si="711"/>
        <v>2.0575478831964569</v>
      </c>
      <c r="BH986" s="7">
        <f t="shared" si="712"/>
        <v>1.6167016021746528</v>
      </c>
    </row>
    <row r="987" spans="1:60" x14ac:dyDescent="0.25">
      <c r="A987" s="3">
        <v>44090</v>
      </c>
      <c r="B987" s="1">
        <v>3385.48999</v>
      </c>
      <c r="C987" s="4">
        <f t="shared" si="680"/>
        <v>-4.6189466148207625E-3</v>
      </c>
      <c r="D987" s="10">
        <f t="shared" si="713"/>
        <v>970</v>
      </c>
      <c r="E987" s="10">
        <f t="shared" si="723"/>
        <v>1</v>
      </c>
      <c r="F987" s="10">
        <f t="shared" si="722"/>
        <v>3</v>
      </c>
      <c r="G987" s="10">
        <f t="shared" si="722"/>
        <v>7</v>
      </c>
      <c r="H987" s="10">
        <f t="shared" si="722"/>
        <v>15</v>
      </c>
      <c r="I987" s="10">
        <f t="shared" si="722"/>
        <v>30</v>
      </c>
      <c r="J987" s="10">
        <f t="shared" si="722"/>
        <v>60</v>
      </c>
      <c r="K987" s="10">
        <f t="shared" si="722"/>
        <v>121</v>
      </c>
      <c r="L987" s="10">
        <f t="shared" si="722"/>
        <v>242</v>
      </c>
      <c r="M987" s="4">
        <f t="shared" si="681"/>
        <v>7.0934616863010361E-4</v>
      </c>
      <c r="N987" s="4">
        <f t="shared" si="682"/>
        <v>8.4305118703185099E-4</v>
      </c>
      <c r="O987" s="4">
        <f t="shared" si="683"/>
        <v>1.4966384207309481E-3</v>
      </c>
      <c r="P987" s="4">
        <f t="shared" si="684"/>
        <v>7.9530037621867132E-4</v>
      </c>
      <c r="Q987" s="4">
        <f t="shared" si="685"/>
        <v>-5.217711323086266E-5</v>
      </c>
      <c r="R987" s="4">
        <f t="shared" si="686"/>
        <v>-4.7536469709990314E-3</v>
      </c>
      <c r="S987" s="4">
        <f t="shared" si="687"/>
        <v>-3.8784141919256943E-3</v>
      </c>
      <c r="T987" s="4">
        <f t="shared" si="688"/>
        <v>1.2324690431929075E-3</v>
      </c>
      <c r="U987" s="6">
        <f t="shared" si="689"/>
        <v>-5.3282927834508659E-3</v>
      </c>
      <c r="V987" s="6">
        <f t="shared" si="690"/>
        <v>-5.4619978018526135E-3</v>
      </c>
      <c r="W987" s="6">
        <f t="shared" si="691"/>
        <v>-6.1155850355517107E-3</v>
      </c>
      <c r="X987" s="6">
        <f t="shared" si="692"/>
        <v>-5.4142469910394338E-3</v>
      </c>
      <c r="Y987" s="6">
        <f t="shared" si="693"/>
        <v>-4.5667695015898999E-3</v>
      </c>
      <c r="Z987" s="6">
        <f t="shared" si="694"/>
        <v>1.3470035617826892E-4</v>
      </c>
      <c r="AA987" s="6">
        <f t="shared" si="695"/>
        <v>-7.4053242289506827E-4</v>
      </c>
      <c r="AB987" s="6">
        <f t="shared" si="696"/>
        <v>-5.85141565801367E-3</v>
      </c>
      <c r="AC987" s="6">
        <f t="shared" si="714"/>
        <v>-4.4992673229880917E-2</v>
      </c>
      <c r="AD987" s="6">
        <f t="shared" si="715"/>
        <v>-3.7906307254587573E-2</v>
      </c>
      <c r="AE987" s="6">
        <f t="shared" si="716"/>
        <v>-3.2661838685355549E-3</v>
      </c>
      <c r="AF987" s="6">
        <f t="shared" si="717"/>
        <v>-4.0437100227686276E-2</v>
      </c>
      <c r="AG987" s="6">
        <f t="shared" si="718"/>
        <v>-3.111484784374139E-2</v>
      </c>
      <c r="AH987" s="6">
        <f t="shared" si="719"/>
        <v>2.0601320591708466E-2</v>
      </c>
      <c r="AI987" s="6">
        <f t="shared" si="720"/>
        <v>2.4977484487075152E-2</v>
      </c>
      <c r="AJ987" s="6">
        <f t="shared" si="721"/>
        <v>9.6448347817193469E-3</v>
      </c>
      <c r="AK987" s="4">
        <f t="shared" si="697"/>
        <v>0.4108241621067974</v>
      </c>
      <c r="AL987" s="4">
        <f t="shared" si="698"/>
        <v>0.40325813050048448</v>
      </c>
      <c r="AM987" s="4">
        <f t="shared" si="699"/>
        <v>0.14800661049523783</v>
      </c>
      <c r="AN987" s="4">
        <f t="shared" si="700"/>
        <v>0.11925175067023452</v>
      </c>
      <c r="AO987" s="4">
        <f t="shared" si="701"/>
        <v>9.8218785037016879E-2</v>
      </c>
      <c r="AP987" s="4">
        <f t="shared" si="702"/>
        <v>5.6754272169351611E-2</v>
      </c>
      <c r="AQ987" s="4">
        <f t="shared" si="703"/>
        <v>2.571801690997022E-2</v>
      </c>
      <c r="AR987" s="4">
        <f t="shared" si="704"/>
        <v>1.5496250439733017E-2</v>
      </c>
      <c r="AS987" s="4">
        <f t="array" ref="AS987">_xlfn.STDEV.S(IF(E$17:E$1040=E987,$C$17:$C$1040,""))</f>
        <v>1.6668979720915356E-2</v>
      </c>
      <c r="AT987" s="4">
        <f t="array" ref="AT987">_xlfn.STDEV.S(IF(F$17:F$1040=F987,$C$17:$C$1040,""))</f>
        <v>2.155996435463892E-2</v>
      </c>
      <c r="AU987" s="4">
        <f t="array" ref="AU987">_xlfn.STDEV.S(IF(G$17:G$1040=G987,$C$17:$C$1040,""))</f>
        <v>1.268826995922356E-2</v>
      </c>
      <c r="AV987" s="4">
        <f t="array" ref="AV987">_xlfn.STDEV.S(IF(H$17:H$1040=H987,$C$17:$C$1040,""))</f>
        <v>1.3301410364207759E-2</v>
      </c>
      <c r="AW987" s="4">
        <f t="array" ref="AW987">_xlfn.STDEV.S(IF(I$17:I$1040=I987,$C$17:$C$1040,""))</f>
        <v>1.4306519077162577E-2</v>
      </c>
      <c r="AX987" s="4">
        <f t="array" ref="AX987">_xlfn.STDEV.S(IF(J$17:J$1040=J987,$C$17:$C$1040,""))</f>
        <v>1.6188207844142995E-2</v>
      </c>
      <c r="AY987" s="4">
        <f t="array" ref="AY987">_xlfn.STDEV.S(IF(K$17:K$1040=K987,$C$17:$C$1040,""))</f>
        <v>1.2499352807292426E-2</v>
      </c>
      <c r="AZ987" s="4">
        <f t="array" ref="AZ987">_xlfn.STDEV.S(IF(L$17:L$1040=L987,$C$17:$C$1040,""))</f>
        <v>9.5851024201922905E-3</v>
      </c>
      <c r="BA987" s="7">
        <f t="shared" si="705"/>
        <v>24.646029270244831</v>
      </c>
      <c r="BB987" s="7">
        <f t="shared" si="706"/>
        <v>18.704025844723532</v>
      </c>
      <c r="BC987" s="7">
        <f t="shared" si="707"/>
        <v>11.664837757305637</v>
      </c>
      <c r="BD987" s="7">
        <f t="shared" si="708"/>
        <v>8.9653463358385181</v>
      </c>
      <c r="BE987" s="7">
        <f t="shared" si="709"/>
        <v>6.8653167487682607</v>
      </c>
      <c r="BF987" s="7">
        <f t="shared" si="710"/>
        <v>3.5059021181202401</v>
      </c>
      <c r="BG987" s="7">
        <f t="shared" si="711"/>
        <v>2.0575478831964569</v>
      </c>
      <c r="BH987" s="7">
        <f t="shared" si="712"/>
        <v>1.6167016021746528</v>
      </c>
    </row>
    <row r="988" spans="1:60" x14ac:dyDescent="0.25">
      <c r="A988" s="3">
        <v>44091</v>
      </c>
      <c r="B988" s="1">
        <v>3357.01001</v>
      </c>
      <c r="C988" s="4">
        <f t="shared" si="680"/>
        <v>-8.4123657385264394E-3</v>
      </c>
      <c r="D988" s="10">
        <f t="shared" si="713"/>
        <v>971</v>
      </c>
      <c r="E988" s="10">
        <f t="shared" si="723"/>
        <v>1</v>
      </c>
      <c r="F988" s="10">
        <f t="shared" si="722"/>
        <v>3</v>
      </c>
      <c r="G988" s="10">
        <f t="shared" si="722"/>
        <v>7</v>
      </c>
      <c r="H988" s="10">
        <f t="shared" si="722"/>
        <v>15</v>
      </c>
      <c r="I988" s="10">
        <f t="shared" si="722"/>
        <v>30</v>
      </c>
      <c r="J988" s="10">
        <f t="shared" si="722"/>
        <v>60</v>
      </c>
      <c r="K988" s="10">
        <f t="shared" si="722"/>
        <v>121</v>
      </c>
      <c r="L988" s="10">
        <f t="shared" si="722"/>
        <v>242</v>
      </c>
      <c r="M988" s="4">
        <f t="shared" si="681"/>
        <v>7.0934616863010361E-4</v>
      </c>
      <c r="N988" s="4">
        <f t="shared" si="682"/>
        <v>8.4305118703185099E-4</v>
      </c>
      <c r="O988" s="4">
        <f t="shared" si="683"/>
        <v>1.4966384207309481E-3</v>
      </c>
      <c r="P988" s="4">
        <f t="shared" si="684"/>
        <v>7.9530037621867132E-4</v>
      </c>
      <c r="Q988" s="4">
        <f t="shared" si="685"/>
        <v>-5.217711323086266E-5</v>
      </c>
      <c r="R988" s="4">
        <f t="shared" si="686"/>
        <v>-4.7536469709990314E-3</v>
      </c>
      <c r="S988" s="4">
        <f t="shared" si="687"/>
        <v>-3.8784141919256943E-3</v>
      </c>
      <c r="T988" s="4">
        <f t="shared" si="688"/>
        <v>1.2324690431929075E-3</v>
      </c>
      <c r="U988" s="6">
        <f t="shared" si="689"/>
        <v>-9.1217119071565437E-3</v>
      </c>
      <c r="V988" s="6">
        <f t="shared" si="690"/>
        <v>-9.2554169255582904E-3</v>
      </c>
      <c r="W988" s="6">
        <f t="shared" si="691"/>
        <v>-9.9090041592573876E-3</v>
      </c>
      <c r="X988" s="6">
        <f t="shared" si="692"/>
        <v>-9.2076661147451107E-3</v>
      </c>
      <c r="Y988" s="6">
        <f t="shared" si="693"/>
        <v>-8.3601886252955768E-3</v>
      </c>
      <c r="Z988" s="6">
        <f t="shared" si="694"/>
        <v>-3.658718767527408E-3</v>
      </c>
      <c r="AA988" s="6">
        <f t="shared" si="695"/>
        <v>-4.5339515466007452E-3</v>
      </c>
      <c r="AB988" s="6">
        <f t="shared" si="696"/>
        <v>-9.6448347817193469E-3</v>
      </c>
      <c r="AC988" s="6">
        <f t="shared" si="714"/>
        <v>-5.4114385137037459E-2</v>
      </c>
      <c r="AD988" s="6">
        <f t="shared" si="715"/>
        <v>-4.7161724180145866E-2</v>
      </c>
      <c r="AE988" s="6">
        <f t="shared" si="716"/>
        <v>-1.3175188027792942E-2</v>
      </c>
      <c r="AF988" s="6">
        <f t="shared" si="717"/>
        <v>-4.9644766342431389E-2</v>
      </c>
      <c r="AG988" s="6">
        <f t="shared" si="718"/>
        <v>-3.9475036469036967E-2</v>
      </c>
      <c r="AH988" s="6">
        <f t="shared" si="719"/>
        <v>1.6942601824181058E-2</v>
      </c>
      <c r="AI988" s="6">
        <f t="shared" si="720"/>
        <v>2.0443532940474407E-2</v>
      </c>
      <c r="AJ988" s="6">
        <f t="shared" si="721"/>
        <v>0</v>
      </c>
      <c r="AK988" s="4">
        <f t="shared" si="697"/>
        <v>0.4108241621067974</v>
      </c>
      <c r="AL988" s="4">
        <f t="shared" si="698"/>
        <v>0.40325813050048448</v>
      </c>
      <c r="AM988" s="4">
        <f t="shared" si="699"/>
        <v>0.14800661049523783</v>
      </c>
      <c r="AN988" s="4">
        <f t="shared" si="700"/>
        <v>0.11925175067023452</v>
      </c>
      <c r="AO988" s="4">
        <f t="shared" si="701"/>
        <v>9.8218785037016879E-2</v>
      </c>
      <c r="AP988" s="4">
        <f t="shared" si="702"/>
        <v>5.6754272169351611E-2</v>
      </c>
      <c r="AQ988" s="4">
        <f t="shared" si="703"/>
        <v>2.571801690997022E-2</v>
      </c>
      <c r="AR988" s="4">
        <f t="shared" si="704"/>
        <v>1.5496250439733017E-2</v>
      </c>
      <c r="AS988" s="4">
        <f t="array" ref="AS988">_xlfn.STDEV.S(IF(E$17:E$1040=E988,$C$17:$C$1040,""))</f>
        <v>1.6668979720915356E-2</v>
      </c>
      <c r="AT988" s="4">
        <f t="array" ref="AT988">_xlfn.STDEV.S(IF(F$17:F$1040=F988,$C$17:$C$1040,""))</f>
        <v>2.155996435463892E-2</v>
      </c>
      <c r="AU988" s="4">
        <f t="array" ref="AU988">_xlfn.STDEV.S(IF(G$17:G$1040=G988,$C$17:$C$1040,""))</f>
        <v>1.268826995922356E-2</v>
      </c>
      <c r="AV988" s="4">
        <f t="array" ref="AV988">_xlfn.STDEV.S(IF(H$17:H$1040=H988,$C$17:$C$1040,""))</f>
        <v>1.3301410364207759E-2</v>
      </c>
      <c r="AW988" s="4">
        <f t="array" ref="AW988">_xlfn.STDEV.S(IF(I$17:I$1040=I988,$C$17:$C$1040,""))</f>
        <v>1.4306519077162577E-2</v>
      </c>
      <c r="AX988" s="4">
        <f t="array" ref="AX988">_xlfn.STDEV.S(IF(J$17:J$1040=J988,$C$17:$C$1040,""))</f>
        <v>1.6188207844142995E-2</v>
      </c>
      <c r="AY988" s="4">
        <f t="array" ref="AY988">_xlfn.STDEV.S(IF(K$17:K$1040=K988,$C$17:$C$1040,""))</f>
        <v>1.2499352807292426E-2</v>
      </c>
      <c r="AZ988" s="4">
        <f t="array" ref="AZ988">_xlfn.STDEV.S(IF(L$17:L$1040=L988,$C$17:$C$1040,""))</f>
        <v>9.5851024201922905E-3</v>
      </c>
      <c r="BA988" s="7">
        <f t="shared" si="705"/>
        <v>24.646029270244831</v>
      </c>
      <c r="BB988" s="7">
        <f t="shared" si="706"/>
        <v>18.704025844723532</v>
      </c>
      <c r="BC988" s="7">
        <f t="shared" si="707"/>
        <v>11.664837757305637</v>
      </c>
      <c r="BD988" s="7">
        <f t="shared" si="708"/>
        <v>8.9653463358385181</v>
      </c>
      <c r="BE988" s="7">
        <f t="shared" si="709"/>
        <v>6.8653167487682607</v>
      </c>
      <c r="BF988" s="7">
        <f t="shared" si="710"/>
        <v>3.5059021181202401</v>
      </c>
      <c r="BG988" s="7">
        <f t="shared" si="711"/>
        <v>2.0575478831964569</v>
      </c>
      <c r="BH988" s="7">
        <f t="shared" si="712"/>
        <v>1.6167016021746528</v>
      </c>
    </row>
    <row r="989" spans="1:60" x14ac:dyDescent="0.25">
      <c r="A989" s="3">
        <v>44092</v>
      </c>
      <c r="B989" s="1">
        <v>3319.469971</v>
      </c>
      <c r="C989" s="4">
        <f t="shared" si="680"/>
        <v>-1.1182581788012014E-2</v>
      </c>
      <c r="D989" s="10">
        <f t="shared" si="713"/>
        <v>972</v>
      </c>
      <c r="E989" s="10">
        <f t="shared" si="723"/>
        <v>1</v>
      </c>
      <c r="F989" s="10">
        <f t="shared" si="722"/>
        <v>3</v>
      </c>
      <c r="G989" s="10">
        <f t="shared" si="722"/>
        <v>7</v>
      </c>
      <c r="H989" s="10">
        <f t="shared" si="722"/>
        <v>15</v>
      </c>
      <c r="I989" s="10">
        <f t="shared" si="722"/>
        <v>30</v>
      </c>
      <c r="J989" s="10">
        <f t="shared" si="722"/>
        <v>60</v>
      </c>
      <c r="K989" s="10">
        <f t="shared" si="722"/>
        <v>121</v>
      </c>
      <c r="L989" s="10">
        <f t="shared" si="722"/>
        <v>243</v>
      </c>
      <c r="M989" s="4">
        <f t="shared" si="681"/>
        <v>7.0934616863010361E-4</v>
      </c>
      <c r="N989" s="4">
        <f t="shared" si="682"/>
        <v>8.4305118703185099E-4</v>
      </c>
      <c r="O989" s="4">
        <f t="shared" si="683"/>
        <v>1.4966384207309481E-3</v>
      </c>
      <c r="P989" s="4">
        <f t="shared" si="684"/>
        <v>7.9530037621867132E-4</v>
      </c>
      <c r="Q989" s="4">
        <f t="shared" si="685"/>
        <v>-5.217711323086266E-5</v>
      </c>
      <c r="R989" s="4">
        <f t="shared" si="686"/>
        <v>-4.7536469709990314E-3</v>
      </c>
      <c r="S989" s="4">
        <f t="shared" si="687"/>
        <v>-3.8784141919256943E-3</v>
      </c>
      <c r="T989" s="4">
        <f t="shared" si="688"/>
        <v>-8.989297427044296E-3</v>
      </c>
      <c r="U989" s="6">
        <f t="shared" si="689"/>
        <v>-1.1891927956642118E-2</v>
      </c>
      <c r="V989" s="6">
        <f t="shared" si="690"/>
        <v>-1.2025632975043865E-2</v>
      </c>
      <c r="W989" s="6">
        <f t="shared" si="691"/>
        <v>-1.2679220208742962E-2</v>
      </c>
      <c r="X989" s="6">
        <f t="shared" si="692"/>
        <v>-1.1977882164230685E-2</v>
      </c>
      <c r="Y989" s="6">
        <f t="shared" si="693"/>
        <v>-1.1130404674781151E-2</v>
      </c>
      <c r="Z989" s="6">
        <f t="shared" si="694"/>
        <v>-6.4289348170129823E-3</v>
      </c>
      <c r="AA989" s="6">
        <f t="shared" si="695"/>
        <v>-7.3041675960863195E-3</v>
      </c>
      <c r="AB989" s="6">
        <f t="shared" si="696"/>
        <v>-2.1932843609677177E-3</v>
      </c>
      <c r="AC989" s="6">
        <f t="shared" si="714"/>
        <v>-6.6006313093679575E-2</v>
      </c>
      <c r="AD989" s="6">
        <f t="shared" si="715"/>
        <v>-5.9187357155189732E-2</v>
      </c>
      <c r="AE989" s="6">
        <f t="shared" si="716"/>
        <v>-2.5854408236535904E-2</v>
      </c>
      <c r="AF989" s="6">
        <f t="shared" si="717"/>
        <v>-6.1622648506662075E-2</v>
      </c>
      <c r="AG989" s="6">
        <f t="shared" si="718"/>
        <v>-5.0605441143818118E-2</v>
      </c>
      <c r="AH989" s="6">
        <f t="shared" si="719"/>
        <v>1.0513667007168076E-2</v>
      </c>
      <c r="AI989" s="6">
        <f t="shared" si="720"/>
        <v>1.3139365344388088E-2</v>
      </c>
      <c r="AJ989" s="6">
        <f t="shared" si="721"/>
        <v>-2.1932843609677177E-3</v>
      </c>
      <c r="AK989" s="4">
        <f t="shared" si="697"/>
        <v>0.4108241621067974</v>
      </c>
      <c r="AL989" s="4">
        <f t="shared" si="698"/>
        <v>0.40325813050048448</v>
      </c>
      <c r="AM989" s="4">
        <f t="shared" si="699"/>
        <v>0.14800661049523783</v>
      </c>
      <c r="AN989" s="4">
        <f t="shared" si="700"/>
        <v>0.11925175067023452</v>
      </c>
      <c r="AO989" s="4">
        <f t="shared" si="701"/>
        <v>9.8218785037016879E-2</v>
      </c>
      <c r="AP989" s="4">
        <f t="shared" si="702"/>
        <v>5.6754272169351611E-2</v>
      </c>
      <c r="AQ989" s="4">
        <f t="shared" si="703"/>
        <v>2.571801690997022E-2</v>
      </c>
      <c r="AR989" s="4">
        <f t="shared" si="704"/>
        <v>1.9507242353208831E-2</v>
      </c>
      <c r="AS989" s="4">
        <f t="array" ref="AS989">_xlfn.STDEV.S(IF(E$17:E$1040=E989,$C$17:$C$1040,""))</f>
        <v>1.6668979720915356E-2</v>
      </c>
      <c r="AT989" s="4">
        <f t="array" ref="AT989">_xlfn.STDEV.S(IF(F$17:F$1040=F989,$C$17:$C$1040,""))</f>
        <v>2.155996435463892E-2</v>
      </c>
      <c r="AU989" s="4">
        <f t="array" ref="AU989">_xlfn.STDEV.S(IF(G$17:G$1040=G989,$C$17:$C$1040,""))</f>
        <v>1.268826995922356E-2</v>
      </c>
      <c r="AV989" s="4">
        <f t="array" ref="AV989">_xlfn.STDEV.S(IF(H$17:H$1040=H989,$C$17:$C$1040,""))</f>
        <v>1.3301410364207759E-2</v>
      </c>
      <c r="AW989" s="4">
        <f t="array" ref="AW989">_xlfn.STDEV.S(IF(I$17:I$1040=I989,$C$17:$C$1040,""))</f>
        <v>1.4306519077162577E-2</v>
      </c>
      <c r="AX989" s="4">
        <f t="array" ref="AX989">_xlfn.STDEV.S(IF(J$17:J$1040=J989,$C$17:$C$1040,""))</f>
        <v>1.6188207844142995E-2</v>
      </c>
      <c r="AY989" s="4">
        <f t="array" ref="AY989">_xlfn.STDEV.S(IF(K$17:K$1040=K989,$C$17:$C$1040,""))</f>
        <v>1.2499352807292426E-2</v>
      </c>
      <c r="AZ989" s="4">
        <f t="array" ref="AZ989">_xlfn.STDEV.S(IF(L$17:L$1040=L989,$C$17:$C$1040,""))</f>
        <v>1.4248335100955052E-2</v>
      </c>
      <c r="BA989" s="7">
        <f t="shared" si="705"/>
        <v>24.646029270244831</v>
      </c>
      <c r="BB989" s="7">
        <f t="shared" si="706"/>
        <v>18.704025844723532</v>
      </c>
      <c r="BC989" s="7">
        <f t="shared" si="707"/>
        <v>11.664837757305637</v>
      </c>
      <c r="BD989" s="7">
        <f t="shared" si="708"/>
        <v>8.9653463358385181</v>
      </c>
      <c r="BE989" s="7">
        <f t="shared" si="709"/>
        <v>6.8653167487682607</v>
      </c>
      <c r="BF989" s="7">
        <f t="shared" si="710"/>
        <v>3.5059021181202401</v>
      </c>
      <c r="BG989" s="7">
        <f t="shared" si="711"/>
        <v>2.0575478831964569</v>
      </c>
      <c r="BH989" s="7">
        <f t="shared" si="712"/>
        <v>1.3690892455148167</v>
      </c>
    </row>
    <row r="990" spans="1:60" x14ac:dyDescent="0.25">
      <c r="A990" s="3">
        <v>44095</v>
      </c>
      <c r="B990" s="1">
        <v>3281.0600589999999</v>
      </c>
      <c r="C990" s="4">
        <f t="shared" si="680"/>
        <v>-1.1571097896821425E-2</v>
      </c>
      <c r="D990" s="10">
        <f t="shared" si="713"/>
        <v>973</v>
      </c>
      <c r="E990" s="10">
        <f t="shared" si="723"/>
        <v>1</v>
      </c>
      <c r="F990" s="10">
        <f t="shared" si="722"/>
        <v>3</v>
      </c>
      <c r="G990" s="10">
        <f t="shared" si="722"/>
        <v>7</v>
      </c>
      <c r="H990" s="10">
        <f t="shared" si="722"/>
        <v>15</v>
      </c>
      <c r="I990" s="10">
        <f t="shared" si="722"/>
        <v>30</v>
      </c>
      <c r="J990" s="10">
        <f t="shared" si="722"/>
        <v>60</v>
      </c>
      <c r="K990" s="10">
        <f t="shared" si="722"/>
        <v>121</v>
      </c>
      <c r="L990" s="10">
        <f t="shared" si="722"/>
        <v>243</v>
      </c>
      <c r="M990" s="4">
        <f t="shared" si="681"/>
        <v>7.0934616863010361E-4</v>
      </c>
      <c r="N990" s="4">
        <f t="shared" si="682"/>
        <v>8.4305118703185099E-4</v>
      </c>
      <c r="O990" s="4">
        <f t="shared" si="683"/>
        <v>1.4966384207309481E-3</v>
      </c>
      <c r="P990" s="4">
        <f t="shared" si="684"/>
        <v>7.9530037621867132E-4</v>
      </c>
      <c r="Q990" s="4">
        <f t="shared" si="685"/>
        <v>-5.217711323086266E-5</v>
      </c>
      <c r="R990" s="4">
        <f t="shared" si="686"/>
        <v>-4.7536469709990314E-3</v>
      </c>
      <c r="S990" s="4">
        <f t="shared" si="687"/>
        <v>-3.8784141919256943E-3</v>
      </c>
      <c r="T990" s="4">
        <f t="shared" si="688"/>
        <v>-8.989297427044296E-3</v>
      </c>
      <c r="U990" s="6">
        <f t="shared" si="689"/>
        <v>-1.2280444065451529E-2</v>
      </c>
      <c r="V990" s="6">
        <f t="shared" si="690"/>
        <v>-1.2414149083853276E-2</v>
      </c>
      <c r="W990" s="6">
        <f t="shared" si="691"/>
        <v>-1.3067736317552373E-2</v>
      </c>
      <c r="X990" s="6">
        <f t="shared" si="692"/>
        <v>-1.2366398273040096E-2</v>
      </c>
      <c r="Y990" s="6">
        <f t="shared" si="693"/>
        <v>-1.1518920783590562E-2</v>
      </c>
      <c r="Z990" s="6">
        <f t="shared" si="694"/>
        <v>-6.8174509258223936E-3</v>
      </c>
      <c r="AA990" s="6">
        <f t="shared" si="695"/>
        <v>-7.6926837048957308E-3</v>
      </c>
      <c r="AB990" s="6">
        <f t="shared" si="696"/>
        <v>-2.5818004697771291E-3</v>
      </c>
      <c r="AC990" s="6">
        <f t="shared" si="714"/>
        <v>-7.828675715913111E-2</v>
      </c>
      <c r="AD990" s="6">
        <f t="shared" si="715"/>
        <v>-7.1601506239043003E-2</v>
      </c>
      <c r="AE990" s="6">
        <f t="shared" si="716"/>
        <v>-3.8922144554088281E-2</v>
      </c>
      <c r="AF990" s="6">
        <f t="shared" si="717"/>
        <v>-7.3989046779702167E-2</v>
      </c>
      <c r="AG990" s="6">
        <f t="shared" si="718"/>
        <v>-6.2124361927408681E-2</v>
      </c>
      <c r="AH990" s="6">
        <f t="shared" si="719"/>
        <v>3.6962160813456824E-3</v>
      </c>
      <c r="AI990" s="6">
        <f t="shared" si="720"/>
        <v>5.4466816394923567E-3</v>
      </c>
      <c r="AJ990" s="6">
        <f t="shared" si="721"/>
        <v>-4.7750848307448468E-3</v>
      </c>
      <c r="AK990" s="4">
        <f t="shared" si="697"/>
        <v>0.4108241621067974</v>
      </c>
      <c r="AL990" s="4">
        <f t="shared" si="698"/>
        <v>0.40325813050048448</v>
      </c>
      <c r="AM990" s="4">
        <f t="shared" si="699"/>
        <v>0.14800661049523783</v>
      </c>
      <c r="AN990" s="4">
        <f t="shared" si="700"/>
        <v>0.11925175067023452</v>
      </c>
      <c r="AO990" s="4">
        <f t="shared" si="701"/>
        <v>9.8218785037016879E-2</v>
      </c>
      <c r="AP990" s="4">
        <f t="shared" si="702"/>
        <v>5.6754272169351611E-2</v>
      </c>
      <c r="AQ990" s="4">
        <f t="shared" si="703"/>
        <v>2.571801690997022E-2</v>
      </c>
      <c r="AR990" s="4">
        <f t="shared" si="704"/>
        <v>1.9507242353208831E-2</v>
      </c>
      <c r="AS990" s="4">
        <f t="array" ref="AS990">_xlfn.STDEV.S(IF(E$17:E$1040=E990,$C$17:$C$1040,""))</f>
        <v>1.6668979720915356E-2</v>
      </c>
      <c r="AT990" s="4">
        <f t="array" ref="AT990">_xlfn.STDEV.S(IF(F$17:F$1040=F990,$C$17:$C$1040,""))</f>
        <v>2.155996435463892E-2</v>
      </c>
      <c r="AU990" s="4">
        <f t="array" ref="AU990">_xlfn.STDEV.S(IF(G$17:G$1040=G990,$C$17:$C$1040,""))</f>
        <v>1.268826995922356E-2</v>
      </c>
      <c r="AV990" s="4">
        <f t="array" ref="AV990">_xlfn.STDEV.S(IF(H$17:H$1040=H990,$C$17:$C$1040,""))</f>
        <v>1.3301410364207759E-2</v>
      </c>
      <c r="AW990" s="4">
        <f t="array" ref="AW990">_xlfn.STDEV.S(IF(I$17:I$1040=I990,$C$17:$C$1040,""))</f>
        <v>1.4306519077162577E-2</v>
      </c>
      <c r="AX990" s="4">
        <f t="array" ref="AX990">_xlfn.STDEV.S(IF(J$17:J$1040=J990,$C$17:$C$1040,""))</f>
        <v>1.6188207844142995E-2</v>
      </c>
      <c r="AY990" s="4">
        <f t="array" ref="AY990">_xlfn.STDEV.S(IF(K$17:K$1040=K990,$C$17:$C$1040,""))</f>
        <v>1.2499352807292426E-2</v>
      </c>
      <c r="AZ990" s="4">
        <f t="array" ref="AZ990">_xlfn.STDEV.S(IF(L$17:L$1040=L990,$C$17:$C$1040,""))</f>
        <v>1.4248335100955052E-2</v>
      </c>
      <c r="BA990" s="7">
        <f t="shared" si="705"/>
        <v>24.646029270244831</v>
      </c>
      <c r="BB990" s="7">
        <f t="shared" si="706"/>
        <v>18.704025844723532</v>
      </c>
      <c r="BC990" s="7">
        <f t="shared" si="707"/>
        <v>11.664837757305637</v>
      </c>
      <c r="BD990" s="7">
        <f t="shared" si="708"/>
        <v>8.9653463358385181</v>
      </c>
      <c r="BE990" s="7">
        <f t="shared" si="709"/>
        <v>6.8653167487682607</v>
      </c>
      <c r="BF990" s="7">
        <f t="shared" si="710"/>
        <v>3.5059021181202401</v>
      </c>
      <c r="BG990" s="7">
        <f t="shared" si="711"/>
        <v>2.0575478831964569</v>
      </c>
      <c r="BH990" s="7">
        <f t="shared" si="712"/>
        <v>1.3690892455148167</v>
      </c>
    </row>
    <row r="991" spans="1:60" x14ac:dyDescent="0.25">
      <c r="A991" s="3">
        <v>44096</v>
      </c>
      <c r="B991" s="1">
        <v>3315.570068</v>
      </c>
      <c r="C991" s="4">
        <f t="shared" si="680"/>
        <v>1.0517944926164535E-2</v>
      </c>
      <c r="D991" s="10">
        <f t="shared" si="713"/>
        <v>974</v>
      </c>
      <c r="E991" s="10">
        <f t="shared" si="723"/>
        <v>1</v>
      </c>
      <c r="F991" s="10">
        <f t="shared" si="722"/>
        <v>3</v>
      </c>
      <c r="G991" s="10">
        <f t="shared" si="722"/>
        <v>7</v>
      </c>
      <c r="H991" s="10">
        <f t="shared" si="722"/>
        <v>15</v>
      </c>
      <c r="I991" s="10">
        <f t="shared" si="722"/>
        <v>30</v>
      </c>
      <c r="J991" s="10">
        <f t="shared" si="722"/>
        <v>60</v>
      </c>
      <c r="K991" s="10">
        <f t="shared" si="722"/>
        <v>121</v>
      </c>
      <c r="L991" s="10">
        <f t="shared" si="722"/>
        <v>243</v>
      </c>
      <c r="M991" s="4">
        <f t="shared" si="681"/>
        <v>7.0934616863010361E-4</v>
      </c>
      <c r="N991" s="4">
        <f t="shared" si="682"/>
        <v>8.4305118703185099E-4</v>
      </c>
      <c r="O991" s="4">
        <f t="shared" si="683"/>
        <v>1.4966384207309481E-3</v>
      </c>
      <c r="P991" s="4">
        <f t="shared" si="684"/>
        <v>7.9530037621867132E-4</v>
      </c>
      <c r="Q991" s="4">
        <f t="shared" si="685"/>
        <v>-5.217711323086266E-5</v>
      </c>
      <c r="R991" s="4">
        <f t="shared" si="686"/>
        <v>-4.7536469709990314E-3</v>
      </c>
      <c r="S991" s="4">
        <f t="shared" si="687"/>
        <v>-3.8784141919256943E-3</v>
      </c>
      <c r="T991" s="4">
        <f t="shared" si="688"/>
        <v>-8.989297427044296E-3</v>
      </c>
      <c r="U991" s="6">
        <f t="shared" si="689"/>
        <v>9.808598757534431E-3</v>
      </c>
      <c r="V991" s="6">
        <f t="shared" si="690"/>
        <v>9.6748937391326843E-3</v>
      </c>
      <c r="W991" s="6">
        <f t="shared" si="691"/>
        <v>9.0213065054335871E-3</v>
      </c>
      <c r="X991" s="6">
        <f t="shared" si="692"/>
        <v>9.7226445499458639E-3</v>
      </c>
      <c r="Y991" s="6">
        <f t="shared" si="693"/>
        <v>1.0570122039395398E-2</v>
      </c>
      <c r="Z991" s="6">
        <f t="shared" si="694"/>
        <v>1.5271591897163567E-2</v>
      </c>
      <c r="AA991" s="6">
        <f t="shared" si="695"/>
        <v>1.439635911809023E-2</v>
      </c>
      <c r="AB991" s="6">
        <f t="shared" si="696"/>
        <v>1.9507242353208831E-2</v>
      </c>
      <c r="AC991" s="6">
        <f t="shared" si="714"/>
        <v>-6.8478158401596684E-2</v>
      </c>
      <c r="AD991" s="6">
        <f t="shared" si="715"/>
        <v>-6.192661249991032E-2</v>
      </c>
      <c r="AE991" s="6">
        <f t="shared" si="716"/>
        <v>-2.9900838048654694E-2</v>
      </c>
      <c r="AF991" s="6">
        <f t="shared" si="717"/>
        <v>-6.4266402229756298E-2</v>
      </c>
      <c r="AG991" s="6">
        <f t="shared" si="718"/>
        <v>-5.1554239888013283E-2</v>
      </c>
      <c r="AH991" s="6">
        <f t="shared" si="719"/>
        <v>1.8967807978509249E-2</v>
      </c>
      <c r="AI991" s="6">
        <f t="shared" si="720"/>
        <v>1.9843040757582586E-2</v>
      </c>
      <c r="AJ991" s="6">
        <f t="shared" si="721"/>
        <v>1.4732157522463984E-2</v>
      </c>
      <c r="AK991" s="4">
        <f t="shared" si="697"/>
        <v>0.4108241621067974</v>
      </c>
      <c r="AL991" s="4">
        <f t="shared" si="698"/>
        <v>0.40325813050048448</v>
      </c>
      <c r="AM991" s="4">
        <f t="shared" si="699"/>
        <v>0.14800661049523783</v>
      </c>
      <c r="AN991" s="4">
        <f t="shared" si="700"/>
        <v>0.11925175067023452</v>
      </c>
      <c r="AO991" s="4">
        <f t="shared" si="701"/>
        <v>9.8218785037016879E-2</v>
      </c>
      <c r="AP991" s="4">
        <f t="shared" si="702"/>
        <v>5.6754272169351611E-2</v>
      </c>
      <c r="AQ991" s="4">
        <f t="shared" si="703"/>
        <v>2.571801690997022E-2</v>
      </c>
      <c r="AR991" s="4">
        <f t="shared" si="704"/>
        <v>1.9507242353208831E-2</v>
      </c>
      <c r="AS991" s="4">
        <f t="array" ref="AS991">_xlfn.STDEV.S(IF(E$17:E$1040=E991,$C$17:$C$1040,""))</f>
        <v>1.6668979720915356E-2</v>
      </c>
      <c r="AT991" s="4">
        <f t="array" ref="AT991">_xlfn.STDEV.S(IF(F$17:F$1040=F991,$C$17:$C$1040,""))</f>
        <v>2.155996435463892E-2</v>
      </c>
      <c r="AU991" s="4">
        <f t="array" ref="AU991">_xlfn.STDEV.S(IF(G$17:G$1040=G991,$C$17:$C$1040,""))</f>
        <v>1.268826995922356E-2</v>
      </c>
      <c r="AV991" s="4">
        <f t="array" ref="AV991">_xlfn.STDEV.S(IF(H$17:H$1040=H991,$C$17:$C$1040,""))</f>
        <v>1.3301410364207759E-2</v>
      </c>
      <c r="AW991" s="4">
        <f t="array" ref="AW991">_xlfn.STDEV.S(IF(I$17:I$1040=I991,$C$17:$C$1040,""))</f>
        <v>1.4306519077162577E-2</v>
      </c>
      <c r="AX991" s="4">
        <f t="array" ref="AX991">_xlfn.STDEV.S(IF(J$17:J$1040=J991,$C$17:$C$1040,""))</f>
        <v>1.6188207844142995E-2</v>
      </c>
      <c r="AY991" s="4">
        <f t="array" ref="AY991">_xlfn.STDEV.S(IF(K$17:K$1040=K991,$C$17:$C$1040,""))</f>
        <v>1.2499352807292426E-2</v>
      </c>
      <c r="AZ991" s="4">
        <f t="array" ref="AZ991">_xlfn.STDEV.S(IF(L$17:L$1040=L991,$C$17:$C$1040,""))</f>
        <v>1.4248335100955052E-2</v>
      </c>
      <c r="BA991" s="7">
        <f t="shared" si="705"/>
        <v>24.646029270244831</v>
      </c>
      <c r="BB991" s="7">
        <f t="shared" si="706"/>
        <v>18.704025844723532</v>
      </c>
      <c r="BC991" s="7">
        <f t="shared" si="707"/>
        <v>11.664837757305637</v>
      </c>
      <c r="BD991" s="7">
        <f t="shared" si="708"/>
        <v>8.9653463358385181</v>
      </c>
      <c r="BE991" s="7">
        <f t="shared" si="709"/>
        <v>6.8653167487682607</v>
      </c>
      <c r="BF991" s="7">
        <f t="shared" si="710"/>
        <v>3.5059021181202401</v>
      </c>
      <c r="BG991" s="7">
        <f t="shared" si="711"/>
        <v>2.0575478831964569</v>
      </c>
      <c r="BH991" s="7">
        <f t="shared" si="712"/>
        <v>1.3690892455148167</v>
      </c>
    </row>
    <row r="992" spans="1:60" x14ac:dyDescent="0.25">
      <c r="A992" s="3">
        <v>44097</v>
      </c>
      <c r="B992" s="1">
        <v>3236.919922</v>
      </c>
      <c r="C992" s="4">
        <f t="shared" si="680"/>
        <v>-2.372145494950828E-2</v>
      </c>
      <c r="D992" s="10">
        <f t="shared" si="713"/>
        <v>975</v>
      </c>
      <c r="E992" s="10">
        <f t="shared" si="723"/>
        <v>1</v>
      </c>
      <c r="F992" s="10">
        <f t="shared" si="722"/>
        <v>3</v>
      </c>
      <c r="G992" s="10">
        <f t="shared" si="722"/>
        <v>7</v>
      </c>
      <c r="H992" s="10">
        <f t="shared" si="722"/>
        <v>15</v>
      </c>
      <c r="I992" s="10">
        <f t="shared" si="722"/>
        <v>30</v>
      </c>
      <c r="J992" s="10">
        <f t="shared" si="722"/>
        <v>60</v>
      </c>
      <c r="K992" s="10">
        <f t="shared" si="722"/>
        <v>121</v>
      </c>
      <c r="L992" s="10">
        <f t="shared" si="722"/>
        <v>243</v>
      </c>
      <c r="M992" s="4">
        <f t="shared" si="681"/>
        <v>7.0934616863010361E-4</v>
      </c>
      <c r="N992" s="4">
        <f t="shared" si="682"/>
        <v>8.4305118703185099E-4</v>
      </c>
      <c r="O992" s="4">
        <f t="shared" si="683"/>
        <v>1.4966384207309481E-3</v>
      </c>
      <c r="P992" s="4">
        <f t="shared" si="684"/>
        <v>7.9530037621867132E-4</v>
      </c>
      <c r="Q992" s="4">
        <f t="shared" si="685"/>
        <v>-5.217711323086266E-5</v>
      </c>
      <c r="R992" s="4">
        <f t="shared" si="686"/>
        <v>-4.7536469709990314E-3</v>
      </c>
      <c r="S992" s="4">
        <f t="shared" si="687"/>
        <v>-3.8784141919256943E-3</v>
      </c>
      <c r="T992" s="4">
        <f t="shared" si="688"/>
        <v>-8.989297427044296E-3</v>
      </c>
      <c r="U992" s="6">
        <f t="shared" si="689"/>
        <v>-2.4430801118138383E-2</v>
      </c>
      <c r="V992" s="6">
        <f t="shared" si="690"/>
        <v>-2.4564506136540133E-2</v>
      </c>
      <c r="W992" s="6">
        <f t="shared" si="691"/>
        <v>-2.5218093370239229E-2</v>
      </c>
      <c r="X992" s="6">
        <f t="shared" si="692"/>
        <v>-2.4516755325726954E-2</v>
      </c>
      <c r="Y992" s="6">
        <f t="shared" si="693"/>
        <v>-2.3669277836277418E-2</v>
      </c>
      <c r="Z992" s="6">
        <f t="shared" si="694"/>
        <v>-1.8967807978509249E-2</v>
      </c>
      <c r="AA992" s="6">
        <f t="shared" si="695"/>
        <v>-1.9843040757582586E-2</v>
      </c>
      <c r="AB992" s="6">
        <f t="shared" si="696"/>
        <v>-1.4732157522463984E-2</v>
      </c>
      <c r="AC992" s="6">
        <f t="shared" si="714"/>
        <v>-9.2908959519735074E-2</v>
      </c>
      <c r="AD992" s="6">
        <f t="shared" si="715"/>
        <v>-8.6491118636450454E-2</v>
      </c>
      <c r="AE992" s="6">
        <f t="shared" si="716"/>
        <v>-5.5118931418893923E-2</v>
      </c>
      <c r="AF992" s="6">
        <f t="shared" si="717"/>
        <v>-8.8783157555483244E-2</v>
      </c>
      <c r="AG992" s="6">
        <f t="shared" si="718"/>
        <v>-7.52235177242907E-2</v>
      </c>
      <c r="AH992" s="6">
        <f t="shared" si="719"/>
        <v>0</v>
      </c>
      <c r="AI992" s="6">
        <f t="shared" si="720"/>
        <v>0</v>
      </c>
      <c r="AJ992" s="6">
        <f t="shared" si="721"/>
        <v>0</v>
      </c>
      <c r="AK992" s="4">
        <f t="shared" si="697"/>
        <v>0.4108241621067974</v>
      </c>
      <c r="AL992" s="4">
        <f t="shared" si="698"/>
        <v>0.40325813050048448</v>
      </c>
      <c r="AM992" s="4">
        <f t="shared" si="699"/>
        <v>0.14800661049523783</v>
      </c>
      <c r="AN992" s="4">
        <f t="shared" si="700"/>
        <v>0.11925175067023452</v>
      </c>
      <c r="AO992" s="4">
        <f t="shared" si="701"/>
        <v>9.8218785037016879E-2</v>
      </c>
      <c r="AP992" s="4">
        <f t="shared" si="702"/>
        <v>5.6754272169351611E-2</v>
      </c>
      <c r="AQ992" s="4">
        <f t="shared" si="703"/>
        <v>2.571801690997022E-2</v>
      </c>
      <c r="AR992" s="4">
        <f t="shared" si="704"/>
        <v>1.9507242353208831E-2</v>
      </c>
      <c r="AS992" s="4">
        <f t="array" ref="AS992">_xlfn.STDEV.S(IF(E$17:E$1040=E992,$C$17:$C$1040,""))</f>
        <v>1.6668979720915356E-2</v>
      </c>
      <c r="AT992" s="4">
        <f t="array" ref="AT992">_xlfn.STDEV.S(IF(F$17:F$1040=F992,$C$17:$C$1040,""))</f>
        <v>2.155996435463892E-2</v>
      </c>
      <c r="AU992" s="4">
        <f t="array" ref="AU992">_xlfn.STDEV.S(IF(G$17:G$1040=G992,$C$17:$C$1040,""))</f>
        <v>1.268826995922356E-2</v>
      </c>
      <c r="AV992" s="4">
        <f t="array" ref="AV992">_xlfn.STDEV.S(IF(H$17:H$1040=H992,$C$17:$C$1040,""))</f>
        <v>1.3301410364207759E-2</v>
      </c>
      <c r="AW992" s="4">
        <f t="array" ref="AW992">_xlfn.STDEV.S(IF(I$17:I$1040=I992,$C$17:$C$1040,""))</f>
        <v>1.4306519077162577E-2</v>
      </c>
      <c r="AX992" s="4">
        <f t="array" ref="AX992">_xlfn.STDEV.S(IF(J$17:J$1040=J992,$C$17:$C$1040,""))</f>
        <v>1.6188207844142995E-2</v>
      </c>
      <c r="AY992" s="4">
        <f t="array" ref="AY992">_xlfn.STDEV.S(IF(K$17:K$1040=K992,$C$17:$C$1040,""))</f>
        <v>1.2499352807292426E-2</v>
      </c>
      <c r="AZ992" s="4">
        <f t="array" ref="AZ992">_xlfn.STDEV.S(IF(L$17:L$1040=L992,$C$17:$C$1040,""))</f>
        <v>1.4248335100955052E-2</v>
      </c>
      <c r="BA992" s="7">
        <f t="shared" si="705"/>
        <v>24.646029270244831</v>
      </c>
      <c r="BB992" s="7">
        <f t="shared" si="706"/>
        <v>18.704025844723532</v>
      </c>
      <c r="BC992" s="7">
        <f t="shared" si="707"/>
        <v>11.664837757305637</v>
      </c>
      <c r="BD992" s="7">
        <f t="shared" si="708"/>
        <v>8.9653463358385181</v>
      </c>
      <c r="BE992" s="7">
        <f t="shared" si="709"/>
        <v>6.8653167487682607</v>
      </c>
      <c r="BF992" s="7">
        <f t="shared" si="710"/>
        <v>3.5059021181202401</v>
      </c>
      <c r="BG992" s="7">
        <f t="shared" si="711"/>
        <v>2.0575478831964569</v>
      </c>
      <c r="BH992" s="7">
        <f t="shared" si="712"/>
        <v>1.3690892455148167</v>
      </c>
    </row>
    <row r="993" spans="1:60" x14ac:dyDescent="0.25">
      <c r="A993" s="3">
        <v>44098</v>
      </c>
      <c r="B993" s="1">
        <v>3246.5900879999999</v>
      </c>
      <c r="C993" s="4">
        <f t="shared" si="680"/>
        <v>2.9874591380143478E-3</v>
      </c>
      <c r="D993" s="10">
        <f t="shared" si="713"/>
        <v>976</v>
      </c>
      <c r="E993" s="10">
        <f t="shared" si="723"/>
        <v>1</v>
      </c>
      <c r="F993" s="10">
        <f t="shared" si="722"/>
        <v>3</v>
      </c>
      <c r="G993" s="10">
        <f t="shared" si="722"/>
        <v>7</v>
      </c>
      <c r="H993" s="10">
        <f t="shared" si="722"/>
        <v>15</v>
      </c>
      <c r="I993" s="10">
        <f t="shared" si="722"/>
        <v>30</v>
      </c>
      <c r="J993" s="10">
        <f t="shared" si="722"/>
        <v>61</v>
      </c>
      <c r="K993" s="10">
        <f t="shared" si="722"/>
        <v>122</v>
      </c>
      <c r="L993" s="10">
        <f t="shared" si="722"/>
        <v>244</v>
      </c>
      <c r="M993" s="4">
        <f t="shared" si="681"/>
        <v>7.0934616863010361E-4</v>
      </c>
      <c r="N993" s="4">
        <f t="shared" si="682"/>
        <v>8.4305118703185099E-4</v>
      </c>
      <c r="O993" s="4">
        <f t="shared" si="683"/>
        <v>1.4966384207309481E-3</v>
      </c>
      <c r="P993" s="4">
        <f t="shared" si="684"/>
        <v>7.9530037621867132E-4</v>
      </c>
      <c r="Q993" s="4">
        <f t="shared" si="685"/>
        <v>-5.217711323086266E-5</v>
      </c>
      <c r="R993" s="4">
        <f t="shared" si="686"/>
        <v>4.6492927445373061E-3</v>
      </c>
      <c r="S993" s="4">
        <f t="shared" si="687"/>
        <v>6.5254738917057131E-3</v>
      </c>
      <c r="T993" s="4">
        <f t="shared" si="688"/>
        <v>7.5655271564901982E-3</v>
      </c>
      <c r="U993" s="6">
        <f t="shared" si="689"/>
        <v>2.2781129693842444E-3</v>
      </c>
      <c r="V993" s="6">
        <f t="shared" si="690"/>
        <v>2.1444079509824968E-3</v>
      </c>
      <c r="W993" s="6">
        <f t="shared" si="691"/>
        <v>1.4908207172833997E-3</v>
      </c>
      <c r="X993" s="6">
        <f t="shared" si="692"/>
        <v>2.1921587617956765E-3</v>
      </c>
      <c r="Y993" s="6">
        <f t="shared" si="693"/>
        <v>3.0396362512452105E-3</v>
      </c>
      <c r="Z993" s="6">
        <f t="shared" si="694"/>
        <v>-1.6618336065229583E-3</v>
      </c>
      <c r="AA993" s="6">
        <f t="shared" si="695"/>
        <v>-3.5380147536913653E-3</v>
      </c>
      <c r="AB993" s="6">
        <f t="shared" si="696"/>
        <v>-4.5780680184758504E-3</v>
      </c>
      <c r="AC993" s="6">
        <f t="shared" si="714"/>
        <v>-9.0630846550350835E-2</v>
      </c>
      <c r="AD993" s="6">
        <f t="shared" si="715"/>
        <v>-8.4346710685467952E-2</v>
      </c>
      <c r="AE993" s="6">
        <f t="shared" si="716"/>
        <v>-5.3628110701610526E-2</v>
      </c>
      <c r="AF993" s="6">
        <f t="shared" si="717"/>
        <v>-8.6590998793687562E-2</v>
      </c>
      <c r="AG993" s="6">
        <f t="shared" si="718"/>
        <v>-7.2183881473045497E-2</v>
      </c>
      <c r="AH993" s="6">
        <f t="shared" si="719"/>
        <v>-1.6618336065229583E-3</v>
      </c>
      <c r="AI993" s="6">
        <f t="shared" si="720"/>
        <v>-3.5380147536913653E-3</v>
      </c>
      <c r="AJ993" s="6">
        <f t="shared" si="721"/>
        <v>-4.5780680184758504E-3</v>
      </c>
      <c r="AK993" s="4">
        <f t="shared" si="697"/>
        <v>0.4108241621067974</v>
      </c>
      <c r="AL993" s="4">
        <f t="shared" si="698"/>
        <v>0.40325813050048448</v>
      </c>
      <c r="AM993" s="4">
        <f t="shared" si="699"/>
        <v>0.14800661049523783</v>
      </c>
      <c r="AN993" s="4">
        <f t="shared" si="700"/>
        <v>0.11925175067023452</v>
      </c>
      <c r="AO993" s="4">
        <f t="shared" si="701"/>
        <v>9.8218785037016879E-2</v>
      </c>
      <c r="AP993" s="4">
        <f t="shared" si="702"/>
        <v>3.2019053611327342E-2</v>
      </c>
      <c r="AQ993" s="4">
        <f t="shared" si="703"/>
        <v>2.6945586356674989E-2</v>
      </c>
      <c r="AR993" s="4">
        <f t="shared" si="704"/>
        <v>1.6956259731702727E-2</v>
      </c>
      <c r="AS993" s="4">
        <f t="array" ref="AS993">_xlfn.STDEV.S(IF(E$17:E$1040=E993,$C$17:$C$1040,""))</f>
        <v>1.6668979720915356E-2</v>
      </c>
      <c r="AT993" s="4">
        <f t="array" ref="AT993">_xlfn.STDEV.S(IF(F$17:F$1040=F993,$C$17:$C$1040,""))</f>
        <v>2.155996435463892E-2</v>
      </c>
      <c r="AU993" s="4">
        <f t="array" ref="AU993">_xlfn.STDEV.S(IF(G$17:G$1040=G993,$C$17:$C$1040,""))</f>
        <v>1.268826995922356E-2</v>
      </c>
      <c r="AV993" s="4">
        <f t="array" ref="AV993">_xlfn.STDEV.S(IF(H$17:H$1040=H993,$C$17:$C$1040,""))</f>
        <v>1.3301410364207759E-2</v>
      </c>
      <c r="AW993" s="4">
        <f t="array" ref="AW993">_xlfn.STDEV.S(IF(I$17:I$1040=I993,$C$17:$C$1040,""))</f>
        <v>1.4306519077162577E-2</v>
      </c>
      <c r="AX993" s="4">
        <f t="array" ref="AX993">_xlfn.STDEV.S(IF(J$17:J$1040=J993,$C$17:$C$1040,""))</f>
        <v>1.0667014049026849E-2</v>
      </c>
      <c r="AY993" s="4">
        <f t="array" ref="AY993">_xlfn.STDEV.S(IF(K$17:K$1040=K993,$C$17:$C$1040,""))</f>
        <v>1.0121599357439177E-2</v>
      </c>
      <c r="AZ993" s="4">
        <f t="array" ref="AZ993">_xlfn.STDEV.S(IF(L$17:L$1040=L993,$C$17:$C$1040,""))</f>
        <v>1.0294734399013839E-2</v>
      </c>
      <c r="BA993" s="7">
        <f t="shared" si="705"/>
        <v>24.646029270244831</v>
      </c>
      <c r="BB993" s="7">
        <f t="shared" si="706"/>
        <v>18.704025844723532</v>
      </c>
      <c r="BC993" s="7">
        <f t="shared" si="707"/>
        <v>11.664837757305637</v>
      </c>
      <c r="BD993" s="7">
        <f t="shared" si="708"/>
        <v>8.9653463358385181</v>
      </c>
      <c r="BE993" s="7">
        <f t="shared" si="709"/>
        <v>6.8653167487682607</v>
      </c>
      <c r="BF993" s="7">
        <f t="shared" si="710"/>
        <v>3.0016885197829506</v>
      </c>
      <c r="BG993" s="7">
        <f t="shared" si="711"/>
        <v>2.6621866174608573</v>
      </c>
      <c r="BH993" s="7">
        <f t="shared" si="712"/>
        <v>1.6470808351623927</v>
      </c>
    </row>
    <row r="994" spans="1:60" x14ac:dyDescent="0.25">
      <c r="A994" s="3">
        <v>44099</v>
      </c>
      <c r="B994" s="1">
        <v>3298.459961</v>
      </c>
      <c r="C994" s="4">
        <f t="shared" si="680"/>
        <v>1.5976723760637634E-2</v>
      </c>
      <c r="D994" s="10">
        <f t="shared" si="713"/>
        <v>977</v>
      </c>
      <c r="E994" s="10">
        <f t="shared" si="723"/>
        <v>1</v>
      </c>
      <c r="F994" s="10">
        <f t="shared" si="722"/>
        <v>3</v>
      </c>
      <c r="G994" s="10">
        <f t="shared" si="722"/>
        <v>7</v>
      </c>
      <c r="H994" s="10">
        <f t="shared" si="722"/>
        <v>15</v>
      </c>
      <c r="I994" s="10">
        <f t="shared" si="722"/>
        <v>30</v>
      </c>
      <c r="J994" s="10">
        <f t="shared" si="722"/>
        <v>61</v>
      </c>
      <c r="K994" s="10">
        <f t="shared" si="722"/>
        <v>122</v>
      </c>
      <c r="L994" s="10">
        <f t="shared" si="722"/>
        <v>244</v>
      </c>
      <c r="M994" s="4">
        <f t="shared" si="681"/>
        <v>7.0934616863010361E-4</v>
      </c>
      <c r="N994" s="4">
        <f t="shared" si="682"/>
        <v>8.4305118703185099E-4</v>
      </c>
      <c r="O994" s="4">
        <f t="shared" si="683"/>
        <v>1.4966384207309481E-3</v>
      </c>
      <c r="P994" s="4">
        <f t="shared" si="684"/>
        <v>7.9530037621867132E-4</v>
      </c>
      <c r="Q994" s="4">
        <f t="shared" si="685"/>
        <v>-5.217711323086266E-5</v>
      </c>
      <c r="R994" s="4">
        <f t="shared" si="686"/>
        <v>4.6492927445373061E-3</v>
      </c>
      <c r="S994" s="4">
        <f t="shared" si="687"/>
        <v>6.5254738917057131E-3</v>
      </c>
      <c r="T994" s="4">
        <f t="shared" si="688"/>
        <v>7.5655271564901982E-3</v>
      </c>
      <c r="U994" s="6">
        <f t="shared" si="689"/>
        <v>1.526737759200753E-2</v>
      </c>
      <c r="V994" s="6">
        <f t="shared" si="690"/>
        <v>1.5133672573605783E-2</v>
      </c>
      <c r="W994" s="6">
        <f t="shared" si="691"/>
        <v>1.4480085339906686E-2</v>
      </c>
      <c r="X994" s="6">
        <f t="shared" si="692"/>
        <v>1.5181423384418963E-2</v>
      </c>
      <c r="Y994" s="6">
        <f t="shared" si="693"/>
        <v>1.6028900873868497E-2</v>
      </c>
      <c r="Z994" s="6">
        <f t="shared" si="694"/>
        <v>1.1327431016100328E-2</v>
      </c>
      <c r="AA994" s="6">
        <f t="shared" si="695"/>
        <v>9.4512498689319213E-3</v>
      </c>
      <c r="AB994" s="6">
        <f t="shared" si="696"/>
        <v>8.4111966041474362E-3</v>
      </c>
      <c r="AC994" s="6">
        <f t="shared" si="714"/>
        <v>-7.536346895834331E-2</v>
      </c>
      <c r="AD994" s="6">
        <f t="shared" si="715"/>
        <v>-6.9213038111862163E-2</v>
      </c>
      <c r="AE994" s="6">
        <f t="shared" si="716"/>
        <v>-3.9148025361703837E-2</v>
      </c>
      <c r="AF994" s="6">
        <f t="shared" si="717"/>
        <v>-7.1409575409268594E-2</v>
      </c>
      <c r="AG994" s="6">
        <f t="shared" si="718"/>
        <v>-5.6154980599177E-2</v>
      </c>
      <c r="AH994" s="6">
        <f t="shared" si="719"/>
        <v>9.66559740957737E-3</v>
      </c>
      <c r="AI994" s="6">
        <f t="shared" si="720"/>
        <v>5.913235115240556E-3</v>
      </c>
      <c r="AJ994" s="6">
        <f t="shared" si="721"/>
        <v>3.8331285856715858E-3</v>
      </c>
      <c r="AK994" s="4">
        <f t="shared" si="697"/>
        <v>0.4108241621067974</v>
      </c>
      <c r="AL994" s="4">
        <f t="shared" si="698"/>
        <v>0.40325813050048448</v>
      </c>
      <c r="AM994" s="4">
        <f t="shared" si="699"/>
        <v>0.14800661049523783</v>
      </c>
      <c r="AN994" s="4">
        <f t="shared" si="700"/>
        <v>0.11925175067023452</v>
      </c>
      <c r="AO994" s="4">
        <f t="shared" si="701"/>
        <v>9.8218785037016879E-2</v>
      </c>
      <c r="AP994" s="4">
        <f t="shared" si="702"/>
        <v>3.2019053611327342E-2</v>
      </c>
      <c r="AQ994" s="4">
        <f t="shared" si="703"/>
        <v>2.6945586356674989E-2</v>
      </c>
      <c r="AR994" s="4">
        <f t="shared" si="704"/>
        <v>1.6956259731702727E-2</v>
      </c>
      <c r="AS994" s="4">
        <f t="array" ref="AS994">_xlfn.STDEV.S(IF(E$17:E$1040=E994,$C$17:$C$1040,""))</f>
        <v>1.6668979720915356E-2</v>
      </c>
      <c r="AT994" s="4">
        <f t="array" ref="AT994">_xlfn.STDEV.S(IF(F$17:F$1040=F994,$C$17:$C$1040,""))</f>
        <v>2.155996435463892E-2</v>
      </c>
      <c r="AU994" s="4">
        <f t="array" ref="AU994">_xlfn.STDEV.S(IF(G$17:G$1040=G994,$C$17:$C$1040,""))</f>
        <v>1.268826995922356E-2</v>
      </c>
      <c r="AV994" s="4">
        <f t="array" ref="AV994">_xlfn.STDEV.S(IF(H$17:H$1040=H994,$C$17:$C$1040,""))</f>
        <v>1.3301410364207759E-2</v>
      </c>
      <c r="AW994" s="4">
        <f t="array" ref="AW994">_xlfn.STDEV.S(IF(I$17:I$1040=I994,$C$17:$C$1040,""))</f>
        <v>1.4306519077162577E-2</v>
      </c>
      <c r="AX994" s="4">
        <f t="array" ref="AX994">_xlfn.STDEV.S(IF(J$17:J$1040=J994,$C$17:$C$1040,""))</f>
        <v>1.0667014049026849E-2</v>
      </c>
      <c r="AY994" s="4">
        <f t="array" ref="AY994">_xlfn.STDEV.S(IF(K$17:K$1040=K994,$C$17:$C$1040,""))</f>
        <v>1.0121599357439177E-2</v>
      </c>
      <c r="AZ994" s="4">
        <f t="array" ref="AZ994">_xlfn.STDEV.S(IF(L$17:L$1040=L994,$C$17:$C$1040,""))</f>
        <v>1.0294734399013839E-2</v>
      </c>
      <c r="BA994" s="7">
        <f t="shared" si="705"/>
        <v>24.646029270244831</v>
      </c>
      <c r="BB994" s="7">
        <f t="shared" si="706"/>
        <v>18.704025844723532</v>
      </c>
      <c r="BC994" s="7">
        <f t="shared" si="707"/>
        <v>11.664837757305637</v>
      </c>
      <c r="BD994" s="7">
        <f t="shared" si="708"/>
        <v>8.9653463358385181</v>
      </c>
      <c r="BE994" s="7">
        <f t="shared" si="709"/>
        <v>6.8653167487682607</v>
      </c>
      <c r="BF994" s="7">
        <f t="shared" si="710"/>
        <v>3.0016885197829506</v>
      </c>
      <c r="BG994" s="7">
        <f t="shared" si="711"/>
        <v>2.6621866174608573</v>
      </c>
      <c r="BH994" s="7">
        <f t="shared" si="712"/>
        <v>1.6470808351623927</v>
      </c>
    </row>
    <row r="995" spans="1:60" x14ac:dyDescent="0.25">
      <c r="A995" s="3">
        <v>44102</v>
      </c>
      <c r="B995" s="1">
        <v>3351.6000979999999</v>
      </c>
      <c r="C995" s="4">
        <f t="shared" si="680"/>
        <v>1.611059028404549E-2</v>
      </c>
      <c r="D995" s="10">
        <f t="shared" si="713"/>
        <v>978</v>
      </c>
      <c r="E995" s="10">
        <f t="shared" si="723"/>
        <v>1</v>
      </c>
      <c r="F995" s="10">
        <f t="shared" si="722"/>
        <v>3</v>
      </c>
      <c r="G995" s="10">
        <f t="shared" si="722"/>
        <v>7</v>
      </c>
      <c r="H995" s="10">
        <f t="shared" si="722"/>
        <v>15</v>
      </c>
      <c r="I995" s="10">
        <f t="shared" si="722"/>
        <v>30</v>
      </c>
      <c r="J995" s="10">
        <f t="shared" si="722"/>
        <v>61</v>
      </c>
      <c r="K995" s="10">
        <f t="shared" si="722"/>
        <v>122</v>
      </c>
      <c r="L995" s="10">
        <f t="shared" si="722"/>
        <v>244</v>
      </c>
      <c r="M995" s="4">
        <f t="shared" si="681"/>
        <v>7.0934616863010361E-4</v>
      </c>
      <c r="N995" s="4">
        <f t="shared" si="682"/>
        <v>8.4305118703185099E-4</v>
      </c>
      <c r="O995" s="4">
        <f t="shared" si="683"/>
        <v>1.4966384207309481E-3</v>
      </c>
      <c r="P995" s="4">
        <f t="shared" si="684"/>
        <v>7.9530037621867132E-4</v>
      </c>
      <c r="Q995" s="4">
        <f t="shared" si="685"/>
        <v>-5.217711323086266E-5</v>
      </c>
      <c r="R995" s="4">
        <f t="shared" si="686"/>
        <v>4.6492927445373061E-3</v>
      </c>
      <c r="S995" s="4">
        <f t="shared" si="687"/>
        <v>6.5254738917057131E-3</v>
      </c>
      <c r="T995" s="4">
        <f t="shared" si="688"/>
        <v>7.5655271564901982E-3</v>
      </c>
      <c r="U995" s="6">
        <f t="shared" si="689"/>
        <v>1.5401244115415385E-2</v>
      </c>
      <c r="V995" s="6">
        <f t="shared" si="690"/>
        <v>1.5267539097013639E-2</v>
      </c>
      <c r="W995" s="6">
        <f t="shared" si="691"/>
        <v>1.4613951863314541E-2</v>
      </c>
      <c r="X995" s="6">
        <f t="shared" si="692"/>
        <v>1.5315289907826818E-2</v>
      </c>
      <c r="Y995" s="6">
        <f t="shared" si="693"/>
        <v>1.6162767397276352E-2</v>
      </c>
      <c r="Z995" s="6">
        <f t="shared" si="694"/>
        <v>1.1461297539508183E-2</v>
      </c>
      <c r="AA995" s="6">
        <f t="shared" si="695"/>
        <v>9.5851163923397764E-3</v>
      </c>
      <c r="AB995" s="6">
        <f t="shared" si="696"/>
        <v>8.5450631275552913E-3</v>
      </c>
      <c r="AC995" s="6">
        <f t="shared" si="714"/>
        <v>-5.9962224842927923E-2</v>
      </c>
      <c r="AD995" s="6">
        <f t="shared" si="715"/>
        <v>-5.3945499014848526E-2</v>
      </c>
      <c r="AE995" s="6">
        <f t="shared" si="716"/>
        <v>-2.4534073498389295E-2</v>
      </c>
      <c r="AF995" s="6">
        <f t="shared" si="717"/>
        <v>-5.6094285501441778E-2</v>
      </c>
      <c r="AG995" s="6">
        <f t="shared" si="718"/>
        <v>-3.9992213201900648E-2</v>
      </c>
      <c r="AH995" s="6">
        <f t="shared" si="719"/>
        <v>2.1126894949085553E-2</v>
      </c>
      <c r="AI995" s="6">
        <f t="shared" si="720"/>
        <v>1.5498351507580332E-2</v>
      </c>
      <c r="AJ995" s="6">
        <f t="shared" si="721"/>
        <v>1.2378191713226877E-2</v>
      </c>
      <c r="AK995" s="4">
        <f t="shared" si="697"/>
        <v>0.4108241621067974</v>
      </c>
      <c r="AL995" s="4">
        <f t="shared" si="698"/>
        <v>0.40325813050048448</v>
      </c>
      <c r="AM995" s="4">
        <f t="shared" si="699"/>
        <v>0.14800661049523783</v>
      </c>
      <c r="AN995" s="4">
        <f t="shared" si="700"/>
        <v>0.11925175067023452</v>
      </c>
      <c r="AO995" s="4">
        <f t="shared" si="701"/>
        <v>9.8218785037016879E-2</v>
      </c>
      <c r="AP995" s="4">
        <f t="shared" si="702"/>
        <v>3.2019053611327342E-2</v>
      </c>
      <c r="AQ995" s="4">
        <f t="shared" si="703"/>
        <v>2.6945586356674989E-2</v>
      </c>
      <c r="AR995" s="4">
        <f t="shared" si="704"/>
        <v>1.6956259731702727E-2</v>
      </c>
      <c r="AS995" s="4">
        <f t="array" ref="AS995">_xlfn.STDEV.S(IF(E$17:E$1040=E995,$C$17:$C$1040,""))</f>
        <v>1.6668979720915356E-2</v>
      </c>
      <c r="AT995" s="4">
        <f t="array" ref="AT995">_xlfn.STDEV.S(IF(F$17:F$1040=F995,$C$17:$C$1040,""))</f>
        <v>2.155996435463892E-2</v>
      </c>
      <c r="AU995" s="4">
        <f t="array" ref="AU995">_xlfn.STDEV.S(IF(G$17:G$1040=G995,$C$17:$C$1040,""))</f>
        <v>1.268826995922356E-2</v>
      </c>
      <c r="AV995" s="4">
        <f t="array" ref="AV995">_xlfn.STDEV.S(IF(H$17:H$1040=H995,$C$17:$C$1040,""))</f>
        <v>1.3301410364207759E-2</v>
      </c>
      <c r="AW995" s="4">
        <f t="array" ref="AW995">_xlfn.STDEV.S(IF(I$17:I$1040=I995,$C$17:$C$1040,""))</f>
        <v>1.4306519077162577E-2</v>
      </c>
      <c r="AX995" s="4">
        <f t="array" ref="AX995">_xlfn.STDEV.S(IF(J$17:J$1040=J995,$C$17:$C$1040,""))</f>
        <v>1.0667014049026849E-2</v>
      </c>
      <c r="AY995" s="4">
        <f t="array" ref="AY995">_xlfn.STDEV.S(IF(K$17:K$1040=K995,$C$17:$C$1040,""))</f>
        <v>1.0121599357439177E-2</v>
      </c>
      <c r="AZ995" s="4">
        <f t="array" ref="AZ995">_xlfn.STDEV.S(IF(L$17:L$1040=L995,$C$17:$C$1040,""))</f>
        <v>1.0294734399013839E-2</v>
      </c>
      <c r="BA995" s="7">
        <f t="shared" si="705"/>
        <v>24.646029270244831</v>
      </c>
      <c r="BB995" s="7">
        <f t="shared" si="706"/>
        <v>18.704025844723532</v>
      </c>
      <c r="BC995" s="7">
        <f t="shared" si="707"/>
        <v>11.664837757305637</v>
      </c>
      <c r="BD995" s="7">
        <f t="shared" si="708"/>
        <v>8.9653463358385181</v>
      </c>
      <c r="BE995" s="7">
        <f t="shared" si="709"/>
        <v>6.8653167487682607</v>
      </c>
      <c r="BF995" s="7">
        <f t="shared" si="710"/>
        <v>3.0016885197829506</v>
      </c>
      <c r="BG995" s="7">
        <f t="shared" si="711"/>
        <v>2.6621866174608573</v>
      </c>
      <c r="BH995" s="7">
        <f t="shared" si="712"/>
        <v>1.6470808351623927</v>
      </c>
    </row>
    <row r="996" spans="1:60" x14ac:dyDescent="0.25">
      <c r="A996" s="3">
        <v>44103</v>
      </c>
      <c r="B996" s="1">
        <v>3335.469971</v>
      </c>
      <c r="C996" s="4">
        <f t="shared" si="680"/>
        <v>-4.8126645567366788E-3</v>
      </c>
      <c r="D996" s="10">
        <f t="shared" si="713"/>
        <v>979</v>
      </c>
      <c r="E996" s="10">
        <f t="shared" si="723"/>
        <v>1</v>
      </c>
      <c r="F996" s="10">
        <f t="shared" si="722"/>
        <v>3</v>
      </c>
      <c r="G996" s="10">
        <f t="shared" si="722"/>
        <v>7</v>
      </c>
      <c r="H996" s="10">
        <f t="shared" si="722"/>
        <v>15</v>
      </c>
      <c r="I996" s="10">
        <f t="shared" si="722"/>
        <v>30</v>
      </c>
      <c r="J996" s="10">
        <f t="shared" si="722"/>
        <v>61</v>
      </c>
      <c r="K996" s="10">
        <f t="shared" si="722"/>
        <v>122</v>
      </c>
      <c r="L996" s="10">
        <f t="shared" si="722"/>
        <v>244</v>
      </c>
      <c r="M996" s="4">
        <f t="shared" si="681"/>
        <v>7.0934616863010361E-4</v>
      </c>
      <c r="N996" s="4">
        <f t="shared" si="682"/>
        <v>8.4305118703185099E-4</v>
      </c>
      <c r="O996" s="4">
        <f t="shared" si="683"/>
        <v>1.4966384207309481E-3</v>
      </c>
      <c r="P996" s="4">
        <f t="shared" si="684"/>
        <v>7.9530037621867132E-4</v>
      </c>
      <c r="Q996" s="4">
        <f t="shared" si="685"/>
        <v>-5.217711323086266E-5</v>
      </c>
      <c r="R996" s="4">
        <f t="shared" si="686"/>
        <v>4.6492927445373061E-3</v>
      </c>
      <c r="S996" s="4">
        <f t="shared" si="687"/>
        <v>6.5254738917057131E-3</v>
      </c>
      <c r="T996" s="4">
        <f t="shared" si="688"/>
        <v>7.5655271564901982E-3</v>
      </c>
      <c r="U996" s="6">
        <f t="shared" si="689"/>
        <v>-5.5220107253667822E-3</v>
      </c>
      <c r="V996" s="6">
        <f t="shared" si="690"/>
        <v>-5.6557157437685298E-3</v>
      </c>
      <c r="W996" s="6">
        <f t="shared" si="691"/>
        <v>-6.3093029774676269E-3</v>
      </c>
      <c r="X996" s="6">
        <f t="shared" si="692"/>
        <v>-5.6079649329553501E-3</v>
      </c>
      <c r="Y996" s="6">
        <f t="shared" si="693"/>
        <v>-4.7604874435058162E-3</v>
      </c>
      <c r="Z996" s="6">
        <f t="shared" si="694"/>
        <v>-9.4619573012739849E-3</v>
      </c>
      <c r="AA996" s="6">
        <f t="shared" si="695"/>
        <v>-1.1338138448442392E-2</v>
      </c>
      <c r="AB996" s="6">
        <f t="shared" si="696"/>
        <v>-1.2378191713226877E-2</v>
      </c>
      <c r="AC996" s="6">
        <f t="shared" si="714"/>
        <v>-6.5484235568294705E-2</v>
      </c>
      <c r="AD996" s="6">
        <f t="shared" si="715"/>
        <v>-5.9601214758617058E-2</v>
      </c>
      <c r="AE996" s="6">
        <f t="shared" si="716"/>
        <v>-3.0843376475856922E-2</v>
      </c>
      <c r="AF996" s="6">
        <f t="shared" si="717"/>
        <v>-6.170225043439713E-2</v>
      </c>
      <c r="AG996" s="6">
        <f t="shared" si="718"/>
        <v>-4.4752700645406464E-2</v>
      </c>
      <c r="AH996" s="6">
        <f t="shared" si="719"/>
        <v>1.1664937647811568E-2</v>
      </c>
      <c r="AI996" s="6">
        <f t="shared" si="720"/>
        <v>4.1602130591379405E-3</v>
      </c>
      <c r="AJ996" s="6">
        <f t="shared" si="721"/>
        <v>0</v>
      </c>
      <c r="AK996" s="4">
        <f t="shared" si="697"/>
        <v>0.4108241621067974</v>
      </c>
      <c r="AL996" s="4">
        <f t="shared" si="698"/>
        <v>0.40325813050048448</v>
      </c>
      <c r="AM996" s="4">
        <f t="shared" si="699"/>
        <v>0.14800661049523783</v>
      </c>
      <c r="AN996" s="4">
        <f t="shared" si="700"/>
        <v>0.11925175067023452</v>
      </c>
      <c r="AO996" s="4">
        <f t="shared" si="701"/>
        <v>9.8218785037016879E-2</v>
      </c>
      <c r="AP996" s="4">
        <f t="shared" si="702"/>
        <v>3.2019053611327342E-2</v>
      </c>
      <c r="AQ996" s="4">
        <f t="shared" si="703"/>
        <v>2.6945586356674989E-2</v>
      </c>
      <c r="AR996" s="4">
        <f t="shared" si="704"/>
        <v>1.6956259731702727E-2</v>
      </c>
      <c r="AS996" s="4">
        <f t="array" ref="AS996">_xlfn.STDEV.S(IF(E$17:E$1040=E996,$C$17:$C$1040,""))</f>
        <v>1.6668979720915356E-2</v>
      </c>
      <c r="AT996" s="4">
        <f t="array" ref="AT996">_xlfn.STDEV.S(IF(F$17:F$1040=F996,$C$17:$C$1040,""))</f>
        <v>2.155996435463892E-2</v>
      </c>
      <c r="AU996" s="4">
        <f t="array" ref="AU996">_xlfn.STDEV.S(IF(G$17:G$1040=G996,$C$17:$C$1040,""))</f>
        <v>1.268826995922356E-2</v>
      </c>
      <c r="AV996" s="4">
        <f t="array" ref="AV996">_xlfn.STDEV.S(IF(H$17:H$1040=H996,$C$17:$C$1040,""))</f>
        <v>1.3301410364207759E-2</v>
      </c>
      <c r="AW996" s="4">
        <f t="array" ref="AW996">_xlfn.STDEV.S(IF(I$17:I$1040=I996,$C$17:$C$1040,""))</f>
        <v>1.4306519077162577E-2</v>
      </c>
      <c r="AX996" s="4">
        <f t="array" ref="AX996">_xlfn.STDEV.S(IF(J$17:J$1040=J996,$C$17:$C$1040,""))</f>
        <v>1.0667014049026849E-2</v>
      </c>
      <c r="AY996" s="4">
        <f t="array" ref="AY996">_xlfn.STDEV.S(IF(K$17:K$1040=K996,$C$17:$C$1040,""))</f>
        <v>1.0121599357439177E-2</v>
      </c>
      <c r="AZ996" s="4">
        <f t="array" ref="AZ996">_xlfn.STDEV.S(IF(L$17:L$1040=L996,$C$17:$C$1040,""))</f>
        <v>1.0294734399013839E-2</v>
      </c>
      <c r="BA996" s="7">
        <f t="shared" si="705"/>
        <v>24.646029270244831</v>
      </c>
      <c r="BB996" s="7">
        <f t="shared" si="706"/>
        <v>18.704025844723532</v>
      </c>
      <c r="BC996" s="7">
        <f t="shared" si="707"/>
        <v>11.664837757305637</v>
      </c>
      <c r="BD996" s="7">
        <f t="shared" si="708"/>
        <v>8.9653463358385181</v>
      </c>
      <c r="BE996" s="7">
        <f t="shared" si="709"/>
        <v>6.8653167487682607</v>
      </c>
      <c r="BF996" s="7">
        <f t="shared" si="710"/>
        <v>3.0016885197829506</v>
      </c>
      <c r="BG996" s="7">
        <f t="shared" si="711"/>
        <v>2.6621866174608573</v>
      </c>
      <c r="BH996" s="7">
        <f t="shared" si="712"/>
        <v>1.6470808351623927</v>
      </c>
    </row>
    <row r="997" spans="1:60" x14ac:dyDescent="0.25">
      <c r="A997" s="3">
        <v>44104</v>
      </c>
      <c r="B997" s="1">
        <v>3363</v>
      </c>
      <c r="C997" s="4">
        <f t="shared" si="680"/>
        <v>8.2537181384805258E-3</v>
      </c>
      <c r="D997" s="10">
        <f t="shared" si="713"/>
        <v>980</v>
      </c>
      <c r="E997" s="10">
        <f t="shared" si="723"/>
        <v>1</v>
      </c>
      <c r="F997" s="10">
        <f t="shared" si="722"/>
        <v>3</v>
      </c>
      <c r="G997" s="10">
        <f t="shared" si="722"/>
        <v>7</v>
      </c>
      <c r="H997" s="10">
        <f t="shared" si="722"/>
        <v>15</v>
      </c>
      <c r="I997" s="10">
        <f t="shared" si="722"/>
        <v>30</v>
      </c>
      <c r="J997" s="10">
        <f t="shared" si="722"/>
        <v>61</v>
      </c>
      <c r="K997" s="10">
        <f t="shared" si="722"/>
        <v>122</v>
      </c>
      <c r="L997" s="10">
        <f t="shared" si="722"/>
        <v>245</v>
      </c>
      <c r="M997" s="4">
        <f t="shared" si="681"/>
        <v>7.0934616863010361E-4</v>
      </c>
      <c r="N997" s="4">
        <f t="shared" si="682"/>
        <v>8.4305118703185099E-4</v>
      </c>
      <c r="O997" s="4">
        <f t="shared" si="683"/>
        <v>1.4966384207309481E-3</v>
      </c>
      <c r="P997" s="4">
        <f t="shared" si="684"/>
        <v>7.9530037621867132E-4</v>
      </c>
      <c r="Q997" s="4">
        <f t="shared" si="685"/>
        <v>-5.217711323086266E-5</v>
      </c>
      <c r="R997" s="4">
        <f t="shared" si="686"/>
        <v>4.6492927445373061E-3</v>
      </c>
      <c r="S997" s="4">
        <f t="shared" si="687"/>
        <v>6.5254738917057131E-3</v>
      </c>
      <c r="T997" s="4">
        <f t="shared" si="688"/>
        <v>5.485420626921228E-3</v>
      </c>
      <c r="U997" s="6">
        <f t="shared" si="689"/>
        <v>7.5443719698504224E-3</v>
      </c>
      <c r="V997" s="6">
        <f t="shared" si="690"/>
        <v>7.4106669514486748E-3</v>
      </c>
      <c r="W997" s="6">
        <f t="shared" si="691"/>
        <v>6.7570797177495777E-3</v>
      </c>
      <c r="X997" s="6">
        <f t="shared" si="692"/>
        <v>7.4584177622618545E-3</v>
      </c>
      <c r="Y997" s="6">
        <f t="shared" si="693"/>
        <v>8.3058952517113885E-3</v>
      </c>
      <c r="Z997" s="6">
        <f t="shared" si="694"/>
        <v>3.6044253939432197E-3</v>
      </c>
      <c r="AA997" s="6">
        <f t="shared" si="695"/>
        <v>1.7282442467748127E-3</v>
      </c>
      <c r="AB997" s="6">
        <f t="shared" si="696"/>
        <v>2.7682975115592978E-3</v>
      </c>
      <c r="AC997" s="6">
        <f t="shared" si="714"/>
        <v>-5.7939863598444281E-2</v>
      </c>
      <c r="AD997" s="6">
        <f t="shared" si="715"/>
        <v>-5.2190547807168385E-2</v>
      </c>
      <c r="AE997" s="6">
        <f t="shared" si="716"/>
        <v>-2.4086296758107344E-2</v>
      </c>
      <c r="AF997" s="6">
        <f t="shared" si="717"/>
        <v>-5.4243832672135277E-2</v>
      </c>
      <c r="AG997" s="6">
        <f t="shared" si="718"/>
        <v>-3.6446805393695075E-2</v>
      </c>
      <c r="AH997" s="6">
        <f t="shared" si="719"/>
        <v>1.5269363041754788E-2</v>
      </c>
      <c r="AI997" s="6">
        <f t="shared" si="720"/>
        <v>5.8884573059127532E-3</v>
      </c>
      <c r="AJ997" s="6">
        <f t="shared" si="721"/>
        <v>2.7682975115592978E-3</v>
      </c>
      <c r="AK997" s="4">
        <f t="shared" si="697"/>
        <v>0.4108241621067974</v>
      </c>
      <c r="AL997" s="4">
        <f t="shared" si="698"/>
        <v>0.40325813050048448</v>
      </c>
      <c r="AM997" s="4">
        <f t="shared" si="699"/>
        <v>0.14800661049523783</v>
      </c>
      <c r="AN997" s="4">
        <f t="shared" si="700"/>
        <v>0.11925175067023452</v>
      </c>
      <c r="AO997" s="4">
        <f t="shared" si="701"/>
        <v>9.8218785037016879E-2</v>
      </c>
      <c r="AP997" s="4">
        <f t="shared" si="702"/>
        <v>3.2019053611327342E-2</v>
      </c>
      <c r="AQ997" s="4">
        <f t="shared" si="703"/>
        <v>2.6945586356674989E-2</v>
      </c>
      <c r="AR997" s="4">
        <f t="shared" si="704"/>
        <v>1.5255585625438439E-2</v>
      </c>
      <c r="AS997" s="4">
        <f t="array" ref="AS997">_xlfn.STDEV.S(IF(E$17:E$1040=E997,$C$17:$C$1040,""))</f>
        <v>1.6668979720915356E-2</v>
      </c>
      <c r="AT997" s="4">
        <f t="array" ref="AT997">_xlfn.STDEV.S(IF(F$17:F$1040=F997,$C$17:$C$1040,""))</f>
        <v>2.155996435463892E-2</v>
      </c>
      <c r="AU997" s="4">
        <f t="array" ref="AU997">_xlfn.STDEV.S(IF(G$17:G$1040=G997,$C$17:$C$1040,""))</f>
        <v>1.268826995922356E-2</v>
      </c>
      <c r="AV997" s="4">
        <f t="array" ref="AV997">_xlfn.STDEV.S(IF(H$17:H$1040=H997,$C$17:$C$1040,""))</f>
        <v>1.3301410364207759E-2</v>
      </c>
      <c r="AW997" s="4">
        <f t="array" ref="AW997">_xlfn.STDEV.S(IF(I$17:I$1040=I997,$C$17:$C$1040,""))</f>
        <v>1.4306519077162577E-2</v>
      </c>
      <c r="AX997" s="4">
        <f t="array" ref="AX997">_xlfn.STDEV.S(IF(J$17:J$1040=J997,$C$17:$C$1040,""))</f>
        <v>1.0667014049026849E-2</v>
      </c>
      <c r="AY997" s="4">
        <f t="array" ref="AY997">_xlfn.STDEV.S(IF(K$17:K$1040=K997,$C$17:$C$1040,""))</f>
        <v>1.0121599357439177E-2</v>
      </c>
      <c r="AZ997" s="4">
        <f t="array" ref="AZ997">_xlfn.STDEV.S(IF(L$17:L$1040=L997,$C$17:$C$1040,""))</f>
        <v>1.1409485227654005E-2</v>
      </c>
      <c r="BA997" s="7">
        <f t="shared" si="705"/>
        <v>24.646029270244831</v>
      </c>
      <c r="BB997" s="7">
        <f t="shared" si="706"/>
        <v>18.704025844723532</v>
      </c>
      <c r="BC997" s="7">
        <f t="shared" si="707"/>
        <v>11.664837757305637</v>
      </c>
      <c r="BD997" s="7">
        <f t="shared" si="708"/>
        <v>8.9653463358385181</v>
      </c>
      <c r="BE997" s="7">
        <f t="shared" si="709"/>
        <v>6.8653167487682607</v>
      </c>
      <c r="BF997" s="7">
        <f t="shared" si="710"/>
        <v>3.0016885197829506</v>
      </c>
      <c r="BG997" s="7">
        <f t="shared" si="711"/>
        <v>2.6621866174608573</v>
      </c>
      <c r="BH997" s="7">
        <f t="shared" si="712"/>
        <v>1.3370967507335352</v>
      </c>
    </row>
    <row r="998" spans="1:60" x14ac:dyDescent="0.25">
      <c r="A998" s="3">
        <v>44105</v>
      </c>
      <c r="B998" s="1">
        <v>3380.8000489999999</v>
      </c>
      <c r="C998" s="4">
        <f t="shared" si="680"/>
        <v>5.2929078203984847E-3</v>
      </c>
      <c r="D998" s="10">
        <f t="shared" si="713"/>
        <v>981</v>
      </c>
      <c r="E998" s="10">
        <f t="shared" si="723"/>
        <v>1</v>
      </c>
      <c r="F998" s="10">
        <f t="shared" si="722"/>
        <v>3</v>
      </c>
      <c r="G998" s="10">
        <f t="shared" si="722"/>
        <v>7</v>
      </c>
      <c r="H998" s="10">
        <f t="shared" si="722"/>
        <v>15</v>
      </c>
      <c r="I998" s="10">
        <f t="shared" si="722"/>
        <v>30</v>
      </c>
      <c r="J998" s="10">
        <f t="shared" si="722"/>
        <v>61</v>
      </c>
      <c r="K998" s="10">
        <f t="shared" si="722"/>
        <v>122</v>
      </c>
      <c r="L998" s="10">
        <f t="shared" si="722"/>
        <v>245</v>
      </c>
      <c r="M998" s="4">
        <f t="shared" si="681"/>
        <v>7.0934616863010361E-4</v>
      </c>
      <c r="N998" s="4">
        <f t="shared" si="682"/>
        <v>8.4305118703185099E-4</v>
      </c>
      <c r="O998" s="4">
        <f t="shared" si="683"/>
        <v>1.4966384207309481E-3</v>
      </c>
      <c r="P998" s="4">
        <f t="shared" si="684"/>
        <v>7.9530037621867132E-4</v>
      </c>
      <c r="Q998" s="4">
        <f t="shared" si="685"/>
        <v>-5.217711323086266E-5</v>
      </c>
      <c r="R998" s="4">
        <f t="shared" si="686"/>
        <v>4.6492927445373061E-3</v>
      </c>
      <c r="S998" s="4">
        <f t="shared" si="687"/>
        <v>6.5254738917057131E-3</v>
      </c>
      <c r="T998" s="4">
        <f t="shared" si="688"/>
        <v>5.485420626921228E-3</v>
      </c>
      <c r="U998" s="6">
        <f t="shared" si="689"/>
        <v>4.5835616517683813E-3</v>
      </c>
      <c r="V998" s="6">
        <f t="shared" si="690"/>
        <v>4.4498566333666337E-3</v>
      </c>
      <c r="W998" s="6">
        <f t="shared" si="691"/>
        <v>3.7962693996675366E-3</v>
      </c>
      <c r="X998" s="6">
        <f t="shared" si="692"/>
        <v>4.4976074441798134E-3</v>
      </c>
      <c r="Y998" s="6">
        <f t="shared" si="693"/>
        <v>5.3450849336293474E-3</v>
      </c>
      <c r="Z998" s="6">
        <f t="shared" si="694"/>
        <v>6.4361507586117861E-4</v>
      </c>
      <c r="AA998" s="6">
        <f t="shared" si="695"/>
        <v>-1.2325660713072284E-3</v>
      </c>
      <c r="AB998" s="6">
        <f t="shared" si="696"/>
        <v>-1.9251280652274327E-4</v>
      </c>
      <c r="AC998" s="6">
        <f t="shared" si="714"/>
        <v>-5.3356301946675899E-2</v>
      </c>
      <c r="AD998" s="6">
        <f t="shared" si="715"/>
        <v>-4.7740691173801753E-2</v>
      </c>
      <c r="AE998" s="6">
        <f t="shared" si="716"/>
        <v>-2.0290027358439808E-2</v>
      </c>
      <c r="AF998" s="6">
        <f t="shared" si="717"/>
        <v>-4.9746225227955465E-2</v>
      </c>
      <c r="AG998" s="6">
        <f t="shared" si="718"/>
        <v>-3.1101720460065728E-2</v>
      </c>
      <c r="AH998" s="6">
        <f t="shared" si="719"/>
        <v>1.5912978117615967E-2</v>
      </c>
      <c r="AI998" s="6">
        <f t="shared" si="720"/>
        <v>4.6558912346055248E-3</v>
      </c>
      <c r="AJ998" s="6">
        <f t="shared" si="721"/>
        <v>2.5757847050365545E-3</v>
      </c>
      <c r="AK998" s="4">
        <f t="shared" si="697"/>
        <v>0.4108241621067974</v>
      </c>
      <c r="AL998" s="4">
        <f t="shared" si="698"/>
        <v>0.40325813050048448</v>
      </c>
      <c r="AM998" s="4">
        <f t="shared" si="699"/>
        <v>0.14800661049523783</v>
      </c>
      <c r="AN998" s="4">
        <f t="shared" si="700"/>
        <v>0.11925175067023452</v>
      </c>
      <c r="AO998" s="4">
        <f t="shared" si="701"/>
        <v>9.8218785037016879E-2</v>
      </c>
      <c r="AP998" s="4">
        <f t="shared" si="702"/>
        <v>3.2019053611327342E-2</v>
      </c>
      <c r="AQ998" s="4">
        <f t="shared" si="703"/>
        <v>2.6945586356674989E-2</v>
      </c>
      <c r="AR998" s="4">
        <f t="shared" si="704"/>
        <v>1.5255585625438439E-2</v>
      </c>
      <c r="AS998" s="4">
        <f t="array" ref="AS998">_xlfn.STDEV.S(IF(E$17:E$1040=E998,$C$17:$C$1040,""))</f>
        <v>1.6668979720915356E-2</v>
      </c>
      <c r="AT998" s="4">
        <f t="array" ref="AT998">_xlfn.STDEV.S(IF(F$17:F$1040=F998,$C$17:$C$1040,""))</f>
        <v>2.155996435463892E-2</v>
      </c>
      <c r="AU998" s="4">
        <f t="array" ref="AU998">_xlfn.STDEV.S(IF(G$17:G$1040=G998,$C$17:$C$1040,""))</f>
        <v>1.268826995922356E-2</v>
      </c>
      <c r="AV998" s="4">
        <f t="array" ref="AV998">_xlfn.STDEV.S(IF(H$17:H$1040=H998,$C$17:$C$1040,""))</f>
        <v>1.3301410364207759E-2</v>
      </c>
      <c r="AW998" s="4">
        <f t="array" ref="AW998">_xlfn.STDEV.S(IF(I$17:I$1040=I998,$C$17:$C$1040,""))</f>
        <v>1.4306519077162577E-2</v>
      </c>
      <c r="AX998" s="4">
        <f t="array" ref="AX998">_xlfn.STDEV.S(IF(J$17:J$1040=J998,$C$17:$C$1040,""))</f>
        <v>1.0667014049026849E-2</v>
      </c>
      <c r="AY998" s="4">
        <f t="array" ref="AY998">_xlfn.STDEV.S(IF(K$17:K$1040=K998,$C$17:$C$1040,""))</f>
        <v>1.0121599357439177E-2</v>
      </c>
      <c r="AZ998" s="4">
        <f t="array" ref="AZ998">_xlfn.STDEV.S(IF(L$17:L$1040=L998,$C$17:$C$1040,""))</f>
        <v>1.1409485227654005E-2</v>
      </c>
      <c r="BA998" s="7">
        <f t="shared" si="705"/>
        <v>24.646029270244831</v>
      </c>
      <c r="BB998" s="7">
        <f t="shared" si="706"/>
        <v>18.704025844723532</v>
      </c>
      <c r="BC998" s="7">
        <f t="shared" si="707"/>
        <v>11.664837757305637</v>
      </c>
      <c r="BD998" s="7">
        <f t="shared" si="708"/>
        <v>8.9653463358385181</v>
      </c>
      <c r="BE998" s="7">
        <f t="shared" si="709"/>
        <v>6.8653167487682607</v>
      </c>
      <c r="BF998" s="7">
        <f t="shared" si="710"/>
        <v>3.0016885197829506</v>
      </c>
      <c r="BG998" s="7">
        <f t="shared" si="711"/>
        <v>2.6621866174608573</v>
      </c>
      <c r="BH998" s="7">
        <f t="shared" si="712"/>
        <v>1.3370967507335352</v>
      </c>
    </row>
    <row r="999" spans="1:60" x14ac:dyDescent="0.25">
      <c r="A999" s="3">
        <v>44106</v>
      </c>
      <c r="B999" s="1">
        <v>3348.419922</v>
      </c>
      <c r="C999" s="4">
        <f t="shared" si="680"/>
        <v>-9.5776521919944679E-3</v>
      </c>
      <c r="D999" s="10">
        <f t="shared" si="713"/>
        <v>982</v>
      </c>
      <c r="E999" s="10">
        <f t="shared" si="723"/>
        <v>1</v>
      </c>
      <c r="F999" s="10">
        <f t="shared" si="722"/>
        <v>3</v>
      </c>
      <c r="G999" s="10">
        <f t="shared" si="722"/>
        <v>7</v>
      </c>
      <c r="H999" s="10">
        <f t="shared" si="722"/>
        <v>15</v>
      </c>
      <c r="I999" s="10">
        <f t="shared" si="722"/>
        <v>30</v>
      </c>
      <c r="J999" s="10">
        <f t="shared" si="722"/>
        <v>61</v>
      </c>
      <c r="K999" s="10">
        <f t="shared" si="722"/>
        <v>122</v>
      </c>
      <c r="L999" s="10">
        <f t="shared" si="722"/>
        <v>245</v>
      </c>
      <c r="M999" s="4">
        <f t="shared" si="681"/>
        <v>7.0934616863010361E-4</v>
      </c>
      <c r="N999" s="4">
        <f t="shared" si="682"/>
        <v>8.4305118703185099E-4</v>
      </c>
      <c r="O999" s="4">
        <f t="shared" si="683"/>
        <v>1.4966384207309481E-3</v>
      </c>
      <c r="P999" s="4">
        <f t="shared" si="684"/>
        <v>7.9530037621867132E-4</v>
      </c>
      <c r="Q999" s="4">
        <f t="shared" si="685"/>
        <v>-5.217711323086266E-5</v>
      </c>
      <c r="R999" s="4">
        <f t="shared" si="686"/>
        <v>4.6492927445373061E-3</v>
      </c>
      <c r="S999" s="4">
        <f t="shared" si="687"/>
        <v>6.5254738917057131E-3</v>
      </c>
      <c r="T999" s="4">
        <f t="shared" si="688"/>
        <v>5.485420626921228E-3</v>
      </c>
      <c r="U999" s="6">
        <f t="shared" si="689"/>
        <v>-1.0286998360624572E-2</v>
      </c>
      <c r="V999" s="6">
        <f t="shared" si="690"/>
        <v>-1.0420703379026319E-2</v>
      </c>
      <c r="W999" s="6">
        <f t="shared" si="691"/>
        <v>-1.1074290612725416E-2</v>
      </c>
      <c r="X999" s="6">
        <f t="shared" si="692"/>
        <v>-1.0372952568213139E-2</v>
      </c>
      <c r="Y999" s="6">
        <f t="shared" si="693"/>
        <v>-9.5254750787636053E-3</v>
      </c>
      <c r="Z999" s="6">
        <f t="shared" si="694"/>
        <v>-1.4226944936531774E-2</v>
      </c>
      <c r="AA999" s="6">
        <f t="shared" si="695"/>
        <v>-1.6103126083700181E-2</v>
      </c>
      <c r="AB999" s="6">
        <f t="shared" si="696"/>
        <v>-1.5063072818915696E-2</v>
      </c>
      <c r="AC999" s="6">
        <f t="shared" si="714"/>
        <v>-6.3643300307300477E-2</v>
      </c>
      <c r="AD999" s="6">
        <f t="shared" si="715"/>
        <v>-5.8161394552828073E-2</v>
      </c>
      <c r="AE999" s="6">
        <f t="shared" si="716"/>
        <v>-3.136431797116522E-2</v>
      </c>
      <c r="AF999" s="6">
        <f t="shared" si="717"/>
        <v>-6.0119177796168606E-2</v>
      </c>
      <c r="AG999" s="6">
        <f t="shared" si="718"/>
        <v>-4.0627195538829333E-2</v>
      </c>
      <c r="AH999" s="6">
        <f t="shared" si="719"/>
        <v>1.6860331810841928E-3</v>
      </c>
      <c r="AI999" s="6">
        <f t="shared" si="720"/>
        <v>-1.1447234849094656E-2</v>
      </c>
      <c r="AJ999" s="6">
        <f t="shared" si="721"/>
        <v>-1.2487288113879141E-2</v>
      </c>
      <c r="AK999" s="4">
        <f t="shared" si="697"/>
        <v>0.4108241621067974</v>
      </c>
      <c r="AL999" s="4">
        <f t="shared" si="698"/>
        <v>0.40325813050048448</v>
      </c>
      <c r="AM999" s="4">
        <f t="shared" si="699"/>
        <v>0.14800661049523783</v>
      </c>
      <c r="AN999" s="4">
        <f t="shared" si="700"/>
        <v>0.11925175067023452</v>
      </c>
      <c r="AO999" s="4">
        <f t="shared" si="701"/>
        <v>9.8218785037016879E-2</v>
      </c>
      <c r="AP999" s="4">
        <f t="shared" si="702"/>
        <v>3.2019053611327342E-2</v>
      </c>
      <c r="AQ999" s="4">
        <f t="shared" si="703"/>
        <v>2.6945586356674989E-2</v>
      </c>
      <c r="AR999" s="4">
        <f t="shared" si="704"/>
        <v>1.5255585625438439E-2</v>
      </c>
      <c r="AS999" s="4">
        <f t="array" ref="AS999">_xlfn.STDEV.S(IF(E$17:E$1040=E999,$C$17:$C$1040,""))</f>
        <v>1.6668979720915356E-2</v>
      </c>
      <c r="AT999" s="4">
        <f t="array" ref="AT999">_xlfn.STDEV.S(IF(F$17:F$1040=F999,$C$17:$C$1040,""))</f>
        <v>2.155996435463892E-2</v>
      </c>
      <c r="AU999" s="4">
        <f t="array" ref="AU999">_xlfn.STDEV.S(IF(G$17:G$1040=G999,$C$17:$C$1040,""))</f>
        <v>1.268826995922356E-2</v>
      </c>
      <c r="AV999" s="4">
        <f t="array" ref="AV999">_xlfn.STDEV.S(IF(H$17:H$1040=H999,$C$17:$C$1040,""))</f>
        <v>1.3301410364207759E-2</v>
      </c>
      <c r="AW999" s="4">
        <f t="array" ref="AW999">_xlfn.STDEV.S(IF(I$17:I$1040=I999,$C$17:$C$1040,""))</f>
        <v>1.4306519077162577E-2</v>
      </c>
      <c r="AX999" s="4">
        <f t="array" ref="AX999">_xlfn.STDEV.S(IF(J$17:J$1040=J999,$C$17:$C$1040,""))</f>
        <v>1.0667014049026849E-2</v>
      </c>
      <c r="AY999" s="4">
        <f t="array" ref="AY999">_xlfn.STDEV.S(IF(K$17:K$1040=K999,$C$17:$C$1040,""))</f>
        <v>1.0121599357439177E-2</v>
      </c>
      <c r="AZ999" s="4">
        <f t="array" ref="AZ999">_xlfn.STDEV.S(IF(L$17:L$1040=L999,$C$17:$C$1040,""))</f>
        <v>1.1409485227654005E-2</v>
      </c>
      <c r="BA999" s="7">
        <f t="shared" si="705"/>
        <v>24.646029270244831</v>
      </c>
      <c r="BB999" s="7">
        <f t="shared" si="706"/>
        <v>18.704025844723532</v>
      </c>
      <c r="BC999" s="7">
        <f t="shared" si="707"/>
        <v>11.664837757305637</v>
      </c>
      <c r="BD999" s="7">
        <f t="shared" si="708"/>
        <v>8.9653463358385181</v>
      </c>
      <c r="BE999" s="7">
        <f t="shared" si="709"/>
        <v>6.8653167487682607</v>
      </c>
      <c r="BF999" s="7">
        <f t="shared" si="710"/>
        <v>3.0016885197829506</v>
      </c>
      <c r="BG999" s="7">
        <f t="shared" si="711"/>
        <v>2.6621866174608573</v>
      </c>
      <c r="BH999" s="7">
        <f t="shared" si="712"/>
        <v>1.3370967507335352</v>
      </c>
    </row>
    <row r="1000" spans="1:60" x14ac:dyDescent="0.25">
      <c r="A1000" s="3">
        <v>44109</v>
      </c>
      <c r="B1000" s="1">
        <v>3408.6000979999999</v>
      </c>
      <c r="C1000" s="4">
        <f t="shared" si="680"/>
        <v>1.7972708740800369E-2</v>
      </c>
      <c r="D1000" s="10">
        <f t="shared" si="713"/>
        <v>983</v>
      </c>
      <c r="E1000" s="10">
        <f t="shared" si="723"/>
        <v>1</v>
      </c>
      <c r="F1000" s="10">
        <f t="shared" si="722"/>
        <v>3</v>
      </c>
      <c r="G1000" s="10">
        <f t="shared" si="722"/>
        <v>7</v>
      </c>
      <c r="H1000" s="10">
        <f t="shared" si="722"/>
        <v>15</v>
      </c>
      <c r="I1000" s="10">
        <f t="shared" si="722"/>
        <v>30</v>
      </c>
      <c r="J1000" s="10">
        <f t="shared" si="722"/>
        <v>61</v>
      </c>
      <c r="K1000" s="10">
        <f t="shared" si="722"/>
        <v>122</v>
      </c>
      <c r="L1000" s="10">
        <f t="shared" si="722"/>
        <v>245</v>
      </c>
      <c r="M1000" s="4">
        <f t="shared" si="681"/>
        <v>7.0934616863010361E-4</v>
      </c>
      <c r="N1000" s="4">
        <f t="shared" si="682"/>
        <v>8.4305118703185099E-4</v>
      </c>
      <c r="O1000" s="4">
        <f t="shared" si="683"/>
        <v>1.4966384207309481E-3</v>
      </c>
      <c r="P1000" s="4">
        <f t="shared" si="684"/>
        <v>7.9530037621867132E-4</v>
      </c>
      <c r="Q1000" s="4">
        <f t="shared" si="685"/>
        <v>-5.217711323086266E-5</v>
      </c>
      <c r="R1000" s="4">
        <f t="shared" si="686"/>
        <v>4.6492927445373061E-3</v>
      </c>
      <c r="S1000" s="4">
        <f t="shared" si="687"/>
        <v>6.5254738917057131E-3</v>
      </c>
      <c r="T1000" s="4">
        <f t="shared" si="688"/>
        <v>5.485420626921228E-3</v>
      </c>
      <c r="U1000" s="6">
        <f t="shared" si="689"/>
        <v>1.7263362572170267E-2</v>
      </c>
      <c r="V1000" s="6">
        <f t="shared" si="690"/>
        <v>1.7129657553768517E-2</v>
      </c>
      <c r="W1000" s="6">
        <f t="shared" si="691"/>
        <v>1.6476070320069421E-2</v>
      </c>
      <c r="X1000" s="6">
        <f t="shared" si="692"/>
        <v>1.7177408364581696E-2</v>
      </c>
      <c r="Y1000" s="6">
        <f t="shared" si="693"/>
        <v>1.8024885854031232E-2</v>
      </c>
      <c r="Z1000" s="6">
        <f t="shared" si="694"/>
        <v>1.3323415996263063E-2</v>
      </c>
      <c r="AA1000" s="6">
        <f t="shared" si="695"/>
        <v>1.1447234849094656E-2</v>
      </c>
      <c r="AB1000" s="6">
        <f t="shared" si="696"/>
        <v>1.2487288113879141E-2</v>
      </c>
      <c r="AC1000" s="6">
        <f t="shared" si="714"/>
        <v>-4.637993773513021E-2</v>
      </c>
      <c r="AD1000" s="6">
        <f t="shared" si="715"/>
        <v>-4.1031736999059557E-2</v>
      </c>
      <c r="AE1000" s="6">
        <f t="shared" si="716"/>
        <v>-1.4888247651095799E-2</v>
      </c>
      <c r="AF1000" s="6">
        <f t="shared" si="717"/>
        <v>-4.294176943158691E-2</v>
      </c>
      <c r="AG1000" s="6">
        <f t="shared" si="718"/>
        <v>-2.2602309684798101E-2</v>
      </c>
      <c r="AH1000" s="6">
        <f t="shared" si="719"/>
        <v>1.5009449177347256E-2</v>
      </c>
      <c r="AI1000" s="6">
        <f t="shared" si="720"/>
        <v>0</v>
      </c>
      <c r="AJ1000" s="6">
        <f t="shared" si="721"/>
        <v>0</v>
      </c>
      <c r="AK1000" s="4">
        <f t="shared" si="697"/>
        <v>0.4108241621067974</v>
      </c>
      <c r="AL1000" s="4">
        <f t="shared" si="698"/>
        <v>0.40325813050048448</v>
      </c>
      <c r="AM1000" s="4">
        <f t="shared" si="699"/>
        <v>0.14800661049523783</v>
      </c>
      <c r="AN1000" s="4">
        <f t="shared" si="700"/>
        <v>0.11925175067023452</v>
      </c>
      <c r="AO1000" s="4">
        <f t="shared" si="701"/>
        <v>9.8218785037016879E-2</v>
      </c>
      <c r="AP1000" s="4">
        <f t="shared" si="702"/>
        <v>3.2019053611327342E-2</v>
      </c>
      <c r="AQ1000" s="4">
        <f t="shared" si="703"/>
        <v>2.6945586356674989E-2</v>
      </c>
      <c r="AR1000" s="4">
        <f t="shared" si="704"/>
        <v>1.5255585625438439E-2</v>
      </c>
      <c r="AS1000" s="4">
        <f t="array" ref="AS1000">_xlfn.STDEV.S(IF(E$17:E$1040=E1000,$C$17:$C$1040,""))</f>
        <v>1.6668979720915356E-2</v>
      </c>
      <c r="AT1000" s="4">
        <f t="array" ref="AT1000">_xlfn.STDEV.S(IF(F$17:F$1040=F1000,$C$17:$C$1040,""))</f>
        <v>2.155996435463892E-2</v>
      </c>
      <c r="AU1000" s="4">
        <f t="array" ref="AU1000">_xlfn.STDEV.S(IF(G$17:G$1040=G1000,$C$17:$C$1040,""))</f>
        <v>1.268826995922356E-2</v>
      </c>
      <c r="AV1000" s="4">
        <f t="array" ref="AV1000">_xlfn.STDEV.S(IF(H$17:H$1040=H1000,$C$17:$C$1040,""))</f>
        <v>1.3301410364207759E-2</v>
      </c>
      <c r="AW1000" s="4">
        <f t="array" ref="AW1000">_xlfn.STDEV.S(IF(I$17:I$1040=I1000,$C$17:$C$1040,""))</f>
        <v>1.4306519077162577E-2</v>
      </c>
      <c r="AX1000" s="4">
        <f t="array" ref="AX1000">_xlfn.STDEV.S(IF(J$17:J$1040=J1000,$C$17:$C$1040,""))</f>
        <v>1.0667014049026849E-2</v>
      </c>
      <c r="AY1000" s="4">
        <f t="array" ref="AY1000">_xlfn.STDEV.S(IF(K$17:K$1040=K1000,$C$17:$C$1040,""))</f>
        <v>1.0121599357439177E-2</v>
      </c>
      <c r="AZ1000" s="4">
        <f t="array" ref="AZ1000">_xlfn.STDEV.S(IF(L$17:L$1040=L1000,$C$17:$C$1040,""))</f>
        <v>1.1409485227654005E-2</v>
      </c>
      <c r="BA1000" s="7">
        <f t="shared" si="705"/>
        <v>24.646029270244831</v>
      </c>
      <c r="BB1000" s="7">
        <f t="shared" si="706"/>
        <v>18.704025844723532</v>
      </c>
      <c r="BC1000" s="7">
        <f t="shared" si="707"/>
        <v>11.664837757305637</v>
      </c>
      <c r="BD1000" s="7">
        <f t="shared" si="708"/>
        <v>8.9653463358385181</v>
      </c>
      <c r="BE1000" s="7">
        <f t="shared" si="709"/>
        <v>6.8653167487682607</v>
      </c>
      <c r="BF1000" s="7">
        <f t="shared" si="710"/>
        <v>3.0016885197829506</v>
      </c>
      <c r="BG1000" s="7">
        <f t="shared" si="711"/>
        <v>2.6621866174608573</v>
      </c>
      <c r="BH1000" s="7">
        <f t="shared" si="712"/>
        <v>1.3370967507335352</v>
      </c>
    </row>
    <row r="1001" spans="1:60" x14ac:dyDescent="0.25">
      <c r="A1001" s="3">
        <v>44110</v>
      </c>
      <c r="B1001" s="1">
        <v>3360.969971</v>
      </c>
      <c r="C1001" s="4">
        <f t="shared" si="680"/>
        <v>-1.3973515704569395E-2</v>
      </c>
      <c r="D1001" s="10">
        <f t="shared" si="713"/>
        <v>984</v>
      </c>
      <c r="E1001" s="10">
        <f t="shared" si="723"/>
        <v>1</v>
      </c>
      <c r="F1001" s="10">
        <f t="shared" si="722"/>
        <v>3</v>
      </c>
      <c r="G1001" s="10">
        <f t="shared" si="722"/>
        <v>7</v>
      </c>
      <c r="H1001" s="10">
        <f t="shared" si="722"/>
        <v>15</v>
      </c>
      <c r="I1001" s="10">
        <f t="shared" si="722"/>
        <v>30</v>
      </c>
      <c r="J1001" s="10">
        <f t="shared" si="722"/>
        <v>61</v>
      </c>
      <c r="K1001" s="10">
        <f t="shared" si="722"/>
        <v>123</v>
      </c>
      <c r="L1001" s="10">
        <f t="shared" si="722"/>
        <v>246</v>
      </c>
      <c r="M1001" s="4">
        <f t="shared" si="681"/>
        <v>7.0934616863010361E-4</v>
      </c>
      <c r="N1001" s="4">
        <f t="shared" si="682"/>
        <v>8.4305118703185099E-4</v>
      </c>
      <c r="O1001" s="4">
        <f t="shared" si="683"/>
        <v>1.4966384207309481E-3</v>
      </c>
      <c r="P1001" s="4">
        <f t="shared" si="684"/>
        <v>7.9530037621867132E-4</v>
      </c>
      <c r="Q1001" s="4">
        <f t="shared" si="685"/>
        <v>-5.217711323086266E-5</v>
      </c>
      <c r="R1001" s="4">
        <f t="shared" si="686"/>
        <v>4.6492927445373061E-3</v>
      </c>
      <c r="S1001" s="4">
        <f t="shared" si="687"/>
        <v>2.7731115973688991E-3</v>
      </c>
      <c r="T1001" s="4">
        <f t="shared" si="688"/>
        <v>5.0567239898000882E-3</v>
      </c>
      <c r="U1001" s="6">
        <f t="shared" si="689"/>
        <v>-1.4682861873199499E-2</v>
      </c>
      <c r="V1001" s="6">
        <f t="shared" si="690"/>
        <v>-1.4816566891601246E-2</v>
      </c>
      <c r="W1001" s="6">
        <f t="shared" si="691"/>
        <v>-1.5470154125300343E-2</v>
      </c>
      <c r="X1001" s="6">
        <f t="shared" si="692"/>
        <v>-1.4768816080788066E-2</v>
      </c>
      <c r="Y1001" s="6">
        <f t="shared" si="693"/>
        <v>-1.3921338591338532E-2</v>
      </c>
      <c r="Z1001" s="6">
        <f t="shared" si="694"/>
        <v>-1.8622808449106701E-2</v>
      </c>
      <c r="AA1001" s="6">
        <f t="shared" si="695"/>
        <v>-1.6746627301938294E-2</v>
      </c>
      <c r="AB1001" s="6">
        <f t="shared" si="696"/>
        <v>-1.9030239694369483E-2</v>
      </c>
      <c r="AC1001" s="6">
        <f t="shared" si="714"/>
        <v>-6.1062799608329707E-2</v>
      </c>
      <c r="AD1001" s="6">
        <f t="shared" si="715"/>
        <v>-5.5848303890660804E-2</v>
      </c>
      <c r="AE1001" s="6">
        <f t="shared" si="716"/>
        <v>-3.0358401776396142E-2</v>
      </c>
      <c r="AF1001" s="6">
        <f t="shared" si="717"/>
        <v>-5.7710585512374978E-2</v>
      </c>
      <c r="AG1001" s="6">
        <f t="shared" si="718"/>
        <v>-3.6523648276136633E-2</v>
      </c>
      <c r="AH1001" s="6">
        <f t="shared" si="719"/>
        <v>-3.6133592717594448E-3</v>
      </c>
      <c r="AI1001" s="6">
        <f t="shared" si="720"/>
        <v>-1.6746627301938294E-2</v>
      </c>
      <c r="AJ1001" s="6">
        <f t="shared" si="721"/>
        <v>-1.9030239694369483E-2</v>
      </c>
      <c r="AK1001" s="4">
        <f t="shared" si="697"/>
        <v>0.4108241621067974</v>
      </c>
      <c r="AL1001" s="4">
        <f t="shared" si="698"/>
        <v>0.40325813050048448</v>
      </c>
      <c r="AM1001" s="4">
        <f t="shared" si="699"/>
        <v>0.14800661049523783</v>
      </c>
      <c r="AN1001" s="4">
        <f t="shared" si="700"/>
        <v>0.11925175067023452</v>
      </c>
      <c r="AO1001" s="4">
        <f t="shared" si="701"/>
        <v>9.8218785037016879E-2</v>
      </c>
      <c r="AP1001" s="4">
        <f t="shared" si="702"/>
        <v>3.2019053611327342E-2</v>
      </c>
      <c r="AQ1001" s="4">
        <f t="shared" si="703"/>
        <v>3.952377820000097E-2</v>
      </c>
      <c r="AR1001" s="4">
        <f t="shared" si="704"/>
        <v>1.9030239694369483E-2</v>
      </c>
      <c r="AS1001" s="4">
        <f t="array" ref="AS1001">_xlfn.STDEV.S(IF(E$17:E$1040=E1001,$C$17:$C$1040,""))</f>
        <v>1.6668979720915356E-2</v>
      </c>
      <c r="AT1001" s="4">
        <f t="array" ref="AT1001">_xlfn.STDEV.S(IF(F$17:F$1040=F1001,$C$17:$C$1040,""))</f>
        <v>2.155996435463892E-2</v>
      </c>
      <c r="AU1001" s="4">
        <f t="array" ref="AU1001">_xlfn.STDEV.S(IF(G$17:G$1040=G1001,$C$17:$C$1040,""))</f>
        <v>1.268826995922356E-2</v>
      </c>
      <c r="AV1001" s="4">
        <f t="array" ref="AV1001">_xlfn.STDEV.S(IF(H$17:H$1040=H1001,$C$17:$C$1040,""))</f>
        <v>1.3301410364207759E-2</v>
      </c>
      <c r="AW1001" s="4">
        <f t="array" ref="AW1001">_xlfn.STDEV.S(IF(I$17:I$1040=I1001,$C$17:$C$1040,""))</f>
        <v>1.4306519077162577E-2</v>
      </c>
      <c r="AX1001" s="4">
        <f t="array" ref="AX1001">_xlfn.STDEV.S(IF(J$17:J$1040=J1001,$C$17:$C$1040,""))</f>
        <v>1.0667014049026849E-2</v>
      </c>
      <c r="AY1001" s="4">
        <f t="array" ref="AY1001">_xlfn.STDEV.S(IF(K$17:K$1040=K1001,$C$17:$C$1040,""))</f>
        <v>1.154698182465635E-2</v>
      </c>
      <c r="AZ1001" s="4">
        <f t="array" ref="AZ1001">_xlfn.STDEV.S(IF(L$17:L$1040=L1001,$C$17:$C$1040,""))</f>
        <v>1.3380491936613854E-2</v>
      </c>
      <c r="BA1001" s="7">
        <f t="shared" si="705"/>
        <v>24.646029270244831</v>
      </c>
      <c r="BB1001" s="7">
        <f t="shared" si="706"/>
        <v>18.704025844723532</v>
      </c>
      <c r="BC1001" s="7">
        <f t="shared" si="707"/>
        <v>11.664837757305637</v>
      </c>
      <c r="BD1001" s="7">
        <f t="shared" si="708"/>
        <v>8.9653463358385181</v>
      </c>
      <c r="BE1001" s="7">
        <f t="shared" si="709"/>
        <v>6.8653167487682607</v>
      </c>
      <c r="BF1001" s="7">
        <f t="shared" si="710"/>
        <v>3.0016885197829506</v>
      </c>
      <c r="BG1001" s="7">
        <f t="shared" si="711"/>
        <v>3.4228665810840346</v>
      </c>
      <c r="BH1001" s="7">
        <f t="shared" si="712"/>
        <v>1.422237671418932</v>
      </c>
    </row>
    <row r="1002" spans="1:60" x14ac:dyDescent="0.25">
      <c r="A1002" s="3">
        <v>44111</v>
      </c>
      <c r="B1002" s="1">
        <v>3419.4399410000001</v>
      </c>
      <c r="C1002" s="4">
        <f t="shared" si="680"/>
        <v>1.7396754658478342E-2</v>
      </c>
      <c r="D1002" s="10">
        <f t="shared" si="713"/>
        <v>985</v>
      </c>
      <c r="E1002" s="10">
        <f t="shared" si="723"/>
        <v>1</v>
      </c>
      <c r="F1002" s="10">
        <f t="shared" si="722"/>
        <v>3</v>
      </c>
      <c r="G1002" s="10">
        <f t="shared" si="722"/>
        <v>7</v>
      </c>
      <c r="H1002" s="10">
        <f t="shared" si="722"/>
        <v>15</v>
      </c>
      <c r="I1002" s="10">
        <f t="shared" si="722"/>
        <v>30</v>
      </c>
      <c r="J1002" s="10">
        <f t="shared" si="722"/>
        <v>61</v>
      </c>
      <c r="K1002" s="10">
        <f t="shared" si="722"/>
        <v>123</v>
      </c>
      <c r="L1002" s="10">
        <f t="shared" si="722"/>
        <v>246</v>
      </c>
      <c r="M1002" s="4">
        <f t="shared" si="681"/>
        <v>7.0934616863010361E-4</v>
      </c>
      <c r="N1002" s="4">
        <f t="shared" si="682"/>
        <v>8.4305118703185099E-4</v>
      </c>
      <c r="O1002" s="4">
        <f t="shared" si="683"/>
        <v>1.4966384207309481E-3</v>
      </c>
      <c r="P1002" s="4">
        <f t="shared" si="684"/>
        <v>7.9530037621867132E-4</v>
      </c>
      <c r="Q1002" s="4">
        <f t="shared" si="685"/>
        <v>-5.217711323086266E-5</v>
      </c>
      <c r="R1002" s="4">
        <f t="shared" si="686"/>
        <v>4.6492927445373061E-3</v>
      </c>
      <c r="S1002" s="4">
        <f t="shared" si="687"/>
        <v>2.7731115973688991E-3</v>
      </c>
      <c r="T1002" s="4">
        <f t="shared" si="688"/>
        <v>5.0567239898000882E-3</v>
      </c>
      <c r="U1002" s="6">
        <f t="shared" si="689"/>
        <v>1.6687408489848239E-2</v>
      </c>
      <c r="V1002" s="6">
        <f t="shared" si="690"/>
        <v>1.6553703471446489E-2</v>
      </c>
      <c r="W1002" s="6">
        <f t="shared" si="691"/>
        <v>1.5900116237747394E-2</v>
      </c>
      <c r="X1002" s="6">
        <f t="shared" si="692"/>
        <v>1.6601454282259669E-2</v>
      </c>
      <c r="Y1002" s="6">
        <f t="shared" si="693"/>
        <v>1.7448931771709204E-2</v>
      </c>
      <c r="Z1002" s="6">
        <f t="shared" si="694"/>
        <v>1.2747461913941036E-2</v>
      </c>
      <c r="AA1002" s="6">
        <f t="shared" si="695"/>
        <v>1.4623643061109443E-2</v>
      </c>
      <c r="AB1002" s="6">
        <f t="shared" si="696"/>
        <v>1.2340030668678253E-2</v>
      </c>
      <c r="AC1002" s="6">
        <f t="shared" si="714"/>
        <v>-4.4375391118481468E-2</v>
      </c>
      <c r="AD1002" s="6">
        <f t="shared" si="715"/>
        <v>-3.9294600419214315E-2</v>
      </c>
      <c r="AE1002" s="6">
        <f t="shared" si="716"/>
        <v>-1.4458285538648748E-2</v>
      </c>
      <c r="AF1002" s="6">
        <f t="shared" si="717"/>
        <v>-4.1109131230115309E-2</v>
      </c>
      <c r="AG1002" s="6">
        <f t="shared" si="718"/>
        <v>-1.9074716504427429E-2</v>
      </c>
      <c r="AH1002" s="6">
        <f t="shared" si="719"/>
        <v>9.1341026421815907E-3</v>
      </c>
      <c r="AI1002" s="6">
        <f t="shared" si="720"/>
        <v>-2.1229842408288513E-3</v>
      </c>
      <c r="AJ1002" s="6">
        <f t="shared" si="721"/>
        <v>-6.6902090256912294E-3</v>
      </c>
      <c r="AK1002" s="4">
        <f t="shared" si="697"/>
        <v>0.4108241621067974</v>
      </c>
      <c r="AL1002" s="4">
        <f t="shared" si="698"/>
        <v>0.40325813050048448</v>
      </c>
      <c r="AM1002" s="4">
        <f t="shared" si="699"/>
        <v>0.14800661049523783</v>
      </c>
      <c r="AN1002" s="4">
        <f t="shared" si="700"/>
        <v>0.11925175067023452</v>
      </c>
      <c r="AO1002" s="4">
        <f t="shared" si="701"/>
        <v>9.8218785037016879E-2</v>
      </c>
      <c r="AP1002" s="4">
        <f t="shared" si="702"/>
        <v>3.2019053611327342E-2</v>
      </c>
      <c r="AQ1002" s="4">
        <f t="shared" si="703"/>
        <v>3.952377820000097E-2</v>
      </c>
      <c r="AR1002" s="4">
        <f t="shared" si="704"/>
        <v>1.9030239694369483E-2</v>
      </c>
      <c r="AS1002" s="4">
        <f t="array" ref="AS1002">_xlfn.STDEV.S(IF(E$17:E$1040=E1002,$C$17:$C$1040,""))</f>
        <v>1.6668979720915356E-2</v>
      </c>
      <c r="AT1002" s="4">
        <f t="array" ref="AT1002">_xlfn.STDEV.S(IF(F$17:F$1040=F1002,$C$17:$C$1040,""))</f>
        <v>2.155996435463892E-2</v>
      </c>
      <c r="AU1002" s="4">
        <f t="array" ref="AU1002">_xlfn.STDEV.S(IF(G$17:G$1040=G1002,$C$17:$C$1040,""))</f>
        <v>1.268826995922356E-2</v>
      </c>
      <c r="AV1002" s="4">
        <f t="array" ref="AV1002">_xlfn.STDEV.S(IF(H$17:H$1040=H1002,$C$17:$C$1040,""))</f>
        <v>1.3301410364207759E-2</v>
      </c>
      <c r="AW1002" s="4">
        <f t="array" ref="AW1002">_xlfn.STDEV.S(IF(I$17:I$1040=I1002,$C$17:$C$1040,""))</f>
        <v>1.4306519077162577E-2</v>
      </c>
      <c r="AX1002" s="4">
        <f t="array" ref="AX1002">_xlfn.STDEV.S(IF(J$17:J$1040=J1002,$C$17:$C$1040,""))</f>
        <v>1.0667014049026849E-2</v>
      </c>
      <c r="AY1002" s="4">
        <f t="array" ref="AY1002">_xlfn.STDEV.S(IF(K$17:K$1040=K1002,$C$17:$C$1040,""))</f>
        <v>1.154698182465635E-2</v>
      </c>
      <c r="AZ1002" s="4">
        <f t="array" ref="AZ1002">_xlfn.STDEV.S(IF(L$17:L$1040=L1002,$C$17:$C$1040,""))</f>
        <v>1.3380491936613854E-2</v>
      </c>
      <c r="BA1002" s="7">
        <f t="shared" si="705"/>
        <v>24.646029270244831</v>
      </c>
      <c r="BB1002" s="7">
        <f t="shared" si="706"/>
        <v>18.704025844723532</v>
      </c>
      <c r="BC1002" s="7">
        <f t="shared" si="707"/>
        <v>11.664837757305637</v>
      </c>
      <c r="BD1002" s="7">
        <f t="shared" si="708"/>
        <v>8.9653463358385181</v>
      </c>
      <c r="BE1002" s="7">
        <f t="shared" si="709"/>
        <v>6.8653167487682607</v>
      </c>
      <c r="BF1002" s="7">
        <f t="shared" si="710"/>
        <v>3.0016885197829506</v>
      </c>
      <c r="BG1002" s="7">
        <f t="shared" si="711"/>
        <v>3.4228665810840346</v>
      </c>
      <c r="BH1002" s="7">
        <f t="shared" si="712"/>
        <v>1.422237671418932</v>
      </c>
    </row>
    <row r="1003" spans="1:60" x14ac:dyDescent="0.25">
      <c r="A1003" s="3">
        <v>44112</v>
      </c>
      <c r="B1003" s="1">
        <v>3446.830078</v>
      </c>
      <c r="C1003" s="4">
        <f t="shared" si="680"/>
        <v>8.0101237256968716E-3</v>
      </c>
      <c r="D1003" s="10">
        <f t="shared" si="713"/>
        <v>986</v>
      </c>
      <c r="E1003" s="10">
        <f t="shared" si="723"/>
        <v>1</v>
      </c>
      <c r="F1003" s="10">
        <f t="shared" si="722"/>
        <v>3</v>
      </c>
      <c r="G1003" s="10">
        <f t="shared" si="722"/>
        <v>7</v>
      </c>
      <c r="H1003" s="10">
        <f t="shared" si="722"/>
        <v>15</v>
      </c>
      <c r="I1003" s="10">
        <f t="shared" si="722"/>
        <v>30</v>
      </c>
      <c r="J1003" s="10">
        <f t="shared" si="722"/>
        <v>61</v>
      </c>
      <c r="K1003" s="10">
        <f t="shared" si="722"/>
        <v>123</v>
      </c>
      <c r="L1003" s="10">
        <f t="shared" si="722"/>
        <v>246</v>
      </c>
      <c r="M1003" s="4">
        <f t="shared" si="681"/>
        <v>7.0934616863010361E-4</v>
      </c>
      <c r="N1003" s="4">
        <f t="shared" si="682"/>
        <v>8.4305118703185099E-4</v>
      </c>
      <c r="O1003" s="4">
        <f t="shared" si="683"/>
        <v>1.4966384207309481E-3</v>
      </c>
      <c r="P1003" s="4">
        <f t="shared" si="684"/>
        <v>7.9530037621867132E-4</v>
      </c>
      <c r="Q1003" s="4">
        <f t="shared" si="685"/>
        <v>-5.217711323086266E-5</v>
      </c>
      <c r="R1003" s="4">
        <f t="shared" si="686"/>
        <v>4.6492927445373061E-3</v>
      </c>
      <c r="S1003" s="4">
        <f t="shared" si="687"/>
        <v>2.7731115973688991E-3</v>
      </c>
      <c r="T1003" s="4">
        <f t="shared" si="688"/>
        <v>5.0567239898000882E-3</v>
      </c>
      <c r="U1003" s="6">
        <f t="shared" si="689"/>
        <v>7.3007775570667682E-3</v>
      </c>
      <c r="V1003" s="6">
        <f t="shared" si="690"/>
        <v>7.1670725386650206E-3</v>
      </c>
      <c r="W1003" s="6">
        <f t="shared" si="691"/>
        <v>6.5134853049659235E-3</v>
      </c>
      <c r="X1003" s="6">
        <f t="shared" si="692"/>
        <v>7.2148233494782003E-3</v>
      </c>
      <c r="Y1003" s="6">
        <f t="shared" si="693"/>
        <v>8.0623008389277342E-3</v>
      </c>
      <c r="Z1003" s="6">
        <f t="shared" si="694"/>
        <v>3.3608309811595655E-3</v>
      </c>
      <c r="AA1003" s="6">
        <f t="shared" si="695"/>
        <v>5.2370121283279725E-3</v>
      </c>
      <c r="AB1003" s="6">
        <f t="shared" si="696"/>
        <v>2.9533997358967834E-3</v>
      </c>
      <c r="AC1003" s="6">
        <f t="shared" si="714"/>
        <v>-3.7074613561414699E-2</v>
      </c>
      <c r="AD1003" s="6">
        <f t="shared" si="715"/>
        <v>-3.2127527880549296E-2</v>
      </c>
      <c r="AE1003" s="6">
        <f t="shared" si="716"/>
        <v>-7.944800233682825E-3</v>
      </c>
      <c r="AF1003" s="6">
        <f t="shared" si="717"/>
        <v>-3.389430788063711E-2</v>
      </c>
      <c r="AG1003" s="6">
        <f t="shared" si="718"/>
        <v>-1.1012415665499695E-2</v>
      </c>
      <c r="AH1003" s="6">
        <f t="shared" si="719"/>
        <v>1.2494933623341156E-2</v>
      </c>
      <c r="AI1003" s="6">
        <f t="shared" si="720"/>
        <v>3.1140278874991212E-3</v>
      </c>
      <c r="AJ1003" s="6">
        <f t="shared" si="721"/>
        <v>-3.736809289794446E-3</v>
      </c>
      <c r="AK1003" s="4">
        <f t="shared" si="697"/>
        <v>0.4108241621067974</v>
      </c>
      <c r="AL1003" s="4">
        <f t="shared" si="698"/>
        <v>0.40325813050048448</v>
      </c>
      <c r="AM1003" s="4">
        <f t="shared" si="699"/>
        <v>0.14800661049523783</v>
      </c>
      <c r="AN1003" s="4">
        <f t="shared" si="700"/>
        <v>0.11925175067023452</v>
      </c>
      <c r="AO1003" s="4">
        <f t="shared" si="701"/>
        <v>9.8218785037016879E-2</v>
      </c>
      <c r="AP1003" s="4">
        <f t="shared" si="702"/>
        <v>3.2019053611327342E-2</v>
      </c>
      <c r="AQ1003" s="4">
        <f t="shared" si="703"/>
        <v>3.952377820000097E-2</v>
      </c>
      <c r="AR1003" s="4">
        <f t="shared" si="704"/>
        <v>1.9030239694369483E-2</v>
      </c>
      <c r="AS1003" s="4">
        <f t="array" ref="AS1003">_xlfn.STDEV.S(IF(E$17:E$1040=E1003,$C$17:$C$1040,""))</f>
        <v>1.6668979720915356E-2</v>
      </c>
      <c r="AT1003" s="4">
        <f t="array" ref="AT1003">_xlfn.STDEV.S(IF(F$17:F$1040=F1003,$C$17:$C$1040,""))</f>
        <v>2.155996435463892E-2</v>
      </c>
      <c r="AU1003" s="4">
        <f t="array" ref="AU1003">_xlfn.STDEV.S(IF(G$17:G$1040=G1003,$C$17:$C$1040,""))</f>
        <v>1.268826995922356E-2</v>
      </c>
      <c r="AV1003" s="4">
        <f t="array" ref="AV1003">_xlfn.STDEV.S(IF(H$17:H$1040=H1003,$C$17:$C$1040,""))</f>
        <v>1.3301410364207759E-2</v>
      </c>
      <c r="AW1003" s="4">
        <f t="array" ref="AW1003">_xlfn.STDEV.S(IF(I$17:I$1040=I1003,$C$17:$C$1040,""))</f>
        <v>1.4306519077162577E-2</v>
      </c>
      <c r="AX1003" s="4">
        <f t="array" ref="AX1003">_xlfn.STDEV.S(IF(J$17:J$1040=J1003,$C$17:$C$1040,""))</f>
        <v>1.0667014049026849E-2</v>
      </c>
      <c r="AY1003" s="4">
        <f t="array" ref="AY1003">_xlfn.STDEV.S(IF(K$17:K$1040=K1003,$C$17:$C$1040,""))</f>
        <v>1.154698182465635E-2</v>
      </c>
      <c r="AZ1003" s="4">
        <f t="array" ref="AZ1003">_xlfn.STDEV.S(IF(L$17:L$1040=L1003,$C$17:$C$1040,""))</f>
        <v>1.3380491936613854E-2</v>
      </c>
      <c r="BA1003" s="7">
        <f t="shared" si="705"/>
        <v>24.646029270244831</v>
      </c>
      <c r="BB1003" s="7">
        <f t="shared" si="706"/>
        <v>18.704025844723532</v>
      </c>
      <c r="BC1003" s="7">
        <f t="shared" si="707"/>
        <v>11.664837757305637</v>
      </c>
      <c r="BD1003" s="7">
        <f t="shared" si="708"/>
        <v>8.9653463358385181</v>
      </c>
      <c r="BE1003" s="7">
        <f t="shared" si="709"/>
        <v>6.8653167487682607</v>
      </c>
      <c r="BF1003" s="7">
        <f t="shared" si="710"/>
        <v>3.0016885197829506</v>
      </c>
      <c r="BG1003" s="7">
        <f t="shared" si="711"/>
        <v>3.4228665810840346</v>
      </c>
      <c r="BH1003" s="7">
        <f t="shared" si="712"/>
        <v>1.422237671418932</v>
      </c>
    </row>
    <row r="1004" spans="1:60" x14ac:dyDescent="0.25">
      <c r="A1004" s="3">
        <v>44113</v>
      </c>
      <c r="B1004" s="1">
        <v>3477.139893</v>
      </c>
      <c r="C1004" s="4">
        <f t="shared" si="680"/>
        <v>8.7935332795945342E-3</v>
      </c>
      <c r="D1004" s="10">
        <f t="shared" si="713"/>
        <v>987</v>
      </c>
      <c r="E1004" s="10">
        <f t="shared" si="723"/>
        <v>1</v>
      </c>
      <c r="F1004" s="10">
        <f t="shared" si="722"/>
        <v>3</v>
      </c>
      <c r="G1004" s="10">
        <f t="shared" si="722"/>
        <v>7</v>
      </c>
      <c r="H1004" s="10">
        <f t="shared" si="722"/>
        <v>15</v>
      </c>
      <c r="I1004" s="10">
        <f t="shared" si="722"/>
        <v>30</v>
      </c>
      <c r="J1004" s="10">
        <f t="shared" si="722"/>
        <v>61</v>
      </c>
      <c r="K1004" s="10">
        <f t="shared" si="722"/>
        <v>123</v>
      </c>
      <c r="L1004" s="10">
        <f t="shared" si="722"/>
        <v>246</v>
      </c>
      <c r="M1004" s="4">
        <f t="shared" si="681"/>
        <v>7.0934616863010361E-4</v>
      </c>
      <c r="N1004" s="4">
        <f t="shared" si="682"/>
        <v>8.4305118703185099E-4</v>
      </c>
      <c r="O1004" s="4">
        <f t="shared" si="683"/>
        <v>1.4966384207309481E-3</v>
      </c>
      <c r="P1004" s="4">
        <f t="shared" si="684"/>
        <v>7.9530037621867132E-4</v>
      </c>
      <c r="Q1004" s="4">
        <f t="shared" si="685"/>
        <v>-5.217711323086266E-5</v>
      </c>
      <c r="R1004" s="4">
        <f t="shared" si="686"/>
        <v>4.6492927445373061E-3</v>
      </c>
      <c r="S1004" s="4">
        <f t="shared" si="687"/>
        <v>2.7731115973688991E-3</v>
      </c>
      <c r="T1004" s="4">
        <f t="shared" si="688"/>
        <v>5.0567239898000882E-3</v>
      </c>
      <c r="U1004" s="6">
        <f t="shared" si="689"/>
        <v>8.08418711096443E-3</v>
      </c>
      <c r="V1004" s="6">
        <f t="shared" si="690"/>
        <v>7.9504820925626832E-3</v>
      </c>
      <c r="W1004" s="6">
        <f t="shared" si="691"/>
        <v>7.2968948588635861E-3</v>
      </c>
      <c r="X1004" s="6">
        <f t="shared" si="692"/>
        <v>7.9982329033758629E-3</v>
      </c>
      <c r="Y1004" s="6">
        <f t="shared" si="693"/>
        <v>8.8457103928253969E-3</v>
      </c>
      <c r="Z1004" s="6">
        <f t="shared" si="694"/>
        <v>4.1442405350572281E-3</v>
      </c>
      <c r="AA1004" s="6">
        <f t="shared" si="695"/>
        <v>6.0204216822256351E-3</v>
      </c>
      <c r="AB1004" s="6">
        <f t="shared" si="696"/>
        <v>3.736809289794446E-3</v>
      </c>
      <c r="AC1004" s="6">
        <f t="shared" si="714"/>
        <v>-2.8990426450450267E-2</v>
      </c>
      <c r="AD1004" s="6">
        <f t="shared" si="715"/>
        <v>-2.4177045787986615E-2</v>
      </c>
      <c r="AE1004" s="6">
        <f t="shared" si="716"/>
        <v>-6.4790537481923885E-4</v>
      </c>
      <c r="AF1004" s="6">
        <f t="shared" si="717"/>
        <v>-2.5896074977261249E-2</v>
      </c>
      <c r="AG1004" s="6">
        <f t="shared" si="718"/>
        <v>-2.1667052726742977E-3</v>
      </c>
      <c r="AH1004" s="6">
        <f t="shared" si="719"/>
        <v>1.6639174158398384E-2</v>
      </c>
      <c r="AI1004" s="6">
        <f t="shared" si="720"/>
        <v>9.1344495697247563E-3</v>
      </c>
      <c r="AJ1004" s="6">
        <f t="shared" si="721"/>
        <v>0</v>
      </c>
      <c r="AK1004" s="4">
        <f t="shared" si="697"/>
        <v>0.4108241621067974</v>
      </c>
      <c r="AL1004" s="4">
        <f t="shared" si="698"/>
        <v>0.40325813050048448</v>
      </c>
      <c r="AM1004" s="4">
        <f t="shared" si="699"/>
        <v>0.14800661049523783</v>
      </c>
      <c r="AN1004" s="4">
        <f t="shared" si="700"/>
        <v>0.11925175067023452</v>
      </c>
      <c r="AO1004" s="4">
        <f t="shared" si="701"/>
        <v>9.8218785037016879E-2</v>
      </c>
      <c r="AP1004" s="4">
        <f t="shared" si="702"/>
        <v>3.2019053611327342E-2</v>
      </c>
      <c r="AQ1004" s="4">
        <f t="shared" si="703"/>
        <v>3.952377820000097E-2</v>
      </c>
      <c r="AR1004" s="4">
        <f t="shared" si="704"/>
        <v>1.9030239694369483E-2</v>
      </c>
      <c r="AS1004" s="4">
        <f t="array" ref="AS1004">_xlfn.STDEV.S(IF(E$17:E$1040=E1004,$C$17:$C$1040,""))</f>
        <v>1.6668979720915356E-2</v>
      </c>
      <c r="AT1004" s="4">
        <f t="array" ref="AT1004">_xlfn.STDEV.S(IF(F$17:F$1040=F1004,$C$17:$C$1040,""))</f>
        <v>2.155996435463892E-2</v>
      </c>
      <c r="AU1004" s="4">
        <f t="array" ref="AU1004">_xlfn.STDEV.S(IF(G$17:G$1040=G1004,$C$17:$C$1040,""))</f>
        <v>1.268826995922356E-2</v>
      </c>
      <c r="AV1004" s="4">
        <f t="array" ref="AV1004">_xlfn.STDEV.S(IF(H$17:H$1040=H1004,$C$17:$C$1040,""))</f>
        <v>1.3301410364207759E-2</v>
      </c>
      <c r="AW1004" s="4">
        <f t="array" ref="AW1004">_xlfn.STDEV.S(IF(I$17:I$1040=I1004,$C$17:$C$1040,""))</f>
        <v>1.4306519077162577E-2</v>
      </c>
      <c r="AX1004" s="4">
        <f t="array" ref="AX1004">_xlfn.STDEV.S(IF(J$17:J$1040=J1004,$C$17:$C$1040,""))</f>
        <v>1.0667014049026849E-2</v>
      </c>
      <c r="AY1004" s="4">
        <f t="array" ref="AY1004">_xlfn.STDEV.S(IF(K$17:K$1040=K1004,$C$17:$C$1040,""))</f>
        <v>1.154698182465635E-2</v>
      </c>
      <c r="AZ1004" s="4">
        <f t="array" ref="AZ1004">_xlfn.STDEV.S(IF(L$17:L$1040=L1004,$C$17:$C$1040,""))</f>
        <v>1.3380491936613854E-2</v>
      </c>
      <c r="BA1004" s="7">
        <f t="shared" si="705"/>
        <v>24.646029270244831</v>
      </c>
      <c r="BB1004" s="7">
        <f t="shared" si="706"/>
        <v>18.704025844723532</v>
      </c>
      <c r="BC1004" s="7">
        <f t="shared" si="707"/>
        <v>11.664837757305637</v>
      </c>
      <c r="BD1004" s="7">
        <f t="shared" si="708"/>
        <v>8.9653463358385181</v>
      </c>
      <c r="BE1004" s="7">
        <f t="shared" si="709"/>
        <v>6.8653167487682607</v>
      </c>
      <c r="BF1004" s="7">
        <f t="shared" si="710"/>
        <v>3.0016885197829506</v>
      </c>
      <c r="BG1004" s="7">
        <f t="shared" si="711"/>
        <v>3.4228665810840346</v>
      </c>
      <c r="BH1004" s="7">
        <f t="shared" si="712"/>
        <v>1.422237671418932</v>
      </c>
    </row>
    <row r="1005" spans="1:60" x14ac:dyDescent="0.25">
      <c r="A1005" s="3">
        <v>44116</v>
      </c>
      <c r="B1005" s="1">
        <v>3534.219971</v>
      </c>
      <c r="C1005" s="4">
        <f t="shared" si="680"/>
        <v>1.6415812925706819E-2</v>
      </c>
      <c r="D1005" s="10">
        <f t="shared" si="713"/>
        <v>988</v>
      </c>
      <c r="E1005" s="10">
        <f t="shared" si="723"/>
        <v>1</v>
      </c>
      <c r="F1005" s="10">
        <f t="shared" si="722"/>
        <v>3</v>
      </c>
      <c r="G1005" s="10">
        <f t="shared" si="722"/>
        <v>7</v>
      </c>
      <c r="H1005" s="10">
        <f t="shared" si="722"/>
        <v>15</v>
      </c>
      <c r="I1005" s="10">
        <f t="shared" si="722"/>
        <v>30</v>
      </c>
      <c r="J1005" s="10">
        <f t="shared" si="722"/>
        <v>61</v>
      </c>
      <c r="K1005" s="10">
        <f t="shared" si="722"/>
        <v>123</v>
      </c>
      <c r="L1005" s="10">
        <f t="shared" si="722"/>
        <v>247</v>
      </c>
      <c r="M1005" s="4">
        <f t="shared" si="681"/>
        <v>7.0934616863010361E-4</v>
      </c>
      <c r="N1005" s="4">
        <f t="shared" si="682"/>
        <v>8.4305118703185099E-4</v>
      </c>
      <c r="O1005" s="4">
        <f t="shared" si="683"/>
        <v>1.4966384207309481E-3</v>
      </c>
      <c r="P1005" s="4">
        <f t="shared" si="684"/>
        <v>7.9530037621867132E-4</v>
      </c>
      <c r="Q1005" s="4">
        <f t="shared" si="685"/>
        <v>-5.217711323086266E-5</v>
      </c>
      <c r="R1005" s="4">
        <f t="shared" si="686"/>
        <v>4.6492927445373061E-3</v>
      </c>
      <c r="S1005" s="4">
        <f t="shared" si="687"/>
        <v>2.7731115973688991E-3</v>
      </c>
      <c r="T1005" s="4">
        <f t="shared" si="688"/>
        <v>4.8949920493771004E-4</v>
      </c>
      <c r="U1005" s="6">
        <f t="shared" si="689"/>
        <v>1.5706466757076716E-2</v>
      </c>
      <c r="V1005" s="6">
        <f t="shared" si="690"/>
        <v>1.5572761738674968E-2</v>
      </c>
      <c r="W1005" s="6">
        <f t="shared" si="691"/>
        <v>1.491917450497587E-2</v>
      </c>
      <c r="X1005" s="6">
        <f t="shared" si="692"/>
        <v>1.5620512549488147E-2</v>
      </c>
      <c r="Y1005" s="6">
        <f t="shared" si="693"/>
        <v>1.6467990038937681E-2</v>
      </c>
      <c r="Z1005" s="6">
        <f t="shared" si="694"/>
        <v>1.1766520181169512E-2</v>
      </c>
      <c r="AA1005" s="6">
        <f t="shared" si="695"/>
        <v>1.3642701328337919E-2</v>
      </c>
      <c r="AB1005" s="6">
        <f t="shared" si="696"/>
        <v>1.5926313720769109E-2</v>
      </c>
      <c r="AC1005" s="6">
        <f t="shared" si="714"/>
        <v>-1.3283959693373551E-2</v>
      </c>
      <c r="AD1005" s="6">
        <f t="shared" si="715"/>
        <v>-8.604284049311647E-3</v>
      </c>
      <c r="AE1005" s="6">
        <f t="shared" si="716"/>
        <v>1.4271269130156632E-2</v>
      </c>
      <c r="AF1005" s="6">
        <f t="shared" si="717"/>
        <v>-1.0275562427773102E-2</v>
      </c>
      <c r="AG1005" s="6">
        <f t="shared" si="718"/>
        <v>1.4301284766263384E-2</v>
      </c>
      <c r="AH1005" s="6">
        <f t="shared" si="719"/>
        <v>2.8405694339567897E-2</v>
      </c>
      <c r="AI1005" s="6">
        <f t="shared" si="720"/>
        <v>2.2777150898062676E-2</v>
      </c>
      <c r="AJ1005" s="6">
        <f t="shared" si="721"/>
        <v>1.5926313720769109E-2</v>
      </c>
      <c r="AK1005" s="4">
        <f t="shared" si="697"/>
        <v>0.4108241621067974</v>
      </c>
      <c r="AL1005" s="4">
        <f t="shared" si="698"/>
        <v>0.40325813050048448</v>
      </c>
      <c r="AM1005" s="4">
        <f t="shared" si="699"/>
        <v>0.14800661049523783</v>
      </c>
      <c r="AN1005" s="4">
        <f t="shared" si="700"/>
        <v>0.11925175067023452</v>
      </c>
      <c r="AO1005" s="4">
        <f t="shared" si="701"/>
        <v>9.8218785037016879E-2</v>
      </c>
      <c r="AP1005" s="4">
        <f t="shared" si="702"/>
        <v>3.2019053611327342E-2</v>
      </c>
      <c r="AQ1005" s="4">
        <f t="shared" si="703"/>
        <v>3.952377820000097E-2</v>
      </c>
      <c r="AR1005" s="4">
        <f t="shared" si="704"/>
        <v>1.5926313720769109E-2</v>
      </c>
      <c r="AS1005" s="4">
        <f t="array" ref="AS1005">_xlfn.STDEV.S(IF(E$17:E$1040=E1005,$C$17:$C$1040,""))</f>
        <v>1.6668979720915356E-2</v>
      </c>
      <c r="AT1005" s="4">
        <f t="array" ref="AT1005">_xlfn.STDEV.S(IF(F$17:F$1040=F1005,$C$17:$C$1040,""))</f>
        <v>2.155996435463892E-2</v>
      </c>
      <c r="AU1005" s="4">
        <f t="array" ref="AU1005">_xlfn.STDEV.S(IF(G$17:G$1040=G1005,$C$17:$C$1040,""))</f>
        <v>1.268826995922356E-2</v>
      </c>
      <c r="AV1005" s="4">
        <f t="array" ref="AV1005">_xlfn.STDEV.S(IF(H$17:H$1040=H1005,$C$17:$C$1040,""))</f>
        <v>1.3301410364207759E-2</v>
      </c>
      <c r="AW1005" s="4">
        <f t="array" ref="AW1005">_xlfn.STDEV.S(IF(I$17:I$1040=I1005,$C$17:$C$1040,""))</f>
        <v>1.4306519077162577E-2</v>
      </c>
      <c r="AX1005" s="4">
        <f t="array" ref="AX1005">_xlfn.STDEV.S(IF(J$17:J$1040=J1005,$C$17:$C$1040,""))</f>
        <v>1.0667014049026849E-2</v>
      </c>
      <c r="AY1005" s="4">
        <f t="array" ref="AY1005">_xlfn.STDEV.S(IF(K$17:K$1040=K1005,$C$17:$C$1040,""))</f>
        <v>1.154698182465635E-2</v>
      </c>
      <c r="AZ1005" s="4">
        <f t="array" ref="AZ1005">_xlfn.STDEV.S(IF(L$17:L$1040=L1005,$C$17:$C$1040,""))</f>
        <v>1.0870414695314388E-2</v>
      </c>
      <c r="BA1005" s="7">
        <f t="shared" si="705"/>
        <v>24.646029270244831</v>
      </c>
      <c r="BB1005" s="7">
        <f t="shared" si="706"/>
        <v>18.704025844723532</v>
      </c>
      <c r="BC1005" s="7">
        <f t="shared" si="707"/>
        <v>11.664837757305637</v>
      </c>
      <c r="BD1005" s="7">
        <f t="shared" si="708"/>
        <v>8.9653463358385181</v>
      </c>
      <c r="BE1005" s="7">
        <f t="shared" si="709"/>
        <v>6.8653167487682607</v>
      </c>
      <c r="BF1005" s="7">
        <f t="shared" si="710"/>
        <v>3.0016885197829506</v>
      </c>
      <c r="BG1005" s="7">
        <f t="shared" si="711"/>
        <v>3.4228665810840346</v>
      </c>
      <c r="BH1005" s="7">
        <f t="shared" si="712"/>
        <v>1.4651063613639348</v>
      </c>
    </row>
    <row r="1006" spans="1:60" x14ac:dyDescent="0.25">
      <c r="A1006" s="3">
        <v>44117</v>
      </c>
      <c r="B1006" s="1">
        <v>3511.929932</v>
      </c>
      <c r="C1006" s="4">
        <f t="shared" si="680"/>
        <v>-6.3069189758704347E-3</v>
      </c>
      <c r="D1006" s="10">
        <f t="shared" si="713"/>
        <v>989</v>
      </c>
      <c r="E1006" s="10">
        <f t="shared" si="723"/>
        <v>1</v>
      </c>
      <c r="F1006" s="10">
        <f t="shared" si="722"/>
        <v>3</v>
      </c>
      <c r="G1006" s="10">
        <f t="shared" si="722"/>
        <v>7</v>
      </c>
      <c r="H1006" s="10">
        <f t="shared" si="722"/>
        <v>15</v>
      </c>
      <c r="I1006" s="10">
        <f t="shared" si="722"/>
        <v>30</v>
      </c>
      <c r="J1006" s="10">
        <f t="shared" si="722"/>
        <v>61</v>
      </c>
      <c r="K1006" s="10">
        <f t="shared" si="722"/>
        <v>123</v>
      </c>
      <c r="L1006" s="10">
        <f t="shared" si="722"/>
        <v>247</v>
      </c>
      <c r="M1006" s="4">
        <f t="shared" si="681"/>
        <v>7.0934616863010361E-4</v>
      </c>
      <c r="N1006" s="4">
        <f t="shared" si="682"/>
        <v>8.4305118703185099E-4</v>
      </c>
      <c r="O1006" s="4">
        <f t="shared" si="683"/>
        <v>1.4966384207309481E-3</v>
      </c>
      <c r="P1006" s="4">
        <f t="shared" si="684"/>
        <v>7.9530037621867132E-4</v>
      </c>
      <c r="Q1006" s="4">
        <f t="shared" si="685"/>
        <v>-5.217711323086266E-5</v>
      </c>
      <c r="R1006" s="4">
        <f t="shared" si="686"/>
        <v>4.6492927445373061E-3</v>
      </c>
      <c r="S1006" s="4">
        <f t="shared" si="687"/>
        <v>2.7731115973688991E-3</v>
      </c>
      <c r="T1006" s="4">
        <f t="shared" si="688"/>
        <v>4.8949920493771004E-4</v>
      </c>
      <c r="U1006" s="6">
        <f t="shared" si="689"/>
        <v>-7.0162651445005381E-3</v>
      </c>
      <c r="V1006" s="6">
        <f t="shared" si="690"/>
        <v>-7.1499701629022857E-3</v>
      </c>
      <c r="W1006" s="6">
        <f t="shared" si="691"/>
        <v>-7.8035573966013828E-3</v>
      </c>
      <c r="X1006" s="6">
        <f t="shared" si="692"/>
        <v>-7.102219352089106E-3</v>
      </c>
      <c r="Y1006" s="6">
        <f t="shared" si="693"/>
        <v>-6.254741862639572E-3</v>
      </c>
      <c r="Z1006" s="6">
        <f t="shared" si="694"/>
        <v>-1.0956211720407741E-2</v>
      </c>
      <c r="AA1006" s="6">
        <f t="shared" si="695"/>
        <v>-9.0800305732393338E-3</v>
      </c>
      <c r="AB1006" s="6">
        <f t="shared" si="696"/>
        <v>-6.7964181808081447E-3</v>
      </c>
      <c r="AC1006" s="6">
        <f t="shared" si="714"/>
        <v>-2.0300224837874088E-2</v>
      </c>
      <c r="AD1006" s="6">
        <f t="shared" si="715"/>
        <v>-1.5754254212213933E-2</v>
      </c>
      <c r="AE1006" s="6">
        <f t="shared" si="716"/>
        <v>6.4677117335552488E-3</v>
      </c>
      <c r="AF1006" s="6">
        <f t="shared" si="717"/>
        <v>-1.7377781779862208E-2</v>
      </c>
      <c r="AG1006" s="6">
        <f t="shared" si="718"/>
        <v>8.0465429036238115E-3</v>
      </c>
      <c r="AH1006" s="6">
        <f t="shared" si="719"/>
        <v>1.7449482619160156E-2</v>
      </c>
      <c r="AI1006" s="6">
        <f t="shared" si="720"/>
        <v>1.3697120324823342E-2</v>
      </c>
      <c r="AJ1006" s="6">
        <f t="shared" si="721"/>
        <v>9.1298955399609638E-3</v>
      </c>
      <c r="AK1006" s="4">
        <f t="shared" si="697"/>
        <v>0.4108241621067974</v>
      </c>
      <c r="AL1006" s="4">
        <f t="shared" si="698"/>
        <v>0.40325813050048448</v>
      </c>
      <c r="AM1006" s="4">
        <f t="shared" si="699"/>
        <v>0.14800661049523783</v>
      </c>
      <c r="AN1006" s="4">
        <f t="shared" si="700"/>
        <v>0.11925175067023452</v>
      </c>
      <c r="AO1006" s="4">
        <f t="shared" si="701"/>
        <v>9.8218785037016879E-2</v>
      </c>
      <c r="AP1006" s="4">
        <f t="shared" si="702"/>
        <v>3.2019053611327342E-2</v>
      </c>
      <c r="AQ1006" s="4">
        <f t="shared" si="703"/>
        <v>3.952377820000097E-2</v>
      </c>
      <c r="AR1006" s="4">
        <f t="shared" si="704"/>
        <v>1.5926313720769109E-2</v>
      </c>
      <c r="AS1006" s="4">
        <f t="array" ref="AS1006">_xlfn.STDEV.S(IF(E$17:E$1040=E1006,$C$17:$C$1040,""))</f>
        <v>1.6668979720915356E-2</v>
      </c>
      <c r="AT1006" s="4">
        <f t="array" ref="AT1006">_xlfn.STDEV.S(IF(F$17:F$1040=F1006,$C$17:$C$1040,""))</f>
        <v>2.155996435463892E-2</v>
      </c>
      <c r="AU1006" s="4">
        <f t="array" ref="AU1006">_xlfn.STDEV.S(IF(G$17:G$1040=G1006,$C$17:$C$1040,""))</f>
        <v>1.268826995922356E-2</v>
      </c>
      <c r="AV1006" s="4">
        <f t="array" ref="AV1006">_xlfn.STDEV.S(IF(H$17:H$1040=H1006,$C$17:$C$1040,""))</f>
        <v>1.3301410364207759E-2</v>
      </c>
      <c r="AW1006" s="4">
        <f t="array" ref="AW1006">_xlfn.STDEV.S(IF(I$17:I$1040=I1006,$C$17:$C$1040,""))</f>
        <v>1.4306519077162577E-2</v>
      </c>
      <c r="AX1006" s="4">
        <f t="array" ref="AX1006">_xlfn.STDEV.S(IF(J$17:J$1040=J1006,$C$17:$C$1040,""))</f>
        <v>1.0667014049026849E-2</v>
      </c>
      <c r="AY1006" s="4">
        <f t="array" ref="AY1006">_xlfn.STDEV.S(IF(K$17:K$1040=K1006,$C$17:$C$1040,""))</f>
        <v>1.154698182465635E-2</v>
      </c>
      <c r="AZ1006" s="4">
        <f t="array" ref="AZ1006">_xlfn.STDEV.S(IF(L$17:L$1040=L1006,$C$17:$C$1040,""))</f>
        <v>1.0870414695314388E-2</v>
      </c>
      <c r="BA1006" s="7">
        <f t="shared" si="705"/>
        <v>24.646029270244831</v>
      </c>
      <c r="BB1006" s="7">
        <f t="shared" si="706"/>
        <v>18.704025844723532</v>
      </c>
      <c r="BC1006" s="7">
        <f t="shared" si="707"/>
        <v>11.664837757305637</v>
      </c>
      <c r="BD1006" s="7">
        <f t="shared" si="708"/>
        <v>8.9653463358385181</v>
      </c>
      <c r="BE1006" s="7">
        <f t="shared" si="709"/>
        <v>6.8653167487682607</v>
      </c>
      <c r="BF1006" s="7">
        <f t="shared" si="710"/>
        <v>3.0016885197829506</v>
      </c>
      <c r="BG1006" s="7">
        <f t="shared" si="711"/>
        <v>3.4228665810840346</v>
      </c>
      <c r="BH1006" s="7">
        <f t="shared" si="712"/>
        <v>1.4651063613639348</v>
      </c>
    </row>
    <row r="1007" spans="1:60" x14ac:dyDescent="0.25">
      <c r="A1007" s="3">
        <v>44118</v>
      </c>
      <c r="B1007" s="1">
        <v>3488.669922</v>
      </c>
      <c r="C1007" s="4">
        <f t="shared" si="680"/>
        <v>-6.6231418195618064E-3</v>
      </c>
      <c r="D1007" s="10">
        <f t="shared" si="713"/>
        <v>990</v>
      </c>
      <c r="E1007" s="10">
        <f t="shared" si="723"/>
        <v>1</v>
      </c>
      <c r="F1007" s="10">
        <f t="shared" si="722"/>
        <v>3</v>
      </c>
      <c r="G1007" s="10">
        <f t="shared" si="722"/>
        <v>7</v>
      </c>
      <c r="H1007" s="10">
        <f t="shared" si="722"/>
        <v>15</v>
      </c>
      <c r="I1007" s="10">
        <f t="shared" si="722"/>
        <v>30</v>
      </c>
      <c r="J1007" s="10">
        <f t="shared" si="722"/>
        <v>61</v>
      </c>
      <c r="K1007" s="10">
        <f t="shared" si="722"/>
        <v>123</v>
      </c>
      <c r="L1007" s="10">
        <f t="shared" si="722"/>
        <v>247</v>
      </c>
      <c r="M1007" s="4">
        <f t="shared" si="681"/>
        <v>7.0934616863010361E-4</v>
      </c>
      <c r="N1007" s="4">
        <f t="shared" si="682"/>
        <v>8.4305118703185099E-4</v>
      </c>
      <c r="O1007" s="4">
        <f t="shared" si="683"/>
        <v>1.4966384207309481E-3</v>
      </c>
      <c r="P1007" s="4">
        <f t="shared" si="684"/>
        <v>7.9530037621867132E-4</v>
      </c>
      <c r="Q1007" s="4">
        <f t="shared" si="685"/>
        <v>-5.217711323086266E-5</v>
      </c>
      <c r="R1007" s="4">
        <f t="shared" si="686"/>
        <v>4.6492927445373061E-3</v>
      </c>
      <c r="S1007" s="4">
        <f t="shared" si="687"/>
        <v>2.7731115973688991E-3</v>
      </c>
      <c r="T1007" s="4">
        <f t="shared" si="688"/>
        <v>4.8949920493771004E-4</v>
      </c>
      <c r="U1007" s="6">
        <f t="shared" si="689"/>
        <v>-7.3324879881919098E-3</v>
      </c>
      <c r="V1007" s="6">
        <f t="shared" si="690"/>
        <v>-7.4661930065936574E-3</v>
      </c>
      <c r="W1007" s="6">
        <f t="shared" si="691"/>
        <v>-8.1197802402927545E-3</v>
      </c>
      <c r="X1007" s="6">
        <f t="shared" si="692"/>
        <v>-7.4184421957804777E-3</v>
      </c>
      <c r="Y1007" s="6">
        <f t="shared" si="693"/>
        <v>-6.5709647063309437E-3</v>
      </c>
      <c r="Z1007" s="6">
        <f t="shared" si="694"/>
        <v>-1.1272434564099112E-2</v>
      </c>
      <c r="AA1007" s="6">
        <f t="shared" si="695"/>
        <v>-9.3962534169307055E-3</v>
      </c>
      <c r="AB1007" s="6">
        <f t="shared" si="696"/>
        <v>-7.1126410244995164E-3</v>
      </c>
      <c r="AC1007" s="6">
        <f t="shared" si="714"/>
        <v>-2.7632712826065997E-2</v>
      </c>
      <c r="AD1007" s="6">
        <f t="shared" si="715"/>
        <v>-2.3220447218807588E-2</v>
      </c>
      <c r="AE1007" s="6">
        <f t="shared" si="716"/>
        <v>-1.6520685067375057E-3</v>
      </c>
      <c r="AF1007" s="6">
        <f t="shared" si="717"/>
        <v>-2.4796223975642684E-2</v>
      </c>
      <c r="AG1007" s="6">
        <f t="shared" si="718"/>
        <v>1.4755781972928678E-3</v>
      </c>
      <c r="AH1007" s="6">
        <f t="shared" si="719"/>
        <v>6.1770480550610435E-3</v>
      </c>
      <c r="AI1007" s="6">
        <f t="shared" si="720"/>
        <v>4.3008669078926365E-3</v>
      </c>
      <c r="AJ1007" s="6">
        <f t="shared" si="721"/>
        <v>2.0172545154614474E-3</v>
      </c>
      <c r="AK1007" s="4">
        <f t="shared" si="697"/>
        <v>0.4108241621067974</v>
      </c>
      <c r="AL1007" s="4">
        <f t="shared" si="698"/>
        <v>0.40325813050048448</v>
      </c>
      <c r="AM1007" s="4">
        <f t="shared" si="699"/>
        <v>0.14800661049523783</v>
      </c>
      <c r="AN1007" s="4">
        <f t="shared" si="700"/>
        <v>0.11925175067023452</v>
      </c>
      <c r="AO1007" s="4">
        <f t="shared" si="701"/>
        <v>9.8218785037016879E-2</v>
      </c>
      <c r="AP1007" s="4">
        <f t="shared" si="702"/>
        <v>3.2019053611327342E-2</v>
      </c>
      <c r="AQ1007" s="4">
        <f t="shared" si="703"/>
        <v>3.952377820000097E-2</v>
      </c>
      <c r="AR1007" s="4">
        <f t="shared" si="704"/>
        <v>1.5926313720769109E-2</v>
      </c>
      <c r="AS1007" s="4">
        <f t="array" ref="AS1007">_xlfn.STDEV.S(IF(E$17:E$1040=E1007,$C$17:$C$1040,""))</f>
        <v>1.6668979720915356E-2</v>
      </c>
      <c r="AT1007" s="4">
        <f t="array" ref="AT1007">_xlfn.STDEV.S(IF(F$17:F$1040=F1007,$C$17:$C$1040,""))</f>
        <v>2.155996435463892E-2</v>
      </c>
      <c r="AU1007" s="4">
        <f t="array" ref="AU1007">_xlfn.STDEV.S(IF(G$17:G$1040=G1007,$C$17:$C$1040,""))</f>
        <v>1.268826995922356E-2</v>
      </c>
      <c r="AV1007" s="4">
        <f t="array" ref="AV1007">_xlfn.STDEV.S(IF(H$17:H$1040=H1007,$C$17:$C$1040,""))</f>
        <v>1.3301410364207759E-2</v>
      </c>
      <c r="AW1007" s="4">
        <f t="array" ref="AW1007">_xlfn.STDEV.S(IF(I$17:I$1040=I1007,$C$17:$C$1040,""))</f>
        <v>1.4306519077162577E-2</v>
      </c>
      <c r="AX1007" s="4">
        <f t="array" ref="AX1007">_xlfn.STDEV.S(IF(J$17:J$1040=J1007,$C$17:$C$1040,""))</f>
        <v>1.0667014049026849E-2</v>
      </c>
      <c r="AY1007" s="4">
        <f t="array" ref="AY1007">_xlfn.STDEV.S(IF(K$17:K$1040=K1007,$C$17:$C$1040,""))</f>
        <v>1.154698182465635E-2</v>
      </c>
      <c r="AZ1007" s="4">
        <f t="array" ref="AZ1007">_xlfn.STDEV.S(IF(L$17:L$1040=L1007,$C$17:$C$1040,""))</f>
        <v>1.0870414695314388E-2</v>
      </c>
      <c r="BA1007" s="7">
        <f t="shared" si="705"/>
        <v>24.646029270244831</v>
      </c>
      <c r="BB1007" s="7">
        <f t="shared" si="706"/>
        <v>18.704025844723532</v>
      </c>
      <c r="BC1007" s="7">
        <f t="shared" si="707"/>
        <v>11.664837757305637</v>
      </c>
      <c r="BD1007" s="7">
        <f t="shared" si="708"/>
        <v>8.9653463358385181</v>
      </c>
      <c r="BE1007" s="7">
        <f t="shared" si="709"/>
        <v>6.8653167487682607</v>
      </c>
      <c r="BF1007" s="7">
        <f t="shared" si="710"/>
        <v>3.0016885197829506</v>
      </c>
      <c r="BG1007" s="7">
        <f t="shared" si="711"/>
        <v>3.4228665810840346</v>
      </c>
      <c r="BH1007" s="7">
        <f t="shared" si="712"/>
        <v>1.4651063613639348</v>
      </c>
    </row>
    <row r="1008" spans="1:60" x14ac:dyDescent="0.25">
      <c r="A1008" s="3">
        <v>44119</v>
      </c>
      <c r="B1008" s="1">
        <v>3483.3400879999999</v>
      </c>
      <c r="C1008" s="4">
        <f t="shared" si="680"/>
        <v>-1.5277553105237374E-3</v>
      </c>
      <c r="D1008" s="10">
        <f t="shared" si="713"/>
        <v>991</v>
      </c>
      <c r="E1008" s="10">
        <f t="shared" si="723"/>
        <v>1</v>
      </c>
      <c r="F1008" s="10">
        <f t="shared" si="722"/>
        <v>3</v>
      </c>
      <c r="G1008" s="10">
        <f t="shared" si="722"/>
        <v>7</v>
      </c>
      <c r="H1008" s="10">
        <f t="shared" si="722"/>
        <v>15</v>
      </c>
      <c r="I1008" s="10">
        <f t="shared" si="722"/>
        <v>30</v>
      </c>
      <c r="J1008" s="10">
        <f t="shared" si="722"/>
        <v>61</v>
      </c>
      <c r="K1008" s="10">
        <f t="shared" si="722"/>
        <v>123</v>
      </c>
      <c r="L1008" s="10">
        <f t="shared" si="722"/>
        <v>247</v>
      </c>
      <c r="M1008" s="4">
        <f t="shared" si="681"/>
        <v>7.0934616863010361E-4</v>
      </c>
      <c r="N1008" s="4">
        <f t="shared" si="682"/>
        <v>8.4305118703185099E-4</v>
      </c>
      <c r="O1008" s="4">
        <f t="shared" si="683"/>
        <v>1.4966384207309481E-3</v>
      </c>
      <c r="P1008" s="4">
        <f t="shared" si="684"/>
        <v>7.9530037621867132E-4</v>
      </c>
      <c r="Q1008" s="4">
        <f t="shared" si="685"/>
        <v>-5.217711323086266E-5</v>
      </c>
      <c r="R1008" s="4">
        <f t="shared" si="686"/>
        <v>4.6492927445373061E-3</v>
      </c>
      <c r="S1008" s="4">
        <f t="shared" si="687"/>
        <v>2.7731115973688991E-3</v>
      </c>
      <c r="T1008" s="4">
        <f t="shared" si="688"/>
        <v>4.8949920493771004E-4</v>
      </c>
      <c r="U1008" s="6">
        <f t="shared" si="689"/>
        <v>-2.2371014791538408E-3</v>
      </c>
      <c r="V1008" s="6">
        <f t="shared" si="690"/>
        <v>-2.3708064975555884E-3</v>
      </c>
      <c r="W1008" s="6">
        <f t="shared" si="691"/>
        <v>-3.0243937312546855E-3</v>
      </c>
      <c r="X1008" s="6">
        <f t="shared" si="692"/>
        <v>-2.3230556867424087E-3</v>
      </c>
      <c r="Y1008" s="6">
        <f t="shared" si="693"/>
        <v>-1.4755781972928747E-3</v>
      </c>
      <c r="Z1008" s="6">
        <f t="shared" si="694"/>
        <v>-6.1770480550610435E-3</v>
      </c>
      <c r="AA1008" s="6">
        <f t="shared" si="695"/>
        <v>-4.3008669078926365E-3</v>
      </c>
      <c r="AB1008" s="6">
        <f t="shared" si="696"/>
        <v>-2.0172545154614474E-3</v>
      </c>
      <c r="AC1008" s="6">
        <f t="shared" si="714"/>
        <v>-2.9869814305219837E-2</v>
      </c>
      <c r="AD1008" s="6">
        <f t="shared" si="715"/>
        <v>-2.5591253716363178E-2</v>
      </c>
      <c r="AE1008" s="6">
        <f t="shared" si="716"/>
        <v>-4.6764622379921912E-3</v>
      </c>
      <c r="AF1008" s="6">
        <f t="shared" si="717"/>
        <v>-2.7119279662385094E-2</v>
      </c>
      <c r="AG1008" s="6">
        <f t="shared" si="718"/>
        <v>-6.9388939039072284E-18</v>
      </c>
      <c r="AH1008" s="6">
        <f t="shared" si="719"/>
        <v>0</v>
      </c>
      <c r="AI1008" s="6">
        <f t="shared" si="720"/>
        <v>0</v>
      </c>
      <c r="AJ1008" s="6">
        <f t="shared" si="721"/>
        <v>0</v>
      </c>
      <c r="AK1008" s="4">
        <f t="shared" si="697"/>
        <v>0.4108241621067974</v>
      </c>
      <c r="AL1008" s="4">
        <f t="shared" si="698"/>
        <v>0.40325813050048448</v>
      </c>
      <c r="AM1008" s="4">
        <f t="shared" si="699"/>
        <v>0.14800661049523783</v>
      </c>
      <c r="AN1008" s="4">
        <f t="shared" si="700"/>
        <v>0.11925175067023452</v>
      </c>
      <c r="AO1008" s="4">
        <f t="shared" si="701"/>
        <v>9.8218785037016879E-2</v>
      </c>
      <c r="AP1008" s="4">
        <f t="shared" si="702"/>
        <v>3.2019053611327342E-2</v>
      </c>
      <c r="AQ1008" s="4">
        <f t="shared" si="703"/>
        <v>3.952377820000097E-2</v>
      </c>
      <c r="AR1008" s="4">
        <f t="shared" si="704"/>
        <v>1.5926313720769109E-2</v>
      </c>
      <c r="AS1008" s="4">
        <f t="array" ref="AS1008">_xlfn.STDEV.S(IF(E$17:E$1040=E1008,$C$17:$C$1040,""))</f>
        <v>1.6668979720915356E-2</v>
      </c>
      <c r="AT1008" s="4">
        <f t="array" ref="AT1008">_xlfn.STDEV.S(IF(F$17:F$1040=F1008,$C$17:$C$1040,""))</f>
        <v>2.155996435463892E-2</v>
      </c>
      <c r="AU1008" s="4">
        <f t="array" ref="AU1008">_xlfn.STDEV.S(IF(G$17:G$1040=G1008,$C$17:$C$1040,""))</f>
        <v>1.268826995922356E-2</v>
      </c>
      <c r="AV1008" s="4">
        <f t="array" ref="AV1008">_xlfn.STDEV.S(IF(H$17:H$1040=H1008,$C$17:$C$1040,""))</f>
        <v>1.3301410364207759E-2</v>
      </c>
      <c r="AW1008" s="4">
        <f t="array" ref="AW1008">_xlfn.STDEV.S(IF(I$17:I$1040=I1008,$C$17:$C$1040,""))</f>
        <v>1.4306519077162577E-2</v>
      </c>
      <c r="AX1008" s="4">
        <f t="array" ref="AX1008">_xlfn.STDEV.S(IF(J$17:J$1040=J1008,$C$17:$C$1040,""))</f>
        <v>1.0667014049026849E-2</v>
      </c>
      <c r="AY1008" s="4">
        <f t="array" ref="AY1008">_xlfn.STDEV.S(IF(K$17:K$1040=K1008,$C$17:$C$1040,""))</f>
        <v>1.154698182465635E-2</v>
      </c>
      <c r="AZ1008" s="4">
        <f t="array" ref="AZ1008">_xlfn.STDEV.S(IF(L$17:L$1040=L1008,$C$17:$C$1040,""))</f>
        <v>1.0870414695314388E-2</v>
      </c>
      <c r="BA1008" s="7">
        <f t="shared" si="705"/>
        <v>24.646029270244831</v>
      </c>
      <c r="BB1008" s="7">
        <f t="shared" si="706"/>
        <v>18.704025844723532</v>
      </c>
      <c r="BC1008" s="7">
        <f t="shared" si="707"/>
        <v>11.664837757305637</v>
      </c>
      <c r="BD1008" s="7">
        <f t="shared" si="708"/>
        <v>8.9653463358385181</v>
      </c>
      <c r="BE1008" s="7">
        <f t="shared" si="709"/>
        <v>6.8653167487682607</v>
      </c>
      <c r="BF1008" s="7">
        <f t="shared" si="710"/>
        <v>3.0016885197829506</v>
      </c>
      <c r="BG1008" s="7">
        <f t="shared" si="711"/>
        <v>3.4228665810840346</v>
      </c>
      <c r="BH1008" s="7">
        <f t="shared" si="712"/>
        <v>1.4651063613639348</v>
      </c>
    </row>
    <row r="1009" spans="1:60" x14ac:dyDescent="0.25">
      <c r="A1009" s="3">
        <v>44120</v>
      </c>
      <c r="B1009" s="1">
        <v>3483.8100589999999</v>
      </c>
      <c r="C1009" s="4">
        <f t="shared" si="680"/>
        <v>1.3491964267831058E-4</v>
      </c>
      <c r="D1009" s="10">
        <f t="shared" si="713"/>
        <v>992</v>
      </c>
      <c r="E1009" s="10">
        <f t="shared" si="723"/>
        <v>1</v>
      </c>
      <c r="F1009" s="10">
        <f t="shared" si="722"/>
        <v>3</v>
      </c>
      <c r="G1009" s="10">
        <f t="shared" si="722"/>
        <v>7</v>
      </c>
      <c r="H1009" s="10">
        <f t="shared" si="722"/>
        <v>15</v>
      </c>
      <c r="I1009" s="10">
        <f t="shared" si="722"/>
        <v>31</v>
      </c>
      <c r="J1009" s="10">
        <f t="shared" si="722"/>
        <v>62</v>
      </c>
      <c r="K1009" s="10">
        <f t="shared" si="722"/>
        <v>124</v>
      </c>
      <c r="L1009" s="10">
        <f t="shared" si="722"/>
        <v>248</v>
      </c>
      <c r="M1009" s="4">
        <f t="shared" si="681"/>
        <v>7.0934616863010361E-4</v>
      </c>
      <c r="N1009" s="4">
        <f t="shared" si="682"/>
        <v>8.4305118703185099E-4</v>
      </c>
      <c r="O1009" s="4">
        <f t="shared" si="683"/>
        <v>1.4966384207309481E-3</v>
      </c>
      <c r="P1009" s="4">
        <f t="shared" si="684"/>
        <v>7.9530037621867132E-4</v>
      </c>
      <c r="Q1009" s="4">
        <f t="shared" si="685"/>
        <v>1.6427778656682053E-3</v>
      </c>
      <c r="R1009" s="4">
        <f t="shared" si="686"/>
        <v>5.7832279246852053E-4</v>
      </c>
      <c r="S1009" s="4">
        <f t="shared" si="687"/>
        <v>-3.3267195571157482E-3</v>
      </c>
      <c r="T1009" s="4">
        <f t="shared" si="688"/>
        <v>-3.4158269971232003E-3</v>
      </c>
      <c r="U1009" s="6">
        <f t="shared" si="689"/>
        <v>-5.7442652595179303E-4</v>
      </c>
      <c r="V1009" s="6">
        <f t="shared" si="690"/>
        <v>-7.0813154435354041E-4</v>
      </c>
      <c r="W1009" s="6">
        <f t="shared" si="691"/>
        <v>-1.3617187780526376E-3</v>
      </c>
      <c r="X1009" s="6">
        <f t="shared" si="692"/>
        <v>-6.6038073354036074E-4</v>
      </c>
      <c r="Y1009" s="6">
        <f t="shared" si="693"/>
        <v>-1.5078582229898947E-3</v>
      </c>
      <c r="Z1009" s="6">
        <f t="shared" si="694"/>
        <v>-4.4340314979020995E-4</v>
      </c>
      <c r="AA1009" s="6">
        <f t="shared" si="695"/>
        <v>3.4616391997940588E-3</v>
      </c>
      <c r="AB1009" s="6">
        <f t="shared" si="696"/>
        <v>3.5507466398015108E-3</v>
      </c>
      <c r="AC1009" s="6">
        <f t="shared" si="714"/>
        <v>-3.0444240831171629E-2</v>
      </c>
      <c r="AD1009" s="6">
        <f t="shared" si="715"/>
        <v>-2.6299385260716721E-2</v>
      </c>
      <c r="AE1009" s="6">
        <f t="shared" si="716"/>
        <v>-6.0381810160448288E-3</v>
      </c>
      <c r="AF1009" s="6">
        <f t="shared" si="717"/>
        <v>-2.7779660395925457E-2</v>
      </c>
      <c r="AG1009" s="6">
        <f t="shared" si="718"/>
        <v>-1.5078582229898947E-3</v>
      </c>
      <c r="AH1009" s="6">
        <f t="shared" si="719"/>
        <v>-4.4340314979020995E-4</v>
      </c>
      <c r="AI1009" s="6">
        <f t="shared" si="720"/>
        <v>3.4616391997940588E-3</v>
      </c>
      <c r="AJ1009" s="6">
        <f t="shared" si="721"/>
        <v>3.5507466398015108E-3</v>
      </c>
      <c r="AK1009" s="4">
        <f t="shared" si="697"/>
        <v>0.4108241621067974</v>
      </c>
      <c r="AL1009" s="4">
        <f t="shared" si="698"/>
        <v>0.40325813050048448</v>
      </c>
      <c r="AM1009" s="4">
        <f t="shared" si="699"/>
        <v>0.14800661049523783</v>
      </c>
      <c r="AN1009" s="4">
        <f t="shared" si="700"/>
        <v>0.11925175067023452</v>
      </c>
      <c r="AO1009" s="4">
        <f t="shared" si="701"/>
        <v>8.6498267084291078E-2</v>
      </c>
      <c r="AP1009" s="4">
        <f t="shared" si="702"/>
        <v>6.9311443299436754E-2</v>
      </c>
      <c r="AQ1009" s="4">
        <f t="shared" si="703"/>
        <v>2.4503199207704274E-2</v>
      </c>
      <c r="AR1009" s="4">
        <f t="shared" si="704"/>
        <v>1.2914034860021156E-2</v>
      </c>
      <c r="AS1009" s="4">
        <f t="array" ref="AS1009">_xlfn.STDEV.S(IF(E$17:E$1040=E1009,$C$17:$C$1040,""))</f>
        <v>1.6668979720915356E-2</v>
      </c>
      <c r="AT1009" s="4">
        <f t="array" ref="AT1009">_xlfn.STDEV.S(IF(F$17:F$1040=F1009,$C$17:$C$1040,""))</f>
        <v>2.155996435463892E-2</v>
      </c>
      <c r="AU1009" s="4">
        <f t="array" ref="AU1009">_xlfn.STDEV.S(IF(G$17:G$1040=G1009,$C$17:$C$1040,""))</f>
        <v>1.268826995922356E-2</v>
      </c>
      <c r="AV1009" s="4">
        <f t="array" ref="AV1009">_xlfn.STDEV.S(IF(H$17:H$1040=H1009,$C$17:$C$1040,""))</f>
        <v>1.3301410364207759E-2</v>
      </c>
      <c r="AW1009" s="4">
        <f t="array" ref="AW1009">_xlfn.STDEV.S(IF(I$17:I$1040=I1009,$C$17:$C$1040,""))</f>
        <v>1.238560106281684E-2</v>
      </c>
      <c r="AX1009" s="4">
        <f t="array" ref="AX1009">_xlfn.STDEV.S(IF(J$17:J$1040=J1009,$C$17:$C$1040,""))</f>
        <v>1.5385796886373919E-2</v>
      </c>
      <c r="AY1009" s="4">
        <f t="array" ref="AY1009">_xlfn.STDEV.S(IF(K$17:K$1040=K1009,$C$17:$C$1040,""))</f>
        <v>9.2516393253929043E-3</v>
      </c>
      <c r="AZ1009" s="4">
        <f t="array" ref="AZ1009">_xlfn.STDEV.S(IF(L$17:L$1040=L1009,$C$17:$C$1040,""))</f>
        <v>9.0770751397645337E-3</v>
      </c>
      <c r="BA1009" s="7">
        <f t="shared" si="705"/>
        <v>24.646029270244831</v>
      </c>
      <c r="BB1009" s="7">
        <f t="shared" si="706"/>
        <v>18.704025844723532</v>
      </c>
      <c r="BC1009" s="7">
        <f t="shared" si="707"/>
        <v>11.664837757305637</v>
      </c>
      <c r="BD1009" s="7">
        <f t="shared" si="708"/>
        <v>8.9653463358385181</v>
      </c>
      <c r="BE1009" s="7">
        <f t="shared" si="709"/>
        <v>6.9837762935841647</v>
      </c>
      <c r="BF1009" s="7">
        <f t="shared" si="710"/>
        <v>4.5048978490558946</v>
      </c>
      <c r="BG1009" s="7">
        <f t="shared" si="711"/>
        <v>2.6485251257526361</v>
      </c>
      <c r="BH1009" s="7">
        <f t="shared" si="712"/>
        <v>1.4227088198761078</v>
      </c>
    </row>
    <row r="1010" spans="1:60" x14ac:dyDescent="0.25">
      <c r="A1010" s="3">
        <v>44123</v>
      </c>
      <c r="B1010" s="1">
        <v>3426.919922</v>
      </c>
      <c r="C1010" s="4">
        <f t="shared" si="680"/>
        <v>-1.6329861857144357E-2</v>
      </c>
      <c r="D1010" s="10">
        <f t="shared" si="713"/>
        <v>993</v>
      </c>
      <c r="E1010" s="10">
        <f t="shared" si="723"/>
        <v>1</v>
      </c>
      <c r="F1010" s="10">
        <f t="shared" si="722"/>
        <v>3</v>
      </c>
      <c r="G1010" s="10">
        <f t="shared" si="722"/>
        <v>7</v>
      </c>
      <c r="H1010" s="10">
        <f t="shared" si="722"/>
        <v>15</v>
      </c>
      <c r="I1010" s="10">
        <f t="shared" si="722"/>
        <v>31</v>
      </c>
      <c r="J1010" s="10">
        <f t="shared" si="722"/>
        <v>62</v>
      </c>
      <c r="K1010" s="10">
        <f t="shared" si="722"/>
        <v>124</v>
      </c>
      <c r="L1010" s="10">
        <f t="shared" si="722"/>
        <v>248</v>
      </c>
      <c r="M1010" s="4">
        <f t="shared" si="681"/>
        <v>7.0934616863010361E-4</v>
      </c>
      <c r="N1010" s="4">
        <f t="shared" si="682"/>
        <v>8.4305118703185099E-4</v>
      </c>
      <c r="O1010" s="4">
        <f t="shared" si="683"/>
        <v>1.4966384207309481E-3</v>
      </c>
      <c r="P1010" s="4">
        <f t="shared" si="684"/>
        <v>7.9530037621867132E-4</v>
      </c>
      <c r="Q1010" s="4">
        <f t="shared" si="685"/>
        <v>1.6427778656682053E-3</v>
      </c>
      <c r="R1010" s="4">
        <f t="shared" si="686"/>
        <v>5.7832279246852053E-4</v>
      </c>
      <c r="S1010" s="4">
        <f t="shared" si="687"/>
        <v>-3.3267195571157482E-3</v>
      </c>
      <c r="T1010" s="4">
        <f t="shared" si="688"/>
        <v>-3.4158269971232003E-3</v>
      </c>
      <c r="U1010" s="6">
        <f t="shared" si="689"/>
        <v>-1.7039208025774459E-2</v>
      </c>
      <c r="V1010" s="6">
        <f t="shared" si="690"/>
        <v>-1.7172913044176209E-2</v>
      </c>
      <c r="W1010" s="6">
        <f t="shared" si="691"/>
        <v>-1.7826500277875305E-2</v>
      </c>
      <c r="X1010" s="6">
        <f t="shared" si="692"/>
        <v>-1.712516223336303E-2</v>
      </c>
      <c r="Y1010" s="6">
        <f t="shared" si="693"/>
        <v>-1.7972639722812562E-2</v>
      </c>
      <c r="Z1010" s="6">
        <f t="shared" si="694"/>
        <v>-1.6908184649612877E-2</v>
      </c>
      <c r="AA1010" s="6">
        <f t="shared" si="695"/>
        <v>-1.3003142300028608E-2</v>
      </c>
      <c r="AB1010" s="6">
        <f t="shared" si="696"/>
        <v>-1.2914034860021156E-2</v>
      </c>
      <c r="AC1010" s="6">
        <f t="shared" si="714"/>
        <v>-4.7483448856946088E-2</v>
      </c>
      <c r="AD1010" s="6">
        <f t="shared" si="715"/>
        <v>-4.347229830489293E-2</v>
      </c>
      <c r="AE1010" s="6">
        <f t="shared" si="716"/>
        <v>-2.3864681293920133E-2</v>
      </c>
      <c r="AF1010" s="6">
        <f t="shared" si="717"/>
        <v>-4.4904822629288486E-2</v>
      </c>
      <c r="AG1010" s="6">
        <f t="shared" si="718"/>
        <v>-1.9480497945802457E-2</v>
      </c>
      <c r="AH1010" s="6">
        <f t="shared" si="719"/>
        <v>-1.7351587799403087E-2</v>
      </c>
      <c r="AI1010" s="6">
        <f t="shared" si="720"/>
        <v>-9.5415031002345496E-3</v>
      </c>
      <c r="AJ1010" s="6">
        <f t="shared" si="721"/>
        <v>-9.3632882202196455E-3</v>
      </c>
      <c r="AK1010" s="4">
        <f t="shared" si="697"/>
        <v>0.4108241621067974</v>
      </c>
      <c r="AL1010" s="4">
        <f t="shared" si="698"/>
        <v>0.40325813050048448</v>
      </c>
      <c r="AM1010" s="4">
        <f t="shared" si="699"/>
        <v>0.14800661049523783</v>
      </c>
      <c r="AN1010" s="4">
        <f t="shared" si="700"/>
        <v>0.11925175067023452</v>
      </c>
      <c r="AO1010" s="4">
        <f t="shared" si="701"/>
        <v>8.6498267084291078E-2</v>
      </c>
      <c r="AP1010" s="4">
        <f t="shared" si="702"/>
        <v>6.9311443299436754E-2</v>
      </c>
      <c r="AQ1010" s="4">
        <f t="shared" si="703"/>
        <v>2.4503199207704274E-2</v>
      </c>
      <c r="AR1010" s="4">
        <f t="shared" si="704"/>
        <v>1.2914034860021156E-2</v>
      </c>
      <c r="AS1010" s="4">
        <f t="array" ref="AS1010">_xlfn.STDEV.S(IF(E$17:E$1040=E1010,$C$17:$C$1040,""))</f>
        <v>1.6668979720915356E-2</v>
      </c>
      <c r="AT1010" s="4">
        <f t="array" ref="AT1010">_xlfn.STDEV.S(IF(F$17:F$1040=F1010,$C$17:$C$1040,""))</f>
        <v>2.155996435463892E-2</v>
      </c>
      <c r="AU1010" s="4">
        <f t="array" ref="AU1010">_xlfn.STDEV.S(IF(G$17:G$1040=G1010,$C$17:$C$1040,""))</f>
        <v>1.268826995922356E-2</v>
      </c>
      <c r="AV1010" s="4">
        <f t="array" ref="AV1010">_xlfn.STDEV.S(IF(H$17:H$1040=H1010,$C$17:$C$1040,""))</f>
        <v>1.3301410364207759E-2</v>
      </c>
      <c r="AW1010" s="4">
        <f t="array" ref="AW1010">_xlfn.STDEV.S(IF(I$17:I$1040=I1010,$C$17:$C$1040,""))</f>
        <v>1.238560106281684E-2</v>
      </c>
      <c r="AX1010" s="4">
        <f t="array" ref="AX1010">_xlfn.STDEV.S(IF(J$17:J$1040=J1010,$C$17:$C$1040,""))</f>
        <v>1.5385796886373919E-2</v>
      </c>
      <c r="AY1010" s="4">
        <f t="array" ref="AY1010">_xlfn.STDEV.S(IF(K$17:K$1040=K1010,$C$17:$C$1040,""))</f>
        <v>9.2516393253929043E-3</v>
      </c>
      <c r="AZ1010" s="4">
        <f t="array" ref="AZ1010">_xlfn.STDEV.S(IF(L$17:L$1040=L1010,$C$17:$C$1040,""))</f>
        <v>9.0770751397645337E-3</v>
      </c>
      <c r="BA1010" s="7">
        <f t="shared" si="705"/>
        <v>24.646029270244831</v>
      </c>
      <c r="BB1010" s="7">
        <f t="shared" si="706"/>
        <v>18.704025844723532</v>
      </c>
      <c r="BC1010" s="7">
        <f t="shared" si="707"/>
        <v>11.664837757305637</v>
      </c>
      <c r="BD1010" s="7">
        <f t="shared" si="708"/>
        <v>8.9653463358385181</v>
      </c>
      <c r="BE1010" s="7">
        <f t="shared" si="709"/>
        <v>6.9837762935841647</v>
      </c>
      <c r="BF1010" s="7">
        <f t="shared" si="710"/>
        <v>4.5048978490558946</v>
      </c>
      <c r="BG1010" s="7">
        <f t="shared" si="711"/>
        <v>2.6485251257526361</v>
      </c>
      <c r="BH1010" s="7">
        <f t="shared" si="712"/>
        <v>1.4227088198761078</v>
      </c>
    </row>
    <row r="1011" spans="1:60" x14ac:dyDescent="0.25">
      <c r="A1011" s="3">
        <v>44124</v>
      </c>
      <c r="B1011" s="1">
        <v>3443.1201169999999</v>
      </c>
      <c r="C1011" s="4">
        <f t="shared" si="680"/>
        <v>4.7273339817479609E-3</v>
      </c>
      <c r="D1011" s="10">
        <f t="shared" si="713"/>
        <v>994</v>
      </c>
      <c r="E1011" s="10">
        <f t="shared" si="723"/>
        <v>1</v>
      </c>
      <c r="F1011" s="10">
        <f t="shared" si="722"/>
        <v>3</v>
      </c>
      <c r="G1011" s="10">
        <f t="shared" si="722"/>
        <v>7</v>
      </c>
      <c r="H1011" s="10">
        <f t="shared" si="722"/>
        <v>15</v>
      </c>
      <c r="I1011" s="10">
        <f t="shared" si="722"/>
        <v>31</v>
      </c>
      <c r="J1011" s="10">
        <f t="shared" si="722"/>
        <v>62</v>
      </c>
      <c r="K1011" s="10">
        <f t="shared" si="722"/>
        <v>124</v>
      </c>
      <c r="L1011" s="10">
        <f t="shared" si="722"/>
        <v>248</v>
      </c>
      <c r="M1011" s="4">
        <f t="shared" si="681"/>
        <v>7.0934616863010361E-4</v>
      </c>
      <c r="N1011" s="4">
        <f t="shared" si="682"/>
        <v>8.4305118703185099E-4</v>
      </c>
      <c r="O1011" s="4">
        <f t="shared" si="683"/>
        <v>1.4966384207309481E-3</v>
      </c>
      <c r="P1011" s="4">
        <f t="shared" si="684"/>
        <v>7.9530037621867132E-4</v>
      </c>
      <c r="Q1011" s="4">
        <f t="shared" si="685"/>
        <v>1.6427778656682053E-3</v>
      </c>
      <c r="R1011" s="4">
        <f t="shared" si="686"/>
        <v>5.7832279246852053E-4</v>
      </c>
      <c r="S1011" s="4">
        <f t="shared" si="687"/>
        <v>-3.3267195571157482E-3</v>
      </c>
      <c r="T1011" s="4">
        <f t="shared" si="688"/>
        <v>-3.4158269971232003E-3</v>
      </c>
      <c r="U1011" s="6">
        <f t="shared" si="689"/>
        <v>4.0179878131178575E-3</v>
      </c>
      <c r="V1011" s="6">
        <f t="shared" si="690"/>
        <v>3.8842827947161099E-3</v>
      </c>
      <c r="W1011" s="6">
        <f t="shared" si="691"/>
        <v>3.2306955610170128E-3</v>
      </c>
      <c r="X1011" s="6">
        <f t="shared" si="692"/>
        <v>3.9320336055292896E-3</v>
      </c>
      <c r="Y1011" s="6">
        <f t="shared" si="693"/>
        <v>3.0845561160797556E-3</v>
      </c>
      <c r="Z1011" s="6">
        <f t="shared" si="694"/>
        <v>4.1490111892794404E-3</v>
      </c>
      <c r="AA1011" s="6">
        <f t="shared" si="695"/>
        <v>8.0540535388637091E-3</v>
      </c>
      <c r="AB1011" s="6">
        <f t="shared" si="696"/>
        <v>8.1431609788711612E-3</v>
      </c>
      <c r="AC1011" s="6">
        <f t="shared" si="714"/>
        <v>-4.346546104382823E-2</v>
      </c>
      <c r="AD1011" s="6">
        <f t="shared" si="715"/>
        <v>-3.9588015510176822E-2</v>
      </c>
      <c r="AE1011" s="6">
        <f t="shared" si="716"/>
        <v>-2.0633985732903121E-2</v>
      </c>
      <c r="AF1011" s="6">
        <f t="shared" si="717"/>
        <v>-4.0972789023759199E-2</v>
      </c>
      <c r="AG1011" s="6">
        <f t="shared" si="718"/>
        <v>-1.6395941829722701E-2</v>
      </c>
      <c r="AH1011" s="6">
        <f t="shared" si="719"/>
        <v>-1.3202576610123647E-2</v>
      </c>
      <c r="AI1011" s="6">
        <f t="shared" si="720"/>
        <v>-1.4874495613708405E-3</v>
      </c>
      <c r="AJ1011" s="6">
        <f t="shared" si="721"/>
        <v>-1.2201272413484843E-3</v>
      </c>
      <c r="AK1011" s="4">
        <f t="shared" si="697"/>
        <v>0.4108241621067974</v>
      </c>
      <c r="AL1011" s="4">
        <f t="shared" si="698"/>
        <v>0.40325813050048448</v>
      </c>
      <c r="AM1011" s="4">
        <f t="shared" si="699"/>
        <v>0.14800661049523783</v>
      </c>
      <c r="AN1011" s="4">
        <f t="shared" si="700"/>
        <v>0.11925175067023452</v>
      </c>
      <c r="AO1011" s="4">
        <f t="shared" si="701"/>
        <v>8.6498267084291078E-2</v>
      </c>
      <c r="AP1011" s="4">
        <f t="shared" si="702"/>
        <v>6.9311443299436754E-2</v>
      </c>
      <c r="AQ1011" s="4">
        <f t="shared" si="703"/>
        <v>2.4503199207704274E-2</v>
      </c>
      <c r="AR1011" s="4">
        <f t="shared" si="704"/>
        <v>1.2914034860021156E-2</v>
      </c>
      <c r="AS1011" s="4">
        <f t="array" ref="AS1011">_xlfn.STDEV.S(IF(E$17:E$1040=E1011,$C$17:$C$1040,""))</f>
        <v>1.6668979720915356E-2</v>
      </c>
      <c r="AT1011" s="4">
        <f t="array" ref="AT1011">_xlfn.STDEV.S(IF(F$17:F$1040=F1011,$C$17:$C$1040,""))</f>
        <v>2.155996435463892E-2</v>
      </c>
      <c r="AU1011" s="4">
        <f t="array" ref="AU1011">_xlfn.STDEV.S(IF(G$17:G$1040=G1011,$C$17:$C$1040,""))</f>
        <v>1.268826995922356E-2</v>
      </c>
      <c r="AV1011" s="4">
        <f t="array" ref="AV1011">_xlfn.STDEV.S(IF(H$17:H$1040=H1011,$C$17:$C$1040,""))</f>
        <v>1.3301410364207759E-2</v>
      </c>
      <c r="AW1011" s="4">
        <f t="array" ref="AW1011">_xlfn.STDEV.S(IF(I$17:I$1040=I1011,$C$17:$C$1040,""))</f>
        <v>1.238560106281684E-2</v>
      </c>
      <c r="AX1011" s="4">
        <f t="array" ref="AX1011">_xlfn.STDEV.S(IF(J$17:J$1040=J1011,$C$17:$C$1040,""))</f>
        <v>1.5385796886373919E-2</v>
      </c>
      <c r="AY1011" s="4">
        <f t="array" ref="AY1011">_xlfn.STDEV.S(IF(K$17:K$1040=K1011,$C$17:$C$1040,""))</f>
        <v>9.2516393253929043E-3</v>
      </c>
      <c r="AZ1011" s="4">
        <f t="array" ref="AZ1011">_xlfn.STDEV.S(IF(L$17:L$1040=L1011,$C$17:$C$1040,""))</f>
        <v>9.0770751397645337E-3</v>
      </c>
      <c r="BA1011" s="7">
        <f t="shared" si="705"/>
        <v>24.646029270244831</v>
      </c>
      <c r="BB1011" s="7">
        <f t="shared" si="706"/>
        <v>18.704025844723532</v>
      </c>
      <c r="BC1011" s="7">
        <f t="shared" si="707"/>
        <v>11.664837757305637</v>
      </c>
      <c r="BD1011" s="7">
        <f t="shared" si="708"/>
        <v>8.9653463358385181</v>
      </c>
      <c r="BE1011" s="7">
        <f t="shared" si="709"/>
        <v>6.9837762935841647</v>
      </c>
      <c r="BF1011" s="7">
        <f t="shared" si="710"/>
        <v>4.5048978490558946</v>
      </c>
      <c r="BG1011" s="7">
        <f t="shared" si="711"/>
        <v>2.6485251257526361</v>
      </c>
      <c r="BH1011" s="7">
        <f t="shared" si="712"/>
        <v>1.4227088198761078</v>
      </c>
    </row>
    <row r="1012" spans="1:60" x14ac:dyDescent="0.25">
      <c r="A1012" s="3">
        <v>44125</v>
      </c>
      <c r="B1012" s="1">
        <v>3435.5600589999999</v>
      </c>
      <c r="C1012" s="4">
        <f t="shared" si="680"/>
        <v>-2.195699755774716E-3</v>
      </c>
      <c r="D1012" s="10">
        <f t="shared" si="713"/>
        <v>995</v>
      </c>
      <c r="E1012" s="10">
        <f t="shared" si="723"/>
        <v>1</v>
      </c>
      <c r="F1012" s="10">
        <f t="shared" si="722"/>
        <v>3</v>
      </c>
      <c r="G1012" s="10">
        <f t="shared" si="722"/>
        <v>7</v>
      </c>
      <c r="H1012" s="10">
        <f t="shared" si="722"/>
        <v>15</v>
      </c>
      <c r="I1012" s="10">
        <f t="shared" si="722"/>
        <v>31</v>
      </c>
      <c r="J1012" s="10">
        <f t="shared" si="722"/>
        <v>62</v>
      </c>
      <c r="K1012" s="10">
        <f t="shared" si="722"/>
        <v>124</v>
      </c>
      <c r="L1012" s="10">
        <f t="shared" si="722"/>
        <v>248</v>
      </c>
      <c r="M1012" s="4">
        <f t="shared" si="681"/>
        <v>7.0934616863010361E-4</v>
      </c>
      <c r="N1012" s="4">
        <f t="shared" si="682"/>
        <v>8.4305118703185099E-4</v>
      </c>
      <c r="O1012" s="4">
        <f t="shared" si="683"/>
        <v>1.4966384207309481E-3</v>
      </c>
      <c r="P1012" s="4">
        <f t="shared" si="684"/>
        <v>7.9530037621867132E-4</v>
      </c>
      <c r="Q1012" s="4">
        <f t="shared" si="685"/>
        <v>1.6427778656682053E-3</v>
      </c>
      <c r="R1012" s="4">
        <f t="shared" si="686"/>
        <v>5.7832279246852053E-4</v>
      </c>
      <c r="S1012" s="4">
        <f t="shared" si="687"/>
        <v>-3.3267195571157482E-3</v>
      </c>
      <c r="T1012" s="4">
        <f t="shared" si="688"/>
        <v>-3.4158269971232003E-3</v>
      </c>
      <c r="U1012" s="6">
        <f t="shared" si="689"/>
        <v>-2.9050459244048194E-3</v>
      </c>
      <c r="V1012" s="6">
        <f t="shared" si="690"/>
        <v>-3.038750942806567E-3</v>
      </c>
      <c r="W1012" s="6">
        <f t="shared" si="691"/>
        <v>-3.6923381765056641E-3</v>
      </c>
      <c r="X1012" s="6">
        <f t="shared" si="692"/>
        <v>-2.9910001319933873E-3</v>
      </c>
      <c r="Y1012" s="6">
        <f t="shared" si="693"/>
        <v>-3.8384776214429213E-3</v>
      </c>
      <c r="Z1012" s="6">
        <f t="shared" si="694"/>
        <v>-2.7740225482432365E-3</v>
      </c>
      <c r="AA1012" s="6">
        <f t="shared" si="695"/>
        <v>1.1310198013410322E-3</v>
      </c>
      <c r="AB1012" s="6">
        <f t="shared" si="696"/>
        <v>1.2201272413484843E-3</v>
      </c>
      <c r="AC1012" s="6">
        <f t="shared" si="714"/>
        <v>-4.6370506968233048E-2</v>
      </c>
      <c r="AD1012" s="6">
        <f t="shared" si="715"/>
        <v>-4.262676645298339E-2</v>
      </c>
      <c r="AE1012" s="6">
        <f t="shared" si="716"/>
        <v>-2.4326323909408785E-2</v>
      </c>
      <c r="AF1012" s="6">
        <f t="shared" si="717"/>
        <v>-4.3963789155752588E-2</v>
      </c>
      <c r="AG1012" s="6">
        <f t="shared" si="718"/>
        <v>-2.0234419451165622E-2</v>
      </c>
      <c r="AH1012" s="6">
        <f t="shared" si="719"/>
        <v>-1.5976599158366883E-2</v>
      </c>
      <c r="AI1012" s="6">
        <f t="shared" si="720"/>
        <v>-3.5642976002980831E-4</v>
      </c>
      <c r="AJ1012" s="6">
        <f t="shared" si="721"/>
        <v>0</v>
      </c>
      <c r="AK1012" s="4">
        <f t="shared" si="697"/>
        <v>0.4108241621067974</v>
      </c>
      <c r="AL1012" s="4">
        <f t="shared" si="698"/>
        <v>0.40325813050048448</v>
      </c>
      <c r="AM1012" s="4">
        <f t="shared" si="699"/>
        <v>0.14800661049523783</v>
      </c>
      <c r="AN1012" s="4">
        <f t="shared" si="700"/>
        <v>0.11925175067023452</v>
      </c>
      <c r="AO1012" s="4">
        <f t="shared" si="701"/>
        <v>8.6498267084291078E-2</v>
      </c>
      <c r="AP1012" s="4">
        <f t="shared" si="702"/>
        <v>6.9311443299436754E-2</v>
      </c>
      <c r="AQ1012" s="4">
        <f t="shared" si="703"/>
        <v>2.4503199207704274E-2</v>
      </c>
      <c r="AR1012" s="4">
        <f t="shared" si="704"/>
        <v>1.2914034860021156E-2</v>
      </c>
      <c r="AS1012" s="4">
        <f t="array" ref="AS1012">_xlfn.STDEV.S(IF(E$17:E$1040=E1012,$C$17:$C$1040,""))</f>
        <v>1.6668979720915356E-2</v>
      </c>
      <c r="AT1012" s="4">
        <f t="array" ref="AT1012">_xlfn.STDEV.S(IF(F$17:F$1040=F1012,$C$17:$C$1040,""))</f>
        <v>2.155996435463892E-2</v>
      </c>
      <c r="AU1012" s="4">
        <f t="array" ref="AU1012">_xlfn.STDEV.S(IF(G$17:G$1040=G1012,$C$17:$C$1040,""))</f>
        <v>1.268826995922356E-2</v>
      </c>
      <c r="AV1012" s="4">
        <f t="array" ref="AV1012">_xlfn.STDEV.S(IF(H$17:H$1040=H1012,$C$17:$C$1040,""))</f>
        <v>1.3301410364207759E-2</v>
      </c>
      <c r="AW1012" s="4">
        <f t="array" ref="AW1012">_xlfn.STDEV.S(IF(I$17:I$1040=I1012,$C$17:$C$1040,""))</f>
        <v>1.238560106281684E-2</v>
      </c>
      <c r="AX1012" s="4">
        <f t="array" ref="AX1012">_xlfn.STDEV.S(IF(J$17:J$1040=J1012,$C$17:$C$1040,""))</f>
        <v>1.5385796886373919E-2</v>
      </c>
      <c r="AY1012" s="4">
        <f t="array" ref="AY1012">_xlfn.STDEV.S(IF(K$17:K$1040=K1012,$C$17:$C$1040,""))</f>
        <v>9.2516393253929043E-3</v>
      </c>
      <c r="AZ1012" s="4">
        <f t="array" ref="AZ1012">_xlfn.STDEV.S(IF(L$17:L$1040=L1012,$C$17:$C$1040,""))</f>
        <v>9.0770751397645337E-3</v>
      </c>
      <c r="BA1012" s="7">
        <f t="shared" si="705"/>
        <v>24.646029270244831</v>
      </c>
      <c r="BB1012" s="7">
        <f t="shared" si="706"/>
        <v>18.704025844723532</v>
      </c>
      <c r="BC1012" s="7">
        <f t="shared" si="707"/>
        <v>11.664837757305637</v>
      </c>
      <c r="BD1012" s="7">
        <f t="shared" si="708"/>
        <v>8.9653463358385181</v>
      </c>
      <c r="BE1012" s="7">
        <f t="shared" si="709"/>
        <v>6.9837762935841647</v>
      </c>
      <c r="BF1012" s="7">
        <f t="shared" si="710"/>
        <v>4.5048978490558946</v>
      </c>
      <c r="BG1012" s="7">
        <f t="shared" si="711"/>
        <v>2.6485251257526361</v>
      </c>
      <c r="BH1012" s="7">
        <f t="shared" si="712"/>
        <v>1.4227088198761078</v>
      </c>
    </row>
    <row r="1013" spans="1:60" x14ac:dyDescent="0.25">
      <c r="A1013" s="3">
        <v>44126</v>
      </c>
      <c r="B1013" s="1">
        <v>3453.48999</v>
      </c>
      <c r="C1013" s="4">
        <f t="shared" si="680"/>
        <v>5.2189252093060023E-3</v>
      </c>
      <c r="D1013" s="10">
        <f t="shared" si="713"/>
        <v>996</v>
      </c>
      <c r="E1013" s="10">
        <f t="shared" si="723"/>
        <v>1</v>
      </c>
      <c r="F1013" s="10">
        <f t="shared" si="722"/>
        <v>3</v>
      </c>
      <c r="G1013" s="10">
        <f t="shared" si="722"/>
        <v>7</v>
      </c>
      <c r="H1013" s="10">
        <f t="shared" si="722"/>
        <v>15</v>
      </c>
      <c r="I1013" s="10">
        <f t="shared" si="722"/>
        <v>31</v>
      </c>
      <c r="J1013" s="10">
        <f t="shared" si="722"/>
        <v>62</v>
      </c>
      <c r="K1013" s="10">
        <f t="shared" si="722"/>
        <v>124</v>
      </c>
      <c r="L1013" s="10">
        <f t="shared" si="722"/>
        <v>249</v>
      </c>
      <c r="M1013" s="4">
        <f t="shared" si="681"/>
        <v>7.0934616863010361E-4</v>
      </c>
      <c r="N1013" s="4">
        <f t="shared" si="682"/>
        <v>8.4305118703185099E-4</v>
      </c>
      <c r="O1013" s="4">
        <f t="shared" si="683"/>
        <v>1.4966384207309481E-3</v>
      </c>
      <c r="P1013" s="4">
        <f t="shared" si="684"/>
        <v>7.9530037621867132E-4</v>
      </c>
      <c r="Q1013" s="4">
        <f t="shared" si="685"/>
        <v>1.6427778656682053E-3</v>
      </c>
      <c r="R1013" s="4">
        <f t="shared" si="686"/>
        <v>5.7832279246852053E-4</v>
      </c>
      <c r="S1013" s="4">
        <f t="shared" si="687"/>
        <v>-3.3267195571157482E-3</v>
      </c>
      <c r="T1013" s="4">
        <f t="shared" si="688"/>
        <v>-3.2376121171082961E-3</v>
      </c>
      <c r="U1013" s="6">
        <f t="shared" si="689"/>
        <v>4.509579040675899E-3</v>
      </c>
      <c r="V1013" s="6">
        <f t="shared" si="690"/>
        <v>4.3758740222741514E-3</v>
      </c>
      <c r="W1013" s="6">
        <f t="shared" si="691"/>
        <v>3.7222867885750542E-3</v>
      </c>
      <c r="X1013" s="6">
        <f t="shared" si="692"/>
        <v>4.423624833087331E-3</v>
      </c>
      <c r="Y1013" s="6">
        <f t="shared" si="693"/>
        <v>3.576147343637797E-3</v>
      </c>
      <c r="Z1013" s="6">
        <f t="shared" si="694"/>
        <v>4.6406024168374818E-3</v>
      </c>
      <c r="AA1013" s="6">
        <f t="shared" si="695"/>
        <v>8.5456447664217505E-3</v>
      </c>
      <c r="AB1013" s="6">
        <f t="shared" si="696"/>
        <v>8.4565373264142984E-3</v>
      </c>
      <c r="AC1013" s="6">
        <f t="shared" si="714"/>
        <v>-4.1860927927557148E-2</v>
      </c>
      <c r="AD1013" s="6">
        <f t="shared" si="715"/>
        <v>-3.8250892430709241E-2</v>
      </c>
      <c r="AE1013" s="6">
        <f t="shared" si="716"/>
        <v>-2.0604037120833731E-2</v>
      </c>
      <c r="AF1013" s="6">
        <f t="shared" si="717"/>
        <v>-3.9540164322665258E-2</v>
      </c>
      <c r="AG1013" s="6">
        <f t="shared" si="718"/>
        <v>-1.6658272107527825E-2</v>
      </c>
      <c r="AH1013" s="6">
        <f t="shared" si="719"/>
        <v>-1.1335996741529401E-2</v>
      </c>
      <c r="AI1013" s="6">
        <f t="shared" si="720"/>
        <v>8.1892150063919422E-3</v>
      </c>
      <c r="AJ1013" s="6">
        <f t="shared" si="721"/>
        <v>8.4565373264142984E-3</v>
      </c>
      <c r="AK1013" s="4">
        <f t="shared" si="697"/>
        <v>0.4108241621067974</v>
      </c>
      <c r="AL1013" s="4">
        <f t="shared" si="698"/>
        <v>0.40325813050048448</v>
      </c>
      <c r="AM1013" s="4">
        <f t="shared" si="699"/>
        <v>0.14800661049523783</v>
      </c>
      <c r="AN1013" s="4">
        <f t="shared" si="700"/>
        <v>0.11925175067023452</v>
      </c>
      <c r="AO1013" s="4">
        <f t="shared" si="701"/>
        <v>8.6498267084291078E-2</v>
      </c>
      <c r="AP1013" s="4">
        <f t="shared" si="702"/>
        <v>6.9311443299436754E-2</v>
      </c>
      <c r="AQ1013" s="4">
        <f t="shared" si="703"/>
        <v>2.4503199207704274E-2</v>
      </c>
      <c r="AR1013" s="4">
        <f t="shared" si="704"/>
        <v>1.5351904211235196E-2</v>
      </c>
      <c r="AS1013" s="4">
        <f t="array" ref="AS1013">_xlfn.STDEV.S(IF(E$17:E$1040=E1013,$C$17:$C$1040,""))</f>
        <v>1.6668979720915356E-2</v>
      </c>
      <c r="AT1013" s="4">
        <f t="array" ref="AT1013">_xlfn.STDEV.S(IF(F$17:F$1040=F1013,$C$17:$C$1040,""))</f>
        <v>2.155996435463892E-2</v>
      </c>
      <c r="AU1013" s="4">
        <f t="array" ref="AU1013">_xlfn.STDEV.S(IF(G$17:G$1040=G1013,$C$17:$C$1040,""))</f>
        <v>1.268826995922356E-2</v>
      </c>
      <c r="AV1013" s="4">
        <f t="array" ref="AV1013">_xlfn.STDEV.S(IF(H$17:H$1040=H1013,$C$17:$C$1040,""))</f>
        <v>1.3301410364207759E-2</v>
      </c>
      <c r="AW1013" s="4">
        <f t="array" ref="AW1013">_xlfn.STDEV.S(IF(I$17:I$1040=I1013,$C$17:$C$1040,""))</f>
        <v>1.238560106281684E-2</v>
      </c>
      <c r="AX1013" s="4">
        <f t="array" ref="AX1013">_xlfn.STDEV.S(IF(J$17:J$1040=J1013,$C$17:$C$1040,""))</f>
        <v>1.5385796886373919E-2</v>
      </c>
      <c r="AY1013" s="4">
        <f t="array" ref="AY1013">_xlfn.STDEV.S(IF(K$17:K$1040=K1013,$C$17:$C$1040,""))</f>
        <v>9.2516393253929043E-3</v>
      </c>
      <c r="AZ1013" s="4">
        <f t="array" ref="AZ1013">_xlfn.STDEV.S(IF(L$17:L$1040=L1013,$C$17:$C$1040,""))</f>
        <v>1.0830611110557336E-2</v>
      </c>
      <c r="BA1013" s="7">
        <f t="shared" si="705"/>
        <v>24.646029270244831</v>
      </c>
      <c r="BB1013" s="7">
        <f t="shared" si="706"/>
        <v>18.704025844723532</v>
      </c>
      <c r="BC1013" s="7">
        <f t="shared" si="707"/>
        <v>11.664837757305637</v>
      </c>
      <c r="BD1013" s="7">
        <f t="shared" si="708"/>
        <v>8.9653463358385181</v>
      </c>
      <c r="BE1013" s="7">
        <f t="shared" si="709"/>
        <v>6.9837762935841647</v>
      </c>
      <c r="BF1013" s="7">
        <f t="shared" si="710"/>
        <v>4.5048978490558946</v>
      </c>
      <c r="BG1013" s="7">
        <f t="shared" si="711"/>
        <v>2.6485251257526361</v>
      </c>
      <c r="BH1013" s="7">
        <f t="shared" si="712"/>
        <v>1.4174550313481984</v>
      </c>
    </row>
    <row r="1014" spans="1:60" x14ac:dyDescent="0.25">
      <c r="A1014" s="3">
        <v>44127</v>
      </c>
      <c r="B1014" s="1">
        <v>3465.389893</v>
      </c>
      <c r="C1014" s="4">
        <f t="shared" si="680"/>
        <v>3.4457615439620337E-3</v>
      </c>
      <c r="D1014" s="10">
        <f t="shared" si="713"/>
        <v>997</v>
      </c>
      <c r="E1014" s="10">
        <f t="shared" si="723"/>
        <v>1</v>
      </c>
      <c r="F1014" s="10">
        <f t="shared" si="722"/>
        <v>3</v>
      </c>
      <c r="G1014" s="10">
        <f t="shared" si="722"/>
        <v>7</v>
      </c>
      <c r="H1014" s="10">
        <f t="shared" si="722"/>
        <v>15</v>
      </c>
      <c r="I1014" s="10">
        <f t="shared" si="722"/>
        <v>31</v>
      </c>
      <c r="J1014" s="10">
        <f t="shared" si="722"/>
        <v>62</v>
      </c>
      <c r="K1014" s="10">
        <f t="shared" si="722"/>
        <v>124</v>
      </c>
      <c r="L1014" s="10">
        <f t="shared" si="722"/>
        <v>249</v>
      </c>
      <c r="M1014" s="4">
        <f t="shared" si="681"/>
        <v>7.0934616863010361E-4</v>
      </c>
      <c r="N1014" s="4">
        <f t="shared" si="682"/>
        <v>8.4305118703185099E-4</v>
      </c>
      <c r="O1014" s="4">
        <f t="shared" si="683"/>
        <v>1.4966384207309481E-3</v>
      </c>
      <c r="P1014" s="4">
        <f t="shared" si="684"/>
        <v>7.9530037621867132E-4</v>
      </c>
      <c r="Q1014" s="4">
        <f t="shared" si="685"/>
        <v>1.6427778656682053E-3</v>
      </c>
      <c r="R1014" s="4">
        <f t="shared" si="686"/>
        <v>5.7832279246852053E-4</v>
      </c>
      <c r="S1014" s="4">
        <f t="shared" si="687"/>
        <v>-3.3267195571157482E-3</v>
      </c>
      <c r="T1014" s="4">
        <f t="shared" si="688"/>
        <v>-3.2376121171082961E-3</v>
      </c>
      <c r="U1014" s="6">
        <f t="shared" si="689"/>
        <v>2.7364153753319303E-3</v>
      </c>
      <c r="V1014" s="6">
        <f t="shared" si="690"/>
        <v>2.6027103569301827E-3</v>
      </c>
      <c r="W1014" s="6">
        <f t="shared" si="691"/>
        <v>1.9491231232310856E-3</v>
      </c>
      <c r="X1014" s="6">
        <f t="shared" si="692"/>
        <v>2.6504611677433624E-3</v>
      </c>
      <c r="Y1014" s="6">
        <f t="shared" si="693"/>
        <v>1.8029836782938284E-3</v>
      </c>
      <c r="Z1014" s="6">
        <f t="shared" si="694"/>
        <v>2.8674387514935132E-3</v>
      </c>
      <c r="AA1014" s="6">
        <f t="shared" si="695"/>
        <v>6.7724811010777819E-3</v>
      </c>
      <c r="AB1014" s="6">
        <f t="shared" si="696"/>
        <v>6.6833736610703298E-3</v>
      </c>
      <c r="AC1014" s="6">
        <f t="shared" si="714"/>
        <v>-3.9124512552225217E-2</v>
      </c>
      <c r="AD1014" s="6">
        <f t="shared" si="715"/>
        <v>-3.564818207377906E-2</v>
      </c>
      <c r="AE1014" s="6">
        <f t="shared" si="716"/>
        <v>-1.8654913997602645E-2</v>
      </c>
      <c r="AF1014" s="6">
        <f t="shared" si="717"/>
        <v>-3.6889703154921898E-2</v>
      </c>
      <c r="AG1014" s="6">
        <f t="shared" si="718"/>
        <v>-1.4855288429233997E-2</v>
      </c>
      <c r="AH1014" s="6">
        <f t="shared" si="719"/>
        <v>-8.4685579900358882E-3</v>
      </c>
      <c r="AI1014" s="6">
        <f t="shared" si="720"/>
        <v>1.4961696107469724E-2</v>
      </c>
      <c r="AJ1014" s="6">
        <f t="shared" si="721"/>
        <v>1.5139910987484628E-2</v>
      </c>
      <c r="AK1014" s="4">
        <f t="shared" si="697"/>
        <v>0.4108241621067974</v>
      </c>
      <c r="AL1014" s="4">
        <f t="shared" si="698"/>
        <v>0.40325813050048448</v>
      </c>
      <c r="AM1014" s="4">
        <f t="shared" si="699"/>
        <v>0.14800661049523783</v>
      </c>
      <c r="AN1014" s="4">
        <f t="shared" si="700"/>
        <v>0.11925175067023452</v>
      </c>
      <c r="AO1014" s="4">
        <f t="shared" si="701"/>
        <v>8.6498267084291078E-2</v>
      </c>
      <c r="AP1014" s="4">
        <f t="shared" si="702"/>
        <v>6.9311443299436754E-2</v>
      </c>
      <c r="AQ1014" s="4">
        <f t="shared" si="703"/>
        <v>2.4503199207704274E-2</v>
      </c>
      <c r="AR1014" s="4">
        <f t="shared" si="704"/>
        <v>1.5351904211235196E-2</v>
      </c>
      <c r="AS1014" s="4">
        <f t="array" ref="AS1014">_xlfn.STDEV.S(IF(E$17:E$1040=E1014,$C$17:$C$1040,""))</f>
        <v>1.6668979720915356E-2</v>
      </c>
      <c r="AT1014" s="4">
        <f t="array" ref="AT1014">_xlfn.STDEV.S(IF(F$17:F$1040=F1014,$C$17:$C$1040,""))</f>
        <v>2.155996435463892E-2</v>
      </c>
      <c r="AU1014" s="4">
        <f t="array" ref="AU1014">_xlfn.STDEV.S(IF(G$17:G$1040=G1014,$C$17:$C$1040,""))</f>
        <v>1.268826995922356E-2</v>
      </c>
      <c r="AV1014" s="4">
        <f t="array" ref="AV1014">_xlfn.STDEV.S(IF(H$17:H$1040=H1014,$C$17:$C$1040,""))</f>
        <v>1.3301410364207759E-2</v>
      </c>
      <c r="AW1014" s="4">
        <f t="array" ref="AW1014">_xlfn.STDEV.S(IF(I$17:I$1040=I1014,$C$17:$C$1040,""))</f>
        <v>1.238560106281684E-2</v>
      </c>
      <c r="AX1014" s="4">
        <f t="array" ref="AX1014">_xlfn.STDEV.S(IF(J$17:J$1040=J1014,$C$17:$C$1040,""))</f>
        <v>1.5385796886373919E-2</v>
      </c>
      <c r="AY1014" s="4">
        <f t="array" ref="AY1014">_xlfn.STDEV.S(IF(K$17:K$1040=K1014,$C$17:$C$1040,""))</f>
        <v>9.2516393253929043E-3</v>
      </c>
      <c r="AZ1014" s="4">
        <f t="array" ref="AZ1014">_xlfn.STDEV.S(IF(L$17:L$1040=L1014,$C$17:$C$1040,""))</f>
        <v>1.0830611110557336E-2</v>
      </c>
      <c r="BA1014" s="7">
        <f t="shared" si="705"/>
        <v>24.646029270244831</v>
      </c>
      <c r="BB1014" s="7">
        <f t="shared" si="706"/>
        <v>18.704025844723532</v>
      </c>
      <c r="BC1014" s="7">
        <f t="shared" si="707"/>
        <v>11.664837757305637</v>
      </c>
      <c r="BD1014" s="7">
        <f t="shared" si="708"/>
        <v>8.9653463358385181</v>
      </c>
      <c r="BE1014" s="7">
        <f t="shared" si="709"/>
        <v>6.9837762935841647</v>
      </c>
      <c r="BF1014" s="7">
        <f t="shared" si="710"/>
        <v>4.5048978490558946</v>
      </c>
      <c r="BG1014" s="7">
        <f t="shared" si="711"/>
        <v>2.6485251257526361</v>
      </c>
      <c r="BH1014" s="7">
        <f t="shared" si="712"/>
        <v>1.4174550313481984</v>
      </c>
    </row>
    <row r="1015" spans="1:60" x14ac:dyDescent="0.25">
      <c r="A1015" s="3">
        <v>44130</v>
      </c>
      <c r="B1015" s="1">
        <v>3400.969971</v>
      </c>
      <c r="C1015" s="4">
        <f t="shared" si="680"/>
        <v>-1.8589516328343492E-2</v>
      </c>
      <c r="D1015" s="10">
        <f t="shared" si="713"/>
        <v>998</v>
      </c>
      <c r="E1015" s="10">
        <f t="shared" si="723"/>
        <v>1</v>
      </c>
      <c r="F1015" s="10">
        <f t="shared" si="722"/>
        <v>3</v>
      </c>
      <c r="G1015" s="10">
        <f t="shared" si="722"/>
        <v>7</v>
      </c>
      <c r="H1015" s="10">
        <f t="shared" si="722"/>
        <v>15</v>
      </c>
      <c r="I1015" s="10">
        <f t="shared" si="722"/>
        <v>31</v>
      </c>
      <c r="J1015" s="10">
        <f t="shared" si="722"/>
        <v>62</v>
      </c>
      <c r="K1015" s="10">
        <f t="shared" si="722"/>
        <v>124</v>
      </c>
      <c r="L1015" s="10">
        <f t="shared" si="722"/>
        <v>249</v>
      </c>
      <c r="M1015" s="4">
        <f t="shared" si="681"/>
        <v>7.0934616863010361E-4</v>
      </c>
      <c r="N1015" s="4">
        <f t="shared" si="682"/>
        <v>8.4305118703185099E-4</v>
      </c>
      <c r="O1015" s="4">
        <f t="shared" si="683"/>
        <v>1.4966384207309481E-3</v>
      </c>
      <c r="P1015" s="4">
        <f t="shared" si="684"/>
        <v>7.9530037621867132E-4</v>
      </c>
      <c r="Q1015" s="4">
        <f t="shared" si="685"/>
        <v>1.6427778656682053E-3</v>
      </c>
      <c r="R1015" s="4">
        <f t="shared" si="686"/>
        <v>5.7832279246852053E-4</v>
      </c>
      <c r="S1015" s="4">
        <f t="shared" si="687"/>
        <v>-3.3267195571157482E-3</v>
      </c>
      <c r="T1015" s="4">
        <f t="shared" si="688"/>
        <v>-3.2376121171082961E-3</v>
      </c>
      <c r="U1015" s="6">
        <f t="shared" si="689"/>
        <v>-1.9298862496973594E-2</v>
      </c>
      <c r="V1015" s="6">
        <f t="shared" si="690"/>
        <v>-1.9432567515375344E-2</v>
      </c>
      <c r="W1015" s="6">
        <f t="shared" si="691"/>
        <v>-2.008615474907444E-2</v>
      </c>
      <c r="X1015" s="6">
        <f t="shared" si="692"/>
        <v>-1.9384816704562165E-2</v>
      </c>
      <c r="Y1015" s="6">
        <f t="shared" si="693"/>
        <v>-2.0232294194011697E-2</v>
      </c>
      <c r="Z1015" s="6">
        <f t="shared" si="694"/>
        <v>-1.9167839120812012E-2</v>
      </c>
      <c r="AA1015" s="6">
        <f t="shared" si="695"/>
        <v>-1.5262796771227743E-2</v>
      </c>
      <c r="AB1015" s="6">
        <f t="shared" si="696"/>
        <v>-1.5351904211235196E-2</v>
      </c>
      <c r="AC1015" s="6">
        <f t="shared" si="714"/>
        <v>-5.8423375049198811E-2</v>
      </c>
      <c r="AD1015" s="6">
        <f t="shared" si="715"/>
        <v>-5.5080749589154404E-2</v>
      </c>
      <c r="AE1015" s="6">
        <f t="shared" si="716"/>
        <v>-3.8741068746677085E-2</v>
      </c>
      <c r="AF1015" s="6">
        <f t="shared" si="717"/>
        <v>-5.6274519859484062E-2</v>
      </c>
      <c r="AG1015" s="6">
        <f t="shared" si="718"/>
        <v>-3.5087582623245697E-2</v>
      </c>
      <c r="AH1015" s="6">
        <f t="shared" si="719"/>
        <v>-2.76363971108479E-2</v>
      </c>
      <c r="AI1015" s="6">
        <f t="shared" si="720"/>
        <v>-3.0110066375801936E-4</v>
      </c>
      <c r="AJ1015" s="6">
        <f t="shared" si="721"/>
        <v>-2.1199322375056728E-4</v>
      </c>
      <c r="AK1015" s="4">
        <f t="shared" si="697"/>
        <v>0.4108241621067974</v>
      </c>
      <c r="AL1015" s="4">
        <f t="shared" si="698"/>
        <v>0.40325813050048448</v>
      </c>
      <c r="AM1015" s="4">
        <f t="shared" si="699"/>
        <v>0.14800661049523783</v>
      </c>
      <c r="AN1015" s="4">
        <f t="shared" si="700"/>
        <v>0.11925175067023452</v>
      </c>
      <c r="AO1015" s="4">
        <f t="shared" si="701"/>
        <v>8.6498267084291078E-2</v>
      </c>
      <c r="AP1015" s="4">
        <f t="shared" si="702"/>
        <v>6.9311443299436754E-2</v>
      </c>
      <c r="AQ1015" s="4">
        <f t="shared" si="703"/>
        <v>2.4503199207704274E-2</v>
      </c>
      <c r="AR1015" s="4">
        <f t="shared" si="704"/>
        <v>1.5351904211235196E-2</v>
      </c>
      <c r="AS1015" s="4">
        <f t="array" ref="AS1015">_xlfn.STDEV.S(IF(E$17:E$1040=E1015,$C$17:$C$1040,""))</f>
        <v>1.6668979720915356E-2</v>
      </c>
      <c r="AT1015" s="4">
        <f t="array" ref="AT1015">_xlfn.STDEV.S(IF(F$17:F$1040=F1015,$C$17:$C$1040,""))</f>
        <v>2.155996435463892E-2</v>
      </c>
      <c r="AU1015" s="4">
        <f t="array" ref="AU1015">_xlfn.STDEV.S(IF(G$17:G$1040=G1015,$C$17:$C$1040,""))</f>
        <v>1.268826995922356E-2</v>
      </c>
      <c r="AV1015" s="4">
        <f t="array" ref="AV1015">_xlfn.STDEV.S(IF(H$17:H$1040=H1015,$C$17:$C$1040,""))</f>
        <v>1.3301410364207759E-2</v>
      </c>
      <c r="AW1015" s="4">
        <f t="array" ref="AW1015">_xlfn.STDEV.S(IF(I$17:I$1040=I1015,$C$17:$C$1040,""))</f>
        <v>1.238560106281684E-2</v>
      </c>
      <c r="AX1015" s="4">
        <f t="array" ref="AX1015">_xlfn.STDEV.S(IF(J$17:J$1040=J1015,$C$17:$C$1040,""))</f>
        <v>1.5385796886373919E-2</v>
      </c>
      <c r="AY1015" s="4">
        <f t="array" ref="AY1015">_xlfn.STDEV.S(IF(K$17:K$1040=K1015,$C$17:$C$1040,""))</f>
        <v>9.2516393253929043E-3</v>
      </c>
      <c r="AZ1015" s="4">
        <f t="array" ref="AZ1015">_xlfn.STDEV.S(IF(L$17:L$1040=L1015,$C$17:$C$1040,""))</f>
        <v>1.0830611110557336E-2</v>
      </c>
      <c r="BA1015" s="7">
        <f t="shared" si="705"/>
        <v>24.646029270244831</v>
      </c>
      <c r="BB1015" s="7">
        <f t="shared" si="706"/>
        <v>18.704025844723532</v>
      </c>
      <c r="BC1015" s="7">
        <f t="shared" si="707"/>
        <v>11.664837757305637</v>
      </c>
      <c r="BD1015" s="7">
        <f t="shared" si="708"/>
        <v>8.9653463358385181</v>
      </c>
      <c r="BE1015" s="7">
        <f t="shared" si="709"/>
        <v>6.9837762935841647</v>
      </c>
      <c r="BF1015" s="7">
        <f t="shared" si="710"/>
        <v>4.5048978490558946</v>
      </c>
      <c r="BG1015" s="7">
        <f t="shared" si="711"/>
        <v>2.6485251257526361</v>
      </c>
      <c r="BH1015" s="7">
        <f t="shared" si="712"/>
        <v>1.4174550313481984</v>
      </c>
    </row>
    <row r="1016" spans="1:60" x14ac:dyDescent="0.25">
      <c r="A1016" s="3">
        <v>44131</v>
      </c>
      <c r="B1016" s="1">
        <v>3390.679932</v>
      </c>
      <c r="C1016" s="4">
        <f t="shared" si="680"/>
        <v>-3.0256188933577288E-3</v>
      </c>
      <c r="D1016" s="10">
        <f t="shared" si="713"/>
        <v>999</v>
      </c>
      <c r="E1016" s="10">
        <f t="shared" si="723"/>
        <v>1</v>
      </c>
      <c r="F1016" s="10">
        <f t="shared" si="722"/>
        <v>3</v>
      </c>
      <c r="G1016" s="10">
        <f t="shared" si="722"/>
        <v>7</v>
      </c>
      <c r="H1016" s="10">
        <f t="shared" si="722"/>
        <v>15</v>
      </c>
      <c r="I1016" s="10">
        <f t="shared" si="722"/>
        <v>31</v>
      </c>
      <c r="J1016" s="10">
        <f t="shared" si="722"/>
        <v>62</v>
      </c>
      <c r="K1016" s="10">
        <f t="shared" si="722"/>
        <v>124</v>
      </c>
      <c r="L1016" s="10">
        <f t="shared" si="722"/>
        <v>249</v>
      </c>
      <c r="M1016" s="4">
        <f t="shared" si="681"/>
        <v>7.0934616863010361E-4</v>
      </c>
      <c r="N1016" s="4">
        <f t="shared" si="682"/>
        <v>8.4305118703185099E-4</v>
      </c>
      <c r="O1016" s="4">
        <f t="shared" si="683"/>
        <v>1.4966384207309481E-3</v>
      </c>
      <c r="P1016" s="4">
        <f t="shared" si="684"/>
        <v>7.9530037621867132E-4</v>
      </c>
      <c r="Q1016" s="4">
        <f t="shared" si="685"/>
        <v>1.6427778656682053E-3</v>
      </c>
      <c r="R1016" s="4">
        <f t="shared" si="686"/>
        <v>5.7832279246852053E-4</v>
      </c>
      <c r="S1016" s="4">
        <f t="shared" si="687"/>
        <v>-3.3267195571157482E-3</v>
      </c>
      <c r="T1016" s="4">
        <f t="shared" si="688"/>
        <v>-3.2376121171082961E-3</v>
      </c>
      <c r="U1016" s="6">
        <f t="shared" si="689"/>
        <v>-3.7349650619878322E-3</v>
      </c>
      <c r="V1016" s="6">
        <f t="shared" si="690"/>
        <v>-3.8686700803895798E-3</v>
      </c>
      <c r="W1016" s="6">
        <f t="shared" si="691"/>
        <v>-4.522257314088677E-3</v>
      </c>
      <c r="X1016" s="6">
        <f t="shared" si="692"/>
        <v>-3.8209192695764001E-3</v>
      </c>
      <c r="Y1016" s="6">
        <f t="shared" si="693"/>
        <v>-4.6683967590259341E-3</v>
      </c>
      <c r="Z1016" s="6">
        <f t="shared" si="694"/>
        <v>-3.6039416858262494E-3</v>
      </c>
      <c r="AA1016" s="6">
        <f t="shared" si="695"/>
        <v>3.0110066375801936E-4</v>
      </c>
      <c r="AB1016" s="6">
        <f t="shared" si="696"/>
        <v>2.1199322375056728E-4</v>
      </c>
      <c r="AC1016" s="6">
        <f t="shared" si="714"/>
        <v>-6.2158340111186643E-2</v>
      </c>
      <c r="AD1016" s="6">
        <f t="shared" si="715"/>
        <v>-5.8949419669543986E-2</v>
      </c>
      <c r="AE1016" s="6">
        <f t="shared" si="716"/>
        <v>-4.3263326060765758E-2</v>
      </c>
      <c r="AF1016" s="6">
        <f t="shared" si="717"/>
        <v>-6.0095439129060464E-2</v>
      </c>
      <c r="AG1016" s="6">
        <f t="shared" si="718"/>
        <v>-3.9755979382271628E-2</v>
      </c>
      <c r="AH1016" s="6">
        <f t="shared" si="719"/>
        <v>-3.124033879667415E-2</v>
      </c>
      <c r="AI1016" s="6">
        <f t="shared" si="720"/>
        <v>0</v>
      </c>
      <c r="AJ1016" s="6">
        <f t="shared" si="721"/>
        <v>0</v>
      </c>
      <c r="AK1016" s="4">
        <f t="shared" si="697"/>
        <v>0.4108241621067974</v>
      </c>
      <c r="AL1016" s="4">
        <f t="shared" si="698"/>
        <v>0.40325813050048448</v>
      </c>
      <c r="AM1016" s="4">
        <f t="shared" si="699"/>
        <v>0.14800661049523783</v>
      </c>
      <c r="AN1016" s="4">
        <f t="shared" si="700"/>
        <v>0.11925175067023452</v>
      </c>
      <c r="AO1016" s="4">
        <f t="shared" si="701"/>
        <v>8.6498267084291078E-2</v>
      </c>
      <c r="AP1016" s="4">
        <f t="shared" si="702"/>
        <v>6.9311443299436754E-2</v>
      </c>
      <c r="AQ1016" s="4">
        <f t="shared" si="703"/>
        <v>2.4503199207704274E-2</v>
      </c>
      <c r="AR1016" s="4">
        <f t="shared" si="704"/>
        <v>1.5351904211235196E-2</v>
      </c>
      <c r="AS1016" s="4">
        <f t="array" ref="AS1016">_xlfn.STDEV.S(IF(E$17:E$1040=E1016,$C$17:$C$1040,""))</f>
        <v>1.6668979720915356E-2</v>
      </c>
      <c r="AT1016" s="4">
        <f t="array" ref="AT1016">_xlfn.STDEV.S(IF(F$17:F$1040=F1016,$C$17:$C$1040,""))</f>
        <v>2.155996435463892E-2</v>
      </c>
      <c r="AU1016" s="4">
        <f t="array" ref="AU1016">_xlfn.STDEV.S(IF(G$17:G$1040=G1016,$C$17:$C$1040,""))</f>
        <v>1.268826995922356E-2</v>
      </c>
      <c r="AV1016" s="4">
        <f t="array" ref="AV1016">_xlfn.STDEV.S(IF(H$17:H$1040=H1016,$C$17:$C$1040,""))</f>
        <v>1.3301410364207759E-2</v>
      </c>
      <c r="AW1016" s="4">
        <f t="array" ref="AW1016">_xlfn.STDEV.S(IF(I$17:I$1040=I1016,$C$17:$C$1040,""))</f>
        <v>1.238560106281684E-2</v>
      </c>
      <c r="AX1016" s="4">
        <f t="array" ref="AX1016">_xlfn.STDEV.S(IF(J$17:J$1040=J1016,$C$17:$C$1040,""))</f>
        <v>1.5385796886373919E-2</v>
      </c>
      <c r="AY1016" s="4">
        <f t="array" ref="AY1016">_xlfn.STDEV.S(IF(K$17:K$1040=K1016,$C$17:$C$1040,""))</f>
        <v>9.2516393253929043E-3</v>
      </c>
      <c r="AZ1016" s="4">
        <f t="array" ref="AZ1016">_xlfn.STDEV.S(IF(L$17:L$1040=L1016,$C$17:$C$1040,""))</f>
        <v>1.0830611110557336E-2</v>
      </c>
      <c r="BA1016" s="7">
        <f t="shared" si="705"/>
        <v>24.646029270244831</v>
      </c>
      <c r="BB1016" s="7">
        <f t="shared" si="706"/>
        <v>18.704025844723532</v>
      </c>
      <c r="BC1016" s="7">
        <f t="shared" si="707"/>
        <v>11.664837757305637</v>
      </c>
      <c r="BD1016" s="7">
        <f t="shared" si="708"/>
        <v>8.9653463358385181</v>
      </c>
      <c r="BE1016" s="7">
        <f t="shared" si="709"/>
        <v>6.9837762935841647</v>
      </c>
      <c r="BF1016" s="7">
        <f t="shared" si="710"/>
        <v>4.5048978490558946</v>
      </c>
      <c r="BG1016" s="7">
        <f t="shared" si="711"/>
        <v>2.6485251257526361</v>
      </c>
      <c r="BH1016" s="7">
        <f t="shared" si="712"/>
        <v>1.4174550313481984</v>
      </c>
    </row>
    <row r="1017" spans="1:60" x14ac:dyDescent="0.25">
      <c r="A1017" s="3">
        <v>44132</v>
      </c>
      <c r="B1017" s="1">
        <v>3271.030029</v>
      </c>
      <c r="C1017" s="4">
        <f t="shared" si="680"/>
        <v>-3.5287878950409857E-2</v>
      </c>
      <c r="D1017" s="10">
        <f t="shared" si="713"/>
        <v>1000</v>
      </c>
      <c r="E1017" s="10">
        <f t="shared" si="723"/>
        <v>1</v>
      </c>
      <c r="F1017" s="10">
        <f t="shared" si="722"/>
        <v>3</v>
      </c>
      <c r="G1017" s="10">
        <f t="shared" si="722"/>
        <v>7</v>
      </c>
      <c r="H1017" s="10">
        <f t="shared" si="722"/>
        <v>15</v>
      </c>
      <c r="I1017" s="10">
        <f t="shared" si="722"/>
        <v>31</v>
      </c>
      <c r="J1017" s="10">
        <f t="shared" si="722"/>
        <v>62</v>
      </c>
      <c r="K1017" s="10">
        <f t="shared" si="722"/>
        <v>125</v>
      </c>
      <c r="L1017" s="10">
        <f t="shared" si="722"/>
        <v>250</v>
      </c>
      <c r="M1017" s="4">
        <f t="shared" si="681"/>
        <v>7.0934616863010361E-4</v>
      </c>
      <c r="N1017" s="4">
        <f t="shared" si="682"/>
        <v>8.4305118703185099E-4</v>
      </c>
      <c r="O1017" s="4">
        <f t="shared" si="683"/>
        <v>1.4966384207309481E-3</v>
      </c>
      <c r="P1017" s="4">
        <f t="shared" si="684"/>
        <v>7.9530037621867132E-4</v>
      </c>
      <c r="Q1017" s="4">
        <f t="shared" si="685"/>
        <v>1.6427778656682053E-3</v>
      </c>
      <c r="R1017" s="4">
        <f t="shared" si="686"/>
        <v>5.7832279246852053E-4</v>
      </c>
      <c r="S1017" s="4">
        <f t="shared" si="687"/>
        <v>4.4833651420527892E-3</v>
      </c>
      <c r="T1017" s="4">
        <f t="shared" si="688"/>
        <v>-5.7879738921108037E-3</v>
      </c>
      <c r="U1017" s="6">
        <f t="shared" si="689"/>
        <v>-3.5997225119039959E-2</v>
      </c>
      <c r="V1017" s="6">
        <f t="shared" si="690"/>
        <v>-3.6130930137441709E-2</v>
      </c>
      <c r="W1017" s="6">
        <f t="shared" si="691"/>
        <v>-3.6784517371140801E-2</v>
      </c>
      <c r="X1017" s="6">
        <f t="shared" si="692"/>
        <v>-3.608317932662853E-2</v>
      </c>
      <c r="Y1017" s="6">
        <f t="shared" si="693"/>
        <v>-3.6930656816078059E-2</v>
      </c>
      <c r="Z1017" s="6">
        <f t="shared" si="694"/>
        <v>-3.5866201742878377E-2</v>
      </c>
      <c r="AA1017" s="6">
        <f t="shared" si="695"/>
        <v>-3.9771244092462646E-2</v>
      </c>
      <c r="AB1017" s="6">
        <f t="shared" si="696"/>
        <v>-2.9499905058299053E-2</v>
      </c>
      <c r="AC1017" s="6">
        <f t="shared" si="714"/>
        <v>-9.8155565230226602E-2</v>
      </c>
      <c r="AD1017" s="6">
        <f t="shared" si="715"/>
        <v>-9.5080349806985695E-2</v>
      </c>
      <c r="AE1017" s="6">
        <f t="shared" si="716"/>
        <v>-8.004784343190656E-2</v>
      </c>
      <c r="AF1017" s="6">
        <f t="shared" si="717"/>
        <v>-9.6178618455688994E-2</v>
      </c>
      <c r="AG1017" s="6">
        <f t="shared" si="718"/>
        <v>-7.6686636198349686E-2</v>
      </c>
      <c r="AH1017" s="6">
        <f t="shared" si="719"/>
        <v>-6.7106540539552534E-2</v>
      </c>
      <c r="AI1017" s="6">
        <f t="shared" si="720"/>
        <v>-3.9771244092462646E-2</v>
      </c>
      <c r="AJ1017" s="6">
        <f t="shared" si="721"/>
        <v>-2.9499905058299053E-2</v>
      </c>
      <c r="AK1017" s="4">
        <f t="shared" si="697"/>
        <v>0.4108241621067974</v>
      </c>
      <c r="AL1017" s="4">
        <f t="shared" si="698"/>
        <v>0.40325813050048448</v>
      </c>
      <c r="AM1017" s="4">
        <f t="shared" si="699"/>
        <v>0.14800661049523783</v>
      </c>
      <c r="AN1017" s="4">
        <f t="shared" si="700"/>
        <v>0.11925175067023452</v>
      </c>
      <c r="AO1017" s="4">
        <f t="shared" si="701"/>
        <v>8.6498267084291078E-2</v>
      </c>
      <c r="AP1017" s="4">
        <f t="shared" si="702"/>
        <v>6.9311443299436754E-2</v>
      </c>
      <c r="AQ1017" s="4">
        <f t="shared" si="703"/>
        <v>5.3691273901099679E-2</v>
      </c>
      <c r="AR1017" s="4">
        <f t="shared" si="704"/>
        <v>2.9499905058299053E-2</v>
      </c>
      <c r="AS1017" s="4">
        <f t="array" ref="AS1017">_xlfn.STDEV.S(IF(E$17:E$1040=E1017,$C$17:$C$1040,""))</f>
        <v>1.6668979720915356E-2</v>
      </c>
      <c r="AT1017" s="4">
        <f t="array" ref="AT1017">_xlfn.STDEV.S(IF(F$17:F$1040=F1017,$C$17:$C$1040,""))</f>
        <v>2.155996435463892E-2</v>
      </c>
      <c r="AU1017" s="4">
        <f t="array" ref="AU1017">_xlfn.STDEV.S(IF(G$17:G$1040=G1017,$C$17:$C$1040,""))</f>
        <v>1.268826995922356E-2</v>
      </c>
      <c r="AV1017" s="4">
        <f t="array" ref="AV1017">_xlfn.STDEV.S(IF(H$17:H$1040=H1017,$C$17:$C$1040,""))</f>
        <v>1.3301410364207759E-2</v>
      </c>
      <c r="AW1017" s="4">
        <f t="array" ref="AW1017">_xlfn.STDEV.S(IF(I$17:I$1040=I1017,$C$17:$C$1040,""))</f>
        <v>1.238560106281684E-2</v>
      </c>
      <c r="AX1017" s="4">
        <f t="array" ref="AX1017">_xlfn.STDEV.S(IF(J$17:J$1040=J1017,$C$17:$C$1040,""))</f>
        <v>1.5385796886373919E-2</v>
      </c>
      <c r="AY1017" s="4">
        <f t="array" ref="AY1017">_xlfn.STDEV.S(IF(K$17:K$1040=K1017,$C$17:$C$1040,""))</f>
        <v>1.9667600928388578E-2</v>
      </c>
      <c r="AZ1017" s="4">
        <f t="array" ref="AZ1017">_xlfn.STDEV.S(IF(L$17:L$1040=L1017,$C$17:$C$1040,""))</f>
        <v>2.2751077954363031E-2</v>
      </c>
      <c r="BA1017" s="7">
        <f t="shared" si="705"/>
        <v>24.646029270244831</v>
      </c>
      <c r="BB1017" s="7">
        <f t="shared" si="706"/>
        <v>18.704025844723532</v>
      </c>
      <c r="BC1017" s="7">
        <f t="shared" si="707"/>
        <v>11.664837757305637</v>
      </c>
      <c r="BD1017" s="7">
        <f t="shared" si="708"/>
        <v>8.9653463358385181</v>
      </c>
      <c r="BE1017" s="7">
        <f t="shared" si="709"/>
        <v>6.9837762935841647</v>
      </c>
      <c r="BF1017" s="7">
        <f t="shared" si="710"/>
        <v>4.5048978490558946</v>
      </c>
      <c r="BG1017" s="7">
        <f t="shared" si="711"/>
        <v>2.7299350895207919</v>
      </c>
      <c r="BH1017" s="7">
        <f t="shared" si="712"/>
        <v>1.2966376853647843</v>
      </c>
    </row>
    <row r="1018" spans="1:60" x14ac:dyDescent="0.25">
      <c r="A1018" s="3">
        <v>44133</v>
      </c>
      <c r="B1018" s="1">
        <v>3310.110107</v>
      </c>
      <c r="C1018" s="4">
        <f t="shared" si="680"/>
        <v>1.1947330857108529E-2</v>
      </c>
      <c r="D1018" s="10">
        <f t="shared" si="713"/>
        <v>1001</v>
      </c>
      <c r="E1018" s="10">
        <f t="shared" si="723"/>
        <v>1</v>
      </c>
      <c r="F1018" s="10">
        <f t="shared" si="722"/>
        <v>3</v>
      </c>
      <c r="G1018" s="10">
        <f t="shared" si="722"/>
        <v>7</v>
      </c>
      <c r="H1018" s="10">
        <f t="shared" ref="F1018:L1040" si="724">QUOTIENT($D1018,H$2)</f>
        <v>15</v>
      </c>
      <c r="I1018" s="10">
        <f t="shared" si="724"/>
        <v>31</v>
      </c>
      <c r="J1018" s="10">
        <f t="shared" si="724"/>
        <v>62</v>
      </c>
      <c r="K1018" s="10">
        <f t="shared" si="724"/>
        <v>125</v>
      </c>
      <c r="L1018" s="10">
        <f t="shared" si="724"/>
        <v>250</v>
      </c>
      <c r="M1018" s="4">
        <f t="shared" si="681"/>
        <v>7.0934616863010361E-4</v>
      </c>
      <c r="N1018" s="4">
        <f t="shared" si="682"/>
        <v>8.4305118703185099E-4</v>
      </c>
      <c r="O1018" s="4">
        <f t="shared" si="683"/>
        <v>1.4966384207309481E-3</v>
      </c>
      <c r="P1018" s="4">
        <f t="shared" si="684"/>
        <v>7.9530037621867132E-4</v>
      </c>
      <c r="Q1018" s="4">
        <f t="shared" si="685"/>
        <v>1.6427778656682053E-3</v>
      </c>
      <c r="R1018" s="4">
        <f t="shared" si="686"/>
        <v>5.7832279246852053E-4</v>
      </c>
      <c r="S1018" s="4">
        <f t="shared" si="687"/>
        <v>4.4833651420527892E-3</v>
      </c>
      <c r="T1018" s="4">
        <f t="shared" si="688"/>
        <v>-5.7879738921108037E-3</v>
      </c>
      <c r="U1018" s="6">
        <f t="shared" si="689"/>
        <v>1.1237984688478425E-2</v>
      </c>
      <c r="V1018" s="6">
        <f t="shared" si="690"/>
        <v>1.1104279670076678E-2</v>
      </c>
      <c r="W1018" s="6">
        <f t="shared" si="691"/>
        <v>1.0450692436377581E-2</v>
      </c>
      <c r="X1018" s="6">
        <f t="shared" si="692"/>
        <v>1.1152030480889858E-2</v>
      </c>
      <c r="Y1018" s="6">
        <f t="shared" si="693"/>
        <v>1.0304552991440324E-2</v>
      </c>
      <c r="Z1018" s="6">
        <f t="shared" si="694"/>
        <v>1.1369008064640009E-2</v>
      </c>
      <c r="AA1018" s="6">
        <f t="shared" si="695"/>
        <v>7.4639657150557398E-3</v>
      </c>
      <c r="AB1018" s="6">
        <f t="shared" si="696"/>
        <v>1.7735304749219333E-2</v>
      </c>
      <c r="AC1018" s="6">
        <f t="shared" si="714"/>
        <v>-8.6917580541748182E-2</v>
      </c>
      <c r="AD1018" s="6">
        <f t="shared" si="715"/>
        <v>-8.3976070136909012E-2</v>
      </c>
      <c r="AE1018" s="6">
        <f t="shared" si="716"/>
        <v>-6.9597150995528975E-2</v>
      </c>
      <c r="AF1018" s="6">
        <f t="shared" si="717"/>
        <v>-8.5026587974799131E-2</v>
      </c>
      <c r="AG1018" s="6">
        <f t="shared" si="718"/>
        <v>-6.6382083206909359E-2</v>
      </c>
      <c r="AH1018" s="6">
        <f t="shared" si="719"/>
        <v>-5.5737532474912525E-2</v>
      </c>
      <c r="AI1018" s="6">
        <f t="shared" si="720"/>
        <v>-3.2307278377406906E-2</v>
      </c>
      <c r="AJ1018" s="6">
        <f t="shared" si="721"/>
        <v>-1.176460030907972E-2</v>
      </c>
      <c r="AK1018" s="4">
        <f t="shared" si="697"/>
        <v>0.4108241621067974</v>
      </c>
      <c r="AL1018" s="4">
        <f t="shared" si="698"/>
        <v>0.40325813050048448</v>
      </c>
      <c r="AM1018" s="4">
        <f t="shared" si="699"/>
        <v>0.14800661049523783</v>
      </c>
      <c r="AN1018" s="4">
        <f t="shared" si="700"/>
        <v>0.11925175067023452</v>
      </c>
      <c r="AO1018" s="4">
        <f t="shared" si="701"/>
        <v>8.6498267084291078E-2</v>
      </c>
      <c r="AP1018" s="4">
        <f t="shared" si="702"/>
        <v>6.9311443299436754E-2</v>
      </c>
      <c r="AQ1018" s="4">
        <f t="shared" si="703"/>
        <v>5.3691273901099679E-2</v>
      </c>
      <c r="AR1018" s="4">
        <f t="shared" si="704"/>
        <v>2.9499905058299053E-2</v>
      </c>
      <c r="AS1018" s="4">
        <f t="array" ref="AS1018">_xlfn.STDEV.S(IF(E$17:E$1040=E1018,$C$17:$C$1040,""))</f>
        <v>1.6668979720915356E-2</v>
      </c>
      <c r="AT1018" s="4">
        <f t="array" ref="AT1018">_xlfn.STDEV.S(IF(F$17:F$1040=F1018,$C$17:$C$1040,""))</f>
        <v>2.155996435463892E-2</v>
      </c>
      <c r="AU1018" s="4">
        <f t="array" ref="AU1018">_xlfn.STDEV.S(IF(G$17:G$1040=G1018,$C$17:$C$1040,""))</f>
        <v>1.268826995922356E-2</v>
      </c>
      <c r="AV1018" s="4">
        <f t="array" ref="AV1018">_xlfn.STDEV.S(IF(H$17:H$1040=H1018,$C$17:$C$1040,""))</f>
        <v>1.3301410364207759E-2</v>
      </c>
      <c r="AW1018" s="4">
        <f t="array" ref="AW1018">_xlfn.STDEV.S(IF(I$17:I$1040=I1018,$C$17:$C$1040,""))</f>
        <v>1.238560106281684E-2</v>
      </c>
      <c r="AX1018" s="4">
        <f t="array" ref="AX1018">_xlfn.STDEV.S(IF(J$17:J$1040=J1018,$C$17:$C$1040,""))</f>
        <v>1.5385796886373919E-2</v>
      </c>
      <c r="AY1018" s="4">
        <f t="array" ref="AY1018">_xlfn.STDEV.S(IF(K$17:K$1040=K1018,$C$17:$C$1040,""))</f>
        <v>1.9667600928388578E-2</v>
      </c>
      <c r="AZ1018" s="4">
        <f t="array" ref="AZ1018">_xlfn.STDEV.S(IF(L$17:L$1040=L1018,$C$17:$C$1040,""))</f>
        <v>2.2751077954363031E-2</v>
      </c>
      <c r="BA1018" s="7">
        <f t="shared" si="705"/>
        <v>24.646029270244831</v>
      </c>
      <c r="BB1018" s="7">
        <f t="shared" si="706"/>
        <v>18.704025844723532</v>
      </c>
      <c r="BC1018" s="7">
        <f t="shared" si="707"/>
        <v>11.664837757305637</v>
      </c>
      <c r="BD1018" s="7">
        <f t="shared" si="708"/>
        <v>8.9653463358385181</v>
      </c>
      <c r="BE1018" s="7">
        <f t="shared" si="709"/>
        <v>6.9837762935841647</v>
      </c>
      <c r="BF1018" s="7">
        <f t="shared" si="710"/>
        <v>4.5048978490558946</v>
      </c>
      <c r="BG1018" s="7">
        <f t="shared" si="711"/>
        <v>2.7299350895207919</v>
      </c>
      <c r="BH1018" s="7">
        <f t="shared" si="712"/>
        <v>1.2966376853647843</v>
      </c>
    </row>
    <row r="1019" spans="1:60" x14ac:dyDescent="0.25">
      <c r="A1019" s="3">
        <v>44134</v>
      </c>
      <c r="B1019" s="1">
        <v>3269.959961</v>
      </c>
      <c r="C1019" s="4">
        <f t="shared" si="680"/>
        <v>-1.212954998538962E-2</v>
      </c>
      <c r="D1019" s="10">
        <f t="shared" si="713"/>
        <v>1002</v>
      </c>
      <c r="E1019" s="10">
        <f t="shared" si="723"/>
        <v>1</v>
      </c>
      <c r="F1019" s="10">
        <f t="shared" si="724"/>
        <v>3</v>
      </c>
      <c r="G1019" s="10">
        <f t="shared" si="724"/>
        <v>7</v>
      </c>
      <c r="H1019" s="10">
        <f t="shared" si="724"/>
        <v>15</v>
      </c>
      <c r="I1019" s="10">
        <f t="shared" si="724"/>
        <v>31</v>
      </c>
      <c r="J1019" s="10">
        <f t="shared" si="724"/>
        <v>62</v>
      </c>
      <c r="K1019" s="10">
        <f t="shared" si="724"/>
        <v>125</v>
      </c>
      <c r="L1019" s="10">
        <f t="shared" si="724"/>
        <v>250</v>
      </c>
      <c r="M1019" s="4">
        <f t="shared" si="681"/>
        <v>7.0934616863010361E-4</v>
      </c>
      <c r="N1019" s="4">
        <f t="shared" si="682"/>
        <v>8.4305118703185099E-4</v>
      </c>
      <c r="O1019" s="4">
        <f t="shared" si="683"/>
        <v>1.4966384207309481E-3</v>
      </c>
      <c r="P1019" s="4">
        <f t="shared" si="684"/>
        <v>7.9530037621867132E-4</v>
      </c>
      <c r="Q1019" s="4">
        <f t="shared" si="685"/>
        <v>1.6427778656682053E-3</v>
      </c>
      <c r="R1019" s="4">
        <f t="shared" si="686"/>
        <v>5.7832279246852053E-4</v>
      </c>
      <c r="S1019" s="4">
        <f t="shared" si="687"/>
        <v>4.4833651420527892E-3</v>
      </c>
      <c r="T1019" s="4">
        <f t="shared" si="688"/>
        <v>-5.7879738921108037E-3</v>
      </c>
      <c r="U1019" s="6">
        <f t="shared" si="689"/>
        <v>-1.2838896154019725E-2</v>
      </c>
      <c r="V1019" s="6">
        <f t="shared" si="690"/>
        <v>-1.2972601172421471E-2</v>
      </c>
      <c r="W1019" s="6">
        <f t="shared" si="691"/>
        <v>-1.3626188406120569E-2</v>
      </c>
      <c r="X1019" s="6">
        <f t="shared" si="692"/>
        <v>-1.2924850361608292E-2</v>
      </c>
      <c r="Y1019" s="6">
        <f t="shared" si="693"/>
        <v>-1.3772327851057826E-2</v>
      </c>
      <c r="Z1019" s="6">
        <f t="shared" si="694"/>
        <v>-1.2707872777858141E-2</v>
      </c>
      <c r="AA1019" s="6">
        <f t="shared" si="695"/>
        <v>-1.661291512744241E-2</v>
      </c>
      <c r="AB1019" s="6">
        <f t="shared" si="696"/>
        <v>-6.3415760932788168E-3</v>
      </c>
      <c r="AC1019" s="6">
        <f t="shared" si="714"/>
        <v>-9.9756476695767912E-2</v>
      </c>
      <c r="AD1019" s="6">
        <f t="shared" si="715"/>
        <v>-9.6948671309330478E-2</v>
      </c>
      <c r="AE1019" s="6">
        <f t="shared" si="716"/>
        <v>-8.322333940164954E-2</v>
      </c>
      <c r="AF1019" s="6">
        <f t="shared" si="717"/>
        <v>-9.7951438336407418E-2</v>
      </c>
      <c r="AG1019" s="6">
        <f t="shared" si="718"/>
        <v>-8.0154411057967181E-2</v>
      </c>
      <c r="AH1019" s="6">
        <f t="shared" si="719"/>
        <v>-6.8445405252770666E-2</v>
      </c>
      <c r="AI1019" s="6">
        <f t="shared" si="720"/>
        <v>-4.8920193504849316E-2</v>
      </c>
      <c r="AJ1019" s="6">
        <f t="shared" si="721"/>
        <v>-1.8106176402358537E-2</v>
      </c>
      <c r="AK1019" s="4">
        <f t="shared" si="697"/>
        <v>0.4108241621067974</v>
      </c>
      <c r="AL1019" s="4">
        <f t="shared" si="698"/>
        <v>0.40325813050048448</v>
      </c>
      <c r="AM1019" s="4">
        <f t="shared" si="699"/>
        <v>0.14800661049523783</v>
      </c>
      <c r="AN1019" s="4">
        <f t="shared" si="700"/>
        <v>0.11925175067023452</v>
      </c>
      <c r="AO1019" s="4">
        <f t="shared" si="701"/>
        <v>8.6498267084291078E-2</v>
      </c>
      <c r="AP1019" s="4">
        <f t="shared" si="702"/>
        <v>6.9311443299436754E-2</v>
      </c>
      <c r="AQ1019" s="4">
        <f t="shared" si="703"/>
        <v>5.3691273901099679E-2</v>
      </c>
      <c r="AR1019" s="4">
        <f t="shared" si="704"/>
        <v>2.9499905058299053E-2</v>
      </c>
      <c r="AS1019" s="4">
        <f t="array" ref="AS1019">_xlfn.STDEV.S(IF(E$17:E$1040=E1019,$C$17:$C$1040,""))</f>
        <v>1.6668979720915356E-2</v>
      </c>
      <c r="AT1019" s="4">
        <f t="array" ref="AT1019">_xlfn.STDEV.S(IF(F$17:F$1040=F1019,$C$17:$C$1040,""))</f>
        <v>2.155996435463892E-2</v>
      </c>
      <c r="AU1019" s="4">
        <f t="array" ref="AU1019">_xlfn.STDEV.S(IF(G$17:G$1040=G1019,$C$17:$C$1040,""))</f>
        <v>1.268826995922356E-2</v>
      </c>
      <c r="AV1019" s="4">
        <f t="array" ref="AV1019">_xlfn.STDEV.S(IF(H$17:H$1040=H1019,$C$17:$C$1040,""))</f>
        <v>1.3301410364207759E-2</v>
      </c>
      <c r="AW1019" s="4">
        <f t="array" ref="AW1019">_xlfn.STDEV.S(IF(I$17:I$1040=I1019,$C$17:$C$1040,""))</f>
        <v>1.238560106281684E-2</v>
      </c>
      <c r="AX1019" s="4">
        <f t="array" ref="AX1019">_xlfn.STDEV.S(IF(J$17:J$1040=J1019,$C$17:$C$1040,""))</f>
        <v>1.5385796886373919E-2</v>
      </c>
      <c r="AY1019" s="4">
        <f t="array" ref="AY1019">_xlfn.STDEV.S(IF(K$17:K$1040=K1019,$C$17:$C$1040,""))</f>
        <v>1.9667600928388578E-2</v>
      </c>
      <c r="AZ1019" s="4">
        <f t="array" ref="AZ1019">_xlfn.STDEV.S(IF(L$17:L$1040=L1019,$C$17:$C$1040,""))</f>
        <v>2.2751077954363031E-2</v>
      </c>
      <c r="BA1019" s="7">
        <f t="shared" si="705"/>
        <v>24.646029270244831</v>
      </c>
      <c r="BB1019" s="7">
        <f t="shared" si="706"/>
        <v>18.704025844723532</v>
      </c>
      <c r="BC1019" s="7">
        <f t="shared" si="707"/>
        <v>11.664837757305637</v>
      </c>
      <c r="BD1019" s="7">
        <f t="shared" si="708"/>
        <v>8.9653463358385181</v>
      </c>
      <c r="BE1019" s="7">
        <f t="shared" si="709"/>
        <v>6.9837762935841647</v>
      </c>
      <c r="BF1019" s="7">
        <f t="shared" si="710"/>
        <v>4.5048978490558946</v>
      </c>
      <c r="BG1019" s="7">
        <f t="shared" si="711"/>
        <v>2.7299350895207919</v>
      </c>
      <c r="BH1019" s="7">
        <f t="shared" si="712"/>
        <v>1.2966376853647843</v>
      </c>
    </row>
    <row r="1020" spans="1:60" x14ac:dyDescent="0.25">
      <c r="A1020" s="3">
        <v>44137</v>
      </c>
      <c r="B1020" s="1">
        <v>3310.23999</v>
      </c>
      <c r="C1020" s="4">
        <f t="shared" si="680"/>
        <v>1.2318202510247733E-2</v>
      </c>
      <c r="D1020" s="10">
        <f t="shared" si="713"/>
        <v>1003</v>
      </c>
      <c r="E1020" s="10">
        <f t="shared" si="723"/>
        <v>1</v>
      </c>
      <c r="F1020" s="10">
        <f t="shared" si="724"/>
        <v>3</v>
      </c>
      <c r="G1020" s="10">
        <f t="shared" si="724"/>
        <v>7</v>
      </c>
      <c r="H1020" s="10">
        <f t="shared" si="724"/>
        <v>15</v>
      </c>
      <c r="I1020" s="10">
        <f t="shared" si="724"/>
        <v>31</v>
      </c>
      <c r="J1020" s="10">
        <f t="shared" si="724"/>
        <v>62</v>
      </c>
      <c r="K1020" s="10">
        <f t="shared" si="724"/>
        <v>125</v>
      </c>
      <c r="L1020" s="10">
        <f t="shared" si="724"/>
        <v>250</v>
      </c>
      <c r="M1020" s="4">
        <f t="shared" si="681"/>
        <v>7.0934616863010361E-4</v>
      </c>
      <c r="N1020" s="4">
        <f t="shared" si="682"/>
        <v>8.4305118703185099E-4</v>
      </c>
      <c r="O1020" s="4">
        <f t="shared" si="683"/>
        <v>1.4966384207309481E-3</v>
      </c>
      <c r="P1020" s="4">
        <f t="shared" si="684"/>
        <v>7.9530037621867132E-4</v>
      </c>
      <c r="Q1020" s="4">
        <f t="shared" si="685"/>
        <v>1.6427778656682053E-3</v>
      </c>
      <c r="R1020" s="4">
        <f t="shared" si="686"/>
        <v>5.7832279246852053E-4</v>
      </c>
      <c r="S1020" s="4">
        <f t="shared" si="687"/>
        <v>4.4833651420527892E-3</v>
      </c>
      <c r="T1020" s="4">
        <f t="shared" si="688"/>
        <v>-5.7879738921108037E-3</v>
      </c>
      <c r="U1020" s="6">
        <f t="shared" si="689"/>
        <v>1.1608856341617629E-2</v>
      </c>
      <c r="V1020" s="6">
        <f t="shared" si="690"/>
        <v>1.1475151323215882E-2</v>
      </c>
      <c r="W1020" s="6">
        <f t="shared" si="691"/>
        <v>1.0821564089516785E-2</v>
      </c>
      <c r="X1020" s="6">
        <f t="shared" si="692"/>
        <v>1.1522902134029062E-2</v>
      </c>
      <c r="Y1020" s="6">
        <f t="shared" si="693"/>
        <v>1.0675424644579528E-2</v>
      </c>
      <c r="Z1020" s="6">
        <f t="shared" si="694"/>
        <v>1.1739879717779213E-2</v>
      </c>
      <c r="AA1020" s="6">
        <f t="shared" si="695"/>
        <v>7.834837368194944E-3</v>
      </c>
      <c r="AB1020" s="6">
        <f t="shared" si="696"/>
        <v>1.8106176402358537E-2</v>
      </c>
      <c r="AC1020" s="6">
        <f t="shared" si="714"/>
        <v>-8.8147620354150288E-2</v>
      </c>
      <c r="AD1020" s="6">
        <f t="shared" si="715"/>
        <v>-8.5473519986114591E-2</v>
      </c>
      <c r="AE1020" s="6">
        <f t="shared" si="716"/>
        <v>-7.2401775312132752E-2</v>
      </c>
      <c r="AF1020" s="6">
        <f t="shared" si="717"/>
        <v>-8.642853620237835E-2</v>
      </c>
      <c r="AG1020" s="6">
        <f t="shared" si="718"/>
        <v>-6.947898641338765E-2</v>
      </c>
      <c r="AH1020" s="6">
        <f t="shared" si="719"/>
        <v>-5.6705525534991454E-2</v>
      </c>
      <c r="AI1020" s="6">
        <f t="shared" si="720"/>
        <v>-4.1085356136654372E-2</v>
      </c>
      <c r="AJ1020" s="6">
        <f t="shared" si="721"/>
        <v>0</v>
      </c>
      <c r="AK1020" s="4">
        <f t="shared" si="697"/>
        <v>0.4108241621067974</v>
      </c>
      <c r="AL1020" s="4">
        <f t="shared" si="698"/>
        <v>0.40325813050048448</v>
      </c>
      <c r="AM1020" s="4">
        <f t="shared" si="699"/>
        <v>0.14800661049523783</v>
      </c>
      <c r="AN1020" s="4">
        <f t="shared" si="700"/>
        <v>0.11925175067023452</v>
      </c>
      <c r="AO1020" s="4">
        <f t="shared" si="701"/>
        <v>8.6498267084291078E-2</v>
      </c>
      <c r="AP1020" s="4">
        <f t="shared" si="702"/>
        <v>6.9311443299436754E-2</v>
      </c>
      <c r="AQ1020" s="4">
        <f t="shared" si="703"/>
        <v>5.3691273901099679E-2</v>
      </c>
      <c r="AR1020" s="4">
        <f t="shared" si="704"/>
        <v>2.9499905058299053E-2</v>
      </c>
      <c r="AS1020" s="4">
        <f t="array" ref="AS1020">_xlfn.STDEV.S(IF(E$17:E$1040=E1020,$C$17:$C$1040,""))</f>
        <v>1.6668979720915356E-2</v>
      </c>
      <c r="AT1020" s="4">
        <f t="array" ref="AT1020">_xlfn.STDEV.S(IF(F$17:F$1040=F1020,$C$17:$C$1040,""))</f>
        <v>2.155996435463892E-2</v>
      </c>
      <c r="AU1020" s="4">
        <f t="array" ref="AU1020">_xlfn.STDEV.S(IF(G$17:G$1040=G1020,$C$17:$C$1040,""))</f>
        <v>1.268826995922356E-2</v>
      </c>
      <c r="AV1020" s="4">
        <f t="array" ref="AV1020">_xlfn.STDEV.S(IF(H$17:H$1040=H1020,$C$17:$C$1040,""))</f>
        <v>1.3301410364207759E-2</v>
      </c>
      <c r="AW1020" s="4">
        <f t="array" ref="AW1020">_xlfn.STDEV.S(IF(I$17:I$1040=I1020,$C$17:$C$1040,""))</f>
        <v>1.238560106281684E-2</v>
      </c>
      <c r="AX1020" s="4">
        <f t="array" ref="AX1020">_xlfn.STDEV.S(IF(J$17:J$1040=J1020,$C$17:$C$1040,""))</f>
        <v>1.5385796886373919E-2</v>
      </c>
      <c r="AY1020" s="4">
        <f t="array" ref="AY1020">_xlfn.STDEV.S(IF(K$17:K$1040=K1020,$C$17:$C$1040,""))</f>
        <v>1.9667600928388578E-2</v>
      </c>
      <c r="AZ1020" s="4">
        <f t="array" ref="AZ1020">_xlfn.STDEV.S(IF(L$17:L$1040=L1020,$C$17:$C$1040,""))</f>
        <v>2.2751077954363031E-2</v>
      </c>
      <c r="BA1020" s="7">
        <f t="shared" si="705"/>
        <v>24.646029270244831</v>
      </c>
      <c r="BB1020" s="7">
        <f t="shared" si="706"/>
        <v>18.704025844723532</v>
      </c>
      <c r="BC1020" s="7">
        <f t="shared" si="707"/>
        <v>11.664837757305637</v>
      </c>
      <c r="BD1020" s="7">
        <f t="shared" si="708"/>
        <v>8.9653463358385181</v>
      </c>
      <c r="BE1020" s="7">
        <f t="shared" si="709"/>
        <v>6.9837762935841647</v>
      </c>
      <c r="BF1020" s="7">
        <f t="shared" si="710"/>
        <v>4.5048978490558946</v>
      </c>
      <c r="BG1020" s="7">
        <f t="shared" si="711"/>
        <v>2.7299350895207919</v>
      </c>
      <c r="BH1020" s="7">
        <f t="shared" si="712"/>
        <v>1.2966376853647843</v>
      </c>
    </row>
    <row r="1021" spans="1:60" x14ac:dyDescent="0.25">
      <c r="A1021" s="3">
        <v>44138</v>
      </c>
      <c r="B1021" s="1">
        <v>3369.1599120000001</v>
      </c>
      <c r="C1021" s="4">
        <f t="shared" si="680"/>
        <v>1.7799290135456225E-2</v>
      </c>
      <c r="D1021" s="10">
        <f t="shared" si="713"/>
        <v>1004</v>
      </c>
      <c r="E1021" s="10">
        <f t="shared" si="723"/>
        <v>1</v>
      </c>
      <c r="F1021" s="10">
        <f t="shared" si="724"/>
        <v>3</v>
      </c>
      <c r="G1021" s="10">
        <f t="shared" si="724"/>
        <v>7</v>
      </c>
      <c r="H1021" s="10">
        <f t="shared" si="724"/>
        <v>15</v>
      </c>
      <c r="I1021" s="10">
        <f t="shared" si="724"/>
        <v>31</v>
      </c>
      <c r="J1021" s="10">
        <f t="shared" si="724"/>
        <v>62</v>
      </c>
      <c r="K1021" s="10">
        <f t="shared" si="724"/>
        <v>125</v>
      </c>
      <c r="L1021" s="10">
        <f t="shared" si="724"/>
        <v>251</v>
      </c>
      <c r="M1021" s="4">
        <f t="shared" si="681"/>
        <v>7.0934616863010361E-4</v>
      </c>
      <c r="N1021" s="4">
        <f t="shared" si="682"/>
        <v>8.4305118703185099E-4</v>
      </c>
      <c r="O1021" s="4">
        <f t="shared" si="683"/>
        <v>1.4966384207309481E-3</v>
      </c>
      <c r="P1021" s="4">
        <f t="shared" si="684"/>
        <v>7.9530037621867132E-4</v>
      </c>
      <c r="Q1021" s="4">
        <f t="shared" si="685"/>
        <v>1.6427778656682053E-3</v>
      </c>
      <c r="R1021" s="4">
        <f t="shared" si="686"/>
        <v>5.7832279246852053E-4</v>
      </c>
      <c r="S1021" s="4">
        <f t="shared" si="687"/>
        <v>4.4833651420527892E-3</v>
      </c>
      <c r="T1021" s="4">
        <f t="shared" si="688"/>
        <v>1.4754704176216382E-2</v>
      </c>
      <c r="U1021" s="6">
        <f t="shared" si="689"/>
        <v>1.7089943966826122E-2</v>
      </c>
      <c r="V1021" s="6">
        <f t="shared" si="690"/>
        <v>1.6956238948424372E-2</v>
      </c>
      <c r="W1021" s="6">
        <f t="shared" si="691"/>
        <v>1.6302651714725277E-2</v>
      </c>
      <c r="X1021" s="6">
        <f t="shared" si="692"/>
        <v>1.7003989759237552E-2</v>
      </c>
      <c r="Y1021" s="6">
        <f t="shared" si="693"/>
        <v>1.615651226978802E-2</v>
      </c>
      <c r="Z1021" s="6">
        <f t="shared" si="694"/>
        <v>1.7220967342987704E-2</v>
      </c>
      <c r="AA1021" s="6">
        <f t="shared" si="695"/>
        <v>1.3315924993403436E-2</v>
      </c>
      <c r="AB1021" s="6">
        <f t="shared" si="696"/>
        <v>3.0445859592398428E-3</v>
      </c>
      <c r="AC1021" s="6">
        <f t="shared" si="714"/>
        <v>-7.1057676387324159E-2</v>
      </c>
      <c r="AD1021" s="6">
        <f t="shared" si="715"/>
        <v>-6.8517281037690225E-2</v>
      </c>
      <c r="AE1021" s="6">
        <f t="shared" si="716"/>
        <v>-5.6099123597407471E-2</v>
      </c>
      <c r="AF1021" s="6">
        <f t="shared" si="717"/>
        <v>-6.9424546443140805E-2</v>
      </c>
      <c r="AG1021" s="6">
        <f t="shared" si="718"/>
        <v>-5.3322474143599627E-2</v>
      </c>
      <c r="AH1021" s="6">
        <f t="shared" si="719"/>
        <v>-3.9484558192003749E-2</v>
      </c>
      <c r="AI1021" s="6">
        <f t="shared" si="720"/>
        <v>-2.7769431143250936E-2</v>
      </c>
      <c r="AJ1021" s="6">
        <f t="shared" si="721"/>
        <v>3.0445859592398428E-3</v>
      </c>
      <c r="AK1021" s="4">
        <f t="shared" si="697"/>
        <v>0.4108241621067974</v>
      </c>
      <c r="AL1021" s="4">
        <f t="shared" si="698"/>
        <v>0.40325813050048448</v>
      </c>
      <c r="AM1021" s="4">
        <f t="shared" si="699"/>
        <v>0.14800661049523783</v>
      </c>
      <c r="AN1021" s="4">
        <f t="shared" si="700"/>
        <v>0.11925175067023452</v>
      </c>
      <c r="AO1021" s="4">
        <f t="shared" si="701"/>
        <v>8.6498267084291078E-2</v>
      </c>
      <c r="AP1021" s="4">
        <f t="shared" si="702"/>
        <v>6.9311443299436754E-2</v>
      </c>
      <c r="AQ1021" s="4">
        <f t="shared" si="703"/>
        <v>5.3691273901099679E-2</v>
      </c>
      <c r="AR1021" s="4">
        <f t="shared" si="704"/>
        <v>1.5042419430413956E-2</v>
      </c>
      <c r="AS1021" s="4">
        <f t="array" ref="AS1021">_xlfn.STDEV.S(IF(E$17:E$1040=E1021,$C$17:$C$1040,""))</f>
        <v>1.6668979720915356E-2</v>
      </c>
      <c r="AT1021" s="4">
        <f t="array" ref="AT1021">_xlfn.STDEV.S(IF(F$17:F$1040=F1021,$C$17:$C$1040,""))</f>
        <v>2.155996435463892E-2</v>
      </c>
      <c r="AU1021" s="4">
        <f t="array" ref="AU1021">_xlfn.STDEV.S(IF(G$17:G$1040=G1021,$C$17:$C$1040,""))</f>
        <v>1.268826995922356E-2</v>
      </c>
      <c r="AV1021" s="4">
        <f t="array" ref="AV1021">_xlfn.STDEV.S(IF(H$17:H$1040=H1021,$C$17:$C$1040,""))</f>
        <v>1.3301410364207759E-2</v>
      </c>
      <c r="AW1021" s="4">
        <f t="array" ref="AW1021">_xlfn.STDEV.S(IF(I$17:I$1040=I1021,$C$17:$C$1040,""))</f>
        <v>1.238560106281684E-2</v>
      </c>
      <c r="AX1021" s="4">
        <f t="array" ref="AX1021">_xlfn.STDEV.S(IF(J$17:J$1040=J1021,$C$17:$C$1040,""))</f>
        <v>1.5385796886373919E-2</v>
      </c>
      <c r="AY1021" s="4">
        <f t="array" ref="AY1021">_xlfn.STDEV.S(IF(K$17:K$1040=K1021,$C$17:$C$1040,""))</f>
        <v>1.9667600928388578E-2</v>
      </c>
      <c r="AZ1021" s="4">
        <f t="array" ref="AZ1021">_xlfn.STDEV.S(IF(L$17:L$1040=L1021,$C$17:$C$1040,""))</f>
        <v>1.0179453083771033E-2</v>
      </c>
      <c r="BA1021" s="7">
        <f t="shared" si="705"/>
        <v>24.646029270244831</v>
      </c>
      <c r="BB1021" s="7">
        <f t="shared" si="706"/>
        <v>18.704025844723532</v>
      </c>
      <c r="BC1021" s="7">
        <f t="shared" si="707"/>
        <v>11.664837757305637</v>
      </c>
      <c r="BD1021" s="7">
        <f t="shared" si="708"/>
        <v>8.9653463358385181</v>
      </c>
      <c r="BE1021" s="7">
        <f t="shared" si="709"/>
        <v>6.9837762935841647</v>
      </c>
      <c r="BF1021" s="7">
        <f t="shared" si="710"/>
        <v>4.5048978490558946</v>
      </c>
      <c r="BG1021" s="7">
        <f t="shared" si="711"/>
        <v>2.7299350895207919</v>
      </c>
      <c r="BH1021" s="7">
        <f t="shared" si="712"/>
        <v>1.4777237349220544</v>
      </c>
    </row>
    <row r="1022" spans="1:60" x14ac:dyDescent="0.25">
      <c r="A1022" s="3">
        <v>44139</v>
      </c>
      <c r="B1022" s="1">
        <v>3443.4399410000001</v>
      </c>
      <c r="C1022" s="4">
        <f t="shared" si="680"/>
        <v>2.2047047614283777E-2</v>
      </c>
      <c r="D1022" s="10">
        <f t="shared" si="713"/>
        <v>1005</v>
      </c>
      <c r="E1022" s="10">
        <f t="shared" si="723"/>
        <v>1</v>
      </c>
      <c r="F1022" s="10">
        <f t="shared" si="724"/>
        <v>3</v>
      </c>
      <c r="G1022" s="10">
        <f t="shared" si="724"/>
        <v>7</v>
      </c>
      <c r="H1022" s="10">
        <f t="shared" si="724"/>
        <v>15</v>
      </c>
      <c r="I1022" s="10">
        <f t="shared" si="724"/>
        <v>31</v>
      </c>
      <c r="J1022" s="10">
        <f t="shared" si="724"/>
        <v>62</v>
      </c>
      <c r="K1022" s="10">
        <f t="shared" si="724"/>
        <v>125</v>
      </c>
      <c r="L1022" s="10">
        <f t="shared" si="724"/>
        <v>251</v>
      </c>
      <c r="M1022" s="4">
        <f t="shared" si="681"/>
        <v>7.0934616863010361E-4</v>
      </c>
      <c r="N1022" s="4">
        <f t="shared" si="682"/>
        <v>8.4305118703185099E-4</v>
      </c>
      <c r="O1022" s="4">
        <f t="shared" si="683"/>
        <v>1.4966384207309481E-3</v>
      </c>
      <c r="P1022" s="4">
        <f t="shared" si="684"/>
        <v>7.9530037621867132E-4</v>
      </c>
      <c r="Q1022" s="4">
        <f t="shared" si="685"/>
        <v>1.6427778656682053E-3</v>
      </c>
      <c r="R1022" s="4">
        <f t="shared" si="686"/>
        <v>5.7832279246852053E-4</v>
      </c>
      <c r="S1022" s="4">
        <f t="shared" si="687"/>
        <v>4.4833651420527892E-3</v>
      </c>
      <c r="T1022" s="4">
        <f t="shared" si="688"/>
        <v>1.4754704176216382E-2</v>
      </c>
      <c r="U1022" s="6">
        <f t="shared" si="689"/>
        <v>2.1337701445653674E-2</v>
      </c>
      <c r="V1022" s="6">
        <f t="shared" si="690"/>
        <v>2.1203996427251924E-2</v>
      </c>
      <c r="W1022" s="6">
        <f t="shared" si="691"/>
        <v>2.0550409193552829E-2</v>
      </c>
      <c r="X1022" s="6">
        <f t="shared" si="692"/>
        <v>2.1251747238065104E-2</v>
      </c>
      <c r="Y1022" s="6">
        <f t="shared" si="693"/>
        <v>2.0404269748615571E-2</v>
      </c>
      <c r="Z1022" s="6">
        <f t="shared" si="694"/>
        <v>2.1468724821815256E-2</v>
      </c>
      <c r="AA1022" s="6">
        <f t="shared" si="695"/>
        <v>1.7563682472230988E-2</v>
      </c>
      <c r="AB1022" s="6">
        <f t="shared" si="696"/>
        <v>7.2923434380673946E-3</v>
      </c>
      <c r="AC1022" s="6">
        <f t="shared" si="714"/>
        <v>-4.9719974941670485E-2</v>
      </c>
      <c r="AD1022" s="6">
        <f t="shared" si="715"/>
        <v>-4.7313284610438301E-2</v>
      </c>
      <c r="AE1022" s="6">
        <f t="shared" si="716"/>
        <v>-3.5548714403854639E-2</v>
      </c>
      <c r="AF1022" s="6">
        <f t="shared" si="717"/>
        <v>-4.8172799205075702E-2</v>
      </c>
      <c r="AG1022" s="6">
        <f t="shared" si="718"/>
        <v>-3.2918204394984052E-2</v>
      </c>
      <c r="AH1022" s="6">
        <f t="shared" si="719"/>
        <v>-1.8015833370188493E-2</v>
      </c>
      <c r="AI1022" s="6">
        <f t="shared" si="720"/>
        <v>-1.0205748671019949E-2</v>
      </c>
      <c r="AJ1022" s="6">
        <f t="shared" si="721"/>
        <v>1.0336929397307237E-2</v>
      </c>
      <c r="AK1022" s="4">
        <f t="shared" si="697"/>
        <v>0.4108241621067974</v>
      </c>
      <c r="AL1022" s="4">
        <f t="shared" si="698"/>
        <v>0.40325813050048448</v>
      </c>
      <c r="AM1022" s="4">
        <f t="shared" si="699"/>
        <v>0.14800661049523783</v>
      </c>
      <c r="AN1022" s="4">
        <f t="shared" si="700"/>
        <v>0.11925175067023452</v>
      </c>
      <c r="AO1022" s="4">
        <f t="shared" si="701"/>
        <v>8.6498267084291078E-2</v>
      </c>
      <c r="AP1022" s="4">
        <f t="shared" si="702"/>
        <v>6.9311443299436754E-2</v>
      </c>
      <c r="AQ1022" s="4">
        <f t="shared" si="703"/>
        <v>5.3691273901099679E-2</v>
      </c>
      <c r="AR1022" s="4">
        <f t="shared" si="704"/>
        <v>1.5042419430413956E-2</v>
      </c>
      <c r="AS1022" s="4">
        <f t="array" ref="AS1022">_xlfn.STDEV.S(IF(E$17:E$1040=E1022,$C$17:$C$1040,""))</f>
        <v>1.6668979720915356E-2</v>
      </c>
      <c r="AT1022" s="4">
        <f t="array" ref="AT1022">_xlfn.STDEV.S(IF(F$17:F$1040=F1022,$C$17:$C$1040,""))</f>
        <v>2.155996435463892E-2</v>
      </c>
      <c r="AU1022" s="4">
        <f t="array" ref="AU1022">_xlfn.STDEV.S(IF(G$17:G$1040=G1022,$C$17:$C$1040,""))</f>
        <v>1.268826995922356E-2</v>
      </c>
      <c r="AV1022" s="4">
        <f t="array" ref="AV1022">_xlfn.STDEV.S(IF(H$17:H$1040=H1022,$C$17:$C$1040,""))</f>
        <v>1.3301410364207759E-2</v>
      </c>
      <c r="AW1022" s="4">
        <f t="array" ref="AW1022">_xlfn.STDEV.S(IF(I$17:I$1040=I1022,$C$17:$C$1040,""))</f>
        <v>1.238560106281684E-2</v>
      </c>
      <c r="AX1022" s="4">
        <f t="array" ref="AX1022">_xlfn.STDEV.S(IF(J$17:J$1040=J1022,$C$17:$C$1040,""))</f>
        <v>1.5385796886373919E-2</v>
      </c>
      <c r="AY1022" s="4">
        <f t="array" ref="AY1022">_xlfn.STDEV.S(IF(K$17:K$1040=K1022,$C$17:$C$1040,""))</f>
        <v>1.9667600928388578E-2</v>
      </c>
      <c r="AZ1022" s="4">
        <f t="array" ref="AZ1022">_xlfn.STDEV.S(IF(L$17:L$1040=L1022,$C$17:$C$1040,""))</f>
        <v>1.0179453083771033E-2</v>
      </c>
      <c r="BA1022" s="7">
        <f t="shared" si="705"/>
        <v>24.646029270244831</v>
      </c>
      <c r="BB1022" s="7">
        <f t="shared" si="706"/>
        <v>18.704025844723532</v>
      </c>
      <c r="BC1022" s="7">
        <f t="shared" si="707"/>
        <v>11.664837757305637</v>
      </c>
      <c r="BD1022" s="7">
        <f t="shared" si="708"/>
        <v>8.9653463358385181</v>
      </c>
      <c r="BE1022" s="7">
        <f t="shared" si="709"/>
        <v>6.9837762935841647</v>
      </c>
      <c r="BF1022" s="7">
        <f t="shared" si="710"/>
        <v>4.5048978490558946</v>
      </c>
      <c r="BG1022" s="7">
        <f t="shared" si="711"/>
        <v>2.7299350895207919</v>
      </c>
      <c r="BH1022" s="7">
        <f t="shared" si="712"/>
        <v>1.4777237349220544</v>
      </c>
    </row>
    <row r="1023" spans="1:60" x14ac:dyDescent="0.25">
      <c r="A1023" s="3">
        <v>44140</v>
      </c>
      <c r="B1023" s="1">
        <v>3510.4499510000001</v>
      </c>
      <c r="C1023" s="4">
        <f t="shared" si="680"/>
        <v>1.9460194209323101E-2</v>
      </c>
      <c r="D1023" s="10">
        <f t="shared" si="713"/>
        <v>1006</v>
      </c>
      <c r="E1023" s="10">
        <f t="shared" si="723"/>
        <v>1</v>
      </c>
      <c r="F1023" s="10">
        <f t="shared" si="724"/>
        <v>3</v>
      </c>
      <c r="G1023" s="10">
        <f t="shared" si="724"/>
        <v>7</v>
      </c>
      <c r="H1023" s="10">
        <f t="shared" si="724"/>
        <v>15</v>
      </c>
      <c r="I1023" s="10">
        <f t="shared" si="724"/>
        <v>31</v>
      </c>
      <c r="J1023" s="10">
        <f t="shared" si="724"/>
        <v>62</v>
      </c>
      <c r="K1023" s="10">
        <f t="shared" si="724"/>
        <v>125</v>
      </c>
      <c r="L1023" s="10">
        <f t="shared" si="724"/>
        <v>251</v>
      </c>
      <c r="M1023" s="4">
        <f t="shared" si="681"/>
        <v>7.0934616863010361E-4</v>
      </c>
      <c r="N1023" s="4">
        <f t="shared" si="682"/>
        <v>8.4305118703185099E-4</v>
      </c>
      <c r="O1023" s="4">
        <f t="shared" si="683"/>
        <v>1.4966384207309481E-3</v>
      </c>
      <c r="P1023" s="4">
        <f t="shared" si="684"/>
        <v>7.9530037621867132E-4</v>
      </c>
      <c r="Q1023" s="4">
        <f t="shared" si="685"/>
        <v>1.6427778656682053E-3</v>
      </c>
      <c r="R1023" s="4">
        <f t="shared" si="686"/>
        <v>5.7832279246852053E-4</v>
      </c>
      <c r="S1023" s="4">
        <f t="shared" si="687"/>
        <v>4.4833651420527892E-3</v>
      </c>
      <c r="T1023" s="4">
        <f t="shared" si="688"/>
        <v>1.4754704176216382E-2</v>
      </c>
      <c r="U1023" s="6">
        <f t="shared" si="689"/>
        <v>1.8750848040692998E-2</v>
      </c>
      <c r="V1023" s="6">
        <f t="shared" si="690"/>
        <v>1.8617143022291248E-2</v>
      </c>
      <c r="W1023" s="6">
        <f t="shared" si="691"/>
        <v>1.7963555788592152E-2</v>
      </c>
      <c r="X1023" s="6">
        <f t="shared" si="692"/>
        <v>1.8664893833104428E-2</v>
      </c>
      <c r="Y1023" s="6">
        <f t="shared" si="693"/>
        <v>1.7817416343654895E-2</v>
      </c>
      <c r="Z1023" s="6">
        <f t="shared" si="694"/>
        <v>1.888187141685458E-2</v>
      </c>
      <c r="AA1023" s="6">
        <f t="shared" si="695"/>
        <v>1.4976829067270311E-2</v>
      </c>
      <c r="AB1023" s="6">
        <f t="shared" si="696"/>
        <v>4.7054900331067184E-3</v>
      </c>
      <c r="AC1023" s="6">
        <f t="shared" si="714"/>
        <v>-3.0969126900977487E-2</v>
      </c>
      <c r="AD1023" s="6">
        <f t="shared" si="715"/>
        <v>-2.8696141588147053E-2</v>
      </c>
      <c r="AE1023" s="6">
        <f t="shared" si="716"/>
        <v>-1.7585158615262487E-2</v>
      </c>
      <c r="AF1023" s="6">
        <f t="shared" si="717"/>
        <v>-2.9507905371971274E-2</v>
      </c>
      <c r="AG1023" s="6">
        <f t="shared" si="718"/>
        <v>-1.5100788051329157E-2</v>
      </c>
      <c r="AH1023" s="6">
        <f t="shared" si="719"/>
        <v>8.6603804666608719E-4</v>
      </c>
      <c r="AI1023" s="6">
        <f t="shared" si="720"/>
        <v>4.7710803962503628E-3</v>
      </c>
      <c r="AJ1023" s="6">
        <f t="shared" si="721"/>
        <v>1.5042419430413956E-2</v>
      </c>
      <c r="AK1023" s="4">
        <f t="shared" si="697"/>
        <v>0.4108241621067974</v>
      </c>
      <c r="AL1023" s="4">
        <f t="shared" si="698"/>
        <v>0.40325813050048448</v>
      </c>
      <c r="AM1023" s="4">
        <f t="shared" si="699"/>
        <v>0.14800661049523783</v>
      </c>
      <c r="AN1023" s="4">
        <f t="shared" si="700"/>
        <v>0.11925175067023452</v>
      </c>
      <c r="AO1023" s="4">
        <f t="shared" si="701"/>
        <v>8.6498267084291078E-2</v>
      </c>
      <c r="AP1023" s="4">
        <f t="shared" si="702"/>
        <v>6.9311443299436754E-2</v>
      </c>
      <c r="AQ1023" s="4">
        <f t="shared" si="703"/>
        <v>5.3691273901099679E-2</v>
      </c>
      <c r="AR1023" s="4">
        <f t="shared" si="704"/>
        <v>1.5042419430413956E-2</v>
      </c>
      <c r="AS1023" s="4">
        <f t="array" ref="AS1023">_xlfn.STDEV.S(IF(E$17:E$1040=E1023,$C$17:$C$1040,""))</f>
        <v>1.6668979720915356E-2</v>
      </c>
      <c r="AT1023" s="4">
        <f t="array" ref="AT1023">_xlfn.STDEV.S(IF(F$17:F$1040=F1023,$C$17:$C$1040,""))</f>
        <v>2.155996435463892E-2</v>
      </c>
      <c r="AU1023" s="4">
        <f t="array" ref="AU1023">_xlfn.STDEV.S(IF(G$17:G$1040=G1023,$C$17:$C$1040,""))</f>
        <v>1.268826995922356E-2</v>
      </c>
      <c r="AV1023" s="4">
        <f t="array" ref="AV1023">_xlfn.STDEV.S(IF(H$17:H$1040=H1023,$C$17:$C$1040,""))</f>
        <v>1.3301410364207759E-2</v>
      </c>
      <c r="AW1023" s="4">
        <f t="array" ref="AW1023">_xlfn.STDEV.S(IF(I$17:I$1040=I1023,$C$17:$C$1040,""))</f>
        <v>1.238560106281684E-2</v>
      </c>
      <c r="AX1023" s="4">
        <f t="array" ref="AX1023">_xlfn.STDEV.S(IF(J$17:J$1040=J1023,$C$17:$C$1040,""))</f>
        <v>1.5385796886373919E-2</v>
      </c>
      <c r="AY1023" s="4">
        <f t="array" ref="AY1023">_xlfn.STDEV.S(IF(K$17:K$1040=K1023,$C$17:$C$1040,""))</f>
        <v>1.9667600928388578E-2</v>
      </c>
      <c r="AZ1023" s="4">
        <f t="array" ref="AZ1023">_xlfn.STDEV.S(IF(L$17:L$1040=L1023,$C$17:$C$1040,""))</f>
        <v>1.0179453083771033E-2</v>
      </c>
      <c r="BA1023" s="7">
        <f t="shared" si="705"/>
        <v>24.646029270244831</v>
      </c>
      <c r="BB1023" s="7">
        <f t="shared" si="706"/>
        <v>18.704025844723532</v>
      </c>
      <c r="BC1023" s="7">
        <f t="shared" si="707"/>
        <v>11.664837757305637</v>
      </c>
      <c r="BD1023" s="7">
        <f t="shared" si="708"/>
        <v>8.9653463358385181</v>
      </c>
      <c r="BE1023" s="7">
        <f t="shared" si="709"/>
        <v>6.9837762935841647</v>
      </c>
      <c r="BF1023" s="7">
        <f t="shared" si="710"/>
        <v>4.5048978490558946</v>
      </c>
      <c r="BG1023" s="7">
        <f t="shared" si="711"/>
        <v>2.7299350895207919</v>
      </c>
      <c r="BH1023" s="7">
        <f t="shared" si="712"/>
        <v>1.4777237349220544</v>
      </c>
    </row>
    <row r="1024" spans="1:60" x14ac:dyDescent="0.25">
      <c r="A1024" s="3">
        <v>44141</v>
      </c>
      <c r="B1024" s="1">
        <v>3509.4399410000001</v>
      </c>
      <c r="C1024" s="4">
        <f t="shared" si="680"/>
        <v>-2.877152541975736E-4</v>
      </c>
      <c r="D1024" s="10">
        <f t="shared" si="713"/>
        <v>1007</v>
      </c>
      <c r="E1024" s="10">
        <f t="shared" si="723"/>
        <v>1</v>
      </c>
      <c r="F1024" s="10">
        <f t="shared" si="724"/>
        <v>3</v>
      </c>
      <c r="G1024" s="10">
        <f t="shared" si="724"/>
        <v>7</v>
      </c>
      <c r="H1024" s="10">
        <f t="shared" si="724"/>
        <v>15</v>
      </c>
      <c r="I1024" s="10">
        <f t="shared" si="724"/>
        <v>31</v>
      </c>
      <c r="J1024" s="10">
        <f t="shared" si="724"/>
        <v>62</v>
      </c>
      <c r="K1024" s="10">
        <f t="shared" si="724"/>
        <v>125</v>
      </c>
      <c r="L1024" s="10">
        <f t="shared" si="724"/>
        <v>251</v>
      </c>
      <c r="M1024" s="4">
        <f t="shared" si="681"/>
        <v>7.0934616863010361E-4</v>
      </c>
      <c r="N1024" s="4">
        <f t="shared" si="682"/>
        <v>8.4305118703185099E-4</v>
      </c>
      <c r="O1024" s="4">
        <f t="shared" si="683"/>
        <v>1.4966384207309481E-3</v>
      </c>
      <c r="P1024" s="4">
        <f t="shared" si="684"/>
        <v>7.9530037621867132E-4</v>
      </c>
      <c r="Q1024" s="4">
        <f t="shared" si="685"/>
        <v>1.6427778656682053E-3</v>
      </c>
      <c r="R1024" s="4">
        <f t="shared" si="686"/>
        <v>5.7832279246852053E-4</v>
      </c>
      <c r="S1024" s="4">
        <f t="shared" si="687"/>
        <v>4.4833651420527892E-3</v>
      </c>
      <c r="T1024" s="4">
        <f t="shared" si="688"/>
        <v>1.4754704176216382E-2</v>
      </c>
      <c r="U1024" s="6">
        <f t="shared" si="689"/>
        <v>-9.9706142282767721E-4</v>
      </c>
      <c r="V1024" s="6">
        <f t="shared" si="690"/>
        <v>-1.1307664412294246E-3</v>
      </c>
      <c r="W1024" s="6">
        <f t="shared" si="691"/>
        <v>-1.7843536749285217E-3</v>
      </c>
      <c r="X1024" s="6">
        <f t="shared" si="692"/>
        <v>-1.0830156304162449E-3</v>
      </c>
      <c r="Y1024" s="6">
        <f t="shared" si="693"/>
        <v>-1.9304931198657789E-3</v>
      </c>
      <c r="Z1024" s="6">
        <f t="shared" si="694"/>
        <v>-8.6603804666609413E-4</v>
      </c>
      <c r="AA1024" s="6">
        <f t="shared" si="695"/>
        <v>-4.7710803962503628E-3</v>
      </c>
      <c r="AB1024" s="6">
        <f t="shared" si="696"/>
        <v>-1.5042419430413956E-2</v>
      </c>
      <c r="AC1024" s="6">
        <f t="shared" si="714"/>
        <v>-3.1966188323805163E-2</v>
      </c>
      <c r="AD1024" s="6">
        <f t="shared" si="715"/>
        <v>-2.982690802937648E-2</v>
      </c>
      <c r="AE1024" s="6">
        <f t="shared" si="716"/>
        <v>-1.9369512290191009E-2</v>
      </c>
      <c r="AF1024" s="6">
        <f t="shared" si="717"/>
        <v>-3.0590921002387521E-2</v>
      </c>
      <c r="AG1024" s="6">
        <f t="shared" si="718"/>
        <v>-1.7031281171194936E-2</v>
      </c>
      <c r="AH1024" s="6">
        <f t="shared" si="719"/>
        <v>-6.9388939039072284E-18</v>
      </c>
      <c r="AI1024" s="6">
        <f t="shared" si="720"/>
        <v>0</v>
      </c>
      <c r="AJ1024" s="6">
        <f t="shared" si="721"/>
        <v>0</v>
      </c>
      <c r="AK1024" s="4">
        <f t="shared" si="697"/>
        <v>0.4108241621067974</v>
      </c>
      <c r="AL1024" s="4">
        <f t="shared" si="698"/>
        <v>0.40325813050048448</v>
      </c>
      <c r="AM1024" s="4">
        <f t="shared" si="699"/>
        <v>0.14800661049523783</v>
      </c>
      <c r="AN1024" s="4">
        <f t="shared" si="700"/>
        <v>0.11925175067023452</v>
      </c>
      <c r="AO1024" s="4">
        <f t="shared" si="701"/>
        <v>8.6498267084291078E-2</v>
      </c>
      <c r="AP1024" s="4">
        <f t="shared" si="702"/>
        <v>6.9311443299436754E-2</v>
      </c>
      <c r="AQ1024" s="4">
        <f t="shared" si="703"/>
        <v>5.3691273901099679E-2</v>
      </c>
      <c r="AR1024" s="4">
        <f t="shared" si="704"/>
        <v>1.5042419430413956E-2</v>
      </c>
      <c r="AS1024" s="4">
        <f t="array" ref="AS1024">_xlfn.STDEV.S(IF(E$17:E$1040=E1024,$C$17:$C$1040,""))</f>
        <v>1.6668979720915356E-2</v>
      </c>
      <c r="AT1024" s="4">
        <f t="array" ref="AT1024">_xlfn.STDEV.S(IF(F$17:F$1040=F1024,$C$17:$C$1040,""))</f>
        <v>2.155996435463892E-2</v>
      </c>
      <c r="AU1024" s="4">
        <f t="array" ref="AU1024">_xlfn.STDEV.S(IF(G$17:G$1040=G1024,$C$17:$C$1040,""))</f>
        <v>1.268826995922356E-2</v>
      </c>
      <c r="AV1024" s="4">
        <f t="array" ref="AV1024">_xlfn.STDEV.S(IF(H$17:H$1040=H1024,$C$17:$C$1040,""))</f>
        <v>1.3301410364207759E-2</v>
      </c>
      <c r="AW1024" s="4">
        <f t="array" ref="AW1024">_xlfn.STDEV.S(IF(I$17:I$1040=I1024,$C$17:$C$1040,""))</f>
        <v>1.238560106281684E-2</v>
      </c>
      <c r="AX1024" s="4">
        <f t="array" ref="AX1024">_xlfn.STDEV.S(IF(J$17:J$1040=J1024,$C$17:$C$1040,""))</f>
        <v>1.5385796886373919E-2</v>
      </c>
      <c r="AY1024" s="4">
        <f t="array" ref="AY1024">_xlfn.STDEV.S(IF(K$17:K$1040=K1024,$C$17:$C$1040,""))</f>
        <v>1.9667600928388578E-2</v>
      </c>
      <c r="AZ1024" s="4">
        <f t="array" ref="AZ1024">_xlfn.STDEV.S(IF(L$17:L$1040=L1024,$C$17:$C$1040,""))</f>
        <v>1.0179453083771033E-2</v>
      </c>
      <c r="BA1024" s="7">
        <f t="shared" si="705"/>
        <v>24.646029270244831</v>
      </c>
      <c r="BB1024" s="7">
        <f t="shared" si="706"/>
        <v>18.704025844723532</v>
      </c>
      <c r="BC1024" s="7">
        <f t="shared" si="707"/>
        <v>11.664837757305637</v>
      </c>
      <c r="BD1024" s="7">
        <f t="shared" si="708"/>
        <v>8.9653463358385181</v>
      </c>
      <c r="BE1024" s="7">
        <f t="shared" si="709"/>
        <v>6.9837762935841647</v>
      </c>
      <c r="BF1024" s="7">
        <f t="shared" si="710"/>
        <v>4.5048978490558946</v>
      </c>
      <c r="BG1024" s="7">
        <f t="shared" si="711"/>
        <v>2.7299350895207919</v>
      </c>
      <c r="BH1024" s="7">
        <f t="shared" si="712"/>
        <v>1.4777237349220544</v>
      </c>
    </row>
    <row r="1025" spans="1:60" x14ac:dyDescent="0.25">
      <c r="A1025" s="3">
        <v>44144</v>
      </c>
      <c r="B1025" s="1">
        <v>3550.5</v>
      </c>
      <c r="C1025" s="4">
        <f t="shared" si="680"/>
        <v>1.1699889352800863E-2</v>
      </c>
      <c r="D1025" s="10">
        <f t="shared" si="713"/>
        <v>1008</v>
      </c>
      <c r="E1025" s="10">
        <f t="shared" si="723"/>
        <v>1</v>
      </c>
      <c r="F1025" s="10">
        <f t="shared" si="724"/>
        <v>3</v>
      </c>
      <c r="G1025" s="10">
        <f t="shared" si="724"/>
        <v>7</v>
      </c>
      <c r="H1025" s="10">
        <f t="shared" si="724"/>
        <v>15</v>
      </c>
      <c r="I1025" s="10">
        <f t="shared" si="724"/>
        <v>31</v>
      </c>
      <c r="J1025" s="10">
        <f t="shared" si="724"/>
        <v>63</v>
      </c>
      <c r="K1025" s="10">
        <f t="shared" si="724"/>
        <v>126</v>
      </c>
      <c r="L1025" s="10">
        <f t="shared" si="724"/>
        <v>252</v>
      </c>
      <c r="M1025" s="4">
        <f t="shared" si="681"/>
        <v>7.0934616863010361E-4</v>
      </c>
      <c r="N1025" s="4">
        <f t="shared" si="682"/>
        <v>8.4305118703185099E-4</v>
      </c>
      <c r="O1025" s="4">
        <f t="shared" si="683"/>
        <v>1.4966384207309481E-3</v>
      </c>
      <c r="P1025" s="4">
        <f t="shared" si="684"/>
        <v>7.9530037621867132E-4</v>
      </c>
      <c r="Q1025" s="4">
        <f t="shared" si="685"/>
        <v>1.6427778656682053E-3</v>
      </c>
      <c r="R1025" s="4">
        <f t="shared" si="686"/>
        <v>2.7072329388678901E-3</v>
      </c>
      <c r="S1025" s="4">
        <f t="shared" si="687"/>
        <v>2.1095061368290174E-3</v>
      </c>
      <c r="T1025" s="4">
        <f t="shared" si="688"/>
        <v>1.9933544600784225E-3</v>
      </c>
      <c r="U1025" s="6">
        <f t="shared" si="689"/>
        <v>1.0990543184170759E-2</v>
      </c>
      <c r="V1025" s="6">
        <f t="shared" si="690"/>
        <v>1.0856838165769012E-2</v>
      </c>
      <c r="W1025" s="6">
        <f t="shared" si="691"/>
        <v>1.0203250932069915E-2</v>
      </c>
      <c r="X1025" s="6">
        <f t="shared" si="692"/>
        <v>1.0904588976582192E-2</v>
      </c>
      <c r="Y1025" s="6">
        <f t="shared" si="693"/>
        <v>1.0057111487132658E-2</v>
      </c>
      <c r="Z1025" s="6">
        <f t="shared" si="694"/>
        <v>8.9926564139329729E-3</v>
      </c>
      <c r="AA1025" s="6">
        <f t="shared" si="695"/>
        <v>9.5903832159718455E-3</v>
      </c>
      <c r="AB1025" s="6">
        <f t="shared" si="696"/>
        <v>9.7065348927224404E-3</v>
      </c>
      <c r="AC1025" s="6">
        <f t="shared" si="714"/>
        <v>-2.0975645139634402E-2</v>
      </c>
      <c r="AD1025" s="6">
        <f t="shared" si="715"/>
        <v>-1.8970069863607469E-2</v>
      </c>
      <c r="AE1025" s="6">
        <f t="shared" si="716"/>
        <v>-9.1662613581210937E-3</v>
      </c>
      <c r="AF1025" s="6">
        <f t="shared" si="717"/>
        <v>-1.9686332025805331E-2</v>
      </c>
      <c r="AG1025" s="6">
        <f t="shared" si="718"/>
        <v>-6.9741696840622779E-3</v>
      </c>
      <c r="AH1025" s="6">
        <f t="shared" si="719"/>
        <v>8.9926564139329729E-3</v>
      </c>
      <c r="AI1025" s="6">
        <f t="shared" si="720"/>
        <v>9.5903832159718455E-3</v>
      </c>
      <c r="AJ1025" s="6">
        <f t="shared" si="721"/>
        <v>9.7065348927224404E-3</v>
      </c>
      <c r="AK1025" s="4">
        <f t="shared" si="697"/>
        <v>0.4108241621067974</v>
      </c>
      <c r="AL1025" s="4">
        <f t="shared" si="698"/>
        <v>0.40325813050048448</v>
      </c>
      <c r="AM1025" s="4">
        <f t="shared" si="699"/>
        <v>0.14800661049523783</v>
      </c>
      <c r="AN1025" s="4">
        <f t="shared" si="700"/>
        <v>0.11925175067023452</v>
      </c>
      <c r="AO1025" s="4">
        <f t="shared" si="701"/>
        <v>8.6498267084291078E-2</v>
      </c>
      <c r="AP1025" s="4">
        <f t="shared" si="702"/>
        <v>3.003080750055015E-2</v>
      </c>
      <c r="AQ1025" s="4">
        <f t="shared" si="703"/>
        <v>2.1039374277556339E-2</v>
      </c>
      <c r="AR1025" s="4">
        <f t="shared" si="704"/>
        <v>1.1971886668044163E-2</v>
      </c>
      <c r="AS1025" s="4">
        <f t="array" ref="AS1025">_xlfn.STDEV.S(IF(E$17:E$1040=E1025,$C$17:$C$1040,""))</f>
        <v>1.6668979720915356E-2</v>
      </c>
      <c r="AT1025" s="4">
        <f t="array" ref="AT1025">_xlfn.STDEV.S(IF(F$17:F$1040=F1025,$C$17:$C$1040,""))</f>
        <v>2.155996435463892E-2</v>
      </c>
      <c r="AU1025" s="4">
        <f t="array" ref="AU1025">_xlfn.STDEV.S(IF(G$17:G$1040=G1025,$C$17:$C$1040,""))</f>
        <v>1.268826995922356E-2</v>
      </c>
      <c r="AV1025" s="4">
        <f t="array" ref="AV1025">_xlfn.STDEV.S(IF(H$17:H$1040=H1025,$C$17:$C$1040,""))</f>
        <v>1.3301410364207759E-2</v>
      </c>
      <c r="AW1025" s="4">
        <f t="array" ref="AW1025">_xlfn.STDEV.S(IF(I$17:I$1040=I1025,$C$17:$C$1040,""))</f>
        <v>1.238560106281684E-2</v>
      </c>
      <c r="AX1025" s="4">
        <f t="array" ref="AX1025">_xlfn.STDEV.S(IF(J$17:J$1040=J1025,$C$17:$C$1040,""))</f>
        <v>8.8257096771568507E-3</v>
      </c>
      <c r="AY1025" s="4">
        <f t="array" ref="AY1025">_xlfn.STDEV.S(IF(K$17:K$1040=K1025,$C$17:$C$1040,""))</f>
        <v>1.0274599286135942E-2</v>
      </c>
      <c r="AZ1025" s="4">
        <f t="array" ref="AZ1025">_xlfn.STDEV.S(IF(L$17:L$1040=L1025,$C$17:$C$1040,""))</f>
        <v>9.6794452949658626E-3</v>
      </c>
      <c r="BA1025" s="7">
        <f t="shared" si="705"/>
        <v>24.646029270244831</v>
      </c>
      <c r="BB1025" s="7">
        <f t="shared" si="706"/>
        <v>18.704025844723532</v>
      </c>
      <c r="BC1025" s="7">
        <f t="shared" si="707"/>
        <v>11.664837757305637</v>
      </c>
      <c r="BD1025" s="7">
        <f t="shared" si="708"/>
        <v>8.9653463358385181</v>
      </c>
      <c r="BE1025" s="7">
        <f t="shared" si="709"/>
        <v>6.9837762935841647</v>
      </c>
      <c r="BF1025" s="7">
        <f t="shared" si="710"/>
        <v>3.4026507328104625</v>
      </c>
      <c r="BG1025" s="7">
        <f t="shared" si="711"/>
        <v>2.0477075252896602</v>
      </c>
      <c r="BH1025" s="7">
        <f t="shared" si="712"/>
        <v>1.2368360276048633</v>
      </c>
    </row>
    <row r="1026" spans="1:60" x14ac:dyDescent="0.25">
      <c r="A1026" s="3">
        <v>44145</v>
      </c>
      <c r="B1026" s="1">
        <v>3545.530029</v>
      </c>
      <c r="C1026" s="4">
        <f t="shared" si="680"/>
        <v>-1.3997946768060654E-3</v>
      </c>
      <c r="D1026" s="10">
        <f t="shared" si="713"/>
        <v>1009</v>
      </c>
      <c r="E1026" s="10">
        <f t="shared" si="723"/>
        <v>1</v>
      </c>
      <c r="F1026" s="10">
        <f t="shared" si="724"/>
        <v>3</v>
      </c>
      <c r="G1026" s="10">
        <f t="shared" si="724"/>
        <v>7</v>
      </c>
      <c r="H1026" s="10">
        <f t="shared" si="724"/>
        <v>15</v>
      </c>
      <c r="I1026" s="10">
        <f t="shared" si="724"/>
        <v>31</v>
      </c>
      <c r="J1026" s="10">
        <f t="shared" si="724"/>
        <v>63</v>
      </c>
      <c r="K1026" s="10">
        <f t="shared" si="724"/>
        <v>126</v>
      </c>
      <c r="L1026" s="10">
        <f t="shared" si="724"/>
        <v>252</v>
      </c>
      <c r="M1026" s="4">
        <f t="shared" si="681"/>
        <v>7.0934616863010361E-4</v>
      </c>
      <c r="N1026" s="4">
        <f t="shared" si="682"/>
        <v>8.4305118703185099E-4</v>
      </c>
      <c r="O1026" s="4">
        <f t="shared" si="683"/>
        <v>1.4966384207309481E-3</v>
      </c>
      <c r="P1026" s="4">
        <f t="shared" si="684"/>
        <v>7.9530037621867132E-4</v>
      </c>
      <c r="Q1026" s="4">
        <f t="shared" si="685"/>
        <v>1.6427778656682053E-3</v>
      </c>
      <c r="R1026" s="4">
        <f t="shared" si="686"/>
        <v>2.7072329388678901E-3</v>
      </c>
      <c r="S1026" s="4">
        <f t="shared" si="687"/>
        <v>2.1095061368290174E-3</v>
      </c>
      <c r="T1026" s="4">
        <f t="shared" si="688"/>
        <v>1.9933544600784225E-3</v>
      </c>
      <c r="U1026" s="6">
        <f t="shared" si="689"/>
        <v>-2.1091408454361688E-3</v>
      </c>
      <c r="V1026" s="6">
        <f t="shared" si="690"/>
        <v>-2.2428458638379164E-3</v>
      </c>
      <c r="W1026" s="6">
        <f t="shared" si="691"/>
        <v>-2.8964330975370135E-3</v>
      </c>
      <c r="X1026" s="6">
        <f t="shared" si="692"/>
        <v>-2.1950950530247367E-3</v>
      </c>
      <c r="Y1026" s="6">
        <f t="shared" si="693"/>
        <v>-3.0425725424742707E-3</v>
      </c>
      <c r="Z1026" s="6">
        <f t="shared" si="694"/>
        <v>-4.1070276156739555E-3</v>
      </c>
      <c r="AA1026" s="6">
        <f t="shared" si="695"/>
        <v>-3.5093008136350828E-3</v>
      </c>
      <c r="AB1026" s="6">
        <f t="shared" si="696"/>
        <v>-3.3931491368844879E-3</v>
      </c>
      <c r="AC1026" s="6">
        <f t="shared" si="714"/>
        <v>-2.308478598507057E-2</v>
      </c>
      <c r="AD1026" s="6">
        <f t="shared" si="715"/>
        <v>-2.1212915727445388E-2</v>
      </c>
      <c r="AE1026" s="6">
        <f t="shared" si="716"/>
        <v>-1.2062694455658107E-2</v>
      </c>
      <c r="AF1026" s="6">
        <f t="shared" si="717"/>
        <v>-2.1881427078830069E-2</v>
      </c>
      <c r="AG1026" s="6">
        <f t="shared" si="718"/>
        <v>-1.0016742226536549E-2</v>
      </c>
      <c r="AH1026" s="6">
        <f t="shared" si="719"/>
        <v>4.8856287982590174E-3</v>
      </c>
      <c r="AI1026" s="6">
        <f t="shared" si="720"/>
        <v>6.0810824023367627E-3</v>
      </c>
      <c r="AJ1026" s="6">
        <f t="shared" si="721"/>
        <v>6.3133857558379525E-3</v>
      </c>
      <c r="AK1026" s="4">
        <f t="shared" si="697"/>
        <v>0.4108241621067974</v>
      </c>
      <c r="AL1026" s="4">
        <f t="shared" si="698"/>
        <v>0.40325813050048448</v>
      </c>
      <c r="AM1026" s="4">
        <f t="shared" si="699"/>
        <v>0.14800661049523783</v>
      </c>
      <c r="AN1026" s="4">
        <f t="shared" si="700"/>
        <v>0.11925175067023452</v>
      </c>
      <c r="AO1026" s="4">
        <f t="shared" si="701"/>
        <v>8.6498267084291078E-2</v>
      </c>
      <c r="AP1026" s="4">
        <f t="shared" si="702"/>
        <v>3.003080750055015E-2</v>
      </c>
      <c r="AQ1026" s="4">
        <f t="shared" si="703"/>
        <v>2.1039374277556339E-2</v>
      </c>
      <c r="AR1026" s="4">
        <f t="shared" si="704"/>
        <v>1.1971886668044163E-2</v>
      </c>
      <c r="AS1026" s="4">
        <f t="array" ref="AS1026">_xlfn.STDEV.S(IF(E$17:E$1040=E1026,$C$17:$C$1040,""))</f>
        <v>1.6668979720915356E-2</v>
      </c>
      <c r="AT1026" s="4">
        <f t="array" ref="AT1026">_xlfn.STDEV.S(IF(F$17:F$1040=F1026,$C$17:$C$1040,""))</f>
        <v>2.155996435463892E-2</v>
      </c>
      <c r="AU1026" s="4">
        <f t="array" ref="AU1026">_xlfn.STDEV.S(IF(G$17:G$1040=G1026,$C$17:$C$1040,""))</f>
        <v>1.268826995922356E-2</v>
      </c>
      <c r="AV1026" s="4">
        <f t="array" ref="AV1026">_xlfn.STDEV.S(IF(H$17:H$1040=H1026,$C$17:$C$1040,""))</f>
        <v>1.3301410364207759E-2</v>
      </c>
      <c r="AW1026" s="4">
        <f t="array" ref="AW1026">_xlfn.STDEV.S(IF(I$17:I$1040=I1026,$C$17:$C$1040,""))</f>
        <v>1.238560106281684E-2</v>
      </c>
      <c r="AX1026" s="4">
        <f t="array" ref="AX1026">_xlfn.STDEV.S(IF(J$17:J$1040=J1026,$C$17:$C$1040,""))</f>
        <v>8.8257096771568507E-3</v>
      </c>
      <c r="AY1026" s="4">
        <f t="array" ref="AY1026">_xlfn.STDEV.S(IF(K$17:K$1040=K1026,$C$17:$C$1040,""))</f>
        <v>1.0274599286135942E-2</v>
      </c>
      <c r="AZ1026" s="4">
        <f t="array" ref="AZ1026">_xlfn.STDEV.S(IF(L$17:L$1040=L1026,$C$17:$C$1040,""))</f>
        <v>9.6794452949658626E-3</v>
      </c>
      <c r="BA1026" s="7">
        <f t="shared" si="705"/>
        <v>24.646029270244831</v>
      </c>
      <c r="BB1026" s="7">
        <f t="shared" si="706"/>
        <v>18.704025844723532</v>
      </c>
      <c r="BC1026" s="7">
        <f t="shared" si="707"/>
        <v>11.664837757305637</v>
      </c>
      <c r="BD1026" s="7">
        <f t="shared" si="708"/>
        <v>8.9653463358385181</v>
      </c>
      <c r="BE1026" s="7">
        <f t="shared" si="709"/>
        <v>6.9837762935841647</v>
      </c>
      <c r="BF1026" s="7">
        <f t="shared" si="710"/>
        <v>3.4026507328104625</v>
      </c>
      <c r="BG1026" s="7">
        <f t="shared" si="711"/>
        <v>2.0477075252896602</v>
      </c>
      <c r="BH1026" s="7">
        <f t="shared" si="712"/>
        <v>1.2368360276048633</v>
      </c>
    </row>
    <row r="1027" spans="1:60" x14ac:dyDescent="0.25">
      <c r="A1027" s="3">
        <v>44146</v>
      </c>
      <c r="B1027" s="1">
        <v>3572.6599120000001</v>
      </c>
      <c r="C1027" s="4">
        <f t="shared" si="680"/>
        <v>7.6518553722846328E-3</v>
      </c>
      <c r="D1027" s="10">
        <f t="shared" si="713"/>
        <v>1010</v>
      </c>
      <c r="E1027" s="10">
        <f t="shared" si="723"/>
        <v>1</v>
      </c>
      <c r="F1027" s="10">
        <f t="shared" si="724"/>
        <v>3</v>
      </c>
      <c r="G1027" s="10">
        <f t="shared" si="724"/>
        <v>7</v>
      </c>
      <c r="H1027" s="10">
        <f t="shared" si="724"/>
        <v>15</v>
      </c>
      <c r="I1027" s="10">
        <f t="shared" si="724"/>
        <v>31</v>
      </c>
      <c r="J1027" s="10">
        <f t="shared" si="724"/>
        <v>63</v>
      </c>
      <c r="K1027" s="10">
        <f t="shared" si="724"/>
        <v>126</v>
      </c>
      <c r="L1027" s="10">
        <f t="shared" si="724"/>
        <v>252</v>
      </c>
      <c r="M1027" s="4">
        <f t="shared" si="681"/>
        <v>7.0934616863010361E-4</v>
      </c>
      <c r="N1027" s="4">
        <f t="shared" si="682"/>
        <v>8.4305118703185099E-4</v>
      </c>
      <c r="O1027" s="4">
        <f t="shared" si="683"/>
        <v>1.4966384207309481E-3</v>
      </c>
      <c r="P1027" s="4">
        <f t="shared" si="684"/>
        <v>7.9530037621867132E-4</v>
      </c>
      <c r="Q1027" s="4">
        <f t="shared" si="685"/>
        <v>1.6427778656682053E-3</v>
      </c>
      <c r="R1027" s="4">
        <f t="shared" si="686"/>
        <v>2.7072329388678901E-3</v>
      </c>
      <c r="S1027" s="4">
        <f t="shared" si="687"/>
        <v>2.1095061368290174E-3</v>
      </c>
      <c r="T1027" s="4">
        <f t="shared" si="688"/>
        <v>1.9933544600784225E-3</v>
      </c>
      <c r="U1027" s="6">
        <f t="shared" si="689"/>
        <v>6.9425092036545294E-3</v>
      </c>
      <c r="V1027" s="6">
        <f t="shared" si="690"/>
        <v>6.8088041852527818E-3</v>
      </c>
      <c r="W1027" s="6">
        <f t="shared" si="691"/>
        <v>6.1552169515536846E-3</v>
      </c>
      <c r="X1027" s="6">
        <f t="shared" si="692"/>
        <v>6.8565549960659614E-3</v>
      </c>
      <c r="Y1027" s="6">
        <f t="shared" si="693"/>
        <v>6.0090775066164274E-3</v>
      </c>
      <c r="Z1027" s="6">
        <f t="shared" si="694"/>
        <v>4.9446224334167427E-3</v>
      </c>
      <c r="AA1027" s="6">
        <f t="shared" si="695"/>
        <v>5.5423492354556153E-3</v>
      </c>
      <c r="AB1027" s="6">
        <f t="shared" si="696"/>
        <v>5.6585009122062102E-3</v>
      </c>
      <c r="AC1027" s="6">
        <f t="shared" si="714"/>
        <v>-1.614227678141604E-2</v>
      </c>
      <c r="AD1027" s="6">
        <f t="shared" si="715"/>
        <v>-1.4404111542192606E-2</v>
      </c>
      <c r="AE1027" s="6">
        <f t="shared" si="716"/>
        <v>-5.9074775041044227E-3</v>
      </c>
      <c r="AF1027" s="6">
        <f t="shared" si="717"/>
        <v>-1.5024872082764108E-2</v>
      </c>
      <c r="AG1027" s="6">
        <f t="shared" si="718"/>
        <v>-4.0076647199201211E-3</v>
      </c>
      <c r="AH1027" s="6">
        <f t="shared" si="719"/>
        <v>9.8302512316757601E-3</v>
      </c>
      <c r="AI1027" s="6">
        <f t="shared" si="720"/>
        <v>1.1623431637792378E-2</v>
      </c>
      <c r="AJ1027" s="6">
        <f t="shared" si="721"/>
        <v>1.1971886668044163E-2</v>
      </c>
      <c r="AK1027" s="4">
        <f t="shared" si="697"/>
        <v>0.4108241621067974</v>
      </c>
      <c r="AL1027" s="4">
        <f t="shared" si="698"/>
        <v>0.40325813050048448</v>
      </c>
      <c r="AM1027" s="4">
        <f t="shared" si="699"/>
        <v>0.14800661049523783</v>
      </c>
      <c r="AN1027" s="4">
        <f t="shared" si="700"/>
        <v>0.11925175067023452</v>
      </c>
      <c r="AO1027" s="4">
        <f t="shared" si="701"/>
        <v>8.6498267084291078E-2</v>
      </c>
      <c r="AP1027" s="4">
        <f t="shared" si="702"/>
        <v>3.003080750055015E-2</v>
      </c>
      <c r="AQ1027" s="4">
        <f t="shared" si="703"/>
        <v>2.1039374277556339E-2</v>
      </c>
      <c r="AR1027" s="4">
        <f t="shared" si="704"/>
        <v>1.1971886668044163E-2</v>
      </c>
      <c r="AS1027" s="4">
        <f t="array" ref="AS1027">_xlfn.STDEV.S(IF(E$17:E$1040=E1027,$C$17:$C$1040,""))</f>
        <v>1.6668979720915356E-2</v>
      </c>
      <c r="AT1027" s="4">
        <f t="array" ref="AT1027">_xlfn.STDEV.S(IF(F$17:F$1040=F1027,$C$17:$C$1040,""))</f>
        <v>2.155996435463892E-2</v>
      </c>
      <c r="AU1027" s="4">
        <f t="array" ref="AU1027">_xlfn.STDEV.S(IF(G$17:G$1040=G1027,$C$17:$C$1040,""))</f>
        <v>1.268826995922356E-2</v>
      </c>
      <c r="AV1027" s="4">
        <f t="array" ref="AV1027">_xlfn.STDEV.S(IF(H$17:H$1040=H1027,$C$17:$C$1040,""))</f>
        <v>1.3301410364207759E-2</v>
      </c>
      <c r="AW1027" s="4">
        <f t="array" ref="AW1027">_xlfn.STDEV.S(IF(I$17:I$1040=I1027,$C$17:$C$1040,""))</f>
        <v>1.238560106281684E-2</v>
      </c>
      <c r="AX1027" s="4">
        <f t="array" ref="AX1027">_xlfn.STDEV.S(IF(J$17:J$1040=J1027,$C$17:$C$1040,""))</f>
        <v>8.8257096771568507E-3</v>
      </c>
      <c r="AY1027" s="4">
        <f t="array" ref="AY1027">_xlfn.STDEV.S(IF(K$17:K$1040=K1027,$C$17:$C$1040,""))</f>
        <v>1.0274599286135942E-2</v>
      </c>
      <c r="AZ1027" s="4">
        <f t="array" ref="AZ1027">_xlfn.STDEV.S(IF(L$17:L$1040=L1027,$C$17:$C$1040,""))</f>
        <v>9.6794452949658626E-3</v>
      </c>
      <c r="BA1027" s="7">
        <f t="shared" si="705"/>
        <v>24.646029270244831</v>
      </c>
      <c r="BB1027" s="7">
        <f t="shared" si="706"/>
        <v>18.704025844723532</v>
      </c>
      <c r="BC1027" s="7">
        <f t="shared" si="707"/>
        <v>11.664837757305637</v>
      </c>
      <c r="BD1027" s="7">
        <f t="shared" si="708"/>
        <v>8.9653463358385181</v>
      </c>
      <c r="BE1027" s="7">
        <f t="shared" si="709"/>
        <v>6.9837762935841647</v>
      </c>
      <c r="BF1027" s="7">
        <f t="shared" si="710"/>
        <v>3.4026507328104625</v>
      </c>
      <c r="BG1027" s="7">
        <f t="shared" si="711"/>
        <v>2.0477075252896602</v>
      </c>
      <c r="BH1027" s="7">
        <f t="shared" si="712"/>
        <v>1.2368360276048633</v>
      </c>
    </row>
    <row r="1028" spans="1:60" x14ac:dyDescent="0.25">
      <c r="A1028" s="3">
        <v>44147</v>
      </c>
      <c r="B1028" s="1">
        <v>3537.01001</v>
      </c>
      <c r="C1028" s="4">
        <f t="shared" si="680"/>
        <v>-9.9785322079657401E-3</v>
      </c>
      <c r="D1028" s="10">
        <f t="shared" si="713"/>
        <v>1011</v>
      </c>
      <c r="E1028" s="10">
        <f t="shared" si="723"/>
        <v>1</v>
      </c>
      <c r="F1028" s="10">
        <f t="shared" si="724"/>
        <v>3</v>
      </c>
      <c r="G1028" s="10">
        <f t="shared" si="724"/>
        <v>7</v>
      </c>
      <c r="H1028" s="10">
        <f t="shared" si="724"/>
        <v>15</v>
      </c>
      <c r="I1028" s="10">
        <f t="shared" si="724"/>
        <v>31</v>
      </c>
      <c r="J1028" s="10">
        <f t="shared" si="724"/>
        <v>63</v>
      </c>
      <c r="K1028" s="10">
        <f t="shared" si="724"/>
        <v>126</v>
      </c>
      <c r="L1028" s="10">
        <f t="shared" si="724"/>
        <v>252</v>
      </c>
      <c r="M1028" s="4">
        <f t="shared" si="681"/>
        <v>7.0934616863010361E-4</v>
      </c>
      <c r="N1028" s="4">
        <f t="shared" si="682"/>
        <v>8.4305118703185099E-4</v>
      </c>
      <c r="O1028" s="4">
        <f t="shared" si="683"/>
        <v>1.4966384207309481E-3</v>
      </c>
      <c r="P1028" s="4">
        <f t="shared" si="684"/>
        <v>7.9530037621867132E-4</v>
      </c>
      <c r="Q1028" s="4">
        <f t="shared" si="685"/>
        <v>1.6427778656682053E-3</v>
      </c>
      <c r="R1028" s="4">
        <f t="shared" si="686"/>
        <v>2.7072329388678901E-3</v>
      </c>
      <c r="S1028" s="4">
        <f t="shared" si="687"/>
        <v>2.1095061368290174E-3</v>
      </c>
      <c r="T1028" s="4">
        <f t="shared" si="688"/>
        <v>1.9933544600784225E-3</v>
      </c>
      <c r="U1028" s="6">
        <f t="shared" si="689"/>
        <v>-1.0687878376595844E-2</v>
      </c>
      <c r="V1028" s="6">
        <f t="shared" si="690"/>
        <v>-1.0821583394997591E-2</v>
      </c>
      <c r="W1028" s="6">
        <f t="shared" si="691"/>
        <v>-1.1475170628696688E-2</v>
      </c>
      <c r="X1028" s="6">
        <f t="shared" si="692"/>
        <v>-1.0773832584184411E-2</v>
      </c>
      <c r="Y1028" s="6">
        <f t="shared" si="693"/>
        <v>-1.1621310073633945E-2</v>
      </c>
      <c r="Z1028" s="6">
        <f t="shared" si="694"/>
        <v>-1.268576514683363E-2</v>
      </c>
      <c r="AA1028" s="6">
        <f t="shared" si="695"/>
        <v>-1.2088038344794758E-2</v>
      </c>
      <c r="AB1028" s="6">
        <f t="shared" si="696"/>
        <v>-1.1971886668044163E-2</v>
      </c>
      <c r="AC1028" s="6">
        <f t="shared" si="714"/>
        <v>-2.6830155158011883E-2</v>
      </c>
      <c r="AD1028" s="6">
        <f t="shared" si="715"/>
        <v>-2.5225694937190197E-2</v>
      </c>
      <c r="AE1028" s="6">
        <f t="shared" si="716"/>
        <v>-1.7382648132801111E-2</v>
      </c>
      <c r="AF1028" s="6">
        <f t="shared" si="717"/>
        <v>-2.5798704666948519E-2</v>
      </c>
      <c r="AG1028" s="6">
        <f t="shared" si="718"/>
        <v>-1.5628974793554067E-2</v>
      </c>
      <c r="AH1028" s="6">
        <f t="shared" si="719"/>
        <v>-2.8555139151578701E-3</v>
      </c>
      <c r="AI1028" s="6">
        <f t="shared" si="720"/>
        <v>-4.646067070023796E-4</v>
      </c>
      <c r="AJ1028" s="6">
        <f t="shared" si="721"/>
        <v>0</v>
      </c>
      <c r="AK1028" s="4">
        <f t="shared" si="697"/>
        <v>0.4108241621067974</v>
      </c>
      <c r="AL1028" s="4">
        <f t="shared" si="698"/>
        <v>0.40325813050048448</v>
      </c>
      <c r="AM1028" s="4">
        <f t="shared" si="699"/>
        <v>0.14800661049523783</v>
      </c>
      <c r="AN1028" s="4">
        <f t="shared" si="700"/>
        <v>0.11925175067023452</v>
      </c>
      <c r="AO1028" s="4">
        <f t="shared" si="701"/>
        <v>8.6498267084291078E-2</v>
      </c>
      <c r="AP1028" s="4">
        <f t="shared" si="702"/>
        <v>3.003080750055015E-2</v>
      </c>
      <c r="AQ1028" s="4">
        <f t="shared" si="703"/>
        <v>2.1039374277556339E-2</v>
      </c>
      <c r="AR1028" s="4">
        <f t="shared" si="704"/>
        <v>1.1971886668044163E-2</v>
      </c>
      <c r="AS1028" s="4">
        <f t="array" ref="AS1028">_xlfn.STDEV.S(IF(E$17:E$1040=E1028,$C$17:$C$1040,""))</f>
        <v>1.6668979720915356E-2</v>
      </c>
      <c r="AT1028" s="4">
        <f t="array" ref="AT1028">_xlfn.STDEV.S(IF(F$17:F$1040=F1028,$C$17:$C$1040,""))</f>
        <v>2.155996435463892E-2</v>
      </c>
      <c r="AU1028" s="4">
        <f t="array" ref="AU1028">_xlfn.STDEV.S(IF(G$17:G$1040=G1028,$C$17:$C$1040,""))</f>
        <v>1.268826995922356E-2</v>
      </c>
      <c r="AV1028" s="4">
        <f t="array" ref="AV1028">_xlfn.STDEV.S(IF(H$17:H$1040=H1028,$C$17:$C$1040,""))</f>
        <v>1.3301410364207759E-2</v>
      </c>
      <c r="AW1028" s="4">
        <f t="array" ref="AW1028">_xlfn.STDEV.S(IF(I$17:I$1040=I1028,$C$17:$C$1040,""))</f>
        <v>1.238560106281684E-2</v>
      </c>
      <c r="AX1028" s="4">
        <f t="array" ref="AX1028">_xlfn.STDEV.S(IF(J$17:J$1040=J1028,$C$17:$C$1040,""))</f>
        <v>8.8257096771568507E-3</v>
      </c>
      <c r="AY1028" s="4">
        <f t="array" ref="AY1028">_xlfn.STDEV.S(IF(K$17:K$1040=K1028,$C$17:$C$1040,""))</f>
        <v>1.0274599286135942E-2</v>
      </c>
      <c r="AZ1028" s="4">
        <f t="array" ref="AZ1028">_xlfn.STDEV.S(IF(L$17:L$1040=L1028,$C$17:$C$1040,""))</f>
        <v>9.6794452949658626E-3</v>
      </c>
      <c r="BA1028" s="7">
        <f t="shared" si="705"/>
        <v>24.646029270244831</v>
      </c>
      <c r="BB1028" s="7">
        <f t="shared" si="706"/>
        <v>18.704025844723532</v>
      </c>
      <c r="BC1028" s="7">
        <f t="shared" si="707"/>
        <v>11.664837757305637</v>
      </c>
      <c r="BD1028" s="7">
        <f t="shared" si="708"/>
        <v>8.9653463358385181</v>
      </c>
      <c r="BE1028" s="7">
        <f t="shared" si="709"/>
        <v>6.9837762935841647</v>
      </c>
      <c r="BF1028" s="7">
        <f t="shared" si="710"/>
        <v>3.4026507328104625</v>
      </c>
      <c r="BG1028" s="7">
        <f t="shared" si="711"/>
        <v>2.0477075252896602</v>
      </c>
      <c r="BH1028" s="7">
        <f t="shared" si="712"/>
        <v>1.2368360276048633</v>
      </c>
    </row>
    <row r="1029" spans="1:60" x14ac:dyDescent="0.25">
      <c r="A1029" s="3">
        <v>44148</v>
      </c>
      <c r="B1029" s="1">
        <v>3585.1499020000001</v>
      </c>
      <c r="C1029" s="4">
        <f t="shared" si="680"/>
        <v>1.3610335244711447E-2</v>
      </c>
      <c r="D1029" s="10">
        <f t="shared" si="713"/>
        <v>1012</v>
      </c>
      <c r="E1029" s="10">
        <f t="shared" si="723"/>
        <v>1</v>
      </c>
      <c r="F1029" s="10">
        <f t="shared" si="724"/>
        <v>3</v>
      </c>
      <c r="G1029" s="10">
        <f t="shared" si="724"/>
        <v>7</v>
      </c>
      <c r="H1029" s="10">
        <f t="shared" si="724"/>
        <v>15</v>
      </c>
      <c r="I1029" s="10">
        <f t="shared" si="724"/>
        <v>31</v>
      </c>
      <c r="J1029" s="10">
        <f t="shared" si="724"/>
        <v>63</v>
      </c>
      <c r="K1029" s="10">
        <f t="shared" si="724"/>
        <v>126</v>
      </c>
      <c r="L1029" s="10">
        <f t="shared" si="724"/>
        <v>253</v>
      </c>
      <c r="M1029" s="4">
        <f t="shared" si="681"/>
        <v>7.0934616863010361E-4</v>
      </c>
      <c r="N1029" s="4">
        <f t="shared" si="682"/>
        <v>8.4305118703185099E-4</v>
      </c>
      <c r="O1029" s="4">
        <f t="shared" si="683"/>
        <v>1.4966384207309481E-3</v>
      </c>
      <c r="P1029" s="4">
        <f t="shared" si="684"/>
        <v>7.9530037621867132E-4</v>
      </c>
      <c r="Q1029" s="4">
        <f t="shared" si="685"/>
        <v>1.6427778656682053E-3</v>
      </c>
      <c r="R1029" s="4">
        <f t="shared" si="686"/>
        <v>2.7072329388678901E-3</v>
      </c>
      <c r="S1029" s="4">
        <f t="shared" si="687"/>
        <v>2.1095061368290174E-3</v>
      </c>
      <c r="T1029" s="4">
        <f t="shared" si="688"/>
        <v>2.2256578135796123E-3</v>
      </c>
      <c r="U1029" s="6">
        <f t="shared" si="689"/>
        <v>1.2900989076081342E-2</v>
      </c>
      <c r="V1029" s="6">
        <f t="shared" si="690"/>
        <v>1.2767284057679596E-2</v>
      </c>
      <c r="W1029" s="6">
        <f t="shared" si="691"/>
        <v>1.2113696823980499E-2</v>
      </c>
      <c r="X1029" s="6">
        <f t="shared" si="692"/>
        <v>1.2815034868492775E-2</v>
      </c>
      <c r="Y1029" s="6">
        <f t="shared" si="693"/>
        <v>1.1967557379043241E-2</v>
      </c>
      <c r="Z1029" s="6">
        <f t="shared" si="694"/>
        <v>1.0903102305843557E-2</v>
      </c>
      <c r="AA1029" s="6">
        <f t="shared" si="695"/>
        <v>1.1500829107882429E-2</v>
      </c>
      <c r="AB1029" s="6">
        <f t="shared" si="696"/>
        <v>1.1384677431131834E-2</v>
      </c>
      <c r="AC1029" s="6">
        <f t="shared" si="714"/>
        <v>-1.392916608193054E-2</v>
      </c>
      <c r="AD1029" s="6">
        <f t="shared" si="715"/>
        <v>-1.2458410879510601E-2</v>
      </c>
      <c r="AE1029" s="6">
        <f t="shared" si="716"/>
        <v>-5.2689513088206123E-3</v>
      </c>
      <c r="AF1029" s="6">
        <f t="shared" si="717"/>
        <v>-1.2983669798455744E-2</v>
      </c>
      <c r="AG1029" s="6">
        <f t="shared" si="718"/>
        <v>-3.6614174145108251E-3</v>
      </c>
      <c r="AH1029" s="6">
        <f t="shared" si="719"/>
        <v>8.0475883906856865E-3</v>
      </c>
      <c r="AI1029" s="6">
        <f t="shared" si="720"/>
        <v>1.103622240088005E-2</v>
      </c>
      <c r="AJ1029" s="6">
        <f t="shared" si="721"/>
        <v>1.1384677431131834E-2</v>
      </c>
      <c r="AK1029" s="4">
        <f t="shared" si="697"/>
        <v>0.4108241621067974</v>
      </c>
      <c r="AL1029" s="4">
        <f t="shared" si="698"/>
        <v>0.40325813050048448</v>
      </c>
      <c r="AM1029" s="4">
        <f t="shared" si="699"/>
        <v>0.14800661049523783</v>
      </c>
      <c r="AN1029" s="4">
        <f t="shared" si="700"/>
        <v>0.11925175067023452</v>
      </c>
      <c r="AO1029" s="4">
        <f t="shared" si="701"/>
        <v>8.6498267084291078E-2</v>
      </c>
      <c r="AP1029" s="4">
        <f t="shared" si="702"/>
        <v>3.003080750055015E-2</v>
      </c>
      <c r="AQ1029" s="4">
        <f t="shared" si="703"/>
        <v>2.1039374277556339E-2</v>
      </c>
      <c r="AR1029" s="4">
        <f t="shared" si="704"/>
        <v>2.0807070924055149E-2</v>
      </c>
      <c r="AS1029" s="4">
        <f t="array" ref="AS1029">_xlfn.STDEV.S(IF(E$17:E$1040=E1029,$C$17:$C$1040,""))</f>
        <v>1.6668979720915356E-2</v>
      </c>
      <c r="AT1029" s="4">
        <f t="array" ref="AT1029">_xlfn.STDEV.S(IF(F$17:F$1040=F1029,$C$17:$C$1040,""))</f>
        <v>2.155996435463892E-2</v>
      </c>
      <c r="AU1029" s="4">
        <f t="array" ref="AU1029">_xlfn.STDEV.S(IF(G$17:G$1040=G1029,$C$17:$C$1040,""))</f>
        <v>1.268826995922356E-2</v>
      </c>
      <c r="AV1029" s="4">
        <f t="array" ref="AV1029">_xlfn.STDEV.S(IF(H$17:H$1040=H1029,$C$17:$C$1040,""))</f>
        <v>1.3301410364207759E-2</v>
      </c>
      <c r="AW1029" s="4">
        <f t="array" ref="AW1029">_xlfn.STDEV.S(IF(I$17:I$1040=I1029,$C$17:$C$1040,""))</f>
        <v>1.238560106281684E-2</v>
      </c>
      <c r="AX1029" s="4">
        <f t="array" ref="AX1029">_xlfn.STDEV.S(IF(J$17:J$1040=J1029,$C$17:$C$1040,""))</f>
        <v>8.8257096771568507E-3</v>
      </c>
      <c r="AY1029" s="4">
        <f t="array" ref="AY1029">_xlfn.STDEV.S(IF(K$17:K$1040=K1029,$C$17:$C$1040,""))</f>
        <v>1.0274599286135942E-2</v>
      </c>
      <c r="AZ1029" s="4">
        <f t="array" ref="AZ1029">_xlfn.STDEV.S(IF(L$17:L$1040=L1029,$C$17:$C$1040,""))</f>
        <v>1.23529864146806E-2</v>
      </c>
      <c r="BA1029" s="7">
        <f t="shared" si="705"/>
        <v>24.646029270244831</v>
      </c>
      <c r="BB1029" s="7">
        <f t="shared" si="706"/>
        <v>18.704025844723532</v>
      </c>
      <c r="BC1029" s="7">
        <f t="shared" si="707"/>
        <v>11.664837757305637</v>
      </c>
      <c r="BD1029" s="7">
        <f t="shared" si="708"/>
        <v>8.9653463358385181</v>
      </c>
      <c r="BE1029" s="7">
        <f t="shared" si="709"/>
        <v>6.9837762935841647</v>
      </c>
      <c r="BF1029" s="7">
        <f t="shared" si="710"/>
        <v>3.4026507328104625</v>
      </c>
      <c r="BG1029" s="7">
        <f t="shared" si="711"/>
        <v>2.0477075252896602</v>
      </c>
      <c r="BH1029" s="7">
        <f t="shared" si="712"/>
        <v>1.6843757635260976</v>
      </c>
    </row>
    <row r="1030" spans="1:60" x14ac:dyDescent="0.25">
      <c r="A1030" s="3">
        <v>44151</v>
      </c>
      <c r="B1030" s="1">
        <v>3626.9099120000001</v>
      </c>
      <c r="C1030" s="4">
        <f t="shared" si="680"/>
        <v>1.1648051306502927E-2</v>
      </c>
      <c r="D1030" s="10">
        <f t="shared" si="713"/>
        <v>1013</v>
      </c>
      <c r="E1030" s="10">
        <f t="shared" si="723"/>
        <v>1</v>
      </c>
      <c r="F1030" s="10">
        <f t="shared" si="724"/>
        <v>3</v>
      </c>
      <c r="G1030" s="10">
        <f t="shared" si="724"/>
        <v>7</v>
      </c>
      <c r="H1030" s="10">
        <f t="shared" si="724"/>
        <v>15</v>
      </c>
      <c r="I1030" s="10">
        <f t="shared" si="724"/>
        <v>31</v>
      </c>
      <c r="J1030" s="10">
        <f t="shared" si="724"/>
        <v>63</v>
      </c>
      <c r="K1030" s="10">
        <f t="shared" si="724"/>
        <v>126</v>
      </c>
      <c r="L1030" s="10">
        <f t="shared" si="724"/>
        <v>253</v>
      </c>
      <c r="M1030" s="4">
        <f t="shared" si="681"/>
        <v>7.0934616863010361E-4</v>
      </c>
      <c r="N1030" s="4">
        <f t="shared" si="682"/>
        <v>8.4305118703185099E-4</v>
      </c>
      <c r="O1030" s="4">
        <f t="shared" si="683"/>
        <v>1.4966384207309481E-3</v>
      </c>
      <c r="P1030" s="4">
        <f t="shared" si="684"/>
        <v>7.9530037621867132E-4</v>
      </c>
      <c r="Q1030" s="4">
        <f t="shared" si="685"/>
        <v>1.6427778656682053E-3</v>
      </c>
      <c r="R1030" s="4">
        <f t="shared" si="686"/>
        <v>2.7072329388678901E-3</v>
      </c>
      <c r="S1030" s="4">
        <f t="shared" si="687"/>
        <v>2.1095061368290174E-3</v>
      </c>
      <c r="T1030" s="4">
        <f t="shared" si="688"/>
        <v>2.2256578135796123E-3</v>
      </c>
      <c r="U1030" s="6">
        <f t="shared" si="689"/>
        <v>1.0938705137872822E-2</v>
      </c>
      <c r="V1030" s="6">
        <f t="shared" si="690"/>
        <v>1.0805000119471076E-2</v>
      </c>
      <c r="W1030" s="6">
        <f t="shared" si="691"/>
        <v>1.0151412885771979E-2</v>
      </c>
      <c r="X1030" s="6">
        <f t="shared" si="692"/>
        <v>1.0852750930284255E-2</v>
      </c>
      <c r="Y1030" s="6">
        <f t="shared" si="693"/>
        <v>1.0005273440834721E-2</v>
      </c>
      <c r="Z1030" s="6">
        <f t="shared" si="694"/>
        <v>8.9408183676350367E-3</v>
      </c>
      <c r="AA1030" s="6">
        <f t="shared" si="695"/>
        <v>9.5385451696739093E-3</v>
      </c>
      <c r="AB1030" s="6">
        <f t="shared" si="696"/>
        <v>9.4223934929233144E-3</v>
      </c>
      <c r="AC1030" s="6">
        <f t="shared" si="714"/>
        <v>-2.9904609440577178E-3</v>
      </c>
      <c r="AD1030" s="6">
        <f t="shared" si="715"/>
        <v>-1.6534107600395254E-3</v>
      </c>
      <c r="AE1030" s="6">
        <f t="shared" si="716"/>
        <v>4.8824615769513663E-3</v>
      </c>
      <c r="AF1030" s="6">
        <f t="shared" si="717"/>
        <v>-2.1309188681714886E-3</v>
      </c>
      <c r="AG1030" s="6">
        <f t="shared" si="718"/>
        <v>6.3438560263238963E-3</v>
      </c>
      <c r="AH1030" s="6">
        <f t="shared" si="719"/>
        <v>1.6988406758320723E-2</v>
      </c>
      <c r="AI1030" s="6">
        <f t="shared" si="720"/>
        <v>2.0574767570553959E-2</v>
      </c>
      <c r="AJ1030" s="6">
        <f t="shared" si="721"/>
        <v>2.0807070924055149E-2</v>
      </c>
      <c r="AK1030" s="4">
        <f t="shared" si="697"/>
        <v>0.4108241621067974</v>
      </c>
      <c r="AL1030" s="4">
        <f t="shared" si="698"/>
        <v>0.40325813050048448</v>
      </c>
      <c r="AM1030" s="4">
        <f t="shared" si="699"/>
        <v>0.14800661049523783</v>
      </c>
      <c r="AN1030" s="4">
        <f t="shared" si="700"/>
        <v>0.11925175067023452</v>
      </c>
      <c r="AO1030" s="4">
        <f t="shared" si="701"/>
        <v>8.6498267084291078E-2</v>
      </c>
      <c r="AP1030" s="4">
        <f t="shared" si="702"/>
        <v>3.003080750055015E-2</v>
      </c>
      <c r="AQ1030" s="4">
        <f t="shared" si="703"/>
        <v>2.1039374277556339E-2</v>
      </c>
      <c r="AR1030" s="4">
        <f t="shared" si="704"/>
        <v>2.0807070924055149E-2</v>
      </c>
      <c r="AS1030" s="4">
        <f t="array" ref="AS1030">_xlfn.STDEV.S(IF(E$17:E$1040=E1030,$C$17:$C$1040,""))</f>
        <v>1.6668979720915356E-2</v>
      </c>
      <c r="AT1030" s="4">
        <f t="array" ref="AT1030">_xlfn.STDEV.S(IF(F$17:F$1040=F1030,$C$17:$C$1040,""))</f>
        <v>2.155996435463892E-2</v>
      </c>
      <c r="AU1030" s="4">
        <f t="array" ref="AU1030">_xlfn.STDEV.S(IF(G$17:G$1040=G1030,$C$17:$C$1040,""))</f>
        <v>1.268826995922356E-2</v>
      </c>
      <c r="AV1030" s="4">
        <f t="array" ref="AV1030">_xlfn.STDEV.S(IF(H$17:H$1040=H1030,$C$17:$C$1040,""))</f>
        <v>1.3301410364207759E-2</v>
      </c>
      <c r="AW1030" s="4">
        <f t="array" ref="AW1030">_xlfn.STDEV.S(IF(I$17:I$1040=I1030,$C$17:$C$1040,""))</f>
        <v>1.238560106281684E-2</v>
      </c>
      <c r="AX1030" s="4">
        <f t="array" ref="AX1030">_xlfn.STDEV.S(IF(J$17:J$1040=J1030,$C$17:$C$1040,""))</f>
        <v>8.8257096771568507E-3</v>
      </c>
      <c r="AY1030" s="4">
        <f t="array" ref="AY1030">_xlfn.STDEV.S(IF(K$17:K$1040=K1030,$C$17:$C$1040,""))</f>
        <v>1.0274599286135942E-2</v>
      </c>
      <c r="AZ1030" s="4">
        <f t="array" ref="AZ1030">_xlfn.STDEV.S(IF(L$17:L$1040=L1030,$C$17:$C$1040,""))</f>
        <v>1.23529864146806E-2</v>
      </c>
      <c r="BA1030" s="7">
        <f t="shared" si="705"/>
        <v>24.646029270244831</v>
      </c>
      <c r="BB1030" s="7">
        <f t="shared" si="706"/>
        <v>18.704025844723532</v>
      </c>
      <c r="BC1030" s="7">
        <f t="shared" si="707"/>
        <v>11.664837757305637</v>
      </c>
      <c r="BD1030" s="7">
        <f t="shared" si="708"/>
        <v>8.9653463358385181</v>
      </c>
      <c r="BE1030" s="7">
        <f t="shared" si="709"/>
        <v>6.9837762935841647</v>
      </c>
      <c r="BF1030" s="7">
        <f t="shared" si="710"/>
        <v>3.4026507328104625</v>
      </c>
      <c r="BG1030" s="7">
        <f t="shared" si="711"/>
        <v>2.0477075252896602</v>
      </c>
      <c r="BH1030" s="7">
        <f t="shared" si="712"/>
        <v>1.6843757635260976</v>
      </c>
    </row>
    <row r="1031" spans="1:60" x14ac:dyDescent="0.25">
      <c r="A1031" s="3">
        <v>44152</v>
      </c>
      <c r="B1031" s="1">
        <v>3609.530029</v>
      </c>
      <c r="C1031" s="4">
        <f t="shared" si="680"/>
        <v>-4.7919257499330348E-3</v>
      </c>
      <c r="D1031" s="10">
        <f t="shared" si="713"/>
        <v>1014</v>
      </c>
      <c r="E1031" s="10">
        <f t="shared" si="723"/>
        <v>1</v>
      </c>
      <c r="F1031" s="10">
        <f t="shared" si="724"/>
        <v>3</v>
      </c>
      <c r="G1031" s="10">
        <f t="shared" si="724"/>
        <v>7</v>
      </c>
      <c r="H1031" s="10">
        <f t="shared" si="724"/>
        <v>15</v>
      </c>
      <c r="I1031" s="10">
        <f t="shared" si="724"/>
        <v>31</v>
      </c>
      <c r="J1031" s="10">
        <f t="shared" si="724"/>
        <v>63</v>
      </c>
      <c r="K1031" s="10">
        <f t="shared" si="724"/>
        <v>126</v>
      </c>
      <c r="L1031" s="10">
        <f t="shared" si="724"/>
        <v>253</v>
      </c>
      <c r="M1031" s="4">
        <f t="shared" si="681"/>
        <v>7.0934616863010361E-4</v>
      </c>
      <c r="N1031" s="4">
        <f t="shared" si="682"/>
        <v>8.4305118703185099E-4</v>
      </c>
      <c r="O1031" s="4">
        <f t="shared" si="683"/>
        <v>1.4966384207309481E-3</v>
      </c>
      <c r="P1031" s="4">
        <f t="shared" si="684"/>
        <v>7.9530037621867132E-4</v>
      </c>
      <c r="Q1031" s="4">
        <f t="shared" si="685"/>
        <v>1.6427778656682053E-3</v>
      </c>
      <c r="R1031" s="4">
        <f t="shared" si="686"/>
        <v>2.7072329388678901E-3</v>
      </c>
      <c r="S1031" s="4">
        <f t="shared" si="687"/>
        <v>2.1095061368290174E-3</v>
      </c>
      <c r="T1031" s="4">
        <f t="shared" si="688"/>
        <v>2.2256578135796123E-3</v>
      </c>
      <c r="U1031" s="6">
        <f t="shared" si="689"/>
        <v>-5.5012719185631382E-3</v>
      </c>
      <c r="V1031" s="6">
        <f t="shared" si="690"/>
        <v>-5.6349769369648858E-3</v>
      </c>
      <c r="W1031" s="6">
        <f t="shared" si="691"/>
        <v>-6.2885641706639829E-3</v>
      </c>
      <c r="X1031" s="6">
        <f t="shared" si="692"/>
        <v>-5.5872261261517061E-3</v>
      </c>
      <c r="Y1031" s="6">
        <f t="shared" si="693"/>
        <v>-6.4347036156012401E-3</v>
      </c>
      <c r="Z1031" s="6">
        <f t="shared" si="694"/>
        <v>-7.4991586888009248E-3</v>
      </c>
      <c r="AA1031" s="6">
        <f t="shared" si="695"/>
        <v>-6.9014318867620522E-3</v>
      </c>
      <c r="AB1031" s="6">
        <f t="shared" si="696"/>
        <v>-7.0175835635126471E-3</v>
      </c>
      <c r="AC1031" s="6">
        <f t="shared" si="714"/>
        <v>-8.4917328626208551E-3</v>
      </c>
      <c r="AD1031" s="6">
        <f t="shared" si="715"/>
        <v>-7.2883876970044111E-3</v>
      </c>
      <c r="AE1031" s="6">
        <f t="shared" si="716"/>
        <v>-1.4061025937126166E-3</v>
      </c>
      <c r="AF1031" s="6">
        <f t="shared" si="717"/>
        <v>-7.7181449943231947E-3</v>
      </c>
      <c r="AG1031" s="6">
        <f t="shared" si="718"/>
        <v>-9.0847589277343738E-5</v>
      </c>
      <c r="AH1031" s="6">
        <f t="shared" si="719"/>
        <v>9.4892480695197984E-3</v>
      </c>
      <c r="AI1031" s="6">
        <f t="shared" si="720"/>
        <v>1.3673335683791907E-2</v>
      </c>
      <c r="AJ1031" s="6">
        <f t="shared" si="721"/>
        <v>1.3789487360542502E-2</v>
      </c>
      <c r="AK1031" s="4">
        <f t="shared" si="697"/>
        <v>0.4108241621067974</v>
      </c>
      <c r="AL1031" s="4">
        <f t="shared" si="698"/>
        <v>0.40325813050048448</v>
      </c>
      <c r="AM1031" s="4">
        <f t="shared" si="699"/>
        <v>0.14800661049523783</v>
      </c>
      <c r="AN1031" s="4">
        <f t="shared" si="700"/>
        <v>0.11925175067023452</v>
      </c>
      <c r="AO1031" s="4">
        <f t="shared" si="701"/>
        <v>8.6498267084291078E-2</v>
      </c>
      <c r="AP1031" s="4">
        <f t="shared" si="702"/>
        <v>3.003080750055015E-2</v>
      </c>
      <c r="AQ1031" s="4">
        <f t="shared" si="703"/>
        <v>2.1039374277556339E-2</v>
      </c>
      <c r="AR1031" s="4">
        <f t="shared" si="704"/>
        <v>2.0807070924055149E-2</v>
      </c>
      <c r="AS1031" s="4">
        <f t="array" ref="AS1031">_xlfn.STDEV.S(IF(E$17:E$1040=E1031,$C$17:$C$1040,""))</f>
        <v>1.6668979720915356E-2</v>
      </c>
      <c r="AT1031" s="4">
        <f t="array" ref="AT1031">_xlfn.STDEV.S(IF(F$17:F$1040=F1031,$C$17:$C$1040,""))</f>
        <v>2.155996435463892E-2</v>
      </c>
      <c r="AU1031" s="4">
        <f t="array" ref="AU1031">_xlfn.STDEV.S(IF(G$17:G$1040=G1031,$C$17:$C$1040,""))</f>
        <v>1.268826995922356E-2</v>
      </c>
      <c r="AV1031" s="4">
        <f t="array" ref="AV1031">_xlfn.STDEV.S(IF(H$17:H$1040=H1031,$C$17:$C$1040,""))</f>
        <v>1.3301410364207759E-2</v>
      </c>
      <c r="AW1031" s="4">
        <f t="array" ref="AW1031">_xlfn.STDEV.S(IF(I$17:I$1040=I1031,$C$17:$C$1040,""))</f>
        <v>1.238560106281684E-2</v>
      </c>
      <c r="AX1031" s="4">
        <f t="array" ref="AX1031">_xlfn.STDEV.S(IF(J$17:J$1040=J1031,$C$17:$C$1040,""))</f>
        <v>8.8257096771568507E-3</v>
      </c>
      <c r="AY1031" s="4">
        <f t="array" ref="AY1031">_xlfn.STDEV.S(IF(K$17:K$1040=K1031,$C$17:$C$1040,""))</f>
        <v>1.0274599286135942E-2</v>
      </c>
      <c r="AZ1031" s="4">
        <f t="array" ref="AZ1031">_xlfn.STDEV.S(IF(L$17:L$1040=L1031,$C$17:$C$1040,""))</f>
        <v>1.23529864146806E-2</v>
      </c>
      <c r="BA1031" s="7">
        <f t="shared" si="705"/>
        <v>24.646029270244831</v>
      </c>
      <c r="BB1031" s="7">
        <f t="shared" si="706"/>
        <v>18.704025844723532</v>
      </c>
      <c r="BC1031" s="7">
        <f t="shared" si="707"/>
        <v>11.664837757305637</v>
      </c>
      <c r="BD1031" s="7">
        <f t="shared" si="708"/>
        <v>8.9653463358385181</v>
      </c>
      <c r="BE1031" s="7">
        <f t="shared" si="709"/>
        <v>6.9837762935841647</v>
      </c>
      <c r="BF1031" s="7">
        <f t="shared" si="710"/>
        <v>3.4026507328104625</v>
      </c>
      <c r="BG1031" s="7">
        <f t="shared" si="711"/>
        <v>2.0477075252896602</v>
      </c>
      <c r="BH1031" s="7">
        <f t="shared" si="712"/>
        <v>1.6843757635260976</v>
      </c>
    </row>
    <row r="1032" spans="1:60" x14ac:dyDescent="0.25">
      <c r="A1032" s="3">
        <v>44153</v>
      </c>
      <c r="B1032" s="1">
        <v>3567.790039</v>
      </c>
      <c r="C1032" s="4">
        <f t="shared" si="680"/>
        <v>-1.1563829546962889E-2</v>
      </c>
      <c r="D1032" s="10">
        <f t="shared" si="713"/>
        <v>1015</v>
      </c>
      <c r="E1032" s="10">
        <f t="shared" si="723"/>
        <v>1</v>
      </c>
      <c r="F1032" s="10">
        <f t="shared" si="724"/>
        <v>3</v>
      </c>
      <c r="G1032" s="10">
        <f t="shared" si="724"/>
        <v>7</v>
      </c>
      <c r="H1032" s="10">
        <f t="shared" si="724"/>
        <v>15</v>
      </c>
      <c r="I1032" s="10">
        <f t="shared" si="724"/>
        <v>31</v>
      </c>
      <c r="J1032" s="10">
        <f t="shared" si="724"/>
        <v>63</v>
      </c>
      <c r="K1032" s="10">
        <f t="shared" si="724"/>
        <v>126</v>
      </c>
      <c r="L1032" s="10">
        <f t="shared" si="724"/>
        <v>253</v>
      </c>
      <c r="M1032" s="4">
        <f t="shared" si="681"/>
        <v>7.0934616863010361E-4</v>
      </c>
      <c r="N1032" s="4">
        <f t="shared" si="682"/>
        <v>8.4305118703185099E-4</v>
      </c>
      <c r="O1032" s="4">
        <f t="shared" si="683"/>
        <v>1.4966384207309481E-3</v>
      </c>
      <c r="P1032" s="4">
        <f t="shared" si="684"/>
        <v>7.9530037621867132E-4</v>
      </c>
      <c r="Q1032" s="4">
        <f t="shared" si="685"/>
        <v>1.6427778656682053E-3</v>
      </c>
      <c r="R1032" s="4">
        <f t="shared" si="686"/>
        <v>2.7072329388678901E-3</v>
      </c>
      <c r="S1032" s="4">
        <f t="shared" si="687"/>
        <v>2.1095061368290174E-3</v>
      </c>
      <c r="T1032" s="4">
        <f t="shared" si="688"/>
        <v>2.2256578135796123E-3</v>
      </c>
      <c r="U1032" s="6">
        <f t="shared" si="689"/>
        <v>-1.2273175715592994E-2</v>
      </c>
      <c r="V1032" s="6">
        <f t="shared" si="690"/>
        <v>-1.240688073399474E-2</v>
      </c>
      <c r="W1032" s="6">
        <f t="shared" si="691"/>
        <v>-1.3060467967693837E-2</v>
      </c>
      <c r="X1032" s="6">
        <f t="shared" si="692"/>
        <v>-1.2359129923181561E-2</v>
      </c>
      <c r="Y1032" s="6">
        <f t="shared" si="693"/>
        <v>-1.3206607412631095E-2</v>
      </c>
      <c r="Z1032" s="6">
        <f t="shared" si="694"/>
        <v>-1.4271062485830779E-2</v>
      </c>
      <c r="AA1032" s="6">
        <f t="shared" si="695"/>
        <v>-1.3673335683791907E-2</v>
      </c>
      <c r="AB1032" s="6">
        <f t="shared" si="696"/>
        <v>-1.3789487360542502E-2</v>
      </c>
      <c r="AC1032" s="6">
        <f t="shared" si="714"/>
        <v>-2.076490857821385E-2</v>
      </c>
      <c r="AD1032" s="6">
        <f t="shared" si="715"/>
        <v>-1.9695268430999151E-2</v>
      </c>
      <c r="AE1032" s="6">
        <f t="shared" si="716"/>
        <v>-1.4466570561406454E-2</v>
      </c>
      <c r="AF1032" s="6">
        <f t="shared" si="717"/>
        <v>-2.0077274917504755E-2</v>
      </c>
      <c r="AG1032" s="6">
        <f t="shared" si="718"/>
        <v>-1.3297455001908438E-2</v>
      </c>
      <c r="AH1032" s="6">
        <f t="shared" si="719"/>
        <v>-4.781814416310981E-3</v>
      </c>
      <c r="AI1032" s="6">
        <f t="shared" si="720"/>
        <v>0</v>
      </c>
      <c r="AJ1032" s="6">
        <f t="shared" si="721"/>
        <v>0</v>
      </c>
      <c r="AK1032" s="4">
        <f t="shared" si="697"/>
        <v>0.4108241621067974</v>
      </c>
      <c r="AL1032" s="4">
        <f t="shared" si="698"/>
        <v>0.40325813050048448</v>
      </c>
      <c r="AM1032" s="4">
        <f t="shared" si="699"/>
        <v>0.14800661049523783</v>
      </c>
      <c r="AN1032" s="4">
        <f t="shared" si="700"/>
        <v>0.11925175067023452</v>
      </c>
      <c r="AO1032" s="4">
        <f t="shared" si="701"/>
        <v>8.6498267084291078E-2</v>
      </c>
      <c r="AP1032" s="4">
        <f t="shared" si="702"/>
        <v>3.003080750055015E-2</v>
      </c>
      <c r="AQ1032" s="4">
        <f t="shared" si="703"/>
        <v>2.1039374277556339E-2</v>
      </c>
      <c r="AR1032" s="4">
        <f t="shared" si="704"/>
        <v>2.0807070924055149E-2</v>
      </c>
      <c r="AS1032" s="4">
        <f t="array" ref="AS1032">_xlfn.STDEV.S(IF(E$17:E$1040=E1032,$C$17:$C$1040,""))</f>
        <v>1.6668979720915356E-2</v>
      </c>
      <c r="AT1032" s="4">
        <f t="array" ref="AT1032">_xlfn.STDEV.S(IF(F$17:F$1040=F1032,$C$17:$C$1040,""))</f>
        <v>2.155996435463892E-2</v>
      </c>
      <c r="AU1032" s="4">
        <f t="array" ref="AU1032">_xlfn.STDEV.S(IF(G$17:G$1040=G1032,$C$17:$C$1040,""))</f>
        <v>1.268826995922356E-2</v>
      </c>
      <c r="AV1032" s="4">
        <f t="array" ref="AV1032">_xlfn.STDEV.S(IF(H$17:H$1040=H1032,$C$17:$C$1040,""))</f>
        <v>1.3301410364207759E-2</v>
      </c>
      <c r="AW1032" s="4">
        <f t="array" ref="AW1032">_xlfn.STDEV.S(IF(I$17:I$1040=I1032,$C$17:$C$1040,""))</f>
        <v>1.238560106281684E-2</v>
      </c>
      <c r="AX1032" s="4">
        <f t="array" ref="AX1032">_xlfn.STDEV.S(IF(J$17:J$1040=J1032,$C$17:$C$1040,""))</f>
        <v>8.8257096771568507E-3</v>
      </c>
      <c r="AY1032" s="4">
        <f t="array" ref="AY1032">_xlfn.STDEV.S(IF(K$17:K$1040=K1032,$C$17:$C$1040,""))</f>
        <v>1.0274599286135942E-2</v>
      </c>
      <c r="AZ1032" s="4">
        <f t="array" ref="AZ1032">_xlfn.STDEV.S(IF(L$17:L$1040=L1032,$C$17:$C$1040,""))</f>
        <v>1.23529864146806E-2</v>
      </c>
      <c r="BA1032" s="7">
        <f t="shared" si="705"/>
        <v>24.646029270244831</v>
      </c>
      <c r="BB1032" s="7">
        <f t="shared" si="706"/>
        <v>18.704025844723532</v>
      </c>
      <c r="BC1032" s="7">
        <f t="shared" si="707"/>
        <v>11.664837757305637</v>
      </c>
      <c r="BD1032" s="7">
        <f t="shared" si="708"/>
        <v>8.9653463358385181</v>
      </c>
      <c r="BE1032" s="7">
        <f t="shared" si="709"/>
        <v>6.9837762935841647</v>
      </c>
      <c r="BF1032" s="7">
        <f t="shared" si="710"/>
        <v>3.4026507328104625</v>
      </c>
      <c r="BG1032" s="7">
        <f t="shared" si="711"/>
        <v>2.0477075252896602</v>
      </c>
      <c r="BH1032" s="7">
        <f t="shared" si="712"/>
        <v>1.6843757635260976</v>
      </c>
    </row>
    <row r="1033" spans="1:60" x14ac:dyDescent="0.25">
      <c r="A1033" s="3">
        <v>44154</v>
      </c>
      <c r="B1033" s="1">
        <v>3581.8701169999999</v>
      </c>
      <c r="C1033" s="4">
        <f t="shared" si="680"/>
        <v>3.9464424324551217E-3</v>
      </c>
      <c r="D1033" s="10">
        <f t="shared" si="713"/>
        <v>1016</v>
      </c>
      <c r="E1033" s="10">
        <f t="shared" si="723"/>
        <v>1</v>
      </c>
      <c r="F1033" s="10">
        <f t="shared" si="724"/>
        <v>3</v>
      </c>
      <c r="G1033" s="10">
        <f t="shared" si="724"/>
        <v>7</v>
      </c>
      <c r="H1033" s="10">
        <f t="shared" si="724"/>
        <v>15</v>
      </c>
      <c r="I1033" s="10">
        <f t="shared" si="724"/>
        <v>31</v>
      </c>
      <c r="J1033" s="10">
        <f t="shared" si="724"/>
        <v>63</v>
      </c>
      <c r="K1033" s="10">
        <f t="shared" si="724"/>
        <v>127</v>
      </c>
      <c r="L1033" s="10">
        <f t="shared" si="724"/>
        <v>254</v>
      </c>
      <c r="M1033" s="4">
        <f t="shared" si="681"/>
        <v>7.0934616863010361E-4</v>
      </c>
      <c r="N1033" s="4">
        <f t="shared" si="682"/>
        <v>8.4305118703185099E-4</v>
      </c>
      <c r="O1033" s="4">
        <f t="shared" si="683"/>
        <v>1.4966384207309481E-3</v>
      </c>
      <c r="P1033" s="4">
        <f t="shared" si="684"/>
        <v>7.9530037621867132E-4</v>
      </c>
      <c r="Q1033" s="4">
        <f t="shared" si="685"/>
        <v>1.6427778656682053E-3</v>
      </c>
      <c r="R1033" s="4">
        <f t="shared" si="686"/>
        <v>2.7072329388678901E-3</v>
      </c>
      <c r="S1033" s="4">
        <f t="shared" si="687"/>
        <v>3.3049597409067627E-3</v>
      </c>
      <c r="T1033" s="4">
        <f t="shared" si="688"/>
        <v>4.7378696073057669E-3</v>
      </c>
      <c r="U1033" s="6">
        <f t="shared" si="689"/>
        <v>3.2370962638250183E-3</v>
      </c>
      <c r="V1033" s="6">
        <f t="shared" si="690"/>
        <v>3.1033912454232707E-3</v>
      </c>
      <c r="W1033" s="6">
        <f t="shared" si="691"/>
        <v>2.4498040117241736E-3</v>
      </c>
      <c r="X1033" s="6">
        <f t="shared" si="692"/>
        <v>3.1511420562364504E-3</v>
      </c>
      <c r="Y1033" s="6">
        <f t="shared" si="693"/>
        <v>2.3036645667869164E-3</v>
      </c>
      <c r="Z1033" s="6">
        <f t="shared" si="694"/>
        <v>1.2392094935872316E-3</v>
      </c>
      <c r="AA1033" s="6">
        <f t="shared" si="695"/>
        <v>6.4148269154835902E-4</v>
      </c>
      <c r="AB1033" s="6">
        <f t="shared" si="696"/>
        <v>-7.9142717485064518E-4</v>
      </c>
      <c r="AC1033" s="6">
        <f t="shared" si="714"/>
        <v>-1.7527812314388831E-2</v>
      </c>
      <c r="AD1033" s="6">
        <f t="shared" si="715"/>
        <v>-1.6591877185575879E-2</v>
      </c>
      <c r="AE1033" s="6">
        <f t="shared" si="716"/>
        <v>-1.2016766549682281E-2</v>
      </c>
      <c r="AF1033" s="6">
        <f t="shared" si="717"/>
        <v>-1.6926132861268303E-2</v>
      </c>
      <c r="AG1033" s="6">
        <f t="shared" si="718"/>
        <v>-1.0993790435121522E-2</v>
      </c>
      <c r="AH1033" s="6">
        <f t="shared" si="719"/>
        <v>-3.5426049227237494E-3</v>
      </c>
      <c r="AI1033" s="6">
        <f t="shared" si="720"/>
        <v>6.4148269154835902E-4</v>
      </c>
      <c r="AJ1033" s="6">
        <f t="shared" si="721"/>
        <v>-7.9142717485064518E-4</v>
      </c>
      <c r="AK1033" s="4">
        <f t="shared" si="697"/>
        <v>0.4108241621067974</v>
      </c>
      <c r="AL1033" s="4">
        <f t="shared" si="698"/>
        <v>0.40325813050048448</v>
      </c>
      <c r="AM1033" s="4">
        <f t="shared" si="699"/>
        <v>0.14800661049523783</v>
      </c>
      <c r="AN1033" s="4">
        <f t="shared" si="700"/>
        <v>0.11925175067023452</v>
      </c>
      <c r="AO1033" s="4">
        <f t="shared" si="701"/>
        <v>8.6498267084291078E-2</v>
      </c>
      <c r="AP1033" s="4">
        <f t="shared" si="702"/>
        <v>3.003080750055015E-2</v>
      </c>
      <c r="AQ1033" s="4">
        <f t="shared" si="703"/>
        <v>1.5187679395592207E-2</v>
      </c>
      <c r="AR1033" s="4">
        <f t="shared" si="704"/>
        <v>1.2321859662794199E-2</v>
      </c>
      <c r="AS1033" s="4">
        <f t="array" ref="AS1033">_xlfn.STDEV.S(IF(E$17:E$1040=E1033,$C$17:$C$1040,""))</f>
        <v>1.6668979720915356E-2</v>
      </c>
      <c r="AT1033" s="4">
        <f t="array" ref="AT1033">_xlfn.STDEV.S(IF(F$17:F$1040=F1033,$C$17:$C$1040,""))</f>
        <v>2.155996435463892E-2</v>
      </c>
      <c r="AU1033" s="4">
        <f t="array" ref="AU1033">_xlfn.STDEV.S(IF(G$17:G$1040=G1033,$C$17:$C$1040,""))</f>
        <v>1.268826995922356E-2</v>
      </c>
      <c r="AV1033" s="4">
        <f t="array" ref="AV1033">_xlfn.STDEV.S(IF(H$17:H$1040=H1033,$C$17:$C$1040,""))</f>
        <v>1.3301410364207759E-2</v>
      </c>
      <c r="AW1033" s="4">
        <f t="array" ref="AW1033">_xlfn.STDEV.S(IF(I$17:I$1040=I1033,$C$17:$C$1040,""))</f>
        <v>1.238560106281684E-2</v>
      </c>
      <c r="AX1033" s="4">
        <f t="array" ref="AX1033">_xlfn.STDEV.S(IF(J$17:J$1040=J1033,$C$17:$C$1040,""))</f>
        <v>8.8257096771568507E-3</v>
      </c>
      <c r="AY1033" s="4">
        <f t="array" ref="AY1033">_xlfn.STDEV.S(IF(K$17:K$1040=K1033,$C$17:$C$1040,""))</f>
        <v>7.7800945538620218E-3</v>
      </c>
      <c r="AZ1033" s="4">
        <f t="array" ref="AZ1033">_xlfn.STDEV.S(IF(L$17:L$1040=L1033,$C$17:$C$1040,""))</f>
        <v>9.3965759464484898E-3</v>
      </c>
      <c r="BA1033" s="7">
        <f t="shared" si="705"/>
        <v>24.646029270244831</v>
      </c>
      <c r="BB1033" s="7">
        <f t="shared" si="706"/>
        <v>18.704025844723532</v>
      </c>
      <c r="BC1033" s="7">
        <f t="shared" si="707"/>
        <v>11.664837757305637</v>
      </c>
      <c r="BD1033" s="7">
        <f t="shared" si="708"/>
        <v>8.9653463358385181</v>
      </c>
      <c r="BE1033" s="7">
        <f t="shared" si="709"/>
        <v>6.9837762935841647</v>
      </c>
      <c r="BF1033" s="7">
        <f t="shared" si="710"/>
        <v>3.4026507328104625</v>
      </c>
      <c r="BG1033" s="7">
        <f t="shared" si="711"/>
        <v>1.9521201561815309</v>
      </c>
      <c r="BH1033" s="7">
        <f t="shared" si="712"/>
        <v>1.3113137948351647</v>
      </c>
    </row>
    <row r="1034" spans="1:60" x14ac:dyDescent="0.25">
      <c r="A1034" s="3">
        <v>44155</v>
      </c>
      <c r="B1034" s="1">
        <v>3557.540039</v>
      </c>
      <c r="C1034" s="4">
        <f t="shared" si="680"/>
        <v>-6.7925628806377869E-3</v>
      </c>
      <c r="D1034" s="10">
        <f t="shared" si="713"/>
        <v>1017</v>
      </c>
      <c r="E1034" s="10">
        <f t="shared" si="723"/>
        <v>1</v>
      </c>
      <c r="F1034" s="10">
        <f t="shared" si="724"/>
        <v>3</v>
      </c>
      <c r="G1034" s="10">
        <f t="shared" si="724"/>
        <v>7</v>
      </c>
      <c r="H1034" s="10">
        <f t="shared" si="724"/>
        <v>15</v>
      </c>
      <c r="I1034" s="10">
        <f t="shared" si="724"/>
        <v>31</v>
      </c>
      <c r="J1034" s="10">
        <f t="shared" si="724"/>
        <v>63</v>
      </c>
      <c r="K1034" s="10">
        <f t="shared" si="724"/>
        <v>127</v>
      </c>
      <c r="L1034" s="10">
        <f t="shared" si="724"/>
        <v>254</v>
      </c>
      <c r="M1034" s="4">
        <f t="shared" si="681"/>
        <v>7.0934616863010361E-4</v>
      </c>
      <c r="N1034" s="4">
        <f t="shared" si="682"/>
        <v>8.4305118703185099E-4</v>
      </c>
      <c r="O1034" s="4">
        <f t="shared" si="683"/>
        <v>1.4966384207309481E-3</v>
      </c>
      <c r="P1034" s="4">
        <f t="shared" si="684"/>
        <v>7.9530037621867132E-4</v>
      </c>
      <c r="Q1034" s="4">
        <f t="shared" si="685"/>
        <v>1.6427778656682053E-3</v>
      </c>
      <c r="R1034" s="4">
        <f t="shared" si="686"/>
        <v>2.7072329388678901E-3</v>
      </c>
      <c r="S1034" s="4">
        <f t="shared" si="687"/>
        <v>3.3049597409067627E-3</v>
      </c>
      <c r="T1034" s="4">
        <f t="shared" si="688"/>
        <v>4.7378696073057669E-3</v>
      </c>
      <c r="U1034" s="6">
        <f t="shared" si="689"/>
        <v>-7.5019090492678903E-3</v>
      </c>
      <c r="V1034" s="6">
        <f t="shared" si="690"/>
        <v>-7.6356140676696379E-3</v>
      </c>
      <c r="W1034" s="6">
        <f t="shared" si="691"/>
        <v>-8.289201301368735E-3</v>
      </c>
      <c r="X1034" s="6">
        <f t="shared" si="692"/>
        <v>-7.5878632568564582E-3</v>
      </c>
      <c r="Y1034" s="6">
        <f t="shared" si="693"/>
        <v>-8.4353407463059922E-3</v>
      </c>
      <c r="Z1034" s="6">
        <f t="shared" si="694"/>
        <v>-9.499795819505677E-3</v>
      </c>
      <c r="AA1034" s="6">
        <f t="shared" si="695"/>
        <v>-1.009752262154455E-2</v>
      </c>
      <c r="AB1034" s="6">
        <f t="shared" si="696"/>
        <v>-1.1530432487943554E-2</v>
      </c>
      <c r="AC1034" s="6">
        <f t="shared" si="714"/>
        <v>-2.5029721363656721E-2</v>
      </c>
      <c r="AD1034" s="6">
        <f t="shared" si="715"/>
        <v>-2.4227491253245519E-2</v>
      </c>
      <c r="AE1034" s="6">
        <f t="shared" si="716"/>
        <v>-2.0305967851051016E-2</v>
      </c>
      <c r="AF1034" s="6">
        <f t="shared" si="717"/>
        <v>-2.4513996118124763E-2</v>
      </c>
      <c r="AG1034" s="6">
        <f t="shared" si="718"/>
        <v>-1.9429131181427514E-2</v>
      </c>
      <c r="AH1034" s="6">
        <f t="shared" si="719"/>
        <v>-1.3042400742229426E-2</v>
      </c>
      <c r="AI1034" s="6">
        <f t="shared" si="720"/>
        <v>-9.4560399299961906E-3</v>
      </c>
      <c r="AJ1034" s="6">
        <f t="shared" si="721"/>
        <v>-1.2321859662794199E-2</v>
      </c>
      <c r="AK1034" s="4">
        <f t="shared" si="697"/>
        <v>0.4108241621067974</v>
      </c>
      <c r="AL1034" s="4">
        <f t="shared" si="698"/>
        <v>0.40325813050048448</v>
      </c>
      <c r="AM1034" s="4">
        <f t="shared" si="699"/>
        <v>0.14800661049523783</v>
      </c>
      <c r="AN1034" s="4">
        <f t="shared" si="700"/>
        <v>0.11925175067023452</v>
      </c>
      <c r="AO1034" s="4">
        <f t="shared" si="701"/>
        <v>8.6498267084291078E-2</v>
      </c>
      <c r="AP1034" s="4">
        <f t="shared" si="702"/>
        <v>3.003080750055015E-2</v>
      </c>
      <c r="AQ1034" s="4">
        <f t="shared" si="703"/>
        <v>1.5187679395592207E-2</v>
      </c>
      <c r="AR1034" s="4">
        <f t="shared" si="704"/>
        <v>1.2321859662794199E-2</v>
      </c>
      <c r="AS1034" s="4">
        <f t="array" ref="AS1034">_xlfn.STDEV.S(IF(E$17:E$1040=E1034,$C$17:$C$1040,""))</f>
        <v>1.6668979720915356E-2</v>
      </c>
      <c r="AT1034" s="4">
        <f t="array" ref="AT1034">_xlfn.STDEV.S(IF(F$17:F$1040=F1034,$C$17:$C$1040,""))</f>
        <v>2.155996435463892E-2</v>
      </c>
      <c r="AU1034" s="4">
        <f t="array" ref="AU1034">_xlfn.STDEV.S(IF(G$17:G$1040=G1034,$C$17:$C$1040,""))</f>
        <v>1.268826995922356E-2</v>
      </c>
      <c r="AV1034" s="4">
        <f t="array" ref="AV1034">_xlfn.STDEV.S(IF(H$17:H$1040=H1034,$C$17:$C$1040,""))</f>
        <v>1.3301410364207759E-2</v>
      </c>
      <c r="AW1034" s="4">
        <f t="array" ref="AW1034">_xlfn.STDEV.S(IF(I$17:I$1040=I1034,$C$17:$C$1040,""))</f>
        <v>1.238560106281684E-2</v>
      </c>
      <c r="AX1034" s="4">
        <f t="array" ref="AX1034">_xlfn.STDEV.S(IF(J$17:J$1040=J1034,$C$17:$C$1040,""))</f>
        <v>8.8257096771568507E-3</v>
      </c>
      <c r="AY1034" s="4">
        <f t="array" ref="AY1034">_xlfn.STDEV.S(IF(K$17:K$1040=K1034,$C$17:$C$1040,""))</f>
        <v>7.7800945538620218E-3</v>
      </c>
      <c r="AZ1034" s="4">
        <f t="array" ref="AZ1034">_xlfn.STDEV.S(IF(L$17:L$1040=L1034,$C$17:$C$1040,""))</f>
        <v>9.3965759464484898E-3</v>
      </c>
      <c r="BA1034" s="7">
        <f t="shared" si="705"/>
        <v>24.646029270244831</v>
      </c>
      <c r="BB1034" s="7">
        <f t="shared" si="706"/>
        <v>18.704025844723532</v>
      </c>
      <c r="BC1034" s="7">
        <f t="shared" si="707"/>
        <v>11.664837757305637</v>
      </c>
      <c r="BD1034" s="7">
        <f t="shared" si="708"/>
        <v>8.9653463358385181</v>
      </c>
      <c r="BE1034" s="7">
        <f t="shared" si="709"/>
        <v>6.9837762935841647</v>
      </c>
      <c r="BF1034" s="7">
        <f t="shared" si="710"/>
        <v>3.4026507328104625</v>
      </c>
      <c r="BG1034" s="7">
        <f t="shared" si="711"/>
        <v>1.9521201561815309</v>
      </c>
      <c r="BH1034" s="7">
        <f t="shared" si="712"/>
        <v>1.3113137948351647</v>
      </c>
    </row>
    <row r="1035" spans="1:60" x14ac:dyDescent="0.25">
      <c r="A1035" s="3">
        <v>44158</v>
      </c>
      <c r="B1035" s="1">
        <v>3577.5900879999999</v>
      </c>
      <c r="C1035" s="4">
        <f t="shared" si="680"/>
        <v>5.6359306656281749E-3</v>
      </c>
      <c r="D1035" s="10">
        <f t="shared" si="713"/>
        <v>1018</v>
      </c>
      <c r="E1035" s="10">
        <f t="shared" si="723"/>
        <v>1</v>
      </c>
      <c r="F1035" s="10">
        <f t="shared" si="724"/>
        <v>3</v>
      </c>
      <c r="G1035" s="10">
        <f t="shared" si="724"/>
        <v>7</v>
      </c>
      <c r="H1035" s="10">
        <f t="shared" si="724"/>
        <v>15</v>
      </c>
      <c r="I1035" s="10">
        <f t="shared" si="724"/>
        <v>31</v>
      </c>
      <c r="J1035" s="10">
        <f t="shared" si="724"/>
        <v>63</v>
      </c>
      <c r="K1035" s="10">
        <f t="shared" si="724"/>
        <v>127</v>
      </c>
      <c r="L1035" s="10">
        <f t="shared" si="724"/>
        <v>254</v>
      </c>
      <c r="M1035" s="4">
        <f t="shared" si="681"/>
        <v>7.0934616863010361E-4</v>
      </c>
      <c r="N1035" s="4">
        <f t="shared" si="682"/>
        <v>8.4305118703185099E-4</v>
      </c>
      <c r="O1035" s="4">
        <f t="shared" si="683"/>
        <v>1.4966384207309481E-3</v>
      </c>
      <c r="P1035" s="4">
        <f t="shared" si="684"/>
        <v>7.9530037621867132E-4</v>
      </c>
      <c r="Q1035" s="4">
        <f t="shared" si="685"/>
        <v>1.6427778656682053E-3</v>
      </c>
      <c r="R1035" s="4">
        <f t="shared" si="686"/>
        <v>2.7072329388678901E-3</v>
      </c>
      <c r="S1035" s="4">
        <f t="shared" si="687"/>
        <v>3.3049597409067627E-3</v>
      </c>
      <c r="T1035" s="4">
        <f t="shared" si="688"/>
        <v>4.7378696073057669E-3</v>
      </c>
      <c r="U1035" s="6">
        <f t="shared" si="689"/>
        <v>4.9265844969980715E-3</v>
      </c>
      <c r="V1035" s="6">
        <f t="shared" si="690"/>
        <v>4.7928794785963239E-3</v>
      </c>
      <c r="W1035" s="6">
        <f t="shared" si="691"/>
        <v>4.1392922448972268E-3</v>
      </c>
      <c r="X1035" s="6">
        <f t="shared" si="692"/>
        <v>4.8406302894095036E-3</v>
      </c>
      <c r="Y1035" s="6">
        <f t="shared" si="693"/>
        <v>3.9931527999599696E-3</v>
      </c>
      <c r="Z1035" s="6">
        <f t="shared" si="694"/>
        <v>2.9286977267602848E-3</v>
      </c>
      <c r="AA1035" s="6">
        <f t="shared" si="695"/>
        <v>2.3309709247214122E-3</v>
      </c>
      <c r="AB1035" s="6">
        <f t="shared" si="696"/>
        <v>8.9806105832240801E-4</v>
      </c>
      <c r="AC1035" s="6">
        <f t="shared" si="714"/>
        <v>-2.0103136866658648E-2</v>
      </c>
      <c r="AD1035" s="6">
        <f t="shared" si="715"/>
        <v>-1.9434611774649196E-2</v>
      </c>
      <c r="AE1035" s="6">
        <f t="shared" si="716"/>
        <v>-1.6166675606153789E-2</v>
      </c>
      <c r="AF1035" s="6">
        <f t="shared" si="717"/>
        <v>-1.9673365828715261E-2</v>
      </c>
      <c r="AG1035" s="6">
        <f t="shared" si="718"/>
        <v>-1.5435978381467545E-2</v>
      </c>
      <c r="AH1035" s="6">
        <f t="shared" si="719"/>
        <v>-1.0113703015469142E-2</v>
      </c>
      <c r="AI1035" s="6">
        <f t="shared" si="720"/>
        <v>-7.1250690052747784E-3</v>
      </c>
      <c r="AJ1035" s="6">
        <f t="shared" si="721"/>
        <v>-1.1423798604471791E-2</v>
      </c>
      <c r="AK1035" s="4">
        <f t="shared" si="697"/>
        <v>0.4108241621067974</v>
      </c>
      <c r="AL1035" s="4">
        <f t="shared" si="698"/>
        <v>0.40325813050048448</v>
      </c>
      <c r="AM1035" s="4">
        <f t="shared" si="699"/>
        <v>0.14800661049523783</v>
      </c>
      <c r="AN1035" s="4">
        <f t="shared" si="700"/>
        <v>0.11925175067023452</v>
      </c>
      <c r="AO1035" s="4">
        <f t="shared" si="701"/>
        <v>8.6498267084291078E-2</v>
      </c>
      <c r="AP1035" s="4">
        <f t="shared" si="702"/>
        <v>3.003080750055015E-2</v>
      </c>
      <c r="AQ1035" s="4">
        <f t="shared" si="703"/>
        <v>1.5187679395592207E-2</v>
      </c>
      <c r="AR1035" s="4">
        <f t="shared" si="704"/>
        <v>1.2321859662794199E-2</v>
      </c>
      <c r="AS1035" s="4">
        <f t="array" ref="AS1035">_xlfn.STDEV.S(IF(E$17:E$1040=E1035,$C$17:$C$1040,""))</f>
        <v>1.6668979720915356E-2</v>
      </c>
      <c r="AT1035" s="4">
        <f t="array" ref="AT1035">_xlfn.STDEV.S(IF(F$17:F$1040=F1035,$C$17:$C$1040,""))</f>
        <v>2.155996435463892E-2</v>
      </c>
      <c r="AU1035" s="4">
        <f t="array" ref="AU1035">_xlfn.STDEV.S(IF(G$17:G$1040=G1035,$C$17:$C$1040,""))</f>
        <v>1.268826995922356E-2</v>
      </c>
      <c r="AV1035" s="4">
        <f t="array" ref="AV1035">_xlfn.STDEV.S(IF(H$17:H$1040=H1035,$C$17:$C$1040,""))</f>
        <v>1.3301410364207759E-2</v>
      </c>
      <c r="AW1035" s="4">
        <f t="array" ref="AW1035">_xlfn.STDEV.S(IF(I$17:I$1040=I1035,$C$17:$C$1040,""))</f>
        <v>1.238560106281684E-2</v>
      </c>
      <c r="AX1035" s="4">
        <f t="array" ref="AX1035">_xlfn.STDEV.S(IF(J$17:J$1040=J1035,$C$17:$C$1040,""))</f>
        <v>8.8257096771568507E-3</v>
      </c>
      <c r="AY1035" s="4">
        <f t="array" ref="AY1035">_xlfn.STDEV.S(IF(K$17:K$1040=K1035,$C$17:$C$1040,""))</f>
        <v>7.7800945538620218E-3</v>
      </c>
      <c r="AZ1035" s="4">
        <f t="array" ref="AZ1035">_xlfn.STDEV.S(IF(L$17:L$1040=L1035,$C$17:$C$1040,""))</f>
        <v>9.3965759464484898E-3</v>
      </c>
      <c r="BA1035" s="7">
        <f t="shared" si="705"/>
        <v>24.646029270244831</v>
      </c>
      <c r="BB1035" s="7">
        <f t="shared" si="706"/>
        <v>18.704025844723532</v>
      </c>
      <c r="BC1035" s="7">
        <f t="shared" si="707"/>
        <v>11.664837757305637</v>
      </c>
      <c r="BD1035" s="7">
        <f t="shared" si="708"/>
        <v>8.9653463358385181</v>
      </c>
      <c r="BE1035" s="7">
        <f t="shared" si="709"/>
        <v>6.9837762935841647</v>
      </c>
      <c r="BF1035" s="7">
        <f t="shared" si="710"/>
        <v>3.4026507328104625</v>
      </c>
      <c r="BG1035" s="7">
        <f t="shared" si="711"/>
        <v>1.9521201561815309</v>
      </c>
      <c r="BH1035" s="7">
        <f t="shared" si="712"/>
        <v>1.3113137948351647</v>
      </c>
    </row>
    <row r="1036" spans="1:60" x14ac:dyDescent="0.25">
      <c r="A1036" s="3">
        <v>44159</v>
      </c>
      <c r="B1036" s="1">
        <v>3635.4099120000001</v>
      </c>
      <c r="C1036" s="4">
        <f t="shared" si="680"/>
        <v>1.6161668211777558E-2</v>
      </c>
      <c r="D1036" s="10">
        <f t="shared" si="713"/>
        <v>1019</v>
      </c>
      <c r="E1036" s="10">
        <f t="shared" si="723"/>
        <v>1</v>
      </c>
      <c r="F1036" s="10">
        <f t="shared" si="724"/>
        <v>3</v>
      </c>
      <c r="G1036" s="10">
        <f t="shared" si="724"/>
        <v>7</v>
      </c>
      <c r="H1036" s="10">
        <f t="shared" si="724"/>
        <v>15</v>
      </c>
      <c r="I1036" s="10">
        <f t="shared" si="724"/>
        <v>31</v>
      </c>
      <c r="J1036" s="10">
        <f t="shared" si="724"/>
        <v>63</v>
      </c>
      <c r="K1036" s="10">
        <f t="shared" si="724"/>
        <v>127</v>
      </c>
      <c r="L1036" s="10">
        <f t="shared" si="724"/>
        <v>254</v>
      </c>
      <c r="M1036" s="4">
        <f t="shared" si="681"/>
        <v>7.0934616863010361E-4</v>
      </c>
      <c r="N1036" s="4">
        <f t="shared" si="682"/>
        <v>8.4305118703185099E-4</v>
      </c>
      <c r="O1036" s="4">
        <f t="shared" si="683"/>
        <v>1.4966384207309481E-3</v>
      </c>
      <c r="P1036" s="4">
        <f t="shared" si="684"/>
        <v>7.9530037621867132E-4</v>
      </c>
      <c r="Q1036" s="4">
        <f t="shared" si="685"/>
        <v>1.6427778656682053E-3</v>
      </c>
      <c r="R1036" s="4">
        <f t="shared" si="686"/>
        <v>2.7072329388678901E-3</v>
      </c>
      <c r="S1036" s="4">
        <f t="shared" si="687"/>
        <v>3.3049597409067627E-3</v>
      </c>
      <c r="T1036" s="4">
        <f t="shared" si="688"/>
        <v>4.7378696073057669E-3</v>
      </c>
      <c r="U1036" s="6">
        <f t="shared" si="689"/>
        <v>1.5452322043147454E-2</v>
      </c>
      <c r="V1036" s="6">
        <f t="shared" si="690"/>
        <v>1.5318617024745707E-2</v>
      </c>
      <c r="W1036" s="6">
        <f t="shared" si="691"/>
        <v>1.466502979104661E-2</v>
      </c>
      <c r="X1036" s="6">
        <f t="shared" si="692"/>
        <v>1.5366367835558887E-2</v>
      </c>
      <c r="Y1036" s="6">
        <f t="shared" si="693"/>
        <v>1.4518890346109353E-2</v>
      </c>
      <c r="Z1036" s="6">
        <f t="shared" si="694"/>
        <v>1.3454435272909668E-2</v>
      </c>
      <c r="AA1036" s="6">
        <f t="shared" si="695"/>
        <v>1.2856708470870795E-2</v>
      </c>
      <c r="AB1036" s="6">
        <f t="shared" si="696"/>
        <v>1.1423798604471791E-2</v>
      </c>
      <c r="AC1036" s="6">
        <f t="shared" si="714"/>
        <v>-4.6508148235111946E-3</v>
      </c>
      <c r="AD1036" s="6">
        <f t="shared" si="715"/>
        <v>-4.1159947499034896E-3</v>
      </c>
      <c r="AE1036" s="6">
        <f t="shared" si="716"/>
        <v>-1.501645815107179E-3</v>
      </c>
      <c r="AF1036" s="6">
        <f t="shared" si="717"/>
        <v>-4.3069979931563748E-3</v>
      </c>
      <c r="AG1036" s="6">
        <f t="shared" si="718"/>
        <v>-9.17088035358192E-4</v>
      </c>
      <c r="AH1036" s="6">
        <f t="shared" si="719"/>
        <v>3.3407322574405263E-3</v>
      </c>
      <c r="AI1036" s="6">
        <f t="shared" si="720"/>
        <v>5.7316394655960168E-3</v>
      </c>
      <c r="AJ1036" s="6">
        <f t="shared" si="721"/>
        <v>0</v>
      </c>
      <c r="AK1036" s="4">
        <f t="shared" si="697"/>
        <v>0.4108241621067974</v>
      </c>
      <c r="AL1036" s="4">
        <f t="shared" si="698"/>
        <v>0.40325813050048448</v>
      </c>
      <c r="AM1036" s="4">
        <f t="shared" si="699"/>
        <v>0.14800661049523783</v>
      </c>
      <c r="AN1036" s="4">
        <f t="shared" si="700"/>
        <v>0.11925175067023452</v>
      </c>
      <c r="AO1036" s="4">
        <f t="shared" si="701"/>
        <v>8.6498267084291078E-2</v>
      </c>
      <c r="AP1036" s="4">
        <f t="shared" si="702"/>
        <v>3.003080750055015E-2</v>
      </c>
      <c r="AQ1036" s="4">
        <f t="shared" si="703"/>
        <v>1.5187679395592207E-2</v>
      </c>
      <c r="AR1036" s="4">
        <f t="shared" si="704"/>
        <v>1.2321859662794199E-2</v>
      </c>
      <c r="AS1036" s="4">
        <f t="array" ref="AS1036">_xlfn.STDEV.S(IF(E$17:E$1040=E1036,$C$17:$C$1040,""))</f>
        <v>1.6668979720915356E-2</v>
      </c>
      <c r="AT1036" s="4">
        <f t="array" ref="AT1036">_xlfn.STDEV.S(IF(F$17:F$1040=F1036,$C$17:$C$1040,""))</f>
        <v>2.155996435463892E-2</v>
      </c>
      <c r="AU1036" s="4">
        <f t="array" ref="AU1036">_xlfn.STDEV.S(IF(G$17:G$1040=G1036,$C$17:$C$1040,""))</f>
        <v>1.268826995922356E-2</v>
      </c>
      <c r="AV1036" s="4">
        <f t="array" ref="AV1036">_xlfn.STDEV.S(IF(H$17:H$1040=H1036,$C$17:$C$1040,""))</f>
        <v>1.3301410364207759E-2</v>
      </c>
      <c r="AW1036" s="4">
        <f t="array" ref="AW1036">_xlfn.STDEV.S(IF(I$17:I$1040=I1036,$C$17:$C$1040,""))</f>
        <v>1.238560106281684E-2</v>
      </c>
      <c r="AX1036" s="4">
        <f t="array" ref="AX1036">_xlfn.STDEV.S(IF(J$17:J$1040=J1036,$C$17:$C$1040,""))</f>
        <v>8.8257096771568507E-3</v>
      </c>
      <c r="AY1036" s="4">
        <f t="array" ref="AY1036">_xlfn.STDEV.S(IF(K$17:K$1040=K1036,$C$17:$C$1040,""))</f>
        <v>7.7800945538620218E-3</v>
      </c>
      <c r="AZ1036" s="4">
        <f t="array" ref="AZ1036">_xlfn.STDEV.S(IF(L$17:L$1040=L1036,$C$17:$C$1040,""))</f>
        <v>9.3965759464484898E-3</v>
      </c>
      <c r="BA1036" s="7">
        <f t="shared" si="705"/>
        <v>24.646029270244831</v>
      </c>
      <c r="BB1036" s="7">
        <f t="shared" si="706"/>
        <v>18.704025844723532</v>
      </c>
      <c r="BC1036" s="7">
        <f t="shared" si="707"/>
        <v>11.664837757305637</v>
      </c>
      <c r="BD1036" s="7">
        <f t="shared" si="708"/>
        <v>8.9653463358385181</v>
      </c>
      <c r="BE1036" s="7">
        <f t="shared" si="709"/>
        <v>6.9837762935841647</v>
      </c>
      <c r="BF1036" s="7">
        <f t="shared" si="710"/>
        <v>3.4026507328104625</v>
      </c>
      <c r="BG1036" s="7">
        <f t="shared" si="711"/>
        <v>1.9521201561815309</v>
      </c>
      <c r="BH1036" s="7">
        <f t="shared" si="712"/>
        <v>1.3113137948351647</v>
      </c>
    </row>
    <row r="1037" spans="1:60" x14ac:dyDescent="0.25">
      <c r="A1037" s="3">
        <v>44160</v>
      </c>
      <c r="B1037" s="1">
        <v>3629.6499020000001</v>
      </c>
      <c r="C1037" s="4">
        <f t="shared" si="680"/>
        <v>-1.5844183020425895E-3</v>
      </c>
      <c r="D1037" s="10">
        <f t="shared" si="713"/>
        <v>1020</v>
      </c>
      <c r="E1037" s="10">
        <f t="shared" si="723"/>
        <v>1</v>
      </c>
      <c r="F1037" s="10">
        <f t="shared" si="724"/>
        <v>3</v>
      </c>
      <c r="G1037" s="10">
        <f t="shared" si="724"/>
        <v>7</v>
      </c>
      <c r="H1037" s="10">
        <f t="shared" si="724"/>
        <v>15</v>
      </c>
      <c r="I1037" s="10">
        <f t="shared" si="724"/>
        <v>31</v>
      </c>
      <c r="J1037" s="10">
        <f t="shared" si="724"/>
        <v>63</v>
      </c>
      <c r="K1037" s="10">
        <f t="shared" si="724"/>
        <v>127</v>
      </c>
      <c r="L1037" s="10">
        <f t="shared" si="724"/>
        <v>255</v>
      </c>
      <c r="M1037" s="4">
        <f t="shared" si="681"/>
        <v>7.0934616863010361E-4</v>
      </c>
      <c r="N1037" s="4">
        <f t="shared" si="682"/>
        <v>8.4305118703185099E-4</v>
      </c>
      <c r="O1037" s="4">
        <f t="shared" si="683"/>
        <v>1.4966384207309481E-3</v>
      </c>
      <c r="P1037" s="4">
        <f t="shared" si="684"/>
        <v>7.9530037621867132E-4</v>
      </c>
      <c r="Q1037" s="4">
        <f t="shared" si="685"/>
        <v>1.6427778656682053E-3</v>
      </c>
      <c r="R1037" s="4">
        <f t="shared" si="686"/>
        <v>2.7072329388678901E-3</v>
      </c>
      <c r="S1037" s="4">
        <f t="shared" si="687"/>
        <v>3.3049597409067627E-3</v>
      </c>
      <c r="T1037" s="4">
        <f t="shared" si="688"/>
        <v>1.8720498745077585E-3</v>
      </c>
      <c r="U1037" s="6">
        <f t="shared" si="689"/>
        <v>-2.2937644706726929E-3</v>
      </c>
      <c r="V1037" s="6">
        <f t="shared" si="690"/>
        <v>-2.4274694890744405E-3</v>
      </c>
      <c r="W1037" s="6">
        <f t="shared" si="691"/>
        <v>-3.0810567227735376E-3</v>
      </c>
      <c r="X1037" s="6">
        <f t="shared" si="692"/>
        <v>-2.3797186782612608E-3</v>
      </c>
      <c r="Y1037" s="6">
        <f t="shared" si="693"/>
        <v>-3.2271961677107948E-3</v>
      </c>
      <c r="Z1037" s="6">
        <f t="shared" si="694"/>
        <v>-4.2916512409104796E-3</v>
      </c>
      <c r="AA1037" s="6">
        <f t="shared" si="695"/>
        <v>-4.8893780429493522E-3</v>
      </c>
      <c r="AB1037" s="6">
        <f t="shared" si="696"/>
        <v>-3.456468176550348E-3</v>
      </c>
      <c r="AC1037" s="6">
        <f t="shared" si="714"/>
        <v>-6.9445792941838875E-3</v>
      </c>
      <c r="AD1037" s="6">
        <f t="shared" si="715"/>
        <v>-6.54346423897793E-3</v>
      </c>
      <c r="AE1037" s="6">
        <f t="shared" si="716"/>
        <v>-4.5827025378807167E-3</v>
      </c>
      <c r="AF1037" s="6">
        <f t="shared" si="717"/>
        <v>-6.6867166714176356E-3</v>
      </c>
      <c r="AG1037" s="6">
        <f t="shared" si="718"/>
        <v>-4.1442842030689868E-3</v>
      </c>
      <c r="AH1037" s="6">
        <f t="shared" si="719"/>
        <v>-9.5091898346995329E-4</v>
      </c>
      <c r="AI1037" s="6">
        <f t="shared" si="720"/>
        <v>8.4226142264666459E-4</v>
      </c>
      <c r="AJ1037" s="6">
        <f t="shared" si="721"/>
        <v>-3.456468176550348E-3</v>
      </c>
      <c r="AK1037" s="4">
        <f t="shared" si="697"/>
        <v>0.4108241621067974</v>
      </c>
      <c r="AL1037" s="4">
        <f t="shared" si="698"/>
        <v>0.40325813050048448</v>
      </c>
      <c r="AM1037" s="4">
        <f t="shared" si="699"/>
        <v>0.14800661049523783</v>
      </c>
      <c r="AN1037" s="4">
        <f t="shared" si="700"/>
        <v>0.11925175067023452</v>
      </c>
      <c r="AO1037" s="4">
        <f t="shared" si="701"/>
        <v>8.6498267084291078E-2</v>
      </c>
      <c r="AP1037" s="4">
        <f t="shared" si="702"/>
        <v>3.003080750055015E-2</v>
      </c>
      <c r="AQ1037" s="4">
        <f t="shared" si="703"/>
        <v>1.5187679395592207E-2</v>
      </c>
      <c r="AR1037" s="4">
        <f t="shared" si="704"/>
        <v>9.3991372204546841E-3</v>
      </c>
      <c r="AS1037" s="4">
        <f t="array" ref="AS1037">_xlfn.STDEV.S(IF(E$17:E$1040=E1037,$C$17:$C$1040,""))</f>
        <v>1.6668979720915356E-2</v>
      </c>
      <c r="AT1037" s="4">
        <f t="array" ref="AT1037">_xlfn.STDEV.S(IF(F$17:F$1040=F1037,$C$17:$C$1040,""))</f>
        <v>2.155996435463892E-2</v>
      </c>
      <c r="AU1037" s="4">
        <f t="array" ref="AU1037">_xlfn.STDEV.S(IF(G$17:G$1040=G1037,$C$17:$C$1040,""))</f>
        <v>1.268826995922356E-2</v>
      </c>
      <c r="AV1037" s="4">
        <f t="array" ref="AV1037">_xlfn.STDEV.S(IF(H$17:H$1040=H1037,$C$17:$C$1040,""))</f>
        <v>1.3301410364207759E-2</v>
      </c>
      <c r="AW1037" s="4">
        <f t="array" ref="AW1037">_xlfn.STDEV.S(IF(I$17:I$1040=I1037,$C$17:$C$1040,""))</f>
        <v>1.238560106281684E-2</v>
      </c>
      <c r="AX1037" s="4">
        <f t="array" ref="AX1037">_xlfn.STDEV.S(IF(J$17:J$1040=J1037,$C$17:$C$1040,""))</f>
        <v>8.8257096771568507E-3</v>
      </c>
      <c r="AY1037" s="4">
        <f t="array" ref="AY1037">_xlfn.STDEV.S(IF(K$17:K$1040=K1037,$C$17:$C$1040,""))</f>
        <v>7.7800945538620218E-3</v>
      </c>
      <c r="AZ1037" s="4">
        <f t="array" ref="AZ1037">_xlfn.STDEV.S(IF(L$17:L$1040=L1037,$C$17:$C$1040,""))</f>
        <v>6.8895170327902917E-3</v>
      </c>
      <c r="BA1037" s="7">
        <f t="shared" si="705"/>
        <v>24.646029270244831</v>
      </c>
      <c r="BB1037" s="7">
        <f t="shared" si="706"/>
        <v>18.704025844723532</v>
      </c>
      <c r="BC1037" s="7">
        <f t="shared" si="707"/>
        <v>11.664837757305637</v>
      </c>
      <c r="BD1037" s="7">
        <f t="shared" si="708"/>
        <v>8.9653463358385181</v>
      </c>
      <c r="BE1037" s="7">
        <f t="shared" si="709"/>
        <v>6.9837762935841647</v>
      </c>
      <c r="BF1037" s="7">
        <f t="shared" si="710"/>
        <v>3.4026507328104625</v>
      </c>
      <c r="BG1037" s="7">
        <f t="shared" si="711"/>
        <v>1.9521201561815309</v>
      </c>
      <c r="BH1037" s="7">
        <f t="shared" si="712"/>
        <v>1.364266490048575</v>
      </c>
    </row>
    <row r="1038" spans="1:60" x14ac:dyDescent="0.25">
      <c r="A1038" s="3">
        <v>44162</v>
      </c>
      <c r="B1038" s="1">
        <v>3638.3500979999999</v>
      </c>
      <c r="C1038" s="4">
        <f t="shared" si="680"/>
        <v>2.3969793877931522E-3</v>
      </c>
      <c r="D1038" s="10">
        <f t="shared" si="713"/>
        <v>1021</v>
      </c>
      <c r="E1038" s="10">
        <f t="shared" si="723"/>
        <v>1</v>
      </c>
      <c r="F1038" s="10">
        <f t="shared" si="724"/>
        <v>3</v>
      </c>
      <c r="G1038" s="10">
        <f t="shared" si="724"/>
        <v>7</v>
      </c>
      <c r="H1038" s="10">
        <f t="shared" si="724"/>
        <v>15</v>
      </c>
      <c r="I1038" s="10">
        <f t="shared" si="724"/>
        <v>31</v>
      </c>
      <c r="J1038" s="10">
        <f t="shared" si="724"/>
        <v>63</v>
      </c>
      <c r="K1038" s="10">
        <f t="shared" si="724"/>
        <v>127</v>
      </c>
      <c r="L1038" s="10">
        <f t="shared" si="724"/>
        <v>255</v>
      </c>
      <c r="M1038" s="4">
        <f t="shared" si="681"/>
        <v>7.0934616863010361E-4</v>
      </c>
      <c r="N1038" s="4">
        <f t="shared" si="682"/>
        <v>8.4305118703185099E-4</v>
      </c>
      <c r="O1038" s="4">
        <f t="shared" si="683"/>
        <v>1.4966384207309481E-3</v>
      </c>
      <c r="P1038" s="4">
        <f t="shared" si="684"/>
        <v>7.9530037621867132E-4</v>
      </c>
      <c r="Q1038" s="4">
        <f t="shared" si="685"/>
        <v>1.6427778656682053E-3</v>
      </c>
      <c r="R1038" s="4">
        <f t="shared" si="686"/>
        <v>2.7072329388678901E-3</v>
      </c>
      <c r="S1038" s="4">
        <f t="shared" si="687"/>
        <v>3.3049597409067627E-3</v>
      </c>
      <c r="T1038" s="4">
        <f t="shared" si="688"/>
        <v>1.8720498745077585E-3</v>
      </c>
      <c r="U1038" s="6">
        <f t="shared" si="689"/>
        <v>1.6876332191630486E-3</v>
      </c>
      <c r="V1038" s="6">
        <f t="shared" si="690"/>
        <v>1.5539282007613012E-3</v>
      </c>
      <c r="W1038" s="6">
        <f t="shared" si="691"/>
        <v>9.003409670622041E-4</v>
      </c>
      <c r="X1038" s="6">
        <f t="shared" si="692"/>
        <v>1.6016790115744809E-3</v>
      </c>
      <c r="Y1038" s="6">
        <f t="shared" si="693"/>
        <v>7.5420152212494693E-4</v>
      </c>
      <c r="Z1038" s="6">
        <f t="shared" si="694"/>
        <v>-3.1025355107473784E-4</v>
      </c>
      <c r="AA1038" s="6">
        <f t="shared" si="695"/>
        <v>-9.0798035311361047E-4</v>
      </c>
      <c r="AB1038" s="6">
        <f t="shared" si="696"/>
        <v>5.2492951328539372E-4</v>
      </c>
      <c r="AC1038" s="6">
        <f t="shared" si="714"/>
        <v>-5.2569460750208387E-3</v>
      </c>
      <c r="AD1038" s="6">
        <f t="shared" si="715"/>
        <v>-4.9895360382166288E-3</v>
      </c>
      <c r="AE1038" s="6">
        <f t="shared" si="716"/>
        <v>-3.6823615708185126E-3</v>
      </c>
      <c r="AF1038" s="6">
        <f t="shared" si="717"/>
        <v>-5.0850376598431547E-3</v>
      </c>
      <c r="AG1038" s="6">
        <f t="shared" si="718"/>
        <v>-3.3900826809440399E-3</v>
      </c>
      <c r="AH1038" s="6">
        <f t="shared" si="719"/>
        <v>-1.2611725345446911E-3</v>
      </c>
      <c r="AI1038" s="6">
        <f t="shared" si="720"/>
        <v>-6.571893046694588E-5</v>
      </c>
      <c r="AJ1038" s="6">
        <f t="shared" si="721"/>
        <v>-2.9315386632649543E-3</v>
      </c>
      <c r="AK1038" s="4">
        <f t="shared" si="697"/>
        <v>0.4108241621067974</v>
      </c>
      <c r="AL1038" s="4">
        <f t="shared" si="698"/>
        <v>0.40325813050048448</v>
      </c>
      <c r="AM1038" s="4">
        <f t="shared" si="699"/>
        <v>0.14800661049523783</v>
      </c>
      <c r="AN1038" s="4">
        <f t="shared" si="700"/>
        <v>0.11925175067023452</v>
      </c>
      <c r="AO1038" s="4">
        <f t="shared" si="701"/>
        <v>8.6498267084291078E-2</v>
      </c>
      <c r="AP1038" s="4">
        <f t="shared" si="702"/>
        <v>3.003080750055015E-2</v>
      </c>
      <c r="AQ1038" s="4">
        <f t="shared" si="703"/>
        <v>1.5187679395592207E-2</v>
      </c>
      <c r="AR1038" s="4">
        <f t="shared" si="704"/>
        <v>9.3991372204546841E-3</v>
      </c>
      <c r="AS1038" s="4">
        <f t="array" ref="AS1038">_xlfn.STDEV.S(IF(E$17:E$1040=E1038,$C$17:$C$1040,""))</f>
        <v>1.6668979720915356E-2</v>
      </c>
      <c r="AT1038" s="4">
        <f t="array" ref="AT1038">_xlfn.STDEV.S(IF(F$17:F$1040=F1038,$C$17:$C$1040,""))</f>
        <v>2.155996435463892E-2</v>
      </c>
      <c r="AU1038" s="4">
        <f t="array" ref="AU1038">_xlfn.STDEV.S(IF(G$17:G$1040=G1038,$C$17:$C$1040,""))</f>
        <v>1.268826995922356E-2</v>
      </c>
      <c r="AV1038" s="4">
        <f t="array" ref="AV1038">_xlfn.STDEV.S(IF(H$17:H$1040=H1038,$C$17:$C$1040,""))</f>
        <v>1.3301410364207759E-2</v>
      </c>
      <c r="AW1038" s="4">
        <f t="array" ref="AW1038">_xlfn.STDEV.S(IF(I$17:I$1040=I1038,$C$17:$C$1040,""))</f>
        <v>1.238560106281684E-2</v>
      </c>
      <c r="AX1038" s="4">
        <f t="array" ref="AX1038">_xlfn.STDEV.S(IF(J$17:J$1040=J1038,$C$17:$C$1040,""))</f>
        <v>8.8257096771568507E-3</v>
      </c>
      <c r="AY1038" s="4">
        <f t="array" ref="AY1038">_xlfn.STDEV.S(IF(K$17:K$1040=K1038,$C$17:$C$1040,""))</f>
        <v>7.7800945538620218E-3</v>
      </c>
      <c r="AZ1038" s="4">
        <f t="array" ref="AZ1038">_xlfn.STDEV.S(IF(L$17:L$1040=L1038,$C$17:$C$1040,""))</f>
        <v>6.8895170327902917E-3</v>
      </c>
      <c r="BA1038" s="7">
        <f t="shared" si="705"/>
        <v>24.646029270244831</v>
      </c>
      <c r="BB1038" s="7">
        <f t="shared" si="706"/>
        <v>18.704025844723532</v>
      </c>
      <c r="BC1038" s="7">
        <f t="shared" si="707"/>
        <v>11.664837757305637</v>
      </c>
      <c r="BD1038" s="7">
        <f t="shared" si="708"/>
        <v>8.9653463358385181</v>
      </c>
      <c r="BE1038" s="7">
        <f t="shared" si="709"/>
        <v>6.9837762935841647</v>
      </c>
      <c r="BF1038" s="7">
        <f t="shared" si="710"/>
        <v>3.4026507328104625</v>
      </c>
      <c r="BG1038" s="7">
        <f t="shared" si="711"/>
        <v>1.9521201561815309</v>
      </c>
      <c r="BH1038" s="7">
        <f t="shared" si="712"/>
        <v>1.364266490048575</v>
      </c>
    </row>
    <row r="1039" spans="1:60" x14ac:dyDescent="0.25">
      <c r="A1039" s="3">
        <v>44165</v>
      </c>
      <c r="B1039" s="1">
        <v>3621.6298830000001</v>
      </c>
      <c r="C1039" s="4">
        <f t="shared" si="680"/>
        <v>-4.5955486826819714E-3</v>
      </c>
      <c r="D1039" s="10">
        <f t="shared" si="713"/>
        <v>1022</v>
      </c>
      <c r="E1039" s="10">
        <f t="shared" si="723"/>
        <v>1</v>
      </c>
      <c r="F1039" s="10">
        <f t="shared" si="724"/>
        <v>3</v>
      </c>
      <c r="G1039" s="10">
        <f t="shared" si="724"/>
        <v>7</v>
      </c>
      <c r="H1039" s="10">
        <f t="shared" si="724"/>
        <v>15</v>
      </c>
      <c r="I1039" s="10">
        <f t="shared" si="724"/>
        <v>31</v>
      </c>
      <c r="J1039" s="10">
        <f t="shared" si="724"/>
        <v>63</v>
      </c>
      <c r="K1039" s="10">
        <f t="shared" si="724"/>
        <v>127</v>
      </c>
      <c r="L1039" s="10">
        <f t="shared" si="724"/>
        <v>255</v>
      </c>
      <c r="M1039" s="4">
        <f t="shared" si="681"/>
        <v>7.0934616863010361E-4</v>
      </c>
      <c r="N1039" s="4">
        <f t="shared" si="682"/>
        <v>8.4305118703185099E-4</v>
      </c>
      <c r="O1039" s="4">
        <f t="shared" si="683"/>
        <v>1.4966384207309481E-3</v>
      </c>
      <c r="P1039" s="4">
        <f t="shared" si="684"/>
        <v>7.9530037621867132E-4</v>
      </c>
      <c r="Q1039" s="4">
        <f t="shared" si="685"/>
        <v>1.6427778656682053E-3</v>
      </c>
      <c r="R1039" s="4">
        <f t="shared" si="686"/>
        <v>2.7072329388678901E-3</v>
      </c>
      <c r="S1039" s="4">
        <f t="shared" si="687"/>
        <v>3.3049597409067627E-3</v>
      </c>
      <c r="T1039" s="4">
        <f t="shared" si="688"/>
        <v>1.8720498745077585E-3</v>
      </c>
      <c r="U1039" s="6">
        <f t="shared" si="689"/>
        <v>-5.3048948513120748E-3</v>
      </c>
      <c r="V1039" s="6">
        <f t="shared" si="690"/>
        <v>-5.4385998697138224E-3</v>
      </c>
      <c r="W1039" s="6">
        <f t="shared" si="691"/>
        <v>-6.0921871034129195E-3</v>
      </c>
      <c r="X1039" s="6">
        <f t="shared" si="692"/>
        <v>-5.3908490589006427E-3</v>
      </c>
      <c r="Y1039" s="6">
        <f t="shared" si="693"/>
        <v>-6.2383265483501767E-3</v>
      </c>
      <c r="Z1039" s="6">
        <f t="shared" si="694"/>
        <v>-7.3027816215498614E-3</v>
      </c>
      <c r="AA1039" s="6">
        <f t="shared" si="695"/>
        <v>-7.9005084235887341E-3</v>
      </c>
      <c r="AB1039" s="6">
        <f t="shared" si="696"/>
        <v>-6.4675985571897299E-3</v>
      </c>
      <c r="AC1039" s="6">
        <f t="shared" si="714"/>
        <v>-1.0561840926332913E-2</v>
      </c>
      <c r="AD1039" s="6">
        <f t="shared" si="715"/>
        <v>-1.0428135907930451E-2</v>
      </c>
      <c r="AE1039" s="6">
        <f t="shared" si="716"/>
        <v>-9.7745486742314321E-3</v>
      </c>
      <c r="AF1039" s="6">
        <f t="shared" si="717"/>
        <v>-1.0475886718743797E-2</v>
      </c>
      <c r="AG1039" s="6">
        <f t="shared" si="718"/>
        <v>-9.6284092292942165E-3</v>
      </c>
      <c r="AH1039" s="6">
        <f t="shared" si="719"/>
        <v>-8.5639541560945526E-3</v>
      </c>
      <c r="AI1039" s="6">
        <f t="shared" si="720"/>
        <v>-7.9662273540556799E-3</v>
      </c>
      <c r="AJ1039" s="6">
        <f t="shared" si="721"/>
        <v>-9.3991372204546841E-3</v>
      </c>
      <c r="AK1039" s="4">
        <f t="shared" si="697"/>
        <v>0.4108241621067974</v>
      </c>
      <c r="AL1039" s="4">
        <f t="shared" si="698"/>
        <v>0.40325813050048448</v>
      </c>
      <c r="AM1039" s="4">
        <f t="shared" si="699"/>
        <v>0.14800661049523783</v>
      </c>
      <c r="AN1039" s="4">
        <f t="shared" si="700"/>
        <v>0.11925175067023452</v>
      </c>
      <c r="AO1039" s="4">
        <f t="shared" si="701"/>
        <v>8.6498267084291078E-2</v>
      </c>
      <c r="AP1039" s="4">
        <f t="shared" si="702"/>
        <v>3.003080750055015E-2</v>
      </c>
      <c r="AQ1039" s="4">
        <f t="shared" si="703"/>
        <v>1.5187679395592207E-2</v>
      </c>
      <c r="AR1039" s="4">
        <f t="shared" si="704"/>
        <v>9.3991372204546841E-3</v>
      </c>
      <c r="AS1039" s="4">
        <f t="array" ref="AS1039">_xlfn.STDEV.S(IF(E$17:E$1040=E1039,$C$17:$C$1040,""))</f>
        <v>1.6668979720915356E-2</v>
      </c>
      <c r="AT1039" s="4">
        <f t="array" ref="AT1039">_xlfn.STDEV.S(IF(F$17:F$1040=F1039,$C$17:$C$1040,""))</f>
        <v>2.155996435463892E-2</v>
      </c>
      <c r="AU1039" s="4">
        <f t="array" ref="AU1039">_xlfn.STDEV.S(IF(G$17:G$1040=G1039,$C$17:$C$1040,""))</f>
        <v>1.268826995922356E-2</v>
      </c>
      <c r="AV1039" s="4">
        <f t="array" ref="AV1039">_xlfn.STDEV.S(IF(H$17:H$1040=H1039,$C$17:$C$1040,""))</f>
        <v>1.3301410364207759E-2</v>
      </c>
      <c r="AW1039" s="4">
        <f t="array" ref="AW1039">_xlfn.STDEV.S(IF(I$17:I$1040=I1039,$C$17:$C$1040,""))</f>
        <v>1.238560106281684E-2</v>
      </c>
      <c r="AX1039" s="4">
        <f t="array" ref="AX1039">_xlfn.STDEV.S(IF(J$17:J$1040=J1039,$C$17:$C$1040,""))</f>
        <v>8.8257096771568507E-3</v>
      </c>
      <c r="AY1039" s="4">
        <f t="array" ref="AY1039">_xlfn.STDEV.S(IF(K$17:K$1040=K1039,$C$17:$C$1040,""))</f>
        <v>7.7800945538620218E-3</v>
      </c>
      <c r="AZ1039" s="4">
        <f t="array" ref="AZ1039">_xlfn.STDEV.S(IF(L$17:L$1040=L1039,$C$17:$C$1040,""))</f>
        <v>6.8895170327902917E-3</v>
      </c>
      <c r="BA1039" s="7">
        <f t="shared" si="705"/>
        <v>24.646029270244831</v>
      </c>
      <c r="BB1039" s="7">
        <f t="shared" si="706"/>
        <v>18.704025844723532</v>
      </c>
      <c r="BC1039" s="7">
        <f t="shared" si="707"/>
        <v>11.664837757305637</v>
      </c>
      <c r="BD1039" s="7">
        <f t="shared" si="708"/>
        <v>8.9653463358385181</v>
      </c>
      <c r="BE1039" s="7">
        <f t="shared" si="709"/>
        <v>6.9837762935841647</v>
      </c>
      <c r="BF1039" s="7">
        <f t="shared" si="710"/>
        <v>3.4026507328104625</v>
      </c>
      <c r="BG1039" s="7">
        <f t="shared" si="711"/>
        <v>1.9521201561815309</v>
      </c>
      <c r="BH1039" s="7">
        <f t="shared" si="712"/>
        <v>1.364266490048575</v>
      </c>
    </row>
    <row r="1040" spans="1:60" x14ac:dyDescent="0.25">
      <c r="A1040" s="3">
        <v>44166</v>
      </c>
      <c r="B1040" s="1">
        <v>3662.4499510000001</v>
      </c>
      <c r="C1040" s="4">
        <f t="shared" si="680"/>
        <v>1.1271187094962443E-2</v>
      </c>
      <c r="D1040" s="10">
        <f t="shared" si="713"/>
        <v>1023</v>
      </c>
      <c r="E1040" s="10">
        <f t="shared" si="723"/>
        <v>1</v>
      </c>
      <c r="F1040" s="10">
        <f t="shared" si="724"/>
        <v>3</v>
      </c>
      <c r="G1040" s="10">
        <f t="shared" si="724"/>
        <v>7</v>
      </c>
      <c r="H1040" s="10">
        <f t="shared" si="724"/>
        <v>15</v>
      </c>
      <c r="I1040" s="10">
        <f t="shared" si="724"/>
        <v>31</v>
      </c>
      <c r="J1040" s="10">
        <f t="shared" si="724"/>
        <v>63</v>
      </c>
      <c r="K1040" s="10">
        <f t="shared" si="724"/>
        <v>127</v>
      </c>
      <c r="L1040" s="10">
        <f t="shared" si="724"/>
        <v>255</v>
      </c>
      <c r="M1040" s="4">
        <f t="shared" si="681"/>
        <v>7.0934616863010361E-4</v>
      </c>
      <c r="N1040" s="4">
        <f t="shared" si="682"/>
        <v>8.4305118703185099E-4</v>
      </c>
      <c r="O1040" s="4">
        <f t="shared" si="683"/>
        <v>1.4966384207309481E-3</v>
      </c>
      <c r="P1040" s="4">
        <f t="shared" si="684"/>
        <v>7.9530037621867132E-4</v>
      </c>
      <c r="Q1040" s="4">
        <f t="shared" si="685"/>
        <v>1.6427778656682053E-3</v>
      </c>
      <c r="R1040" s="4">
        <f t="shared" si="686"/>
        <v>2.7072329388678901E-3</v>
      </c>
      <c r="S1040" s="4">
        <f t="shared" si="687"/>
        <v>3.3049597409067627E-3</v>
      </c>
      <c r="T1040" s="4">
        <f t="shared" si="688"/>
        <v>1.8720498745077585E-3</v>
      </c>
      <c r="U1040" s="6">
        <f t="shared" si="689"/>
        <v>1.0561840926332338E-2</v>
      </c>
      <c r="V1040" s="6">
        <f t="shared" si="690"/>
        <v>1.0428135907930592E-2</v>
      </c>
      <c r="W1040" s="6">
        <f t="shared" si="691"/>
        <v>9.7745486742314945E-3</v>
      </c>
      <c r="X1040" s="6">
        <f t="shared" si="692"/>
        <v>1.0475886718743771E-2</v>
      </c>
      <c r="Y1040" s="6">
        <f t="shared" si="693"/>
        <v>9.6284092292942373E-3</v>
      </c>
      <c r="Z1040" s="6">
        <f t="shared" si="694"/>
        <v>8.5639541560945526E-3</v>
      </c>
      <c r="AA1040" s="6">
        <f t="shared" si="695"/>
        <v>7.9662273540556799E-3</v>
      </c>
      <c r="AB1040" s="6">
        <f t="shared" si="696"/>
        <v>9.3991372204546841E-3</v>
      </c>
      <c r="AC1040" s="6">
        <f t="shared" si="714"/>
        <v>-5.7419347054832315E-16</v>
      </c>
      <c r="AD1040" s="6">
        <f t="shared" si="715"/>
        <v>1.4051260155412137E-16</v>
      </c>
      <c r="AE1040" s="6">
        <f t="shared" si="716"/>
        <v>6.2450045135165055E-17</v>
      </c>
      <c r="AF1040" s="6">
        <f t="shared" si="717"/>
        <v>-2.6020852139652106E-17</v>
      </c>
      <c r="AG1040" s="6">
        <f t="shared" si="718"/>
        <v>2.0816681711721685E-17</v>
      </c>
      <c r="AH1040" s="6">
        <f t="shared" si="719"/>
        <v>0</v>
      </c>
      <c r="AI1040" s="6">
        <f t="shared" si="720"/>
        <v>0</v>
      </c>
      <c r="AJ1040" s="6">
        <f t="shared" si="721"/>
        <v>0</v>
      </c>
      <c r="AK1040" s="4">
        <f t="shared" si="697"/>
        <v>0.4108241621067974</v>
      </c>
      <c r="AL1040" s="4">
        <f t="shared" si="698"/>
        <v>0.40325813050048448</v>
      </c>
      <c r="AM1040" s="4">
        <f t="shared" si="699"/>
        <v>0.14800661049523783</v>
      </c>
      <c r="AN1040" s="4">
        <f t="shared" si="700"/>
        <v>0.11925175067023452</v>
      </c>
      <c r="AO1040" s="4">
        <f t="shared" si="701"/>
        <v>8.6498267084291078E-2</v>
      </c>
      <c r="AP1040" s="4">
        <f t="shared" si="702"/>
        <v>3.003080750055015E-2</v>
      </c>
      <c r="AQ1040" s="4">
        <f t="shared" si="703"/>
        <v>1.5187679395592207E-2</v>
      </c>
      <c r="AR1040" s="4">
        <f t="shared" si="704"/>
        <v>9.3991372204546841E-3</v>
      </c>
      <c r="AS1040" s="4">
        <f t="array" ref="AS1040">_xlfn.STDEV.S(IF(E$17:E$1040=E1040,$C$17:$C$1040,""))</f>
        <v>1.6668979720915356E-2</v>
      </c>
      <c r="AT1040" s="4">
        <f t="array" ref="AT1040">_xlfn.STDEV.S(IF(F$17:F$1040=F1040,$C$17:$C$1040,""))</f>
        <v>2.155996435463892E-2</v>
      </c>
      <c r="AU1040" s="4">
        <f t="array" ref="AU1040">_xlfn.STDEV.S(IF(G$17:G$1040=G1040,$C$17:$C$1040,""))</f>
        <v>1.268826995922356E-2</v>
      </c>
      <c r="AV1040" s="4">
        <f t="array" ref="AV1040">_xlfn.STDEV.S(IF(H$17:H$1040=H1040,$C$17:$C$1040,""))</f>
        <v>1.3301410364207759E-2</v>
      </c>
      <c r="AW1040" s="4">
        <f t="array" ref="AW1040">_xlfn.STDEV.S(IF(I$17:I$1040=I1040,$C$17:$C$1040,""))</f>
        <v>1.238560106281684E-2</v>
      </c>
      <c r="AX1040" s="4">
        <f t="array" ref="AX1040">_xlfn.STDEV.S(IF(J$17:J$1040=J1040,$C$17:$C$1040,""))</f>
        <v>8.8257096771568507E-3</v>
      </c>
      <c r="AY1040" s="4">
        <f t="array" ref="AY1040">_xlfn.STDEV.S(IF(K$17:K$1040=K1040,$C$17:$C$1040,""))</f>
        <v>7.7800945538620218E-3</v>
      </c>
      <c r="AZ1040" s="4">
        <f t="array" ref="AZ1040">_xlfn.STDEV.S(IF(L$17:L$1040=L1040,$C$17:$C$1040,""))</f>
        <v>6.8895170327902917E-3</v>
      </c>
      <c r="BA1040" s="7">
        <f t="shared" si="705"/>
        <v>24.646029270244831</v>
      </c>
      <c r="BB1040" s="7">
        <f t="shared" si="706"/>
        <v>18.704025844723532</v>
      </c>
      <c r="BC1040" s="7">
        <f t="shared" si="707"/>
        <v>11.664837757305637</v>
      </c>
      <c r="BD1040" s="7">
        <f t="shared" si="708"/>
        <v>8.9653463358385181</v>
      </c>
      <c r="BE1040" s="7">
        <f t="shared" si="709"/>
        <v>6.9837762935841647</v>
      </c>
      <c r="BF1040" s="7">
        <f t="shared" si="710"/>
        <v>3.4026507328104625</v>
      </c>
      <c r="BG1040" s="7">
        <f t="shared" si="711"/>
        <v>1.9521201561815309</v>
      </c>
      <c r="BH1040" s="7">
        <f t="shared" si="712"/>
        <v>1.364266490048575</v>
      </c>
    </row>
  </sheetData>
  <mergeCells count="7">
    <mergeCell ref="BA15:BH15"/>
    <mergeCell ref="E15:L15"/>
    <mergeCell ref="M15:T15"/>
    <mergeCell ref="U15:AB15"/>
    <mergeCell ref="AC15:AJ15"/>
    <mergeCell ref="AK15:AR15"/>
    <mergeCell ref="AS15:AZ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85646-F0CA-494A-B1FB-E7B0D472C92D}">
  <dimension ref="A1:BH1040"/>
  <sheetViews>
    <sheetView tabSelected="1" topLeftCell="A11" workbookViewId="0">
      <selection activeCell="D17" sqref="D17"/>
    </sheetView>
  </sheetViews>
  <sheetFormatPr baseColWidth="10" defaultColWidth="9.140625" defaultRowHeight="15" x14ac:dyDescent="0.25"/>
  <cols>
    <col min="1" max="1" width="18.85546875" bestFit="1" customWidth="1"/>
    <col min="2" max="3" width="13.5703125" customWidth="1"/>
    <col min="4" max="4" width="15.85546875" bestFit="1" customWidth="1"/>
    <col min="53" max="53" width="9.28515625" customWidth="1"/>
  </cols>
  <sheetData>
    <row r="1" spans="1:60" x14ac:dyDescent="0.25">
      <c r="A1" s="12" t="s">
        <v>4</v>
      </c>
      <c r="B1" s="12">
        <f>COUNT(C17:C1040)</f>
        <v>1024</v>
      </c>
      <c r="D1" s="12" t="s">
        <v>3</v>
      </c>
      <c r="E1" s="12">
        <v>2</v>
      </c>
      <c r="F1" s="12">
        <f>E1*2</f>
        <v>4</v>
      </c>
      <c r="G1" s="12">
        <f t="shared" ref="G1:K1" si="0">F1*2</f>
        <v>8</v>
      </c>
      <c r="H1" s="12">
        <f t="shared" si="0"/>
        <v>16</v>
      </c>
      <c r="I1" s="12">
        <f t="shared" si="0"/>
        <v>32</v>
      </c>
      <c r="J1" s="12">
        <f t="shared" si="0"/>
        <v>64</v>
      </c>
      <c r="K1" s="12">
        <f t="shared" si="0"/>
        <v>128</v>
      </c>
      <c r="L1" s="12">
        <f>K1*2</f>
        <v>256</v>
      </c>
    </row>
    <row r="2" spans="1:60" x14ac:dyDescent="0.25">
      <c r="D2" s="12" t="s">
        <v>11</v>
      </c>
      <c r="E2" s="12">
        <f>$B1/E1</f>
        <v>512</v>
      </c>
      <c r="F2" s="12">
        <f>$B1/F1</f>
        <v>256</v>
      </c>
      <c r="G2" s="12">
        <f t="shared" ref="G2:K2" si="1">$B1/G1</f>
        <v>128</v>
      </c>
      <c r="H2" s="12">
        <f t="shared" si="1"/>
        <v>64</v>
      </c>
      <c r="I2" s="12">
        <f t="shared" si="1"/>
        <v>32</v>
      </c>
      <c r="J2" s="12">
        <f t="shared" si="1"/>
        <v>16</v>
      </c>
      <c r="K2" s="12">
        <f t="shared" si="1"/>
        <v>8</v>
      </c>
      <c r="L2" s="12">
        <f>$B1/L1</f>
        <v>4</v>
      </c>
    </row>
    <row r="3" spans="1:60" x14ac:dyDescent="0.25">
      <c r="A3" s="12"/>
      <c r="D3" s="12" t="s">
        <v>10</v>
      </c>
      <c r="E3" s="7">
        <f>AVERAGE(BA17:BA1040)</f>
        <v>24.947922804735363</v>
      </c>
      <c r="F3" s="7">
        <f t="shared" ref="F3:L3" si="2">AVERAGE(BB17:BB1040)</f>
        <v>17.660310843081017</v>
      </c>
      <c r="G3" s="7">
        <f t="shared" si="2"/>
        <v>12.84205871633379</v>
      </c>
      <c r="H3" s="7">
        <f t="shared" si="2"/>
        <v>9.3211246846920943</v>
      </c>
      <c r="I3" s="7">
        <f t="shared" si="2"/>
        <v>5.7943934982509875</v>
      </c>
      <c r="J3" s="7">
        <f t="shared" si="2"/>
        <v>3.7856906187606363</v>
      </c>
      <c r="K3" s="7">
        <f t="shared" si="2"/>
        <v>2.4229643654116773</v>
      </c>
      <c r="L3" s="7">
        <f t="shared" si="2"/>
        <v>1.416228974225024</v>
      </c>
    </row>
    <row r="4" spans="1:60" x14ac:dyDescent="0.25">
      <c r="A4" s="12"/>
      <c r="D4" s="12"/>
      <c r="E4" s="12"/>
      <c r="F4" s="12"/>
      <c r="G4" s="12"/>
      <c r="H4" s="12"/>
      <c r="I4" s="12"/>
      <c r="J4" s="12"/>
      <c r="K4" s="12"/>
      <c r="L4" s="12"/>
    </row>
    <row r="5" spans="1:60" x14ac:dyDescent="0.25">
      <c r="A5" s="12" t="s">
        <v>14</v>
      </c>
      <c r="B5" s="8">
        <f t="array" ref="B5:B6">LINEST(E5:L5,E6:L6,1,1)</f>
        <v>0.58657704340673356</v>
      </c>
      <c r="D5" s="12" t="s">
        <v>12</v>
      </c>
      <c r="E5" s="12">
        <f>LN(E3)</f>
        <v>3.2167905644124706</v>
      </c>
      <c r="F5" s="12">
        <f t="shared" ref="F5:L5" si="3">LN(F3)</f>
        <v>2.8713197965543751</v>
      </c>
      <c r="G5" s="12">
        <f t="shared" si="3"/>
        <v>2.5527256215724141</v>
      </c>
      <c r="H5" s="12">
        <f t="shared" si="3"/>
        <v>2.2322832957401255</v>
      </c>
      <c r="I5" s="12">
        <f t="shared" si="3"/>
        <v>1.7568908118237583</v>
      </c>
      <c r="J5" s="12">
        <f t="shared" si="3"/>
        <v>1.3312283322691878</v>
      </c>
      <c r="K5" s="12">
        <f t="shared" si="3"/>
        <v>0.88499173492132188</v>
      </c>
      <c r="L5" s="12">
        <f t="shared" si="3"/>
        <v>0.34799768715986523</v>
      </c>
    </row>
    <row r="6" spans="1:60" x14ac:dyDescent="0.25">
      <c r="A6" s="12" t="s">
        <v>15</v>
      </c>
      <c r="B6" s="8">
        <v>2.1068382079725733E-2</v>
      </c>
      <c r="D6" s="12" t="s">
        <v>13</v>
      </c>
      <c r="E6" s="12">
        <f>LN(E2)</f>
        <v>6.2383246250395077</v>
      </c>
      <c r="F6" s="12">
        <f t="shared" ref="F6:L6" si="4">LN(F2)</f>
        <v>5.5451774444795623</v>
      </c>
      <c r="G6" s="12">
        <f t="shared" si="4"/>
        <v>4.8520302639196169</v>
      </c>
      <c r="H6" s="12">
        <f t="shared" si="4"/>
        <v>4.1588830833596715</v>
      </c>
      <c r="I6" s="12">
        <f t="shared" si="4"/>
        <v>3.4657359027997265</v>
      </c>
      <c r="J6" s="12">
        <f t="shared" si="4"/>
        <v>2.7725887222397811</v>
      </c>
      <c r="K6" s="12">
        <f t="shared" si="4"/>
        <v>2.0794415416798357</v>
      </c>
      <c r="L6" s="12">
        <f t="shared" si="4"/>
        <v>1.3862943611198906</v>
      </c>
    </row>
    <row r="7" spans="1:60" x14ac:dyDescent="0.25">
      <c r="A7" s="12"/>
      <c r="D7" s="12"/>
      <c r="E7" s="12"/>
      <c r="F7" s="12"/>
      <c r="G7" s="12"/>
      <c r="H7" s="12"/>
      <c r="I7" s="12"/>
      <c r="J7" s="12"/>
      <c r="K7" s="12"/>
      <c r="L7" s="12"/>
    </row>
    <row r="8" spans="1:60" x14ac:dyDescent="0.25">
      <c r="A8" s="12" t="s">
        <v>18</v>
      </c>
      <c r="B8" s="7">
        <v>0.5</v>
      </c>
      <c r="D8" s="12"/>
      <c r="E8" s="12"/>
      <c r="F8" s="12"/>
      <c r="G8" s="12"/>
      <c r="H8" s="12"/>
      <c r="I8" s="12"/>
      <c r="J8" s="12"/>
      <c r="K8" s="12"/>
      <c r="L8" s="12"/>
    </row>
    <row r="9" spans="1:60" x14ac:dyDescent="0.25">
      <c r="A9" s="12" t="s">
        <v>16</v>
      </c>
      <c r="B9" s="9">
        <f>(B5-B8)/B6</f>
        <v>4.109335167698867</v>
      </c>
      <c r="D9" s="12"/>
      <c r="E9" s="12"/>
      <c r="F9" s="12"/>
      <c r="G9" s="12"/>
      <c r="H9" s="12"/>
      <c r="I9" s="12"/>
      <c r="J9" s="12"/>
      <c r="K9" s="12"/>
      <c r="L9" s="12"/>
    </row>
    <row r="10" spans="1:60" x14ac:dyDescent="0.25">
      <c r="A10" s="12" t="s">
        <v>20</v>
      </c>
      <c r="B10" s="12">
        <v>8</v>
      </c>
      <c r="D10" s="12"/>
      <c r="E10" s="12"/>
      <c r="F10" s="12"/>
      <c r="G10" s="12"/>
      <c r="H10" s="12"/>
      <c r="I10" s="12"/>
      <c r="J10" s="12"/>
      <c r="K10" s="12"/>
      <c r="L10" s="12"/>
    </row>
    <row r="11" spans="1:60" x14ac:dyDescent="0.25">
      <c r="A11" s="12" t="s">
        <v>21</v>
      </c>
      <c r="B11" s="11">
        <f>B10-2</f>
        <v>6</v>
      </c>
      <c r="D11" s="12"/>
      <c r="E11" s="12"/>
      <c r="F11" s="12"/>
      <c r="G11" s="12"/>
      <c r="H11" s="12"/>
      <c r="I11" s="12"/>
      <c r="J11" s="12"/>
      <c r="K11" s="12"/>
      <c r="L11" s="12"/>
    </row>
    <row r="12" spans="1:60" x14ac:dyDescent="0.25">
      <c r="A12" s="12" t="s">
        <v>17</v>
      </c>
      <c r="B12" s="4">
        <f>_xlfn.T.DIST.2T(ABS(B9),B11)</f>
        <v>6.2910548197902729E-3</v>
      </c>
      <c r="D12" s="12"/>
      <c r="E12" s="12"/>
      <c r="F12" s="12"/>
      <c r="G12" s="12"/>
      <c r="H12" s="12"/>
      <c r="I12" s="12"/>
      <c r="J12" s="12"/>
      <c r="K12" s="12"/>
      <c r="L12" s="12"/>
    </row>
    <row r="13" spans="1:60" x14ac:dyDescent="0.25">
      <c r="A13" s="12"/>
      <c r="D13" s="12"/>
      <c r="E13" s="12"/>
      <c r="F13" s="12"/>
      <c r="G13" s="12"/>
      <c r="H13" s="12"/>
      <c r="I13" s="12"/>
      <c r="J13" s="12"/>
      <c r="K13" s="12"/>
      <c r="L13" s="12"/>
    </row>
    <row r="15" spans="1:60" x14ac:dyDescent="0.25">
      <c r="A15" s="12" t="s">
        <v>0</v>
      </c>
      <c r="B15" s="12" t="s">
        <v>1</v>
      </c>
      <c r="C15" s="12" t="s">
        <v>2</v>
      </c>
      <c r="D15" s="12" t="s">
        <v>5</v>
      </c>
      <c r="E15" s="13" t="s">
        <v>19</v>
      </c>
      <c r="F15" s="13"/>
      <c r="G15" s="13"/>
      <c r="H15" s="13"/>
      <c r="I15" s="13"/>
      <c r="J15" s="13"/>
      <c r="K15" s="13"/>
      <c r="L15" s="13"/>
      <c r="M15" s="15" t="s">
        <v>6</v>
      </c>
      <c r="N15" s="15"/>
      <c r="O15" s="15"/>
      <c r="P15" s="15"/>
      <c r="Q15" s="15"/>
      <c r="R15" s="15"/>
      <c r="S15" s="15"/>
      <c r="T15" s="15"/>
      <c r="U15" s="14" t="s">
        <v>7</v>
      </c>
      <c r="V15" s="14"/>
      <c r="W15" s="14"/>
      <c r="X15" s="14"/>
      <c r="Y15" s="14"/>
      <c r="Z15" s="14"/>
      <c r="AA15" s="14"/>
      <c r="AB15" s="14"/>
      <c r="AC15" s="13" t="s">
        <v>8</v>
      </c>
      <c r="AD15" s="13"/>
      <c r="AE15" s="13"/>
      <c r="AF15" s="13"/>
      <c r="AG15" s="13"/>
      <c r="AH15" s="13"/>
      <c r="AI15" s="13"/>
      <c r="AJ15" s="13"/>
      <c r="AK15" s="13" t="s">
        <v>22</v>
      </c>
      <c r="AL15" s="13"/>
      <c r="AM15" s="13"/>
      <c r="AN15" s="13"/>
      <c r="AO15" s="13"/>
      <c r="AP15" s="13"/>
      <c r="AQ15" s="13"/>
      <c r="AR15" s="13"/>
      <c r="AS15" s="13" t="s">
        <v>23</v>
      </c>
      <c r="AT15" s="13"/>
      <c r="AU15" s="13"/>
      <c r="AV15" s="13"/>
      <c r="AW15" s="13"/>
      <c r="AX15" s="13"/>
      <c r="AY15" s="13"/>
      <c r="AZ15" s="13"/>
      <c r="BA15" s="13" t="s">
        <v>9</v>
      </c>
      <c r="BB15" s="13"/>
      <c r="BC15" s="13"/>
      <c r="BD15" s="13"/>
      <c r="BE15" s="13"/>
      <c r="BF15" s="13"/>
      <c r="BG15" s="13"/>
      <c r="BH15" s="13"/>
    </row>
    <row r="16" spans="1:60" x14ac:dyDescent="0.25">
      <c r="A16" s="3">
        <v>42678</v>
      </c>
      <c r="B16" s="1">
        <v>2085.179932</v>
      </c>
      <c r="D16" s="12"/>
      <c r="E16" s="12"/>
    </row>
    <row r="17" spans="1:60" x14ac:dyDescent="0.25">
      <c r="A17" s="3">
        <v>42681</v>
      </c>
      <c r="B17" s="1">
        <v>2131.5200199999999</v>
      </c>
      <c r="C17" s="4">
        <f>B17/B16-1</f>
        <v>2.2223544015960606E-2</v>
      </c>
      <c r="D17" s="12">
        <v>0</v>
      </c>
      <c r="E17" s="12">
        <f>QUOTIENT($D17,E$2)</f>
        <v>0</v>
      </c>
      <c r="F17" s="12">
        <f t="shared" ref="F17:L32" si="5">QUOTIENT($D17,F$2)</f>
        <v>0</v>
      </c>
      <c r="G17" s="12">
        <f t="shared" si="5"/>
        <v>0</v>
      </c>
      <c r="H17" s="12">
        <f t="shared" si="5"/>
        <v>0</v>
      </c>
      <c r="I17" s="12">
        <f t="shared" si="5"/>
        <v>0</v>
      </c>
      <c r="J17" s="12">
        <f t="shared" si="5"/>
        <v>0</v>
      </c>
      <c r="K17" s="12">
        <f t="shared" si="5"/>
        <v>0</v>
      </c>
      <c r="L17" s="12">
        <f t="shared" si="5"/>
        <v>0</v>
      </c>
      <c r="M17" s="4">
        <f>AVERAGEIF(E$17:E$1040,E17,$C$17:$C$1040)</f>
        <v>5.5670893354029969E-4</v>
      </c>
      <c r="N17" s="4">
        <f t="shared" ref="N17:T17" si="6">AVERAGEIF(F$17:F$1040,F17,$C$17:$C$1040)</f>
        <v>8.4569515266664716E-4</v>
      </c>
      <c r="O17" s="4">
        <f t="shared" si="6"/>
        <v>1.0917555206070035E-3</v>
      </c>
      <c r="P17" s="4">
        <f t="shared" si="6"/>
        <v>1.5094520457441078E-3</v>
      </c>
      <c r="Q17" s="4">
        <f t="shared" si="6"/>
        <v>2.6069631211706641E-3</v>
      </c>
      <c r="R17" s="4">
        <f t="shared" si="6"/>
        <v>3.5079961660253456E-3</v>
      </c>
      <c r="S17" s="4">
        <f t="shared" si="6"/>
        <v>5.4260457092731307E-3</v>
      </c>
      <c r="T17" s="4">
        <f t="shared" si="6"/>
        <v>9.7558211839534614E-3</v>
      </c>
      <c r="U17" s="6">
        <f>$C17-M17</f>
        <v>2.1666835082420306E-2</v>
      </c>
      <c r="V17" s="6">
        <f t="shared" ref="V17:AC17" si="7">$C17-N17</f>
        <v>2.1377848863293959E-2</v>
      </c>
      <c r="W17" s="6">
        <f t="shared" si="7"/>
        <v>2.1131788495353604E-2</v>
      </c>
      <c r="X17" s="6">
        <f t="shared" si="7"/>
        <v>2.0714091970216498E-2</v>
      </c>
      <c r="Y17" s="6">
        <f t="shared" si="7"/>
        <v>1.9616580894789942E-2</v>
      </c>
      <c r="Z17" s="6">
        <f t="shared" si="7"/>
        <v>1.871554784993526E-2</v>
      </c>
      <c r="AA17" s="6">
        <f t="shared" si="7"/>
        <v>1.6797498306687475E-2</v>
      </c>
      <c r="AB17" s="6">
        <f t="shared" si="7"/>
        <v>1.2467722832007144E-2</v>
      </c>
      <c r="AC17" s="6">
        <f>U17</f>
        <v>2.1666835082420306E-2</v>
      </c>
      <c r="AD17" s="6">
        <f t="shared" ref="AD17:AJ17" si="8">V17</f>
        <v>2.1377848863293959E-2</v>
      </c>
      <c r="AE17" s="6">
        <f t="shared" si="8"/>
        <v>2.1131788495353604E-2</v>
      </c>
      <c r="AF17" s="6">
        <f t="shared" si="8"/>
        <v>2.0714091970216498E-2</v>
      </c>
      <c r="AG17" s="6">
        <f t="shared" si="8"/>
        <v>1.9616580894789942E-2</v>
      </c>
      <c r="AH17" s="6">
        <f t="shared" si="8"/>
        <v>1.871554784993526E-2</v>
      </c>
      <c r="AI17" s="6">
        <f t="shared" si="8"/>
        <v>1.6797498306687475E-2</v>
      </c>
      <c r="AJ17" s="6">
        <f t="shared" si="8"/>
        <v>1.2467722832007144E-2</v>
      </c>
      <c r="AK17" s="6">
        <f>_xlfn.MAXIFS(AC$17:AC$1040,E$17:E$1040,E17)-_xlfn.MINIFS(AC$17:AC$1040,E$17:E$1040,E17)</f>
        <v>0.18119814541183429</v>
      </c>
      <c r="AL17" s="6">
        <f t="shared" ref="AL17:AR17" si="9">_xlfn.MAXIFS(AD$17:AD$1040,F$17:F$1040,F17)-_xlfn.MINIFS(AD$17:AD$1040,F$17:F$1040,F17)</f>
        <v>8.7076310652948241E-2</v>
      </c>
      <c r="AM17" s="6">
        <f t="shared" si="9"/>
        <v>6.5024518490196248E-2</v>
      </c>
      <c r="AN17" s="6">
        <f t="shared" si="9"/>
        <v>4.7038106186696516E-2</v>
      </c>
      <c r="AO17" s="6">
        <f t="shared" si="9"/>
        <v>2.9251649747415013E-2</v>
      </c>
      <c r="AP17" s="6">
        <f t="shared" si="9"/>
        <v>2.6548550612850969E-2</v>
      </c>
      <c r="AQ17" s="6">
        <f t="shared" si="9"/>
        <v>2.0794401983107613E-2</v>
      </c>
      <c r="AR17" s="6">
        <f t="shared" si="9"/>
        <v>1.2467722832007144E-2</v>
      </c>
      <c r="AS17" s="4">
        <f t="array" ref="AS17">_xlfn.STDEV.S(IF(E$17:E$1040=E17,$C$17:$C$1040,""))</f>
        <v>7.1762163723278777E-3</v>
      </c>
      <c r="AT17" s="4">
        <f t="array" ref="AT17">_xlfn.STDEV.S(IF(F$17:F$1040=F17,$C$17:$C$1040,""))</f>
        <v>4.503070308446923E-3</v>
      </c>
      <c r="AU17" s="4">
        <f t="array" ref="AU17">_xlfn.STDEV.S(IF(G$17:G$1040=G17,$C$17:$C$1040,""))</f>
        <v>4.6637149350858362E-3</v>
      </c>
      <c r="AV17" s="4">
        <f t="array" ref="AV17">_xlfn.STDEV.S(IF(H$17:H$1040=H17,$C$17:$C$1040,""))</f>
        <v>5.0511066953934907E-3</v>
      </c>
      <c r="AW17" s="4">
        <f t="array" ref="AW17">_xlfn.STDEV.S(IF(I$17:I$1040=I17,$C$17:$C$1040,""))</f>
        <v>5.7932620996772087E-3</v>
      </c>
      <c r="AX17" s="4">
        <f t="array" ref="AX17">_xlfn.STDEV.S(IF(J$17:J$1040=J17,$C$17:$C$1040,""))</f>
        <v>6.4882032493381462E-3</v>
      </c>
      <c r="AY17" s="4">
        <f t="array" ref="AY17">_xlfn.STDEV.S(IF(K$17:K$1040=K17,$C$17:$C$1040,""))</f>
        <v>8.102179752794092E-3</v>
      </c>
      <c r="AZ17" s="4">
        <f t="array" ref="AZ17">_xlfn.STDEV.S(IF(L$17:L$1040=L17,$C$17:$C$1040,""))</f>
        <v>9.199914985611091E-3</v>
      </c>
      <c r="BA17" s="7">
        <f>AK17/AS17</f>
        <v>25.249816339227213</v>
      </c>
      <c r="BB17" s="7">
        <f t="shared" ref="BB17:BH17" si="10">AL17/AT17</f>
        <v>19.337097732986596</v>
      </c>
      <c r="BC17" s="7">
        <f t="shared" si="10"/>
        <v>13.942644307225322</v>
      </c>
      <c r="BD17" s="7">
        <f t="shared" si="10"/>
        <v>9.312435674660037</v>
      </c>
      <c r="BE17" s="7">
        <f t="shared" si="10"/>
        <v>5.0492536405430144</v>
      </c>
      <c r="BF17" s="7">
        <f t="shared" si="10"/>
        <v>4.0918185809852909</v>
      </c>
      <c r="BG17" s="7">
        <f t="shared" si="10"/>
        <v>2.566519457425827</v>
      </c>
      <c r="BH17" s="7">
        <f t="shared" si="10"/>
        <v>1.3551997873357515</v>
      </c>
    </row>
    <row r="18" spans="1:60" x14ac:dyDescent="0.25">
      <c r="A18" s="3">
        <v>42682</v>
      </c>
      <c r="B18" s="1">
        <v>2139.5600589999999</v>
      </c>
      <c r="C18" s="4">
        <f t="shared" ref="C18:C81" si="11">B18/B17-1</f>
        <v>3.7719744241482278E-3</v>
      </c>
      <c r="D18" s="12">
        <f>D17+1</f>
        <v>1</v>
      </c>
      <c r="E18" s="12">
        <f t="shared" ref="E18:L81" si="12">QUOTIENT($D18,E$2)</f>
        <v>0</v>
      </c>
      <c r="F18" s="12">
        <f t="shared" si="5"/>
        <v>0</v>
      </c>
      <c r="G18" s="12">
        <f t="shared" si="5"/>
        <v>0</v>
      </c>
      <c r="H18" s="12">
        <f t="shared" si="5"/>
        <v>0</v>
      </c>
      <c r="I18" s="12">
        <f t="shared" si="5"/>
        <v>0</v>
      </c>
      <c r="J18" s="12">
        <f t="shared" si="5"/>
        <v>0</v>
      </c>
      <c r="K18" s="12">
        <f t="shared" si="5"/>
        <v>0</v>
      </c>
      <c r="L18" s="12">
        <f t="shared" si="5"/>
        <v>0</v>
      </c>
      <c r="M18" s="4">
        <f t="shared" ref="M18:M81" si="13">AVERAGEIF(E$17:E$1040,E18,$C$17:$C$1040)</f>
        <v>5.5670893354029969E-4</v>
      </c>
      <c r="N18" s="4">
        <f t="shared" ref="N18:N81" si="14">AVERAGEIF(F$17:F$1040,F18,$C$17:$C$1040)</f>
        <v>8.4569515266664716E-4</v>
      </c>
      <c r="O18" s="4">
        <f t="shared" ref="O18:O81" si="15">AVERAGEIF(G$17:G$1040,G18,$C$17:$C$1040)</f>
        <v>1.0917555206070035E-3</v>
      </c>
      <c r="P18" s="4">
        <f t="shared" ref="P18:P81" si="16">AVERAGEIF(H$17:H$1040,H18,$C$17:$C$1040)</f>
        <v>1.5094520457441078E-3</v>
      </c>
      <c r="Q18" s="4">
        <f t="shared" ref="Q18:Q81" si="17">AVERAGEIF(I$17:I$1040,I18,$C$17:$C$1040)</f>
        <v>2.6069631211706641E-3</v>
      </c>
      <c r="R18" s="4">
        <f t="shared" ref="R18:R81" si="18">AVERAGEIF(J$17:J$1040,J18,$C$17:$C$1040)</f>
        <v>3.5079961660253456E-3</v>
      </c>
      <c r="S18" s="4">
        <f t="shared" ref="S18:S81" si="19">AVERAGEIF(K$17:K$1040,K18,$C$17:$C$1040)</f>
        <v>5.4260457092731307E-3</v>
      </c>
      <c r="T18" s="4">
        <f t="shared" ref="T18:T81" si="20">AVERAGEIF(L$17:L$1040,L18,$C$17:$C$1040)</f>
        <v>9.7558211839534614E-3</v>
      </c>
      <c r="U18" s="6">
        <f t="shared" ref="U18:U81" si="21">$C18-M18</f>
        <v>3.2152654906079281E-3</v>
      </c>
      <c r="V18" s="6">
        <f t="shared" ref="V18:V81" si="22">$C18-N18</f>
        <v>2.9262792714815807E-3</v>
      </c>
      <c r="W18" s="6">
        <f t="shared" ref="W18:W81" si="23">$C18-O18</f>
        <v>2.6802189035412243E-3</v>
      </c>
      <c r="X18" s="6">
        <f t="shared" ref="X18:X81" si="24">$C18-P18</f>
        <v>2.26252237840412E-3</v>
      </c>
      <c r="Y18" s="6">
        <f t="shared" ref="Y18:Y81" si="25">$C18-Q18</f>
        <v>1.1650113029775637E-3</v>
      </c>
      <c r="Z18" s="6">
        <f t="shared" ref="Z18:Z81" si="26">$C18-R18</f>
        <v>2.6397825812288223E-4</v>
      </c>
      <c r="AA18" s="6">
        <f t="shared" ref="AA18:AA81" si="27">$C18-S18</f>
        <v>-1.6540712851249029E-3</v>
      </c>
      <c r="AB18" s="6">
        <f t="shared" ref="AB18:AB81" si="28">$C18-T18</f>
        <v>-5.9838467598052336E-3</v>
      </c>
      <c r="AC18" s="6">
        <f>IF(E18=E17,U18+AC17,U18)</f>
        <v>2.4882100573028233E-2</v>
      </c>
      <c r="AD18" s="6">
        <f t="shared" ref="AD18:AJ18" si="29">IF(F18=F17,V18+AD17,V18)</f>
        <v>2.4304128134775539E-2</v>
      </c>
      <c r="AE18" s="6">
        <f t="shared" si="29"/>
        <v>2.381200739889483E-2</v>
      </c>
      <c r="AF18" s="6">
        <f t="shared" si="29"/>
        <v>2.2976614348620618E-2</v>
      </c>
      <c r="AG18" s="6">
        <f t="shared" si="29"/>
        <v>2.0781592197767505E-2</v>
      </c>
      <c r="AH18" s="6">
        <f t="shared" si="29"/>
        <v>1.8979526108058142E-2</v>
      </c>
      <c r="AI18" s="6">
        <f t="shared" si="29"/>
        <v>1.5143427021562572E-2</v>
      </c>
      <c r="AJ18" s="6">
        <f t="shared" si="29"/>
        <v>6.4838760722019106E-3</v>
      </c>
      <c r="AK18" s="6">
        <f t="shared" ref="AK18:AK81" si="30">_xlfn.MAXIFS(AC$17:AC$1040,E$17:E$1040,E18)-_xlfn.MINIFS(AC$17:AC$1040,E$17:E$1040,E18)</f>
        <v>0.18119814541183429</v>
      </c>
      <c r="AL18" s="6">
        <f t="shared" ref="AL18:AL81" si="31">_xlfn.MAXIFS(AD$17:AD$1040,F$17:F$1040,F18)-_xlfn.MINIFS(AD$17:AD$1040,F$17:F$1040,F18)</f>
        <v>8.7076310652948241E-2</v>
      </c>
      <c r="AM18" s="6">
        <f t="shared" ref="AM18:AM81" si="32">_xlfn.MAXIFS(AE$17:AE$1040,G$17:G$1040,G18)-_xlfn.MINIFS(AE$17:AE$1040,G$17:G$1040,G18)</f>
        <v>6.5024518490196248E-2</v>
      </c>
      <c r="AN18" s="6">
        <f t="shared" ref="AN18:AN81" si="33">_xlfn.MAXIFS(AF$17:AF$1040,H$17:H$1040,H18)-_xlfn.MINIFS(AF$17:AF$1040,H$17:H$1040,H18)</f>
        <v>4.7038106186696516E-2</v>
      </c>
      <c r="AO18" s="6">
        <f t="shared" ref="AO18:AO81" si="34">_xlfn.MAXIFS(AG$17:AG$1040,I$17:I$1040,I18)-_xlfn.MINIFS(AG$17:AG$1040,I$17:I$1040,I18)</f>
        <v>2.9251649747415013E-2</v>
      </c>
      <c r="AP18" s="6">
        <f t="shared" ref="AP18:AP81" si="35">_xlfn.MAXIFS(AH$17:AH$1040,J$17:J$1040,J18)-_xlfn.MINIFS(AH$17:AH$1040,J$17:J$1040,J18)</f>
        <v>2.6548550612850969E-2</v>
      </c>
      <c r="AQ18" s="6">
        <f t="shared" ref="AQ18:AQ81" si="36">_xlfn.MAXIFS(AI$17:AI$1040,K$17:K$1040,K18)-_xlfn.MINIFS(AI$17:AI$1040,K$17:K$1040,K18)</f>
        <v>2.0794401983107613E-2</v>
      </c>
      <c r="AR18" s="6">
        <f t="shared" ref="AR18:AR81" si="37">_xlfn.MAXIFS(AJ$17:AJ$1040,L$17:L$1040,L18)-_xlfn.MINIFS(AJ$17:AJ$1040,L$17:L$1040,L18)</f>
        <v>1.2467722832007144E-2</v>
      </c>
      <c r="AS18" s="4">
        <f t="array" ref="AS18">_xlfn.STDEV.S(IF(E$17:E$1040=E18,$C$17:$C$1040,""))</f>
        <v>7.1762163723278777E-3</v>
      </c>
      <c r="AT18" s="4">
        <f t="array" ref="AT18">_xlfn.STDEV.S(IF(F$17:F$1040=F18,$C$17:$C$1040,""))</f>
        <v>4.503070308446923E-3</v>
      </c>
      <c r="AU18" s="4">
        <f t="array" ref="AU18">_xlfn.STDEV.S(IF(G$17:G$1040=G18,$C$17:$C$1040,""))</f>
        <v>4.6637149350858362E-3</v>
      </c>
      <c r="AV18" s="4">
        <f t="array" ref="AV18">_xlfn.STDEV.S(IF(H$17:H$1040=H18,$C$17:$C$1040,""))</f>
        <v>5.0511066953934907E-3</v>
      </c>
      <c r="AW18" s="4">
        <f t="array" ref="AW18">_xlfn.STDEV.S(IF(I$17:I$1040=I18,$C$17:$C$1040,""))</f>
        <v>5.7932620996772087E-3</v>
      </c>
      <c r="AX18" s="4">
        <f t="array" ref="AX18">_xlfn.STDEV.S(IF(J$17:J$1040=J18,$C$17:$C$1040,""))</f>
        <v>6.4882032493381462E-3</v>
      </c>
      <c r="AY18" s="4">
        <f t="array" ref="AY18">_xlfn.STDEV.S(IF(K$17:K$1040=K18,$C$17:$C$1040,""))</f>
        <v>8.102179752794092E-3</v>
      </c>
      <c r="AZ18" s="4">
        <f t="array" ref="AZ18">_xlfn.STDEV.S(IF(L$17:L$1040=L18,$C$17:$C$1040,""))</f>
        <v>9.199914985611091E-3</v>
      </c>
      <c r="BA18" s="7">
        <f t="shared" ref="BA18:BA81" si="38">AK18/AS18</f>
        <v>25.249816339227213</v>
      </c>
      <c r="BB18" s="7">
        <f t="shared" ref="BB18:BB81" si="39">AL18/AT18</f>
        <v>19.337097732986596</v>
      </c>
      <c r="BC18" s="7">
        <f t="shared" ref="BC18:BC81" si="40">AM18/AU18</f>
        <v>13.942644307225322</v>
      </c>
      <c r="BD18" s="7">
        <f t="shared" ref="BD18:BD81" si="41">AN18/AV18</f>
        <v>9.312435674660037</v>
      </c>
      <c r="BE18" s="7">
        <f t="shared" ref="BE18:BE81" si="42">AO18/AW18</f>
        <v>5.0492536405430144</v>
      </c>
      <c r="BF18" s="7">
        <f t="shared" ref="BF18:BF81" si="43">AP18/AX18</f>
        <v>4.0918185809852909</v>
      </c>
      <c r="BG18" s="7">
        <f t="shared" ref="BG18:BG81" si="44">AQ18/AY18</f>
        <v>2.566519457425827</v>
      </c>
      <c r="BH18" s="7">
        <f t="shared" ref="BH18:BH81" si="45">AR18/AZ18</f>
        <v>1.3551997873357515</v>
      </c>
    </row>
    <row r="19" spans="1:60" x14ac:dyDescent="0.25">
      <c r="A19" s="3">
        <v>42683</v>
      </c>
      <c r="B19" s="1">
        <v>2163.26001</v>
      </c>
      <c r="C19" s="4">
        <f t="shared" si="11"/>
        <v>1.1077020670818172E-2</v>
      </c>
      <c r="D19" s="12">
        <f t="shared" ref="D19:D82" si="46">D18+1</f>
        <v>2</v>
      </c>
      <c r="E19" s="12">
        <f t="shared" si="12"/>
        <v>0</v>
      </c>
      <c r="F19" s="12">
        <f t="shared" si="5"/>
        <v>0</v>
      </c>
      <c r="G19" s="12">
        <f t="shared" si="5"/>
        <v>0</v>
      </c>
      <c r="H19" s="12">
        <f t="shared" si="5"/>
        <v>0</v>
      </c>
      <c r="I19" s="12">
        <f t="shared" si="5"/>
        <v>0</v>
      </c>
      <c r="J19" s="12">
        <f t="shared" si="5"/>
        <v>0</v>
      </c>
      <c r="K19" s="12">
        <f t="shared" si="5"/>
        <v>0</v>
      </c>
      <c r="L19" s="12">
        <f t="shared" si="5"/>
        <v>0</v>
      </c>
      <c r="M19" s="4">
        <f t="shared" si="13"/>
        <v>5.5670893354029969E-4</v>
      </c>
      <c r="N19" s="4">
        <f t="shared" si="14"/>
        <v>8.4569515266664716E-4</v>
      </c>
      <c r="O19" s="4">
        <f t="shared" si="15"/>
        <v>1.0917555206070035E-3</v>
      </c>
      <c r="P19" s="4">
        <f t="shared" si="16"/>
        <v>1.5094520457441078E-3</v>
      </c>
      <c r="Q19" s="4">
        <f t="shared" si="17"/>
        <v>2.6069631211706641E-3</v>
      </c>
      <c r="R19" s="4">
        <f t="shared" si="18"/>
        <v>3.5079961660253456E-3</v>
      </c>
      <c r="S19" s="4">
        <f t="shared" si="19"/>
        <v>5.4260457092731307E-3</v>
      </c>
      <c r="T19" s="4">
        <f t="shared" si="20"/>
        <v>9.7558211839534614E-3</v>
      </c>
      <c r="U19" s="6">
        <f t="shared" si="21"/>
        <v>1.0520311737277872E-2</v>
      </c>
      <c r="V19" s="6">
        <f t="shared" si="22"/>
        <v>1.0231325518151525E-2</v>
      </c>
      <c r="W19" s="6">
        <f t="shared" si="23"/>
        <v>9.9852651502111683E-3</v>
      </c>
      <c r="X19" s="6">
        <f t="shared" si="24"/>
        <v>9.5675686250740639E-3</v>
      </c>
      <c r="Y19" s="6">
        <f t="shared" si="25"/>
        <v>8.4700575496475076E-3</v>
      </c>
      <c r="Z19" s="6">
        <f t="shared" si="26"/>
        <v>7.5690245047928262E-3</v>
      </c>
      <c r="AA19" s="6">
        <f t="shared" si="27"/>
        <v>5.6509749615450411E-3</v>
      </c>
      <c r="AB19" s="6">
        <f t="shared" si="28"/>
        <v>1.3211994868647103E-3</v>
      </c>
      <c r="AC19" s="6">
        <f t="shared" ref="AC19:AC82" si="47">IF(E19=E18,U19+AC18,U19)</f>
        <v>3.5402412310306108E-2</v>
      </c>
      <c r="AD19" s="6">
        <f t="shared" ref="AD19:AD82" si="48">IF(F19=F18,V19+AD18,V19)</f>
        <v>3.4535453652927067E-2</v>
      </c>
      <c r="AE19" s="6">
        <f t="shared" ref="AE19:AE82" si="49">IF(G19=G18,W19+AE18,W19)</f>
        <v>3.3797272549106E-2</v>
      </c>
      <c r="AF19" s="6">
        <f t="shared" ref="AF19:AF82" si="50">IF(H19=H18,X19+AF18,X19)</f>
        <v>3.2544182973694685E-2</v>
      </c>
      <c r="AG19" s="6">
        <f t="shared" ref="AG19:AG82" si="51">IF(I19=I18,Y19+AG18,Y19)</f>
        <v>2.9251649747415013E-2</v>
      </c>
      <c r="AH19" s="6">
        <f t="shared" ref="AH19:AH82" si="52">IF(J19=J18,Z19+AH18,Z19)</f>
        <v>2.6548550612850969E-2</v>
      </c>
      <c r="AI19" s="6">
        <f t="shared" ref="AI19:AI82" si="53">IF(K19=K18,AA19+AI18,AA19)</f>
        <v>2.0794401983107613E-2</v>
      </c>
      <c r="AJ19" s="6">
        <f t="shared" ref="AJ19:AJ82" si="54">IF(L19=L18,AB19+AJ18,AB19)</f>
        <v>7.805075559066621E-3</v>
      </c>
      <c r="AK19" s="6">
        <f t="shared" si="30"/>
        <v>0.18119814541183429</v>
      </c>
      <c r="AL19" s="6">
        <f t="shared" si="31"/>
        <v>8.7076310652948241E-2</v>
      </c>
      <c r="AM19" s="6">
        <f t="shared" si="32"/>
        <v>6.5024518490196248E-2</v>
      </c>
      <c r="AN19" s="6">
        <f t="shared" si="33"/>
        <v>4.7038106186696516E-2</v>
      </c>
      <c r="AO19" s="6">
        <f t="shared" si="34"/>
        <v>2.9251649747415013E-2</v>
      </c>
      <c r="AP19" s="6">
        <f t="shared" si="35"/>
        <v>2.6548550612850969E-2</v>
      </c>
      <c r="AQ19" s="6">
        <f t="shared" si="36"/>
        <v>2.0794401983107613E-2</v>
      </c>
      <c r="AR19" s="6">
        <f t="shared" si="37"/>
        <v>1.2467722832007144E-2</v>
      </c>
      <c r="AS19" s="4">
        <f t="array" ref="AS19">_xlfn.STDEV.S(IF(E$17:E$1040=E19,$C$17:$C$1040,""))</f>
        <v>7.1762163723278777E-3</v>
      </c>
      <c r="AT19" s="4">
        <f t="array" ref="AT19">_xlfn.STDEV.S(IF(F$17:F$1040=F19,$C$17:$C$1040,""))</f>
        <v>4.503070308446923E-3</v>
      </c>
      <c r="AU19" s="4">
        <f t="array" ref="AU19">_xlfn.STDEV.S(IF(G$17:G$1040=G19,$C$17:$C$1040,""))</f>
        <v>4.6637149350858362E-3</v>
      </c>
      <c r="AV19" s="4">
        <f t="array" ref="AV19">_xlfn.STDEV.S(IF(H$17:H$1040=H19,$C$17:$C$1040,""))</f>
        <v>5.0511066953934907E-3</v>
      </c>
      <c r="AW19" s="4">
        <f t="array" ref="AW19">_xlfn.STDEV.S(IF(I$17:I$1040=I19,$C$17:$C$1040,""))</f>
        <v>5.7932620996772087E-3</v>
      </c>
      <c r="AX19" s="4">
        <f t="array" ref="AX19">_xlfn.STDEV.S(IF(J$17:J$1040=J19,$C$17:$C$1040,""))</f>
        <v>6.4882032493381462E-3</v>
      </c>
      <c r="AY19" s="4">
        <f t="array" ref="AY19">_xlfn.STDEV.S(IF(K$17:K$1040=K19,$C$17:$C$1040,""))</f>
        <v>8.102179752794092E-3</v>
      </c>
      <c r="AZ19" s="4">
        <f t="array" ref="AZ19">_xlfn.STDEV.S(IF(L$17:L$1040=L19,$C$17:$C$1040,""))</f>
        <v>9.199914985611091E-3</v>
      </c>
      <c r="BA19" s="7">
        <f t="shared" si="38"/>
        <v>25.249816339227213</v>
      </c>
      <c r="BB19" s="7">
        <f t="shared" si="39"/>
        <v>19.337097732986596</v>
      </c>
      <c r="BC19" s="7">
        <f t="shared" si="40"/>
        <v>13.942644307225322</v>
      </c>
      <c r="BD19" s="7">
        <f t="shared" si="41"/>
        <v>9.312435674660037</v>
      </c>
      <c r="BE19" s="7">
        <f t="shared" si="42"/>
        <v>5.0492536405430144</v>
      </c>
      <c r="BF19" s="7">
        <f t="shared" si="43"/>
        <v>4.0918185809852909</v>
      </c>
      <c r="BG19" s="7">
        <f t="shared" si="44"/>
        <v>2.566519457425827</v>
      </c>
      <c r="BH19" s="7">
        <f t="shared" si="45"/>
        <v>1.3551997873357515</v>
      </c>
    </row>
    <row r="20" spans="1:60" x14ac:dyDescent="0.25">
      <c r="A20" s="3">
        <v>42684</v>
      </c>
      <c r="B20" s="1">
        <v>2167.4799800000001</v>
      </c>
      <c r="C20" s="4">
        <f t="shared" si="11"/>
        <v>1.9507456248868404E-3</v>
      </c>
      <c r="D20" s="12">
        <f t="shared" si="46"/>
        <v>3</v>
      </c>
      <c r="E20" s="12">
        <f t="shared" si="12"/>
        <v>0</v>
      </c>
      <c r="F20" s="12">
        <f t="shared" si="5"/>
        <v>0</v>
      </c>
      <c r="G20" s="12">
        <f t="shared" si="5"/>
        <v>0</v>
      </c>
      <c r="H20" s="12">
        <f t="shared" si="5"/>
        <v>0</v>
      </c>
      <c r="I20" s="12">
        <f t="shared" si="5"/>
        <v>0</v>
      </c>
      <c r="J20" s="12">
        <f t="shared" si="5"/>
        <v>0</v>
      </c>
      <c r="K20" s="12">
        <f t="shared" si="5"/>
        <v>0</v>
      </c>
      <c r="L20" s="12">
        <f t="shared" si="5"/>
        <v>0</v>
      </c>
      <c r="M20" s="4">
        <f t="shared" si="13"/>
        <v>5.5670893354029969E-4</v>
      </c>
      <c r="N20" s="4">
        <f t="shared" si="14"/>
        <v>8.4569515266664716E-4</v>
      </c>
      <c r="O20" s="4">
        <f t="shared" si="15"/>
        <v>1.0917555206070035E-3</v>
      </c>
      <c r="P20" s="4">
        <f t="shared" si="16"/>
        <v>1.5094520457441078E-3</v>
      </c>
      <c r="Q20" s="4">
        <f t="shared" si="17"/>
        <v>2.6069631211706641E-3</v>
      </c>
      <c r="R20" s="4">
        <f t="shared" si="18"/>
        <v>3.5079961660253456E-3</v>
      </c>
      <c r="S20" s="4">
        <f t="shared" si="19"/>
        <v>5.4260457092731307E-3</v>
      </c>
      <c r="T20" s="4">
        <f t="shared" si="20"/>
        <v>9.7558211839534614E-3</v>
      </c>
      <c r="U20" s="6">
        <f t="shared" si="21"/>
        <v>1.3940366913465408E-3</v>
      </c>
      <c r="V20" s="6">
        <f t="shared" si="22"/>
        <v>1.1050504722201933E-3</v>
      </c>
      <c r="W20" s="6">
        <f t="shared" si="23"/>
        <v>8.5899010427983695E-4</v>
      </c>
      <c r="X20" s="6">
        <f t="shared" si="24"/>
        <v>4.4129357914273262E-4</v>
      </c>
      <c r="Y20" s="6">
        <f t="shared" si="25"/>
        <v>-6.5621749628382367E-4</v>
      </c>
      <c r="Z20" s="6">
        <f t="shared" si="26"/>
        <v>-1.5572505411385051E-3</v>
      </c>
      <c r="AA20" s="6">
        <f t="shared" si="27"/>
        <v>-3.4753000843862902E-3</v>
      </c>
      <c r="AB20" s="6">
        <f t="shared" si="28"/>
        <v>-7.805075559066621E-3</v>
      </c>
      <c r="AC20" s="6">
        <f t="shared" si="47"/>
        <v>3.6796449001652652E-2</v>
      </c>
      <c r="AD20" s="6">
        <f t="shared" si="48"/>
        <v>3.5640504125147257E-2</v>
      </c>
      <c r="AE20" s="6">
        <f t="shared" si="49"/>
        <v>3.4656262653385839E-2</v>
      </c>
      <c r="AF20" s="6">
        <f t="shared" si="50"/>
        <v>3.2985476552837414E-2</v>
      </c>
      <c r="AG20" s="6">
        <f t="shared" si="51"/>
        <v>2.8595432251131189E-2</v>
      </c>
      <c r="AH20" s="6">
        <f t="shared" si="52"/>
        <v>2.4991300071712463E-2</v>
      </c>
      <c r="AI20" s="6">
        <f t="shared" si="53"/>
        <v>1.7319101898721323E-2</v>
      </c>
      <c r="AJ20" s="6">
        <f t="shared" si="54"/>
        <v>0</v>
      </c>
      <c r="AK20" s="6">
        <f t="shared" si="30"/>
        <v>0.18119814541183429</v>
      </c>
      <c r="AL20" s="6">
        <f t="shared" si="31"/>
        <v>8.7076310652948241E-2</v>
      </c>
      <c r="AM20" s="6">
        <f t="shared" si="32"/>
        <v>6.5024518490196248E-2</v>
      </c>
      <c r="AN20" s="6">
        <f t="shared" si="33"/>
        <v>4.7038106186696516E-2</v>
      </c>
      <c r="AO20" s="6">
        <f t="shared" si="34"/>
        <v>2.9251649747415013E-2</v>
      </c>
      <c r="AP20" s="6">
        <f t="shared" si="35"/>
        <v>2.6548550612850969E-2</v>
      </c>
      <c r="AQ20" s="6">
        <f t="shared" si="36"/>
        <v>2.0794401983107613E-2</v>
      </c>
      <c r="AR20" s="6">
        <f t="shared" si="37"/>
        <v>1.2467722832007144E-2</v>
      </c>
      <c r="AS20" s="4">
        <f t="array" ref="AS20">_xlfn.STDEV.S(IF(E$17:E$1040=E20,$C$17:$C$1040,""))</f>
        <v>7.1762163723278777E-3</v>
      </c>
      <c r="AT20" s="4">
        <f t="array" ref="AT20">_xlfn.STDEV.S(IF(F$17:F$1040=F20,$C$17:$C$1040,""))</f>
        <v>4.503070308446923E-3</v>
      </c>
      <c r="AU20" s="4">
        <f t="array" ref="AU20">_xlfn.STDEV.S(IF(G$17:G$1040=G20,$C$17:$C$1040,""))</f>
        <v>4.6637149350858362E-3</v>
      </c>
      <c r="AV20" s="4">
        <f t="array" ref="AV20">_xlfn.STDEV.S(IF(H$17:H$1040=H20,$C$17:$C$1040,""))</f>
        <v>5.0511066953934907E-3</v>
      </c>
      <c r="AW20" s="4">
        <f t="array" ref="AW20">_xlfn.STDEV.S(IF(I$17:I$1040=I20,$C$17:$C$1040,""))</f>
        <v>5.7932620996772087E-3</v>
      </c>
      <c r="AX20" s="4">
        <f t="array" ref="AX20">_xlfn.STDEV.S(IF(J$17:J$1040=J20,$C$17:$C$1040,""))</f>
        <v>6.4882032493381462E-3</v>
      </c>
      <c r="AY20" s="4">
        <f t="array" ref="AY20">_xlfn.STDEV.S(IF(K$17:K$1040=K20,$C$17:$C$1040,""))</f>
        <v>8.102179752794092E-3</v>
      </c>
      <c r="AZ20" s="4">
        <f t="array" ref="AZ20">_xlfn.STDEV.S(IF(L$17:L$1040=L20,$C$17:$C$1040,""))</f>
        <v>9.199914985611091E-3</v>
      </c>
      <c r="BA20" s="7">
        <f t="shared" si="38"/>
        <v>25.249816339227213</v>
      </c>
      <c r="BB20" s="7">
        <f t="shared" si="39"/>
        <v>19.337097732986596</v>
      </c>
      <c r="BC20" s="7">
        <f t="shared" si="40"/>
        <v>13.942644307225322</v>
      </c>
      <c r="BD20" s="7">
        <f t="shared" si="41"/>
        <v>9.312435674660037</v>
      </c>
      <c r="BE20" s="7">
        <f t="shared" si="42"/>
        <v>5.0492536405430144</v>
      </c>
      <c r="BF20" s="7">
        <f t="shared" si="43"/>
        <v>4.0918185809852909</v>
      </c>
      <c r="BG20" s="7">
        <f t="shared" si="44"/>
        <v>2.566519457425827</v>
      </c>
      <c r="BH20" s="7">
        <f t="shared" si="45"/>
        <v>1.3551997873357515</v>
      </c>
    </row>
    <row r="21" spans="1:60" x14ac:dyDescent="0.25">
      <c r="A21" s="3">
        <v>42685</v>
      </c>
      <c r="B21" s="1">
        <v>2164.4499510000001</v>
      </c>
      <c r="C21" s="4">
        <f t="shared" si="11"/>
        <v>-1.3979501669952876E-3</v>
      </c>
      <c r="D21" s="12">
        <f t="shared" si="46"/>
        <v>4</v>
      </c>
      <c r="E21" s="12">
        <f t="shared" si="12"/>
        <v>0</v>
      </c>
      <c r="F21" s="12">
        <f t="shared" si="5"/>
        <v>0</v>
      </c>
      <c r="G21" s="12">
        <f t="shared" si="5"/>
        <v>0</v>
      </c>
      <c r="H21" s="12">
        <f t="shared" si="5"/>
        <v>0</v>
      </c>
      <c r="I21" s="12">
        <f t="shared" si="5"/>
        <v>0</v>
      </c>
      <c r="J21" s="12">
        <f t="shared" si="5"/>
        <v>0</v>
      </c>
      <c r="K21" s="12">
        <f t="shared" si="5"/>
        <v>0</v>
      </c>
      <c r="L21" s="12">
        <f t="shared" si="5"/>
        <v>1</v>
      </c>
      <c r="M21" s="4">
        <f t="shared" si="13"/>
        <v>5.5670893354029969E-4</v>
      </c>
      <c r="N21" s="4">
        <f t="shared" si="14"/>
        <v>8.4569515266664716E-4</v>
      </c>
      <c r="O21" s="4">
        <f t="shared" si="15"/>
        <v>1.0917555206070035E-3</v>
      </c>
      <c r="P21" s="4">
        <f t="shared" si="16"/>
        <v>1.5094520457441078E-3</v>
      </c>
      <c r="Q21" s="4">
        <f t="shared" si="17"/>
        <v>2.6069631211706641E-3</v>
      </c>
      <c r="R21" s="4">
        <f t="shared" si="18"/>
        <v>3.5079961660253456E-3</v>
      </c>
      <c r="S21" s="4">
        <f t="shared" si="19"/>
        <v>5.4260457092731307E-3</v>
      </c>
      <c r="T21" s="4">
        <f t="shared" si="20"/>
        <v>1.0962702345927999E-3</v>
      </c>
      <c r="U21" s="6">
        <f t="shared" si="21"/>
        <v>-1.9546591005355873E-3</v>
      </c>
      <c r="V21" s="6">
        <f t="shared" si="22"/>
        <v>-2.2436453196619348E-3</v>
      </c>
      <c r="W21" s="6">
        <f t="shared" si="23"/>
        <v>-2.4897056876022911E-3</v>
      </c>
      <c r="X21" s="6">
        <f t="shared" si="24"/>
        <v>-2.9074022127393954E-3</v>
      </c>
      <c r="Y21" s="6">
        <f t="shared" si="25"/>
        <v>-4.0049132881659517E-3</v>
      </c>
      <c r="Z21" s="6">
        <f t="shared" si="26"/>
        <v>-4.9059463330206332E-3</v>
      </c>
      <c r="AA21" s="6">
        <f t="shared" si="27"/>
        <v>-6.8239958762684183E-3</v>
      </c>
      <c r="AB21" s="6">
        <f t="shared" si="28"/>
        <v>-2.4942204015880876E-3</v>
      </c>
      <c r="AC21" s="6">
        <f t="shared" si="47"/>
        <v>3.4841789901117068E-2</v>
      </c>
      <c r="AD21" s="6">
        <f t="shared" si="48"/>
        <v>3.3396858805485319E-2</v>
      </c>
      <c r="AE21" s="6">
        <f t="shared" si="49"/>
        <v>3.2166556965783549E-2</v>
      </c>
      <c r="AF21" s="6">
        <f t="shared" si="50"/>
        <v>3.0078074340098019E-2</v>
      </c>
      <c r="AG21" s="6">
        <f t="shared" si="51"/>
        <v>2.4590518962965238E-2</v>
      </c>
      <c r="AH21" s="6">
        <f t="shared" si="52"/>
        <v>2.008535373869183E-2</v>
      </c>
      <c r="AI21" s="6">
        <f t="shared" si="53"/>
        <v>1.0495106022452905E-2</v>
      </c>
      <c r="AJ21" s="6">
        <f t="shared" si="54"/>
        <v>-2.4942204015880876E-3</v>
      </c>
      <c r="AK21" s="6">
        <f t="shared" si="30"/>
        <v>0.18119814541183429</v>
      </c>
      <c r="AL21" s="6">
        <f t="shared" si="31"/>
        <v>8.7076310652948241E-2</v>
      </c>
      <c r="AM21" s="6">
        <f t="shared" si="32"/>
        <v>6.5024518490196248E-2</v>
      </c>
      <c r="AN21" s="6">
        <f t="shared" si="33"/>
        <v>4.7038106186696516E-2</v>
      </c>
      <c r="AO21" s="6">
        <f t="shared" si="34"/>
        <v>2.9251649747415013E-2</v>
      </c>
      <c r="AP21" s="6">
        <f t="shared" si="35"/>
        <v>2.6548550612850969E-2</v>
      </c>
      <c r="AQ21" s="6">
        <f t="shared" si="36"/>
        <v>2.0794401983107613E-2</v>
      </c>
      <c r="AR21" s="6">
        <f t="shared" si="37"/>
        <v>6.3845274581154632E-3</v>
      </c>
      <c r="AS21" s="4">
        <f t="array" ref="AS21">_xlfn.STDEV.S(IF(E$17:E$1040=E21,$C$17:$C$1040,""))</f>
        <v>7.1762163723278777E-3</v>
      </c>
      <c r="AT21" s="4">
        <f t="array" ref="AT21">_xlfn.STDEV.S(IF(F$17:F$1040=F21,$C$17:$C$1040,""))</f>
        <v>4.503070308446923E-3</v>
      </c>
      <c r="AU21" s="4">
        <f t="array" ref="AU21">_xlfn.STDEV.S(IF(G$17:G$1040=G21,$C$17:$C$1040,""))</f>
        <v>4.6637149350858362E-3</v>
      </c>
      <c r="AV21" s="4">
        <f t="array" ref="AV21">_xlfn.STDEV.S(IF(H$17:H$1040=H21,$C$17:$C$1040,""))</f>
        <v>5.0511066953934907E-3</v>
      </c>
      <c r="AW21" s="4">
        <f t="array" ref="AW21">_xlfn.STDEV.S(IF(I$17:I$1040=I21,$C$17:$C$1040,""))</f>
        <v>5.7932620996772087E-3</v>
      </c>
      <c r="AX21" s="4">
        <f t="array" ref="AX21">_xlfn.STDEV.S(IF(J$17:J$1040=J21,$C$17:$C$1040,""))</f>
        <v>6.4882032493381462E-3</v>
      </c>
      <c r="AY21" s="4">
        <f t="array" ref="AY21">_xlfn.STDEV.S(IF(K$17:K$1040=K21,$C$17:$C$1040,""))</f>
        <v>8.102179752794092E-3</v>
      </c>
      <c r="AZ21" s="4">
        <f t="array" ref="AZ21">_xlfn.STDEV.S(IF(L$17:L$1040=L21,$C$17:$C$1040,""))</f>
        <v>4.3060525120480119E-3</v>
      </c>
      <c r="BA21" s="7">
        <f t="shared" si="38"/>
        <v>25.249816339227213</v>
      </c>
      <c r="BB21" s="7">
        <f t="shared" si="39"/>
        <v>19.337097732986596</v>
      </c>
      <c r="BC21" s="7">
        <f t="shared" si="40"/>
        <v>13.942644307225322</v>
      </c>
      <c r="BD21" s="7">
        <f t="shared" si="41"/>
        <v>9.312435674660037</v>
      </c>
      <c r="BE21" s="7">
        <f t="shared" si="42"/>
        <v>5.0492536405430144</v>
      </c>
      <c r="BF21" s="7">
        <f t="shared" si="43"/>
        <v>4.0918185809852909</v>
      </c>
      <c r="BG21" s="7">
        <f t="shared" si="44"/>
        <v>2.566519457425827</v>
      </c>
      <c r="BH21" s="7">
        <f t="shared" si="45"/>
        <v>1.4826868553627792</v>
      </c>
    </row>
    <row r="22" spans="1:60" x14ac:dyDescent="0.25">
      <c r="A22" s="3">
        <v>42688</v>
      </c>
      <c r="B22" s="1">
        <v>2164.1999510000001</v>
      </c>
      <c r="C22" s="4">
        <f t="shared" si="11"/>
        <v>-1.1550278623184695E-4</v>
      </c>
      <c r="D22" s="12">
        <f t="shared" si="46"/>
        <v>5</v>
      </c>
      <c r="E22" s="12">
        <f t="shared" si="12"/>
        <v>0</v>
      </c>
      <c r="F22" s="12">
        <f t="shared" si="5"/>
        <v>0</v>
      </c>
      <c r="G22" s="12">
        <f t="shared" si="5"/>
        <v>0</v>
      </c>
      <c r="H22" s="12">
        <f t="shared" si="5"/>
        <v>0</v>
      </c>
      <c r="I22" s="12">
        <f t="shared" si="5"/>
        <v>0</v>
      </c>
      <c r="J22" s="12">
        <f t="shared" si="5"/>
        <v>0</v>
      </c>
      <c r="K22" s="12">
        <f t="shared" si="5"/>
        <v>0</v>
      </c>
      <c r="L22" s="12">
        <f t="shared" si="5"/>
        <v>1</v>
      </c>
      <c r="M22" s="4">
        <f t="shared" si="13"/>
        <v>5.5670893354029969E-4</v>
      </c>
      <c r="N22" s="4">
        <f t="shared" si="14"/>
        <v>8.4569515266664716E-4</v>
      </c>
      <c r="O22" s="4">
        <f t="shared" si="15"/>
        <v>1.0917555206070035E-3</v>
      </c>
      <c r="P22" s="4">
        <f t="shared" si="16"/>
        <v>1.5094520457441078E-3</v>
      </c>
      <c r="Q22" s="4">
        <f t="shared" si="17"/>
        <v>2.6069631211706641E-3</v>
      </c>
      <c r="R22" s="4">
        <f t="shared" si="18"/>
        <v>3.5079961660253456E-3</v>
      </c>
      <c r="S22" s="4">
        <f t="shared" si="19"/>
        <v>5.4260457092731307E-3</v>
      </c>
      <c r="T22" s="4">
        <f t="shared" si="20"/>
        <v>1.0962702345927999E-3</v>
      </c>
      <c r="U22" s="6">
        <f t="shared" si="21"/>
        <v>-6.7221171977214665E-4</v>
      </c>
      <c r="V22" s="6">
        <f t="shared" si="22"/>
        <v>-9.6119793889849411E-4</v>
      </c>
      <c r="W22" s="6">
        <f t="shared" si="23"/>
        <v>-1.2072583068388505E-3</v>
      </c>
      <c r="X22" s="6">
        <f t="shared" si="24"/>
        <v>-1.6249548319759548E-3</v>
      </c>
      <c r="Y22" s="6">
        <f t="shared" si="25"/>
        <v>-2.7224659074025111E-3</v>
      </c>
      <c r="Z22" s="6">
        <f t="shared" si="26"/>
        <v>-3.6234989522571925E-3</v>
      </c>
      <c r="AA22" s="6">
        <f t="shared" si="27"/>
        <v>-5.5415484955049776E-3</v>
      </c>
      <c r="AB22" s="6">
        <f t="shared" si="28"/>
        <v>-1.2117730208246469E-3</v>
      </c>
      <c r="AC22" s="6">
        <f t="shared" si="47"/>
        <v>3.4169578181344924E-2</v>
      </c>
      <c r="AD22" s="6">
        <f t="shared" si="48"/>
        <v>3.2435660866586821E-2</v>
      </c>
      <c r="AE22" s="6">
        <f t="shared" si="49"/>
        <v>3.0959298658944701E-2</v>
      </c>
      <c r="AF22" s="6">
        <f t="shared" si="50"/>
        <v>2.8453119508122064E-2</v>
      </c>
      <c r="AG22" s="6">
        <f t="shared" si="51"/>
        <v>2.1868053055562726E-2</v>
      </c>
      <c r="AH22" s="6">
        <f t="shared" si="52"/>
        <v>1.6461854786434638E-2</v>
      </c>
      <c r="AI22" s="6">
        <f t="shared" si="53"/>
        <v>4.9535575269479271E-3</v>
      </c>
      <c r="AJ22" s="6">
        <f t="shared" si="54"/>
        <v>-3.7059934224127344E-3</v>
      </c>
      <c r="AK22" s="6">
        <f t="shared" si="30"/>
        <v>0.18119814541183429</v>
      </c>
      <c r="AL22" s="6">
        <f t="shared" si="31"/>
        <v>8.7076310652948241E-2</v>
      </c>
      <c r="AM22" s="6">
        <f t="shared" si="32"/>
        <v>6.5024518490196248E-2</v>
      </c>
      <c r="AN22" s="6">
        <f t="shared" si="33"/>
        <v>4.7038106186696516E-2</v>
      </c>
      <c r="AO22" s="6">
        <f t="shared" si="34"/>
        <v>2.9251649747415013E-2</v>
      </c>
      <c r="AP22" s="6">
        <f t="shared" si="35"/>
        <v>2.6548550612850969E-2</v>
      </c>
      <c r="AQ22" s="6">
        <f t="shared" si="36"/>
        <v>2.0794401983107613E-2</v>
      </c>
      <c r="AR22" s="6">
        <f t="shared" si="37"/>
        <v>6.3845274581154632E-3</v>
      </c>
      <c r="AS22" s="4">
        <f t="array" ref="AS22">_xlfn.STDEV.S(IF(E$17:E$1040=E22,$C$17:$C$1040,""))</f>
        <v>7.1762163723278777E-3</v>
      </c>
      <c r="AT22" s="4">
        <f t="array" ref="AT22">_xlfn.STDEV.S(IF(F$17:F$1040=F22,$C$17:$C$1040,""))</f>
        <v>4.503070308446923E-3</v>
      </c>
      <c r="AU22" s="4">
        <f t="array" ref="AU22">_xlfn.STDEV.S(IF(G$17:G$1040=G22,$C$17:$C$1040,""))</f>
        <v>4.6637149350858362E-3</v>
      </c>
      <c r="AV22" s="4">
        <f t="array" ref="AV22">_xlfn.STDEV.S(IF(H$17:H$1040=H22,$C$17:$C$1040,""))</f>
        <v>5.0511066953934907E-3</v>
      </c>
      <c r="AW22" s="4">
        <f t="array" ref="AW22">_xlfn.STDEV.S(IF(I$17:I$1040=I22,$C$17:$C$1040,""))</f>
        <v>5.7932620996772087E-3</v>
      </c>
      <c r="AX22" s="4">
        <f t="array" ref="AX22">_xlfn.STDEV.S(IF(J$17:J$1040=J22,$C$17:$C$1040,""))</f>
        <v>6.4882032493381462E-3</v>
      </c>
      <c r="AY22" s="4">
        <f t="array" ref="AY22">_xlfn.STDEV.S(IF(K$17:K$1040=K22,$C$17:$C$1040,""))</f>
        <v>8.102179752794092E-3</v>
      </c>
      <c r="AZ22" s="4">
        <f t="array" ref="AZ22">_xlfn.STDEV.S(IF(L$17:L$1040=L22,$C$17:$C$1040,""))</f>
        <v>4.3060525120480119E-3</v>
      </c>
      <c r="BA22" s="7">
        <f t="shared" si="38"/>
        <v>25.249816339227213</v>
      </c>
      <c r="BB22" s="7">
        <f t="shared" si="39"/>
        <v>19.337097732986596</v>
      </c>
      <c r="BC22" s="7">
        <f t="shared" si="40"/>
        <v>13.942644307225322</v>
      </c>
      <c r="BD22" s="7">
        <f t="shared" si="41"/>
        <v>9.312435674660037</v>
      </c>
      <c r="BE22" s="7">
        <f t="shared" si="42"/>
        <v>5.0492536405430144</v>
      </c>
      <c r="BF22" s="7">
        <f t="shared" si="43"/>
        <v>4.0918185809852909</v>
      </c>
      <c r="BG22" s="7">
        <f t="shared" si="44"/>
        <v>2.566519457425827</v>
      </c>
      <c r="BH22" s="7">
        <f t="shared" si="45"/>
        <v>1.4826868553627792</v>
      </c>
    </row>
    <row r="23" spans="1:60" x14ac:dyDescent="0.25">
      <c r="A23" s="3">
        <v>42689</v>
      </c>
      <c r="B23" s="1">
        <v>2180.389893</v>
      </c>
      <c r="C23" s="4">
        <f t="shared" si="11"/>
        <v>7.4807976927082631E-3</v>
      </c>
      <c r="D23" s="12">
        <f t="shared" si="46"/>
        <v>6</v>
      </c>
      <c r="E23" s="12">
        <f t="shared" si="12"/>
        <v>0</v>
      </c>
      <c r="F23" s="12">
        <f t="shared" si="5"/>
        <v>0</v>
      </c>
      <c r="G23" s="12">
        <f t="shared" si="5"/>
        <v>0</v>
      </c>
      <c r="H23" s="12">
        <f t="shared" si="5"/>
        <v>0</v>
      </c>
      <c r="I23" s="12">
        <f t="shared" si="5"/>
        <v>0</v>
      </c>
      <c r="J23" s="12">
        <f t="shared" si="5"/>
        <v>0</v>
      </c>
      <c r="K23" s="12">
        <f t="shared" si="5"/>
        <v>0</v>
      </c>
      <c r="L23" s="12">
        <f t="shared" si="5"/>
        <v>1</v>
      </c>
      <c r="M23" s="4">
        <f t="shared" si="13"/>
        <v>5.5670893354029969E-4</v>
      </c>
      <c r="N23" s="4">
        <f t="shared" si="14"/>
        <v>8.4569515266664716E-4</v>
      </c>
      <c r="O23" s="4">
        <f t="shared" si="15"/>
        <v>1.0917555206070035E-3</v>
      </c>
      <c r="P23" s="4">
        <f t="shared" si="16"/>
        <v>1.5094520457441078E-3</v>
      </c>
      <c r="Q23" s="4">
        <f t="shared" si="17"/>
        <v>2.6069631211706641E-3</v>
      </c>
      <c r="R23" s="4">
        <f t="shared" si="18"/>
        <v>3.5079961660253456E-3</v>
      </c>
      <c r="S23" s="4">
        <f t="shared" si="19"/>
        <v>5.4260457092731307E-3</v>
      </c>
      <c r="T23" s="4">
        <f t="shared" si="20"/>
        <v>1.0962702345927999E-3</v>
      </c>
      <c r="U23" s="6">
        <f t="shared" si="21"/>
        <v>6.924088759167963E-3</v>
      </c>
      <c r="V23" s="6">
        <f t="shared" si="22"/>
        <v>6.635102540041616E-3</v>
      </c>
      <c r="W23" s="6">
        <f t="shared" si="23"/>
        <v>6.3890421721012596E-3</v>
      </c>
      <c r="X23" s="6">
        <f t="shared" si="24"/>
        <v>5.9713456469641553E-3</v>
      </c>
      <c r="Y23" s="6">
        <f t="shared" si="25"/>
        <v>4.873834571537599E-3</v>
      </c>
      <c r="Z23" s="6">
        <f t="shared" si="26"/>
        <v>3.9728015266829175E-3</v>
      </c>
      <c r="AA23" s="6">
        <f t="shared" si="27"/>
        <v>2.0547519834351324E-3</v>
      </c>
      <c r="AB23" s="6">
        <f t="shared" si="28"/>
        <v>6.3845274581154632E-3</v>
      </c>
      <c r="AC23" s="6">
        <f t="shared" si="47"/>
        <v>4.1093666940512891E-2</v>
      </c>
      <c r="AD23" s="6">
        <f t="shared" si="48"/>
        <v>3.9070763406628434E-2</v>
      </c>
      <c r="AE23" s="6">
        <f t="shared" si="49"/>
        <v>3.7348340831045962E-2</v>
      </c>
      <c r="AF23" s="6">
        <f t="shared" si="50"/>
        <v>3.4424465155086223E-2</v>
      </c>
      <c r="AG23" s="6">
        <f t="shared" si="51"/>
        <v>2.6741887627100325E-2</v>
      </c>
      <c r="AH23" s="6">
        <f t="shared" si="52"/>
        <v>2.0434656313117555E-2</v>
      </c>
      <c r="AI23" s="6">
        <f t="shared" si="53"/>
        <v>7.0083095103830595E-3</v>
      </c>
      <c r="AJ23" s="6">
        <f t="shared" si="54"/>
        <v>2.6785340357027287E-3</v>
      </c>
      <c r="AK23" s="6">
        <f t="shared" si="30"/>
        <v>0.18119814541183429</v>
      </c>
      <c r="AL23" s="6">
        <f t="shared" si="31"/>
        <v>8.7076310652948241E-2</v>
      </c>
      <c r="AM23" s="6">
        <f t="shared" si="32"/>
        <v>6.5024518490196248E-2</v>
      </c>
      <c r="AN23" s="6">
        <f t="shared" si="33"/>
        <v>4.7038106186696516E-2</v>
      </c>
      <c r="AO23" s="6">
        <f t="shared" si="34"/>
        <v>2.9251649747415013E-2</v>
      </c>
      <c r="AP23" s="6">
        <f t="shared" si="35"/>
        <v>2.6548550612850969E-2</v>
      </c>
      <c r="AQ23" s="6">
        <f t="shared" si="36"/>
        <v>2.0794401983107613E-2</v>
      </c>
      <c r="AR23" s="6">
        <f t="shared" si="37"/>
        <v>6.3845274581154632E-3</v>
      </c>
      <c r="AS23" s="4">
        <f t="array" ref="AS23">_xlfn.STDEV.S(IF(E$17:E$1040=E23,$C$17:$C$1040,""))</f>
        <v>7.1762163723278777E-3</v>
      </c>
      <c r="AT23" s="4">
        <f t="array" ref="AT23">_xlfn.STDEV.S(IF(F$17:F$1040=F23,$C$17:$C$1040,""))</f>
        <v>4.503070308446923E-3</v>
      </c>
      <c r="AU23" s="4">
        <f t="array" ref="AU23">_xlfn.STDEV.S(IF(G$17:G$1040=G23,$C$17:$C$1040,""))</f>
        <v>4.6637149350858362E-3</v>
      </c>
      <c r="AV23" s="4">
        <f t="array" ref="AV23">_xlfn.STDEV.S(IF(H$17:H$1040=H23,$C$17:$C$1040,""))</f>
        <v>5.0511066953934907E-3</v>
      </c>
      <c r="AW23" s="4">
        <f t="array" ref="AW23">_xlfn.STDEV.S(IF(I$17:I$1040=I23,$C$17:$C$1040,""))</f>
        <v>5.7932620996772087E-3</v>
      </c>
      <c r="AX23" s="4">
        <f t="array" ref="AX23">_xlfn.STDEV.S(IF(J$17:J$1040=J23,$C$17:$C$1040,""))</f>
        <v>6.4882032493381462E-3</v>
      </c>
      <c r="AY23" s="4">
        <f t="array" ref="AY23">_xlfn.STDEV.S(IF(K$17:K$1040=K23,$C$17:$C$1040,""))</f>
        <v>8.102179752794092E-3</v>
      </c>
      <c r="AZ23" s="4">
        <f t="array" ref="AZ23">_xlfn.STDEV.S(IF(L$17:L$1040=L23,$C$17:$C$1040,""))</f>
        <v>4.3060525120480119E-3</v>
      </c>
      <c r="BA23" s="7">
        <f t="shared" si="38"/>
        <v>25.249816339227213</v>
      </c>
      <c r="BB23" s="7">
        <f t="shared" si="39"/>
        <v>19.337097732986596</v>
      </c>
      <c r="BC23" s="7">
        <f t="shared" si="40"/>
        <v>13.942644307225322</v>
      </c>
      <c r="BD23" s="7">
        <f t="shared" si="41"/>
        <v>9.312435674660037</v>
      </c>
      <c r="BE23" s="7">
        <f t="shared" si="42"/>
        <v>5.0492536405430144</v>
      </c>
      <c r="BF23" s="7">
        <f t="shared" si="43"/>
        <v>4.0918185809852909</v>
      </c>
      <c r="BG23" s="7">
        <f t="shared" si="44"/>
        <v>2.566519457425827</v>
      </c>
      <c r="BH23" s="7">
        <f t="shared" si="45"/>
        <v>1.4826868553627792</v>
      </c>
    </row>
    <row r="24" spans="1:60" x14ac:dyDescent="0.25">
      <c r="A24" s="3">
        <v>42690</v>
      </c>
      <c r="B24" s="1">
        <v>2176.9399410000001</v>
      </c>
      <c r="C24" s="4">
        <f t="shared" si="11"/>
        <v>-1.5822638011099288E-3</v>
      </c>
      <c r="D24" s="12">
        <f t="shared" si="46"/>
        <v>7</v>
      </c>
      <c r="E24" s="12">
        <f t="shared" si="12"/>
        <v>0</v>
      </c>
      <c r="F24" s="12">
        <f t="shared" si="5"/>
        <v>0</v>
      </c>
      <c r="G24" s="12">
        <f t="shared" si="5"/>
        <v>0</v>
      </c>
      <c r="H24" s="12">
        <f t="shared" si="5"/>
        <v>0</v>
      </c>
      <c r="I24" s="12">
        <f t="shared" si="5"/>
        <v>0</v>
      </c>
      <c r="J24" s="12">
        <f t="shared" si="5"/>
        <v>0</v>
      </c>
      <c r="K24" s="12">
        <f t="shared" si="5"/>
        <v>0</v>
      </c>
      <c r="L24" s="12">
        <f t="shared" si="5"/>
        <v>1</v>
      </c>
      <c r="M24" s="4">
        <f t="shared" si="13"/>
        <v>5.5670893354029969E-4</v>
      </c>
      <c r="N24" s="4">
        <f t="shared" si="14"/>
        <v>8.4569515266664716E-4</v>
      </c>
      <c r="O24" s="4">
        <f t="shared" si="15"/>
        <v>1.0917555206070035E-3</v>
      </c>
      <c r="P24" s="4">
        <f t="shared" si="16"/>
        <v>1.5094520457441078E-3</v>
      </c>
      <c r="Q24" s="4">
        <f t="shared" si="17"/>
        <v>2.6069631211706641E-3</v>
      </c>
      <c r="R24" s="4">
        <f t="shared" si="18"/>
        <v>3.5079961660253456E-3</v>
      </c>
      <c r="S24" s="4">
        <f t="shared" si="19"/>
        <v>5.4260457092731307E-3</v>
      </c>
      <c r="T24" s="4">
        <f t="shared" si="20"/>
        <v>1.0962702345927999E-3</v>
      </c>
      <c r="U24" s="6">
        <f t="shared" si="21"/>
        <v>-2.1389727346502285E-3</v>
      </c>
      <c r="V24" s="6">
        <f t="shared" si="22"/>
        <v>-2.427958953776576E-3</v>
      </c>
      <c r="W24" s="6">
        <f t="shared" si="23"/>
        <v>-2.6740193217169323E-3</v>
      </c>
      <c r="X24" s="6">
        <f t="shared" si="24"/>
        <v>-3.0917158468540366E-3</v>
      </c>
      <c r="Y24" s="6">
        <f t="shared" si="25"/>
        <v>-4.1892269222805929E-3</v>
      </c>
      <c r="Z24" s="6">
        <f t="shared" si="26"/>
        <v>-5.0902599671352744E-3</v>
      </c>
      <c r="AA24" s="6">
        <f t="shared" si="27"/>
        <v>-7.0083095103830595E-3</v>
      </c>
      <c r="AB24" s="6">
        <f t="shared" si="28"/>
        <v>-2.6785340357027287E-3</v>
      </c>
      <c r="AC24" s="6">
        <f t="shared" si="47"/>
        <v>3.8954694205862665E-2</v>
      </c>
      <c r="AD24" s="6">
        <f t="shared" si="48"/>
        <v>3.6642804452851854E-2</v>
      </c>
      <c r="AE24" s="6">
        <f t="shared" si="49"/>
        <v>3.4674321509329031E-2</v>
      </c>
      <c r="AF24" s="6">
        <f t="shared" si="50"/>
        <v>3.1332749308232183E-2</v>
      </c>
      <c r="AG24" s="6">
        <f t="shared" si="51"/>
        <v>2.2552660704819733E-2</v>
      </c>
      <c r="AH24" s="6">
        <f t="shared" si="52"/>
        <v>1.5344396345982281E-2</v>
      </c>
      <c r="AI24" s="6">
        <f t="shared" si="53"/>
        <v>0</v>
      </c>
      <c r="AJ24" s="6">
        <f t="shared" si="54"/>
        <v>0</v>
      </c>
      <c r="AK24" s="6">
        <f t="shared" si="30"/>
        <v>0.18119814541183429</v>
      </c>
      <c r="AL24" s="6">
        <f t="shared" si="31"/>
        <v>8.7076310652948241E-2</v>
      </c>
      <c r="AM24" s="6">
        <f t="shared" si="32"/>
        <v>6.5024518490196248E-2</v>
      </c>
      <c r="AN24" s="6">
        <f t="shared" si="33"/>
        <v>4.7038106186696516E-2</v>
      </c>
      <c r="AO24" s="6">
        <f t="shared" si="34"/>
        <v>2.9251649747415013E-2</v>
      </c>
      <c r="AP24" s="6">
        <f t="shared" si="35"/>
        <v>2.6548550612850969E-2</v>
      </c>
      <c r="AQ24" s="6">
        <f t="shared" si="36"/>
        <v>2.0794401983107613E-2</v>
      </c>
      <c r="AR24" s="6">
        <f t="shared" si="37"/>
        <v>6.3845274581154632E-3</v>
      </c>
      <c r="AS24" s="4">
        <f t="array" ref="AS24">_xlfn.STDEV.S(IF(E$17:E$1040=E24,$C$17:$C$1040,""))</f>
        <v>7.1762163723278777E-3</v>
      </c>
      <c r="AT24" s="4">
        <f t="array" ref="AT24">_xlfn.STDEV.S(IF(F$17:F$1040=F24,$C$17:$C$1040,""))</f>
        <v>4.503070308446923E-3</v>
      </c>
      <c r="AU24" s="4">
        <f t="array" ref="AU24">_xlfn.STDEV.S(IF(G$17:G$1040=G24,$C$17:$C$1040,""))</f>
        <v>4.6637149350858362E-3</v>
      </c>
      <c r="AV24" s="4">
        <f t="array" ref="AV24">_xlfn.STDEV.S(IF(H$17:H$1040=H24,$C$17:$C$1040,""))</f>
        <v>5.0511066953934907E-3</v>
      </c>
      <c r="AW24" s="4">
        <f t="array" ref="AW24">_xlfn.STDEV.S(IF(I$17:I$1040=I24,$C$17:$C$1040,""))</f>
        <v>5.7932620996772087E-3</v>
      </c>
      <c r="AX24" s="4">
        <f t="array" ref="AX24">_xlfn.STDEV.S(IF(J$17:J$1040=J24,$C$17:$C$1040,""))</f>
        <v>6.4882032493381462E-3</v>
      </c>
      <c r="AY24" s="4">
        <f t="array" ref="AY24">_xlfn.STDEV.S(IF(K$17:K$1040=K24,$C$17:$C$1040,""))</f>
        <v>8.102179752794092E-3</v>
      </c>
      <c r="AZ24" s="4">
        <f t="array" ref="AZ24">_xlfn.STDEV.S(IF(L$17:L$1040=L24,$C$17:$C$1040,""))</f>
        <v>4.3060525120480119E-3</v>
      </c>
      <c r="BA24" s="7">
        <f t="shared" si="38"/>
        <v>25.249816339227213</v>
      </c>
      <c r="BB24" s="7">
        <f t="shared" si="39"/>
        <v>19.337097732986596</v>
      </c>
      <c r="BC24" s="7">
        <f t="shared" si="40"/>
        <v>13.942644307225322</v>
      </c>
      <c r="BD24" s="7">
        <f t="shared" si="41"/>
        <v>9.312435674660037</v>
      </c>
      <c r="BE24" s="7">
        <f t="shared" si="42"/>
        <v>5.0492536405430144</v>
      </c>
      <c r="BF24" s="7">
        <f t="shared" si="43"/>
        <v>4.0918185809852909</v>
      </c>
      <c r="BG24" s="7">
        <f t="shared" si="44"/>
        <v>2.566519457425827</v>
      </c>
      <c r="BH24" s="7">
        <f t="shared" si="45"/>
        <v>1.4826868553627792</v>
      </c>
    </row>
    <row r="25" spans="1:60" x14ac:dyDescent="0.25">
      <c r="A25" s="3">
        <v>42691</v>
      </c>
      <c r="B25" s="1">
        <v>2187.1201169999999</v>
      </c>
      <c r="C25" s="4">
        <f t="shared" si="11"/>
        <v>4.6763697097327306E-3</v>
      </c>
      <c r="D25" s="12">
        <f t="shared" si="46"/>
        <v>8</v>
      </c>
      <c r="E25" s="12">
        <f t="shared" si="12"/>
        <v>0</v>
      </c>
      <c r="F25" s="12">
        <f t="shared" si="5"/>
        <v>0</v>
      </c>
      <c r="G25" s="12">
        <f t="shared" si="5"/>
        <v>0</v>
      </c>
      <c r="H25" s="12">
        <f t="shared" si="5"/>
        <v>0</v>
      </c>
      <c r="I25" s="12">
        <f t="shared" si="5"/>
        <v>0</v>
      </c>
      <c r="J25" s="12">
        <f t="shared" si="5"/>
        <v>0</v>
      </c>
      <c r="K25" s="12">
        <f t="shared" si="5"/>
        <v>1</v>
      </c>
      <c r="L25" s="12">
        <f t="shared" si="5"/>
        <v>2</v>
      </c>
      <c r="M25" s="4">
        <f t="shared" si="13"/>
        <v>5.5670893354029969E-4</v>
      </c>
      <c r="N25" s="4">
        <f t="shared" si="14"/>
        <v>8.4569515266664716E-4</v>
      </c>
      <c r="O25" s="4">
        <f t="shared" si="15"/>
        <v>1.0917555206070035E-3</v>
      </c>
      <c r="P25" s="4">
        <f t="shared" si="16"/>
        <v>1.5094520457441078E-3</v>
      </c>
      <c r="Q25" s="4">
        <f t="shared" si="17"/>
        <v>2.6069631211706641E-3</v>
      </c>
      <c r="R25" s="4">
        <f t="shared" si="18"/>
        <v>3.5079961660253456E-3</v>
      </c>
      <c r="S25" s="4">
        <f t="shared" si="19"/>
        <v>1.5899466227775605E-3</v>
      </c>
      <c r="T25" s="4">
        <f t="shared" si="20"/>
        <v>2.9791010224800574E-3</v>
      </c>
      <c r="U25" s="6">
        <f t="shared" si="21"/>
        <v>4.1196607761924305E-3</v>
      </c>
      <c r="V25" s="6">
        <f t="shared" si="22"/>
        <v>3.8306745570660834E-3</v>
      </c>
      <c r="W25" s="6">
        <f t="shared" si="23"/>
        <v>3.5846141891257271E-3</v>
      </c>
      <c r="X25" s="6">
        <f t="shared" si="24"/>
        <v>3.1669176639886228E-3</v>
      </c>
      <c r="Y25" s="6">
        <f t="shared" si="25"/>
        <v>2.0694065885620665E-3</v>
      </c>
      <c r="Z25" s="6">
        <f t="shared" si="26"/>
        <v>1.168373543707385E-3</v>
      </c>
      <c r="AA25" s="6">
        <f t="shared" si="27"/>
        <v>3.0864230869551701E-3</v>
      </c>
      <c r="AB25" s="6">
        <f t="shared" si="28"/>
        <v>1.6972686872526732E-3</v>
      </c>
      <c r="AC25" s="6">
        <f t="shared" si="47"/>
        <v>4.3074354982055099E-2</v>
      </c>
      <c r="AD25" s="6">
        <f t="shared" si="48"/>
        <v>4.0473479009917934E-2</v>
      </c>
      <c r="AE25" s="6">
        <f t="shared" si="49"/>
        <v>3.825893569845476E-2</v>
      </c>
      <c r="AF25" s="6">
        <f t="shared" si="50"/>
        <v>3.4499666972220802E-2</v>
      </c>
      <c r="AG25" s="6">
        <f t="shared" si="51"/>
        <v>2.4622067293381799E-2</v>
      </c>
      <c r="AH25" s="6">
        <f t="shared" si="52"/>
        <v>1.6512769889689666E-2</v>
      </c>
      <c r="AI25" s="6">
        <f t="shared" si="53"/>
        <v>3.0864230869551701E-3</v>
      </c>
      <c r="AJ25" s="6">
        <f t="shared" si="54"/>
        <v>1.6972686872526732E-3</v>
      </c>
      <c r="AK25" s="6">
        <f t="shared" si="30"/>
        <v>0.18119814541183429</v>
      </c>
      <c r="AL25" s="6">
        <f t="shared" si="31"/>
        <v>8.7076310652948241E-2</v>
      </c>
      <c r="AM25" s="6">
        <f t="shared" si="32"/>
        <v>6.5024518490196248E-2</v>
      </c>
      <c r="AN25" s="6">
        <f t="shared" si="33"/>
        <v>4.7038106186696516E-2</v>
      </c>
      <c r="AO25" s="6">
        <f t="shared" si="34"/>
        <v>2.9251649747415013E-2</v>
      </c>
      <c r="AP25" s="6">
        <f t="shared" si="35"/>
        <v>2.6548550612850969E-2</v>
      </c>
      <c r="AQ25" s="6">
        <f t="shared" si="36"/>
        <v>7.989458047045872E-3</v>
      </c>
      <c r="AR25" s="6">
        <f t="shared" si="37"/>
        <v>5.3658995158157308E-3</v>
      </c>
      <c r="AS25" s="4">
        <f t="array" ref="AS25">_xlfn.STDEV.S(IF(E$17:E$1040=E25,$C$17:$C$1040,""))</f>
        <v>7.1762163723278777E-3</v>
      </c>
      <c r="AT25" s="4">
        <f t="array" ref="AT25">_xlfn.STDEV.S(IF(F$17:F$1040=F25,$C$17:$C$1040,""))</f>
        <v>4.503070308446923E-3</v>
      </c>
      <c r="AU25" s="4">
        <f t="array" ref="AU25">_xlfn.STDEV.S(IF(G$17:G$1040=G25,$C$17:$C$1040,""))</f>
        <v>4.6637149350858362E-3</v>
      </c>
      <c r="AV25" s="4">
        <f t="array" ref="AV25">_xlfn.STDEV.S(IF(H$17:H$1040=H25,$C$17:$C$1040,""))</f>
        <v>5.0511066953934907E-3</v>
      </c>
      <c r="AW25" s="4">
        <f t="array" ref="AW25">_xlfn.STDEV.S(IF(I$17:I$1040=I25,$C$17:$C$1040,""))</f>
        <v>5.7932620996772087E-3</v>
      </c>
      <c r="AX25" s="4">
        <f t="array" ref="AX25">_xlfn.STDEV.S(IF(J$17:J$1040=J25,$C$17:$C$1040,""))</f>
        <v>6.4882032493381462E-3</v>
      </c>
      <c r="AY25" s="4">
        <f t="array" ref="AY25">_xlfn.STDEV.S(IF(K$17:K$1040=K25,$C$17:$C$1040,""))</f>
        <v>4.0190951191793152E-3</v>
      </c>
      <c r="AZ25" s="4">
        <f t="array" ref="AZ25">_xlfn.STDEV.S(IF(L$17:L$1040=L25,$C$17:$C$1040,""))</f>
        <v>4.1803775206590964E-3</v>
      </c>
      <c r="BA25" s="7">
        <f t="shared" si="38"/>
        <v>25.249816339227213</v>
      </c>
      <c r="BB25" s="7">
        <f t="shared" si="39"/>
        <v>19.337097732986596</v>
      </c>
      <c r="BC25" s="7">
        <f t="shared" si="40"/>
        <v>13.942644307225322</v>
      </c>
      <c r="BD25" s="7">
        <f t="shared" si="41"/>
        <v>9.312435674660037</v>
      </c>
      <c r="BE25" s="7">
        <f t="shared" si="42"/>
        <v>5.0492536405430144</v>
      </c>
      <c r="BF25" s="7">
        <f t="shared" si="43"/>
        <v>4.0918185809852909</v>
      </c>
      <c r="BG25" s="7">
        <f t="shared" si="44"/>
        <v>1.9878748350393087</v>
      </c>
      <c r="BH25" s="7">
        <f t="shared" si="45"/>
        <v>1.2835920893024322</v>
      </c>
    </row>
    <row r="26" spans="1:60" x14ac:dyDescent="0.25">
      <c r="A26" s="3">
        <v>42692</v>
      </c>
      <c r="B26" s="1">
        <v>2181.8999020000001</v>
      </c>
      <c r="C26" s="4">
        <f t="shared" si="11"/>
        <v>-2.3867984933356734E-3</v>
      </c>
      <c r="D26" s="12">
        <f t="shared" si="46"/>
        <v>9</v>
      </c>
      <c r="E26" s="12">
        <f t="shared" si="12"/>
        <v>0</v>
      </c>
      <c r="F26" s="12">
        <f t="shared" si="5"/>
        <v>0</v>
      </c>
      <c r="G26" s="12">
        <f t="shared" si="5"/>
        <v>0</v>
      </c>
      <c r="H26" s="12">
        <f t="shared" si="5"/>
        <v>0</v>
      </c>
      <c r="I26" s="12">
        <f t="shared" si="5"/>
        <v>0</v>
      </c>
      <c r="J26" s="12">
        <f t="shared" si="5"/>
        <v>0</v>
      </c>
      <c r="K26" s="12">
        <f t="shared" si="5"/>
        <v>1</v>
      </c>
      <c r="L26" s="12">
        <f t="shared" si="5"/>
        <v>2</v>
      </c>
      <c r="M26" s="4">
        <f t="shared" si="13"/>
        <v>5.5670893354029969E-4</v>
      </c>
      <c r="N26" s="4">
        <f t="shared" si="14"/>
        <v>8.4569515266664716E-4</v>
      </c>
      <c r="O26" s="4">
        <f t="shared" si="15"/>
        <v>1.0917555206070035E-3</v>
      </c>
      <c r="P26" s="4">
        <f t="shared" si="16"/>
        <v>1.5094520457441078E-3</v>
      </c>
      <c r="Q26" s="4">
        <f t="shared" si="17"/>
        <v>2.6069631211706641E-3</v>
      </c>
      <c r="R26" s="4">
        <f t="shared" si="18"/>
        <v>3.5079961660253456E-3</v>
      </c>
      <c r="S26" s="4">
        <f t="shared" si="19"/>
        <v>1.5899466227775605E-3</v>
      </c>
      <c r="T26" s="4">
        <f t="shared" si="20"/>
        <v>2.9791010224800574E-3</v>
      </c>
      <c r="U26" s="6">
        <f t="shared" si="21"/>
        <v>-2.9435074268759731E-3</v>
      </c>
      <c r="V26" s="6">
        <f t="shared" si="22"/>
        <v>-3.2324936460023206E-3</v>
      </c>
      <c r="W26" s="6">
        <f t="shared" si="23"/>
        <v>-3.4785540139426769E-3</v>
      </c>
      <c r="X26" s="6">
        <f t="shared" si="24"/>
        <v>-3.8962505390797812E-3</v>
      </c>
      <c r="Y26" s="6">
        <f t="shared" si="25"/>
        <v>-4.9937616145063375E-3</v>
      </c>
      <c r="Z26" s="6">
        <f t="shared" si="26"/>
        <v>-5.894794659361019E-3</v>
      </c>
      <c r="AA26" s="6">
        <f t="shared" si="27"/>
        <v>-3.9767451161132339E-3</v>
      </c>
      <c r="AB26" s="6">
        <f t="shared" si="28"/>
        <v>-5.3658995158157308E-3</v>
      </c>
      <c r="AC26" s="6">
        <f t="shared" si="47"/>
        <v>4.0130847555179129E-2</v>
      </c>
      <c r="AD26" s="6">
        <f t="shared" si="48"/>
        <v>3.724098536391561E-2</v>
      </c>
      <c r="AE26" s="6">
        <f t="shared" si="49"/>
        <v>3.4780381684512085E-2</v>
      </c>
      <c r="AF26" s="6">
        <f t="shared" si="50"/>
        <v>3.0603416433141021E-2</v>
      </c>
      <c r="AG26" s="6">
        <f t="shared" si="51"/>
        <v>1.9628305678875461E-2</v>
      </c>
      <c r="AH26" s="6">
        <f t="shared" si="52"/>
        <v>1.0617975230328647E-2</v>
      </c>
      <c r="AI26" s="6">
        <f t="shared" si="53"/>
        <v>-8.903220291580638E-4</v>
      </c>
      <c r="AJ26" s="6">
        <f t="shared" si="54"/>
        <v>-3.6686308285630576E-3</v>
      </c>
      <c r="AK26" s="6">
        <f t="shared" si="30"/>
        <v>0.18119814541183429</v>
      </c>
      <c r="AL26" s="6">
        <f t="shared" si="31"/>
        <v>8.7076310652948241E-2</v>
      </c>
      <c r="AM26" s="6">
        <f t="shared" si="32"/>
        <v>6.5024518490196248E-2</v>
      </c>
      <c r="AN26" s="6">
        <f t="shared" si="33"/>
        <v>4.7038106186696516E-2</v>
      </c>
      <c r="AO26" s="6">
        <f t="shared" si="34"/>
        <v>2.9251649747415013E-2</v>
      </c>
      <c r="AP26" s="6">
        <f t="shared" si="35"/>
        <v>2.6548550612850969E-2</v>
      </c>
      <c r="AQ26" s="6">
        <f t="shared" si="36"/>
        <v>7.989458047045872E-3</v>
      </c>
      <c r="AR26" s="6">
        <f t="shared" si="37"/>
        <v>5.3658995158157308E-3</v>
      </c>
      <c r="AS26" s="4">
        <f t="array" ref="AS26">_xlfn.STDEV.S(IF(E$17:E$1040=E26,$C$17:$C$1040,""))</f>
        <v>7.1762163723278777E-3</v>
      </c>
      <c r="AT26" s="4">
        <f t="array" ref="AT26">_xlfn.STDEV.S(IF(F$17:F$1040=F26,$C$17:$C$1040,""))</f>
        <v>4.503070308446923E-3</v>
      </c>
      <c r="AU26" s="4">
        <f t="array" ref="AU26">_xlfn.STDEV.S(IF(G$17:G$1040=G26,$C$17:$C$1040,""))</f>
        <v>4.6637149350858362E-3</v>
      </c>
      <c r="AV26" s="4">
        <f t="array" ref="AV26">_xlfn.STDEV.S(IF(H$17:H$1040=H26,$C$17:$C$1040,""))</f>
        <v>5.0511066953934907E-3</v>
      </c>
      <c r="AW26" s="4">
        <f t="array" ref="AW26">_xlfn.STDEV.S(IF(I$17:I$1040=I26,$C$17:$C$1040,""))</f>
        <v>5.7932620996772087E-3</v>
      </c>
      <c r="AX26" s="4">
        <f t="array" ref="AX26">_xlfn.STDEV.S(IF(J$17:J$1040=J26,$C$17:$C$1040,""))</f>
        <v>6.4882032493381462E-3</v>
      </c>
      <c r="AY26" s="4">
        <f t="array" ref="AY26">_xlfn.STDEV.S(IF(K$17:K$1040=K26,$C$17:$C$1040,""))</f>
        <v>4.0190951191793152E-3</v>
      </c>
      <c r="AZ26" s="4">
        <f t="array" ref="AZ26">_xlfn.STDEV.S(IF(L$17:L$1040=L26,$C$17:$C$1040,""))</f>
        <v>4.1803775206590964E-3</v>
      </c>
      <c r="BA26" s="7">
        <f t="shared" si="38"/>
        <v>25.249816339227213</v>
      </c>
      <c r="BB26" s="7">
        <f t="shared" si="39"/>
        <v>19.337097732986596</v>
      </c>
      <c r="BC26" s="7">
        <f t="shared" si="40"/>
        <v>13.942644307225322</v>
      </c>
      <c r="BD26" s="7">
        <f t="shared" si="41"/>
        <v>9.312435674660037</v>
      </c>
      <c r="BE26" s="7">
        <f t="shared" si="42"/>
        <v>5.0492536405430144</v>
      </c>
      <c r="BF26" s="7">
        <f t="shared" si="43"/>
        <v>4.0918185809852909</v>
      </c>
      <c r="BG26" s="7">
        <f t="shared" si="44"/>
        <v>1.9878748350393087</v>
      </c>
      <c r="BH26" s="7">
        <f t="shared" si="45"/>
        <v>1.2835920893024322</v>
      </c>
    </row>
    <row r="27" spans="1:60" x14ac:dyDescent="0.25">
      <c r="A27" s="3">
        <v>42695</v>
      </c>
      <c r="B27" s="1">
        <v>2198.179932</v>
      </c>
      <c r="C27" s="4">
        <f t="shared" si="11"/>
        <v>7.4614009492723898E-3</v>
      </c>
      <c r="D27" s="12">
        <f t="shared" si="46"/>
        <v>10</v>
      </c>
      <c r="E27" s="12">
        <f t="shared" si="12"/>
        <v>0</v>
      </c>
      <c r="F27" s="12">
        <f t="shared" si="5"/>
        <v>0</v>
      </c>
      <c r="G27" s="12">
        <f t="shared" si="5"/>
        <v>0</v>
      </c>
      <c r="H27" s="12">
        <f t="shared" si="5"/>
        <v>0</v>
      </c>
      <c r="I27" s="12">
        <f t="shared" si="5"/>
        <v>0</v>
      </c>
      <c r="J27" s="12">
        <f t="shared" si="5"/>
        <v>0</v>
      </c>
      <c r="K27" s="12">
        <f t="shared" si="5"/>
        <v>1</v>
      </c>
      <c r="L27" s="12">
        <f t="shared" si="5"/>
        <v>2</v>
      </c>
      <c r="M27" s="4">
        <f t="shared" si="13"/>
        <v>5.5670893354029969E-4</v>
      </c>
      <c r="N27" s="4">
        <f t="shared" si="14"/>
        <v>8.4569515266664716E-4</v>
      </c>
      <c r="O27" s="4">
        <f t="shared" si="15"/>
        <v>1.0917555206070035E-3</v>
      </c>
      <c r="P27" s="4">
        <f t="shared" si="16"/>
        <v>1.5094520457441078E-3</v>
      </c>
      <c r="Q27" s="4">
        <f t="shared" si="17"/>
        <v>2.6069631211706641E-3</v>
      </c>
      <c r="R27" s="4">
        <f t="shared" si="18"/>
        <v>3.5079961660253456E-3</v>
      </c>
      <c r="S27" s="4">
        <f t="shared" si="19"/>
        <v>1.5899466227775605E-3</v>
      </c>
      <c r="T27" s="4">
        <f t="shared" si="20"/>
        <v>2.9791010224800574E-3</v>
      </c>
      <c r="U27" s="6">
        <f t="shared" si="21"/>
        <v>6.9046920157320897E-3</v>
      </c>
      <c r="V27" s="6">
        <f t="shared" si="22"/>
        <v>6.6157057966057427E-3</v>
      </c>
      <c r="W27" s="6">
        <f t="shared" si="23"/>
        <v>6.3696454286653863E-3</v>
      </c>
      <c r="X27" s="6">
        <f t="shared" si="24"/>
        <v>5.951948903528282E-3</v>
      </c>
      <c r="Y27" s="6">
        <f t="shared" si="25"/>
        <v>4.8544378281017257E-3</v>
      </c>
      <c r="Z27" s="6">
        <f t="shared" si="26"/>
        <v>3.9534047832470443E-3</v>
      </c>
      <c r="AA27" s="6">
        <f t="shared" si="27"/>
        <v>5.8714543264948293E-3</v>
      </c>
      <c r="AB27" s="6">
        <f t="shared" si="28"/>
        <v>4.4822999267923325E-3</v>
      </c>
      <c r="AC27" s="6">
        <f t="shared" si="47"/>
        <v>4.7035539570911222E-2</v>
      </c>
      <c r="AD27" s="6">
        <f t="shared" si="48"/>
        <v>4.3856691160521349E-2</v>
      </c>
      <c r="AE27" s="6">
        <f t="shared" si="49"/>
        <v>4.1150027113177473E-2</v>
      </c>
      <c r="AF27" s="6">
        <f t="shared" si="50"/>
        <v>3.6555365336669303E-2</v>
      </c>
      <c r="AG27" s="6">
        <f t="shared" si="51"/>
        <v>2.4482743506977187E-2</v>
      </c>
      <c r="AH27" s="6">
        <f t="shared" si="52"/>
        <v>1.4571380013575691E-2</v>
      </c>
      <c r="AI27" s="6">
        <f t="shared" si="53"/>
        <v>4.9811322973367655E-3</v>
      </c>
      <c r="AJ27" s="6">
        <f t="shared" si="54"/>
        <v>8.1366909822927491E-4</v>
      </c>
      <c r="AK27" s="6">
        <f t="shared" si="30"/>
        <v>0.18119814541183429</v>
      </c>
      <c r="AL27" s="6">
        <f t="shared" si="31"/>
        <v>8.7076310652948241E-2</v>
      </c>
      <c r="AM27" s="6">
        <f t="shared" si="32"/>
        <v>6.5024518490196248E-2</v>
      </c>
      <c r="AN27" s="6">
        <f t="shared" si="33"/>
        <v>4.7038106186696516E-2</v>
      </c>
      <c r="AO27" s="6">
        <f t="shared" si="34"/>
        <v>2.9251649747415013E-2</v>
      </c>
      <c r="AP27" s="6">
        <f t="shared" si="35"/>
        <v>2.6548550612850969E-2</v>
      </c>
      <c r="AQ27" s="6">
        <f t="shared" si="36"/>
        <v>7.989458047045872E-3</v>
      </c>
      <c r="AR27" s="6">
        <f t="shared" si="37"/>
        <v>5.3658995158157308E-3</v>
      </c>
      <c r="AS27" s="4">
        <f t="array" ref="AS27">_xlfn.STDEV.S(IF(E$17:E$1040=E27,$C$17:$C$1040,""))</f>
        <v>7.1762163723278777E-3</v>
      </c>
      <c r="AT27" s="4">
        <f t="array" ref="AT27">_xlfn.STDEV.S(IF(F$17:F$1040=F27,$C$17:$C$1040,""))</f>
        <v>4.503070308446923E-3</v>
      </c>
      <c r="AU27" s="4">
        <f t="array" ref="AU27">_xlfn.STDEV.S(IF(G$17:G$1040=G27,$C$17:$C$1040,""))</f>
        <v>4.6637149350858362E-3</v>
      </c>
      <c r="AV27" s="4">
        <f t="array" ref="AV27">_xlfn.STDEV.S(IF(H$17:H$1040=H27,$C$17:$C$1040,""))</f>
        <v>5.0511066953934907E-3</v>
      </c>
      <c r="AW27" s="4">
        <f t="array" ref="AW27">_xlfn.STDEV.S(IF(I$17:I$1040=I27,$C$17:$C$1040,""))</f>
        <v>5.7932620996772087E-3</v>
      </c>
      <c r="AX27" s="4">
        <f t="array" ref="AX27">_xlfn.STDEV.S(IF(J$17:J$1040=J27,$C$17:$C$1040,""))</f>
        <v>6.4882032493381462E-3</v>
      </c>
      <c r="AY27" s="4">
        <f t="array" ref="AY27">_xlfn.STDEV.S(IF(K$17:K$1040=K27,$C$17:$C$1040,""))</f>
        <v>4.0190951191793152E-3</v>
      </c>
      <c r="AZ27" s="4">
        <f t="array" ref="AZ27">_xlfn.STDEV.S(IF(L$17:L$1040=L27,$C$17:$C$1040,""))</f>
        <v>4.1803775206590964E-3</v>
      </c>
      <c r="BA27" s="7">
        <f t="shared" si="38"/>
        <v>25.249816339227213</v>
      </c>
      <c r="BB27" s="7">
        <f t="shared" si="39"/>
        <v>19.337097732986596</v>
      </c>
      <c r="BC27" s="7">
        <f t="shared" si="40"/>
        <v>13.942644307225322</v>
      </c>
      <c r="BD27" s="7">
        <f t="shared" si="41"/>
        <v>9.312435674660037</v>
      </c>
      <c r="BE27" s="7">
        <f t="shared" si="42"/>
        <v>5.0492536405430144</v>
      </c>
      <c r="BF27" s="7">
        <f t="shared" si="43"/>
        <v>4.0918185809852909</v>
      </c>
      <c r="BG27" s="7">
        <f t="shared" si="44"/>
        <v>1.9878748350393087</v>
      </c>
      <c r="BH27" s="7">
        <f t="shared" si="45"/>
        <v>1.2835920893024322</v>
      </c>
    </row>
    <row r="28" spans="1:60" x14ac:dyDescent="0.25">
      <c r="A28" s="3">
        <v>42696</v>
      </c>
      <c r="B28" s="1">
        <v>2202.9399410000001</v>
      </c>
      <c r="C28" s="4">
        <f t="shared" si="11"/>
        <v>2.1654319242507825E-3</v>
      </c>
      <c r="D28" s="12">
        <f t="shared" si="46"/>
        <v>11</v>
      </c>
      <c r="E28" s="12">
        <f t="shared" si="12"/>
        <v>0</v>
      </c>
      <c r="F28" s="12">
        <f t="shared" si="5"/>
        <v>0</v>
      </c>
      <c r="G28" s="12">
        <f t="shared" si="5"/>
        <v>0</v>
      </c>
      <c r="H28" s="12">
        <f t="shared" si="5"/>
        <v>0</v>
      </c>
      <c r="I28" s="12">
        <f t="shared" si="5"/>
        <v>0</v>
      </c>
      <c r="J28" s="12">
        <f t="shared" si="5"/>
        <v>0</v>
      </c>
      <c r="K28" s="12">
        <f t="shared" si="5"/>
        <v>1</v>
      </c>
      <c r="L28" s="12">
        <f t="shared" si="5"/>
        <v>2</v>
      </c>
      <c r="M28" s="4">
        <f t="shared" si="13"/>
        <v>5.5670893354029969E-4</v>
      </c>
      <c r="N28" s="4">
        <f t="shared" si="14"/>
        <v>8.4569515266664716E-4</v>
      </c>
      <c r="O28" s="4">
        <f t="shared" si="15"/>
        <v>1.0917555206070035E-3</v>
      </c>
      <c r="P28" s="4">
        <f t="shared" si="16"/>
        <v>1.5094520457441078E-3</v>
      </c>
      <c r="Q28" s="4">
        <f t="shared" si="17"/>
        <v>2.6069631211706641E-3</v>
      </c>
      <c r="R28" s="4">
        <f t="shared" si="18"/>
        <v>3.5079961660253456E-3</v>
      </c>
      <c r="S28" s="4">
        <f t="shared" si="19"/>
        <v>1.5899466227775605E-3</v>
      </c>
      <c r="T28" s="4">
        <f t="shared" si="20"/>
        <v>2.9791010224800574E-3</v>
      </c>
      <c r="U28" s="6">
        <f t="shared" si="21"/>
        <v>1.6087229907104828E-3</v>
      </c>
      <c r="V28" s="6">
        <f t="shared" si="22"/>
        <v>1.3197367715841353E-3</v>
      </c>
      <c r="W28" s="6">
        <f t="shared" si="23"/>
        <v>1.073676403643779E-3</v>
      </c>
      <c r="X28" s="6">
        <f t="shared" si="24"/>
        <v>6.5597987850667464E-4</v>
      </c>
      <c r="Y28" s="6">
        <f t="shared" si="25"/>
        <v>-4.4153119691988166E-4</v>
      </c>
      <c r="Z28" s="6">
        <f t="shared" si="26"/>
        <v>-1.3425642417745631E-3</v>
      </c>
      <c r="AA28" s="6">
        <f t="shared" si="27"/>
        <v>5.7548530147322197E-4</v>
      </c>
      <c r="AB28" s="6">
        <f t="shared" si="28"/>
        <v>-8.1366909822927491E-4</v>
      </c>
      <c r="AC28" s="6">
        <f t="shared" si="47"/>
        <v>4.8644262561621708E-2</v>
      </c>
      <c r="AD28" s="6">
        <f t="shared" si="48"/>
        <v>4.5176427932105481E-2</v>
      </c>
      <c r="AE28" s="6">
        <f t="shared" si="49"/>
        <v>4.2223703516821254E-2</v>
      </c>
      <c r="AF28" s="6">
        <f t="shared" si="50"/>
        <v>3.7211345215175981E-2</v>
      </c>
      <c r="AG28" s="6">
        <f t="shared" si="51"/>
        <v>2.4041212310057306E-2</v>
      </c>
      <c r="AH28" s="6">
        <f t="shared" si="52"/>
        <v>1.3228815771801128E-2</v>
      </c>
      <c r="AI28" s="6">
        <f t="shared" si="53"/>
        <v>5.5566175988099875E-3</v>
      </c>
      <c r="AJ28" s="6">
        <f t="shared" si="54"/>
        <v>0</v>
      </c>
      <c r="AK28" s="6">
        <f t="shared" si="30"/>
        <v>0.18119814541183429</v>
      </c>
      <c r="AL28" s="6">
        <f t="shared" si="31"/>
        <v>8.7076310652948241E-2</v>
      </c>
      <c r="AM28" s="6">
        <f t="shared" si="32"/>
        <v>6.5024518490196248E-2</v>
      </c>
      <c r="AN28" s="6">
        <f t="shared" si="33"/>
        <v>4.7038106186696516E-2</v>
      </c>
      <c r="AO28" s="6">
        <f t="shared" si="34"/>
        <v>2.9251649747415013E-2</v>
      </c>
      <c r="AP28" s="6">
        <f t="shared" si="35"/>
        <v>2.6548550612850969E-2</v>
      </c>
      <c r="AQ28" s="6">
        <f t="shared" si="36"/>
        <v>7.989458047045872E-3</v>
      </c>
      <c r="AR28" s="6">
        <f t="shared" si="37"/>
        <v>5.3658995158157308E-3</v>
      </c>
      <c r="AS28" s="4">
        <f t="array" ref="AS28">_xlfn.STDEV.S(IF(E$17:E$1040=E28,$C$17:$C$1040,""))</f>
        <v>7.1762163723278777E-3</v>
      </c>
      <c r="AT28" s="4">
        <f t="array" ref="AT28">_xlfn.STDEV.S(IF(F$17:F$1040=F28,$C$17:$C$1040,""))</f>
        <v>4.503070308446923E-3</v>
      </c>
      <c r="AU28" s="4">
        <f t="array" ref="AU28">_xlfn.STDEV.S(IF(G$17:G$1040=G28,$C$17:$C$1040,""))</f>
        <v>4.6637149350858362E-3</v>
      </c>
      <c r="AV28" s="4">
        <f t="array" ref="AV28">_xlfn.STDEV.S(IF(H$17:H$1040=H28,$C$17:$C$1040,""))</f>
        <v>5.0511066953934907E-3</v>
      </c>
      <c r="AW28" s="4">
        <f t="array" ref="AW28">_xlfn.STDEV.S(IF(I$17:I$1040=I28,$C$17:$C$1040,""))</f>
        <v>5.7932620996772087E-3</v>
      </c>
      <c r="AX28" s="4">
        <f t="array" ref="AX28">_xlfn.STDEV.S(IF(J$17:J$1040=J28,$C$17:$C$1040,""))</f>
        <v>6.4882032493381462E-3</v>
      </c>
      <c r="AY28" s="4">
        <f t="array" ref="AY28">_xlfn.STDEV.S(IF(K$17:K$1040=K28,$C$17:$C$1040,""))</f>
        <v>4.0190951191793152E-3</v>
      </c>
      <c r="AZ28" s="4">
        <f t="array" ref="AZ28">_xlfn.STDEV.S(IF(L$17:L$1040=L28,$C$17:$C$1040,""))</f>
        <v>4.1803775206590964E-3</v>
      </c>
      <c r="BA28" s="7">
        <f t="shared" si="38"/>
        <v>25.249816339227213</v>
      </c>
      <c r="BB28" s="7">
        <f t="shared" si="39"/>
        <v>19.337097732986596</v>
      </c>
      <c r="BC28" s="7">
        <f t="shared" si="40"/>
        <v>13.942644307225322</v>
      </c>
      <c r="BD28" s="7">
        <f t="shared" si="41"/>
        <v>9.312435674660037</v>
      </c>
      <c r="BE28" s="7">
        <f t="shared" si="42"/>
        <v>5.0492536405430144</v>
      </c>
      <c r="BF28" s="7">
        <f t="shared" si="43"/>
        <v>4.0918185809852909</v>
      </c>
      <c r="BG28" s="7">
        <f t="shared" si="44"/>
        <v>1.9878748350393087</v>
      </c>
      <c r="BH28" s="7">
        <f t="shared" si="45"/>
        <v>1.2835920893024322</v>
      </c>
    </row>
    <row r="29" spans="1:60" x14ac:dyDescent="0.25">
      <c r="A29" s="3">
        <v>42697</v>
      </c>
      <c r="B29" s="1">
        <v>2204.719971</v>
      </c>
      <c r="C29" s="4">
        <f t="shared" si="11"/>
        <v>8.0802475222818693E-4</v>
      </c>
      <c r="D29" s="12">
        <f t="shared" si="46"/>
        <v>12</v>
      </c>
      <c r="E29" s="12">
        <f t="shared" si="12"/>
        <v>0</v>
      </c>
      <c r="F29" s="12">
        <f t="shared" si="5"/>
        <v>0</v>
      </c>
      <c r="G29" s="12">
        <f t="shared" si="5"/>
        <v>0</v>
      </c>
      <c r="H29" s="12">
        <f t="shared" si="5"/>
        <v>0</v>
      </c>
      <c r="I29" s="12">
        <f t="shared" si="5"/>
        <v>0</v>
      </c>
      <c r="J29" s="12">
        <f t="shared" si="5"/>
        <v>0</v>
      </c>
      <c r="K29" s="12">
        <f t="shared" si="5"/>
        <v>1</v>
      </c>
      <c r="L29" s="12">
        <f t="shared" si="5"/>
        <v>3</v>
      </c>
      <c r="M29" s="4">
        <f t="shared" si="13"/>
        <v>5.5670893354029969E-4</v>
      </c>
      <c r="N29" s="4">
        <f t="shared" si="14"/>
        <v>8.4569515266664716E-4</v>
      </c>
      <c r="O29" s="4">
        <f t="shared" si="15"/>
        <v>1.0917555206070035E-3</v>
      </c>
      <c r="P29" s="4">
        <f t="shared" si="16"/>
        <v>1.5094520457441078E-3</v>
      </c>
      <c r="Q29" s="4">
        <f t="shared" si="17"/>
        <v>2.6069631211706641E-3</v>
      </c>
      <c r="R29" s="4">
        <f t="shared" si="18"/>
        <v>3.5079961660253456E-3</v>
      </c>
      <c r="S29" s="4">
        <f t="shared" si="19"/>
        <v>1.5899466227775605E-3</v>
      </c>
      <c r="T29" s="4">
        <f t="shared" si="20"/>
        <v>2.0079222307506361E-4</v>
      </c>
      <c r="U29" s="6">
        <f t="shared" si="21"/>
        <v>2.5131581868788723E-4</v>
      </c>
      <c r="V29" s="6">
        <f t="shared" si="22"/>
        <v>-3.7670400438460233E-5</v>
      </c>
      <c r="W29" s="6">
        <f t="shared" si="23"/>
        <v>-2.8373076837881657E-4</v>
      </c>
      <c r="X29" s="6">
        <f t="shared" si="24"/>
        <v>-7.014272935159209E-4</v>
      </c>
      <c r="Y29" s="6">
        <f t="shared" si="25"/>
        <v>-1.7989383689424772E-3</v>
      </c>
      <c r="Z29" s="6">
        <f t="shared" si="26"/>
        <v>-2.6999714137971587E-3</v>
      </c>
      <c r="AA29" s="6">
        <f t="shared" si="27"/>
        <v>-7.8192187054937357E-4</v>
      </c>
      <c r="AB29" s="6">
        <f t="shared" si="28"/>
        <v>6.0723252915312331E-4</v>
      </c>
      <c r="AC29" s="6">
        <f t="shared" si="47"/>
        <v>4.8895578380309598E-2</v>
      </c>
      <c r="AD29" s="6">
        <f t="shared" si="48"/>
        <v>4.5138757531667018E-2</v>
      </c>
      <c r="AE29" s="6">
        <f t="shared" si="49"/>
        <v>4.1939972748442439E-2</v>
      </c>
      <c r="AF29" s="6">
        <f t="shared" si="50"/>
        <v>3.6509917921660057E-2</v>
      </c>
      <c r="AG29" s="6">
        <f t="shared" si="51"/>
        <v>2.2242273941114828E-2</v>
      </c>
      <c r="AH29" s="6">
        <f t="shared" si="52"/>
        <v>1.0528844358003969E-2</v>
      </c>
      <c r="AI29" s="6">
        <f t="shared" si="53"/>
        <v>4.7746957282606139E-3</v>
      </c>
      <c r="AJ29" s="6">
        <f t="shared" si="54"/>
        <v>6.0723252915312331E-4</v>
      </c>
      <c r="AK29" s="6">
        <f t="shared" si="30"/>
        <v>0.18119814541183429</v>
      </c>
      <c r="AL29" s="6">
        <f t="shared" si="31"/>
        <v>8.7076310652948241E-2</v>
      </c>
      <c r="AM29" s="6">
        <f t="shared" si="32"/>
        <v>6.5024518490196248E-2</v>
      </c>
      <c r="AN29" s="6">
        <f t="shared" si="33"/>
        <v>4.7038106186696516E-2</v>
      </c>
      <c r="AO29" s="6">
        <f t="shared" si="34"/>
        <v>2.9251649747415013E-2</v>
      </c>
      <c r="AP29" s="6">
        <f t="shared" si="35"/>
        <v>2.6548550612850969E-2</v>
      </c>
      <c r="AQ29" s="6">
        <f t="shared" si="36"/>
        <v>7.989458047045872E-3</v>
      </c>
      <c r="AR29" s="6">
        <f t="shared" si="37"/>
        <v>5.4553278749400191E-3</v>
      </c>
      <c r="AS29" s="4">
        <f t="array" ref="AS29">_xlfn.STDEV.S(IF(E$17:E$1040=E29,$C$17:$C$1040,""))</f>
        <v>7.1762163723278777E-3</v>
      </c>
      <c r="AT29" s="4">
        <f t="array" ref="AT29">_xlfn.STDEV.S(IF(F$17:F$1040=F29,$C$17:$C$1040,""))</f>
        <v>4.503070308446923E-3</v>
      </c>
      <c r="AU29" s="4">
        <f t="array" ref="AU29">_xlfn.STDEV.S(IF(G$17:G$1040=G29,$C$17:$C$1040,""))</f>
        <v>4.6637149350858362E-3</v>
      </c>
      <c r="AV29" s="4">
        <f t="array" ref="AV29">_xlfn.STDEV.S(IF(H$17:H$1040=H29,$C$17:$C$1040,""))</f>
        <v>5.0511066953934907E-3</v>
      </c>
      <c r="AW29" s="4">
        <f t="array" ref="AW29">_xlfn.STDEV.S(IF(I$17:I$1040=I29,$C$17:$C$1040,""))</f>
        <v>5.7932620996772087E-3</v>
      </c>
      <c r="AX29" s="4">
        <f t="array" ref="AX29">_xlfn.STDEV.S(IF(J$17:J$1040=J29,$C$17:$C$1040,""))</f>
        <v>6.4882032493381462E-3</v>
      </c>
      <c r="AY29" s="4">
        <f t="array" ref="AY29">_xlfn.STDEV.S(IF(K$17:K$1040=K29,$C$17:$C$1040,""))</f>
        <v>4.0190951191793152E-3</v>
      </c>
      <c r="AZ29" s="4">
        <f t="array" ref="AZ29">_xlfn.STDEV.S(IF(L$17:L$1040=L29,$C$17:$C$1040,""))</f>
        <v>3.8818900389577756E-3</v>
      </c>
      <c r="BA29" s="7">
        <f t="shared" si="38"/>
        <v>25.249816339227213</v>
      </c>
      <c r="BB29" s="7">
        <f t="shared" si="39"/>
        <v>19.337097732986596</v>
      </c>
      <c r="BC29" s="7">
        <f t="shared" si="40"/>
        <v>13.942644307225322</v>
      </c>
      <c r="BD29" s="7">
        <f t="shared" si="41"/>
        <v>9.312435674660037</v>
      </c>
      <c r="BE29" s="7">
        <f t="shared" si="42"/>
        <v>5.0492536405430144</v>
      </c>
      <c r="BF29" s="7">
        <f t="shared" si="43"/>
        <v>4.0918185809852909</v>
      </c>
      <c r="BG29" s="7">
        <f t="shared" si="44"/>
        <v>1.9878748350393087</v>
      </c>
      <c r="BH29" s="7">
        <f t="shared" si="45"/>
        <v>1.4053277708001966</v>
      </c>
    </row>
    <row r="30" spans="1:60" x14ac:dyDescent="0.25">
      <c r="A30" s="3">
        <v>42699</v>
      </c>
      <c r="B30" s="1">
        <v>2213.3500979999999</v>
      </c>
      <c r="C30" s="4">
        <f t="shared" si="11"/>
        <v>3.9143869124047548E-3</v>
      </c>
      <c r="D30" s="12">
        <f t="shared" si="46"/>
        <v>13</v>
      </c>
      <c r="E30" s="12">
        <f t="shared" si="12"/>
        <v>0</v>
      </c>
      <c r="F30" s="12">
        <f t="shared" si="5"/>
        <v>0</v>
      </c>
      <c r="G30" s="12">
        <f t="shared" si="5"/>
        <v>0</v>
      </c>
      <c r="H30" s="12">
        <f t="shared" si="5"/>
        <v>0</v>
      </c>
      <c r="I30" s="12">
        <f t="shared" si="5"/>
        <v>0</v>
      </c>
      <c r="J30" s="12">
        <f t="shared" si="5"/>
        <v>0</v>
      </c>
      <c r="K30" s="12">
        <f t="shared" si="5"/>
        <v>1</v>
      </c>
      <c r="L30" s="12">
        <f t="shared" si="5"/>
        <v>3</v>
      </c>
      <c r="M30" s="4">
        <f t="shared" si="13"/>
        <v>5.5670893354029969E-4</v>
      </c>
      <c r="N30" s="4">
        <f t="shared" si="14"/>
        <v>8.4569515266664716E-4</v>
      </c>
      <c r="O30" s="4">
        <f t="shared" si="15"/>
        <v>1.0917555206070035E-3</v>
      </c>
      <c r="P30" s="4">
        <f t="shared" si="16"/>
        <v>1.5094520457441078E-3</v>
      </c>
      <c r="Q30" s="4">
        <f t="shared" si="17"/>
        <v>2.6069631211706641E-3</v>
      </c>
      <c r="R30" s="4">
        <f t="shared" si="18"/>
        <v>3.5079961660253456E-3</v>
      </c>
      <c r="S30" s="4">
        <f t="shared" si="19"/>
        <v>1.5899466227775605E-3</v>
      </c>
      <c r="T30" s="4">
        <f t="shared" si="20"/>
        <v>2.0079222307506361E-4</v>
      </c>
      <c r="U30" s="6">
        <f t="shared" si="21"/>
        <v>3.3576779788644551E-3</v>
      </c>
      <c r="V30" s="6">
        <f t="shared" si="22"/>
        <v>3.0686917597381076E-3</v>
      </c>
      <c r="W30" s="6">
        <f t="shared" si="23"/>
        <v>2.8226313917977513E-3</v>
      </c>
      <c r="X30" s="6">
        <f t="shared" si="24"/>
        <v>2.404934866660647E-3</v>
      </c>
      <c r="Y30" s="6">
        <f t="shared" si="25"/>
        <v>1.3074237912340907E-3</v>
      </c>
      <c r="Z30" s="6">
        <f t="shared" si="26"/>
        <v>4.063907463794092E-4</v>
      </c>
      <c r="AA30" s="6">
        <f t="shared" si="27"/>
        <v>2.3244402896271943E-3</v>
      </c>
      <c r="AB30" s="6">
        <f t="shared" si="28"/>
        <v>3.7135946893296912E-3</v>
      </c>
      <c r="AC30" s="6">
        <f t="shared" si="47"/>
        <v>5.2253256359174056E-2</v>
      </c>
      <c r="AD30" s="6">
        <f t="shared" si="48"/>
        <v>4.8207449291405122E-2</v>
      </c>
      <c r="AE30" s="6">
        <f t="shared" si="49"/>
        <v>4.4762604140240192E-2</v>
      </c>
      <c r="AF30" s="6">
        <f t="shared" si="50"/>
        <v>3.89148527883207E-2</v>
      </c>
      <c r="AG30" s="6">
        <f t="shared" si="51"/>
        <v>2.3549697732348919E-2</v>
      </c>
      <c r="AH30" s="6">
        <f t="shared" si="52"/>
        <v>1.0935235104383378E-2</v>
      </c>
      <c r="AI30" s="6">
        <f t="shared" si="53"/>
        <v>7.0991360178878082E-3</v>
      </c>
      <c r="AJ30" s="6">
        <f t="shared" si="54"/>
        <v>4.3208272184828145E-3</v>
      </c>
      <c r="AK30" s="6">
        <f t="shared" si="30"/>
        <v>0.18119814541183429</v>
      </c>
      <c r="AL30" s="6">
        <f t="shared" si="31"/>
        <v>8.7076310652948241E-2</v>
      </c>
      <c r="AM30" s="6">
        <f t="shared" si="32"/>
        <v>6.5024518490196248E-2</v>
      </c>
      <c r="AN30" s="6">
        <f t="shared" si="33"/>
        <v>4.7038106186696516E-2</v>
      </c>
      <c r="AO30" s="6">
        <f t="shared" si="34"/>
        <v>2.9251649747415013E-2</v>
      </c>
      <c r="AP30" s="6">
        <f t="shared" si="35"/>
        <v>2.6548550612850969E-2</v>
      </c>
      <c r="AQ30" s="6">
        <f t="shared" si="36"/>
        <v>7.989458047045872E-3</v>
      </c>
      <c r="AR30" s="6">
        <f t="shared" si="37"/>
        <v>5.4553278749400191E-3</v>
      </c>
      <c r="AS30" s="4">
        <f t="array" ref="AS30">_xlfn.STDEV.S(IF(E$17:E$1040=E30,$C$17:$C$1040,""))</f>
        <v>7.1762163723278777E-3</v>
      </c>
      <c r="AT30" s="4">
        <f t="array" ref="AT30">_xlfn.STDEV.S(IF(F$17:F$1040=F30,$C$17:$C$1040,""))</f>
        <v>4.503070308446923E-3</v>
      </c>
      <c r="AU30" s="4">
        <f t="array" ref="AU30">_xlfn.STDEV.S(IF(G$17:G$1040=G30,$C$17:$C$1040,""))</f>
        <v>4.6637149350858362E-3</v>
      </c>
      <c r="AV30" s="4">
        <f t="array" ref="AV30">_xlfn.STDEV.S(IF(H$17:H$1040=H30,$C$17:$C$1040,""))</f>
        <v>5.0511066953934907E-3</v>
      </c>
      <c r="AW30" s="4">
        <f t="array" ref="AW30">_xlfn.STDEV.S(IF(I$17:I$1040=I30,$C$17:$C$1040,""))</f>
        <v>5.7932620996772087E-3</v>
      </c>
      <c r="AX30" s="4">
        <f t="array" ref="AX30">_xlfn.STDEV.S(IF(J$17:J$1040=J30,$C$17:$C$1040,""))</f>
        <v>6.4882032493381462E-3</v>
      </c>
      <c r="AY30" s="4">
        <f t="array" ref="AY30">_xlfn.STDEV.S(IF(K$17:K$1040=K30,$C$17:$C$1040,""))</f>
        <v>4.0190951191793152E-3</v>
      </c>
      <c r="AZ30" s="4">
        <f t="array" ref="AZ30">_xlfn.STDEV.S(IF(L$17:L$1040=L30,$C$17:$C$1040,""))</f>
        <v>3.8818900389577756E-3</v>
      </c>
      <c r="BA30" s="7">
        <f t="shared" si="38"/>
        <v>25.249816339227213</v>
      </c>
      <c r="BB30" s="7">
        <f t="shared" si="39"/>
        <v>19.337097732986596</v>
      </c>
      <c r="BC30" s="7">
        <f t="shared" si="40"/>
        <v>13.942644307225322</v>
      </c>
      <c r="BD30" s="7">
        <f t="shared" si="41"/>
        <v>9.312435674660037</v>
      </c>
      <c r="BE30" s="7">
        <f t="shared" si="42"/>
        <v>5.0492536405430144</v>
      </c>
      <c r="BF30" s="7">
        <f t="shared" si="43"/>
        <v>4.0918185809852909</v>
      </c>
      <c r="BG30" s="7">
        <f t="shared" si="44"/>
        <v>1.9878748350393087</v>
      </c>
      <c r="BH30" s="7">
        <f t="shared" si="45"/>
        <v>1.4053277708001966</v>
      </c>
    </row>
    <row r="31" spans="1:60" x14ac:dyDescent="0.25">
      <c r="A31" s="3">
        <v>42702</v>
      </c>
      <c r="B31" s="1">
        <v>2201.719971</v>
      </c>
      <c r="C31" s="4">
        <f t="shared" si="11"/>
        <v>-5.2545356518649555E-3</v>
      </c>
      <c r="D31" s="12">
        <f t="shared" si="46"/>
        <v>14</v>
      </c>
      <c r="E31" s="12">
        <f t="shared" si="12"/>
        <v>0</v>
      </c>
      <c r="F31" s="12">
        <f t="shared" si="5"/>
        <v>0</v>
      </c>
      <c r="G31" s="12">
        <f t="shared" si="5"/>
        <v>0</v>
      </c>
      <c r="H31" s="12">
        <f t="shared" si="5"/>
        <v>0</v>
      </c>
      <c r="I31" s="12">
        <f t="shared" si="5"/>
        <v>0</v>
      </c>
      <c r="J31" s="12">
        <f t="shared" si="5"/>
        <v>0</v>
      </c>
      <c r="K31" s="12">
        <f t="shared" si="5"/>
        <v>1</v>
      </c>
      <c r="L31" s="12">
        <f t="shared" si="5"/>
        <v>3</v>
      </c>
      <c r="M31" s="4">
        <f t="shared" si="13"/>
        <v>5.5670893354029969E-4</v>
      </c>
      <c r="N31" s="4">
        <f t="shared" si="14"/>
        <v>8.4569515266664716E-4</v>
      </c>
      <c r="O31" s="4">
        <f t="shared" si="15"/>
        <v>1.0917555206070035E-3</v>
      </c>
      <c r="P31" s="4">
        <f t="shared" si="16"/>
        <v>1.5094520457441078E-3</v>
      </c>
      <c r="Q31" s="4">
        <f t="shared" si="17"/>
        <v>2.6069631211706641E-3</v>
      </c>
      <c r="R31" s="4">
        <f t="shared" si="18"/>
        <v>3.5079961660253456E-3</v>
      </c>
      <c r="S31" s="4">
        <f t="shared" si="19"/>
        <v>1.5899466227775605E-3</v>
      </c>
      <c r="T31" s="4">
        <f t="shared" si="20"/>
        <v>2.0079222307506361E-4</v>
      </c>
      <c r="U31" s="6">
        <f t="shared" si="21"/>
        <v>-5.8112445854052557E-3</v>
      </c>
      <c r="V31" s="6">
        <f t="shared" si="22"/>
        <v>-6.1002308045316027E-3</v>
      </c>
      <c r="W31" s="6">
        <f t="shared" si="23"/>
        <v>-6.346291172471959E-3</v>
      </c>
      <c r="X31" s="6">
        <f t="shared" si="24"/>
        <v>-6.7639876976090633E-3</v>
      </c>
      <c r="Y31" s="6">
        <f t="shared" si="25"/>
        <v>-7.8614987730356196E-3</v>
      </c>
      <c r="Z31" s="6">
        <f t="shared" si="26"/>
        <v>-8.7625318178903011E-3</v>
      </c>
      <c r="AA31" s="6">
        <f t="shared" si="27"/>
        <v>-6.844482274642516E-3</v>
      </c>
      <c r="AB31" s="6">
        <f t="shared" si="28"/>
        <v>-5.4553278749400191E-3</v>
      </c>
      <c r="AC31" s="6">
        <f t="shared" si="47"/>
        <v>4.6442011773768804E-2</v>
      </c>
      <c r="AD31" s="6">
        <f t="shared" si="48"/>
        <v>4.2107218486873516E-2</v>
      </c>
      <c r="AE31" s="6">
        <f t="shared" si="49"/>
        <v>3.8416312967768235E-2</v>
      </c>
      <c r="AF31" s="6">
        <f t="shared" si="50"/>
        <v>3.2150865090711633E-2</v>
      </c>
      <c r="AG31" s="6">
        <f t="shared" si="51"/>
        <v>1.5688198959313299E-2</v>
      </c>
      <c r="AH31" s="6">
        <f t="shared" si="52"/>
        <v>2.1727032864930773E-3</v>
      </c>
      <c r="AI31" s="6">
        <f t="shared" si="53"/>
        <v>2.5465374324529222E-4</v>
      </c>
      <c r="AJ31" s="6">
        <f t="shared" si="54"/>
        <v>-1.1345006564572047E-3</v>
      </c>
      <c r="AK31" s="6">
        <f t="shared" si="30"/>
        <v>0.18119814541183429</v>
      </c>
      <c r="AL31" s="6">
        <f t="shared" si="31"/>
        <v>8.7076310652948241E-2</v>
      </c>
      <c r="AM31" s="6">
        <f t="shared" si="32"/>
        <v>6.5024518490196248E-2</v>
      </c>
      <c r="AN31" s="6">
        <f t="shared" si="33"/>
        <v>4.7038106186696516E-2</v>
      </c>
      <c r="AO31" s="6">
        <f t="shared" si="34"/>
        <v>2.9251649747415013E-2</v>
      </c>
      <c r="AP31" s="6">
        <f t="shared" si="35"/>
        <v>2.6548550612850969E-2</v>
      </c>
      <c r="AQ31" s="6">
        <f t="shared" si="36"/>
        <v>7.989458047045872E-3</v>
      </c>
      <c r="AR31" s="6">
        <f t="shared" si="37"/>
        <v>5.4553278749400191E-3</v>
      </c>
      <c r="AS31" s="4">
        <f t="array" ref="AS31">_xlfn.STDEV.S(IF(E$17:E$1040=E31,$C$17:$C$1040,""))</f>
        <v>7.1762163723278777E-3</v>
      </c>
      <c r="AT31" s="4">
        <f t="array" ref="AT31">_xlfn.STDEV.S(IF(F$17:F$1040=F31,$C$17:$C$1040,""))</f>
        <v>4.503070308446923E-3</v>
      </c>
      <c r="AU31" s="4">
        <f t="array" ref="AU31">_xlfn.STDEV.S(IF(G$17:G$1040=G31,$C$17:$C$1040,""))</f>
        <v>4.6637149350858362E-3</v>
      </c>
      <c r="AV31" s="4">
        <f t="array" ref="AV31">_xlfn.STDEV.S(IF(H$17:H$1040=H31,$C$17:$C$1040,""))</f>
        <v>5.0511066953934907E-3</v>
      </c>
      <c r="AW31" s="4">
        <f t="array" ref="AW31">_xlfn.STDEV.S(IF(I$17:I$1040=I31,$C$17:$C$1040,""))</f>
        <v>5.7932620996772087E-3</v>
      </c>
      <c r="AX31" s="4">
        <f t="array" ref="AX31">_xlfn.STDEV.S(IF(J$17:J$1040=J31,$C$17:$C$1040,""))</f>
        <v>6.4882032493381462E-3</v>
      </c>
      <c r="AY31" s="4">
        <f t="array" ref="AY31">_xlfn.STDEV.S(IF(K$17:K$1040=K31,$C$17:$C$1040,""))</f>
        <v>4.0190951191793152E-3</v>
      </c>
      <c r="AZ31" s="4">
        <f t="array" ref="AZ31">_xlfn.STDEV.S(IF(L$17:L$1040=L31,$C$17:$C$1040,""))</f>
        <v>3.8818900389577756E-3</v>
      </c>
      <c r="BA31" s="7">
        <f t="shared" si="38"/>
        <v>25.249816339227213</v>
      </c>
      <c r="BB31" s="7">
        <f t="shared" si="39"/>
        <v>19.337097732986596</v>
      </c>
      <c r="BC31" s="7">
        <f t="shared" si="40"/>
        <v>13.942644307225322</v>
      </c>
      <c r="BD31" s="7">
        <f t="shared" si="41"/>
        <v>9.312435674660037</v>
      </c>
      <c r="BE31" s="7">
        <f t="shared" si="42"/>
        <v>5.0492536405430144</v>
      </c>
      <c r="BF31" s="7">
        <f t="shared" si="43"/>
        <v>4.0918185809852909</v>
      </c>
      <c r="BG31" s="7">
        <f t="shared" si="44"/>
        <v>1.9878748350393087</v>
      </c>
      <c r="BH31" s="7">
        <f t="shared" si="45"/>
        <v>1.4053277708001966</v>
      </c>
    </row>
    <row r="32" spans="1:60" x14ac:dyDescent="0.25">
      <c r="A32" s="3">
        <v>42703</v>
      </c>
      <c r="B32" s="1">
        <v>2204.6599120000001</v>
      </c>
      <c r="C32" s="4">
        <f t="shared" si="11"/>
        <v>1.3352928795322683E-3</v>
      </c>
      <c r="D32" s="12">
        <f t="shared" si="46"/>
        <v>15</v>
      </c>
      <c r="E32" s="12">
        <f t="shared" si="12"/>
        <v>0</v>
      </c>
      <c r="F32" s="12">
        <f t="shared" si="5"/>
        <v>0</v>
      </c>
      <c r="G32" s="12">
        <f t="shared" si="5"/>
        <v>0</v>
      </c>
      <c r="H32" s="12">
        <f t="shared" si="5"/>
        <v>0</v>
      </c>
      <c r="I32" s="12">
        <f t="shared" si="5"/>
        <v>0</v>
      </c>
      <c r="J32" s="12">
        <f t="shared" si="5"/>
        <v>0</v>
      </c>
      <c r="K32" s="12">
        <f t="shared" si="5"/>
        <v>1</v>
      </c>
      <c r="L32" s="12">
        <f t="shared" si="5"/>
        <v>3</v>
      </c>
      <c r="M32" s="4">
        <f t="shared" si="13"/>
        <v>5.5670893354029969E-4</v>
      </c>
      <c r="N32" s="4">
        <f t="shared" si="14"/>
        <v>8.4569515266664716E-4</v>
      </c>
      <c r="O32" s="4">
        <f t="shared" si="15"/>
        <v>1.0917555206070035E-3</v>
      </c>
      <c r="P32" s="4">
        <f t="shared" si="16"/>
        <v>1.5094520457441078E-3</v>
      </c>
      <c r="Q32" s="4">
        <f t="shared" si="17"/>
        <v>2.6069631211706641E-3</v>
      </c>
      <c r="R32" s="4">
        <f t="shared" si="18"/>
        <v>3.5079961660253456E-3</v>
      </c>
      <c r="S32" s="4">
        <f t="shared" si="19"/>
        <v>1.5899466227775605E-3</v>
      </c>
      <c r="T32" s="4">
        <f t="shared" si="20"/>
        <v>2.0079222307506361E-4</v>
      </c>
      <c r="U32" s="6">
        <f t="shared" si="21"/>
        <v>7.7858394599196858E-4</v>
      </c>
      <c r="V32" s="6">
        <f t="shared" si="22"/>
        <v>4.8959772686562111E-4</v>
      </c>
      <c r="W32" s="6">
        <f t="shared" si="23"/>
        <v>2.4353735892526478E-4</v>
      </c>
      <c r="X32" s="6">
        <f t="shared" si="24"/>
        <v>-1.7415916621183955E-4</v>
      </c>
      <c r="Y32" s="6">
        <f t="shared" si="25"/>
        <v>-1.2716702416383958E-3</v>
      </c>
      <c r="Z32" s="6">
        <f t="shared" si="26"/>
        <v>-2.1727032864930773E-3</v>
      </c>
      <c r="AA32" s="6">
        <f t="shared" si="27"/>
        <v>-2.5465374324529222E-4</v>
      </c>
      <c r="AB32" s="6">
        <f t="shared" si="28"/>
        <v>1.1345006564572047E-3</v>
      </c>
      <c r="AC32" s="6">
        <f t="shared" si="47"/>
        <v>4.7220595719760776E-2</v>
      </c>
      <c r="AD32" s="6">
        <f t="shared" si="48"/>
        <v>4.2596816213739133E-2</v>
      </c>
      <c r="AE32" s="6">
        <f t="shared" si="49"/>
        <v>3.8659850326693501E-2</v>
      </c>
      <c r="AF32" s="6">
        <f t="shared" si="50"/>
        <v>3.197670592449979E-2</v>
      </c>
      <c r="AG32" s="6">
        <f t="shared" si="51"/>
        <v>1.4416528717674904E-2</v>
      </c>
      <c r="AH32" s="6">
        <f t="shared" si="52"/>
        <v>0</v>
      </c>
      <c r="AI32" s="6">
        <f t="shared" si="53"/>
        <v>0</v>
      </c>
      <c r="AJ32" s="6">
        <f t="shared" si="54"/>
        <v>0</v>
      </c>
      <c r="AK32" s="6">
        <f t="shared" si="30"/>
        <v>0.18119814541183429</v>
      </c>
      <c r="AL32" s="6">
        <f t="shared" si="31"/>
        <v>8.7076310652948241E-2</v>
      </c>
      <c r="AM32" s="6">
        <f t="shared" si="32"/>
        <v>6.5024518490196248E-2</v>
      </c>
      <c r="AN32" s="6">
        <f t="shared" si="33"/>
        <v>4.7038106186696516E-2</v>
      </c>
      <c r="AO32" s="6">
        <f t="shared" si="34"/>
        <v>2.9251649747415013E-2</v>
      </c>
      <c r="AP32" s="6">
        <f t="shared" si="35"/>
        <v>2.6548550612850969E-2</v>
      </c>
      <c r="AQ32" s="6">
        <f t="shared" si="36"/>
        <v>7.989458047045872E-3</v>
      </c>
      <c r="AR32" s="6">
        <f t="shared" si="37"/>
        <v>5.4553278749400191E-3</v>
      </c>
      <c r="AS32" s="4">
        <f t="array" ref="AS32">_xlfn.STDEV.S(IF(E$17:E$1040=E32,$C$17:$C$1040,""))</f>
        <v>7.1762163723278777E-3</v>
      </c>
      <c r="AT32" s="4">
        <f t="array" ref="AT32">_xlfn.STDEV.S(IF(F$17:F$1040=F32,$C$17:$C$1040,""))</f>
        <v>4.503070308446923E-3</v>
      </c>
      <c r="AU32" s="4">
        <f t="array" ref="AU32">_xlfn.STDEV.S(IF(G$17:G$1040=G32,$C$17:$C$1040,""))</f>
        <v>4.6637149350858362E-3</v>
      </c>
      <c r="AV32" s="4">
        <f t="array" ref="AV32">_xlfn.STDEV.S(IF(H$17:H$1040=H32,$C$17:$C$1040,""))</f>
        <v>5.0511066953934907E-3</v>
      </c>
      <c r="AW32" s="4">
        <f t="array" ref="AW32">_xlfn.STDEV.S(IF(I$17:I$1040=I32,$C$17:$C$1040,""))</f>
        <v>5.7932620996772087E-3</v>
      </c>
      <c r="AX32" s="4">
        <f t="array" ref="AX32">_xlfn.STDEV.S(IF(J$17:J$1040=J32,$C$17:$C$1040,""))</f>
        <v>6.4882032493381462E-3</v>
      </c>
      <c r="AY32" s="4">
        <f t="array" ref="AY32">_xlfn.STDEV.S(IF(K$17:K$1040=K32,$C$17:$C$1040,""))</f>
        <v>4.0190951191793152E-3</v>
      </c>
      <c r="AZ32" s="4">
        <f t="array" ref="AZ32">_xlfn.STDEV.S(IF(L$17:L$1040=L32,$C$17:$C$1040,""))</f>
        <v>3.8818900389577756E-3</v>
      </c>
      <c r="BA32" s="7">
        <f t="shared" si="38"/>
        <v>25.249816339227213</v>
      </c>
      <c r="BB32" s="7">
        <f t="shared" si="39"/>
        <v>19.337097732986596</v>
      </c>
      <c r="BC32" s="7">
        <f t="shared" si="40"/>
        <v>13.942644307225322</v>
      </c>
      <c r="BD32" s="7">
        <f t="shared" si="41"/>
        <v>9.312435674660037</v>
      </c>
      <c r="BE32" s="7">
        <f t="shared" si="42"/>
        <v>5.0492536405430144</v>
      </c>
      <c r="BF32" s="7">
        <f t="shared" si="43"/>
        <v>4.0918185809852909</v>
      </c>
      <c r="BG32" s="7">
        <f t="shared" si="44"/>
        <v>1.9878748350393087</v>
      </c>
      <c r="BH32" s="7">
        <f t="shared" si="45"/>
        <v>1.4053277708001966</v>
      </c>
    </row>
    <row r="33" spans="1:60" x14ac:dyDescent="0.25">
      <c r="A33" s="3">
        <v>42704</v>
      </c>
      <c r="B33" s="1">
        <v>2198.8100589999999</v>
      </c>
      <c r="C33" s="4">
        <f t="shared" si="11"/>
        <v>-2.6534038053485087E-3</v>
      </c>
      <c r="D33" s="12">
        <f t="shared" si="46"/>
        <v>16</v>
      </c>
      <c r="E33" s="12">
        <f t="shared" si="12"/>
        <v>0</v>
      </c>
      <c r="F33" s="12">
        <f t="shared" si="12"/>
        <v>0</v>
      </c>
      <c r="G33" s="12">
        <f t="shared" si="12"/>
        <v>0</v>
      </c>
      <c r="H33" s="12">
        <f t="shared" si="12"/>
        <v>0</v>
      </c>
      <c r="I33" s="12">
        <f t="shared" si="12"/>
        <v>0</v>
      </c>
      <c r="J33" s="12">
        <f t="shared" si="12"/>
        <v>1</v>
      </c>
      <c r="K33" s="12">
        <f t="shared" si="12"/>
        <v>2</v>
      </c>
      <c r="L33" s="12">
        <f t="shared" si="12"/>
        <v>4</v>
      </c>
      <c r="M33" s="4">
        <f t="shared" si="13"/>
        <v>5.5670893354029969E-4</v>
      </c>
      <c r="N33" s="4">
        <f t="shared" si="14"/>
        <v>8.4569515266664716E-4</v>
      </c>
      <c r="O33" s="4">
        <f t="shared" si="15"/>
        <v>1.0917555206070035E-3</v>
      </c>
      <c r="P33" s="4">
        <f t="shared" si="16"/>
        <v>1.5094520457441078E-3</v>
      </c>
      <c r="Q33" s="4">
        <f t="shared" si="17"/>
        <v>2.6069631211706641E-3</v>
      </c>
      <c r="R33" s="4">
        <f t="shared" si="18"/>
        <v>1.7059300763159826E-3</v>
      </c>
      <c r="S33" s="4">
        <f t="shared" si="19"/>
        <v>3.0902295278997516E-3</v>
      </c>
      <c r="T33" s="4">
        <f t="shared" si="20"/>
        <v>1.2344706381894888E-5</v>
      </c>
      <c r="U33" s="6">
        <f t="shared" si="21"/>
        <v>-3.2101127388888084E-3</v>
      </c>
      <c r="V33" s="6">
        <f t="shared" si="22"/>
        <v>-3.4990989580151559E-3</v>
      </c>
      <c r="W33" s="6">
        <f t="shared" si="23"/>
        <v>-3.7451593259555122E-3</v>
      </c>
      <c r="X33" s="6">
        <f t="shared" si="24"/>
        <v>-4.1628558510926165E-3</v>
      </c>
      <c r="Y33" s="6">
        <f t="shared" si="25"/>
        <v>-5.2603669265191728E-3</v>
      </c>
      <c r="Z33" s="6">
        <f t="shared" si="26"/>
        <v>-4.3593338816644914E-3</v>
      </c>
      <c r="AA33" s="6">
        <f t="shared" si="27"/>
        <v>-5.7436333332482603E-3</v>
      </c>
      <c r="AB33" s="6">
        <f t="shared" si="28"/>
        <v>-2.6657485117304036E-3</v>
      </c>
      <c r="AC33" s="6">
        <f t="shared" si="47"/>
        <v>4.4010482980871971E-2</v>
      </c>
      <c r="AD33" s="6">
        <f t="shared" si="48"/>
        <v>3.9097717255723974E-2</v>
      </c>
      <c r="AE33" s="6">
        <f t="shared" si="49"/>
        <v>3.4914691000737991E-2</v>
      </c>
      <c r="AF33" s="6">
        <f t="shared" si="50"/>
        <v>2.7813850073407174E-2</v>
      </c>
      <c r="AG33" s="6">
        <f t="shared" si="51"/>
        <v>9.1561617911557307E-3</v>
      </c>
      <c r="AH33" s="6">
        <f t="shared" si="52"/>
        <v>-4.3593338816644914E-3</v>
      </c>
      <c r="AI33" s="6">
        <f t="shared" si="53"/>
        <v>-5.7436333332482603E-3</v>
      </c>
      <c r="AJ33" s="6">
        <f t="shared" si="54"/>
        <v>-2.6657485117304036E-3</v>
      </c>
      <c r="AK33" s="6">
        <f t="shared" si="30"/>
        <v>0.18119814541183429</v>
      </c>
      <c r="AL33" s="6">
        <f t="shared" si="31"/>
        <v>8.7076310652948241E-2</v>
      </c>
      <c r="AM33" s="6">
        <f t="shared" si="32"/>
        <v>6.5024518490196248E-2</v>
      </c>
      <c r="AN33" s="6">
        <f t="shared" si="33"/>
        <v>4.7038106186696516E-2</v>
      </c>
      <c r="AO33" s="6">
        <f t="shared" si="34"/>
        <v>2.9251649747415013E-2</v>
      </c>
      <c r="AP33" s="6">
        <f t="shared" si="35"/>
        <v>2.3954592316684627E-2</v>
      </c>
      <c r="AQ33" s="6">
        <f t="shared" si="36"/>
        <v>1.5042615118806751E-2</v>
      </c>
      <c r="AR33" s="6">
        <f t="shared" si="37"/>
        <v>6.1936224328165146E-3</v>
      </c>
      <c r="AS33" s="4">
        <f t="array" ref="AS33">_xlfn.STDEV.S(IF(E$17:E$1040=E33,$C$17:$C$1040,""))</f>
        <v>7.1762163723278777E-3</v>
      </c>
      <c r="AT33" s="4">
        <f t="array" ref="AT33">_xlfn.STDEV.S(IF(F$17:F$1040=F33,$C$17:$C$1040,""))</f>
        <v>4.503070308446923E-3</v>
      </c>
      <c r="AU33" s="4">
        <f t="array" ref="AU33">_xlfn.STDEV.S(IF(G$17:G$1040=G33,$C$17:$C$1040,""))</f>
        <v>4.6637149350858362E-3</v>
      </c>
      <c r="AV33" s="4">
        <f t="array" ref="AV33">_xlfn.STDEV.S(IF(H$17:H$1040=H33,$C$17:$C$1040,""))</f>
        <v>5.0511066953934907E-3</v>
      </c>
      <c r="AW33" s="4">
        <f t="array" ref="AW33">_xlfn.STDEV.S(IF(I$17:I$1040=I33,$C$17:$C$1040,""))</f>
        <v>5.7932620996772087E-3</v>
      </c>
      <c r="AX33" s="4">
        <f t="array" ref="AX33">_xlfn.STDEV.S(IF(J$17:J$1040=J33,$C$17:$C$1040,""))</f>
        <v>5.0529674437764646E-3</v>
      </c>
      <c r="AY33" s="4">
        <f t="array" ref="AY33">_xlfn.STDEV.S(IF(K$17:K$1040=K33,$C$17:$C$1040,""))</f>
        <v>5.370394397860502E-3</v>
      </c>
      <c r="AZ33" s="4">
        <f t="array" ref="AZ33">_xlfn.STDEV.S(IF(L$17:L$1040=L33,$C$17:$C$1040,""))</f>
        <v>4.2207463043645648E-3</v>
      </c>
      <c r="BA33" s="7">
        <f t="shared" si="38"/>
        <v>25.249816339227213</v>
      </c>
      <c r="BB33" s="7">
        <f t="shared" si="39"/>
        <v>19.337097732986596</v>
      </c>
      <c r="BC33" s="7">
        <f t="shared" si="40"/>
        <v>13.942644307225322</v>
      </c>
      <c r="BD33" s="7">
        <f t="shared" si="41"/>
        <v>9.312435674660037</v>
      </c>
      <c r="BE33" s="7">
        <f t="shared" si="42"/>
        <v>5.0492536405430144</v>
      </c>
      <c r="BF33" s="7">
        <f t="shared" si="43"/>
        <v>4.740697933090491</v>
      </c>
      <c r="BG33" s="7">
        <f t="shared" si="44"/>
        <v>2.8010261452677554</v>
      </c>
      <c r="BH33" s="7">
        <f t="shared" si="45"/>
        <v>1.4674235280172725</v>
      </c>
    </row>
    <row r="34" spans="1:60" x14ac:dyDescent="0.25">
      <c r="A34" s="3">
        <v>42705</v>
      </c>
      <c r="B34" s="1">
        <v>2191.080078</v>
      </c>
      <c r="C34" s="4">
        <f t="shared" si="11"/>
        <v>-3.5155292147042161E-3</v>
      </c>
      <c r="D34" s="12">
        <f t="shared" si="46"/>
        <v>17</v>
      </c>
      <c r="E34" s="12">
        <f t="shared" si="12"/>
        <v>0</v>
      </c>
      <c r="F34" s="12">
        <f t="shared" si="12"/>
        <v>0</v>
      </c>
      <c r="G34" s="12">
        <f t="shared" si="12"/>
        <v>0</v>
      </c>
      <c r="H34" s="12">
        <f t="shared" si="12"/>
        <v>0</v>
      </c>
      <c r="I34" s="12">
        <f t="shared" si="12"/>
        <v>0</v>
      </c>
      <c r="J34" s="12">
        <f t="shared" si="12"/>
        <v>1</v>
      </c>
      <c r="K34" s="12">
        <f t="shared" si="12"/>
        <v>2</v>
      </c>
      <c r="L34" s="12">
        <f t="shared" si="12"/>
        <v>4</v>
      </c>
      <c r="M34" s="4">
        <f t="shared" si="13"/>
        <v>5.5670893354029969E-4</v>
      </c>
      <c r="N34" s="4">
        <f t="shared" si="14"/>
        <v>8.4569515266664716E-4</v>
      </c>
      <c r="O34" s="4">
        <f t="shared" si="15"/>
        <v>1.0917555206070035E-3</v>
      </c>
      <c r="P34" s="4">
        <f t="shared" si="16"/>
        <v>1.5094520457441078E-3</v>
      </c>
      <c r="Q34" s="4">
        <f t="shared" si="17"/>
        <v>2.6069631211706641E-3</v>
      </c>
      <c r="R34" s="4">
        <f t="shared" si="18"/>
        <v>1.7059300763159826E-3</v>
      </c>
      <c r="S34" s="4">
        <f t="shared" si="19"/>
        <v>3.0902295278997516E-3</v>
      </c>
      <c r="T34" s="4">
        <f t="shared" si="20"/>
        <v>1.2344706381894888E-5</v>
      </c>
      <c r="U34" s="6">
        <f t="shared" si="21"/>
        <v>-4.0722381482445162E-3</v>
      </c>
      <c r="V34" s="6">
        <f t="shared" si="22"/>
        <v>-4.3612243673708632E-3</v>
      </c>
      <c r="W34" s="6">
        <f t="shared" si="23"/>
        <v>-4.6072847353112196E-3</v>
      </c>
      <c r="X34" s="6">
        <f t="shared" si="24"/>
        <v>-5.0249812604483239E-3</v>
      </c>
      <c r="Y34" s="6">
        <f t="shared" si="25"/>
        <v>-6.1224923358748802E-3</v>
      </c>
      <c r="Z34" s="6">
        <f t="shared" si="26"/>
        <v>-5.2214592910201987E-3</v>
      </c>
      <c r="AA34" s="6">
        <f t="shared" si="27"/>
        <v>-6.6057587426039677E-3</v>
      </c>
      <c r="AB34" s="6">
        <f t="shared" si="28"/>
        <v>-3.527873921086111E-3</v>
      </c>
      <c r="AC34" s="6">
        <f t="shared" si="47"/>
        <v>3.9938244832627451E-2</v>
      </c>
      <c r="AD34" s="6">
        <f t="shared" si="48"/>
        <v>3.4736492888353107E-2</v>
      </c>
      <c r="AE34" s="6">
        <f t="shared" si="49"/>
        <v>3.0307406265426773E-2</v>
      </c>
      <c r="AF34" s="6">
        <f t="shared" si="50"/>
        <v>2.278886881295885E-2</v>
      </c>
      <c r="AG34" s="6">
        <f t="shared" si="51"/>
        <v>3.0336694552808505E-3</v>
      </c>
      <c r="AH34" s="6">
        <f t="shared" si="52"/>
        <v>-9.5807931726846901E-3</v>
      </c>
      <c r="AI34" s="6">
        <f t="shared" si="53"/>
        <v>-1.2349392075852228E-2</v>
      </c>
      <c r="AJ34" s="6">
        <f t="shared" si="54"/>
        <v>-6.1936224328165146E-3</v>
      </c>
      <c r="AK34" s="6">
        <f t="shared" si="30"/>
        <v>0.18119814541183429</v>
      </c>
      <c r="AL34" s="6">
        <f t="shared" si="31"/>
        <v>8.7076310652948241E-2</v>
      </c>
      <c r="AM34" s="6">
        <f t="shared" si="32"/>
        <v>6.5024518490196248E-2</v>
      </c>
      <c r="AN34" s="6">
        <f t="shared" si="33"/>
        <v>4.7038106186696516E-2</v>
      </c>
      <c r="AO34" s="6">
        <f t="shared" si="34"/>
        <v>2.9251649747415013E-2</v>
      </c>
      <c r="AP34" s="6">
        <f t="shared" si="35"/>
        <v>2.3954592316684627E-2</v>
      </c>
      <c r="AQ34" s="6">
        <f t="shared" si="36"/>
        <v>1.5042615118806751E-2</v>
      </c>
      <c r="AR34" s="6">
        <f t="shared" si="37"/>
        <v>6.1936224328165146E-3</v>
      </c>
      <c r="AS34" s="4">
        <f t="array" ref="AS34">_xlfn.STDEV.S(IF(E$17:E$1040=E34,$C$17:$C$1040,""))</f>
        <v>7.1762163723278777E-3</v>
      </c>
      <c r="AT34" s="4">
        <f t="array" ref="AT34">_xlfn.STDEV.S(IF(F$17:F$1040=F34,$C$17:$C$1040,""))</f>
        <v>4.503070308446923E-3</v>
      </c>
      <c r="AU34" s="4">
        <f t="array" ref="AU34">_xlfn.STDEV.S(IF(G$17:G$1040=G34,$C$17:$C$1040,""))</f>
        <v>4.6637149350858362E-3</v>
      </c>
      <c r="AV34" s="4">
        <f t="array" ref="AV34">_xlfn.STDEV.S(IF(H$17:H$1040=H34,$C$17:$C$1040,""))</f>
        <v>5.0511066953934907E-3</v>
      </c>
      <c r="AW34" s="4">
        <f t="array" ref="AW34">_xlfn.STDEV.S(IF(I$17:I$1040=I34,$C$17:$C$1040,""))</f>
        <v>5.7932620996772087E-3</v>
      </c>
      <c r="AX34" s="4">
        <f t="array" ref="AX34">_xlfn.STDEV.S(IF(J$17:J$1040=J34,$C$17:$C$1040,""))</f>
        <v>5.0529674437764646E-3</v>
      </c>
      <c r="AY34" s="4">
        <f t="array" ref="AY34">_xlfn.STDEV.S(IF(K$17:K$1040=K34,$C$17:$C$1040,""))</f>
        <v>5.370394397860502E-3</v>
      </c>
      <c r="AZ34" s="4">
        <f t="array" ref="AZ34">_xlfn.STDEV.S(IF(L$17:L$1040=L34,$C$17:$C$1040,""))</f>
        <v>4.2207463043645648E-3</v>
      </c>
      <c r="BA34" s="7">
        <f t="shared" si="38"/>
        <v>25.249816339227213</v>
      </c>
      <c r="BB34" s="7">
        <f t="shared" si="39"/>
        <v>19.337097732986596</v>
      </c>
      <c r="BC34" s="7">
        <f t="shared" si="40"/>
        <v>13.942644307225322</v>
      </c>
      <c r="BD34" s="7">
        <f t="shared" si="41"/>
        <v>9.312435674660037</v>
      </c>
      <c r="BE34" s="7">
        <f t="shared" si="42"/>
        <v>5.0492536405430144</v>
      </c>
      <c r="BF34" s="7">
        <f t="shared" si="43"/>
        <v>4.740697933090491</v>
      </c>
      <c r="BG34" s="7">
        <f t="shared" si="44"/>
        <v>2.8010261452677554</v>
      </c>
      <c r="BH34" s="7">
        <f t="shared" si="45"/>
        <v>1.4674235280172725</v>
      </c>
    </row>
    <row r="35" spans="1:60" x14ac:dyDescent="0.25">
      <c r="A35" s="3">
        <v>42706</v>
      </c>
      <c r="B35" s="1">
        <v>2191.9499510000001</v>
      </c>
      <c r="C35" s="4">
        <f t="shared" si="11"/>
        <v>3.9700648494522817E-4</v>
      </c>
      <c r="D35" s="12">
        <f t="shared" si="46"/>
        <v>18</v>
      </c>
      <c r="E35" s="12">
        <f t="shared" si="12"/>
        <v>0</v>
      </c>
      <c r="F35" s="12">
        <f t="shared" si="12"/>
        <v>0</v>
      </c>
      <c r="G35" s="12">
        <f t="shared" si="12"/>
        <v>0</v>
      </c>
      <c r="H35" s="12">
        <f t="shared" si="12"/>
        <v>0</v>
      </c>
      <c r="I35" s="12">
        <f t="shared" si="12"/>
        <v>0</v>
      </c>
      <c r="J35" s="12">
        <f t="shared" si="12"/>
        <v>1</v>
      </c>
      <c r="K35" s="12">
        <f t="shared" si="12"/>
        <v>2</v>
      </c>
      <c r="L35" s="12">
        <f t="shared" si="12"/>
        <v>4</v>
      </c>
      <c r="M35" s="4">
        <f t="shared" si="13"/>
        <v>5.5670893354029969E-4</v>
      </c>
      <c r="N35" s="4">
        <f t="shared" si="14"/>
        <v>8.4569515266664716E-4</v>
      </c>
      <c r="O35" s="4">
        <f t="shared" si="15"/>
        <v>1.0917555206070035E-3</v>
      </c>
      <c r="P35" s="4">
        <f t="shared" si="16"/>
        <v>1.5094520457441078E-3</v>
      </c>
      <c r="Q35" s="4">
        <f t="shared" si="17"/>
        <v>2.6069631211706641E-3</v>
      </c>
      <c r="R35" s="4">
        <f t="shared" si="18"/>
        <v>1.7059300763159826E-3</v>
      </c>
      <c r="S35" s="4">
        <f t="shared" si="19"/>
        <v>3.0902295278997516E-3</v>
      </c>
      <c r="T35" s="4">
        <f t="shared" si="20"/>
        <v>1.2344706381894888E-5</v>
      </c>
      <c r="U35" s="6">
        <f t="shared" si="21"/>
        <v>-1.5970244859507153E-4</v>
      </c>
      <c r="V35" s="6">
        <f t="shared" si="22"/>
        <v>-4.4868866772141899E-4</v>
      </c>
      <c r="W35" s="6">
        <f t="shared" si="23"/>
        <v>-6.9474903566177533E-4</v>
      </c>
      <c r="X35" s="6">
        <f t="shared" si="24"/>
        <v>-1.1124455607988797E-3</v>
      </c>
      <c r="Y35" s="6">
        <f t="shared" si="25"/>
        <v>-2.2099566362254359E-3</v>
      </c>
      <c r="Z35" s="6">
        <f t="shared" si="26"/>
        <v>-1.3089235913707545E-3</v>
      </c>
      <c r="AA35" s="6">
        <f t="shared" si="27"/>
        <v>-2.6932230429545234E-3</v>
      </c>
      <c r="AB35" s="6">
        <f t="shared" si="28"/>
        <v>3.8466177856333328E-4</v>
      </c>
      <c r="AC35" s="6">
        <f t="shared" si="47"/>
        <v>3.9778542384032382E-2</v>
      </c>
      <c r="AD35" s="6">
        <f t="shared" si="48"/>
        <v>3.4287804220631685E-2</v>
      </c>
      <c r="AE35" s="6">
        <f t="shared" si="49"/>
        <v>2.9612657229764999E-2</v>
      </c>
      <c r="AF35" s="6">
        <f t="shared" si="50"/>
        <v>2.167642325215997E-2</v>
      </c>
      <c r="AG35" s="6">
        <f t="shared" si="51"/>
        <v>8.2371281905541452E-4</v>
      </c>
      <c r="AH35" s="6">
        <f t="shared" si="52"/>
        <v>-1.0889716764055445E-2</v>
      </c>
      <c r="AI35" s="6">
        <f t="shared" si="53"/>
        <v>-1.5042615118806751E-2</v>
      </c>
      <c r="AJ35" s="6">
        <f t="shared" si="54"/>
        <v>-5.8089606542531813E-3</v>
      </c>
      <c r="AK35" s="6">
        <f t="shared" si="30"/>
        <v>0.18119814541183429</v>
      </c>
      <c r="AL35" s="6">
        <f t="shared" si="31"/>
        <v>8.7076310652948241E-2</v>
      </c>
      <c r="AM35" s="6">
        <f t="shared" si="32"/>
        <v>6.5024518490196248E-2</v>
      </c>
      <c r="AN35" s="6">
        <f t="shared" si="33"/>
        <v>4.7038106186696516E-2</v>
      </c>
      <c r="AO35" s="6">
        <f t="shared" si="34"/>
        <v>2.9251649747415013E-2</v>
      </c>
      <c r="AP35" s="6">
        <f t="shared" si="35"/>
        <v>2.3954592316684627E-2</v>
      </c>
      <c r="AQ35" s="6">
        <f t="shared" si="36"/>
        <v>1.5042615118806751E-2</v>
      </c>
      <c r="AR35" s="6">
        <f t="shared" si="37"/>
        <v>6.1936224328165146E-3</v>
      </c>
      <c r="AS35" s="4">
        <f t="array" ref="AS35">_xlfn.STDEV.S(IF(E$17:E$1040=E35,$C$17:$C$1040,""))</f>
        <v>7.1762163723278777E-3</v>
      </c>
      <c r="AT35" s="4">
        <f t="array" ref="AT35">_xlfn.STDEV.S(IF(F$17:F$1040=F35,$C$17:$C$1040,""))</f>
        <v>4.503070308446923E-3</v>
      </c>
      <c r="AU35" s="4">
        <f t="array" ref="AU35">_xlfn.STDEV.S(IF(G$17:G$1040=G35,$C$17:$C$1040,""))</f>
        <v>4.6637149350858362E-3</v>
      </c>
      <c r="AV35" s="4">
        <f t="array" ref="AV35">_xlfn.STDEV.S(IF(H$17:H$1040=H35,$C$17:$C$1040,""))</f>
        <v>5.0511066953934907E-3</v>
      </c>
      <c r="AW35" s="4">
        <f t="array" ref="AW35">_xlfn.STDEV.S(IF(I$17:I$1040=I35,$C$17:$C$1040,""))</f>
        <v>5.7932620996772087E-3</v>
      </c>
      <c r="AX35" s="4">
        <f t="array" ref="AX35">_xlfn.STDEV.S(IF(J$17:J$1040=J35,$C$17:$C$1040,""))</f>
        <v>5.0529674437764646E-3</v>
      </c>
      <c r="AY35" s="4">
        <f t="array" ref="AY35">_xlfn.STDEV.S(IF(K$17:K$1040=K35,$C$17:$C$1040,""))</f>
        <v>5.370394397860502E-3</v>
      </c>
      <c r="AZ35" s="4">
        <f t="array" ref="AZ35">_xlfn.STDEV.S(IF(L$17:L$1040=L35,$C$17:$C$1040,""))</f>
        <v>4.2207463043645648E-3</v>
      </c>
      <c r="BA35" s="7">
        <f t="shared" si="38"/>
        <v>25.249816339227213</v>
      </c>
      <c r="BB35" s="7">
        <f t="shared" si="39"/>
        <v>19.337097732986596</v>
      </c>
      <c r="BC35" s="7">
        <f t="shared" si="40"/>
        <v>13.942644307225322</v>
      </c>
      <c r="BD35" s="7">
        <f t="shared" si="41"/>
        <v>9.312435674660037</v>
      </c>
      <c r="BE35" s="7">
        <f t="shared" si="42"/>
        <v>5.0492536405430144</v>
      </c>
      <c r="BF35" s="7">
        <f t="shared" si="43"/>
        <v>4.740697933090491</v>
      </c>
      <c r="BG35" s="7">
        <f t="shared" si="44"/>
        <v>2.8010261452677554</v>
      </c>
      <c r="BH35" s="7">
        <f t="shared" si="45"/>
        <v>1.4674235280172725</v>
      </c>
    </row>
    <row r="36" spans="1:60" x14ac:dyDescent="0.25">
      <c r="A36" s="3">
        <v>42709</v>
      </c>
      <c r="B36" s="1">
        <v>2204.709961</v>
      </c>
      <c r="C36" s="4">
        <f t="shared" si="11"/>
        <v>5.8213053606350762E-3</v>
      </c>
      <c r="D36" s="12">
        <f t="shared" si="46"/>
        <v>19</v>
      </c>
      <c r="E36" s="12">
        <f t="shared" si="12"/>
        <v>0</v>
      </c>
      <c r="F36" s="12">
        <f t="shared" si="12"/>
        <v>0</v>
      </c>
      <c r="G36" s="12">
        <f t="shared" si="12"/>
        <v>0</v>
      </c>
      <c r="H36" s="12">
        <f t="shared" si="12"/>
        <v>0</v>
      </c>
      <c r="I36" s="12">
        <f t="shared" si="12"/>
        <v>0</v>
      </c>
      <c r="J36" s="12">
        <f t="shared" si="12"/>
        <v>1</v>
      </c>
      <c r="K36" s="12">
        <f t="shared" si="12"/>
        <v>2</v>
      </c>
      <c r="L36" s="12">
        <f t="shared" si="12"/>
        <v>4</v>
      </c>
      <c r="M36" s="4">
        <f t="shared" si="13"/>
        <v>5.5670893354029969E-4</v>
      </c>
      <c r="N36" s="4">
        <f t="shared" si="14"/>
        <v>8.4569515266664716E-4</v>
      </c>
      <c r="O36" s="4">
        <f t="shared" si="15"/>
        <v>1.0917555206070035E-3</v>
      </c>
      <c r="P36" s="4">
        <f t="shared" si="16"/>
        <v>1.5094520457441078E-3</v>
      </c>
      <c r="Q36" s="4">
        <f t="shared" si="17"/>
        <v>2.6069631211706641E-3</v>
      </c>
      <c r="R36" s="4">
        <f t="shared" si="18"/>
        <v>1.7059300763159826E-3</v>
      </c>
      <c r="S36" s="4">
        <f t="shared" si="19"/>
        <v>3.0902295278997516E-3</v>
      </c>
      <c r="T36" s="4">
        <f t="shared" si="20"/>
        <v>1.2344706381894888E-5</v>
      </c>
      <c r="U36" s="6">
        <f t="shared" si="21"/>
        <v>5.2645964270947761E-3</v>
      </c>
      <c r="V36" s="6">
        <f t="shared" si="22"/>
        <v>4.975610207968429E-3</v>
      </c>
      <c r="W36" s="6">
        <f t="shared" si="23"/>
        <v>4.7295498400280727E-3</v>
      </c>
      <c r="X36" s="6">
        <f t="shared" si="24"/>
        <v>4.3118533148909684E-3</v>
      </c>
      <c r="Y36" s="6">
        <f t="shared" si="25"/>
        <v>3.2143422394644121E-3</v>
      </c>
      <c r="Z36" s="6">
        <f t="shared" si="26"/>
        <v>4.1153752843190936E-3</v>
      </c>
      <c r="AA36" s="6">
        <f t="shared" si="27"/>
        <v>2.7310758327353246E-3</v>
      </c>
      <c r="AB36" s="6">
        <f t="shared" si="28"/>
        <v>5.8089606542531813E-3</v>
      </c>
      <c r="AC36" s="6">
        <f t="shared" si="47"/>
        <v>4.5043138811127162E-2</v>
      </c>
      <c r="AD36" s="6">
        <f t="shared" si="48"/>
        <v>3.926341442860011E-2</v>
      </c>
      <c r="AE36" s="6">
        <f t="shared" si="49"/>
        <v>3.4342207069793074E-2</v>
      </c>
      <c r="AF36" s="6">
        <f t="shared" si="50"/>
        <v>2.5988276567050939E-2</v>
      </c>
      <c r="AG36" s="6">
        <f t="shared" si="51"/>
        <v>4.0380550585198266E-3</v>
      </c>
      <c r="AH36" s="6">
        <f t="shared" si="52"/>
        <v>-6.774341479736351E-3</v>
      </c>
      <c r="AI36" s="6">
        <f t="shared" si="53"/>
        <v>-1.2311539286071427E-2</v>
      </c>
      <c r="AJ36" s="6">
        <f t="shared" si="54"/>
        <v>0</v>
      </c>
      <c r="AK36" s="6">
        <f t="shared" si="30"/>
        <v>0.18119814541183429</v>
      </c>
      <c r="AL36" s="6">
        <f t="shared" si="31"/>
        <v>8.7076310652948241E-2</v>
      </c>
      <c r="AM36" s="6">
        <f t="shared" si="32"/>
        <v>6.5024518490196248E-2</v>
      </c>
      <c r="AN36" s="6">
        <f t="shared" si="33"/>
        <v>4.7038106186696516E-2</v>
      </c>
      <c r="AO36" s="6">
        <f t="shared" si="34"/>
        <v>2.9251649747415013E-2</v>
      </c>
      <c r="AP36" s="6">
        <f t="shared" si="35"/>
        <v>2.3954592316684627E-2</v>
      </c>
      <c r="AQ36" s="6">
        <f t="shared" si="36"/>
        <v>1.5042615118806751E-2</v>
      </c>
      <c r="AR36" s="6">
        <f t="shared" si="37"/>
        <v>6.1936224328165146E-3</v>
      </c>
      <c r="AS36" s="4">
        <f t="array" ref="AS36">_xlfn.STDEV.S(IF(E$17:E$1040=E36,$C$17:$C$1040,""))</f>
        <v>7.1762163723278777E-3</v>
      </c>
      <c r="AT36" s="4">
        <f t="array" ref="AT36">_xlfn.STDEV.S(IF(F$17:F$1040=F36,$C$17:$C$1040,""))</f>
        <v>4.503070308446923E-3</v>
      </c>
      <c r="AU36" s="4">
        <f t="array" ref="AU36">_xlfn.STDEV.S(IF(G$17:G$1040=G36,$C$17:$C$1040,""))</f>
        <v>4.6637149350858362E-3</v>
      </c>
      <c r="AV36" s="4">
        <f t="array" ref="AV36">_xlfn.STDEV.S(IF(H$17:H$1040=H36,$C$17:$C$1040,""))</f>
        <v>5.0511066953934907E-3</v>
      </c>
      <c r="AW36" s="4">
        <f t="array" ref="AW36">_xlfn.STDEV.S(IF(I$17:I$1040=I36,$C$17:$C$1040,""))</f>
        <v>5.7932620996772087E-3</v>
      </c>
      <c r="AX36" s="4">
        <f t="array" ref="AX36">_xlfn.STDEV.S(IF(J$17:J$1040=J36,$C$17:$C$1040,""))</f>
        <v>5.0529674437764646E-3</v>
      </c>
      <c r="AY36" s="4">
        <f t="array" ref="AY36">_xlfn.STDEV.S(IF(K$17:K$1040=K36,$C$17:$C$1040,""))</f>
        <v>5.370394397860502E-3</v>
      </c>
      <c r="AZ36" s="4">
        <f t="array" ref="AZ36">_xlfn.STDEV.S(IF(L$17:L$1040=L36,$C$17:$C$1040,""))</f>
        <v>4.2207463043645648E-3</v>
      </c>
      <c r="BA36" s="7">
        <f t="shared" si="38"/>
        <v>25.249816339227213</v>
      </c>
      <c r="BB36" s="7">
        <f t="shared" si="39"/>
        <v>19.337097732986596</v>
      </c>
      <c r="BC36" s="7">
        <f t="shared" si="40"/>
        <v>13.942644307225322</v>
      </c>
      <c r="BD36" s="7">
        <f t="shared" si="41"/>
        <v>9.312435674660037</v>
      </c>
      <c r="BE36" s="7">
        <f t="shared" si="42"/>
        <v>5.0492536405430144</v>
      </c>
      <c r="BF36" s="7">
        <f t="shared" si="43"/>
        <v>4.740697933090491</v>
      </c>
      <c r="BG36" s="7">
        <f t="shared" si="44"/>
        <v>2.8010261452677554</v>
      </c>
      <c r="BH36" s="7">
        <f t="shared" si="45"/>
        <v>1.4674235280172725</v>
      </c>
    </row>
    <row r="37" spans="1:60" x14ac:dyDescent="0.25">
      <c r="A37" s="3">
        <v>42710</v>
      </c>
      <c r="B37" s="1">
        <v>2212.2299800000001</v>
      </c>
      <c r="C37" s="4">
        <f t="shared" si="11"/>
        <v>3.4108881136405422E-3</v>
      </c>
      <c r="D37" s="12">
        <f t="shared" si="46"/>
        <v>20</v>
      </c>
      <c r="E37" s="12">
        <f t="shared" si="12"/>
        <v>0</v>
      </c>
      <c r="F37" s="12">
        <f t="shared" si="12"/>
        <v>0</v>
      </c>
      <c r="G37" s="12">
        <f t="shared" si="12"/>
        <v>0</v>
      </c>
      <c r="H37" s="12">
        <f t="shared" si="12"/>
        <v>0</v>
      </c>
      <c r="I37" s="12">
        <f t="shared" si="12"/>
        <v>0</v>
      </c>
      <c r="J37" s="12">
        <f t="shared" si="12"/>
        <v>1</v>
      </c>
      <c r="K37" s="12">
        <f t="shared" si="12"/>
        <v>2</v>
      </c>
      <c r="L37" s="12">
        <f t="shared" si="12"/>
        <v>5</v>
      </c>
      <c r="M37" s="4">
        <f t="shared" si="13"/>
        <v>5.5670893354029969E-4</v>
      </c>
      <c r="N37" s="4">
        <f t="shared" si="14"/>
        <v>8.4569515266664716E-4</v>
      </c>
      <c r="O37" s="4">
        <f t="shared" si="15"/>
        <v>1.0917555206070035E-3</v>
      </c>
      <c r="P37" s="4">
        <f t="shared" si="16"/>
        <v>1.5094520457441078E-3</v>
      </c>
      <c r="Q37" s="4">
        <f t="shared" si="17"/>
        <v>2.6069631211706641E-3</v>
      </c>
      <c r="R37" s="4">
        <f t="shared" si="18"/>
        <v>1.7059300763159826E-3</v>
      </c>
      <c r="S37" s="4">
        <f t="shared" si="19"/>
        <v>3.0902295278997516E-3</v>
      </c>
      <c r="T37" s="4">
        <f t="shared" si="20"/>
        <v>6.1681143494176083E-3</v>
      </c>
      <c r="U37" s="6">
        <f t="shared" si="21"/>
        <v>2.8541791801002425E-3</v>
      </c>
      <c r="V37" s="6">
        <f t="shared" si="22"/>
        <v>2.5651929609738951E-3</v>
      </c>
      <c r="W37" s="6">
        <f t="shared" si="23"/>
        <v>2.3191325930335387E-3</v>
      </c>
      <c r="X37" s="6">
        <f t="shared" si="24"/>
        <v>1.9014360678964344E-3</v>
      </c>
      <c r="Y37" s="6">
        <f t="shared" si="25"/>
        <v>8.0392499246987811E-4</v>
      </c>
      <c r="Z37" s="6">
        <f t="shared" si="26"/>
        <v>1.7049580373245596E-3</v>
      </c>
      <c r="AA37" s="6">
        <f t="shared" si="27"/>
        <v>3.2065858574079065E-4</v>
      </c>
      <c r="AB37" s="6">
        <f t="shared" si="28"/>
        <v>-2.757226235777066E-3</v>
      </c>
      <c r="AC37" s="6">
        <f t="shared" si="47"/>
        <v>4.7897317991227407E-2</v>
      </c>
      <c r="AD37" s="6">
        <f t="shared" si="48"/>
        <v>4.1828607389574002E-2</v>
      </c>
      <c r="AE37" s="6">
        <f t="shared" si="49"/>
        <v>3.6661339662826614E-2</v>
      </c>
      <c r="AF37" s="6">
        <f t="shared" si="50"/>
        <v>2.7889712634947373E-2</v>
      </c>
      <c r="AG37" s="6">
        <f t="shared" si="51"/>
        <v>4.8419800509897047E-3</v>
      </c>
      <c r="AH37" s="6">
        <f t="shared" si="52"/>
        <v>-5.0693834424117915E-3</v>
      </c>
      <c r="AI37" s="6">
        <f t="shared" si="53"/>
        <v>-1.1990880700330636E-2</v>
      </c>
      <c r="AJ37" s="6">
        <f t="shared" si="54"/>
        <v>-2.757226235777066E-3</v>
      </c>
      <c r="AK37" s="6">
        <f t="shared" si="30"/>
        <v>0.18119814541183429</v>
      </c>
      <c r="AL37" s="6">
        <f t="shared" si="31"/>
        <v>8.7076310652948241E-2</v>
      </c>
      <c r="AM37" s="6">
        <f t="shared" si="32"/>
        <v>6.5024518490196248E-2</v>
      </c>
      <c r="AN37" s="6">
        <f t="shared" si="33"/>
        <v>4.7038106186696516E-2</v>
      </c>
      <c r="AO37" s="6">
        <f t="shared" si="34"/>
        <v>2.9251649747415013E-2</v>
      </c>
      <c r="AP37" s="6">
        <f t="shared" si="35"/>
        <v>2.3954592316684627E-2</v>
      </c>
      <c r="AQ37" s="6">
        <f t="shared" si="36"/>
        <v>1.5042615118806751E-2</v>
      </c>
      <c r="AR37" s="6">
        <f t="shared" si="37"/>
        <v>6.9951273855125007E-3</v>
      </c>
      <c r="AS37" s="4">
        <f t="array" ref="AS37">_xlfn.STDEV.S(IF(E$17:E$1040=E37,$C$17:$C$1040,""))</f>
        <v>7.1762163723278777E-3</v>
      </c>
      <c r="AT37" s="4">
        <f t="array" ref="AT37">_xlfn.STDEV.S(IF(F$17:F$1040=F37,$C$17:$C$1040,""))</f>
        <v>4.503070308446923E-3</v>
      </c>
      <c r="AU37" s="4">
        <f t="array" ref="AU37">_xlfn.STDEV.S(IF(G$17:G$1040=G37,$C$17:$C$1040,""))</f>
        <v>4.6637149350858362E-3</v>
      </c>
      <c r="AV37" s="4">
        <f t="array" ref="AV37">_xlfn.STDEV.S(IF(H$17:H$1040=H37,$C$17:$C$1040,""))</f>
        <v>5.0511066953934907E-3</v>
      </c>
      <c r="AW37" s="4">
        <f t="array" ref="AW37">_xlfn.STDEV.S(IF(I$17:I$1040=I37,$C$17:$C$1040,""))</f>
        <v>5.7932620996772087E-3</v>
      </c>
      <c r="AX37" s="4">
        <f t="array" ref="AX37">_xlfn.STDEV.S(IF(J$17:J$1040=J37,$C$17:$C$1040,""))</f>
        <v>5.0529674437764646E-3</v>
      </c>
      <c r="AY37" s="4">
        <f t="array" ref="AY37">_xlfn.STDEV.S(IF(K$17:K$1040=K37,$C$17:$C$1040,""))</f>
        <v>5.370394397860502E-3</v>
      </c>
      <c r="AZ37" s="4">
        <f t="array" ref="AZ37">_xlfn.STDEV.S(IF(L$17:L$1040=L37,$C$17:$C$1040,""))</f>
        <v>4.9212753775939961E-3</v>
      </c>
      <c r="BA37" s="7">
        <f t="shared" si="38"/>
        <v>25.249816339227213</v>
      </c>
      <c r="BB37" s="7">
        <f t="shared" si="39"/>
        <v>19.337097732986596</v>
      </c>
      <c r="BC37" s="7">
        <f t="shared" si="40"/>
        <v>13.942644307225322</v>
      </c>
      <c r="BD37" s="7">
        <f t="shared" si="41"/>
        <v>9.312435674660037</v>
      </c>
      <c r="BE37" s="7">
        <f t="shared" si="42"/>
        <v>5.0492536405430144</v>
      </c>
      <c r="BF37" s="7">
        <f t="shared" si="43"/>
        <v>4.740697933090491</v>
      </c>
      <c r="BG37" s="7">
        <f t="shared" si="44"/>
        <v>2.8010261452677554</v>
      </c>
      <c r="BH37" s="7">
        <f t="shared" si="45"/>
        <v>1.421405397747201</v>
      </c>
    </row>
    <row r="38" spans="1:60" x14ac:dyDescent="0.25">
      <c r="A38" s="3">
        <v>42711</v>
      </c>
      <c r="B38" s="1">
        <v>2241.3500979999999</v>
      </c>
      <c r="C38" s="4">
        <f t="shared" si="11"/>
        <v>1.3163241734930109E-2</v>
      </c>
      <c r="D38" s="12">
        <f t="shared" si="46"/>
        <v>21</v>
      </c>
      <c r="E38" s="12">
        <f t="shared" si="12"/>
        <v>0</v>
      </c>
      <c r="F38" s="12">
        <f t="shared" si="12"/>
        <v>0</v>
      </c>
      <c r="G38" s="12">
        <f t="shared" si="12"/>
        <v>0</v>
      </c>
      <c r="H38" s="12">
        <f t="shared" si="12"/>
        <v>0</v>
      </c>
      <c r="I38" s="12">
        <f t="shared" si="12"/>
        <v>0</v>
      </c>
      <c r="J38" s="12">
        <f t="shared" si="12"/>
        <v>1</v>
      </c>
      <c r="K38" s="12">
        <f t="shared" si="12"/>
        <v>2</v>
      </c>
      <c r="L38" s="12">
        <f t="shared" si="12"/>
        <v>5</v>
      </c>
      <c r="M38" s="4">
        <f t="shared" si="13"/>
        <v>5.5670893354029969E-4</v>
      </c>
      <c r="N38" s="4">
        <f t="shared" si="14"/>
        <v>8.4569515266664716E-4</v>
      </c>
      <c r="O38" s="4">
        <f t="shared" si="15"/>
        <v>1.0917555206070035E-3</v>
      </c>
      <c r="P38" s="4">
        <f t="shared" si="16"/>
        <v>1.5094520457441078E-3</v>
      </c>
      <c r="Q38" s="4">
        <f t="shared" si="17"/>
        <v>2.6069631211706641E-3</v>
      </c>
      <c r="R38" s="4">
        <f t="shared" si="18"/>
        <v>1.7059300763159826E-3</v>
      </c>
      <c r="S38" s="4">
        <f t="shared" si="19"/>
        <v>3.0902295278997516E-3</v>
      </c>
      <c r="T38" s="4">
        <f t="shared" si="20"/>
        <v>6.1681143494176083E-3</v>
      </c>
      <c r="U38" s="6">
        <f t="shared" si="21"/>
        <v>1.2606532801389809E-2</v>
      </c>
      <c r="V38" s="6">
        <f t="shared" si="22"/>
        <v>1.2317546582263462E-2</v>
      </c>
      <c r="W38" s="6">
        <f t="shared" si="23"/>
        <v>1.2071486214323105E-2</v>
      </c>
      <c r="X38" s="6">
        <f t="shared" si="24"/>
        <v>1.1653789689186001E-2</v>
      </c>
      <c r="Y38" s="6">
        <f t="shared" si="25"/>
        <v>1.0556278613759445E-2</v>
      </c>
      <c r="Z38" s="6">
        <f t="shared" si="26"/>
        <v>1.1457311658614126E-2</v>
      </c>
      <c r="AA38" s="6">
        <f t="shared" si="27"/>
        <v>1.0073012207030357E-2</v>
      </c>
      <c r="AB38" s="6">
        <f t="shared" si="28"/>
        <v>6.9951273855125007E-3</v>
      </c>
      <c r="AC38" s="6">
        <f t="shared" si="47"/>
        <v>6.050385079261722E-2</v>
      </c>
      <c r="AD38" s="6">
        <f t="shared" si="48"/>
        <v>5.414615397183746E-2</v>
      </c>
      <c r="AE38" s="6">
        <f t="shared" si="49"/>
        <v>4.8732825877149721E-2</v>
      </c>
      <c r="AF38" s="6">
        <f t="shared" si="50"/>
        <v>3.9543502324133374E-2</v>
      </c>
      <c r="AG38" s="6">
        <f t="shared" si="51"/>
        <v>1.539825866474915E-2</v>
      </c>
      <c r="AH38" s="6">
        <f t="shared" si="52"/>
        <v>6.3879282162023349E-3</v>
      </c>
      <c r="AI38" s="6">
        <f t="shared" si="53"/>
        <v>-1.9178684933002788E-3</v>
      </c>
      <c r="AJ38" s="6">
        <f t="shared" si="54"/>
        <v>4.2379011497354346E-3</v>
      </c>
      <c r="AK38" s="6">
        <f t="shared" si="30"/>
        <v>0.18119814541183429</v>
      </c>
      <c r="AL38" s="6">
        <f t="shared" si="31"/>
        <v>8.7076310652948241E-2</v>
      </c>
      <c r="AM38" s="6">
        <f t="shared" si="32"/>
        <v>6.5024518490196248E-2</v>
      </c>
      <c r="AN38" s="6">
        <f t="shared" si="33"/>
        <v>4.7038106186696516E-2</v>
      </c>
      <c r="AO38" s="6">
        <f t="shared" si="34"/>
        <v>2.9251649747415013E-2</v>
      </c>
      <c r="AP38" s="6">
        <f t="shared" si="35"/>
        <v>2.3954592316684627E-2</v>
      </c>
      <c r="AQ38" s="6">
        <f t="shared" si="36"/>
        <v>1.5042615118806751E-2</v>
      </c>
      <c r="AR38" s="6">
        <f t="shared" si="37"/>
        <v>6.9951273855125007E-3</v>
      </c>
      <c r="AS38" s="4">
        <f t="array" ref="AS38">_xlfn.STDEV.S(IF(E$17:E$1040=E38,$C$17:$C$1040,""))</f>
        <v>7.1762163723278777E-3</v>
      </c>
      <c r="AT38" s="4">
        <f t="array" ref="AT38">_xlfn.STDEV.S(IF(F$17:F$1040=F38,$C$17:$C$1040,""))</f>
        <v>4.503070308446923E-3</v>
      </c>
      <c r="AU38" s="4">
        <f t="array" ref="AU38">_xlfn.STDEV.S(IF(G$17:G$1040=G38,$C$17:$C$1040,""))</f>
        <v>4.6637149350858362E-3</v>
      </c>
      <c r="AV38" s="4">
        <f t="array" ref="AV38">_xlfn.STDEV.S(IF(H$17:H$1040=H38,$C$17:$C$1040,""))</f>
        <v>5.0511066953934907E-3</v>
      </c>
      <c r="AW38" s="4">
        <f t="array" ref="AW38">_xlfn.STDEV.S(IF(I$17:I$1040=I38,$C$17:$C$1040,""))</f>
        <v>5.7932620996772087E-3</v>
      </c>
      <c r="AX38" s="4">
        <f t="array" ref="AX38">_xlfn.STDEV.S(IF(J$17:J$1040=J38,$C$17:$C$1040,""))</f>
        <v>5.0529674437764646E-3</v>
      </c>
      <c r="AY38" s="4">
        <f t="array" ref="AY38">_xlfn.STDEV.S(IF(K$17:K$1040=K38,$C$17:$C$1040,""))</f>
        <v>5.370394397860502E-3</v>
      </c>
      <c r="AZ38" s="4">
        <f t="array" ref="AZ38">_xlfn.STDEV.S(IF(L$17:L$1040=L38,$C$17:$C$1040,""))</f>
        <v>4.9212753775939961E-3</v>
      </c>
      <c r="BA38" s="7">
        <f t="shared" si="38"/>
        <v>25.249816339227213</v>
      </c>
      <c r="BB38" s="7">
        <f t="shared" si="39"/>
        <v>19.337097732986596</v>
      </c>
      <c r="BC38" s="7">
        <f t="shared" si="40"/>
        <v>13.942644307225322</v>
      </c>
      <c r="BD38" s="7">
        <f t="shared" si="41"/>
        <v>9.312435674660037</v>
      </c>
      <c r="BE38" s="7">
        <f t="shared" si="42"/>
        <v>5.0492536405430144</v>
      </c>
      <c r="BF38" s="7">
        <f t="shared" si="43"/>
        <v>4.740697933090491</v>
      </c>
      <c r="BG38" s="7">
        <f t="shared" si="44"/>
        <v>2.8010261452677554</v>
      </c>
      <c r="BH38" s="7">
        <f t="shared" si="45"/>
        <v>1.421405397747201</v>
      </c>
    </row>
    <row r="39" spans="1:60" x14ac:dyDescent="0.25">
      <c r="A39" s="3">
        <v>42712</v>
      </c>
      <c r="B39" s="1">
        <v>2246.1899410000001</v>
      </c>
      <c r="C39" s="4">
        <f t="shared" si="11"/>
        <v>2.1593427123762776E-3</v>
      </c>
      <c r="D39" s="12">
        <f t="shared" si="46"/>
        <v>22</v>
      </c>
      <c r="E39" s="12">
        <f t="shared" si="12"/>
        <v>0</v>
      </c>
      <c r="F39" s="12">
        <f t="shared" si="12"/>
        <v>0</v>
      </c>
      <c r="G39" s="12">
        <f t="shared" si="12"/>
        <v>0</v>
      </c>
      <c r="H39" s="12">
        <f t="shared" si="12"/>
        <v>0</v>
      </c>
      <c r="I39" s="12">
        <f t="shared" si="12"/>
        <v>0</v>
      </c>
      <c r="J39" s="12">
        <f t="shared" si="12"/>
        <v>1</v>
      </c>
      <c r="K39" s="12">
        <f t="shared" si="12"/>
        <v>2</v>
      </c>
      <c r="L39" s="12">
        <f t="shared" si="12"/>
        <v>5</v>
      </c>
      <c r="M39" s="4">
        <f t="shared" si="13"/>
        <v>5.5670893354029969E-4</v>
      </c>
      <c r="N39" s="4">
        <f t="shared" si="14"/>
        <v>8.4569515266664716E-4</v>
      </c>
      <c r="O39" s="4">
        <f t="shared" si="15"/>
        <v>1.0917555206070035E-3</v>
      </c>
      <c r="P39" s="4">
        <f t="shared" si="16"/>
        <v>1.5094520457441078E-3</v>
      </c>
      <c r="Q39" s="4">
        <f t="shared" si="17"/>
        <v>2.6069631211706641E-3</v>
      </c>
      <c r="R39" s="4">
        <f t="shared" si="18"/>
        <v>1.7059300763159826E-3</v>
      </c>
      <c r="S39" s="4">
        <f t="shared" si="19"/>
        <v>3.0902295278997516E-3</v>
      </c>
      <c r="T39" s="4">
        <f t="shared" si="20"/>
        <v>6.1681143494176083E-3</v>
      </c>
      <c r="U39" s="6">
        <f t="shared" si="21"/>
        <v>1.6026337788359779E-3</v>
      </c>
      <c r="V39" s="6">
        <f t="shared" si="22"/>
        <v>1.3136475597096305E-3</v>
      </c>
      <c r="W39" s="6">
        <f t="shared" si="23"/>
        <v>1.0675871917692741E-3</v>
      </c>
      <c r="X39" s="6">
        <f t="shared" si="24"/>
        <v>6.4989066663216979E-4</v>
      </c>
      <c r="Y39" s="6">
        <f t="shared" si="25"/>
        <v>-4.476204087943865E-4</v>
      </c>
      <c r="Z39" s="6">
        <f t="shared" si="26"/>
        <v>4.5341263606029497E-4</v>
      </c>
      <c r="AA39" s="6">
        <f t="shared" si="27"/>
        <v>-9.3088681552347396E-4</v>
      </c>
      <c r="AB39" s="6">
        <f t="shared" si="28"/>
        <v>-4.0087716370413307E-3</v>
      </c>
      <c r="AC39" s="6">
        <f t="shared" si="47"/>
        <v>6.2106484571453201E-2</v>
      </c>
      <c r="AD39" s="6">
        <f t="shared" si="48"/>
        <v>5.5459801531547087E-2</v>
      </c>
      <c r="AE39" s="6">
        <f t="shared" si="49"/>
        <v>4.9800413068918997E-2</v>
      </c>
      <c r="AF39" s="6">
        <f t="shared" si="50"/>
        <v>4.0193392990765547E-2</v>
      </c>
      <c r="AG39" s="6">
        <f t="shared" si="51"/>
        <v>1.4950638255954763E-2</v>
      </c>
      <c r="AH39" s="6">
        <f t="shared" si="52"/>
        <v>6.8413408522626298E-3</v>
      </c>
      <c r="AI39" s="6">
        <f t="shared" si="53"/>
        <v>-2.8487553088237527E-3</v>
      </c>
      <c r="AJ39" s="6">
        <f t="shared" si="54"/>
        <v>2.2912951269410398E-4</v>
      </c>
      <c r="AK39" s="6">
        <f t="shared" si="30"/>
        <v>0.18119814541183429</v>
      </c>
      <c r="AL39" s="6">
        <f t="shared" si="31"/>
        <v>8.7076310652948241E-2</v>
      </c>
      <c r="AM39" s="6">
        <f t="shared" si="32"/>
        <v>6.5024518490196248E-2</v>
      </c>
      <c r="AN39" s="6">
        <f t="shared" si="33"/>
        <v>4.7038106186696516E-2</v>
      </c>
      <c r="AO39" s="6">
        <f t="shared" si="34"/>
        <v>2.9251649747415013E-2</v>
      </c>
      <c r="AP39" s="6">
        <f t="shared" si="35"/>
        <v>2.3954592316684627E-2</v>
      </c>
      <c r="AQ39" s="6">
        <f t="shared" si="36"/>
        <v>1.5042615118806751E-2</v>
      </c>
      <c r="AR39" s="6">
        <f t="shared" si="37"/>
        <v>6.9951273855125007E-3</v>
      </c>
      <c r="AS39" s="4">
        <f t="array" ref="AS39">_xlfn.STDEV.S(IF(E$17:E$1040=E39,$C$17:$C$1040,""))</f>
        <v>7.1762163723278777E-3</v>
      </c>
      <c r="AT39" s="4">
        <f t="array" ref="AT39">_xlfn.STDEV.S(IF(F$17:F$1040=F39,$C$17:$C$1040,""))</f>
        <v>4.503070308446923E-3</v>
      </c>
      <c r="AU39" s="4">
        <f t="array" ref="AU39">_xlfn.STDEV.S(IF(G$17:G$1040=G39,$C$17:$C$1040,""))</f>
        <v>4.6637149350858362E-3</v>
      </c>
      <c r="AV39" s="4">
        <f t="array" ref="AV39">_xlfn.STDEV.S(IF(H$17:H$1040=H39,$C$17:$C$1040,""))</f>
        <v>5.0511066953934907E-3</v>
      </c>
      <c r="AW39" s="4">
        <f t="array" ref="AW39">_xlfn.STDEV.S(IF(I$17:I$1040=I39,$C$17:$C$1040,""))</f>
        <v>5.7932620996772087E-3</v>
      </c>
      <c r="AX39" s="4">
        <f t="array" ref="AX39">_xlfn.STDEV.S(IF(J$17:J$1040=J39,$C$17:$C$1040,""))</f>
        <v>5.0529674437764646E-3</v>
      </c>
      <c r="AY39" s="4">
        <f t="array" ref="AY39">_xlfn.STDEV.S(IF(K$17:K$1040=K39,$C$17:$C$1040,""))</f>
        <v>5.370394397860502E-3</v>
      </c>
      <c r="AZ39" s="4">
        <f t="array" ref="AZ39">_xlfn.STDEV.S(IF(L$17:L$1040=L39,$C$17:$C$1040,""))</f>
        <v>4.9212753775939961E-3</v>
      </c>
      <c r="BA39" s="7">
        <f t="shared" si="38"/>
        <v>25.249816339227213</v>
      </c>
      <c r="BB39" s="7">
        <f t="shared" si="39"/>
        <v>19.337097732986596</v>
      </c>
      <c r="BC39" s="7">
        <f t="shared" si="40"/>
        <v>13.942644307225322</v>
      </c>
      <c r="BD39" s="7">
        <f t="shared" si="41"/>
        <v>9.312435674660037</v>
      </c>
      <c r="BE39" s="7">
        <f t="shared" si="42"/>
        <v>5.0492536405430144</v>
      </c>
      <c r="BF39" s="7">
        <f t="shared" si="43"/>
        <v>4.740697933090491</v>
      </c>
      <c r="BG39" s="7">
        <f t="shared" si="44"/>
        <v>2.8010261452677554</v>
      </c>
      <c r="BH39" s="7">
        <f t="shared" si="45"/>
        <v>1.421405397747201</v>
      </c>
    </row>
    <row r="40" spans="1:60" x14ac:dyDescent="0.25">
      <c r="A40" s="3">
        <v>42713</v>
      </c>
      <c r="B40" s="1">
        <v>2259.530029</v>
      </c>
      <c r="C40" s="4">
        <f t="shared" si="11"/>
        <v>5.9389848367235043E-3</v>
      </c>
      <c r="D40" s="12">
        <f t="shared" si="46"/>
        <v>23</v>
      </c>
      <c r="E40" s="12">
        <f t="shared" si="12"/>
        <v>0</v>
      </c>
      <c r="F40" s="12">
        <f t="shared" si="12"/>
        <v>0</v>
      </c>
      <c r="G40" s="12">
        <f t="shared" si="12"/>
        <v>0</v>
      </c>
      <c r="H40" s="12">
        <f t="shared" si="12"/>
        <v>0</v>
      </c>
      <c r="I40" s="12">
        <f t="shared" si="12"/>
        <v>0</v>
      </c>
      <c r="J40" s="12">
        <f t="shared" si="12"/>
        <v>1</v>
      </c>
      <c r="K40" s="12">
        <f t="shared" si="12"/>
        <v>2</v>
      </c>
      <c r="L40" s="12">
        <f t="shared" si="12"/>
        <v>5</v>
      </c>
      <c r="M40" s="4">
        <f t="shared" si="13"/>
        <v>5.5670893354029969E-4</v>
      </c>
      <c r="N40" s="4">
        <f t="shared" si="14"/>
        <v>8.4569515266664716E-4</v>
      </c>
      <c r="O40" s="4">
        <f t="shared" si="15"/>
        <v>1.0917555206070035E-3</v>
      </c>
      <c r="P40" s="4">
        <f t="shared" si="16"/>
        <v>1.5094520457441078E-3</v>
      </c>
      <c r="Q40" s="4">
        <f t="shared" si="17"/>
        <v>2.6069631211706641E-3</v>
      </c>
      <c r="R40" s="4">
        <f t="shared" si="18"/>
        <v>1.7059300763159826E-3</v>
      </c>
      <c r="S40" s="4">
        <f t="shared" si="19"/>
        <v>3.0902295278997516E-3</v>
      </c>
      <c r="T40" s="4">
        <f t="shared" si="20"/>
        <v>6.1681143494176083E-3</v>
      </c>
      <c r="U40" s="6">
        <f t="shared" si="21"/>
        <v>5.3822759031832042E-3</v>
      </c>
      <c r="V40" s="6">
        <f t="shared" si="22"/>
        <v>5.0932896840568571E-3</v>
      </c>
      <c r="W40" s="6">
        <f t="shared" si="23"/>
        <v>4.8472293161165008E-3</v>
      </c>
      <c r="X40" s="6">
        <f t="shared" si="24"/>
        <v>4.4295327909793965E-3</v>
      </c>
      <c r="Y40" s="6">
        <f t="shared" si="25"/>
        <v>3.3320217155528402E-3</v>
      </c>
      <c r="Z40" s="6">
        <f t="shared" si="26"/>
        <v>4.2330547604075217E-3</v>
      </c>
      <c r="AA40" s="6">
        <f t="shared" si="27"/>
        <v>2.8487553088237527E-3</v>
      </c>
      <c r="AB40" s="6">
        <f t="shared" si="28"/>
        <v>-2.2912951269410398E-4</v>
      </c>
      <c r="AC40" s="6">
        <f t="shared" si="47"/>
        <v>6.7488760474636408E-2</v>
      </c>
      <c r="AD40" s="6">
        <f t="shared" si="48"/>
        <v>6.0553091215603941E-2</v>
      </c>
      <c r="AE40" s="6">
        <f t="shared" si="49"/>
        <v>5.46476423850355E-2</v>
      </c>
      <c r="AF40" s="6">
        <f t="shared" si="50"/>
        <v>4.462292578174494E-2</v>
      </c>
      <c r="AG40" s="6">
        <f t="shared" si="51"/>
        <v>1.8282659971507603E-2</v>
      </c>
      <c r="AH40" s="6">
        <f t="shared" si="52"/>
        <v>1.1074395612670151E-2</v>
      </c>
      <c r="AI40" s="6">
        <f t="shared" si="53"/>
        <v>0</v>
      </c>
      <c r="AJ40" s="6">
        <f t="shared" si="54"/>
        <v>0</v>
      </c>
      <c r="AK40" s="6">
        <f t="shared" si="30"/>
        <v>0.18119814541183429</v>
      </c>
      <c r="AL40" s="6">
        <f t="shared" si="31"/>
        <v>8.7076310652948241E-2</v>
      </c>
      <c r="AM40" s="6">
        <f t="shared" si="32"/>
        <v>6.5024518490196248E-2</v>
      </c>
      <c r="AN40" s="6">
        <f t="shared" si="33"/>
        <v>4.7038106186696516E-2</v>
      </c>
      <c r="AO40" s="6">
        <f t="shared" si="34"/>
        <v>2.9251649747415013E-2</v>
      </c>
      <c r="AP40" s="6">
        <f t="shared" si="35"/>
        <v>2.3954592316684627E-2</v>
      </c>
      <c r="AQ40" s="6">
        <f t="shared" si="36"/>
        <v>1.5042615118806751E-2</v>
      </c>
      <c r="AR40" s="6">
        <f t="shared" si="37"/>
        <v>6.9951273855125007E-3</v>
      </c>
      <c r="AS40" s="4">
        <f t="array" ref="AS40">_xlfn.STDEV.S(IF(E$17:E$1040=E40,$C$17:$C$1040,""))</f>
        <v>7.1762163723278777E-3</v>
      </c>
      <c r="AT40" s="4">
        <f t="array" ref="AT40">_xlfn.STDEV.S(IF(F$17:F$1040=F40,$C$17:$C$1040,""))</f>
        <v>4.503070308446923E-3</v>
      </c>
      <c r="AU40" s="4">
        <f t="array" ref="AU40">_xlfn.STDEV.S(IF(G$17:G$1040=G40,$C$17:$C$1040,""))</f>
        <v>4.6637149350858362E-3</v>
      </c>
      <c r="AV40" s="4">
        <f t="array" ref="AV40">_xlfn.STDEV.S(IF(H$17:H$1040=H40,$C$17:$C$1040,""))</f>
        <v>5.0511066953934907E-3</v>
      </c>
      <c r="AW40" s="4">
        <f t="array" ref="AW40">_xlfn.STDEV.S(IF(I$17:I$1040=I40,$C$17:$C$1040,""))</f>
        <v>5.7932620996772087E-3</v>
      </c>
      <c r="AX40" s="4">
        <f t="array" ref="AX40">_xlfn.STDEV.S(IF(J$17:J$1040=J40,$C$17:$C$1040,""))</f>
        <v>5.0529674437764646E-3</v>
      </c>
      <c r="AY40" s="4">
        <f t="array" ref="AY40">_xlfn.STDEV.S(IF(K$17:K$1040=K40,$C$17:$C$1040,""))</f>
        <v>5.370394397860502E-3</v>
      </c>
      <c r="AZ40" s="4">
        <f t="array" ref="AZ40">_xlfn.STDEV.S(IF(L$17:L$1040=L40,$C$17:$C$1040,""))</f>
        <v>4.9212753775939961E-3</v>
      </c>
      <c r="BA40" s="7">
        <f t="shared" si="38"/>
        <v>25.249816339227213</v>
      </c>
      <c r="BB40" s="7">
        <f t="shared" si="39"/>
        <v>19.337097732986596</v>
      </c>
      <c r="BC40" s="7">
        <f t="shared" si="40"/>
        <v>13.942644307225322</v>
      </c>
      <c r="BD40" s="7">
        <f t="shared" si="41"/>
        <v>9.312435674660037</v>
      </c>
      <c r="BE40" s="7">
        <f t="shared" si="42"/>
        <v>5.0492536405430144</v>
      </c>
      <c r="BF40" s="7">
        <f t="shared" si="43"/>
        <v>4.740697933090491</v>
      </c>
      <c r="BG40" s="7">
        <f t="shared" si="44"/>
        <v>2.8010261452677554</v>
      </c>
      <c r="BH40" s="7">
        <f t="shared" si="45"/>
        <v>1.421405397747201</v>
      </c>
    </row>
    <row r="41" spans="1:60" x14ac:dyDescent="0.25">
      <c r="A41" s="3">
        <v>42716</v>
      </c>
      <c r="B41" s="1">
        <v>2256.959961</v>
      </c>
      <c r="C41" s="4">
        <f t="shared" si="11"/>
        <v>-1.1374347616602831E-3</v>
      </c>
      <c r="D41" s="12">
        <f t="shared" si="46"/>
        <v>24</v>
      </c>
      <c r="E41" s="12">
        <f t="shared" si="12"/>
        <v>0</v>
      </c>
      <c r="F41" s="12">
        <f t="shared" si="12"/>
        <v>0</v>
      </c>
      <c r="G41" s="12">
        <f t="shared" si="12"/>
        <v>0</v>
      </c>
      <c r="H41" s="12">
        <f t="shared" si="12"/>
        <v>0</v>
      </c>
      <c r="I41" s="12">
        <f t="shared" si="12"/>
        <v>0</v>
      </c>
      <c r="J41" s="12">
        <f t="shared" si="12"/>
        <v>1</v>
      </c>
      <c r="K41" s="12">
        <f t="shared" si="12"/>
        <v>3</v>
      </c>
      <c r="L41" s="12">
        <f t="shared" si="12"/>
        <v>6</v>
      </c>
      <c r="M41" s="4">
        <f t="shared" si="13"/>
        <v>5.5670893354029969E-4</v>
      </c>
      <c r="N41" s="4">
        <f t="shared" si="14"/>
        <v>8.4569515266664716E-4</v>
      </c>
      <c r="O41" s="4">
        <f t="shared" si="15"/>
        <v>1.0917555206070035E-3</v>
      </c>
      <c r="P41" s="4">
        <f t="shared" si="16"/>
        <v>1.5094520457441078E-3</v>
      </c>
      <c r="Q41" s="4">
        <f t="shared" si="17"/>
        <v>2.6069631211706641E-3</v>
      </c>
      <c r="R41" s="4">
        <f t="shared" si="18"/>
        <v>1.7059300763159826E-3</v>
      </c>
      <c r="S41" s="4">
        <f t="shared" si="19"/>
        <v>3.2163062473221371E-4</v>
      </c>
      <c r="T41" s="4">
        <f t="shared" si="20"/>
        <v>2.9209898343843244E-4</v>
      </c>
      <c r="U41" s="6">
        <f t="shared" si="21"/>
        <v>-1.6941436952005828E-3</v>
      </c>
      <c r="V41" s="6">
        <f t="shared" si="22"/>
        <v>-1.9831299143269303E-3</v>
      </c>
      <c r="W41" s="6">
        <f t="shared" si="23"/>
        <v>-2.2291902822672866E-3</v>
      </c>
      <c r="X41" s="6">
        <f t="shared" si="24"/>
        <v>-2.6468868074043909E-3</v>
      </c>
      <c r="Y41" s="6">
        <f t="shared" si="25"/>
        <v>-3.7443978828309472E-3</v>
      </c>
      <c r="Z41" s="6">
        <f t="shared" si="26"/>
        <v>-2.8433648379762658E-3</v>
      </c>
      <c r="AA41" s="6">
        <f t="shared" si="27"/>
        <v>-1.4590653863924968E-3</v>
      </c>
      <c r="AB41" s="6">
        <f t="shared" si="28"/>
        <v>-1.4295337450987156E-3</v>
      </c>
      <c r="AC41" s="6">
        <f t="shared" si="47"/>
        <v>6.5794616779435822E-2</v>
      </c>
      <c r="AD41" s="6">
        <f t="shared" si="48"/>
        <v>5.8569961301277007E-2</v>
      </c>
      <c r="AE41" s="6">
        <f t="shared" si="49"/>
        <v>5.2418452102768215E-2</v>
      </c>
      <c r="AF41" s="6">
        <f t="shared" si="50"/>
        <v>4.1976038974340546E-2</v>
      </c>
      <c r="AG41" s="6">
        <f t="shared" si="51"/>
        <v>1.4538262088676656E-2</v>
      </c>
      <c r="AH41" s="6">
        <f t="shared" si="52"/>
        <v>8.2310307746938857E-3</v>
      </c>
      <c r="AI41" s="6">
        <f t="shared" si="53"/>
        <v>-1.4590653863924968E-3</v>
      </c>
      <c r="AJ41" s="6">
        <f t="shared" si="54"/>
        <v>-1.4295337450987156E-3</v>
      </c>
      <c r="AK41" s="6">
        <f t="shared" si="30"/>
        <v>0.18119814541183429</v>
      </c>
      <c r="AL41" s="6">
        <f t="shared" si="31"/>
        <v>8.7076310652948241E-2</v>
      </c>
      <c r="AM41" s="6">
        <f t="shared" si="32"/>
        <v>6.5024518490196248E-2</v>
      </c>
      <c r="AN41" s="6">
        <f t="shared" si="33"/>
        <v>4.7038106186696516E-2</v>
      </c>
      <c r="AO41" s="6">
        <f t="shared" si="34"/>
        <v>2.9251649747415013E-2</v>
      </c>
      <c r="AP41" s="6">
        <f t="shared" si="35"/>
        <v>2.3954592316684627E-2</v>
      </c>
      <c r="AQ41" s="6">
        <f t="shared" si="36"/>
        <v>8.4388027389883241E-3</v>
      </c>
      <c r="AR41" s="6">
        <f t="shared" si="37"/>
        <v>8.4092710976945428E-3</v>
      </c>
      <c r="AS41" s="4">
        <f t="array" ref="AS41">_xlfn.STDEV.S(IF(E$17:E$1040=E41,$C$17:$C$1040,""))</f>
        <v>7.1762163723278777E-3</v>
      </c>
      <c r="AT41" s="4">
        <f t="array" ref="AT41">_xlfn.STDEV.S(IF(F$17:F$1040=F41,$C$17:$C$1040,""))</f>
        <v>4.503070308446923E-3</v>
      </c>
      <c r="AU41" s="4">
        <f t="array" ref="AU41">_xlfn.STDEV.S(IF(G$17:G$1040=G41,$C$17:$C$1040,""))</f>
        <v>4.6637149350858362E-3</v>
      </c>
      <c r="AV41" s="4">
        <f t="array" ref="AV41">_xlfn.STDEV.S(IF(H$17:H$1040=H41,$C$17:$C$1040,""))</f>
        <v>5.0511066953934907E-3</v>
      </c>
      <c r="AW41" s="4">
        <f t="array" ref="AW41">_xlfn.STDEV.S(IF(I$17:I$1040=I41,$C$17:$C$1040,""))</f>
        <v>5.7932620996772087E-3</v>
      </c>
      <c r="AX41" s="4">
        <f t="array" ref="AX41">_xlfn.STDEV.S(IF(J$17:J$1040=J41,$C$17:$C$1040,""))</f>
        <v>5.0529674437764646E-3</v>
      </c>
      <c r="AY41" s="4">
        <f t="array" ref="AY41">_xlfn.STDEV.S(IF(K$17:K$1040=K41,$C$17:$C$1040,""))</f>
        <v>4.6358646650943233E-3</v>
      </c>
      <c r="AZ41" s="4">
        <f t="array" ref="AZ41">_xlfn.STDEV.S(IF(L$17:L$1040=L41,$C$17:$C$1040,""))</f>
        <v>6.4469390205231228E-3</v>
      </c>
      <c r="BA41" s="7">
        <f t="shared" si="38"/>
        <v>25.249816339227213</v>
      </c>
      <c r="BB41" s="7">
        <f t="shared" si="39"/>
        <v>19.337097732986596</v>
      </c>
      <c r="BC41" s="7">
        <f t="shared" si="40"/>
        <v>13.942644307225322</v>
      </c>
      <c r="BD41" s="7">
        <f t="shared" si="41"/>
        <v>9.312435674660037</v>
      </c>
      <c r="BE41" s="7">
        <f t="shared" si="42"/>
        <v>5.0492536405430144</v>
      </c>
      <c r="BF41" s="7">
        <f t="shared" si="43"/>
        <v>4.740697933090491</v>
      </c>
      <c r="BG41" s="7">
        <f t="shared" si="44"/>
        <v>1.8203298302748501</v>
      </c>
      <c r="BH41" s="7">
        <f t="shared" si="45"/>
        <v>1.3043819820421059</v>
      </c>
    </row>
    <row r="42" spans="1:60" x14ac:dyDescent="0.25">
      <c r="A42" s="3">
        <v>42717</v>
      </c>
      <c r="B42" s="1">
        <v>2271.719971</v>
      </c>
      <c r="C42" s="4">
        <f t="shared" si="11"/>
        <v>6.539774854251279E-3</v>
      </c>
      <c r="D42" s="12">
        <f t="shared" si="46"/>
        <v>25</v>
      </c>
      <c r="E42" s="12">
        <f t="shared" si="12"/>
        <v>0</v>
      </c>
      <c r="F42" s="12">
        <f t="shared" si="12"/>
        <v>0</v>
      </c>
      <c r="G42" s="12">
        <f t="shared" si="12"/>
        <v>0</v>
      </c>
      <c r="H42" s="12">
        <f t="shared" si="12"/>
        <v>0</v>
      </c>
      <c r="I42" s="12">
        <f t="shared" si="12"/>
        <v>0</v>
      </c>
      <c r="J42" s="12">
        <f t="shared" si="12"/>
        <v>1</v>
      </c>
      <c r="K42" s="12">
        <f t="shared" si="12"/>
        <v>3</v>
      </c>
      <c r="L42" s="12">
        <f t="shared" si="12"/>
        <v>6</v>
      </c>
      <c r="M42" s="4">
        <f t="shared" si="13"/>
        <v>5.5670893354029969E-4</v>
      </c>
      <c r="N42" s="4">
        <f t="shared" si="14"/>
        <v>8.4569515266664716E-4</v>
      </c>
      <c r="O42" s="4">
        <f t="shared" si="15"/>
        <v>1.0917555206070035E-3</v>
      </c>
      <c r="P42" s="4">
        <f t="shared" si="16"/>
        <v>1.5094520457441078E-3</v>
      </c>
      <c r="Q42" s="4">
        <f t="shared" si="17"/>
        <v>2.6069631211706641E-3</v>
      </c>
      <c r="R42" s="4">
        <f t="shared" si="18"/>
        <v>1.7059300763159826E-3</v>
      </c>
      <c r="S42" s="4">
        <f t="shared" si="19"/>
        <v>3.2163062473221371E-4</v>
      </c>
      <c r="T42" s="4">
        <f t="shared" si="20"/>
        <v>2.9209898343843244E-4</v>
      </c>
      <c r="U42" s="6">
        <f t="shared" si="21"/>
        <v>5.9830659207109789E-3</v>
      </c>
      <c r="V42" s="6">
        <f t="shared" si="22"/>
        <v>5.6940797015846319E-3</v>
      </c>
      <c r="W42" s="6">
        <f t="shared" si="23"/>
        <v>5.4480193336442755E-3</v>
      </c>
      <c r="X42" s="6">
        <f t="shared" si="24"/>
        <v>5.0303228085071712E-3</v>
      </c>
      <c r="Y42" s="6">
        <f t="shared" si="25"/>
        <v>3.9328117330806149E-3</v>
      </c>
      <c r="Z42" s="6">
        <f t="shared" si="26"/>
        <v>4.8338447779352964E-3</v>
      </c>
      <c r="AA42" s="6">
        <f t="shared" si="27"/>
        <v>6.2181442295190653E-3</v>
      </c>
      <c r="AB42" s="6">
        <f t="shared" si="28"/>
        <v>6.2476758708128466E-3</v>
      </c>
      <c r="AC42" s="6">
        <f t="shared" si="47"/>
        <v>7.1777682700146797E-2</v>
      </c>
      <c r="AD42" s="6">
        <f t="shared" si="48"/>
        <v>6.4264041002861635E-2</v>
      </c>
      <c r="AE42" s="6">
        <f t="shared" si="49"/>
        <v>5.7866471436412492E-2</v>
      </c>
      <c r="AF42" s="6">
        <f t="shared" si="50"/>
        <v>4.7006361782847714E-2</v>
      </c>
      <c r="AG42" s="6">
        <f t="shared" si="51"/>
        <v>1.8471073821757271E-2</v>
      </c>
      <c r="AH42" s="6">
        <f t="shared" si="52"/>
        <v>1.3064875552629182E-2</v>
      </c>
      <c r="AI42" s="6">
        <f t="shared" si="53"/>
        <v>4.7590788431265685E-3</v>
      </c>
      <c r="AJ42" s="6">
        <f t="shared" si="54"/>
        <v>4.818142125714131E-3</v>
      </c>
      <c r="AK42" s="6">
        <f t="shared" si="30"/>
        <v>0.18119814541183429</v>
      </c>
      <c r="AL42" s="6">
        <f t="shared" si="31"/>
        <v>8.7076310652948241E-2</v>
      </c>
      <c r="AM42" s="6">
        <f t="shared" si="32"/>
        <v>6.5024518490196248E-2</v>
      </c>
      <c r="AN42" s="6">
        <f t="shared" si="33"/>
        <v>4.7038106186696516E-2</v>
      </c>
      <c r="AO42" s="6">
        <f t="shared" si="34"/>
        <v>2.9251649747415013E-2</v>
      </c>
      <c r="AP42" s="6">
        <f t="shared" si="35"/>
        <v>2.3954592316684627E-2</v>
      </c>
      <c r="AQ42" s="6">
        <f t="shared" si="36"/>
        <v>8.4388027389883241E-3</v>
      </c>
      <c r="AR42" s="6">
        <f t="shared" si="37"/>
        <v>8.4092710976945428E-3</v>
      </c>
      <c r="AS42" s="4">
        <f t="array" ref="AS42">_xlfn.STDEV.S(IF(E$17:E$1040=E42,$C$17:$C$1040,""))</f>
        <v>7.1762163723278777E-3</v>
      </c>
      <c r="AT42" s="4">
        <f t="array" ref="AT42">_xlfn.STDEV.S(IF(F$17:F$1040=F42,$C$17:$C$1040,""))</f>
        <v>4.503070308446923E-3</v>
      </c>
      <c r="AU42" s="4">
        <f t="array" ref="AU42">_xlfn.STDEV.S(IF(G$17:G$1040=G42,$C$17:$C$1040,""))</f>
        <v>4.6637149350858362E-3</v>
      </c>
      <c r="AV42" s="4">
        <f t="array" ref="AV42">_xlfn.STDEV.S(IF(H$17:H$1040=H42,$C$17:$C$1040,""))</f>
        <v>5.0511066953934907E-3</v>
      </c>
      <c r="AW42" s="4">
        <f t="array" ref="AW42">_xlfn.STDEV.S(IF(I$17:I$1040=I42,$C$17:$C$1040,""))</f>
        <v>5.7932620996772087E-3</v>
      </c>
      <c r="AX42" s="4">
        <f t="array" ref="AX42">_xlfn.STDEV.S(IF(J$17:J$1040=J42,$C$17:$C$1040,""))</f>
        <v>5.0529674437764646E-3</v>
      </c>
      <c r="AY42" s="4">
        <f t="array" ref="AY42">_xlfn.STDEV.S(IF(K$17:K$1040=K42,$C$17:$C$1040,""))</f>
        <v>4.6358646650943233E-3</v>
      </c>
      <c r="AZ42" s="4">
        <f t="array" ref="AZ42">_xlfn.STDEV.S(IF(L$17:L$1040=L42,$C$17:$C$1040,""))</f>
        <v>6.4469390205231228E-3</v>
      </c>
      <c r="BA42" s="7">
        <f t="shared" si="38"/>
        <v>25.249816339227213</v>
      </c>
      <c r="BB42" s="7">
        <f t="shared" si="39"/>
        <v>19.337097732986596</v>
      </c>
      <c r="BC42" s="7">
        <f t="shared" si="40"/>
        <v>13.942644307225322</v>
      </c>
      <c r="BD42" s="7">
        <f t="shared" si="41"/>
        <v>9.312435674660037</v>
      </c>
      <c r="BE42" s="7">
        <f t="shared" si="42"/>
        <v>5.0492536405430144</v>
      </c>
      <c r="BF42" s="7">
        <f t="shared" si="43"/>
        <v>4.740697933090491</v>
      </c>
      <c r="BG42" s="7">
        <f t="shared" si="44"/>
        <v>1.8203298302748501</v>
      </c>
      <c r="BH42" s="7">
        <f t="shared" si="45"/>
        <v>1.3043819820421059</v>
      </c>
    </row>
    <row r="43" spans="1:60" x14ac:dyDescent="0.25">
      <c r="A43" s="3">
        <v>42718</v>
      </c>
      <c r="B43" s="1">
        <v>2253.280029</v>
      </c>
      <c r="C43" s="4">
        <f t="shared" si="11"/>
        <v>-8.1171721142561104E-3</v>
      </c>
      <c r="D43" s="12">
        <f t="shared" si="46"/>
        <v>26</v>
      </c>
      <c r="E43" s="12">
        <f t="shared" si="12"/>
        <v>0</v>
      </c>
      <c r="F43" s="12">
        <f t="shared" si="12"/>
        <v>0</v>
      </c>
      <c r="G43" s="12">
        <f t="shared" si="12"/>
        <v>0</v>
      </c>
      <c r="H43" s="12">
        <f t="shared" si="12"/>
        <v>0</v>
      </c>
      <c r="I43" s="12">
        <f t="shared" si="12"/>
        <v>0</v>
      </c>
      <c r="J43" s="12">
        <f t="shared" si="12"/>
        <v>1</v>
      </c>
      <c r="K43" s="12">
        <f t="shared" si="12"/>
        <v>3</v>
      </c>
      <c r="L43" s="12">
        <f t="shared" si="12"/>
        <v>6</v>
      </c>
      <c r="M43" s="4">
        <f t="shared" si="13"/>
        <v>5.5670893354029969E-4</v>
      </c>
      <c r="N43" s="4">
        <f t="shared" si="14"/>
        <v>8.4569515266664716E-4</v>
      </c>
      <c r="O43" s="4">
        <f t="shared" si="15"/>
        <v>1.0917555206070035E-3</v>
      </c>
      <c r="P43" s="4">
        <f t="shared" si="16"/>
        <v>1.5094520457441078E-3</v>
      </c>
      <c r="Q43" s="4">
        <f t="shared" si="17"/>
        <v>2.6069631211706641E-3</v>
      </c>
      <c r="R43" s="4">
        <f t="shared" si="18"/>
        <v>1.7059300763159826E-3</v>
      </c>
      <c r="S43" s="4">
        <f t="shared" si="19"/>
        <v>3.2163062473221371E-4</v>
      </c>
      <c r="T43" s="4">
        <f t="shared" si="20"/>
        <v>2.9209898343843244E-4</v>
      </c>
      <c r="U43" s="6">
        <f t="shared" si="21"/>
        <v>-8.6738810477964105E-3</v>
      </c>
      <c r="V43" s="6">
        <f t="shared" si="22"/>
        <v>-8.9628672669227576E-3</v>
      </c>
      <c r="W43" s="6">
        <f t="shared" si="23"/>
        <v>-9.2089276348631139E-3</v>
      </c>
      <c r="X43" s="6">
        <f t="shared" si="24"/>
        <v>-9.6266241600002182E-3</v>
      </c>
      <c r="Y43" s="6">
        <f t="shared" si="25"/>
        <v>-1.0724135235426775E-2</v>
      </c>
      <c r="Z43" s="6">
        <f t="shared" si="26"/>
        <v>-9.8231021905720931E-3</v>
      </c>
      <c r="AA43" s="6">
        <f t="shared" si="27"/>
        <v>-8.4388027389883241E-3</v>
      </c>
      <c r="AB43" s="6">
        <f t="shared" si="28"/>
        <v>-8.4092710976945428E-3</v>
      </c>
      <c r="AC43" s="6">
        <f t="shared" si="47"/>
        <v>6.3103801652350383E-2</v>
      </c>
      <c r="AD43" s="6">
        <f t="shared" si="48"/>
        <v>5.5301173735938874E-2</v>
      </c>
      <c r="AE43" s="6">
        <f t="shared" si="49"/>
        <v>4.865754380154938E-2</v>
      </c>
      <c r="AF43" s="6">
        <f t="shared" si="50"/>
        <v>3.7379737622847492E-2</v>
      </c>
      <c r="AG43" s="6">
        <f t="shared" si="51"/>
        <v>7.7469385863304964E-3</v>
      </c>
      <c r="AH43" s="6">
        <f t="shared" si="52"/>
        <v>3.241773362057089E-3</v>
      </c>
      <c r="AI43" s="6">
        <f t="shared" si="53"/>
        <v>-3.6797238958617556E-3</v>
      </c>
      <c r="AJ43" s="6">
        <f t="shared" si="54"/>
        <v>-3.5911289719804118E-3</v>
      </c>
      <c r="AK43" s="6">
        <f t="shared" si="30"/>
        <v>0.18119814541183429</v>
      </c>
      <c r="AL43" s="6">
        <f t="shared" si="31"/>
        <v>8.7076310652948241E-2</v>
      </c>
      <c r="AM43" s="6">
        <f t="shared" si="32"/>
        <v>6.5024518490196248E-2</v>
      </c>
      <c r="AN43" s="6">
        <f t="shared" si="33"/>
        <v>4.7038106186696516E-2</v>
      </c>
      <c r="AO43" s="6">
        <f t="shared" si="34"/>
        <v>2.9251649747415013E-2</v>
      </c>
      <c r="AP43" s="6">
        <f t="shared" si="35"/>
        <v>2.3954592316684627E-2</v>
      </c>
      <c r="AQ43" s="6">
        <f t="shared" si="36"/>
        <v>8.4388027389883241E-3</v>
      </c>
      <c r="AR43" s="6">
        <f t="shared" si="37"/>
        <v>8.4092710976945428E-3</v>
      </c>
      <c r="AS43" s="4">
        <f t="array" ref="AS43">_xlfn.STDEV.S(IF(E$17:E$1040=E43,$C$17:$C$1040,""))</f>
        <v>7.1762163723278777E-3</v>
      </c>
      <c r="AT43" s="4">
        <f t="array" ref="AT43">_xlfn.STDEV.S(IF(F$17:F$1040=F43,$C$17:$C$1040,""))</f>
        <v>4.503070308446923E-3</v>
      </c>
      <c r="AU43" s="4">
        <f t="array" ref="AU43">_xlfn.STDEV.S(IF(G$17:G$1040=G43,$C$17:$C$1040,""))</f>
        <v>4.6637149350858362E-3</v>
      </c>
      <c r="AV43" s="4">
        <f t="array" ref="AV43">_xlfn.STDEV.S(IF(H$17:H$1040=H43,$C$17:$C$1040,""))</f>
        <v>5.0511066953934907E-3</v>
      </c>
      <c r="AW43" s="4">
        <f t="array" ref="AW43">_xlfn.STDEV.S(IF(I$17:I$1040=I43,$C$17:$C$1040,""))</f>
        <v>5.7932620996772087E-3</v>
      </c>
      <c r="AX43" s="4">
        <f t="array" ref="AX43">_xlfn.STDEV.S(IF(J$17:J$1040=J43,$C$17:$C$1040,""))</f>
        <v>5.0529674437764646E-3</v>
      </c>
      <c r="AY43" s="4">
        <f t="array" ref="AY43">_xlfn.STDEV.S(IF(K$17:K$1040=K43,$C$17:$C$1040,""))</f>
        <v>4.6358646650943233E-3</v>
      </c>
      <c r="AZ43" s="4">
        <f t="array" ref="AZ43">_xlfn.STDEV.S(IF(L$17:L$1040=L43,$C$17:$C$1040,""))</f>
        <v>6.4469390205231228E-3</v>
      </c>
      <c r="BA43" s="7">
        <f t="shared" si="38"/>
        <v>25.249816339227213</v>
      </c>
      <c r="BB43" s="7">
        <f t="shared" si="39"/>
        <v>19.337097732986596</v>
      </c>
      <c r="BC43" s="7">
        <f t="shared" si="40"/>
        <v>13.942644307225322</v>
      </c>
      <c r="BD43" s="7">
        <f t="shared" si="41"/>
        <v>9.312435674660037</v>
      </c>
      <c r="BE43" s="7">
        <f t="shared" si="42"/>
        <v>5.0492536405430144</v>
      </c>
      <c r="BF43" s="7">
        <f t="shared" si="43"/>
        <v>4.740697933090491</v>
      </c>
      <c r="BG43" s="7">
        <f t="shared" si="44"/>
        <v>1.8203298302748501</v>
      </c>
      <c r="BH43" s="7">
        <f t="shared" si="45"/>
        <v>1.3043819820421059</v>
      </c>
    </row>
    <row r="44" spans="1:60" x14ac:dyDescent="0.25">
      <c r="A44" s="3">
        <v>42719</v>
      </c>
      <c r="B44" s="1">
        <v>2262.030029</v>
      </c>
      <c r="C44" s="4">
        <f t="shared" si="11"/>
        <v>3.8832279554188442E-3</v>
      </c>
      <c r="D44" s="12">
        <f t="shared" si="46"/>
        <v>27</v>
      </c>
      <c r="E44" s="12">
        <f t="shared" si="12"/>
        <v>0</v>
      </c>
      <c r="F44" s="12">
        <f t="shared" si="12"/>
        <v>0</v>
      </c>
      <c r="G44" s="12">
        <f t="shared" si="12"/>
        <v>0</v>
      </c>
      <c r="H44" s="12">
        <f t="shared" si="12"/>
        <v>0</v>
      </c>
      <c r="I44" s="12">
        <f t="shared" si="12"/>
        <v>0</v>
      </c>
      <c r="J44" s="12">
        <f t="shared" si="12"/>
        <v>1</v>
      </c>
      <c r="K44" s="12">
        <f t="shared" si="12"/>
        <v>3</v>
      </c>
      <c r="L44" s="12">
        <f t="shared" si="12"/>
        <v>6</v>
      </c>
      <c r="M44" s="4">
        <f t="shared" si="13"/>
        <v>5.5670893354029969E-4</v>
      </c>
      <c r="N44" s="4">
        <f t="shared" si="14"/>
        <v>8.4569515266664716E-4</v>
      </c>
      <c r="O44" s="4">
        <f t="shared" si="15"/>
        <v>1.0917555206070035E-3</v>
      </c>
      <c r="P44" s="4">
        <f t="shared" si="16"/>
        <v>1.5094520457441078E-3</v>
      </c>
      <c r="Q44" s="4">
        <f t="shared" si="17"/>
        <v>2.6069631211706641E-3</v>
      </c>
      <c r="R44" s="4">
        <f t="shared" si="18"/>
        <v>1.7059300763159826E-3</v>
      </c>
      <c r="S44" s="4">
        <f t="shared" si="19"/>
        <v>3.2163062473221371E-4</v>
      </c>
      <c r="T44" s="4">
        <f t="shared" si="20"/>
        <v>2.9209898343843244E-4</v>
      </c>
      <c r="U44" s="6">
        <f t="shared" si="21"/>
        <v>3.3265190218785446E-3</v>
      </c>
      <c r="V44" s="6">
        <f t="shared" si="22"/>
        <v>3.0375328027521971E-3</v>
      </c>
      <c r="W44" s="6">
        <f t="shared" si="23"/>
        <v>2.7914724348118407E-3</v>
      </c>
      <c r="X44" s="6">
        <f t="shared" si="24"/>
        <v>2.3737759096747364E-3</v>
      </c>
      <c r="Y44" s="6">
        <f t="shared" si="25"/>
        <v>1.2762648342481801E-3</v>
      </c>
      <c r="Z44" s="6">
        <f t="shared" si="26"/>
        <v>2.1772978791028616E-3</v>
      </c>
      <c r="AA44" s="6">
        <f t="shared" si="27"/>
        <v>3.5615973306866305E-3</v>
      </c>
      <c r="AB44" s="6">
        <f t="shared" si="28"/>
        <v>3.5911289719804118E-3</v>
      </c>
      <c r="AC44" s="6">
        <f t="shared" si="47"/>
        <v>6.6430320674228924E-2</v>
      </c>
      <c r="AD44" s="6">
        <f t="shared" si="48"/>
        <v>5.8338706538691068E-2</v>
      </c>
      <c r="AE44" s="6">
        <f t="shared" si="49"/>
        <v>5.1449016236361222E-2</v>
      </c>
      <c r="AF44" s="6">
        <f t="shared" si="50"/>
        <v>3.9753513532522225E-2</v>
      </c>
      <c r="AG44" s="6">
        <f t="shared" si="51"/>
        <v>9.0232034205786765E-3</v>
      </c>
      <c r="AH44" s="6">
        <f t="shared" si="52"/>
        <v>5.4190712411599506E-3</v>
      </c>
      <c r="AI44" s="6">
        <f t="shared" si="53"/>
        <v>-1.181265651751251E-4</v>
      </c>
      <c r="AJ44" s="6">
        <f t="shared" si="54"/>
        <v>0</v>
      </c>
      <c r="AK44" s="6">
        <f t="shared" si="30"/>
        <v>0.18119814541183429</v>
      </c>
      <c r="AL44" s="6">
        <f t="shared" si="31"/>
        <v>8.7076310652948241E-2</v>
      </c>
      <c r="AM44" s="6">
        <f t="shared" si="32"/>
        <v>6.5024518490196248E-2</v>
      </c>
      <c r="AN44" s="6">
        <f t="shared" si="33"/>
        <v>4.7038106186696516E-2</v>
      </c>
      <c r="AO44" s="6">
        <f t="shared" si="34"/>
        <v>2.9251649747415013E-2</v>
      </c>
      <c r="AP44" s="6">
        <f t="shared" si="35"/>
        <v>2.3954592316684627E-2</v>
      </c>
      <c r="AQ44" s="6">
        <f t="shared" si="36"/>
        <v>8.4388027389883241E-3</v>
      </c>
      <c r="AR44" s="6">
        <f t="shared" si="37"/>
        <v>8.4092710976945428E-3</v>
      </c>
      <c r="AS44" s="4">
        <f t="array" ref="AS44">_xlfn.STDEV.S(IF(E$17:E$1040=E44,$C$17:$C$1040,""))</f>
        <v>7.1762163723278777E-3</v>
      </c>
      <c r="AT44" s="4">
        <f t="array" ref="AT44">_xlfn.STDEV.S(IF(F$17:F$1040=F44,$C$17:$C$1040,""))</f>
        <v>4.503070308446923E-3</v>
      </c>
      <c r="AU44" s="4">
        <f t="array" ref="AU44">_xlfn.STDEV.S(IF(G$17:G$1040=G44,$C$17:$C$1040,""))</f>
        <v>4.6637149350858362E-3</v>
      </c>
      <c r="AV44" s="4">
        <f t="array" ref="AV44">_xlfn.STDEV.S(IF(H$17:H$1040=H44,$C$17:$C$1040,""))</f>
        <v>5.0511066953934907E-3</v>
      </c>
      <c r="AW44" s="4">
        <f t="array" ref="AW44">_xlfn.STDEV.S(IF(I$17:I$1040=I44,$C$17:$C$1040,""))</f>
        <v>5.7932620996772087E-3</v>
      </c>
      <c r="AX44" s="4">
        <f t="array" ref="AX44">_xlfn.STDEV.S(IF(J$17:J$1040=J44,$C$17:$C$1040,""))</f>
        <v>5.0529674437764646E-3</v>
      </c>
      <c r="AY44" s="4">
        <f t="array" ref="AY44">_xlfn.STDEV.S(IF(K$17:K$1040=K44,$C$17:$C$1040,""))</f>
        <v>4.6358646650943233E-3</v>
      </c>
      <c r="AZ44" s="4">
        <f t="array" ref="AZ44">_xlfn.STDEV.S(IF(L$17:L$1040=L44,$C$17:$C$1040,""))</f>
        <v>6.4469390205231228E-3</v>
      </c>
      <c r="BA44" s="7">
        <f t="shared" si="38"/>
        <v>25.249816339227213</v>
      </c>
      <c r="BB44" s="7">
        <f t="shared" si="39"/>
        <v>19.337097732986596</v>
      </c>
      <c r="BC44" s="7">
        <f t="shared" si="40"/>
        <v>13.942644307225322</v>
      </c>
      <c r="BD44" s="7">
        <f t="shared" si="41"/>
        <v>9.312435674660037</v>
      </c>
      <c r="BE44" s="7">
        <f t="shared" si="42"/>
        <v>5.0492536405430144</v>
      </c>
      <c r="BF44" s="7">
        <f t="shared" si="43"/>
        <v>4.740697933090491</v>
      </c>
      <c r="BG44" s="7">
        <f t="shared" si="44"/>
        <v>1.8203298302748501</v>
      </c>
      <c r="BH44" s="7">
        <f t="shared" si="45"/>
        <v>1.3043819820421059</v>
      </c>
    </row>
    <row r="45" spans="1:60" x14ac:dyDescent="0.25">
      <c r="A45" s="3">
        <v>42720</v>
      </c>
      <c r="B45" s="1">
        <v>2258.070068</v>
      </c>
      <c r="C45" s="4">
        <f t="shared" si="11"/>
        <v>-1.7506226483432474E-3</v>
      </c>
      <c r="D45" s="12">
        <f t="shared" si="46"/>
        <v>28</v>
      </c>
      <c r="E45" s="12">
        <f t="shared" si="12"/>
        <v>0</v>
      </c>
      <c r="F45" s="12">
        <f t="shared" si="12"/>
        <v>0</v>
      </c>
      <c r="G45" s="12">
        <f t="shared" si="12"/>
        <v>0</v>
      </c>
      <c r="H45" s="12">
        <f t="shared" si="12"/>
        <v>0</v>
      </c>
      <c r="I45" s="12">
        <f t="shared" si="12"/>
        <v>0</v>
      </c>
      <c r="J45" s="12">
        <f t="shared" si="12"/>
        <v>1</v>
      </c>
      <c r="K45" s="12">
        <f t="shared" si="12"/>
        <v>3</v>
      </c>
      <c r="L45" s="12">
        <f t="shared" si="12"/>
        <v>7</v>
      </c>
      <c r="M45" s="4">
        <f t="shared" si="13"/>
        <v>5.5670893354029969E-4</v>
      </c>
      <c r="N45" s="4">
        <f t="shared" si="14"/>
        <v>8.4569515266664716E-4</v>
      </c>
      <c r="O45" s="4">
        <f t="shared" si="15"/>
        <v>1.0917555206070035E-3</v>
      </c>
      <c r="P45" s="4">
        <f t="shared" si="16"/>
        <v>1.5094520457441078E-3</v>
      </c>
      <c r="Q45" s="4">
        <f t="shared" si="17"/>
        <v>2.6069631211706641E-3</v>
      </c>
      <c r="R45" s="4">
        <f t="shared" si="18"/>
        <v>1.7059300763159826E-3</v>
      </c>
      <c r="S45" s="4">
        <f t="shared" si="19"/>
        <v>3.2163062473221371E-4</v>
      </c>
      <c r="T45" s="4">
        <f t="shared" si="20"/>
        <v>3.5116226602599498E-4</v>
      </c>
      <c r="U45" s="6">
        <f t="shared" si="21"/>
        <v>-2.3073315818835471E-3</v>
      </c>
      <c r="V45" s="6">
        <f t="shared" si="22"/>
        <v>-2.5963178010098946E-3</v>
      </c>
      <c r="W45" s="6">
        <f t="shared" si="23"/>
        <v>-2.8423781689502509E-3</v>
      </c>
      <c r="X45" s="6">
        <f t="shared" si="24"/>
        <v>-3.2600746940873553E-3</v>
      </c>
      <c r="Y45" s="6">
        <f t="shared" si="25"/>
        <v>-4.3575857695139115E-3</v>
      </c>
      <c r="Z45" s="6">
        <f t="shared" si="26"/>
        <v>-3.4565527246592301E-3</v>
      </c>
      <c r="AA45" s="6">
        <f t="shared" si="27"/>
        <v>-2.0722532730754611E-3</v>
      </c>
      <c r="AB45" s="6">
        <f t="shared" si="28"/>
        <v>-2.1017849143692424E-3</v>
      </c>
      <c r="AC45" s="6">
        <f t="shared" si="47"/>
        <v>6.4122989092345373E-2</v>
      </c>
      <c r="AD45" s="6">
        <f t="shared" si="48"/>
        <v>5.574238873768117E-2</v>
      </c>
      <c r="AE45" s="6">
        <f t="shared" si="49"/>
        <v>4.8606638067410973E-2</v>
      </c>
      <c r="AF45" s="6">
        <f t="shared" si="50"/>
        <v>3.6493438838434866E-2</v>
      </c>
      <c r="AG45" s="6">
        <f t="shared" si="51"/>
        <v>4.665617651064765E-3</v>
      </c>
      <c r="AH45" s="6">
        <f t="shared" si="52"/>
        <v>1.9625185165007206E-3</v>
      </c>
      <c r="AI45" s="6">
        <f t="shared" si="53"/>
        <v>-2.1903798382505862E-3</v>
      </c>
      <c r="AJ45" s="6">
        <f t="shared" si="54"/>
        <v>-2.1017849143692424E-3</v>
      </c>
      <c r="AK45" s="6">
        <f t="shared" si="30"/>
        <v>0.18119814541183429</v>
      </c>
      <c r="AL45" s="6">
        <f t="shared" si="31"/>
        <v>8.7076310652948241E-2</v>
      </c>
      <c r="AM45" s="6">
        <f t="shared" si="32"/>
        <v>6.5024518490196248E-2</v>
      </c>
      <c r="AN45" s="6">
        <f t="shared" si="33"/>
        <v>4.7038106186696516E-2</v>
      </c>
      <c r="AO45" s="6">
        <f t="shared" si="34"/>
        <v>2.9251649747415013E-2</v>
      </c>
      <c r="AP45" s="6">
        <f t="shared" si="35"/>
        <v>2.3954592316684627E-2</v>
      </c>
      <c r="AQ45" s="6">
        <f t="shared" si="36"/>
        <v>8.4388027389883241E-3</v>
      </c>
      <c r="AR45" s="6">
        <f t="shared" si="37"/>
        <v>4.9103085816116776E-3</v>
      </c>
      <c r="AS45" s="4">
        <f t="array" ref="AS45">_xlfn.STDEV.S(IF(E$17:E$1040=E45,$C$17:$C$1040,""))</f>
        <v>7.1762163723278777E-3</v>
      </c>
      <c r="AT45" s="4">
        <f t="array" ref="AT45">_xlfn.STDEV.S(IF(F$17:F$1040=F45,$C$17:$C$1040,""))</f>
        <v>4.503070308446923E-3</v>
      </c>
      <c r="AU45" s="4">
        <f t="array" ref="AU45">_xlfn.STDEV.S(IF(G$17:G$1040=G45,$C$17:$C$1040,""))</f>
        <v>4.6637149350858362E-3</v>
      </c>
      <c r="AV45" s="4">
        <f t="array" ref="AV45">_xlfn.STDEV.S(IF(H$17:H$1040=H45,$C$17:$C$1040,""))</f>
        <v>5.0511066953934907E-3</v>
      </c>
      <c r="AW45" s="4">
        <f t="array" ref="AW45">_xlfn.STDEV.S(IF(I$17:I$1040=I45,$C$17:$C$1040,""))</f>
        <v>5.7932620996772087E-3</v>
      </c>
      <c r="AX45" s="4">
        <f t="array" ref="AX45">_xlfn.STDEV.S(IF(J$17:J$1040=J45,$C$17:$C$1040,""))</f>
        <v>5.0529674437764646E-3</v>
      </c>
      <c r="AY45" s="4">
        <f t="array" ref="AY45">_xlfn.STDEV.S(IF(K$17:K$1040=K45,$C$17:$C$1040,""))</f>
        <v>4.6358646650943233E-3</v>
      </c>
      <c r="AZ45" s="4">
        <f t="array" ref="AZ45">_xlfn.STDEV.S(IF(L$17:L$1040=L45,$C$17:$C$1040,""))</f>
        <v>2.9293140952425345E-3</v>
      </c>
      <c r="BA45" s="7">
        <f t="shared" si="38"/>
        <v>25.249816339227213</v>
      </c>
      <c r="BB45" s="7">
        <f t="shared" si="39"/>
        <v>19.337097732986596</v>
      </c>
      <c r="BC45" s="7">
        <f t="shared" si="40"/>
        <v>13.942644307225322</v>
      </c>
      <c r="BD45" s="7">
        <f t="shared" si="41"/>
        <v>9.312435674660037</v>
      </c>
      <c r="BE45" s="7">
        <f t="shared" si="42"/>
        <v>5.0492536405430144</v>
      </c>
      <c r="BF45" s="7">
        <f t="shared" si="43"/>
        <v>4.740697933090491</v>
      </c>
      <c r="BG45" s="7">
        <f t="shared" si="44"/>
        <v>1.8203298302748501</v>
      </c>
      <c r="BH45" s="7">
        <f t="shared" si="45"/>
        <v>1.6762656451168734</v>
      </c>
    </row>
    <row r="46" spans="1:60" x14ac:dyDescent="0.25">
      <c r="A46" s="3">
        <v>42723</v>
      </c>
      <c r="B46" s="1">
        <v>2262.530029</v>
      </c>
      <c r="C46" s="4">
        <f t="shared" si="11"/>
        <v>1.9751207295131135E-3</v>
      </c>
      <c r="D46" s="12">
        <f t="shared" si="46"/>
        <v>29</v>
      </c>
      <c r="E46" s="12">
        <f t="shared" si="12"/>
        <v>0</v>
      </c>
      <c r="F46" s="12">
        <f t="shared" si="12"/>
        <v>0</v>
      </c>
      <c r="G46" s="12">
        <f t="shared" si="12"/>
        <v>0</v>
      </c>
      <c r="H46" s="12">
        <f t="shared" si="12"/>
        <v>0</v>
      </c>
      <c r="I46" s="12">
        <f t="shared" si="12"/>
        <v>0</v>
      </c>
      <c r="J46" s="12">
        <f t="shared" si="12"/>
        <v>1</v>
      </c>
      <c r="K46" s="12">
        <f t="shared" si="12"/>
        <v>3</v>
      </c>
      <c r="L46" s="12">
        <f t="shared" si="12"/>
        <v>7</v>
      </c>
      <c r="M46" s="4">
        <f t="shared" si="13"/>
        <v>5.5670893354029969E-4</v>
      </c>
      <c r="N46" s="4">
        <f t="shared" si="14"/>
        <v>8.4569515266664716E-4</v>
      </c>
      <c r="O46" s="4">
        <f t="shared" si="15"/>
        <v>1.0917555206070035E-3</v>
      </c>
      <c r="P46" s="4">
        <f t="shared" si="16"/>
        <v>1.5094520457441078E-3</v>
      </c>
      <c r="Q46" s="4">
        <f t="shared" si="17"/>
        <v>2.6069631211706641E-3</v>
      </c>
      <c r="R46" s="4">
        <f t="shared" si="18"/>
        <v>1.7059300763159826E-3</v>
      </c>
      <c r="S46" s="4">
        <f t="shared" si="19"/>
        <v>3.2163062473221371E-4</v>
      </c>
      <c r="T46" s="4">
        <f t="shared" si="20"/>
        <v>3.5116226602599498E-4</v>
      </c>
      <c r="U46" s="6">
        <f t="shared" si="21"/>
        <v>1.4184117959728138E-3</v>
      </c>
      <c r="V46" s="6">
        <f t="shared" si="22"/>
        <v>1.1294255768464663E-3</v>
      </c>
      <c r="W46" s="6">
        <f t="shared" si="23"/>
        <v>8.8336520890610996E-4</v>
      </c>
      <c r="X46" s="6">
        <f t="shared" si="24"/>
        <v>4.6566868376900564E-4</v>
      </c>
      <c r="Y46" s="6">
        <f t="shared" si="25"/>
        <v>-6.3184239165755066E-4</v>
      </c>
      <c r="Z46" s="6">
        <f t="shared" si="26"/>
        <v>2.6919065319713081E-4</v>
      </c>
      <c r="AA46" s="6">
        <f t="shared" si="27"/>
        <v>1.6534901047808997E-3</v>
      </c>
      <c r="AB46" s="6">
        <f t="shared" si="28"/>
        <v>1.6239584634871185E-3</v>
      </c>
      <c r="AC46" s="6">
        <f t="shared" si="47"/>
        <v>6.5541400888318183E-2</v>
      </c>
      <c r="AD46" s="6">
        <f t="shared" si="48"/>
        <v>5.6871814314527633E-2</v>
      </c>
      <c r="AE46" s="6">
        <f t="shared" si="49"/>
        <v>4.9490003276317085E-2</v>
      </c>
      <c r="AF46" s="6">
        <f t="shared" si="50"/>
        <v>3.6959107522203868E-2</v>
      </c>
      <c r="AG46" s="6">
        <f t="shared" si="51"/>
        <v>4.0337752594072143E-3</v>
      </c>
      <c r="AH46" s="6">
        <f t="shared" si="52"/>
        <v>2.2317091696978514E-3</v>
      </c>
      <c r="AI46" s="6">
        <f t="shared" si="53"/>
        <v>-5.3688973346968649E-4</v>
      </c>
      <c r="AJ46" s="6">
        <f t="shared" si="54"/>
        <v>-4.7782645088212394E-4</v>
      </c>
      <c r="AK46" s="6">
        <f t="shared" si="30"/>
        <v>0.18119814541183429</v>
      </c>
      <c r="AL46" s="6">
        <f t="shared" si="31"/>
        <v>8.7076310652948241E-2</v>
      </c>
      <c r="AM46" s="6">
        <f t="shared" si="32"/>
        <v>6.5024518490196248E-2</v>
      </c>
      <c r="AN46" s="6">
        <f t="shared" si="33"/>
        <v>4.7038106186696516E-2</v>
      </c>
      <c r="AO46" s="6">
        <f t="shared" si="34"/>
        <v>2.9251649747415013E-2</v>
      </c>
      <c r="AP46" s="6">
        <f t="shared" si="35"/>
        <v>2.3954592316684627E-2</v>
      </c>
      <c r="AQ46" s="6">
        <f t="shared" si="36"/>
        <v>8.4388027389883241E-3</v>
      </c>
      <c r="AR46" s="6">
        <f t="shared" si="37"/>
        <v>4.9103085816116776E-3</v>
      </c>
      <c r="AS46" s="4">
        <f t="array" ref="AS46">_xlfn.STDEV.S(IF(E$17:E$1040=E46,$C$17:$C$1040,""))</f>
        <v>7.1762163723278777E-3</v>
      </c>
      <c r="AT46" s="4">
        <f t="array" ref="AT46">_xlfn.STDEV.S(IF(F$17:F$1040=F46,$C$17:$C$1040,""))</f>
        <v>4.503070308446923E-3</v>
      </c>
      <c r="AU46" s="4">
        <f t="array" ref="AU46">_xlfn.STDEV.S(IF(G$17:G$1040=G46,$C$17:$C$1040,""))</f>
        <v>4.6637149350858362E-3</v>
      </c>
      <c r="AV46" s="4">
        <f t="array" ref="AV46">_xlfn.STDEV.S(IF(H$17:H$1040=H46,$C$17:$C$1040,""))</f>
        <v>5.0511066953934907E-3</v>
      </c>
      <c r="AW46" s="4">
        <f t="array" ref="AW46">_xlfn.STDEV.S(IF(I$17:I$1040=I46,$C$17:$C$1040,""))</f>
        <v>5.7932620996772087E-3</v>
      </c>
      <c r="AX46" s="4">
        <f t="array" ref="AX46">_xlfn.STDEV.S(IF(J$17:J$1040=J46,$C$17:$C$1040,""))</f>
        <v>5.0529674437764646E-3</v>
      </c>
      <c r="AY46" s="4">
        <f t="array" ref="AY46">_xlfn.STDEV.S(IF(K$17:K$1040=K46,$C$17:$C$1040,""))</f>
        <v>4.6358646650943233E-3</v>
      </c>
      <c r="AZ46" s="4">
        <f t="array" ref="AZ46">_xlfn.STDEV.S(IF(L$17:L$1040=L46,$C$17:$C$1040,""))</f>
        <v>2.9293140952425345E-3</v>
      </c>
      <c r="BA46" s="7">
        <f t="shared" si="38"/>
        <v>25.249816339227213</v>
      </c>
      <c r="BB46" s="7">
        <f t="shared" si="39"/>
        <v>19.337097732986596</v>
      </c>
      <c r="BC46" s="7">
        <f t="shared" si="40"/>
        <v>13.942644307225322</v>
      </c>
      <c r="BD46" s="7">
        <f t="shared" si="41"/>
        <v>9.312435674660037</v>
      </c>
      <c r="BE46" s="7">
        <f t="shared" si="42"/>
        <v>5.0492536405430144</v>
      </c>
      <c r="BF46" s="7">
        <f t="shared" si="43"/>
        <v>4.740697933090491</v>
      </c>
      <c r="BG46" s="7">
        <f t="shared" si="44"/>
        <v>1.8203298302748501</v>
      </c>
      <c r="BH46" s="7">
        <f t="shared" si="45"/>
        <v>1.6762656451168734</v>
      </c>
    </row>
    <row r="47" spans="1:60" x14ac:dyDescent="0.25">
      <c r="A47" s="3">
        <v>42724</v>
      </c>
      <c r="B47" s="1">
        <v>2270.76001</v>
      </c>
      <c r="C47" s="4">
        <f t="shared" si="11"/>
        <v>3.6375123841505541E-3</v>
      </c>
      <c r="D47" s="12">
        <f t="shared" si="46"/>
        <v>30</v>
      </c>
      <c r="E47" s="12">
        <f t="shared" si="12"/>
        <v>0</v>
      </c>
      <c r="F47" s="12">
        <f t="shared" si="12"/>
        <v>0</v>
      </c>
      <c r="G47" s="12">
        <f t="shared" si="12"/>
        <v>0</v>
      </c>
      <c r="H47" s="12">
        <f t="shared" si="12"/>
        <v>0</v>
      </c>
      <c r="I47" s="12">
        <f t="shared" si="12"/>
        <v>0</v>
      </c>
      <c r="J47" s="12">
        <f t="shared" si="12"/>
        <v>1</v>
      </c>
      <c r="K47" s="12">
        <f t="shared" si="12"/>
        <v>3</v>
      </c>
      <c r="L47" s="12">
        <f t="shared" si="12"/>
        <v>7</v>
      </c>
      <c r="M47" s="4">
        <f t="shared" si="13"/>
        <v>5.5670893354029969E-4</v>
      </c>
      <c r="N47" s="4">
        <f t="shared" si="14"/>
        <v>8.4569515266664716E-4</v>
      </c>
      <c r="O47" s="4">
        <f t="shared" si="15"/>
        <v>1.0917555206070035E-3</v>
      </c>
      <c r="P47" s="4">
        <f t="shared" si="16"/>
        <v>1.5094520457441078E-3</v>
      </c>
      <c r="Q47" s="4">
        <f t="shared" si="17"/>
        <v>2.6069631211706641E-3</v>
      </c>
      <c r="R47" s="4">
        <f t="shared" si="18"/>
        <v>1.7059300763159826E-3</v>
      </c>
      <c r="S47" s="4">
        <f t="shared" si="19"/>
        <v>3.2163062473221371E-4</v>
      </c>
      <c r="T47" s="4">
        <f t="shared" si="20"/>
        <v>3.5116226602599498E-4</v>
      </c>
      <c r="U47" s="6">
        <f t="shared" si="21"/>
        <v>3.0808034506102544E-3</v>
      </c>
      <c r="V47" s="6">
        <f t="shared" si="22"/>
        <v>2.791817231483907E-3</v>
      </c>
      <c r="W47" s="6">
        <f t="shared" si="23"/>
        <v>2.5457568635435506E-3</v>
      </c>
      <c r="X47" s="6">
        <f t="shared" si="24"/>
        <v>2.1280603384064463E-3</v>
      </c>
      <c r="Y47" s="6">
        <f t="shared" si="25"/>
        <v>1.03054926297989E-3</v>
      </c>
      <c r="Z47" s="6">
        <f t="shared" si="26"/>
        <v>1.9315823078345715E-3</v>
      </c>
      <c r="AA47" s="6">
        <f t="shared" si="27"/>
        <v>3.3158817594183404E-3</v>
      </c>
      <c r="AB47" s="6">
        <f t="shared" si="28"/>
        <v>3.2863501181245591E-3</v>
      </c>
      <c r="AC47" s="6">
        <f t="shared" si="47"/>
        <v>6.8622204338928433E-2</v>
      </c>
      <c r="AD47" s="6">
        <f t="shared" si="48"/>
        <v>5.9663631546011536E-2</v>
      </c>
      <c r="AE47" s="6">
        <f t="shared" si="49"/>
        <v>5.2035760139860637E-2</v>
      </c>
      <c r="AF47" s="6">
        <f t="shared" si="50"/>
        <v>3.9087167860610311E-2</v>
      </c>
      <c r="AG47" s="6">
        <f t="shared" si="51"/>
        <v>5.0643245223871043E-3</v>
      </c>
      <c r="AH47" s="6">
        <f t="shared" si="52"/>
        <v>4.1632914775324228E-3</v>
      </c>
      <c r="AI47" s="6">
        <f t="shared" si="53"/>
        <v>2.7789920259486539E-3</v>
      </c>
      <c r="AJ47" s="6">
        <f t="shared" si="54"/>
        <v>2.8085236672424352E-3</v>
      </c>
      <c r="AK47" s="6">
        <f t="shared" si="30"/>
        <v>0.18119814541183429</v>
      </c>
      <c r="AL47" s="6">
        <f t="shared" si="31"/>
        <v>8.7076310652948241E-2</v>
      </c>
      <c r="AM47" s="6">
        <f t="shared" si="32"/>
        <v>6.5024518490196248E-2</v>
      </c>
      <c r="AN47" s="6">
        <f t="shared" si="33"/>
        <v>4.7038106186696516E-2</v>
      </c>
      <c r="AO47" s="6">
        <f t="shared" si="34"/>
        <v>2.9251649747415013E-2</v>
      </c>
      <c r="AP47" s="6">
        <f t="shared" si="35"/>
        <v>2.3954592316684627E-2</v>
      </c>
      <c r="AQ47" s="6">
        <f t="shared" si="36"/>
        <v>8.4388027389883241E-3</v>
      </c>
      <c r="AR47" s="6">
        <f t="shared" si="37"/>
        <v>4.9103085816116776E-3</v>
      </c>
      <c r="AS47" s="4">
        <f t="array" ref="AS47">_xlfn.STDEV.S(IF(E$17:E$1040=E47,$C$17:$C$1040,""))</f>
        <v>7.1762163723278777E-3</v>
      </c>
      <c r="AT47" s="4">
        <f t="array" ref="AT47">_xlfn.STDEV.S(IF(F$17:F$1040=F47,$C$17:$C$1040,""))</f>
        <v>4.503070308446923E-3</v>
      </c>
      <c r="AU47" s="4">
        <f t="array" ref="AU47">_xlfn.STDEV.S(IF(G$17:G$1040=G47,$C$17:$C$1040,""))</f>
        <v>4.6637149350858362E-3</v>
      </c>
      <c r="AV47" s="4">
        <f t="array" ref="AV47">_xlfn.STDEV.S(IF(H$17:H$1040=H47,$C$17:$C$1040,""))</f>
        <v>5.0511066953934907E-3</v>
      </c>
      <c r="AW47" s="4">
        <f t="array" ref="AW47">_xlfn.STDEV.S(IF(I$17:I$1040=I47,$C$17:$C$1040,""))</f>
        <v>5.7932620996772087E-3</v>
      </c>
      <c r="AX47" s="4">
        <f t="array" ref="AX47">_xlfn.STDEV.S(IF(J$17:J$1040=J47,$C$17:$C$1040,""))</f>
        <v>5.0529674437764646E-3</v>
      </c>
      <c r="AY47" s="4">
        <f t="array" ref="AY47">_xlfn.STDEV.S(IF(K$17:K$1040=K47,$C$17:$C$1040,""))</f>
        <v>4.6358646650943233E-3</v>
      </c>
      <c r="AZ47" s="4">
        <f t="array" ref="AZ47">_xlfn.STDEV.S(IF(L$17:L$1040=L47,$C$17:$C$1040,""))</f>
        <v>2.9293140952425345E-3</v>
      </c>
      <c r="BA47" s="7">
        <f t="shared" si="38"/>
        <v>25.249816339227213</v>
      </c>
      <c r="BB47" s="7">
        <f t="shared" si="39"/>
        <v>19.337097732986596</v>
      </c>
      <c r="BC47" s="7">
        <f t="shared" si="40"/>
        <v>13.942644307225322</v>
      </c>
      <c r="BD47" s="7">
        <f t="shared" si="41"/>
        <v>9.312435674660037</v>
      </c>
      <c r="BE47" s="7">
        <f t="shared" si="42"/>
        <v>5.0492536405430144</v>
      </c>
      <c r="BF47" s="7">
        <f t="shared" si="43"/>
        <v>4.740697933090491</v>
      </c>
      <c r="BG47" s="7">
        <f t="shared" si="44"/>
        <v>1.8203298302748501</v>
      </c>
      <c r="BH47" s="7">
        <f t="shared" si="45"/>
        <v>1.6762656451168734</v>
      </c>
    </row>
    <row r="48" spans="1:60" x14ac:dyDescent="0.25">
      <c r="A48" s="3">
        <v>42725</v>
      </c>
      <c r="B48" s="1">
        <v>2265.179932</v>
      </c>
      <c r="C48" s="4">
        <f t="shared" si="11"/>
        <v>-2.4573614012164402E-3</v>
      </c>
      <c r="D48" s="12">
        <f t="shared" si="46"/>
        <v>31</v>
      </c>
      <c r="E48" s="12">
        <f t="shared" si="12"/>
        <v>0</v>
      </c>
      <c r="F48" s="12">
        <f t="shared" si="12"/>
        <v>0</v>
      </c>
      <c r="G48" s="12">
        <f t="shared" si="12"/>
        <v>0</v>
      </c>
      <c r="H48" s="12">
        <f t="shared" si="12"/>
        <v>0</v>
      </c>
      <c r="I48" s="12">
        <f t="shared" si="12"/>
        <v>0</v>
      </c>
      <c r="J48" s="12">
        <f t="shared" si="12"/>
        <v>1</v>
      </c>
      <c r="K48" s="12">
        <f t="shared" si="12"/>
        <v>3</v>
      </c>
      <c r="L48" s="12">
        <f t="shared" si="12"/>
        <v>7</v>
      </c>
      <c r="M48" s="4">
        <f t="shared" si="13"/>
        <v>5.5670893354029969E-4</v>
      </c>
      <c r="N48" s="4">
        <f t="shared" si="14"/>
        <v>8.4569515266664716E-4</v>
      </c>
      <c r="O48" s="4">
        <f t="shared" si="15"/>
        <v>1.0917555206070035E-3</v>
      </c>
      <c r="P48" s="4">
        <f t="shared" si="16"/>
        <v>1.5094520457441078E-3</v>
      </c>
      <c r="Q48" s="4">
        <f t="shared" si="17"/>
        <v>2.6069631211706641E-3</v>
      </c>
      <c r="R48" s="4">
        <f t="shared" si="18"/>
        <v>1.7059300763159826E-3</v>
      </c>
      <c r="S48" s="4">
        <f t="shared" si="19"/>
        <v>3.2163062473221371E-4</v>
      </c>
      <c r="T48" s="4">
        <f t="shared" si="20"/>
        <v>3.5116226602599498E-4</v>
      </c>
      <c r="U48" s="6">
        <f t="shared" si="21"/>
        <v>-3.0140703347567399E-3</v>
      </c>
      <c r="V48" s="6">
        <f t="shared" si="22"/>
        <v>-3.3030565538830874E-3</v>
      </c>
      <c r="W48" s="6">
        <f t="shared" si="23"/>
        <v>-3.5491169218234437E-3</v>
      </c>
      <c r="X48" s="6">
        <f t="shared" si="24"/>
        <v>-3.966813446960548E-3</v>
      </c>
      <c r="Y48" s="6">
        <f t="shared" si="25"/>
        <v>-5.0643245223871043E-3</v>
      </c>
      <c r="Z48" s="6">
        <f t="shared" si="26"/>
        <v>-4.1632914775324228E-3</v>
      </c>
      <c r="AA48" s="6">
        <f t="shared" si="27"/>
        <v>-2.7789920259486539E-3</v>
      </c>
      <c r="AB48" s="6">
        <f t="shared" si="28"/>
        <v>-2.8085236672424352E-3</v>
      </c>
      <c r="AC48" s="6">
        <f t="shared" si="47"/>
        <v>6.5608134004171689E-2</v>
      </c>
      <c r="AD48" s="6">
        <f t="shared" si="48"/>
        <v>5.6360574992128445E-2</v>
      </c>
      <c r="AE48" s="6">
        <f t="shared" si="49"/>
        <v>4.8486643218037195E-2</v>
      </c>
      <c r="AF48" s="6">
        <f t="shared" si="50"/>
        <v>3.512035441364976E-2</v>
      </c>
      <c r="AG48" s="6">
        <f t="shared" si="51"/>
        <v>0</v>
      </c>
      <c r="AH48" s="6">
        <f t="shared" si="52"/>
        <v>0</v>
      </c>
      <c r="AI48" s="6">
        <f t="shared" si="53"/>
        <v>0</v>
      </c>
      <c r="AJ48" s="6">
        <f t="shared" si="54"/>
        <v>0</v>
      </c>
      <c r="AK48" s="6">
        <f t="shared" si="30"/>
        <v>0.18119814541183429</v>
      </c>
      <c r="AL48" s="6">
        <f t="shared" si="31"/>
        <v>8.7076310652948241E-2</v>
      </c>
      <c r="AM48" s="6">
        <f t="shared" si="32"/>
        <v>6.5024518490196248E-2</v>
      </c>
      <c r="AN48" s="6">
        <f t="shared" si="33"/>
        <v>4.7038106186696516E-2</v>
      </c>
      <c r="AO48" s="6">
        <f t="shared" si="34"/>
        <v>2.9251649747415013E-2</v>
      </c>
      <c r="AP48" s="6">
        <f t="shared" si="35"/>
        <v>2.3954592316684627E-2</v>
      </c>
      <c r="AQ48" s="6">
        <f t="shared" si="36"/>
        <v>8.4388027389883241E-3</v>
      </c>
      <c r="AR48" s="6">
        <f t="shared" si="37"/>
        <v>4.9103085816116776E-3</v>
      </c>
      <c r="AS48" s="4">
        <f t="array" ref="AS48">_xlfn.STDEV.S(IF(E$17:E$1040=E48,$C$17:$C$1040,""))</f>
        <v>7.1762163723278777E-3</v>
      </c>
      <c r="AT48" s="4">
        <f t="array" ref="AT48">_xlfn.STDEV.S(IF(F$17:F$1040=F48,$C$17:$C$1040,""))</f>
        <v>4.503070308446923E-3</v>
      </c>
      <c r="AU48" s="4">
        <f t="array" ref="AU48">_xlfn.STDEV.S(IF(G$17:G$1040=G48,$C$17:$C$1040,""))</f>
        <v>4.6637149350858362E-3</v>
      </c>
      <c r="AV48" s="4">
        <f t="array" ref="AV48">_xlfn.STDEV.S(IF(H$17:H$1040=H48,$C$17:$C$1040,""))</f>
        <v>5.0511066953934907E-3</v>
      </c>
      <c r="AW48" s="4">
        <f t="array" ref="AW48">_xlfn.STDEV.S(IF(I$17:I$1040=I48,$C$17:$C$1040,""))</f>
        <v>5.7932620996772087E-3</v>
      </c>
      <c r="AX48" s="4">
        <f t="array" ref="AX48">_xlfn.STDEV.S(IF(J$17:J$1040=J48,$C$17:$C$1040,""))</f>
        <v>5.0529674437764646E-3</v>
      </c>
      <c r="AY48" s="4">
        <f t="array" ref="AY48">_xlfn.STDEV.S(IF(K$17:K$1040=K48,$C$17:$C$1040,""))</f>
        <v>4.6358646650943233E-3</v>
      </c>
      <c r="AZ48" s="4">
        <f t="array" ref="AZ48">_xlfn.STDEV.S(IF(L$17:L$1040=L48,$C$17:$C$1040,""))</f>
        <v>2.9293140952425345E-3</v>
      </c>
      <c r="BA48" s="7">
        <f t="shared" si="38"/>
        <v>25.249816339227213</v>
      </c>
      <c r="BB48" s="7">
        <f t="shared" si="39"/>
        <v>19.337097732986596</v>
      </c>
      <c r="BC48" s="7">
        <f t="shared" si="40"/>
        <v>13.942644307225322</v>
      </c>
      <c r="BD48" s="7">
        <f t="shared" si="41"/>
        <v>9.312435674660037</v>
      </c>
      <c r="BE48" s="7">
        <f t="shared" si="42"/>
        <v>5.0492536405430144</v>
      </c>
      <c r="BF48" s="7">
        <f t="shared" si="43"/>
        <v>4.740697933090491</v>
      </c>
      <c r="BG48" s="7">
        <f t="shared" si="44"/>
        <v>1.8203298302748501</v>
      </c>
      <c r="BH48" s="7">
        <f t="shared" si="45"/>
        <v>1.6762656451168734</v>
      </c>
    </row>
    <row r="49" spans="1:60" x14ac:dyDescent="0.25">
      <c r="A49" s="3">
        <v>42726</v>
      </c>
      <c r="B49" s="1">
        <v>2260.959961</v>
      </c>
      <c r="C49" s="4">
        <f t="shared" si="11"/>
        <v>-1.8629738593322065E-3</v>
      </c>
      <c r="D49" s="12">
        <f t="shared" si="46"/>
        <v>32</v>
      </c>
      <c r="E49" s="12">
        <f t="shared" si="12"/>
        <v>0</v>
      </c>
      <c r="F49" s="12">
        <f t="shared" si="12"/>
        <v>0</v>
      </c>
      <c r="G49" s="12">
        <f t="shared" si="12"/>
        <v>0</v>
      </c>
      <c r="H49" s="12">
        <f t="shared" si="12"/>
        <v>0</v>
      </c>
      <c r="I49" s="12">
        <f t="shared" si="12"/>
        <v>1</v>
      </c>
      <c r="J49" s="12">
        <f t="shared" si="12"/>
        <v>2</v>
      </c>
      <c r="K49" s="12">
        <f t="shared" si="12"/>
        <v>4</v>
      </c>
      <c r="L49" s="12">
        <f t="shared" si="12"/>
        <v>8</v>
      </c>
      <c r="M49" s="4">
        <f t="shared" si="13"/>
        <v>5.5670893354029969E-4</v>
      </c>
      <c r="N49" s="4">
        <f t="shared" si="14"/>
        <v>8.4569515266664716E-4</v>
      </c>
      <c r="O49" s="4">
        <f t="shared" si="15"/>
        <v>1.0917555206070035E-3</v>
      </c>
      <c r="P49" s="4">
        <f t="shared" si="16"/>
        <v>1.5094520457441078E-3</v>
      </c>
      <c r="Q49" s="4">
        <f t="shared" si="17"/>
        <v>4.1194097031755153E-4</v>
      </c>
      <c r="R49" s="4">
        <f t="shared" si="18"/>
        <v>8.2746283857043634E-5</v>
      </c>
      <c r="S49" s="4">
        <f t="shared" si="19"/>
        <v>3.1988488258047343E-4</v>
      </c>
      <c r="T49" s="4">
        <f t="shared" si="20"/>
        <v>-1.6798537543102066E-3</v>
      </c>
      <c r="U49" s="6">
        <f t="shared" si="21"/>
        <v>-2.4196827928725062E-3</v>
      </c>
      <c r="V49" s="6">
        <f t="shared" si="22"/>
        <v>-2.7086690119988537E-3</v>
      </c>
      <c r="W49" s="6">
        <f t="shared" si="23"/>
        <v>-2.95472937993921E-3</v>
      </c>
      <c r="X49" s="6">
        <f t="shared" si="24"/>
        <v>-3.3724259050763143E-3</v>
      </c>
      <c r="Y49" s="6">
        <f t="shared" si="25"/>
        <v>-2.274914829649758E-3</v>
      </c>
      <c r="Z49" s="6">
        <f t="shared" si="26"/>
        <v>-1.9457201431892501E-3</v>
      </c>
      <c r="AA49" s="6">
        <f t="shared" si="27"/>
        <v>-2.1828587419126799E-3</v>
      </c>
      <c r="AB49" s="6">
        <f t="shared" si="28"/>
        <v>-1.8312010502199993E-4</v>
      </c>
      <c r="AC49" s="6">
        <f t="shared" si="47"/>
        <v>6.3188451211299179E-2</v>
      </c>
      <c r="AD49" s="6">
        <f t="shared" si="48"/>
        <v>5.3651905980129588E-2</v>
      </c>
      <c r="AE49" s="6">
        <f t="shared" si="49"/>
        <v>4.5531913838097987E-2</v>
      </c>
      <c r="AF49" s="6">
        <f t="shared" si="50"/>
        <v>3.1747928508573442E-2</v>
      </c>
      <c r="AG49" s="6">
        <f t="shared" si="51"/>
        <v>-2.274914829649758E-3</v>
      </c>
      <c r="AH49" s="6">
        <f t="shared" si="52"/>
        <v>-1.9457201431892501E-3</v>
      </c>
      <c r="AI49" s="6">
        <f t="shared" si="53"/>
        <v>-2.1828587419126799E-3</v>
      </c>
      <c r="AJ49" s="6">
        <f t="shared" si="54"/>
        <v>-1.8312010502199993E-4</v>
      </c>
      <c r="AK49" s="6">
        <f t="shared" si="30"/>
        <v>0.18119814541183429</v>
      </c>
      <c r="AL49" s="6">
        <f t="shared" si="31"/>
        <v>8.7076310652948241E-2</v>
      </c>
      <c r="AM49" s="6">
        <f t="shared" si="32"/>
        <v>6.5024518490196248E-2</v>
      </c>
      <c r="AN49" s="6">
        <f t="shared" si="33"/>
        <v>4.7038106186696516E-2</v>
      </c>
      <c r="AO49" s="6">
        <f t="shared" si="34"/>
        <v>1.9803897103630452E-2</v>
      </c>
      <c r="AP49" s="6">
        <f t="shared" si="35"/>
        <v>1.6624152519991053E-2</v>
      </c>
      <c r="AQ49" s="6">
        <f t="shared" si="36"/>
        <v>1.4246538898644162E-2</v>
      </c>
      <c r="AR49" s="6">
        <f t="shared" si="37"/>
        <v>6.8597955535404931E-3</v>
      </c>
      <c r="AS49" s="4">
        <f t="array" ref="AS49">_xlfn.STDEV.S(IF(E$17:E$1040=E49,$C$17:$C$1040,""))</f>
        <v>7.1762163723278777E-3</v>
      </c>
      <c r="AT49" s="4">
        <f t="array" ref="AT49">_xlfn.STDEV.S(IF(F$17:F$1040=F49,$C$17:$C$1040,""))</f>
        <v>4.503070308446923E-3</v>
      </c>
      <c r="AU49" s="4">
        <f t="array" ref="AU49">_xlfn.STDEV.S(IF(G$17:G$1040=G49,$C$17:$C$1040,""))</f>
        <v>4.6637149350858362E-3</v>
      </c>
      <c r="AV49" s="4">
        <f t="array" ref="AV49">_xlfn.STDEV.S(IF(H$17:H$1040=H49,$C$17:$C$1040,""))</f>
        <v>5.0511066953934907E-3</v>
      </c>
      <c r="AW49" s="4">
        <f t="array" ref="AW49">_xlfn.STDEV.S(IF(I$17:I$1040=I49,$C$17:$C$1040,""))</f>
        <v>3.9751378679019241E-3</v>
      </c>
      <c r="AX49" s="4">
        <f t="array" ref="AX49">_xlfn.STDEV.S(IF(J$17:J$1040=J49,$C$17:$C$1040,""))</f>
        <v>4.1356967134785066E-3</v>
      </c>
      <c r="AY49" s="4">
        <f t="array" ref="AY49">_xlfn.STDEV.S(IF(K$17:K$1040=K49,$C$17:$C$1040,""))</f>
        <v>5.4176992275085656E-3</v>
      </c>
      <c r="AZ49" s="4">
        <f t="array" ref="AZ49">_xlfn.STDEV.S(IF(L$17:L$1040=L49,$C$17:$C$1040,""))</f>
        <v>4.7831854351888812E-3</v>
      </c>
      <c r="BA49" s="7">
        <f t="shared" si="38"/>
        <v>25.249816339227213</v>
      </c>
      <c r="BB49" s="7">
        <f t="shared" si="39"/>
        <v>19.337097732986596</v>
      </c>
      <c r="BC49" s="7">
        <f t="shared" si="40"/>
        <v>13.942644307225322</v>
      </c>
      <c r="BD49" s="7">
        <f t="shared" si="41"/>
        <v>9.312435674660037</v>
      </c>
      <c r="BE49" s="7">
        <f t="shared" si="42"/>
        <v>4.9819396865555605</v>
      </c>
      <c r="BF49" s="7">
        <f t="shared" si="43"/>
        <v>4.0196739924888227</v>
      </c>
      <c r="BG49" s="7">
        <f t="shared" si="44"/>
        <v>2.6296289809347186</v>
      </c>
      <c r="BH49" s="7">
        <f t="shared" si="45"/>
        <v>1.4341479431414956</v>
      </c>
    </row>
    <row r="50" spans="1:60" x14ac:dyDescent="0.25">
      <c r="A50" s="3">
        <v>42727</v>
      </c>
      <c r="B50" s="1">
        <v>2263.790039</v>
      </c>
      <c r="C50" s="4">
        <f t="shared" si="11"/>
        <v>1.2517152222140115E-3</v>
      </c>
      <c r="D50" s="12">
        <f t="shared" si="46"/>
        <v>33</v>
      </c>
      <c r="E50" s="12">
        <f t="shared" si="12"/>
        <v>0</v>
      </c>
      <c r="F50" s="12">
        <f t="shared" si="12"/>
        <v>0</v>
      </c>
      <c r="G50" s="12">
        <f t="shared" si="12"/>
        <v>0</v>
      </c>
      <c r="H50" s="12">
        <f t="shared" si="12"/>
        <v>0</v>
      </c>
      <c r="I50" s="12">
        <f t="shared" si="12"/>
        <v>1</v>
      </c>
      <c r="J50" s="12">
        <f t="shared" si="12"/>
        <v>2</v>
      </c>
      <c r="K50" s="12">
        <f t="shared" si="12"/>
        <v>4</v>
      </c>
      <c r="L50" s="12">
        <f t="shared" si="12"/>
        <v>8</v>
      </c>
      <c r="M50" s="4">
        <f t="shared" si="13"/>
        <v>5.5670893354029969E-4</v>
      </c>
      <c r="N50" s="4">
        <f t="shared" si="14"/>
        <v>8.4569515266664716E-4</v>
      </c>
      <c r="O50" s="4">
        <f t="shared" si="15"/>
        <v>1.0917555206070035E-3</v>
      </c>
      <c r="P50" s="4">
        <f t="shared" si="16"/>
        <v>1.5094520457441078E-3</v>
      </c>
      <c r="Q50" s="4">
        <f t="shared" si="17"/>
        <v>4.1194097031755153E-4</v>
      </c>
      <c r="R50" s="4">
        <f t="shared" si="18"/>
        <v>8.2746283857043634E-5</v>
      </c>
      <c r="S50" s="4">
        <f t="shared" si="19"/>
        <v>3.1988488258047343E-4</v>
      </c>
      <c r="T50" s="4">
        <f t="shared" si="20"/>
        <v>-1.6798537543102066E-3</v>
      </c>
      <c r="U50" s="6">
        <f t="shared" si="21"/>
        <v>6.9500628867371185E-4</v>
      </c>
      <c r="V50" s="6">
        <f t="shared" si="22"/>
        <v>4.0602006954736439E-4</v>
      </c>
      <c r="W50" s="6">
        <f t="shared" si="23"/>
        <v>1.5995970160700805E-4</v>
      </c>
      <c r="X50" s="6">
        <f t="shared" si="24"/>
        <v>-2.5773682353009628E-4</v>
      </c>
      <c r="Y50" s="6">
        <f t="shared" si="25"/>
        <v>8.3977425189646002E-4</v>
      </c>
      <c r="Z50" s="6">
        <f t="shared" si="26"/>
        <v>1.1689689383569679E-3</v>
      </c>
      <c r="AA50" s="6">
        <f t="shared" si="27"/>
        <v>9.3183033963353812E-4</v>
      </c>
      <c r="AB50" s="6">
        <f t="shared" si="28"/>
        <v>2.9315689765242181E-3</v>
      </c>
      <c r="AC50" s="6">
        <f t="shared" si="47"/>
        <v>6.3883457499972887E-2</v>
      </c>
      <c r="AD50" s="6">
        <f t="shared" si="48"/>
        <v>5.4057926049676949E-2</v>
      </c>
      <c r="AE50" s="6">
        <f t="shared" si="49"/>
        <v>4.5691873539704997E-2</v>
      </c>
      <c r="AF50" s="6">
        <f t="shared" si="50"/>
        <v>3.1490191685043342E-2</v>
      </c>
      <c r="AG50" s="6">
        <f t="shared" si="51"/>
        <v>-1.435140577753298E-3</v>
      </c>
      <c r="AH50" s="6">
        <f t="shared" si="52"/>
        <v>-7.7675120483228222E-4</v>
      </c>
      <c r="AI50" s="6">
        <f t="shared" si="53"/>
        <v>-1.2510284022791418E-3</v>
      </c>
      <c r="AJ50" s="6">
        <f t="shared" si="54"/>
        <v>2.7484488715022182E-3</v>
      </c>
      <c r="AK50" s="6">
        <f t="shared" si="30"/>
        <v>0.18119814541183429</v>
      </c>
      <c r="AL50" s="6">
        <f t="shared" si="31"/>
        <v>8.7076310652948241E-2</v>
      </c>
      <c r="AM50" s="6">
        <f t="shared" si="32"/>
        <v>6.5024518490196248E-2</v>
      </c>
      <c r="AN50" s="6">
        <f t="shared" si="33"/>
        <v>4.7038106186696516E-2</v>
      </c>
      <c r="AO50" s="6">
        <f t="shared" si="34"/>
        <v>1.9803897103630452E-2</v>
      </c>
      <c r="AP50" s="6">
        <f t="shared" si="35"/>
        <v>1.6624152519991053E-2</v>
      </c>
      <c r="AQ50" s="6">
        <f t="shared" si="36"/>
        <v>1.4246538898644162E-2</v>
      </c>
      <c r="AR50" s="6">
        <f t="shared" si="37"/>
        <v>6.8597955535404931E-3</v>
      </c>
      <c r="AS50" s="4">
        <f t="array" ref="AS50">_xlfn.STDEV.S(IF(E$17:E$1040=E50,$C$17:$C$1040,""))</f>
        <v>7.1762163723278777E-3</v>
      </c>
      <c r="AT50" s="4">
        <f t="array" ref="AT50">_xlfn.STDEV.S(IF(F$17:F$1040=F50,$C$17:$C$1040,""))</f>
        <v>4.503070308446923E-3</v>
      </c>
      <c r="AU50" s="4">
        <f t="array" ref="AU50">_xlfn.STDEV.S(IF(G$17:G$1040=G50,$C$17:$C$1040,""))</f>
        <v>4.6637149350858362E-3</v>
      </c>
      <c r="AV50" s="4">
        <f t="array" ref="AV50">_xlfn.STDEV.S(IF(H$17:H$1040=H50,$C$17:$C$1040,""))</f>
        <v>5.0511066953934907E-3</v>
      </c>
      <c r="AW50" s="4">
        <f t="array" ref="AW50">_xlfn.STDEV.S(IF(I$17:I$1040=I50,$C$17:$C$1040,""))</f>
        <v>3.9751378679019241E-3</v>
      </c>
      <c r="AX50" s="4">
        <f t="array" ref="AX50">_xlfn.STDEV.S(IF(J$17:J$1040=J50,$C$17:$C$1040,""))</f>
        <v>4.1356967134785066E-3</v>
      </c>
      <c r="AY50" s="4">
        <f t="array" ref="AY50">_xlfn.STDEV.S(IF(K$17:K$1040=K50,$C$17:$C$1040,""))</f>
        <v>5.4176992275085656E-3</v>
      </c>
      <c r="AZ50" s="4">
        <f t="array" ref="AZ50">_xlfn.STDEV.S(IF(L$17:L$1040=L50,$C$17:$C$1040,""))</f>
        <v>4.7831854351888812E-3</v>
      </c>
      <c r="BA50" s="7">
        <f t="shared" si="38"/>
        <v>25.249816339227213</v>
      </c>
      <c r="BB50" s="7">
        <f t="shared" si="39"/>
        <v>19.337097732986596</v>
      </c>
      <c r="BC50" s="7">
        <f t="shared" si="40"/>
        <v>13.942644307225322</v>
      </c>
      <c r="BD50" s="7">
        <f t="shared" si="41"/>
        <v>9.312435674660037</v>
      </c>
      <c r="BE50" s="7">
        <f t="shared" si="42"/>
        <v>4.9819396865555605</v>
      </c>
      <c r="BF50" s="7">
        <f t="shared" si="43"/>
        <v>4.0196739924888227</v>
      </c>
      <c r="BG50" s="7">
        <f t="shared" si="44"/>
        <v>2.6296289809347186</v>
      </c>
      <c r="BH50" s="7">
        <f t="shared" si="45"/>
        <v>1.4341479431414956</v>
      </c>
    </row>
    <row r="51" spans="1:60" x14ac:dyDescent="0.25">
      <c r="A51" s="3">
        <v>42731</v>
      </c>
      <c r="B51" s="1">
        <v>2268.8798830000001</v>
      </c>
      <c r="C51" s="4">
        <f t="shared" si="11"/>
        <v>2.2483728227060684E-3</v>
      </c>
      <c r="D51" s="12">
        <f t="shared" si="46"/>
        <v>34</v>
      </c>
      <c r="E51" s="12">
        <f t="shared" si="12"/>
        <v>0</v>
      </c>
      <c r="F51" s="12">
        <f t="shared" si="12"/>
        <v>0</v>
      </c>
      <c r="G51" s="12">
        <f t="shared" si="12"/>
        <v>0</v>
      </c>
      <c r="H51" s="12">
        <f t="shared" si="12"/>
        <v>0</v>
      </c>
      <c r="I51" s="12">
        <f t="shared" si="12"/>
        <v>1</v>
      </c>
      <c r="J51" s="12">
        <f t="shared" si="12"/>
        <v>2</v>
      </c>
      <c r="K51" s="12">
        <f t="shared" si="12"/>
        <v>4</v>
      </c>
      <c r="L51" s="12">
        <f t="shared" si="12"/>
        <v>8</v>
      </c>
      <c r="M51" s="4">
        <f t="shared" si="13"/>
        <v>5.5670893354029969E-4</v>
      </c>
      <c r="N51" s="4">
        <f t="shared" si="14"/>
        <v>8.4569515266664716E-4</v>
      </c>
      <c r="O51" s="4">
        <f t="shared" si="15"/>
        <v>1.0917555206070035E-3</v>
      </c>
      <c r="P51" s="4">
        <f t="shared" si="16"/>
        <v>1.5094520457441078E-3</v>
      </c>
      <c r="Q51" s="4">
        <f t="shared" si="17"/>
        <v>4.1194097031755153E-4</v>
      </c>
      <c r="R51" s="4">
        <f t="shared" si="18"/>
        <v>8.2746283857043634E-5</v>
      </c>
      <c r="S51" s="4">
        <f t="shared" si="19"/>
        <v>3.1988488258047343E-4</v>
      </c>
      <c r="T51" s="4">
        <f t="shared" si="20"/>
        <v>-1.6798537543102066E-3</v>
      </c>
      <c r="U51" s="6">
        <f t="shared" si="21"/>
        <v>1.6916638891657687E-3</v>
      </c>
      <c r="V51" s="6">
        <f t="shared" si="22"/>
        <v>1.4026776700394213E-3</v>
      </c>
      <c r="W51" s="6">
        <f t="shared" si="23"/>
        <v>1.1566173020990649E-3</v>
      </c>
      <c r="X51" s="6">
        <f t="shared" si="24"/>
        <v>7.389207769619606E-4</v>
      </c>
      <c r="Y51" s="6">
        <f t="shared" si="25"/>
        <v>1.8364318523885169E-3</v>
      </c>
      <c r="Z51" s="6">
        <f t="shared" si="26"/>
        <v>2.1656265388490248E-3</v>
      </c>
      <c r="AA51" s="6">
        <f t="shared" si="27"/>
        <v>1.928487940125595E-3</v>
      </c>
      <c r="AB51" s="6">
        <f t="shared" si="28"/>
        <v>3.928226577016275E-3</v>
      </c>
      <c r="AC51" s="6">
        <f t="shared" si="47"/>
        <v>6.5575121389138652E-2</v>
      </c>
      <c r="AD51" s="6">
        <f t="shared" si="48"/>
        <v>5.5460603719716367E-2</v>
      </c>
      <c r="AE51" s="6">
        <f t="shared" si="49"/>
        <v>4.6848490841804064E-2</v>
      </c>
      <c r="AF51" s="6">
        <f t="shared" si="50"/>
        <v>3.2229112462005299E-2</v>
      </c>
      <c r="AG51" s="6">
        <f t="shared" si="51"/>
        <v>4.0129127463521888E-4</v>
      </c>
      <c r="AH51" s="6">
        <f t="shared" si="52"/>
        <v>1.3888753340167426E-3</v>
      </c>
      <c r="AI51" s="6">
        <f t="shared" si="53"/>
        <v>6.7745953784645319E-4</v>
      </c>
      <c r="AJ51" s="6">
        <f t="shared" si="54"/>
        <v>6.6766754485184932E-3</v>
      </c>
      <c r="AK51" s="6">
        <f t="shared" si="30"/>
        <v>0.18119814541183429</v>
      </c>
      <c r="AL51" s="6">
        <f t="shared" si="31"/>
        <v>8.7076310652948241E-2</v>
      </c>
      <c r="AM51" s="6">
        <f t="shared" si="32"/>
        <v>6.5024518490196248E-2</v>
      </c>
      <c r="AN51" s="6">
        <f t="shared" si="33"/>
        <v>4.7038106186696516E-2</v>
      </c>
      <c r="AO51" s="6">
        <f t="shared" si="34"/>
        <v>1.9803897103630452E-2</v>
      </c>
      <c r="AP51" s="6">
        <f t="shared" si="35"/>
        <v>1.6624152519991053E-2</v>
      </c>
      <c r="AQ51" s="6">
        <f t="shared" si="36"/>
        <v>1.4246538898644162E-2</v>
      </c>
      <c r="AR51" s="6">
        <f t="shared" si="37"/>
        <v>6.8597955535404931E-3</v>
      </c>
      <c r="AS51" s="4">
        <f t="array" ref="AS51">_xlfn.STDEV.S(IF(E$17:E$1040=E51,$C$17:$C$1040,""))</f>
        <v>7.1762163723278777E-3</v>
      </c>
      <c r="AT51" s="4">
        <f t="array" ref="AT51">_xlfn.STDEV.S(IF(F$17:F$1040=F51,$C$17:$C$1040,""))</f>
        <v>4.503070308446923E-3</v>
      </c>
      <c r="AU51" s="4">
        <f t="array" ref="AU51">_xlfn.STDEV.S(IF(G$17:G$1040=G51,$C$17:$C$1040,""))</f>
        <v>4.6637149350858362E-3</v>
      </c>
      <c r="AV51" s="4">
        <f t="array" ref="AV51">_xlfn.STDEV.S(IF(H$17:H$1040=H51,$C$17:$C$1040,""))</f>
        <v>5.0511066953934907E-3</v>
      </c>
      <c r="AW51" s="4">
        <f t="array" ref="AW51">_xlfn.STDEV.S(IF(I$17:I$1040=I51,$C$17:$C$1040,""))</f>
        <v>3.9751378679019241E-3</v>
      </c>
      <c r="AX51" s="4">
        <f t="array" ref="AX51">_xlfn.STDEV.S(IF(J$17:J$1040=J51,$C$17:$C$1040,""))</f>
        <v>4.1356967134785066E-3</v>
      </c>
      <c r="AY51" s="4">
        <f t="array" ref="AY51">_xlfn.STDEV.S(IF(K$17:K$1040=K51,$C$17:$C$1040,""))</f>
        <v>5.4176992275085656E-3</v>
      </c>
      <c r="AZ51" s="4">
        <f t="array" ref="AZ51">_xlfn.STDEV.S(IF(L$17:L$1040=L51,$C$17:$C$1040,""))</f>
        <v>4.7831854351888812E-3</v>
      </c>
      <c r="BA51" s="7">
        <f t="shared" si="38"/>
        <v>25.249816339227213</v>
      </c>
      <c r="BB51" s="7">
        <f t="shared" si="39"/>
        <v>19.337097732986596</v>
      </c>
      <c r="BC51" s="7">
        <f t="shared" si="40"/>
        <v>13.942644307225322</v>
      </c>
      <c r="BD51" s="7">
        <f t="shared" si="41"/>
        <v>9.312435674660037</v>
      </c>
      <c r="BE51" s="7">
        <f t="shared" si="42"/>
        <v>4.9819396865555605</v>
      </c>
      <c r="BF51" s="7">
        <f t="shared" si="43"/>
        <v>4.0196739924888227</v>
      </c>
      <c r="BG51" s="7">
        <f t="shared" si="44"/>
        <v>2.6296289809347186</v>
      </c>
      <c r="BH51" s="7">
        <f t="shared" si="45"/>
        <v>1.4341479431414956</v>
      </c>
    </row>
    <row r="52" spans="1:60" x14ac:dyDescent="0.25">
      <c r="A52" s="3">
        <v>42732</v>
      </c>
      <c r="B52" s="1">
        <v>2249.919922</v>
      </c>
      <c r="C52" s="4">
        <f t="shared" si="11"/>
        <v>-8.3565292028286997E-3</v>
      </c>
      <c r="D52" s="12">
        <f t="shared" si="46"/>
        <v>35</v>
      </c>
      <c r="E52" s="12">
        <f t="shared" si="12"/>
        <v>0</v>
      </c>
      <c r="F52" s="12">
        <f t="shared" si="12"/>
        <v>0</v>
      </c>
      <c r="G52" s="12">
        <f t="shared" si="12"/>
        <v>0</v>
      </c>
      <c r="H52" s="12">
        <f t="shared" si="12"/>
        <v>0</v>
      </c>
      <c r="I52" s="12">
        <f t="shared" si="12"/>
        <v>1</v>
      </c>
      <c r="J52" s="12">
        <f t="shared" si="12"/>
        <v>2</v>
      </c>
      <c r="K52" s="12">
        <f t="shared" si="12"/>
        <v>4</v>
      </c>
      <c r="L52" s="12">
        <f t="shared" si="12"/>
        <v>8</v>
      </c>
      <c r="M52" s="4">
        <f t="shared" si="13"/>
        <v>5.5670893354029969E-4</v>
      </c>
      <c r="N52" s="4">
        <f t="shared" si="14"/>
        <v>8.4569515266664716E-4</v>
      </c>
      <c r="O52" s="4">
        <f t="shared" si="15"/>
        <v>1.0917555206070035E-3</v>
      </c>
      <c r="P52" s="4">
        <f t="shared" si="16"/>
        <v>1.5094520457441078E-3</v>
      </c>
      <c r="Q52" s="4">
        <f t="shared" si="17"/>
        <v>4.1194097031755153E-4</v>
      </c>
      <c r="R52" s="4">
        <f t="shared" si="18"/>
        <v>8.2746283857043634E-5</v>
      </c>
      <c r="S52" s="4">
        <f t="shared" si="19"/>
        <v>3.1988488258047343E-4</v>
      </c>
      <c r="T52" s="4">
        <f t="shared" si="20"/>
        <v>-1.6798537543102066E-3</v>
      </c>
      <c r="U52" s="6">
        <f t="shared" si="21"/>
        <v>-8.9132381363689998E-3</v>
      </c>
      <c r="V52" s="6">
        <f t="shared" si="22"/>
        <v>-9.2022243554953469E-3</v>
      </c>
      <c r="W52" s="6">
        <f t="shared" si="23"/>
        <v>-9.4482847234357032E-3</v>
      </c>
      <c r="X52" s="6">
        <f t="shared" si="24"/>
        <v>-9.8659812485728075E-3</v>
      </c>
      <c r="Y52" s="6">
        <f t="shared" si="25"/>
        <v>-8.7684701731462512E-3</v>
      </c>
      <c r="Z52" s="6">
        <f t="shared" si="26"/>
        <v>-8.4392754866857433E-3</v>
      </c>
      <c r="AA52" s="6">
        <f t="shared" si="27"/>
        <v>-8.6764140854091731E-3</v>
      </c>
      <c r="AB52" s="6">
        <f t="shared" si="28"/>
        <v>-6.6766754485184932E-3</v>
      </c>
      <c r="AC52" s="6">
        <f t="shared" si="47"/>
        <v>5.6661883252769649E-2</v>
      </c>
      <c r="AD52" s="6">
        <f t="shared" si="48"/>
        <v>4.6258379364221017E-2</v>
      </c>
      <c r="AE52" s="6">
        <f t="shared" si="49"/>
        <v>3.7400206118368362E-2</v>
      </c>
      <c r="AF52" s="6">
        <f t="shared" si="50"/>
        <v>2.2363131213432492E-2</v>
      </c>
      <c r="AG52" s="6">
        <f t="shared" si="51"/>
        <v>-8.3671788985110324E-3</v>
      </c>
      <c r="AH52" s="6">
        <f t="shared" si="52"/>
        <v>-7.0504001526690008E-3</v>
      </c>
      <c r="AI52" s="6">
        <f t="shared" si="53"/>
        <v>-7.99895454756272E-3</v>
      </c>
      <c r="AJ52" s="6">
        <f t="shared" si="54"/>
        <v>0</v>
      </c>
      <c r="AK52" s="6">
        <f t="shared" si="30"/>
        <v>0.18119814541183429</v>
      </c>
      <c r="AL52" s="6">
        <f t="shared" si="31"/>
        <v>8.7076310652948241E-2</v>
      </c>
      <c r="AM52" s="6">
        <f t="shared" si="32"/>
        <v>6.5024518490196248E-2</v>
      </c>
      <c r="AN52" s="6">
        <f t="shared" si="33"/>
        <v>4.7038106186696516E-2</v>
      </c>
      <c r="AO52" s="6">
        <f t="shared" si="34"/>
        <v>1.9803897103630452E-2</v>
      </c>
      <c r="AP52" s="6">
        <f t="shared" si="35"/>
        <v>1.6624152519991053E-2</v>
      </c>
      <c r="AQ52" s="6">
        <f t="shared" si="36"/>
        <v>1.4246538898644162E-2</v>
      </c>
      <c r="AR52" s="6">
        <f t="shared" si="37"/>
        <v>6.8597955535404931E-3</v>
      </c>
      <c r="AS52" s="4">
        <f t="array" ref="AS52">_xlfn.STDEV.S(IF(E$17:E$1040=E52,$C$17:$C$1040,""))</f>
        <v>7.1762163723278777E-3</v>
      </c>
      <c r="AT52" s="4">
        <f t="array" ref="AT52">_xlfn.STDEV.S(IF(F$17:F$1040=F52,$C$17:$C$1040,""))</f>
        <v>4.503070308446923E-3</v>
      </c>
      <c r="AU52" s="4">
        <f t="array" ref="AU52">_xlfn.STDEV.S(IF(G$17:G$1040=G52,$C$17:$C$1040,""))</f>
        <v>4.6637149350858362E-3</v>
      </c>
      <c r="AV52" s="4">
        <f t="array" ref="AV52">_xlfn.STDEV.S(IF(H$17:H$1040=H52,$C$17:$C$1040,""))</f>
        <v>5.0511066953934907E-3</v>
      </c>
      <c r="AW52" s="4">
        <f t="array" ref="AW52">_xlfn.STDEV.S(IF(I$17:I$1040=I52,$C$17:$C$1040,""))</f>
        <v>3.9751378679019241E-3</v>
      </c>
      <c r="AX52" s="4">
        <f t="array" ref="AX52">_xlfn.STDEV.S(IF(J$17:J$1040=J52,$C$17:$C$1040,""))</f>
        <v>4.1356967134785066E-3</v>
      </c>
      <c r="AY52" s="4">
        <f t="array" ref="AY52">_xlfn.STDEV.S(IF(K$17:K$1040=K52,$C$17:$C$1040,""))</f>
        <v>5.4176992275085656E-3</v>
      </c>
      <c r="AZ52" s="4">
        <f t="array" ref="AZ52">_xlfn.STDEV.S(IF(L$17:L$1040=L52,$C$17:$C$1040,""))</f>
        <v>4.7831854351888812E-3</v>
      </c>
      <c r="BA52" s="7">
        <f t="shared" si="38"/>
        <v>25.249816339227213</v>
      </c>
      <c r="BB52" s="7">
        <f t="shared" si="39"/>
        <v>19.337097732986596</v>
      </c>
      <c r="BC52" s="7">
        <f t="shared" si="40"/>
        <v>13.942644307225322</v>
      </c>
      <c r="BD52" s="7">
        <f t="shared" si="41"/>
        <v>9.312435674660037</v>
      </c>
      <c r="BE52" s="7">
        <f t="shared" si="42"/>
        <v>4.9819396865555605</v>
      </c>
      <c r="BF52" s="7">
        <f t="shared" si="43"/>
        <v>4.0196739924888227</v>
      </c>
      <c r="BG52" s="7">
        <f t="shared" si="44"/>
        <v>2.6296289809347186</v>
      </c>
      <c r="BH52" s="7">
        <f t="shared" si="45"/>
        <v>1.4341479431414956</v>
      </c>
    </row>
    <row r="53" spans="1:60" x14ac:dyDescent="0.25">
      <c r="A53" s="3">
        <v>42733</v>
      </c>
      <c r="B53" s="1">
        <v>2249.26001</v>
      </c>
      <c r="C53" s="4">
        <f t="shared" si="11"/>
        <v>-2.9330466100030428E-4</v>
      </c>
      <c r="D53" s="12">
        <f t="shared" si="46"/>
        <v>36</v>
      </c>
      <c r="E53" s="12">
        <f t="shared" si="12"/>
        <v>0</v>
      </c>
      <c r="F53" s="12">
        <f t="shared" si="12"/>
        <v>0</v>
      </c>
      <c r="G53" s="12">
        <f t="shared" si="12"/>
        <v>0</v>
      </c>
      <c r="H53" s="12">
        <f t="shared" si="12"/>
        <v>0</v>
      </c>
      <c r="I53" s="12">
        <f t="shared" si="12"/>
        <v>1</v>
      </c>
      <c r="J53" s="12">
        <f t="shared" si="12"/>
        <v>2</v>
      </c>
      <c r="K53" s="12">
        <f t="shared" si="12"/>
        <v>4</v>
      </c>
      <c r="L53" s="12">
        <f t="shared" si="12"/>
        <v>9</v>
      </c>
      <c r="M53" s="4">
        <f t="shared" si="13"/>
        <v>5.5670893354029969E-4</v>
      </c>
      <c r="N53" s="4">
        <f t="shared" si="14"/>
        <v>8.4569515266664716E-4</v>
      </c>
      <c r="O53" s="4">
        <f t="shared" si="15"/>
        <v>1.0917555206070035E-3</v>
      </c>
      <c r="P53" s="4">
        <f t="shared" si="16"/>
        <v>1.5094520457441078E-3</v>
      </c>
      <c r="Q53" s="4">
        <f t="shared" si="17"/>
        <v>4.1194097031755153E-4</v>
      </c>
      <c r="R53" s="4">
        <f t="shared" si="18"/>
        <v>8.2746283857043634E-5</v>
      </c>
      <c r="S53" s="4">
        <f t="shared" si="19"/>
        <v>3.1988488258047343E-4</v>
      </c>
      <c r="T53" s="4">
        <f t="shared" si="20"/>
        <v>2.3196235194711534E-3</v>
      </c>
      <c r="U53" s="6">
        <f t="shared" si="21"/>
        <v>-8.5001359454060397E-4</v>
      </c>
      <c r="V53" s="6">
        <f t="shared" si="22"/>
        <v>-1.1389998136669514E-3</v>
      </c>
      <c r="W53" s="6">
        <f t="shared" si="23"/>
        <v>-1.3850601816073078E-3</v>
      </c>
      <c r="X53" s="6">
        <f t="shared" si="24"/>
        <v>-1.8027567067444121E-3</v>
      </c>
      <c r="Y53" s="6">
        <f t="shared" si="25"/>
        <v>-7.0524563131785581E-4</v>
      </c>
      <c r="Z53" s="6">
        <f t="shared" si="26"/>
        <v>-3.7605094485734791E-4</v>
      </c>
      <c r="AA53" s="6">
        <f t="shared" si="27"/>
        <v>-6.1318954358077771E-4</v>
      </c>
      <c r="AB53" s="6">
        <f t="shared" si="28"/>
        <v>-2.6129281804714577E-3</v>
      </c>
      <c r="AC53" s="6">
        <f t="shared" si="47"/>
        <v>5.5811869658229048E-2</v>
      </c>
      <c r="AD53" s="6">
        <f t="shared" si="48"/>
        <v>4.5119379550554062E-2</v>
      </c>
      <c r="AE53" s="6">
        <f t="shared" si="49"/>
        <v>3.6015145936761056E-2</v>
      </c>
      <c r="AF53" s="6">
        <f t="shared" si="50"/>
        <v>2.056037450668808E-2</v>
      </c>
      <c r="AG53" s="6">
        <f t="shared" si="51"/>
        <v>-9.0724245298288882E-3</v>
      </c>
      <c r="AH53" s="6">
        <f t="shared" si="52"/>
        <v>-7.4264510975263487E-3</v>
      </c>
      <c r="AI53" s="6">
        <f t="shared" si="53"/>
        <v>-8.6121440911434977E-3</v>
      </c>
      <c r="AJ53" s="6">
        <f t="shared" si="54"/>
        <v>-2.6129281804714577E-3</v>
      </c>
      <c r="AK53" s="6">
        <f t="shared" si="30"/>
        <v>0.18119814541183429</v>
      </c>
      <c r="AL53" s="6">
        <f t="shared" si="31"/>
        <v>8.7076310652948241E-2</v>
      </c>
      <c r="AM53" s="6">
        <f t="shared" si="32"/>
        <v>6.5024518490196248E-2</v>
      </c>
      <c r="AN53" s="6">
        <f t="shared" si="33"/>
        <v>4.7038106186696516E-2</v>
      </c>
      <c r="AO53" s="6">
        <f t="shared" si="34"/>
        <v>1.9803897103630452E-2</v>
      </c>
      <c r="AP53" s="6">
        <f t="shared" si="35"/>
        <v>1.6624152519991053E-2</v>
      </c>
      <c r="AQ53" s="6">
        <f t="shared" si="36"/>
        <v>1.4246538898644162E-2</v>
      </c>
      <c r="AR53" s="6">
        <f t="shared" si="37"/>
        <v>9.569602087016349E-3</v>
      </c>
      <c r="AS53" s="4">
        <f t="array" ref="AS53">_xlfn.STDEV.S(IF(E$17:E$1040=E53,$C$17:$C$1040,""))</f>
        <v>7.1762163723278777E-3</v>
      </c>
      <c r="AT53" s="4">
        <f t="array" ref="AT53">_xlfn.STDEV.S(IF(F$17:F$1040=F53,$C$17:$C$1040,""))</f>
        <v>4.503070308446923E-3</v>
      </c>
      <c r="AU53" s="4">
        <f t="array" ref="AU53">_xlfn.STDEV.S(IF(G$17:G$1040=G53,$C$17:$C$1040,""))</f>
        <v>4.6637149350858362E-3</v>
      </c>
      <c r="AV53" s="4">
        <f t="array" ref="AV53">_xlfn.STDEV.S(IF(H$17:H$1040=H53,$C$17:$C$1040,""))</f>
        <v>5.0511066953934907E-3</v>
      </c>
      <c r="AW53" s="4">
        <f t="array" ref="AW53">_xlfn.STDEV.S(IF(I$17:I$1040=I53,$C$17:$C$1040,""))</f>
        <v>3.9751378679019241E-3</v>
      </c>
      <c r="AX53" s="4">
        <f t="array" ref="AX53">_xlfn.STDEV.S(IF(J$17:J$1040=J53,$C$17:$C$1040,""))</f>
        <v>4.1356967134785066E-3</v>
      </c>
      <c r="AY53" s="4">
        <f t="array" ref="AY53">_xlfn.STDEV.S(IF(K$17:K$1040=K53,$C$17:$C$1040,""))</f>
        <v>5.4176992275085656E-3</v>
      </c>
      <c r="AZ53" s="4">
        <f t="array" ref="AZ53">_xlfn.STDEV.S(IF(L$17:L$1040=L53,$C$17:$C$1040,""))</f>
        <v>5.9113458363002271E-3</v>
      </c>
      <c r="BA53" s="7">
        <f t="shared" si="38"/>
        <v>25.249816339227213</v>
      </c>
      <c r="BB53" s="7">
        <f t="shared" si="39"/>
        <v>19.337097732986596</v>
      </c>
      <c r="BC53" s="7">
        <f t="shared" si="40"/>
        <v>13.942644307225322</v>
      </c>
      <c r="BD53" s="7">
        <f t="shared" si="41"/>
        <v>9.312435674660037</v>
      </c>
      <c r="BE53" s="7">
        <f t="shared" si="42"/>
        <v>4.9819396865555605</v>
      </c>
      <c r="BF53" s="7">
        <f t="shared" si="43"/>
        <v>4.0196739924888227</v>
      </c>
      <c r="BG53" s="7">
        <f t="shared" si="44"/>
        <v>2.6296289809347186</v>
      </c>
      <c r="BH53" s="7">
        <f t="shared" si="45"/>
        <v>1.6188533630111106</v>
      </c>
    </row>
    <row r="54" spans="1:60" x14ac:dyDescent="0.25">
      <c r="A54" s="3">
        <v>42734</v>
      </c>
      <c r="B54" s="1">
        <v>2238.830078</v>
      </c>
      <c r="C54" s="4">
        <f t="shared" si="11"/>
        <v>-4.6370503870737378E-3</v>
      </c>
      <c r="D54" s="12">
        <f t="shared" si="46"/>
        <v>37</v>
      </c>
      <c r="E54" s="12">
        <f t="shared" si="12"/>
        <v>0</v>
      </c>
      <c r="F54" s="12">
        <f t="shared" si="12"/>
        <v>0</v>
      </c>
      <c r="G54" s="12">
        <f t="shared" si="12"/>
        <v>0</v>
      </c>
      <c r="H54" s="12">
        <f t="shared" si="12"/>
        <v>0</v>
      </c>
      <c r="I54" s="12">
        <f t="shared" si="12"/>
        <v>1</v>
      </c>
      <c r="J54" s="12">
        <f t="shared" si="12"/>
        <v>2</v>
      </c>
      <c r="K54" s="12">
        <f t="shared" si="12"/>
        <v>4</v>
      </c>
      <c r="L54" s="12">
        <f t="shared" si="12"/>
        <v>9</v>
      </c>
      <c r="M54" s="4">
        <f t="shared" si="13"/>
        <v>5.5670893354029969E-4</v>
      </c>
      <c r="N54" s="4">
        <f t="shared" si="14"/>
        <v>8.4569515266664716E-4</v>
      </c>
      <c r="O54" s="4">
        <f t="shared" si="15"/>
        <v>1.0917555206070035E-3</v>
      </c>
      <c r="P54" s="4">
        <f t="shared" si="16"/>
        <v>1.5094520457441078E-3</v>
      </c>
      <c r="Q54" s="4">
        <f t="shared" si="17"/>
        <v>4.1194097031755153E-4</v>
      </c>
      <c r="R54" s="4">
        <f t="shared" si="18"/>
        <v>8.2746283857043634E-5</v>
      </c>
      <c r="S54" s="4">
        <f t="shared" si="19"/>
        <v>3.1988488258047343E-4</v>
      </c>
      <c r="T54" s="4">
        <f t="shared" si="20"/>
        <v>2.3196235194711534E-3</v>
      </c>
      <c r="U54" s="6">
        <f t="shared" si="21"/>
        <v>-5.193759320614038E-3</v>
      </c>
      <c r="V54" s="6">
        <f t="shared" si="22"/>
        <v>-5.482745539740385E-3</v>
      </c>
      <c r="W54" s="6">
        <f t="shared" si="23"/>
        <v>-5.7288059076807413E-3</v>
      </c>
      <c r="X54" s="6">
        <f t="shared" si="24"/>
        <v>-6.1465024328178457E-3</v>
      </c>
      <c r="Y54" s="6">
        <f t="shared" si="25"/>
        <v>-5.0489913573912894E-3</v>
      </c>
      <c r="Z54" s="6">
        <f t="shared" si="26"/>
        <v>-4.7197966709307815E-3</v>
      </c>
      <c r="AA54" s="6">
        <f t="shared" si="27"/>
        <v>-4.9569352696542113E-3</v>
      </c>
      <c r="AB54" s="6">
        <f t="shared" si="28"/>
        <v>-6.9566739065448913E-3</v>
      </c>
      <c r="AC54" s="6">
        <f t="shared" si="47"/>
        <v>5.0618110337615013E-2</v>
      </c>
      <c r="AD54" s="6">
        <f t="shared" si="48"/>
        <v>3.9636634010813673E-2</v>
      </c>
      <c r="AE54" s="6">
        <f t="shared" si="49"/>
        <v>3.0286340029080316E-2</v>
      </c>
      <c r="AF54" s="6">
        <f t="shared" si="50"/>
        <v>1.4413872073870234E-2</v>
      </c>
      <c r="AG54" s="6">
        <f t="shared" si="51"/>
        <v>-1.4121415887220178E-2</v>
      </c>
      <c r="AH54" s="6">
        <f t="shared" si="52"/>
        <v>-1.214624776845713E-2</v>
      </c>
      <c r="AI54" s="6">
        <f t="shared" si="53"/>
        <v>-1.3569079360797709E-2</v>
      </c>
      <c r="AJ54" s="6">
        <f t="shared" si="54"/>
        <v>-9.569602087016349E-3</v>
      </c>
      <c r="AK54" s="6">
        <f t="shared" si="30"/>
        <v>0.18119814541183429</v>
      </c>
      <c r="AL54" s="6">
        <f t="shared" si="31"/>
        <v>8.7076310652948241E-2</v>
      </c>
      <c r="AM54" s="6">
        <f t="shared" si="32"/>
        <v>6.5024518490196248E-2</v>
      </c>
      <c r="AN54" s="6">
        <f t="shared" si="33"/>
        <v>4.7038106186696516E-2</v>
      </c>
      <c r="AO54" s="6">
        <f t="shared" si="34"/>
        <v>1.9803897103630452E-2</v>
      </c>
      <c r="AP54" s="6">
        <f t="shared" si="35"/>
        <v>1.6624152519991053E-2</v>
      </c>
      <c r="AQ54" s="6">
        <f t="shared" si="36"/>
        <v>1.4246538898644162E-2</v>
      </c>
      <c r="AR54" s="6">
        <f t="shared" si="37"/>
        <v>9.569602087016349E-3</v>
      </c>
      <c r="AS54" s="4">
        <f t="array" ref="AS54">_xlfn.STDEV.S(IF(E$17:E$1040=E54,$C$17:$C$1040,""))</f>
        <v>7.1762163723278777E-3</v>
      </c>
      <c r="AT54" s="4">
        <f t="array" ref="AT54">_xlfn.STDEV.S(IF(F$17:F$1040=F54,$C$17:$C$1040,""))</f>
        <v>4.503070308446923E-3</v>
      </c>
      <c r="AU54" s="4">
        <f t="array" ref="AU54">_xlfn.STDEV.S(IF(G$17:G$1040=G54,$C$17:$C$1040,""))</f>
        <v>4.6637149350858362E-3</v>
      </c>
      <c r="AV54" s="4">
        <f t="array" ref="AV54">_xlfn.STDEV.S(IF(H$17:H$1040=H54,$C$17:$C$1040,""))</f>
        <v>5.0511066953934907E-3</v>
      </c>
      <c r="AW54" s="4">
        <f t="array" ref="AW54">_xlfn.STDEV.S(IF(I$17:I$1040=I54,$C$17:$C$1040,""))</f>
        <v>3.9751378679019241E-3</v>
      </c>
      <c r="AX54" s="4">
        <f t="array" ref="AX54">_xlfn.STDEV.S(IF(J$17:J$1040=J54,$C$17:$C$1040,""))</f>
        <v>4.1356967134785066E-3</v>
      </c>
      <c r="AY54" s="4">
        <f t="array" ref="AY54">_xlfn.STDEV.S(IF(K$17:K$1040=K54,$C$17:$C$1040,""))</f>
        <v>5.4176992275085656E-3</v>
      </c>
      <c r="AZ54" s="4">
        <f t="array" ref="AZ54">_xlfn.STDEV.S(IF(L$17:L$1040=L54,$C$17:$C$1040,""))</f>
        <v>5.9113458363002271E-3</v>
      </c>
      <c r="BA54" s="7">
        <f t="shared" si="38"/>
        <v>25.249816339227213</v>
      </c>
      <c r="BB54" s="7">
        <f t="shared" si="39"/>
        <v>19.337097732986596</v>
      </c>
      <c r="BC54" s="7">
        <f t="shared" si="40"/>
        <v>13.942644307225322</v>
      </c>
      <c r="BD54" s="7">
        <f t="shared" si="41"/>
        <v>9.312435674660037</v>
      </c>
      <c r="BE54" s="7">
        <f t="shared" si="42"/>
        <v>4.9819396865555605</v>
      </c>
      <c r="BF54" s="7">
        <f t="shared" si="43"/>
        <v>4.0196739924888227</v>
      </c>
      <c r="BG54" s="7">
        <f t="shared" si="44"/>
        <v>2.6296289809347186</v>
      </c>
      <c r="BH54" s="7">
        <f t="shared" si="45"/>
        <v>1.6188533630111106</v>
      </c>
    </row>
    <row r="55" spans="1:60" x14ac:dyDescent="0.25">
      <c r="A55" s="3">
        <v>42738</v>
      </c>
      <c r="B55" s="1">
        <v>2257.830078</v>
      </c>
      <c r="C55" s="4">
        <f t="shared" si="11"/>
        <v>8.486575281753117E-3</v>
      </c>
      <c r="D55" s="12">
        <f t="shared" si="46"/>
        <v>38</v>
      </c>
      <c r="E55" s="12">
        <f t="shared" si="12"/>
        <v>0</v>
      </c>
      <c r="F55" s="12">
        <f t="shared" si="12"/>
        <v>0</v>
      </c>
      <c r="G55" s="12">
        <f t="shared" si="12"/>
        <v>0</v>
      </c>
      <c r="H55" s="12">
        <f t="shared" si="12"/>
        <v>0</v>
      </c>
      <c r="I55" s="12">
        <f t="shared" si="12"/>
        <v>1</v>
      </c>
      <c r="J55" s="12">
        <f t="shared" si="12"/>
        <v>2</v>
      </c>
      <c r="K55" s="12">
        <f t="shared" si="12"/>
        <v>4</v>
      </c>
      <c r="L55" s="12">
        <f t="shared" si="12"/>
        <v>9</v>
      </c>
      <c r="M55" s="4">
        <f t="shared" si="13"/>
        <v>5.5670893354029969E-4</v>
      </c>
      <c r="N55" s="4">
        <f t="shared" si="14"/>
        <v>8.4569515266664716E-4</v>
      </c>
      <c r="O55" s="4">
        <f t="shared" si="15"/>
        <v>1.0917555206070035E-3</v>
      </c>
      <c r="P55" s="4">
        <f t="shared" si="16"/>
        <v>1.5094520457441078E-3</v>
      </c>
      <c r="Q55" s="4">
        <f t="shared" si="17"/>
        <v>4.1194097031755153E-4</v>
      </c>
      <c r="R55" s="4">
        <f t="shared" si="18"/>
        <v>8.2746283857043634E-5</v>
      </c>
      <c r="S55" s="4">
        <f t="shared" si="19"/>
        <v>3.1988488258047343E-4</v>
      </c>
      <c r="T55" s="4">
        <f t="shared" si="20"/>
        <v>2.3196235194711534E-3</v>
      </c>
      <c r="U55" s="6">
        <f t="shared" si="21"/>
        <v>7.9298663482128169E-3</v>
      </c>
      <c r="V55" s="6">
        <f t="shared" si="22"/>
        <v>7.6408801290864699E-3</v>
      </c>
      <c r="W55" s="6">
        <f t="shared" si="23"/>
        <v>7.3948197611461135E-3</v>
      </c>
      <c r="X55" s="6">
        <f t="shared" si="24"/>
        <v>6.9771232360090092E-3</v>
      </c>
      <c r="Y55" s="6">
        <f t="shared" si="25"/>
        <v>8.0746343114355655E-3</v>
      </c>
      <c r="Z55" s="6">
        <f t="shared" si="26"/>
        <v>8.4038289978960734E-3</v>
      </c>
      <c r="AA55" s="6">
        <f t="shared" si="27"/>
        <v>8.1666903991726436E-3</v>
      </c>
      <c r="AB55" s="6">
        <f t="shared" si="28"/>
        <v>6.1669517622819636E-3</v>
      </c>
      <c r="AC55" s="6">
        <f t="shared" si="47"/>
        <v>5.8547976685827827E-2</v>
      </c>
      <c r="AD55" s="6">
        <f t="shared" si="48"/>
        <v>4.727751413990014E-2</v>
      </c>
      <c r="AE55" s="6">
        <f t="shared" si="49"/>
        <v>3.7681159790226432E-2</v>
      </c>
      <c r="AF55" s="6">
        <f t="shared" si="50"/>
        <v>2.1390995309879243E-2</v>
      </c>
      <c r="AG55" s="6">
        <f t="shared" si="51"/>
        <v>-6.046781575784612E-3</v>
      </c>
      <c r="AH55" s="6">
        <f t="shared" si="52"/>
        <v>-3.7424187705610568E-3</v>
      </c>
      <c r="AI55" s="6">
        <f t="shared" si="53"/>
        <v>-5.4023889616250653E-3</v>
      </c>
      <c r="AJ55" s="6">
        <f t="shared" si="54"/>
        <v>-3.4026503247343853E-3</v>
      </c>
      <c r="AK55" s="6">
        <f t="shared" si="30"/>
        <v>0.18119814541183429</v>
      </c>
      <c r="AL55" s="6">
        <f t="shared" si="31"/>
        <v>8.7076310652948241E-2</v>
      </c>
      <c r="AM55" s="6">
        <f t="shared" si="32"/>
        <v>6.5024518490196248E-2</v>
      </c>
      <c r="AN55" s="6">
        <f t="shared" si="33"/>
        <v>4.7038106186696516E-2</v>
      </c>
      <c r="AO55" s="6">
        <f t="shared" si="34"/>
        <v>1.9803897103630452E-2</v>
      </c>
      <c r="AP55" s="6">
        <f t="shared" si="35"/>
        <v>1.6624152519991053E-2</v>
      </c>
      <c r="AQ55" s="6">
        <f t="shared" si="36"/>
        <v>1.4246538898644162E-2</v>
      </c>
      <c r="AR55" s="6">
        <f t="shared" si="37"/>
        <v>9.569602087016349E-3</v>
      </c>
      <c r="AS55" s="4">
        <f t="array" ref="AS55">_xlfn.STDEV.S(IF(E$17:E$1040=E55,$C$17:$C$1040,""))</f>
        <v>7.1762163723278777E-3</v>
      </c>
      <c r="AT55" s="4">
        <f t="array" ref="AT55">_xlfn.STDEV.S(IF(F$17:F$1040=F55,$C$17:$C$1040,""))</f>
        <v>4.503070308446923E-3</v>
      </c>
      <c r="AU55" s="4">
        <f t="array" ref="AU55">_xlfn.STDEV.S(IF(G$17:G$1040=G55,$C$17:$C$1040,""))</f>
        <v>4.6637149350858362E-3</v>
      </c>
      <c r="AV55" s="4">
        <f t="array" ref="AV55">_xlfn.STDEV.S(IF(H$17:H$1040=H55,$C$17:$C$1040,""))</f>
        <v>5.0511066953934907E-3</v>
      </c>
      <c r="AW55" s="4">
        <f t="array" ref="AW55">_xlfn.STDEV.S(IF(I$17:I$1040=I55,$C$17:$C$1040,""))</f>
        <v>3.9751378679019241E-3</v>
      </c>
      <c r="AX55" s="4">
        <f t="array" ref="AX55">_xlfn.STDEV.S(IF(J$17:J$1040=J55,$C$17:$C$1040,""))</f>
        <v>4.1356967134785066E-3</v>
      </c>
      <c r="AY55" s="4">
        <f t="array" ref="AY55">_xlfn.STDEV.S(IF(K$17:K$1040=K55,$C$17:$C$1040,""))</f>
        <v>5.4176992275085656E-3</v>
      </c>
      <c r="AZ55" s="4">
        <f t="array" ref="AZ55">_xlfn.STDEV.S(IF(L$17:L$1040=L55,$C$17:$C$1040,""))</f>
        <v>5.9113458363002271E-3</v>
      </c>
      <c r="BA55" s="7">
        <f t="shared" si="38"/>
        <v>25.249816339227213</v>
      </c>
      <c r="BB55" s="7">
        <f t="shared" si="39"/>
        <v>19.337097732986596</v>
      </c>
      <c r="BC55" s="7">
        <f t="shared" si="40"/>
        <v>13.942644307225322</v>
      </c>
      <c r="BD55" s="7">
        <f t="shared" si="41"/>
        <v>9.312435674660037</v>
      </c>
      <c r="BE55" s="7">
        <f t="shared" si="42"/>
        <v>4.9819396865555605</v>
      </c>
      <c r="BF55" s="7">
        <f t="shared" si="43"/>
        <v>4.0196739924888227</v>
      </c>
      <c r="BG55" s="7">
        <f t="shared" si="44"/>
        <v>2.6296289809347186</v>
      </c>
      <c r="BH55" s="7">
        <f t="shared" si="45"/>
        <v>1.6188533630111106</v>
      </c>
    </row>
    <row r="56" spans="1:60" x14ac:dyDescent="0.25">
      <c r="A56" s="3">
        <v>42739</v>
      </c>
      <c r="B56" s="1">
        <v>2270.75</v>
      </c>
      <c r="C56" s="4">
        <f t="shared" si="11"/>
        <v>5.7222738442055388E-3</v>
      </c>
      <c r="D56" s="12">
        <f t="shared" si="46"/>
        <v>39</v>
      </c>
      <c r="E56" s="12">
        <f t="shared" si="12"/>
        <v>0</v>
      </c>
      <c r="F56" s="12">
        <f t="shared" si="12"/>
        <v>0</v>
      </c>
      <c r="G56" s="12">
        <f t="shared" si="12"/>
        <v>0</v>
      </c>
      <c r="H56" s="12">
        <f t="shared" si="12"/>
        <v>0</v>
      </c>
      <c r="I56" s="12">
        <f t="shared" si="12"/>
        <v>1</v>
      </c>
      <c r="J56" s="12">
        <f t="shared" si="12"/>
        <v>2</v>
      </c>
      <c r="K56" s="12">
        <f t="shared" si="12"/>
        <v>4</v>
      </c>
      <c r="L56" s="12">
        <f t="shared" si="12"/>
        <v>9</v>
      </c>
      <c r="M56" s="4">
        <f t="shared" si="13"/>
        <v>5.5670893354029969E-4</v>
      </c>
      <c r="N56" s="4">
        <f t="shared" si="14"/>
        <v>8.4569515266664716E-4</v>
      </c>
      <c r="O56" s="4">
        <f t="shared" si="15"/>
        <v>1.0917555206070035E-3</v>
      </c>
      <c r="P56" s="4">
        <f t="shared" si="16"/>
        <v>1.5094520457441078E-3</v>
      </c>
      <c r="Q56" s="4">
        <f t="shared" si="17"/>
        <v>4.1194097031755153E-4</v>
      </c>
      <c r="R56" s="4">
        <f t="shared" si="18"/>
        <v>8.2746283857043634E-5</v>
      </c>
      <c r="S56" s="4">
        <f t="shared" si="19"/>
        <v>3.1988488258047343E-4</v>
      </c>
      <c r="T56" s="4">
        <f t="shared" si="20"/>
        <v>2.3196235194711534E-3</v>
      </c>
      <c r="U56" s="6">
        <f t="shared" si="21"/>
        <v>5.1655649106652386E-3</v>
      </c>
      <c r="V56" s="6">
        <f t="shared" si="22"/>
        <v>4.8765786915388916E-3</v>
      </c>
      <c r="W56" s="6">
        <f t="shared" si="23"/>
        <v>4.6305183235985353E-3</v>
      </c>
      <c r="X56" s="6">
        <f t="shared" si="24"/>
        <v>4.2128217984614309E-3</v>
      </c>
      <c r="Y56" s="6">
        <f t="shared" si="25"/>
        <v>5.3103328738879872E-3</v>
      </c>
      <c r="Z56" s="6">
        <f t="shared" si="26"/>
        <v>5.6395275603484951E-3</v>
      </c>
      <c r="AA56" s="6">
        <f t="shared" si="27"/>
        <v>5.4023889616250653E-3</v>
      </c>
      <c r="AB56" s="6">
        <f t="shared" si="28"/>
        <v>3.4026503247343853E-3</v>
      </c>
      <c r="AC56" s="6">
        <f t="shared" si="47"/>
        <v>6.3713541596493062E-2</v>
      </c>
      <c r="AD56" s="6">
        <f t="shared" si="48"/>
        <v>5.2154092831439028E-2</v>
      </c>
      <c r="AE56" s="6">
        <f t="shared" si="49"/>
        <v>4.2311678113824969E-2</v>
      </c>
      <c r="AF56" s="6">
        <f t="shared" si="50"/>
        <v>2.5603817108340674E-2</v>
      </c>
      <c r="AG56" s="6">
        <f t="shared" si="51"/>
        <v>-7.3644870189662481E-4</v>
      </c>
      <c r="AH56" s="6">
        <f t="shared" si="52"/>
        <v>1.8971087897874384E-3</v>
      </c>
      <c r="AI56" s="6">
        <f t="shared" si="53"/>
        <v>0</v>
      </c>
      <c r="AJ56" s="6">
        <f t="shared" si="54"/>
        <v>0</v>
      </c>
      <c r="AK56" s="6">
        <f t="shared" si="30"/>
        <v>0.18119814541183429</v>
      </c>
      <c r="AL56" s="6">
        <f t="shared" si="31"/>
        <v>8.7076310652948241E-2</v>
      </c>
      <c r="AM56" s="6">
        <f t="shared" si="32"/>
        <v>6.5024518490196248E-2</v>
      </c>
      <c r="AN56" s="6">
        <f t="shared" si="33"/>
        <v>4.7038106186696516E-2</v>
      </c>
      <c r="AO56" s="6">
        <f t="shared" si="34"/>
        <v>1.9803897103630452E-2</v>
      </c>
      <c r="AP56" s="6">
        <f t="shared" si="35"/>
        <v>1.6624152519991053E-2</v>
      </c>
      <c r="AQ56" s="6">
        <f t="shared" si="36"/>
        <v>1.4246538898644162E-2</v>
      </c>
      <c r="AR56" s="6">
        <f t="shared" si="37"/>
        <v>9.569602087016349E-3</v>
      </c>
      <c r="AS56" s="4">
        <f t="array" ref="AS56">_xlfn.STDEV.S(IF(E$17:E$1040=E56,$C$17:$C$1040,""))</f>
        <v>7.1762163723278777E-3</v>
      </c>
      <c r="AT56" s="4">
        <f t="array" ref="AT56">_xlfn.STDEV.S(IF(F$17:F$1040=F56,$C$17:$C$1040,""))</f>
        <v>4.503070308446923E-3</v>
      </c>
      <c r="AU56" s="4">
        <f t="array" ref="AU56">_xlfn.STDEV.S(IF(G$17:G$1040=G56,$C$17:$C$1040,""))</f>
        <v>4.6637149350858362E-3</v>
      </c>
      <c r="AV56" s="4">
        <f t="array" ref="AV56">_xlfn.STDEV.S(IF(H$17:H$1040=H56,$C$17:$C$1040,""))</f>
        <v>5.0511066953934907E-3</v>
      </c>
      <c r="AW56" s="4">
        <f t="array" ref="AW56">_xlfn.STDEV.S(IF(I$17:I$1040=I56,$C$17:$C$1040,""))</f>
        <v>3.9751378679019241E-3</v>
      </c>
      <c r="AX56" s="4">
        <f t="array" ref="AX56">_xlfn.STDEV.S(IF(J$17:J$1040=J56,$C$17:$C$1040,""))</f>
        <v>4.1356967134785066E-3</v>
      </c>
      <c r="AY56" s="4">
        <f t="array" ref="AY56">_xlfn.STDEV.S(IF(K$17:K$1040=K56,$C$17:$C$1040,""))</f>
        <v>5.4176992275085656E-3</v>
      </c>
      <c r="AZ56" s="4">
        <f t="array" ref="AZ56">_xlfn.STDEV.S(IF(L$17:L$1040=L56,$C$17:$C$1040,""))</f>
        <v>5.9113458363002271E-3</v>
      </c>
      <c r="BA56" s="7">
        <f t="shared" si="38"/>
        <v>25.249816339227213</v>
      </c>
      <c r="BB56" s="7">
        <f t="shared" si="39"/>
        <v>19.337097732986596</v>
      </c>
      <c r="BC56" s="7">
        <f t="shared" si="40"/>
        <v>13.942644307225322</v>
      </c>
      <c r="BD56" s="7">
        <f t="shared" si="41"/>
        <v>9.312435674660037</v>
      </c>
      <c r="BE56" s="7">
        <f t="shared" si="42"/>
        <v>4.9819396865555605</v>
      </c>
      <c r="BF56" s="7">
        <f t="shared" si="43"/>
        <v>4.0196739924888227</v>
      </c>
      <c r="BG56" s="7">
        <f t="shared" si="44"/>
        <v>2.6296289809347186</v>
      </c>
      <c r="BH56" s="7">
        <f t="shared" si="45"/>
        <v>1.6188533630111106</v>
      </c>
    </row>
    <row r="57" spans="1:60" x14ac:dyDescent="0.25">
      <c r="A57" s="3">
        <v>42740</v>
      </c>
      <c r="B57" s="1">
        <v>2269</v>
      </c>
      <c r="C57" s="4">
        <f t="shared" si="11"/>
        <v>-7.7067048332046806E-4</v>
      </c>
      <c r="D57" s="12">
        <f t="shared" si="46"/>
        <v>40</v>
      </c>
      <c r="E57" s="12">
        <f t="shared" si="12"/>
        <v>0</v>
      </c>
      <c r="F57" s="12">
        <f t="shared" si="12"/>
        <v>0</v>
      </c>
      <c r="G57" s="12">
        <f t="shared" si="12"/>
        <v>0</v>
      </c>
      <c r="H57" s="12">
        <f t="shared" si="12"/>
        <v>0</v>
      </c>
      <c r="I57" s="12">
        <f t="shared" si="12"/>
        <v>1</v>
      </c>
      <c r="J57" s="12">
        <f t="shared" si="12"/>
        <v>2</v>
      </c>
      <c r="K57" s="12">
        <f t="shared" si="12"/>
        <v>5</v>
      </c>
      <c r="L57" s="12">
        <f t="shared" si="12"/>
        <v>10</v>
      </c>
      <c r="M57" s="4">
        <f t="shared" si="13"/>
        <v>5.5670893354029969E-4</v>
      </c>
      <c r="N57" s="4">
        <f t="shared" si="14"/>
        <v>8.4569515266664716E-4</v>
      </c>
      <c r="O57" s="4">
        <f t="shared" si="15"/>
        <v>1.0917555206070035E-3</v>
      </c>
      <c r="P57" s="4">
        <f t="shared" si="16"/>
        <v>1.5094520457441078E-3</v>
      </c>
      <c r="Q57" s="4">
        <f t="shared" si="17"/>
        <v>4.1194097031755153E-4</v>
      </c>
      <c r="R57" s="4">
        <f t="shared" si="18"/>
        <v>8.2746283857043634E-5</v>
      </c>
      <c r="S57" s="4">
        <f t="shared" si="19"/>
        <v>-1.5439231486638616E-4</v>
      </c>
      <c r="T57" s="4">
        <f t="shared" si="20"/>
        <v>-2.0057642306484103E-4</v>
      </c>
      <c r="U57" s="6">
        <f t="shared" si="21"/>
        <v>-1.3273794168607678E-3</v>
      </c>
      <c r="V57" s="6">
        <f t="shared" si="22"/>
        <v>-1.6163656359871152E-3</v>
      </c>
      <c r="W57" s="6">
        <f t="shared" si="23"/>
        <v>-1.8624260039274716E-3</v>
      </c>
      <c r="X57" s="6">
        <f t="shared" si="24"/>
        <v>-2.2801225290645759E-3</v>
      </c>
      <c r="Y57" s="6">
        <f t="shared" si="25"/>
        <v>-1.1826114536380196E-3</v>
      </c>
      <c r="Z57" s="6">
        <f t="shared" si="26"/>
        <v>-8.5341676717751169E-4</v>
      </c>
      <c r="AA57" s="6">
        <f t="shared" si="27"/>
        <v>-6.162781684540819E-4</v>
      </c>
      <c r="AB57" s="6">
        <f t="shared" si="28"/>
        <v>-5.7009406025562703E-4</v>
      </c>
      <c r="AC57" s="6">
        <f t="shared" si="47"/>
        <v>6.2386162179632297E-2</v>
      </c>
      <c r="AD57" s="6">
        <f t="shared" si="48"/>
        <v>5.0537727195451909E-2</v>
      </c>
      <c r="AE57" s="6">
        <f t="shared" si="49"/>
        <v>4.0449252109897499E-2</v>
      </c>
      <c r="AF57" s="6">
        <f t="shared" si="50"/>
        <v>2.3323694579276098E-2</v>
      </c>
      <c r="AG57" s="6">
        <f t="shared" si="51"/>
        <v>-1.9190601555346444E-3</v>
      </c>
      <c r="AH57" s="6">
        <f t="shared" si="52"/>
        <v>1.0436920226099267E-3</v>
      </c>
      <c r="AI57" s="6">
        <f t="shared" si="53"/>
        <v>-6.162781684540819E-4</v>
      </c>
      <c r="AJ57" s="6">
        <f t="shared" si="54"/>
        <v>-5.7009406025562703E-4</v>
      </c>
      <c r="AK57" s="6">
        <f t="shared" si="30"/>
        <v>0.18119814541183429</v>
      </c>
      <c r="AL57" s="6">
        <f t="shared" si="31"/>
        <v>8.7076310652948241E-2</v>
      </c>
      <c r="AM57" s="6">
        <f t="shared" si="32"/>
        <v>6.5024518490196248E-2</v>
      </c>
      <c r="AN57" s="6">
        <f t="shared" si="33"/>
        <v>4.7038106186696516E-2</v>
      </c>
      <c r="AO57" s="6">
        <f t="shared" si="34"/>
        <v>1.9803897103630452E-2</v>
      </c>
      <c r="AP57" s="6">
        <f t="shared" si="35"/>
        <v>1.6624152519991053E-2</v>
      </c>
      <c r="AQ57" s="6">
        <f t="shared" si="36"/>
        <v>3.6713513276474263E-3</v>
      </c>
      <c r="AR57" s="6">
        <f t="shared" si="37"/>
        <v>3.7175354358458812E-3</v>
      </c>
      <c r="AS57" s="4">
        <f t="array" ref="AS57">_xlfn.STDEV.S(IF(E$17:E$1040=E57,$C$17:$C$1040,""))</f>
        <v>7.1762163723278777E-3</v>
      </c>
      <c r="AT57" s="4">
        <f t="array" ref="AT57">_xlfn.STDEV.S(IF(F$17:F$1040=F57,$C$17:$C$1040,""))</f>
        <v>4.503070308446923E-3</v>
      </c>
      <c r="AU57" s="4">
        <f t="array" ref="AU57">_xlfn.STDEV.S(IF(G$17:G$1040=G57,$C$17:$C$1040,""))</f>
        <v>4.6637149350858362E-3</v>
      </c>
      <c r="AV57" s="4">
        <f t="array" ref="AV57">_xlfn.STDEV.S(IF(H$17:H$1040=H57,$C$17:$C$1040,""))</f>
        <v>5.0511066953934907E-3</v>
      </c>
      <c r="AW57" s="4">
        <f t="array" ref="AW57">_xlfn.STDEV.S(IF(I$17:I$1040=I57,$C$17:$C$1040,""))</f>
        <v>3.9751378679019241E-3</v>
      </c>
      <c r="AX57" s="4">
        <f t="array" ref="AX57">_xlfn.STDEV.S(IF(J$17:J$1040=J57,$C$17:$C$1040,""))</f>
        <v>4.1356967134785066E-3</v>
      </c>
      <c r="AY57" s="4">
        <f t="array" ref="AY57">_xlfn.STDEV.S(IF(K$17:K$1040=K57,$C$17:$C$1040,""))</f>
        <v>2.6779469670907352E-3</v>
      </c>
      <c r="AZ57" s="4">
        <f t="array" ref="AZ57">_xlfn.STDEV.S(IF(L$17:L$1040=L57,$C$17:$C$1040,""))</f>
        <v>2.9094404408127098E-3</v>
      </c>
      <c r="BA57" s="7">
        <f t="shared" si="38"/>
        <v>25.249816339227213</v>
      </c>
      <c r="BB57" s="7">
        <f t="shared" si="39"/>
        <v>19.337097732986596</v>
      </c>
      <c r="BC57" s="7">
        <f t="shared" si="40"/>
        <v>13.942644307225322</v>
      </c>
      <c r="BD57" s="7">
        <f t="shared" si="41"/>
        <v>9.312435674660037</v>
      </c>
      <c r="BE57" s="7">
        <f t="shared" si="42"/>
        <v>4.9819396865555605</v>
      </c>
      <c r="BF57" s="7">
        <f t="shared" si="43"/>
        <v>4.0196739924888227</v>
      </c>
      <c r="BG57" s="7">
        <f t="shared" si="44"/>
        <v>1.3709574434313405</v>
      </c>
      <c r="BH57" s="7">
        <f t="shared" si="45"/>
        <v>1.2777492825415742</v>
      </c>
    </row>
    <row r="58" spans="1:60" x14ac:dyDescent="0.25">
      <c r="A58" s="3">
        <v>42741</v>
      </c>
      <c r="B58" s="1">
        <v>2276.9799800000001</v>
      </c>
      <c r="C58" s="4">
        <f t="shared" si="11"/>
        <v>3.5169590127810402E-3</v>
      </c>
      <c r="D58" s="12">
        <f t="shared" si="46"/>
        <v>41</v>
      </c>
      <c r="E58" s="12">
        <f t="shared" si="12"/>
        <v>0</v>
      </c>
      <c r="F58" s="12">
        <f t="shared" si="12"/>
        <v>0</v>
      </c>
      <c r="G58" s="12">
        <f t="shared" si="12"/>
        <v>0</v>
      </c>
      <c r="H58" s="12">
        <f t="shared" si="12"/>
        <v>0</v>
      </c>
      <c r="I58" s="12">
        <f t="shared" si="12"/>
        <v>1</v>
      </c>
      <c r="J58" s="12">
        <f t="shared" si="12"/>
        <v>2</v>
      </c>
      <c r="K58" s="12">
        <f t="shared" si="12"/>
        <v>5</v>
      </c>
      <c r="L58" s="12">
        <f t="shared" si="12"/>
        <v>10</v>
      </c>
      <c r="M58" s="4">
        <f t="shared" si="13"/>
        <v>5.5670893354029969E-4</v>
      </c>
      <c r="N58" s="4">
        <f t="shared" si="14"/>
        <v>8.4569515266664716E-4</v>
      </c>
      <c r="O58" s="4">
        <f t="shared" si="15"/>
        <v>1.0917555206070035E-3</v>
      </c>
      <c r="P58" s="4">
        <f t="shared" si="16"/>
        <v>1.5094520457441078E-3</v>
      </c>
      <c r="Q58" s="4">
        <f t="shared" si="17"/>
        <v>4.1194097031755153E-4</v>
      </c>
      <c r="R58" s="4">
        <f t="shared" si="18"/>
        <v>8.2746283857043634E-5</v>
      </c>
      <c r="S58" s="4">
        <f t="shared" si="19"/>
        <v>-1.5439231486638616E-4</v>
      </c>
      <c r="T58" s="4">
        <f t="shared" si="20"/>
        <v>-2.0057642306484103E-4</v>
      </c>
      <c r="U58" s="6">
        <f t="shared" si="21"/>
        <v>2.9602500792407405E-3</v>
      </c>
      <c r="V58" s="6">
        <f t="shared" si="22"/>
        <v>2.671263860114393E-3</v>
      </c>
      <c r="W58" s="6">
        <f t="shared" si="23"/>
        <v>2.4252034921740367E-3</v>
      </c>
      <c r="X58" s="6">
        <f t="shared" si="24"/>
        <v>2.0075069670369323E-3</v>
      </c>
      <c r="Y58" s="6">
        <f t="shared" si="25"/>
        <v>3.1050180424634886E-3</v>
      </c>
      <c r="Z58" s="6">
        <f t="shared" si="26"/>
        <v>3.4342127289239965E-3</v>
      </c>
      <c r="AA58" s="6">
        <f t="shared" si="27"/>
        <v>3.6713513276474263E-3</v>
      </c>
      <c r="AB58" s="6">
        <f t="shared" si="28"/>
        <v>3.7175354358458812E-3</v>
      </c>
      <c r="AC58" s="6">
        <f t="shared" si="47"/>
        <v>6.5346412258873041E-2</v>
      </c>
      <c r="AD58" s="6">
        <f t="shared" si="48"/>
        <v>5.3208991055566299E-2</v>
      </c>
      <c r="AE58" s="6">
        <f t="shared" si="49"/>
        <v>4.2874455602071537E-2</v>
      </c>
      <c r="AF58" s="6">
        <f t="shared" si="50"/>
        <v>2.5331201546313031E-2</v>
      </c>
      <c r="AG58" s="6">
        <f t="shared" si="51"/>
        <v>1.1859578869288442E-3</v>
      </c>
      <c r="AH58" s="6">
        <f t="shared" si="52"/>
        <v>4.4779047515339232E-3</v>
      </c>
      <c r="AI58" s="6">
        <f t="shared" si="53"/>
        <v>3.0550731591933444E-3</v>
      </c>
      <c r="AJ58" s="6">
        <f t="shared" si="54"/>
        <v>3.1474413755902542E-3</v>
      </c>
      <c r="AK58" s="6">
        <f t="shared" si="30"/>
        <v>0.18119814541183429</v>
      </c>
      <c r="AL58" s="6">
        <f t="shared" si="31"/>
        <v>8.7076310652948241E-2</v>
      </c>
      <c r="AM58" s="6">
        <f t="shared" si="32"/>
        <v>6.5024518490196248E-2</v>
      </c>
      <c r="AN58" s="6">
        <f t="shared" si="33"/>
        <v>4.7038106186696516E-2</v>
      </c>
      <c r="AO58" s="6">
        <f t="shared" si="34"/>
        <v>1.9803897103630452E-2</v>
      </c>
      <c r="AP58" s="6">
        <f t="shared" si="35"/>
        <v>1.6624152519991053E-2</v>
      </c>
      <c r="AQ58" s="6">
        <f t="shared" si="36"/>
        <v>3.6713513276474263E-3</v>
      </c>
      <c r="AR58" s="6">
        <f t="shared" si="37"/>
        <v>3.7175354358458812E-3</v>
      </c>
      <c r="AS58" s="4">
        <f t="array" ref="AS58">_xlfn.STDEV.S(IF(E$17:E$1040=E58,$C$17:$C$1040,""))</f>
        <v>7.1762163723278777E-3</v>
      </c>
      <c r="AT58" s="4">
        <f t="array" ref="AT58">_xlfn.STDEV.S(IF(F$17:F$1040=F58,$C$17:$C$1040,""))</f>
        <v>4.503070308446923E-3</v>
      </c>
      <c r="AU58" s="4">
        <f t="array" ref="AU58">_xlfn.STDEV.S(IF(G$17:G$1040=G58,$C$17:$C$1040,""))</f>
        <v>4.6637149350858362E-3</v>
      </c>
      <c r="AV58" s="4">
        <f t="array" ref="AV58">_xlfn.STDEV.S(IF(H$17:H$1040=H58,$C$17:$C$1040,""))</f>
        <v>5.0511066953934907E-3</v>
      </c>
      <c r="AW58" s="4">
        <f t="array" ref="AW58">_xlfn.STDEV.S(IF(I$17:I$1040=I58,$C$17:$C$1040,""))</f>
        <v>3.9751378679019241E-3</v>
      </c>
      <c r="AX58" s="4">
        <f t="array" ref="AX58">_xlfn.STDEV.S(IF(J$17:J$1040=J58,$C$17:$C$1040,""))</f>
        <v>4.1356967134785066E-3</v>
      </c>
      <c r="AY58" s="4">
        <f t="array" ref="AY58">_xlfn.STDEV.S(IF(K$17:K$1040=K58,$C$17:$C$1040,""))</f>
        <v>2.6779469670907352E-3</v>
      </c>
      <c r="AZ58" s="4">
        <f t="array" ref="AZ58">_xlfn.STDEV.S(IF(L$17:L$1040=L58,$C$17:$C$1040,""))</f>
        <v>2.9094404408127098E-3</v>
      </c>
      <c r="BA58" s="7">
        <f t="shared" si="38"/>
        <v>25.249816339227213</v>
      </c>
      <c r="BB58" s="7">
        <f t="shared" si="39"/>
        <v>19.337097732986596</v>
      </c>
      <c r="BC58" s="7">
        <f t="shared" si="40"/>
        <v>13.942644307225322</v>
      </c>
      <c r="BD58" s="7">
        <f t="shared" si="41"/>
        <v>9.312435674660037</v>
      </c>
      <c r="BE58" s="7">
        <f t="shared" si="42"/>
        <v>4.9819396865555605</v>
      </c>
      <c r="BF58" s="7">
        <f t="shared" si="43"/>
        <v>4.0196739924888227</v>
      </c>
      <c r="BG58" s="7">
        <f t="shared" si="44"/>
        <v>1.3709574434313405</v>
      </c>
      <c r="BH58" s="7">
        <f t="shared" si="45"/>
        <v>1.2777492825415742</v>
      </c>
    </row>
    <row r="59" spans="1:60" x14ac:dyDescent="0.25">
      <c r="A59" s="3">
        <v>42744</v>
      </c>
      <c r="B59" s="1">
        <v>2268.8999020000001</v>
      </c>
      <c r="C59" s="4">
        <f t="shared" si="11"/>
        <v>-3.5485942217199362E-3</v>
      </c>
      <c r="D59" s="12">
        <f t="shared" si="46"/>
        <v>42</v>
      </c>
      <c r="E59" s="12">
        <f t="shared" si="12"/>
        <v>0</v>
      </c>
      <c r="F59" s="12">
        <f t="shared" si="12"/>
        <v>0</v>
      </c>
      <c r="G59" s="12">
        <f t="shared" si="12"/>
        <v>0</v>
      </c>
      <c r="H59" s="12">
        <f t="shared" si="12"/>
        <v>0</v>
      </c>
      <c r="I59" s="12">
        <f t="shared" si="12"/>
        <v>1</v>
      </c>
      <c r="J59" s="12">
        <f t="shared" si="12"/>
        <v>2</v>
      </c>
      <c r="K59" s="12">
        <f t="shared" si="12"/>
        <v>5</v>
      </c>
      <c r="L59" s="12">
        <f t="shared" si="12"/>
        <v>10</v>
      </c>
      <c r="M59" s="4">
        <f t="shared" si="13"/>
        <v>5.5670893354029969E-4</v>
      </c>
      <c r="N59" s="4">
        <f t="shared" si="14"/>
        <v>8.4569515266664716E-4</v>
      </c>
      <c r="O59" s="4">
        <f t="shared" si="15"/>
        <v>1.0917555206070035E-3</v>
      </c>
      <c r="P59" s="4">
        <f t="shared" si="16"/>
        <v>1.5094520457441078E-3</v>
      </c>
      <c r="Q59" s="4">
        <f t="shared" si="17"/>
        <v>4.1194097031755153E-4</v>
      </c>
      <c r="R59" s="4">
        <f t="shared" si="18"/>
        <v>8.2746283857043634E-5</v>
      </c>
      <c r="S59" s="4">
        <f t="shared" si="19"/>
        <v>-1.5439231486638616E-4</v>
      </c>
      <c r="T59" s="4">
        <f t="shared" si="20"/>
        <v>-2.0057642306484103E-4</v>
      </c>
      <c r="U59" s="6">
        <f t="shared" si="21"/>
        <v>-4.1053031552602363E-3</v>
      </c>
      <c r="V59" s="6">
        <f t="shared" si="22"/>
        <v>-4.3942893743865834E-3</v>
      </c>
      <c r="W59" s="6">
        <f t="shared" si="23"/>
        <v>-4.6403497423269397E-3</v>
      </c>
      <c r="X59" s="6">
        <f t="shared" si="24"/>
        <v>-5.058046267464044E-3</v>
      </c>
      <c r="Y59" s="6">
        <f t="shared" si="25"/>
        <v>-3.9605351920374877E-3</v>
      </c>
      <c r="Z59" s="6">
        <f t="shared" si="26"/>
        <v>-3.6313405055769798E-3</v>
      </c>
      <c r="AA59" s="6">
        <f t="shared" si="27"/>
        <v>-3.3942019068535501E-3</v>
      </c>
      <c r="AB59" s="6">
        <f t="shared" si="28"/>
        <v>-3.3480177986550952E-3</v>
      </c>
      <c r="AC59" s="6">
        <f t="shared" si="47"/>
        <v>6.1241109103612801E-2</v>
      </c>
      <c r="AD59" s="6">
        <f t="shared" si="48"/>
        <v>4.8814701681179712E-2</v>
      </c>
      <c r="AE59" s="6">
        <f t="shared" si="49"/>
        <v>3.8234105859744599E-2</v>
      </c>
      <c r="AF59" s="6">
        <f t="shared" si="50"/>
        <v>2.0273155278848987E-2</v>
      </c>
      <c r="AG59" s="6">
        <f t="shared" si="51"/>
        <v>-2.7745773051086435E-3</v>
      </c>
      <c r="AH59" s="6">
        <f t="shared" si="52"/>
        <v>8.4656424595694335E-4</v>
      </c>
      <c r="AI59" s="6">
        <f t="shared" si="53"/>
        <v>-3.3912874766020562E-4</v>
      </c>
      <c r="AJ59" s="6">
        <f t="shared" si="54"/>
        <v>-2.0057642306484103E-4</v>
      </c>
      <c r="AK59" s="6">
        <f t="shared" si="30"/>
        <v>0.18119814541183429</v>
      </c>
      <c r="AL59" s="6">
        <f t="shared" si="31"/>
        <v>8.7076310652948241E-2</v>
      </c>
      <c r="AM59" s="6">
        <f t="shared" si="32"/>
        <v>6.5024518490196248E-2</v>
      </c>
      <c r="AN59" s="6">
        <f t="shared" si="33"/>
        <v>4.7038106186696516E-2</v>
      </c>
      <c r="AO59" s="6">
        <f t="shared" si="34"/>
        <v>1.9803897103630452E-2</v>
      </c>
      <c r="AP59" s="6">
        <f t="shared" si="35"/>
        <v>1.6624152519991053E-2</v>
      </c>
      <c r="AQ59" s="6">
        <f t="shared" si="36"/>
        <v>3.6713513276474263E-3</v>
      </c>
      <c r="AR59" s="6">
        <f t="shared" si="37"/>
        <v>3.7175354358458812E-3</v>
      </c>
      <c r="AS59" s="4">
        <f t="array" ref="AS59">_xlfn.STDEV.S(IF(E$17:E$1040=E59,$C$17:$C$1040,""))</f>
        <v>7.1762163723278777E-3</v>
      </c>
      <c r="AT59" s="4">
        <f t="array" ref="AT59">_xlfn.STDEV.S(IF(F$17:F$1040=F59,$C$17:$C$1040,""))</f>
        <v>4.503070308446923E-3</v>
      </c>
      <c r="AU59" s="4">
        <f t="array" ref="AU59">_xlfn.STDEV.S(IF(G$17:G$1040=G59,$C$17:$C$1040,""))</f>
        <v>4.6637149350858362E-3</v>
      </c>
      <c r="AV59" s="4">
        <f t="array" ref="AV59">_xlfn.STDEV.S(IF(H$17:H$1040=H59,$C$17:$C$1040,""))</f>
        <v>5.0511066953934907E-3</v>
      </c>
      <c r="AW59" s="4">
        <f t="array" ref="AW59">_xlfn.STDEV.S(IF(I$17:I$1040=I59,$C$17:$C$1040,""))</f>
        <v>3.9751378679019241E-3</v>
      </c>
      <c r="AX59" s="4">
        <f t="array" ref="AX59">_xlfn.STDEV.S(IF(J$17:J$1040=J59,$C$17:$C$1040,""))</f>
        <v>4.1356967134785066E-3</v>
      </c>
      <c r="AY59" s="4">
        <f t="array" ref="AY59">_xlfn.STDEV.S(IF(K$17:K$1040=K59,$C$17:$C$1040,""))</f>
        <v>2.6779469670907352E-3</v>
      </c>
      <c r="AZ59" s="4">
        <f t="array" ref="AZ59">_xlfn.STDEV.S(IF(L$17:L$1040=L59,$C$17:$C$1040,""))</f>
        <v>2.9094404408127098E-3</v>
      </c>
      <c r="BA59" s="7">
        <f t="shared" si="38"/>
        <v>25.249816339227213</v>
      </c>
      <c r="BB59" s="7">
        <f t="shared" si="39"/>
        <v>19.337097732986596</v>
      </c>
      <c r="BC59" s="7">
        <f t="shared" si="40"/>
        <v>13.942644307225322</v>
      </c>
      <c r="BD59" s="7">
        <f t="shared" si="41"/>
        <v>9.312435674660037</v>
      </c>
      <c r="BE59" s="7">
        <f t="shared" si="42"/>
        <v>4.9819396865555605</v>
      </c>
      <c r="BF59" s="7">
        <f t="shared" si="43"/>
        <v>4.0196739924888227</v>
      </c>
      <c r="BG59" s="7">
        <f t="shared" si="44"/>
        <v>1.3709574434313405</v>
      </c>
      <c r="BH59" s="7">
        <f t="shared" si="45"/>
        <v>1.2777492825415742</v>
      </c>
    </row>
    <row r="60" spans="1:60" x14ac:dyDescent="0.25">
      <c r="A60" s="3">
        <v>42745</v>
      </c>
      <c r="B60" s="1">
        <v>2268.8999020000001</v>
      </c>
      <c r="C60" s="4">
        <f t="shared" si="11"/>
        <v>0</v>
      </c>
      <c r="D60" s="12">
        <f t="shared" si="46"/>
        <v>43</v>
      </c>
      <c r="E60" s="12">
        <f t="shared" si="12"/>
        <v>0</v>
      </c>
      <c r="F60" s="12">
        <f t="shared" si="12"/>
        <v>0</v>
      </c>
      <c r="G60" s="12">
        <f t="shared" si="12"/>
        <v>0</v>
      </c>
      <c r="H60" s="12">
        <f t="shared" si="12"/>
        <v>0</v>
      </c>
      <c r="I60" s="12">
        <f t="shared" si="12"/>
        <v>1</v>
      </c>
      <c r="J60" s="12">
        <f t="shared" si="12"/>
        <v>2</v>
      </c>
      <c r="K60" s="12">
        <f t="shared" si="12"/>
        <v>5</v>
      </c>
      <c r="L60" s="12">
        <f t="shared" si="12"/>
        <v>10</v>
      </c>
      <c r="M60" s="4">
        <f t="shared" si="13"/>
        <v>5.5670893354029969E-4</v>
      </c>
      <c r="N60" s="4">
        <f t="shared" si="14"/>
        <v>8.4569515266664716E-4</v>
      </c>
      <c r="O60" s="4">
        <f t="shared" si="15"/>
        <v>1.0917555206070035E-3</v>
      </c>
      <c r="P60" s="4">
        <f t="shared" si="16"/>
        <v>1.5094520457441078E-3</v>
      </c>
      <c r="Q60" s="4">
        <f t="shared" si="17"/>
        <v>4.1194097031755153E-4</v>
      </c>
      <c r="R60" s="4">
        <f t="shared" si="18"/>
        <v>8.2746283857043634E-5</v>
      </c>
      <c r="S60" s="4">
        <f t="shared" si="19"/>
        <v>-1.5439231486638616E-4</v>
      </c>
      <c r="T60" s="4">
        <f t="shared" si="20"/>
        <v>-2.0057642306484103E-4</v>
      </c>
      <c r="U60" s="6">
        <f t="shared" si="21"/>
        <v>-5.5670893354029969E-4</v>
      </c>
      <c r="V60" s="6">
        <f t="shared" si="22"/>
        <v>-8.4569515266664716E-4</v>
      </c>
      <c r="W60" s="6">
        <f t="shared" si="23"/>
        <v>-1.0917555206070035E-3</v>
      </c>
      <c r="X60" s="6">
        <f t="shared" si="24"/>
        <v>-1.5094520457441078E-3</v>
      </c>
      <c r="Y60" s="6">
        <f t="shared" si="25"/>
        <v>-4.1194097031755153E-4</v>
      </c>
      <c r="Z60" s="6">
        <f t="shared" si="26"/>
        <v>-8.2746283857043634E-5</v>
      </c>
      <c r="AA60" s="6">
        <f t="shared" si="27"/>
        <v>1.5439231486638616E-4</v>
      </c>
      <c r="AB60" s="6">
        <f t="shared" si="28"/>
        <v>2.0057642306484103E-4</v>
      </c>
      <c r="AC60" s="6">
        <f t="shared" si="47"/>
        <v>6.0684400170072504E-2</v>
      </c>
      <c r="AD60" s="6">
        <f t="shared" si="48"/>
        <v>4.7969006528513061E-2</v>
      </c>
      <c r="AE60" s="6">
        <f t="shared" si="49"/>
        <v>3.7142350339137598E-2</v>
      </c>
      <c r="AF60" s="6">
        <f t="shared" si="50"/>
        <v>1.8763703233104879E-2</v>
      </c>
      <c r="AG60" s="6">
        <f t="shared" si="51"/>
        <v>-3.186518275426195E-3</v>
      </c>
      <c r="AH60" s="6">
        <f t="shared" si="52"/>
        <v>7.6381796209989972E-4</v>
      </c>
      <c r="AI60" s="6">
        <f t="shared" si="53"/>
        <v>-1.8473643279381946E-4</v>
      </c>
      <c r="AJ60" s="6">
        <f t="shared" si="54"/>
        <v>0</v>
      </c>
      <c r="AK60" s="6">
        <f t="shared" si="30"/>
        <v>0.18119814541183429</v>
      </c>
      <c r="AL60" s="6">
        <f t="shared" si="31"/>
        <v>8.7076310652948241E-2</v>
      </c>
      <c r="AM60" s="6">
        <f t="shared" si="32"/>
        <v>6.5024518490196248E-2</v>
      </c>
      <c r="AN60" s="6">
        <f t="shared" si="33"/>
        <v>4.7038106186696516E-2</v>
      </c>
      <c r="AO60" s="6">
        <f t="shared" si="34"/>
        <v>1.9803897103630452E-2</v>
      </c>
      <c r="AP60" s="6">
        <f t="shared" si="35"/>
        <v>1.6624152519991053E-2</v>
      </c>
      <c r="AQ60" s="6">
        <f t="shared" si="36"/>
        <v>3.6713513276474263E-3</v>
      </c>
      <c r="AR60" s="6">
        <f t="shared" si="37"/>
        <v>3.7175354358458812E-3</v>
      </c>
      <c r="AS60" s="4">
        <f t="array" ref="AS60">_xlfn.STDEV.S(IF(E$17:E$1040=E60,$C$17:$C$1040,""))</f>
        <v>7.1762163723278777E-3</v>
      </c>
      <c r="AT60" s="4">
        <f t="array" ref="AT60">_xlfn.STDEV.S(IF(F$17:F$1040=F60,$C$17:$C$1040,""))</f>
        <v>4.503070308446923E-3</v>
      </c>
      <c r="AU60" s="4">
        <f t="array" ref="AU60">_xlfn.STDEV.S(IF(G$17:G$1040=G60,$C$17:$C$1040,""))</f>
        <v>4.6637149350858362E-3</v>
      </c>
      <c r="AV60" s="4">
        <f t="array" ref="AV60">_xlfn.STDEV.S(IF(H$17:H$1040=H60,$C$17:$C$1040,""))</f>
        <v>5.0511066953934907E-3</v>
      </c>
      <c r="AW60" s="4">
        <f t="array" ref="AW60">_xlfn.STDEV.S(IF(I$17:I$1040=I60,$C$17:$C$1040,""))</f>
        <v>3.9751378679019241E-3</v>
      </c>
      <c r="AX60" s="4">
        <f t="array" ref="AX60">_xlfn.STDEV.S(IF(J$17:J$1040=J60,$C$17:$C$1040,""))</f>
        <v>4.1356967134785066E-3</v>
      </c>
      <c r="AY60" s="4">
        <f t="array" ref="AY60">_xlfn.STDEV.S(IF(K$17:K$1040=K60,$C$17:$C$1040,""))</f>
        <v>2.6779469670907352E-3</v>
      </c>
      <c r="AZ60" s="4">
        <f t="array" ref="AZ60">_xlfn.STDEV.S(IF(L$17:L$1040=L60,$C$17:$C$1040,""))</f>
        <v>2.9094404408127098E-3</v>
      </c>
      <c r="BA60" s="7">
        <f t="shared" si="38"/>
        <v>25.249816339227213</v>
      </c>
      <c r="BB60" s="7">
        <f t="shared" si="39"/>
        <v>19.337097732986596</v>
      </c>
      <c r="BC60" s="7">
        <f t="shared" si="40"/>
        <v>13.942644307225322</v>
      </c>
      <c r="BD60" s="7">
        <f t="shared" si="41"/>
        <v>9.312435674660037</v>
      </c>
      <c r="BE60" s="7">
        <f t="shared" si="42"/>
        <v>4.9819396865555605</v>
      </c>
      <c r="BF60" s="7">
        <f t="shared" si="43"/>
        <v>4.0196739924888227</v>
      </c>
      <c r="BG60" s="7">
        <f t="shared" si="44"/>
        <v>1.3709574434313405</v>
      </c>
      <c r="BH60" s="7">
        <f t="shared" si="45"/>
        <v>1.2777492825415742</v>
      </c>
    </row>
    <row r="61" spans="1:60" x14ac:dyDescent="0.25">
      <c r="A61" s="3">
        <v>42746</v>
      </c>
      <c r="B61" s="1">
        <v>2275.320068</v>
      </c>
      <c r="C61" s="4">
        <f t="shared" si="11"/>
        <v>2.8296382728654201E-3</v>
      </c>
      <c r="D61" s="12">
        <f t="shared" si="46"/>
        <v>44</v>
      </c>
      <c r="E61" s="12">
        <f t="shared" si="12"/>
        <v>0</v>
      </c>
      <c r="F61" s="12">
        <f t="shared" si="12"/>
        <v>0</v>
      </c>
      <c r="G61" s="12">
        <f t="shared" si="12"/>
        <v>0</v>
      </c>
      <c r="H61" s="12">
        <f t="shared" si="12"/>
        <v>0</v>
      </c>
      <c r="I61" s="12">
        <f t="shared" si="12"/>
        <v>1</v>
      </c>
      <c r="J61" s="12">
        <f t="shared" si="12"/>
        <v>2</v>
      </c>
      <c r="K61" s="12">
        <f t="shared" si="12"/>
        <v>5</v>
      </c>
      <c r="L61" s="12">
        <f t="shared" si="12"/>
        <v>11</v>
      </c>
      <c r="M61" s="4">
        <f t="shared" si="13"/>
        <v>5.5670893354029969E-4</v>
      </c>
      <c r="N61" s="4">
        <f t="shared" si="14"/>
        <v>8.4569515266664716E-4</v>
      </c>
      <c r="O61" s="4">
        <f t="shared" si="15"/>
        <v>1.0917555206070035E-3</v>
      </c>
      <c r="P61" s="4">
        <f t="shared" si="16"/>
        <v>1.5094520457441078E-3</v>
      </c>
      <c r="Q61" s="4">
        <f t="shared" si="17"/>
        <v>4.1194097031755153E-4</v>
      </c>
      <c r="R61" s="4">
        <f t="shared" si="18"/>
        <v>8.2746283857043634E-5</v>
      </c>
      <c r="S61" s="4">
        <f t="shared" si="19"/>
        <v>-1.5439231486638616E-4</v>
      </c>
      <c r="T61" s="4">
        <f t="shared" si="20"/>
        <v>-1.0820820666793129E-4</v>
      </c>
      <c r="U61" s="6">
        <f t="shared" si="21"/>
        <v>2.2729293393251204E-3</v>
      </c>
      <c r="V61" s="6">
        <f t="shared" si="22"/>
        <v>1.983943120198773E-3</v>
      </c>
      <c r="W61" s="6">
        <f t="shared" si="23"/>
        <v>1.7378827522584166E-3</v>
      </c>
      <c r="X61" s="6">
        <f t="shared" si="24"/>
        <v>1.3201862271213123E-3</v>
      </c>
      <c r="Y61" s="6">
        <f t="shared" si="25"/>
        <v>2.4176973025478686E-3</v>
      </c>
      <c r="Z61" s="6">
        <f t="shared" si="26"/>
        <v>2.7468919890083765E-3</v>
      </c>
      <c r="AA61" s="6">
        <f t="shared" si="27"/>
        <v>2.9840305877318063E-3</v>
      </c>
      <c r="AB61" s="6">
        <f t="shared" si="28"/>
        <v>2.9378464795333514E-3</v>
      </c>
      <c r="AC61" s="6">
        <f t="shared" si="47"/>
        <v>6.2957329509397628E-2</v>
      </c>
      <c r="AD61" s="6">
        <f t="shared" si="48"/>
        <v>4.9952949648711831E-2</v>
      </c>
      <c r="AE61" s="6">
        <f t="shared" si="49"/>
        <v>3.8880233091396016E-2</v>
      </c>
      <c r="AF61" s="6">
        <f t="shared" si="50"/>
        <v>2.0083889460226191E-2</v>
      </c>
      <c r="AG61" s="6">
        <f t="shared" si="51"/>
        <v>-7.6882097287832643E-4</v>
      </c>
      <c r="AH61" s="6">
        <f t="shared" si="52"/>
        <v>3.5107099511082762E-3</v>
      </c>
      <c r="AI61" s="6">
        <f t="shared" si="53"/>
        <v>2.7992941549379868E-3</v>
      </c>
      <c r="AJ61" s="6">
        <f t="shared" si="54"/>
        <v>2.9378464795333514E-3</v>
      </c>
      <c r="AK61" s="6">
        <f t="shared" si="30"/>
        <v>0.18119814541183429</v>
      </c>
      <c r="AL61" s="6">
        <f t="shared" si="31"/>
        <v>8.7076310652948241E-2</v>
      </c>
      <c r="AM61" s="6">
        <f t="shared" si="32"/>
        <v>6.5024518490196248E-2</v>
      </c>
      <c r="AN61" s="6">
        <f t="shared" si="33"/>
        <v>4.7038106186696516E-2</v>
      </c>
      <c r="AO61" s="6">
        <f t="shared" si="34"/>
        <v>1.9803897103630452E-2</v>
      </c>
      <c r="AP61" s="6">
        <f t="shared" si="35"/>
        <v>1.6624152519991053E-2</v>
      </c>
      <c r="AQ61" s="6">
        <f t="shared" si="36"/>
        <v>3.6713513276474263E-3</v>
      </c>
      <c r="AR61" s="6">
        <f t="shared" si="37"/>
        <v>2.9378464795333514E-3</v>
      </c>
      <c r="AS61" s="4">
        <f t="array" ref="AS61">_xlfn.STDEV.S(IF(E$17:E$1040=E61,$C$17:$C$1040,""))</f>
        <v>7.1762163723278777E-3</v>
      </c>
      <c r="AT61" s="4">
        <f t="array" ref="AT61">_xlfn.STDEV.S(IF(F$17:F$1040=F61,$C$17:$C$1040,""))</f>
        <v>4.503070308446923E-3</v>
      </c>
      <c r="AU61" s="4">
        <f t="array" ref="AU61">_xlfn.STDEV.S(IF(G$17:G$1040=G61,$C$17:$C$1040,""))</f>
        <v>4.6637149350858362E-3</v>
      </c>
      <c r="AV61" s="4">
        <f t="array" ref="AV61">_xlfn.STDEV.S(IF(H$17:H$1040=H61,$C$17:$C$1040,""))</f>
        <v>5.0511066953934907E-3</v>
      </c>
      <c r="AW61" s="4">
        <f t="array" ref="AW61">_xlfn.STDEV.S(IF(I$17:I$1040=I61,$C$17:$C$1040,""))</f>
        <v>3.9751378679019241E-3</v>
      </c>
      <c r="AX61" s="4">
        <f t="array" ref="AX61">_xlfn.STDEV.S(IF(J$17:J$1040=J61,$C$17:$C$1040,""))</f>
        <v>4.1356967134785066E-3</v>
      </c>
      <c r="AY61" s="4">
        <f t="array" ref="AY61">_xlfn.STDEV.S(IF(K$17:K$1040=K61,$C$17:$C$1040,""))</f>
        <v>2.6779469670907352E-3</v>
      </c>
      <c r="AZ61" s="4">
        <f t="array" ref="AZ61">_xlfn.STDEV.S(IF(L$17:L$1040=L61,$C$17:$C$1040,""))</f>
        <v>2.8744973415157421E-3</v>
      </c>
      <c r="BA61" s="7">
        <f t="shared" si="38"/>
        <v>25.249816339227213</v>
      </c>
      <c r="BB61" s="7">
        <f t="shared" si="39"/>
        <v>19.337097732986596</v>
      </c>
      <c r="BC61" s="7">
        <f t="shared" si="40"/>
        <v>13.942644307225322</v>
      </c>
      <c r="BD61" s="7">
        <f t="shared" si="41"/>
        <v>9.312435674660037</v>
      </c>
      <c r="BE61" s="7">
        <f t="shared" si="42"/>
        <v>4.9819396865555605</v>
      </c>
      <c r="BF61" s="7">
        <f t="shared" si="43"/>
        <v>4.0196739924888227</v>
      </c>
      <c r="BG61" s="7">
        <f t="shared" si="44"/>
        <v>1.3709574434313405</v>
      </c>
      <c r="BH61" s="7">
        <f t="shared" si="45"/>
        <v>1.0220383359214398</v>
      </c>
    </row>
    <row r="62" spans="1:60" x14ac:dyDescent="0.25">
      <c r="A62" s="3">
        <v>42747</v>
      </c>
      <c r="B62" s="1">
        <v>2270.4399410000001</v>
      </c>
      <c r="C62" s="4">
        <f t="shared" si="11"/>
        <v>-2.1448090176998669E-3</v>
      </c>
      <c r="D62" s="12">
        <f t="shared" si="46"/>
        <v>45</v>
      </c>
      <c r="E62" s="12">
        <f t="shared" si="12"/>
        <v>0</v>
      </c>
      <c r="F62" s="12">
        <f t="shared" si="12"/>
        <v>0</v>
      </c>
      <c r="G62" s="12">
        <f t="shared" si="12"/>
        <v>0</v>
      </c>
      <c r="H62" s="12">
        <f t="shared" si="12"/>
        <v>0</v>
      </c>
      <c r="I62" s="12">
        <f t="shared" si="12"/>
        <v>1</v>
      </c>
      <c r="J62" s="12">
        <f t="shared" si="12"/>
        <v>2</v>
      </c>
      <c r="K62" s="12">
        <f t="shared" si="12"/>
        <v>5</v>
      </c>
      <c r="L62" s="12">
        <f t="shared" si="12"/>
        <v>11</v>
      </c>
      <c r="M62" s="4">
        <f t="shared" si="13"/>
        <v>5.5670893354029969E-4</v>
      </c>
      <c r="N62" s="4">
        <f t="shared" si="14"/>
        <v>8.4569515266664716E-4</v>
      </c>
      <c r="O62" s="4">
        <f t="shared" si="15"/>
        <v>1.0917555206070035E-3</v>
      </c>
      <c r="P62" s="4">
        <f t="shared" si="16"/>
        <v>1.5094520457441078E-3</v>
      </c>
      <c r="Q62" s="4">
        <f t="shared" si="17"/>
        <v>4.1194097031755153E-4</v>
      </c>
      <c r="R62" s="4">
        <f t="shared" si="18"/>
        <v>8.2746283857043634E-5</v>
      </c>
      <c r="S62" s="4">
        <f t="shared" si="19"/>
        <v>-1.5439231486638616E-4</v>
      </c>
      <c r="T62" s="4">
        <f t="shared" si="20"/>
        <v>-1.0820820666793129E-4</v>
      </c>
      <c r="U62" s="6">
        <f t="shared" si="21"/>
        <v>-2.7015179512401666E-3</v>
      </c>
      <c r="V62" s="6">
        <f t="shared" si="22"/>
        <v>-2.990504170366514E-3</v>
      </c>
      <c r="W62" s="6">
        <f t="shared" si="23"/>
        <v>-3.2365645383068704E-3</v>
      </c>
      <c r="X62" s="6">
        <f t="shared" si="24"/>
        <v>-3.6542610634439747E-3</v>
      </c>
      <c r="Y62" s="6">
        <f t="shared" si="25"/>
        <v>-2.5567499880174184E-3</v>
      </c>
      <c r="Z62" s="6">
        <f t="shared" si="26"/>
        <v>-2.2275553015569105E-3</v>
      </c>
      <c r="AA62" s="6">
        <f t="shared" si="27"/>
        <v>-1.9904167028334807E-3</v>
      </c>
      <c r="AB62" s="6">
        <f t="shared" si="28"/>
        <v>-2.0366008110319356E-3</v>
      </c>
      <c r="AC62" s="6">
        <f t="shared" si="47"/>
        <v>6.0255811558157464E-2</v>
      </c>
      <c r="AD62" s="6">
        <f t="shared" si="48"/>
        <v>4.6962445478345313E-2</v>
      </c>
      <c r="AE62" s="6">
        <f t="shared" si="49"/>
        <v>3.5643668553089147E-2</v>
      </c>
      <c r="AF62" s="6">
        <f t="shared" si="50"/>
        <v>1.6429628396782216E-2</v>
      </c>
      <c r="AG62" s="6">
        <f t="shared" si="51"/>
        <v>-3.3255709608957448E-3</v>
      </c>
      <c r="AH62" s="6">
        <f t="shared" si="52"/>
        <v>1.2831546495513657E-3</v>
      </c>
      <c r="AI62" s="6">
        <f t="shared" si="53"/>
        <v>8.0887745210450612E-4</v>
      </c>
      <c r="AJ62" s="6">
        <f t="shared" si="54"/>
        <v>9.0124566850141585E-4</v>
      </c>
      <c r="AK62" s="6">
        <f t="shared" si="30"/>
        <v>0.18119814541183429</v>
      </c>
      <c r="AL62" s="6">
        <f t="shared" si="31"/>
        <v>8.7076310652948241E-2</v>
      </c>
      <c r="AM62" s="6">
        <f t="shared" si="32"/>
        <v>6.5024518490196248E-2</v>
      </c>
      <c r="AN62" s="6">
        <f t="shared" si="33"/>
        <v>4.7038106186696516E-2</v>
      </c>
      <c r="AO62" s="6">
        <f t="shared" si="34"/>
        <v>1.9803897103630452E-2</v>
      </c>
      <c r="AP62" s="6">
        <f t="shared" si="35"/>
        <v>1.6624152519991053E-2</v>
      </c>
      <c r="AQ62" s="6">
        <f t="shared" si="36"/>
        <v>3.6713513276474263E-3</v>
      </c>
      <c r="AR62" s="6">
        <f t="shared" si="37"/>
        <v>2.9378464795333514E-3</v>
      </c>
      <c r="AS62" s="4">
        <f t="array" ref="AS62">_xlfn.STDEV.S(IF(E$17:E$1040=E62,$C$17:$C$1040,""))</f>
        <v>7.1762163723278777E-3</v>
      </c>
      <c r="AT62" s="4">
        <f t="array" ref="AT62">_xlfn.STDEV.S(IF(F$17:F$1040=F62,$C$17:$C$1040,""))</f>
        <v>4.503070308446923E-3</v>
      </c>
      <c r="AU62" s="4">
        <f t="array" ref="AU62">_xlfn.STDEV.S(IF(G$17:G$1040=G62,$C$17:$C$1040,""))</f>
        <v>4.6637149350858362E-3</v>
      </c>
      <c r="AV62" s="4">
        <f t="array" ref="AV62">_xlfn.STDEV.S(IF(H$17:H$1040=H62,$C$17:$C$1040,""))</f>
        <v>5.0511066953934907E-3</v>
      </c>
      <c r="AW62" s="4">
        <f t="array" ref="AW62">_xlfn.STDEV.S(IF(I$17:I$1040=I62,$C$17:$C$1040,""))</f>
        <v>3.9751378679019241E-3</v>
      </c>
      <c r="AX62" s="4">
        <f t="array" ref="AX62">_xlfn.STDEV.S(IF(J$17:J$1040=J62,$C$17:$C$1040,""))</f>
        <v>4.1356967134785066E-3</v>
      </c>
      <c r="AY62" s="4">
        <f t="array" ref="AY62">_xlfn.STDEV.S(IF(K$17:K$1040=K62,$C$17:$C$1040,""))</f>
        <v>2.6779469670907352E-3</v>
      </c>
      <c r="AZ62" s="4">
        <f t="array" ref="AZ62">_xlfn.STDEV.S(IF(L$17:L$1040=L62,$C$17:$C$1040,""))</f>
        <v>2.8744973415157421E-3</v>
      </c>
      <c r="BA62" s="7">
        <f t="shared" si="38"/>
        <v>25.249816339227213</v>
      </c>
      <c r="BB62" s="7">
        <f t="shared" si="39"/>
        <v>19.337097732986596</v>
      </c>
      <c r="BC62" s="7">
        <f t="shared" si="40"/>
        <v>13.942644307225322</v>
      </c>
      <c r="BD62" s="7">
        <f t="shared" si="41"/>
        <v>9.312435674660037</v>
      </c>
      <c r="BE62" s="7">
        <f t="shared" si="42"/>
        <v>4.9819396865555605</v>
      </c>
      <c r="BF62" s="7">
        <f t="shared" si="43"/>
        <v>4.0196739924888227</v>
      </c>
      <c r="BG62" s="7">
        <f t="shared" si="44"/>
        <v>1.3709574434313405</v>
      </c>
      <c r="BH62" s="7">
        <f t="shared" si="45"/>
        <v>1.0220383359214398</v>
      </c>
    </row>
    <row r="63" spans="1:60" x14ac:dyDescent="0.25">
      <c r="A63" s="3">
        <v>42748</v>
      </c>
      <c r="B63" s="1">
        <v>2274.639893</v>
      </c>
      <c r="C63" s="4">
        <f t="shared" si="11"/>
        <v>1.8498406076092877E-3</v>
      </c>
      <c r="D63" s="12">
        <f t="shared" si="46"/>
        <v>46</v>
      </c>
      <c r="E63" s="12">
        <f t="shared" ref="E63:L126" si="55">QUOTIENT($D63,E$2)</f>
        <v>0</v>
      </c>
      <c r="F63" s="12">
        <f t="shared" si="55"/>
        <v>0</v>
      </c>
      <c r="G63" s="12">
        <f t="shared" si="55"/>
        <v>0</v>
      </c>
      <c r="H63" s="12">
        <f t="shared" si="55"/>
        <v>0</v>
      </c>
      <c r="I63" s="12">
        <f t="shared" si="55"/>
        <v>1</v>
      </c>
      <c r="J63" s="12">
        <f t="shared" si="55"/>
        <v>2</v>
      </c>
      <c r="K63" s="12">
        <f t="shared" si="55"/>
        <v>5</v>
      </c>
      <c r="L63" s="12">
        <f t="shared" si="55"/>
        <v>11</v>
      </c>
      <c r="M63" s="4">
        <f t="shared" si="13"/>
        <v>5.5670893354029969E-4</v>
      </c>
      <c r="N63" s="4">
        <f t="shared" si="14"/>
        <v>8.4569515266664716E-4</v>
      </c>
      <c r="O63" s="4">
        <f t="shared" si="15"/>
        <v>1.0917555206070035E-3</v>
      </c>
      <c r="P63" s="4">
        <f t="shared" si="16"/>
        <v>1.5094520457441078E-3</v>
      </c>
      <c r="Q63" s="4">
        <f t="shared" si="17"/>
        <v>4.1194097031755153E-4</v>
      </c>
      <c r="R63" s="4">
        <f t="shared" si="18"/>
        <v>8.2746283857043634E-5</v>
      </c>
      <c r="S63" s="4">
        <f t="shared" si="19"/>
        <v>-1.5439231486638616E-4</v>
      </c>
      <c r="T63" s="4">
        <f t="shared" si="20"/>
        <v>-1.0820820666793129E-4</v>
      </c>
      <c r="U63" s="6">
        <f t="shared" si="21"/>
        <v>1.293131674068988E-3</v>
      </c>
      <c r="V63" s="6">
        <f t="shared" si="22"/>
        <v>1.0041454549426405E-3</v>
      </c>
      <c r="W63" s="6">
        <f t="shared" si="23"/>
        <v>7.5808508700228421E-4</v>
      </c>
      <c r="X63" s="6">
        <f t="shared" si="24"/>
        <v>3.4038856186517988E-4</v>
      </c>
      <c r="Y63" s="6">
        <f t="shared" si="25"/>
        <v>1.4378996372917362E-3</v>
      </c>
      <c r="Z63" s="6">
        <f t="shared" si="26"/>
        <v>1.7670943237522441E-3</v>
      </c>
      <c r="AA63" s="6">
        <f t="shared" si="27"/>
        <v>2.0042329224756739E-3</v>
      </c>
      <c r="AB63" s="6">
        <f t="shared" si="28"/>
        <v>1.958048814277219E-3</v>
      </c>
      <c r="AC63" s="6">
        <f t="shared" si="47"/>
        <v>6.1548943232226455E-2</v>
      </c>
      <c r="AD63" s="6">
        <f t="shared" si="48"/>
        <v>4.796659093328795E-2</v>
      </c>
      <c r="AE63" s="6">
        <f t="shared" si="49"/>
        <v>3.6401753640091433E-2</v>
      </c>
      <c r="AF63" s="6">
        <f t="shared" si="50"/>
        <v>1.6770016958647396E-2</v>
      </c>
      <c r="AG63" s="6">
        <f t="shared" si="51"/>
        <v>-1.8876713236040087E-3</v>
      </c>
      <c r="AH63" s="6">
        <f t="shared" si="52"/>
        <v>3.0502489733036098E-3</v>
      </c>
      <c r="AI63" s="6">
        <f t="shared" si="53"/>
        <v>2.81311037458018E-3</v>
      </c>
      <c r="AJ63" s="6">
        <f t="shared" si="54"/>
        <v>2.8592944827786348E-3</v>
      </c>
      <c r="AK63" s="6">
        <f t="shared" si="30"/>
        <v>0.18119814541183429</v>
      </c>
      <c r="AL63" s="6">
        <f t="shared" si="31"/>
        <v>8.7076310652948241E-2</v>
      </c>
      <c r="AM63" s="6">
        <f t="shared" si="32"/>
        <v>6.5024518490196248E-2</v>
      </c>
      <c r="AN63" s="6">
        <f t="shared" si="33"/>
        <v>4.7038106186696516E-2</v>
      </c>
      <c r="AO63" s="6">
        <f t="shared" si="34"/>
        <v>1.9803897103630452E-2</v>
      </c>
      <c r="AP63" s="6">
        <f t="shared" si="35"/>
        <v>1.6624152519991053E-2</v>
      </c>
      <c r="AQ63" s="6">
        <f t="shared" si="36"/>
        <v>3.6713513276474263E-3</v>
      </c>
      <c r="AR63" s="6">
        <f t="shared" si="37"/>
        <v>2.9378464795333514E-3</v>
      </c>
      <c r="AS63" s="4">
        <f t="array" ref="AS63">_xlfn.STDEV.S(IF(E$17:E$1040=E63,$C$17:$C$1040,""))</f>
        <v>7.1762163723278777E-3</v>
      </c>
      <c r="AT63" s="4">
        <f t="array" ref="AT63">_xlfn.STDEV.S(IF(F$17:F$1040=F63,$C$17:$C$1040,""))</f>
        <v>4.503070308446923E-3</v>
      </c>
      <c r="AU63" s="4">
        <f t="array" ref="AU63">_xlfn.STDEV.S(IF(G$17:G$1040=G63,$C$17:$C$1040,""))</f>
        <v>4.6637149350858362E-3</v>
      </c>
      <c r="AV63" s="4">
        <f t="array" ref="AV63">_xlfn.STDEV.S(IF(H$17:H$1040=H63,$C$17:$C$1040,""))</f>
        <v>5.0511066953934907E-3</v>
      </c>
      <c r="AW63" s="4">
        <f t="array" ref="AW63">_xlfn.STDEV.S(IF(I$17:I$1040=I63,$C$17:$C$1040,""))</f>
        <v>3.9751378679019241E-3</v>
      </c>
      <c r="AX63" s="4">
        <f t="array" ref="AX63">_xlfn.STDEV.S(IF(J$17:J$1040=J63,$C$17:$C$1040,""))</f>
        <v>4.1356967134785066E-3</v>
      </c>
      <c r="AY63" s="4">
        <f t="array" ref="AY63">_xlfn.STDEV.S(IF(K$17:K$1040=K63,$C$17:$C$1040,""))</f>
        <v>2.6779469670907352E-3</v>
      </c>
      <c r="AZ63" s="4">
        <f t="array" ref="AZ63">_xlfn.STDEV.S(IF(L$17:L$1040=L63,$C$17:$C$1040,""))</f>
        <v>2.8744973415157421E-3</v>
      </c>
      <c r="BA63" s="7">
        <f t="shared" si="38"/>
        <v>25.249816339227213</v>
      </c>
      <c r="BB63" s="7">
        <f t="shared" si="39"/>
        <v>19.337097732986596</v>
      </c>
      <c r="BC63" s="7">
        <f t="shared" si="40"/>
        <v>13.942644307225322</v>
      </c>
      <c r="BD63" s="7">
        <f t="shared" si="41"/>
        <v>9.312435674660037</v>
      </c>
      <c r="BE63" s="7">
        <f t="shared" si="42"/>
        <v>4.9819396865555605</v>
      </c>
      <c r="BF63" s="7">
        <f t="shared" si="43"/>
        <v>4.0196739924888227</v>
      </c>
      <c r="BG63" s="7">
        <f t="shared" si="44"/>
        <v>1.3709574434313405</v>
      </c>
      <c r="BH63" s="7">
        <f t="shared" si="45"/>
        <v>1.0220383359214398</v>
      </c>
    </row>
    <row r="64" spans="1:60" x14ac:dyDescent="0.25">
      <c r="A64" s="3">
        <v>42752</v>
      </c>
      <c r="B64" s="1">
        <v>2267.889893</v>
      </c>
      <c r="C64" s="4">
        <f t="shared" si="11"/>
        <v>-2.9675026894465661E-3</v>
      </c>
      <c r="D64" s="12">
        <f t="shared" si="46"/>
        <v>47</v>
      </c>
      <c r="E64" s="12">
        <f t="shared" si="55"/>
        <v>0</v>
      </c>
      <c r="F64" s="12">
        <f t="shared" si="55"/>
        <v>0</v>
      </c>
      <c r="G64" s="12">
        <f t="shared" si="55"/>
        <v>0</v>
      </c>
      <c r="H64" s="12">
        <f t="shared" si="55"/>
        <v>0</v>
      </c>
      <c r="I64" s="12">
        <f t="shared" si="55"/>
        <v>1</v>
      </c>
      <c r="J64" s="12">
        <f t="shared" si="55"/>
        <v>2</v>
      </c>
      <c r="K64" s="12">
        <f t="shared" si="55"/>
        <v>5</v>
      </c>
      <c r="L64" s="12">
        <f t="shared" si="55"/>
        <v>11</v>
      </c>
      <c r="M64" s="4">
        <f t="shared" si="13"/>
        <v>5.5670893354029969E-4</v>
      </c>
      <c r="N64" s="4">
        <f t="shared" si="14"/>
        <v>8.4569515266664716E-4</v>
      </c>
      <c r="O64" s="4">
        <f t="shared" si="15"/>
        <v>1.0917555206070035E-3</v>
      </c>
      <c r="P64" s="4">
        <f t="shared" si="16"/>
        <v>1.5094520457441078E-3</v>
      </c>
      <c r="Q64" s="4">
        <f t="shared" si="17"/>
        <v>4.1194097031755153E-4</v>
      </c>
      <c r="R64" s="4">
        <f t="shared" si="18"/>
        <v>8.2746283857043634E-5</v>
      </c>
      <c r="S64" s="4">
        <f t="shared" si="19"/>
        <v>-1.5439231486638616E-4</v>
      </c>
      <c r="T64" s="4">
        <f t="shared" si="20"/>
        <v>-1.0820820666793129E-4</v>
      </c>
      <c r="U64" s="6">
        <f t="shared" si="21"/>
        <v>-3.5242116229868658E-3</v>
      </c>
      <c r="V64" s="6">
        <f t="shared" si="22"/>
        <v>-3.8131978421132133E-3</v>
      </c>
      <c r="W64" s="6">
        <f t="shared" si="23"/>
        <v>-4.0592582100535696E-3</v>
      </c>
      <c r="X64" s="6">
        <f t="shared" si="24"/>
        <v>-4.476954735190674E-3</v>
      </c>
      <c r="Y64" s="6">
        <f t="shared" si="25"/>
        <v>-3.3794436597641177E-3</v>
      </c>
      <c r="Z64" s="6">
        <f t="shared" si="26"/>
        <v>-3.0502489733036098E-3</v>
      </c>
      <c r="AA64" s="6">
        <f t="shared" si="27"/>
        <v>-2.81311037458018E-3</v>
      </c>
      <c r="AB64" s="6">
        <f t="shared" si="28"/>
        <v>-2.8592944827786348E-3</v>
      </c>
      <c r="AC64" s="6">
        <f t="shared" si="47"/>
        <v>5.8024731609239592E-2</v>
      </c>
      <c r="AD64" s="6">
        <f t="shared" si="48"/>
        <v>4.4153393091174734E-2</v>
      </c>
      <c r="AE64" s="6">
        <f t="shared" si="49"/>
        <v>3.2342495430037865E-2</v>
      </c>
      <c r="AF64" s="6">
        <f t="shared" si="50"/>
        <v>1.2293062223456722E-2</v>
      </c>
      <c r="AG64" s="6">
        <f t="shared" si="51"/>
        <v>-5.2671149833681263E-3</v>
      </c>
      <c r="AH64" s="6">
        <f t="shared" si="52"/>
        <v>0</v>
      </c>
      <c r="AI64" s="6">
        <f t="shared" si="53"/>
        <v>0</v>
      </c>
      <c r="AJ64" s="6">
        <f t="shared" si="54"/>
        <v>0</v>
      </c>
      <c r="AK64" s="6">
        <f t="shared" si="30"/>
        <v>0.18119814541183429</v>
      </c>
      <c r="AL64" s="6">
        <f t="shared" si="31"/>
        <v>8.7076310652948241E-2</v>
      </c>
      <c r="AM64" s="6">
        <f t="shared" si="32"/>
        <v>6.5024518490196248E-2</v>
      </c>
      <c r="AN64" s="6">
        <f t="shared" si="33"/>
        <v>4.7038106186696516E-2</v>
      </c>
      <c r="AO64" s="6">
        <f t="shared" si="34"/>
        <v>1.9803897103630452E-2</v>
      </c>
      <c r="AP64" s="6">
        <f t="shared" si="35"/>
        <v>1.6624152519991053E-2</v>
      </c>
      <c r="AQ64" s="6">
        <f t="shared" si="36"/>
        <v>3.6713513276474263E-3</v>
      </c>
      <c r="AR64" s="6">
        <f t="shared" si="37"/>
        <v>2.9378464795333514E-3</v>
      </c>
      <c r="AS64" s="4">
        <f t="array" ref="AS64">_xlfn.STDEV.S(IF(E$17:E$1040=E64,$C$17:$C$1040,""))</f>
        <v>7.1762163723278777E-3</v>
      </c>
      <c r="AT64" s="4">
        <f t="array" ref="AT64">_xlfn.STDEV.S(IF(F$17:F$1040=F64,$C$17:$C$1040,""))</f>
        <v>4.503070308446923E-3</v>
      </c>
      <c r="AU64" s="4">
        <f t="array" ref="AU64">_xlfn.STDEV.S(IF(G$17:G$1040=G64,$C$17:$C$1040,""))</f>
        <v>4.6637149350858362E-3</v>
      </c>
      <c r="AV64" s="4">
        <f t="array" ref="AV64">_xlfn.STDEV.S(IF(H$17:H$1040=H64,$C$17:$C$1040,""))</f>
        <v>5.0511066953934907E-3</v>
      </c>
      <c r="AW64" s="4">
        <f t="array" ref="AW64">_xlfn.STDEV.S(IF(I$17:I$1040=I64,$C$17:$C$1040,""))</f>
        <v>3.9751378679019241E-3</v>
      </c>
      <c r="AX64" s="4">
        <f t="array" ref="AX64">_xlfn.STDEV.S(IF(J$17:J$1040=J64,$C$17:$C$1040,""))</f>
        <v>4.1356967134785066E-3</v>
      </c>
      <c r="AY64" s="4">
        <f t="array" ref="AY64">_xlfn.STDEV.S(IF(K$17:K$1040=K64,$C$17:$C$1040,""))</f>
        <v>2.6779469670907352E-3</v>
      </c>
      <c r="AZ64" s="4">
        <f t="array" ref="AZ64">_xlfn.STDEV.S(IF(L$17:L$1040=L64,$C$17:$C$1040,""))</f>
        <v>2.8744973415157421E-3</v>
      </c>
      <c r="BA64" s="7">
        <f t="shared" si="38"/>
        <v>25.249816339227213</v>
      </c>
      <c r="BB64" s="7">
        <f t="shared" si="39"/>
        <v>19.337097732986596</v>
      </c>
      <c r="BC64" s="7">
        <f t="shared" si="40"/>
        <v>13.942644307225322</v>
      </c>
      <c r="BD64" s="7">
        <f t="shared" si="41"/>
        <v>9.312435674660037</v>
      </c>
      <c r="BE64" s="7">
        <f t="shared" si="42"/>
        <v>4.9819396865555605</v>
      </c>
      <c r="BF64" s="7">
        <f t="shared" si="43"/>
        <v>4.0196739924888227</v>
      </c>
      <c r="BG64" s="7">
        <f t="shared" si="44"/>
        <v>1.3709574434313405</v>
      </c>
      <c r="BH64" s="7">
        <f t="shared" si="45"/>
        <v>1.0220383359214398</v>
      </c>
    </row>
    <row r="65" spans="1:60" x14ac:dyDescent="0.25">
      <c r="A65" s="3">
        <v>42753</v>
      </c>
      <c r="B65" s="1">
        <v>2271.889893</v>
      </c>
      <c r="C65" s="4">
        <f t="shared" si="11"/>
        <v>1.7637540571728838E-3</v>
      </c>
      <c r="D65" s="12">
        <f t="shared" si="46"/>
        <v>48</v>
      </c>
      <c r="E65" s="12">
        <f t="shared" si="55"/>
        <v>0</v>
      </c>
      <c r="F65" s="12">
        <f t="shared" si="55"/>
        <v>0</v>
      </c>
      <c r="G65" s="12">
        <f t="shared" si="55"/>
        <v>0</v>
      </c>
      <c r="H65" s="12">
        <f t="shared" si="55"/>
        <v>0</v>
      </c>
      <c r="I65" s="12">
        <f t="shared" si="55"/>
        <v>1</v>
      </c>
      <c r="J65" s="12">
        <f t="shared" si="55"/>
        <v>3</v>
      </c>
      <c r="K65" s="12">
        <f t="shared" si="55"/>
        <v>6</v>
      </c>
      <c r="L65" s="12">
        <f t="shared" si="55"/>
        <v>12</v>
      </c>
      <c r="M65" s="4">
        <f t="shared" si="13"/>
        <v>5.5670893354029969E-4</v>
      </c>
      <c r="N65" s="4">
        <f t="shared" si="14"/>
        <v>8.4569515266664716E-4</v>
      </c>
      <c r="O65" s="4">
        <f t="shared" si="15"/>
        <v>1.0917555206070035E-3</v>
      </c>
      <c r="P65" s="4">
        <f t="shared" si="16"/>
        <v>1.5094520457441078E-3</v>
      </c>
      <c r="Q65" s="4">
        <f t="shared" si="17"/>
        <v>4.1194097031755153E-4</v>
      </c>
      <c r="R65" s="4">
        <f t="shared" si="18"/>
        <v>7.4113565677805943E-4</v>
      </c>
      <c r="S65" s="4">
        <f t="shared" si="19"/>
        <v>1.4774242032372653E-3</v>
      </c>
      <c r="T65" s="4">
        <f t="shared" si="20"/>
        <v>-2.9236053999204259E-4</v>
      </c>
      <c r="U65" s="6">
        <f t="shared" si="21"/>
        <v>1.2070451236325841E-3</v>
      </c>
      <c r="V65" s="6">
        <f t="shared" si="22"/>
        <v>9.1805890450623664E-4</v>
      </c>
      <c r="W65" s="6">
        <f t="shared" si="23"/>
        <v>6.7199853656588031E-4</v>
      </c>
      <c r="X65" s="6">
        <f t="shared" si="24"/>
        <v>2.5430201142877598E-4</v>
      </c>
      <c r="Y65" s="6">
        <f t="shared" si="25"/>
        <v>1.3518130868553323E-3</v>
      </c>
      <c r="Z65" s="6">
        <f t="shared" si="26"/>
        <v>1.0226184003948244E-3</v>
      </c>
      <c r="AA65" s="6">
        <f t="shared" si="27"/>
        <v>2.8632985393561849E-4</v>
      </c>
      <c r="AB65" s="6">
        <f t="shared" si="28"/>
        <v>2.0561145971649264E-3</v>
      </c>
      <c r="AC65" s="6">
        <f t="shared" si="47"/>
        <v>5.9231776732872179E-2</v>
      </c>
      <c r="AD65" s="6">
        <f t="shared" si="48"/>
        <v>4.5071451995680967E-2</v>
      </c>
      <c r="AE65" s="6">
        <f t="shared" si="49"/>
        <v>3.3014493966603747E-2</v>
      </c>
      <c r="AF65" s="6">
        <f t="shared" si="50"/>
        <v>1.2547364234885498E-2</v>
      </c>
      <c r="AG65" s="6">
        <f t="shared" si="51"/>
        <v>-3.9153018965127941E-3</v>
      </c>
      <c r="AH65" s="6">
        <f t="shared" si="52"/>
        <v>1.0226184003948244E-3</v>
      </c>
      <c r="AI65" s="6">
        <f t="shared" si="53"/>
        <v>2.8632985393561849E-4</v>
      </c>
      <c r="AJ65" s="6">
        <f t="shared" si="54"/>
        <v>2.0561145971649264E-3</v>
      </c>
      <c r="AK65" s="6">
        <f t="shared" si="30"/>
        <v>0.18119814541183429</v>
      </c>
      <c r="AL65" s="6">
        <f t="shared" si="31"/>
        <v>8.7076310652948241E-2</v>
      </c>
      <c r="AM65" s="6">
        <f t="shared" si="32"/>
        <v>6.5024518490196248E-2</v>
      </c>
      <c r="AN65" s="6">
        <f t="shared" si="33"/>
        <v>4.7038106186696516E-2</v>
      </c>
      <c r="AO65" s="6">
        <f t="shared" si="34"/>
        <v>1.9803897103630452E-2</v>
      </c>
      <c r="AP65" s="6">
        <f t="shared" si="35"/>
        <v>1.3108412868095762E-2</v>
      </c>
      <c r="AQ65" s="6">
        <f t="shared" si="36"/>
        <v>1.163583577517735E-2</v>
      </c>
      <c r="AR65" s="6">
        <f t="shared" si="37"/>
        <v>3.658598054231188E-3</v>
      </c>
      <c r="AS65" s="4">
        <f t="array" ref="AS65">_xlfn.STDEV.S(IF(E$17:E$1040=E65,$C$17:$C$1040,""))</f>
        <v>7.1762163723278777E-3</v>
      </c>
      <c r="AT65" s="4">
        <f t="array" ref="AT65">_xlfn.STDEV.S(IF(F$17:F$1040=F65,$C$17:$C$1040,""))</f>
        <v>4.503070308446923E-3</v>
      </c>
      <c r="AU65" s="4">
        <f t="array" ref="AU65">_xlfn.STDEV.S(IF(G$17:G$1040=G65,$C$17:$C$1040,""))</f>
        <v>4.6637149350858362E-3</v>
      </c>
      <c r="AV65" s="4">
        <f t="array" ref="AV65">_xlfn.STDEV.S(IF(H$17:H$1040=H65,$C$17:$C$1040,""))</f>
        <v>5.0511066953934907E-3</v>
      </c>
      <c r="AW65" s="4">
        <f t="array" ref="AW65">_xlfn.STDEV.S(IF(I$17:I$1040=I65,$C$17:$C$1040,""))</f>
        <v>3.9751378679019241E-3</v>
      </c>
      <c r="AX65" s="4">
        <f t="array" ref="AX65">_xlfn.STDEV.S(IF(J$17:J$1040=J65,$C$17:$C$1040,""))</f>
        <v>3.9142962842594244E-3</v>
      </c>
      <c r="AY65" s="4">
        <f t="array" ref="AY65">_xlfn.STDEV.S(IF(K$17:K$1040=K65,$C$17:$C$1040,""))</f>
        <v>4.2434416052189831E-3</v>
      </c>
      <c r="AZ65" s="4">
        <f t="array" ref="AZ65">_xlfn.STDEV.S(IF(L$17:L$1040=L65,$C$17:$C$1040,""))</f>
        <v>3.3844924113198486E-3</v>
      </c>
      <c r="BA65" s="7">
        <f t="shared" si="38"/>
        <v>25.249816339227213</v>
      </c>
      <c r="BB65" s="7">
        <f t="shared" si="39"/>
        <v>19.337097732986596</v>
      </c>
      <c r="BC65" s="7">
        <f t="shared" si="40"/>
        <v>13.942644307225322</v>
      </c>
      <c r="BD65" s="7">
        <f t="shared" si="41"/>
        <v>9.312435674660037</v>
      </c>
      <c r="BE65" s="7">
        <f t="shared" si="42"/>
        <v>4.9819396865555605</v>
      </c>
      <c r="BF65" s="7">
        <f t="shared" si="43"/>
        <v>3.3488555582286081</v>
      </c>
      <c r="BG65" s="7">
        <f t="shared" si="44"/>
        <v>2.7420751497714746</v>
      </c>
      <c r="BH65" s="7">
        <f t="shared" si="45"/>
        <v>1.0809887006969079</v>
      </c>
    </row>
    <row r="66" spans="1:60" x14ac:dyDescent="0.25">
      <c r="A66" s="3">
        <v>42754</v>
      </c>
      <c r="B66" s="1">
        <v>2263.6899410000001</v>
      </c>
      <c r="C66" s="4">
        <f t="shared" si="11"/>
        <v>-3.6093087192583528E-3</v>
      </c>
      <c r="D66" s="12">
        <f t="shared" si="46"/>
        <v>49</v>
      </c>
      <c r="E66" s="12">
        <f t="shared" si="55"/>
        <v>0</v>
      </c>
      <c r="F66" s="12">
        <f t="shared" si="55"/>
        <v>0</v>
      </c>
      <c r="G66" s="12">
        <f t="shared" si="55"/>
        <v>0</v>
      </c>
      <c r="H66" s="12">
        <f t="shared" si="55"/>
        <v>0</v>
      </c>
      <c r="I66" s="12">
        <f t="shared" si="55"/>
        <v>1</v>
      </c>
      <c r="J66" s="12">
        <f t="shared" si="55"/>
        <v>3</v>
      </c>
      <c r="K66" s="12">
        <f t="shared" si="55"/>
        <v>6</v>
      </c>
      <c r="L66" s="12">
        <f t="shared" si="55"/>
        <v>12</v>
      </c>
      <c r="M66" s="4">
        <f t="shared" si="13"/>
        <v>5.5670893354029969E-4</v>
      </c>
      <c r="N66" s="4">
        <f t="shared" si="14"/>
        <v>8.4569515266664716E-4</v>
      </c>
      <c r="O66" s="4">
        <f t="shared" si="15"/>
        <v>1.0917555206070035E-3</v>
      </c>
      <c r="P66" s="4">
        <f t="shared" si="16"/>
        <v>1.5094520457441078E-3</v>
      </c>
      <c r="Q66" s="4">
        <f t="shared" si="17"/>
        <v>4.1194097031755153E-4</v>
      </c>
      <c r="R66" s="4">
        <f t="shared" si="18"/>
        <v>7.4113565677805943E-4</v>
      </c>
      <c r="S66" s="4">
        <f t="shared" si="19"/>
        <v>1.4774242032372653E-3</v>
      </c>
      <c r="T66" s="4">
        <f t="shared" si="20"/>
        <v>-2.9236053999204259E-4</v>
      </c>
      <c r="U66" s="6">
        <f t="shared" si="21"/>
        <v>-4.166017652798653E-3</v>
      </c>
      <c r="V66" s="6">
        <f t="shared" si="22"/>
        <v>-4.455003871925E-3</v>
      </c>
      <c r="W66" s="6">
        <f t="shared" si="23"/>
        <v>-4.7010642398653563E-3</v>
      </c>
      <c r="X66" s="6">
        <f t="shared" si="24"/>
        <v>-5.1187607650024607E-3</v>
      </c>
      <c r="Y66" s="6">
        <f t="shared" si="25"/>
        <v>-4.0212496895759044E-3</v>
      </c>
      <c r="Z66" s="6">
        <f t="shared" si="26"/>
        <v>-4.3504443760364123E-3</v>
      </c>
      <c r="AA66" s="6">
        <f t="shared" si="27"/>
        <v>-5.0867329224956181E-3</v>
      </c>
      <c r="AB66" s="6">
        <f t="shared" si="28"/>
        <v>-3.3169481792663102E-3</v>
      </c>
      <c r="AC66" s="6">
        <f t="shared" si="47"/>
        <v>5.5065759080073523E-2</v>
      </c>
      <c r="AD66" s="6">
        <f t="shared" si="48"/>
        <v>4.0616448123755963E-2</v>
      </c>
      <c r="AE66" s="6">
        <f t="shared" si="49"/>
        <v>2.8313429726738393E-2</v>
      </c>
      <c r="AF66" s="6">
        <f t="shared" si="50"/>
        <v>7.4286034698830376E-3</v>
      </c>
      <c r="AG66" s="6">
        <f t="shared" si="51"/>
        <v>-7.9365515860886984E-3</v>
      </c>
      <c r="AH66" s="6">
        <f t="shared" si="52"/>
        <v>-3.3278259756415879E-3</v>
      </c>
      <c r="AI66" s="6">
        <f t="shared" si="53"/>
        <v>-4.8004030685599997E-3</v>
      </c>
      <c r="AJ66" s="6">
        <f t="shared" si="54"/>
        <v>-1.2608335821013839E-3</v>
      </c>
      <c r="AK66" s="6">
        <f t="shared" si="30"/>
        <v>0.18119814541183429</v>
      </c>
      <c r="AL66" s="6">
        <f t="shared" si="31"/>
        <v>8.7076310652948241E-2</v>
      </c>
      <c r="AM66" s="6">
        <f t="shared" si="32"/>
        <v>6.5024518490196248E-2</v>
      </c>
      <c r="AN66" s="6">
        <f t="shared" si="33"/>
        <v>4.7038106186696516E-2</v>
      </c>
      <c r="AO66" s="6">
        <f t="shared" si="34"/>
        <v>1.9803897103630452E-2</v>
      </c>
      <c r="AP66" s="6">
        <f t="shared" si="35"/>
        <v>1.3108412868095762E-2</v>
      </c>
      <c r="AQ66" s="6">
        <f t="shared" si="36"/>
        <v>1.163583577517735E-2</v>
      </c>
      <c r="AR66" s="6">
        <f t="shared" si="37"/>
        <v>3.658598054231188E-3</v>
      </c>
      <c r="AS66" s="4">
        <f t="array" ref="AS66">_xlfn.STDEV.S(IF(E$17:E$1040=E66,$C$17:$C$1040,""))</f>
        <v>7.1762163723278777E-3</v>
      </c>
      <c r="AT66" s="4">
        <f t="array" ref="AT66">_xlfn.STDEV.S(IF(F$17:F$1040=F66,$C$17:$C$1040,""))</f>
        <v>4.503070308446923E-3</v>
      </c>
      <c r="AU66" s="4">
        <f t="array" ref="AU66">_xlfn.STDEV.S(IF(G$17:G$1040=G66,$C$17:$C$1040,""))</f>
        <v>4.6637149350858362E-3</v>
      </c>
      <c r="AV66" s="4">
        <f t="array" ref="AV66">_xlfn.STDEV.S(IF(H$17:H$1040=H66,$C$17:$C$1040,""))</f>
        <v>5.0511066953934907E-3</v>
      </c>
      <c r="AW66" s="4">
        <f t="array" ref="AW66">_xlfn.STDEV.S(IF(I$17:I$1040=I66,$C$17:$C$1040,""))</f>
        <v>3.9751378679019241E-3</v>
      </c>
      <c r="AX66" s="4">
        <f t="array" ref="AX66">_xlfn.STDEV.S(IF(J$17:J$1040=J66,$C$17:$C$1040,""))</f>
        <v>3.9142962842594244E-3</v>
      </c>
      <c r="AY66" s="4">
        <f t="array" ref="AY66">_xlfn.STDEV.S(IF(K$17:K$1040=K66,$C$17:$C$1040,""))</f>
        <v>4.2434416052189831E-3</v>
      </c>
      <c r="AZ66" s="4">
        <f t="array" ref="AZ66">_xlfn.STDEV.S(IF(L$17:L$1040=L66,$C$17:$C$1040,""))</f>
        <v>3.3844924113198486E-3</v>
      </c>
      <c r="BA66" s="7">
        <f t="shared" si="38"/>
        <v>25.249816339227213</v>
      </c>
      <c r="BB66" s="7">
        <f t="shared" si="39"/>
        <v>19.337097732986596</v>
      </c>
      <c r="BC66" s="7">
        <f t="shared" si="40"/>
        <v>13.942644307225322</v>
      </c>
      <c r="BD66" s="7">
        <f t="shared" si="41"/>
        <v>9.312435674660037</v>
      </c>
      <c r="BE66" s="7">
        <f t="shared" si="42"/>
        <v>4.9819396865555605</v>
      </c>
      <c r="BF66" s="7">
        <f t="shared" si="43"/>
        <v>3.3488555582286081</v>
      </c>
      <c r="BG66" s="7">
        <f t="shared" si="44"/>
        <v>2.7420751497714746</v>
      </c>
      <c r="BH66" s="7">
        <f t="shared" si="45"/>
        <v>1.0809887006969079</v>
      </c>
    </row>
    <row r="67" spans="1:60" x14ac:dyDescent="0.25">
      <c r="A67" s="3">
        <v>42755</v>
      </c>
      <c r="B67" s="1">
        <v>2271.3100589999999</v>
      </c>
      <c r="C67" s="4">
        <f t="shared" si="11"/>
        <v>3.3662375142391454E-3</v>
      </c>
      <c r="D67" s="12">
        <f t="shared" si="46"/>
        <v>50</v>
      </c>
      <c r="E67" s="12">
        <f t="shared" si="55"/>
        <v>0</v>
      </c>
      <c r="F67" s="12">
        <f t="shared" si="55"/>
        <v>0</v>
      </c>
      <c r="G67" s="12">
        <f t="shared" si="55"/>
        <v>0</v>
      </c>
      <c r="H67" s="12">
        <f t="shared" si="55"/>
        <v>0</v>
      </c>
      <c r="I67" s="12">
        <f t="shared" si="55"/>
        <v>1</v>
      </c>
      <c r="J67" s="12">
        <f t="shared" si="55"/>
        <v>3</v>
      </c>
      <c r="K67" s="12">
        <f t="shared" si="55"/>
        <v>6</v>
      </c>
      <c r="L67" s="12">
        <f t="shared" si="55"/>
        <v>12</v>
      </c>
      <c r="M67" s="4">
        <f t="shared" si="13"/>
        <v>5.5670893354029969E-4</v>
      </c>
      <c r="N67" s="4">
        <f t="shared" si="14"/>
        <v>8.4569515266664716E-4</v>
      </c>
      <c r="O67" s="4">
        <f t="shared" si="15"/>
        <v>1.0917555206070035E-3</v>
      </c>
      <c r="P67" s="4">
        <f t="shared" si="16"/>
        <v>1.5094520457441078E-3</v>
      </c>
      <c r="Q67" s="4">
        <f t="shared" si="17"/>
        <v>4.1194097031755153E-4</v>
      </c>
      <c r="R67" s="4">
        <f t="shared" si="18"/>
        <v>7.4113565677805943E-4</v>
      </c>
      <c r="S67" s="4">
        <f t="shared" si="19"/>
        <v>1.4774242032372653E-3</v>
      </c>
      <c r="T67" s="4">
        <f t="shared" si="20"/>
        <v>-2.9236053999204259E-4</v>
      </c>
      <c r="U67" s="6">
        <f t="shared" si="21"/>
        <v>2.8095285806988457E-3</v>
      </c>
      <c r="V67" s="6">
        <f t="shared" si="22"/>
        <v>2.5205423615724983E-3</v>
      </c>
      <c r="W67" s="6">
        <f t="shared" si="23"/>
        <v>2.2744819936321419E-3</v>
      </c>
      <c r="X67" s="6">
        <f t="shared" si="24"/>
        <v>1.8567854684950376E-3</v>
      </c>
      <c r="Y67" s="6">
        <f t="shared" si="25"/>
        <v>2.9542965439215939E-3</v>
      </c>
      <c r="Z67" s="6">
        <f t="shared" si="26"/>
        <v>2.625101857461086E-3</v>
      </c>
      <c r="AA67" s="6">
        <f t="shared" si="27"/>
        <v>1.8888133110018801E-3</v>
      </c>
      <c r="AB67" s="6">
        <f t="shared" si="28"/>
        <v>3.658598054231188E-3</v>
      </c>
      <c r="AC67" s="6">
        <f t="shared" si="47"/>
        <v>5.7875287660772372E-2</v>
      </c>
      <c r="AD67" s="6">
        <f t="shared" si="48"/>
        <v>4.3136990485328458E-2</v>
      </c>
      <c r="AE67" s="6">
        <f t="shared" si="49"/>
        <v>3.0587911720370536E-2</v>
      </c>
      <c r="AF67" s="6">
        <f t="shared" si="50"/>
        <v>9.2853889383780752E-3</v>
      </c>
      <c r="AG67" s="6">
        <f t="shared" si="51"/>
        <v>-4.9822550421671045E-3</v>
      </c>
      <c r="AH67" s="6">
        <f t="shared" si="52"/>
        <v>-7.027241181805019E-4</v>
      </c>
      <c r="AI67" s="6">
        <f t="shared" si="53"/>
        <v>-2.9115897575581196E-3</v>
      </c>
      <c r="AJ67" s="6">
        <f t="shared" si="54"/>
        <v>2.3977644721298041E-3</v>
      </c>
      <c r="AK67" s="6">
        <f t="shared" si="30"/>
        <v>0.18119814541183429</v>
      </c>
      <c r="AL67" s="6">
        <f t="shared" si="31"/>
        <v>8.7076310652948241E-2</v>
      </c>
      <c r="AM67" s="6">
        <f t="shared" si="32"/>
        <v>6.5024518490196248E-2</v>
      </c>
      <c r="AN67" s="6">
        <f t="shared" si="33"/>
        <v>4.7038106186696516E-2</v>
      </c>
      <c r="AO67" s="6">
        <f t="shared" si="34"/>
        <v>1.9803897103630452E-2</v>
      </c>
      <c r="AP67" s="6">
        <f t="shared" si="35"/>
        <v>1.3108412868095762E-2</v>
      </c>
      <c r="AQ67" s="6">
        <f t="shared" si="36"/>
        <v>1.163583577517735E-2</v>
      </c>
      <c r="AR67" s="6">
        <f t="shared" si="37"/>
        <v>3.658598054231188E-3</v>
      </c>
      <c r="AS67" s="4">
        <f t="array" ref="AS67">_xlfn.STDEV.S(IF(E$17:E$1040=E67,$C$17:$C$1040,""))</f>
        <v>7.1762163723278777E-3</v>
      </c>
      <c r="AT67" s="4">
        <f t="array" ref="AT67">_xlfn.STDEV.S(IF(F$17:F$1040=F67,$C$17:$C$1040,""))</f>
        <v>4.503070308446923E-3</v>
      </c>
      <c r="AU67" s="4">
        <f t="array" ref="AU67">_xlfn.STDEV.S(IF(G$17:G$1040=G67,$C$17:$C$1040,""))</f>
        <v>4.6637149350858362E-3</v>
      </c>
      <c r="AV67" s="4">
        <f t="array" ref="AV67">_xlfn.STDEV.S(IF(H$17:H$1040=H67,$C$17:$C$1040,""))</f>
        <v>5.0511066953934907E-3</v>
      </c>
      <c r="AW67" s="4">
        <f t="array" ref="AW67">_xlfn.STDEV.S(IF(I$17:I$1040=I67,$C$17:$C$1040,""))</f>
        <v>3.9751378679019241E-3</v>
      </c>
      <c r="AX67" s="4">
        <f t="array" ref="AX67">_xlfn.STDEV.S(IF(J$17:J$1040=J67,$C$17:$C$1040,""))</f>
        <v>3.9142962842594244E-3</v>
      </c>
      <c r="AY67" s="4">
        <f t="array" ref="AY67">_xlfn.STDEV.S(IF(K$17:K$1040=K67,$C$17:$C$1040,""))</f>
        <v>4.2434416052189831E-3</v>
      </c>
      <c r="AZ67" s="4">
        <f t="array" ref="AZ67">_xlfn.STDEV.S(IF(L$17:L$1040=L67,$C$17:$C$1040,""))</f>
        <v>3.3844924113198486E-3</v>
      </c>
      <c r="BA67" s="7">
        <f t="shared" si="38"/>
        <v>25.249816339227213</v>
      </c>
      <c r="BB67" s="7">
        <f t="shared" si="39"/>
        <v>19.337097732986596</v>
      </c>
      <c r="BC67" s="7">
        <f t="shared" si="40"/>
        <v>13.942644307225322</v>
      </c>
      <c r="BD67" s="7">
        <f t="shared" si="41"/>
        <v>9.312435674660037</v>
      </c>
      <c r="BE67" s="7">
        <f t="shared" si="42"/>
        <v>4.9819396865555605</v>
      </c>
      <c r="BF67" s="7">
        <f t="shared" si="43"/>
        <v>3.3488555582286081</v>
      </c>
      <c r="BG67" s="7">
        <f t="shared" si="44"/>
        <v>2.7420751497714746</v>
      </c>
      <c r="BH67" s="7">
        <f t="shared" si="45"/>
        <v>1.0809887006969079</v>
      </c>
    </row>
    <row r="68" spans="1:60" x14ac:dyDescent="0.25">
      <c r="A68" s="3">
        <v>42758</v>
      </c>
      <c r="B68" s="1">
        <v>2265.1999510000001</v>
      </c>
      <c r="C68" s="4">
        <f t="shared" si="11"/>
        <v>-2.6901250121218467E-3</v>
      </c>
      <c r="D68" s="12">
        <f t="shared" si="46"/>
        <v>51</v>
      </c>
      <c r="E68" s="12">
        <f t="shared" si="55"/>
        <v>0</v>
      </c>
      <c r="F68" s="12">
        <f t="shared" si="55"/>
        <v>0</v>
      </c>
      <c r="G68" s="12">
        <f t="shared" si="55"/>
        <v>0</v>
      </c>
      <c r="H68" s="12">
        <f t="shared" si="55"/>
        <v>0</v>
      </c>
      <c r="I68" s="12">
        <f t="shared" si="55"/>
        <v>1</v>
      </c>
      <c r="J68" s="12">
        <f t="shared" si="55"/>
        <v>3</v>
      </c>
      <c r="K68" s="12">
        <f t="shared" si="55"/>
        <v>6</v>
      </c>
      <c r="L68" s="12">
        <f t="shared" si="55"/>
        <v>12</v>
      </c>
      <c r="M68" s="4">
        <f t="shared" si="13"/>
        <v>5.5670893354029969E-4</v>
      </c>
      <c r="N68" s="4">
        <f t="shared" si="14"/>
        <v>8.4569515266664716E-4</v>
      </c>
      <c r="O68" s="4">
        <f t="shared" si="15"/>
        <v>1.0917555206070035E-3</v>
      </c>
      <c r="P68" s="4">
        <f t="shared" si="16"/>
        <v>1.5094520457441078E-3</v>
      </c>
      <c r="Q68" s="4">
        <f t="shared" si="17"/>
        <v>4.1194097031755153E-4</v>
      </c>
      <c r="R68" s="4">
        <f t="shared" si="18"/>
        <v>7.4113565677805943E-4</v>
      </c>
      <c r="S68" s="4">
        <f t="shared" si="19"/>
        <v>1.4774242032372653E-3</v>
      </c>
      <c r="T68" s="4">
        <f t="shared" si="20"/>
        <v>-2.9236053999204259E-4</v>
      </c>
      <c r="U68" s="6">
        <f t="shared" si="21"/>
        <v>-3.2468339456621464E-3</v>
      </c>
      <c r="V68" s="6">
        <f t="shared" si="22"/>
        <v>-3.5358201647884939E-3</v>
      </c>
      <c r="W68" s="6">
        <f t="shared" si="23"/>
        <v>-3.7818805327288502E-3</v>
      </c>
      <c r="X68" s="6">
        <f t="shared" si="24"/>
        <v>-4.1995770578659546E-3</v>
      </c>
      <c r="Y68" s="6">
        <f t="shared" si="25"/>
        <v>-3.1020659824393983E-3</v>
      </c>
      <c r="Z68" s="6">
        <f t="shared" si="26"/>
        <v>-3.4312606688999062E-3</v>
      </c>
      <c r="AA68" s="6">
        <f t="shared" si="27"/>
        <v>-4.167549215359112E-3</v>
      </c>
      <c r="AB68" s="6">
        <f t="shared" si="28"/>
        <v>-2.3977644721298041E-3</v>
      </c>
      <c r="AC68" s="6">
        <f t="shared" si="47"/>
        <v>5.4628453715110228E-2</v>
      </c>
      <c r="AD68" s="6">
        <f t="shared" si="48"/>
        <v>3.9601170320539961E-2</v>
      </c>
      <c r="AE68" s="6">
        <f t="shared" si="49"/>
        <v>2.6806031187641688E-2</v>
      </c>
      <c r="AF68" s="6">
        <f t="shared" si="50"/>
        <v>5.0858118805121207E-3</v>
      </c>
      <c r="AG68" s="6">
        <f t="shared" si="51"/>
        <v>-8.0843210246065028E-3</v>
      </c>
      <c r="AH68" s="6">
        <f t="shared" si="52"/>
        <v>-4.1339847870804081E-3</v>
      </c>
      <c r="AI68" s="6">
        <f t="shared" si="53"/>
        <v>-7.0791389729172316E-3</v>
      </c>
      <c r="AJ68" s="6">
        <f t="shared" si="54"/>
        <v>0</v>
      </c>
      <c r="AK68" s="6">
        <f t="shared" si="30"/>
        <v>0.18119814541183429</v>
      </c>
      <c r="AL68" s="6">
        <f t="shared" si="31"/>
        <v>8.7076310652948241E-2</v>
      </c>
      <c r="AM68" s="6">
        <f t="shared" si="32"/>
        <v>6.5024518490196248E-2</v>
      </c>
      <c r="AN68" s="6">
        <f t="shared" si="33"/>
        <v>4.7038106186696516E-2</v>
      </c>
      <c r="AO68" s="6">
        <f t="shared" si="34"/>
        <v>1.9803897103630452E-2</v>
      </c>
      <c r="AP68" s="6">
        <f t="shared" si="35"/>
        <v>1.3108412868095762E-2</v>
      </c>
      <c r="AQ68" s="6">
        <f t="shared" si="36"/>
        <v>1.163583577517735E-2</v>
      </c>
      <c r="AR68" s="6">
        <f t="shared" si="37"/>
        <v>3.658598054231188E-3</v>
      </c>
      <c r="AS68" s="4">
        <f t="array" ref="AS68">_xlfn.STDEV.S(IF(E$17:E$1040=E68,$C$17:$C$1040,""))</f>
        <v>7.1762163723278777E-3</v>
      </c>
      <c r="AT68" s="4">
        <f t="array" ref="AT68">_xlfn.STDEV.S(IF(F$17:F$1040=F68,$C$17:$C$1040,""))</f>
        <v>4.503070308446923E-3</v>
      </c>
      <c r="AU68" s="4">
        <f t="array" ref="AU68">_xlfn.STDEV.S(IF(G$17:G$1040=G68,$C$17:$C$1040,""))</f>
        <v>4.6637149350858362E-3</v>
      </c>
      <c r="AV68" s="4">
        <f t="array" ref="AV68">_xlfn.STDEV.S(IF(H$17:H$1040=H68,$C$17:$C$1040,""))</f>
        <v>5.0511066953934907E-3</v>
      </c>
      <c r="AW68" s="4">
        <f t="array" ref="AW68">_xlfn.STDEV.S(IF(I$17:I$1040=I68,$C$17:$C$1040,""))</f>
        <v>3.9751378679019241E-3</v>
      </c>
      <c r="AX68" s="4">
        <f t="array" ref="AX68">_xlfn.STDEV.S(IF(J$17:J$1040=J68,$C$17:$C$1040,""))</f>
        <v>3.9142962842594244E-3</v>
      </c>
      <c r="AY68" s="4">
        <f t="array" ref="AY68">_xlfn.STDEV.S(IF(K$17:K$1040=K68,$C$17:$C$1040,""))</f>
        <v>4.2434416052189831E-3</v>
      </c>
      <c r="AZ68" s="4">
        <f t="array" ref="AZ68">_xlfn.STDEV.S(IF(L$17:L$1040=L68,$C$17:$C$1040,""))</f>
        <v>3.3844924113198486E-3</v>
      </c>
      <c r="BA68" s="7">
        <f t="shared" si="38"/>
        <v>25.249816339227213</v>
      </c>
      <c r="BB68" s="7">
        <f t="shared" si="39"/>
        <v>19.337097732986596</v>
      </c>
      <c r="BC68" s="7">
        <f t="shared" si="40"/>
        <v>13.942644307225322</v>
      </c>
      <c r="BD68" s="7">
        <f t="shared" si="41"/>
        <v>9.312435674660037</v>
      </c>
      <c r="BE68" s="7">
        <f t="shared" si="42"/>
        <v>4.9819396865555605</v>
      </c>
      <c r="BF68" s="7">
        <f t="shared" si="43"/>
        <v>3.3488555582286081</v>
      </c>
      <c r="BG68" s="7">
        <f t="shared" si="44"/>
        <v>2.7420751497714746</v>
      </c>
      <c r="BH68" s="7">
        <f t="shared" si="45"/>
        <v>1.0809887006969079</v>
      </c>
    </row>
    <row r="69" spans="1:60" x14ac:dyDescent="0.25">
      <c r="A69" s="3">
        <v>42759</v>
      </c>
      <c r="B69" s="1">
        <v>2280.070068</v>
      </c>
      <c r="C69" s="4">
        <f t="shared" si="11"/>
        <v>6.5645935553879653E-3</v>
      </c>
      <c r="D69" s="12">
        <f t="shared" si="46"/>
        <v>52</v>
      </c>
      <c r="E69" s="12">
        <f t="shared" si="55"/>
        <v>0</v>
      </c>
      <c r="F69" s="12">
        <f t="shared" si="55"/>
        <v>0</v>
      </c>
      <c r="G69" s="12">
        <f t="shared" si="55"/>
        <v>0</v>
      </c>
      <c r="H69" s="12">
        <f t="shared" si="55"/>
        <v>0</v>
      </c>
      <c r="I69" s="12">
        <f t="shared" si="55"/>
        <v>1</v>
      </c>
      <c r="J69" s="12">
        <f t="shared" si="55"/>
        <v>3</v>
      </c>
      <c r="K69" s="12">
        <f t="shared" si="55"/>
        <v>6</v>
      </c>
      <c r="L69" s="12">
        <f t="shared" si="55"/>
        <v>13</v>
      </c>
      <c r="M69" s="4">
        <f t="shared" si="13"/>
        <v>5.5670893354029969E-4</v>
      </c>
      <c r="N69" s="4">
        <f t="shared" si="14"/>
        <v>8.4569515266664716E-4</v>
      </c>
      <c r="O69" s="4">
        <f t="shared" si="15"/>
        <v>1.0917555206070035E-3</v>
      </c>
      <c r="P69" s="4">
        <f t="shared" si="16"/>
        <v>1.5094520457441078E-3</v>
      </c>
      <c r="Q69" s="4">
        <f t="shared" si="17"/>
        <v>4.1194097031755153E-4</v>
      </c>
      <c r="R69" s="4">
        <f t="shared" si="18"/>
        <v>7.4113565677805943E-4</v>
      </c>
      <c r="S69" s="4">
        <f t="shared" si="19"/>
        <v>1.4774242032372653E-3</v>
      </c>
      <c r="T69" s="4">
        <f t="shared" si="20"/>
        <v>3.2472089464665732E-3</v>
      </c>
      <c r="U69" s="6">
        <f t="shared" si="21"/>
        <v>6.0078846218476652E-3</v>
      </c>
      <c r="V69" s="6">
        <f t="shared" si="22"/>
        <v>5.7188984027213181E-3</v>
      </c>
      <c r="W69" s="6">
        <f t="shared" si="23"/>
        <v>5.4728380347809618E-3</v>
      </c>
      <c r="X69" s="6">
        <f t="shared" si="24"/>
        <v>5.0551415096438575E-3</v>
      </c>
      <c r="Y69" s="6">
        <f t="shared" si="25"/>
        <v>6.1526525850704138E-3</v>
      </c>
      <c r="Z69" s="6">
        <f t="shared" si="26"/>
        <v>5.8234578986099059E-3</v>
      </c>
      <c r="AA69" s="6">
        <f t="shared" si="27"/>
        <v>5.0871693521507E-3</v>
      </c>
      <c r="AB69" s="6">
        <f t="shared" si="28"/>
        <v>3.3173846089213921E-3</v>
      </c>
      <c r="AC69" s="6">
        <f t="shared" si="47"/>
        <v>6.063633833695789E-2</v>
      </c>
      <c r="AD69" s="6">
        <f t="shared" si="48"/>
        <v>4.5320068723261275E-2</v>
      </c>
      <c r="AE69" s="6">
        <f t="shared" si="49"/>
        <v>3.2278869222422651E-2</v>
      </c>
      <c r="AF69" s="6">
        <f t="shared" si="50"/>
        <v>1.0140953390155978E-2</v>
      </c>
      <c r="AG69" s="6">
        <f t="shared" si="51"/>
        <v>-1.931668439536089E-3</v>
      </c>
      <c r="AH69" s="6">
        <f t="shared" si="52"/>
        <v>1.6894731115294978E-3</v>
      </c>
      <c r="AI69" s="6">
        <f t="shared" si="53"/>
        <v>-1.9919696207665316E-3</v>
      </c>
      <c r="AJ69" s="6">
        <f t="shared" si="54"/>
        <v>3.3173846089213921E-3</v>
      </c>
      <c r="AK69" s="6">
        <f t="shared" si="30"/>
        <v>0.18119814541183429</v>
      </c>
      <c r="AL69" s="6">
        <f t="shared" si="31"/>
        <v>8.7076310652948241E-2</v>
      </c>
      <c r="AM69" s="6">
        <f t="shared" si="32"/>
        <v>6.5024518490196248E-2</v>
      </c>
      <c r="AN69" s="6">
        <f t="shared" si="33"/>
        <v>4.7038106186696516E-2</v>
      </c>
      <c r="AO69" s="6">
        <f t="shared" si="34"/>
        <v>1.9803897103630452E-2</v>
      </c>
      <c r="AP69" s="6">
        <f t="shared" si="35"/>
        <v>1.3108412868095762E-2</v>
      </c>
      <c r="AQ69" s="6">
        <f t="shared" si="36"/>
        <v>1.163583577517735E-2</v>
      </c>
      <c r="AR69" s="6">
        <f t="shared" si="37"/>
        <v>8.0962662887187342E-3</v>
      </c>
      <c r="AS69" s="4">
        <f t="array" ref="AS69">_xlfn.STDEV.S(IF(E$17:E$1040=E69,$C$17:$C$1040,""))</f>
        <v>7.1762163723278777E-3</v>
      </c>
      <c r="AT69" s="4">
        <f t="array" ref="AT69">_xlfn.STDEV.S(IF(F$17:F$1040=F69,$C$17:$C$1040,""))</f>
        <v>4.503070308446923E-3</v>
      </c>
      <c r="AU69" s="4">
        <f t="array" ref="AU69">_xlfn.STDEV.S(IF(G$17:G$1040=G69,$C$17:$C$1040,""))</f>
        <v>4.6637149350858362E-3</v>
      </c>
      <c r="AV69" s="4">
        <f t="array" ref="AV69">_xlfn.STDEV.S(IF(H$17:H$1040=H69,$C$17:$C$1040,""))</f>
        <v>5.0511066953934907E-3</v>
      </c>
      <c r="AW69" s="4">
        <f t="array" ref="AW69">_xlfn.STDEV.S(IF(I$17:I$1040=I69,$C$17:$C$1040,""))</f>
        <v>3.9751378679019241E-3</v>
      </c>
      <c r="AX69" s="4">
        <f t="array" ref="AX69">_xlfn.STDEV.S(IF(J$17:J$1040=J69,$C$17:$C$1040,""))</f>
        <v>3.9142962842594244E-3</v>
      </c>
      <c r="AY69" s="4">
        <f t="array" ref="AY69">_xlfn.STDEV.S(IF(K$17:K$1040=K69,$C$17:$C$1040,""))</f>
        <v>4.2434416052189831E-3</v>
      </c>
      <c r="AZ69" s="4">
        <f t="array" ref="AZ69">_xlfn.STDEV.S(IF(L$17:L$1040=L69,$C$17:$C$1040,""))</f>
        <v>4.7126109413127325E-3</v>
      </c>
      <c r="BA69" s="7">
        <f t="shared" si="38"/>
        <v>25.249816339227213</v>
      </c>
      <c r="BB69" s="7">
        <f t="shared" si="39"/>
        <v>19.337097732986596</v>
      </c>
      <c r="BC69" s="7">
        <f t="shared" si="40"/>
        <v>13.942644307225322</v>
      </c>
      <c r="BD69" s="7">
        <f t="shared" si="41"/>
        <v>9.312435674660037</v>
      </c>
      <c r="BE69" s="7">
        <f t="shared" si="42"/>
        <v>4.9819396865555605</v>
      </c>
      <c r="BF69" s="7">
        <f t="shared" si="43"/>
        <v>3.3488555582286081</v>
      </c>
      <c r="BG69" s="7">
        <f t="shared" si="44"/>
        <v>2.7420751497714746</v>
      </c>
      <c r="BH69" s="7">
        <f t="shared" si="45"/>
        <v>1.7180001467431683</v>
      </c>
    </row>
    <row r="70" spans="1:60" x14ac:dyDescent="0.25">
      <c r="A70" s="3">
        <v>42760</v>
      </c>
      <c r="B70" s="1">
        <v>2298.3701169999999</v>
      </c>
      <c r="C70" s="4">
        <f t="shared" si="11"/>
        <v>8.0260906262639153E-3</v>
      </c>
      <c r="D70" s="12">
        <f t="shared" si="46"/>
        <v>53</v>
      </c>
      <c r="E70" s="12">
        <f t="shared" si="55"/>
        <v>0</v>
      </c>
      <c r="F70" s="12">
        <f t="shared" si="55"/>
        <v>0</v>
      </c>
      <c r="G70" s="12">
        <f t="shared" si="55"/>
        <v>0</v>
      </c>
      <c r="H70" s="12">
        <f t="shared" si="55"/>
        <v>0</v>
      </c>
      <c r="I70" s="12">
        <f t="shared" si="55"/>
        <v>1</v>
      </c>
      <c r="J70" s="12">
        <f t="shared" si="55"/>
        <v>3</v>
      </c>
      <c r="K70" s="12">
        <f t="shared" si="55"/>
        <v>6</v>
      </c>
      <c r="L70" s="12">
        <f t="shared" si="55"/>
        <v>13</v>
      </c>
      <c r="M70" s="4">
        <f t="shared" si="13"/>
        <v>5.5670893354029969E-4</v>
      </c>
      <c r="N70" s="4">
        <f t="shared" si="14"/>
        <v>8.4569515266664716E-4</v>
      </c>
      <c r="O70" s="4">
        <f t="shared" si="15"/>
        <v>1.0917555206070035E-3</v>
      </c>
      <c r="P70" s="4">
        <f t="shared" si="16"/>
        <v>1.5094520457441078E-3</v>
      </c>
      <c r="Q70" s="4">
        <f t="shared" si="17"/>
        <v>4.1194097031755153E-4</v>
      </c>
      <c r="R70" s="4">
        <f t="shared" si="18"/>
        <v>7.4113565677805943E-4</v>
      </c>
      <c r="S70" s="4">
        <f t="shared" si="19"/>
        <v>1.4774242032372653E-3</v>
      </c>
      <c r="T70" s="4">
        <f t="shared" si="20"/>
        <v>3.2472089464665732E-3</v>
      </c>
      <c r="U70" s="6">
        <f t="shared" si="21"/>
        <v>7.4693816927236152E-3</v>
      </c>
      <c r="V70" s="6">
        <f t="shared" si="22"/>
        <v>7.1803954735972682E-3</v>
      </c>
      <c r="W70" s="6">
        <f t="shared" si="23"/>
        <v>6.9343351056569118E-3</v>
      </c>
      <c r="X70" s="6">
        <f t="shared" si="24"/>
        <v>6.5166385805198075E-3</v>
      </c>
      <c r="Y70" s="6">
        <f t="shared" si="25"/>
        <v>7.6141496559463638E-3</v>
      </c>
      <c r="Z70" s="6">
        <f t="shared" si="26"/>
        <v>7.2849549694858559E-3</v>
      </c>
      <c r="AA70" s="6">
        <f t="shared" si="27"/>
        <v>6.54866642302665E-3</v>
      </c>
      <c r="AB70" s="6">
        <f t="shared" si="28"/>
        <v>4.7788816797973421E-3</v>
      </c>
      <c r="AC70" s="6">
        <f t="shared" si="47"/>
        <v>6.8105720029681502E-2</v>
      </c>
      <c r="AD70" s="6">
        <f t="shared" si="48"/>
        <v>5.250046419685854E-2</v>
      </c>
      <c r="AE70" s="6">
        <f t="shared" si="49"/>
        <v>3.9213204328079565E-2</v>
      </c>
      <c r="AF70" s="6">
        <f t="shared" si="50"/>
        <v>1.6657591970675786E-2</v>
      </c>
      <c r="AG70" s="6">
        <f t="shared" si="51"/>
        <v>5.6824812164102748E-3</v>
      </c>
      <c r="AH70" s="6">
        <f t="shared" si="52"/>
        <v>8.9744280810153537E-3</v>
      </c>
      <c r="AI70" s="6">
        <f t="shared" si="53"/>
        <v>4.5566968022601184E-3</v>
      </c>
      <c r="AJ70" s="6">
        <f t="shared" si="54"/>
        <v>8.0962662887187342E-3</v>
      </c>
      <c r="AK70" s="6">
        <f t="shared" si="30"/>
        <v>0.18119814541183429</v>
      </c>
      <c r="AL70" s="6">
        <f t="shared" si="31"/>
        <v>8.7076310652948241E-2</v>
      </c>
      <c r="AM70" s="6">
        <f t="shared" si="32"/>
        <v>6.5024518490196248E-2</v>
      </c>
      <c r="AN70" s="6">
        <f t="shared" si="33"/>
        <v>4.7038106186696516E-2</v>
      </c>
      <c r="AO70" s="6">
        <f t="shared" si="34"/>
        <v>1.9803897103630452E-2</v>
      </c>
      <c r="AP70" s="6">
        <f t="shared" si="35"/>
        <v>1.3108412868095762E-2</v>
      </c>
      <c r="AQ70" s="6">
        <f t="shared" si="36"/>
        <v>1.163583577517735E-2</v>
      </c>
      <c r="AR70" s="6">
        <f t="shared" si="37"/>
        <v>8.0962662887187342E-3</v>
      </c>
      <c r="AS70" s="4">
        <f t="array" ref="AS70">_xlfn.STDEV.S(IF(E$17:E$1040=E70,$C$17:$C$1040,""))</f>
        <v>7.1762163723278777E-3</v>
      </c>
      <c r="AT70" s="4">
        <f t="array" ref="AT70">_xlfn.STDEV.S(IF(F$17:F$1040=F70,$C$17:$C$1040,""))</f>
        <v>4.503070308446923E-3</v>
      </c>
      <c r="AU70" s="4">
        <f t="array" ref="AU70">_xlfn.STDEV.S(IF(G$17:G$1040=G70,$C$17:$C$1040,""))</f>
        <v>4.6637149350858362E-3</v>
      </c>
      <c r="AV70" s="4">
        <f t="array" ref="AV70">_xlfn.STDEV.S(IF(H$17:H$1040=H70,$C$17:$C$1040,""))</f>
        <v>5.0511066953934907E-3</v>
      </c>
      <c r="AW70" s="4">
        <f t="array" ref="AW70">_xlfn.STDEV.S(IF(I$17:I$1040=I70,$C$17:$C$1040,""))</f>
        <v>3.9751378679019241E-3</v>
      </c>
      <c r="AX70" s="4">
        <f t="array" ref="AX70">_xlfn.STDEV.S(IF(J$17:J$1040=J70,$C$17:$C$1040,""))</f>
        <v>3.9142962842594244E-3</v>
      </c>
      <c r="AY70" s="4">
        <f t="array" ref="AY70">_xlfn.STDEV.S(IF(K$17:K$1040=K70,$C$17:$C$1040,""))</f>
        <v>4.2434416052189831E-3</v>
      </c>
      <c r="AZ70" s="4">
        <f t="array" ref="AZ70">_xlfn.STDEV.S(IF(L$17:L$1040=L70,$C$17:$C$1040,""))</f>
        <v>4.7126109413127325E-3</v>
      </c>
      <c r="BA70" s="7">
        <f t="shared" si="38"/>
        <v>25.249816339227213</v>
      </c>
      <c r="BB70" s="7">
        <f t="shared" si="39"/>
        <v>19.337097732986596</v>
      </c>
      <c r="BC70" s="7">
        <f t="shared" si="40"/>
        <v>13.942644307225322</v>
      </c>
      <c r="BD70" s="7">
        <f t="shared" si="41"/>
        <v>9.312435674660037</v>
      </c>
      <c r="BE70" s="7">
        <f t="shared" si="42"/>
        <v>4.9819396865555605</v>
      </c>
      <c r="BF70" s="7">
        <f t="shared" si="43"/>
        <v>3.3488555582286081</v>
      </c>
      <c r="BG70" s="7">
        <f t="shared" si="44"/>
        <v>2.7420751497714746</v>
      </c>
      <c r="BH70" s="7">
        <f t="shared" si="45"/>
        <v>1.7180001467431683</v>
      </c>
    </row>
    <row r="71" spans="1:60" x14ac:dyDescent="0.25">
      <c r="A71" s="3">
        <v>42761</v>
      </c>
      <c r="B71" s="1">
        <v>2296.679932</v>
      </c>
      <c r="C71" s="4">
        <f t="shared" si="11"/>
        <v>-7.3538416963325748E-4</v>
      </c>
      <c r="D71" s="12">
        <f t="shared" si="46"/>
        <v>54</v>
      </c>
      <c r="E71" s="12">
        <f t="shared" si="55"/>
        <v>0</v>
      </c>
      <c r="F71" s="12">
        <f t="shared" si="55"/>
        <v>0</v>
      </c>
      <c r="G71" s="12">
        <f t="shared" si="55"/>
        <v>0</v>
      </c>
      <c r="H71" s="12">
        <f t="shared" si="55"/>
        <v>0</v>
      </c>
      <c r="I71" s="12">
        <f t="shared" si="55"/>
        <v>1</v>
      </c>
      <c r="J71" s="12">
        <f t="shared" si="55"/>
        <v>3</v>
      </c>
      <c r="K71" s="12">
        <f t="shared" si="55"/>
        <v>6</v>
      </c>
      <c r="L71" s="12">
        <f t="shared" si="55"/>
        <v>13</v>
      </c>
      <c r="M71" s="4">
        <f t="shared" si="13"/>
        <v>5.5670893354029969E-4</v>
      </c>
      <c r="N71" s="4">
        <f t="shared" si="14"/>
        <v>8.4569515266664716E-4</v>
      </c>
      <c r="O71" s="4">
        <f t="shared" si="15"/>
        <v>1.0917555206070035E-3</v>
      </c>
      <c r="P71" s="4">
        <f t="shared" si="16"/>
        <v>1.5094520457441078E-3</v>
      </c>
      <c r="Q71" s="4">
        <f t="shared" si="17"/>
        <v>4.1194097031755153E-4</v>
      </c>
      <c r="R71" s="4">
        <f t="shared" si="18"/>
        <v>7.4113565677805943E-4</v>
      </c>
      <c r="S71" s="4">
        <f t="shared" si="19"/>
        <v>1.4774242032372653E-3</v>
      </c>
      <c r="T71" s="4">
        <f t="shared" si="20"/>
        <v>3.2472089464665732E-3</v>
      </c>
      <c r="U71" s="6">
        <f t="shared" si="21"/>
        <v>-1.2920931031735572E-3</v>
      </c>
      <c r="V71" s="6">
        <f t="shared" si="22"/>
        <v>-1.5810793222999046E-3</v>
      </c>
      <c r="W71" s="6">
        <f t="shared" si="23"/>
        <v>-1.827139690240261E-3</v>
      </c>
      <c r="X71" s="6">
        <f t="shared" si="24"/>
        <v>-2.2448362153773653E-3</v>
      </c>
      <c r="Y71" s="6">
        <f t="shared" si="25"/>
        <v>-1.147325139950809E-3</v>
      </c>
      <c r="Z71" s="6">
        <f t="shared" si="26"/>
        <v>-1.4765198264113169E-3</v>
      </c>
      <c r="AA71" s="6">
        <f t="shared" si="27"/>
        <v>-2.2128083728705228E-3</v>
      </c>
      <c r="AB71" s="6">
        <f t="shared" si="28"/>
        <v>-3.9825931160998307E-3</v>
      </c>
      <c r="AC71" s="6">
        <f t="shared" si="47"/>
        <v>6.6813626926507941E-2</v>
      </c>
      <c r="AD71" s="6">
        <f t="shared" si="48"/>
        <v>5.0919384874558632E-2</v>
      </c>
      <c r="AE71" s="6">
        <f t="shared" si="49"/>
        <v>3.7386064637839306E-2</v>
      </c>
      <c r="AF71" s="6">
        <f t="shared" si="50"/>
        <v>1.441275575529842E-2</v>
      </c>
      <c r="AG71" s="6">
        <f t="shared" si="51"/>
        <v>4.5351560764594658E-3</v>
      </c>
      <c r="AH71" s="6">
        <f t="shared" si="52"/>
        <v>7.4979082546040368E-3</v>
      </c>
      <c r="AI71" s="6">
        <f t="shared" si="53"/>
        <v>2.3438884293895956E-3</v>
      </c>
      <c r="AJ71" s="6">
        <f t="shared" si="54"/>
        <v>4.1136731726189035E-3</v>
      </c>
      <c r="AK71" s="6">
        <f t="shared" si="30"/>
        <v>0.18119814541183429</v>
      </c>
      <c r="AL71" s="6">
        <f t="shared" si="31"/>
        <v>8.7076310652948241E-2</v>
      </c>
      <c r="AM71" s="6">
        <f t="shared" si="32"/>
        <v>6.5024518490196248E-2</v>
      </c>
      <c r="AN71" s="6">
        <f t="shared" si="33"/>
        <v>4.7038106186696516E-2</v>
      </c>
      <c r="AO71" s="6">
        <f t="shared" si="34"/>
        <v>1.9803897103630452E-2</v>
      </c>
      <c r="AP71" s="6">
        <f t="shared" si="35"/>
        <v>1.3108412868095762E-2</v>
      </c>
      <c r="AQ71" s="6">
        <f t="shared" si="36"/>
        <v>1.163583577517735E-2</v>
      </c>
      <c r="AR71" s="6">
        <f t="shared" si="37"/>
        <v>8.0962662887187342E-3</v>
      </c>
      <c r="AS71" s="4">
        <f t="array" ref="AS71">_xlfn.STDEV.S(IF(E$17:E$1040=E71,$C$17:$C$1040,""))</f>
        <v>7.1762163723278777E-3</v>
      </c>
      <c r="AT71" s="4">
        <f t="array" ref="AT71">_xlfn.STDEV.S(IF(F$17:F$1040=F71,$C$17:$C$1040,""))</f>
        <v>4.503070308446923E-3</v>
      </c>
      <c r="AU71" s="4">
        <f t="array" ref="AU71">_xlfn.STDEV.S(IF(G$17:G$1040=G71,$C$17:$C$1040,""))</f>
        <v>4.6637149350858362E-3</v>
      </c>
      <c r="AV71" s="4">
        <f t="array" ref="AV71">_xlfn.STDEV.S(IF(H$17:H$1040=H71,$C$17:$C$1040,""))</f>
        <v>5.0511066953934907E-3</v>
      </c>
      <c r="AW71" s="4">
        <f t="array" ref="AW71">_xlfn.STDEV.S(IF(I$17:I$1040=I71,$C$17:$C$1040,""))</f>
        <v>3.9751378679019241E-3</v>
      </c>
      <c r="AX71" s="4">
        <f t="array" ref="AX71">_xlfn.STDEV.S(IF(J$17:J$1040=J71,$C$17:$C$1040,""))</f>
        <v>3.9142962842594244E-3</v>
      </c>
      <c r="AY71" s="4">
        <f t="array" ref="AY71">_xlfn.STDEV.S(IF(K$17:K$1040=K71,$C$17:$C$1040,""))</f>
        <v>4.2434416052189831E-3</v>
      </c>
      <c r="AZ71" s="4">
        <f t="array" ref="AZ71">_xlfn.STDEV.S(IF(L$17:L$1040=L71,$C$17:$C$1040,""))</f>
        <v>4.7126109413127325E-3</v>
      </c>
      <c r="BA71" s="7">
        <f t="shared" si="38"/>
        <v>25.249816339227213</v>
      </c>
      <c r="BB71" s="7">
        <f t="shared" si="39"/>
        <v>19.337097732986596</v>
      </c>
      <c r="BC71" s="7">
        <f t="shared" si="40"/>
        <v>13.942644307225322</v>
      </c>
      <c r="BD71" s="7">
        <f t="shared" si="41"/>
        <v>9.312435674660037</v>
      </c>
      <c r="BE71" s="7">
        <f t="shared" si="42"/>
        <v>4.9819396865555605</v>
      </c>
      <c r="BF71" s="7">
        <f t="shared" si="43"/>
        <v>3.3488555582286081</v>
      </c>
      <c r="BG71" s="7">
        <f t="shared" si="44"/>
        <v>2.7420751497714746</v>
      </c>
      <c r="BH71" s="7">
        <f t="shared" si="45"/>
        <v>1.7180001467431683</v>
      </c>
    </row>
    <row r="72" spans="1:60" x14ac:dyDescent="0.25">
      <c r="A72" s="3">
        <v>42762</v>
      </c>
      <c r="B72" s="1">
        <v>2294.6899410000001</v>
      </c>
      <c r="C72" s="4">
        <f t="shared" si="11"/>
        <v>-8.6646422615233032E-4</v>
      </c>
      <c r="D72" s="12">
        <f t="shared" si="46"/>
        <v>55</v>
      </c>
      <c r="E72" s="12">
        <f t="shared" si="55"/>
        <v>0</v>
      </c>
      <c r="F72" s="12">
        <f t="shared" si="55"/>
        <v>0</v>
      </c>
      <c r="G72" s="12">
        <f t="shared" si="55"/>
        <v>0</v>
      </c>
      <c r="H72" s="12">
        <f t="shared" si="55"/>
        <v>0</v>
      </c>
      <c r="I72" s="12">
        <f t="shared" si="55"/>
        <v>1</v>
      </c>
      <c r="J72" s="12">
        <f t="shared" si="55"/>
        <v>3</v>
      </c>
      <c r="K72" s="12">
        <f t="shared" si="55"/>
        <v>6</v>
      </c>
      <c r="L72" s="12">
        <f t="shared" si="55"/>
        <v>13</v>
      </c>
      <c r="M72" s="4">
        <f t="shared" si="13"/>
        <v>5.5670893354029969E-4</v>
      </c>
      <c r="N72" s="4">
        <f t="shared" si="14"/>
        <v>8.4569515266664716E-4</v>
      </c>
      <c r="O72" s="4">
        <f t="shared" si="15"/>
        <v>1.0917555206070035E-3</v>
      </c>
      <c r="P72" s="4">
        <f t="shared" si="16"/>
        <v>1.5094520457441078E-3</v>
      </c>
      <c r="Q72" s="4">
        <f t="shared" si="17"/>
        <v>4.1194097031755153E-4</v>
      </c>
      <c r="R72" s="4">
        <f t="shared" si="18"/>
        <v>7.4113565677805943E-4</v>
      </c>
      <c r="S72" s="4">
        <f t="shared" si="19"/>
        <v>1.4774242032372653E-3</v>
      </c>
      <c r="T72" s="4">
        <f t="shared" si="20"/>
        <v>3.2472089464665732E-3</v>
      </c>
      <c r="U72" s="6">
        <f t="shared" si="21"/>
        <v>-1.42317315969263E-3</v>
      </c>
      <c r="V72" s="6">
        <f t="shared" si="22"/>
        <v>-1.7121593788189775E-3</v>
      </c>
      <c r="W72" s="6">
        <f t="shared" si="23"/>
        <v>-1.9582197467593338E-3</v>
      </c>
      <c r="X72" s="6">
        <f t="shared" si="24"/>
        <v>-2.3759162718964381E-3</v>
      </c>
      <c r="Y72" s="6">
        <f t="shared" si="25"/>
        <v>-1.2784051964698818E-3</v>
      </c>
      <c r="Z72" s="6">
        <f t="shared" si="26"/>
        <v>-1.6075998829303897E-3</v>
      </c>
      <c r="AA72" s="6">
        <f t="shared" si="27"/>
        <v>-2.3438884293895956E-3</v>
      </c>
      <c r="AB72" s="6">
        <f t="shared" si="28"/>
        <v>-4.1136731726189035E-3</v>
      </c>
      <c r="AC72" s="6">
        <f t="shared" si="47"/>
        <v>6.5390453766815307E-2</v>
      </c>
      <c r="AD72" s="6">
        <f t="shared" si="48"/>
        <v>4.9207225495739651E-2</v>
      </c>
      <c r="AE72" s="6">
        <f t="shared" si="49"/>
        <v>3.5427844891079974E-2</v>
      </c>
      <c r="AF72" s="6">
        <f t="shared" si="50"/>
        <v>1.2036839483401982E-2</v>
      </c>
      <c r="AG72" s="6">
        <f t="shared" si="51"/>
        <v>3.2567508799895839E-3</v>
      </c>
      <c r="AH72" s="6">
        <f t="shared" si="52"/>
        <v>5.8903083716736471E-3</v>
      </c>
      <c r="AI72" s="6">
        <f t="shared" si="53"/>
        <v>0</v>
      </c>
      <c r="AJ72" s="6">
        <f t="shared" si="54"/>
        <v>0</v>
      </c>
      <c r="AK72" s="6">
        <f t="shared" si="30"/>
        <v>0.18119814541183429</v>
      </c>
      <c r="AL72" s="6">
        <f t="shared" si="31"/>
        <v>8.7076310652948241E-2</v>
      </c>
      <c r="AM72" s="6">
        <f t="shared" si="32"/>
        <v>6.5024518490196248E-2</v>
      </c>
      <c r="AN72" s="6">
        <f t="shared" si="33"/>
        <v>4.7038106186696516E-2</v>
      </c>
      <c r="AO72" s="6">
        <f t="shared" si="34"/>
        <v>1.9803897103630452E-2</v>
      </c>
      <c r="AP72" s="6">
        <f t="shared" si="35"/>
        <v>1.3108412868095762E-2</v>
      </c>
      <c r="AQ72" s="6">
        <f t="shared" si="36"/>
        <v>1.163583577517735E-2</v>
      </c>
      <c r="AR72" s="6">
        <f t="shared" si="37"/>
        <v>8.0962662887187342E-3</v>
      </c>
      <c r="AS72" s="4">
        <f t="array" ref="AS72">_xlfn.STDEV.S(IF(E$17:E$1040=E72,$C$17:$C$1040,""))</f>
        <v>7.1762163723278777E-3</v>
      </c>
      <c r="AT72" s="4">
        <f t="array" ref="AT72">_xlfn.STDEV.S(IF(F$17:F$1040=F72,$C$17:$C$1040,""))</f>
        <v>4.503070308446923E-3</v>
      </c>
      <c r="AU72" s="4">
        <f t="array" ref="AU72">_xlfn.STDEV.S(IF(G$17:G$1040=G72,$C$17:$C$1040,""))</f>
        <v>4.6637149350858362E-3</v>
      </c>
      <c r="AV72" s="4">
        <f t="array" ref="AV72">_xlfn.STDEV.S(IF(H$17:H$1040=H72,$C$17:$C$1040,""))</f>
        <v>5.0511066953934907E-3</v>
      </c>
      <c r="AW72" s="4">
        <f t="array" ref="AW72">_xlfn.STDEV.S(IF(I$17:I$1040=I72,$C$17:$C$1040,""))</f>
        <v>3.9751378679019241E-3</v>
      </c>
      <c r="AX72" s="4">
        <f t="array" ref="AX72">_xlfn.STDEV.S(IF(J$17:J$1040=J72,$C$17:$C$1040,""))</f>
        <v>3.9142962842594244E-3</v>
      </c>
      <c r="AY72" s="4">
        <f t="array" ref="AY72">_xlfn.STDEV.S(IF(K$17:K$1040=K72,$C$17:$C$1040,""))</f>
        <v>4.2434416052189831E-3</v>
      </c>
      <c r="AZ72" s="4">
        <f t="array" ref="AZ72">_xlfn.STDEV.S(IF(L$17:L$1040=L72,$C$17:$C$1040,""))</f>
        <v>4.7126109413127325E-3</v>
      </c>
      <c r="BA72" s="7">
        <f t="shared" si="38"/>
        <v>25.249816339227213</v>
      </c>
      <c r="BB72" s="7">
        <f t="shared" si="39"/>
        <v>19.337097732986596</v>
      </c>
      <c r="BC72" s="7">
        <f t="shared" si="40"/>
        <v>13.942644307225322</v>
      </c>
      <c r="BD72" s="7">
        <f t="shared" si="41"/>
        <v>9.312435674660037</v>
      </c>
      <c r="BE72" s="7">
        <f t="shared" si="42"/>
        <v>4.9819396865555605</v>
      </c>
      <c r="BF72" s="7">
        <f t="shared" si="43"/>
        <v>3.3488555582286081</v>
      </c>
      <c r="BG72" s="7">
        <f t="shared" si="44"/>
        <v>2.7420751497714746</v>
      </c>
      <c r="BH72" s="7">
        <f t="shared" si="45"/>
        <v>1.7180001467431683</v>
      </c>
    </row>
    <row r="73" spans="1:60" x14ac:dyDescent="0.25">
      <c r="A73" s="3">
        <v>42765</v>
      </c>
      <c r="B73" s="1">
        <v>2280.8999020000001</v>
      </c>
      <c r="C73" s="4">
        <f t="shared" si="11"/>
        <v>-6.0095434915230506E-3</v>
      </c>
      <c r="D73" s="12">
        <f t="shared" si="46"/>
        <v>56</v>
      </c>
      <c r="E73" s="12">
        <f t="shared" si="55"/>
        <v>0</v>
      </c>
      <c r="F73" s="12">
        <f t="shared" si="55"/>
        <v>0</v>
      </c>
      <c r="G73" s="12">
        <f t="shared" si="55"/>
        <v>0</v>
      </c>
      <c r="H73" s="12">
        <f t="shared" si="55"/>
        <v>0</v>
      </c>
      <c r="I73" s="12">
        <f t="shared" si="55"/>
        <v>1</v>
      </c>
      <c r="J73" s="12">
        <f t="shared" si="55"/>
        <v>3</v>
      </c>
      <c r="K73" s="12">
        <f t="shared" si="55"/>
        <v>7</v>
      </c>
      <c r="L73" s="12">
        <f t="shared" si="55"/>
        <v>14</v>
      </c>
      <c r="M73" s="4">
        <f t="shared" si="13"/>
        <v>5.5670893354029969E-4</v>
      </c>
      <c r="N73" s="4">
        <f t="shared" si="14"/>
        <v>8.4569515266664716E-4</v>
      </c>
      <c r="O73" s="4">
        <f t="shared" si="15"/>
        <v>1.0917555206070035E-3</v>
      </c>
      <c r="P73" s="4">
        <f t="shared" si="16"/>
        <v>1.5094520457441078E-3</v>
      </c>
      <c r="Q73" s="4">
        <f t="shared" si="17"/>
        <v>4.1194097031755153E-4</v>
      </c>
      <c r="R73" s="4">
        <f t="shared" si="18"/>
        <v>7.4113565677805943E-4</v>
      </c>
      <c r="S73" s="4">
        <f t="shared" si="19"/>
        <v>4.8471103188535425E-6</v>
      </c>
      <c r="T73" s="4">
        <f t="shared" si="20"/>
        <v>-1.5076939260685873E-3</v>
      </c>
      <c r="U73" s="6">
        <f t="shared" si="21"/>
        <v>-6.5662524250633507E-3</v>
      </c>
      <c r="V73" s="6">
        <f t="shared" si="22"/>
        <v>-6.8552386441896977E-3</v>
      </c>
      <c r="W73" s="6">
        <f t="shared" si="23"/>
        <v>-7.1012990121300541E-3</v>
      </c>
      <c r="X73" s="6">
        <f t="shared" si="24"/>
        <v>-7.5189955372671584E-3</v>
      </c>
      <c r="Y73" s="6">
        <f t="shared" si="25"/>
        <v>-6.4214844618406021E-3</v>
      </c>
      <c r="Z73" s="6">
        <f t="shared" si="26"/>
        <v>-6.75067914830111E-3</v>
      </c>
      <c r="AA73" s="6">
        <f t="shared" si="27"/>
        <v>-6.0143906018419041E-3</v>
      </c>
      <c r="AB73" s="6">
        <f t="shared" si="28"/>
        <v>-4.5018495654544632E-3</v>
      </c>
      <c r="AC73" s="6">
        <f t="shared" si="47"/>
        <v>5.8824201341751953E-2</v>
      </c>
      <c r="AD73" s="6">
        <f t="shared" si="48"/>
        <v>4.235198685154995E-2</v>
      </c>
      <c r="AE73" s="6">
        <f t="shared" si="49"/>
        <v>2.8326545878949921E-2</v>
      </c>
      <c r="AF73" s="6">
        <f t="shared" si="50"/>
        <v>4.5178439461348238E-3</v>
      </c>
      <c r="AG73" s="6">
        <f t="shared" si="51"/>
        <v>-3.1647335818510182E-3</v>
      </c>
      <c r="AH73" s="6">
        <f t="shared" si="52"/>
        <v>-8.6037077662746292E-4</v>
      </c>
      <c r="AI73" s="6">
        <f t="shared" si="53"/>
        <v>-6.0143906018419041E-3</v>
      </c>
      <c r="AJ73" s="6">
        <f t="shared" si="54"/>
        <v>-4.5018495654544632E-3</v>
      </c>
      <c r="AK73" s="6">
        <f t="shared" si="30"/>
        <v>0.18119814541183429</v>
      </c>
      <c r="AL73" s="6">
        <f t="shared" si="31"/>
        <v>8.7076310652948241E-2</v>
      </c>
      <c r="AM73" s="6">
        <f t="shared" si="32"/>
        <v>6.5024518490196248E-2</v>
      </c>
      <c r="AN73" s="6">
        <f t="shared" si="33"/>
        <v>4.7038106186696516E-2</v>
      </c>
      <c r="AO73" s="6">
        <f t="shared" si="34"/>
        <v>1.9803897103630452E-2</v>
      </c>
      <c r="AP73" s="6">
        <f t="shared" si="35"/>
        <v>1.3108412868095762E-2</v>
      </c>
      <c r="AQ73" s="6">
        <f t="shared" si="36"/>
        <v>8.1188897967125057E-3</v>
      </c>
      <c r="AR73" s="6">
        <f t="shared" si="37"/>
        <v>4.5018495654544632E-3</v>
      </c>
      <c r="AS73" s="4">
        <f t="array" ref="AS73">_xlfn.STDEV.S(IF(E$17:E$1040=E73,$C$17:$C$1040,""))</f>
        <v>7.1762163723278777E-3</v>
      </c>
      <c r="AT73" s="4">
        <f t="array" ref="AT73">_xlfn.STDEV.S(IF(F$17:F$1040=F73,$C$17:$C$1040,""))</f>
        <v>4.503070308446923E-3</v>
      </c>
      <c r="AU73" s="4">
        <f t="array" ref="AU73">_xlfn.STDEV.S(IF(G$17:G$1040=G73,$C$17:$C$1040,""))</f>
        <v>4.6637149350858362E-3</v>
      </c>
      <c r="AV73" s="4">
        <f t="array" ref="AV73">_xlfn.STDEV.S(IF(H$17:H$1040=H73,$C$17:$C$1040,""))</f>
        <v>5.0511066953934907E-3</v>
      </c>
      <c r="AW73" s="4">
        <f t="array" ref="AW73">_xlfn.STDEV.S(IF(I$17:I$1040=I73,$C$17:$C$1040,""))</f>
        <v>3.9751378679019241E-3</v>
      </c>
      <c r="AX73" s="4">
        <f t="array" ref="AX73">_xlfn.STDEV.S(IF(J$17:J$1040=J73,$C$17:$C$1040,""))</f>
        <v>3.9142962842594244E-3</v>
      </c>
      <c r="AY73" s="4">
        <f t="array" ref="AY73">_xlfn.STDEV.S(IF(K$17:K$1040=K73,$C$17:$C$1040,""))</f>
        <v>3.6859621972681854E-3</v>
      </c>
      <c r="AZ73" s="4">
        <f t="array" ref="AZ73">_xlfn.STDEV.S(IF(L$17:L$1040=L73,$C$17:$C$1040,""))</f>
        <v>3.067477484686804E-3</v>
      </c>
      <c r="BA73" s="7">
        <f t="shared" si="38"/>
        <v>25.249816339227213</v>
      </c>
      <c r="BB73" s="7">
        <f t="shared" si="39"/>
        <v>19.337097732986596</v>
      </c>
      <c r="BC73" s="7">
        <f t="shared" si="40"/>
        <v>13.942644307225322</v>
      </c>
      <c r="BD73" s="7">
        <f t="shared" si="41"/>
        <v>9.312435674660037</v>
      </c>
      <c r="BE73" s="7">
        <f t="shared" si="42"/>
        <v>4.9819396865555605</v>
      </c>
      <c r="BF73" s="7">
        <f t="shared" si="43"/>
        <v>3.3488555582286081</v>
      </c>
      <c r="BG73" s="7">
        <f t="shared" si="44"/>
        <v>2.202651400692536</v>
      </c>
      <c r="BH73" s="7">
        <f t="shared" si="45"/>
        <v>1.4676063925255223</v>
      </c>
    </row>
    <row r="74" spans="1:60" x14ac:dyDescent="0.25">
      <c r="A74" s="3">
        <v>42766</v>
      </c>
      <c r="B74" s="1">
        <v>2278.8701169999999</v>
      </c>
      <c r="C74" s="4">
        <f t="shared" si="11"/>
        <v>-8.8990533877453259E-4</v>
      </c>
      <c r="D74" s="12">
        <f t="shared" si="46"/>
        <v>57</v>
      </c>
      <c r="E74" s="12">
        <f t="shared" si="55"/>
        <v>0</v>
      </c>
      <c r="F74" s="12">
        <f t="shared" si="55"/>
        <v>0</v>
      </c>
      <c r="G74" s="12">
        <f t="shared" si="55"/>
        <v>0</v>
      </c>
      <c r="H74" s="12">
        <f t="shared" si="55"/>
        <v>0</v>
      </c>
      <c r="I74" s="12">
        <f t="shared" si="55"/>
        <v>1</v>
      </c>
      <c r="J74" s="12">
        <f t="shared" si="55"/>
        <v>3</v>
      </c>
      <c r="K74" s="12">
        <f t="shared" si="55"/>
        <v>7</v>
      </c>
      <c r="L74" s="12">
        <f t="shared" si="55"/>
        <v>14</v>
      </c>
      <c r="M74" s="4">
        <f t="shared" si="13"/>
        <v>5.5670893354029969E-4</v>
      </c>
      <c r="N74" s="4">
        <f t="shared" si="14"/>
        <v>8.4569515266664716E-4</v>
      </c>
      <c r="O74" s="4">
        <f t="shared" si="15"/>
        <v>1.0917555206070035E-3</v>
      </c>
      <c r="P74" s="4">
        <f t="shared" si="16"/>
        <v>1.5094520457441078E-3</v>
      </c>
      <c r="Q74" s="4">
        <f t="shared" si="17"/>
        <v>4.1194097031755153E-4</v>
      </c>
      <c r="R74" s="4">
        <f t="shared" si="18"/>
        <v>7.4113565677805943E-4</v>
      </c>
      <c r="S74" s="4">
        <f t="shared" si="19"/>
        <v>4.8471103188535425E-6</v>
      </c>
      <c r="T74" s="4">
        <f t="shared" si="20"/>
        <v>-1.5076939260685873E-3</v>
      </c>
      <c r="U74" s="6">
        <f t="shared" si="21"/>
        <v>-1.4466142723148323E-3</v>
      </c>
      <c r="V74" s="6">
        <f t="shared" si="22"/>
        <v>-1.7356004914411798E-3</v>
      </c>
      <c r="W74" s="6">
        <f t="shared" si="23"/>
        <v>-1.9816608593815361E-3</v>
      </c>
      <c r="X74" s="6">
        <f t="shared" si="24"/>
        <v>-2.3993573845186404E-3</v>
      </c>
      <c r="Y74" s="6">
        <f t="shared" si="25"/>
        <v>-1.3018463090920841E-3</v>
      </c>
      <c r="Z74" s="6">
        <f t="shared" si="26"/>
        <v>-1.631040995552592E-3</v>
      </c>
      <c r="AA74" s="6">
        <f t="shared" si="27"/>
        <v>-8.9475244909338614E-4</v>
      </c>
      <c r="AB74" s="6">
        <f t="shared" si="28"/>
        <v>6.1778858729405473E-4</v>
      </c>
      <c r="AC74" s="6">
        <f t="shared" si="47"/>
        <v>5.7377587069437123E-2</v>
      </c>
      <c r="AD74" s="6">
        <f t="shared" si="48"/>
        <v>4.0616386360108767E-2</v>
      </c>
      <c r="AE74" s="6">
        <f t="shared" si="49"/>
        <v>2.6344885019568387E-2</v>
      </c>
      <c r="AF74" s="6">
        <f t="shared" si="50"/>
        <v>2.1184865616161834E-3</v>
      </c>
      <c r="AG74" s="6">
        <f t="shared" si="51"/>
        <v>-4.4665798909431023E-3</v>
      </c>
      <c r="AH74" s="6">
        <f t="shared" si="52"/>
        <v>-2.4914117721800549E-3</v>
      </c>
      <c r="AI74" s="6">
        <f t="shared" si="53"/>
        <v>-6.9091430509352902E-3</v>
      </c>
      <c r="AJ74" s="6">
        <f t="shared" si="54"/>
        <v>-3.8840609781604085E-3</v>
      </c>
      <c r="AK74" s="6">
        <f t="shared" si="30"/>
        <v>0.18119814541183429</v>
      </c>
      <c r="AL74" s="6">
        <f t="shared" si="31"/>
        <v>8.7076310652948241E-2</v>
      </c>
      <c r="AM74" s="6">
        <f t="shared" si="32"/>
        <v>6.5024518490196248E-2</v>
      </c>
      <c r="AN74" s="6">
        <f t="shared" si="33"/>
        <v>4.7038106186696516E-2</v>
      </c>
      <c r="AO74" s="6">
        <f t="shared" si="34"/>
        <v>1.9803897103630452E-2</v>
      </c>
      <c r="AP74" s="6">
        <f t="shared" si="35"/>
        <v>1.3108412868095762E-2</v>
      </c>
      <c r="AQ74" s="6">
        <f t="shared" si="36"/>
        <v>8.1188897967125057E-3</v>
      </c>
      <c r="AR74" s="6">
        <f t="shared" si="37"/>
        <v>4.5018495654544632E-3</v>
      </c>
      <c r="AS74" s="4">
        <f t="array" ref="AS74">_xlfn.STDEV.S(IF(E$17:E$1040=E74,$C$17:$C$1040,""))</f>
        <v>7.1762163723278777E-3</v>
      </c>
      <c r="AT74" s="4">
        <f t="array" ref="AT74">_xlfn.STDEV.S(IF(F$17:F$1040=F74,$C$17:$C$1040,""))</f>
        <v>4.503070308446923E-3</v>
      </c>
      <c r="AU74" s="4">
        <f t="array" ref="AU74">_xlfn.STDEV.S(IF(G$17:G$1040=G74,$C$17:$C$1040,""))</f>
        <v>4.6637149350858362E-3</v>
      </c>
      <c r="AV74" s="4">
        <f t="array" ref="AV74">_xlfn.STDEV.S(IF(H$17:H$1040=H74,$C$17:$C$1040,""))</f>
        <v>5.0511066953934907E-3</v>
      </c>
      <c r="AW74" s="4">
        <f t="array" ref="AW74">_xlfn.STDEV.S(IF(I$17:I$1040=I74,$C$17:$C$1040,""))</f>
        <v>3.9751378679019241E-3</v>
      </c>
      <c r="AX74" s="4">
        <f t="array" ref="AX74">_xlfn.STDEV.S(IF(J$17:J$1040=J74,$C$17:$C$1040,""))</f>
        <v>3.9142962842594244E-3</v>
      </c>
      <c r="AY74" s="4">
        <f t="array" ref="AY74">_xlfn.STDEV.S(IF(K$17:K$1040=K74,$C$17:$C$1040,""))</f>
        <v>3.6859621972681854E-3</v>
      </c>
      <c r="AZ74" s="4">
        <f t="array" ref="AZ74">_xlfn.STDEV.S(IF(L$17:L$1040=L74,$C$17:$C$1040,""))</f>
        <v>3.067477484686804E-3</v>
      </c>
      <c r="BA74" s="7">
        <f t="shared" si="38"/>
        <v>25.249816339227213</v>
      </c>
      <c r="BB74" s="7">
        <f t="shared" si="39"/>
        <v>19.337097732986596</v>
      </c>
      <c r="BC74" s="7">
        <f t="shared" si="40"/>
        <v>13.942644307225322</v>
      </c>
      <c r="BD74" s="7">
        <f t="shared" si="41"/>
        <v>9.312435674660037</v>
      </c>
      <c r="BE74" s="7">
        <f t="shared" si="42"/>
        <v>4.9819396865555605</v>
      </c>
      <c r="BF74" s="7">
        <f t="shared" si="43"/>
        <v>3.3488555582286081</v>
      </c>
      <c r="BG74" s="7">
        <f t="shared" si="44"/>
        <v>2.202651400692536</v>
      </c>
      <c r="BH74" s="7">
        <f t="shared" si="45"/>
        <v>1.4676063925255223</v>
      </c>
    </row>
    <row r="75" spans="1:60" x14ac:dyDescent="0.25">
      <c r="A75" s="3">
        <v>42767</v>
      </c>
      <c r="B75" s="1">
        <v>2279.5500489999999</v>
      </c>
      <c r="C75" s="4">
        <f t="shared" si="11"/>
        <v>2.9836364737412246E-4</v>
      </c>
      <c r="D75" s="12">
        <f t="shared" si="46"/>
        <v>58</v>
      </c>
      <c r="E75" s="12">
        <f t="shared" si="55"/>
        <v>0</v>
      </c>
      <c r="F75" s="12">
        <f t="shared" si="55"/>
        <v>0</v>
      </c>
      <c r="G75" s="12">
        <f t="shared" si="55"/>
        <v>0</v>
      </c>
      <c r="H75" s="12">
        <f t="shared" si="55"/>
        <v>0</v>
      </c>
      <c r="I75" s="12">
        <f t="shared" si="55"/>
        <v>1</v>
      </c>
      <c r="J75" s="12">
        <f t="shared" si="55"/>
        <v>3</v>
      </c>
      <c r="K75" s="12">
        <f t="shared" si="55"/>
        <v>7</v>
      </c>
      <c r="L75" s="12">
        <f t="shared" si="55"/>
        <v>14</v>
      </c>
      <c r="M75" s="4">
        <f t="shared" si="13"/>
        <v>5.5670893354029969E-4</v>
      </c>
      <c r="N75" s="4">
        <f t="shared" si="14"/>
        <v>8.4569515266664716E-4</v>
      </c>
      <c r="O75" s="4">
        <f t="shared" si="15"/>
        <v>1.0917555206070035E-3</v>
      </c>
      <c r="P75" s="4">
        <f t="shared" si="16"/>
        <v>1.5094520457441078E-3</v>
      </c>
      <c r="Q75" s="4">
        <f t="shared" si="17"/>
        <v>4.1194097031755153E-4</v>
      </c>
      <c r="R75" s="4">
        <f t="shared" si="18"/>
        <v>7.4113565677805943E-4</v>
      </c>
      <c r="S75" s="4">
        <f t="shared" si="19"/>
        <v>4.8471103188535425E-6</v>
      </c>
      <c r="T75" s="4">
        <f t="shared" si="20"/>
        <v>-1.5076939260685873E-3</v>
      </c>
      <c r="U75" s="6">
        <f t="shared" si="21"/>
        <v>-2.5834528616617723E-4</v>
      </c>
      <c r="V75" s="6">
        <f t="shared" si="22"/>
        <v>-5.4733150529252469E-4</v>
      </c>
      <c r="W75" s="6">
        <f t="shared" si="23"/>
        <v>-7.9339187323288103E-4</v>
      </c>
      <c r="X75" s="6">
        <f t="shared" si="24"/>
        <v>-1.2110883983699854E-3</v>
      </c>
      <c r="Y75" s="6">
        <f t="shared" si="25"/>
        <v>-1.1357732294342907E-4</v>
      </c>
      <c r="Z75" s="6">
        <f t="shared" si="26"/>
        <v>-4.4277200940393696E-4</v>
      </c>
      <c r="AA75" s="6">
        <f t="shared" si="27"/>
        <v>2.9351653705526892E-4</v>
      </c>
      <c r="AB75" s="6">
        <f t="shared" si="28"/>
        <v>1.8060575734427098E-3</v>
      </c>
      <c r="AC75" s="6">
        <f t="shared" si="47"/>
        <v>5.7119241783270949E-2</v>
      </c>
      <c r="AD75" s="6">
        <f t="shared" si="48"/>
        <v>4.0069054854816238E-2</v>
      </c>
      <c r="AE75" s="6">
        <f t="shared" si="49"/>
        <v>2.5551493146335508E-2</v>
      </c>
      <c r="AF75" s="6">
        <f t="shared" si="50"/>
        <v>9.0739816324619804E-4</v>
      </c>
      <c r="AG75" s="6">
        <f t="shared" si="51"/>
        <v>-4.5801572138865314E-3</v>
      </c>
      <c r="AH75" s="6">
        <f t="shared" si="52"/>
        <v>-2.9341837815839919E-3</v>
      </c>
      <c r="AI75" s="6">
        <f t="shared" si="53"/>
        <v>-6.6156265138800213E-3</v>
      </c>
      <c r="AJ75" s="6">
        <f t="shared" si="54"/>
        <v>-2.0780034047176987E-3</v>
      </c>
      <c r="AK75" s="6">
        <f t="shared" si="30"/>
        <v>0.18119814541183429</v>
      </c>
      <c r="AL75" s="6">
        <f t="shared" si="31"/>
        <v>8.7076310652948241E-2</v>
      </c>
      <c r="AM75" s="6">
        <f t="shared" si="32"/>
        <v>6.5024518490196248E-2</v>
      </c>
      <c r="AN75" s="6">
        <f t="shared" si="33"/>
        <v>4.7038106186696516E-2</v>
      </c>
      <c r="AO75" s="6">
        <f t="shared" si="34"/>
        <v>1.9803897103630452E-2</v>
      </c>
      <c r="AP75" s="6">
        <f t="shared" si="35"/>
        <v>1.3108412868095762E-2</v>
      </c>
      <c r="AQ75" s="6">
        <f t="shared" si="36"/>
        <v>8.1188897967125057E-3</v>
      </c>
      <c r="AR75" s="6">
        <f t="shared" si="37"/>
        <v>4.5018495654544632E-3</v>
      </c>
      <c r="AS75" s="4">
        <f t="array" ref="AS75">_xlfn.STDEV.S(IF(E$17:E$1040=E75,$C$17:$C$1040,""))</f>
        <v>7.1762163723278777E-3</v>
      </c>
      <c r="AT75" s="4">
        <f t="array" ref="AT75">_xlfn.STDEV.S(IF(F$17:F$1040=F75,$C$17:$C$1040,""))</f>
        <v>4.503070308446923E-3</v>
      </c>
      <c r="AU75" s="4">
        <f t="array" ref="AU75">_xlfn.STDEV.S(IF(G$17:G$1040=G75,$C$17:$C$1040,""))</f>
        <v>4.6637149350858362E-3</v>
      </c>
      <c r="AV75" s="4">
        <f t="array" ref="AV75">_xlfn.STDEV.S(IF(H$17:H$1040=H75,$C$17:$C$1040,""))</f>
        <v>5.0511066953934907E-3</v>
      </c>
      <c r="AW75" s="4">
        <f t="array" ref="AW75">_xlfn.STDEV.S(IF(I$17:I$1040=I75,$C$17:$C$1040,""))</f>
        <v>3.9751378679019241E-3</v>
      </c>
      <c r="AX75" s="4">
        <f t="array" ref="AX75">_xlfn.STDEV.S(IF(J$17:J$1040=J75,$C$17:$C$1040,""))</f>
        <v>3.9142962842594244E-3</v>
      </c>
      <c r="AY75" s="4">
        <f t="array" ref="AY75">_xlfn.STDEV.S(IF(K$17:K$1040=K75,$C$17:$C$1040,""))</f>
        <v>3.6859621972681854E-3</v>
      </c>
      <c r="AZ75" s="4">
        <f t="array" ref="AZ75">_xlfn.STDEV.S(IF(L$17:L$1040=L75,$C$17:$C$1040,""))</f>
        <v>3.067477484686804E-3</v>
      </c>
      <c r="BA75" s="7">
        <f t="shared" si="38"/>
        <v>25.249816339227213</v>
      </c>
      <c r="BB75" s="7">
        <f t="shared" si="39"/>
        <v>19.337097732986596</v>
      </c>
      <c r="BC75" s="7">
        <f t="shared" si="40"/>
        <v>13.942644307225322</v>
      </c>
      <c r="BD75" s="7">
        <f t="shared" si="41"/>
        <v>9.312435674660037</v>
      </c>
      <c r="BE75" s="7">
        <f t="shared" si="42"/>
        <v>4.9819396865555605</v>
      </c>
      <c r="BF75" s="7">
        <f t="shared" si="43"/>
        <v>3.3488555582286081</v>
      </c>
      <c r="BG75" s="7">
        <f t="shared" si="44"/>
        <v>2.202651400692536</v>
      </c>
      <c r="BH75" s="7">
        <f t="shared" si="45"/>
        <v>1.4676063925255223</v>
      </c>
    </row>
    <row r="76" spans="1:60" x14ac:dyDescent="0.25">
      <c r="A76" s="3">
        <v>42768</v>
      </c>
      <c r="B76" s="1">
        <v>2280.8500979999999</v>
      </c>
      <c r="C76" s="4">
        <f t="shared" si="11"/>
        <v>5.7030947864911141E-4</v>
      </c>
      <c r="D76" s="12">
        <f t="shared" si="46"/>
        <v>59</v>
      </c>
      <c r="E76" s="12">
        <f t="shared" si="55"/>
        <v>0</v>
      </c>
      <c r="F76" s="12">
        <f t="shared" si="55"/>
        <v>0</v>
      </c>
      <c r="G76" s="12">
        <f t="shared" si="55"/>
        <v>0</v>
      </c>
      <c r="H76" s="12">
        <f t="shared" si="55"/>
        <v>0</v>
      </c>
      <c r="I76" s="12">
        <f t="shared" si="55"/>
        <v>1</v>
      </c>
      <c r="J76" s="12">
        <f t="shared" si="55"/>
        <v>3</v>
      </c>
      <c r="K76" s="12">
        <f t="shared" si="55"/>
        <v>7</v>
      </c>
      <c r="L76" s="12">
        <f t="shared" si="55"/>
        <v>14</v>
      </c>
      <c r="M76" s="4">
        <f t="shared" si="13"/>
        <v>5.5670893354029969E-4</v>
      </c>
      <c r="N76" s="4">
        <f t="shared" si="14"/>
        <v>8.4569515266664716E-4</v>
      </c>
      <c r="O76" s="4">
        <f t="shared" si="15"/>
        <v>1.0917555206070035E-3</v>
      </c>
      <c r="P76" s="4">
        <f t="shared" si="16"/>
        <v>1.5094520457441078E-3</v>
      </c>
      <c r="Q76" s="4">
        <f t="shared" si="17"/>
        <v>4.1194097031755153E-4</v>
      </c>
      <c r="R76" s="4">
        <f t="shared" si="18"/>
        <v>7.4113565677805943E-4</v>
      </c>
      <c r="S76" s="4">
        <f t="shared" si="19"/>
        <v>4.8471103188535425E-6</v>
      </c>
      <c r="T76" s="4">
        <f t="shared" si="20"/>
        <v>-1.5076939260685873E-3</v>
      </c>
      <c r="U76" s="6">
        <f t="shared" si="21"/>
        <v>1.3600545108811719E-5</v>
      </c>
      <c r="V76" s="6">
        <f t="shared" si="22"/>
        <v>-2.7538567401753575E-4</v>
      </c>
      <c r="W76" s="6">
        <f t="shared" si="23"/>
        <v>-5.2144604195789208E-4</v>
      </c>
      <c r="X76" s="6">
        <f t="shared" si="24"/>
        <v>-9.3914256709499641E-4</v>
      </c>
      <c r="Y76" s="6">
        <f t="shared" si="25"/>
        <v>1.5836850833155988E-4</v>
      </c>
      <c r="Z76" s="6">
        <f t="shared" si="26"/>
        <v>-1.7082617812894801E-4</v>
      </c>
      <c r="AA76" s="6">
        <f t="shared" si="27"/>
        <v>5.6546236833025787E-4</v>
      </c>
      <c r="AB76" s="6">
        <f t="shared" si="28"/>
        <v>2.0780034047176987E-3</v>
      </c>
      <c r="AC76" s="6">
        <f t="shared" si="47"/>
        <v>5.7132842328379764E-2</v>
      </c>
      <c r="AD76" s="6">
        <f t="shared" si="48"/>
        <v>3.9793669180798699E-2</v>
      </c>
      <c r="AE76" s="6">
        <f t="shared" si="49"/>
        <v>2.5030047104377617E-2</v>
      </c>
      <c r="AF76" s="6">
        <f t="shared" si="50"/>
        <v>-3.1744403848798369E-5</v>
      </c>
      <c r="AG76" s="6">
        <f t="shared" si="51"/>
        <v>-4.4217887055549715E-3</v>
      </c>
      <c r="AH76" s="6">
        <f t="shared" si="52"/>
        <v>-3.1050099597129399E-3</v>
      </c>
      <c r="AI76" s="6">
        <f t="shared" si="53"/>
        <v>-6.0501641455497635E-3</v>
      </c>
      <c r="AJ76" s="6">
        <f t="shared" si="54"/>
        <v>0</v>
      </c>
      <c r="AK76" s="6">
        <f t="shared" si="30"/>
        <v>0.18119814541183429</v>
      </c>
      <c r="AL76" s="6">
        <f t="shared" si="31"/>
        <v>8.7076310652948241E-2</v>
      </c>
      <c r="AM76" s="6">
        <f t="shared" si="32"/>
        <v>6.5024518490196248E-2</v>
      </c>
      <c r="AN76" s="6">
        <f t="shared" si="33"/>
        <v>4.7038106186696516E-2</v>
      </c>
      <c r="AO76" s="6">
        <f t="shared" si="34"/>
        <v>1.9803897103630452E-2</v>
      </c>
      <c r="AP76" s="6">
        <f t="shared" si="35"/>
        <v>1.3108412868095762E-2</v>
      </c>
      <c r="AQ76" s="6">
        <f t="shared" si="36"/>
        <v>8.1188897967125057E-3</v>
      </c>
      <c r="AR76" s="6">
        <f t="shared" si="37"/>
        <v>4.5018495654544632E-3</v>
      </c>
      <c r="AS76" s="4">
        <f t="array" ref="AS76">_xlfn.STDEV.S(IF(E$17:E$1040=E76,$C$17:$C$1040,""))</f>
        <v>7.1762163723278777E-3</v>
      </c>
      <c r="AT76" s="4">
        <f t="array" ref="AT76">_xlfn.STDEV.S(IF(F$17:F$1040=F76,$C$17:$C$1040,""))</f>
        <v>4.503070308446923E-3</v>
      </c>
      <c r="AU76" s="4">
        <f t="array" ref="AU76">_xlfn.STDEV.S(IF(G$17:G$1040=G76,$C$17:$C$1040,""))</f>
        <v>4.6637149350858362E-3</v>
      </c>
      <c r="AV76" s="4">
        <f t="array" ref="AV76">_xlfn.STDEV.S(IF(H$17:H$1040=H76,$C$17:$C$1040,""))</f>
        <v>5.0511066953934907E-3</v>
      </c>
      <c r="AW76" s="4">
        <f t="array" ref="AW76">_xlfn.STDEV.S(IF(I$17:I$1040=I76,$C$17:$C$1040,""))</f>
        <v>3.9751378679019241E-3</v>
      </c>
      <c r="AX76" s="4">
        <f t="array" ref="AX76">_xlfn.STDEV.S(IF(J$17:J$1040=J76,$C$17:$C$1040,""))</f>
        <v>3.9142962842594244E-3</v>
      </c>
      <c r="AY76" s="4">
        <f t="array" ref="AY76">_xlfn.STDEV.S(IF(K$17:K$1040=K76,$C$17:$C$1040,""))</f>
        <v>3.6859621972681854E-3</v>
      </c>
      <c r="AZ76" s="4">
        <f t="array" ref="AZ76">_xlfn.STDEV.S(IF(L$17:L$1040=L76,$C$17:$C$1040,""))</f>
        <v>3.067477484686804E-3</v>
      </c>
      <c r="BA76" s="7">
        <f t="shared" si="38"/>
        <v>25.249816339227213</v>
      </c>
      <c r="BB76" s="7">
        <f t="shared" si="39"/>
        <v>19.337097732986596</v>
      </c>
      <c r="BC76" s="7">
        <f t="shared" si="40"/>
        <v>13.942644307225322</v>
      </c>
      <c r="BD76" s="7">
        <f t="shared" si="41"/>
        <v>9.312435674660037</v>
      </c>
      <c r="BE76" s="7">
        <f t="shared" si="42"/>
        <v>4.9819396865555605</v>
      </c>
      <c r="BF76" s="7">
        <f t="shared" si="43"/>
        <v>3.3488555582286081</v>
      </c>
      <c r="BG76" s="7">
        <f t="shared" si="44"/>
        <v>2.202651400692536</v>
      </c>
      <c r="BH76" s="7">
        <f t="shared" si="45"/>
        <v>1.4676063925255223</v>
      </c>
    </row>
    <row r="77" spans="1:60" x14ac:dyDescent="0.25">
      <c r="A77" s="3">
        <v>42769</v>
      </c>
      <c r="B77" s="1">
        <v>2297.419922</v>
      </c>
      <c r="C77" s="4">
        <f t="shared" si="11"/>
        <v>7.2647580016458324E-3</v>
      </c>
      <c r="D77" s="12">
        <f t="shared" si="46"/>
        <v>60</v>
      </c>
      <c r="E77" s="12">
        <f t="shared" si="55"/>
        <v>0</v>
      </c>
      <c r="F77" s="12">
        <f t="shared" si="55"/>
        <v>0</v>
      </c>
      <c r="G77" s="12">
        <f t="shared" si="55"/>
        <v>0</v>
      </c>
      <c r="H77" s="12">
        <f t="shared" si="55"/>
        <v>0</v>
      </c>
      <c r="I77" s="12">
        <f t="shared" si="55"/>
        <v>1</v>
      </c>
      <c r="J77" s="12">
        <f t="shared" si="55"/>
        <v>3</v>
      </c>
      <c r="K77" s="12">
        <f t="shared" si="55"/>
        <v>7</v>
      </c>
      <c r="L77" s="12">
        <f t="shared" si="55"/>
        <v>15</v>
      </c>
      <c r="M77" s="4">
        <f t="shared" si="13"/>
        <v>5.5670893354029969E-4</v>
      </c>
      <c r="N77" s="4">
        <f t="shared" si="14"/>
        <v>8.4569515266664716E-4</v>
      </c>
      <c r="O77" s="4">
        <f t="shared" si="15"/>
        <v>1.0917555206070035E-3</v>
      </c>
      <c r="P77" s="4">
        <f t="shared" si="16"/>
        <v>1.5094520457441078E-3</v>
      </c>
      <c r="Q77" s="4">
        <f t="shared" si="17"/>
        <v>4.1194097031755153E-4</v>
      </c>
      <c r="R77" s="4">
        <f t="shared" si="18"/>
        <v>7.4113565677805943E-4</v>
      </c>
      <c r="S77" s="4">
        <f t="shared" si="19"/>
        <v>4.8471103188535425E-6</v>
      </c>
      <c r="T77" s="4">
        <f t="shared" si="20"/>
        <v>1.5173881467062944E-3</v>
      </c>
      <c r="U77" s="6">
        <f t="shared" si="21"/>
        <v>6.7080490681055323E-3</v>
      </c>
      <c r="V77" s="6">
        <f t="shared" si="22"/>
        <v>6.4190628489791852E-3</v>
      </c>
      <c r="W77" s="6">
        <f t="shared" si="23"/>
        <v>6.1730024810388289E-3</v>
      </c>
      <c r="X77" s="6">
        <f t="shared" si="24"/>
        <v>5.7553059559017246E-3</v>
      </c>
      <c r="Y77" s="6">
        <f t="shared" si="25"/>
        <v>6.8528170313282809E-3</v>
      </c>
      <c r="Z77" s="6">
        <f t="shared" si="26"/>
        <v>6.523622344867773E-3</v>
      </c>
      <c r="AA77" s="6">
        <f t="shared" si="27"/>
        <v>7.2599108913269789E-3</v>
      </c>
      <c r="AB77" s="6">
        <f t="shared" si="28"/>
        <v>5.747369854939538E-3</v>
      </c>
      <c r="AC77" s="6">
        <f t="shared" si="47"/>
        <v>6.38408913964853E-2</v>
      </c>
      <c r="AD77" s="6">
        <f t="shared" si="48"/>
        <v>4.6212732029777881E-2</v>
      </c>
      <c r="AE77" s="6">
        <f t="shared" si="49"/>
        <v>3.1203049585416448E-2</v>
      </c>
      <c r="AF77" s="6">
        <f t="shared" si="50"/>
        <v>5.7235615520529262E-3</v>
      </c>
      <c r="AG77" s="6">
        <f t="shared" si="51"/>
        <v>2.4310283257733094E-3</v>
      </c>
      <c r="AH77" s="6">
        <f t="shared" si="52"/>
        <v>3.4186123851548331E-3</v>
      </c>
      <c r="AI77" s="6">
        <f t="shared" si="53"/>
        <v>1.2097467457772154E-3</v>
      </c>
      <c r="AJ77" s="6">
        <f t="shared" si="54"/>
        <v>5.747369854939538E-3</v>
      </c>
      <c r="AK77" s="6">
        <f t="shared" si="30"/>
        <v>0.18119814541183429</v>
      </c>
      <c r="AL77" s="6">
        <f t="shared" si="31"/>
        <v>8.7076310652948241E-2</v>
      </c>
      <c r="AM77" s="6">
        <f t="shared" si="32"/>
        <v>6.5024518490196248E-2</v>
      </c>
      <c r="AN77" s="6">
        <f t="shared" si="33"/>
        <v>4.7038106186696516E-2</v>
      </c>
      <c r="AO77" s="6">
        <f t="shared" si="34"/>
        <v>1.9803897103630452E-2</v>
      </c>
      <c r="AP77" s="6">
        <f t="shared" si="35"/>
        <v>1.3108412868095762E-2</v>
      </c>
      <c r="AQ77" s="6">
        <f t="shared" si="36"/>
        <v>8.1188897967125057E-3</v>
      </c>
      <c r="AR77" s="6">
        <f t="shared" si="37"/>
        <v>5.747369854939538E-3</v>
      </c>
      <c r="AS77" s="4">
        <f t="array" ref="AS77">_xlfn.STDEV.S(IF(E$17:E$1040=E77,$C$17:$C$1040,""))</f>
        <v>7.1762163723278777E-3</v>
      </c>
      <c r="AT77" s="4">
        <f t="array" ref="AT77">_xlfn.STDEV.S(IF(F$17:F$1040=F77,$C$17:$C$1040,""))</f>
        <v>4.503070308446923E-3</v>
      </c>
      <c r="AU77" s="4">
        <f t="array" ref="AU77">_xlfn.STDEV.S(IF(G$17:G$1040=G77,$C$17:$C$1040,""))</f>
        <v>4.6637149350858362E-3</v>
      </c>
      <c r="AV77" s="4">
        <f t="array" ref="AV77">_xlfn.STDEV.S(IF(H$17:H$1040=H77,$C$17:$C$1040,""))</f>
        <v>5.0511066953934907E-3</v>
      </c>
      <c r="AW77" s="4">
        <f t="array" ref="AW77">_xlfn.STDEV.S(IF(I$17:I$1040=I77,$C$17:$C$1040,""))</f>
        <v>3.9751378679019241E-3</v>
      </c>
      <c r="AX77" s="4">
        <f t="array" ref="AX77">_xlfn.STDEV.S(IF(J$17:J$1040=J77,$C$17:$C$1040,""))</f>
        <v>3.9142962842594244E-3</v>
      </c>
      <c r="AY77" s="4">
        <f t="array" ref="AY77">_xlfn.STDEV.S(IF(K$17:K$1040=K77,$C$17:$C$1040,""))</f>
        <v>3.6859621972681854E-3</v>
      </c>
      <c r="AZ77" s="4">
        <f t="array" ref="AZ77">_xlfn.STDEV.S(IF(L$17:L$1040=L77,$C$17:$C$1040,""))</f>
        <v>4.0238341494401152E-3</v>
      </c>
      <c r="BA77" s="7">
        <f t="shared" si="38"/>
        <v>25.249816339227213</v>
      </c>
      <c r="BB77" s="7">
        <f t="shared" si="39"/>
        <v>19.337097732986596</v>
      </c>
      <c r="BC77" s="7">
        <f t="shared" si="40"/>
        <v>13.942644307225322</v>
      </c>
      <c r="BD77" s="7">
        <f t="shared" si="41"/>
        <v>9.312435674660037</v>
      </c>
      <c r="BE77" s="7">
        <f t="shared" si="42"/>
        <v>4.9819396865555605</v>
      </c>
      <c r="BF77" s="7">
        <f t="shared" si="43"/>
        <v>3.3488555582286081</v>
      </c>
      <c r="BG77" s="7">
        <f t="shared" si="44"/>
        <v>2.202651400692536</v>
      </c>
      <c r="BH77" s="7">
        <f t="shared" si="45"/>
        <v>1.4283316959619816</v>
      </c>
    </row>
    <row r="78" spans="1:60" x14ac:dyDescent="0.25">
      <c r="A78" s="3">
        <v>42772</v>
      </c>
      <c r="B78" s="1">
        <v>2292.5600589999999</v>
      </c>
      <c r="C78" s="4">
        <f t="shared" si="11"/>
        <v>-2.1153568633501818E-3</v>
      </c>
      <c r="D78" s="12">
        <f t="shared" si="46"/>
        <v>61</v>
      </c>
      <c r="E78" s="12">
        <f t="shared" si="55"/>
        <v>0</v>
      </c>
      <c r="F78" s="12">
        <f t="shared" si="55"/>
        <v>0</v>
      </c>
      <c r="G78" s="12">
        <f t="shared" si="55"/>
        <v>0</v>
      </c>
      <c r="H78" s="12">
        <f t="shared" si="55"/>
        <v>0</v>
      </c>
      <c r="I78" s="12">
        <f t="shared" si="55"/>
        <v>1</v>
      </c>
      <c r="J78" s="12">
        <f t="shared" si="55"/>
        <v>3</v>
      </c>
      <c r="K78" s="12">
        <f t="shared" si="55"/>
        <v>7</v>
      </c>
      <c r="L78" s="12">
        <f t="shared" si="55"/>
        <v>15</v>
      </c>
      <c r="M78" s="4">
        <f t="shared" si="13"/>
        <v>5.5670893354029969E-4</v>
      </c>
      <c r="N78" s="4">
        <f t="shared" si="14"/>
        <v>8.4569515266664716E-4</v>
      </c>
      <c r="O78" s="4">
        <f t="shared" si="15"/>
        <v>1.0917555206070035E-3</v>
      </c>
      <c r="P78" s="4">
        <f t="shared" si="16"/>
        <v>1.5094520457441078E-3</v>
      </c>
      <c r="Q78" s="4">
        <f t="shared" si="17"/>
        <v>4.1194097031755153E-4</v>
      </c>
      <c r="R78" s="4">
        <f t="shared" si="18"/>
        <v>7.4113565677805943E-4</v>
      </c>
      <c r="S78" s="4">
        <f t="shared" si="19"/>
        <v>4.8471103188535425E-6</v>
      </c>
      <c r="T78" s="4">
        <f t="shared" si="20"/>
        <v>1.5173881467062944E-3</v>
      </c>
      <c r="U78" s="6">
        <f t="shared" si="21"/>
        <v>-2.6720657968904815E-3</v>
      </c>
      <c r="V78" s="6">
        <f t="shared" si="22"/>
        <v>-2.961052016016829E-3</v>
      </c>
      <c r="W78" s="6">
        <f t="shared" si="23"/>
        <v>-3.2071123839571853E-3</v>
      </c>
      <c r="X78" s="6">
        <f t="shared" si="24"/>
        <v>-3.6248089090942896E-3</v>
      </c>
      <c r="Y78" s="6">
        <f t="shared" si="25"/>
        <v>-2.5272978336677333E-3</v>
      </c>
      <c r="Z78" s="6">
        <f t="shared" si="26"/>
        <v>-2.8564925201282412E-3</v>
      </c>
      <c r="AA78" s="6">
        <f t="shared" si="27"/>
        <v>-2.1202039736690353E-3</v>
      </c>
      <c r="AB78" s="6">
        <f t="shared" si="28"/>
        <v>-3.6327450100564762E-3</v>
      </c>
      <c r="AC78" s="6">
        <f t="shared" si="47"/>
        <v>6.1168825599594821E-2</v>
      </c>
      <c r="AD78" s="6">
        <f t="shared" si="48"/>
        <v>4.3251680013761049E-2</v>
      </c>
      <c r="AE78" s="6">
        <f t="shared" si="49"/>
        <v>2.7995937201459264E-2</v>
      </c>
      <c r="AF78" s="6">
        <f t="shared" si="50"/>
        <v>2.0987526429586366E-3</v>
      </c>
      <c r="AG78" s="6">
        <f t="shared" si="51"/>
        <v>-9.6269507894423956E-5</v>
      </c>
      <c r="AH78" s="6">
        <f t="shared" si="52"/>
        <v>5.6211986502659184E-4</v>
      </c>
      <c r="AI78" s="6">
        <f t="shared" si="53"/>
        <v>-9.1045722789181993E-4</v>
      </c>
      <c r="AJ78" s="6">
        <f t="shared" si="54"/>
        <v>2.1146248448830618E-3</v>
      </c>
      <c r="AK78" s="6">
        <f t="shared" si="30"/>
        <v>0.18119814541183429</v>
      </c>
      <c r="AL78" s="6">
        <f t="shared" si="31"/>
        <v>8.7076310652948241E-2</v>
      </c>
      <c r="AM78" s="6">
        <f t="shared" si="32"/>
        <v>6.5024518490196248E-2</v>
      </c>
      <c r="AN78" s="6">
        <f t="shared" si="33"/>
        <v>4.7038106186696516E-2</v>
      </c>
      <c r="AO78" s="6">
        <f t="shared" si="34"/>
        <v>1.9803897103630452E-2</v>
      </c>
      <c r="AP78" s="6">
        <f t="shared" si="35"/>
        <v>1.3108412868095762E-2</v>
      </c>
      <c r="AQ78" s="6">
        <f t="shared" si="36"/>
        <v>8.1188897967125057E-3</v>
      </c>
      <c r="AR78" s="6">
        <f t="shared" si="37"/>
        <v>5.747369854939538E-3</v>
      </c>
      <c r="AS78" s="4">
        <f t="array" ref="AS78">_xlfn.STDEV.S(IF(E$17:E$1040=E78,$C$17:$C$1040,""))</f>
        <v>7.1762163723278777E-3</v>
      </c>
      <c r="AT78" s="4">
        <f t="array" ref="AT78">_xlfn.STDEV.S(IF(F$17:F$1040=F78,$C$17:$C$1040,""))</f>
        <v>4.503070308446923E-3</v>
      </c>
      <c r="AU78" s="4">
        <f t="array" ref="AU78">_xlfn.STDEV.S(IF(G$17:G$1040=G78,$C$17:$C$1040,""))</f>
        <v>4.6637149350858362E-3</v>
      </c>
      <c r="AV78" s="4">
        <f t="array" ref="AV78">_xlfn.STDEV.S(IF(H$17:H$1040=H78,$C$17:$C$1040,""))</f>
        <v>5.0511066953934907E-3</v>
      </c>
      <c r="AW78" s="4">
        <f t="array" ref="AW78">_xlfn.STDEV.S(IF(I$17:I$1040=I78,$C$17:$C$1040,""))</f>
        <v>3.9751378679019241E-3</v>
      </c>
      <c r="AX78" s="4">
        <f t="array" ref="AX78">_xlfn.STDEV.S(IF(J$17:J$1040=J78,$C$17:$C$1040,""))</f>
        <v>3.9142962842594244E-3</v>
      </c>
      <c r="AY78" s="4">
        <f t="array" ref="AY78">_xlfn.STDEV.S(IF(K$17:K$1040=K78,$C$17:$C$1040,""))</f>
        <v>3.6859621972681854E-3</v>
      </c>
      <c r="AZ78" s="4">
        <f t="array" ref="AZ78">_xlfn.STDEV.S(IF(L$17:L$1040=L78,$C$17:$C$1040,""))</f>
        <v>4.0238341494401152E-3</v>
      </c>
      <c r="BA78" s="7">
        <f t="shared" si="38"/>
        <v>25.249816339227213</v>
      </c>
      <c r="BB78" s="7">
        <f t="shared" si="39"/>
        <v>19.337097732986596</v>
      </c>
      <c r="BC78" s="7">
        <f t="shared" si="40"/>
        <v>13.942644307225322</v>
      </c>
      <c r="BD78" s="7">
        <f t="shared" si="41"/>
        <v>9.312435674660037</v>
      </c>
      <c r="BE78" s="7">
        <f t="shared" si="42"/>
        <v>4.9819396865555605</v>
      </c>
      <c r="BF78" s="7">
        <f t="shared" si="43"/>
        <v>3.3488555582286081</v>
      </c>
      <c r="BG78" s="7">
        <f t="shared" si="44"/>
        <v>2.202651400692536</v>
      </c>
      <c r="BH78" s="7">
        <f t="shared" si="45"/>
        <v>1.4283316959619816</v>
      </c>
    </row>
    <row r="79" spans="1:60" x14ac:dyDescent="0.25">
      <c r="A79" s="3">
        <v>42773</v>
      </c>
      <c r="B79" s="1">
        <v>2293.080078</v>
      </c>
      <c r="C79" s="4">
        <f t="shared" si="11"/>
        <v>2.268289539280044E-4</v>
      </c>
      <c r="D79" s="12">
        <f t="shared" si="46"/>
        <v>62</v>
      </c>
      <c r="E79" s="12">
        <f t="shared" si="55"/>
        <v>0</v>
      </c>
      <c r="F79" s="12">
        <f t="shared" si="55"/>
        <v>0</v>
      </c>
      <c r="G79" s="12">
        <f t="shared" si="55"/>
        <v>0</v>
      </c>
      <c r="H79" s="12">
        <f t="shared" si="55"/>
        <v>0</v>
      </c>
      <c r="I79" s="12">
        <f t="shared" si="55"/>
        <v>1</v>
      </c>
      <c r="J79" s="12">
        <f t="shared" si="55"/>
        <v>3</v>
      </c>
      <c r="K79" s="12">
        <f t="shared" si="55"/>
        <v>7</v>
      </c>
      <c r="L79" s="12">
        <f t="shared" si="55"/>
        <v>15</v>
      </c>
      <c r="M79" s="4">
        <f t="shared" si="13"/>
        <v>5.5670893354029969E-4</v>
      </c>
      <c r="N79" s="4">
        <f t="shared" si="14"/>
        <v>8.4569515266664716E-4</v>
      </c>
      <c r="O79" s="4">
        <f t="shared" si="15"/>
        <v>1.0917555206070035E-3</v>
      </c>
      <c r="P79" s="4">
        <f t="shared" si="16"/>
        <v>1.5094520457441078E-3</v>
      </c>
      <c r="Q79" s="4">
        <f t="shared" si="17"/>
        <v>4.1194097031755153E-4</v>
      </c>
      <c r="R79" s="4">
        <f t="shared" si="18"/>
        <v>7.4113565677805943E-4</v>
      </c>
      <c r="S79" s="4">
        <f t="shared" si="19"/>
        <v>4.8471103188535425E-6</v>
      </c>
      <c r="T79" s="4">
        <f t="shared" si="20"/>
        <v>1.5173881467062944E-3</v>
      </c>
      <c r="U79" s="6">
        <f t="shared" si="21"/>
        <v>-3.298799796122953E-4</v>
      </c>
      <c r="V79" s="6">
        <f t="shared" si="22"/>
        <v>-6.1886619873864276E-4</v>
      </c>
      <c r="W79" s="6">
        <f t="shared" si="23"/>
        <v>-8.649265666789991E-4</v>
      </c>
      <c r="X79" s="6">
        <f t="shared" si="24"/>
        <v>-1.2826230918161034E-3</v>
      </c>
      <c r="Y79" s="6">
        <f t="shared" si="25"/>
        <v>-1.8511201638954713E-4</v>
      </c>
      <c r="Z79" s="6">
        <f t="shared" si="26"/>
        <v>-5.1430670285005503E-4</v>
      </c>
      <c r="AA79" s="6">
        <f t="shared" si="27"/>
        <v>2.2198184360915085E-4</v>
      </c>
      <c r="AB79" s="6">
        <f t="shared" si="28"/>
        <v>-1.29055919277829E-3</v>
      </c>
      <c r="AC79" s="6">
        <f t="shared" si="47"/>
        <v>6.0838945619982529E-2</v>
      </c>
      <c r="AD79" s="6">
        <f t="shared" si="48"/>
        <v>4.2632813815022402E-2</v>
      </c>
      <c r="AE79" s="6">
        <f t="shared" si="49"/>
        <v>2.7131010634780267E-2</v>
      </c>
      <c r="AF79" s="6">
        <f t="shared" si="50"/>
        <v>8.1612955114253316E-4</v>
      </c>
      <c r="AG79" s="6">
        <f t="shared" si="51"/>
        <v>-2.8138152428397109E-4</v>
      </c>
      <c r="AH79" s="6">
        <f t="shared" si="52"/>
        <v>4.7813162176536805E-5</v>
      </c>
      <c r="AI79" s="6">
        <f t="shared" si="53"/>
        <v>-6.8847538428266908E-4</v>
      </c>
      <c r="AJ79" s="6">
        <f t="shared" si="54"/>
        <v>8.2406565210477178E-4</v>
      </c>
      <c r="AK79" s="6">
        <f t="shared" si="30"/>
        <v>0.18119814541183429</v>
      </c>
      <c r="AL79" s="6">
        <f t="shared" si="31"/>
        <v>8.7076310652948241E-2</v>
      </c>
      <c r="AM79" s="6">
        <f t="shared" si="32"/>
        <v>6.5024518490196248E-2</v>
      </c>
      <c r="AN79" s="6">
        <f t="shared" si="33"/>
        <v>4.7038106186696516E-2</v>
      </c>
      <c r="AO79" s="6">
        <f t="shared" si="34"/>
        <v>1.9803897103630452E-2</v>
      </c>
      <c r="AP79" s="6">
        <f t="shared" si="35"/>
        <v>1.3108412868095762E-2</v>
      </c>
      <c r="AQ79" s="6">
        <f t="shared" si="36"/>
        <v>8.1188897967125057E-3</v>
      </c>
      <c r="AR79" s="6">
        <f t="shared" si="37"/>
        <v>5.747369854939538E-3</v>
      </c>
      <c r="AS79" s="4">
        <f t="array" ref="AS79">_xlfn.STDEV.S(IF(E$17:E$1040=E79,$C$17:$C$1040,""))</f>
        <v>7.1762163723278777E-3</v>
      </c>
      <c r="AT79" s="4">
        <f t="array" ref="AT79">_xlfn.STDEV.S(IF(F$17:F$1040=F79,$C$17:$C$1040,""))</f>
        <v>4.503070308446923E-3</v>
      </c>
      <c r="AU79" s="4">
        <f t="array" ref="AU79">_xlfn.STDEV.S(IF(G$17:G$1040=G79,$C$17:$C$1040,""))</f>
        <v>4.6637149350858362E-3</v>
      </c>
      <c r="AV79" s="4">
        <f t="array" ref="AV79">_xlfn.STDEV.S(IF(H$17:H$1040=H79,$C$17:$C$1040,""))</f>
        <v>5.0511066953934907E-3</v>
      </c>
      <c r="AW79" s="4">
        <f t="array" ref="AW79">_xlfn.STDEV.S(IF(I$17:I$1040=I79,$C$17:$C$1040,""))</f>
        <v>3.9751378679019241E-3</v>
      </c>
      <c r="AX79" s="4">
        <f t="array" ref="AX79">_xlfn.STDEV.S(IF(J$17:J$1040=J79,$C$17:$C$1040,""))</f>
        <v>3.9142962842594244E-3</v>
      </c>
      <c r="AY79" s="4">
        <f t="array" ref="AY79">_xlfn.STDEV.S(IF(K$17:K$1040=K79,$C$17:$C$1040,""))</f>
        <v>3.6859621972681854E-3</v>
      </c>
      <c r="AZ79" s="4">
        <f t="array" ref="AZ79">_xlfn.STDEV.S(IF(L$17:L$1040=L79,$C$17:$C$1040,""))</f>
        <v>4.0238341494401152E-3</v>
      </c>
      <c r="BA79" s="7">
        <f t="shared" si="38"/>
        <v>25.249816339227213</v>
      </c>
      <c r="BB79" s="7">
        <f t="shared" si="39"/>
        <v>19.337097732986596</v>
      </c>
      <c r="BC79" s="7">
        <f t="shared" si="40"/>
        <v>13.942644307225322</v>
      </c>
      <c r="BD79" s="7">
        <f t="shared" si="41"/>
        <v>9.312435674660037</v>
      </c>
      <c r="BE79" s="7">
        <f t="shared" si="42"/>
        <v>4.9819396865555605</v>
      </c>
      <c r="BF79" s="7">
        <f t="shared" si="43"/>
        <v>3.3488555582286081</v>
      </c>
      <c r="BG79" s="7">
        <f t="shared" si="44"/>
        <v>2.202651400692536</v>
      </c>
      <c r="BH79" s="7">
        <f t="shared" si="45"/>
        <v>1.4283316959619816</v>
      </c>
    </row>
    <row r="80" spans="1:60" x14ac:dyDescent="0.25">
      <c r="A80" s="3">
        <v>42774</v>
      </c>
      <c r="B80" s="1">
        <v>2294.669922</v>
      </c>
      <c r="C80" s="4">
        <f t="shared" si="11"/>
        <v>6.9332249460152262E-4</v>
      </c>
      <c r="D80" s="12">
        <f t="shared" si="46"/>
        <v>63</v>
      </c>
      <c r="E80" s="12">
        <f t="shared" si="55"/>
        <v>0</v>
      </c>
      <c r="F80" s="12">
        <f t="shared" si="55"/>
        <v>0</v>
      </c>
      <c r="G80" s="12">
        <f t="shared" si="55"/>
        <v>0</v>
      </c>
      <c r="H80" s="12">
        <f t="shared" si="55"/>
        <v>0</v>
      </c>
      <c r="I80" s="12">
        <f t="shared" si="55"/>
        <v>1</v>
      </c>
      <c r="J80" s="12">
        <f t="shared" si="55"/>
        <v>3</v>
      </c>
      <c r="K80" s="12">
        <f t="shared" si="55"/>
        <v>7</v>
      </c>
      <c r="L80" s="12">
        <f t="shared" si="55"/>
        <v>15</v>
      </c>
      <c r="M80" s="4">
        <f t="shared" si="13"/>
        <v>5.5670893354029969E-4</v>
      </c>
      <c r="N80" s="4">
        <f t="shared" si="14"/>
        <v>8.4569515266664716E-4</v>
      </c>
      <c r="O80" s="4">
        <f t="shared" si="15"/>
        <v>1.0917555206070035E-3</v>
      </c>
      <c r="P80" s="4">
        <f t="shared" si="16"/>
        <v>1.5094520457441078E-3</v>
      </c>
      <c r="Q80" s="4">
        <f t="shared" si="17"/>
        <v>4.1194097031755153E-4</v>
      </c>
      <c r="R80" s="4">
        <f t="shared" si="18"/>
        <v>7.4113565677805943E-4</v>
      </c>
      <c r="S80" s="4">
        <f t="shared" si="19"/>
        <v>4.8471103188535425E-6</v>
      </c>
      <c r="T80" s="4">
        <f t="shared" si="20"/>
        <v>1.5173881467062944E-3</v>
      </c>
      <c r="U80" s="6">
        <f t="shared" si="21"/>
        <v>1.3661356106122293E-4</v>
      </c>
      <c r="V80" s="6">
        <f t="shared" si="22"/>
        <v>-1.5237265806512454E-4</v>
      </c>
      <c r="W80" s="6">
        <f t="shared" si="23"/>
        <v>-3.9843302600548088E-4</v>
      </c>
      <c r="X80" s="6">
        <f t="shared" si="24"/>
        <v>-8.161295511425852E-4</v>
      </c>
      <c r="Y80" s="6">
        <f t="shared" si="25"/>
        <v>2.8138152428397109E-4</v>
      </c>
      <c r="Z80" s="6">
        <f t="shared" si="26"/>
        <v>-4.7813162176536805E-5</v>
      </c>
      <c r="AA80" s="6">
        <f t="shared" si="27"/>
        <v>6.8847538428266908E-4</v>
      </c>
      <c r="AB80" s="6">
        <f t="shared" si="28"/>
        <v>-8.2406565210477178E-4</v>
      </c>
      <c r="AC80" s="6">
        <f t="shared" si="47"/>
        <v>6.0975559181043755E-2</v>
      </c>
      <c r="AD80" s="6">
        <f t="shared" si="48"/>
        <v>4.2480441156957274E-2</v>
      </c>
      <c r="AE80" s="6">
        <f t="shared" si="49"/>
        <v>2.6732577608774788E-2</v>
      </c>
      <c r="AF80" s="6">
        <f t="shared" si="50"/>
        <v>-5.2041704279304213E-17</v>
      </c>
      <c r="AG80" s="6">
        <f t="shared" si="51"/>
        <v>0</v>
      </c>
      <c r="AH80" s="6">
        <f t="shared" si="52"/>
        <v>0</v>
      </c>
      <c r="AI80" s="6">
        <f t="shared" si="53"/>
        <v>0</v>
      </c>
      <c r="AJ80" s="6">
        <f t="shared" si="54"/>
        <v>0</v>
      </c>
      <c r="AK80" s="6">
        <f t="shared" si="30"/>
        <v>0.18119814541183429</v>
      </c>
      <c r="AL80" s="6">
        <f t="shared" si="31"/>
        <v>8.7076310652948241E-2</v>
      </c>
      <c r="AM80" s="6">
        <f t="shared" si="32"/>
        <v>6.5024518490196248E-2</v>
      </c>
      <c r="AN80" s="6">
        <f t="shared" si="33"/>
        <v>4.7038106186696516E-2</v>
      </c>
      <c r="AO80" s="6">
        <f t="shared" si="34"/>
        <v>1.9803897103630452E-2</v>
      </c>
      <c r="AP80" s="6">
        <f t="shared" si="35"/>
        <v>1.3108412868095762E-2</v>
      </c>
      <c r="AQ80" s="6">
        <f t="shared" si="36"/>
        <v>8.1188897967125057E-3</v>
      </c>
      <c r="AR80" s="6">
        <f t="shared" si="37"/>
        <v>5.747369854939538E-3</v>
      </c>
      <c r="AS80" s="4">
        <f t="array" ref="AS80">_xlfn.STDEV.S(IF(E$17:E$1040=E80,$C$17:$C$1040,""))</f>
        <v>7.1762163723278777E-3</v>
      </c>
      <c r="AT80" s="4">
        <f t="array" ref="AT80">_xlfn.STDEV.S(IF(F$17:F$1040=F80,$C$17:$C$1040,""))</f>
        <v>4.503070308446923E-3</v>
      </c>
      <c r="AU80" s="4">
        <f t="array" ref="AU80">_xlfn.STDEV.S(IF(G$17:G$1040=G80,$C$17:$C$1040,""))</f>
        <v>4.6637149350858362E-3</v>
      </c>
      <c r="AV80" s="4">
        <f t="array" ref="AV80">_xlfn.STDEV.S(IF(H$17:H$1040=H80,$C$17:$C$1040,""))</f>
        <v>5.0511066953934907E-3</v>
      </c>
      <c r="AW80" s="4">
        <f t="array" ref="AW80">_xlfn.STDEV.S(IF(I$17:I$1040=I80,$C$17:$C$1040,""))</f>
        <v>3.9751378679019241E-3</v>
      </c>
      <c r="AX80" s="4">
        <f t="array" ref="AX80">_xlfn.STDEV.S(IF(J$17:J$1040=J80,$C$17:$C$1040,""))</f>
        <v>3.9142962842594244E-3</v>
      </c>
      <c r="AY80" s="4">
        <f t="array" ref="AY80">_xlfn.STDEV.S(IF(K$17:K$1040=K80,$C$17:$C$1040,""))</f>
        <v>3.6859621972681854E-3</v>
      </c>
      <c r="AZ80" s="4">
        <f t="array" ref="AZ80">_xlfn.STDEV.S(IF(L$17:L$1040=L80,$C$17:$C$1040,""))</f>
        <v>4.0238341494401152E-3</v>
      </c>
      <c r="BA80" s="7">
        <f t="shared" si="38"/>
        <v>25.249816339227213</v>
      </c>
      <c r="BB80" s="7">
        <f t="shared" si="39"/>
        <v>19.337097732986596</v>
      </c>
      <c r="BC80" s="7">
        <f t="shared" si="40"/>
        <v>13.942644307225322</v>
      </c>
      <c r="BD80" s="7">
        <f t="shared" si="41"/>
        <v>9.312435674660037</v>
      </c>
      <c r="BE80" s="7">
        <f t="shared" si="42"/>
        <v>4.9819396865555605</v>
      </c>
      <c r="BF80" s="7">
        <f t="shared" si="43"/>
        <v>3.3488555582286081</v>
      </c>
      <c r="BG80" s="7">
        <f t="shared" si="44"/>
        <v>2.202651400692536</v>
      </c>
      <c r="BH80" s="7">
        <f t="shared" si="45"/>
        <v>1.4283316959619816</v>
      </c>
    </row>
    <row r="81" spans="1:60" x14ac:dyDescent="0.25">
      <c r="A81" s="3">
        <v>42775</v>
      </c>
      <c r="B81" s="1">
        <v>2307.8701169999999</v>
      </c>
      <c r="C81" s="4">
        <f t="shared" si="11"/>
        <v>5.7525463132819254E-3</v>
      </c>
      <c r="D81" s="12">
        <f t="shared" si="46"/>
        <v>64</v>
      </c>
      <c r="E81" s="12">
        <f t="shared" si="55"/>
        <v>0</v>
      </c>
      <c r="F81" s="12">
        <f t="shared" si="55"/>
        <v>0</v>
      </c>
      <c r="G81" s="12">
        <f t="shared" si="55"/>
        <v>0</v>
      </c>
      <c r="H81" s="12">
        <f t="shared" si="55"/>
        <v>1</v>
      </c>
      <c r="I81" s="12">
        <f t="shared" si="55"/>
        <v>2</v>
      </c>
      <c r="J81" s="12">
        <f t="shared" si="55"/>
        <v>4</v>
      </c>
      <c r="K81" s="12">
        <f t="shared" si="55"/>
        <v>8</v>
      </c>
      <c r="L81" s="12">
        <f t="shared" si="55"/>
        <v>16</v>
      </c>
      <c r="M81" s="4">
        <f t="shared" si="13"/>
        <v>5.5670893354029969E-4</v>
      </c>
      <c r="N81" s="4">
        <f t="shared" si="14"/>
        <v>8.4569515266664716E-4</v>
      </c>
      <c r="O81" s="4">
        <f t="shared" si="15"/>
        <v>1.0917555206070035E-3</v>
      </c>
      <c r="P81" s="4">
        <f t="shared" si="16"/>
        <v>6.7405899546989917E-4</v>
      </c>
      <c r="Q81" s="4">
        <f t="shared" si="17"/>
        <v>6.4304485658493032E-4</v>
      </c>
      <c r="R81" s="4">
        <f t="shared" si="18"/>
        <v>2.375887446463755E-3</v>
      </c>
      <c r="S81" s="4">
        <f t="shared" si="19"/>
        <v>3.8033238031077721E-3</v>
      </c>
      <c r="T81" s="4">
        <f t="shared" si="20"/>
        <v>4.6429441795875492E-3</v>
      </c>
      <c r="U81" s="6">
        <f t="shared" si="21"/>
        <v>5.1958373797416253E-3</v>
      </c>
      <c r="V81" s="6">
        <f t="shared" si="22"/>
        <v>4.9068511606152783E-3</v>
      </c>
      <c r="W81" s="6">
        <f t="shared" si="23"/>
        <v>4.660790792674922E-3</v>
      </c>
      <c r="X81" s="6">
        <f t="shared" si="24"/>
        <v>5.0784873178120263E-3</v>
      </c>
      <c r="Y81" s="6">
        <f t="shared" si="25"/>
        <v>5.1095014566969951E-3</v>
      </c>
      <c r="Z81" s="6">
        <f t="shared" si="26"/>
        <v>3.3766588668181705E-3</v>
      </c>
      <c r="AA81" s="6">
        <f t="shared" si="27"/>
        <v>1.9492225101741534E-3</v>
      </c>
      <c r="AB81" s="6">
        <f t="shared" si="28"/>
        <v>1.1096021336943762E-3</v>
      </c>
      <c r="AC81" s="6">
        <f t="shared" si="47"/>
        <v>6.6171396560785384E-2</v>
      </c>
      <c r="AD81" s="6">
        <f t="shared" si="48"/>
        <v>4.7387292317572549E-2</v>
      </c>
      <c r="AE81" s="6">
        <f t="shared" si="49"/>
        <v>3.1393368401449712E-2</v>
      </c>
      <c r="AF81" s="6">
        <f t="shared" si="50"/>
        <v>5.0784873178120263E-3</v>
      </c>
      <c r="AG81" s="6">
        <f t="shared" si="51"/>
        <v>5.1095014566969951E-3</v>
      </c>
      <c r="AH81" s="6">
        <f t="shared" si="52"/>
        <v>3.3766588668181705E-3</v>
      </c>
      <c r="AI81" s="6">
        <f t="shared" si="53"/>
        <v>1.9492225101741534E-3</v>
      </c>
      <c r="AJ81" s="6">
        <f t="shared" si="54"/>
        <v>1.1096021336943762E-3</v>
      </c>
      <c r="AK81" s="6">
        <f t="shared" si="30"/>
        <v>0.18119814541183429</v>
      </c>
      <c r="AL81" s="6">
        <f t="shared" si="31"/>
        <v>8.7076310652948241E-2</v>
      </c>
      <c r="AM81" s="6">
        <f t="shared" si="32"/>
        <v>6.5024518490196248E-2</v>
      </c>
      <c r="AN81" s="6">
        <f t="shared" si="33"/>
        <v>4.9027657574753365E-2</v>
      </c>
      <c r="AO81" s="6">
        <f t="shared" si="34"/>
        <v>3.436757448775403E-2</v>
      </c>
      <c r="AP81" s="6">
        <f t="shared" si="35"/>
        <v>1.2874837289139129E-2</v>
      </c>
      <c r="AQ81" s="6">
        <f t="shared" si="36"/>
        <v>6.7922091607202084E-3</v>
      </c>
      <c r="AR81" s="6">
        <f t="shared" si="37"/>
        <v>1.1096021336943762E-3</v>
      </c>
      <c r="AS81" s="4">
        <f t="array" ref="AS81">_xlfn.STDEV.S(IF(E$17:E$1040=E81,$C$17:$C$1040,""))</f>
        <v>7.1762163723278777E-3</v>
      </c>
      <c r="AT81" s="4">
        <f t="array" ref="AT81">_xlfn.STDEV.S(IF(F$17:F$1040=F81,$C$17:$C$1040,""))</f>
        <v>4.503070308446923E-3</v>
      </c>
      <c r="AU81" s="4">
        <f t="array" ref="AU81">_xlfn.STDEV.S(IF(G$17:G$1040=G81,$C$17:$C$1040,""))</f>
        <v>4.6637149350858362E-3</v>
      </c>
      <c r="AV81" s="4">
        <f t="array" ref="AV81">_xlfn.STDEV.S(IF(H$17:H$1040=H81,$C$17:$C$1040,""))</f>
        <v>4.2399949862753942E-3</v>
      </c>
      <c r="AW81" s="4">
        <f t="array" ref="AW81">_xlfn.STDEV.S(IF(I$17:I$1040=I81,$C$17:$C$1040,""))</f>
        <v>4.6152804819117746E-3</v>
      </c>
      <c r="AX81" s="4">
        <f t="array" ref="AX81">_xlfn.STDEV.S(IF(J$17:J$1040=J81,$C$17:$C$1040,""))</f>
        <v>4.4494398235410959E-3</v>
      </c>
      <c r="AY81" s="4">
        <f t="array" ref="AY81">_xlfn.STDEV.S(IF(K$17:K$1040=K81,$C$17:$C$1040,""))</f>
        <v>2.3522165344927533E-3</v>
      </c>
      <c r="AZ81" s="4">
        <f t="array" ref="AZ81">_xlfn.STDEV.S(IF(L$17:L$1040=L81,$C$17:$C$1040,""))</f>
        <v>1.0260613142194441E-3</v>
      </c>
      <c r="BA81" s="7">
        <f t="shared" si="38"/>
        <v>25.249816339227213</v>
      </c>
      <c r="BB81" s="7">
        <f t="shared" si="39"/>
        <v>19.337097732986596</v>
      </c>
      <c r="BC81" s="7">
        <f t="shared" si="40"/>
        <v>13.942644307225322</v>
      </c>
      <c r="BD81" s="7">
        <f t="shared" si="41"/>
        <v>11.563140459706418</v>
      </c>
      <c r="BE81" s="7">
        <f t="shared" si="42"/>
        <v>7.446475814947231</v>
      </c>
      <c r="BF81" s="7">
        <f t="shared" si="43"/>
        <v>2.8935861141487838</v>
      </c>
      <c r="BG81" s="7">
        <f t="shared" si="44"/>
        <v>2.8875781889633401</v>
      </c>
      <c r="BH81" s="7">
        <f t="shared" si="45"/>
        <v>1.0814189350258119</v>
      </c>
    </row>
    <row r="82" spans="1:60" x14ac:dyDescent="0.25">
      <c r="A82" s="3">
        <v>42776</v>
      </c>
      <c r="B82" s="1">
        <v>2316.1000979999999</v>
      </c>
      <c r="C82" s="4">
        <f t="shared" ref="C82:C145" si="56">B82/B81-1</f>
        <v>3.5660503333254656E-3</v>
      </c>
      <c r="D82" s="12">
        <f t="shared" si="46"/>
        <v>65</v>
      </c>
      <c r="E82" s="12">
        <f t="shared" si="55"/>
        <v>0</v>
      </c>
      <c r="F82" s="12">
        <f t="shared" si="55"/>
        <v>0</v>
      </c>
      <c r="G82" s="12">
        <f t="shared" si="55"/>
        <v>0</v>
      </c>
      <c r="H82" s="12">
        <f t="shared" si="55"/>
        <v>1</v>
      </c>
      <c r="I82" s="12">
        <f t="shared" si="55"/>
        <v>2</v>
      </c>
      <c r="J82" s="12">
        <f t="shared" si="55"/>
        <v>4</v>
      </c>
      <c r="K82" s="12">
        <f t="shared" si="55"/>
        <v>8</v>
      </c>
      <c r="L82" s="12">
        <f t="shared" si="55"/>
        <v>16</v>
      </c>
      <c r="M82" s="4">
        <f t="shared" ref="M82:M145" si="57">AVERAGEIF(E$17:E$1040,E82,$C$17:$C$1040)</f>
        <v>5.5670893354029969E-4</v>
      </c>
      <c r="N82" s="4">
        <f t="shared" ref="N82:N145" si="58">AVERAGEIF(F$17:F$1040,F82,$C$17:$C$1040)</f>
        <v>8.4569515266664716E-4</v>
      </c>
      <c r="O82" s="4">
        <f t="shared" ref="O82:O145" si="59">AVERAGEIF(G$17:G$1040,G82,$C$17:$C$1040)</f>
        <v>1.0917555206070035E-3</v>
      </c>
      <c r="P82" s="4">
        <f t="shared" ref="P82:P145" si="60">AVERAGEIF(H$17:H$1040,H82,$C$17:$C$1040)</f>
        <v>6.7405899546989917E-4</v>
      </c>
      <c r="Q82" s="4">
        <f t="shared" ref="Q82:Q145" si="61">AVERAGEIF(I$17:I$1040,I82,$C$17:$C$1040)</f>
        <v>6.4304485658493032E-4</v>
      </c>
      <c r="R82" s="4">
        <f t="shared" ref="R82:R145" si="62">AVERAGEIF(J$17:J$1040,J82,$C$17:$C$1040)</f>
        <v>2.375887446463755E-3</v>
      </c>
      <c r="S82" s="4">
        <f t="shared" ref="S82:S145" si="63">AVERAGEIF(K$17:K$1040,K82,$C$17:$C$1040)</f>
        <v>3.8033238031077721E-3</v>
      </c>
      <c r="T82" s="4">
        <f t="shared" ref="T82:T145" si="64">AVERAGEIF(L$17:L$1040,L82,$C$17:$C$1040)</f>
        <v>4.6429441795875492E-3</v>
      </c>
      <c r="U82" s="6">
        <f t="shared" ref="U82:U145" si="65">$C82-M82</f>
        <v>3.0093413997851659E-3</v>
      </c>
      <c r="V82" s="6">
        <f t="shared" ref="V82:V145" si="66">$C82-N82</f>
        <v>2.7203551806588185E-3</v>
      </c>
      <c r="W82" s="6">
        <f t="shared" ref="W82:W145" si="67">$C82-O82</f>
        <v>2.4742948127184621E-3</v>
      </c>
      <c r="X82" s="6">
        <f t="shared" ref="X82:X145" si="68">$C82-P82</f>
        <v>2.8919913378555664E-3</v>
      </c>
      <c r="Y82" s="6">
        <f t="shared" ref="Y82:Y145" si="69">$C82-Q82</f>
        <v>2.9230054767405353E-3</v>
      </c>
      <c r="Z82" s="6">
        <f t="shared" ref="Z82:Z145" si="70">$C82-R82</f>
        <v>1.1901628868617106E-3</v>
      </c>
      <c r="AA82" s="6">
        <f t="shared" ref="AA82:AA145" si="71">$C82-S82</f>
        <v>-2.3727346978230646E-4</v>
      </c>
      <c r="AB82" s="6">
        <f t="shared" ref="AB82:AB145" si="72">$C82-T82</f>
        <v>-1.0768938462620836E-3</v>
      </c>
      <c r="AC82" s="6">
        <f t="shared" si="47"/>
        <v>6.9180737960570546E-2</v>
      </c>
      <c r="AD82" s="6">
        <f t="shared" si="48"/>
        <v>5.0107647498231364E-2</v>
      </c>
      <c r="AE82" s="6">
        <f t="shared" si="49"/>
        <v>3.3867663214168175E-2</v>
      </c>
      <c r="AF82" s="6">
        <f t="shared" si="50"/>
        <v>7.9704786556675927E-3</v>
      </c>
      <c r="AG82" s="6">
        <f t="shared" si="51"/>
        <v>8.0325069334375304E-3</v>
      </c>
      <c r="AH82" s="6">
        <f t="shared" si="52"/>
        <v>4.5668217536798811E-3</v>
      </c>
      <c r="AI82" s="6">
        <f t="shared" si="53"/>
        <v>1.7119490403918469E-3</v>
      </c>
      <c r="AJ82" s="6">
        <f t="shared" si="54"/>
        <v>3.2708287432292593E-5</v>
      </c>
      <c r="AK82" s="6">
        <f t="shared" ref="AK82:AK145" si="73">_xlfn.MAXIFS(AC$17:AC$1040,E$17:E$1040,E82)-_xlfn.MINIFS(AC$17:AC$1040,E$17:E$1040,E82)</f>
        <v>0.18119814541183429</v>
      </c>
      <c r="AL82" s="6">
        <f t="shared" ref="AL82:AL145" si="74">_xlfn.MAXIFS(AD$17:AD$1040,F$17:F$1040,F82)-_xlfn.MINIFS(AD$17:AD$1040,F$17:F$1040,F82)</f>
        <v>8.7076310652948241E-2</v>
      </c>
      <c r="AM82" s="6">
        <f t="shared" ref="AM82:AM145" si="75">_xlfn.MAXIFS(AE$17:AE$1040,G$17:G$1040,G82)-_xlfn.MINIFS(AE$17:AE$1040,G$17:G$1040,G82)</f>
        <v>6.5024518490196248E-2</v>
      </c>
      <c r="AN82" s="6">
        <f t="shared" ref="AN82:AN145" si="76">_xlfn.MAXIFS(AF$17:AF$1040,H$17:H$1040,H82)-_xlfn.MINIFS(AF$17:AF$1040,H$17:H$1040,H82)</f>
        <v>4.9027657574753365E-2</v>
      </c>
      <c r="AO82" s="6">
        <f t="shared" ref="AO82:AO145" si="77">_xlfn.MAXIFS(AG$17:AG$1040,I$17:I$1040,I82)-_xlfn.MINIFS(AG$17:AG$1040,I$17:I$1040,I82)</f>
        <v>3.436757448775403E-2</v>
      </c>
      <c r="AP82" s="6">
        <f t="shared" ref="AP82:AP145" si="78">_xlfn.MAXIFS(AH$17:AH$1040,J$17:J$1040,J82)-_xlfn.MINIFS(AH$17:AH$1040,J$17:J$1040,J82)</f>
        <v>1.2874837289139129E-2</v>
      </c>
      <c r="AQ82" s="6">
        <f t="shared" ref="AQ82:AQ145" si="79">_xlfn.MAXIFS(AI$17:AI$1040,K$17:K$1040,K82)-_xlfn.MINIFS(AI$17:AI$1040,K$17:K$1040,K82)</f>
        <v>6.7922091607202084E-3</v>
      </c>
      <c r="AR82" s="6">
        <f t="shared" ref="AR82:AR145" si="80">_xlfn.MAXIFS(AJ$17:AJ$1040,L$17:L$1040,L82)-_xlfn.MINIFS(AJ$17:AJ$1040,L$17:L$1040,L82)</f>
        <v>1.1096021336943762E-3</v>
      </c>
      <c r="AS82" s="4">
        <f t="array" ref="AS82">_xlfn.STDEV.S(IF(E$17:E$1040=E82,$C$17:$C$1040,""))</f>
        <v>7.1762163723278777E-3</v>
      </c>
      <c r="AT82" s="4">
        <f t="array" ref="AT82">_xlfn.STDEV.S(IF(F$17:F$1040=F82,$C$17:$C$1040,""))</f>
        <v>4.503070308446923E-3</v>
      </c>
      <c r="AU82" s="4">
        <f t="array" ref="AU82">_xlfn.STDEV.S(IF(G$17:G$1040=G82,$C$17:$C$1040,""))</f>
        <v>4.6637149350858362E-3</v>
      </c>
      <c r="AV82" s="4">
        <f t="array" ref="AV82">_xlfn.STDEV.S(IF(H$17:H$1040=H82,$C$17:$C$1040,""))</f>
        <v>4.2399949862753942E-3</v>
      </c>
      <c r="AW82" s="4">
        <f t="array" ref="AW82">_xlfn.STDEV.S(IF(I$17:I$1040=I82,$C$17:$C$1040,""))</f>
        <v>4.6152804819117746E-3</v>
      </c>
      <c r="AX82" s="4">
        <f t="array" ref="AX82">_xlfn.STDEV.S(IF(J$17:J$1040=J82,$C$17:$C$1040,""))</f>
        <v>4.4494398235410959E-3</v>
      </c>
      <c r="AY82" s="4">
        <f t="array" ref="AY82">_xlfn.STDEV.S(IF(K$17:K$1040=K82,$C$17:$C$1040,""))</f>
        <v>2.3522165344927533E-3</v>
      </c>
      <c r="AZ82" s="4">
        <f t="array" ref="AZ82">_xlfn.STDEV.S(IF(L$17:L$1040=L82,$C$17:$C$1040,""))</f>
        <v>1.0260613142194441E-3</v>
      </c>
      <c r="BA82" s="7">
        <f t="shared" ref="BA82:BA145" si="81">AK82/AS82</f>
        <v>25.249816339227213</v>
      </c>
      <c r="BB82" s="7">
        <f t="shared" ref="BB82:BB145" si="82">AL82/AT82</f>
        <v>19.337097732986596</v>
      </c>
      <c r="BC82" s="7">
        <f t="shared" ref="BC82:BC145" si="83">AM82/AU82</f>
        <v>13.942644307225322</v>
      </c>
      <c r="BD82" s="7">
        <f t="shared" ref="BD82:BD145" si="84">AN82/AV82</f>
        <v>11.563140459706418</v>
      </c>
      <c r="BE82" s="7">
        <f t="shared" ref="BE82:BE145" si="85">AO82/AW82</f>
        <v>7.446475814947231</v>
      </c>
      <c r="BF82" s="7">
        <f t="shared" ref="BF82:BF145" si="86">AP82/AX82</f>
        <v>2.8935861141487838</v>
      </c>
      <c r="BG82" s="7">
        <f t="shared" ref="BG82:BG145" si="87">AQ82/AY82</f>
        <v>2.8875781889633401</v>
      </c>
      <c r="BH82" s="7">
        <f t="shared" ref="BH82:BH145" si="88">AR82/AZ82</f>
        <v>1.0814189350258119</v>
      </c>
    </row>
    <row r="83" spans="1:60" x14ac:dyDescent="0.25">
      <c r="A83" s="3">
        <v>42779</v>
      </c>
      <c r="B83" s="1">
        <v>2328.25</v>
      </c>
      <c r="C83" s="4">
        <f t="shared" si="56"/>
        <v>5.2458449487964298E-3</v>
      </c>
      <c r="D83" s="12">
        <f t="shared" ref="D83:D146" si="89">D82+1</f>
        <v>66</v>
      </c>
      <c r="E83" s="12">
        <f t="shared" si="55"/>
        <v>0</v>
      </c>
      <c r="F83" s="12">
        <f t="shared" si="55"/>
        <v>0</v>
      </c>
      <c r="G83" s="12">
        <f t="shared" si="55"/>
        <v>0</v>
      </c>
      <c r="H83" s="12">
        <f t="shared" si="55"/>
        <v>1</v>
      </c>
      <c r="I83" s="12">
        <f t="shared" si="55"/>
        <v>2</v>
      </c>
      <c r="J83" s="12">
        <f t="shared" si="55"/>
        <v>4</v>
      </c>
      <c r="K83" s="12">
        <f t="shared" si="55"/>
        <v>8</v>
      </c>
      <c r="L83" s="12">
        <f t="shared" si="55"/>
        <v>16</v>
      </c>
      <c r="M83" s="4">
        <f t="shared" si="57"/>
        <v>5.5670893354029969E-4</v>
      </c>
      <c r="N83" s="4">
        <f t="shared" si="58"/>
        <v>8.4569515266664716E-4</v>
      </c>
      <c r="O83" s="4">
        <f t="shared" si="59"/>
        <v>1.0917555206070035E-3</v>
      </c>
      <c r="P83" s="4">
        <f t="shared" si="60"/>
        <v>6.7405899546989917E-4</v>
      </c>
      <c r="Q83" s="4">
        <f t="shared" si="61"/>
        <v>6.4304485658493032E-4</v>
      </c>
      <c r="R83" s="4">
        <f t="shared" si="62"/>
        <v>2.375887446463755E-3</v>
      </c>
      <c r="S83" s="4">
        <f t="shared" si="63"/>
        <v>3.8033238031077721E-3</v>
      </c>
      <c r="T83" s="4">
        <f t="shared" si="64"/>
        <v>4.6429441795875492E-3</v>
      </c>
      <c r="U83" s="6">
        <f t="shared" si="65"/>
        <v>4.6891360152561297E-3</v>
      </c>
      <c r="V83" s="6">
        <f t="shared" si="66"/>
        <v>4.4001497961297827E-3</v>
      </c>
      <c r="W83" s="6">
        <f t="shared" si="67"/>
        <v>4.1540894281894263E-3</v>
      </c>
      <c r="X83" s="6">
        <f t="shared" si="68"/>
        <v>4.5717859533265306E-3</v>
      </c>
      <c r="Y83" s="6">
        <f t="shared" si="69"/>
        <v>4.6028000922114995E-3</v>
      </c>
      <c r="Z83" s="6">
        <f t="shared" si="70"/>
        <v>2.8699575023326748E-3</v>
      </c>
      <c r="AA83" s="6">
        <f t="shared" si="71"/>
        <v>1.4425211456886577E-3</v>
      </c>
      <c r="AB83" s="6">
        <f t="shared" si="72"/>
        <v>6.0290076920888058E-4</v>
      </c>
      <c r="AC83" s="6">
        <f t="shared" ref="AC83:AC146" si="90">IF(E83=E82,U83+AC82,U83)</f>
        <v>7.3869873975826672E-2</v>
      </c>
      <c r="AD83" s="6">
        <f t="shared" ref="AD83:AD146" si="91">IF(F83=F82,V83+AD82,V83)</f>
        <v>5.4507797294361143E-2</v>
      </c>
      <c r="AE83" s="6">
        <f t="shared" ref="AE83:AE146" si="92">IF(G83=G82,W83+AE82,W83)</f>
        <v>3.8021752642357604E-2</v>
      </c>
      <c r="AF83" s="6">
        <f t="shared" ref="AF83:AF146" si="93">IF(H83=H82,X83+AF82,X83)</f>
        <v>1.2542264608994123E-2</v>
      </c>
      <c r="AG83" s="6">
        <f t="shared" ref="AG83:AG146" si="94">IF(I83=I82,Y83+AG82,Y83)</f>
        <v>1.263530702564903E-2</v>
      </c>
      <c r="AH83" s="6">
        <f t="shared" ref="AH83:AH146" si="95">IF(J83=J82,Z83+AH82,Z83)</f>
        <v>7.4367792560125559E-3</v>
      </c>
      <c r="AI83" s="6">
        <f t="shared" ref="AI83:AI146" si="96">IF(K83=K82,AA83+AI82,AA83)</f>
        <v>3.1544701860805047E-3</v>
      </c>
      <c r="AJ83" s="6">
        <f t="shared" ref="AJ83:AJ146" si="97">IF(L83=L82,AB83+AJ82,AB83)</f>
        <v>6.3560905664117318E-4</v>
      </c>
      <c r="AK83" s="6">
        <f t="shared" si="73"/>
        <v>0.18119814541183429</v>
      </c>
      <c r="AL83" s="6">
        <f t="shared" si="74"/>
        <v>8.7076310652948241E-2</v>
      </c>
      <c r="AM83" s="6">
        <f t="shared" si="75"/>
        <v>6.5024518490196248E-2</v>
      </c>
      <c r="AN83" s="6">
        <f t="shared" si="76"/>
        <v>4.9027657574753365E-2</v>
      </c>
      <c r="AO83" s="6">
        <f t="shared" si="77"/>
        <v>3.436757448775403E-2</v>
      </c>
      <c r="AP83" s="6">
        <f t="shared" si="78"/>
        <v>1.2874837289139129E-2</v>
      </c>
      <c r="AQ83" s="6">
        <f t="shared" si="79"/>
        <v>6.7922091607202084E-3</v>
      </c>
      <c r="AR83" s="6">
        <f t="shared" si="80"/>
        <v>1.1096021336943762E-3</v>
      </c>
      <c r="AS83" s="4">
        <f t="array" ref="AS83">_xlfn.STDEV.S(IF(E$17:E$1040=E83,$C$17:$C$1040,""))</f>
        <v>7.1762163723278777E-3</v>
      </c>
      <c r="AT83" s="4">
        <f t="array" ref="AT83">_xlfn.STDEV.S(IF(F$17:F$1040=F83,$C$17:$C$1040,""))</f>
        <v>4.503070308446923E-3</v>
      </c>
      <c r="AU83" s="4">
        <f t="array" ref="AU83">_xlfn.STDEV.S(IF(G$17:G$1040=G83,$C$17:$C$1040,""))</f>
        <v>4.6637149350858362E-3</v>
      </c>
      <c r="AV83" s="4">
        <f t="array" ref="AV83">_xlfn.STDEV.S(IF(H$17:H$1040=H83,$C$17:$C$1040,""))</f>
        <v>4.2399949862753942E-3</v>
      </c>
      <c r="AW83" s="4">
        <f t="array" ref="AW83">_xlfn.STDEV.S(IF(I$17:I$1040=I83,$C$17:$C$1040,""))</f>
        <v>4.6152804819117746E-3</v>
      </c>
      <c r="AX83" s="4">
        <f t="array" ref="AX83">_xlfn.STDEV.S(IF(J$17:J$1040=J83,$C$17:$C$1040,""))</f>
        <v>4.4494398235410959E-3</v>
      </c>
      <c r="AY83" s="4">
        <f t="array" ref="AY83">_xlfn.STDEV.S(IF(K$17:K$1040=K83,$C$17:$C$1040,""))</f>
        <v>2.3522165344927533E-3</v>
      </c>
      <c r="AZ83" s="4">
        <f t="array" ref="AZ83">_xlfn.STDEV.S(IF(L$17:L$1040=L83,$C$17:$C$1040,""))</f>
        <v>1.0260613142194441E-3</v>
      </c>
      <c r="BA83" s="7">
        <f t="shared" si="81"/>
        <v>25.249816339227213</v>
      </c>
      <c r="BB83" s="7">
        <f t="shared" si="82"/>
        <v>19.337097732986596</v>
      </c>
      <c r="BC83" s="7">
        <f t="shared" si="83"/>
        <v>13.942644307225322</v>
      </c>
      <c r="BD83" s="7">
        <f t="shared" si="84"/>
        <v>11.563140459706418</v>
      </c>
      <c r="BE83" s="7">
        <f t="shared" si="85"/>
        <v>7.446475814947231</v>
      </c>
      <c r="BF83" s="7">
        <f t="shared" si="86"/>
        <v>2.8935861141487838</v>
      </c>
      <c r="BG83" s="7">
        <f t="shared" si="87"/>
        <v>2.8875781889633401</v>
      </c>
      <c r="BH83" s="7">
        <f t="shared" si="88"/>
        <v>1.0814189350258119</v>
      </c>
    </row>
    <row r="84" spans="1:60" x14ac:dyDescent="0.25">
      <c r="A84" s="3">
        <v>42780</v>
      </c>
      <c r="B84" s="1">
        <v>2337.580078</v>
      </c>
      <c r="C84" s="4">
        <f t="shared" si="56"/>
        <v>4.0073351229463761E-3</v>
      </c>
      <c r="D84" s="12">
        <f t="shared" si="89"/>
        <v>67</v>
      </c>
      <c r="E84" s="12">
        <f t="shared" si="55"/>
        <v>0</v>
      </c>
      <c r="F84" s="12">
        <f t="shared" si="55"/>
        <v>0</v>
      </c>
      <c r="G84" s="12">
        <f t="shared" si="55"/>
        <v>0</v>
      </c>
      <c r="H84" s="12">
        <f t="shared" si="55"/>
        <v>1</v>
      </c>
      <c r="I84" s="12">
        <f t="shared" si="55"/>
        <v>2</v>
      </c>
      <c r="J84" s="12">
        <f t="shared" si="55"/>
        <v>4</v>
      </c>
      <c r="K84" s="12">
        <f t="shared" si="55"/>
        <v>8</v>
      </c>
      <c r="L84" s="12">
        <f t="shared" si="55"/>
        <v>16</v>
      </c>
      <c r="M84" s="4">
        <f t="shared" si="57"/>
        <v>5.5670893354029969E-4</v>
      </c>
      <c r="N84" s="4">
        <f t="shared" si="58"/>
        <v>8.4569515266664716E-4</v>
      </c>
      <c r="O84" s="4">
        <f t="shared" si="59"/>
        <v>1.0917555206070035E-3</v>
      </c>
      <c r="P84" s="4">
        <f t="shared" si="60"/>
        <v>6.7405899546989917E-4</v>
      </c>
      <c r="Q84" s="4">
        <f t="shared" si="61"/>
        <v>6.4304485658493032E-4</v>
      </c>
      <c r="R84" s="4">
        <f t="shared" si="62"/>
        <v>2.375887446463755E-3</v>
      </c>
      <c r="S84" s="4">
        <f t="shared" si="63"/>
        <v>3.8033238031077721E-3</v>
      </c>
      <c r="T84" s="4">
        <f t="shared" si="64"/>
        <v>4.6429441795875492E-3</v>
      </c>
      <c r="U84" s="6">
        <f t="shared" si="65"/>
        <v>3.4506261894060764E-3</v>
      </c>
      <c r="V84" s="6">
        <f t="shared" si="66"/>
        <v>3.1616399702797289E-3</v>
      </c>
      <c r="W84" s="6">
        <f t="shared" si="67"/>
        <v>2.9155796023393726E-3</v>
      </c>
      <c r="X84" s="6">
        <f t="shared" si="68"/>
        <v>3.3332761274764769E-3</v>
      </c>
      <c r="Y84" s="6">
        <f t="shared" si="69"/>
        <v>3.3642902663614457E-3</v>
      </c>
      <c r="Z84" s="6">
        <f t="shared" si="70"/>
        <v>1.6314476764826211E-3</v>
      </c>
      <c r="AA84" s="6">
        <f t="shared" si="71"/>
        <v>2.0401131983860399E-4</v>
      </c>
      <c r="AB84" s="6">
        <f t="shared" si="72"/>
        <v>-6.3560905664117318E-4</v>
      </c>
      <c r="AC84" s="6">
        <f t="shared" si="90"/>
        <v>7.7320500165232744E-2</v>
      </c>
      <c r="AD84" s="6">
        <f t="shared" si="91"/>
        <v>5.7669437264640869E-2</v>
      </c>
      <c r="AE84" s="6">
        <f t="shared" si="92"/>
        <v>4.0937332244696978E-2</v>
      </c>
      <c r="AF84" s="6">
        <f t="shared" si="93"/>
        <v>1.58755407364706E-2</v>
      </c>
      <c r="AG84" s="6">
        <f t="shared" si="94"/>
        <v>1.5999597292010476E-2</v>
      </c>
      <c r="AH84" s="6">
        <f t="shared" si="95"/>
        <v>9.068226932495177E-3</v>
      </c>
      <c r="AI84" s="6">
        <f t="shared" si="96"/>
        <v>3.3584815059191087E-3</v>
      </c>
      <c r="AJ84" s="6">
        <f t="shared" si="97"/>
        <v>0</v>
      </c>
      <c r="AK84" s="6">
        <f t="shared" si="73"/>
        <v>0.18119814541183429</v>
      </c>
      <c r="AL84" s="6">
        <f t="shared" si="74"/>
        <v>8.7076310652948241E-2</v>
      </c>
      <c r="AM84" s="6">
        <f t="shared" si="75"/>
        <v>6.5024518490196248E-2</v>
      </c>
      <c r="AN84" s="6">
        <f t="shared" si="76"/>
        <v>4.9027657574753365E-2</v>
      </c>
      <c r="AO84" s="6">
        <f t="shared" si="77"/>
        <v>3.436757448775403E-2</v>
      </c>
      <c r="AP84" s="6">
        <f t="shared" si="78"/>
        <v>1.2874837289139129E-2</v>
      </c>
      <c r="AQ84" s="6">
        <f t="shared" si="79"/>
        <v>6.7922091607202084E-3</v>
      </c>
      <c r="AR84" s="6">
        <f t="shared" si="80"/>
        <v>1.1096021336943762E-3</v>
      </c>
      <c r="AS84" s="4">
        <f t="array" ref="AS84">_xlfn.STDEV.S(IF(E$17:E$1040=E84,$C$17:$C$1040,""))</f>
        <v>7.1762163723278777E-3</v>
      </c>
      <c r="AT84" s="4">
        <f t="array" ref="AT84">_xlfn.STDEV.S(IF(F$17:F$1040=F84,$C$17:$C$1040,""))</f>
        <v>4.503070308446923E-3</v>
      </c>
      <c r="AU84" s="4">
        <f t="array" ref="AU84">_xlfn.STDEV.S(IF(G$17:G$1040=G84,$C$17:$C$1040,""))</f>
        <v>4.6637149350858362E-3</v>
      </c>
      <c r="AV84" s="4">
        <f t="array" ref="AV84">_xlfn.STDEV.S(IF(H$17:H$1040=H84,$C$17:$C$1040,""))</f>
        <v>4.2399949862753942E-3</v>
      </c>
      <c r="AW84" s="4">
        <f t="array" ref="AW84">_xlfn.STDEV.S(IF(I$17:I$1040=I84,$C$17:$C$1040,""))</f>
        <v>4.6152804819117746E-3</v>
      </c>
      <c r="AX84" s="4">
        <f t="array" ref="AX84">_xlfn.STDEV.S(IF(J$17:J$1040=J84,$C$17:$C$1040,""))</f>
        <v>4.4494398235410959E-3</v>
      </c>
      <c r="AY84" s="4">
        <f t="array" ref="AY84">_xlfn.STDEV.S(IF(K$17:K$1040=K84,$C$17:$C$1040,""))</f>
        <v>2.3522165344927533E-3</v>
      </c>
      <c r="AZ84" s="4">
        <f t="array" ref="AZ84">_xlfn.STDEV.S(IF(L$17:L$1040=L84,$C$17:$C$1040,""))</f>
        <v>1.0260613142194441E-3</v>
      </c>
      <c r="BA84" s="7">
        <f t="shared" si="81"/>
        <v>25.249816339227213</v>
      </c>
      <c r="BB84" s="7">
        <f t="shared" si="82"/>
        <v>19.337097732986596</v>
      </c>
      <c r="BC84" s="7">
        <f t="shared" si="83"/>
        <v>13.942644307225322</v>
      </c>
      <c r="BD84" s="7">
        <f t="shared" si="84"/>
        <v>11.563140459706418</v>
      </c>
      <c r="BE84" s="7">
        <f t="shared" si="85"/>
        <v>7.446475814947231</v>
      </c>
      <c r="BF84" s="7">
        <f t="shared" si="86"/>
        <v>2.8935861141487838</v>
      </c>
      <c r="BG84" s="7">
        <f t="shared" si="87"/>
        <v>2.8875781889633401</v>
      </c>
      <c r="BH84" s="7">
        <f t="shared" si="88"/>
        <v>1.0814189350258119</v>
      </c>
    </row>
    <row r="85" spans="1:60" x14ac:dyDescent="0.25">
      <c r="A85" s="3">
        <v>42781</v>
      </c>
      <c r="B85" s="1">
        <v>2349.25</v>
      </c>
      <c r="C85" s="4">
        <f t="shared" si="56"/>
        <v>4.9923089736394477E-3</v>
      </c>
      <c r="D85" s="12">
        <f t="shared" si="89"/>
        <v>68</v>
      </c>
      <c r="E85" s="12">
        <f t="shared" si="55"/>
        <v>0</v>
      </c>
      <c r="F85" s="12">
        <f t="shared" si="55"/>
        <v>0</v>
      </c>
      <c r="G85" s="12">
        <f t="shared" si="55"/>
        <v>0</v>
      </c>
      <c r="H85" s="12">
        <f t="shared" si="55"/>
        <v>1</v>
      </c>
      <c r="I85" s="12">
        <f t="shared" si="55"/>
        <v>2</v>
      </c>
      <c r="J85" s="12">
        <f t="shared" si="55"/>
        <v>4</v>
      </c>
      <c r="K85" s="12">
        <f t="shared" si="55"/>
        <v>8</v>
      </c>
      <c r="L85" s="12">
        <f t="shared" si="55"/>
        <v>17</v>
      </c>
      <c r="M85" s="4">
        <f t="shared" si="57"/>
        <v>5.5670893354029969E-4</v>
      </c>
      <c r="N85" s="4">
        <f t="shared" si="58"/>
        <v>8.4569515266664716E-4</v>
      </c>
      <c r="O85" s="4">
        <f t="shared" si="59"/>
        <v>1.0917555206070035E-3</v>
      </c>
      <c r="P85" s="4">
        <f t="shared" si="60"/>
        <v>6.7405899546989917E-4</v>
      </c>
      <c r="Q85" s="4">
        <f t="shared" si="61"/>
        <v>6.4304485658493032E-4</v>
      </c>
      <c r="R85" s="4">
        <f t="shared" si="62"/>
        <v>2.375887446463755E-3</v>
      </c>
      <c r="S85" s="4">
        <f t="shared" si="63"/>
        <v>3.8033238031077721E-3</v>
      </c>
      <c r="T85" s="4">
        <f t="shared" si="64"/>
        <v>2.9637034266279949E-3</v>
      </c>
      <c r="U85" s="6">
        <f t="shared" si="65"/>
        <v>4.4356000400991476E-3</v>
      </c>
      <c r="V85" s="6">
        <f t="shared" si="66"/>
        <v>4.1466138209728005E-3</v>
      </c>
      <c r="W85" s="6">
        <f t="shared" si="67"/>
        <v>3.9005534530324442E-3</v>
      </c>
      <c r="X85" s="6">
        <f t="shared" si="68"/>
        <v>4.3182499781695485E-3</v>
      </c>
      <c r="Y85" s="6">
        <f t="shared" si="69"/>
        <v>4.3492641170545174E-3</v>
      </c>
      <c r="Z85" s="6">
        <f t="shared" si="70"/>
        <v>2.6164215271756927E-3</v>
      </c>
      <c r="AA85" s="6">
        <f t="shared" si="71"/>
        <v>1.1889851705316756E-3</v>
      </c>
      <c r="AB85" s="6">
        <f t="shared" si="72"/>
        <v>2.0286055470114528E-3</v>
      </c>
      <c r="AC85" s="6">
        <f t="shared" si="90"/>
        <v>8.1756100205331889E-2</v>
      </c>
      <c r="AD85" s="6">
        <f t="shared" si="91"/>
        <v>6.1816051085613666E-2</v>
      </c>
      <c r="AE85" s="6">
        <f t="shared" si="92"/>
        <v>4.4837885697729424E-2</v>
      </c>
      <c r="AF85" s="6">
        <f t="shared" si="93"/>
        <v>2.0193790714640149E-2</v>
      </c>
      <c r="AG85" s="6">
        <f t="shared" si="94"/>
        <v>2.0348861409064993E-2</v>
      </c>
      <c r="AH85" s="6">
        <f t="shared" si="95"/>
        <v>1.168464845967087E-2</v>
      </c>
      <c r="AI85" s="6">
        <f t="shared" si="96"/>
        <v>4.5474666764507843E-3</v>
      </c>
      <c r="AJ85" s="6">
        <f t="shared" si="97"/>
        <v>2.0286055470114528E-3</v>
      </c>
      <c r="AK85" s="6">
        <f t="shared" si="73"/>
        <v>0.18119814541183429</v>
      </c>
      <c r="AL85" s="6">
        <f t="shared" si="74"/>
        <v>8.7076310652948241E-2</v>
      </c>
      <c r="AM85" s="6">
        <f t="shared" si="75"/>
        <v>6.5024518490196248E-2</v>
      </c>
      <c r="AN85" s="6">
        <f t="shared" si="76"/>
        <v>4.9027657574753365E-2</v>
      </c>
      <c r="AO85" s="6">
        <f t="shared" si="77"/>
        <v>3.436757448775403E-2</v>
      </c>
      <c r="AP85" s="6">
        <f t="shared" si="78"/>
        <v>1.2874837289139129E-2</v>
      </c>
      <c r="AQ85" s="6">
        <f t="shared" si="79"/>
        <v>6.7922091607202084E-3</v>
      </c>
      <c r="AR85" s="6">
        <f t="shared" si="80"/>
        <v>5.1129684077606541E-3</v>
      </c>
      <c r="AS85" s="4">
        <f t="array" ref="AS85">_xlfn.STDEV.S(IF(E$17:E$1040=E85,$C$17:$C$1040,""))</f>
        <v>7.1762163723278777E-3</v>
      </c>
      <c r="AT85" s="4">
        <f t="array" ref="AT85">_xlfn.STDEV.S(IF(F$17:F$1040=F85,$C$17:$C$1040,""))</f>
        <v>4.503070308446923E-3</v>
      </c>
      <c r="AU85" s="4">
        <f t="array" ref="AU85">_xlfn.STDEV.S(IF(G$17:G$1040=G85,$C$17:$C$1040,""))</f>
        <v>4.6637149350858362E-3</v>
      </c>
      <c r="AV85" s="4">
        <f t="array" ref="AV85">_xlfn.STDEV.S(IF(H$17:H$1040=H85,$C$17:$C$1040,""))</f>
        <v>4.2399949862753942E-3</v>
      </c>
      <c r="AW85" s="4">
        <f t="array" ref="AW85">_xlfn.STDEV.S(IF(I$17:I$1040=I85,$C$17:$C$1040,""))</f>
        <v>4.6152804819117746E-3</v>
      </c>
      <c r="AX85" s="4">
        <f t="array" ref="AX85">_xlfn.STDEV.S(IF(J$17:J$1040=J85,$C$17:$C$1040,""))</f>
        <v>4.4494398235410959E-3</v>
      </c>
      <c r="AY85" s="4">
        <f t="array" ref="AY85">_xlfn.STDEV.S(IF(K$17:K$1040=K85,$C$17:$C$1040,""))</f>
        <v>2.3522165344927533E-3</v>
      </c>
      <c r="AZ85" s="4">
        <f t="array" ref="AZ85">_xlfn.STDEV.S(IF(L$17:L$1040=L85,$C$17:$C$1040,""))</f>
        <v>3.1587103856676566E-3</v>
      </c>
      <c r="BA85" s="7">
        <f t="shared" si="81"/>
        <v>25.249816339227213</v>
      </c>
      <c r="BB85" s="7">
        <f t="shared" si="82"/>
        <v>19.337097732986596</v>
      </c>
      <c r="BC85" s="7">
        <f t="shared" si="83"/>
        <v>13.942644307225322</v>
      </c>
      <c r="BD85" s="7">
        <f t="shared" si="84"/>
        <v>11.563140459706418</v>
      </c>
      <c r="BE85" s="7">
        <f t="shared" si="85"/>
        <v>7.446475814947231</v>
      </c>
      <c r="BF85" s="7">
        <f t="shared" si="86"/>
        <v>2.8935861141487838</v>
      </c>
      <c r="BG85" s="7">
        <f t="shared" si="87"/>
        <v>2.8875781889633401</v>
      </c>
      <c r="BH85" s="7">
        <f t="shared" si="88"/>
        <v>1.6186885733368448</v>
      </c>
    </row>
    <row r="86" spans="1:60" x14ac:dyDescent="0.25">
      <c r="A86" s="3">
        <v>42782</v>
      </c>
      <c r="B86" s="1">
        <v>2347.219971</v>
      </c>
      <c r="C86" s="4">
        <f t="shared" si="56"/>
        <v>-8.641179099713181E-4</v>
      </c>
      <c r="D86" s="12">
        <f t="shared" si="89"/>
        <v>69</v>
      </c>
      <c r="E86" s="12">
        <f t="shared" si="55"/>
        <v>0</v>
      </c>
      <c r="F86" s="12">
        <f t="shared" si="55"/>
        <v>0</v>
      </c>
      <c r="G86" s="12">
        <f t="shared" si="55"/>
        <v>0</v>
      </c>
      <c r="H86" s="12">
        <f t="shared" si="55"/>
        <v>1</v>
      </c>
      <c r="I86" s="12">
        <f t="shared" si="55"/>
        <v>2</v>
      </c>
      <c r="J86" s="12">
        <f t="shared" si="55"/>
        <v>4</v>
      </c>
      <c r="K86" s="12">
        <f t="shared" si="55"/>
        <v>8</v>
      </c>
      <c r="L86" s="12">
        <f t="shared" si="55"/>
        <v>17</v>
      </c>
      <c r="M86" s="4">
        <f t="shared" si="57"/>
        <v>5.5670893354029969E-4</v>
      </c>
      <c r="N86" s="4">
        <f t="shared" si="58"/>
        <v>8.4569515266664716E-4</v>
      </c>
      <c r="O86" s="4">
        <f t="shared" si="59"/>
        <v>1.0917555206070035E-3</v>
      </c>
      <c r="P86" s="4">
        <f t="shared" si="60"/>
        <v>6.7405899546989917E-4</v>
      </c>
      <c r="Q86" s="4">
        <f t="shared" si="61"/>
        <v>6.4304485658493032E-4</v>
      </c>
      <c r="R86" s="4">
        <f t="shared" si="62"/>
        <v>2.375887446463755E-3</v>
      </c>
      <c r="S86" s="4">
        <f t="shared" si="63"/>
        <v>3.8033238031077721E-3</v>
      </c>
      <c r="T86" s="4">
        <f t="shared" si="64"/>
        <v>2.9637034266279949E-3</v>
      </c>
      <c r="U86" s="6">
        <f t="shared" si="65"/>
        <v>-1.4208268435116178E-3</v>
      </c>
      <c r="V86" s="6">
        <f t="shared" si="66"/>
        <v>-1.7098130626379653E-3</v>
      </c>
      <c r="W86" s="6">
        <f t="shared" si="67"/>
        <v>-1.9558734305783216E-3</v>
      </c>
      <c r="X86" s="6">
        <f t="shared" si="68"/>
        <v>-1.5381769054412173E-3</v>
      </c>
      <c r="Y86" s="6">
        <f t="shared" si="69"/>
        <v>-1.5071627665562484E-3</v>
      </c>
      <c r="Z86" s="6">
        <f t="shared" si="70"/>
        <v>-3.2400053564350731E-3</v>
      </c>
      <c r="AA86" s="6">
        <f t="shared" si="71"/>
        <v>-4.6674417130790902E-3</v>
      </c>
      <c r="AB86" s="6">
        <f t="shared" si="72"/>
        <v>-3.827821336599313E-3</v>
      </c>
      <c r="AC86" s="6">
        <f t="shared" si="90"/>
        <v>8.0335273361820267E-2</v>
      </c>
      <c r="AD86" s="6">
        <f t="shared" si="91"/>
        <v>6.0106238022975697E-2</v>
      </c>
      <c r="AE86" s="6">
        <f t="shared" si="92"/>
        <v>4.2882012267151104E-2</v>
      </c>
      <c r="AF86" s="6">
        <f t="shared" si="93"/>
        <v>1.8655613809198932E-2</v>
      </c>
      <c r="AG86" s="6">
        <f t="shared" si="94"/>
        <v>1.8841698642508745E-2</v>
      </c>
      <c r="AH86" s="6">
        <f t="shared" si="95"/>
        <v>8.4446431032357966E-3</v>
      </c>
      <c r="AI86" s="6">
        <f t="shared" si="96"/>
        <v>-1.1997503662830589E-4</v>
      </c>
      <c r="AJ86" s="6">
        <f t="shared" si="97"/>
        <v>-1.7992157895878602E-3</v>
      </c>
      <c r="AK86" s="6">
        <f t="shared" si="73"/>
        <v>0.18119814541183429</v>
      </c>
      <c r="AL86" s="6">
        <f t="shared" si="74"/>
        <v>8.7076310652948241E-2</v>
      </c>
      <c r="AM86" s="6">
        <f t="shared" si="75"/>
        <v>6.5024518490196248E-2</v>
      </c>
      <c r="AN86" s="6">
        <f t="shared" si="76"/>
        <v>4.9027657574753365E-2</v>
      </c>
      <c r="AO86" s="6">
        <f t="shared" si="77"/>
        <v>3.436757448775403E-2</v>
      </c>
      <c r="AP86" s="6">
        <f t="shared" si="78"/>
        <v>1.2874837289139129E-2</v>
      </c>
      <c r="AQ86" s="6">
        <f t="shared" si="79"/>
        <v>6.7922091607202084E-3</v>
      </c>
      <c r="AR86" s="6">
        <f t="shared" si="80"/>
        <v>5.1129684077606541E-3</v>
      </c>
      <c r="AS86" s="4">
        <f t="array" ref="AS86">_xlfn.STDEV.S(IF(E$17:E$1040=E86,$C$17:$C$1040,""))</f>
        <v>7.1762163723278777E-3</v>
      </c>
      <c r="AT86" s="4">
        <f t="array" ref="AT86">_xlfn.STDEV.S(IF(F$17:F$1040=F86,$C$17:$C$1040,""))</f>
        <v>4.503070308446923E-3</v>
      </c>
      <c r="AU86" s="4">
        <f t="array" ref="AU86">_xlfn.STDEV.S(IF(G$17:G$1040=G86,$C$17:$C$1040,""))</f>
        <v>4.6637149350858362E-3</v>
      </c>
      <c r="AV86" s="4">
        <f t="array" ref="AV86">_xlfn.STDEV.S(IF(H$17:H$1040=H86,$C$17:$C$1040,""))</f>
        <v>4.2399949862753942E-3</v>
      </c>
      <c r="AW86" s="4">
        <f t="array" ref="AW86">_xlfn.STDEV.S(IF(I$17:I$1040=I86,$C$17:$C$1040,""))</f>
        <v>4.6152804819117746E-3</v>
      </c>
      <c r="AX86" s="4">
        <f t="array" ref="AX86">_xlfn.STDEV.S(IF(J$17:J$1040=J86,$C$17:$C$1040,""))</f>
        <v>4.4494398235410959E-3</v>
      </c>
      <c r="AY86" s="4">
        <f t="array" ref="AY86">_xlfn.STDEV.S(IF(K$17:K$1040=K86,$C$17:$C$1040,""))</f>
        <v>2.3522165344927533E-3</v>
      </c>
      <c r="AZ86" s="4">
        <f t="array" ref="AZ86">_xlfn.STDEV.S(IF(L$17:L$1040=L86,$C$17:$C$1040,""))</f>
        <v>3.1587103856676566E-3</v>
      </c>
      <c r="BA86" s="7">
        <f t="shared" si="81"/>
        <v>25.249816339227213</v>
      </c>
      <c r="BB86" s="7">
        <f t="shared" si="82"/>
        <v>19.337097732986596</v>
      </c>
      <c r="BC86" s="7">
        <f t="shared" si="83"/>
        <v>13.942644307225322</v>
      </c>
      <c r="BD86" s="7">
        <f t="shared" si="84"/>
        <v>11.563140459706418</v>
      </c>
      <c r="BE86" s="7">
        <f t="shared" si="85"/>
        <v>7.446475814947231</v>
      </c>
      <c r="BF86" s="7">
        <f t="shared" si="86"/>
        <v>2.8935861141487838</v>
      </c>
      <c r="BG86" s="7">
        <f t="shared" si="87"/>
        <v>2.8875781889633401</v>
      </c>
      <c r="BH86" s="7">
        <f t="shared" si="88"/>
        <v>1.6186885733368448</v>
      </c>
    </row>
    <row r="87" spans="1:60" x14ac:dyDescent="0.25">
      <c r="A87" s="3">
        <v>42783</v>
      </c>
      <c r="B87" s="1">
        <v>2351.1599120000001</v>
      </c>
      <c r="C87" s="4">
        <f t="shared" si="56"/>
        <v>1.6785563554666538E-3</v>
      </c>
      <c r="D87" s="12">
        <f t="shared" si="89"/>
        <v>70</v>
      </c>
      <c r="E87" s="12">
        <f t="shared" si="55"/>
        <v>0</v>
      </c>
      <c r="F87" s="12">
        <f t="shared" si="55"/>
        <v>0</v>
      </c>
      <c r="G87" s="12">
        <f t="shared" si="55"/>
        <v>0</v>
      </c>
      <c r="H87" s="12">
        <f t="shared" si="55"/>
        <v>1</v>
      </c>
      <c r="I87" s="12">
        <f t="shared" si="55"/>
        <v>2</v>
      </c>
      <c r="J87" s="12">
        <f t="shared" si="55"/>
        <v>4</v>
      </c>
      <c r="K87" s="12">
        <f t="shared" si="55"/>
        <v>8</v>
      </c>
      <c r="L87" s="12">
        <f t="shared" si="55"/>
        <v>17</v>
      </c>
      <c r="M87" s="4">
        <f t="shared" si="57"/>
        <v>5.5670893354029969E-4</v>
      </c>
      <c r="N87" s="4">
        <f t="shared" si="58"/>
        <v>8.4569515266664716E-4</v>
      </c>
      <c r="O87" s="4">
        <f t="shared" si="59"/>
        <v>1.0917555206070035E-3</v>
      </c>
      <c r="P87" s="4">
        <f t="shared" si="60"/>
        <v>6.7405899546989917E-4</v>
      </c>
      <c r="Q87" s="4">
        <f t="shared" si="61"/>
        <v>6.4304485658493032E-4</v>
      </c>
      <c r="R87" s="4">
        <f t="shared" si="62"/>
        <v>2.375887446463755E-3</v>
      </c>
      <c r="S87" s="4">
        <f t="shared" si="63"/>
        <v>3.8033238031077721E-3</v>
      </c>
      <c r="T87" s="4">
        <f t="shared" si="64"/>
        <v>2.9637034266279949E-3</v>
      </c>
      <c r="U87" s="6">
        <f t="shared" si="65"/>
        <v>1.1218474219263541E-3</v>
      </c>
      <c r="V87" s="6">
        <f t="shared" si="66"/>
        <v>8.3286120280000667E-4</v>
      </c>
      <c r="W87" s="6">
        <f t="shared" si="67"/>
        <v>5.8680083485965033E-4</v>
      </c>
      <c r="X87" s="6">
        <f t="shared" si="68"/>
        <v>1.0044973599967547E-3</v>
      </c>
      <c r="Y87" s="6">
        <f t="shared" si="69"/>
        <v>1.0355114988817235E-3</v>
      </c>
      <c r="Z87" s="6">
        <f t="shared" si="70"/>
        <v>-6.9733109099710117E-4</v>
      </c>
      <c r="AA87" s="6">
        <f t="shared" si="71"/>
        <v>-2.1247674476411182E-3</v>
      </c>
      <c r="AB87" s="6">
        <f t="shared" si="72"/>
        <v>-1.2851470711613411E-3</v>
      </c>
      <c r="AC87" s="6">
        <f t="shared" si="90"/>
        <v>8.1457120783746617E-2</v>
      </c>
      <c r="AD87" s="6">
        <f t="shared" si="91"/>
        <v>6.09390992257757E-2</v>
      </c>
      <c r="AE87" s="6">
        <f t="shared" si="92"/>
        <v>4.3468813102010756E-2</v>
      </c>
      <c r="AF87" s="6">
        <f t="shared" si="93"/>
        <v>1.9660111169195686E-2</v>
      </c>
      <c r="AG87" s="6">
        <f t="shared" si="94"/>
        <v>1.9877210141390468E-2</v>
      </c>
      <c r="AH87" s="6">
        <f t="shared" si="95"/>
        <v>7.7473120122386954E-3</v>
      </c>
      <c r="AI87" s="6">
        <f t="shared" si="96"/>
        <v>-2.2447424842694241E-3</v>
      </c>
      <c r="AJ87" s="6">
        <f t="shared" si="97"/>
        <v>-3.0843628607492013E-3</v>
      </c>
      <c r="AK87" s="6">
        <f t="shared" si="73"/>
        <v>0.18119814541183429</v>
      </c>
      <c r="AL87" s="6">
        <f t="shared" si="74"/>
        <v>8.7076310652948241E-2</v>
      </c>
      <c r="AM87" s="6">
        <f t="shared" si="75"/>
        <v>6.5024518490196248E-2</v>
      </c>
      <c r="AN87" s="6">
        <f t="shared" si="76"/>
        <v>4.9027657574753365E-2</v>
      </c>
      <c r="AO87" s="6">
        <f t="shared" si="77"/>
        <v>3.436757448775403E-2</v>
      </c>
      <c r="AP87" s="6">
        <f t="shared" si="78"/>
        <v>1.2874837289139129E-2</v>
      </c>
      <c r="AQ87" s="6">
        <f t="shared" si="79"/>
        <v>6.7922091607202084E-3</v>
      </c>
      <c r="AR87" s="6">
        <f t="shared" si="80"/>
        <v>5.1129684077606541E-3</v>
      </c>
      <c r="AS87" s="4">
        <f t="array" ref="AS87">_xlfn.STDEV.S(IF(E$17:E$1040=E87,$C$17:$C$1040,""))</f>
        <v>7.1762163723278777E-3</v>
      </c>
      <c r="AT87" s="4">
        <f t="array" ref="AT87">_xlfn.STDEV.S(IF(F$17:F$1040=F87,$C$17:$C$1040,""))</f>
        <v>4.503070308446923E-3</v>
      </c>
      <c r="AU87" s="4">
        <f t="array" ref="AU87">_xlfn.STDEV.S(IF(G$17:G$1040=G87,$C$17:$C$1040,""))</f>
        <v>4.6637149350858362E-3</v>
      </c>
      <c r="AV87" s="4">
        <f t="array" ref="AV87">_xlfn.STDEV.S(IF(H$17:H$1040=H87,$C$17:$C$1040,""))</f>
        <v>4.2399949862753942E-3</v>
      </c>
      <c r="AW87" s="4">
        <f t="array" ref="AW87">_xlfn.STDEV.S(IF(I$17:I$1040=I87,$C$17:$C$1040,""))</f>
        <v>4.6152804819117746E-3</v>
      </c>
      <c r="AX87" s="4">
        <f t="array" ref="AX87">_xlfn.STDEV.S(IF(J$17:J$1040=J87,$C$17:$C$1040,""))</f>
        <v>4.4494398235410959E-3</v>
      </c>
      <c r="AY87" s="4">
        <f t="array" ref="AY87">_xlfn.STDEV.S(IF(K$17:K$1040=K87,$C$17:$C$1040,""))</f>
        <v>2.3522165344927533E-3</v>
      </c>
      <c r="AZ87" s="4">
        <f t="array" ref="AZ87">_xlfn.STDEV.S(IF(L$17:L$1040=L87,$C$17:$C$1040,""))</f>
        <v>3.1587103856676566E-3</v>
      </c>
      <c r="BA87" s="7">
        <f t="shared" si="81"/>
        <v>25.249816339227213</v>
      </c>
      <c r="BB87" s="7">
        <f t="shared" si="82"/>
        <v>19.337097732986596</v>
      </c>
      <c r="BC87" s="7">
        <f t="shared" si="83"/>
        <v>13.942644307225322</v>
      </c>
      <c r="BD87" s="7">
        <f t="shared" si="84"/>
        <v>11.563140459706418</v>
      </c>
      <c r="BE87" s="7">
        <f t="shared" si="85"/>
        <v>7.446475814947231</v>
      </c>
      <c r="BF87" s="7">
        <f t="shared" si="86"/>
        <v>2.8935861141487838</v>
      </c>
      <c r="BG87" s="7">
        <f t="shared" si="87"/>
        <v>2.8875781889633401</v>
      </c>
      <c r="BH87" s="7">
        <f t="shared" si="88"/>
        <v>1.6186885733368448</v>
      </c>
    </row>
    <row r="88" spans="1:60" x14ac:dyDescent="0.25">
      <c r="A88" s="3">
        <v>42787</v>
      </c>
      <c r="B88" s="1">
        <v>2365.3798830000001</v>
      </c>
      <c r="C88" s="4">
        <f t="shared" si="56"/>
        <v>6.0480662873771962E-3</v>
      </c>
      <c r="D88" s="12">
        <f t="shared" si="89"/>
        <v>71</v>
      </c>
      <c r="E88" s="12">
        <f t="shared" si="55"/>
        <v>0</v>
      </c>
      <c r="F88" s="12">
        <f t="shared" si="55"/>
        <v>0</v>
      </c>
      <c r="G88" s="12">
        <f t="shared" si="55"/>
        <v>0</v>
      </c>
      <c r="H88" s="12">
        <f t="shared" si="55"/>
        <v>1</v>
      </c>
      <c r="I88" s="12">
        <f t="shared" si="55"/>
        <v>2</v>
      </c>
      <c r="J88" s="12">
        <f t="shared" si="55"/>
        <v>4</v>
      </c>
      <c r="K88" s="12">
        <f t="shared" si="55"/>
        <v>8</v>
      </c>
      <c r="L88" s="12">
        <f t="shared" si="55"/>
        <v>17</v>
      </c>
      <c r="M88" s="4">
        <f t="shared" si="57"/>
        <v>5.5670893354029969E-4</v>
      </c>
      <c r="N88" s="4">
        <f t="shared" si="58"/>
        <v>8.4569515266664716E-4</v>
      </c>
      <c r="O88" s="4">
        <f t="shared" si="59"/>
        <v>1.0917555206070035E-3</v>
      </c>
      <c r="P88" s="4">
        <f t="shared" si="60"/>
        <v>6.7405899546989917E-4</v>
      </c>
      <c r="Q88" s="4">
        <f t="shared" si="61"/>
        <v>6.4304485658493032E-4</v>
      </c>
      <c r="R88" s="4">
        <f t="shared" si="62"/>
        <v>2.375887446463755E-3</v>
      </c>
      <c r="S88" s="4">
        <f t="shared" si="63"/>
        <v>3.8033238031077721E-3</v>
      </c>
      <c r="T88" s="4">
        <f t="shared" si="64"/>
        <v>2.9637034266279949E-3</v>
      </c>
      <c r="U88" s="6">
        <f t="shared" si="65"/>
        <v>5.4913573538368961E-3</v>
      </c>
      <c r="V88" s="6">
        <f t="shared" si="66"/>
        <v>5.202371134710549E-3</v>
      </c>
      <c r="W88" s="6">
        <f t="shared" si="67"/>
        <v>4.9563107667701927E-3</v>
      </c>
      <c r="X88" s="6">
        <f t="shared" si="68"/>
        <v>5.374007291907297E-3</v>
      </c>
      <c r="Y88" s="6">
        <f t="shared" si="69"/>
        <v>5.4050214307922659E-3</v>
      </c>
      <c r="Z88" s="6">
        <f t="shared" si="70"/>
        <v>3.6721788409134412E-3</v>
      </c>
      <c r="AA88" s="6">
        <f t="shared" si="71"/>
        <v>2.2447424842694241E-3</v>
      </c>
      <c r="AB88" s="6">
        <f t="shared" si="72"/>
        <v>3.0843628607492013E-3</v>
      </c>
      <c r="AC88" s="6">
        <f t="shared" si="90"/>
        <v>8.694847813758351E-2</v>
      </c>
      <c r="AD88" s="6">
        <f t="shared" si="91"/>
        <v>6.6141470360486246E-2</v>
      </c>
      <c r="AE88" s="6">
        <f t="shared" si="92"/>
        <v>4.842512386878095E-2</v>
      </c>
      <c r="AF88" s="6">
        <f t="shared" si="93"/>
        <v>2.5034118461102983E-2</v>
      </c>
      <c r="AG88" s="6">
        <f t="shared" si="94"/>
        <v>2.5282231572182734E-2</v>
      </c>
      <c r="AH88" s="6">
        <f t="shared" si="95"/>
        <v>1.1419490853152137E-2</v>
      </c>
      <c r="AI88" s="6">
        <f t="shared" si="96"/>
        <v>0</v>
      </c>
      <c r="AJ88" s="6">
        <f t="shared" si="97"/>
        <v>0</v>
      </c>
      <c r="AK88" s="6">
        <f t="shared" si="73"/>
        <v>0.18119814541183429</v>
      </c>
      <c r="AL88" s="6">
        <f t="shared" si="74"/>
        <v>8.7076310652948241E-2</v>
      </c>
      <c r="AM88" s="6">
        <f t="shared" si="75"/>
        <v>6.5024518490196248E-2</v>
      </c>
      <c r="AN88" s="6">
        <f t="shared" si="76"/>
        <v>4.9027657574753365E-2</v>
      </c>
      <c r="AO88" s="6">
        <f t="shared" si="77"/>
        <v>3.436757448775403E-2</v>
      </c>
      <c r="AP88" s="6">
        <f t="shared" si="78"/>
        <v>1.2874837289139129E-2</v>
      </c>
      <c r="AQ88" s="6">
        <f t="shared" si="79"/>
        <v>6.7922091607202084E-3</v>
      </c>
      <c r="AR88" s="6">
        <f t="shared" si="80"/>
        <v>5.1129684077606541E-3</v>
      </c>
      <c r="AS88" s="4">
        <f t="array" ref="AS88">_xlfn.STDEV.S(IF(E$17:E$1040=E88,$C$17:$C$1040,""))</f>
        <v>7.1762163723278777E-3</v>
      </c>
      <c r="AT88" s="4">
        <f t="array" ref="AT88">_xlfn.STDEV.S(IF(F$17:F$1040=F88,$C$17:$C$1040,""))</f>
        <v>4.503070308446923E-3</v>
      </c>
      <c r="AU88" s="4">
        <f t="array" ref="AU88">_xlfn.STDEV.S(IF(G$17:G$1040=G88,$C$17:$C$1040,""))</f>
        <v>4.6637149350858362E-3</v>
      </c>
      <c r="AV88" s="4">
        <f t="array" ref="AV88">_xlfn.STDEV.S(IF(H$17:H$1040=H88,$C$17:$C$1040,""))</f>
        <v>4.2399949862753942E-3</v>
      </c>
      <c r="AW88" s="4">
        <f t="array" ref="AW88">_xlfn.STDEV.S(IF(I$17:I$1040=I88,$C$17:$C$1040,""))</f>
        <v>4.6152804819117746E-3</v>
      </c>
      <c r="AX88" s="4">
        <f t="array" ref="AX88">_xlfn.STDEV.S(IF(J$17:J$1040=J88,$C$17:$C$1040,""))</f>
        <v>4.4494398235410959E-3</v>
      </c>
      <c r="AY88" s="4">
        <f t="array" ref="AY88">_xlfn.STDEV.S(IF(K$17:K$1040=K88,$C$17:$C$1040,""))</f>
        <v>2.3522165344927533E-3</v>
      </c>
      <c r="AZ88" s="4">
        <f t="array" ref="AZ88">_xlfn.STDEV.S(IF(L$17:L$1040=L88,$C$17:$C$1040,""))</f>
        <v>3.1587103856676566E-3</v>
      </c>
      <c r="BA88" s="7">
        <f t="shared" si="81"/>
        <v>25.249816339227213</v>
      </c>
      <c r="BB88" s="7">
        <f t="shared" si="82"/>
        <v>19.337097732986596</v>
      </c>
      <c r="BC88" s="7">
        <f t="shared" si="83"/>
        <v>13.942644307225322</v>
      </c>
      <c r="BD88" s="7">
        <f t="shared" si="84"/>
        <v>11.563140459706418</v>
      </c>
      <c r="BE88" s="7">
        <f t="shared" si="85"/>
        <v>7.446475814947231</v>
      </c>
      <c r="BF88" s="7">
        <f t="shared" si="86"/>
        <v>2.8935861141487838</v>
      </c>
      <c r="BG88" s="7">
        <f t="shared" si="87"/>
        <v>2.8875781889633401</v>
      </c>
      <c r="BH88" s="7">
        <f t="shared" si="88"/>
        <v>1.6186885733368448</v>
      </c>
    </row>
    <row r="89" spans="1:60" x14ac:dyDescent="0.25">
      <c r="A89" s="3">
        <v>42788</v>
      </c>
      <c r="B89" s="1">
        <v>2362.820068</v>
      </c>
      <c r="C89" s="4">
        <f t="shared" si="56"/>
        <v>-1.0822003765219579E-3</v>
      </c>
      <c r="D89" s="12">
        <f t="shared" si="89"/>
        <v>72</v>
      </c>
      <c r="E89" s="12">
        <f t="shared" si="55"/>
        <v>0</v>
      </c>
      <c r="F89" s="12">
        <f t="shared" si="55"/>
        <v>0</v>
      </c>
      <c r="G89" s="12">
        <f t="shared" si="55"/>
        <v>0</v>
      </c>
      <c r="H89" s="12">
        <f t="shared" si="55"/>
        <v>1</v>
      </c>
      <c r="I89" s="12">
        <f t="shared" si="55"/>
        <v>2</v>
      </c>
      <c r="J89" s="12">
        <f t="shared" si="55"/>
        <v>4</v>
      </c>
      <c r="K89" s="12">
        <f t="shared" si="55"/>
        <v>9</v>
      </c>
      <c r="L89" s="12">
        <f t="shared" si="55"/>
        <v>18</v>
      </c>
      <c r="M89" s="4">
        <f t="shared" si="57"/>
        <v>5.5670893354029969E-4</v>
      </c>
      <c r="N89" s="4">
        <f t="shared" si="58"/>
        <v>8.4569515266664716E-4</v>
      </c>
      <c r="O89" s="4">
        <f t="shared" si="59"/>
        <v>1.0917555206070035E-3</v>
      </c>
      <c r="P89" s="4">
        <f t="shared" si="60"/>
        <v>6.7405899546989917E-4</v>
      </c>
      <c r="Q89" s="4">
        <f t="shared" si="61"/>
        <v>6.4304485658493032E-4</v>
      </c>
      <c r="R89" s="4">
        <f t="shared" si="62"/>
        <v>2.375887446463755E-3</v>
      </c>
      <c r="S89" s="4">
        <f t="shared" si="63"/>
        <v>9.4845108981973791E-4</v>
      </c>
      <c r="T89" s="4">
        <f t="shared" si="64"/>
        <v>4.6203343742987069E-4</v>
      </c>
      <c r="U89" s="6">
        <f t="shared" si="65"/>
        <v>-1.6389093100622576E-3</v>
      </c>
      <c r="V89" s="6">
        <f t="shared" si="66"/>
        <v>-1.927895529188605E-3</v>
      </c>
      <c r="W89" s="6">
        <f t="shared" si="67"/>
        <v>-2.1739558971289614E-3</v>
      </c>
      <c r="X89" s="6">
        <f t="shared" si="68"/>
        <v>-1.7562593719918571E-3</v>
      </c>
      <c r="Y89" s="6">
        <f t="shared" si="69"/>
        <v>-1.7252452331068882E-3</v>
      </c>
      <c r="Z89" s="6">
        <f t="shared" si="70"/>
        <v>-3.4580878229857129E-3</v>
      </c>
      <c r="AA89" s="6">
        <f t="shared" si="71"/>
        <v>-2.0306514663416958E-3</v>
      </c>
      <c r="AB89" s="6">
        <f t="shared" si="72"/>
        <v>-1.5442338139518286E-3</v>
      </c>
      <c r="AC89" s="6">
        <f t="shared" si="90"/>
        <v>8.5309568827521248E-2</v>
      </c>
      <c r="AD89" s="6">
        <f t="shared" si="91"/>
        <v>6.4213574831297637E-2</v>
      </c>
      <c r="AE89" s="6">
        <f t="shared" si="92"/>
        <v>4.6251167971651991E-2</v>
      </c>
      <c r="AF89" s="6">
        <f t="shared" si="93"/>
        <v>2.3277859089111126E-2</v>
      </c>
      <c r="AG89" s="6">
        <f t="shared" si="94"/>
        <v>2.3556986339075846E-2</v>
      </c>
      <c r="AH89" s="6">
        <f t="shared" si="95"/>
        <v>7.9614030301664238E-3</v>
      </c>
      <c r="AI89" s="6">
        <f t="shared" si="96"/>
        <v>-2.0306514663416958E-3</v>
      </c>
      <c r="AJ89" s="6">
        <f t="shared" si="97"/>
        <v>-1.5442338139518286E-3</v>
      </c>
      <c r="AK89" s="6">
        <f t="shared" si="73"/>
        <v>0.18119814541183429</v>
      </c>
      <c r="AL89" s="6">
        <f t="shared" si="74"/>
        <v>8.7076310652948241E-2</v>
      </c>
      <c r="AM89" s="6">
        <f t="shared" si="75"/>
        <v>6.5024518490196248E-2</v>
      </c>
      <c r="AN89" s="6">
        <f t="shared" si="76"/>
        <v>4.9027657574753365E-2</v>
      </c>
      <c r="AO89" s="6">
        <f t="shared" si="77"/>
        <v>3.436757448775403E-2</v>
      </c>
      <c r="AP89" s="6">
        <f t="shared" si="78"/>
        <v>1.2874837289139129E-2</v>
      </c>
      <c r="AQ89" s="6">
        <f t="shared" si="79"/>
        <v>1.2725403415562761E-2</v>
      </c>
      <c r="AR89" s="6">
        <f t="shared" si="80"/>
        <v>1.5872802056021151E-3</v>
      </c>
      <c r="AS89" s="4">
        <f t="array" ref="AS89">_xlfn.STDEV.S(IF(E$17:E$1040=E89,$C$17:$C$1040,""))</f>
        <v>7.1762163723278777E-3</v>
      </c>
      <c r="AT89" s="4">
        <f t="array" ref="AT89">_xlfn.STDEV.S(IF(F$17:F$1040=F89,$C$17:$C$1040,""))</f>
        <v>4.503070308446923E-3</v>
      </c>
      <c r="AU89" s="4">
        <f t="array" ref="AU89">_xlfn.STDEV.S(IF(G$17:G$1040=G89,$C$17:$C$1040,""))</f>
        <v>4.6637149350858362E-3</v>
      </c>
      <c r="AV89" s="4">
        <f t="array" ref="AV89">_xlfn.STDEV.S(IF(H$17:H$1040=H89,$C$17:$C$1040,""))</f>
        <v>4.2399949862753942E-3</v>
      </c>
      <c r="AW89" s="4">
        <f t="array" ref="AW89">_xlfn.STDEV.S(IF(I$17:I$1040=I89,$C$17:$C$1040,""))</f>
        <v>4.6152804819117746E-3</v>
      </c>
      <c r="AX89" s="4">
        <f t="array" ref="AX89">_xlfn.STDEV.S(IF(J$17:J$1040=J89,$C$17:$C$1040,""))</f>
        <v>4.4494398235410959E-3</v>
      </c>
      <c r="AY89" s="4">
        <f t="array" ref="AY89">_xlfn.STDEV.S(IF(K$17:K$1040=K89,$C$17:$C$1040,""))</f>
        <v>5.6774122618547061E-3</v>
      </c>
      <c r="AZ89" s="4">
        <f t="array" ref="AZ89">_xlfn.STDEV.S(IF(L$17:L$1040=L89,$C$17:$C$1040,""))</f>
        <v>1.1194096451893859E-3</v>
      </c>
      <c r="BA89" s="7">
        <f t="shared" si="81"/>
        <v>25.249816339227213</v>
      </c>
      <c r="BB89" s="7">
        <f t="shared" si="82"/>
        <v>19.337097732986596</v>
      </c>
      <c r="BC89" s="7">
        <f t="shared" si="83"/>
        <v>13.942644307225322</v>
      </c>
      <c r="BD89" s="7">
        <f t="shared" si="84"/>
        <v>11.563140459706418</v>
      </c>
      <c r="BE89" s="7">
        <f t="shared" si="85"/>
        <v>7.446475814947231</v>
      </c>
      <c r="BF89" s="7">
        <f t="shared" si="86"/>
        <v>2.8935861141487838</v>
      </c>
      <c r="BG89" s="7">
        <f t="shared" si="87"/>
        <v>2.2414090836879978</v>
      </c>
      <c r="BH89" s="7">
        <f t="shared" si="88"/>
        <v>1.4179618805531848</v>
      </c>
    </row>
    <row r="90" spans="1:60" x14ac:dyDescent="0.25">
      <c r="A90" s="3">
        <v>42789</v>
      </c>
      <c r="B90" s="1">
        <v>2363.8100589999999</v>
      </c>
      <c r="C90" s="4">
        <f t="shared" si="56"/>
        <v>4.1898704577958412E-4</v>
      </c>
      <c r="D90" s="12">
        <f t="shared" si="89"/>
        <v>73</v>
      </c>
      <c r="E90" s="12">
        <f t="shared" si="55"/>
        <v>0</v>
      </c>
      <c r="F90" s="12">
        <f t="shared" si="55"/>
        <v>0</v>
      </c>
      <c r="G90" s="12">
        <f t="shared" si="55"/>
        <v>0</v>
      </c>
      <c r="H90" s="12">
        <f t="shared" si="55"/>
        <v>1</v>
      </c>
      <c r="I90" s="12">
        <f t="shared" si="55"/>
        <v>2</v>
      </c>
      <c r="J90" s="12">
        <f t="shared" si="55"/>
        <v>4</v>
      </c>
      <c r="K90" s="12">
        <f t="shared" si="55"/>
        <v>9</v>
      </c>
      <c r="L90" s="12">
        <f t="shared" si="55"/>
        <v>18</v>
      </c>
      <c r="M90" s="4">
        <f t="shared" si="57"/>
        <v>5.5670893354029969E-4</v>
      </c>
      <c r="N90" s="4">
        <f t="shared" si="58"/>
        <v>8.4569515266664716E-4</v>
      </c>
      <c r="O90" s="4">
        <f t="shared" si="59"/>
        <v>1.0917555206070035E-3</v>
      </c>
      <c r="P90" s="4">
        <f t="shared" si="60"/>
        <v>6.7405899546989917E-4</v>
      </c>
      <c r="Q90" s="4">
        <f t="shared" si="61"/>
        <v>6.4304485658493032E-4</v>
      </c>
      <c r="R90" s="4">
        <f t="shared" si="62"/>
        <v>2.375887446463755E-3</v>
      </c>
      <c r="S90" s="4">
        <f t="shared" si="63"/>
        <v>9.4845108981973791E-4</v>
      </c>
      <c r="T90" s="4">
        <f t="shared" si="64"/>
        <v>4.6203343742987069E-4</v>
      </c>
      <c r="U90" s="6">
        <f t="shared" si="65"/>
        <v>-1.3772188776071557E-4</v>
      </c>
      <c r="V90" s="6">
        <f t="shared" si="66"/>
        <v>-4.2670810688706304E-4</v>
      </c>
      <c r="W90" s="6">
        <f t="shared" si="67"/>
        <v>-6.7276847482741937E-4</v>
      </c>
      <c r="X90" s="6">
        <f t="shared" si="68"/>
        <v>-2.5507194969031505E-4</v>
      </c>
      <c r="Y90" s="6">
        <f t="shared" si="69"/>
        <v>-2.240578108053462E-4</v>
      </c>
      <c r="Z90" s="6">
        <f t="shared" si="70"/>
        <v>-1.9569004006841709E-3</v>
      </c>
      <c r="AA90" s="6">
        <f t="shared" si="71"/>
        <v>-5.2946404404015379E-4</v>
      </c>
      <c r="AB90" s="6">
        <f t="shared" si="72"/>
        <v>-4.3046391650286564E-5</v>
      </c>
      <c r="AC90" s="6">
        <f t="shared" si="90"/>
        <v>8.5171846939760529E-2</v>
      </c>
      <c r="AD90" s="6">
        <f t="shared" si="91"/>
        <v>6.3786866724410571E-2</v>
      </c>
      <c r="AE90" s="6">
        <f t="shared" si="92"/>
        <v>4.5578399496824573E-2</v>
      </c>
      <c r="AF90" s="6">
        <f t="shared" si="93"/>
        <v>2.3022787139420811E-2</v>
      </c>
      <c r="AG90" s="6">
        <f t="shared" si="94"/>
        <v>2.33329285282705E-2</v>
      </c>
      <c r="AH90" s="6">
        <f t="shared" si="95"/>
        <v>6.0045026294822529E-3</v>
      </c>
      <c r="AI90" s="6">
        <f t="shared" si="96"/>
        <v>-2.5601155103818496E-3</v>
      </c>
      <c r="AJ90" s="6">
        <f t="shared" si="97"/>
        <v>-1.5872802056021151E-3</v>
      </c>
      <c r="AK90" s="6">
        <f t="shared" si="73"/>
        <v>0.18119814541183429</v>
      </c>
      <c r="AL90" s="6">
        <f t="shared" si="74"/>
        <v>8.7076310652948241E-2</v>
      </c>
      <c r="AM90" s="6">
        <f t="shared" si="75"/>
        <v>6.5024518490196248E-2</v>
      </c>
      <c r="AN90" s="6">
        <f t="shared" si="76"/>
        <v>4.9027657574753365E-2</v>
      </c>
      <c r="AO90" s="6">
        <f t="shared" si="77"/>
        <v>3.436757448775403E-2</v>
      </c>
      <c r="AP90" s="6">
        <f t="shared" si="78"/>
        <v>1.2874837289139129E-2</v>
      </c>
      <c r="AQ90" s="6">
        <f t="shared" si="79"/>
        <v>1.2725403415562761E-2</v>
      </c>
      <c r="AR90" s="6">
        <f t="shared" si="80"/>
        <v>1.5872802056021151E-3</v>
      </c>
      <c r="AS90" s="4">
        <f t="array" ref="AS90">_xlfn.STDEV.S(IF(E$17:E$1040=E90,$C$17:$C$1040,""))</f>
        <v>7.1762163723278777E-3</v>
      </c>
      <c r="AT90" s="4">
        <f t="array" ref="AT90">_xlfn.STDEV.S(IF(F$17:F$1040=F90,$C$17:$C$1040,""))</f>
        <v>4.503070308446923E-3</v>
      </c>
      <c r="AU90" s="4">
        <f t="array" ref="AU90">_xlfn.STDEV.S(IF(G$17:G$1040=G90,$C$17:$C$1040,""))</f>
        <v>4.6637149350858362E-3</v>
      </c>
      <c r="AV90" s="4">
        <f t="array" ref="AV90">_xlfn.STDEV.S(IF(H$17:H$1040=H90,$C$17:$C$1040,""))</f>
        <v>4.2399949862753942E-3</v>
      </c>
      <c r="AW90" s="4">
        <f t="array" ref="AW90">_xlfn.STDEV.S(IF(I$17:I$1040=I90,$C$17:$C$1040,""))</f>
        <v>4.6152804819117746E-3</v>
      </c>
      <c r="AX90" s="4">
        <f t="array" ref="AX90">_xlfn.STDEV.S(IF(J$17:J$1040=J90,$C$17:$C$1040,""))</f>
        <v>4.4494398235410959E-3</v>
      </c>
      <c r="AY90" s="4">
        <f t="array" ref="AY90">_xlfn.STDEV.S(IF(K$17:K$1040=K90,$C$17:$C$1040,""))</f>
        <v>5.6774122618547061E-3</v>
      </c>
      <c r="AZ90" s="4">
        <f t="array" ref="AZ90">_xlfn.STDEV.S(IF(L$17:L$1040=L90,$C$17:$C$1040,""))</f>
        <v>1.1194096451893859E-3</v>
      </c>
      <c r="BA90" s="7">
        <f t="shared" si="81"/>
        <v>25.249816339227213</v>
      </c>
      <c r="BB90" s="7">
        <f t="shared" si="82"/>
        <v>19.337097732986596</v>
      </c>
      <c r="BC90" s="7">
        <f t="shared" si="83"/>
        <v>13.942644307225322</v>
      </c>
      <c r="BD90" s="7">
        <f t="shared" si="84"/>
        <v>11.563140459706418</v>
      </c>
      <c r="BE90" s="7">
        <f t="shared" si="85"/>
        <v>7.446475814947231</v>
      </c>
      <c r="BF90" s="7">
        <f t="shared" si="86"/>
        <v>2.8935861141487838</v>
      </c>
      <c r="BG90" s="7">
        <f t="shared" si="87"/>
        <v>2.2414090836879978</v>
      </c>
      <c r="BH90" s="7">
        <f t="shared" si="88"/>
        <v>1.4179618805531848</v>
      </c>
    </row>
    <row r="91" spans="1:60" x14ac:dyDescent="0.25">
      <c r="A91" s="3">
        <v>42790</v>
      </c>
      <c r="B91" s="1">
        <v>2367.3400879999999</v>
      </c>
      <c r="C91" s="4">
        <f t="shared" si="56"/>
        <v>1.4933640655938607E-3</v>
      </c>
      <c r="D91" s="12">
        <f t="shared" si="89"/>
        <v>74</v>
      </c>
      <c r="E91" s="12">
        <f t="shared" si="55"/>
        <v>0</v>
      </c>
      <c r="F91" s="12">
        <f t="shared" si="55"/>
        <v>0</v>
      </c>
      <c r="G91" s="12">
        <f t="shared" si="55"/>
        <v>0</v>
      </c>
      <c r="H91" s="12">
        <f t="shared" si="55"/>
        <v>1</v>
      </c>
      <c r="I91" s="12">
        <f t="shared" si="55"/>
        <v>2</v>
      </c>
      <c r="J91" s="12">
        <f t="shared" si="55"/>
        <v>4</v>
      </c>
      <c r="K91" s="12">
        <f t="shared" si="55"/>
        <v>9</v>
      </c>
      <c r="L91" s="12">
        <f t="shared" si="55"/>
        <v>18</v>
      </c>
      <c r="M91" s="4">
        <f t="shared" si="57"/>
        <v>5.5670893354029969E-4</v>
      </c>
      <c r="N91" s="4">
        <f t="shared" si="58"/>
        <v>8.4569515266664716E-4</v>
      </c>
      <c r="O91" s="4">
        <f t="shared" si="59"/>
        <v>1.0917555206070035E-3</v>
      </c>
      <c r="P91" s="4">
        <f t="shared" si="60"/>
        <v>6.7405899546989917E-4</v>
      </c>
      <c r="Q91" s="4">
        <f t="shared" si="61"/>
        <v>6.4304485658493032E-4</v>
      </c>
      <c r="R91" s="4">
        <f t="shared" si="62"/>
        <v>2.375887446463755E-3</v>
      </c>
      <c r="S91" s="4">
        <f t="shared" si="63"/>
        <v>9.4845108981973791E-4</v>
      </c>
      <c r="T91" s="4">
        <f t="shared" si="64"/>
        <v>4.6203343742987069E-4</v>
      </c>
      <c r="U91" s="6">
        <f t="shared" si="65"/>
        <v>9.3665513205356101E-4</v>
      </c>
      <c r="V91" s="6">
        <f t="shared" si="66"/>
        <v>6.4766891292721354E-4</v>
      </c>
      <c r="W91" s="6">
        <f t="shared" si="67"/>
        <v>4.016085449868572E-4</v>
      </c>
      <c r="X91" s="6">
        <f t="shared" si="68"/>
        <v>8.1930507012396153E-4</v>
      </c>
      <c r="Y91" s="6">
        <f t="shared" si="69"/>
        <v>8.5031920900893038E-4</v>
      </c>
      <c r="Z91" s="6">
        <f t="shared" si="70"/>
        <v>-8.8252338086989429E-4</v>
      </c>
      <c r="AA91" s="6">
        <f t="shared" si="71"/>
        <v>5.4491297577412279E-4</v>
      </c>
      <c r="AB91" s="6">
        <f t="shared" si="72"/>
        <v>1.03133062816399E-3</v>
      </c>
      <c r="AC91" s="6">
        <f t="shared" si="90"/>
        <v>8.6108502071814086E-2</v>
      </c>
      <c r="AD91" s="6">
        <f t="shared" si="91"/>
        <v>6.4434535637337781E-2</v>
      </c>
      <c r="AE91" s="6">
        <f t="shared" si="92"/>
        <v>4.5980008041811432E-2</v>
      </c>
      <c r="AF91" s="6">
        <f t="shared" si="93"/>
        <v>2.3842092209544773E-2</v>
      </c>
      <c r="AG91" s="6">
        <f t="shared" si="94"/>
        <v>2.418324773727943E-2</v>
      </c>
      <c r="AH91" s="6">
        <f t="shared" si="95"/>
        <v>5.1219792486123586E-3</v>
      </c>
      <c r="AI91" s="6">
        <f t="shared" si="96"/>
        <v>-2.0152025346077268E-3</v>
      </c>
      <c r="AJ91" s="6">
        <f t="shared" si="97"/>
        <v>-5.5594957743812512E-4</v>
      </c>
      <c r="AK91" s="6">
        <f t="shared" si="73"/>
        <v>0.18119814541183429</v>
      </c>
      <c r="AL91" s="6">
        <f t="shared" si="74"/>
        <v>8.7076310652948241E-2</v>
      </c>
      <c r="AM91" s="6">
        <f t="shared" si="75"/>
        <v>6.5024518490196248E-2</v>
      </c>
      <c r="AN91" s="6">
        <f t="shared" si="76"/>
        <v>4.9027657574753365E-2</v>
      </c>
      <c r="AO91" s="6">
        <f t="shared" si="77"/>
        <v>3.436757448775403E-2</v>
      </c>
      <c r="AP91" s="6">
        <f t="shared" si="78"/>
        <v>1.2874837289139129E-2</v>
      </c>
      <c r="AQ91" s="6">
        <f t="shared" si="79"/>
        <v>1.2725403415562761E-2</v>
      </c>
      <c r="AR91" s="6">
        <f t="shared" si="80"/>
        <v>1.5872802056021151E-3</v>
      </c>
      <c r="AS91" s="4">
        <f t="array" ref="AS91">_xlfn.STDEV.S(IF(E$17:E$1040=E91,$C$17:$C$1040,""))</f>
        <v>7.1762163723278777E-3</v>
      </c>
      <c r="AT91" s="4">
        <f t="array" ref="AT91">_xlfn.STDEV.S(IF(F$17:F$1040=F91,$C$17:$C$1040,""))</f>
        <v>4.503070308446923E-3</v>
      </c>
      <c r="AU91" s="4">
        <f t="array" ref="AU91">_xlfn.STDEV.S(IF(G$17:G$1040=G91,$C$17:$C$1040,""))</f>
        <v>4.6637149350858362E-3</v>
      </c>
      <c r="AV91" s="4">
        <f t="array" ref="AV91">_xlfn.STDEV.S(IF(H$17:H$1040=H91,$C$17:$C$1040,""))</f>
        <v>4.2399949862753942E-3</v>
      </c>
      <c r="AW91" s="4">
        <f t="array" ref="AW91">_xlfn.STDEV.S(IF(I$17:I$1040=I91,$C$17:$C$1040,""))</f>
        <v>4.6152804819117746E-3</v>
      </c>
      <c r="AX91" s="4">
        <f t="array" ref="AX91">_xlfn.STDEV.S(IF(J$17:J$1040=J91,$C$17:$C$1040,""))</f>
        <v>4.4494398235410959E-3</v>
      </c>
      <c r="AY91" s="4">
        <f t="array" ref="AY91">_xlfn.STDEV.S(IF(K$17:K$1040=K91,$C$17:$C$1040,""))</f>
        <v>5.6774122618547061E-3</v>
      </c>
      <c r="AZ91" s="4">
        <f t="array" ref="AZ91">_xlfn.STDEV.S(IF(L$17:L$1040=L91,$C$17:$C$1040,""))</f>
        <v>1.1194096451893859E-3</v>
      </c>
      <c r="BA91" s="7">
        <f t="shared" si="81"/>
        <v>25.249816339227213</v>
      </c>
      <c r="BB91" s="7">
        <f t="shared" si="82"/>
        <v>19.337097732986596</v>
      </c>
      <c r="BC91" s="7">
        <f t="shared" si="83"/>
        <v>13.942644307225322</v>
      </c>
      <c r="BD91" s="7">
        <f t="shared" si="84"/>
        <v>11.563140459706418</v>
      </c>
      <c r="BE91" s="7">
        <f t="shared" si="85"/>
        <v>7.446475814947231</v>
      </c>
      <c r="BF91" s="7">
        <f t="shared" si="86"/>
        <v>2.8935861141487838</v>
      </c>
      <c r="BG91" s="7">
        <f t="shared" si="87"/>
        <v>2.2414090836879978</v>
      </c>
      <c r="BH91" s="7">
        <f t="shared" si="88"/>
        <v>1.4179618805531848</v>
      </c>
    </row>
    <row r="92" spans="1:60" x14ac:dyDescent="0.25">
      <c r="A92" s="3">
        <v>42793</v>
      </c>
      <c r="B92" s="1">
        <v>2369.75</v>
      </c>
      <c r="C92" s="4">
        <f t="shared" si="56"/>
        <v>1.0179830148679958E-3</v>
      </c>
      <c r="D92" s="12">
        <f t="shared" si="89"/>
        <v>75</v>
      </c>
      <c r="E92" s="12">
        <f t="shared" si="55"/>
        <v>0</v>
      </c>
      <c r="F92" s="12">
        <f t="shared" si="55"/>
        <v>0</v>
      </c>
      <c r="G92" s="12">
        <f t="shared" si="55"/>
        <v>0</v>
      </c>
      <c r="H92" s="12">
        <f t="shared" si="55"/>
        <v>1</v>
      </c>
      <c r="I92" s="12">
        <f t="shared" si="55"/>
        <v>2</v>
      </c>
      <c r="J92" s="12">
        <f t="shared" si="55"/>
        <v>4</v>
      </c>
      <c r="K92" s="12">
        <f t="shared" si="55"/>
        <v>9</v>
      </c>
      <c r="L92" s="12">
        <f t="shared" si="55"/>
        <v>18</v>
      </c>
      <c r="M92" s="4">
        <f t="shared" si="57"/>
        <v>5.5670893354029969E-4</v>
      </c>
      <c r="N92" s="4">
        <f t="shared" si="58"/>
        <v>8.4569515266664716E-4</v>
      </c>
      <c r="O92" s="4">
        <f t="shared" si="59"/>
        <v>1.0917555206070035E-3</v>
      </c>
      <c r="P92" s="4">
        <f t="shared" si="60"/>
        <v>6.7405899546989917E-4</v>
      </c>
      <c r="Q92" s="4">
        <f t="shared" si="61"/>
        <v>6.4304485658493032E-4</v>
      </c>
      <c r="R92" s="4">
        <f t="shared" si="62"/>
        <v>2.375887446463755E-3</v>
      </c>
      <c r="S92" s="4">
        <f t="shared" si="63"/>
        <v>9.4845108981973791E-4</v>
      </c>
      <c r="T92" s="4">
        <f t="shared" si="64"/>
        <v>4.6203343742987069E-4</v>
      </c>
      <c r="U92" s="6">
        <f t="shared" si="65"/>
        <v>4.6127408132769611E-4</v>
      </c>
      <c r="V92" s="6">
        <f t="shared" si="66"/>
        <v>1.7228786220134865E-4</v>
      </c>
      <c r="W92" s="6">
        <f t="shared" si="67"/>
        <v>-7.377250573900769E-5</v>
      </c>
      <c r="X92" s="6">
        <f t="shared" si="68"/>
        <v>3.4392401939809664E-4</v>
      </c>
      <c r="Y92" s="6">
        <f t="shared" si="69"/>
        <v>3.7493815828306548E-4</v>
      </c>
      <c r="Z92" s="6">
        <f t="shared" si="70"/>
        <v>-1.3579044315957592E-3</v>
      </c>
      <c r="AA92" s="6">
        <f t="shared" si="71"/>
        <v>6.9531925048257892E-5</v>
      </c>
      <c r="AB92" s="6">
        <f t="shared" si="72"/>
        <v>5.5594957743812512E-4</v>
      </c>
      <c r="AC92" s="6">
        <f t="shared" si="90"/>
        <v>8.6569776153141778E-2</v>
      </c>
      <c r="AD92" s="6">
        <f t="shared" si="91"/>
        <v>6.4606823499539126E-2</v>
      </c>
      <c r="AE92" s="6">
        <f t="shared" si="92"/>
        <v>4.5906235536072426E-2</v>
      </c>
      <c r="AF92" s="6">
        <f t="shared" si="93"/>
        <v>2.4186016228942869E-2</v>
      </c>
      <c r="AG92" s="6">
        <f t="shared" si="94"/>
        <v>2.4558185895562495E-2</v>
      </c>
      <c r="AH92" s="6">
        <f t="shared" si="95"/>
        <v>3.7640748170165994E-3</v>
      </c>
      <c r="AI92" s="6">
        <f t="shared" si="96"/>
        <v>-1.9456706095594689E-3</v>
      </c>
      <c r="AJ92" s="6">
        <f t="shared" si="97"/>
        <v>0</v>
      </c>
      <c r="AK92" s="6">
        <f t="shared" si="73"/>
        <v>0.18119814541183429</v>
      </c>
      <c r="AL92" s="6">
        <f t="shared" si="74"/>
        <v>8.7076310652948241E-2</v>
      </c>
      <c r="AM92" s="6">
        <f t="shared" si="75"/>
        <v>6.5024518490196248E-2</v>
      </c>
      <c r="AN92" s="6">
        <f t="shared" si="76"/>
        <v>4.9027657574753365E-2</v>
      </c>
      <c r="AO92" s="6">
        <f t="shared" si="77"/>
        <v>3.436757448775403E-2</v>
      </c>
      <c r="AP92" s="6">
        <f t="shared" si="78"/>
        <v>1.2874837289139129E-2</v>
      </c>
      <c r="AQ92" s="6">
        <f t="shared" si="79"/>
        <v>1.2725403415562761E-2</v>
      </c>
      <c r="AR92" s="6">
        <f t="shared" si="80"/>
        <v>1.5872802056021151E-3</v>
      </c>
      <c r="AS92" s="4">
        <f t="array" ref="AS92">_xlfn.STDEV.S(IF(E$17:E$1040=E92,$C$17:$C$1040,""))</f>
        <v>7.1762163723278777E-3</v>
      </c>
      <c r="AT92" s="4">
        <f t="array" ref="AT92">_xlfn.STDEV.S(IF(F$17:F$1040=F92,$C$17:$C$1040,""))</f>
        <v>4.503070308446923E-3</v>
      </c>
      <c r="AU92" s="4">
        <f t="array" ref="AU92">_xlfn.STDEV.S(IF(G$17:G$1040=G92,$C$17:$C$1040,""))</f>
        <v>4.6637149350858362E-3</v>
      </c>
      <c r="AV92" s="4">
        <f t="array" ref="AV92">_xlfn.STDEV.S(IF(H$17:H$1040=H92,$C$17:$C$1040,""))</f>
        <v>4.2399949862753942E-3</v>
      </c>
      <c r="AW92" s="4">
        <f t="array" ref="AW92">_xlfn.STDEV.S(IF(I$17:I$1040=I92,$C$17:$C$1040,""))</f>
        <v>4.6152804819117746E-3</v>
      </c>
      <c r="AX92" s="4">
        <f t="array" ref="AX92">_xlfn.STDEV.S(IF(J$17:J$1040=J92,$C$17:$C$1040,""))</f>
        <v>4.4494398235410959E-3</v>
      </c>
      <c r="AY92" s="4">
        <f t="array" ref="AY92">_xlfn.STDEV.S(IF(K$17:K$1040=K92,$C$17:$C$1040,""))</f>
        <v>5.6774122618547061E-3</v>
      </c>
      <c r="AZ92" s="4">
        <f t="array" ref="AZ92">_xlfn.STDEV.S(IF(L$17:L$1040=L92,$C$17:$C$1040,""))</f>
        <v>1.1194096451893859E-3</v>
      </c>
      <c r="BA92" s="7">
        <f t="shared" si="81"/>
        <v>25.249816339227213</v>
      </c>
      <c r="BB92" s="7">
        <f t="shared" si="82"/>
        <v>19.337097732986596</v>
      </c>
      <c r="BC92" s="7">
        <f t="shared" si="83"/>
        <v>13.942644307225322</v>
      </c>
      <c r="BD92" s="7">
        <f t="shared" si="84"/>
        <v>11.563140459706418</v>
      </c>
      <c r="BE92" s="7">
        <f t="shared" si="85"/>
        <v>7.446475814947231</v>
      </c>
      <c r="BF92" s="7">
        <f t="shared" si="86"/>
        <v>2.8935861141487838</v>
      </c>
      <c r="BG92" s="7">
        <f t="shared" si="87"/>
        <v>2.2414090836879978</v>
      </c>
      <c r="BH92" s="7">
        <f t="shared" si="88"/>
        <v>1.4179618805531848</v>
      </c>
    </row>
    <row r="93" spans="1:60" x14ac:dyDescent="0.25">
      <c r="A93" s="3">
        <v>42794</v>
      </c>
      <c r="B93" s="1">
        <v>2363.639893</v>
      </c>
      <c r="C93" s="4">
        <f t="shared" si="56"/>
        <v>-2.5783762000211041E-3</v>
      </c>
      <c r="D93" s="12">
        <f t="shared" si="89"/>
        <v>76</v>
      </c>
      <c r="E93" s="12">
        <f t="shared" si="55"/>
        <v>0</v>
      </c>
      <c r="F93" s="12">
        <f t="shared" si="55"/>
        <v>0</v>
      </c>
      <c r="G93" s="12">
        <f t="shared" si="55"/>
        <v>0</v>
      </c>
      <c r="H93" s="12">
        <f t="shared" si="55"/>
        <v>1</v>
      </c>
      <c r="I93" s="12">
        <f t="shared" si="55"/>
        <v>2</v>
      </c>
      <c r="J93" s="12">
        <f t="shared" si="55"/>
        <v>4</v>
      </c>
      <c r="K93" s="12">
        <f t="shared" si="55"/>
        <v>9</v>
      </c>
      <c r="L93" s="12">
        <f t="shared" si="55"/>
        <v>19</v>
      </c>
      <c r="M93" s="4">
        <f t="shared" si="57"/>
        <v>5.5670893354029969E-4</v>
      </c>
      <c r="N93" s="4">
        <f t="shared" si="58"/>
        <v>8.4569515266664716E-4</v>
      </c>
      <c r="O93" s="4">
        <f t="shared" si="59"/>
        <v>1.0917555206070035E-3</v>
      </c>
      <c r="P93" s="4">
        <f t="shared" si="60"/>
        <v>6.7405899546989917E-4</v>
      </c>
      <c r="Q93" s="4">
        <f t="shared" si="61"/>
        <v>6.4304485658493032E-4</v>
      </c>
      <c r="R93" s="4">
        <f t="shared" si="62"/>
        <v>2.375887446463755E-3</v>
      </c>
      <c r="S93" s="4">
        <f t="shared" si="63"/>
        <v>9.4845108981973791E-4</v>
      </c>
      <c r="T93" s="4">
        <f t="shared" si="64"/>
        <v>1.4348687422096051E-3</v>
      </c>
      <c r="U93" s="6">
        <f t="shared" si="65"/>
        <v>-3.1350851335614038E-3</v>
      </c>
      <c r="V93" s="6">
        <f t="shared" si="66"/>
        <v>-3.4240713526877513E-3</v>
      </c>
      <c r="W93" s="6">
        <f t="shared" si="67"/>
        <v>-3.6701317206281076E-3</v>
      </c>
      <c r="X93" s="6">
        <f t="shared" si="68"/>
        <v>-3.2524351954910033E-3</v>
      </c>
      <c r="Y93" s="6">
        <f t="shared" si="69"/>
        <v>-3.2214210566060344E-3</v>
      </c>
      <c r="Z93" s="6">
        <f t="shared" si="70"/>
        <v>-4.9542636464848591E-3</v>
      </c>
      <c r="AA93" s="6">
        <f t="shared" si="71"/>
        <v>-3.526827289840842E-3</v>
      </c>
      <c r="AB93" s="6">
        <f t="shared" si="72"/>
        <v>-4.0132449422307093E-3</v>
      </c>
      <c r="AC93" s="6">
        <f t="shared" si="90"/>
        <v>8.343469101958037E-2</v>
      </c>
      <c r="AD93" s="6">
        <f t="shared" si="91"/>
        <v>6.1182752146851371E-2</v>
      </c>
      <c r="AE93" s="6">
        <f t="shared" si="92"/>
        <v>4.223610381544432E-2</v>
      </c>
      <c r="AF93" s="6">
        <f t="shared" si="93"/>
        <v>2.0933581033451866E-2</v>
      </c>
      <c r="AG93" s="6">
        <f t="shared" si="94"/>
        <v>2.1336764838956461E-2</v>
      </c>
      <c r="AH93" s="6">
        <f t="shared" si="95"/>
        <v>-1.1901888294682597E-3</v>
      </c>
      <c r="AI93" s="6">
        <f t="shared" si="96"/>
        <v>-5.472497899400311E-3</v>
      </c>
      <c r="AJ93" s="6">
        <f t="shared" si="97"/>
        <v>-4.0132449422307093E-3</v>
      </c>
      <c r="AK93" s="6">
        <f t="shared" si="73"/>
        <v>0.18119814541183429</v>
      </c>
      <c r="AL93" s="6">
        <f t="shared" si="74"/>
        <v>8.7076310652948241E-2</v>
      </c>
      <c r="AM93" s="6">
        <f t="shared" si="75"/>
        <v>6.5024518490196248E-2</v>
      </c>
      <c r="AN93" s="6">
        <f t="shared" si="76"/>
        <v>4.9027657574753365E-2</v>
      </c>
      <c r="AO93" s="6">
        <f t="shared" si="77"/>
        <v>3.436757448775403E-2</v>
      </c>
      <c r="AP93" s="6">
        <f t="shared" si="78"/>
        <v>1.2874837289139129E-2</v>
      </c>
      <c r="AQ93" s="6">
        <f t="shared" si="79"/>
        <v>1.2725403415562761E-2</v>
      </c>
      <c r="AR93" s="6">
        <f t="shared" si="80"/>
        <v>1.2238985763172894E-2</v>
      </c>
      <c r="AS93" s="4">
        <f t="array" ref="AS93">_xlfn.STDEV.S(IF(E$17:E$1040=E93,$C$17:$C$1040,""))</f>
        <v>7.1762163723278777E-3</v>
      </c>
      <c r="AT93" s="4">
        <f t="array" ref="AT93">_xlfn.STDEV.S(IF(F$17:F$1040=F93,$C$17:$C$1040,""))</f>
        <v>4.503070308446923E-3</v>
      </c>
      <c r="AU93" s="4">
        <f t="array" ref="AU93">_xlfn.STDEV.S(IF(G$17:G$1040=G93,$C$17:$C$1040,""))</f>
        <v>4.6637149350858362E-3</v>
      </c>
      <c r="AV93" s="4">
        <f t="array" ref="AV93">_xlfn.STDEV.S(IF(H$17:H$1040=H93,$C$17:$C$1040,""))</f>
        <v>4.2399949862753942E-3</v>
      </c>
      <c r="AW93" s="4">
        <f t="array" ref="AW93">_xlfn.STDEV.S(IF(I$17:I$1040=I93,$C$17:$C$1040,""))</f>
        <v>4.6152804819117746E-3</v>
      </c>
      <c r="AX93" s="4">
        <f t="array" ref="AX93">_xlfn.STDEV.S(IF(J$17:J$1040=J93,$C$17:$C$1040,""))</f>
        <v>4.4494398235410959E-3</v>
      </c>
      <c r="AY93" s="4">
        <f t="array" ref="AY93">_xlfn.STDEV.S(IF(K$17:K$1040=K93,$C$17:$C$1040,""))</f>
        <v>5.6774122618547061E-3</v>
      </c>
      <c r="AZ93" s="4">
        <f t="array" ref="AZ93">_xlfn.STDEV.S(IF(L$17:L$1040=L93,$C$17:$C$1040,""))</f>
        <v>8.5630800341879795E-3</v>
      </c>
      <c r="BA93" s="7">
        <f t="shared" si="81"/>
        <v>25.249816339227213</v>
      </c>
      <c r="BB93" s="7">
        <f t="shared" si="82"/>
        <v>19.337097732986596</v>
      </c>
      <c r="BC93" s="7">
        <f t="shared" si="83"/>
        <v>13.942644307225322</v>
      </c>
      <c r="BD93" s="7">
        <f t="shared" si="84"/>
        <v>11.563140459706418</v>
      </c>
      <c r="BE93" s="7">
        <f t="shared" si="85"/>
        <v>7.446475814947231</v>
      </c>
      <c r="BF93" s="7">
        <f t="shared" si="86"/>
        <v>2.8935861141487838</v>
      </c>
      <c r="BG93" s="7">
        <f t="shared" si="87"/>
        <v>2.2414090836879978</v>
      </c>
      <c r="BH93" s="7">
        <f t="shared" si="88"/>
        <v>1.4292737793304409</v>
      </c>
    </row>
    <row r="94" spans="1:60" x14ac:dyDescent="0.25">
      <c r="A94" s="3">
        <v>42795</v>
      </c>
      <c r="B94" s="1">
        <v>2395.959961</v>
      </c>
      <c r="C94" s="4">
        <f t="shared" si="56"/>
        <v>1.3673854505382499E-2</v>
      </c>
      <c r="D94" s="12">
        <f t="shared" si="89"/>
        <v>77</v>
      </c>
      <c r="E94" s="12">
        <f t="shared" si="55"/>
        <v>0</v>
      </c>
      <c r="F94" s="12">
        <f t="shared" si="55"/>
        <v>0</v>
      </c>
      <c r="G94" s="12">
        <f t="shared" si="55"/>
        <v>0</v>
      </c>
      <c r="H94" s="12">
        <f t="shared" si="55"/>
        <v>1</v>
      </c>
      <c r="I94" s="12">
        <f t="shared" si="55"/>
        <v>2</v>
      </c>
      <c r="J94" s="12">
        <f t="shared" si="55"/>
        <v>4</v>
      </c>
      <c r="K94" s="12">
        <f t="shared" si="55"/>
        <v>9</v>
      </c>
      <c r="L94" s="12">
        <f t="shared" ref="F94:L157" si="98">QUOTIENT($D94,L$2)</f>
        <v>19</v>
      </c>
      <c r="M94" s="4">
        <f t="shared" si="57"/>
        <v>5.5670893354029969E-4</v>
      </c>
      <c r="N94" s="4">
        <f t="shared" si="58"/>
        <v>8.4569515266664716E-4</v>
      </c>
      <c r="O94" s="4">
        <f t="shared" si="59"/>
        <v>1.0917555206070035E-3</v>
      </c>
      <c r="P94" s="4">
        <f t="shared" si="60"/>
        <v>6.7405899546989917E-4</v>
      </c>
      <c r="Q94" s="4">
        <f t="shared" si="61"/>
        <v>6.4304485658493032E-4</v>
      </c>
      <c r="R94" s="4">
        <f t="shared" si="62"/>
        <v>2.375887446463755E-3</v>
      </c>
      <c r="S94" s="4">
        <f t="shared" si="63"/>
        <v>9.4845108981973791E-4</v>
      </c>
      <c r="T94" s="4">
        <f t="shared" si="64"/>
        <v>1.4348687422096051E-3</v>
      </c>
      <c r="U94" s="6">
        <f t="shared" si="65"/>
        <v>1.3117145571842199E-2</v>
      </c>
      <c r="V94" s="6">
        <f t="shared" si="66"/>
        <v>1.2828159352715852E-2</v>
      </c>
      <c r="W94" s="6">
        <f t="shared" si="67"/>
        <v>1.2582098984775495E-2</v>
      </c>
      <c r="X94" s="6">
        <f t="shared" si="68"/>
        <v>1.29997955099126E-2</v>
      </c>
      <c r="Y94" s="6">
        <f t="shared" si="69"/>
        <v>1.3030809648797569E-2</v>
      </c>
      <c r="Z94" s="6">
        <f t="shared" si="70"/>
        <v>1.1297967058918744E-2</v>
      </c>
      <c r="AA94" s="6">
        <f t="shared" si="71"/>
        <v>1.2725403415562761E-2</v>
      </c>
      <c r="AB94" s="6">
        <f t="shared" si="72"/>
        <v>1.2238985763172894E-2</v>
      </c>
      <c r="AC94" s="6">
        <f t="shared" si="90"/>
        <v>9.6551836591422566E-2</v>
      </c>
      <c r="AD94" s="6">
        <f t="shared" si="91"/>
        <v>7.401091149956722E-2</v>
      </c>
      <c r="AE94" s="6">
        <f t="shared" si="92"/>
        <v>5.4818202800219817E-2</v>
      </c>
      <c r="AF94" s="6">
        <f t="shared" si="93"/>
        <v>3.3933376543364466E-2</v>
      </c>
      <c r="AG94" s="6">
        <f t="shared" si="94"/>
        <v>3.436757448775403E-2</v>
      </c>
      <c r="AH94" s="6">
        <f t="shared" si="95"/>
        <v>1.0107778229450484E-2</v>
      </c>
      <c r="AI94" s="6">
        <f t="shared" si="96"/>
        <v>7.2529055161624501E-3</v>
      </c>
      <c r="AJ94" s="6">
        <f t="shared" si="97"/>
        <v>8.2257408209421845E-3</v>
      </c>
      <c r="AK94" s="6">
        <f t="shared" si="73"/>
        <v>0.18119814541183429</v>
      </c>
      <c r="AL94" s="6">
        <f t="shared" si="74"/>
        <v>8.7076310652948241E-2</v>
      </c>
      <c r="AM94" s="6">
        <f t="shared" si="75"/>
        <v>6.5024518490196248E-2</v>
      </c>
      <c r="AN94" s="6">
        <f t="shared" si="76"/>
        <v>4.9027657574753365E-2</v>
      </c>
      <c r="AO94" s="6">
        <f t="shared" si="77"/>
        <v>3.436757448775403E-2</v>
      </c>
      <c r="AP94" s="6">
        <f t="shared" si="78"/>
        <v>1.2874837289139129E-2</v>
      </c>
      <c r="AQ94" s="6">
        <f t="shared" si="79"/>
        <v>1.2725403415562761E-2</v>
      </c>
      <c r="AR94" s="6">
        <f t="shared" si="80"/>
        <v>1.2238985763172894E-2</v>
      </c>
      <c r="AS94" s="4">
        <f t="array" ref="AS94">_xlfn.STDEV.S(IF(E$17:E$1040=E94,$C$17:$C$1040,""))</f>
        <v>7.1762163723278777E-3</v>
      </c>
      <c r="AT94" s="4">
        <f t="array" ref="AT94">_xlfn.STDEV.S(IF(F$17:F$1040=F94,$C$17:$C$1040,""))</f>
        <v>4.503070308446923E-3</v>
      </c>
      <c r="AU94" s="4">
        <f t="array" ref="AU94">_xlfn.STDEV.S(IF(G$17:G$1040=G94,$C$17:$C$1040,""))</f>
        <v>4.6637149350858362E-3</v>
      </c>
      <c r="AV94" s="4">
        <f t="array" ref="AV94">_xlfn.STDEV.S(IF(H$17:H$1040=H94,$C$17:$C$1040,""))</f>
        <v>4.2399949862753942E-3</v>
      </c>
      <c r="AW94" s="4">
        <f t="array" ref="AW94">_xlfn.STDEV.S(IF(I$17:I$1040=I94,$C$17:$C$1040,""))</f>
        <v>4.6152804819117746E-3</v>
      </c>
      <c r="AX94" s="4">
        <f t="array" ref="AX94">_xlfn.STDEV.S(IF(J$17:J$1040=J94,$C$17:$C$1040,""))</f>
        <v>4.4494398235410959E-3</v>
      </c>
      <c r="AY94" s="4">
        <f t="array" ref="AY94">_xlfn.STDEV.S(IF(K$17:K$1040=K94,$C$17:$C$1040,""))</f>
        <v>5.6774122618547061E-3</v>
      </c>
      <c r="AZ94" s="4">
        <f t="array" ref="AZ94">_xlfn.STDEV.S(IF(L$17:L$1040=L94,$C$17:$C$1040,""))</f>
        <v>8.5630800341879795E-3</v>
      </c>
      <c r="BA94" s="7">
        <f t="shared" si="81"/>
        <v>25.249816339227213</v>
      </c>
      <c r="BB94" s="7">
        <f t="shared" si="82"/>
        <v>19.337097732986596</v>
      </c>
      <c r="BC94" s="7">
        <f t="shared" si="83"/>
        <v>13.942644307225322</v>
      </c>
      <c r="BD94" s="7">
        <f t="shared" si="84"/>
        <v>11.563140459706418</v>
      </c>
      <c r="BE94" s="7">
        <f t="shared" si="85"/>
        <v>7.446475814947231</v>
      </c>
      <c r="BF94" s="7">
        <f t="shared" si="86"/>
        <v>2.8935861141487838</v>
      </c>
      <c r="BG94" s="7">
        <f t="shared" si="87"/>
        <v>2.2414090836879978</v>
      </c>
      <c r="BH94" s="7">
        <f t="shared" si="88"/>
        <v>1.4292737793304409</v>
      </c>
    </row>
    <row r="95" spans="1:60" x14ac:dyDescent="0.25">
      <c r="A95" s="3">
        <v>42796</v>
      </c>
      <c r="B95" s="1">
        <v>2381.919922</v>
      </c>
      <c r="C95" s="4">
        <f t="shared" si="56"/>
        <v>-5.8598804773599689E-3</v>
      </c>
      <c r="D95" s="12">
        <f t="shared" si="89"/>
        <v>78</v>
      </c>
      <c r="E95" s="12">
        <f t="shared" ref="E95:E158" si="99">QUOTIENT($D95,E$2)</f>
        <v>0</v>
      </c>
      <c r="F95" s="12">
        <f t="shared" si="98"/>
        <v>0</v>
      </c>
      <c r="G95" s="12">
        <f t="shared" si="98"/>
        <v>0</v>
      </c>
      <c r="H95" s="12">
        <f t="shared" si="98"/>
        <v>1</v>
      </c>
      <c r="I95" s="12">
        <f t="shared" si="98"/>
        <v>2</v>
      </c>
      <c r="J95" s="12">
        <f t="shared" si="98"/>
        <v>4</v>
      </c>
      <c r="K95" s="12">
        <f t="shared" si="98"/>
        <v>9</v>
      </c>
      <c r="L95" s="12">
        <f t="shared" si="98"/>
        <v>19</v>
      </c>
      <c r="M95" s="4">
        <f t="shared" si="57"/>
        <v>5.5670893354029969E-4</v>
      </c>
      <c r="N95" s="4">
        <f t="shared" si="58"/>
        <v>8.4569515266664716E-4</v>
      </c>
      <c r="O95" s="4">
        <f t="shared" si="59"/>
        <v>1.0917555206070035E-3</v>
      </c>
      <c r="P95" s="4">
        <f t="shared" si="60"/>
        <v>6.7405899546989917E-4</v>
      </c>
      <c r="Q95" s="4">
        <f t="shared" si="61"/>
        <v>6.4304485658493032E-4</v>
      </c>
      <c r="R95" s="4">
        <f t="shared" si="62"/>
        <v>2.375887446463755E-3</v>
      </c>
      <c r="S95" s="4">
        <f t="shared" si="63"/>
        <v>9.4845108981973791E-4</v>
      </c>
      <c r="T95" s="4">
        <f t="shared" si="64"/>
        <v>1.4348687422096051E-3</v>
      </c>
      <c r="U95" s="6">
        <f t="shared" si="65"/>
        <v>-6.416589410900269E-3</v>
      </c>
      <c r="V95" s="6">
        <f t="shared" si="66"/>
        <v>-6.705575630026616E-3</v>
      </c>
      <c r="W95" s="6">
        <f t="shared" si="67"/>
        <v>-6.9516359979669724E-3</v>
      </c>
      <c r="X95" s="6">
        <f t="shared" si="68"/>
        <v>-6.533939472829868E-3</v>
      </c>
      <c r="Y95" s="6">
        <f t="shared" si="69"/>
        <v>-6.5029253339448992E-3</v>
      </c>
      <c r="Z95" s="6">
        <f t="shared" si="70"/>
        <v>-8.2357679238237239E-3</v>
      </c>
      <c r="AA95" s="6">
        <f t="shared" si="71"/>
        <v>-6.8083315671797068E-3</v>
      </c>
      <c r="AB95" s="6">
        <f t="shared" si="72"/>
        <v>-7.294749219569574E-3</v>
      </c>
      <c r="AC95" s="6">
        <f t="shared" si="90"/>
        <v>9.0135247180522293E-2</v>
      </c>
      <c r="AD95" s="6">
        <f t="shared" si="91"/>
        <v>6.73053358695406E-2</v>
      </c>
      <c r="AE95" s="6">
        <f t="shared" si="92"/>
        <v>4.7866566802252847E-2</v>
      </c>
      <c r="AF95" s="6">
        <f t="shared" si="93"/>
        <v>2.7399437070534598E-2</v>
      </c>
      <c r="AG95" s="6">
        <f t="shared" si="94"/>
        <v>2.786464915380913E-2</v>
      </c>
      <c r="AH95" s="6">
        <f t="shared" si="95"/>
        <v>1.8720103056267604E-3</v>
      </c>
      <c r="AI95" s="6">
        <f t="shared" si="96"/>
        <v>4.4457394898274327E-4</v>
      </c>
      <c r="AJ95" s="6">
        <f t="shared" si="97"/>
        <v>9.309916013726105E-4</v>
      </c>
      <c r="AK95" s="6">
        <f t="shared" si="73"/>
        <v>0.18119814541183429</v>
      </c>
      <c r="AL95" s="6">
        <f t="shared" si="74"/>
        <v>8.7076310652948241E-2</v>
      </c>
      <c r="AM95" s="6">
        <f t="shared" si="75"/>
        <v>6.5024518490196248E-2</v>
      </c>
      <c r="AN95" s="6">
        <f t="shared" si="76"/>
        <v>4.9027657574753365E-2</v>
      </c>
      <c r="AO95" s="6">
        <f t="shared" si="77"/>
        <v>3.436757448775403E-2</v>
      </c>
      <c r="AP95" s="6">
        <f t="shared" si="78"/>
        <v>1.2874837289139129E-2</v>
      </c>
      <c r="AQ95" s="6">
        <f t="shared" si="79"/>
        <v>1.2725403415562761E-2</v>
      </c>
      <c r="AR95" s="6">
        <f t="shared" si="80"/>
        <v>1.2238985763172894E-2</v>
      </c>
      <c r="AS95" s="4">
        <f t="array" ref="AS95">_xlfn.STDEV.S(IF(E$17:E$1040=E95,$C$17:$C$1040,""))</f>
        <v>7.1762163723278777E-3</v>
      </c>
      <c r="AT95" s="4">
        <f t="array" ref="AT95">_xlfn.STDEV.S(IF(F$17:F$1040=F95,$C$17:$C$1040,""))</f>
        <v>4.503070308446923E-3</v>
      </c>
      <c r="AU95" s="4">
        <f t="array" ref="AU95">_xlfn.STDEV.S(IF(G$17:G$1040=G95,$C$17:$C$1040,""))</f>
        <v>4.6637149350858362E-3</v>
      </c>
      <c r="AV95" s="4">
        <f t="array" ref="AV95">_xlfn.STDEV.S(IF(H$17:H$1040=H95,$C$17:$C$1040,""))</f>
        <v>4.2399949862753942E-3</v>
      </c>
      <c r="AW95" s="4">
        <f t="array" ref="AW95">_xlfn.STDEV.S(IF(I$17:I$1040=I95,$C$17:$C$1040,""))</f>
        <v>4.6152804819117746E-3</v>
      </c>
      <c r="AX95" s="4">
        <f t="array" ref="AX95">_xlfn.STDEV.S(IF(J$17:J$1040=J95,$C$17:$C$1040,""))</f>
        <v>4.4494398235410959E-3</v>
      </c>
      <c r="AY95" s="4">
        <f t="array" ref="AY95">_xlfn.STDEV.S(IF(K$17:K$1040=K95,$C$17:$C$1040,""))</f>
        <v>5.6774122618547061E-3</v>
      </c>
      <c r="AZ95" s="4">
        <f t="array" ref="AZ95">_xlfn.STDEV.S(IF(L$17:L$1040=L95,$C$17:$C$1040,""))</f>
        <v>8.5630800341879795E-3</v>
      </c>
      <c r="BA95" s="7">
        <f t="shared" si="81"/>
        <v>25.249816339227213</v>
      </c>
      <c r="BB95" s="7">
        <f t="shared" si="82"/>
        <v>19.337097732986596</v>
      </c>
      <c r="BC95" s="7">
        <f t="shared" si="83"/>
        <v>13.942644307225322</v>
      </c>
      <c r="BD95" s="7">
        <f t="shared" si="84"/>
        <v>11.563140459706418</v>
      </c>
      <c r="BE95" s="7">
        <f t="shared" si="85"/>
        <v>7.446475814947231</v>
      </c>
      <c r="BF95" s="7">
        <f t="shared" si="86"/>
        <v>2.8935861141487838</v>
      </c>
      <c r="BG95" s="7">
        <f t="shared" si="87"/>
        <v>2.2414090836879978</v>
      </c>
      <c r="BH95" s="7">
        <f t="shared" si="88"/>
        <v>1.4292737793304409</v>
      </c>
    </row>
    <row r="96" spans="1:60" x14ac:dyDescent="0.25">
      <c r="A96" s="3">
        <v>42797</v>
      </c>
      <c r="B96" s="1">
        <v>2383.1201169999999</v>
      </c>
      <c r="C96" s="4">
        <f t="shared" si="56"/>
        <v>5.0387714083699464E-4</v>
      </c>
      <c r="D96" s="12">
        <f t="shared" si="89"/>
        <v>79</v>
      </c>
      <c r="E96" s="12">
        <f t="shared" si="99"/>
        <v>0</v>
      </c>
      <c r="F96" s="12">
        <f t="shared" si="98"/>
        <v>0</v>
      </c>
      <c r="G96" s="12">
        <f t="shared" si="98"/>
        <v>0</v>
      </c>
      <c r="H96" s="12">
        <f t="shared" si="98"/>
        <v>1</v>
      </c>
      <c r="I96" s="12">
        <f t="shared" si="98"/>
        <v>2</v>
      </c>
      <c r="J96" s="12">
        <f t="shared" si="98"/>
        <v>4</v>
      </c>
      <c r="K96" s="12">
        <f t="shared" si="98"/>
        <v>9</v>
      </c>
      <c r="L96" s="12">
        <f t="shared" si="98"/>
        <v>19</v>
      </c>
      <c r="M96" s="4">
        <f t="shared" si="57"/>
        <v>5.5670893354029969E-4</v>
      </c>
      <c r="N96" s="4">
        <f t="shared" si="58"/>
        <v>8.4569515266664716E-4</v>
      </c>
      <c r="O96" s="4">
        <f t="shared" si="59"/>
        <v>1.0917555206070035E-3</v>
      </c>
      <c r="P96" s="4">
        <f t="shared" si="60"/>
        <v>6.7405899546989917E-4</v>
      </c>
      <c r="Q96" s="4">
        <f t="shared" si="61"/>
        <v>6.4304485658493032E-4</v>
      </c>
      <c r="R96" s="4">
        <f t="shared" si="62"/>
        <v>2.375887446463755E-3</v>
      </c>
      <c r="S96" s="4">
        <f t="shared" si="63"/>
        <v>9.4845108981973791E-4</v>
      </c>
      <c r="T96" s="4">
        <f t="shared" si="64"/>
        <v>1.4348687422096051E-3</v>
      </c>
      <c r="U96" s="6">
        <f t="shared" si="65"/>
        <v>-5.2831792703305052E-5</v>
      </c>
      <c r="V96" s="6">
        <f t="shared" si="66"/>
        <v>-3.4181801182965252E-4</v>
      </c>
      <c r="W96" s="6">
        <f t="shared" si="67"/>
        <v>-5.8787837977000885E-4</v>
      </c>
      <c r="X96" s="6">
        <f t="shared" si="68"/>
        <v>-1.7018185463290453E-4</v>
      </c>
      <c r="Y96" s="6">
        <f t="shared" si="69"/>
        <v>-1.3916771574793568E-4</v>
      </c>
      <c r="Z96" s="6">
        <f t="shared" si="70"/>
        <v>-1.8720103056267604E-3</v>
      </c>
      <c r="AA96" s="6">
        <f t="shared" si="71"/>
        <v>-4.4457394898274327E-4</v>
      </c>
      <c r="AB96" s="6">
        <f t="shared" si="72"/>
        <v>-9.309916013726105E-4</v>
      </c>
      <c r="AC96" s="6">
        <f t="shared" si="90"/>
        <v>9.0082415387818984E-2</v>
      </c>
      <c r="AD96" s="6">
        <f t="shared" si="91"/>
        <v>6.6963517857710944E-2</v>
      </c>
      <c r="AE96" s="6">
        <f t="shared" si="92"/>
        <v>4.727868842248284E-2</v>
      </c>
      <c r="AF96" s="6">
        <f t="shared" si="93"/>
        <v>2.7229255215901693E-2</v>
      </c>
      <c r="AG96" s="6">
        <f t="shared" si="94"/>
        <v>2.7725481438061195E-2</v>
      </c>
      <c r="AH96" s="6">
        <f t="shared" si="95"/>
        <v>0</v>
      </c>
      <c r="AI96" s="6">
        <f t="shared" si="96"/>
        <v>0</v>
      </c>
      <c r="AJ96" s="6">
        <f t="shared" si="97"/>
        <v>0</v>
      </c>
      <c r="AK96" s="6">
        <f t="shared" si="73"/>
        <v>0.18119814541183429</v>
      </c>
      <c r="AL96" s="6">
        <f t="shared" si="74"/>
        <v>8.7076310652948241E-2</v>
      </c>
      <c r="AM96" s="6">
        <f t="shared" si="75"/>
        <v>6.5024518490196248E-2</v>
      </c>
      <c r="AN96" s="6">
        <f t="shared" si="76"/>
        <v>4.9027657574753365E-2</v>
      </c>
      <c r="AO96" s="6">
        <f t="shared" si="77"/>
        <v>3.436757448775403E-2</v>
      </c>
      <c r="AP96" s="6">
        <f t="shared" si="78"/>
        <v>1.2874837289139129E-2</v>
      </c>
      <c r="AQ96" s="6">
        <f t="shared" si="79"/>
        <v>1.2725403415562761E-2</v>
      </c>
      <c r="AR96" s="6">
        <f t="shared" si="80"/>
        <v>1.2238985763172894E-2</v>
      </c>
      <c r="AS96" s="4">
        <f t="array" ref="AS96">_xlfn.STDEV.S(IF(E$17:E$1040=E96,$C$17:$C$1040,""))</f>
        <v>7.1762163723278777E-3</v>
      </c>
      <c r="AT96" s="4">
        <f t="array" ref="AT96">_xlfn.STDEV.S(IF(F$17:F$1040=F96,$C$17:$C$1040,""))</f>
        <v>4.503070308446923E-3</v>
      </c>
      <c r="AU96" s="4">
        <f t="array" ref="AU96">_xlfn.STDEV.S(IF(G$17:G$1040=G96,$C$17:$C$1040,""))</f>
        <v>4.6637149350858362E-3</v>
      </c>
      <c r="AV96" s="4">
        <f t="array" ref="AV96">_xlfn.STDEV.S(IF(H$17:H$1040=H96,$C$17:$C$1040,""))</f>
        <v>4.2399949862753942E-3</v>
      </c>
      <c r="AW96" s="4">
        <f t="array" ref="AW96">_xlfn.STDEV.S(IF(I$17:I$1040=I96,$C$17:$C$1040,""))</f>
        <v>4.6152804819117746E-3</v>
      </c>
      <c r="AX96" s="4">
        <f t="array" ref="AX96">_xlfn.STDEV.S(IF(J$17:J$1040=J96,$C$17:$C$1040,""))</f>
        <v>4.4494398235410959E-3</v>
      </c>
      <c r="AY96" s="4">
        <f t="array" ref="AY96">_xlfn.STDEV.S(IF(K$17:K$1040=K96,$C$17:$C$1040,""))</f>
        <v>5.6774122618547061E-3</v>
      </c>
      <c r="AZ96" s="4">
        <f t="array" ref="AZ96">_xlfn.STDEV.S(IF(L$17:L$1040=L96,$C$17:$C$1040,""))</f>
        <v>8.5630800341879795E-3</v>
      </c>
      <c r="BA96" s="7">
        <f t="shared" si="81"/>
        <v>25.249816339227213</v>
      </c>
      <c r="BB96" s="7">
        <f t="shared" si="82"/>
        <v>19.337097732986596</v>
      </c>
      <c r="BC96" s="7">
        <f t="shared" si="83"/>
        <v>13.942644307225322</v>
      </c>
      <c r="BD96" s="7">
        <f t="shared" si="84"/>
        <v>11.563140459706418</v>
      </c>
      <c r="BE96" s="7">
        <f t="shared" si="85"/>
        <v>7.446475814947231</v>
      </c>
      <c r="BF96" s="7">
        <f t="shared" si="86"/>
        <v>2.8935861141487838</v>
      </c>
      <c r="BG96" s="7">
        <f t="shared" si="87"/>
        <v>2.2414090836879978</v>
      </c>
      <c r="BH96" s="7">
        <f t="shared" si="88"/>
        <v>1.4292737793304409</v>
      </c>
    </row>
    <row r="97" spans="1:60" x14ac:dyDescent="0.25">
      <c r="A97" s="3">
        <v>42800</v>
      </c>
      <c r="B97" s="1">
        <v>2375.3100589999999</v>
      </c>
      <c r="C97" s="4">
        <f t="shared" si="56"/>
        <v>-3.2772405991149389E-3</v>
      </c>
      <c r="D97" s="12">
        <f t="shared" si="89"/>
        <v>80</v>
      </c>
      <c r="E97" s="12">
        <f t="shared" si="99"/>
        <v>0</v>
      </c>
      <c r="F97" s="12">
        <f t="shared" si="98"/>
        <v>0</v>
      </c>
      <c r="G97" s="12">
        <f t="shared" si="98"/>
        <v>0</v>
      </c>
      <c r="H97" s="12">
        <f t="shared" si="98"/>
        <v>1</v>
      </c>
      <c r="I97" s="12">
        <f t="shared" si="98"/>
        <v>2</v>
      </c>
      <c r="J97" s="12">
        <f t="shared" si="98"/>
        <v>5</v>
      </c>
      <c r="K97" s="12">
        <f t="shared" si="98"/>
        <v>10</v>
      </c>
      <c r="L97" s="12">
        <f t="shared" si="98"/>
        <v>20</v>
      </c>
      <c r="M97" s="4">
        <f t="shared" si="57"/>
        <v>5.5670893354029969E-4</v>
      </c>
      <c r="N97" s="4">
        <f t="shared" si="58"/>
        <v>8.4569515266664716E-4</v>
      </c>
      <c r="O97" s="4">
        <f t="shared" si="59"/>
        <v>1.0917555206070035E-3</v>
      </c>
      <c r="P97" s="4">
        <f t="shared" si="60"/>
        <v>6.7405899546989917E-4</v>
      </c>
      <c r="Q97" s="4">
        <f t="shared" si="61"/>
        <v>6.4304485658493032E-4</v>
      </c>
      <c r="R97" s="4">
        <f t="shared" si="62"/>
        <v>-1.0897977332938943E-3</v>
      </c>
      <c r="S97" s="4">
        <f t="shared" si="63"/>
        <v>1.1951179833712133E-4</v>
      </c>
      <c r="T97" s="4">
        <f t="shared" si="64"/>
        <v>-1.918733605751316E-3</v>
      </c>
      <c r="U97" s="6">
        <f t="shared" si="65"/>
        <v>-3.8339495326552386E-3</v>
      </c>
      <c r="V97" s="6">
        <f t="shared" si="66"/>
        <v>-4.1229357517815861E-3</v>
      </c>
      <c r="W97" s="6">
        <f t="shared" si="67"/>
        <v>-4.3689961197219424E-3</v>
      </c>
      <c r="X97" s="6">
        <f t="shared" si="68"/>
        <v>-3.9512995945848381E-3</v>
      </c>
      <c r="Y97" s="6">
        <f t="shared" si="69"/>
        <v>-3.9202854556998692E-3</v>
      </c>
      <c r="Z97" s="6">
        <f t="shared" si="70"/>
        <v>-2.1874428658210446E-3</v>
      </c>
      <c r="AA97" s="6">
        <f t="shared" si="71"/>
        <v>-3.3967523974520603E-3</v>
      </c>
      <c r="AB97" s="6">
        <f t="shared" si="72"/>
        <v>-1.3585069933636229E-3</v>
      </c>
      <c r="AC97" s="6">
        <f t="shared" si="90"/>
        <v>8.6248465855163742E-2</v>
      </c>
      <c r="AD97" s="6">
        <f t="shared" si="91"/>
        <v>6.2840582105929355E-2</v>
      </c>
      <c r="AE97" s="6">
        <f t="shared" si="92"/>
        <v>4.2909692302760899E-2</v>
      </c>
      <c r="AF97" s="6">
        <f t="shared" si="93"/>
        <v>2.3277955621316855E-2</v>
      </c>
      <c r="AG97" s="6">
        <f t="shared" si="94"/>
        <v>2.3805195982361325E-2</v>
      </c>
      <c r="AH97" s="6">
        <f t="shared" si="95"/>
        <v>-2.1874428658210446E-3</v>
      </c>
      <c r="AI97" s="6">
        <f t="shared" si="96"/>
        <v>-3.3967523974520603E-3</v>
      </c>
      <c r="AJ97" s="6">
        <f t="shared" si="97"/>
        <v>-1.3585069933636229E-3</v>
      </c>
      <c r="AK97" s="6">
        <f t="shared" si="73"/>
        <v>0.18119814541183429</v>
      </c>
      <c r="AL97" s="6">
        <f t="shared" si="74"/>
        <v>8.7076310652948241E-2</v>
      </c>
      <c r="AM97" s="6">
        <f t="shared" si="75"/>
        <v>6.5024518490196248E-2</v>
      </c>
      <c r="AN97" s="6">
        <f t="shared" si="76"/>
        <v>4.9027657574753365E-2</v>
      </c>
      <c r="AO97" s="6">
        <f t="shared" si="77"/>
        <v>3.436757448775403E-2</v>
      </c>
      <c r="AP97" s="6">
        <f t="shared" si="78"/>
        <v>1.4879912953914991E-2</v>
      </c>
      <c r="AQ97" s="6">
        <f t="shared" si="79"/>
        <v>8.8333652957599124E-3</v>
      </c>
      <c r="AR97" s="6">
        <f t="shared" si="80"/>
        <v>2.7186290834946003E-3</v>
      </c>
      <c r="AS97" s="4">
        <f t="array" ref="AS97">_xlfn.STDEV.S(IF(E$17:E$1040=E97,$C$17:$C$1040,""))</f>
        <v>7.1762163723278777E-3</v>
      </c>
      <c r="AT97" s="4">
        <f t="array" ref="AT97">_xlfn.STDEV.S(IF(F$17:F$1040=F97,$C$17:$C$1040,""))</f>
        <v>4.503070308446923E-3</v>
      </c>
      <c r="AU97" s="4">
        <f t="array" ref="AU97">_xlfn.STDEV.S(IF(G$17:G$1040=G97,$C$17:$C$1040,""))</f>
        <v>4.6637149350858362E-3</v>
      </c>
      <c r="AV97" s="4">
        <f t="array" ref="AV97">_xlfn.STDEV.S(IF(H$17:H$1040=H97,$C$17:$C$1040,""))</f>
        <v>4.2399949862753942E-3</v>
      </c>
      <c r="AW97" s="4">
        <f t="array" ref="AW97">_xlfn.STDEV.S(IF(I$17:I$1040=I97,$C$17:$C$1040,""))</f>
        <v>4.6152804819117746E-3</v>
      </c>
      <c r="AX97" s="4">
        <f t="array" ref="AX97">_xlfn.STDEV.S(IF(J$17:J$1040=J97,$C$17:$C$1040,""))</f>
        <v>4.221174563688433E-3</v>
      </c>
      <c r="AY97" s="4">
        <f t="array" ref="AY97">_xlfn.STDEV.S(IF(K$17:K$1040=K97,$C$17:$C$1040,""))</f>
        <v>4.0943201191417202E-3</v>
      </c>
      <c r="AZ97" s="4">
        <f t="array" ref="AZ97">_xlfn.STDEV.S(IF(L$17:L$1040=L97,$C$17:$C$1040,""))</f>
        <v>1.858258273018949E-3</v>
      </c>
      <c r="BA97" s="7">
        <f t="shared" si="81"/>
        <v>25.249816339227213</v>
      </c>
      <c r="BB97" s="7">
        <f t="shared" si="82"/>
        <v>19.337097732986596</v>
      </c>
      <c r="BC97" s="7">
        <f t="shared" si="83"/>
        <v>13.942644307225322</v>
      </c>
      <c r="BD97" s="7">
        <f t="shared" si="84"/>
        <v>11.563140459706418</v>
      </c>
      <c r="BE97" s="7">
        <f t="shared" si="85"/>
        <v>7.446475814947231</v>
      </c>
      <c r="BF97" s="7">
        <f t="shared" si="86"/>
        <v>3.525064583188672</v>
      </c>
      <c r="BG97" s="7">
        <f t="shared" si="87"/>
        <v>2.1574681604553247</v>
      </c>
      <c r="BH97" s="7">
        <f t="shared" si="88"/>
        <v>1.4629985093933591</v>
      </c>
    </row>
    <row r="98" spans="1:60" x14ac:dyDescent="0.25">
      <c r="A98" s="3">
        <v>42801</v>
      </c>
      <c r="B98" s="1">
        <v>2368.389893</v>
      </c>
      <c r="C98" s="4">
        <f t="shared" si="56"/>
        <v>-2.9133737609452481E-3</v>
      </c>
      <c r="D98" s="12">
        <f t="shared" si="89"/>
        <v>81</v>
      </c>
      <c r="E98" s="12">
        <f t="shared" si="99"/>
        <v>0</v>
      </c>
      <c r="F98" s="12">
        <f t="shared" si="98"/>
        <v>0</v>
      </c>
      <c r="G98" s="12">
        <f t="shared" si="98"/>
        <v>0</v>
      </c>
      <c r="H98" s="12">
        <f t="shared" si="98"/>
        <v>1</v>
      </c>
      <c r="I98" s="12">
        <f t="shared" si="98"/>
        <v>2</v>
      </c>
      <c r="J98" s="12">
        <f t="shared" si="98"/>
        <v>5</v>
      </c>
      <c r="K98" s="12">
        <f t="shared" si="98"/>
        <v>10</v>
      </c>
      <c r="L98" s="12">
        <f t="shared" si="98"/>
        <v>20</v>
      </c>
      <c r="M98" s="4">
        <f t="shared" si="57"/>
        <v>5.5670893354029969E-4</v>
      </c>
      <c r="N98" s="4">
        <f t="shared" si="58"/>
        <v>8.4569515266664716E-4</v>
      </c>
      <c r="O98" s="4">
        <f t="shared" si="59"/>
        <v>1.0917555206070035E-3</v>
      </c>
      <c r="P98" s="4">
        <f t="shared" si="60"/>
        <v>6.7405899546989917E-4</v>
      </c>
      <c r="Q98" s="4">
        <f t="shared" si="61"/>
        <v>6.4304485658493032E-4</v>
      </c>
      <c r="R98" s="4">
        <f t="shared" si="62"/>
        <v>-1.0897977332938943E-3</v>
      </c>
      <c r="S98" s="4">
        <f t="shared" si="63"/>
        <v>1.1951179833712133E-4</v>
      </c>
      <c r="T98" s="4">
        <f t="shared" si="64"/>
        <v>-1.918733605751316E-3</v>
      </c>
      <c r="U98" s="6">
        <f t="shared" si="65"/>
        <v>-3.4700826944855478E-3</v>
      </c>
      <c r="V98" s="6">
        <f t="shared" si="66"/>
        <v>-3.7590689136118953E-3</v>
      </c>
      <c r="W98" s="6">
        <f t="shared" si="67"/>
        <v>-4.0051292815522516E-3</v>
      </c>
      <c r="X98" s="6">
        <f t="shared" si="68"/>
        <v>-3.5874327564151473E-3</v>
      </c>
      <c r="Y98" s="6">
        <f t="shared" si="69"/>
        <v>-3.5564186175301785E-3</v>
      </c>
      <c r="Z98" s="6">
        <f t="shared" si="70"/>
        <v>-1.8235760276513538E-3</v>
      </c>
      <c r="AA98" s="6">
        <f t="shared" si="71"/>
        <v>-3.0328855592823695E-3</v>
      </c>
      <c r="AB98" s="6">
        <f t="shared" si="72"/>
        <v>-9.9464015519393212E-4</v>
      </c>
      <c r="AC98" s="6">
        <f t="shared" si="90"/>
        <v>8.277838316067819E-2</v>
      </c>
      <c r="AD98" s="6">
        <f t="shared" si="91"/>
        <v>5.9081513192317456E-2</v>
      </c>
      <c r="AE98" s="6">
        <f t="shared" si="92"/>
        <v>3.8904563021208649E-2</v>
      </c>
      <c r="AF98" s="6">
        <f t="shared" si="93"/>
        <v>1.9690522864901708E-2</v>
      </c>
      <c r="AG98" s="6">
        <f t="shared" si="94"/>
        <v>2.0248777364831147E-2</v>
      </c>
      <c r="AH98" s="6">
        <f t="shared" si="95"/>
        <v>-4.0110188934723984E-3</v>
      </c>
      <c r="AI98" s="6">
        <f t="shared" si="96"/>
        <v>-6.4296379567344297E-3</v>
      </c>
      <c r="AJ98" s="6">
        <f t="shared" si="97"/>
        <v>-2.353147148557555E-3</v>
      </c>
      <c r="AK98" s="6">
        <f t="shared" si="73"/>
        <v>0.18119814541183429</v>
      </c>
      <c r="AL98" s="6">
        <f t="shared" si="74"/>
        <v>8.7076310652948241E-2</v>
      </c>
      <c r="AM98" s="6">
        <f t="shared" si="75"/>
        <v>6.5024518490196248E-2</v>
      </c>
      <c r="AN98" s="6">
        <f t="shared" si="76"/>
        <v>4.9027657574753365E-2</v>
      </c>
      <c r="AO98" s="6">
        <f t="shared" si="77"/>
        <v>3.436757448775403E-2</v>
      </c>
      <c r="AP98" s="6">
        <f t="shared" si="78"/>
        <v>1.4879912953914991E-2</v>
      </c>
      <c r="AQ98" s="6">
        <f t="shared" si="79"/>
        <v>8.8333652957599124E-3</v>
      </c>
      <c r="AR98" s="6">
        <f t="shared" si="80"/>
        <v>2.7186290834946003E-3</v>
      </c>
      <c r="AS98" s="4">
        <f t="array" ref="AS98">_xlfn.STDEV.S(IF(E$17:E$1040=E98,$C$17:$C$1040,""))</f>
        <v>7.1762163723278777E-3</v>
      </c>
      <c r="AT98" s="4">
        <f t="array" ref="AT98">_xlfn.STDEV.S(IF(F$17:F$1040=F98,$C$17:$C$1040,""))</f>
        <v>4.503070308446923E-3</v>
      </c>
      <c r="AU98" s="4">
        <f t="array" ref="AU98">_xlfn.STDEV.S(IF(G$17:G$1040=G98,$C$17:$C$1040,""))</f>
        <v>4.6637149350858362E-3</v>
      </c>
      <c r="AV98" s="4">
        <f t="array" ref="AV98">_xlfn.STDEV.S(IF(H$17:H$1040=H98,$C$17:$C$1040,""))</f>
        <v>4.2399949862753942E-3</v>
      </c>
      <c r="AW98" s="4">
        <f t="array" ref="AW98">_xlfn.STDEV.S(IF(I$17:I$1040=I98,$C$17:$C$1040,""))</f>
        <v>4.6152804819117746E-3</v>
      </c>
      <c r="AX98" s="4">
        <f t="array" ref="AX98">_xlfn.STDEV.S(IF(J$17:J$1040=J98,$C$17:$C$1040,""))</f>
        <v>4.221174563688433E-3</v>
      </c>
      <c r="AY98" s="4">
        <f t="array" ref="AY98">_xlfn.STDEV.S(IF(K$17:K$1040=K98,$C$17:$C$1040,""))</f>
        <v>4.0943201191417202E-3</v>
      </c>
      <c r="AZ98" s="4">
        <f t="array" ref="AZ98">_xlfn.STDEV.S(IF(L$17:L$1040=L98,$C$17:$C$1040,""))</f>
        <v>1.858258273018949E-3</v>
      </c>
      <c r="BA98" s="7">
        <f t="shared" si="81"/>
        <v>25.249816339227213</v>
      </c>
      <c r="BB98" s="7">
        <f t="shared" si="82"/>
        <v>19.337097732986596</v>
      </c>
      <c r="BC98" s="7">
        <f t="shared" si="83"/>
        <v>13.942644307225322</v>
      </c>
      <c r="BD98" s="7">
        <f t="shared" si="84"/>
        <v>11.563140459706418</v>
      </c>
      <c r="BE98" s="7">
        <f t="shared" si="85"/>
        <v>7.446475814947231</v>
      </c>
      <c r="BF98" s="7">
        <f t="shared" si="86"/>
        <v>3.525064583188672</v>
      </c>
      <c r="BG98" s="7">
        <f t="shared" si="87"/>
        <v>2.1574681604553247</v>
      </c>
      <c r="BH98" s="7">
        <f t="shared" si="88"/>
        <v>1.4629985093933591</v>
      </c>
    </row>
    <row r="99" spans="1:60" x14ac:dyDescent="0.25">
      <c r="A99" s="3">
        <v>42802</v>
      </c>
      <c r="B99" s="1">
        <v>2362.9799800000001</v>
      </c>
      <c r="C99" s="4">
        <f t="shared" si="56"/>
        <v>-2.2842155406883613E-3</v>
      </c>
      <c r="D99" s="12">
        <f t="shared" si="89"/>
        <v>82</v>
      </c>
      <c r="E99" s="12">
        <f t="shared" si="99"/>
        <v>0</v>
      </c>
      <c r="F99" s="12">
        <f t="shared" si="98"/>
        <v>0</v>
      </c>
      <c r="G99" s="12">
        <f t="shared" si="98"/>
        <v>0</v>
      </c>
      <c r="H99" s="12">
        <f t="shared" si="98"/>
        <v>1</v>
      </c>
      <c r="I99" s="12">
        <f t="shared" si="98"/>
        <v>2</v>
      </c>
      <c r="J99" s="12">
        <f t="shared" si="98"/>
        <v>5</v>
      </c>
      <c r="K99" s="12">
        <f t="shared" si="98"/>
        <v>10</v>
      </c>
      <c r="L99" s="12">
        <f t="shared" si="98"/>
        <v>20</v>
      </c>
      <c r="M99" s="4">
        <f t="shared" si="57"/>
        <v>5.5670893354029969E-4</v>
      </c>
      <c r="N99" s="4">
        <f t="shared" si="58"/>
        <v>8.4569515266664716E-4</v>
      </c>
      <c r="O99" s="4">
        <f t="shared" si="59"/>
        <v>1.0917555206070035E-3</v>
      </c>
      <c r="P99" s="4">
        <f t="shared" si="60"/>
        <v>6.7405899546989917E-4</v>
      </c>
      <c r="Q99" s="4">
        <f t="shared" si="61"/>
        <v>6.4304485658493032E-4</v>
      </c>
      <c r="R99" s="4">
        <f t="shared" si="62"/>
        <v>-1.0897977332938943E-3</v>
      </c>
      <c r="S99" s="4">
        <f t="shared" si="63"/>
        <v>1.1951179833712133E-4</v>
      </c>
      <c r="T99" s="4">
        <f t="shared" si="64"/>
        <v>-1.918733605751316E-3</v>
      </c>
      <c r="U99" s="6">
        <f t="shared" si="65"/>
        <v>-2.840924474228661E-3</v>
      </c>
      <c r="V99" s="6">
        <f t="shared" si="66"/>
        <v>-3.1299106933550085E-3</v>
      </c>
      <c r="W99" s="6">
        <f t="shared" si="67"/>
        <v>-3.3759710612953648E-3</v>
      </c>
      <c r="X99" s="6">
        <f t="shared" si="68"/>
        <v>-2.9582745361582605E-3</v>
      </c>
      <c r="Y99" s="6">
        <f t="shared" si="69"/>
        <v>-2.9272603972732916E-3</v>
      </c>
      <c r="Z99" s="6">
        <f t="shared" si="70"/>
        <v>-1.194417807394467E-3</v>
      </c>
      <c r="AA99" s="6">
        <f t="shared" si="71"/>
        <v>-2.4037273390254826E-3</v>
      </c>
      <c r="AB99" s="6">
        <f t="shared" si="72"/>
        <v>-3.6548193493704528E-4</v>
      </c>
      <c r="AC99" s="6">
        <f t="shared" si="90"/>
        <v>7.9937458686449525E-2</v>
      </c>
      <c r="AD99" s="6">
        <f t="shared" si="91"/>
        <v>5.5951602498962444E-2</v>
      </c>
      <c r="AE99" s="6">
        <f t="shared" si="92"/>
        <v>3.5528591959913286E-2</v>
      </c>
      <c r="AF99" s="6">
        <f t="shared" si="93"/>
        <v>1.6732248328743447E-2</v>
      </c>
      <c r="AG99" s="6">
        <f t="shared" si="94"/>
        <v>1.7321516967557855E-2</v>
      </c>
      <c r="AH99" s="6">
        <f t="shared" si="95"/>
        <v>-5.2054367008668653E-3</v>
      </c>
      <c r="AI99" s="6">
        <f t="shared" si="96"/>
        <v>-8.8333652957599124E-3</v>
      </c>
      <c r="AJ99" s="6">
        <f t="shared" si="97"/>
        <v>-2.7186290834946003E-3</v>
      </c>
      <c r="AK99" s="6">
        <f t="shared" si="73"/>
        <v>0.18119814541183429</v>
      </c>
      <c r="AL99" s="6">
        <f t="shared" si="74"/>
        <v>8.7076310652948241E-2</v>
      </c>
      <c r="AM99" s="6">
        <f t="shared" si="75"/>
        <v>6.5024518490196248E-2</v>
      </c>
      <c r="AN99" s="6">
        <f t="shared" si="76"/>
        <v>4.9027657574753365E-2</v>
      </c>
      <c r="AO99" s="6">
        <f t="shared" si="77"/>
        <v>3.436757448775403E-2</v>
      </c>
      <c r="AP99" s="6">
        <f t="shared" si="78"/>
        <v>1.4879912953914991E-2</v>
      </c>
      <c r="AQ99" s="6">
        <f t="shared" si="79"/>
        <v>8.8333652957599124E-3</v>
      </c>
      <c r="AR99" s="6">
        <f t="shared" si="80"/>
        <v>2.7186290834946003E-3</v>
      </c>
      <c r="AS99" s="4">
        <f t="array" ref="AS99">_xlfn.STDEV.S(IF(E$17:E$1040=E99,$C$17:$C$1040,""))</f>
        <v>7.1762163723278777E-3</v>
      </c>
      <c r="AT99" s="4">
        <f t="array" ref="AT99">_xlfn.STDEV.S(IF(F$17:F$1040=F99,$C$17:$C$1040,""))</f>
        <v>4.503070308446923E-3</v>
      </c>
      <c r="AU99" s="4">
        <f t="array" ref="AU99">_xlfn.STDEV.S(IF(G$17:G$1040=G99,$C$17:$C$1040,""))</f>
        <v>4.6637149350858362E-3</v>
      </c>
      <c r="AV99" s="4">
        <f t="array" ref="AV99">_xlfn.STDEV.S(IF(H$17:H$1040=H99,$C$17:$C$1040,""))</f>
        <v>4.2399949862753942E-3</v>
      </c>
      <c r="AW99" s="4">
        <f t="array" ref="AW99">_xlfn.STDEV.S(IF(I$17:I$1040=I99,$C$17:$C$1040,""))</f>
        <v>4.6152804819117746E-3</v>
      </c>
      <c r="AX99" s="4">
        <f t="array" ref="AX99">_xlfn.STDEV.S(IF(J$17:J$1040=J99,$C$17:$C$1040,""))</f>
        <v>4.221174563688433E-3</v>
      </c>
      <c r="AY99" s="4">
        <f t="array" ref="AY99">_xlfn.STDEV.S(IF(K$17:K$1040=K99,$C$17:$C$1040,""))</f>
        <v>4.0943201191417202E-3</v>
      </c>
      <c r="AZ99" s="4">
        <f t="array" ref="AZ99">_xlfn.STDEV.S(IF(L$17:L$1040=L99,$C$17:$C$1040,""))</f>
        <v>1.858258273018949E-3</v>
      </c>
      <c r="BA99" s="7">
        <f t="shared" si="81"/>
        <v>25.249816339227213</v>
      </c>
      <c r="BB99" s="7">
        <f t="shared" si="82"/>
        <v>19.337097732986596</v>
      </c>
      <c r="BC99" s="7">
        <f t="shared" si="83"/>
        <v>13.942644307225322</v>
      </c>
      <c r="BD99" s="7">
        <f t="shared" si="84"/>
        <v>11.563140459706418</v>
      </c>
      <c r="BE99" s="7">
        <f t="shared" si="85"/>
        <v>7.446475814947231</v>
      </c>
      <c r="BF99" s="7">
        <f t="shared" si="86"/>
        <v>3.525064583188672</v>
      </c>
      <c r="BG99" s="7">
        <f t="shared" si="87"/>
        <v>2.1574681604553247</v>
      </c>
      <c r="BH99" s="7">
        <f t="shared" si="88"/>
        <v>1.4629985093933591</v>
      </c>
    </row>
    <row r="100" spans="1:60" x14ac:dyDescent="0.25">
      <c r="A100" s="3">
        <v>42803</v>
      </c>
      <c r="B100" s="1">
        <v>2364.8701169999999</v>
      </c>
      <c r="C100" s="4">
        <f t="shared" si="56"/>
        <v>7.9989547774328429E-4</v>
      </c>
      <c r="D100" s="12">
        <f t="shared" si="89"/>
        <v>83</v>
      </c>
      <c r="E100" s="12">
        <f t="shared" si="99"/>
        <v>0</v>
      </c>
      <c r="F100" s="12">
        <f t="shared" si="98"/>
        <v>0</v>
      </c>
      <c r="G100" s="12">
        <f t="shared" si="98"/>
        <v>0</v>
      </c>
      <c r="H100" s="12">
        <f t="shared" si="98"/>
        <v>1</v>
      </c>
      <c r="I100" s="12">
        <f t="shared" si="98"/>
        <v>2</v>
      </c>
      <c r="J100" s="12">
        <f t="shared" si="98"/>
        <v>5</v>
      </c>
      <c r="K100" s="12">
        <f t="shared" si="98"/>
        <v>10</v>
      </c>
      <c r="L100" s="12">
        <f t="shared" si="98"/>
        <v>20</v>
      </c>
      <c r="M100" s="4">
        <f t="shared" si="57"/>
        <v>5.5670893354029969E-4</v>
      </c>
      <c r="N100" s="4">
        <f t="shared" si="58"/>
        <v>8.4569515266664716E-4</v>
      </c>
      <c r="O100" s="4">
        <f t="shared" si="59"/>
        <v>1.0917555206070035E-3</v>
      </c>
      <c r="P100" s="4">
        <f t="shared" si="60"/>
        <v>6.7405899546989917E-4</v>
      </c>
      <c r="Q100" s="4">
        <f t="shared" si="61"/>
        <v>6.4304485658493032E-4</v>
      </c>
      <c r="R100" s="4">
        <f t="shared" si="62"/>
        <v>-1.0897977332938943E-3</v>
      </c>
      <c r="S100" s="4">
        <f t="shared" si="63"/>
        <v>1.1951179833712133E-4</v>
      </c>
      <c r="T100" s="4">
        <f t="shared" si="64"/>
        <v>-1.918733605751316E-3</v>
      </c>
      <c r="U100" s="6">
        <f t="shared" si="65"/>
        <v>2.431865442029846E-4</v>
      </c>
      <c r="V100" s="6">
        <f t="shared" si="66"/>
        <v>-4.5799674923362871E-5</v>
      </c>
      <c r="W100" s="6">
        <f t="shared" si="67"/>
        <v>-2.9186004286371921E-4</v>
      </c>
      <c r="X100" s="6">
        <f t="shared" si="68"/>
        <v>1.2583648227338512E-4</v>
      </c>
      <c r="Y100" s="6">
        <f t="shared" si="69"/>
        <v>1.5685062115835396E-4</v>
      </c>
      <c r="Z100" s="6">
        <f t="shared" si="70"/>
        <v>1.8896932110371786E-3</v>
      </c>
      <c r="AA100" s="6">
        <f t="shared" si="71"/>
        <v>6.8038367940616296E-4</v>
      </c>
      <c r="AB100" s="6">
        <f t="shared" si="72"/>
        <v>2.7186290834946003E-3</v>
      </c>
      <c r="AC100" s="6">
        <f t="shared" si="90"/>
        <v>8.0180645230652506E-2</v>
      </c>
      <c r="AD100" s="6">
        <f t="shared" si="91"/>
        <v>5.5905802824039078E-2</v>
      </c>
      <c r="AE100" s="6">
        <f t="shared" si="92"/>
        <v>3.5236731917049569E-2</v>
      </c>
      <c r="AF100" s="6">
        <f t="shared" si="93"/>
        <v>1.6858084811016832E-2</v>
      </c>
      <c r="AG100" s="6">
        <f t="shared" si="94"/>
        <v>1.7478367588716209E-2</v>
      </c>
      <c r="AH100" s="6">
        <f t="shared" si="95"/>
        <v>-3.3157434898296867E-3</v>
      </c>
      <c r="AI100" s="6">
        <f t="shared" si="96"/>
        <v>-8.1529816163537494E-3</v>
      </c>
      <c r="AJ100" s="6">
        <f t="shared" si="97"/>
        <v>0</v>
      </c>
      <c r="AK100" s="6">
        <f t="shared" si="73"/>
        <v>0.18119814541183429</v>
      </c>
      <c r="AL100" s="6">
        <f t="shared" si="74"/>
        <v>8.7076310652948241E-2</v>
      </c>
      <c r="AM100" s="6">
        <f t="shared" si="75"/>
        <v>6.5024518490196248E-2</v>
      </c>
      <c r="AN100" s="6">
        <f t="shared" si="76"/>
        <v>4.9027657574753365E-2</v>
      </c>
      <c r="AO100" s="6">
        <f t="shared" si="77"/>
        <v>3.436757448775403E-2</v>
      </c>
      <c r="AP100" s="6">
        <f t="shared" si="78"/>
        <v>1.4879912953914991E-2</v>
      </c>
      <c r="AQ100" s="6">
        <f t="shared" si="79"/>
        <v>8.8333652957599124E-3</v>
      </c>
      <c r="AR100" s="6">
        <f t="shared" si="80"/>
        <v>2.7186290834946003E-3</v>
      </c>
      <c r="AS100" s="4">
        <f t="array" ref="AS100">_xlfn.STDEV.S(IF(E$17:E$1040=E100,$C$17:$C$1040,""))</f>
        <v>7.1762163723278777E-3</v>
      </c>
      <c r="AT100" s="4">
        <f t="array" ref="AT100">_xlfn.STDEV.S(IF(F$17:F$1040=F100,$C$17:$C$1040,""))</f>
        <v>4.503070308446923E-3</v>
      </c>
      <c r="AU100" s="4">
        <f t="array" ref="AU100">_xlfn.STDEV.S(IF(G$17:G$1040=G100,$C$17:$C$1040,""))</f>
        <v>4.6637149350858362E-3</v>
      </c>
      <c r="AV100" s="4">
        <f t="array" ref="AV100">_xlfn.STDEV.S(IF(H$17:H$1040=H100,$C$17:$C$1040,""))</f>
        <v>4.2399949862753942E-3</v>
      </c>
      <c r="AW100" s="4">
        <f t="array" ref="AW100">_xlfn.STDEV.S(IF(I$17:I$1040=I100,$C$17:$C$1040,""))</f>
        <v>4.6152804819117746E-3</v>
      </c>
      <c r="AX100" s="4">
        <f t="array" ref="AX100">_xlfn.STDEV.S(IF(J$17:J$1040=J100,$C$17:$C$1040,""))</f>
        <v>4.221174563688433E-3</v>
      </c>
      <c r="AY100" s="4">
        <f t="array" ref="AY100">_xlfn.STDEV.S(IF(K$17:K$1040=K100,$C$17:$C$1040,""))</f>
        <v>4.0943201191417202E-3</v>
      </c>
      <c r="AZ100" s="4">
        <f t="array" ref="AZ100">_xlfn.STDEV.S(IF(L$17:L$1040=L100,$C$17:$C$1040,""))</f>
        <v>1.858258273018949E-3</v>
      </c>
      <c r="BA100" s="7">
        <f t="shared" si="81"/>
        <v>25.249816339227213</v>
      </c>
      <c r="BB100" s="7">
        <f t="shared" si="82"/>
        <v>19.337097732986596</v>
      </c>
      <c r="BC100" s="7">
        <f t="shared" si="83"/>
        <v>13.942644307225322</v>
      </c>
      <c r="BD100" s="7">
        <f t="shared" si="84"/>
        <v>11.563140459706418</v>
      </c>
      <c r="BE100" s="7">
        <f t="shared" si="85"/>
        <v>7.446475814947231</v>
      </c>
      <c r="BF100" s="7">
        <f t="shared" si="86"/>
        <v>3.525064583188672</v>
      </c>
      <c r="BG100" s="7">
        <f t="shared" si="87"/>
        <v>2.1574681604553247</v>
      </c>
      <c r="BH100" s="7">
        <f t="shared" si="88"/>
        <v>1.4629985093933591</v>
      </c>
    </row>
    <row r="101" spans="1:60" x14ac:dyDescent="0.25">
      <c r="A101" s="3">
        <v>42804</v>
      </c>
      <c r="B101" s="1">
        <v>2372.6000979999999</v>
      </c>
      <c r="C101" s="4">
        <f t="shared" si="56"/>
        <v>3.2686704206004169E-3</v>
      </c>
      <c r="D101" s="12">
        <f t="shared" si="89"/>
        <v>84</v>
      </c>
      <c r="E101" s="12">
        <f t="shared" si="99"/>
        <v>0</v>
      </c>
      <c r="F101" s="12">
        <f t="shared" si="98"/>
        <v>0</v>
      </c>
      <c r="G101" s="12">
        <f t="shared" si="98"/>
        <v>0</v>
      </c>
      <c r="H101" s="12">
        <f t="shared" si="98"/>
        <v>1</v>
      </c>
      <c r="I101" s="12">
        <f t="shared" si="98"/>
        <v>2</v>
      </c>
      <c r="J101" s="12">
        <f t="shared" si="98"/>
        <v>5</v>
      </c>
      <c r="K101" s="12">
        <f t="shared" si="98"/>
        <v>10</v>
      </c>
      <c r="L101" s="12">
        <f t="shared" si="98"/>
        <v>21</v>
      </c>
      <c r="M101" s="4">
        <f t="shared" si="57"/>
        <v>5.5670893354029969E-4</v>
      </c>
      <c r="N101" s="4">
        <f t="shared" si="58"/>
        <v>8.4569515266664716E-4</v>
      </c>
      <c r="O101" s="4">
        <f t="shared" si="59"/>
        <v>1.0917555206070035E-3</v>
      </c>
      <c r="P101" s="4">
        <f t="shared" si="60"/>
        <v>6.7405899546989917E-4</v>
      </c>
      <c r="Q101" s="4">
        <f t="shared" si="61"/>
        <v>6.4304485658493032E-4</v>
      </c>
      <c r="R101" s="4">
        <f t="shared" si="62"/>
        <v>-1.0897977332938943E-3</v>
      </c>
      <c r="S101" s="4">
        <f t="shared" si="63"/>
        <v>1.1951179833712133E-4</v>
      </c>
      <c r="T101" s="4">
        <f t="shared" si="64"/>
        <v>2.1577572024255587E-3</v>
      </c>
      <c r="U101" s="6">
        <f t="shared" si="65"/>
        <v>2.7119614870601172E-3</v>
      </c>
      <c r="V101" s="6">
        <f t="shared" si="66"/>
        <v>2.4229752679337697E-3</v>
      </c>
      <c r="W101" s="6">
        <f t="shared" si="67"/>
        <v>2.1769148999934134E-3</v>
      </c>
      <c r="X101" s="6">
        <f t="shared" si="68"/>
        <v>2.5946114251305177E-3</v>
      </c>
      <c r="Y101" s="6">
        <f t="shared" si="69"/>
        <v>2.6256255640154866E-3</v>
      </c>
      <c r="Z101" s="6">
        <f t="shared" si="70"/>
        <v>4.3584681538943112E-3</v>
      </c>
      <c r="AA101" s="6">
        <f t="shared" si="71"/>
        <v>3.1491586222632956E-3</v>
      </c>
      <c r="AB101" s="6">
        <f t="shared" si="72"/>
        <v>1.1109132181748582E-3</v>
      </c>
      <c r="AC101" s="6">
        <f t="shared" si="90"/>
        <v>8.2892606717712619E-2</v>
      </c>
      <c r="AD101" s="6">
        <f t="shared" si="91"/>
        <v>5.8328778091972844E-2</v>
      </c>
      <c r="AE101" s="6">
        <f t="shared" si="92"/>
        <v>3.7413646817042984E-2</v>
      </c>
      <c r="AF101" s="6">
        <f t="shared" si="93"/>
        <v>1.945269623614735E-2</v>
      </c>
      <c r="AG101" s="6">
        <f t="shared" si="94"/>
        <v>2.0103993152731696E-2</v>
      </c>
      <c r="AH101" s="6">
        <f t="shared" si="95"/>
        <v>1.0427246640646246E-3</v>
      </c>
      <c r="AI101" s="6">
        <f t="shared" si="96"/>
        <v>-5.0038229940904538E-3</v>
      </c>
      <c r="AJ101" s="6">
        <f t="shared" si="97"/>
        <v>1.1109132181748582E-3</v>
      </c>
      <c r="AK101" s="6">
        <f t="shared" si="73"/>
        <v>0.18119814541183429</v>
      </c>
      <c r="AL101" s="6">
        <f t="shared" si="74"/>
        <v>8.7076310652948241E-2</v>
      </c>
      <c r="AM101" s="6">
        <f t="shared" si="75"/>
        <v>6.5024518490196248E-2</v>
      </c>
      <c r="AN101" s="6">
        <f t="shared" si="76"/>
        <v>4.9027657574753365E-2</v>
      </c>
      <c r="AO101" s="6">
        <f t="shared" si="77"/>
        <v>3.436757448775403E-2</v>
      </c>
      <c r="AP101" s="6">
        <f t="shared" si="78"/>
        <v>1.4879912953914991E-2</v>
      </c>
      <c r="AQ101" s="6">
        <f t="shared" si="79"/>
        <v>8.8333652957599124E-3</v>
      </c>
      <c r="AR101" s="6">
        <f t="shared" si="80"/>
        <v>7.3279089846823853E-3</v>
      </c>
      <c r="AS101" s="4">
        <f t="array" ref="AS101">_xlfn.STDEV.S(IF(E$17:E$1040=E101,$C$17:$C$1040,""))</f>
        <v>7.1762163723278777E-3</v>
      </c>
      <c r="AT101" s="4">
        <f t="array" ref="AT101">_xlfn.STDEV.S(IF(F$17:F$1040=F101,$C$17:$C$1040,""))</f>
        <v>4.503070308446923E-3</v>
      </c>
      <c r="AU101" s="4">
        <f t="array" ref="AU101">_xlfn.STDEV.S(IF(G$17:G$1040=G101,$C$17:$C$1040,""))</f>
        <v>4.6637149350858362E-3</v>
      </c>
      <c r="AV101" s="4">
        <f t="array" ref="AV101">_xlfn.STDEV.S(IF(H$17:H$1040=H101,$C$17:$C$1040,""))</f>
        <v>4.2399949862753942E-3</v>
      </c>
      <c r="AW101" s="4">
        <f t="array" ref="AW101">_xlfn.STDEV.S(IF(I$17:I$1040=I101,$C$17:$C$1040,""))</f>
        <v>4.6152804819117746E-3</v>
      </c>
      <c r="AX101" s="4">
        <f t="array" ref="AX101">_xlfn.STDEV.S(IF(J$17:J$1040=J101,$C$17:$C$1040,""))</f>
        <v>4.221174563688433E-3</v>
      </c>
      <c r="AY101" s="4">
        <f t="array" ref="AY101">_xlfn.STDEV.S(IF(K$17:K$1040=K101,$C$17:$C$1040,""))</f>
        <v>4.0943201191417202E-3</v>
      </c>
      <c r="AZ101" s="4">
        <f t="array" ref="AZ101">_xlfn.STDEV.S(IF(L$17:L$1040=L101,$C$17:$C$1040,""))</f>
        <v>4.9581338767735817E-3</v>
      </c>
      <c r="BA101" s="7">
        <f t="shared" si="81"/>
        <v>25.249816339227213</v>
      </c>
      <c r="BB101" s="7">
        <f t="shared" si="82"/>
        <v>19.337097732986596</v>
      </c>
      <c r="BC101" s="7">
        <f t="shared" si="83"/>
        <v>13.942644307225322</v>
      </c>
      <c r="BD101" s="7">
        <f t="shared" si="84"/>
        <v>11.563140459706418</v>
      </c>
      <c r="BE101" s="7">
        <f t="shared" si="85"/>
        <v>7.446475814947231</v>
      </c>
      <c r="BF101" s="7">
        <f t="shared" si="86"/>
        <v>3.525064583188672</v>
      </c>
      <c r="BG101" s="7">
        <f t="shared" si="87"/>
        <v>2.1574681604553247</v>
      </c>
      <c r="BH101" s="7">
        <f t="shared" si="88"/>
        <v>1.4779570634447841</v>
      </c>
    </row>
    <row r="102" spans="1:60" x14ac:dyDescent="0.25">
      <c r="A102" s="3">
        <v>42807</v>
      </c>
      <c r="B102" s="1">
        <v>2373.469971</v>
      </c>
      <c r="C102" s="4">
        <f t="shared" si="56"/>
        <v>3.666327927462909E-4</v>
      </c>
      <c r="D102" s="12">
        <f t="shared" si="89"/>
        <v>85</v>
      </c>
      <c r="E102" s="12">
        <f t="shared" si="99"/>
        <v>0</v>
      </c>
      <c r="F102" s="12">
        <f t="shared" si="98"/>
        <v>0</v>
      </c>
      <c r="G102" s="12">
        <f t="shared" si="98"/>
        <v>0</v>
      </c>
      <c r="H102" s="12">
        <f t="shared" si="98"/>
        <v>1</v>
      </c>
      <c r="I102" s="12">
        <f t="shared" si="98"/>
        <v>2</v>
      </c>
      <c r="J102" s="12">
        <f t="shared" si="98"/>
        <v>5</v>
      </c>
      <c r="K102" s="12">
        <f t="shared" si="98"/>
        <v>10</v>
      </c>
      <c r="L102" s="12">
        <f t="shared" si="98"/>
        <v>21</v>
      </c>
      <c r="M102" s="4">
        <f t="shared" si="57"/>
        <v>5.5670893354029969E-4</v>
      </c>
      <c r="N102" s="4">
        <f t="shared" si="58"/>
        <v>8.4569515266664716E-4</v>
      </c>
      <c r="O102" s="4">
        <f t="shared" si="59"/>
        <v>1.0917555206070035E-3</v>
      </c>
      <c r="P102" s="4">
        <f t="shared" si="60"/>
        <v>6.7405899546989917E-4</v>
      </c>
      <c r="Q102" s="4">
        <f t="shared" si="61"/>
        <v>6.4304485658493032E-4</v>
      </c>
      <c r="R102" s="4">
        <f t="shared" si="62"/>
        <v>-1.0897977332938943E-3</v>
      </c>
      <c r="S102" s="4">
        <f t="shared" si="63"/>
        <v>1.1951179833712133E-4</v>
      </c>
      <c r="T102" s="4">
        <f t="shared" si="64"/>
        <v>2.1577572024255587E-3</v>
      </c>
      <c r="U102" s="6">
        <f t="shared" si="65"/>
        <v>-1.9007614079400879E-4</v>
      </c>
      <c r="V102" s="6">
        <f t="shared" si="66"/>
        <v>-4.7906235992035626E-4</v>
      </c>
      <c r="W102" s="6">
        <f t="shared" si="67"/>
        <v>-7.2512272786071259E-4</v>
      </c>
      <c r="X102" s="6">
        <f t="shared" si="68"/>
        <v>-3.0742620272360827E-4</v>
      </c>
      <c r="Y102" s="6">
        <f t="shared" si="69"/>
        <v>-2.7641206383863942E-4</v>
      </c>
      <c r="Z102" s="6">
        <f t="shared" si="70"/>
        <v>1.4564305260401852E-3</v>
      </c>
      <c r="AA102" s="6">
        <f t="shared" si="71"/>
        <v>2.4712099440916957E-4</v>
      </c>
      <c r="AB102" s="6">
        <f t="shared" si="72"/>
        <v>-1.7911244096792678E-3</v>
      </c>
      <c r="AC102" s="6">
        <f t="shared" si="90"/>
        <v>8.2702530576918606E-2</v>
      </c>
      <c r="AD102" s="6">
        <f t="shared" si="91"/>
        <v>5.7849715732052484E-2</v>
      </c>
      <c r="AE102" s="6">
        <f t="shared" si="92"/>
        <v>3.6688524089182273E-2</v>
      </c>
      <c r="AF102" s="6">
        <f t="shared" si="93"/>
        <v>1.9145270033423742E-2</v>
      </c>
      <c r="AG102" s="6">
        <f t="shared" si="94"/>
        <v>1.9827581088893056E-2</v>
      </c>
      <c r="AH102" s="6">
        <f t="shared" si="95"/>
        <v>2.4991551901048098E-3</v>
      </c>
      <c r="AI102" s="6">
        <f t="shared" si="96"/>
        <v>-4.7567019996812843E-3</v>
      </c>
      <c r="AJ102" s="6">
        <f t="shared" si="97"/>
        <v>-6.8021119150440956E-4</v>
      </c>
      <c r="AK102" s="6">
        <f t="shared" si="73"/>
        <v>0.18119814541183429</v>
      </c>
      <c r="AL102" s="6">
        <f t="shared" si="74"/>
        <v>8.7076310652948241E-2</v>
      </c>
      <c r="AM102" s="6">
        <f t="shared" si="75"/>
        <v>6.5024518490196248E-2</v>
      </c>
      <c r="AN102" s="6">
        <f t="shared" si="76"/>
        <v>4.9027657574753365E-2</v>
      </c>
      <c r="AO102" s="6">
        <f t="shared" si="77"/>
        <v>3.436757448775403E-2</v>
      </c>
      <c r="AP102" s="6">
        <f t="shared" si="78"/>
        <v>1.4879912953914991E-2</v>
      </c>
      <c r="AQ102" s="6">
        <f t="shared" si="79"/>
        <v>8.8333652957599124E-3</v>
      </c>
      <c r="AR102" s="6">
        <f t="shared" si="80"/>
        <v>7.3279089846823853E-3</v>
      </c>
      <c r="AS102" s="4">
        <f t="array" ref="AS102">_xlfn.STDEV.S(IF(E$17:E$1040=E102,$C$17:$C$1040,""))</f>
        <v>7.1762163723278777E-3</v>
      </c>
      <c r="AT102" s="4">
        <f t="array" ref="AT102">_xlfn.STDEV.S(IF(F$17:F$1040=F102,$C$17:$C$1040,""))</f>
        <v>4.503070308446923E-3</v>
      </c>
      <c r="AU102" s="4">
        <f t="array" ref="AU102">_xlfn.STDEV.S(IF(G$17:G$1040=G102,$C$17:$C$1040,""))</f>
        <v>4.6637149350858362E-3</v>
      </c>
      <c r="AV102" s="4">
        <f t="array" ref="AV102">_xlfn.STDEV.S(IF(H$17:H$1040=H102,$C$17:$C$1040,""))</f>
        <v>4.2399949862753942E-3</v>
      </c>
      <c r="AW102" s="4">
        <f t="array" ref="AW102">_xlfn.STDEV.S(IF(I$17:I$1040=I102,$C$17:$C$1040,""))</f>
        <v>4.6152804819117746E-3</v>
      </c>
      <c r="AX102" s="4">
        <f t="array" ref="AX102">_xlfn.STDEV.S(IF(J$17:J$1040=J102,$C$17:$C$1040,""))</f>
        <v>4.221174563688433E-3</v>
      </c>
      <c r="AY102" s="4">
        <f t="array" ref="AY102">_xlfn.STDEV.S(IF(K$17:K$1040=K102,$C$17:$C$1040,""))</f>
        <v>4.0943201191417202E-3</v>
      </c>
      <c r="AZ102" s="4">
        <f t="array" ref="AZ102">_xlfn.STDEV.S(IF(L$17:L$1040=L102,$C$17:$C$1040,""))</f>
        <v>4.9581338767735817E-3</v>
      </c>
      <c r="BA102" s="7">
        <f t="shared" si="81"/>
        <v>25.249816339227213</v>
      </c>
      <c r="BB102" s="7">
        <f t="shared" si="82"/>
        <v>19.337097732986596</v>
      </c>
      <c r="BC102" s="7">
        <f t="shared" si="83"/>
        <v>13.942644307225322</v>
      </c>
      <c r="BD102" s="7">
        <f t="shared" si="84"/>
        <v>11.563140459706418</v>
      </c>
      <c r="BE102" s="7">
        <f t="shared" si="85"/>
        <v>7.446475814947231</v>
      </c>
      <c r="BF102" s="7">
        <f t="shared" si="86"/>
        <v>3.525064583188672</v>
      </c>
      <c r="BG102" s="7">
        <f t="shared" si="87"/>
        <v>2.1574681604553247</v>
      </c>
      <c r="BH102" s="7">
        <f t="shared" si="88"/>
        <v>1.4779570634447841</v>
      </c>
    </row>
    <row r="103" spans="1:60" x14ac:dyDescent="0.25">
      <c r="A103" s="3">
        <v>42808</v>
      </c>
      <c r="B103" s="1">
        <v>2365.4499510000001</v>
      </c>
      <c r="C103" s="4">
        <f t="shared" si="56"/>
        <v>-3.3790273725775588E-3</v>
      </c>
      <c r="D103" s="12">
        <f t="shared" si="89"/>
        <v>86</v>
      </c>
      <c r="E103" s="12">
        <f t="shared" si="99"/>
        <v>0</v>
      </c>
      <c r="F103" s="12">
        <f t="shared" si="98"/>
        <v>0</v>
      </c>
      <c r="G103" s="12">
        <f t="shared" si="98"/>
        <v>0</v>
      </c>
      <c r="H103" s="12">
        <f t="shared" si="98"/>
        <v>1</v>
      </c>
      <c r="I103" s="12">
        <f t="shared" si="98"/>
        <v>2</v>
      </c>
      <c r="J103" s="12">
        <f t="shared" si="98"/>
        <v>5</v>
      </c>
      <c r="K103" s="12">
        <f t="shared" si="98"/>
        <v>10</v>
      </c>
      <c r="L103" s="12">
        <f t="shared" si="98"/>
        <v>21</v>
      </c>
      <c r="M103" s="4">
        <f t="shared" si="57"/>
        <v>5.5670893354029969E-4</v>
      </c>
      <c r="N103" s="4">
        <f t="shared" si="58"/>
        <v>8.4569515266664716E-4</v>
      </c>
      <c r="O103" s="4">
        <f t="shared" si="59"/>
        <v>1.0917555206070035E-3</v>
      </c>
      <c r="P103" s="4">
        <f t="shared" si="60"/>
        <v>6.7405899546989917E-4</v>
      </c>
      <c r="Q103" s="4">
        <f t="shared" si="61"/>
        <v>6.4304485658493032E-4</v>
      </c>
      <c r="R103" s="4">
        <f t="shared" si="62"/>
        <v>-1.0897977332938943E-3</v>
      </c>
      <c r="S103" s="4">
        <f t="shared" si="63"/>
        <v>1.1951179833712133E-4</v>
      </c>
      <c r="T103" s="4">
        <f t="shared" si="64"/>
        <v>2.1577572024255587E-3</v>
      </c>
      <c r="U103" s="6">
        <f t="shared" si="65"/>
        <v>-3.9357363061178589E-3</v>
      </c>
      <c r="V103" s="6">
        <f t="shared" si="66"/>
        <v>-4.224722525244206E-3</v>
      </c>
      <c r="W103" s="6">
        <f t="shared" si="67"/>
        <v>-4.4707828931845623E-3</v>
      </c>
      <c r="X103" s="6">
        <f t="shared" si="68"/>
        <v>-4.053086368047458E-3</v>
      </c>
      <c r="Y103" s="6">
        <f t="shared" si="69"/>
        <v>-4.0220722291624891E-3</v>
      </c>
      <c r="Z103" s="6">
        <f t="shared" si="70"/>
        <v>-2.2892296392836645E-3</v>
      </c>
      <c r="AA103" s="6">
        <f t="shared" si="71"/>
        <v>-3.4985391709146801E-3</v>
      </c>
      <c r="AB103" s="6">
        <f t="shared" si="72"/>
        <v>-5.5367845750031175E-3</v>
      </c>
      <c r="AC103" s="6">
        <f t="shared" si="90"/>
        <v>7.8766794270800744E-2</v>
      </c>
      <c r="AD103" s="6">
        <f t="shared" si="91"/>
        <v>5.3624993206808275E-2</v>
      </c>
      <c r="AE103" s="6">
        <f t="shared" si="92"/>
        <v>3.2217741195997712E-2</v>
      </c>
      <c r="AF103" s="6">
        <f t="shared" si="93"/>
        <v>1.5092183665376284E-2</v>
      </c>
      <c r="AG103" s="6">
        <f t="shared" si="94"/>
        <v>1.5805508859730567E-2</v>
      </c>
      <c r="AH103" s="6">
        <f t="shared" si="95"/>
        <v>2.0992555082114533E-4</v>
      </c>
      <c r="AI103" s="6">
        <f t="shared" si="96"/>
        <v>-8.2552411705959644E-3</v>
      </c>
      <c r="AJ103" s="6">
        <f t="shared" si="97"/>
        <v>-6.2169957665075271E-3</v>
      </c>
      <c r="AK103" s="6">
        <f t="shared" si="73"/>
        <v>0.18119814541183429</v>
      </c>
      <c r="AL103" s="6">
        <f t="shared" si="74"/>
        <v>8.7076310652948241E-2</v>
      </c>
      <c r="AM103" s="6">
        <f t="shared" si="75"/>
        <v>6.5024518490196248E-2</v>
      </c>
      <c r="AN103" s="6">
        <f t="shared" si="76"/>
        <v>4.9027657574753365E-2</v>
      </c>
      <c r="AO103" s="6">
        <f t="shared" si="77"/>
        <v>3.436757448775403E-2</v>
      </c>
      <c r="AP103" s="6">
        <f t="shared" si="78"/>
        <v>1.4879912953914991E-2</v>
      </c>
      <c r="AQ103" s="6">
        <f t="shared" si="79"/>
        <v>8.8333652957599124E-3</v>
      </c>
      <c r="AR103" s="6">
        <f t="shared" si="80"/>
        <v>7.3279089846823853E-3</v>
      </c>
      <c r="AS103" s="4">
        <f t="array" ref="AS103">_xlfn.STDEV.S(IF(E$17:E$1040=E103,$C$17:$C$1040,""))</f>
        <v>7.1762163723278777E-3</v>
      </c>
      <c r="AT103" s="4">
        <f t="array" ref="AT103">_xlfn.STDEV.S(IF(F$17:F$1040=F103,$C$17:$C$1040,""))</f>
        <v>4.503070308446923E-3</v>
      </c>
      <c r="AU103" s="4">
        <f t="array" ref="AU103">_xlfn.STDEV.S(IF(G$17:G$1040=G103,$C$17:$C$1040,""))</f>
        <v>4.6637149350858362E-3</v>
      </c>
      <c r="AV103" s="4">
        <f t="array" ref="AV103">_xlfn.STDEV.S(IF(H$17:H$1040=H103,$C$17:$C$1040,""))</f>
        <v>4.2399949862753942E-3</v>
      </c>
      <c r="AW103" s="4">
        <f t="array" ref="AW103">_xlfn.STDEV.S(IF(I$17:I$1040=I103,$C$17:$C$1040,""))</f>
        <v>4.6152804819117746E-3</v>
      </c>
      <c r="AX103" s="4">
        <f t="array" ref="AX103">_xlfn.STDEV.S(IF(J$17:J$1040=J103,$C$17:$C$1040,""))</f>
        <v>4.221174563688433E-3</v>
      </c>
      <c r="AY103" s="4">
        <f t="array" ref="AY103">_xlfn.STDEV.S(IF(K$17:K$1040=K103,$C$17:$C$1040,""))</f>
        <v>4.0943201191417202E-3</v>
      </c>
      <c r="AZ103" s="4">
        <f t="array" ref="AZ103">_xlfn.STDEV.S(IF(L$17:L$1040=L103,$C$17:$C$1040,""))</f>
        <v>4.9581338767735817E-3</v>
      </c>
      <c r="BA103" s="7">
        <f t="shared" si="81"/>
        <v>25.249816339227213</v>
      </c>
      <c r="BB103" s="7">
        <f t="shared" si="82"/>
        <v>19.337097732986596</v>
      </c>
      <c r="BC103" s="7">
        <f t="shared" si="83"/>
        <v>13.942644307225322</v>
      </c>
      <c r="BD103" s="7">
        <f t="shared" si="84"/>
        <v>11.563140459706418</v>
      </c>
      <c r="BE103" s="7">
        <f t="shared" si="85"/>
        <v>7.446475814947231</v>
      </c>
      <c r="BF103" s="7">
        <f t="shared" si="86"/>
        <v>3.525064583188672</v>
      </c>
      <c r="BG103" s="7">
        <f t="shared" si="87"/>
        <v>2.1574681604553247</v>
      </c>
      <c r="BH103" s="7">
        <f t="shared" si="88"/>
        <v>1.4779570634447841</v>
      </c>
    </row>
    <row r="104" spans="1:60" x14ac:dyDescent="0.25">
      <c r="A104" s="3">
        <v>42809</v>
      </c>
      <c r="B104" s="1">
        <v>2385.26001</v>
      </c>
      <c r="C104" s="4">
        <f t="shared" si="56"/>
        <v>8.3747529689330857E-3</v>
      </c>
      <c r="D104" s="12">
        <f t="shared" si="89"/>
        <v>87</v>
      </c>
      <c r="E104" s="12">
        <f t="shared" si="99"/>
        <v>0</v>
      </c>
      <c r="F104" s="12">
        <f t="shared" si="98"/>
        <v>0</v>
      </c>
      <c r="G104" s="12">
        <f t="shared" si="98"/>
        <v>0</v>
      </c>
      <c r="H104" s="12">
        <f t="shared" si="98"/>
        <v>1</v>
      </c>
      <c r="I104" s="12">
        <f t="shared" si="98"/>
        <v>2</v>
      </c>
      <c r="J104" s="12">
        <f t="shared" si="98"/>
        <v>5</v>
      </c>
      <c r="K104" s="12">
        <f t="shared" si="98"/>
        <v>10</v>
      </c>
      <c r="L104" s="12">
        <f t="shared" si="98"/>
        <v>21</v>
      </c>
      <c r="M104" s="4">
        <f t="shared" si="57"/>
        <v>5.5670893354029969E-4</v>
      </c>
      <c r="N104" s="4">
        <f t="shared" si="58"/>
        <v>8.4569515266664716E-4</v>
      </c>
      <c r="O104" s="4">
        <f t="shared" si="59"/>
        <v>1.0917555206070035E-3</v>
      </c>
      <c r="P104" s="4">
        <f t="shared" si="60"/>
        <v>6.7405899546989917E-4</v>
      </c>
      <c r="Q104" s="4">
        <f t="shared" si="61"/>
        <v>6.4304485658493032E-4</v>
      </c>
      <c r="R104" s="4">
        <f t="shared" si="62"/>
        <v>-1.0897977332938943E-3</v>
      </c>
      <c r="S104" s="4">
        <f t="shared" si="63"/>
        <v>1.1951179833712133E-4</v>
      </c>
      <c r="T104" s="4">
        <f t="shared" si="64"/>
        <v>2.1577572024255587E-3</v>
      </c>
      <c r="U104" s="6">
        <f t="shared" si="65"/>
        <v>7.8180440353927856E-3</v>
      </c>
      <c r="V104" s="6">
        <f t="shared" si="66"/>
        <v>7.5290578162664386E-3</v>
      </c>
      <c r="W104" s="6">
        <f t="shared" si="67"/>
        <v>7.2829974483260822E-3</v>
      </c>
      <c r="X104" s="6">
        <f t="shared" si="68"/>
        <v>7.7006939734631866E-3</v>
      </c>
      <c r="Y104" s="6">
        <f t="shared" si="69"/>
        <v>7.7317081123481554E-3</v>
      </c>
      <c r="Z104" s="6">
        <f t="shared" si="70"/>
        <v>9.4645507022269801E-3</v>
      </c>
      <c r="AA104" s="6">
        <f t="shared" si="71"/>
        <v>8.2552411705959644E-3</v>
      </c>
      <c r="AB104" s="6">
        <f t="shared" si="72"/>
        <v>6.2169957665075271E-3</v>
      </c>
      <c r="AC104" s="6">
        <f t="shared" si="90"/>
        <v>8.6584838306193526E-2</v>
      </c>
      <c r="AD104" s="6">
        <f t="shared" si="91"/>
        <v>6.115405102307471E-2</v>
      </c>
      <c r="AE104" s="6">
        <f t="shared" si="92"/>
        <v>3.9500738644323796E-2</v>
      </c>
      <c r="AF104" s="6">
        <f t="shared" si="93"/>
        <v>2.279287763883947E-2</v>
      </c>
      <c r="AG104" s="6">
        <f t="shared" si="94"/>
        <v>2.3537216972078723E-2</v>
      </c>
      <c r="AH104" s="6">
        <f t="shared" si="95"/>
        <v>9.6744762530481254E-3</v>
      </c>
      <c r="AI104" s="6">
        <f t="shared" si="96"/>
        <v>0</v>
      </c>
      <c r="AJ104" s="6">
        <f t="shared" si="97"/>
        <v>0</v>
      </c>
      <c r="AK104" s="6">
        <f t="shared" si="73"/>
        <v>0.18119814541183429</v>
      </c>
      <c r="AL104" s="6">
        <f t="shared" si="74"/>
        <v>8.7076310652948241E-2</v>
      </c>
      <c r="AM104" s="6">
        <f t="shared" si="75"/>
        <v>6.5024518490196248E-2</v>
      </c>
      <c r="AN104" s="6">
        <f t="shared" si="76"/>
        <v>4.9027657574753365E-2</v>
      </c>
      <c r="AO104" s="6">
        <f t="shared" si="77"/>
        <v>3.436757448775403E-2</v>
      </c>
      <c r="AP104" s="6">
        <f t="shared" si="78"/>
        <v>1.4879912953914991E-2</v>
      </c>
      <c r="AQ104" s="6">
        <f t="shared" si="79"/>
        <v>8.8333652957599124E-3</v>
      </c>
      <c r="AR104" s="6">
        <f t="shared" si="80"/>
        <v>7.3279089846823853E-3</v>
      </c>
      <c r="AS104" s="4">
        <f t="array" ref="AS104">_xlfn.STDEV.S(IF(E$17:E$1040=E104,$C$17:$C$1040,""))</f>
        <v>7.1762163723278777E-3</v>
      </c>
      <c r="AT104" s="4">
        <f t="array" ref="AT104">_xlfn.STDEV.S(IF(F$17:F$1040=F104,$C$17:$C$1040,""))</f>
        <v>4.503070308446923E-3</v>
      </c>
      <c r="AU104" s="4">
        <f t="array" ref="AU104">_xlfn.STDEV.S(IF(G$17:G$1040=G104,$C$17:$C$1040,""))</f>
        <v>4.6637149350858362E-3</v>
      </c>
      <c r="AV104" s="4">
        <f t="array" ref="AV104">_xlfn.STDEV.S(IF(H$17:H$1040=H104,$C$17:$C$1040,""))</f>
        <v>4.2399949862753942E-3</v>
      </c>
      <c r="AW104" s="4">
        <f t="array" ref="AW104">_xlfn.STDEV.S(IF(I$17:I$1040=I104,$C$17:$C$1040,""))</f>
        <v>4.6152804819117746E-3</v>
      </c>
      <c r="AX104" s="4">
        <f t="array" ref="AX104">_xlfn.STDEV.S(IF(J$17:J$1040=J104,$C$17:$C$1040,""))</f>
        <v>4.221174563688433E-3</v>
      </c>
      <c r="AY104" s="4">
        <f t="array" ref="AY104">_xlfn.STDEV.S(IF(K$17:K$1040=K104,$C$17:$C$1040,""))</f>
        <v>4.0943201191417202E-3</v>
      </c>
      <c r="AZ104" s="4">
        <f t="array" ref="AZ104">_xlfn.STDEV.S(IF(L$17:L$1040=L104,$C$17:$C$1040,""))</f>
        <v>4.9581338767735817E-3</v>
      </c>
      <c r="BA104" s="7">
        <f t="shared" si="81"/>
        <v>25.249816339227213</v>
      </c>
      <c r="BB104" s="7">
        <f t="shared" si="82"/>
        <v>19.337097732986596</v>
      </c>
      <c r="BC104" s="7">
        <f t="shared" si="83"/>
        <v>13.942644307225322</v>
      </c>
      <c r="BD104" s="7">
        <f t="shared" si="84"/>
        <v>11.563140459706418</v>
      </c>
      <c r="BE104" s="7">
        <f t="shared" si="85"/>
        <v>7.446475814947231</v>
      </c>
      <c r="BF104" s="7">
        <f t="shared" si="86"/>
        <v>3.525064583188672</v>
      </c>
      <c r="BG104" s="7">
        <f t="shared" si="87"/>
        <v>2.1574681604553247</v>
      </c>
      <c r="BH104" s="7">
        <f t="shared" si="88"/>
        <v>1.4779570634447841</v>
      </c>
    </row>
    <row r="105" spans="1:60" x14ac:dyDescent="0.25">
      <c r="A105" s="3">
        <v>42810</v>
      </c>
      <c r="B105" s="1">
        <v>2381.3798830000001</v>
      </c>
      <c r="C105" s="4">
        <f t="shared" si="56"/>
        <v>-1.6267102889130358E-3</v>
      </c>
      <c r="D105" s="12">
        <f t="shared" si="89"/>
        <v>88</v>
      </c>
      <c r="E105" s="12">
        <f t="shared" si="99"/>
        <v>0</v>
      </c>
      <c r="F105" s="12">
        <f t="shared" si="98"/>
        <v>0</v>
      </c>
      <c r="G105" s="12">
        <f t="shared" si="98"/>
        <v>0</v>
      </c>
      <c r="H105" s="12">
        <f t="shared" si="98"/>
        <v>1</v>
      </c>
      <c r="I105" s="12">
        <f t="shared" si="98"/>
        <v>2</v>
      </c>
      <c r="J105" s="12">
        <f t="shared" si="98"/>
        <v>5</v>
      </c>
      <c r="K105" s="12">
        <f t="shared" si="98"/>
        <v>11</v>
      </c>
      <c r="L105" s="12">
        <f t="shared" si="98"/>
        <v>22</v>
      </c>
      <c r="M105" s="4">
        <f t="shared" si="57"/>
        <v>5.5670893354029969E-4</v>
      </c>
      <c r="N105" s="4">
        <f t="shared" si="58"/>
        <v>8.4569515266664716E-4</v>
      </c>
      <c r="O105" s="4">
        <f t="shared" si="59"/>
        <v>1.0917555206070035E-3</v>
      </c>
      <c r="P105" s="4">
        <f t="shared" si="60"/>
        <v>6.7405899546989917E-4</v>
      </c>
      <c r="Q105" s="4">
        <f t="shared" si="61"/>
        <v>6.4304485658493032E-4</v>
      </c>
      <c r="R105" s="4">
        <f t="shared" si="62"/>
        <v>-1.0897977332938943E-3</v>
      </c>
      <c r="S105" s="4">
        <f t="shared" si="63"/>
        <v>-2.29910726492491E-3</v>
      </c>
      <c r="T105" s="4">
        <f t="shared" si="64"/>
        <v>-4.3397228595565829E-3</v>
      </c>
      <c r="U105" s="6">
        <f t="shared" si="65"/>
        <v>-2.1834192224533355E-3</v>
      </c>
      <c r="V105" s="6">
        <f t="shared" si="66"/>
        <v>-2.472405441579683E-3</v>
      </c>
      <c r="W105" s="6">
        <f t="shared" si="67"/>
        <v>-2.7184658095200393E-3</v>
      </c>
      <c r="X105" s="6">
        <f t="shared" si="68"/>
        <v>-2.300769284382935E-3</v>
      </c>
      <c r="Y105" s="6">
        <f t="shared" si="69"/>
        <v>-2.2697551454979661E-3</v>
      </c>
      <c r="Z105" s="6">
        <f t="shared" si="70"/>
        <v>-5.3691255561914147E-4</v>
      </c>
      <c r="AA105" s="6">
        <f t="shared" si="71"/>
        <v>6.723969760118742E-4</v>
      </c>
      <c r="AB105" s="6">
        <f t="shared" si="72"/>
        <v>2.7130125706435471E-3</v>
      </c>
      <c r="AC105" s="6">
        <f t="shared" si="90"/>
        <v>8.4401419083740187E-2</v>
      </c>
      <c r="AD105" s="6">
        <f t="shared" si="91"/>
        <v>5.8681645581495023E-2</v>
      </c>
      <c r="AE105" s="6">
        <f t="shared" si="92"/>
        <v>3.6782272834803759E-2</v>
      </c>
      <c r="AF105" s="6">
        <f t="shared" si="93"/>
        <v>2.0492108354456536E-2</v>
      </c>
      <c r="AG105" s="6">
        <f t="shared" si="94"/>
        <v>2.1267461826580757E-2</v>
      </c>
      <c r="AH105" s="6">
        <f t="shared" si="95"/>
        <v>9.1375636974289839E-3</v>
      </c>
      <c r="AI105" s="6">
        <f t="shared" si="96"/>
        <v>6.723969760118742E-4</v>
      </c>
      <c r="AJ105" s="6">
        <f t="shared" si="97"/>
        <v>2.7130125706435471E-3</v>
      </c>
      <c r="AK105" s="6">
        <f t="shared" si="73"/>
        <v>0.18119814541183429</v>
      </c>
      <c r="AL105" s="6">
        <f t="shared" si="74"/>
        <v>8.7076310652948241E-2</v>
      </c>
      <c r="AM105" s="6">
        <f t="shared" si="75"/>
        <v>6.5024518490196248E-2</v>
      </c>
      <c r="AN105" s="6">
        <f t="shared" si="76"/>
        <v>4.9027657574753365E-2</v>
      </c>
      <c r="AO105" s="6">
        <f t="shared" si="77"/>
        <v>3.436757448775403E-2</v>
      </c>
      <c r="AP105" s="6">
        <f t="shared" si="78"/>
        <v>1.4879912953914991E-2</v>
      </c>
      <c r="AQ105" s="6">
        <f t="shared" si="79"/>
        <v>1.0108865601734934E-2</v>
      </c>
      <c r="AR105" s="6">
        <f t="shared" si="80"/>
        <v>8.0682500071032615E-3</v>
      </c>
      <c r="AS105" s="4">
        <f t="array" ref="AS105">_xlfn.STDEV.S(IF(E$17:E$1040=E105,$C$17:$C$1040,""))</f>
        <v>7.1762163723278777E-3</v>
      </c>
      <c r="AT105" s="4">
        <f t="array" ref="AT105">_xlfn.STDEV.S(IF(F$17:F$1040=F105,$C$17:$C$1040,""))</f>
        <v>4.503070308446923E-3</v>
      </c>
      <c r="AU105" s="4">
        <f t="array" ref="AU105">_xlfn.STDEV.S(IF(G$17:G$1040=G105,$C$17:$C$1040,""))</f>
        <v>4.6637149350858362E-3</v>
      </c>
      <c r="AV105" s="4">
        <f t="array" ref="AV105">_xlfn.STDEV.S(IF(H$17:H$1040=H105,$C$17:$C$1040,""))</f>
        <v>4.2399949862753942E-3</v>
      </c>
      <c r="AW105" s="4">
        <f t="array" ref="AW105">_xlfn.STDEV.S(IF(I$17:I$1040=I105,$C$17:$C$1040,""))</f>
        <v>4.6152804819117746E-3</v>
      </c>
      <c r="AX105" s="4">
        <f t="array" ref="AX105">_xlfn.STDEV.S(IF(J$17:J$1040=J105,$C$17:$C$1040,""))</f>
        <v>4.221174563688433E-3</v>
      </c>
      <c r="AY105" s="4">
        <f t="array" ref="AY105">_xlfn.STDEV.S(IF(K$17:K$1040=K105,$C$17:$C$1040,""))</f>
        <v>4.251582009729602E-3</v>
      </c>
      <c r="AZ105" s="4">
        <f t="array" ref="AZ105">_xlfn.STDEV.S(IF(L$17:L$1040=L105,$C$17:$C$1040,""))</f>
        <v>5.3863498504851965E-3</v>
      </c>
      <c r="BA105" s="7">
        <f t="shared" si="81"/>
        <v>25.249816339227213</v>
      </c>
      <c r="BB105" s="7">
        <f t="shared" si="82"/>
        <v>19.337097732986596</v>
      </c>
      <c r="BC105" s="7">
        <f t="shared" si="83"/>
        <v>13.942644307225322</v>
      </c>
      <c r="BD105" s="7">
        <f t="shared" si="84"/>
        <v>11.563140459706418</v>
      </c>
      <c r="BE105" s="7">
        <f t="shared" si="85"/>
        <v>7.446475814947231</v>
      </c>
      <c r="BF105" s="7">
        <f t="shared" si="86"/>
        <v>3.525064583188672</v>
      </c>
      <c r="BG105" s="7">
        <f t="shared" si="87"/>
        <v>2.377671553459662</v>
      </c>
      <c r="BH105" s="7">
        <f t="shared" si="88"/>
        <v>1.4979067886532624</v>
      </c>
    </row>
    <row r="106" spans="1:60" x14ac:dyDescent="0.25">
      <c r="A106" s="3">
        <v>42811</v>
      </c>
      <c r="B106" s="1">
        <v>2378.25</v>
      </c>
      <c r="C106" s="4">
        <f t="shared" si="56"/>
        <v>-1.3143148736342036E-3</v>
      </c>
      <c r="D106" s="12">
        <f t="shared" si="89"/>
        <v>89</v>
      </c>
      <c r="E106" s="12">
        <f t="shared" si="99"/>
        <v>0</v>
      </c>
      <c r="F106" s="12">
        <f t="shared" si="98"/>
        <v>0</v>
      </c>
      <c r="G106" s="12">
        <f t="shared" si="98"/>
        <v>0</v>
      </c>
      <c r="H106" s="12">
        <f t="shared" si="98"/>
        <v>1</v>
      </c>
      <c r="I106" s="12">
        <f t="shared" si="98"/>
        <v>2</v>
      </c>
      <c r="J106" s="12">
        <f t="shared" si="98"/>
        <v>5</v>
      </c>
      <c r="K106" s="12">
        <f t="shared" si="98"/>
        <v>11</v>
      </c>
      <c r="L106" s="12">
        <f t="shared" si="98"/>
        <v>22</v>
      </c>
      <c r="M106" s="4">
        <f t="shared" si="57"/>
        <v>5.5670893354029969E-4</v>
      </c>
      <c r="N106" s="4">
        <f t="shared" si="58"/>
        <v>8.4569515266664716E-4</v>
      </c>
      <c r="O106" s="4">
        <f t="shared" si="59"/>
        <v>1.0917555206070035E-3</v>
      </c>
      <c r="P106" s="4">
        <f t="shared" si="60"/>
        <v>6.7405899546989917E-4</v>
      </c>
      <c r="Q106" s="4">
        <f t="shared" si="61"/>
        <v>6.4304485658493032E-4</v>
      </c>
      <c r="R106" s="4">
        <f t="shared" si="62"/>
        <v>-1.0897977332938943E-3</v>
      </c>
      <c r="S106" s="4">
        <f t="shared" si="63"/>
        <v>-2.29910726492491E-3</v>
      </c>
      <c r="T106" s="4">
        <f t="shared" si="64"/>
        <v>-4.3397228595565829E-3</v>
      </c>
      <c r="U106" s="6">
        <f t="shared" si="65"/>
        <v>-1.8710238071745033E-3</v>
      </c>
      <c r="V106" s="6">
        <f t="shared" si="66"/>
        <v>-2.1600100263008508E-3</v>
      </c>
      <c r="W106" s="6">
        <f t="shared" si="67"/>
        <v>-2.4060703942412071E-3</v>
      </c>
      <c r="X106" s="6">
        <f t="shared" si="68"/>
        <v>-1.9883738691041028E-3</v>
      </c>
      <c r="Y106" s="6">
        <f t="shared" si="69"/>
        <v>-1.957359730219134E-3</v>
      </c>
      <c r="Z106" s="6">
        <f t="shared" si="70"/>
        <v>-2.2451714034030928E-4</v>
      </c>
      <c r="AA106" s="6">
        <f t="shared" si="71"/>
        <v>9.8479239129070639E-4</v>
      </c>
      <c r="AB106" s="6">
        <f t="shared" si="72"/>
        <v>3.0254079859223793E-3</v>
      </c>
      <c r="AC106" s="6">
        <f t="shared" si="90"/>
        <v>8.253039527656568E-2</v>
      </c>
      <c r="AD106" s="6">
        <f t="shared" si="91"/>
        <v>5.6521635555194169E-2</v>
      </c>
      <c r="AE106" s="6">
        <f t="shared" si="92"/>
        <v>3.4376202440562553E-2</v>
      </c>
      <c r="AF106" s="6">
        <f t="shared" si="93"/>
        <v>1.8503734485352433E-2</v>
      </c>
      <c r="AG106" s="6">
        <f t="shared" si="94"/>
        <v>1.9310102096361623E-2</v>
      </c>
      <c r="AH106" s="6">
        <f t="shared" si="95"/>
        <v>8.9130465570886747E-3</v>
      </c>
      <c r="AI106" s="6">
        <f t="shared" si="96"/>
        <v>1.6571893673025806E-3</v>
      </c>
      <c r="AJ106" s="6">
        <f t="shared" si="97"/>
        <v>5.7384205565659263E-3</v>
      </c>
      <c r="AK106" s="6">
        <f t="shared" si="73"/>
        <v>0.18119814541183429</v>
      </c>
      <c r="AL106" s="6">
        <f t="shared" si="74"/>
        <v>8.7076310652948241E-2</v>
      </c>
      <c r="AM106" s="6">
        <f t="shared" si="75"/>
        <v>6.5024518490196248E-2</v>
      </c>
      <c r="AN106" s="6">
        <f t="shared" si="76"/>
        <v>4.9027657574753365E-2</v>
      </c>
      <c r="AO106" s="6">
        <f t="shared" si="77"/>
        <v>3.436757448775403E-2</v>
      </c>
      <c r="AP106" s="6">
        <f t="shared" si="78"/>
        <v>1.4879912953914991E-2</v>
      </c>
      <c r="AQ106" s="6">
        <f t="shared" si="79"/>
        <v>1.0108865601734934E-2</v>
      </c>
      <c r="AR106" s="6">
        <f t="shared" si="80"/>
        <v>8.0682500071032615E-3</v>
      </c>
      <c r="AS106" s="4">
        <f t="array" ref="AS106">_xlfn.STDEV.S(IF(E$17:E$1040=E106,$C$17:$C$1040,""))</f>
        <v>7.1762163723278777E-3</v>
      </c>
      <c r="AT106" s="4">
        <f t="array" ref="AT106">_xlfn.STDEV.S(IF(F$17:F$1040=F106,$C$17:$C$1040,""))</f>
        <v>4.503070308446923E-3</v>
      </c>
      <c r="AU106" s="4">
        <f t="array" ref="AU106">_xlfn.STDEV.S(IF(G$17:G$1040=G106,$C$17:$C$1040,""))</f>
        <v>4.6637149350858362E-3</v>
      </c>
      <c r="AV106" s="4">
        <f t="array" ref="AV106">_xlfn.STDEV.S(IF(H$17:H$1040=H106,$C$17:$C$1040,""))</f>
        <v>4.2399949862753942E-3</v>
      </c>
      <c r="AW106" s="4">
        <f t="array" ref="AW106">_xlfn.STDEV.S(IF(I$17:I$1040=I106,$C$17:$C$1040,""))</f>
        <v>4.6152804819117746E-3</v>
      </c>
      <c r="AX106" s="4">
        <f t="array" ref="AX106">_xlfn.STDEV.S(IF(J$17:J$1040=J106,$C$17:$C$1040,""))</f>
        <v>4.221174563688433E-3</v>
      </c>
      <c r="AY106" s="4">
        <f t="array" ref="AY106">_xlfn.STDEV.S(IF(K$17:K$1040=K106,$C$17:$C$1040,""))</f>
        <v>4.251582009729602E-3</v>
      </c>
      <c r="AZ106" s="4">
        <f t="array" ref="AZ106">_xlfn.STDEV.S(IF(L$17:L$1040=L106,$C$17:$C$1040,""))</f>
        <v>5.3863498504851965E-3</v>
      </c>
      <c r="BA106" s="7">
        <f t="shared" si="81"/>
        <v>25.249816339227213</v>
      </c>
      <c r="BB106" s="7">
        <f t="shared" si="82"/>
        <v>19.337097732986596</v>
      </c>
      <c r="BC106" s="7">
        <f t="shared" si="83"/>
        <v>13.942644307225322</v>
      </c>
      <c r="BD106" s="7">
        <f t="shared" si="84"/>
        <v>11.563140459706418</v>
      </c>
      <c r="BE106" s="7">
        <f t="shared" si="85"/>
        <v>7.446475814947231</v>
      </c>
      <c r="BF106" s="7">
        <f t="shared" si="86"/>
        <v>3.525064583188672</v>
      </c>
      <c r="BG106" s="7">
        <f t="shared" si="87"/>
        <v>2.377671553459662</v>
      </c>
      <c r="BH106" s="7">
        <f t="shared" si="88"/>
        <v>1.4979067886532624</v>
      </c>
    </row>
    <row r="107" spans="1:60" x14ac:dyDescent="0.25">
      <c r="A107" s="3">
        <v>42814</v>
      </c>
      <c r="B107" s="1">
        <v>2373.469971</v>
      </c>
      <c r="C107" s="4">
        <f t="shared" si="56"/>
        <v>-2.0098934090192477E-3</v>
      </c>
      <c r="D107" s="12">
        <f t="shared" si="89"/>
        <v>90</v>
      </c>
      <c r="E107" s="12">
        <f t="shared" si="99"/>
        <v>0</v>
      </c>
      <c r="F107" s="12">
        <f t="shared" si="98"/>
        <v>0</v>
      </c>
      <c r="G107" s="12">
        <f t="shared" si="98"/>
        <v>0</v>
      </c>
      <c r="H107" s="12">
        <f t="shared" si="98"/>
        <v>1</v>
      </c>
      <c r="I107" s="12">
        <f t="shared" si="98"/>
        <v>2</v>
      </c>
      <c r="J107" s="12">
        <f t="shared" si="98"/>
        <v>5</v>
      </c>
      <c r="K107" s="12">
        <f t="shared" si="98"/>
        <v>11</v>
      </c>
      <c r="L107" s="12">
        <f t="shared" si="98"/>
        <v>22</v>
      </c>
      <c r="M107" s="4">
        <f t="shared" si="57"/>
        <v>5.5670893354029969E-4</v>
      </c>
      <c r="N107" s="4">
        <f t="shared" si="58"/>
        <v>8.4569515266664716E-4</v>
      </c>
      <c r="O107" s="4">
        <f t="shared" si="59"/>
        <v>1.0917555206070035E-3</v>
      </c>
      <c r="P107" s="4">
        <f t="shared" si="60"/>
        <v>6.7405899546989917E-4</v>
      </c>
      <c r="Q107" s="4">
        <f t="shared" si="61"/>
        <v>6.4304485658493032E-4</v>
      </c>
      <c r="R107" s="4">
        <f t="shared" si="62"/>
        <v>-1.0897977332938943E-3</v>
      </c>
      <c r="S107" s="4">
        <f t="shared" si="63"/>
        <v>-2.29910726492491E-3</v>
      </c>
      <c r="T107" s="4">
        <f t="shared" si="64"/>
        <v>-4.3397228595565829E-3</v>
      </c>
      <c r="U107" s="6">
        <f t="shared" si="65"/>
        <v>-2.5666023425595474E-3</v>
      </c>
      <c r="V107" s="6">
        <f t="shared" si="66"/>
        <v>-2.8555885616858949E-3</v>
      </c>
      <c r="W107" s="6">
        <f t="shared" si="67"/>
        <v>-3.1016489296262512E-3</v>
      </c>
      <c r="X107" s="6">
        <f t="shared" si="68"/>
        <v>-2.6839524044891469E-3</v>
      </c>
      <c r="Y107" s="6">
        <f t="shared" si="69"/>
        <v>-2.6529382656041781E-3</v>
      </c>
      <c r="Z107" s="6">
        <f t="shared" si="70"/>
        <v>-9.2009567572535339E-4</v>
      </c>
      <c r="AA107" s="6">
        <f t="shared" si="71"/>
        <v>2.8921385590566229E-4</v>
      </c>
      <c r="AB107" s="6">
        <f t="shared" si="72"/>
        <v>2.3298294505373351E-3</v>
      </c>
      <c r="AC107" s="6">
        <f t="shared" si="90"/>
        <v>7.9963792934006128E-2</v>
      </c>
      <c r="AD107" s="6">
        <f t="shared" si="91"/>
        <v>5.3666046993508271E-2</v>
      </c>
      <c r="AE107" s="6">
        <f t="shared" si="92"/>
        <v>3.1274553510936304E-2</v>
      </c>
      <c r="AF107" s="6">
        <f t="shared" si="93"/>
        <v>1.5819782080863286E-2</v>
      </c>
      <c r="AG107" s="6">
        <f t="shared" si="94"/>
        <v>1.6657163830757445E-2</v>
      </c>
      <c r="AH107" s="6">
        <f t="shared" si="95"/>
        <v>7.9929508813633213E-3</v>
      </c>
      <c r="AI107" s="6">
        <f t="shared" si="96"/>
        <v>1.9464032232082429E-3</v>
      </c>
      <c r="AJ107" s="6">
        <f t="shared" si="97"/>
        <v>8.0682500071032615E-3</v>
      </c>
      <c r="AK107" s="6">
        <f t="shared" si="73"/>
        <v>0.18119814541183429</v>
      </c>
      <c r="AL107" s="6">
        <f t="shared" si="74"/>
        <v>8.7076310652948241E-2</v>
      </c>
      <c r="AM107" s="6">
        <f t="shared" si="75"/>
        <v>6.5024518490196248E-2</v>
      </c>
      <c r="AN107" s="6">
        <f t="shared" si="76"/>
        <v>4.9027657574753365E-2</v>
      </c>
      <c r="AO107" s="6">
        <f t="shared" si="77"/>
        <v>3.436757448775403E-2</v>
      </c>
      <c r="AP107" s="6">
        <f t="shared" si="78"/>
        <v>1.4879912953914991E-2</v>
      </c>
      <c r="AQ107" s="6">
        <f t="shared" si="79"/>
        <v>1.0108865601734934E-2</v>
      </c>
      <c r="AR107" s="6">
        <f t="shared" si="80"/>
        <v>8.0682500071032615E-3</v>
      </c>
      <c r="AS107" s="4">
        <f t="array" ref="AS107">_xlfn.STDEV.S(IF(E$17:E$1040=E107,$C$17:$C$1040,""))</f>
        <v>7.1762163723278777E-3</v>
      </c>
      <c r="AT107" s="4">
        <f t="array" ref="AT107">_xlfn.STDEV.S(IF(F$17:F$1040=F107,$C$17:$C$1040,""))</f>
        <v>4.503070308446923E-3</v>
      </c>
      <c r="AU107" s="4">
        <f t="array" ref="AU107">_xlfn.STDEV.S(IF(G$17:G$1040=G107,$C$17:$C$1040,""))</f>
        <v>4.6637149350858362E-3</v>
      </c>
      <c r="AV107" s="4">
        <f t="array" ref="AV107">_xlfn.STDEV.S(IF(H$17:H$1040=H107,$C$17:$C$1040,""))</f>
        <v>4.2399949862753942E-3</v>
      </c>
      <c r="AW107" s="4">
        <f t="array" ref="AW107">_xlfn.STDEV.S(IF(I$17:I$1040=I107,$C$17:$C$1040,""))</f>
        <v>4.6152804819117746E-3</v>
      </c>
      <c r="AX107" s="4">
        <f t="array" ref="AX107">_xlfn.STDEV.S(IF(J$17:J$1040=J107,$C$17:$C$1040,""))</f>
        <v>4.221174563688433E-3</v>
      </c>
      <c r="AY107" s="4">
        <f t="array" ref="AY107">_xlfn.STDEV.S(IF(K$17:K$1040=K107,$C$17:$C$1040,""))</f>
        <v>4.251582009729602E-3</v>
      </c>
      <c r="AZ107" s="4">
        <f t="array" ref="AZ107">_xlfn.STDEV.S(IF(L$17:L$1040=L107,$C$17:$C$1040,""))</f>
        <v>5.3863498504851965E-3</v>
      </c>
      <c r="BA107" s="7">
        <f t="shared" si="81"/>
        <v>25.249816339227213</v>
      </c>
      <c r="BB107" s="7">
        <f t="shared" si="82"/>
        <v>19.337097732986596</v>
      </c>
      <c r="BC107" s="7">
        <f t="shared" si="83"/>
        <v>13.942644307225322</v>
      </c>
      <c r="BD107" s="7">
        <f t="shared" si="84"/>
        <v>11.563140459706418</v>
      </c>
      <c r="BE107" s="7">
        <f t="shared" si="85"/>
        <v>7.446475814947231</v>
      </c>
      <c r="BF107" s="7">
        <f t="shared" si="86"/>
        <v>3.525064583188672</v>
      </c>
      <c r="BG107" s="7">
        <f t="shared" si="87"/>
        <v>2.377671553459662</v>
      </c>
      <c r="BH107" s="7">
        <f t="shared" si="88"/>
        <v>1.4979067886532624</v>
      </c>
    </row>
    <row r="108" spans="1:60" x14ac:dyDescent="0.25">
      <c r="A108" s="3">
        <v>42815</v>
      </c>
      <c r="B108" s="1">
        <v>2344.0200199999999</v>
      </c>
      <c r="C108" s="4">
        <f t="shared" si="56"/>
        <v>-1.2407972866659844E-2</v>
      </c>
      <c r="D108" s="12">
        <f t="shared" si="89"/>
        <v>91</v>
      </c>
      <c r="E108" s="12">
        <f t="shared" si="99"/>
        <v>0</v>
      </c>
      <c r="F108" s="12">
        <f t="shared" si="98"/>
        <v>0</v>
      </c>
      <c r="G108" s="12">
        <f t="shared" si="98"/>
        <v>0</v>
      </c>
      <c r="H108" s="12">
        <f t="shared" si="98"/>
        <v>1</v>
      </c>
      <c r="I108" s="12">
        <f t="shared" si="98"/>
        <v>2</v>
      </c>
      <c r="J108" s="12">
        <f t="shared" si="98"/>
        <v>5</v>
      </c>
      <c r="K108" s="12">
        <f t="shared" si="98"/>
        <v>11</v>
      </c>
      <c r="L108" s="12">
        <f t="shared" si="98"/>
        <v>22</v>
      </c>
      <c r="M108" s="4">
        <f t="shared" si="57"/>
        <v>5.5670893354029969E-4</v>
      </c>
      <c r="N108" s="4">
        <f t="shared" si="58"/>
        <v>8.4569515266664716E-4</v>
      </c>
      <c r="O108" s="4">
        <f t="shared" si="59"/>
        <v>1.0917555206070035E-3</v>
      </c>
      <c r="P108" s="4">
        <f t="shared" si="60"/>
        <v>6.7405899546989917E-4</v>
      </c>
      <c r="Q108" s="4">
        <f t="shared" si="61"/>
        <v>6.4304485658493032E-4</v>
      </c>
      <c r="R108" s="4">
        <f t="shared" si="62"/>
        <v>-1.0897977332938943E-3</v>
      </c>
      <c r="S108" s="4">
        <f t="shared" si="63"/>
        <v>-2.29910726492491E-3</v>
      </c>
      <c r="T108" s="4">
        <f t="shared" si="64"/>
        <v>-4.3397228595565829E-3</v>
      </c>
      <c r="U108" s="6">
        <f t="shared" si="65"/>
        <v>-1.2964681800200144E-2</v>
      </c>
      <c r="V108" s="6">
        <f t="shared" si="66"/>
        <v>-1.3253668019326491E-2</v>
      </c>
      <c r="W108" s="6">
        <f t="shared" si="67"/>
        <v>-1.3499728387266848E-2</v>
      </c>
      <c r="X108" s="6">
        <f t="shared" si="68"/>
        <v>-1.3082031862129744E-2</v>
      </c>
      <c r="Y108" s="6">
        <f t="shared" si="69"/>
        <v>-1.3051017723244775E-2</v>
      </c>
      <c r="Z108" s="6">
        <f t="shared" si="70"/>
        <v>-1.131817513336595E-2</v>
      </c>
      <c r="AA108" s="6">
        <f t="shared" si="71"/>
        <v>-1.0108865601734934E-2</v>
      </c>
      <c r="AB108" s="6">
        <f t="shared" si="72"/>
        <v>-8.0682500071032615E-3</v>
      </c>
      <c r="AC108" s="6">
        <f t="shared" si="90"/>
        <v>6.699911113380598E-2</v>
      </c>
      <c r="AD108" s="6">
        <f t="shared" si="91"/>
        <v>4.0412378974181776E-2</v>
      </c>
      <c r="AE108" s="6">
        <f t="shared" si="92"/>
        <v>1.7774825123669458E-2</v>
      </c>
      <c r="AF108" s="6">
        <f t="shared" si="93"/>
        <v>2.7377502187335423E-3</v>
      </c>
      <c r="AG108" s="6">
        <f t="shared" si="94"/>
        <v>3.60614610751267E-3</v>
      </c>
      <c r="AH108" s="6">
        <f t="shared" si="95"/>
        <v>-3.3252242520026287E-3</v>
      </c>
      <c r="AI108" s="6">
        <f t="shared" si="96"/>
        <v>-8.1624623785266914E-3</v>
      </c>
      <c r="AJ108" s="6">
        <f t="shared" si="97"/>
        <v>0</v>
      </c>
      <c r="AK108" s="6">
        <f t="shared" si="73"/>
        <v>0.18119814541183429</v>
      </c>
      <c r="AL108" s="6">
        <f t="shared" si="74"/>
        <v>8.7076310652948241E-2</v>
      </c>
      <c r="AM108" s="6">
        <f t="shared" si="75"/>
        <v>6.5024518490196248E-2</v>
      </c>
      <c r="AN108" s="6">
        <f t="shared" si="76"/>
        <v>4.9027657574753365E-2</v>
      </c>
      <c r="AO108" s="6">
        <f t="shared" si="77"/>
        <v>3.436757448775403E-2</v>
      </c>
      <c r="AP108" s="6">
        <f t="shared" si="78"/>
        <v>1.4879912953914991E-2</v>
      </c>
      <c r="AQ108" s="6">
        <f t="shared" si="79"/>
        <v>1.0108865601734934E-2</v>
      </c>
      <c r="AR108" s="6">
        <f t="shared" si="80"/>
        <v>8.0682500071032615E-3</v>
      </c>
      <c r="AS108" s="4">
        <f t="array" ref="AS108">_xlfn.STDEV.S(IF(E$17:E$1040=E108,$C$17:$C$1040,""))</f>
        <v>7.1762163723278777E-3</v>
      </c>
      <c r="AT108" s="4">
        <f t="array" ref="AT108">_xlfn.STDEV.S(IF(F$17:F$1040=F108,$C$17:$C$1040,""))</f>
        <v>4.503070308446923E-3</v>
      </c>
      <c r="AU108" s="4">
        <f t="array" ref="AU108">_xlfn.STDEV.S(IF(G$17:G$1040=G108,$C$17:$C$1040,""))</f>
        <v>4.6637149350858362E-3</v>
      </c>
      <c r="AV108" s="4">
        <f t="array" ref="AV108">_xlfn.STDEV.S(IF(H$17:H$1040=H108,$C$17:$C$1040,""))</f>
        <v>4.2399949862753942E-3</v>
      </c>
      <c r="AW108" s="4">
        <f t="array" ref="AW108">_xlfn.STDEV.S(IF(I$17:I$1040=I108,$C$17:$C$1040,""))</f>
        <v>4.6152804819117746E-3</v>
      </c>
      <c r="AX108" s="4">
        <f t="array" ref="AX108">_xlfn.STDEV.S(IF(J$17:J$1040=J108,$C$17:$C$1040,""))</f>
        <v>4.221174563688433E-3</v>
      </c>
      <c r="AY108" s="4">
        <f t="array" ref="AY108">_xlfn.STDEV.S(IF(K$17:K$1040=K108,$C$17:$C$1040,""))</f>
        <v>4.251582009729602E-3</v>
      </c>
      <c r="AZ108" s="4">
        <f t="array" ref="AZ108">_xlfn.STDEV.S(IF(L$17:L$1040=L108,$C$17:$C$1040,""))</f>
        <v>5.3863498504851965E-3</v>
      </c>
      <c r="BA108" s="7">
        <f t="shared" si="81"/>
        <v>25.249816339227213</v>
      </c>
      <c r="BB108" s="7">
        <f t="shared" si="82"/>
        <v>19.337097732986596</v>
      </c>
      <c r="BC108" s="7">
        <f t="shared" si="83"/>
        <v>13.942644307225322</v>
      </c>
      <c r="BD108" s="7">
        <f t="shared" si="84"/>
        <v>11.563140459706418</v>
      </c>
      <c r="BE108" s="7">
        <f t="shared" si="85"/>
        <v>7.446475814947231</v>
      </c>
      <c r="BF108" s="7">
        <f t="shared" si="86"/>
        <v>3.525064583188672</v>
      </c>
      <c r="BG108" s="7">
        <f t="shared" si="87"/>
        <v>2.377671553459662</v>
      </c>
      <c r="BH108" s="7">
        <f t="shared" si="88"/>
        <v>1.4979067886532624</v>
      </c>
    </row>
    <row r="109" spans="1:60" x14ac:dyDescent="0.25">
      <c r="A109" s="3">
        <v>42816</v>
      </c>
      <c r="B109" s="1">
        <v>2348.4499510000001</v>
      </c>
      <c r="C109" s="4">
        <f t="shared" si="56"/>
        <v>1.8898861623204422E-3</v>
      </c>
      <c r="D109" s="12">
        <f t="shared" si="89"/>
        <v>92</v>
      </c>
      <c r="E109" s="12">
        <f t="shared" si="99"/>
        <v>0</v>
      </c>
      <c r="F109" s="12">
        <f t="shared" si="98"/>
        <v>0</v>
      </c>
      <c r="G109" s="12">
        <f t="shared" si="98"/>
        <v>0</v>
      </c>
      <c r="H109" s="12">
        <f t="shared" si="98"/>
        <v>1</v>
      </c>
      <c r="I109" s="12">
        <f t="shared" si="98"/>
        <v>2</v>
      </c>
      <c r="J109" s="12">
        <f t="shared" si="98"/>
        <v>5</v>
      </c>
      <c r="K109" s="12">
        <f t="shared" si="98"/>
        <v>11</v>
      </c>
      <c r="L109" s="12">
        <f t="shared" si="98"/>
        <v>23</v>
      </c>
      <c r="M109" s="4">
        <f t="shared" si="57"/>
        <v>5.5670893354029969E-4</v>
      </c>
      <c r="N109" s="4">
        <f t="shared" si="58"/>
        <v>8.4569515266664716E-4</v>
      </c>
      <c r="O109" s="4">
        <f t="shared" si="59"/>
        <v>1.0917555206070035E-3</v>
      </c>
      <c r="P109" s="4">
        <f t="shared" si="60"/>
        <v>6.7405899546989917E-4</v>
      </c>
      <c r="Q109" s="4">
        <f t="shared" si="61"/>
        <v>6.4304485658493032E-4</v>
      </c>
      <c r="R109" s="4">
        <f t="shared" si="62"/>
        <v>-1.0897977332938943E-3</v>
      </c>
      <c r="S109" s="4">
        <f t="shared" si="63"/>
        <v>-2.29910726492491E-3</v>
      </c>
      <c r="T109" s="4">
        <f t="shared" si="64"/>
        <v>-2.5849167029323716E-4</v>
      </c>
      <c r="U109" s="6">
        <f t="shared" si="65"/>
        <v>1.3331772287801425E-3</v>
      </c>
      <c r="V109" s="6">
        <f t="shared" si="66"/>
        <v>1.044191009653795E-3</v>
      </c>
      <c r="W109" s="6">
        <f t="shared" si="67"/>
        <v>7.9813064171343866E-4</v>
      </c>
      <c r="X109" s="6">
        <f t="shared" si="68"/>
        <v>1.215827166850543E-3</v>
      </c>
      <c r="Y109" s="6">
        <f t="shared" si="69"/>
        <v>1.2468413057355118E-3</v>
      </c>
      <c r="Z109" s="6">
        <f t="shared" si="70"/>
        <v>2.9796838956143365E-3</v>
      </c>
      <c r="AA109" s="6">
        <f t="shared" si="71"/>
        <v>4.1889934272453522E-3</v>
      </c>
      <c r="AB109" s="6">
        <f t="shared" si="72"/>
        <v>2.1483778326136793E-3</v>
      </c>
      <c r="AC109" s="6">
        <f t="shared" si="90"/>
        <v>6.8332288362586119E-2</v>
      </c>
      <c r="AD109" s="6">
        <f t="shared" si="91"/>
        <v>4.1456569983835567E-2</v>
      </c>
      <c r="AE109" s="6">
        <f t="shared" si="92"/>
        <v>1.8572955765382898E-2</v>
      </c>
      <c r="AF109" s="6">
        <f t="shared" si="93"/>
        <v>3.9535773855840853E-3</v>
      </c>
      <c r="AG109" s="6">
        <f t="shared" si="94"/>
        <v>4.8529874132481818E-3</v>
      </c>
      <c r="AH109" s="6">
        <f t="shared" si="95"/>
        <v>-3.4554035638829222E-4</v>
      </c>
      <c r="AI109" s="6">
        <f t="shared" si="96"/>
        <v>-3.9734689512813393E-3</v>
      </c>
      <c r="AJ109" s="6">
        <f t="shared" si="97"/>
        <v>2.1483778326136793E-3</v>
      </c>
      <c r="AK109" s="6">
        <f t="shared" si="73"/>
        <v>0.18119814541183429</v>
      </c>
      <c r="AL109" s="6">
        <f t="shared" si="74"/>
        <v>8.7076310652948241E-2</v>
      </c>
      <c r="AM109" s="6">
        <f t="shared" si="75"/>
        <v>6.5024518490196248E-2</v>
      </c>
      <c r="AN109" s="6">
        <f t="shared" si="76"/>
        <v>4.9027657574753365E-2</v>
      </c>
      <c r="AO109" s="6">
        <f t="shared" si="77"/>
        <v>3.436757448775403E-2</v>
      </c>
      <c r="AP109" s="6">
        <f t="shared" si="78"/>
        <v>1.4879912953914991E-2</v>
      </c>
      <c r="AQ109" s="6">
        <f t="shared" si="79"/>
        <v>1.0108865601734934E-2</v>
      </c>
      <c r="AR109" s="6">
        <f t="shared" si="80"/>
        <v>2.1483778326136793E-3</v>
      </c>
      <c r="AS109" s="4">
        <f t="array" ref="AS109">_xlfn.STDEV.S(IF(E$17:E$1040=E109,$C$17:$C$1040,""))</f>
        <v>7.1762163723278777E-3</v>
      </c>
      <c r="AT109" s="4">
        <f t="array" ref="AT109">_xlfn.STDEV.S(IF(F$17:F$1040=F109,$C$17:$C$1040,""))</f>
        <v>4.503070308446923E-3</v>
      </c>
      <c r="AU109" s="4">
        <f t="array" ref="AU109">_xlfn.STDEV.S(IF(G$17:G$1040=G109,$C$17:$C$1040,""))</f>
        <v>4.6637149350858362E-3</v>
      </c>
      <c r="AV109" s="4">
        <f t="array" ref="AV109">_xlfn.STDEV.S(IF(H$17:H$1040=H109,$C$17:$C$1040,""))</f>
        <v>4.2399949862753942E-3</v>
      </c>
      <c r="AW109" s="4">
        <f t="array" ref="AW109">_xlfn.STDEV.S(IF(I$17:I$1040=I109,$C$17:$C$1040,""))</f>
        <v>4.6152804819117746E-3</v>
      </c>
      <c r="AX109" s="4">
        <f t="array" ref="AX109">_xlfn.STDEV.S(IF(J$17:J$1040=J109,$C$17:$C$1040,""))</f>
        <v>4.221174563688433E-3</v>
      </c>
      <c r="AY109" s="4">
        <f t="array" ref="AY109">_xlfn.STDEV.S(IF(K$17:K$1040=K109,$C$17:$C$1040,""))</f>
        <v>4.251582009729602E-3</v>
      </c>
      <c r="AZ109" s="4">
        <f t="array" ref="AZ109">_xlfn.STDEV.S(IF(L$17:L$1040=L109,$C$17:$C$1040,""))</f>
        <v>1.4353230672682785E-3</v>
      </c>
      <c r="BA109" s="7">
        <f t="shared" si="81"/>
        <v>25.249816339227213</v>
      </c>
      <c r="BB109" s="7">
        <f t="shared" si="82"/>
        <v>19.337097732986596</v>
      </c>
      <c r="BC109" s="7">
        <f t="shared" si="83"/>
        <v>13.942644307225322</v>
      </c>
      <c r="BD109" s="7">
        <f t="shared" si="84"/>
        <v>11.563140459706418</v>
      </c>
      <c r="BE109" s="7">
        <f t="shared" si="85"/>
        <v>7.446475814947231</v>
      </c>
      <c r="BF109" s="7">
        <f t="shared" si="86"/>
        <v>3.525064583188672</v>
      </c>
      <c r="BG109" s="7">
        <f t="shared" si="87"/>
        <v>2.377671553459662</v>
      </c>
      <c r="BH109" s="7">
        <f t="shared" si="88"/>
        <v>1.4967904310926279</v>
      </c>
    </row>
    <row r="110" spans="1:60" x14ac:dyDescent="0.25">
      <c r="A110" s="3">
        <v>42817</v>
      </c>
      <c r="B110" s="1">
        <v>2345.959961</v>
      </c>
      <c r="C110" s="4">
        <f t="shared" si="56"/>
        <v>-1.0602695616058755E-3</v>
      </c>
      <c r="D110" s="12">
        <f t="shared" si="89"/>
        <v>93</v>
      </c>
      <c r="E110" s="12">
        <f t="shared" si="99"/>
        <v>0</v>
      </c>
      <c r="F110" s="12">
        <f t="shared" si="98"/>
        <v>0</v>
      </c>
      <c r="G110" s="12">
        <f t="shared" si="98"/>
        <v>0</v>
      </c>
      <c r="H110" s="12">
        <f t="shared" si="98"/>
        <v>1</v>
      </c>
      <c r="I110" s="12">
        <f t="shared" si="98"/>
        <v>2</v>
      </c>
      <c r="J110" s="12">
        <f t="shared" si="98"/>
        <v>5</v>
      </c>
      <c r="K110" s="12">
        <f t="shared" si="98"/>
        <v>11</v>
      </c>
      <c r="L110" s="12">
        <f t="shared" si="98"/>
        <v>23</v>
      </c>
      <c r="M110" s="4">
        <f t="shared" si="57"/>
        <v>5.5670893354029969E-4</v>
      </c>
      <c r="N110" s="4">
        <f t="shared" si="58"/>
        <v>8.4569515266664716E-4</v>
      </c>
      <c r="O110" s="4">
        <f t="shared" si="59"/>
        <v>1.0917555206070035E-3</v>
      </c>
      <c r="P110" s="4">
        <f t="shared" si="60"/>
        <v>6.7405899546989917E-4</v>
      </c>
      <c r="Q110" s="4">
        <f t="shared" si="61"/>
        <v>6.4304485658493032E-4</v>
      </c>
      <c r="R110" s="4">
        <f t="shared" si="62"/>
        <v>-1.0897977332938943E-3</v>
      </c>
      <c r="S110" s="4">
        <f t="shared" si="63"/>
        <v>-2.29910726492491E-3</v>
      </c>
      <c r="T110" s="4">
        <f t="shared" si="64"/>
        <v>-2.5849167029323716E-4</v>
      </c>
      <c r="U110" s="6">
        <f t="shared" si="65"/>
        <v>-1.6169784951461752E-3</v>
      </c>
      <c r="V110" s="6">
        <f t="shared" si="66"/>
        <v>-1.9059647142725226E-3</v>
      </c>
      <c r="W110" s="6">
        <f t="shared" si="67"/>
        <v>-2.152025082212879E-3</v>
      </c>
      <c r="X110" s="6">
        <f t="shared" si="68"/>
        <v>-1.7343285570757747E-3</v>
      </c>
      <c r="Y110" s="6">
        <f t="shared" si="69"/>
        <v>-1.7033144181908058E-3</v>
      </c>
      <c r="Z110" s="6">
        <f t="shared" si="70"/>
        <v>2.9528171688018856E-5</v>
      </c>
      <c r="AA110" s="6">
        <f t="shared" si="71"/>
        <v>1.2388377033190345E-3</v>
      </c>
      <c r="AB110" s="6">
        <f t="shared" si="72"/>
        <v>-8.0177789131263832E-4</v>
      </c>
      <c r="AC110" s="6">
        <f t="shared" si="90"/>
        <v>6.671530986743994E-2</v>
      </c>
      <c r="AD110" s="6">
        <f t="shared" si="91"/>
        <v>3.9550605269563041E-2</v>
      </c>
      <c r="AE110" s="6">
        <f t="shared" si="92"/>
        <v>1.6420930683170021E-2</v>
      </c>
      <c r="AF110" s="6">
        <f t="shared" si="93"/>
        <v>2.2192488285083106E-3</v>
      </c>
      <c r="AG110" s="6">
        <f t="shared" si="94"/>
        <v>3.149672995057376E-3</v>
      </c>
      <c r="AH110" s="6">
        <f t="shared" si="95"/>
        <v>-3.1601218470027337E-4</v>
      </c>
      <c r="AI110" s="6">
        <f t="shared" si="96"/>
        <v>-2.7346312479623047E-3</v>
      </c>
      <c r="AJ110" s="6">
        <f t="shared" si="97"/>
        <v>1.346599941301041E-3</v>
      </c>
      <c r="AK110" s="6">
        <f t="shared" si="73"/>
        <v>0.18119814541183429</v>
      </c>
      <c r="AL110" s="6">
        <f t="shared" si="74"/>
        <v>8.7076310652948241E-2</v>
      </c>
      <c r="AM110" s="6">
        <f t="shared" si="75"/>
        <v>6.5024518490196248E-2</v>
      </c>
      <c r="AN110" s="6">
        <f t="shared" si="76"/>
        <v>4.9027657574753365E-2</v>
      </c>
      <c r="AO110" s="6">
        <f t="shared" si="77"/>
        <v>3.436757448775403E-2</v>
      </c>
      <c r="AP110" s="6">
        <f t="shared" si="78"/>
        <v>1.4879912953914991E-2</v>
      </c>
      <c r="AQ110" s="6">
        <f t="shared" si="79"/>
        <v>1.0108865601734934E-2</v>
      </c>
      <c r="AR110" s="6">
        <f t="shared" si="80"/>
        <v>2.1483778326136793E-3</v>
      </c>
      <c r="AS110" s="4">
        <f t="array" ref="AS110">_xlfn.STDEV.S(IF(E$17:E$1040=E110,$C$17:$C$1040,""))</f>
        <v>7.1762163723278777E-3</v>
      </c>
      <c r="AT110" s="4">
        <f t="array" ref="AT110">_xlfn.STDEV.S(IF(F$17:F$1040=F110,$C$17:$C$1040,""))</f>
        <v>4.503070308446923E-3</v>
      </c>
      <c r="AU110" s="4">
        <f t="array" ref="AU110">_xlfn.STDEV.S(IF(G$17:G$1040=G110,$C$17:$C$1040,""))</f>
        <v>4.6637149350858362E-3</v>
      </c>
      <c r="AV110" s="4">
        <f t="array" ref="AV110">_xlfn.STDEV.S(IF(H$17:H$1040=H110,$C$17:$C$1040,""))</f>
        <v>4.2399949862753942E-3</v>
      </c>
      <c r="AW110" s="4">
        <f t="array" ref="AW110">_xlfn.STDEV.S(IF(I$17:I$1040=I110,$C$17:$C$1040,""))</f>
        <v>4.6152804819117746E-3</v>
      </c>
      <c r="AX110" s="4">
        <f t="array" ref="AX110">_xlfn.STDEV.S(IF(J$17:J$1040=J110,$C$17:$C$1040,""))</f>
        <v>4.221174563688433E-3</v>
      </c>
      <c r="AY110" s="4">
        <f t="array" ref="AY110">_xlfn.STDEV.S(IF(K$17:K$1040=K110,$C$17:$C$1040,""))</f>
        <v>4.251582009729602E-3</v>
      </c>
      <c r="AZ110" s="4">
        <f t="array" ref="AZ110">_xlfn.STDEV.S(IF(L$17:L$1040=L110,$C$17:$C$1040,""))</f>
        <v>1.4353230672682785E-3</v>
      </c>
      <c r="BA110" s="7">
        <f t="shared" si="81"/>
        <v>25.249816339227213</v>
      </c>
      <c r="BB110" s="7">
        <f t="shared" si="82"/>
        <v>19.337097732986596</v>
      </c>
      <c r="BC110" s="7">
        <f t="shared" si="83"/>
        <v>13.942644307225322</v>
      </c>
      <c r="BD110" s="7">
        <f t="shared" si="84"/>
        <v>11.563140459706418</v>
      </c>
      <c r="BE110" s="7">
        <f t="shared" si="85"/>
        <v>7.446475814947231</v>
      </c>
      <c r="BF110" s="7">
        <f t="shared" si="86"/>
        <v>3.525064583188672</v>
      </c>
      <c r="BG110" s="7">
        <f t="shared" si="87"/>
        <v>2.377671553459662</v>
      </c>
      <c r="BH110" s="7">
        <f t="shared" si="88"/>
        <v>1.4967904310926279</v>
      </c>
    </row>
    <row r="111" spans="1:60" x14ac:dyDescent="0.25">
      <c r="A111" s="3">
        <v>42818</v>
      </c>
      <c r="B111" s="1">
        <v>2343.9799800000001</v>
      </c>
      <c r="C111" s="4">
        <f t="shared" si="56"/>
        <v>-8.4399607534479948E-4</v>
      </c>
      <c r="D111" s="12">
        <f t="shared" si="89"/>
        <v>94</v>
      </c>
      <c r="E111" s="12">
        <f t="shared" si="99"/>
        <v>0</v>
      </c>
      <c r="F111" s="12">
        <f t="shared" si="98"/>
        <v>0</v>
      </c>
      <c r="G111" s="12">
        <f t="shared" si="98"/>
        <v>0</v>
      </c>
      <c r="H111" s="12">
        <f t="shared" si="98"/>
        <v>1</v>
      </c>
      <c r="I111" s="12">
        <f t="shared" si="98"/>
        <v>2</v>
      </c>
      <c r="J111" s="12">
        <f t="shared" si="98"/>
        <v>5</v>
      </c>
      <c r="K111" s="12">
        <f t="shared" si="98"/>
        <v>11</v>
      </c>
      <c r="L111" s="12">
        <f t="shared" si="98"/>
        <v>23</v>
      </c>
      <c r="M111" s="4">
        <f t="shared" si="57"/>
        <v>5.5670893354029969E-4</v>
      </c>
      <c r="N111" s="4">
        <f t="shared" si="58"/>
        <v>8.4569515266664716E-4</v>
      </c>
      <c r="O111" s="4">
        <f t="shared" si="59"/>
        <v>1.0917555206070035E-3</v>
      </c>
      <c r="P111" s="4">
        <f t="shared" si="60"/>
        <v>6.7405899546989917E-4</v>
      </c>
      <c r="Q111" s="4">
        <f t="shared" si="61"/>
        <v>6.4304485658493032E-4</v>
      </c>
      <c r="R111" s="4">
        <f t="shared" si="62"/>
        <v>-1.0897977332938943E-3</v>
      </c>
      <c r="S111" s="4">
        <f t="shared" si="63"/>
        <v>-2.29910726492491E-3</v>
      </c>
      <c r="T111" s="4">
        <f t="shared" si="64"/>
        <v>-2.5849167029323716E-4</v>
      </c>
      <c r="U111" s="6">
        <f t="shared" si="65"/>
        <v>-1.4007050088850992E-3</v>
      </c>
      <c r="V111" s="6">
        <f t="shared" si="66"/>
        <v>-1.6896912280114466E-3</v>
      </c>
      <c r="W111" s="6">
        <f t="shared" si="67"/>
        <v>-1.935751595951803E-3</v>
      </c>
      <c r="X111" s="6">
        <f t="shared" si="68"/>
        <v>-1.5180550708146986E-3</v>
      </c>
      <c r="Y111" s="6">
        <f t="shared" si="69"/>
        <v>-1.4870409319297298E-3</v>
      </c>
      <c r="Z111" s="6">
        <f t="shared" si="70"/>
        <v>2.4580165794909486E-4</v>
      </c>
      <c r="AA111" s="6">
        <f t="shared" si="71"/>
        <v>1.4551111895801105E-3</v>
      </c>
      <c r="AB111" s="6">
        <f t="shared" si="72"/>
        <v>-5.8550440505156232E-4</v>
      </c>
      <c r="AC111" s="6">
        <f t="shared" si="90"/>
        <v>6.5314604858554837E-2</v>
      </c>
      <c r="AD111" s="6">
        <f t="shared" si="91"/>
        <v>3.7860914041551591E-2</v>
      </c>
      <c r="AE111" s="6">
        <f t="shared" si="92"/>
        <v>1.4485179087218218E-2</v>
      </c>
      <c r="AF111" s="6">
        <f t="shared" si="93"/>
        <v>7.0119375769361197E-4</v>
      </c>
      <c r="AG111" s="6">
        <f t="shared" si="94"/>
        <v>1.6626320631276462E-3</v>
      </c>
      <c r="AH111" s="6">
        <f t="shared" si="95"/>
        <v>-7.0210526751178504E-5</v>
      </c>
      <c r="AI111" s="6">
        <f t="shared" si="96"/>
        <v>-1.2795200583821942E-3</v>
      </c>
      <c r="AJ111" s="6">
        <f t="shared" si="97"/>
        <v>7.6109553624947868E-4</v>
      </c>
      <c r="AK111" s="6">
        <f t="shared" si="73"/>
        <v>0.18119814541183429</v>
      </c>
      <c r="AL111" s="6">
        <f t="shared" si="74"/>
        <v>8.7076310652948241E-2</v>
      </c>
      <c r="AM111" s="6">
        <f t="shared" si="75"/>
        <v>6.5024518490196248E-2</v>
      </c>
      <c r="AN111" s="6">
        <f t="shared" si="76"/>
        <v>4.9027657574753365E-2</v>
      </c>
      <c r="AO111" s="6">
        <f t="shared" si="77"/>
        <v>3.436757448775403E-2</v>
      </c>
      <c r="AP111" s="6">
        <f t="shared" si="78"/>
        <v>1.4879912953914991E-2</v>
      </c>
      <c r="AQ111" s="6">
        <f t="shared" si="79"/>
        <v>1.0108865601734934E-2</v>
      </c>
      <c r="AR111" s="6">
        <f t="shared" si="80"/>
        <v>2.1483778326136793E-3</v>
      </c>
      <c r="AS111" s="4">
        <f t="array" ref="AS111">_xlfn.STDEV.S(IF(E$17:E$1040=E111,$C$17:$C$1040,""))</f>
        <v>7.1762163723278777E-3</v>
      </c>
      <c r="AT111" s="4">
        <f t="array" ref="AT111">_xlfn.STDEV.S(IF(F$17:F$1040=F111,$C$17:$C$1040,""))</f>
        <v>4.503070308446923E-3</v>
      </c>
      <c r="AU111" s="4">
        <f t="array" ref="AU111">_xlfn.STDEV.S(IF(G$17:G$1040=G111,$C$17:$C$1040,""))</f>
        <v>4.6637149350858362E-3</v>
      </c>
      <c r="AV111" s="4">
        <f t="array" ref="AV111">_xlfn.STDEV.S(IF(H$17:H$1040=H111,$C$17:$C$1040,""))</f>
        <v>4.2399949862753942E-3</v>
      </c>
      <c r="AW111" s="4">
        <f t="array" ref="AW111">_xlfn.STDEV.S(IF(I$17:I$1040=I111,$C$17:$C$1040,""))</f>
        <v>4.6152804819117746E-3</v>
      </c>
      <c r="AX111" s="4">
        <f t="array" ref="AX111">_xlfn.STDEV.S(IF(J$17:J$1040=J111,$C$17:$C$1040,""))</f>
        <v>4.221174563688433E-3</v>
      </c>
      <c r="AY111" s="4">
        <f t="array" ref="AY111">_xlfn.STDEV.S(IF(K$17:K$1040=K111,$C$17:$C$1040,""))</f>
        <v>4.251582009729602E-3</v>
      </c>
      <c r="AZ111" s="4">
        <f t="array" ref="AZ111">_xlfn.STDEV.S(IF(L$17:L$1040=L111,$C$17:$C$1040,""))</f>
        <v>1.4353230672682785E-3</v>
      </c>
      <c r="BA111" s="7">
        <f t="shared" si="81"/>
        <v>25.249816339227213</v>
      </c>
      <c r="BB111" s="7">
        <f t="shared" si="82"/>
        <v>19.337097732986596</v>
      </c>
      <c r="BC111" s="7">
        <f t="shared" si="83"/>
        <v>13.942644307225322</v>
      </c>
      <c r="BD111" s="7">
        <f t="shared" si="84"/>
        <v>11.563140459706418</v>
      </c>
      <c r="BE111" s="7">
        <f t="shared" si="85"/>
        <v>7.446475814947231</v>
      </c>
      <c r="BF111" s="7">
        <f t="shared" si="86"/>
        <v>3.525064583188672</v>
      </c>
      <c r="BG111" s="7">
        <f t="shared" si="87"/>
        <v>2.377671553459662</v>
      </c>
      <c r="BH111" s="7">
        <f t="shared" si="88"/>
        <v>1.4967904310926279</v>
      </c>
    </row>
    <row r="112" spans="1:60" x14ac:dyDescent="0.25">
      <c r="A112" s="3">
        <v>42821</v>
      </c>
      <c r="B112" s="1">
        <v>2341.5900879999999</v>
      </c>
      <c r="C112" s="4">
        <f t="shared" si="56"/>
        <v>-1.0195872065427158E-3</v>
      </c>
      <c r="D112" s="12">
        <f t="shared" si="89"/>
        <v>95</v>
      </c>
      <c r="E112" s="12">
        <f t="shared" si="99"/>
        <v>0</v>
      </c>
      <c r="F112" s="12">
        <f t="shared" si="98"/>
        <v>0</v>
      </c>
      <c r="G112" s="12">
        <f t="shared" si="98"/>
        <v>0</v>
      </c>
      <c r="H112" s="12">
        <f t="shared" si="98"/>
        <v>1</v>
      </c>
      <c r="I112" s="12">
        <f t="shared" si="98"/>
        <v>2</v>
      </c>
      <c r="J112" s="12">
        <f t="shared" si="98"/>
        <v>5</v>
      </c>
      <c r="K112" s="12">
        <f t="shared" si="98"/>
        <v>11</v>
      </c>
      <c r="L112" s="12">
        <f t="shared" si="98"/>
        <v>23</v>
      </c>
      <c r="M112" s="4">
        <f t="shared" si="57"/>
        <v>5.5670893354029969E-4</v>
      </c>
      <c r="N112" s="4">
        <f t="shared" si="58"/>
        <v>8.4569515266664716E-4</v>
      </c>
      <c r="O112" s="4">
        <f t="shared" si="59"/>
        <v>1.0917555206070035E-3</v>
      </c>
      <c r="P112" s="4">
        <f t="shared" si="60"/>
        <v>6.7405899546989917E-4</v>
      </c>
      <c r="Q112" s="4">
        <f t="shared" si="61"/>
        <v>6.4304485658493032E-4</v>
      </c>
      <c r="R112" s="4">
        <f t="shared" si="62"/>
        <v>-1.0897977332938943E-3</v>
      </c>
      <c r="S112" s="4">
        <f t="shared" si="63"/>
        <v>-2.29910726492491E-3</v>
      </c>
      <c r="T112" s="4">
        <f t="shared" si="64"/>
        <v>-2.5849167029323716E-4</v>
      </c>
      <c r="U112" s="6">
        <f t="shared" si="65"/>
        <v>-1.5762961400830155E-3</v>
      </c>
      <c r="V112" s="6">
        <f t="shared" si="66"/>
        <v>-1.865282359209363E-3</v>
      </c>
      <c r="W112" s="6">
        <f t="shared" si="67"/>
        <v>-2.1113427271497193E-3</v>
      </c>
      <c r="X112" s="6">
        <f t="shared" si="68"/>
        <v>-1.693646202012615E-3</v>
      </c>
      <c r="Y112" s="6">
        <f t="shared" si="69"/>
        <v>-1.6626320631276462E-3</v>
      </c>
      <c r="Z112" s="6">
        <f t="shared" si="70"/>
        <v>7.0210526751178504E-5</v>
      </c>
      <c r="AA112" s="6">
        <f t="shared" si="71"/>
        <v>1.2795200583821942E-3</v>
      </c>
      <c r="AB112" s="6">
        <f t="shared" si="72"/>
        <v>-7.6109553624947868E-4</v>
      </c>
      <c r="AC112" s="6">
        <f t="shared" si="90"/>
        <v>6.3738308718471817E-2</v>
      </c>
      <c r="AD112" s="6">
        <f t="shared" si="91"/>
        <v>3.5995631682342225E-2</v>
      </c>
      <c r="AE112" s="6">
        <f t="shared" si="92"/>
        <v>1.2373836360068498E-2</v>
      </c>
      <c r="AF112" s="6">
        <f t="shared" si="93"/>
        <v>-9.9245244431900304E-4</v>
      </c>
      <c r="AG112" s="6">
        <f t="shared" si="94"/>
        <v>0</v>
      </c>
      <c r="AH112" s="6">
        <f t="shared" si="95"/>
        <v>0</v>
      </c>
      <c r="AI112" s="6">
        <f t="shared" si="96"/>
        <v>0</v>
      </c>
      <c r="AJ112" s="6">
        <f t="shared" si="97"/>
        <v>0</v>
      </c>
      <c r="AK112" s="6">
        <f t="shared" si="73"/>
        <v>0.18119814541183429</v>
      </c>
      <c r="AL112" s="6">
        <f t="shared" si="74"/>
        <v>8.7076310652948241E-2</v>
      </c>
      <c r="AM112" s="6">
        <f t="shared" si="75"/>
        <v>6.5024518490196248E-2</v>
      </c>
      <c r="AN112" s="6">
        <f t="shared" si="76"/>
        <v>4.9027657574753365E-2</v>
      </c>
      <c r="AO112" s="6">
        <f t="shared" si="77"/>
        <v>3.436757448775403E-2</v>
      </c>
      <c r="AP112" s="6">
        <f t="shared" si="78"/>
        <v>1.4879912953914991E-2</v>
      </c>
      <c r="AQ112" s="6">
        <f t="shared" si="79"/>
        <v>1.0108865601734934E-2</v>
      </c>
      <c r="AR112" s="6">
        <f t="shared" si="80"/>
        <v>2.1483778326136793E-3</v>
      </c>
      <c r="AS112" s="4">
        <f t="array" ref="AS112">_xlfn.STDEV.S(IF(E$17:E$1040=E112,$C$17:$C$1040,""))</f>
        <v>7.1762163723278777E-3</v>
      </c>
      <c r="AT112" s="4">
        <f t="array" ref="AT112">_xlfn.STDEV.S(IF(F$17:F$1040=F112,$C$17:$C$1040,""))</f>
        <v>4.503070308446923E-3</v>
      </c>
      <c r="AU112" s="4">
        <f t="array" ref="AU112">_xlfn.STDEV.S(IF(G$17:G$1040=G112,$C$17:$C$1040,""))</f>
        <v>4.6637149350858362E-3</v>
      </c>
      <c r="AV112" s="4">
        <f t="array" ref="AV112">_xlfn.STDEV.S(IF(H$17:H$1040=H112,$C$17:$C$1040,""))</f>
        <v>4.2399949862753942E-3</v>
      </c>
      <c r="AW112" s="4">
        <f t="array" ref="AW112">_xlfn.STDEV.S(IF(I$17:I$1040=I112,$C$17:$C$1040,""))</f>
        <v>4.6152804819117746E-3</v>
      </c>
      <c r="AX112" s="4">
        <f t="array" ref="AX112">_xlfn.STDEV.S(IF(J$17:J$1040=J112,$C$17:$C$1040,""))</f>
        <v>4.221174563688433E-3</v>
      </c>
      <c r="AY112" s="4">
        <f t="array" ref="AY112">_xlfn.STDEV.S(IF(K$17:K$1040=K112,$C$17:$C$1040,""))</f>
        <v>4.251582009729602E-3</v>
      </c>
      <c r="AZ112" s="4">
        <f t="array" ref="AZ112">_xlfn.STDEV.S(IF(L$17:L$1040=L112,$C$17:$C$1040,""))</f>
        <v>1.4353230672682785E-3</v>
      </c>
      <c r="BA112" s="7">
        <f t="shared" si="81"/>
        <v>25.249816339227213</v>
      </c>
      <c r="BB112" s="7">
        <f t="shared" si="82"/>
        <v>19.337097732986596</v>
      </c>
      <c r="BC112" s="7">
        <f t="shared" si="83"/>
        <v>13.942644307225322</v>
      </c>
      <c r="BD112" s="7">
        <f t="shared" si="84"/>
        <v>11.563140459706418</v>
      </c>
      <c r="BE112" s="7">
        <f t="shared" si="85"/>
        <v>7.446475814947231</v>
      </c>
      <c r="BF112" s="7">
        <f t="shared" si="86"/>
        <v>3.525064583188672</v>
      </c>
      <c r="BG112" s="7">
        <f t="shared" si="87"/>
        <v>2.377671553459662</v>
      </c>
      <c r="BH112" s="7">
        <f t="shared" si="88"/>
        <v>1.4967904310926279</v>
      </c>
    </row>
    <row r="113" spans="1:60" x14ac:dyDescent="0.25">
      <c r="A113" s="3">
        <v>42822</v>
      </c>
      <c r="B113" s="1">
        <v>2358.570068</v>
      </c>
      <c r="C113" s="4">
        <f t="shared" si="56"/>
        <v>7.251474152977444E-3</v>
      </c>
      <c r="D113" s="12">
        <f t="shared" si="89"/>
        <v>96</v>
      </c>
      <c r="E113" s="12">
        <f t="shared" si="99"/>
        <v>0</v>
      </c>
      <c r="F113" s="12">
        <f t="shared" si="98"/>
        <v>0</v>
      </c>
      <c r="G113" s="12">
        <f t="shared" si="98"/>
        <v>0</v>
      </c>
      <c r="H113" s="12">
        <f t="shared" si="98"/>
        <v>1</v>
      </c>
      <c r="I113" s="12">
        <f t="shared" si="98"/>
        <v>3</v>
      </c>
      <c r="J113" s="12">
        <f t="shared" si="98"/>
        <v>6</v>
      </c>
      <c r="K113" s="12">
        <f t="shared" si="98"/>
        <v>12</v>
      </c>
      <c r="L113" s="12">
        <f t="shared" si="98"/>
        <v>24</v>
      </c>
      <c r="M113" s="4">
        <f t="shared" si="57"/>
        <v>5.5670893354029969E-4</v>
      </c>
      <c r="N113" s="4">
        <f t="shared" si="58"/>
        <v>8.4569515266664716E-4</v>
      </c>
      <c r="O113" s="4">
        <f t="shared" si="59"/>
        <v>1.0917555206070035E-3</v>
      </c>
      <c r="P113" s="4">
        <f t="shared" si="60"/>
        <v>6.7405899546989917E-4</v>
      </c>
      <c r="Q113" s="4">
        <f t="shared" si="61"/>
        <v>7.0507313435486801E-4</v>
      </c>
      <c r="R113" s="4">
        <f t="shared" si="62"/>
        <v>-8.4090201155843924E-5</v>
      </c>
      <c r="S113" s="4">
        <f t="shared" si="63"/>
        <v>8.5111332641504833E-4</v>
      </c>
      <c r="T113" s="4">
        <f t="shared" si="64"/>
        <v>2.2542154054234764E-3</v>
      </c>
      <c r="U113" s="6">
        <f t="shared" si="65"/>
        <v>6.6947652194371439E-3</v>
      </c>
      <c r="V113" s="6">
        <f t="shared" si="66"/>
        <v>6.4057790003107969E-3</v>
      </c>
      <c r="W113" s="6">
        <f t="shared" si="67"/>
        <v>6.1597186323704405E-3</v>
      </c>
      <c r="X113" s="6">
        <f t="shared" si="68"/>
        <v>6.5774151575075449E-3</v>
      </c>
      <c r="Y113" s="6">
        <f t="shared" si="69"/>
        <v>6.546401018622576E-3</v>
      </c>
      <c r="Z113" s="6">
        <f t="shared" si="70"/>
        <v>7.3355643541332879E-3</v>
      </c>
      <c r="AA113" s="6">
        <f t="shared" si="71"/>
        <v>6.4003608265623957E-3</v>
      </c>
      <c r="AB113" s="6">
        <f t="shared" si="72"/>
        <v>4.9972587475539676E-3</v>
      </c>
      <c r="AC113" s="6">
        <f t="shared" si="90"/>
        <v>7.0433073937908958E-2</v>
      </c>
      <c r="AD113" s="6">
        <f t="shared" si="91"/>
        <v>4.2401410682653018E-2</v>
      </c>
      <c r="AE113" s="6">
        <f t="shared" si="92"/>
        <v>1.8533554992438937E-2</v>
      </c>
      <c r="AF113" s="6">
        <f t="shared" si="93"/>
        <v>5.5849627131885418E-3</v>
      </c>
      <c r="AG113" s="6">
        <f t="shared" si="94"/>
        <v>6.546401018622576E-3</v>
      </c>
      <c r="AH113" s="6">
        <f t="shared" si="95"/>
        <v>7.3355643541332879E-3</v>
      </c>
      <c r="AI113" s="6">
        <f t="shared" si="96"/>
        <v>6.4003608265623957E-3</v>
      </c>
      <c r="AJ113" s="6">
        <f t="shared" si="97"/>
        <v>4.9972587475539676E-3</v>
      </c>
      <c r="AK113" s="6">
        <f t="shared" si="73"/>
        <v>0.18119814541183429</v>
      </c>
      <c r="AL113" s="6">
        <f t="shared" si="74"/>
        <v>8.7076310652948241E-2</v>
      </c>
      <c r="AM113" s="6">
        <f t="shared" si="75"/>
        <v>6.5024518490196248E-2</v>
      </c>
      <c r="AN113" s="6">
        <f t="shared" si="76"/>
        <v>4.9027657574753365E-2</v>
      </c>
      <c r="AO113" s="6">
        <f t="shared" si="77"/>
        <v>2.3661702146718991E-2</v>
      </c>
      <c r="AP113" s="6">
        <f t="shared" si="78"/>
        <v>1.5770068791611871E-2</v>
      </c>
      <c r="AQ113" s="6">
        <f t="shared" si="79"/>
        <v>9.7969652310706534E-3</v>
      </c>
      <c r="AR113" s="6">
        <f t="shared" si="80"/>
        <v>4.9972587475539676E-3</v>
      </c>
      <c r="AS113" s="4">
        <f t="array" ref="AS113">_xlfn.STDEV.S(IF(E$17:E$1040=E113,$C$17:$C$1040,""))</f>
        <v>7.1762163723278777E-3</v>
      </c>
      <c r="AT113" s="4">
        <f t="array" ref="AT113">_xlfn.STDEV.S(IF(F$17:F$1040=F113,$C$17:$C$1040,""))</f>
        <v>4.503070308446923E-3</v>
      </c>
      <c r="AU113" s="4">
        <f t="array" ref="AU113">_xlfn.STDEV.S(IF(G$17:G$1040=G113,$C$17:$C$1040,""))</f>
        <v>4.6637149350858362E-3</v>
      </c>
      <c r="AV113" s="4">
        <f t="array" ref="AV113">_xlfn.STDEV.S(IF(H$17:H$1040=H113,$C$17:$C$1040,""))</f>
        <v>4.2399949862753942E-3</v>
      </c>
      <c r="AW113" s="4">
        <f t="array" ref="AW113">_xlfn.STDEV.S(IF(I$17:I$1040=I113,$C$17:$C$1040,""))</f>
        <v>3.9028497843915148E-3</v>
      </c>
      <c r="AX113" s="4">
        <f t="array" ref="AX113">_xlfn.STDEV.S(IF(J$17:J$1040=J113,$C$17:$C$1040,""))</f>
        <v>3.9392826796358213E-3</v>
      </c>
      <c r="AY113" s="4">
        <f t="array" ref="AY113">_xlfn.STDEV.S(IF(K$17:K$1040=K113,$C$17:$C$1040,""))</f>
        <v>3.3323434974120167E-3</v>
      </c>
      <c r="AZ113" s="4">
        <f t="array" ref="AZ113">_xlfn.STDEV.S(IF(L$17:L$1040=L113,$C$17:$C$1040,""))</f>
        <v>3.9638352466490482E-3</v>
      </c>
      <c r="BA113" s="7">
        <f t="shared" si="81"/>
        <v>25.249816339227213</v>
      </c>
      <c r="BB113" s="7">
        <f t="shared" si="82"/>
        <v>19.337097732986596</v>
      </c>
      <c r="BC113" s="7">
        <f t="shared" si="83"/>
        <v>13.942644307225322</v>
      </c>
      <c r="BD113" s="7">
        <f t="shared" si="84"/>
        <v>11.563140459706418</v>
      </c>
      <c r="BE113" s="7">
        <f t="shared" si="85"/>
        <v>6.0626730348034741</v>
      </c>
      <c r="BF113" s="7">
        <f t="shared" si="86"/>
        <v>4.0032843728467293</v>
      </c>
      <c r="BG113" s="7">
        <f t="shared" si="87"/>
        <v>2.9399625934959071</v>
      </c>
      <c r="BH113" s="7">
        <f t="shared" si="88"/>
        <v>1.2607130308401582</v>
      </c>
    </row>
    <row r="114" spans="1:60" x14ac:dyDescent="0.25">
      <c r="A114" s="3">
        <v>42823</v>
      </c>
      <c r="B114" s="1">
        <v>2361.1298830000001</v>
      </c>
      <c r="C114" s="4">
        <f t="shared" si="56"/>
        <v>1.0853249749627203E-3</v>
      </c>
      <c r="D114" s="12">
        <f t="shared" si="89"/>
        <v>97</v>
      </c>
      <c r="E114" s="12">
        <f t="shared" si="99"/>
        <v>0</v>
      </c>
      <c r="F114" s="12">
        <f t="shared" si="98"/>
        <v>0</v>
      </c>
      <c r="G114" s="12">
        <f t="shared" si="98"/>
        <v>0</v>
      </c>
      <c r="H114" s="12">
        <f t="shared" si="98"/>
        <v>1</v>
      </c>
      <c r="I114" s="12">
        <f t="shared" si="98"/>
        <v>3</v>
      </c>
      <c r="J114" s="12">
        <f t="shared" si="98"/>
        <v>6</v>
      </c>
      <c r="K114" s="12">
        <f t="shared" si="98"/>
        <v>12</v>
      </c>
      <c r="L114" s="12">
        <f t="shared" si="98"/>
        <v>24</v>
      </c>
      <c r="M114" s="4">
        <f t="shared" si="57"/>
        <v>5.5670893354029969E-4</v>
      </c>
      <c r="N114" s="4">
        <f t="shared" si="58"/>
        <v>8.4569515266664716E-4</v>
      </c>
      <c r="O114" s="4">
        <f t="shared" si="59"/>
        <v>1.0917555206070035E-3</v>
      </c>
      <c r="P114" s="4">
        <f t="shared" si="60"/>
        <v>6.7405899546989917E-4</v>
      </c>
      <c r="Q114" s="4">
        <f t="shared" si="61"/>
        <v>7.0507313435486801E-4</v>
      </c>
      <c r="R114" s="4">
        <f t="shared" si="62"/>
        <v>-8.4090201155843924E-5</v>
      </c>
      <c r="S114" s="4">
        <f t="shared" si="63"/>
        <v>8.5111332641504833E-4</v>
      </c>
      <c r="T114" s="4">
        <f t="shared" si="64"/>
        <v>2.2542154054234764E-3</v>
      </c>
      <c r="U114" s="6">
        <f t="shared" si="65"/>
        <v>5.286160414224206E-4</v>
      </c>
      <c r="V114" s="6">
        <f t="shared" si="66"/>
        <v>2.3962982229607313E-4</v>
      </c>
      <c r="W114" s="6">
        <f t="shared" si="67"/>
        <v>-6.430545644283206E-6</v>
      </c>
      <c r="X114" s="6">
        <f t="shared" si="68"/>
        <v>4.1126597949282112E-4</v>
      </c>
      <c r="Y114" s="6">
        <f t="shared" si="69"/>
        <v>3.8025184060785228E-4</v>
      </c>
      <c r="Z114" s="6">
        <f t="shared" si="70"/>
        <v>1.1694151761185642E-3</v>
      </c>
      <c r="AA114" s="6">
        <f t="shared" si="71"/>
        <v>2.3421164854767196E-4</v>
      </c>
      <c r="AB114" s="6">
        <f t="shared" si="72"/>
        <v>-1.1688904304607561E-3</v>
      </c>
      <c r="AC114" s="6">
        <f t="shared" si="90"/>
        <v>7.0961689979331374E-2</v>
      </c>
      <c r="AD114" s="6">
        <f t="shared" si="91"/>
        <v>4.2641040504949088E-2</v>
      </c>
      <c r="AE114" s="6">
        <f t="shared" si="92"/>
        <v>1.8527124446794656E-2</v>
      </c>
      <c r="AF114" s="6">
        <f t="shared" si="93"/>
        <v>5.9962286926813629E-3</v>
      </c>
      <c r="AG114" s="6">
        <f t="shared" si="94"/>
        <v>6.9266528592304283E-3</v>
      </c>
      <c r="AH114" s="6">
        <f t="shared" si="95"/>
        <v>8.5049795302518522E-3</v>
      </c>
      <c r="AI114" s="6">
        <f t="shared" si="96"/>
        <v>6.6345724751100676E-3</v>
      </c>
      <c r="AJ114" s="6">
        <f t="shared" si="97"/>
        <v>3.8283683170932115E-3</v>
      </c>
      <c r="AK114" s="6">
        <f t="shared" si="73"/>
        <v>0.18119814541183429</v>
      </c>
      <c r="AL114" s="6">
        <f t="shared" si="74"/>
        <v>8.7076310652948241E-2</v>
      </c>
      <c r="AM114" s="6">
        <f t="shared" si="75"/>
        <v>6.5024518490196248E-2</v>
      </c>
      <c r="AN114" s="6">
        <f t="shared" si="76"/>
        <v>4.9027657574753365E-2</v>
      </c>
      <c r="AO114" s="6">
        <f t="shared" si="77"/>
        <v>2.3661702146718991E-2</v>
      </c>
      <c r="AP114" s="6">
        <f t="shared" si="78"/>
        <v>1.5770068791611871E-2</v>
      </c>
      <c r="AQ114" s="6">
        <f t="shared" si="79"/>
        <v>9.7969652310706534E-3</v>
      </c>
      <c r="AR114" s="6">
        <f t="shared" si="80"/>
        <v>4.9972587475539676E-3</v>
      </c>
      <c r="AS114" s="4">
        <f t="array" ref="AS114">_xlfn.STDEV.S(IF(E$17:E$1040=E114,$C$17:$C$1040,""))</f>
        <v>7.1762163723278777E-3</v>
      </c>
      <c r="AT114" s="4">
        <f t="array" ref="AT114">_xlfn.STDEV.S(IF(F$17:F$1040=F114,$C$17:$C$1040,""))</f>
        <v>4.503070308446923E-3</v>
      </c>
      <c r="AU114" s="4">
        <f t="array" ref="AU114">_xlfn.STDEV.S(IF(G$17:G$1040=G114,$C$17:$C$1040,""))</f>
        <v>4.6637149350858362E-3</v>
      </c>
      <c r="AV114" s="4">
        <f t="array" ref="AV114">_xlfn.STDEV.S(IF(H$17:H$1040=H114,$C$17:$C$1040,""))</f>
        <v>4.2399949862753942E-3</v>
      </c>
      <c r="AW114" s="4">
        <f t="array" ref="AW114">_xlfn.STDEV.S(IF(I$17:I$1040=I114,$C$17:$C$1040,""))</f>
        <v>3.9028497843915148E-3</v>
      </c>
      <c r="AX114" s="4">
        <f t="array" ref="AX114">_xlfn.STDEV.S(IF(J$17:J$1040=J114,$C$17:$C$1040,""))</f>
        <v>3.9392826796358213E-3</v>
      </c>
      <c r="AY114" s="4">
        <f t="array" ref="AY114">_xlfn.STDEV.S(IF(K$17:K$1040=K114,$C$17:$C$1040,""))</f>
        <v>3.3323434974120167E-3</v>
      </c>
      <c r="AZ114" s="4">
        <f t="array" ref="AZ114">_xlfn.STDEV.S(IF(L$17:L$1040=L114,$C$17:$C$1040,""))</f>
        <v>3.9638352466490482E-3</v>
      </c>
      <c r="BA114" s="7">
        <f t="shared" si="81"/>
        <v>25.249816339227213</v>
      </c>
      <c r="BB114" s="7">
        <f t="shared" si="82"/>
        <v>19.337097732986596</v>
      </c>
      <c r="BC114" s="7">
        <f t="shared" si="83"/>
        <v>13.942644307225322</v>
      </c>
      <c r="BD114" s="7">
        <f t="shared" si="84"/>
        <v>11.563140459706418</v>
      </c>
      <c r="BE114" s="7">
        <f t="shared" si="85"/>
        <v>6.0626730348034741</v>
      </c>
      <c r="BF114" s="7">
        <f t="shared" si="86"/>
        <v>4.0032843728467293</v>
      </c>
      <c r="BG114" s="7">
        <f t="shared" si="87"/>
        <v>2.9399625934959071</v>
      </c>
      <c r="BH114" s="7">
        <f t="shared" si="88"/>
        <v>1.2607130308401582</v>
      </c>
    </row>
    <row r="115" spans="1:60" x14ac:dyDescent="0.25">
      <c r="A115" s="3">
        <v>42824</v>
      </c>
      <c r="B115" s="1">
        <v>2368.0600589999999</v>
      </c>
      <c r="C115" s="4">
        <f t="shared" si="56"/>
        <v>2.9351100292689392E-3</v>
      </c>
      <c r="D115" s="12">
        <f t="shared" si="89"/>
        <v>98</v>
      </c>
      <c r="E115" s="12">
        <f t="shared" si="99"/>
        <v>0</v>
      </c>
      <c r="F115" s="12">
        <f t="shared" si="98"/>
        <v>0</v>
      </c>
      <c r="G115" s="12">
        <f t="shared" si="98"/>
        <v>0</v>
      </c>
      <c r="H115" s="12">
        <f t="shared" si="98"/>
        <v>1</v>
      </c>
      <c r="I115" s="12">
        <f t="shared" si="98"/>
        <v>3</v>
      </c>
      <c r="J115" s="12">
        <f t="shared" si="98"/>
        <v>6</v>
      </c>
      <c r="K115" s="12">
        <f t="shared" si="98"/>
        <v>12</v>
      </c>
      <c r="L115" s="12">
        <f t="shared" si="98"/>
        <v>24</v>
      </c>
      <c r="M115" s="4">
        <f t="shared" si="57"/>
        <v>5.5670893354029969E-4</v>
      </c>
      <c r="N115" s="4">
        <f t="shared" si="58"/>
        <v>8.4569515266664716E-4</v>
      </c>
      <c r="O115" s="4">
        <f t="shared" si="59"/>
        <v>1.0917555206070035E-3</v>
      </c>
      <c r="P115" s="4">
        <f t="shared" si="60"/>
        <v>6.7405899546989917E-4</v>
      </c>
      <c r="Q115" s="4">
        <f t="shared" si="61"/>
        <v>7.0507313435486801E-4</v>
      </c>
      <c r="R115" s="4">
        <f t="shared" si="62"/>
        <v>-8.4090201155843924E-5</v>
      </c>
      <c r="S115" s="4">
        <f t="shared" si="63"/>
        <v>8.5111332641504833E-4</v>
      </c>
      <c r="T115" s="4">
        <f t="shared" si="64"/>
        <v>2.2542154054234764E-3</v>
      </c>
      <c r="U115" s="6">
        <f t="shared" si="65"/>
        <v>2.3784010957286395E-3</v>
      </c>
      <c r="V115" s="6">
        <f t="shared" si="66"/>
        <v>2.089414876602292E-3</v>
      </c>
      <c r="W115" s="6">
        <f t="shared" si="67"/>
        <v>1.8433545086619357E-3</v>
      </c>
      <c r="X115" s="6">
        <f t="shared" si="68"/>
        <v>2.26105103379904E-3</v>
      </c>
      <c r="Y115" s="6">
        <f t="shared" si="69"/>
        <v>2.2300368949140711E-3</v>
      </c>
      <c r="Z115" s="6">
        <f t="shared" si="70"/>
        <v>3.0192002304247831E-3</v>
      </c>
      <c r="AA115" s="6">
        <f t="shared" si="71"/>
        <v>2.0839967028538908E-3</v>
      </c>
      <c r="AB115" s="6">
        <f t="shared" si="72"/>
        <v>6.8089462384546273E-4</v>
      </c>
      <c r="AC115" s="6">
        <f t="shared" si="90"/>
        <v>7.334009107506001E-2</v>
      </c>
      <c r="AD115" s="6">
        <f t="shared" si="91"/>
        <v>4.4730455381551376E-2</v>
      </c>
      <c r="AE115" s="6">
        <f t="shared" si="92"/>
        <v>2.0370478955456593E-2</v>
      </c>
      <c r="AF115" s="6">
        <f t="shared" si="93"/>
        <v>8.2572797264804029E-3</v>
      </c>
      <c r="AG115" s="6">
        <f t="shared" si="94"/>
        <v>9.1566897541444994E-3</v>
      </c>
      <c r="AH115" s="6">
        <f t="shared" si="95"/>
        <v>1.1524179760676635E-2</v>
      </c>
      <c r="AI115" s="6">
        <f t="shared" si="96"/>
        <v>8.7185691779639585E-3</v>
      </c>
      <c r="AJ115" s="6">
        <f t="shared" si="97"/>
        <v>4.5092629409386742E-3</v>
      </c>
      <c r="AK115" s="6">
        <f t="shared" si="73"/>
        <v>0.18119814541183429</v>
      </c>
      <c r="AL115" s="6">
        <f t="shared" si="74"/>
        <v>8.7076310652948241E-2</v>
      </c>
      <c r="AM115" s="6">
        <f t="shared" si="75"/>
        <v>6.5024518490196248E-2</v>
      </c>
      <c r="AN115" s="6">
        <f t="shared" si="76"/>
        <v>4.9027657574753365E-2</v>
      </c>
      <c r="AO115" s="6">
        <f t="shared" si="77"/>
        <v>2.3661702146718991E-2</v>
      </c>
      <c r="AP115" s="6">
        <f t="shared" si="78"/>
        <v>1.5770068791611871E-2</v>
      </c>
      <c r="AQ115" s="6">
        <f t="shared" si="79"/>
        <v>9.7969652310706534E-3</v>
      </c>
      <c r="AR115" s="6">
        <f t="shared" si="80"/>
        <v>4.9972587475539676E-3</v>
      </c>
      <c r="AS115" s="4">
        <f t="array" ref="AS115">_xlfn.STDEV.S(IF(E$17:E$1040=E115,$C$17:$C$1040,""))</f>
        <v>7.1762163723278777E-3</v>
      </c>
      <c r="AT115" s="4">
        <f t="array" ref="AT115">_xlfn.STDEV.S(IF(F$17:F$1040=F115,$C$17:$C$1040,""))</f>
        <v>4.503070308446923E-3</v>
      </c>
      <c r="AU115" s="4">
        <f t="array" ref="AU115">_xlfn.STDEV.S(IF(G$17:G$1040=G115,$C$17:$C$1040,""))</f>
        <v>4.6637149350858362E-3</v>
      </c>
      <c r="AV115" s="4">
        <f t="array" ref="AV115">_xlfn.STDEV.S(IF(H$17:H$1040=H115,$C$17:$C$1040,""))</f>
        <v>4.2399949862753942E-3</v>
      </c>
      <c r="AW115" s="4">
        <f t="array" ref="AW115">_xlfn.STDEV.S(IF(I$17:I$1040=I115,$C$17:$C$1040,""))</f>
        <v>3.9028497843915148E-3</v>
      </c>
      <c r="AX115" s="4">
        <f t="array" ref="AX115">_xlfn.STDEV.S(IF(J$17:J$1040=J115,$C$17:$C$1040,""))</f>
        <v>3.9392826796358213E-3</v>
      </c>
      <c r="AY115" s="4">
        <f t="array" ref="AY115">_xlfn.STDEV.S(IF(K$17:K$1040=K115,$C$17:$C$1040,""))</f>
        <v>3.3323434974120167E-3</v>
      </c>
      <c r="AZ115" s="4">
        <f t="array" ref="AZ115">_xlfn.STDEV.S(IF(L$17:L$1040=L115,$C$17:$C$1040,""))</f>
        <v>3.9638352466490482E-3</v>
      </c>
      <c r="BA115" s="7">
        <f t="shared" si="81"/>
        <v>25.249816339227213</v>
      </c>
      <c r="BB115" s="7">
        <f t="shared" si="82"/>
        <v>19.337097732986596</v>
      </c>
      <c r="BC115" s="7">
        <f t="shared" si="83"/>
        <v>13.942644307225322</v>
      </c>
      <c r="BD115" s="7">
        <f t="shared" si="84"/>
        <v>11.563140459706418</v>
      </c>
      <c r="BE115" s="7">
        <f t="shared" si="85"/>
        <v>6.0626730348034741</v>
      </c>
      <c r="BF115" s="7">
        <f t="shared" si="86"/>
        <v>4.0032843728467293</v>
      </c>
      <c r="BG115" s="7">
        <f t="shared" si="87"/>
        <v>2.9399625934959071</v>
      </c>
      <c r="BH115" s="7">
        <f t="shared" si="88"/>
        <v>1.2607130308401582</v>
      </c>
    </row>
    <row r="116" spans="1:60" x14ac:dyDescent="0.25">
      <c r="A116" s="3">
        <v>42825</v>
      </c>
      <c r="B116" s="1">
        <v>2362.719971</v>
      </c>
      <c r="C116" s="4">
        <f t="shared" si="56"/>
        <v>-2.2550475355151978E-3</v>
      </c>
      <c r="D116" s="12">
        <f t="shared" si="89"/>
        <v>99</v>
      </c>
      <c r="E116" s="12">
        <f t="shared" si="99"/>
        <v>0</v>
      </c>
      <c r="F116" s="12">
        <f t="shared" si="98"/>
        <v>0</v>
      </c>
      <c r="G116" s="12">
        <f t="shared" si="98"/>
        <v>0</v>
      </c>
      <c r="H116" s="12">
        <f t="shared" si="98"/>
        <v>1</v>
      </c>
      <c r="I116" s="12">
        <f t="shared" si="98"/>
        <v>3</v>
      </c>
      <c r="J116" s="12">
        <f t="shared" si="98"/>
        <v>6</v>
      </c>
      <c r="K116" s="12">
        <f t="shared" si="98"/>
        <v>12</v>
      </c>
      <c r="L116" s="12">
        <f t="shared" si="98"/>
        <v>24</v>
      </c>
      <c r="M116" s="4">
        <f t="shared" si="57"/>
        <v>5.5670893354029969E-4</v>
      </c>
      <c r="N116" s="4">
        <f t="shared" si="58"/>
        <v>8.4569515266664716E-4</v>
      </c>
      <c r="O116" s="4">
        <f t="shared" si="59"/>
        <v>1.0917555206070035E-3</v>
      </c>
      <c r="P116" s="4">
        <f t="shared" si="60"/>
        <v>6.7405899546989917E-4</v>
      </c>
      <c r="Q116" s="4">
        <f t="shared" si="61"/>
        <v>7.0507313435486801E-4</v>
      </c>
      <c r="R116" s="4">
        <f t="shared" si="62"/>
        <v>-8.4090201155843924E-5</v>
      </c>
      <c r="S116" s="4">
        <f t="shared" si="63"/>
        <v>8.5111332641504833E-4</v>
      </c>
      <c r="T116" s="4">
        <f t="shared" si="64"/>
        <v>2.2542154054234764E-3</v>
      </c>
      <c r="U116" s="6">
        <f t="shared" si="65"/>
        <v>-2.8117564690554975E-3</v>
      </c>
      <c r="V116" s="6">
        <f t="shared" si="66"/>
        <v>-3.1007426881818449E-3</v>
      </c>
      <c r="W116" s="6">
        <f t="shared" si="67"/>
        <v>-3.3468030561222013E-3</v>
      </c>
      <c r="X116" s="6">
        <f t="shared" si="68"/>
        <v>-2.9291065309850969E-3</v>
      </c>
      <c r="Y116" s="6">
        <f t="shared" si="69"/>
        <v>-2.9601206698700658E-3</v>
      </c>
      <c r="Z116" s="6">
        <f t="shared" si="70"/>
        <v>-2.1709573343593538E-3</v>
      </c>
      <c r="AA116" s="6">
        <f t="shared" si="71"/>
        <v>-3.1061608619302461E-3</v>
      </c>
      <c r="AB116" s="6">
        <f t="shared" si="72"/>
        <v>-4.5092629409386742E-3</v>
      </c>
      <c r="AC116" s="6">
        <f t="shared" si="90"/>
        <v>7.0528334606004509E-2</v>
      </c>
      <c r="AD116" s="6">
        <f t="shared" si="91"/>
        <v>4.1629712693369528E-2</v>
      </c>
      <c r="AE116" s="6">
        <f t="shared" si="92"/>
        <v>1.7023675899334394E-2</v>
      </c>
      <c r="AF116" s="6">
        <f t="shared" si="93"/>
        <v>5.328173195495306E-3</v>
      </c>
      <c r="AG116" s="6">
        <f t="shared" si="94"/>
        <v>6.1965690842744336E-3</v>
      </c>
      <c r="AH116" s="6">
        <f t="shared" si="95"/>
        <v>9.3532224263172814E-3</v>
      </c>
      <c r="AI116" s="6">
        <f t="shared" si="96"/>
        <v>5.6124083160337124E-3</v>
      </c>
      <c r="AJ116" s="6">
        <f t="shared" si="97"/>
        <v>0</v>
      </c>
      <c r="AK116" s="6">
        <f t="shared" si="73"/>
        <v>0.18119814541183429</v>
      </c>
      <c r="AL116" s="6">
        <f t="shared" si="74"/>
        <v>8.7076310652948241E-2</v>
      </c>
      <c r="AM116" s="6">
        <f t="shared" si="75"/>
        <v>6.5024518490196248E-2</v>
      </c>
      <c r="AN116" s="6">
        <f t="shared" si="76"/>
        <v>4.9027657574753365E-2</v>
      </c>
      <c r="AO116" s="6">
        <f t="shared" si="77"/>
        <v>2.3661702146718991E-2</v>
      </c>
      <c r="AP116" s="6">
        <f t="shared" si="78"/>
        <v>1.5770068791611871E-2</v>
      </c>
      <c r="AQ116" s="6">
        <f t="shared" si="79"/>
        <v>9.7969652310706534E-3</v>
      </c>
      <c r="AR116" s="6">
        <f t="shared" si="80"/>
        <v>4.9972587475539676E-3</v>
      </c>
      <c r="AS116" s="4">
        <f t="array" ref="AS116">_xlfn.STDEV.S(IF(E$17:E$1040=E116,$C$17:$C$1040,""))</f>
        <v>7.1762163723278777E-3</v>
      </c>
      <c r="AT116" s="4">
        <f t="array" ref="AT116">_xlfn.STDEV.S(IF(F$17:F$1040=F116,$C$17:$C$1040,""))</f>
        <v>4.503070308446923E-3</v>
      </c>
      <c r="AU116" s="4">
        <f t="array" ref="AU116">_xlfn.STDEV.S(IF(G$17:G$1040=G116,$C$17:$C$1040,""))</f>
        <v>4.6637149350858362E-3</v>
      </c>
      <c r="AV116" s="4">
        <f t="array" ref="AV116">_xlfn.STDEV.S(IF(H$17:H$1040=H116,$C$17:$C$1040,""))</f>
        <v>4.2399949862753942E-3</v>
      </c>
      <c r="AW116" s="4">
        <f t="array" ref="AW116">_xlfn.STDEV.S(IF(I$17:I$1040=I116,$C$17:$C$1040,""))</f>
        <v>3.9028497843915148E-3</v>
      </c>
      <c r="AX116" s="4">
        <f t="array" ref="AX116">_xlfn.STDEV.S(IF(J$17:J$1040=J116,$C$17:$C$1040,""))</f>
        <v>3.9392826796358213E-3</v>
      </c>
      <c r="AY116" s="4">
        <f t="array" ref="AY116">_xlfn.STDEV.S(IF(K$17:K$1040=K116,$C$17:$C$1040,""))</f>
        <v>3.3323434974120167E-3</v>
      </c>
      <c r="AZ116" s="4">
        <f t="array" ref="AZ116">_xlfn.STDEV.S(IF(L$17:L$1040=L116,$C$17:$C$1040,""))</f>
        <v>3.9638352466490482E-3</v>
      </c>
      <c r="BA116" s="7">
        <f t="shared" si="81"/>
        <v>25.249816339227213</v>
      </c>
      <c r="BB116" s="7">
        <f t="shared" si="82"/>
        <v>19.337097732986596</v>
      </c>
      <c r="BC116" s="7">
        <f t="shared" si="83"/>
        <v>13.942644307225322</v>
      </c>
      <c r="BD116" s="7">
        <f t="shared" si="84"/>
        <v>11.563140459706418</v>
      </c>
      <c r="BE116" s="7">
        <f t="shared" si="85"/>
        <v>6.0626730348034741</v>
      </c>
      <c r="BF116" s="7">
        <f t="shared" si="86"/>
        <v>4.0032843728467293</v>
      </c>
      <c r="BG116" s="7">
        <f t="shared" si="87"/>
        <v>2.9399625934959071</v>
      </c>
      <c r="BH116" s="7">
        <f t="shared" si="88"/>
        <v>1.2607130308401582</v>
      </c>
    </row>
    <row r="117" spans="1:60" x14ac:dyDescent="0.25">
      <c r="A117" s="3">
        <v>42828</v>
      </c>
      <c r="B117" s="1">
        <v>2358.8400879999999</v>
      </c>
      <c r="C117" s="4">
        <f t="shared" si="56"/>
        <v>-1.6421256211577306E-3</v>
      </c>
      <c r="D117" s="12">
        <f t="shared" si="89"/>
        <v>100</v>
      </c>
      <c r="E117" s="12">
        <f t="shared" si="99"/>
        <v>0</v>
      </c>
      <c r="F117" s="12">
        <f t="shared" si="98"/>
        <v>0</v>
      </c>
      <c r="G117" s="12">
        <f t="shared" si="98"/>
        <v>0</v>
      </c>
      <c r="H117" s="12">
        <f t="shared" si="98"/>
        <v>1</v>
      </c>
      <c r="I117" s="12">
        <f t="shared" si="98"/>
        <v>3</v>
      </c>
      <c r="J117" s="12">
        <f t="shared" si="98"/>
        <v>6</v>
      </c>
      <c r="K117" s="12">
        <f t="shared" si="98"/>
        <v>12</v>
      </c>
      <c r="L117" s="12">
        <f t="shared" si="98"/>
        <v>25</v>
      </c>
      <c r="M117" s="4">
        <f t="shared" si="57"/>
        <v>5.5670893354029969E-4</v>
      </c>
      <c r="N117" s="4">
        <f t="shared" si="58"/>
        <v>8.4569515266664716E-4</v>
      </c>
      <c r="O117" s="4">
        <f t="shared" si="59"/>
        <v>1.0917555206070035E-3</v>
      </c>
      <c r="P117" s="4">
        <f t="shared" si="60"/>
        <v>6.7405899546989917E-4</v>
      </c>
      <c r="Q117" s="4">
        <f t="shared" si="61"/>
        <v>7.0507313435486801E-4</v>
      </c>
      <c r="R117" s="4">
        <f t="shared" si="62"/>
        <v>-8.4090201155843924E-5</v>
      </c>
      <c r="S117" s="4">
        <f t="shared" si="63"/>
        <v>8.5111332641504833E-4</v>
      </c>
      <c r="T117" s="4">
        <f t="shared" si="64"/>
        <v>-5.5198875259337976E-4</v>
      </c>
      <c r="U117" s="6">
        <f t="shared" si="65"/>
        <v>-2.1988345546980303E-3</v>
      </c>
      <c r="V117" s="6">
        <f t="shared" si="66"/>
        <v>-2.4878207738243778E-3</v>
      </c>
      <c r="W117" s="6">
        <f t="shared" si="67"/>
        <v>-2.7338811417647341E-3</v>
      </c>
      <c r="X117" s="6">
        <f t="shared" si="68"/>
        <v>-2.3161846166276298E-3</v>
      </c>
      <c r="Y117" s="6">
        <f t="shared" si="69"/>
        <v>-2.3471987555125987E-3</v>
      </c>
      <c r="Z117" s="6">
        <f t="shared" si="70"/>
        <v>-1.5580354200018867E-3</v>
      </c>
      <c r="AA117" s="6">
        <f t="shared" si="71"/>
        <v>-2.493238947572779E-3</v>
      </c>
      <c r="AB117" s="6">
        <f t="shared" si="72"/>
        <v>-1.0901368685643509E-3</v>
      </c>
      <c r="AC117" s="6">
        <f t="shared" si="90"/>
        <v>6.8329500051306474E-2</v>
      </c>
      <c r="AD117" s="6">
        <f t="shared" si="91"/>
        <v>3.9141891919545146E-2</v>
      </c>
      <c r="AE117" s="6">
        <f t="shared" si="92"/>
        <v>1.428979475756966E-2</v>
      </c>
      <c r="AF117" s="6">
        <f t="shared" si="93"/>
        <v>3.0119885788676762E-3</v>
      </c>
      <c r="AG117" s="6">
        <f t="shared" si="94"/>
        <v>3.849370328761835E-3</v>
      </c>
      <c r="AH117" s="6">
        <f t="shared" si="95"/>
        <v>7.7951870063153947E-3</v>
      </c>
      <c r="AI117" s="6">
        <f t="shared" si="96"/>
        <v>3.1191693684609334E-3</v>
      </c>
      <c r="AJ117" s="6">
        <f t="shared" si="97"/>
        <v>-1.0901368685643509E-3</v>
      </c>
      <c r="AK117" s="6">
        <f t="shared" si="73"/>
        <v>0.18119814541183429</v>
      </c>
      <c r="AL117" s="6">
        <f t="shared" si="74"/>
        <v>8.7076310652948241E-2</v>
      </c>
      <c r="AM117" s="6">
        <f t="shared" si="75"/>
        <v>6.5024518490196248E-2</v>
      </c>
      <c r="AN117" s="6">
        <f t="shared" si="76"/>
        <v>4.9027657574753365E-2</v>
      </c>
      <c r="AO117" s="6">
        <f t="shared" si="77"/>
        <v>2.3661702146718991E-2</v>
      </c>
      <c r="AP117" s="6">
        <f t="shared" si="78"/>
        <v>1.5770068791611871E-2</v>
      </c>
      <c r="AQ117" s="6">
        <f t="shared" si="79"/>
        <v>9.7969652310706534E-3</v>
      </c>
      <c r="AR117" s="6">
        <f t="shared" si="80"/>
        <v>2.5028724724201479E-3</v>
      </c>
      <c r="AS117" s="4">
        <f t="array" ref="AS117">_xlfn.STDEV.S(IF(E$17:E$1040=E117,$C$17:$C$1040,""))</f>
        <v>7.1762163723278777E-3</v>
      </c>
      <c r="AT117" s="4">
        <f t="array" ref="AT117">_xlfn.STDEV.S(IF(F$17:F$1040=F117,$C$17:$C$1040,""))</f>
        <v>4.503070308446923E-3</v>
      </c>
      <c r="AU117" s="4">
        <f t="array" ref="AU117">_xlfn.STDEV.S(IF(G$17:G$1040=G117,$C$17:$C$1040,""))</f>
        <v>4.6637149350858362E-3</v>
      </c>
      <c r="AV117" s="4">
        <f t="array" ref="AV117">_xlfn.STDEV.S(IF(H$17:H$1040=H117,$C$17:$C$1040,""))</f>
        <v>4.2399949862753942E-3</v>
      </c>
      <c r="AW117" s="4">
        <f t="array" ref="AW117">_xlfn.STDEV.S(IF(I$17:I$1040=I117,$C$17:$C$1040,""))</f>
        <v>3.9028497843915148E-3</v>
      </c>
      <c r="AX117" s="4">
        <f t="array" ref="AX117">_xlfn.STDEV.S(IF(J$17:J$1040=J117,$C$17:$C$1040,""))</f>
        <v>3.9392826796358213E-3</v>
      </c>
      <c r="AY117" s="4">
        <f t="array" ref="AY117">_xlfn.STDEV.S(IF(K$17:K$1040=K117,$C$17:$C$1040,""))</f>
        <v>3.3323434974120167E-3</v>
      </c>
      <c r="AZ117" s="4">
        <f t="array" ref="AZ117">_xlfn.STDEV.S(IF(L$17:L$1040=L117,$C$17:$C$1040,""))</f>
        <v>2.2245643133383024E-3</v>
      </c>
      <c r="BA117" s="7">
        <f t="shared" si="81"/>
        <v>25.249816339227213</v>
      </c>
      <c r="BB117" s="7">
        <f t="shared" si="82"/>
        <v>19.337097732986596</v>
      </c>
      <c r="BC117" s="7">
        <f t="shared" si="83"/>
        <v>13.942644307225322</v>
      </c>
      <c r="BD117" s="7">
        <f t="shared" si="84"/>
        <v>11.563140459706418</v>
      </c>
      <c r="BE117" s="7">
        <f t="shared" si="85"/>
        <v>6.0626730348034741</v>
      </c>
      <c r="BF117" s="7">
        <f t="shared" si="86"/>
        <v>4.0032843728467293</v>
      </c>
      <c r="BG117" s="7">
        <f t="shared" si="87"/>
        <v>2.9399625934959071</v>
      </c>
      <c r="BH117" s="7">
        <f t="shared" si="88"/>
        <v>1.1251068163833848</v>
      </c>
    </row>
    <row r="118" spans="1:60" x14ac:dyDescent="0.25">
      <c r="A118" s="3">
        <v>42829</v>
      </c>
      <c r="B118" s="1">
        <v>2360.1599120000001</v>
      </c>
      <c r="C118" s="4">
        <f t="shared" si="56"/>
        <v>5.5952245627599595E-4</v>
      </c>
      <c r="D118" s="12">
        <f t="shared" si="89"/>
        <v>101</v>
      </c>
      <c r="E118" s="12">
        <f t="shared" si="99"/>
        <v>0</v>
      </c>
      <c r="F118" s="12">
        <f t="shared" si="98"/>
        <v>0</v>
      </c>
      <c r="G118" s="12">
        <f t="shared" si="98"/>
        <v>0</v>
      </c>
      <c r="H118" s="12">
        <f t="shared" si="98"/>
        <v>1</v>
      </c>
      <c r="I118" s="12">
        <f t="shared" si="98"/>
        <v>3</v>
      </c>
      <c r="J118" s="12">
        <f t="shared" si="98"/>
        <v>6</v>
      </c>
      <c r="K118" s="12">
        <f t="shared" si="98"/>
        <v>12</v>
      </c>
      <c r="L118" s="12">
        <f t="shared" si="98"/>
        <v>25</v>
      </c>
      <c r="M118" s="4">
        <f t="shared" si="57"/>
        <v>5.5670893354029969E-4</v>
      </c>
      <c r="N118" s="4">
        <f t="shared" si="58"/>
        <v>8.4569515266664716E-4</v>
      </c>
      <c r="O118" s="4">
        <f t="shared" si="59"/>
        <v>1.0917555206070035E-3</v>
      </c>
      <c r="P118" s="4">
        <f t="shared" si="60"/>
        <v>6.7405899546989917E-4</v>
      </c>
      <c r="Q118" s="4">
        <f t="shared" si="61"/>
        <v>7.0507313435486801E-4</v>
      </c>
      <c r="R118" s="4">
        <f t="shared" si="62"/>
        <v>-8.4090201155843924E-5</v>
      </c>
      <c r="S118" s="4">
        <f t="shared" si="63"/>
        <v>8.5111332641504833E-4</v>
      </c>
      <c r="T118" s="4">
        <f t="shared" si="64"/>
        <v>-5.5198875259337976E-4</v>
      </c>
      <c r="U118" s="6">
        <f t="shared" si="65"/>
        <v>2.8135227356962562E-6</v>
      </c>
      <c r="V118" s="6">
        <f t="shared" si="66"/>
        <v>-2.8617269639065121E-4</v>
      </c>
      <c r="W118" s="6">
        <f t="shared" si="67"/>
        <v>-5.3223306433100755E-4</v>
      </c>
      <c r="X118" s="6">
        <f t="shared" si="68"/>
        <v>-1.1453653919390322E-4</v>
      </c>
      <c r="Y118" s="6">
        <f t="shared" si="69"/>
        <v>-1.4555067807887206E-4</v>
      </c>
      <c r="Z118" s="6">
        <f t="shared" si="70"/>
        <v>6.4361265743183987E-4</v>
      </c>
      <c r="AA118" s="6">
        <f t="shared" si="71"/>
        <v>-2.9159087013905238E-4</v>
      </c>
      <c r="AB118" s="6">
        <f t="shared" si="72"/>
        <v>1.1115112088693757E-3</v>
      </c>
      <c r="AC118" s="6">
        <f t="shared" si="90"/>
        <v>6.8332313574042167E-2</v>
      </c>
      <c r="AD118" s="6">
        <f t="shared" si="91"/>
        <v>3.8855719223154492E-2</v>
      </c>
      <c r="AE118" s="6">
        <f t="shared" si="92"/>
        <v>1.3757561693238652E-2</v>
      </c>
      <c r="AF118" s="6">
        <f t="shared" si="93"/>
        <v>2.897452039673773E-3</v>
      </c>
      <c r="AG118" s="6">
        <f t="shared" si="94"/>
        <v>3.7038196506829629E-3</v>
      </c>
      <c r="AH118" s="6">
        <f t="shared" si="95"/>
        <v>8.4387996637472346E-3</v>
      </c>
      <c r="AI118" s="6">
        <f t="shared" si="96"/>
        <v>2.827578498321881E-3</v>
      </c>
      <c r="AJ118" s="6">
        <f t="shared" si="97"/>
        <v>2.137434030502483E-5</v>
      </c>
      <c r="AK118" s="6">
        <f t="shared" si="73"/>
        <v>0.18119814541183429</v>
      </c>
      <c r="AL118" s="6">
        <f t="shared" si="74"/>
        <v>8.7076310652948241E-2</v>
      </c>
      <c r="AM118" s="6">
        <f t="shared" si="75"/>
        <v>6.5024518490196248E-2</v>
      </c>
      <c r="AN118" s="6">
        <f t="shared" si="76"/>
        <v>4.9027657574753365E-2</v>
      </c>
      <c r="AO118" s="6">
        <f t="shared" si="77"/>
        <v>2.3661702146718991E-2</v>
      </c>
      <c r="AP118" s="6">
        <f t="shared" si="78"/>
        <v>1.5770068791611871E-2</v>
      </c>
      <c r="AQ118" s="6">
        <f t="shared" si="79"/>
        <v>9.7969652310706534E-3</v>
      </c>
      <c r="AR118" s="6">
        <f t="shared" si="80"/>
        <v>2.5028724724201479E-3</v>
      </c>
      <c r="AS118" s="4">
        <f t="array" ref="AS118">_xlfn.STDEV.S(IF(E$17:E$1040=E118,$C$17:$C$1040,""))</f>
        <v>7.1762163723278777E-3</v>
      </c>
      <c r="AT118" s="4">
        <f t="array" ref="AT118">_xlfn.STDEV.S(IF(F$17:F$1040=F118,$C$17:$C$1040,""))</f>
        <v>4.503070308446923E-3</v>
      </c>
      <c r="AU118" s="4">
        <f t="array" ref="AU118">_xlfn.STDEV.S(IF(G$17:G$1040=G118,$C$17:$C$1040,""))</f>
        <v>4.6637149350858362E-3</v>
      </c>
      <c r="AV118" s="4">
        <f t="array" ref="AV118">_xlfn.STDEV.S(IF(H$17:H$1040=H118,$C$17:$C$1040,""))</f>
        <v>4.2399949862753942E-3</v>
      </c>
      <c r="AW118" s="4">
        <f t="array" ref="AW118">_xlfn.STDEV.S(IF(I$17:I$1040=I118,$C$17:$C$1040,""))</f>
        <v>3.9028497843915148E-3</v>
      </c>
      <c r="AX118" s="4">
        <f t="array" ref="AX118">_xlfn.STDEV.S(IF(J$17:J$1040=J118,$C$17:$C$1040,""))</f>
        <v>3.9392826796358213E-3</v>
      </c>
      <c r="AY118" s="4">
        <f t="array" ref="AY118">_xlfn.STDEV.S(IF(K$17:K$1040=K118,$C$17:$C$1040,""))</f>
        <v>3.3323434974120167E-3</v>
      </c>
      <c r="AZ118" s="4">
        <f t="array" ref="AZ118">_xlfn.STDEV.S(IF(L$17:L$1040=L118,$C$17:$C$1040,""))</f>
        <v>2.2245643133383024E-3</v>
      </c>
      <c r="BA118" s="7">
        <f t="shared" si="81"/>
        <v>25.249816339227213</v>
      </c>
      <c r="BB118" s="7">
        <f t="shared" si="82"/>
        <v>19.337097732986596</v>
      </c>
      <c r="BC118" s="7">
        <f t="shared" si="83"/>
        <v>13.942644307225322</v>
      </c>
      <c r="BD118" s="7">
        <f t="shared" si="84"/>
        <v>11.563140459706418</v>
      </c>
      <c r="BE118" s="7">
        <f t="shared" si="85"/>
        <v>6.0626730348034741</v>
      </c>
      <c r="BF118" s="7">
        <f t="shared" si="86"/>
        <v>4.0032843728467293</v>
      </c>
      <c r="BG118" s="7">
        <f t="shared" si="87"/>
        <v>2.9399625934959071</v>
      </c>
      <c r="BH118" s="7">
        <f t="shared" si="88"/>
        <v>1.1251068163833848</v>
      </c>
    </row>
    <row r="119" spans="1:60" x14ac:dyDescent="0.25">
      <c r="A119" s="3">
        <v>42830</v>
      </c>
      <c r="B119" s="1">
        <v>2352.9499510000001</v>
      </c>
      <c r="C119" s="4">
        <f t="shared" si="56"/>
        <v>-3.0548612250135276E-3</v>
      </c>
      <c r="D119" s="12">
        <f t="shared" si="89"/>
        <v>102</v>
      </c>
      <c r="E119" s="12">
        <f t="shared" si="99"/>
        <v>0</v>
      </c>
      <c r="F119" s="12">
        <f t="shared" si="98"/>
        <v>0</v>
      </c>
      <c r="G119" s="12">
        <f t="shared" si="98"/>
        <v>0</v>
      </c>
      <c r="H119" s="12">
        <f t="shared" si="98"/>
        <v>1</v>
      </c>
      <c r="I119" s="12">
        <f t="shared" si="98"/>
        <v>3</v>
      </c>
      <c r="J119" s="12">
        <f t="shared" si="98"/>
        <v>6</v>
      </c>
      <c r="K119" s="12">
        <f t="shared" si="98"/>
        <v>12</v>
      </c>
      <c r="L119" s="12">
        <f t="shared" si="98"/>
        <v>25</v>
      </c>
      <c r="M119" s="4">
        <f t="shared" si="57"/>
        <v>5.5670893354029969E-4</v>
      </c>
      <c r="N119" s="4">
        <f t="shared" si="58"/>
        <v>8.4569515266664716E-4</v>
      </c>
      <c r="O119" s="4">
        <f t="shared" si="59"/>
        <v>1.0917555206070035E-3</v>
      </c>
      <c r="P119" s="4">
        <f t="shared" si="60"/>
        <v>6.7405899546989917E-4</v>
      </c>
      <c r="Q119" s="4">
        <f t="shared" si="61"/>
        <v>7.0507313435486801E-4</v>
      </c>
      <c r="R119" s="4">
        <f t="shared" si="62"/>
        <v>-8.4090201155843924E-5</v>
      </c>
      <c r="S119" s="4">
        <f t="shared" si="63"/>
        <v>8.5111332641504833E-4</v>
      </c>
      <c r="T119" s="4">
        <f t="shared" si="64"/>
        <v>-5.5198875259337976E-4</v>
      </c>
      <c r="U119" s="6">
        <f t="shared" si="65"/>
        <v>-3.6115701585538273E-3</v>
      </c>
      <c r="V119" s="6">
        <f t="shared" si="66"/>
        <v>-3.9005563776801748E-3</v>
      </c>
      <c r="W119" s="6">
        <f t="shared" si="67"/>
        <v>-4.1466167456205311E-3</v>
      </c>
      <c r="X119" s="6">
        <f t="shared" si="68"/>
        <v>-3.7289202204834268E-3</v>
      </c>
      <c r="Y119" s="6">
        <f t="shared" si="69"/>
        <v>-3.7599343593683957E-3</v>
      </c>
      <c r="Z119" s="6">
        <f t="shared" si="70"/>
        <v>-2.9707710238576837E-3</v>
      </c>
      <c r="AA119" s="6">
        <f t="shared" si="71"/>
        <v>-3.905974551428576E-3</v>
      </c>
      <c r="AB119" s="6">
        <f t="shared" si="72"/>
        <v>-2.5028724724201479E-3</v>
      </c>
      <c r="AC119" s="6">
        <f t="shared" si="90"/>
        <v>6.4720743415488335E-2</v>
      </c>
      <c r="AD119" s="6">
        <f t="shared" si="91"/>
        <v>3.4955162845474314E-2</v>
      </c>
      <c r="AE119" s="6">
        <f t="shared" si="92"/>
        <v>9.6109449476181209E-3</v>
      </c>
      <c r="AF119" s="6">
        <f t="shared" si="93"/>
        <v>-8.3146818080965385E-4</v>
      </c>
      <c r="AG119" s="6">
        <f t="shared" si="94"/>
        <v>-5.6114708685432724E-5</v>
      </c>
      <c r="AH119" s="6">
        <f t="shared" si="95"/>
        <v>5.4680286398895508E-3</v>
      </c>
      <c r="AI119" s="6">
        <f t="shared" si="96"/>
        <v>-1.078396053106695E-3</v>
      </c>
      <c r="AJ119" s="6">
        <f t="shared" si="97"/>
        <v>-2.481498132115123E-3</v>
      </c>
      <c r="AK119" s="6">
        <f t="shared" si="73"/>
        <v>0.18119814541183429</v>
      </c>
      <c r="AL119" s="6">
        <f t="shared" si="74"/>
        <v>8.7076310652948241E-2</v>
      </c>
      <c r="AM119" s="6">
        <f t="shared" si="75"/>
        <v>6.5024518490196248E-2</v>
      </c>
      <c r="AN119" s="6">
        <f t="shared" si="76"/>
        <v>4.9027657574753365E-2</v>
      </c>
      <c r="AO119" s="6">
        <f t="shared" si="77"/>
        <v>2.3661702146718991E-2</v>
      </c>
      <c r="AP119" s="6">
        <f t="shared" si="78"/>
        <v>1.5770068791611871E-2</v>
      </c>
      <c r="AQ119" s="6">
        <f t="shared" si="79"/>
        <v>9.7969652310706534E-3</v>
      </c>
      <c r="AR119" s="6">
        <f t="shared" si="80"/>
        <v>2.5028724724201479E-3</v>
      </c>
      <c r="AS119" s="4">
        <f t="array" ref="AS119">_xlfn.STDEV.S(IF(E$17:E$1040=E119,$C$17:$C$1040,""))</f>
        <v>7.1762163723278777E-3</v>
      </c>
      <c r="AT119" s="4">
        <f t="array" ref="AT119">_xlfn.STDEV.S(IF(F$17:F$1040=F119,$C$17:$C$1040,""))</f>
        <v>4.503070308446923E-3</v>
      </c>
      <c r="AU119" s="4">
        <f t="array" ref="AU119">_xlfn.STDEV.S(IF(G$17:G$1040=G119,$C$17:$C$1040,""))</f>
        <v>4.6637149350858362E-3</v>
      </c>
      <c r="AV119" s="4">
        <f t="array" ref="AV119">_xlfn.STDEV.S(IF(H$17:H$1040=H119,$C$17:$C$1040,""))</f>
        <v>4.2399949862753942E-3</v>
      </c>
      <c r="AW119" s="4">
        <f t="array" ref="AW119">_xlfn.STDEV.S(IF(I$17:I$1040=I119,$C$17:$C$1040,""))</f>
        <v>3.9028497843915148E-3</v>
      </c>
      <c r="AX119" s="4">
        <f t="array" ref="AX119">_xlfn.STDEV.S(IF(J$17:J$1040=J119,$C$17:$C$1040,""))</f>
        <v>3.9392826796358213E-3</v>
      </c>
      <c r="AY119" s="4">
        <f t="array" ref="AY119">_xlfn.STDEV.S(IF(K$17:K$1040=K119,$C$17:$C$1040,""))</f>
        <v>3.3323434974120167E-3</v>
      </c>
      <c r="AZ119" s="4">
        <f t="array" ref="AZ119">_xlfn.STDEV.S(IF(L$17:L$1040=L119,$C$17:$C$1040,""))</f>
        <v>2.2245643133383024E-3</v>
      </c>
      <c r="BA119" s="7">
        <f t="shared" si="81"/>
        <v>25.249816339227213</v>
      </c>
      <c r="BB119" s="7">
        <f t="shared" si="82"/>
        <v>19.337097732986596</v>
      </c>
      <c r="BC119" s="7">
        <f t="shared" si="83"/>
        <v>13.942644307225322</v>
      </c>
      <c r="BD119" s="7">
        <f t="shared" si="84"/>
        <v>11.563140459706418</v>
      </c>
      <c r="BE119" s="7">
        <f t="shared" si="85"/>
        <v>6.0626730348034741</v>
      </c>
      <c r="BF119" s="7">
        <f t="shared" si="86"/>
        <v>4.0032843728467293</v>
      </c>
      <c r="BG119" s="7">
        <f t="shared" si="87"/>
        <v>2.9399625934959071</v>
      </c>
      <c r="BH119" s="7">
        <f t="shared" si="88"/>
        <v>1.1251068163833848</v>
      </c>
    </row>
    <row r="120" spans="1:60" x14ac:dyDescent="0.25">
      <c r="A120" s="3">
        <v>42831</v>
      </c>
      <c r="B120" s="1">
        <v>2357.48999</v>
      </c>
      <c r="C120" s="4">
        <f t="shared" si="56"/>
        <v>1.9295093795217433E-3</v>
      </c>
      <c r="D120" s="12">
        <f t="shared" si="89"/>
        <v>103</v>
      </c>
      <c r="E120" s="12">
        <f t="shared" si="99"/>
        <v>0</v>
      </c>
      <c r="F120" s="12">
        <f t="shared" si="98"/>
        <v>0</v>
      </c>
      <c r="G120" s="12">
        <f t="shared" si="98"/>
        <v>0</v>
      </c>
      <c r="H120" s="12">
        <f t="shared" si="98"/>
        <v>1</v>
      </c>
      <c r="I120" s="12">
        <f t="shared" si="98"/>
        <v>3</v>
      </c>
      <c r="J120" s="12">
        <f t="shared" si="98"/>
        <v>6</v>
      </c>
      <c r="K120" s="12">
        <f t="shared" si="98"/>
        <v>12</v>
      </c>
      <c r="L120" s="12">
        <f t="shared" si="98"/>
        <v>25</v>
      </c>
      <c r="M120" s="4">
        <f t="shared" si="57"/>
        <v>5.5670893354029969E-4</v>
      </c>
      <c r="N120" s="4">
        <f t="shared" si="58"/>
        <v>8.4569515266664716E-4</v>
      </c>
      <c r="O120" s="4">
        <f t="shared" si="59"/>
        <v>1.0917555206070035E-3</v>
      </c>
      <c r="P120" s="4">
        <f t="shared" si="60"/>
        <v>6.7405899546989917E-4</v>
      </c>
      <c r="Q120" s="4">
        <f t="shared" si="61"/>
        <v>7.0507313435486801E-4</v>
      </c>
      <c r="R120" s="4">
        <f t="shared" si="62"/>
        <v>-8.4090201155843924E-5</v>
      </c>
      <c r="S120" s="4">
        <f t="shared" si="63"/>
        <v>8.5111332641504833E-4</v>
      </c>
      <c r="T120" s="4">
        <f t="shared" si="64"/>
        <v>-5.5198875259337976E-4</v>
      </c>
      <c r="U120" s="6">
        <f t="shared" si="65"/>
        <v>1.3728004459814436E-3</v>
      </c>
      <c r="V120" s="6">
        <f t="shared" si="66"/>
        <v>1.0838142268550961E-3</v>
      </c>
      <c r="W120" s="6">
        <f t="shared" si="67"/>
        <v>8.3775385891473979E-4</v>
      </c>
      <c r="X120" s="6">
        <f t="shared" si="68"/>
        <v>1.2554503840518441E-3</v>
      </c>
      <c r="Y120" s="6">
        <f t="shared" si="69"/>
        <v>1.2244362451668753E-3</v>
      </c>
      <c r="Z120" s="6">
        <f t="shared" si="70"/>
        <v>2.0135995806775872E-3</v>
      </c>
      <c r="AA120" s="6">
        <f t="shared" si="71"/>
        <v>1.078396053106695E-3</v>
      </c>
      <c r="AB120" s="6">
        <f t="shared" si="72"/>
        <v>2.481498132115123E-3</v>
      </c>
      <c r="AC120" s="6">
        <f t="shared" si="90"/>
        <v>6.6093543861469775E-2</v>
      </c>
      <c r="AD120" s="6">
        <f t="shared" si="91"/>
        <v>3.6038977072329406E-2</v>
      </c>
      <c r="AE120" s="6">
        <f t="shared" si="92"/>
        <v>1.0448698806532861E-2</v>
      </c>
      <c r="AF120" s="6">
        <f t="shared" si="93"/>
        <v>4.2398220324219027E-4</v>
      </c>
      <c r="AG120" s="6">
        <f t="shared" si="94"/>
        <v>1.1683215364814425E-3</v>
      </c>
      <c r="AH120" s="6">
        <f t="shared" si="95"/>
        <v>7.4816282205671381E-3</v>
      </c>
      <c r="AI120" s="6">
        <f t="shared" si="96"/>
        <v>0</v>
      </c>
      <c r="AJ120" s="6">
        <f t="shared" si="97"/>
        <v>0</v>
      </c>
      <c r="AK120" s="6">
        <f t="shared" si="73"/>
        <v>0.18119814541183429</v>
      </c>
      <c r="AL120" s="6">
        <f t="shared" si="74"/>
        <v>8.7076310652948241E-2</v>
      </c>
      <c r="AM120" s="6">
        <f t="shared" si="75"/>
        <v>6.5024518490196248E-2</v>
      </c>
      <c r="AN120" s="6">
        <f t="shared" si="76"/>
        <v>4.9027657574753365E-2</v>
      </c>
      <c r="AO120" s="6">
        <f t="shared" si="77"/>
        <v>2.3661702146718991E-2</v>
      </c>
      <c r="AP120" s="6">
        <f t="shared" si="78"/>
        <v>1.5770068791611871E-2</v>
      </c>
      <c r="AQ120" s="6">
        <f t="shared" si="79"/>
        <v>9.7969652310706534E-3</v>
      </c>
      <c r="AR120" s="6">
        <f t="shared" si="80"/>
        <v>2.5028724724201479E-3</v>
      </c>
      <c r="AS120" s="4">
        <f t="array" ref="AS120">_xlfn.STDEV.S(IF(E$17:E$1040=E120,$C$17:$C$1040,""))</f>
        <v>7.1762163723278777E-3</v>
      </c>
      <c r="AT120" s="4">
        <f t="array" ref="AT120">_xlfn.STDEV.S(IF(F$17:F$1040=F120,$C$17:$C$1040,""))</f>
        <v>4.503070308446923E-3</v>
      </c>
      <c r="AU120" s="4">
        <f t="array" ref="AU120">_xlfn.STDEV.S(IF(G$17:G$1040=G120,$C$17:$C$1040,""))</f>
        <v>4.6637149350858362E-3</v>
      </c>
      <c r="AV120" s="4">
        <f t="array" ref="AV120">_xlfn.STDEV.S(IF(H$17:H$1040=H120,$C$17:$C$1040,""))</f>
        <v>4.2399949862753942E-3</v>
      </c>
      <c r="AW120" s="4">
        <f t="array" ref="AW120">_xlfn.STDEV.S(IF(I$17:I$1040=I120,$C$17:$C$1040,""))</f>
        <v>3.9028497843915148E-3</v>
      </c>
      <c r="AX120" s="4">
        <f t="array" ref="AX120">_xlfn.STDEV.S(IF(J$17:J$1040=J120,$C$17:$C$1040,""))</f>
        <v>3.9392826796358213E-3</v>
      </c>
      <c r="AY120" s="4">
        <f t="array" ref="AY120">_xlfn.STDEV.S(IF(K$17:K$1040=K120,$C$17:$C$1040,""))</f>
        <v>3.3323434974120167E-3</v>
      </c>
      <c r="AZ120" s="4">
        <f t="array" ref="AZ120">_xlfn.STDEV.S(IF(L$17:L$1040=L120,$C$17:$C$1040,""))</f>
        <v>2.2245643133383024E-3</v>
      </c>
      <c r="BA120" s="7">
        <f t="shared" si="81"/>
        <v>25.249816339227213</v>
      </c>
      <c r="BB120" s="7">
        <f t="shared" si="82"/>
        <v>19.337097732986596</v>
      </c>
      <c r="BC120" s="7">
        <f t="shared" si="83"/>
        <v>13.942644307225322</v>
      </c>
      <c r="BD120" s="7">
        <f t="shared" si="84"/>
        <v>11.563140459706418</v>
      </c>
      <c r="BE120" s="7">
        <f t="shared" si="85"/>
        <v>6.0626730348034741</v>
      </c>
      <c r="BF120" s="7">
        <f t="shared" si="86"/>
        <v>4.0032843728467293</v>
      </c>
      <c r="BG120" s="7">
        <f t="shared" si="87"/>
        <v>2.9399625934959071</v>
      </c>
      <c r="BH120" s="7">
        <f t="shared" si="88"/>
        <v>1.1251068163833848</v>
      </c>
    </row>
    <row r="121" spans="1:60" x14ac:dyDescent="0.25">
      <c r="A121" s="3">
        <v>42832</v>
      </c>
      <c r="B121" s="1">
        <v>2355.540039</v>
      </c>
      <c r="C121" s="4">
        <f t="shared" si="56"/>
        <v>-8.2713012919310991E-4</v>
      </c>
      <c r="D121" s="12">
        <f t="shared" si="89"/>
        <v>104</v>
      </c>
      <c r="E121" s="12">
        <f t="shared" si="99"/>
        <v>0</v>
      </c>
      <c r="F121" s="12">
        <f t="shared" si="98"/>
        <v>0</v>
      </c>
      <c r="G121" s="12">
        <f t="shared" si="98"/>
        <v>0</v>
      </c>
      <c r="H121" s="12">
        <f t="shared" si="98"/>
        <v>1</v>
      </c>
      <c r="I121" s="12">
        <f t="shared" si="98"/>
        <v>3</v>
      </c>
      <c r="J121" s="12">
        <f t="shared" si="98"/>
        <v>6</v>
      </c>
      <c r="K121" s="12">
        <f t="shared" si="98"/>
        <v>13</v>
      </c>
      <c r="L121" s="12">
        <f t="shared" si="98"/>
        <v>26</v>
      </c>
      <c r="M121" s="4">
        <f t="shared" si="57"/>
        <v>5.5670893354029969E-4</v>
      </c>
      <c r="N121" s="4">
        <f t="shared" si="58"/>
        <v>8.4569515266664716E-4</v>
      </c>
      <c r="O121" s="4">
        <f t="shared" si="59"/>
        <v>1.0917555206070035E-3</v>
      </c>
      <c r="P121" s="4">
        <f t="shared" si="60"/>
        <v>6.7405899546989917E-4</v>
      </c>
      <c r="Q121" s="4">
        <f t="shared" si="61"/>
        <v>7.0507313435486801E-4</v>
      </c>
      <c r="R121" s="4">
        <f t="shared" si="62"/>
        <v>-8.4090201155843924E-5</v>
      </c>
      <c r="S121" s="4">
        <f t="shared" si="63"/>
        <v>-1.0192937287267362E-3</v>
      </c>
      <c r="T121" s="4">
        <f t="shared" si="64"/>
        <v>-1.3333184510996299E-3</v>
      </c>
      <c r="U121" s="6">
        <f t="shared" si="65"/>
        <v>-1.3838390627334096E-3</v>
      </c>
      <c r="V121" s="6">
        <f t="shared" si="66"/>
        <v>-1.6728252818597571E-3</v>
      </c>
      <c r="W121" s="6">
        <f t="shared" si="67"/>
        <v>-1.9188856498001134E-3</v>
      </c>
      <c r="X121" s="6">
        <f t="shared" si="68"/>
        <v>-1.5011891246630091E-3</v>
      </c>
      <c r="Y121" s="6">
        <f t="shared" si="69"/>
        <v>-1.5322032635479779E-3</v>
      </c>
      <c r="Z121" s="6">
        <f t="shared" si="70"/>
        <v>-7.4303992803726598E-4</v>
      </c>
      <c r="AA121" s="6">
        <f t="shared" si="71"/>
        <v>1.9216359953362627E-4</v>
      </c>
      <c r="AB121" s="6">
        <f t="shared" si="72"/>
        <v>5.0618832190651997E-4</v>
      </c>
      <c r="AC121" s="6">
        <f t="shared" si="90"/>
        <v>6.4709704798736362E-2</v>
      </c>
      <c r="AD121" s="6">
        <f t="shared" si="91"/>
        <v>3.4366151790469646E-2</v>
      </c>
      <c r="AE121" s="6">
        <f t="shared" si="92"/>
        <v>8.5298131567327472E-3</v>
      </c>
      <c r="AF121" s="6">
        <f t="shared" si="93"/>
        <v>-1.0772069214208188E-3</v>
      </c>
      <c r="AG121" s="6">
        <f t="shared" si="94"/>
        <v>-3.6388172706653538E-4</v>
      </c>
      <c r="AH121" s="6">
        <f t="shared" si="95"/>
        <v>6.7385882925298721E-3</v>
      </c>
      <c r="AI121" s="6">
        <f t="shared" si="96"/>
        <v>1.9216359953362627E-4</v>
      </c>
      <c r="AJ121" s="6">
        <f t="shared" si="97"/>
        <v>5.0618832190651997E-4</v>
      </c>
      <c r="AK121" s="6">
        <f t="shared" si="73"/>
        <v>0.18119814541183429</v>
      </c>
      <c r="AL121" s="6">
        <f t="shared" si="74"/>
        <v>8.7076310652948241E-2</v>
      </c>
      <c r="AM121" s="6">
        <f t="shared" si="75"/>
        <v>6.5024518490196248E-2</v>
      </c>
      <c r="AN121" s="6">
        <f t="shared" si="76"/>
        <v>4.9027657574753365E-2</v>
      </c>
      <c r="AO121" s="6">
        <f t="shared" si="77"/>
        <v>2.3661702146718991E-2</v>
      </c>
      <c r="AP121" s="6">
        <f t="shared" si="78"/>
        <v>1.5770068791611871E-2</v>
      </c>
      <c r="AQ121" s="6">
        <f t="shared" si="79"/>
        <v>9.6326428440165063E-3</v>
      </c>
      <c r="AR121" s="6">
        <f t="shared" si="80"/>
        <v>2.5271932369084205E-3</v>
      </c>
      <c r="AS121" s="4">
        <f t="array" ref="AS121">_xlfn.STDEV.S(IF(E$17:E$1040=E121,$C$17:$C$1040,""))</f>
        <v>7.1762163723278777E-3</v>
      </c>
      <c r="AT121" s="4">
        <f t="array" ref="AT121">_xlfn.STDEV.S(IF(F$17:F$1040=F121,$C$17:$C$1040,""))</f>
        <v>4.503070308446923E-3</v>
      </c>
      <c r="AU121" s="4">
        <f t="array" ref="AU121">_xlfn.STDEV.S(IF(G$17:G$1040=G121,$C$17:$C$1040,""))</f>
        <v>4.6637149350858362E-3</v>
      </c>
      <c r="AV121" s="4">
        <f t="array" ref="AV121">_xlfn.STDEV.S(IF(H$17:H$1040=H121,$C$17:$C$1040,""))</f>
        <v>4.2399949862753942E-3</v>
      </c>
      <c r="AW121" s="4">
        <f t="array" ref="AW121">_xlfn.STDEV.S(IF(I$17:I$1040=I121,$C$17:$C$1040,""))</f>
        <v>3.9028497843915148E-3</v>
      </c>
      <c r="AX121" s="4">
        <f t="array" ref="AX121">_xlfn.STDEV.S(IF(J$17:J$1040=J121,$C$17:$C$1040,""))</f>
        <v>3.9392826796358213E-3</v>
      </c>
      <c r="AY121" s="4">
        <f t="array" ref="AY121">_xlfn.STDEV.S(IF(K$17:K$1040=K121,$C$17:$C$1040,""))</f>
        <v>4.4887786749734683E-3</v>
      </c>
      <c r="AZ121" s="4">
        <f t="array" ref="AZ121">_xlfn.STDEV.S(IF(L$17:L$1040=L121,$C$17:$C$1040,""))</f>
        <v>1.8474617117299589E-3</v>
      </c>
      <c r="BA121" s="7">
        <f t="shared" si="81"/>
        <v>25.249816339227213</v>
      </c>
      <c r="BB121" s="7">
        <f t="shared" si="82"/>
        <v>19.337097732986596</v>
      </c>
      <c r="BC121" s="7">
        <f t="shared" si="83"/>
        <v>13.942644307225322</v>
      </c>
      <c r="BD121" s="7">
        <f t="shared" si="84"/>
        <v>11.563140459706418</v>
      </c>
      <c r="BE121" s="7">
        <f t="shared" si="85"/>
        <v>6.0626730348034741</v>
      </c>
      <c r="BF121" s="7">
        <f t="shared" si="86"/>
        <v>4.0032843728467293</v>
      </c>
      <c r="BG121" s="7">
        <f t="shared" si="87"/>
        <v>2.1459384704623337</v>
      </c>
      <c r="BH121" s="7">
        <f t="shared" si="88"/>
        <v>1.3679272597979648</v>
      </c>
    </row>
    <row r="122" spans="1:60" x14ac:dyDescent="0.25">
      <c r="A122" s="3">
        <v>42835</v>
      </c>
      <c r="B122" s="1">
        <v>2357.1599120000001</v>
      </c>
      <c r="C122" s="4">
        <f t="shared" si="56"/>
        <v>6.8768646390227062E-4</v>
      </c>
      <c r="D122" s="12">
        <f t="shared" si="89"/>
        <v>105</v>
      </c>
      <c r="E122" s="12">
        <f t="shared" si="99"/>
        <v>0</v>
      </c>
      <c r="F122" s="12">
        <f t="shared" si="98"/>
        <v>0</v>
      </c>
      <c r="G122" s="12">
        <f t="shared" si="98"/>
        <v>0</v>
      </c>
      <c r="H122" s="12">
        <f t="shared" si="98"/>
        <v>1</v>
      </c>
      <c r="I122" s="12">
        <f t="shared" si="98"/>
        <v>3</v>
      </c>
      <c r="J122" s="12">
        <f t="shared" si="98"/>
        <v>6</v>
      </c>
      <c r="K122" s="12">
        <f t="shared" si="98"/>
        <v>13</v>
      </c>
      <c r="L122" s="12">
        <f t="shared" si="98"/>
        <v>26</v>
      </c>
      <c r="M122" s="4">
        <f t="shared" si="57"/>
        <v>5.5670893354029969E-4</v>
      </c>
      <c r="N122" s="4">
        <f t="shared" si="58"/>
        <v>8.4569515266664716E-4</v>
      </c>
      <c r="O122" s="4">
        <f t="shared" si="59"/>
        <v>1.0917555206070035E-3</v>
      </c>
      <c r="P122" s="4">
        <f t="shared" si="60"/>
        <v>6.7405899546989917E-4</v>
      </c>
      <c r="Q122" s="4">
        <f t="shared" si="61"/>
        <v>7.0507313435486801E-4</v>
      </c>
      <c r="R122" s="4">
        <f t="shared" si="62"/>
        <v>-8.4090201155843924E-5</v>
      </c>
      <c r="S122" s="4">
        <f t="shared" si="63"/>
        <v>-1.0192937287267362E-3</v>
      </c>
      <c r="T122" s="4">
        <f t="shared" si="64"/>
        <v>-1.3333184510996299E-3</v>
      </c>
      <c r="U122" s="6">
        <f t="shared" si="65"/>
        <v>1.3097753036197092E-4</v>
      </c>
      <c r="V122" s="6">
        <f t="shared" si="66"/>
        <v>-1.5800868876437654E-4</v>
      </c>
      <c r="W122" s="6">
        <f t="shared" si="67"/>
        <v>-4.0406905670473288E-4</v>
      </c>
      <c r="X122" s="6">
        <f t="shared" si="68"/>
        <v>1.3627468432371448E-5</v>
      </c>
      <c r="Y122" s="6">
        <f t="shared" si="69"/>
        <v>-1.7386670452597397E-5</v>
      </c>
      <c r="Z122" s="6">
        <f t="shared" si="70"/>
        <v>7.7177666505811454E-4</v>
      </c>
      <c r="AA122" s="6">
        <f t="shared" si="71"/>
        <v>1.7069801926290068E-3</v>
      </c>
      <c r="AB122" s="6">
        <f t="shared" si="72"/>
        <v>2.0210049150019005E-3</v>
      </c>
      <c r="AC122" s="6">
        <f t="shared" si="90"/>
        <v>6.4840682329098329E-2</v>
      </c>
      <c r="AD122" s="6">
        <f t="shared" si="91"/>
        <v>3.4208143101705266E-2</v>
      </c>
      <c r="AE122" s="6">
        <f t="shared" si="92"/>
        <v>8.1257441000280144E-3</v>
      </c>
      <c r="AF122" s="6">
        <f t="shared" si="93"/>
        <v>-1.0635794529884474E-3</v>
      </c>
      <c r="AG122" s="6">
        <f t="shared" si="94"/>
        <v>-3.8126839751913277E-4</v>
      </c>
      <c r="AH122" s="6">
        <f t="shared" si="95"/>
        <v>7.5103649575879866E-3</v>
      </c>
      <c r="AI122" s="6">
        <f t="shared" si="96"/>
        <v>1.8991437921626331E-3</v>
      </c>
      <c r="AJ122" s="6">
        <f t="shared" si="97"/>
        <v>2.5271932369084205E-3</v>
      </c>
      <c r="AK122" s="6">
        <f t="shared" si="73"/>
        <v>0.18119814541183429</v>
      </c>
      <c r="AL122" s="6">
        <f t="shared" si="74"/>
        <v>8.7076310652948241E-2</v>
      </c>
      <c r="AM122" s="6">
        <f t="shared" si="75"/>
        <v>6.5024518490196248E-2</v>
      </c>
      <c r="AN122" s="6">
        <f t="shared" si="76"/>
        <v>4.9027657574753365E-2</v>
      </c>
      <c r="AO122" s="6">
        <f t="shared" si="77"/>
        <v>2.3661702146718991E-2</v>
      </c>
      <c r="AP122" s="6">
        <f t="shared" si="78"/>
        <v>1.5770068791611871E-2</v>
      </c>
      <c r="AQ122" s="6">
        <f t="shared" si="79"/>
        <v>9.6326428440165063E-3</v>
      </c>
      <c r="AR122" s="6">
        <f t="shared" si="80"/>
        <v>2.5271932369084205E-3</v>
      </c>
      <c r="AS122" s="4">
        <f t="array" ref="AS122">_xlfn.STDEV.S(IF(E$17:E$1040=E122,$C$17:$C$1040,""))</f>
        <v>7.1762163723278777E-3</v>
      </c>
      <c r="AT122" s="4">
        <f t="array" ref="AT122">_xlfn.STDEV.S(IF(F$17:F$1040=F122,$C$17:$C$1040,""))</f>
        <v>4.503070308446923E-3</v>
      </c>
      <c r="AU122" s="4">
        <f t="array" ref="AU122">_xlfn.STDEV.S(IF(G$17:G$1040=G122,$C$17:$C$1040,""))</f>
        <v>4.6637149350858362E-3</v>
      </c>
      <c r="AV122" s="4">
        <f t="array" ref="AV122">_xlfn.STDEV.S(IF(H$17:H$1040=H122,$C$17:$C$1040,""))</f>
        <v>4.2399949862753942E-3</v>
      </c>
      <c r="AW122" s="4">
        <f t="array" ref="AW122">_xlfn.STDEV.S(IF(I$17:I$1040=I122,$C$17:$C$1040,""))</f>
        <v>3.9028497843915148E-3</v>
      </c>
      <c r="AX122" s="4">
        <f t="array" ref="AX122">_xlfn.STDEV.S(IF(J$17:J$1040=J122,$C$17:$C$1040,""))</f>
        <v>3.9392826796358213E-3</v>
      </c>
      <c r="AY122" s="4">
        <f t="array" ref="AY122">_xlfn.STDEV.S(IF(K$17:K$1040=K122,$C$17:$C$1040,""))</f>
        <v>4.4887786749734683E-3</v>
      </c>
      <c r="AZ122" s="4">
        <f t="array" ref="AZ122">_xlfn.STDEV.S(IF(L$17:L$1040=L122,$C$17:$C$1040,""))</f>
        <v>1.8474617117299589E-3</v>
      </c>
      <c r="BA122" s="7">
        <f t="shared" si="81"/>
        <v>25.249816339227213</v>
      </c>
      <c r="BB122" s="7">
        <f t="shared" si="82"/>
        <v>19.337097732986596</v>
      </c>
      <c r="BC122" s="7">
        <f t="shared" si="83"/>
        <v>13.942644307225322</v>
      </c>
      <c r="BD122" s="7">
        <f t="shared" si="84"/>
        <v>11.563140459706418</v>
      </c>
      <c r="BE122" s="7">
        <f t="shared" si="85"/>
        <v>6.0626730348034741</v>
      </c>
      <c r="BF122" s="7">
        <f t="shared" si="86"/>
        <v>4.0032843728467293</v>
      </c>
      <c r="BG122" s="7">
        <f t="shared" si="87"/>
        <v>2.1459384704623337</v>
      </c>
      <c r="BH122" s="7">
        <f t="shared" si="88"/>
        <v>1.3679272597979648</v>
      </c>
    </row>
    <row r="123" spans="1:60" x14ac:dyDescent="0.25">
      <c r="A123" s="3">
        <v>42836</v>
      </c>
      <c r="B123" s="1">
        <v>2353.780029</v>
      </c>
      <c r="C123" s="4">
        <f t="shared" si="56"/>
        <v>-1.4338793828936325E-3</v>
      </c>
      <c r="D123" s="12">
        <f t="shared" si="89"/>
        <v>106</v>
      </c>
      <c r="E123" s="12">
        <f t="shared" si="99"/>
        <v>0</v>
      </c>
      <c r="F123" s="12">
        <f t="shared" si="98"/>
        <v>0</v>
      </c>
      <c r="G123" s="12">
        <f t="shared" si="98"/>
        <v>0</v>
      </c>
      <c r="H123" s="12">
        <f t="shared" si="98"/>
        <v>1</v>
      </c>
      <c r="I123" s="12">
        <f t="shared" si="98"/>
        <v>3</v>
      </c>
      <c r="J123" s="12">
        <f t="shared" si="98"/>
        <v>6</v>
      </c>
      <c r="K123" s="12">
        <f t="shared" si="98"/>
        <v>13</v>
      </c>
      <c r="L123" s="12">
        <f t="shared" si="98"/>
        <v>26</v>
      </c>
      <c r="M123" s="4">
        <f t="shared" si="57"/>
        <v>5.5670893354029969E-4</v>
      </c>
      <c r="N123" s="4">
        <f t="shared" si="58"/>
        <v>8.4569515266664716E-4</v>
      </c>
      <c r="O123" s="4">
        <f t="shared" si="59"/>
        <v>1.0917555206070035E-3</v>
      </c>
      <c r="P123" s="4">
        <f t="shared" si="60"/>
        <v>6.7405899546989917E-4</v>
      </c>
      <c r="Q123" s="4">
        <f t="shared" si="61"/>
        <v>7.0507313435486801E-4</v>
      </c>
      <c r="R123" s="4">
        <f t="shared" si="62"/>
        <v>-8.4090201155843924E-5</v>
      </c>
      <c r="S123" s="4">
        <f t="shared" si="63"/>
        <v>-1.0192937287267362E-3</v>
      </c>
      <c r="T123" s="4">
        <f t="shared" si="64"/>
        <v>-1.3333184510996299E-3</v>
      </c>
      <c r="U123" s="6">
        <f t="shared" si="65"/>
        <v>-1.9905883164339322E-3</v>
      </c>
      <c r="V123" s="6">
        <f t="shared" si="66"/>
        <v>-2.2795745355602796E-3</v>
      </c>
      <c r="W123" s="6">
        <f t="shared" si="67"/>
        <v>-2.525634903500636E-3</v>
      </c>
      <c r="X123" s="6">
        <f t="shared" si="68"/>
        <v>-2.1079383783635317E-3</v>
      </c>
      <c r="Y123" s="6">
        <f t="shared" si="69"/>
        <v>-2.1389525172485005E-3</v>
      </c>
      <c r="Z123" s="6">
        <f t="shared" si="70"/>
        <v>-1.3497891817377886E-3</v>
      </c>
      <c r="AA123" s="6">
        <f t="shared" si="71"/>
        <v>-4.145856541668963E-4</v>
      </c>
      <c r="AB123" s="6">
        <f t="shared" si="72"/>
        <v>-1.0056093179400261E-4</v>
      </c>
      <c r="AC123" s="6">
        <f t="shared" si="90"/>
        <v>6.2850094012664393E-2</v>
      </c>
      <c r="AD123" s="6">
        <f t="shared" si="91"/>
        <v>3.1928568566144983E-2</v>
      </c>
      <c r="AE123" s="6">
        <f t="shared" si="92"/>
        <v>5.6001091965273784E-3</v>
      </c>
      <c r="AF123" s="6">
        <f t="shared" si="93"/>
        <v>-3.171517831351979E-3</v>
      </c>
      <c r="AG123" s="6">
        <f t="shared" si="94"/>
        <v>-2.5202209147676333E-3</v>
      </c>
      <c r="AH123" s="6">
        <f t="shared" si="95"/>
        <v>6.1605757758501981E-3</v>
      </c>
      <c r="AI123" s="6">
        <f t="shared" si="96"/>
        <v>1.4845581379957368E-3</v>
      </c>
      <c r="AJ123" s="6">
        <f t="shared" si="97"/>
        <v>2.4266323051144179E-3</v>
      </c>
      <c r="AK123" s="6">
        <f t="shared" si="73"/>
        <v>0.18119814541183429</v>
      </c>
      <c r="AL123" s="6">
        <f t="shared" si="74"/>
        <v>8.7076310652948241E-2</v>
      </c>
      <c r="AM123" s="6">
        <f t="shared" si="75"/>
        <v>6.5024518490196248E-2</v>
      </c>
      <c r="AN123" s="6">
        <f t="shared" si="76"/>
        <v>4.9027657574753365E-2</v>
      </c>
      <c r="AO123" s="6">
        <f t="shared" si="77"/>
        <v>2.3661702146718991E-2</v>
      </c>
      <c r="AP123" s="6">
        <f t="shared" si="78"/>
        <v>1.5770068791611871E-2</v>
      </c>
      <c r="AQ123" s="6">
        <f t="shared" si="79"/>
        <v>9.6326428440165063E-3</v>
      </c>
      <c r="AR123" s="6">
        <f t="shared" si="80"/>
        <v>2.5271932369084205E-3</v>
      </c>
      <c r="AS123" s="4">
        <f t="array" ref="AS123">_xlfn.STDEV.S(IF(E$17:E$1040=E123,$C$17:$C$1040,""))</f>
        <v>7.1762163723278777E-3</v>
      </c>
      <c r="AT123" s="4">
        <f t="array" ref="AT123">_xlfn.STDEV.S(IF(F$17:F$1040=F123,$C$17:$C$1040,""))</f>
        <v>4.503070308446923E-3</v>
      </c>
      <c r="AU123" s="4">
        <f t="array" ref="AU123">_xlfn.STDEV.S(IF(G$17:G$1040=G123,$C$17:$C$1040,""))</f>
        <v>4.6637149350858362E-3</v>
      </c>
      <c r="AV123" s="4">
        <f t="array" ref="AV123">_xlfn.STDEV.S(IF(H$17:H$1040=H123,$C$17:$C$1040,""))</f>
        <v>4.2399949862753942E-3</v>
      </c>
      <c r="AW123" s="4">
        <f t="array" ref="AW123">_xlfn.STDEV.S(IF(I$17:I$1040=I123,$C$17:$C$1040,""))</f>
        <v>3.9028497843915148E-3</v>
      </c>
      <c r="AX123" s="4">
        <f t="array" ref="AX123">_xlfn.STDEV.S(IF(J$17:J$1040=J123,$C$17:$C$1040,""))</f>
        <v>3.9392826796358213E-3</v>
      </c>
      <c r="AY123" s="4">
        <f t="array" ref="AY123">_xlfn.STDEV.S(IF(K$17:K$1040=K123,$C$17:$C$1040,""))</f>
        <v>4.4887786749734683E-3</v>
      </c>
      <c r="AZ123" s="4">
        <f t="array" ref="AZ123">_xlfn.STDEV.S(IF(L$17:L$1040=L123,$C$17:$C$1040,""))</f>
        <v>1.8474617117299589E-3</v>
      </c>
      <c r="BA123" s="7">
        <f t="shared" si="81"/>
        <v>25.249816339227213</v>
      </c>
      <c r="BB123" s="7">
        <f t="shared" si="82"/>
        <v>19.337097732986596</v>
      </c>
      <c r="BC123" s="7">
        <f t="shared" si="83"/>
        <v>13.942644307225322</v>
      </c>
      <c r="BD123" s="7">
        <f t="shared" si="84"/>
        <v>11.563140459706418</v>
      </c>
      <c r="BE123" s="7">
        <f t="shared" si="85"/>
        <v>6.0626730348034741</v>
      </c>
      <c r="BF123" s="7">
        <f t="shared" si="86"/>
        <v>4.0032843728467293</v>
      </c>
      <c r="BG123" s="7">
        <f t="shared" si="87"/>
        <v>2.1459384704623337</v>
      </c>
      <c r="BH123" s="7">
        <f t="shared" si="88"/>
        <v>1.3679272597979648</v>
      </c>
    </row>
    <row r="124" spans="1:60" x14ac:dyDescent="0.25">
      <c r="A124" s="3">
        <v>42837</v>
      </c>
      <c r="B124" s="1">
        <v>2344.929932</v>
      </c>
      <c r="C124" s="4">
        <f t="shared" si="56"/>
        <v>-3.7599507562140477E-3</v>
      </c>
      <c r="D124" s="12">
        <f t="shared" si="89"/>
        <v>107</v>
      </c>
      <c r="E124" s="12">
        <f t="shared" si="99"/>
        <v>0</v>
      </c>
      <c r="F124" s="12">
        <f t="shared" si="98"/>
        <v>0</v>
      </c>
      <c r="G124" s="12">
        <f t="shared" si="98"/>
        <v>0</v>
      </c>
      <c r="H124" s="12">
        <f t="shared" si="98"/>
        <v>1</v>
      </c>
      <c r="I124" s="12">
        <f t="shared" si="98"/>
        <v>3</v>
      </c>
      <c r="J124" s="12">
        <f t="shared" si="98"/>
        <v>6</v>
      </c>
      <c r="K124" s="12">
        <f t="shared" si="98"/>
        <v>13</v>
      </c>
      <c r="L124" s="12">
        <f t="shared" si="98"/>
        <v>26</v>
      </c>
      <c r="M124" s="4">
        <f t="shared" si="57"/>
        <v>5.5670893354029969E-4</v>
      </c>
      <c r="N124" s="4">
        <f t="shared" si="58"/>
        <v>8.4569515266664716E-4</v>
      </c>
      <c r="O124" s="4">
        <f t="shared" si="59"/>
        <v>1.0917555206070035E-3</v>
      </c>
      <c r="P124" s="4">
        <f t="shared" si="60"/>
        <v>6.7405899546989917E-4</v>
      </c>
      <c r="Q124" s="4">
        <f t="shared" si="61"/>
        <v>7.0507313435486801E-4</v>
      </c>
      <c r="R124" s="4">
        <f t="shared" si="62"/>
        <v>-8.4090201155843924E-5</v>
      </c>
      <c r="S124" s="4">
        <f t="shared" si="63"/>
        <v>-1.0192937287267362E-3</v>
      </c>
      <c r="T124" s="4">
        <f t="shared" si="64"/>
        <v>-1.3333184510996299E-3</v>
      </c>
      <c r="U124" s="6">
        <f t="shared" si="65"/>
        <v>-4.3166596897543479E-3</v>
      </c>
      <c r="V124" s="6">
        <f t="shared" si="66"/>
        <v>-4.6056459088806949E-3</v>
      </c>
      <c r="W124" s="6">
        <f t="shared" si="67"/>
        <v>-4.8517062768210512E-3</v>
      </c>
      <c r="X124" s="6">
        <f t="shared" si="68"/>
        <v>-4.4340097516839469E-3</v>
      </c>
      <c r="Y124" s="6">
        <f t="shared" si="69"/>
        <v>-4.4650238905689157E-3</v>
      </c>
      <c r="Z124" s="6">
        <f t="shared" si="70"/>
        <v>-3.6758605550582038E-3</v>
      </c>
      <c r="AA124" s="6">
        <f t="shared" si="71"/>
        <v>-2.7406570274873115E-3</v>
      </c>
      <c r="AB124" s="6">
        <f t="shared" si="72"/>
        <v>-2.4266323051144179E-3</v>
      </c>
      <c r="AC124" s="6">
        <f t="shared" si="90"/>
        <v>5.8533434322910041E-2</v>
      </c>
      <c r="AD124" s="6">
        <f t="shared" si="91"/>
        <v>2.7322922657264288E-2</v>
      </c>
      <c r="AE124" s="6">
        <f t="shared" si="92"/>
        <v>7.4840291970632716E-4</v>
      </c>
      <c r="AF124" s="6">
        <f t="shared" si="93"/>
        <v>-7.6055275830359259E-3</v>
      </c>
      <c r="AG124" s="6">
        <f t="shared" si="94"/>
        <v>-6.985244805336549E-3</v>
      </c>
      <c r="AH124" s="6">
        <f t="shared" si="95"/>
        <v>2.4847152207919943E-3</v>
      </c>
      <c r="AI124" s="6">
        <f t="shared" si="96"/>
        <v>-1.2560988894915748E-3</v>
      </c>
      <c r="AJ124" s="6">
        <f t="shared" si="97"/>
        <v>0</v>
      </c>
      <c r="AK124" s="6">
        <f t="shared" si="73"/>
        <v>0.18119814541183429</v>
      </c>
      <c r="AL124" s="6">
        <f t="shared" si="74"/>
        <v>8.7076310652948241E-2</v>
      </c>
      <c r="AM124" s="6">
        <f t="shared" si="75"/>
        <v>6.5024518490196248E-2</v>
      </c>
      <c r="AN124" s="6">
        <f t="shared" si="76"/>
        <v>4.9027657574753365E-2</v>
      </c>
      <c r="AO124" s="6">
        <f t="shared" si="77"/>
        <v>2.3661702146718991E-2</v>
      </c>
      <c r="AP124" s="6">
        <f t="shared" si="78"/>
        <v>1.5770068791611871E-2</v>
      </c>
      <c r="AQ124" s="6">
        <f t="shared" si="79"/>
        <v>9.6326428440165063E-3</v>
      </c>
      <c r="AR124" s="6">
        <f t="shared" si="80"/>
        <v>2.5271932369084205E-3</v>
      </c>
      <c r="AS124" s="4">
        <f t="array" ref="AS124">_xlfn.STDEV.S(IF(E$17:E$1040=E124,$C$17:$C$1040,""))</f>
        <v>7.1762163723278777E-3</v>
      </c>
      <c r="AT124" s="4">
        <f t="array" ref="AT124">_xlfn.STDEV.S(IF(F$17:F$1040=F124,$C$17:$C$1040,""))</f>
        <v>4.503070308446923E-3</v>
      </c>
      <c r="AU124" s="4">
        <f t="array" ref="AU124">_xlfn.STDEV.S(IF(G$17:G$1040=G124,$C$17:$C$1040,""))</f>
        <v>4.6637149350858362E-3</v>
      </c>
      <c r="AV124" s="4">
        <f t="array" ref="AV124">_xlfn.STDEV.S(IF(H$17:H$1040=H124,$C$17:$C$1040,""))</f>
        <v>4.2399949862753942E-3</v>
      </c>
      <c r="AW124" s="4">
        <f t="array" ref="AW124">_xlfn.STDEV.S(IF(I$17:I$1040=I124,$C$17:$C$1040,""))</f>
        <v>3.9028497843915148E-3</v>
      </c>
      <c r="AX124" s="4">
        <f t="array" ref="AX124">_xlfn.STDEV.S(IF(J$17:J$1040=J124,$C$17:$C$1040,""))</f>
        <v>3.9392826796358213E-3</v>
      </c>
      <c r="AY124" s="4">
        <f t="array" ref="AY124">_xlfn.STDEV.S(IF(K$17:K$1040=K124,$C$17:$C$1040,""))</f>
        <v>4.4887786749734683E-3</v>
      </c>
      <c r="AZ124" s="4">
        <f t="array" ref="AZ124">_xlfn.STDEV.S(IF(L$17:L$1040=L124,$C$17:$C$1040,""))</f>
        <v>1.8474617117299589E-3</v>
      </c>
      <c r="BA124" s="7">
        <f t="shared" si="81"/>
        <v>25.249816339227213</v>
      </c>
      <c r="BB124" s="7">
        <f t="shared" si="82"/>
        <v>19.337097732986596</v>
      </c>
      <c r="BC124" s="7">
        <f t="shared" si="83"/>
        <v>13.942644307225322</v>
      </c>
      <c r="BD124" s="7">
        <f t="shared" si="84"/>
        <v>11.563140459706418</v>
      </c>
      <c r="BE124" s="7">
        <f t="shared" si="85"/>
        <v>6.0626730348034741</v>
      </c>
      <c r="BF124" s="7">
        <f t="shared" si="86"/>
        <v>4.0032843728467293</v>
      </c>
      <c r="BG124" s="7">
        <f t="shared" si="87"/>
        <v>2.1459384704623337</v>
      </c>
      <c r="BH124" s="7">
        <f t="shared" si="88"/>
        <v>1.3679272597979648</v>
      </c>
    </row>
    <row r="125" spans="1:60" x14ac:dyDescent="0.25">
      <c r="A125" s="3">
        <v>42838</v>
      </c>
      <c r="B125" s="1">
        <v>2328.9499510000001</v>
      </c>
      <c r="C125" s="4">
        <f t="shared" si="56"/>
        <v>-6.8146944528830744E-3</v>
      </c>
      <c r="D125" s="12">
        <f t="shared" si="89"/>
        <v>108</v>
      </c>
      <c r="E125" s="12">
        <f t="shared" si="99"/>
        <v>0</v>
      </c>
      <c r="F125" s="12">
        <f t="shared" si="98"/>
        <v>0</v>
      </c>
      <c r="G125" s="12">
        <f t="shared" si="98"/>
        <v>0</v>
      </c>
      <c r="H125" s="12">
        <f t="shared" si="98"/>
        <v>1</v>
      </c>
      <c r="I125" s="12">
        <f t="shared" si="98"/>
        <v>3</v>
      </c>
      <c r="J125" s="12">
        <f t="shared" si="98"/>
        <v>6</v>
      </c>
      <c r="K125" s="12">
        <f t="shared" si="98"/>
        <v>13</v>
      </c>
      <c r="L125" s="12">
        <f t="shared" si="98"/>
        <v>27</v>
      </c>
      <c r="M125" s="4">
        <f t="shared" si="57"/>
        <v>5.5670893354029969E-4</v>
      </c>
      <c r="N125" s="4">
        <f t="shared" si="58"/>
        <v>8.4569515266664716E-4</v>
      </c>
      <c r="O125" s="4">
        <f t="shared" si="59"/>
        <v>1.0917555206070035E-3</v>
      </c>
      <c r="P125" s="4">
        <f t="shared" si="60"/>
        <v>6.7405899546989917E-4</v>
      </c>
      <c r="Q125" s="4">
        <f t="shared" si="61"/>
        <v>7.0507313435486801E-4</v>
      </c>
      <c r="R125" s="4">
        <f t="shared" si="62"/>
        <v>-8.4090201155843924E-5</v>
      </c>
      <c r="S125" s="4">
        <f t="shared" si="63"/>
        <v>-1.0192937287267362E-3</v>
      </c>
      <c r="T125" s="4">
        <f t="shared" si="64"/>
        <v>-7.0526900635384249E-4</v>
      </c>
      <c r="U125" s="6">
        <f t="shared" si="65"/>
        <v>-7.3714033864233745E-3</v>
      </c>
      <c r="V125" s="6">
        <f t="shared" si="66"/>
        <v>-7.6603896055497216E-3</v>
      </c>
      <c r="W125" s="6">
        <f t="shared" si="67"/>
        <v>-7.9064499734900779E-3</v>
      </c>
      <c r="X125" s="6">
        <f t="shared" si="68"/>
        <v>-7.4887534483529736E-3</v>
      </c>
      <c r="Y125" s="6">
        <f t="shared" si="69"/>
        <v>-7.5197675872379424E-3</v>
      </c>
      <c r="Z125" s="6">
        <f t="shared" si="70"/>
        <v>-6.7306042517272305E-3</v>
      </c>
      <c r="AA125" s="6">
        <f t="shared" si="71"/>
        <v>-5.7954007241563382E-3</v>
      </c>
      <c r="AB125" s="6">
        <f t="shared" si="72"/>
        <v>-6.1094254465292319E-3</v>
      </c>
      <c r="AC125" s="6">
        <f t="shared" si="90"/>
        <v>5.1162030936486663E-2</v>
      </c>
      <c r="AD125" s="6">
        <f t="shared" si="91"/>
        <v>1.9662533051714566E-2</v>
      </c>
      <c r="AE125" s="6">
        <f t="shared" si="92"/>
        <v>-7.1580470537837507E-3</v>
      </c>
      <c r="AF125" s="6">
        <f t="shared" si="93"/>
        <v>-1.5094281031388899E-2</v>
      </c>
      <c r="AG125" s="6">
        <f t="shared" si="94"/>
        <v>-1.4505012392574491E-2</v>
      </c>
      <c r="AH125" s="6">
        <f t="shared" si="95"/>
        <v>-4.2458890309352362E-3</v>
      </c>
      <c r="AI125" s="6">
        <f t="shared" si="96"/>
        <v>-7.051499613647913E-3</v>
      </c>
      <c r="AJ125" s="6">
        <f t="shared" si="97"/>
        <v>-6.1094254465292319E-3</v>
      </c>
      <c r="AK125" s="6">
        <f t="shared" si="73"/>
        <v>0.18119814541183429</v>
      </c>
      <c r="AL125" s="6">
        <f t="shared" si="74"/>
        <v>8.7076310652948241E-2</v>
      </c>
      <c r="AM125" s="6">
        <f t="shared" si="75"/>
        <v>6.5024518490196248E-2</v>
      </c>
      <c r="AN125" s="6">
        <f t="shared" si="76"/>
        <v>4.9027657574753365E-2</v>
      </c>
      <c r="AO125" s="6">
        <f t="shared" si="77"/>
        <v>2.3661702146718991E-2</v>
      </c>
      <c r="AP125" s="6">
        <f t="shared" si="78"/>
        <v>1.5770068791611871E-2</v>
      </c>
      <c r="AQ125" s="6">
        <f t="shared" si="79"/>
        <v>9.6326428440165063E-3</v>
      </c>
      <c r="AR125" s="6">
        <f t="shared" si="80"/>
        <v>9.3186181216436126E-3</v>
      </c>
      <c r="AS125" s="4">
        <f t="array" ref="AS125">_xlfn.STDEV.S(IF(E$17:E$1040=E125,$C$17:$C$1040,""))</f>
        <v>7.1762163723278777E-3</v>
      </c>
      <c r="AT125" s="4">
        <f t="array" ref="AT125">_xlfn.STDEV.S(IF(F$17:F$1040=F125,$C$17:$C$1040,""))</f>
        <v>4.503070308446923E-3</v>
      </c>
      <c r="AU125" s="4">
        <f t="array" ref="AU125">_xlfn.STDEV.S(IF(G$17:G$1040=G125,$C$17:$C$1040,""))</f>
        <v>4.6637149350858362E-3</v>
      </c>
      <c r="AV125" s="4">
        <f t="array" ref="AV125">_xlfn.STDEV.S(IF(H$17:H$1040=H125,$C$17:$C$1040,""))</f>
        <v>4.2399949862753942E-3</v>
      </c>
      <c r="AW125" s="4">
        <f t="array" ref="AW125">_xlfn.STDEV.S(IF(I$17:I$1040=I125,$C$17:$C$1040,""))</f>
        <v>3.9028497843915148E-3</v>
      </c>
      <c r="AX125" s="4">
        <f t="array" ref="AX125">_xlfn.STDEV.S(IF(J$17:J$1040=J125,$C$17:$C$1040,""))</f>
        <v>3.9392826796358213E-3</v>
      </c>
      <c r="AY125" s="4">
        <f t="array" ref="AY125">_xlfn.STDEV.S(IF(K$17:K$1040=K125,$C$17:$C$1040,""))</f>
        <v>4.4887786749734683E-3</v>
      </c>
      <c r="AZ125" s="4">
        <f t="array" ref="AZ125">_xlfn.STDEV.S(IF(L$17:L$1040=L125,$C$17:$C$1040,""))</f>
        <v>6.5832034099735067E-3</v>
      </c>
      <c r="BA125" s="7">
        <f t="shared" si="81"/>
        <v>25.249816339227213</v>
      </c>
      <c r="BB125" s="7">
        <f t="shared" si="82"/>
        <v>19.337097732986596</v>
      </c>
      <c r="BC125" s="7">
        <f t="shared" si="83"/>
        <v>13.942644307225322</v>
      </c>
      <c r="BD125" s="7">
        <f t="shared" si="84"/>
        <v>11.563140459706418</v>
      </c>
      <c r="BE125" s="7">
        <f t="shared" si="85"/>
        <v>6.0626730348034741</v>
      </c>
      <c r="BF125" s="7">
        <f t="shared" si="86"/>
        <v>4.0032843728467293</v>
      </c>
      <c r="BG125" s="7">
        <f t="shared" si="87"/>
        <v>2.1459384704623337</v>
      </c>
      <c r="BH125" s="7">
        <f t="shared" si="88"/>
        <v>1.415514232406365</v>
      </c>
    </row>
    <row r="126" spans="1:60" x14ac:dyDescent="0.25">
      <c r="A126" s="3">
        <v>42842</v>
      </c>
      <c r="B126" s="1">
        <v>2349.01001</v>
      </c>
      <c r="C126" s="4">
        <f t="shared" si="56"/>
        <v>8.6133491152897701E-3</v>
      </c>
      <c r="D126" s="12">
        <f t="shared" si="89"/>
        <v>109</v>
      </c>
      <c r="E126" s="12">
        <f t="shared" si="99"/>
        <v>0</v>
      </c>
      <c r="F126" s="12">
        <f t="shared" si="98"/>
        <v>0</v>
      </c>
      <c r="G126" s="12">
        <f t="shared" si="98"/>
        <v>0</v>
      </c>
      <c r="H126" s="12">
        <f t="shared" si="98"/>
        <v>1</v>
      </c>
      <c r="I126" s="12">
        <f t="shared" si="98"/>
        <v>3</v>
      </c>
      <c r="J126" s="12">
        <f t="shared" si="98"/>
        <v>6</v>
      </c>
      <c r="K126" s="12">
        <f t="shared" si="98"/>
        <v>13</v>
      </c>
      <c r="L126" s="12">
        <f t="shared" si="98"/>
        <v>27</v>
      </c>
      <c r="M126" s="4">
        <f t="shared" si="57"/>
        <v>5.5670893354029969E-4</v>
      </c>
      <c r="N126" s="4">
        <f t="shared" si="58"/>
        <v>8.4569515266664716E-4</v>
      </c>
      <c r="O126" s="4">
        <f t="shared" si="59"/>
        <v>1.0917555206070035E-3</v>
      </c>
      <c r="P126" s="4">
        <f t="shared" si="60"/>
        <v>6.7405899546989917E-4</v>
      </c>
      <c r="Q126" s="4">
        <f t="shared" si="61"/>
        <v>7.0507313435486801E-4</v>
      </c>
      <c r="R126" s="4">
        <f t="shared" si="62"/>
        <v>-8.4090201155843924E-5</v>
      </c>
      <c r="S126" s="4">
        <f t="shared" si="63"/>
        <v>-1.0192937287267362E-3</v>
      </c>
      <c r="T126" s="4">
        <f t="shared" si="64"/>
        <v>-7.0526900635384249E-4</v>
      </c>
      <c r="U126" s="6">
        <f t="shared" si="65"/>
        <v>8.05664018174947E-3</v>
      </c>
      <c r="V126" s="6">
        <f t="shared" si="66"/>
        <v>7.7676539626231229E-3</v>
      </c>
      <c r="W126" s="6">
        <f t="shared" si="67"/>
        <v>7.5215935946827666E-3</v>
      </c>
      <c r="X126" s="6">
        <f t="shared" si="68"/>
        <v>7.9392901198198709E-3</v>
      </c>
      <c r="Y126" s="6">
        <f t="shared" si="69"/>
        <v>7.9082759809349021E-3</v>
      </c>
      <c r="Z126" s="6">
        <f t="shared" si="70"/>
        <v>8.697439316445614E-3</v>
      </c>
      <c r="AA126" s="6">
        <f t="shared" si="71"/>
        <v>9.6326428440165063E-3</v>
      </c>
      <c r="AB126" s="6">
        <f t="shared" si="72"/>
        <v>9.3186181216436126E-3</v>
      </c>
      <c r="AC126" s="6">
        <f t="shared" si="90"/>
        <v>5.921867111823613E-2</v>
      </c>
      <c r="AD126" s="6">
        <f t="shared" si="91"/>
        <v>2.7430187014337689E-2</v>
      </c>
      <c r="AE126" s="6">
        <f t="shared" si="92"/>
        <v>3.6354654089901586E-4</v>
      </c>
      <c r="AF126" s="6">
        <f t="shared" si="93"/>
        <v>-7.1549909115690286E-3</v>
      </c>
      <c r="AG126" s="6">
        <f t="shared" si="94"/>
        <v>-6.5967364116395893E-3</v>
      </c>
      <c r="AH126" s="6">
        <f t="shared" si="95"/>
        <v>4.4515502855103778E-3</v>
      </c>
      <c r="AI126" s="6">
        <f t="shared" si="96"/>
        <v>2.5811432303685933E-3</v>
      </c>
      <c r="AJ126" s="6">
        <f t="shared" si="97"/>
        <v>3.2091926751143807E-3</v>
      </c>
      <c r="AK126" s="6">
        <f t="shared" si="73"/>
        <v>0.18119814541183429</v>
      </c>
      <c r="AL126" s="6">
        <f t="shared" si="74"/>
        <v>8.7076310652948241E-2</v>
      </c>
      <c r="AM126" s="6">
        <f t="shared" si="75"/>
        <v>6.5024518490196248E-2</v>
      </c>
      <c r="AN126" s="6">
        <f t="shared" si="76"/>
        <v>4.9027657574753365E-2</v>
      </c>
      <c r="AO126" s="6">
        <f t="shared" si="77"/>
        <v>2.3661702146718991E-2</v>
      </c>
      <c r="AP126" s="6">
        <f t="shared" si="78"/>
        <v>1.5770068791611871E-2</v>
      </c>
      <c r="AQ126" s="6">
        <f t="shared" si="79"/>
        <v>9.6326428440165063E-3</v>
      </c>
      <c r="AR126" s="6">
        <f t="shared" si="80"/>
        <v>9.3186181216436126E-3</v>
      </c>
      <c r="AS126" s="4">
        <f t="array" ref="AS126">_xlfn.STDEV.S(IF(E$17:E$1040=E126,$C$17:$C$1040,""))</f>
        <v>7.1762163723278777E-3</v>
      </c>
      <c r="AT126" s="4">
        <f t="array" ref="AT126">_xlfn.STDEV.S(IF(F$17:F$1040=F126,$C$17:$C$1040,""))</f>
        <v>4.503070308446923E-3</v>
      </c>
      <c r="AU126" s="4">
        <f t="array" ref="AU126">_xlfn.STDEV.S(IF(G$17:G$1040=G126,$C$17:$C$1040,""))</f>
        <v>4.6637149350858362E-3</v>
      </c>
      <c r="AV126" s="4">
        <f t="array" ref="AV126">_xlfn.STDEV.S(IF(H$17:H$1040=H126,$C$17:$C$1040,""))</f>
        <v>4.2399949862753942E-3</v>
      </c>
      <c r="AW126" s="4">
        <f t="array" ref="AW126">_xlfn.STDEV.S(IF(I$17:I$1040=I126,$C$17:$C$1040,""))</f>
        <v>3.9028497843915148E-3</v>
      </c>
      <c r="AX126" s="4">
        <f t="array" ref="AX126">_xlfn.STDEV.S(IF(J$17:J$1040=J126,$C$17:$C$1040,""))</f>
        <v>3.9392826796358213E-3</v>
      </c>
      <c r="AY126" s="4">
        <f t="array" ref="AY126">_xlfn.STDEV.S(IF(K$17:K$1040=K126,$C$17:$C$1040,""))</f>
        <v>4.4887786749734683E-3</v>
      </c>
      <c r="AZ126" s="4">
        <f t="array" ref="AZ126">_xlfn.STDEV.S(IF(L$17:L$1040=L126,$C$17:$C$1040,""))</f>
        <v>6.5832034099735067E-3</v>
      </c>
      <c r="BA126" s="7">
        <f t="shared" si="81"/>
        <v>25.249816339227213</v>
      </c>
      <c r="BB126" s="7">
        <f t="shared" si="82"/>
        <v>19.337097732986596</v>
      </c>
      <c r="BC126" s="7">
        <f t="shared" si="83"/>
        <v>13.942644307225322</v>
      </c>
      <c r="BD126" s="7">
        <f t="shared" si="84"/>
        <v>11.563140459706418</v>
      </c>
      <c r="BE126" s="7">
        <f t="shared" si="85"/>
        <v>6.0626730348034741</v>
      </c>
      <c r="BF126" s="7">
        <f t="shared" si="86"/>
        <v>4.0032843728467293</v>
      </c>
      <c r="BG126" s="7">
        <f t="shared" si="87"/>
        <v>2.1459384704623337</v>
      </c>
      <c r="BH126" s="7">
        <f t="shared" si="88"/>
        <v>1.415514232406365</v>
      </c>
    </row>
    <row r="127" spans="1:60" x14ac:dyDescent="0.25">
      <c r="A127" s="3">
        <v>42843</v>
      </c>
      <c r="B127" s="1">
        <v>2342.1899410000001</v>
      </c>
      <c r="C127" s="4">
        <f t="shared" si="56"/>
        <v>-2.9033801350211164E-3</v>
      </c>
      <c r="D127" s="12">
        <f t="shared" si="89"/>
        <v>110</v>
      </c>
      <c r="E127" s="12">
        <f t="shared" si="99"/>
        <v>0</v>
      </c>
      <c r="F127" s="12">
        <f t="shared" si="98"/>
        <v>0</v>
      </c>
      <c r="G127" s="12">
        <f t="shared" si="98"/>
        <v>0</v>
      </c>
      <c r="H127" s="12">
        <f t="shared" si="98"/>
        <v>1</v>
      </c>
      <c r="I127" s="12">
        <f t="shared" si="98"/>
        <v>3</v>
      </c>
      <c r="J127" s="12">
        <f t="shared" si="98"/>
        <v>6</v>
      </c>
      <c r="K127" s="12">
        <f t="shared" si="98"/>
        <v>13</v>
      </c>
      <c r="L127" s="12">
        <f t="shared" si="98"/>
        <v>27</v>
      </c>
      <c r="M127" s="4">
        <f t="shared" si="57"/>
        <v>5.5670893354029969E-4</v>
      </c>
      <c r="N127" s="4">
        <f t="shared" si="58"/>
        <v>8.4569515266664716E-4</v>
      </c>
      <c r="O127" s="4">
        <f t="shared" si="59"/>
        <v>1.0917555206070035E-3</v>
      </c>
      <c r="P127" s="4">
        <f t="shared" si="60"/>
        <v>6.7405899546989917E-4</v>
      </c>
      <c r="Q127" s="4">
        <f t="shared" si="61"/>
        <v>7.0507313435486801E-4</v>
      </c>
      <c r="R127" s="4">
        <f t="shared" si="62"/>
        <v>-8.4090201155843924E-5</v>
      </c>
      <c r="S127" s="4">
        <f t="shared" si="63"/>
        <v>-1.0192937287267362E-3</v>
      </c>
      <c r="T127" s="4">
        <f t="shared" si="64"/>
        <v>-7.0526900635384249E-4</v>
      </c>
      <c r="U127" s="6">
        <f t="shared" si="65"/>
        <v>-3.4600890685614161E-3</v>
      </c>
      <c r="V127" s="6">
        <f t="shared" si="66"/>
        <v>-3.7490752876877635E-3</v>
      </c>
      <c r="W127" s="6">
        <f t="shared" si="67"/>
        <v>-3.9951356556281199E-3</v>
      </c>
      <c r="X127" s="6">
        <f t="shared" si="68"/>
        <v>-3.5774391304910155E-3</v>
      </c>
      <c r="Y127" s="6">
        <f t="shared" si="69"/>
        <v>-3.6084532693759844E-3</v>
      </c>
      <c r="Z127" s="6">
        <f t="shared" si="70"/>
        <v>-2.8192899338652724E-3</v>
      </c>
      <c r="AA127" s="6">
        <f t="shared" si="71"/>
        <v>-1.8840864062943802E-3</v>
      </c>
      <c r="AB127" s="6">
        <f t="shared" si="72"/>
        <v>-2.1981111286672739E-3</v>
      </c>
      <c r="AC127" s="6">
        <f t="shared" si="90"/>
        <v>5.5758582049674717E-2</v>
      </c>
      <c r="AD127" s="6">
        <f t="shared" si="91"/>
        <v>2.3681111726649925E-2</v>
      </c>
      <c r="AE127" s="6">
        <f t="shared" si="92"/>
        <v>-3.631589114729104E-3</v>
      </c>
      <c r="AF127" s="6">
        <f t="shared" si="93"/>
        <v>-1.0732430042060044E-2</v>
      </c>
      <c r="AG127" s="6">
        <f t="shared" si="94"/>
        <v>-1.0205189681015574E-2</v>
      </c>
      <c r="AH127" s="6">
        <f t="shared" si="95"/>
        <v>1.6322603516451054E-3</v>
      </c>
      <c r="AI127" s="6">
        <f t="shared" si="96"/>
        <v>6.970568240742131E-4</v>
      </c>
      <c r="AJ127" s="6">
        <f t="shared" si="97"/>
        <v>1.0110815464471068E-3</v>
      </c>
      <c r="AK127" s="6">
        <f t="shared" si="73"/>
        <v>0.18119814541183429</v>
      </c>
      <c r="AL127" s="6">
        <f t="shared" si="74"/>
        <v>8.7076310652948241E-2</v>
      </c>
      <c r="AM127" s="6">
        <f t="shared" si="75"/>
        <v>6.5024518490196248E-2</v>
      </c>
      <c r="AN127" s="6">
        <f t="shared" si="76"/>
        <v>4.9027657574753365E-2</v>
      </c>
      <c r="AO127" s="6">
        <f t="shared" si="77"/>
        <v>2.3661702146718991E-2</v>
      </c>
      <c r="AP127" s="6">
        <f t="shared" si="78"/>
        <v>1.5770068791611871E-2</v>
      </c>
      <c r="AQ127" s="6">
        <f t="shared" si="79"/>
        <v>9.6326428440165063E-3</v>
      </c>
      <c r="AR127" s="6">
        <f t="shared" si="80"/>
        <v>9.3186181216436126E-3</v>
      </c>
      <c r="AS127" s="4">
        <f t="array" ref="AS127">_xlfn.STDEV.S(IF(E$17:E$1040=E127,$C$17:$C$1040,""))</f>
        <v>7.1762163723278777E-3</v>
      </c>
      <c r="AT127" s="4">
        <f t="array" ref="AT127">_xlfn.STDEV.S(IF(F$17:F$1040=F127,$C$17:$C$1040,""))</f>
        <v>4.503070308446923E-3</v>
      </c>
      <c r="AU127" s="4">
        <f t="array" ref="AU127">_xlfn.STDEV.S(IF(G$17:G$1040=G127,$C$17:$C$1040,""))</f>
        <v>4.6637149350858362E-3</v>
      </c>
      <c r="AV127" s="4">
        <f t="array" ref="AV127">_xlfn.STDEV.S(IF(H$17:H$1040=H127,$C$17:$C$1040,""))</f>
        <v>4.2399949862753942E-3</v>
      </c>
      <c r="AW127" s="4">
        <f t="array" ref="AW127">_xlfn.STDEV.S(IF(I$17:I$1040=I127,$C$17:$C$1040,""))</f>
        <v>3.9028497843915148E-3</v>
      </c>
      <c r="AX127" s="4">
        <f t="array" ref="AX127">_xlfn.STDEV.S(IF(J$17:J$1040=J127,$C$17:$C$1040,""))</f>
        <v>3.9392826796358213E-3</v>
      </c>
      <c r="AY127" s="4">
        <f t="array" ref="AY127">_xlfn.STDEV.S(IF(K$17:K$1040=K127,$C$17:$C$1040,""))</f>
        <v>4.4887786749734683E-3</v>
      </c>
      <c r="AZ127" s="4">
        <f t="array" ref="AZ127">_xlfn.STDEV.S(IF(L$17:L$1040=L127,$C$17:$C$1040,""))</f>
        <v>6.5832034099735067E-3</v>
      </c>
      <c r="BA127" s="7">
        <f t="shared" si="81"/>
        <v>25.249816339227213</v>
      </c>
      <c r="BB127" s="7">
        <f t="shared" si="82"/>
        <v>19.337097732986596</v>
      </c>
      <c r="BC127" s="7">
        <f t="shared" si="83"/>
        <v>13.942644307225322</v>
      </c>
      <c r="BD127" s="7">
        <f t="shared" si="84"/>
        <v>11.563140459706418</v>
      </c>
      <c r="BE127" s="7">
        <f t="shared" si="85"/>
        <v>6.0626730348034741</v>
      </c>
      <c r="BF127" s="7">
        <f t="shared" si="86"/>
        <v>4.0032843728467293</v>
      </c>
      <c r="BG127" s="7">
        <f t="shared" si="87"/>
        <v>2.1459384704623337</v>
      </c>
      <c r="BH127" s="7">
        <f t="shared" si="88"/>
        <v>1.415514232406365</v>
      </c>
    </row>
    <row r="128" spans="1:60" x14ac:dyDescent="0.25">
      <c r="A128" s="3">
        <v>42844</v>
      </c>
      <c r="B128" s="1">
        <v>2338.169922</v>
      </c>
      <c r="C128" s="4">
        <f t="shared" si="56"/>
        <v>-1.7163505528009493E-3</v>
      </c>
      <c r="D128" s="12">
        <f t="shared" si="89"/>
        <v>111</v>
      </c>
      <c r="E128" s="12">
        <f t="shared" si="99"/>
        <v>0</v>
      </c>
      <c r="F128" s="12">
        <f t="shared" si="98"/>
        <v>0</v>
      </c>
      <c r="G128" s="12">
        <f t="shared" si="98"/>
        <v>0</v>
      </c>
      <c r="H128" s="12">
        <f t="shared" si="98"/>
        <v>1</v>
      </c>
      <c r="I128" s="12">
        <f t="shared" si="98"/>
        <v>3</v>
      </c>
      <c r="J128" s="12">
        <f t="shared" si="98"/>
        <v>6</v>
      </c>
      <c r="K128" s="12">
        <f t="shared" si="98"/>
        <v>13</v>
      </c>
      <c r="L128" s="12">
        <f t="shared" si="98"/>
        <v>27</v>
      </c>
      <c r="M128" s="4">
        <f t="shared" si="57"/>
        <v>5.5670893354029969E-4</v>
      </c>
      <c r="N128" s="4">
        <f t="shared" si="58"/>
        <v>8.4569515266664716E-4</v>
      </c>
      <c r="O128" s="4">
        <f t="shared" si="59"/>
        <v>1.0917555206070035E-3</v>
      </c>
      <c r="P128" s="4">
        <f t="shared" si="60"/>
        <v>6.7405899546989917E-4</v>
      </c>
      <c r="Q128" s="4">
        <f t="shared" si="61"/>
        <v>7.0507313435486801E-4</v>
      </c>
      <c r="R128" s="4">
        <f t="shared" si="62"/>
        <v>-8.4090201155843924E-5</v>
      </c>
      <c r="S128" s="4">
        <f t="shared" si="63"/>
        <v>-1.0192937287267362E-3</v>
      </c>
      <c r="T128" s="4">
        <f t="shared" si="64"/>
        <v>-7.0526900635384249E-4</v>
      </c>
      <c r="U128" s="6">
        <f t="shared" si="65"/>
        <v>-2.273059486341249E-3</v>
      </c>
      <c r="V128" s="6">
        <f t="shared" si="66"/>
        <v>-2.5620457054675964E-3</v>
      </c>
      <c r="W128" s="6">
        <f t="shared" si="67"/>
        <v>-2.8081060734079528E-3</v>
      </c>
      <c r="X128" s="6">
        <f t="shared" si="68"/>
        <v>-2.3904095482708484E-3</v>
      </c>
      <c r="Y128" s="6">
        <f t="shared" si="69"/>
        <v>-2.4214236871558173E-3</v>
      </c>
      <c r="Z128" s="6">
        <f t="shared" si="70"/>
        <v>-1.6322603516451054E-3</v>
      </c>
      <c r="AA128" s="6">
        <f t="shared" si="71"/>
        <v>-6.970568240742131E-4</v>
      </c>
      <c r="AB128" s="6">
        <f t="shared" si="72"/>
        <v>-1.0110815464471068E-3</v>
      </c>
      <c r="AC128" s="6">
        <f t="shared" si="90"/>
        <v>5.3485522563333471E-2</v>
      </c>
      <c r="AD128" s="6">
        <f t="shared" si="91"/>
        <v>2.1119066021182329E-2</v>
      </c>
      <c r="AE128" s="6">
        <f t="shared" si="92"/>
        <v>-6.4396951881370568E-3</v>
      </c>
      <c r="AF128" s="6">
        <f t="shared" si="93"/>
        <v>-1.3122839590330893E-2</v>
      </c>
      <c r="AG128" s="6">
        <f t="shared" si="94"/>
        <v>-1.2626613368171391E-2</v>
      </c>
      <c r="AH128" s="6">
        <f t="shared" si="95"/>
        <v>0</v>
      </c>
      <c r="AI128" s="6">
        <f t="shared" si="96"/>
        <v>0</v>
      </c>
      <c r="AJ128" s="6">
        <f t="shared" si="97"/>
        <v>0</v>
      </c>
      <c r="AK128" s="6">
        <f t="shared" si="73"/>
        <v>0.18119814541183429</v>
      </c>
      <c r="AL128" s="6">
        <f t="shared" si="74"/>
        <v>8.7076310652948241E-2</v>
      </c>
      <c r="AM128" s="6">
        <f t="shared" si="75"/>
        <v>6.5024518490196248E-2</v>
      </c>
      <c r="AN128" s="6">
        <f t="shared" si="76"/>
        <v>4.9027657574753365E-2</v>
      </c>
      <c r="AO128" s="6">
        <f t="shared" si="77"/>
        <v>2.3661702146718991E-2</v>
      </c>
      <c r="AP128" s="6">
        <f t="shared" si="78"/>
        <v>1.5770068791611871E-2</v>
      </c>
      <c r="AQ128" s="6">
        <f t="shared" si="79"/>
        <v>9.6326428440165063E-3</v>
      </c>
      <c r="AR128" s="6">
        <f t="shared" si="80"/>
        <v>9.3186181216436126E-3</v>
      </c>
      <c r="AS128" s="4">
        <f t="array" ref="AS128">_xlfn.STDEV.S(IF(E$17:E$1040=E128,$C$17:$C$1040,""))</f>
        <v>7.1762163723278777E-3</v>
      </c>
      <c r="AT128" s="4">
        <f t="array" ref="AT128">_xlfn.STDEV.S(IF(F$17:F$1040=F128,$C$17:$C$1040,""))</f>
        <v>4.503070308446923E-3</v>
      </c>
      <c r="AU128" s="4">
        <f t="array" ref="AU128">_xlfn.STDEV.S(IF(G$17:G$1040=G128,$C$17:$C$1040,""))</f>
        <v>4.6637149350858362E-3</v>
      </c>
      <c r="AV128" s="4">
        <f t="array" ref="AV128">_xlfn.STDEV.S(IF(H$17:H$1040=H128,$C$17:$C$1040,""))</f>
        <v>4.2399949862753942E-3</v>
      </c>
      <c r="AW128" s="4">
        <f t="array" ref="AW128">_xlfn.STDEV.S(IF(I$17:I$1040=I128,$C$17:$C$1040,""))</f>
        <v>3.9028497843915148E-3</v>
      </c>
      <c r="AX128" s="4">
        <f t="array" ref="AX128">_xlfn.STDEV.S(IF(J$17:J$1040=J128,$C$17:$C$1040,""))</f>
        <v>3.9392826796358213E-3</v>
      </c>
      <c r="AY128" s="4">
        <f t="array" ref="AY128">_xlfn.STDEV.S(IF(K$17:K$1040=K128,$C$17:$C$1040,""))</f>
        <v>4.4887786749734683E-3</v>
      </c>
      <c r="AZ128" s="4">
        <f t="array" ref="AZ128">_xlfn.STDEV.S(IF(L$17:L$1040=L128,$C$17:$C$1040,""))</f>
        <v>6.5832034099735067E-3</v>
      </c>
      <c r="BA128" s="7">
        <f t="shared" si="81"/>
        <v>25.249816339227213</v>
      </c>
      <c r="BB128" s="7">
        <f t="shared" si="82"/>
        <v>19.337097732986596</v>
      </c>
      <c r="BC128" s="7">
        <f t="shared" si="83"/>
        <v>13.942644307225322</v>
      </c>
      <c r="BD128" s="7">
        <f t="shared" si="84"/>
        <v>11.563140459706418</v>
      </c>
      <c r="BE128" s="7">
        <f t="shared" si="85"/>
        <v>6.0626730348034741</v>
      </c>
      <c r="BF128" s="7">
        <f t="shared" si="86"/>
        <v>4.0032843728467293</v>
      </c>
      <c r="BG128" s="7">
        <f t="shared" si="87"/>
        <v>2.1459384704623337</v>
      </c>
      <c r="BH128" s="7">
        <f t="shared" si="88"/>
        <v>1.415514232406365</v>
      </c>
    </row>
    <row r="129" spans="1:60" x14ac:dyDescent="0.25">
      <c r="A129" s="3">
        <v>42845</v>
      </c>
      <c r="B129" s="1">
        <v>2355.8400879999999</v>
      </c>
      <c r="C129" s="4">
        <f t="shared" si="56"/>
        <v>7.5572634109009051E-3</v>
      </c>
      <c r="D129" s="12">
        <f t="shared" si="89"/>
        <v>112</v>
      </c>
      <c r="E129" s="12">
        <f t="shared" si="99"/>
        <v>0</v>
      </c>
      <c r="F129" s="12">
        <f t="shared" si="98"/>
        <v>0</v>
      </c>
      <c r="G129" s="12">
        <f t="shared" si="98"/>
        <v>0</v>
      </c>
      <c r="H129" s="12">
        <f t="shared" si="98"/>
        <v>1</v>
      </c>
      <c r="I129" s="12">
        <f t="shared" si="98"/>
        <v>3</v>
      </c>
      <c r="J129" s="12">
        <f t="shared" si="98"/>
        <v>7</v>
      </c>
      <c r="K129" s="12">
        <f t="shared" si="98"/>
        <v>14</v>
      </c>
      <c r="L129" s="12">
        <f t="shared" si="98"/>
        <v>28</v>
      </c>
      <c r="M129" s="4">
        <f t="shared" si="57"/>
        <v>5.5670893354029969E-4</v>
      </c>
      <c r="N129" s="4">
        <f t="shared" si="58"/>
        <v>8.4569515266664716E-4</v>
      </c>
      <c r="O129" s="4">
        <f t="shared" si="59"/>
        <v>1.0917555206070035E-3</v>
      </c>
      <c r="P129" s="4">
        <f t="shared" si="60"/>
        <v>6.7405899546989917E-4</v>
      </c>
      <c r="Q129" s="4">
        <f t="shared" si="61"/>
        <v>7.0507313435486801E-4</v>
      </c>
      <c r="R129" s="4">
        <f t="shared" si="62"/>
        <v>1.49423646986558E-3</v>
      </c>
      <c r="S129" s="4">
        <f t="shared" si="63"/>
        <v>2.6674133230822211E-3</v>
      </c>
      <c r="T129" s="4">
        <f t="shared" si="64"/>
        <v>5.363236673930627E-3</v>
      </c>
      <c r="U129" s="6">
        <f t="shared" si="65"/>
        <v>7.000554477360605E-3</v>
      </c>
      <c r="V129" s="6">
        <f t="shared" si="66"/>
        <v>6.711568258234258E-3</v>
      </c>
      <c r="W129" s="6">
        <f t="shared" si="67"/>
        <v>6.4655078902939016E-3</v>
      </c>
      <c r="X129" s="6">
        <f t="shared" si="68"/>
        <v>6.883204415431006E-3</v>
      </c>
      <c r="Y129" s="6">
        <f t="shared" si="69"/>
        <v>6.8521902765460371E-3</v>
      </c>
      <c r="Z129" s="6">
        <f t="shared" si="70"/>
        <v>6.0630269410353252E-3</v>
      </c>
      <c r="AA129" s="6">
        <f t="shared" si="71"/>
        <v>4.889850087818684E-3</v>
      </c>
      <c r="AB129" s="6">
        <f t="shared" si="72"/>
        <v>2.1940267369702782E-3</v>
      </c>
      <c r="AC129" s="6">
        <f t="shared" si="90"/>
        <v>6.0486077040694072E-2</v>
      </c>
      <c r="AD129" s="6">
        <f t="shared" si="91"/>
        <v>2.7830634279416587E-2</v>
      </c>
      <c r="AE129" s="6">
        <f t="shared" si="92"/>
        <v>2.5812702156844877E-5</v>
      </c>
      <c r="AF129" s="6">
        <f t="shared" si="93"/>
        <v>-6.2396351748998866E-3</v>
      </c>
      <c r="AG129" s="6">
        <f t="shared" si="94"/>
        <v>-5.7744230916253539E-3</v>
      </c>
      <c r="AH129" s="6">
        <f t="shared" si="95"/>
        <v>6.0630269410353252E-3</v>
      </c>
      <c r="AI129" s="6">
        <f t="shared" si="96"/>
        <v>4.889850087818684E-3</v>
      </c>
      <c r="AJ129" s="6">
        <f t="shared" si="97"/>
        <v>2.1940267369702782E-3</v>
      </c>
      <c r="AK129" s="6">
        <f t="shared" si="73"/>
        <v>0.18119814541183429</v>
      </c>
      <c r="AL129" s="6">
        <f t="shared" si="74"/>
        <v>8.7076310652948241E-2</v>
      </c>
      <c r="AM129" s="6">
        <f t="shared" si="75"/>
        <v>6.5024518490196248E-2</v>
      </c>
      <c r="AN129" s="6">
        <f t="shared" si="76"/>
        <v>4.9027657574753365E-2</v>
      </c>
      <c r="AO129" s="6">
        <f t="shared" si="77"/>
        <v>2.3661702146718991E-2</v>
      </c>
      <c r="AP129" s="6">
        <f t="shared" si="78"/>
        <v>1.5476000816260188E-2</v>
      </c>
      <c r="AQ129" s="6">
        <f t="shared" si="79"/>
        <v>1.1595929790022913E-2</v>
      </c>
      <c r="AR129" s="6">
        <f t="shared" si="80"/>
        <v>8.3983098252963795E-3</v>
      </c>
      <c r="AS129" s="4">
        <f t="array" ref="AS129">_xlfn.STDEV.S(IF(E$17:E$1040=E129,$C$17:$C$1040,""))</f>
        <v>7.1762163723278777E-3</v>
      </c>
      <c r="AT129" s="4">
        <f t="array" ref="AT129">_xlfn.STDEV.S(IF(F$17:F$1040=F129,$C$17:$C$1040,""))</f>
        <v>4.503070308446923E-3</v>
      </c>
      <c r="AU129" s="4">
        <f t="array" ref="AU129">_xlfn.STDEV.S(IF(G$17:G$1040=G129,$C$17:$C$1040,""))</f>
        <v>4.6637149350858362E-3</v>
      </c>
      <c r="AV129" s="4">
        <f t="array" ref="AV129">_xlfn.STDEV.S(IF(H$17:H$1040=H129,$C$17:$C$1040,""))</f>
        <v>4.2399949862753942E-3</v>
      </c>
      <c r="AW129" s="4">
        <f t="array" ref="AW129">_xlfn.STDEV.S(IF(I$17:I$1040=I129,$C$17:$C$1040,""))</f>
        <v>3.9028497843915148E-3</v>
      </c>
      <c r="AX129" s="4">
        <f t="array" ref="AX129">_xlfn.STDEV.S(IF(J$17:J$1040=J129,$C$17:$C$1040,""))</f>
        <v>3.8253643707097098E-3</v>
      </c>
      <c r="AY129" s="4">
        <f t="array" ref="AY129">_xlfn.STDEV.S(IF(K$17:K$1040=K129,$C$17:$C$1040,""))</f>
        <v>4.9455508069481688E-3</v>
      </c>
      <c r="AZ129" s="4">
        <f t="array" ref="AZ129">_xlfn.STDEV.S(IF(L$17:L$1040=L129,$C$17:$C$1040,""))</f>
        <v>5.940545376268808E-3</v>
      </c>
      <c r="BA129" s="7">
        <f t="shared" si="81"/>
        <v>25.249816339227213</v>
      </c>
      <c r="BB129" s="7">
        <f t="shared" si="82"/>
        <v>19.337097732986596</v>
      </c>
      <c r="BC129" s="7">
        <f t="shared" si="83"/>
        <v>13.942644307225322</v>
      </c>
      <c r="BD129" s="7">
        <f t="shared" si="84"/>
        <v>11.563140459706418</v>
      </c>
      <c r="BE129" s="7">
        <f t="shared" si="85"/>
        <v>6.0626730348034741</v>
      </c>
      <c r="BF129" s="7">
        <f t="shared" si="86"/>
        <v>4.0456278975037785</v>
      </c>
      <c r="BG129" s="7">
        <f t="shared" si="87"/>
        <v>2.3447195757712986</v>
      </c>
      <c r="BH129" s="7">
        <f t="shared" si="88"/>
        <v>1.413727072744164</v>
      </c>
    </row>
    <row r="130" spans="1:60" x14ac:dyDescent="0.25">
      <c r="A130" s="3">
        <v>42846</v>
      </c>
      <c r="B130" s="1">
        <v>2348.6899410000001</v>
      </c>
      <c r="C130" s="4">
        <f t="shared" si="56"/>
        <v>-3.0350731513657525E-3</v>
      </c>
      <c r="D130" s="12">
        <f t="shared" si="89"/>
        <v>113</v>
      </c>
      <c r="E130" s="12">
        <f t="shared" si="99"/>
        <v>0</v>
      </c>
      <c r="F130" s="12">
        <f t="shared" si="98"/>
        <v>0</v>
      </c>
      <c r="G130" s="12">
        <f t="shared" si="98"/>
        <v>0</v>
      </c>
      <c r="H130" s="12">
        <f t="shared" si="98"/>
        <v>1</v>
      </c>
      <c r="I130" s="12">
        <f t="shared" si="98"/>
        <v>3</v>
      </c>
      <c r="J130" s="12">
        <f t="shared" si="98"/>
        <v>7</v>
      </c>
      <c r="K130" s="12">
        <f t="shared" si="98"/>
        <v>14</v>
      </c>
      <c r="L130" s="12">
        <f t="shared" si="98"/>
        <v>28</v>
      </c>
      <c r="M130" s="4">
        <f t="shared" si="57"/>
        <v>5.5670893354029969E-4</v>
      </c>
      <c r="N130" s="4">
        <f t="shared" si="58"/>
        <v>8.4569515266664716E-4</v>
      </c>
      <c r="O130" s="4">
        <f t="shared" si="59"/>
        <v>1.0917555206070035E-3</v>
      </c>
      <c r="P130" s="4">
        <f t="shared" si="60"/>
        <v>6.7405899546989917E-4</v>
      </c>
      <c r="Q130" s="4">
        <f t="shared" si="61"/>
        <v>7.0507313435486801E-4</v>
      </c>
      <c r="R130" s="4">
        <f t="shared" si="62"/>
        <v>1.49423646986558E-3</v>
      </c>
      <c r="S130" s="4">
        <f t="shared" si="63"/>
        <v>2.6674133230822211E-3</v>
      </c>
      <c r="T130" s="4">
        <f t="shared" si="64"/>
        <v>5.363236673930627E-3</v>
      </c>
      <c r="U130" s="6">
        <f t="shared" si="65"/>
        <v>-3.5917820849060522E-3</v>
      </c>
      <c r="V130" s="6">
        <f t="shared" si="66"/>
        <v>-3.8807683040323997E-3</v>
      </c>
      <c r="W130" s="6">
        <f t="shared" si="67"/>
        <v>-4.126828671972756E-3</v>
      </c>
      <c r="X130" s="6">
        <f t="shared" si="68"/>
        <v>-3.7091321468356517E-3</v>
      </c>
      <c r="Y130" s="6">
        <f t="shared" si="69"/>
        <v>-3.7401462857206205E-3</v>
      </c>
      <c r="Z130" s="6">
        <f t="shared" si="70"/>
        <v>-4.5293096212313325E-3</v>
      </c>
      <c r="AA130" s="6">
        <f t="shared" si="71"/>
        <v>-5.7024864744479736E-3</v>
      </c>
      <c r="AB130" s="6">
        <f t="shared" si="72"/>
        <v>-8.3983098252963795E-3</v>
      </c>
      <c r="AC130" s="6">
        <f t="shared" si="90"/>
        <v>5.6894294955788023E-2</v>
      </c>
      <c r="AD130" s="6">
        <f t="shared" si="91"/>
        <v>2.3949865975384187E-2</v>
      </c>
      <c r="AE130" s="6">
        <f t="shared" si="92"/>
        <v>-4.1010159698159111E-3</v>
      </c>
      <c r="AF130" s="6">
        <f t="shared" si="93"/>
        <v>-9.9487673217355382E-3</v>
      </c>
      <c r="AG130" s="6">
        <f t="shared" si="94"/>
        <v>-9.5145693773459744E-3</v>
      </c>
      <c r="AH130" s="6">
        <f t="shared" si="95"/>
        <v>1.5337173198039927E-3</v>
      </c>
      <c r="AI130" s="6">
        <f t="shared" si="96"/>
        <v>-8.1263638662928961E-4</v>
      </c>
      <c r="AJ130" s="6">
        <f t="shared" si="97"/>
        <v>-6.2042830883261013E-3</v>
      </c>
      <c r="AK130" s="6">
        <f t="shared" si="73"/>
        <v>0.18119814541183429</v>
      </c>
      <c r="AL130" s="6">
        <f t="shared" si="74"/>
        <v>8.7076310652948241E-2</v>
      </c>
      <c r="AM130" s="6">
        <f t="shared" si="75"/>
        <v>6.5024518490196248E-2</v>
      </c>
      <c r="AN130" s="6">
        <f t="shared" si="76"/>
        <v>4.9027657574753365E-2</v>
      </c>
      <c r="AO130" s="6">
        <f t="shared" si="77"/>
        <v>2.3661702146718991E-2</v>
      </c>
      <c r="AP130" s="6">
        <f t="shared" si="78"/>
        <v>1.5476000816260188E-2</v>
      </c>
      <c r="AQ130" s="6">
        <f t="shared" si="79"/>
        <v>1.1595929790022913E-2</v>
      </c>
      <c r="AR130" s="6">
        <f t="shared" si="80"/>
        <v>8.3983098252963795E-3</v>
      </c>
      <c r="AS130" s="4">
        <f t="array" ref="AS130">_xlfn.STDEV.S(IF(E$17:E$1040=E130,$C$17:$C$1040,""))</f>
        <v>7.1762163723278777E-3</v>
      </c>
      <c r="AT130" s="4">
        <f t="array" ref="AT130">_xlfn.STDEV.S(IF(F$17:F$1040=F130,$C$17:$C$1040,""))</f>
        <v>4.503070308446923E-3</v>
      </c>
      <c r="AU130" s="4">
        <f t="array" ref="AU130">_xlfn.STDEV.S(IF(G$17:G$1040=G130,$C$17:$C$1040,""))</f>
        <v>4.6637149350858362E-3</v>
      </c>
      <c r="AV130" s="4">
        <f t="array" ref="AV130">_xlfn.STDEV.S(IF(H$17:H$1040=H130,$C$17:$C$1040,""))</f>
        <v>4.2399949862753942E-3</v>
      </c>
      <c r="AW130" s="4">
        <f t="array" ref="AW130">_xlfn.STDEV.S(IF(I$17:I$1040=I130,$C$17:$C$1040,""))</f>
        <v>3.9028497843915148E-3</v>
      </c>
      <c r="AX130" s="4">
        <f t="array" ref="AX130">_xlfn.STDEV.S(IF(J$17:J$1040=J130,$C$17:$C$1040,""))</f>
        <v>3.8253643707097098E-3</v>
      </c>
      <c r="AY130" s="4">
        <f t="array" ref="AY130">_xlfn.STDEV.S(IF(K$17:K$1040=K130,$C$17:$C$1040,""))</f>
        <v>4.9455508069481688E-3</v>
      </c>
      <c r="AZ130" s="4">
        <f t="array" ref="AZ130">_xlfn.STDEV.S(IF(L$17:L$1040=L130,$C$17:$C$1040,""))</f>
        <v>5.940545376268808E-3</v>
      </c>
      <c r="BA130" s="7">
        <f t="shared" si="81"/>
        <v>25.249816339227213</v>
      </c>
      <c r="BB130" s="7">
        <f t="shared" si="82"/>
        <v>19.337097732986596</v>
      </c>
      <c r="BC130" s="7">
        <f t="shared" si="83"/>
        <v>13.942644307225322</v>
      </c>
      <c r="BD130" s="7">
        <f t="shared" si="84"/>
        <v>11.563140459706418</v>
      </c>
      <c r="BE130" s="7">
        <f t="shared" si="85"/>
        <v>6.0626730348034741</v>
      </c>
      <c r="BF130" s="7">
        <f t="shared" si="86"/>
        <v>4.0456278975037785</v>
      </c>
      <c r="BG130" s="7">
        <f t="shared" si="87"/>
        <v>2.3447195757712986</v>
      </c>
      <c r="BH130" s="7">
        <f t="shared" si="88"/>
        <v>1.413727072744164</v>
      </c>
    </row>
    <row r="131" spans="1:60" x14ac:dyDescent="0.25">
      <c r="A131" s="3">
        <v>42849</v>
      </c>
      <c r="B131" s="1">
        <v>2374.1499020000001</v>
      </c>
      <c r="C131" s="4">
        <f t="shared" si="56"/>
        <v>1.0840068991465168E-2</v>
      </c>
      <c r="D131" s="12">
        <f t="shared" si="89"/>
        <v>114</v>
      </c>
      <c r="E131" s="12">
        <f t="shared" si="99"/>
        <v>0</v>
      </c>
      <c r="F131" s="12">
        <f t="shared" si="98"/>
        <v>0</v>
      </c>
      <c r="G131" s="12">
        <f t="shared" si="98"/>
        <v>0</v>
      </c>
      <c r="H131" s="12">
        <f t="shared" ref="F131:L194" si="100">QUOTIENT($D131,H$2)</f>
        <v>1</v>
      </c>
      <c r="I131" s="12">
        <f t="shared" si="100"/>
        <v>3</v>
      </c>
      <c r="J131" s="12">
        <f t="shared" si="100"/>
        <v>7</v>
      </c>
      <c r="K131" s="12">
        <f t="shared" si="100"/>
        <v>14</v>
      </c>
      <c r="L131" s="12">
        <f t="shared" si="100"/>
        <v>28</v>
      </c>
      <c r="M131" s="4">
        <f t="shared" si="57"/>
        <v>5.5670893354029969E-4</v>
      </c>
      <c r="N131" s="4">
        <f t="shared" si="58"/>
        <v>8.4569515266664716E-4</v>
      </c>
      <c r="O131" s="4">
        <f t="shared" si="59"/>
        <v>1.0917555206070035E-3</v>
      </c>
      <c r="P131" s="4">
        <f t="shared" si="60"/>
        <v>6.7405899546989917E-4</v>
      </c>
      <c r="Q131" s="4">
        <f t="shared" si="61"/>
        <v>7.0507313435486801E-4</v>
      </c>
      <c r="R131" s="4">
        <f t="shared" si="62"/>
        <v>1.49423646986558E-3</v>
      </c>
      <c r="S131" s="4">
        <f t="shared" si="63"/>
        <v>2.6674133230822211E-3</v>
      </c>
      <c r="T131" s="4">
        <f t="shared" si="64"/>
        <v>5.363236673930627E-3</v>
      </c>
      <c r="U131" s="6">
        <f t="shared" si="65"/>
        <v>1.0283360057924868E-2</v>
      </c>
      <c r="V131" s="6">
        <f t="shared" si="66"/>
        <v>9.9943738387985211E-3</v>
      </c>
      <c r="W131" s="6">
        <f t="shared" si="67"/>
        <v>9.7483134708581647E-3</v>
      </c>
      <c r="X131" s="6">
        <f t="shared" si="68"/>
        <v>1.0166009995995269E-2</v>
      </c>
      <c r="Y131" s="6">
        <f t="shared" si="69"/>
        <v>1.01349958571103E-2</v>
      </c>
      <c r="Z131" s="6">
        <f t="shared" si="70"/>
        <v>9.3458325215995883E-3</v>
      </c>
      <c r="AA131" s="6">
        <f t="shared" si="71"/>
        <v>8.1726556683829471E-3</v>
      </c>
      <c r="AB131" s="6">
        <f t="shared" si="72"/>
        <v>5.4768323175345413E-3</v>
      </c>
      <c r="AC131" s="6">
        <f t="shared" si="90"/>
        <v>6.7177655013712895E-2</v>
      </c>
      <c r="AD131" s="6">
        <f t="shared" si="91"/>
        <v>3.3944239814182708E-2</v>
      </c>
      <c r="AE131" s="6">
        <f t="shared" si="92"/>
        <v>5.6472975010422536E-3</v>
      </c>
      <c r="AF131" s="6">
        <f t="shared" si="93"/>
        <v>2.1724267425973082E-4</v>
      </c>
      <c r="AG131" s="6">
        <f t="shared" si="94"/>
        <v>6.204264797643258E-4</v>
      </c>
      <c r="AH131" s="6">
        <f t="shared" si="95"/>
        <v>1.0879549841403581E-2</v>
      </c>
      <c r="AI131" s="6">
        <f t="shared" si="96"/>
        <v>7.3600192817536575E-3</v>
      </c>
      <c r="AJ131" s="6">
        <f t="shared" si="97"/>
        <v>-7.2745077079156006E-4</v>
      </c>
      <c r="AK131" s="6">
        <f t="shared" si="73"/>
        <v>0.18119814541183429</v>
      </c>
      <c r="AL131" s="6">
        <f t="shared" si="74"/>
        <v>8.7076310652948241E-2</v>
      </c>
      <c r="AM131" s="6">
        <f t="shared" si="75"/>
        <v>6.5024518490196248E-2</v>
      </c>
      <c r="AN131" s="6">
        <f t="shared" si="76"/>
        <v>4.9027657574753365E-2</v>
      </c>
      <c r="AO131" s="6">
        <f t="shared" si="77"/>
        <v>2.3661702146718991E-2</v>
      </c>
      <c r="AP131" s="6">
        <f t="shared" si="78"/>
        <v>1.5476000816260188E-2</v>
      </c>
      <c r="AQ131" s="6">
        <f t="shared" si="79"/>
        <v>1.1595929790022913E-2</v>
      </c>
      <c r="AR131" s="6">
        <f t="shared" si="80"/>
        <v>8.3983098252963795E-3</v>
      </c>
      <c r="AS131" s="4">
        <f t="array" ref="AS131">_xlfn.STDEV.S(IF(E$17:E$1040=E131,$C$17:$C$1040,""))</f>
        <v>7.1762163723278777E-3</v>
      </c>
      <c r="AT131" s="4">
        <f t="array" ref="AT131">_xlfn.STDEV.S(IF(F$17:F$1040=F131,$C$17:$C$1040,""))</f>
        <v>4.503070308446923E-3</v>
      </c>
      <c r="AU131" s="4">
        <f t="array" ref="AU131">_xlfn.STDEV.S(IF(G$17:G$1040=G131,$C$17:$C$1040,""))</f>
        <v>4.6637149350858362E-3</v>
      </c>
      <c r="AV131" s="4">
        <f t="array" ref="AV131">_xlfn.STDEV.S(IF(H$17:H$1040=H131,$C$17:$C$1040,""))</f>
        <v>4.2399949862753942E-3</v>
      </c>
      <c r="AW131" s="4">
        <f t="array" ref="AW131">_xlfn.STDEV.S(IF(I$17:I$1040=I131,$C$17:$C$1040,""))</f>
        <v>3.9028497843915148E-3</v>
      </c>
      <c r="AX131" s="4">
        <f t="array" ref="AX131">_xlfn.STDEV.S(IF(J$17:J$1040=J131,$C$17:$C$1040,""))</f>
        <v>3.8253643707097098E-3</v>
      </c>
      <c r="AY131" s="4">
        <f t="array" ref="AY131">_xlfn.STDEV.S(IF(K$17:K$1040=K131,$C$17:$C$1040,""))</f>
        <v>4.9455508069481688E-3</v>
      </c>
      <c r="AZ131" s="4">
        <f t="array" ref="AZ131">_xlfn.STDEV.S(IF(L$17:L$1040=L131,$C$17:$C$1040,""))</f>
        <v>5.940545376268808E-3</v>
      </c>
      <c r="BA131" s="7">
        <f t="shared" si="81"/>
        <v>25.249816339227213</v>
      </c>
      <c r="BB131" s="7">
        <f t="shared" si="82"/>
        <v>19.337097732986596</v>
      </c>
      <c r="BC131" s="7">
        <f t="shared" si="83"/>
        <v>13.942644307225322</v>
      </c>
      <c r="BD131" s="7">
        <f t="shared" si="84"/>
        <v>11.563140459706418</v>
      </c>
      <c r="BE131" s="7">
        <f t="shared" si="85"/>
        <v>6.0626730348034741</v>
      </c>
      <c r="BF131" s="7">
        <f t="shared" si="86"/>
        <v>4.0456278975037785</v>
      </c>
      <c r="BG131" s="7">
        <f t="shared" si="87"/>
        <v>2.3447195757712986</v>
      </c>
      <c r="BH131" s="7">
        <f t="shared" si="88"/>
        <v>1.413727072744164</v>
      </c>
    </row>
    <row r="132" spans="1:60" x14ac:dyDescent="0.25">
      <c r="A132" s="3">
        <v>42850</v>
      </c>
      <c r="B132" s="1">
        <v>2388.610107</v>
      </c>
      <c r="C132" s="4">
        <f t="shared" si="56"/>
        <v>6.090687444722187E-3</v>
      </c>
      <c r="D132" s="12">
        <f t="shared" si="89"/>
        <v>115</v>
      </c>
      <c r="E132" s="12">
        <f t="shared" si="99"/>
        <v>0</v>
      </c>
      <c r="F132" s="12">
        <f t="shared" si="100"/>
        <v>0</v>
      </c>
      <c r="G132" s="12">
        <f t="shared" si="100"/>
        <v>0</v>
      </c>
      <c r="H132" s="12">
        <f t="shared" si="100"/>
        <v>1</v>
      </c>
      <c r="I132" s="12">
        <f t="shared" si="100"/>
        <v>3</v>
      </c>
      <c r="J132" s="12">
        <f t="shared" si="100"/>
        <v>7</v>
      </c>
      <c r="K132" s="12">
        <f t="shared" si="100"/>
        <v>14</v>
      </c>
      <c r="L132" s="12">
        <f t="shared" si="100"/>
        <v>28</v>
      </c>
      <c r="M132" s="4">
        <f t="shared" si="57"/>
        <v>5.5670893354029969E-4</v>
      </c>
      <c r="N132" s="4">
        <f t="shared" si="58"/>
        <v>8.4569515266664716E-4</v>
      </c>
      <c r="O132" s="4">
        <f t="shared" si="59"/>
        <v>1.0917555206070035E-3</v>
      </c>
      <c r="P132" s="4">
        <f t="shared" si="60"/>
        <v>6.7405899546989917E-4</v>
      </c>
      <c r="Q132" s="4">
        <f t="shared" si="61"/>
        <v>7.0507313435486801E-4</v>
      </c>
      <c r="R132" s="4">
        <f t="shared" si="62"/>
        <v>1.49423646986558E-3</v>
      </c>
      <c r="S132" s="4">
        <f t="shared" si="63"/>
        <v>2.6674133230822211E-3</v>
      </c>
      <c r="T132" s="4">
        <f t="shared" si="64"/>
        <v>5.363236673930627E-3</v>
      </c>
      <c r="U132" s="6">
        <f t="shared" si="65"/>
        <v>5.5339785111818869E-3</v>
      </c>
      <c r="V132" s="6">
        <f t="shared" si="66"/>
        <v>5.2449922920555399E-3</v>
      </c>
      <c r="W132" s="6">
        <f t="shared" si="67"/>
        <v>4.9989319241151835E-3</v>
      </c>
      <c r="X132" s="6">
        <f t="shared" si="68"/>
        <v>5.4166284492522879E-3</v>
      </c>
      <c r="Y132" s="6">
        <f t="shared" si="69"/>
        <v>5.385614310367319E-3</v>
      </c>
      <c r="Z132" s="6">
        <f t="shared" si="70"/>
        <v>4.5964509748566071E-3</v>
      </c>
      <c r="AA132" s="6">
        <f t="shared" si="71"/>
        <v>3.4232741216399659E-3</v>
      </c>
      <c r="AB132" s="6">
        <f t="shared" si="72"/>
        <v>7.2745077079156006E-4</v>
      </c>
      <c r="AC132" s="6">
        <f t="shared" si="90"/>
        <v>7.2711633524894778E-2</v>
      </c>
      <c r="AD132" s="6">
        <f t="shared" si="91"/>
        <v>3.9189232106238245E-2</v>
      </c>
      <c r="AE132" s="6">
        <f t="shared" si="92"/>
        <v>1.0646229425157437E-2</v>
      </c>
      <c r="AF132" s="6">
        <f t="shared" si="93"/>
        <v>5.6338711235120187E-3</v>
      </c>
      <c r="AG132" s="6">
        <f t="shared" si="94"/>
        <v>6.0060407901316448E-3</v>
      </c>
      <c r="AH132" s="6">
        <f t="shared" si="95"/>
        <v>1.5476000816260188E-2</v>
      </c>
      <c r="AI132" s="6">
        <f t="shared" si="96"/>
        <v>1.0783293403393623E-2</v>
      </c>
      <c r="AJ132" s="6">
        <f t="shared" si="97"/>
        <v>0</v>
      </c>
      <c r="AK132" s="6">
        <f t="shared" si="73"/>
        <v>0.18119814541183429</v>
      </c>
      <c r="AL132" s="6">
        <f t="shared" si="74"/>
        <v>8.7076310652948241E-2</v>
      </c>
      <c r="AM132" s="6">
        <f t="shared" si="75"/>
        <v>6.5024518490196248E-2</v>
      </c>
      <c r="AN132" s="6">
        <f t="shared" si="76"/>
        <v>4.9027657574753365E-2</v>
      </c>
      <c r="AO132" s="6">
        <f t="shared" si="77"/>
        <v>2.3661702146718991E-2</v>
      </c>
      <c r="AP132" s="6">
        <f t="shared" si="78"/>
        <v>1.5476000816260188E-2</v>
      </c>
      <c r="AQ132" s="6">
        <f t="shared" si="79"/>
        <v>1.1595929790022913E-2</v>
      </c>
      <c r="AR132" s="6">
        <f t="shared" si="80"/>
        <v>8.3983098252963795E-3</v>
      </c>
      <c r="AS132" s="4">
        <f t="array" ref="AS132">_xlfn.STDEV.S(IF(E$17:E$1040=E132,$C$17:$C$1040,""))</f>
        <v>7.1762163723278777E-3</v>
      </c>
      <c r="AT132" s="4">
        <f t="array" ref="AT132">_xlfn.STDEV.S(IF(F$17:F$1040=F132,$C$17:$C$1040,""))</f>
        <v>4.503070308446923E-3</v>
      </c>
      <c r="AU132" s="4">
        <f t="array" ref="AU132">_xlfn.STDEV.S(IF(G$17:G$1040=G132,$C$17:$C$1040,""))</f>
        <v>4.6637149350858362E-3</v>
      </c>
      <c r="AV132" s="4">
        <f t="array" ref="AV132">_xlfn.STDEV.S(IF(H$17:H$1040=H132,$C$17:$C$1040,""))</f>
        <v>4.2399949862753942E-3</v>
      </c>
      <c r="AW132" s="4">
        <f t="array" ref="AW132">_xlfn.STDEV.S(IF(I$17:I$1040=I132,$C$17:$C$1040,""))</f>
        <v>3.9028497843915148E-3</v>
      </c>
      <c r="AX132" s="4">
        <f t="array" ref="AX132">_xlfn.STDEV.S(IF(J$17:J$1040=J132,$C$17:$C$1040,""))</f>
        <v>3.8253643707097098E-3</v>
      </c>
      <c r="AY132" s="4">
        <f t="array" ref="AY132">_xlfn.STDEV.S(IF(K$17:K$1040=K132,$C$17:$C$1040,""))</f>
        <v>4.9455508069481688E-3</v>
      </c>
      <c r="AZ132" s="4">
        <f t="array" ref="AZ132">_xlfn.STDEV.S(IF(L$17:L$1040=L132,$C$17:$C$1040,""))</f>
        <v>5.940545376268808E-3</v>
      </c>
      <c r="BA132" s="7">
        <f t="shared" si="81"/>
        <v>25.249816339227213</v>
      </c>
      <c r="BB132" s="7">
        <f t="shared" si="82"/>
        <v>19.337097732986596</v>
      </c>
      <c r="BC132" s="7">
        <f t="shared" si="83"/>
        <v>13.942644307225322</v>
      </c>
      <c r="BD132" s="7">
        <f t="shared" si="84"/>
        <v>11.563140459706418</v>
      </c>
      <c r="BE132" s="7">
        <f t="shared" si="85"/>
        <v>6.0626730348034741</v>
      </c>
      <c r="BF132" s="7">
        <f t="shared" si="86"/>
        <v>4.0456278975037785</v>
      </c>
      <c r="BG132" s="7">
        <f t="shared" si="87"/>
        <v>2.3447195757712986</v>
      </c>
      <c r="BH132" s="7">
        <f t="shared" si="88"/>
        <v>1.413727072744164</v>
      </c>
    </row>
    <row r="133" spans="1:60" x14ac:dyDescent="0.25">
      <c r="A133" s="3">
        <v>42851</v>
      </c>
      <c r="B133" s="1">
        <v>2387.4499510000001</v>
      </c>
      <c r="C133" s="4">
        <f t="shared" si="56"/>
        <v>-4.8570337896503002E-4</v>
      </c>
      <c r="D133" s="12">
        <f t="shared" si="89"/>
        <v>116</v>
      </c>
      <c r="E133" s="12">
        <f t="shared" si="99"/>
        <v>0</v>
      </c>
      <c r="F133" s="12">
        <f t="shared" si="100"/>
        <v>0</v>
      </c>
      <c r="G133" s="12">
        <f t="shared" si="100"/>
        <v>0</v>
      </c>
      <c r="H133" s="12">
        <f t="shared" si="100"/>
        <v>1</v>
      </c>
      <c r="I133" s="12">
        <f t="shared" si="100"/>
        <v>3</v>
      </c>
      <c r="J133" s="12">
        <f t="shared" si="100"/>
        <v>7</v>
      </c>
      <c r="K133" s="12">
        <f t="shared" si="100"/>
        <v>14</v>
      </c>
      <c r="L133" s="12">
        <f t="shared" si="100"/>
        <v>29</v>
      </c>
      <c r="M133" s="4">
        <f t="shared" si="57"/>
        <v>5.5670893354029969E-4</v>
      </c>
      <c r="N133" s="4">
        <f t="shared" si="58"/>
        <v>8.4569515266664716E-4</v>
      </c>
      <c r="O133" s="4">
        <f t="shared" si="59"/>
        <v>1.0917555206070035E-3</v>
      </c>
      <c r="P133" s="4">
        <f t="shared" si="60"/>
        <v>6.7405899546989917E-4</v>
      </c>
      <c r="Q133" s="4">
        <f t="shared" si="61"/>
        <v>7.0507313435486801E-4</v>
      </c>
      <c r="R133" s="4">
        <f t="shared" si="62"/>
        <v>1.49423646986558E-3</v>
      </c>
      <c r="S133" s="4">
        <f t="shared" si="63"/>
        <v>2.6674133230822211E-3</v>
      </c>
      <c r="T133" s="4">
        <f t="shared" si="64"/>
        <v>-2.8410027766184731E-5</v>
      </c>
      <c r="U133" s="6">
        <f t="shared" si="65"/>
        <v>-1.0424123125053297E-3</v>
      </c>
      <c r="V133" s="6">
        <f t="shared" si="66"/>
        <v>-1.3313985316316772E-3</v>
      </c>
      <c r="W133" s="6">
        <f t="shared" si="67"/>
        <v>-1.5774588995720335E-3</v>
      </c>
      <c r="X133" s="6">
        <f t="shared" si="68"/>
        <v>-1.1597623744349292E-3</v>
      </c>
      <c r="Y133" s="6">
        <f t="shared" si="69"/>
        <v>-1.190776513319898E-3</v>
      </c>
      <c r="Z133" s="6">
        <f t="shared" si="70"/>
        <v>-1.97993984883061E-3</v>
      </c>
      <c r="AA133" s="6">
        <f t="shared" si="71"/>
        <v>-3.1531167020472511E-3</v>
      </c>
      <c r="AB133" s="6">
        <f t="shared" si="72"/>
        <v>-4.5729335119884529E-4</v>
      </c>
      <c r="AC133" s="6">
        <f t="shared" si="90"/>
        <v>7.1669221212389445E-2</v>
      </c>
      <c r="AD133" s="6">
        <f t="shared" si="91"/>
        <v>3.7857833574606564E-2</v>
      </c>
      <c r="AE133" s="6">
        <f t="shared" si="92"/>
        <v>9.0687705255854036E-3</v>
      </c>
      <c r="AF133" s="6">
        <f t="shared" si="93"/>
        <v>4.4741087490770895E-3</v>
      </c>
      <c r="AG133" s="6">
        <f t="shared" si="94"/>
        <v>4.8152642768117468E-3</v>
      </c>
      <c r="AH133" s="6">
        <f t="shared" si="95"/>
        <v>1.3496060967429578E-2</v>
      </c>
      <c r="AI133" s="6">
        <f t="shared" si="96"/>
        <v>7.6301767013463723E-3</v>
      </c>
      <c r="AJ133" s="6">
        <f t="shared" si="97"/>
        <v>-4.5729335119884529E-4</v>
      </c>
      <c r="AK133" s="6">
        <f t="shared" si="73"/>
        <v>0.18119814541183429</v>
      </c>
      <c r="AL133" s="6">
        <f t="shared" si="74"/>
        <v>8.7076310652948241E-2</v>
      </c>
      <c r="AM133" s="6">
        <f t="shared" si="75"/>
        <v>6.5024518490196248E-2</v>
      </c>
      <c r="AN133" s="6">
        <f t="shared" si="76"/>
        <v>4.9027657574753365E-2</v>
      </c>
      <c r="AO133" s="6">
        <f t="shared" si="77"/>
        <v>2.3661702146718991E-2</v>
      </c>
      <c r="AP133" s="6">
        <f t="shared" si="78"/>
        <v>1.5476000816260188E-2</v>
      </c>
      <c r="AQ133" s="6">
        <f t="shared" si="79"/>
        <v>1.1595929790022913E-2</v>
      </c>
      <c r="AR133" s="6">
        <f t="shared" si="80"/>
        <v>1.8847373082004071E-3</v>
      </c>
      <c r="AS133" s="4">
        <f t="array" ref="AS133">_xlfn.STDEV.S(IF(E$17:E$1040=E133,$C$17:$C$1040,""))</f>
        <v>7.1762163723278777E-3</v>
      </c>
      <c r="AT133" s="4">
        <f t="array" ref="AT133">_xlfn.STDEV.S(IF(F$17:F$1040=F133,$C$17:$C$1040,""))</f>
        <v>4.503070308446923E-3</v>
      </c>
      <c r="AU133" s="4">
        <f t="array" ref="AU133">_xlfn.STDEV.S(IF(G$17:G$1040=G133,$C$17:$C$1040,""))</f>
        <v>4.6637149350858362E-3</v>
      </c>
      <c r="AV133" s="4">
        <f t="array" ref="AV133">_xlfn.STDEV.S(IF(H$17:H$1040=H133,$C$17:$C$1040,""))</f>
        <v>4.2399949862753942E-3</v>
      </c>
      <c r="AW133" s="4">
        <f t="array" ref="AW133">_xlfn.STDEV.S(IF(I$17:I$1040=I133,$C$17:$C$1040,""))</f>
        <v>3.9028497843915148E-3</v>
      </c>
      <c r="AX133" s="4">
        <f t="array" ref="AX133">_xlfn.STDEV.S(IF(J$17:J$1040=J133,$C$17:$C$1040,""))</f>
        <v>3.8253643707097098E-3</v>
      </c>
      <c r="AY133" s="4">
        <f t="array" ref="AY133">_xlfn.STDEV.S(IF(K$17:K$1040=K133,$C$17:$C$1040,""))</f>
        <v>4.9455508069481688E-3</v>
      </c>
      <c r="AZ133" s="4">
        <f t="array" ref="AZ133">_xlfn.STDEV.S(IF(L$17:L$1040=L133,$C$17:$C$1040,""))</f>
        <v>1.5491248146805756E-3</v>
      </c>
      <c r="BA133" s="7">
        <f t="shared" si="81"/>
        <v>25.249816339227213</v>
      </c>
      <c r="BB133" s="7">
        <f t="shared" si="82"/>
        <v>19.337097732986596</v>
      </c>
      <c r="BC133" s="7">
        <f t="shared" si="83"/>
        <v>13.942644307225322</v>
      </c>
      <c r="BD133" s="7">
        <f t="shared" si="84"/>
        <v>11.563140459706418</v>
      </c>
      <c r="BE133" s="7">
        <f t="shared" si="85"/>
        <v>6.0626730348034741</v>
      </c>
      <c r="BF133" s="7">
        <f t="shared" si="86"/>
        <v>4.0456278975037785</v>
      </c>
      <c r="BG133" s="7">
        <f t="shared" si="87"/>
        <v>2.3447195757712986</v>
      </c>
      <c r="BH133" s="7">
        <f t="shared" si="88"/>
        <v>1.2166465157225137</v>
      </c>
    </row>
    <row r="134" spans="1:60" x14ac:dyDescent="0.25">
      <c r="A134" s="3">
        <v>42852</v>
      </c>
      <c r="B134" s="1">
        <v>2388.7700199999999</v>
      </c>
      <c r="C134" s="4">
        <f t="shared" si="56"/>
        <v>5.5292007250118402E-4</v>
      </c>
      <c r="D134" s="12">
        <f t="shared" si="89"/>
        <v>117</v>
      </c>
      <c r="E134" s="12">
        <f t="shared" si="99"/>
        <v>0</v>
      </c>
      <c r="F134" s="12">
        <f t="shared" si="100"/>
        <v>0</v>
      </c>
      <c r="G134" s="12">
        <f t="shared" si="100"/>
        <v>0</v>
      </c>
      <c r="H134" s="12">
        <f t="shared" si="100"/>
        <v>1</v>
      </c>
      <c r="I134" s="12">
        <f t="shared" si="100"/>
        <v>3</v>
      </c>
      <c r="J134" s="12">
        <f t="shared" si="100"/>
        <v>7</v>
      </c>
      <c r="K134" s="12">
        <f t="shared" si="100"/>
        <v>14</v>
      </c>
      <c r="L134" s="12">
        <f t="shared" si="100"/>
        <v>29</v>
      </c>
      <c r="M134" s="4">
        <f t="shared" si="57"/>
        <v>5.5670893354029969E-4</v>
      </c>
      <c r="N134" s="4">
        <f t="shared" si="58"/>
        <v>8.4569515266664716E-4</v>
      </c>
      <c r="O134" s="4">
        <f t="shared" si="59"/>
        <v>1.0917555206070035E-3</v>
      </c>
      <c r="P134" s="4">
        <f t="shared" si="60"/>
        <v>6.7405899546989917E-4</v>
      </c>
      <c r="Q134" s="4">
        <f t="shared" si="61"/>
        <v>7.0507313435486801E-4</v>
      </c>
      <c r="R134" s="4">
        <f t="shared" si="62"/>
        <v>1.49423646986558E-3</v>
      </c>
      <c r="S134" s="4">
        <f t="shared" si="63"/>
        <v>2.6674133230822211E-3</v>
      </c>
      <c r="T134" s="4">
        <f t="shared" si="64"/>
        <v>-2.8410027766184731E-5</v>
      </c>
      <c r="U134" s="6">
        <f t="shared" si="65"/>
        <v>-3.78886103911567E-6</v>
      </c>
      <c r="V134" s="6">
        <f t="shared" si="66"/>
        <v>-2.9277508016546314E-4</v>
      </c>
      <c r="W134" s="6">
        <f t="shared" si="67"/>
        <v>-5.3883544810581947E-4</v>
      </c>
      <c r="X134" s="6">
        <f t="shared" si="68"/>
        <v>-1.2113892296871515E-4</v>
      </c>
      <c r="Y134" s="6">
        <f t="shared" si="69"/>
        <v>-1.5215306185368399E-4</v>
      </c>
      <c r="Z134" s="6">
        <f t="shared" si="70"/>
        <v>-9.4131639736439593E-4</v>
      </c>
      <c r="AA134" s="6">
        <f t="shared" si="71"/>
        <v>-2.1144932505810371E-3</v>
      </c>
      <c r="AB134" s="6">
        <f t="shared" si="72"/>
        <v>5.8133010026736875E-4</v>
      </c>
      <c r="AC134" s="6">
        <f t="shared" si="90"/>
        <v>7.1665432351350325E-2</v>
      </c>
      <c r="AD134" s="6">
        <f t="shared" si="91"/>
        <v>3.7565058494441098E-2</v>
      </c>
      <c r="AE134" s="6">
        <f t="shared" si="92"/>
        <v>8.5299350774795842E-3</v>
      </c>
      <c r="AF134" s="6">
        <f t="shared" si="93"/>
        <v>4.3529698261083744E-3</v>
      </c>
      <c r="AG134" s="6">
        <f t="shared" si="94"/>
        <v>4.6631112149580628E-3</v>
      </c>
      <c r="AH134" s="6">
        <f t="shared" si="95"/>
        <v>1.2554744570065182E-2</v>
      </c>
      <c r="AI134" s="6">
        <f t="shared" si="96"/>
        <v>5.5156834507653352E-3</v>
      </c>
      <c r="AJ134" s="6">
        <f t="shared" si="97"/>
        <v>1.2403674906852347E-4</v>
      </c>
      <c r="AK134" s="6">
        <f t="shared" si="73"/>
        <v>0.18119814541183429</v>
      </c>
      <c r="AL134" s="6">
        <f t="shared" si="74"/>
        <v>8.7076310652948241E-2</v>
      </c>
      <c r="AM134" s="6">
        <f t="shared" si="75"/>
        <v>6.5024518490196248E-2</v>
      </c>
      <c r="AN134" s="6">
        <f t="shared" si="76"/>
        <v>4.9027657574753365E-2</v>
      </c>
      <c r="AO134" s="6">
        <f t="shared" si="77"/>
        <v>2.3661702146718991E-2</v>
      </c>
      <c r="AP134" s="6">
        <f t="shared" si="78"/>
        <v>1.5476000816260188E-2</v>
      </c>
      <c r="AQ134" s="6">
        <f t="shared" si="79"/>
        <v>1.1595929790022913E-2</v>
      </c>
      <c r="AR134" s="6">
        <f t="shared" si="80"/>
        <v>1.8847373082004071E-3</v>
      </c>
      <c r="AS134" s="4">
        <f t="array" ref="AS134">_xlfn.STDEV.S(IF(E$17:E$1040=E134,$C$17:$C$1040,""))</f>
        <v>7.1762163723278777E-3</v>
      </c>
      <c r="AT134" s="4">
        <f t="array" ref="AT134">_xlfn.STDEV.S(IF(F$17:F$1040=F134,$C$17:$C$1040,""))</f>
        <v>4.503070308446923E-3</v>
      </c>
      <c r="AU134" s="4">
        <f t="array" ref="AU134">_xlfn.STDEV.S(IF(G$17:G$1040=G134,$C$17:$C$1040,""))</f>
        <v>4.6637149350858362E-3</v>
      </c>
      <c r="AV134" s="4">
        <f t="array" ref="AV134">_xlfn.STDEV.S(IF(H$17:H$1040=H134,$C$17:$C$1040,""))</f>
        <v>4.2399949862753942E-3</v>
      </c>
      <c r="AW134" s="4">
        <f t="array" ref="AW134">_xlfn.STDEV.S(IF(I$17:I$1040=I134,$C$17:$C$1040,""))</f>
        <v>3.9028497843915148E-3</v>
      </c>
      <c r="AX134" s="4">
        <f t="array" ref="AX134">_xlfn.STDEV.S(IF(J$17:J$1040=J134,$C$17:$C$1040,""))</f>
        <v>3.8253643707097098E-3</v>
      </c>
      <c r="AY134" s="4">
        <f t="array" ref="AY134">_xlfn.STDEV.S(IF(K$17:K$1040=K134,$C$17:$C$1040,""))</f>
        <v>4.9455508069481688E-3</v>
      </c>
      <c r="AZ134" s="4">
        <f t="array" ref="AZ134">_xlfn.STDEV.S(IF(L$17:L$1040=L134,$C$17:$C$1040,""))</f>
        <v>1.5491248146805756E-3</v>
      </c>
      <c r="BA134" s="7">
        <f t="shared" si="81"/>
        <v>25.249816339227213</v>
      </c>
      <c r="BB134" s="7">
        <f t="shared" si="82"/>
        <v>19.337097732986596</v>
      </c>
      <c r="BC134" s="7">
        <f t="shared" si="83"/>
        <v>13.942644307225322</v>
      </c>
      <c r="BD134" s="7">
        <f t="shared" si="84"/>
        <v>11.563140459706418</v>
      </c>
      <c r="BE134" s="7">
        <f t="shared" si="85"/>
        <v>6.0626730348034741</v>
      </c>
      <c r="BF134" s="7">
        <f t="shared" si="86"/>
        <v>4.0456278975037785</v>
      </c>
      <c r="BG134" s="7">
        <f t="shared" si="87"/>
        <v>2.3447195757712986</v>
      </c>
      <c r="BH134" s="7">
        <f t="shared" si="88"/>
        <v>1.2166465157225137</v>
      </c>
    </row>
    <row r="135" spans="1:60" x14ac:dyDescent="0.25">
      <c r="A135" s="3">
        <v>42853</v>
      </c>
      <c r="B135" s="1">
        <v>2384.1999510000001</v>
      </c>
      <c r="C135" s="4">
        <f t="shared" si="56"/>
        <v>-1.9131473359665918E-3</v>
      </c>
      <c r="D135" s="12">
        <f t="shared" si="89"/>
        <v>118</v>
      </c>
      <c r="E135" s="12">
        <f t="shared" si="99"/>
        <v>0</v>
      </c>
      <c r="F135" s="12">
        <f t="shared" si="100"/>
        <v>0</v>
      </c>
      <c r="G135" s="12">
        <f t="shared" si="100"/>
        <v>0</v>
      </c>
      <c r="H135" s="12">
        <f t="shared" si="100"/>
        <v>1</v>
      </c>
      <c r="I135" s="12">
        <f t="shared" si="100"/>
        <v>3</v>
      </c>
      <c r="J135" s="12">
        <f t="shared" si="100"/>
        <v>7</v>
      </c>
      <c r="K135" s="12">
        <f t="shared" si="100"/>
        <v>14</v>
      </c>
      <c r="L135" s="12">
        <f t="shared" si="100"/>
        <v>29</v>
      </c>
      <c r="M135" s="4">
        <f t="shared" si="57"/>
        <v>5.5670893354029969E-4</v>
      </c>
      <c r="N135" s="4">
        <f t="shared" si="58"/>
        <v>8.4569515266664716E-4</v>
      </c>
      <c r="O135" s="4">
        <f t="shared" si="59"/>
        <v>1.0917555206070035E-3</v>
      </c>
      <c r="P135" s="4">
        <f t="shared" si="60"/>
        <v>6.7405899546989917E-4</v>
      </c>
      <c r="Q135" s="4">
        <f t="shared" si="61"/>
        <v>7.0507313435486801E-4</v>
      </c>
      <c r="R135" s="4">
        <f t="shared" si="62"/>
        <v>1.49423646986558E-3</v>
      </c>
      <c r="S135" s="4">
        <f t="shared" si="63"/>
        <v>2.6674133230822211E-3</v>
      </c>
      <c r="T135" s="4">
        <f t="shared" si="64"/>
        <v>-2.8410027766184731E-5</v>
      </c>
      <c r="U135" s="6">
        <f t="shared" si="65"/>
        <v>-2.4698562695068915E-3</v>
      </c>
      <c r="V135" s="6">
        <f t="shared" si="66"/>
        <v>-2.758842488633239E-3</v>
      </c>
      <c r="W135" s="6">
        <f t="shared" si="67"/>
        <v>-3.0049028565735953E-3</v>
      </c>
      <c r="X135" s="6">
        <f t="shared" si="68"/>
        <v>-2.587206331436491E-3</v>
      </c>
      <c r="Y135" s="6">
        <f t="shared" si="69"/>
        <v>-2.6182204703214598E-3</v>
      </c>
      <c r="Z135" s="6">
        <f t="shared" si="70"/>
        <v>-3.4073838058321718E-3</v>
      </c>
      <c r="AA135" s="6">
        <f t="shared" si="71"/>
        <v>-4.5805606590488129E-3</v>
      </c>
      <c r="AB135" s="6">
        <f t="shared" si="72"/>
        <v>-1.8847373082004071E-3</v>
      </c>
      <c r="AC135" s="6">
        <f t="shared" si="90"/>
        <v>6.919557608184343E-2</v>
      </c>
      <c r="AD135" s="6">
        <f t="shared" si="91"/>
        <v>3.4806216005807855E-2</v>
      </c>
      <c r="AE135" s="6">
        <f t="shared" si="92"/>
        <v>5.5250322209059888E-3</v>
      </c>
      <c r="AF135" s="6">
        <f t="shared" si="93"/>
        <v>1.7657634946718834E-3</v>
      </c>
      <c r="AG135" s="6">
        <f t="shared" si="94"/>
        <v>2.044890744636603E-3</v>
      </c>
      <c r="AH135" s="6">
        <f t="shared" si="95"/>
        <v>9.1473607642330104E-3</v>
      </c>
      <c r="AI135" s="6">
        <f t="shared" si="96"/>
        <v>9.3512279171652224E-4</v>
      </c>
      <c r="AJ135" s="6">
        <f t="shared" si="97"/>
        <v>-1.7607005591318836E-3</v>
      </c>
      <c r="AK135" s="6">
        <f t="shared" si="73"/>
        <v>0.18119814541183429</v>
      </c>
      <c r="AL135" s="6">
        <f t="shared" si="74"/>
        <v>8.7076310652948241E-2</v>
      </c>
      <c r="AM135" s="6">
        <f t="shared" si="75"/>
        <v>6.5024518490196248E-2</v>
      </c>
      <c r="AN135" s="6">
        <f t="shared" si="76"/>
        <v>4.9027657574753365E-2</v>
      </c>
      <c r="AO135" s="6">
        <f t="shared" si="77"/>
        <v>2.3661702146718991E-2</v>
      </c>
      <c r="AP135" s="6">
        <f t="shared" si="78"/>
        <v>1.5476000816260188E-2</v>
      </c>
      <c r="AQ135" s="6">
        <f t="shared" si="79"/>
        <v>1.1595929790022913E-2</v>
      </c>
      <c r="AR135" s="6">
        <f t="shared" si="80"/>
        <v>1.8847373082004071E-3</v>
      </c>
      <c r="AS135" s="4">
        <f t="array" ref="AS135">_xlfn.STDEV.S(IF(E$17:E$1040=E135,$C$17:$C$1040,""))</f>
        <v>7.1762163723278777E-3</v>
      </c>
      <c r="AT135" s="4">
        <f t="array" ref="AT135">_xlfn.STDEV.S(IF(F$17:F$1040=F135,$C$17:$C$1040,""))</f>
        <v>4.503070308446923E-3</v>
      </c>
      <c r="AU135" s="4">
        <f t="array" ref="AU135">_xlfn.STDEV.S(IF(G$17:G$1040=G135,$C$17:$C$1040,""))</f>
        <v>4.6637149350858362E-3</v>
      </c>
      <c r="AV135" s="4">
        <f t="array" ref="AV135">_xlfn.STDEV.S(IF(H$17:H$1040=H135,$C$17:$C$1040,""))</f>
        <v>4.2399949862753942E-3</v>
      </c>
      <c r="AW135" s="4">
        <f t="array" ref="AW135">_xlfn.STDEV.S(IF(I$17:I$1040=I135,$C$17:$C$1040,""))</f>
        <v>3.9028497843915148E-3</v>
      </c>
      <c r="AX135" s="4">
        <f t="array" ref="AX135">_xlfn.STDEV.S(IF(J$17:J$1040=J135,$C$17:$C$1040,""))</f>
        <v>3.8253643707097098E-3</v>
      </c>
      <c r="AY135" s="4">
        <f t="array" ref="AY135">_xlfn.STDEV.S(IF(K$17:K$1040=K135,$C$17:$C$1040,""))</f>
        <v>4.9455508069481688E-3</v>
      </c>
      <c r="AZ135" s="4">
        <f t="array" ref="AZ135">_xlfn.STDEV.S(IF(L$17:L$1040=L135,$C$17:$C$1040,""))</f>
        <v>1.5491248146805756E-3</v>
      </c>
      <c r="BA135" s="7">
        <f t="shared" si="81"/>
        <v>25.249816339227213</v>
      </c>
      <c r="BB135" s="7">
        <f t="shared" si="82"/>
        <v>19.337097732986596</v>
      </c>
      <c r="BC135" s="7">
        <f t="shared" si="83"/>
        <v>13.942644307225322</v>
      </c>
      <c r="BD135" s="7">
        <f t="shared" si="84"/>
        <v>11.563140459706418</v>
      </c>
      <c r="BE135" s="7">
        <f t="shared" si="85"/>
        <v>6.0626730348034741</v>
      </c>
      <c r="BF135" s="7">
        <f t="shared" si="86"/>
        <v>4.0456278975037785</v>
      </c>
      <c r="BG135" s="7">
        <f t="shared" si="87"/>
        <v>2.3447195757712986</v>
      </c>
      <c r="BH135" s="7">
        <f t="shared" si="88"/>
        <v>1.2166465157225137</v>
      </c>
    </row>
    <row r="136" spans="1:60" x14ac:dyDescent="0.25">
      <c r="A136" s="3">
        <v>42856</v>
      </c>
      <c r="B136" s="1">
        <v>2388.330078</v>
      </c>
      <c r="C136" s="4">
        <f t="shared" si="56"/>
        <v>1.7322905313656989E-3</v>
      </c>
      <c r="D136" s="12">
        <f t="shared" si="89"/>
        <v>119</v>
      </c>
      <c r="E136" s="12">
        <f t="shared" si="99"/>
        <v>0</v>
      </c>
      <c r="F136" s="12">
        <f t="shared" si="100"/>
        <v>0</v>
      </c>
      <c r="G136" s="12">
        <f t="shared" si="100"/>
        <v>0</v>
      </c>
      <c r="H136" s="12">
        <f t="shared" si="100"/>
        <v>1</v>
      </c>
      <c r="I136" s="12">
        <f t="shared" si="100"/>
        <v>3</v>
      </c>
      <c r="J136" s="12">
        <f t="shared" si="100"/>
        <v>7</v>
      </c>
      <c r="K136" s="12">
        <f t="shared" si="100"/>
        <v>14</v>
      </c>
      <c r="L136" s="12">
        <f t="shared" si="100"/>
        <v>29</v>
      </c>
      <c r="M136" s="4">
        <f t="shared" si="57"/>
        <v>5.5670893354029969E-4</v>
      </c>
      <c r="N136" s="4">
        <f t="shared" si="58"/>
        <v>8.4569515266664716E-4</v>
      </c>
      <c r="O136" s="4">
        <f t="shared" si="59"/>
        <v>1.0917555206070035E-3</v>
      </c>
      <c r="P136" s="4">
        <f t="shared" si="60"/>
        <v>6.7405899546989917E-4</v>
      </c>
      <c r="Q136" s="4">
        <f t="shared" si="61"/>
        <v>7.0507313435486801E-4</v>
      </c>
      <c r="R136" s="4">
        <f t="shared" si="62"/>
        <v>1.49423646986558E-3</v>
      </c>
      <c r="S136" s="4">
        <f t="shared" si="63"/>
        <v>2.6674133230822211E-3</v>
      </c>
      <c r="T136" s="4">
        <f t="shared" si="64"/>
        <v>-2.8410027766184731E-5</v>
      </c>
      <c r="U136" s="6">
        <f t="shared" si="65"/>
        <v>1.1755815978253992E-3</v>
      </c>
      <c r="V136" s="6">
        <f t="shared" si="66"/>
        <v>8.8659537869905172E-4</v>
      </c>
      <c r="W136" s="6">
        <f t="shared" si="67"/>
        <v>6.4053501075869539E-4</v>
      </c>
      <c r="X136" s="6">
        <f t="shared" si="68"/>
        <v>1.0582315358957997E-3</v>
      </c>
      <c r="Y136" s="6">
        <f t="shared" si="69"/>
        <v>1.0272173970108309E-3</v>
      </c>
      <c r="Z136" s="6">
        <f t="shared" si="70"/>
        <v>2.3805406150011893E-4</v>
      </c>
      <c r="AA136" s="6">
        <f t="shared" si="71"/>
        <v>-9.3512279171652224E-4</v>
      </c>
      <c r="AB136" s="6">
        <f t="shared" si="72"/>
        <v>1.7607005591318836E-3</v>
      </c>
      <c r="AC136" s="6">
        <f t="shared" si="90"/>
        <v>7.0371157679668825E-2</v>
      </c>
      <c r="AD136" s="6">
        <f t="shared" si="91"/>
        <v>3.5692811384506903E-2</v>
      </c>
      <c r="AE136" s="6">
        <f t="shared" si="92"/>
        <v>6.1655672316646842E-3</v>
      </c>
      <c r="AF136" s="6">
        <f t="shared" si="93"/>
        <v>2.8239950305676831E-3</v>
      </c>
      <c r="AG136" s="6">
        <f t="shared" si="94"/>
        <v>3.0721081416474338E-3</v>
      </c>
      <c r="AH136" s="6">
        <f t="shared" si="95"/>
        <v>9.3854148257331294E-3</v>
      </c>
      <c r="AI136" s="6">
        <f t="shared" si="96"/>
        <v>0</v>
      </c>
      <c r="AJ136" s="6">
        <f t="shared" si="97"/>
        <v>0</v>
      </c>
      <c r="AK136" s="6">
        <f t="shared" si="73"/>
        <v>0.18119814541183429</v>
      </c>
      <c r="AL136" s="6">
        <f t="shared" si="74"/>
        <v>8.7076310652948241E-2</v>
      </c>
      <c r="AM136" s="6">
        <f t="shared" si="75"/>
        <v>6.5024518490196248E-2</v>
      </c>
      <c r="AN136" s="6">
        <f t="shared" si="76"/>
        <v>4.9027657574753365E-2</v>
      </c>
      <c r="AO136" s="6">
        <f t="shared" si="77"/>
        <v>2.3661702146718991E-2</v>
      </c>
      <c r="AP136" s="6">
        <f t="shared" si="78"/>
        <v>1.5476000816260188E-2</v>
      </c>
      <c r="AQ136" s="6">
        <f t="shared" si="79"/>
        <v>1.1595929790022913E-2</v>
      </c>
      <c r="AR136" s="6">
        <f t="shared" si="80"/>
        <v>1.8847373082004071E-3</v>
      </c>
      <c r="AS136" s="4">
        <f t="array" ref="AS136">_xlfn.STDEV.S(IF(E$17:E$1040=E136,$C$17:$C$1040,""))</f>
        <v>7.1762163723278777E-3</v>
      </c>
      <c r="AT136" s="4">
        <f t="array" ref="AT136">_xlfn.STDEV.S(IF(F$17:F$1040=F136,$C$17:$C$1040,""))</f>
        <v>4.503070308446923E-3</v>
      </c>
      <c r="AU136" s="4">
        <f t="array" ref="AU136">_xlfn.STDEV.S(IF(G$17:G$1040=G136,$C$17:$C$1040,""))</f>
        <v>4.6637149350858362E-3</v>
      </c>
      <c r="AV136" s="4">
        <f t="array" ref="AV136">_xlfn.STDEV.S(IF(H$17:H$1040=H136,$C$17:$C$1040,""))</f>
        <v>4.2399949862753942E-3</v>
      </c>
      <c r="AW136" s="4">
        <f t="array" ref="AW136">_xlfn.STDEV.S(IF(I$17:I$1040=I136,$C$17:$C$1040,""))</f>
        <v>3.9028497843915148E-3</v>
      </c>
      <c r="AX136" s="4">
        <f t="array" ref="AX136">_xlfn.STDEV.S(IF(J$17:J$1040=J136,$C$17:$C$1040,""))</f>
        <v>3.8253643707097098E-3</v>
      </c>
      <c r="AY136" s="4">
        <f t="array" ref="AY136">_xlfn.STDEV.S(IF(K$17:K$1040=K136,$C$17:$C$1040,""))</f>
        <v>4.9455508069481688E-3</v>
      </c>
      <c r="AZ136" s="4">
        <f t="array" ref="AZ136">_xlfn.STDEV.S(IF(L$17:L$1040=L136,$C$17:$C$1040,""))</f>
        <v>1.5491248146805756E-3</v>
      </c>
      <c r="BA136" s="7">
        <f t="shared" si="81"/>
        <v>25.249816339227213</v>
      </c>
      <c r="BB136" s="7">
        <f t="shared" si="82"/>
        <v>19.337097732986596</v>
      </c>
      <c r="BC136" s="7">
        <f t="shared" si="83"/>
        <v>13.942644307225322</v>
      </c>
      <c r="BD136" s="7">
        <f t="shared" si="84"/>
        <v>11.563140459706418</v>
      </c>
      <c r="BE136" s="7">
        <f t="shared" si="85"/>
        <v>6.0626730348034741</v>
      </c>
      <c r="BF136" s="7">
        <f t="shared" si="86"/>
        <v>4.0456278975037785</v>
      </c>
      <c r="BG136" s="7">
        <f t="shared" si="87"/>
        <v>2.3447195757712986</v>
      </c>
      <c r="BH136" s="7">
        <f t="shared" si="88"/>
        <v>1.2166465157225137</v>
      </c>
    </row>
    <row r="137" spans="1:60" x14ac:dyDescent="0.25">
      <c r="A137" s="3">
        <v>42857</v>
      </c>
      <c r="B137" s="1">
        <v>2391.169922</v>
      </c>
      <c r="C137" s="4">
        <f t="shared" si="56"/>
        <v>1.1890500505600254E-3</v>
      </c>
      <c r="D137" s="12">
        <f t="shared" si="89"/>
        <v>120</v>
      </c>
      <c r="E137" s="12">
        <f t="shared" si="99"/>
        <v>0</v>
      </c>
      <c r="F137" s="12">
        <f t="shared" si="100"/>
        <v>0</v>
      </c>
      <c r="G137" s="12">
        <f t="shared" si="100"/>
        <v>0</v>
      </c>
      <c r="H137" s="12">
        <f t="shared" si="100"/>
        <v>1</v>
      </c>
      <c r="I137" s="12">
        <f t="shared" si="100"/>
        <v>3</v>
      </c>
      <c r="J137" s="12">
        <f t="shared" si="100"/>
        <v>7</v>
      </c>
      <c r="K137" s="12">
        <f t="shared" si="100"/>
        <v>15</v>
      </c>
      <c r="L137" s="12">
        <f t="shared" si="100"/>
        <v>30</v>
      </c>
      <c r="M137" s="4">
        <f t="shared" si="57"/>
        <v>5.5670893354029969E-4</v>
      </c>
      <c r="N137" s="4">
        <f t="shared" si="58"/>
        <v>8.4569515266664716E-4</v>
      </c>
      <c r="O137" s="4">
        <f t="shared" si="59"/>
        <v>1.0917555206070035E-3</v>
      </c>
      <c r="P137" s="4">
        <f t="shared" si="60"/>
        <v>6.7405899546989917E-4</v>
      </c>
      <c r="Q137" s="4">
        <f t="shared" si="61"/>
        <v>7.0507313435486801E-4</v>
      </c>
      <c r="R137" s="4">
        <f t="shared" si="62"/>
        <v>1.49423646986558E-3</v>
      </c>
      <c r="S137" s="4">
        <f t="shared" si="63"/>
        <v>3.2105961664893878E-4</v>
      </c>
      <c r="T137" s="4">
        <f t="shared" si="64"/>
        <v>1.1471218729758037E-3</v>
      </c>
      <c r="U137" s="6">
        <f t="shared" si="65"/>
        <v>6.3234111701972575E-4</v>
      </c>
      <c r="V137" s="6">
        <f t="shared" si="66"/>
        <v>3.4335489789337828E-4</v>
      </c>
      <c r="W137" s="6">
        <f t="shared" si="67"/>
        <v>9.7294529953021944E-5</v>
      </c>
      <c r="X137" s="6">
        <f t="shared" si="68"/>
        <v>5.1499105509012627E-4</v>
      </c>
      <c r="Y137" s="6">
        <f t="shared" si="69"/>
        <v>4.8397691620515743E-4</v>
      </c>
      <c r="Z137" s="6">
        <f t="shared" si="70"/>
        <v>-3.0518641930555451E-4</v>
      </c>
      <c r="AA137" s="6">
        <f t="shared" si="71"/>
        <v>8.6799043391108666E-4</v>
      </c>
      <c r="AB137" s="6">
        <f t="shared" si="72"/>
        <v>4.1928177584221737E-5</v>
      </c>
      <c r="AC137" s="6">
        <f t="shared" si="90"/>
        <v>7.1003498796688547E-2</v>
      </c>
      <c r="AD137" s="6">
        <f t="shared" si="91"/>
        <v>3.6036166282400278E-2</v>
      </c>
      <c r="AE137" s="6">
        <f t="shared" si="92"/>
        <v>6.2628617616177062E-3</v>
      </c>
      <c r="AF137" s="6">
        <f t="shared" si="93"/>
        <v>3.3389860856578094E-3</v>
      </c>
      <c r="AG137" s="6">
        <f t="shared" si="94"/>
        <v>3.5560850578525913E-3</v>
      </c>
      <c r="AH137" s="6">
        <f t="shared" si="95"/>
        <v>9.0802284064275748E-3</v>
      </c>
      <c r="AI137" s="6">
        <f t="shared" si="96"/>
        <v>8.6799043391108666E-4</v>
      </c>
      <c r="AJ137" s="6">
        <f t="shared" si="97"/>
        <v>4.1928177584221737E-5</v>
      </c>
      <c r="AK137" s="6">
        <f t="shared" si="73"/>
        <v>0.18119814541183429</v>
      </c>
      <c r="AL137" s="6">
        <f t="shared" si="74"/>
        <v>8.7076310652948241E-2</v>
      </c>
      <c r="AM137" s="6">
        <f t="shared" si="75"/>
        <v>6.5024518490196248E-2</v>
      </c>
      <c r="AN137" s="6">
        <f t="shared" si="76"/>
        <v>4.9027657574753365E-2</v>
      </c>
      <c r="AO137" s="6">
        <f t="shared" si="77"/>
        <v>2.3661702146718991E-2</v>
      </c>
      <c r="AP137" s="6">
        <f t="shared" si="78"/>
        <v>1.5476000816260188E-2</v>
      </c>
      <c r="AQ137" s="6">
        <f t="shared" si="79"/>
        <v>4.028678713223155E-3</v>
      </c>
      <c r="AR137" s="6">
        <f t="shared" si="80"/>
        <v>2.9835014895101541E-3</v>
      </c>
      <c r="AS137" s="4">
        <f t="array" ref="AS137">_xlfn.STDEV.S(IF(E$17:E$1040=E137,$C$17:$C$1040,""))</f>
        <v>7.1762163723278777E-3</v>
      </c>
      <c r="AT137" s="4">
        <f t="array" ref="AT137">_xlfn.STDEV.S(IF(F$17:F$1040=F137,$C$17:$C$1040,""))</f>
        <v>4.503070308446923E-3</v>
      </c>
      <c r="AU137" s="4">
        <f t="array" ref="AU137">_xlfn.STDEV.S(IF(G$17:G$1040=G137,$C$17:$C$1040,""))</f>
        <v>4.6637149350858362E-3</v>
      </c>
      <c r="AV137" s="4">
        <f t="array" ref="AV137">_xlfn.STDEV.S(IF(H$17:H$1040=H137,$C$17:$C$1040,""))</f>
        <v>4.2399949862753942E-3</v>
      </c>
      <c r="AW137" s="4">
        <f t="array" ref="AW137">_xlfn.STDEV.S(IF(I$17:I$1040=I137,$C$17:$C$1040,""))</f>
        <v>3.9028497843915148E-3</v>
      </c>
      <c r="AX137" s="4">
        <f t="array" ref="AX137">_xlfn.STDEV.S(IF(J$17:J$1040=J137,$C$17:$C$1040,""))</f>
        <v>3.8253643707097098E-3</v>
      </c>
      <c r="AY137" s="4">
        <f t="array" ref="AY137">_xlfn.STDEV.S(IF(K$17:K$1040=K137,$C$17:$C$1040,""))</f>
        <v>1.9372431139901903E-3</v>
      </c>
      <c r="AZ137" s="4">
        <f t="array" ref="AZ137">_xlfn.STDEV.S(IF(L$17:L$1040=L137,$C$17:$C$1040,""))</f>
        <v>2.2228296629257828E-3</v>
      </c>
      <c r="BA137" s="7">
        <f t="shared" si="81"/>
        <v>25.249816339227213</v>
      </c>
      <c r="BB137" s="7">
        <f t="shared" si="82"/>
        <v>19.337097732986596</v>
      </c>
      <c r="BC137" s="7">
        <f t="shared" si="83"/>
        <v>13.942644307225322</v>
      </c>
      <c r="BD137" s="7">
        <f t="shared" si="84"/>
        <v>11.563140459706418</v>
      </c>
      <c r="BE137" s="7">
        <f t="shared" si="85"/>
        <v>6.0626730348034741</v>
      </c>
      <c r="BF137" s="7">
        <f t="shared" si="86"/>
        <v>4.0456278975037785</v>
      </c>
      <c r="BG137" s="7">
        <f t="shared" si="87"/>
        <v>2.0795937712356505</v>
      </c>
      <c r="BH137" s="7">
        <f t="shared" si="88"/>
        <v>1.3422087797690907</v>
      </c>
    </row>
    <row r="138" spans="1:60" x14ac:dyDescent="0.25">
      <c r="A138" s="3">
        <v>42858</v>
      </c>
      <c r="B138" s="1">
        <v>2388.1298830000001</v>
      </c>
      <c r="C138" s="4">
        <f t="shared" si="56"/>
        <v>-1.2713605051778432E-3</v>
      </c>
      <c r="D138" s="12">
        <f t="shared" si="89"/>
        <v>121</v>
      </c>
      <c r="E138" s="12">
        <f t="shared" si="99"/>
        <v>0</v>
      </c>
      <c r="F138" s="12">
        <f t="shared" si="100"/>
        <v>0</v>
      </c>
      <c r="G138" s="12">
        <f t="shared" si="100"/>
        <v>0</v>
      </c>
      <c r="H138" s="12">
        <f t="shared" si="100"/>
        <v>1</v>
      </c>
      <c r="I138" s="12">
        <f t="shared" si="100"/>
        <v>3</v>
      </c>
      <c r="J138" s="12">
        <f t="shared" si="100"/>
        <v>7</v>
      </c>
      <c r="K138" s="12">
        <f t="shared" si="100"/>
        <v>15</v>
      </c>
      <c r="L138" s="12">
        <f t="shared" si="100"/>
        <v>30</v>
      </c>
      <c r="M138" s="4">
        <f t="shared" si="57"/>
        <v>5.5670893354029969E-4</v>
      </c>
      <c r="N138" s="4">
        <f t="shared" si="58"/>
        <v>8.4569515266664716E-4</v>
      </c>
      <c r="O138" s="4">
        <f t="shared" si="59"/>
        <v>1.0917555206070035E-3</v>
      </c>
      <c r="P138" s="4">
        <f t="shared" si="60"/>
        <v>6.7405899546989917E-4</v>
      </c>
      <c r="Q138" s="4">
        <f t="shared" si="61"/>
        <v>7.0507313435486801E-4</v>
      </c>
      <c r="R138" s="4">
        <f t="shared" si="62"/>
        <v>1.49423646986558E-3</v>
      </c>
      <c r="S138" s="4">
        <f t="shared" si="63"/>
        <v>3.2105961664893878E-4</v>
      </c>
      <c r="T138" s="4">
        <f t="shared" si="64"/>
        <v>1.1471218729758037E-3</v>
      </c>
      <c r="U138" s="6">
        <f t="shared" si="65"/>
        <v>-1.8280694387181429E-3</v>
      </c>
      <c r="V138" s="6">
        <f t="shared" si="66"/>
        <v>-2.1170556578444903E-3</v>
      </c>
      <c r="W138" s="6">
        <f t="shared" si="67"/>
        <v>-2.3631160257848467E-3</v>
      </c>
      <c r="X138" s="6">
        <f t="shared" si="68"/>
        <v>-1.9454195006477423E-3</v>
      </c>
      <c r="Y138" s="6">
        <f t="shared" si="69"/>
        <v>-1.9764336395327112E-3</v>
      </c>
      <c r="Z138" s="6">
        <f t="shared" si="70"/>
        <v>-2.7655969750434231E-3</v>
      </c>
      <c r="AA138" s="6">
        <f t="shared" si="71"/>
        <v>-1.5924201218267819E-3</v>
      </c>
      <c r="AB138" s="6">
        <f t="shared" si="72"/>
        <v>-2.4184823781536469E-3</v>
      </c>
      <c r="AC138" s="6">
        <f t="shared" si="90"/>
        <v>6.91754293579704E-2</v>
      </c>
      <c r="AD138" s="6">
        <f t="shared" si="91"/>
        <v>3.3919110624555784E-2</v>
      </c>
      <c r="AE138" s="6">
        <f t="shared" si="92"/>
        <v>3.8997457358328595E-3</v>
      </c>
      <c r="AF138" s="6">
        <f t="shared" si="93"/>
        <v>1.393566585010067E-3</v>
      </c>
      <c r="AG138" s="6">
        <f t="shared" si="94"/>
        <v>1.5796514183198801E-3</v>
      </c>
      <c r="AH138" s="6">
        <f t="shared" si="95"/>
        <v>6.3146314313841517E-3</v>
      </c>
      <c r="AI138" s="6">
        <f t="shared" si="96"/>
        <v>-7.2442968791569529E-4</v>
      </c>
      <c r="AJ138" s="6">
        <f t="shared" si="97"/>
        <v>-2.3765542005694251E-3</v>
      </c>
      <c r="AK138" s="6">
        <f t="shared" si="73"/>
        <v>0.18119814541183429</v>
      </c>
      <c r="AL138" s="6">
        <f t="shared" si="74"/>
        <v>8.7076310652948241E-2</v>
      </c>
      <c r="AM138" s="6">
        <f t="shared" si="75"/>
        <v>6.5024518490196248E-2</v>
      </c>
      <c r="AN138" s="6">
        <f t="shared" si="76"/>
        <v>4.9027657574753365E-2</v>
      </c>
      <c r="AO138" s="6">
        <f t="shared" si="77"/>
        <v>2.3661702146718991E-2</v>
      </c>
      <c r="AP138" s="6">
        <f t="shared" si="78"/>
        <v>1.5476000816260188E-2</v>
      </c>
      <c r="AQ138" s="6">
        <f t="shared" si="79"/>
        <v>4.028678713223155E-3</v>
      </c>
      <c r="AR138" s="6">
        <f t="shared" si="80"/>
        <v>2.9835014895101541E-3</v>
      </c>
      <c r="AS138" s="4">
        <f t="array" ref="AS138">_xlfn.STDEV.S(IF(E$17:E$1040=E138,$C$17:$C$1040,""))</f>
        <v>7.1762163723278777E-3</v>
      </c>
      <c r="AT138" s="4">
        <f t="array" ref="AT138">_xlfn.STDEV.S(IF(F$17:F$1040=F138,$C$17:$C$1040,""))</f>
        <v>4.503070308446923E-3</v>
      </c>
      <c r="AU138" s="4">
        <f t="array" ref="AU138">_xlfn.STDEV.S(IF(G$17:G$1040=G138,$C$17:$C$1040,""))</f>
        <v>4.6637149350858362E-3</v>
      </c>
      <c r="AV138" s="4">
        <f t="array" ref="AV138">_xlfn.STDEV.S(IF(H$17:H$1040=H138,$C$17:$C$1040,""))</f>
        <v>4.2399949862753942E-3</v>
      </c>
      <c r="AW138" s="4">
        <f t="array" ref="AW138">_xlfn.STDEV.S(IF(I$17:I$1040=I138,$C$17:$C$1040,""))</f>
        <v>3.9028497843915148E-3</v>
      </c>
      <c r="AX138" s="4">
        <f t="array" ref="AX138">_xlfn.STDEV.S(IF(J$17:J$1040=J138,$C$17:$C$1040,""))</f>
        <v>3.8253643707097098E-3</v>
      </c>
      <c r="AY138" s="4">
        <f t="array" ref="AY138">_xlfn.STDEV.S(IF(K$17:K$1040=K138,$C$17:$C$1040,""))</f>
        <v>1.9372431139901903E-3</v>
      </c>
      <c r="AZ138" s="4">
        <f t="array" ref="AZ138">_xlfn.STDEV.S(IF(L$17:L$1040=L138,$C$17:$C$1040,""))</f>
        <v>2.2228296629257828E-3</v>
      </c>
      <c r="BA138" s="7">
        <f t="shared" si="81"/>
        <v>25.249816339227213</v>
      </c>
      <c r="BB138" s="7">
        <f t="shared" si="82"/>
        <v>19.337097732986596</v>
      </c>
      <c r="BC138" s="7">
        <f t="shared" si="83"/>
        <v>13.942644307225322</v>
      </c>
      <c r="BD138" s="7">
        <f t="shared" si="84"/>
        <v>11.563140459706418</v>
      </c>
      <c r="BE138" s="7">
        <f t="shared" si="85"/>
        <v>6.0626730348034741</v>
      </c>
      <c r="BF138" s="7">
        <f t="shared" si="86"/>
        <v>4.0456278975037785</v>
      </c>
      <c r="BG138" s="7">
        <f t="shared" si="87"/>
        <v>2.0795937712356505</v>
      </c>
      <c r="BH138" s="7">
        <f t="shared" si="88"/>
        <v>1.3422087797690907</v>
      </c>
    </row>
    <row r="139" spans="1:60" x14ac:dyDescent="0.25">
      <c r="A139" s="3">
        <v>42859</v>
      </c>
      <c r="B139" s="1">
        <v>2389.5200199999999</v>
      </c>
      <c r="C139" s="4">
        <f t="shared" si="56"/>
        <v>5.8210276161929642E-4</v>
      </c>
      <c r="D139" s="12">
        <f t="shared" si="89"/>
        <v>122</v>
      </c>
      <c r="E139" s="12">
        <f t="shared" si="99"/>
        <v>0</v>
      </c>
      <c r="F139" s="12">
        <f t="shared" si="100"/>
        <v>0</v>
      </c>
      <c r="G139" s="12">
        <f t="shared" si="100"/>
        <v>0</v>
      </c>
      <c r="H139" s="12">
        <f t="shared" si="100"/>
        <v>1</v>
      </c>
      <c r="I139" s="12">
        <f t="shared" si="100"/>
        <v>3</v>
      </c>
      <c r="J139" s="12">
        <f t="shared" si="100"/>
        <v>7</v>
      </c>
      <c r="K139" s="12">
        <f t="shared" si="100"/>
        <v>15</v>
      </c>
      <c r="L139" s="12">
        <f t="shared" si="100"/>
        <v>30</v>
      </c>
      <c r="M139" s="4">
        <f t="shared" si="57"/>
        <v>5.5670893354029969E-4</v>
      </c>
      <c r="N139" s="4">
        <f t="shared" si="58"/>
        <v>8.4569515266664716E-4</v>
      </c>
      <c r="O139" s="4">
        <f t="shared" si="59"/>
        <v>1.0917555206070035E-3</v>
      </c>
      <c r="P139" s="4">
        <f t="shared" si="60"/>
        <v>6.7405899546989917E-4</v>
      </c>
      <c r="Q139" s="4">
        <f t="shared" si="61"/>
        <v>7.0507313435486801E-4</v>
      </c>
      <c r="R139" s="4">
        <f t="shared" si="62"/>
        <v>1.49423646986558E-3</v>
      </c>
      <c r="S139" s="4">
        <f t="shared" si="63"/>
        <v>3.2105961664893878E-4</v>
      </c>
      <c r="T139" s="4">
        <f t="shared" si="64"/>
        <v>1.1471218729758037E-3</v>
      </c>
      <c r="U139" s="6">
        <f t="shared" si="65"/>
        <v>2.5393828078996723E-5</v>
      </c>
      <c r="V139" s="6">
        <f t="shared" si="66"/>
        <v>-2.6359239104735074E-4</v>
      </c>
      <c r="W139" s="6">
        <f t="shared" si="67"/>
        <v>-5.0965275898770708E-4</v>
      </c>
      <c r="X139" s="6">
        <f t="shared" si="68"/>
        <v>-9.1956233850602753E-5</v>
      </c>
      <c r="Y139" s="6">
        <f t="shared" si="69"/>
        <v>-1.229703727355716E-4</v>
      </c>
      <c r="Z139" s="6">
        <f t="shared" si="70"/>
        <v>-9.1213370824628354E-4</v>
      </c>
      <c r="AA139" s="6">
        <f t="shared" si="71"/>
        <v>2.6104314497035763E-4</v>
      </c>
      <c r="AB139" s="6">
        <f t="shared" si="72"/>
        <v>-5.6501911135650729E-4</v>
      </c>
      <c r="AC139" s="6">
        <f t="shared" si="90"/>
        <v>6.9200823186049393E-2</v>
      </c>
      <c r="AD139" s="6">
        <f t="shared" si="91"/>
        <v>3.365551823350843E-2</v>
      </c>
      <c r="AE139" s="6">
        <f t="shared" si="92"/>
        <v>3.3900929768451524E-3</v>
      </c>
      <c r="AF139" s="6">
        <f t="shared" si="93"/>
        <v>1.3016103511594643E-3</v>
      </c>
      <c r="AG139" s="6">
        <f t="shared" si="94"/>
        <v>1.4566810455843085E-3</v>
      </c>
      <c r="AH139" s="6">
        <f t="shared" si="95"/>
        <v>5.4024977231378682E-3</v>
      </c>
      <c r="AI139" s="6">
        <f t="shared" si="96"/>
        <v>-4.6338654294533765E-4</v>
      </c>
      <c r="AJ139" s="6">
        <f t="shared" si="97"/>
        <v>-2.9415733119259324E-3</v>
      </c>
      <c r="AK139" s="6">
        <f t="shared" si="73"/>
        <v>0.18119814541183429</v>
      </c>
      <c r="AL139" s="6">
        <f t="shared" si="74"/>
        <v>8.7076310652948241E-2</v>
      </c>
      <c r="AM139" s="6">
        <f t="shared" si="75"/>
        <v>6.5024518490196248E-2</v>
      </c>
      <c r="AN139" s="6">
        <f t="shared" si="76"/>
        <v>4.9027657574753365E-2</v>
      </c>
      <c r="AO139" s="6">
        <f t="shared" si="77"/>
        <v>2.3661702146718991E-2</v>
      </c>
      <c r="AP139" s="6">
        <f t="shared" si="78"/>
        <v>1.5476000816260188E-2</v>
      </c>
      <c r="AQ139" s="6">
        <f t="shared" si="79"/>
        <v>4.028678713223155E-3</v>
      </c>
      <c r="AR139" s="6">
        <f t="shared" si="80"/>
        <v>2.9835014895101541E-3</v>
      </c>
      <c r="AS139" s="4">
        <f t="array" ref="AS139">_xlfn.STDEV.S(IF(E$17:E$1040=E139,$C$17:$C$1040,""))</f>
        <v>7.1762163723278777E-3</v>
      </c>
      <c r="AT139" s="4">
        <f t="array" ref="AT139">_xlfn.STDEV.S(IF(F$17:F$1040=F139,$C$17:$C$1040,""))</f>
        <v>4.503070308446923E-3</v>
      </c>
      <c r="AU139" s="4">
        <f t="array" ref="AU139">_xlfn.STDEV.S(IF(G$17:G$1040=G139,$C$17:$C$1040,""))</f>
        <v>4.6637149350858362E-3</v>
      </c>
      <c r="AV139" s="4">
        <f t="array" ref="AV139">_xlfn.STDEV.S(IF(H$17:H$1040=H139,$C$17:$C$1040,""))</f>
        <v>4.2399949862753942E-3</v>
      </c>
      <c r="AW139" s="4">
        <f t="array" ref="AW139">_xlfn.STDEV.S(IF(I$17:I$1040=I139,$C$17:$C$1040,""))</f>
        <v>3.9028497843915148E-3</v>
      </c>
      <c r="AX139" s="4">
        <f t="array" ref="AX139">_xlfn.STDEV.S(IF(J$17:J$1040=J139,$C$17:$C$1040,""))</f>
        <v>3.8253643707097098E-3</v>
      </c>
      <c r="AY139" s="4">
        <f t="array" ref="AY139">_xlfn.STDEV.S(IF(K$17:K$1040=K139,$C$17:$C$1040,""))</f>
        <v>1.9372431139901903E-3</v>
      </c>
      <c r="AZ139" s="4">
        <f t="array" ref="AZ139">_xlfn.STDEV.S(IF(L$17:L$1040=L139,$C$17:$C$1040,""))</f>
        <v>2.2228296629257828E-3</v>
      </c>
      <c r="BA139" s="7">
        <f t="shared" si="81"/>
        <v>25.249816339227213</v>
      </c>
      <c r="BB139" s="7">
        <f t="shared" si="82"/>
        <v>19.337097732986596</v>
      </c>
      <c r="BC139" s="7">
        <f t="shared" si="83"/>
        <v>13.942644307225322</v>
      </c>
      <c r="BD139" s="7">
        <f t="shared" si="84"/>
        <v>11.563140459706418</v>
      </c>
      <c r="BE139" s="7">
        <f t="shared" si="85"/>
        <v>6.0626730348034741</v>
      </c>
      <c r="BF139" s="7">
        <f t="shared" si="86"/>
        <v>4.0456278975037785</v>
      </c>
      <c r="BG139" s="7">
        <f t="shared" si="87"/>
        <v>2.0795937712356505</v>
      </c>
      <c r="BH139" s="7">
        <f t="shared" si="88"/>
        <v>1.3422087797690907</v>
      </c>
    </row>
    <row r="140" spans="1:60" x14ac:dyDescent="0.25">
      <c r="A140" s="3">
        <v>42860</v>
      </c>
      <c r="B140" s="1">
        <v>2399.290039</v>
      </c>
      <c r="C140" s="4">
        <f t="shared" si="56"/>
        <v>4.0886951849017361E-3</v>
      </c>
      <c r="D140" s="12">
        <f t="shared" si="89"/>
        <v>123</v>
      </c>
      <c r="E140" s="12">
        <f t="shared" si="99"/>
        <v>0</v>
      </c>
      <c r="F140" s="12">
        <f t="shared" si="100"/>
        <v>0</v>
      </c>
      <c r="G140" s="12">
        <f t="shared" si="100"/>
        <v>0</v>
      </c>
      <c r="H140" s="12">
        <f t="shared" si="100"/>
        <v>1</v>
      </c>
      <c r="I140" s="12">
        <f t="shared" si="100"/>
        <v>3</v>
      </c>
      <c r="J140" s="12">
        <f t="shared" si="100"/>
        <v>7</v>
      </c>
      <c r="K140" s="12">
        <f t="shared" si="100"/>
        <v>15</v>
      </c>
      <c r="L140" s="12">
        <f t="shared" si="100"/>
        <v>30</v>
      </c>
      <c r="M140" s="4">
        <f t="shared" si="57"/>
        <v>5.5670893354029969E-4</v>
      </c>
      <c r="N140" s="4">
        <f t="shared" si="58"/>
        <v>8.4569515266664716E-4</v>
      </c>
      <c r="O140" s="4">
        <f t="shared" si="59"/>
        <v>1.0917555206070035E-3</v>
      </c>
      <c r="P140" s="4">
        <f t="shared" si="60"/>
        <v>6.7405899546989917E-4</v>
      </c>
      <c r="Q140" s="4">
        <f t="shared" si="61"/>
        <v>7.0507313435486801E-4</v>
      </c>
      <c r="R140" s="4">
        <f t="shared" si="62"/>
        <v>1.49423646986558E-3</v>
      </c>
      <c r="S140" s="4">
        <f t="shared" si="63"/>
        <v>3.2105961664893878E-4</v>
      </c>
      <c r="T140" s="4">
        <f t="shared" si="64"/>
        <v>1.1471218729758037E-3</v>
      </c>
      <c r="U140" s="6">
        <f t="shared" si="65"/>
        <v>3.5319862513614364E-3</v>
      </c>
      <c r="V140" s="6">
        <f t="shared" si="66"/>
        <v>3.243000032235089E-3</v>
      </c>
      <c r="W140" s="6">
        <f t="shared" si="67"/>
        <v>2.9969396642947326E-3</v>
      </c>
      <c r="X140" s="6">
        <f t="shared" si="68"/>
        <v>3.4146361894318369E-3</v>
      </c>
      <c r="Y140" s="6">
        <f t="shared" si="69"/>
        <v>3.3836220505468681E-3</v>
      </c>
      <c r="Z140" s="6">
        <f t="shared" si="70"/>
        <v>2.5944587150361562E-3</v>
      </c>
      <c r="AA140" s="6">
        <f t="shared" si="71"/>
        <v>3.7676355682527973E-3</v>
      </c>
      <c r="AB140" s="6">
        <f t="shared" si="72"/>
        <v>2.9415733119259324E-3</v>
      </c>
      <c r="AC140" s="6">
        <f t="shared" si="90"/>
        <v>7.2732809437410825E-2</v>
      </c>
      <c r="AD140" s="6">
        <f t="shared" si="91"/>
        <v>3.6898518265743516E-2</v>
      </c>
      <c r="AE140" s="6">
        <f t="shared" si="92"/>
        <v>6.3870326411398851E-3</v>
      </c>
      <c r="AF140" s="6">
        <f t="shared" si="93"/>
        <v>4.7162465405913012E-3</v>
      </c>
      <c r="AG140" s="6">
        <f t="shared" si="94"/>
        <v>4.8403030961311766E-3</v>
      </c>
      <c r="AH140" s="6">
        <f t="shared" si="95"/>
        <v>7.9969564381740244E-3</v>
      </c>
      <c r="AI140" s="6">
        <f t="shared" si="96"/>
        <v>3.3042490253074597E-3</v>
      </c>
      <c r="AJ140" s="6">
        <f t="shared" si="97"/>
        <v>0</v>
      </c>
      <c r="AK140" s="6">
        <f t="shared" si="73"/>
        <v>0.18119814541183429</v>
      </c>
      <c r="AL140" s="6">
        <f t="shared" si="74"/>
        <v>8.7076310652948241E-2</v>
      </c>
      <c r="AM140" s="6">
        <f t="shared" si="75"/>
        <v>6.5024518490196248E-2</v>
      </c>
      <c r="AN140" s="6">
        <f t="shared" si="76"/>
        <v>4.9027657574753365E-2</v>
      </c>
      <c r="AO140" s="6">
        <f t="shared" si="77"/>
        <v>2.3661702146718991E-2</v>
      </c>
      <c r="AP140" s="6">
        <f t="shared" si="78"/>
        <v>1.5476000816260188E-2</v>
      </c>
      <c r="AQ140" s="6">
        <f t="shared" si="79"/>
        <v>4.028678713223155E-3</v>
      </c>
      <c r="AR140" s="6">
        <f t="shared" si="80"/>
        <v>2.9835014895101541E-3</v>
      </c>
      <c r="AS140" s="4">
        <f t="array" ref="AS140">_xlfn.STDEV.S(IF(E$17:E$1040=E140,$C$17:$C$1040,""))</f>
        <v>7.1762163723278777E-3</v>
      </c>
      <c r="AT140" s="4">
        <f t="array" ref="AT140">_xlfn.STDEV.S(IF(F$17:F$1040=F140,$C$17:$C$1040,""))</f>
        <v>4.503070308446923E-3</v>
      </c>
      <c r="AU140" s="4">
        <f t="array" ref="AU140">_xlfn.STDEV.S(IF(G$17:G$1040=G140,$C$17:$C$1040,""))</f>
        <v>4.6637149350858362E-3</v>
      </c>
      <c r="AV140" s="4">
        <f t="array" ref="AV140">_xlfn.STDEV.S(IF(H$17:H$1040=H140,$C$17:$C$1040,""))</f>
        <v>4.2399949862753942E-3</v>
      </c>
      <c r="AW140" s="4">
        <f t="array" ref="AW140">_xlfn.STDEV.S(IF(I$17:I$1040=I140,$C$17:$C$1040,""))</f>
        <v>3.9028497843915148E-3</v>
      </c>
      <c r="AX140" s="4">
        <f t="array" ref="AX140">_xlfn.STDEV.S(IF(J$17:J$1040=J140,$C$17:$C$1040,""))</f>
        <v>3.8253643707097098E-3</v>
      </c>
      <c r="AY140" s="4">
        <f t="array" ref="AY140">_xlfn.STDEV.S(IF(K$17:K$1040=K140,$C$17:$C$1040,""))</f>
        <v>1.9372431139901903E-3</v>
      </c>
      <c r="AZ140" s="4">
        <f t="array" ref="AZ140">_xlfn.STDEV.S(IF(L$17:L$1040=L140,$C$17:$C$1040,""))</f>
        <v>2.2228296629257828E-3</v>
      </c>
      <c r="BA140" s="7">
        <f t="shared" si="81"/>
        <v>25.249816339227213</v>
      </c>
      <c r="BB140" s="7">
        <f t="shared" si="82"/>
        <v>19.337097732986596</v>
      </c>
      <c r="BC140" s="7">
        <f t="shared" si="83"/>
        <v>13.942644307225322</v>
      </c>
      <c r="BD140" s="7">
        <f t="shared" si="84"/>
        <v>11.563140459706418</v>
      </c>
      <c r="BE140" s="7">
        <f t="shared" si="85"/>
        <v>6.0626730348034741</v>
      </c>
      <c r="BF140" s="7">
        <f t="shared" si="86"/>
        <v>4.0456278975037785</v>
      </c>
      <c r="BG140" s="7">
        <f t="shared" si="87"/>
        <v>2.0795937712356505</v>
      </c>
      <c r="BH140" s="7">
        <f t="shared" si="88"/>
        <v>1.3422087797690907</v>
      </c>
    </row>
    <row r="141" spans="1:60" x14ac:dyDescent="0.25">
      <c r="A141" s="3">
        <v>42863</v>
      </c>
      <c r="B141" s="1">
        <v>2399.3798830000001</v>
      </c>
      <c r="C141" s="4">
        <f t="shared" si="56"/>
        <v>3.744607718947357E-5</v>
      </c>
      <c r="D141" s="12">
        <f t="shared" si="89"/>
        <v>124</v>
      </c>
      <c r="E141" s="12">
        <f t="shared" si="99"/>
        <v>0</v>
      </c>
      <c r="F141" s="12">
        <f t="shared" si="100"/>
        <v>0</v>
      </c>
      <c r="G141" s="12">
        <f t="shared" si="100"/>
        <v>0</v>
      </c>
      <c r="H141" s="12">
        <f t="shared" si="100"/>
        <v>1</v>
      </c>
      <c r="I141" s="12">
        <f t="shared" si="100"/>
        <v>3</v>
      </c>
      <c r="J141" s="12">
        <f t="shared" si="100"/>
        <v>7</v>
      </c>
      <c r="K141" s="12">
        <f t="shared" si="100"/>
        <v>15</v>
      </c>
      <c r="L141" s="12">
        <f t="shared" si="100"/>
        <v>31</v>
      </c>
      <c r="M141" s="4">
        <f t="shared" si="57"/>
        <v>5.5670893354029969E-4</v>
      </c>
      <c r="N141" s="4">
        <f t="shared" si="58"/>
        <v>8.4569515266664716E-4</v>
      </c>
      <c r="O141" s="4">
        <f t="shared" si="59"/>
        <v>1.0917555206070035E-3</v>
      </c>
      <c r="P141" s="4">
        <f t="shared" si="60"/>
        <v>6.7405899546989917E-4</v>
      </c>
      <c r="Q141" s="4">
        <f t="shared" si="61"/>
        <v>7.0507313435486801E-4</v>
      </c>
      <c r="R141" s="4">
        <f t="shared" si="62"/>
        <v>1.49423646986558E-3</v>
      </c>
      <c r="S141" s="4">
        <f t="shared" si="63"/>
        <v>3.2105961664893878E-4</v>
      </c>
      <c r="T141" s="4">
        <f t="shared" si="64"/>
        <v>-5.0500263967792614E-4</v>
      </c>
      <c r="U141" s="6">
        <f t="shared" si="65"/>
        <v>-5.1926285635082612E-4</v>
      </c>
      <c r="V141" s="6">
        <f t="shared" si="66"/>
        <v>-8.0824907547717359E-4</v>
      </c>
      <c r="W141" s="6">
        <f t="shared" si="67"/>
        <v>-1.0543094434175299E-3</v>
      </c>
      <c r="X141" s="6">
        <f t="shared" si="68"/>
        <v>-6.366129182804256E-4</v>
      </c>
      <c r="Y141" s="6">
        <f t="shared" si="69"/>
        <v>-6.6762705716539444E-4</v>
      </c>
      <c r="Z141" s="6">
        <f t="shared" si="70"/>
        <v>-1.4567903926761064E-3</v>
      </c>
      <c r="AA141" s="6">
        <f t="shared" si="71"/>
        <v>-2.8361353945946521E-4</v>
      </c>
      <c r="AB141" s="6">
        <f t="shared" si="72"/>
        <v>5.4244871686739971E-4</v>
      </c>
      <c r="AC141" s="6">
        <f t="shared" si="90"/>
        <v>7.2213546581059995E-2</v>
      </c>
      <c r="AD141" s="6">
        <f t="shared" si="91"/>
        <v>3.6090269190266339E-2</v>
      </c>
      <c r="AE141" s="6">
        <f t="shared" si="92"/>
        <v>5.3327231977223551E-3</v>
      </c>
      <c r="AF141" s="6">
        <f t="shared" si="93"/>
        <v>4.0796336223108756E-3</v>
      </c>
      <c r="AG141" s="6">
        <f t="shared" si="94"/>
        <v>4.1726760389657822E-3</v>
      </c>
      <c r="AH141" s="6">
        <f t="shared" si="95"/>
        <v>6.540166045497918E-3</v>
      </c>
      <c r="AI141" s="6">
        <f t="shared" si="96"/>
        <v>3.0206354858479945E-3</v>
      </c>
      <c r="AJ141" s="6">
        <f t="shared" si="97"/>
        <v>5.4244871686739971E-4</v>
      </c>
      <c r="AK141" s="6">
        <f t="shared" si="73"/>
        <v>0.18119814541183429</v>
      </c>
      <c r="AL141" s="6">
        <f t="shared" si="74"/>
        <v>8.7076310652948241E-2</v>
      </c>
      <c r="AM141" s="6">
        <f t="shared" si="75"/>
        <v>6.5024518490196248E-2</v>
      </c>
      <c r="AN141" s="6">
        <f t="shared" si="76"/>
        <v>4.9027657574753365E-2</v>
      </c>
      <c r="AO141" s="6">
        <f t="shared" si="77"/>
        <v>2.3661702146718991E-2</v>
      </c>
      <c r="AP141" s="6">
        <f t="shared" si="78"/>
        <v>1.5476000816260188E-2</v>
      </c>
      <c r="AQ141" s="6">
        <f t="shared" si="79"/>
        <v>4.028678713223155E-3</v>
      </c>
      <c r="AR141" s="6">
        <f t="shared" si="80"/>
        <v>1.6578067322038093E-3</v>
      </c>
      <c r="AS141" s="4">
        <f t="array" ref="AS141">_xlfn.STDEV.S(IF(E$17:E$1040=E141,$C$17:$C$1040,""))</f>
        <v>7.1762163723278777E-3</v>
      </c>
      <c r="AT141" s="4">
        <f t="array" ref="AT141">_xlfn.STDEV.S(IF(F$17:F$1040=F141,$C$17:$C$1040,""))</f>
        <v>4.503070308446923E-3</v>
      </c>
      <c r="AU141" s="4">
        <f t="array" ref="AU141">_xlfn.STDEV.S(IF(G$17:G$1040=G141,$C$17:$C$1040,""))</f>
        <v>4.6637149350858362E-3</v>
      </c>
      <c r="AV141" s="4">
        <f t="array" ref="AV141">_xlfn.STDEV.S(IF(H$17:H$1040=H141,$C$17:$C$1040,""))</f>
        <v>4.2399949862753942E-3</v>
      </c>
      <c r="AW141" s="4">
        <f t="array" ref="AW141">_xlfn.STDEV.S(IF(I$17:I$1040=I141,$C$17:$C$1040,""))</f>
        <v>3.9028497843915148E-3</v>
      </c>
      <c r="AX141" s="4">
        <f t="array" ref="AX141">_xlfn.STDEV.S(IF(J$17:J$1040=J141,$C$17:$C$1040,""))</f>
        <v>3.8253643707097098E-3</v>
      </c>
      <c r="AY141" s="4">
        <f t="array" ref="AY141">_xlfn.STDEV.S(IF(K$17:K$1040=K141,$C$17:$C$1040,""))</f>
        <v>1.9372431139901903E-3</v>
      </c>
      <c r="AZ141" s="4">
        <f t="array" ref="AZ141">_xlfn.STDEV.S(IF(L$17:L$1040=L141,$C$17:$C$1040,""))</f>
        <v>1.4128493947983235E-3</v>
      </c>
      <c r="BA141" s="7">
        <f t="shared" si="81"/>
        <v>25.249816339227213</v>
      </c>
      <c r="BB141" s="7">
        <f t="shared" si="82"/>
        <v>19.337097732986596</v>
      </c>
      <c r="BC141" s="7">
        <f t="shared" si="83"/>
        <v>13.942644307225322</v>
      </c>
      <c r="BD141" s="7">
        <f t="shared" si="84"/>
        <v>11.563140459706418</v>
      </c>
      <c r="BE141" s="7">
        <f t="shared" si="85"/>
        <v>6.0626730348034741</v>
      </c>
      <c r="BF141" s="7">
        <f t="shared" si="86"/>
        <v>4.0456278975037785</v>
      </c>
      <c r="BG141" s="7">
        <f t="shared" si="87"/>
        <v>2.0795937712356505</v>
      </c>
      <c r="BH141" s="7">
        <f t="shared" si="88"/>
        <v>1.1733782371336559</v>
      </c>
    </row>
    <row r="142" spans="1:60" x14ac:dyDescent="0.25">
      <c r="A142" s="3">
        <v>42864</v>
      </c>
      <c r="B142" s="1">
        <v>2396.919922</v>
      </c>
      <c r="C142" s="4">
        <f t="shared" si="56"/>
        <v>-1.0252486558836038E-3</v>
      </c>
      <c r="D142" s="12">
        <f t="shared" si="89"/>
        <v>125</v>
      </c>
      <c r="E142" s="12">
        <f t="shared" si="99"/>
        <v>0</v>
      </c>
      <c r="F142" s="12">
        <f t="shared" si="100"/>
        <v>0</v>
      </c>
      <c r="G142" s="12">
        <f t="shared" si="100"/>
        <v>0</v>
      </c>
      <c r="H142" s="12">
        <f t="shared" si="100"/>
        <v>1</v>
      </c>
      <c r="I142" s="12">
        <f t="shared" si="100"/>
        <v>3</v>
      </c>
      <c r="J142" s="12">
        <f t="shared" si="100"/>
        <v>7</v>
      </c>
      <c r="K142" s="12">
        <f t="shared" si="100"/>
        <v>15</v>
      </c>
      <c r="L142" s="12">
        <f t="shared" si="100"/>
        <v>31</v>
      </c>
      <c r="M142" s="4">
        <f t="shared" si="57"/>
        <v>5.5670893354029969E-4</v>
      </c>
      <c r="N142" s="4">
        <f t="shared" si="58"/>
        <v>8.4569515266664716E-4</v>
      </c>
      <c r="O142" s="4">
        <f t="shared" si="59"/>
        <v>1.0917555206070035E-3</v>
      </c>
      <c r="P142" s="4">
        <f t="shared" si="60"/>
        <v>6.7405899546989917E-4</v>
      </c>
      <c r="Q142" s="4">
        <f t="shared" si="61"/>
        <v>7.0507313435486801E-4</v>
      </c>
      <c r="R142" s="4">
        <f t="shared" si="62"/>
        <v>1.49423646986558E-3</v>
      </c>
      <c r="S142" s="4">
        <f t="shared" si="63"/>
        <v>3.2105961664893878E-4</v>
      </c>
      <c r="T142" s="4">
        <f t="shared" si="64"/>
        <v>-5.0500263967792614E-4</v>
      </c>
      <c r="U142" s="6">
        <f t="shared" si="65"/>
        <v>-1.5819575894239035E-3</v>
      </c>
      <c r="V142" s="6">
        <f t="shared" si="66"/>
        <v>-1.870943808550251E-3</v>
      </c>
      <c r="W142" s="6">
        <f t="shared" si="67"/>
        <v>-2.1170041764906073E-3</v>
      </c>
      <c r="X142" s="6">
        <f t="shared" si="68"/>
        <v>-1.699307651353503E-3</v>
      </c>
      <c r="Y142" s="6">
        <f t="shared" si="69"/>
        <v>-1.7303217902384718E-3</v>
      </c>
      <c r="Z142" s="6">
        <f t="shared" si="70"/>
        <v>-2.5194851257491838E-3</v>
      </c>
      <c r="AA142" s="6">
        <f t="shared" si="71"/>
        <v>-1.3463082725325426E-3</v>
      </c>
      <c r="AB142" s="6">
        <f t="shared" si="72"/>
        <v>-5.2024601620567767E-4</v>
      </c>
      <c r="AC142" s="6">
        <f t="shared" si="90"/>
        <v>7.0631588991636088E-2</v>
      </c>
      <c r="AD142" s="6">
        <f t="shared" si="91"/>
        <v>3.4219325381716084E-2</v>
      </c>
      <c r="AE142" s="6">
        <f t="shared" si="92"/>
        <v>3.2157190212317478E-3</v>
      </c>
      <c r="AF142" s="6">
        <f t="shared" si="93"/>
        <v>2.3803259709573726E-3</v>
      </c>
      <c r="AG142" s="6">
        <f t="shared" si="94"/>
        <v>2.4423542487273103E-3</v>
      </c>
      <c r="AH142" s="6">
        <f t="shared" si="95"/>
        <v>4.0206809197487342E-3</v>
      </c>
      <c r="AI142" s="6">
        <f t="shared" si="96"/>
        <v>1.6743272133154519E-3</v>
      </c>
      <c r="AJ142" s="6">
        <f t="shared" si="97"/>
        <v>2.220270066172203E-5</v>
      </c>
      <c r="AK142" s="6">
        <f t="shared" si="73"/>
        <v>0.18119814541183429</v>
      </c>
      <c r="AL142" s="6">
        <f t="shared" si="74"/>
        <v>8.7076310652948241E-2</v>
      </c>
      <c r="AM142" s="6">
        <f t="shared" si="75"/>
        <v>6.5024518490196248E-2</v>
      </c>
      <c r="AN142" s="6">
        <f t="shared" si="76"/>
        <v>4.9027657574753365E-2</v>
      </c>
      <c r="AO142" s="6">
        <f t="shared" si="77"/>
        <v>2.3661702146718991E-2</v>
      </c>
      <c r="AP142" s="6">
        <f t="shared" si="78"/>
        <v>1.5476000816260188E-2</v>
      </c>
      <c r="AQ142" s="6">
        <f t="shared" si="79"/>
        <v>4.028678713223155E-3</v>
      </c>
      <c r="AR142" s="6">
        <f t="shared" si="80"/>
        <v>1.6578067322038093E-3</v>
      </c>
      <c r="AS142" s="4">
        <f t="array" ref="AS142">_xlfn.STDEV.S(IF(E$17:E$1040=E142,$C$17:$C$1040,""))</f>
        <v>7.1762163723278777E-3</v>
      </c>
      <c r="AT142" s="4">
        <f t="array" ref="AT142">_xlfn.STDEV.S(IF(F$17:F$1040=F142,$C$17:$C$1040,""))</f>
        <v>4.503070308446923E-3</v>
      </c>
      <c r="AU142" s="4">
        <f t="array" ref="AU142">_xlfn.STDEV.S(IF(G$17:G$1040=G142,$C$17:$C$1040,""))</f>
        <v>4.6637149350858362E-3</v>
      </c>
      <c r="AV142" s="4">
        <f t="array" ref="AV142">_xlfn.STDEV.S(IF(H$17:H$1040=H142,$C$17:$C$1040,""))</f>
        <v>4.2399949862753942E-3</v>
      </c>
      <c r="AW142" s="4">
        <f t="array" ref="AW142">_xlfn.STDEV.S(IF(I$17:I$1040=I142,$C$17:$C$1040,""))</f>
        <v>3.9028497843915148E-3</v>
      </c>
      <c r="AX142" s="4">
        <f t="array" ref="AX142">_xlfn.STDEV.S(IF(J$17:J$1040=J142,$C$17:$C$1040,""))</f>
        <v>3.8253643707097098E-3</v>
      </c>
      <c r="AY142" s="4">
        <f t="array" ref="AY142">_xlfn.STDEV.S(IF(K$17:K$1040=K142,$C$17:$C$1040,""))</f>
        <v>1.9372431139901903E-3</v>
      </c>
      <c r="AZ142" s="4">
        <f t="array" ref="AZ142">_xlfn.STDEV.S(IF(L$17:L$1040=L142,$C$17:$C$1040,""))</f>
        <v>1.4128493947983235E-3</v>
      </c>
      <c r="BA142" s="7">
        <f t="shared" si="81"/>
        <v>25.249816339227213</v>
      </c>
      <c r="BB142" s="7">
        <f t="shared" si="82"/>
        <v>19.337097732986596</v>
      </c>
      <c r="BC142" s="7">
        <f t="shared" si="83"/>
        <v>13.942644307225322</v>
      </c>
      <c r="BD142" s="7">
        <f t="shared" si="84"/>
        <v>11.563140459706418</v>
      </c>
      <c r="BE142" s="7">
        <f t="shared" si="85"/>
        <v>6.0626730348034741</v>
      </c>
      <c r="BF142" s="7">
        <f t="shared" si="86"/>
        <v>4.0456278975037785</v>
      </c>
      <c r="BG142" s="7">
        <f t="shared" si="87"/>
        <v>2.0795937712356505</v>
      </c>
      <c r="BH142" s="7">
        <f t="shared" si="88"/>
        <v>1.1733782371336559</v>
      </c>
    </row>
    <row r="143" spans="1:60" x14ac:dyDescent="0.25">
      <c r="A143" s="3">
        <v>42865</v>
      </c>
      <c r="B143" s="1">
        <v>2399.6298830000001</v>
      </c>
      <c r="C143" s="4">
        <f t="shared" si="56"/>
        <v>1.1306013918641611E-3</v>
      </c>
      <c r="D143" s="12">
        <f t="shared" si="89"/>
        <v>126</v>
      </c>
      <c r="E143" s="12">
        <f t="shared" si="99"/>
        <v>0</v>
      </c>
      <c r="F143" s="12">
        <f t="shared" si="100"/>
        <v>0</v>
      </c>
      <c r="G143" s="12">
        <f t="shared" si="100"/>
        <v>0</v>
      </c>
      <c r="H143" s="12">
        <f t="shared" si="100"/>
        <v>1</v>
      </c>
      <c r="I143" s="12">
        <f t="shared" si="100"/>
        <v>3</v>
      </c>
      <c r="J143" s="12">
        <f t="shared" si="100"/>
        <v>7</v>
      </c>
      <c r="K143" s="12">
        <f t="shared" si="100"/>
        <v>15</v>
      </c>
      <c r="L143" s="12">
        <f t="shared" si="100"/>
        <v>31</v>
      </c>
      <c r="M143" s="4">
        <f t="shared" si="57"/>
        <v>5.5670893354029969E-4</v>
      </c>
      <c r="N143" s="4">
        <f t="shared" si="58"/>
        <v>8.4569515266664716E-4</v>
      </c>
      <c r="O143" s="4">
        <f t="shared" si="59"/>
        <v>1.0917555206070035E-3</v>
      </c>
      <c r="P143" s="4">
        <f t="shared" si="60"/>
        <v>6.7405899546989917E-4</v>
      </c>
      <c r="Q143" s="4">
        <f t="shared" si="61"/>
        <v>7.0507313435486801E-4</v>
      </c>
      <c r="R143" s="4">
        <f t="shared" si="62"/>
        <v>1.49423646986558E-3</v>
      </c>
      <c r="S143" s="4">
        <f t="shared" si="63"/>
        <v>3.2105961664893878E-4</v>
      </c>
      <c r="T143" s="4">
        <f t="shared" si="64"/>
        <v>-5.0500263967792614E-4</v>
      </c>
      <c r="U143" s="6">
        <f t="shared" si="65"/>
        <v>5.7389245832386139E-4</v>
      </c>
      <c r="V143" s="6">
        <f t="shared" si="66"/>
        <v>2.8490623919751393E-4</v>
      </c>
      <c r="W143" s="6">
        <f t="shared" si="67"/>
        <v>3.8845871257157591E-5</v>
      </c>
      <c r="X143" s="6">
        <f t="shared" si="68"/>
        <v>4.5654239639426192E-4</v>
      </c>
      <c r="Y143" s="6">
        <f t="shared" si="69"/>
        <v>4.2552825750929307E-4</v>
      </c>
      <c r="Z143" s="6">
        <f t="shared" si="70"/>
        <v>-3.6363507800141887E-4</v>
      </c>
      <c r="AA143" s="6">
        <f t="shared" si="71"/>
        <v>8.095417752152223E-4</v>
      </c>
      <c r="AB143" s="6">
        <f t="shared" si="72"/>
        <v>1.6356040315420872E-3</v>
      </c>
      <c r="AC143" s="6">
        <f t="shared" si="90"/>
        <v>7.1205481449959945E-2</v>
      </c>
      <c r="AD143" s="6">
        <f t="shared" si="91"/>
        <v>3.4504231620913595E-2</v>
      </c>
      <c r="AE143" s="6">
        <f t="shared" si="92"/>
        <v>3.2545648924889054E-3</v>
      </c>
      <c r="AF143" s="6">
        <f t="shared" si="93"/>
        <v>2.8368683673516346E-3</v>
      </c>
      <c r="AG143" s="6">
        <f t="shared" si="94"/>
        <v>2.8678825062366034E-3</v>
      </c>
      <c r="AH143" s="6">
        <f t="shared" si="95"/>
        <v>3.6570458417473153E-3</v>
      </c>
      <c r="AI143" s="6">
        <f t="shared" si="96"/>
        <v>2.4838689885306742E-3</v>
      </c>
      <c r="AJ143" s="6">
        <f t="shared" si="97"/>
        <v>1.6578067322038093E-3</v>
      </c>
      <c r="AK143" s="6">
        <f t="shared" si="73"/>
        <v>0.18119814541183429</v>
      </c>
      <c r="AL143" s="6">
        <f t="shared" si="74"/>
        <v>8.7076310652948241E-2</v>
      </c>
      <c r="AM143" s="6">
        <f t="shared" si="75"/>
        <v>6.5024518490196248E-2</v>
      </c>
      <c r="AN143" s="6">
        <f t="shared" si="76"/>
        <v>4.9027657574753365E-2</v>
      </c>
      <c r="AO143" s="6">
        <f t="shared" si="77"/>
        <v>2.3661702146718991E-2</v>
      </c>
      <c r="AP143" s="6">
        <f t="shared" si="78"/>
        <v>1.5476000816260188E-2</v>
      </c>
      <c r="AQ143" s="6">
        <f t="shared" si="79"/>
        <v>4.028678713223155E-3</v>
      </c>
      <c r="AR143" s="6">
        <f t="shared" si="80"/>
        <v>1.6578067322038093E-3</v>
      </c>
      <c r="AS143" s="4">
        <f t="array" ref="AS143">_xlfn.STDEV.S(IF(E$17:E$1040=E143,$C$17:$C$1040,""))</f>
        <v>7.1762163723278777E-3</v>
      </c>
      <c r="AT143" s="4">
        <f t="array" ref="AT143">_xlfn.STDEV.S(IF(F$17:F$1040=F143,$C$17:$C$1040,""))</f>
        <v>4.503070308446923E-3</v>
      </c>
      <c r="AU143" s="4">
        <f t="array" ref="AU143">_xlfn.STDEV.S(IF(G$17:G$1040=G143,$C$17:$C$1040,""))</f>
        <v>4.6637149350858362E-3</v>
      </c>
      <c r="AV143" s="4">
        <f t="array" ref="AV143">_xlfn.STDEV.S(IF(H$17:H$1040=H143,$C$17:$C$1040,""))</f>
        <v>4.2399949862753942E-3</v>
      </c>
      <c r="AW143" s="4">
        <f t="array" ref="AW143">_xlfn.STDEV.S(IF(I$17:I$1040=I143,$C$17:$C$1040,""))</f>
        <v>3.9028497843915148E-3</v>
      </c>
      <c r="AX143" s="4">
        <f t="array" ref="AX143">_xlfn.STDEV.S(IF(J$17:J$1040=J143,$C$17:$C$1040,""))</f>
        <v>3.8253643707097098E-3</v>
      </c>
      <c r="AY143" s="4">
        <f t="array" ref="AY143">_xlfn.STDEV.S(IF(K$17:K$1040=K143,$C$17:$C$1040,""))</f>
        <v>1.9372431139901903E-3</v>
      </c>
      <c r="AZ143" s="4">
        <f t="array" ref="AZ143">_xlfn.STDEV.S(IF(L$17:L$1040=L143,$C$17:$C$1040,""))</f>
        <v>1.4128493947983235E-3</v>
      </c>
      <c r="BA143" s="7">
        <f t="shared" si="81"/>
        <v>25.249816339227213</v>
      </c>
      <c r="BB143" s="7">
        <f t="shared" si="82"/>
        <v>19.337097732986596</v>
      </c>
      <c r="BC143" s="7">
        <f t="shared" si="83"/>
        <v>13.942644307225322</v>
      </c>
      <c r="BD143" s="7">
        <f t="shared" si="84"/>
        <v>11.563140459706418</v>
      </c>
      <c r="BE143" s="7">
        <f t="shared" si="85"/>
        <v>6.0626730348034741</v>
      </c>
      <c r="BF143" s="7">
        <f t="shared" si="86"/>
        <v>4.0456278975037785</v>
      </c>
      <c r="BG143" s="7">
        <f t="shared" si="87"/>
        <v>2.0795937712356505</v>
      </c>
      <c r="BH143" s="7">
        <f t="shared" si="88"/>
        <v>1.1733782371336559</v>
      </c>
    </row>
    <row r="144" spans="1:60" x14ac:dyDescent="0.25">
      <c r="A144" s="3">
        <v>42866</v>
      </c>
      <c r="B144" s="1">
        <v>2394.4399410000001</v>
      </c>
      <c r="C144" s="4">
        <f t="shared" si="56"/>
        <v>-2.1628093718817354E-3</v>
      </c>
      <c r="D144" s="12">
        <f t="shared" si="89"/>
        <v>127</v>
      </c>
      <c r="E144" s="12">
        <f t="shared" si="99"/>
        <v>0</v>
      </c>
      <c r="F144" s="12">
        <f t="shared" si="100"/>
        <v>0</v>
      </c>
      <c r="G144" s="12">
        <f t="shared" si="100"/>
        <v>0</v>
      </c>
      <c r="H144" s="12">
        <f t="shared" si="100"/>
        <v>1</v>
      </c>
      <c r="I144" s="12">
        <f t="shared" si="100"/>
        <v>3</v>
      </c>
      <c r="J144" s="12">
        <f t="shared" si="100"/>
        <v>7</v>
      </c>
      <c r="K144" s="12">
        <f t="shared" si="100"/>
        <v>15</v>
      </c>
      <c r="L144" s="12">
        <f t="shared" si="100"/>
        <v>31</v>
      </c>
      <c r="M144" s="4">
        <f t="shared" si="57"/>
        <v>5.5670893354029969E-4</v>
      </c>
      <c r="N144" s="4">
        <f t="shared" si="58"/>
        <v>8.4569515266664716E-4</v>
      </c>
      <c r="O144" s="4">
        <f t="shared" si="59"/>
        <v>1.0917555206070035E-3</v>
      </c>
      <c r="P144" s="4">
        <f t="shared" si="60"/>
        <v>6.7405899546989917E-4</v>
      </c>
      <c r="Q144" s="4">
        <f t="shared" si="61"/>
        <v>7.0507313435486801E-4</v>
      </c>
      <c r="R144" s="4">
        <f t="shared" si="62"/>
        <v>1.49423646986558E-3</v>
      </c>
      <c r="S144" s="4">
        <f t="shared" si="63"/>
        <v>3.2105961664893878E-4</v>
      </c>
      <c r="T144" s="4">
        <f t="shared" si="64"/>
        <v>-5.0500263967792614E-4</v>
      </c>
      <c r="U144" s="6">
        <f t="shared" si="65"/>
        <v>-2.7195183054220351E-3</v>
      </c>
      <c r="V144" s="6">
        <f t="shared" si="66"/>
        <v>-3.0085045245483825E-3</v>
      </c>
      <c r="W144" s="6">
        <f t="shared" si="67"/>
        <v>-3.2545648924887389E-3</v>
      </c>
      <c r="X144" s="6">
        <f t="shared" si="68"/>
        <v>-2.8368683673516346E-3</v>
      </c>
      <c r="Y144" s="6">
        <f t="shared" si="69"/>
        <v>-2.8678825062366034E-3</v>
      </c>
      <c r="Z144" s="6">
        <f t="shared" si="70"/>
        <v>-3.6570458417473153E-3</v>
      </c>
      <c r="AA144" s="6">
        <f t="shared" si="71"/>
        <v>-2.4838689885306742E-3</v>
      </c>
      <c r="AB144" s="6">
        <f t="shared" si="72"/>
        <v>-1.6578067322038093E-3</v>
      </c>
      <c r="AC144" s="6">
        <f t="shared" si="90"/>
        <v>6.8485963144537906E-2</v>
      </c>
      <c r="AD144" s="6">
        <f t="shared" si="91"/>
        <v>3.1495727096365209E-2</v>
      </c>
      <c r="AE144" s="6">
        <f t="shared" si="92"/>
        <v>1.6653345369377348E-16</v>
      </c>
      <c r="AF144" s="6">
        <f t="shared" si="93"/>
        <v>0</v>
      </c>
      <c r="AG144" s="6">
        <f t="shared" si="94"/>
        <v>0</v>
      </c>
      <c r="AH144" s="6">
        <f t="shared" si="95"/>
        <v>0</v>
      </c>
      <c r="AI144" s="6">
        <f t="shared" si="96"/>
        <v>0</v>
      </c>
      <c r="AJ144" s="6">
        <f t="shared" si="97"/>
        <v>0</v>
      </c>
      <c r="AK144" s="6">
        <f t="shared" si="73"/>
        <v>0.18119814541183429</v>
      </c>
      <c r="AL144" s="6">
        <f t="shared" si="74"/>
        <v>8.7076310652948241E-2</v>
      </c>
      <c r="AM144" s="6">
        <f t="shared" si="75"/>
        <v>6.5024518490196248E-2</v>
      </c>
      <c r="AN144" s="6">
        <f t="shared" si="76"/>
        <v>4.9027657574753365E-2</v>
      </c>
      <c r="AO144" s="6">
        <f t="shared" si="77"/>
        <v>2.3661702146718991E-2</v>
      </c>
      <c r="AP144" s="6">
        <f t="shared" si="78"/>
        <v>1.5476000816260188E-2</v>
      </c>
      <c r="AQ144" s="6">
        <f t="shared" si="79"/>
        <v>4.028678713223155E-3</v>
      </c>
      <c r="AR144" s="6">
        <f t="shared" si="80"/>
        <v>1.6578067322038093E-3</v>
      </c>
      <c r="AS144" s="4">
        <f t="array" ref="AS144">_xlfn.STDEV.S(IF(E$17:E$1040=E144,$C$17:$C$1040,""))</f>
        <v>7.1762163723278777E-3</v>
      </c>
      <c r="AT144" s="4">
        <f t="array" ref="AT144">_xlfn.STDEV.S(IF(F$17:F$1040=F144,$C$17:$C$1040,""))</f>
        <v>4.503070308446923E-3</v>
      </c>
      <c r="AU144" s="4">
        <f t="array" ref="AU144">_xlfn.STDEV.S(IF(G$17:G$1040=G144,$C$17:$C$1040,""))</f>
        <v>4.6637149350858362E-3</v>
      </c>
      <c r="AV144" s="4">
        <f t="array" ref="AV144">_xlfn.STDEV.S(IF(H$17:H$1040=H144,$C$17:$C$1040,""))</f>
        <v>4.2399949862753942E-3</v>
      </c>
      <c r="AW144" s="4">
        <f t="array" ref="AW144">_xlfn.STDEV.S(IF(I$17:I$1040=I144,$C$17:$C$1040,""))</f>
        <v>3.9028497843915148E-3</v>
      </c>
      <c r="AX144" s="4">
        <f t="array" ref="AX144">_xlfn.STDEV.S(IF(J$17:J$1040=J144,$C$17:$C$1040,""))</f>
        <v>3.8253643707097098E-3</v>
      </c>
      <c r="AY144" s="4">
        <f t="array" ref="AY144">_xlfn.STDEV.S(IF(K$17:K$1040=K144,$C$17:$C$1040,""))</f>
        <v>1.9372431139901903E-3</v>
      </c>
      <c r="AZ144" s="4">
        <f t="array" ref="AZ144">_xlfn.STDEV.S(IF(L$17:L$1040=L144,$C$17:$C$1040,""))</f>
        <v>1.4128493947983235E-3</v>
      </c>
      <c r="BA144" s="7">
        <f t="shared" si="81"/>
        <v>25.249816339227213</v>
      </c>
      <c r="BB144" s="7">
        <f t="shared" si="82"/>
        <v>19.337097732986596</v>
      </c>
      <c r="BC144" s="7">
        <f t="shared" si="83"/>
        <v>13.942644307225322</v>
      </c>
      <c r="BD144" s="7">
        <f t="shared" si="84"/>
        <v>11.563140459706418</v>
      </c>
      <c r="BE144" s="7">
        <f t="shared" si="85"/>
        <v>6.0626730348034741</v>
      </c>
      <c r="BF144" s="7">
        <f t="shared" si="86"/>
        <v>4.0456278975037785</v>
      </c>
      <c r="BG144" s="7">
        <f t="shared" si="87"/>
        <v>2.0795937712356505</v>
      </c>
      <c r="BH144" s="7">
        <f t="shared" si="88"/>
        <v>1.1733782371336559</v>
      </c>
    </row>
    <row r="145" spans="1:60" x14ac:dyDescent="0.25">
      <c r="A145" s="3">
        <v>42867</v>
      </c>
      <c r="B145" s="1">
        <v>2390.8999020000001</v>
      </c>
      <c r="C145" s="4">
        <f t="shared" si="56"/>
        <v>-1.4784413421209397E-3</v>
      </c>
      <c r="D145" s="12">
        <f t="shared" si="89"/>
        <v>128</v>
      </c>
      <c r="E145" s="12">
        <f t="shared" si="99"/>
        <v>0</v>
      </c>
      <c r="F145" s="12">
        <f t="shared" si="100"/>
        <v>0</v>
      </c>
      <c r="G145" s="12">
        <f t="shared" si="100"/>
        <v>1</v>
      </c>
      <c r="H145" s="12">
        <f t="shared" si="100"/>
        <v>2</v>
      </c>
      <c r="I145" s="12">
        <f t="shared" si="100"/>
        <v>4</v>
      </c>
      <c r="J145" s="12">
        <f t="shared" si="100"/>
        <v>8</v>
      </c>
      <c r="K145" s="12">
        <f t="shared" si="100"/>
        <v>16</v>
      </c>
      <c r="L145" s="12">
        <f t="shared" si="100"/>
        <v>32</v>
      </c>
      <c r="M145" s="4">
        <f t="shared" si="57"/>
        <v>5.5670893354029969E-4</v>
      </c>
      <c r="N145" s="4">
        <f t="shared" si="58"/>
        <v>8.4569515266664716E-4</v>
      </c>
      <c r="O145" s="4">
        <f t="shared" si="59"/>
        <v>5.9963478472629082E-4</v>
      </c>
      <c r="P145" s="4">
        <f t="shared" si="60"/>
        <v>3.1404857751126704E-4</v>
      </c>
      <c r="Q145" s="4">
        <f t="shared" si="61"/>
        <v>3.3584172442277516E-4</v>
      </c>
      <c r="R145" s="4">
        <f t="shared" si="62"/>
        <v>1.0952183002063826E-3</v>
      </c>
      <c r="S145" s="4">
        <f t="shared" si="63"/>
        <v>2.3566030554603157E-4</v>
      </c>
      <c r="T145" s="4">
        <f t="shared" si="64"/>
        <v>-3.8917597755889211E-3</v>
      </c>
      <c r="U145" s="6">
        <f t="shared" si="65"/>
        <v>-2.0351502756612394E-3</v>
      </c>
      <c r="V145" s="6">
        <f t="shared" si="66"/>
        <v>-2.3241364947875869E-3</v>
      </c>
      <c r="W145" s="6">
        <f t="shared" si="67"/>
        <v>-2.0780761268472305E-3</v>
      </c>
      <c r="X145" s="6">
        <f t="shared" si="68"/>
        <v>-1.7924899196322067E-3</v>
      </c>
      <c r="Y145" s="6">
        <f t="shared" si="69"/>
        <v>-1.8142830665437149E-3</v>
      </c>
      <c r="Z145" s="6">
        <f t="shared" si="70"/>
        <v>-2.5736596423273223E-3</v>
      </c>
      <c r="AA145" s="6">
        <f t="shared" si="71"/>
        <v>-1.7141016476669713E-3</v>
      </c>
      <c r="AB145" s="6">
        <f t="shared" si="72"/>
        <v>2.4133184334679814E-3</v>
      </c>
      <c r="AC145" s="6">
        <f t="shared" si="90"/>
        <v>6.6450812868876663E-2</v>
      </c>
      <c r="AD145" s="6">
        <f t="shared" si="91"/>
        <v>2.9171590601577622E-2</v>
      </c>
      <c r="AE145" s="6">
        <f t="shared" si="92"/>
        <v>-2.0780761268472305E-3</v>
      </c>
      <c r="AF145" s="6">
        <f t="shared" si="93"/>
        <v>-1.7924899196322067E-3</v>
      </c>
      <c r="AG145" s="6">
        <f t="shared" si="94"/>
        <v>-1.8142830665437149E-3</v>
      </c>
      <c r="AH145" s="6">
        <f t="shared" si="95"/>
        <v>-2.5736596423273223E-3</v>
      </c>
      <c r="AI145" s="6">
        <f t="shared" si="96"/>
        <v>-1.7141016476669713E-3</v>
      </c>
      <c r="AJ145" s="6">
        <f t="shared" si="97"/>
        <v>2.4133184334679814E-3</v>
      </c>
      <c r="AK145" s="6">
        <f t="shared" si="73"/>
        <v>0.18119814541183429</v>
      </c>
      <c r="AL145" s="6">
        <f t="shared" si="74"/>
        <v>8.7076310652948241E-2</v>
      </c>
      <c r="AM145" s="6">
        <f t="shared" si="75"/>
        <v>3.7329596789987353E-2</v>
      </c>
      <c r="AN145" s="6">
        <f t="shared" si="76"/>
        <v>3.5347651031201549E-2</v>
      </c>
      <c r="AO145" s="6">
        <f t="shared" si="77"/>
        <v>3.2856627693391427E-2</v>
      </c>
      <c r="AP145" s="6">
        <f t="shared" si="78"/>
        <v>2.2260795499105548E-2</v>
      </c>
      <c r="AQ145" s="6">
        <f t="shared" si="79"/>
        <v>1.9336432013929372E-2</v>
      </c>
      <c r="AR145" s="6">
        <f t="shared" si="80"/>
        <v>1.4286454813630278E-2</v>
      </c>
      <c r="AS145" s="4">
        <f t="array" ref="AS145">_xlfn.STDEV.S(IF(E$17:E$1040=E145,$C$17:$C$1040,""))</f>
        <v>7.1762163723278777E-3</v>
      </c>
      <c r="AT145" s="4">
        <f t="array" ref="AT145">_xlfn.STDEV.S(IF(F$17:F$1040=F145,$C$17:$C$1040,""))</f>
        <v>4.503070308446923E-3</v>
      </c>
      <c r="AU145" s="4">
        <f t="array" ref="AU145">_xlfn.STDEV.S(IF(G$17:G$1040=G145,$C$17:$C$1040,""))</f>
        <v>4.3408143244006332E-3</v>
      </c>
      <c r="AV145" s="4">
        <f t="array" ref="AV145">_xlfn.STDEV.S(IF(H$17:H$1040=H145,$C$17:$C$1040,""))</f>
        <v>4.7266310884646985E-3</v>
      </c>
      <c r="AW145" s="4">
        <f t="array" ref="AW145">_xlfn.STDEV.S(IF(I$17:I$1040=I145,$C$17:$C$1040,""))</f>
        <v>4.9613417854110203E-3</v>
      </c>
      <c r="AX145" s="4">
        <f t="array" ref="AX145">_xlfn.STDEV.S(IF(J$17:J$1040=J145,$C$17:$C$1040,""))</f>
        <v>5.9237491395718322E-3</v>
      </c>
      <c r="AY145" s="4">
        <f t="array" ref="AY145">_xlfn.STDEV.S(IF(K$17:K$1040=K145,$C$17:$C$1040,""))</f>
        <v>7.9720252894487312E-3</v>
      </c>
      <c r="AZ145" s="4">
        <f t="array" ref="AZ145">_xlfn.STDEV.S(IF(L$17:L$1040=L145,$C$17:$C$1040,""))</f>
        <v>9.9219790979547598E-3</v>
      </c>
      <c r="BA145" s="7">
        <f t="shared" si="81"/>
        <v>25.249816339227213</v>
      </c>
      <c r="BB145" s="7">
        <f t="shared" si="82"/>
        <v>19.337097732986596</v>
      </c>
      <c r="BC145" s="7">
        <f t="shared" si="83"/>
        <v>8.5996760055250032</v>
      </c>
      <c r="BD145" s="7">
        <f t="shared" si="84"/>
        <v>7.4784027713665191</v>
      </c>
      <c r="BE145" s="7">
        <f t="shared" si="85"/>
        <v>6.6225285647538659</v>
      </c>
      <c r="BF145" s="7">
        <f t="shared" si="86"/>
        <v>3.7578896362101104</v>
      </c>
      <c r="BG145" s="7">
        <f t="shared" si="87"/>
        <v>2.4255357091656311</v>
      </c>
      <c r="BH145" s="7">
        <f t="shared" si="88"/>
        <v>1.4398795515075393</v>
      </c>
    </row>
    <row r="146" spans="1:60" x14ac:dyDescent="0.25">
      <c r="A146" s="3">
        <v>42870</v>
      </c>
      <c r="B146" s="1">
        <v>2402.320068</v>
      </c>
      <c r="C146" s="4">
        <f t="shared" ref="C146:C209" si="101">B146/B145-1</f>
        <v>4.7765136426025645E-3</v>
      </c>
      <c r="D146" s="12">
        <f t="shared" si="89"/>
        <v>129</v>
      </c>
      <c r="E146" s="12">
        <f t="shared" si="99"/>
        <v>0</v>
      </c>
      <c r="F146" s="12">
        <f t="shared" si="100"/>
        <v>0</v>
      </c>
      <c r="G146" s="12">
        <f t="shared" si="100"/>
        <v>1</v>
      </c>
      <c r="H146" s="12">
        <f t="shared" si="100"/>
        <v>2</v>
      </c>
      <c r="I146" s="12">
        <f t="shared" si="100"/>
        <v>4</v>
      </c>
      <c r="J146" s="12">
        <f t="shared" si="100"/>
        <v>8</v>
      </c>
      <c r="K146" s="12">
        <f t="shared" si="100"/>
        <v>16</v>
      </c>
      <c r="L146" s="12">
        <f t="shared" si="100"/>
        <v>32</v>
      </c>
      <c r="M146" s="4">
        <f t="shared" ref="M146:M209" si="102">AVERAGEIF(E$17:E$1040,E146,$C$17:$C$1040)</f>
        <v>5.5670893354029969E-4</v>
      </c>
      <c r="N146" s="4">
        <f t="shared" ref="N146:N209" si="103">AVERAGEIF(F$17:F$1040,F146,$C$17:$C$1040)</f>
        <v>8.4569515266664716E-4</v>
      </c>
      <c r="O146" s="4">
        <f t="shared" ref="O146:O209" si="104">AVERAGEIF(G$17:G$1040,G146,$C$17:$C$1040)</f>
        <v>5.9963478472629082E-4</v>
      </c>
      <c r="P146" s="4">
        <f t="shared" ref="P146:P209" si="105">AVERAGEIF(H$17:H$1040,H146,$C$17:$C$1040)</f>
        <v>3.1404857751126704E-4</v>
      </c>
      <c r="Q146" s="4">
        <f t="shared" ref="Q146:Q209" si="106">AVERAGEIF(I$17:I$1040,I146,$C$17:$C$1040)</f>
        <v>3.3584172442277516E-4</v>
      </c>
      <c r="R146" s="4">
        <f t="shared" ref="R146:R209" si="107">AVERAGEIF(J$17:J$1040,J146,$C$17:$C$1040)</f>
        <v>1.0952183002063826E-3</v>
      </c>
      <c r="S146" s="4">
        <f t="shared" ref="S146:S209" si="108">AVERAGEIF(K$17:K$1040,K146,$C$17:$C$1040)</f>
        <v>2.3566030554603157E-4</v>
      </c>
      <c r="T146" s="4">
        <f t="shared" ref="T146:T209" si="109">AVERAGEIF(L$17:L$1040,L146,$C$17:$C$1040)</f>
        <v>-3.8917597755889211E-3</v>
      </c>
      <c r="U146" s="6">
        <f t="shared" ref="U146:U209" si="110">$C146-M146</f>
        <v>4.2198047090622644E-3</v>
      </c>
      <c r="V146" s="6">
        <f t="shared" ref="V146:V209" si="111">$C146-N146</f>
        <v>3.9308184899359173E-3</v>
      </c>
      <c r="W146" s="6">
        <f t="shared" ref="W146:W209" si="112">$C146-O146</f>
        <v>4.1768788578762737E-3</v>
      </c>
      <c r="X146" s="6">
        <f t="shared" ref="X146:X209" si="113">$C146-P146</f>
        <v>4.4624650650912975E-3</v>
      </c>
      <c r="Y146" s="6">
        <f t="shared" ref="Y146:Y209" si="114">$C146-Q146</f>
        <v>4.4406719181797893E-3</v>
      </c>
      <c r="Z146" s="6">
        <f t="shared" ref="Z146:Z209" si="115">$C146-R146</f>
        <v>3.6812953423961819E-3</v>
      </c>
      <c r="AA146" s="6">
        <f t="shared" ref="AA146:AA209" si="116">$C146-S146</f>
        <v>4.5408533370565329E-3</v>
      </c>
      <c r="AB146" s="6">
        <f t="shared" ref="AB146:AB209" si="117">$C146-T146</f>
        <v>8.6682734181914856E-3</v>
      </c>
      <c r="AC146" s="6">
        <f t="shared" si="90"/>
        <v>7.0670617577938924E-2</v>
      </c>
      <c r="AD146" s="6">
        <f t="shared" si="91"/>
        <v>3.3102409091513539E-2</v>
      </c>
      <c r="AE146" s="6">
        <f t="shared" si="92"/>
        <v>2.0988027310290432E-3</v>
      </c>
      <c r="AF146" s="6">
        <f t="shared" si="93"/>
        <v>2.6699751454590907E-3</v>
      </c>
      <c r="AG146" s="6">
        <f t="shared" si="94"/>
        <v>2.6263888516360745E-3</v>
      </c>
      <c r="AH146" s="6">
        <f t="shared" si="95"/>
        <v>1.1076357000688597E-3</v>
      </c>
      <c r="AI146" s="6">
        <f t="shared" si="96"/>
        <v>2.8267516893895617E-3</v>
      </c>
      <c r="AJ146" s="6">
        <f t="shared" si="97"/>
        <v>1.1081591851659467E-2</v>
      </c>
      <c r="AK146" s="6">
        <f t="shared" ref="AK146:AK209" si="118">_xlfn.MAXIFS(AC$17:AC$1040,E$17:E$1040,E146)-_xlfn.MINIFS(AC$17:AC$1040,E$17:E$1040,E146)</f>
        <v>0.18119814541183429</v>
      </c>
      <c r="AL146" s="6">
        <f t="shared" ref="AL146:AL209" si="119">_xlfn.MAXIFS(AD$17:AD$1040,F$17:F$1040,F146)-_xlfn.MINIFS(AD$17:AD$1040,F$17:F$1040,F146)</f>
        <v>8.7076310652948241E-2</v>
      </c>
      <c r="AM146" s="6">
        <f t="shared" ref="AM146:AM209" si="120">_xlfn.MAXIFS(AE$17:AE$1040,G$17:G$1040,G146)-_xlfn.MINIFS(AE$17:AE$1040,G$17:G$1040,G146)</f>
        <v>3.7329596789987353E-2</v>
      </c>
      <c r="AN146" s="6">
        <f t="shared" ref="AN146:AN209" si="121">_xlfn.MAXIFS(AF$17:AF$1040,H$17:H$1040,H146)-_xlfn.MINIFS(AF$17:AF$1040,H$17:H$1040,H146)</f>
        <v>3.5347651031201549E-2</v>
      </c>
      <c r="AO146" s="6">
        <f t="shared" ref="AO146:AO209" si="122">_xlfn.MAXIFS(AG$17:AG$1040,I$17:I$1040,I146)-_xlfn.MINIFS(AG$17:AG$1040,I$17:I$1040,I146)</f>
        <v>3.2856627693391427E-2</v>
      </c>
      <c r="AP146" s="6">
        <f t="shared" ref="AP146:AP209" si="123">_xlfn.MAXIFS(AH$17:AH$1040,J$17:J$1040,J146)-_xlfn.MINIFS(AH$17:AH$1040,J$17:J$1040,J146)</f>
        <v>2.2260795499105548E-2</v>
      </c>
      <c r="AQ146" s="6">
        <f t="shared" ref="AQ146:AQ209" si="124">_xlfn.MAXIFS(AI$17:AI$1040,K$17:K$1040,K146)-_xlfn.MINIFS(AI$17:AI$1040,K$17:K$1040,K146)</f>
        <v>1.9336432013929372E-2</v>
      </c>
      <c r="AR146" s="6">
        <f t="shared" ref="AR146:AR209" si="125">_xlfn.MAXIFS(AJ$17:AJ$1040,L$17:L$1040,L146)-_xlfn.MINIFS(AJ$17:AJ$1040,L$17:L$1040,L146)</f>
        <v>1.4286454813630278E-2</v>
      </c>
      <c r="AS146" s="4">
        <f t="array" ref="AS146">_xlfn.STDEV.S(IF(E$17:E$1040=E146,$C$17:$C$1040,""))</f>
        <v>7.1762163723278777E-3</v>
      </c>
      <c r="AT146" s="4">
        <f t="array" ref="AT146">_xlfn.STDEV.S(IF(F$17:F$1040=F146,$C$17:$C$1040,""))</f>
        <v>4.503070308446923E-3</v>
      </c>
      <c r="AU146" s="4">
        <f t="array" ref="AU146">_xlfn.STDEV.S(IF(G$17:G$1040=G146,$C$17:$C$1040,""))</f>
        <v>4.3408143244006332E-3</v>
      </c>
      <c r="AV146" s="4">
        <f t="array" ref="AV146">_xlfn.STDEV.S(IF(H$17:H$1040=H146,$C$17:$C$1040,""))</f>
        <v>4.7266310884646985E-3</v>
      </c>
      <c r="AW146" s="4">
        <f t="array" ref="AW146">_xlfn.STDEV.S(IF(I$17:I$1040=I146,$C$17:$C$1040,""))</f>
        <v>4.9613417854110203E-3</v>
      </c>
      <c r="AX146" s="4">
        <f t="array" ref="AX146">_xlfn.STDEV.S(IF(J$17:J$1040=J146,$C$17:$C$1040,""))</f>
        <v>5.9237491395718322E-3</v>
      </c>
      <c r="AY146" s="4">
        <f t="array" ref="AY146">_xlfn.STDEV.S(IF(K$17:K$1040=K146,$C$17:$C$1040,""))</f>
        <v>7.9720252894487312E-3</v>
      </c>
      <c r="AZ146" s="4">
        <f t="array" ref="AZ146">_xlfn.STDEV.S(IF(L$17:L$1040=L146,$C$17:$C$1040,""))</f>
        <v>9.9219790979547598E-3</v>
      </c>
      <c r="BA146" s="7">
        <f t="shared" ref="BA146:BA209" si="126">AK146/AS146</f>
        <v>25.249816339227213</v>
      </c>
      <c r="BB146" s="7">
        <f t="shared" ref="BB146:BB209" si="127">AL146/AT146</f>
        <v>19.337097732986596</v>
      </c>
      <c r="BC146" s="7">
        <f t="shared" ref="BC146:BC209" si="128">AM146/AU146</f>
        <v>8.5996760055250032</v>
      </c>
      <c r="BD146" s="7">
        <f t="shared" ref="BD146:BD209" si="129">AN146/AV146</f>
        <v>7.4784027713665191</v>
      </c>
      <c r="BE146" s="7">
        <f t="shared" ref="BE146:BE209" si="130">AO146/AW146</f>
        <v>6.6225285647538659</v>
      </c>
      <c r="BF146" s="7">
        <f t="shared" ref="BF146:BF209" si="131">AP146/AX146</f>
        <v>3.7578896362101104</v>
      </c>
      <c r="BG146" s="7">
        <f t="shared" ref="BG146:BG209" si="132">AQ146/AY146</f>
        <v>2.4255357091656311</v>
      </c>
      <c r="BH146" s="7">
        <f t="shared" ref="BH146:BH209" si="133">AR146/AZ146</f>
        <v>1.4398795515075393</v>
      </c>
    </row>
    <row r="147" spans="1:60" x14ac:dyDescent="0.25">
      <c r="A147" s="3">
        <v>42871</v>
      </c>
      <c r="B147" s="1">
        <v>2400.669922</v>
      </c>
      <c r="C147" s="4">
        <f t="shared" si="101"/>
        <v>-6.8689681361810973E-4</v>
      </c>
      <c r="D147" s="12">
        <f t="shared" ref="D147:D210" si="134">D146+1</f>
        <v>130</v>
      </c>
      <c r="E147" s="12">
        <f t="shared" si="99"/>
        <v>0</v>
      </c>
      <c r="F147" s="12">
        <f t="shared" si="100"/>
        <v>0</v>
      </c>
      <c r="G147" s="12">
        <f t="shared" si="100"/>
        <v>1</v>
      </c>
      <c r="H147" s="12">
        <f t="shared" si="100"/>
        <v>2</v>
      </c>
      <c r="I147" s="12">
        <f t="shared" si="100"/>
        <v>4</v>
      </c>
      <c r="J147" s="12">
        <f t="shared" si="100"/>
        <v>8</v>
      </c>
      <c r="K147" s="12">
        <f t="shared" si="100"/>
        <v>16</v>
      </c>
      <c r="L147" s="12">
        <f t="shared" si="100"/>
        <v>32</v>
      </c>
      <c r="M147" s="4">
        <f t="shared" si="102"/>
        <v>5.5670893354029969E-4</v>
      </c>
      <c r="N147" s="4">
        <f t="shared" si="103"/>
        <v>8.4569515266664716E-4</v>
      </c>
      <c r="O147" s="4">
        <f t="shared" si="104"/>
        <v>5.9963478472629082E-4</v>
      </c>
      <c r="P147" s="4">
        <f t="shared" si="105"/>
        <v>3.1404857751126704E-4</v>
      </c>
      <c r="Q147" s="4">
        <f t="shared" si="106"/>
        <v>3.3584172442277516E-4</v>
      </c>
      <c r="R147" s="4">
        <f t="shared" si="107"/>
        <v>1.0952183002063826E-3</v>
      </c>
      <c r="S147" s="4">
        <f t="shared" si="108"/>
        <v>2.3566030554603157E-4</v>
      </c>
      <c r="T147" s="4">
        <f t="shared" si="109"/>
        <v>-3.8917597755889211E-3</v>
      </c>
      <c r="U147" s="6">
        <f t="shared" si="110"/>
        <v>-1.2436057471584094E-3</v>
      </c>
      <c r="V147" s="6">
        <f t="shared" si="111"/>
        <v>-1.5325919662847569E-3</v>
      </c>
      <c r="W147" s="6">
        <f t="shared" si="112"/>
        <v>-1.2865315983444005E-3</v>
      </c>
      <c r="X147" s="6">
        <f t="shared" si="113"/>
        <v>-1.0009453911293768E-3</v>
      </c>
      <c r="Y147" s="6">
        <f t="shared" si="114"/>
        <v>-1.0227385380408849E-3</v>
      </c>
      <c r="Z147" s="6">
        <f t="shared" si="115"/>
        <v>-1.7821151138244923E-3</v>
      </c>
      <c r="AA147" s="6">
        <f t="shared" si="116"/>
        <v>-9.2255711916414129E-4</v>
      </c>
      <c r="AB147" s="6">
        <f t="shared" si="117"/>
        <v>3.2048629619708113E-3</v>
      </c>
      <c r="AC147" s="6">
        <f t="shared" ref="AC147:AC210" si="135">IF(E147=E146,U147+AC146,U147)</f>
        <v>6.9427011830780511E-2</v>
      </c>
      <c r="AD147" s="6">
        <f t="shared" ref="AD147:AD210" si="136">IF(F147=F146,V147+AD146,V147)</f>
        <v>3.1569817125228786E-2</v>
      </c>
      <c r="AE147" s="6">
        <f t="shared" ref="AE147:AE210" si="137">IF(G147=G146,W147+AE146,W147)</f>
        <v>8.1227113268464261E-4</v>
      </c>
      <c r="AF147" s="6">
        <f t="shared" ref="AF147:AF210" si="138">IF(H147=H146,X147+AF146,X147)</f>
        <v>1.669029754329714E-3</v>
      </c>
      <c r="AG147" s="6">
        <f t="shared" ref="AG147:AG210" si="139">IF(I147=I146,Y147+AG146,Y147)</f>
        <v>1.6036503135951896E-3</v>
      </c>
      <c r="AH147" s="6">
        <f t="shared" ref="AH147:AH210" si="140">IF(J147=J146,Z147+AH146,Z147)</f>
        <v>-6.7447941375563258E-4</v>
      </c>
      <c r="AI147" s="6">
        <f t="shared" ref="AI147:AI210" si="141">IF(K147=K146,AA147+AI146,AA147)</f>
        <v>1.9041945702254204E-3</v>
      </c>
      <c r="AJ147" s="6">
        <f t="shared" ref="AJ147:AJ210" si="142">IF(L147=L146,AB147+AJ146,AB147)</f>
        <v>1.4286454813630278E-2</v>
      </c>
      <c r="AK147" s="6">
        <f t="shared" si="118"/>
        <v>0.18119814541183429</v>
      </c>
      <c r="AL147" s="6">
        <f t="shared" si="119"/>
        <v>8.7076310652948241E-2</v>
      </c>
      <c r="AM147" s="6">
        <f t="shared" si="120"/>
        <v>3.7329596789987353E-2</v>
      </c>
      <c r="AN147" s="6">
        <f t="shared" si="121"/>
        <v>3.5347651031201549E-2</v>
      </c>
      <c r="AO147" s="6">
        <f t="shared" si="122"/>
        <v>3.2856627693391427E-2</v>
      </c>
      <c r="AP147" s="6">
        <f t="shared" si="123"/>
        <v>2.2260795499105548E-2</v>
      </c>
      <c r="AQ147" s="6">
        <f t="shared" si="124"/>
        <v>1.9336432013929372E-2</v>
      </c>
      <c r="AR147" s="6">
        <f t="shared" si="125"/>
        <v>1.4286454813630278E-2</v>
      </c>
      <c r="AS147" s="4">
        <f t="array" ref="AS147">_xlfn.STDEV.S(IF(E$17:E$1040=E147,$C$17:$C$1040,""))</f>
        <v>7.1762163723278777E-3</v>
      </c>
      <c r="AT147" s="4">
        <f t="array" ref="AT147">_xlfn.STDEV.S(IF(F$17:F$1040=F147,$C$17:$C$1040,""))</f>
        <v>4.503070308446923E-3</v>
      </c>
      <c r="AU147" s="4">
        <f t="array" ref="AU147">_xlfn.STDEV.S(IF(G$17:G$1040=G147,$C$17:$C$1040,""))</f>
        <v>4.3408143244006332E-3</v>
      </c>
      <c r="AV147" s="4">
        <f t="array" ref="AV147">_xlfn.STDEV.S(IF(H$17:H$1040=H147,$C$17:$C$1040,""))</f>
        <v>4.7266310884646985E-3</v>
      </c>
      <c r="AW147" s="4">
        <f t="array" ref="AW147">_xlfn.STDEV.S(IF(I$17:I$1040=I147,$C$17:$C$1040,""))</f>
        <v>4.9613417854110203E-3</v>
      </c>
      <c r="AX147" s="4">
        <f t="array" ref="AX147">_xlfn.STDEV.S(IF(J$17:J$1040=J147,$C$17:$C$1040,""))</f>
        <v>5.9237491395718322E-3</v>
      </c>
      <c r="AY147" s="4">
        <f t="array" ref="AY147">_xlfn.STDEV.S(IF(K$17:K$1040=K147,$C$17:$C$1040,""))</f>
        <v>7.9720252894487312E-3</v>
      </c>
      <c r="AZ147" s="4">
        <f t="array" ref="AZ147">_xlfn.STDEV.S(IF(L$17:L$1040=L147,$C$17:$C$1040,""))</f>
        <v>9.9219790979547598E-3</v>
      </c>
      <c r="BA147" s="7">
        <f t="shared" si="126"/>
        <v>25.249816339227213</v>
      </c>
      <c r="BB147" s="7">
        <f t="shared" si="127"/>
        <v>19.337097732986596</v>
      </c>
      <c r="BC147" s="7">
        <f t="shared" si="128"/>
        <v>8.5996760055250032</v>
      </c>
      <c r="BD147" s="7">
        <f t="shared" si="129"/>
        <v>7.4784027713665191</v>
      </c>
      <c r="BE147" s="7">
        <f t="shared" si="130"/>
        <v>6.6225285647538659</v>
      </c>
      <c r="BF147" s="7">
        <f t="shared" si="131"/>
        <v>3.7578896362101104</v>
      </c>
      <c r="BG147" s="7">
        <f t="shared" si="132"/>
        <v>2.4255357091656311</v>
      </c>
      <c r="BH147" s="7">
        <f t="shared" si="133"/>
        <v>1.4398795515075393</v>
      </c>
    </row>
    <row r="148" spans="1:60" x14ac:dyDescent="0.25">
      <c r="A148" s="3">
        <v>42872</v>
      </c>
      <c r="B148" s="1">
        <v>2357.030029</v>
      </c>
      <c r="C148" s="4">
        <f t="shared" si="101"/>
        <v>-1.8178214589219199E-2</v>
      </c>
      <c r="D148" s="12">
        <f t="shared" si="134"/>
        <v>131</v>
      </c>
      <c r="E148" s="12">
        <f t="shared" si="99"/>
        <v>0</v>
      </c>
      <c r="F148" s="12">
        <f t="shared" si="100"/>
        <v>0</v>
      </c>
      <c r="G148" s="12">
        <f t="shared" si="100"/>
        <v>1</v>
      </c>
      <c r="H148" s="12">
        <f t="shared" si="100"/>
        <v>2</v>
      </c>
      <c r="I148" s="12">
        <f t="shared" si="100"/>
        <v>4</v>
      </c>
      <c r="J148" s="12">
        <f t="shared" si="100"/>
        <v>8</v>
      </c>
      <c r="K148" s="12">
        <f t="shared" si="100"/>
        <v>16</v>
      </c>
      <c r="L148" s="12">
        <f t="shared" si="100"/>
        <v>32</v>
      </c>
      <c r="M148" s="4">
        <f t="shared" si="102"/>
        <v>5.5670893354029969E-4</v>
      </c>
      <c r="N148" s="4">
        <f t="shared" si="103"/>
        <v>8.4569515266664716E-4</v>
      </c>
      <c r="O148" s="4">
        <f t="shared" si="104"/>
        <v>5.9963478472629082E-4</v>
      </c>
      <c r="P148" s="4">
        <f t="shared" si="105"/>
        <v>3.1404857751126704E-4</v>
      </c>
      <c r="Q148" s="4">
        <f t="shared" si="106"/>
        <v>3.3584172442277516E-4</v>
      </c>
      <c r="R148" s="4">
        <f t="shared" si="107"/>
        <v>1.0952183002063826E-3</v>
      </c>
      <c r="S148" s="4">
        <f t="shared" si="108"/>
        <v>2.3566030554603157E-4</v>
      </c>
      <c r="T148" s="4">
        <f t="shared" si="109"/>
        <v>-3.8917597755889211E-3</v>
      </c>
      <c r="U148" s="6">
        <f t="shared" si="110"/>
        <v>-1.8734923522759499E-2</v>
      </c>
      <c r="V148" s="6">
        <f t="shared" si="111"/>
        <v>-1.9023909741885846E-2</v>
      </c>
      <c r="W148" s="6">
        <f t="shared" si="112"/>
        <v>-1.8777849373945492E-2</v>
      </c>
      <c r="X148" s="6">
        <f t="shared" si="113"/>
        <v>-1.8492263166730465E-2</v>
      </c>
      <c r="Y148" s="6">
        <f t="shared" si="114"/>
        <v>-1.8514056313641974E-2</v>
      </c>
      <c r="Z148" s="6">
        <f t="shared" si="115"/>
        <v>-1.9273432889425582E-2</v>
      </c>
      <c r="AA148" s="6">
        <f t="shared" si="116"/>
        <v>-1.8413874894765231E-2</v>
      </c>
      <c r="AB148" s="6">
        <f t="shared" si="117"/>
        <v>-1.4286454813630278E-2</v>
      </c>
      <c r="AC148" s="6">
        <f t="shared" si="135"/>
        <v>5.0692088308021008E-2</v>
      </c>
      <c r="AD148" s="6">
        <f t="shared" si="136"/>
        <v>1.2545907383342939E-2</v>
      </c>
      <c r="AE148" s="6">
        <f t="shared" si="137"/>
        <v>-1.7965578241260848E-2</v>
      </c>
      <c r="AF148" s="6">
        <f t="shared" si="138"/>
        <v>-1.6823233412400752E-2</v>
      </c>
      <c r="AG148" s="6">
        <f t="shared" si="139"/>
        <v>-1.6910406000046785E-2</v>
      </c>
      <c r="AH148" s="6">
        <f t="shared" si="140"/>
        <v>-1.9947912303181214E-2</v>
      </c>
      <c r="AI148" s="6">
        <f t="shared" si="141"/>
        <v>-1.650968032453981E-2</v>
      </c>
      <c r="AJ148" s="6">
        <f t="shared" si="142"/>
        <v>0</v>
      </c>
      <c r="AK148" s="6">
        <f t="shared" si="118"/>
        <v>0.18119814541183429</v>
      </c>
      <c r="AL148" s="6">
        <f t="shared" si="119"/>
        <v>8.7076310652948241E-2</v>
      </c>
      <c r="AM148" s="6">
        <f t="shared" si="120"/>
        <v>3.7329596789987353E-2</v>
      </c>
      <c r="AN148" s="6">
        <f t="shared" si="121"/>
        <v>3.5347651031201549E-2</v>
      </c>
      <c r="AO148" s="6">
        <f t="shared" si="122"/>
        <v>3.2856627693391427E-2</v>
      </c>
      <c r="AP148" s="6">
        <f t="shared" si="123"/>
        <v>2.2260795499105548E-2</v>
      </c>
      <c r="AQ148" s="6">
        <f t="shared" si="124"/>
        <v>1.9336432013929372E-2</v>
      </c>
      <c r="AR148" s="6">
        <f t="shared" si="125"/>
        <v>1.4286454813630278E-2</v>
      </c>
      <c r="AS148" s="4">
        <f t="array" ref="AS148">_xlfn.STDEV.S(IF(E$17:E$1040=E148,$C$17:$C$1040,""))</f>
        <v>7.1762163723278777E-3</v>
      </c>
      <c r="AT148" s="4">
        <f t="array" ref="AT148">_xlfn.STDEV.S(IF(F$17:F$1040=F148,$C$17:$C$1040,""))</f>
        <v>4.503070308446923E-3</v>
      </c>
      <c r="AU148" s="4">
        <f t="array" ref="AU148">_xlfn.STDEV.S(IF(G$17:G$1040=G148,$C$17:$C$1040,""))</f>
        <v>4.3408143244006332E-3</v>
      </c>
      <c r="AV148" s="4">
        <f t="array" ref="AV148">_xlfn.STDEV.S(IF(H$17:H$1040=H148,$C$17:$C$1040,""))</f>
        <v>4.7266310884646985E-3</v>
      </c>
      <c r="AW148" s="4">
        <f t="array" ref="AW148">_xlfn.STDEV.S(IF(I$17:I$1040=I148,$C$17:$C$1040,""))</f>
        <v>4.9613417854110203E-3</v>
      </c>
      <c r="AX148" s="4">
        <f t="array" ref="AX148">_xlfn.STDEV.S(IF(J$17:J$1040=J148,$C$17:$C$1040,""))</f>
        <v>5.9237491395718322E-3</v>
      </c>
      <c r="AY148" s="4">
        <f t="array" ref="AY148">_xlfn.STDEV.S(IF(K$17:K$1040=K148,$C$17:$C$1040,""))</f>
        <v>7.9720252894487312E-3</v>
      </c>
      <c r="AZ148" s="4">
        <f t="array" ref="AZ148">_xlfn.STDEV.S(IF(L$17:L$1040=L148,$C$17:$C$1040,""))</f>
        <v>9.9219790979547598E-3</v>
      </c>
      <c r="BA148" s="7">
        <f t="shared" si="126"/>
        <v>25.249816339227213</v>
      </c>
      <c r="BB148" s="7">
        <f t="shared" si="127"/>
        <v>19.337097732986596</v>
      </c>
      <c r="BC148" s="7">
        <f t="shared" si="128"/>
        <v>8.5996760055250032</v>
      </c>
      <c r="BD148" s="7">
        <f t="shared" si="129"/>
        <v>7.4784027713665191</v>
      </c>
      <c r="BE148" s="7">
        <f t="shared" si="130"/>
        <v>6.6225285647538659</v>
      </c>
      <c r="BF148" s="7">
        <f t="shared" si="131"/>
        <v>3.7578896362101104</v>
      </c>
      <c r="BG148" s="7">
        <f t="shared" si="132"/>
        <v>2.4255357091656311</v>
      </c>
      <c r="BH148" s="7">
        <f t="shared" si="133"/>
        <v>1.4398795515075393</v>
      </c>
    </row>
    <row r="149" spans="1:60" x14ac:dyDescent="0.25">
      <c r="A149" s="3">
        <v>42873</v>
      </c>
      <c r="B149" s="1">
        <v>2365.719971</v>
      </c>
      <c r="C149" s="4">
        <f t="shared" si="101"/>
        <v>3.6868185356495609E-3</v>
      </c>
      <c r="D149" s="12">
        <f t="shared" si="134"/>
        <v>132</v>
      </c>
      <c r="E149" s="12">
        <f t="shared" si="99"/>
        <v>0</v>
      </c>
      <c r="F149" s="12">
        <f t="shared" si="100"/>
        <v>0</v>
      </c>
      <c r="G149" s="12">
        <f t="shared" si="100"/>
        <v>1</v>
      </c>
      <c r="H149" s="12">
        <f t="shared" si="100"/>
        <v>2</v>
      </c>
      <c r="I149" s="12">
        <f t="shared" si="100"/>
        <v>4</v>
      </c>
      <c r="J149" s="12">
        <f t="shared" si="100"/>
        <v>8</v>
      </c>
      <c r="K149" s="12">
        <f t="shared" si="100"/>
        <v>16</v>
      </c>
      <c r="L149" s="12">
        <f t="shared" si="100"/>
        <v>33</v>
      </c>
      <c r="M149" s="4">
        <f t="shared" si="102"/>
        <v>5.5670893354029969E-4</v>
      </c>
      <c r="N149" s="4">
        <f t="shared" si="103"/>
        <v>8.4569515266664716E-4</v>
      </c>
      <c r="O149" s="4">
        <f t="shared" si="104"/>
        <v>5.9963478472629082E-4</v>
      </c>
      <c r="P149" s="4">
        <f t="shared" si="105"/>
        <v>3.1404857751126704E-4</v>
      </c>
      <c r="Q149" s="4">
        <f t="shared" si="106"/>
        <v>3.3584172442277516E-4</v>
      </c>
      <c r="R149" s="4">
        <f t="shared" si="107"/>
        <v>1.0952183002063826E-3</v>
      </c>
      <c r="S149" s="4">
        <f t="shared" si="108"/>
        <v>2.3566030554603157E-4</v>
      </c>
      <c r="T149" s="4">
        <f t="shared" si="109"/>
        <v>4.3630803866809842E-3</v>
      </c>
      <c r="U149" s="6">
        <f t="shared" si="110"/>
        <v>3.1301096021092612E-3</v>
      </c>
      <c r="V149" s="6">
        <f t="shared" si="111"/>
        <v>2.8411233829829137E-3</v>
      </c>
      <c r="W149" s="6">
        <f t="shared" si="112"/>
        <v>3.08718375092327E-3</v>
      </c>
      <c r="X149" s="6">
        <f t="shared" si="113"/>
        <v>3.3727699581382938E-3</v>
      </c>
      <c r="Y149" s="6">
        <f t="shared" si="114"/>
        <v>3.3509768112267857E-3</v>
      </c>
      <c r="Z149" s="6">
        <f t="shared" si="115"/>
        <v>2.5916002354431783E-3</v>
      </c>
      <c r="AA149" s="6">
        <f t="shared" si="116"/>
        <v>3.4511582301035293E-3</v>
      </c>
      <c r="AB149" s="6">
        <f t="shared" si="117"/>
        <v>-6.7626185103142333E-4</v>
      </c>
      <c r="AC149" s="6">
        <f t="shared" si="135"/>
        <v>5.3822197910130272E-2</v>
      </c>
      <c r="AD149" s="6">
        <f t="shared" si="136"/>
        <v>1.5387030766325853E-2</v>
      </c>
      <c r="AE149" s="6">
        <f t="shared" si="137"/>
        <v>-1.4878394490337577E-2</v>
      </c>
      <c r="AF149" s="6">
        <f t="shared" si="138"/>
        <v>-1.3450463454262459E-2</v>
      </c>
      <c r="AG149" s="6">
        <f t="shared" si="139"/>
        <v>-1.3559429188819999E-2</v>
      </c>
      <c r="AH149" s="6">
        <f t="shared" si="140"/>
        <v>-1.7356312067738036E-2</v>
      </c>
      <c r="AI149" s="6">
        <f t="shared" si="141"/>
        <v>-1.3058522094436281E-2</v>
      </c>
      <c r="AJ149" s="6">
        <f t="shared" si="142"/>
        <v>-6.7626185103142333E-4</v>
      </c>
      <c r="AK149" s="6">
        <f t="shared" si="118"/>
        <v>0.18119814541183429</v>
      </c>
      <c r="AL149" s="6">
        <f t="shared" si="119"/>
        <v>8.7076310652948241E-2</v>
      </c>
      <c r="AM149" s="6">
        <f t="shared" si="120"/>
        <v>3.7329596789987353E-2</v>
      </c>
      <c r="AN149" s="6">
        <f t="shared" si="121"/>
        <v>3.5347651031201549E-2</v>
      </c>
      <c r="AO149" s="6">
        <f t="shared" si="122"/>
        <v>3.2856627693391427E-2</v>
      </c>
      <c r="AP149" s="6">
        <f t="shared" si="123"/>
        <v>2.2260795499105548E-2</v>
      </c>
      <c r="AQ149" s="6">
        <f t="shared" si="124"/>
        <v>1.9336432013929372E-2</v>
      </c>
      <c r="AR149" s="6">
        <f t="shared" si="125"/>
        <v>3.2014703890048679E-3</v>
      </c>
      <c r="AS149" s="4">
        <f t="array" ref="AS149">_xlfn.STDEV.S(IF(E$17:E$1040=E149,$C$17:$C$1040,""))</f>
        <v>7.1762163723278777E-3</v>
      </c>
      <c r="AT149" s="4">
        <f t="array" ref="AT149">_xlfn.STDEV.S(IF(F$17:F$1040=F149,$C$17:$C$1040,""))</f>
        <v>4.503070308446923E-3</v>
      </c>
      <c r="AU149" s="4">
        <f t="array" ref="AU149">_xlfn.STDEV.S(IF(G$17:G$1040=G149,$C$17:$C$1040,""))</f>
        <v>4.3408143244006332E-3</v>
      </c>
      <c r="AV149" s="4">
        <f t="array" ref="AV149">_xlfn.STDEV.S(IF(H$17:H$1040=H149,$C$17:$C$1040,""))</f>
        <v>4.7266310884646985E-3</v>
      </c>
      <c r="AW149" s="4">
        <f t="array" ref="AW149">_xlfn.STDEV.S(IF(I$17:I$1040=I149,$C$17:$C$1040,""))</f>
        <v>4.9613417854110203E-3</v>
      </c>
      <c r="AX149" s="4">
        <f t="array" ref="AX149">_xlfn.STDEV.S(IF(J$17:J$1040=J149,$C$17:$C$1040,""))</f>
        <v>5.9237491395718322E-3</v>
      </c>
      <c r="AY149" s="4">
        <f t="array" ref="AY149">_xlfn.STDEV.S(IF(K$17:K$1040=K149,$C$17:$C$1040,""))</f>
        <v>7.9720252894487312E-3</v>
      </c>
      <c r="AZ149" s="4">
        <f t="array" ref="AZ149">_xlfn.STDEV.S(IF(L$17:L$1040=L149,$C$17:$C$1040,""))</f>
        <v>2.101628784163131E-3</v>
      </c>
      <c r="BA149" s="7">
        <f t="shared" si="126"/>
        <v>25.249816339227213</v>
      </c>
      <c r="BB149" s="7">
        <f t="shared" si="127"/>
        <v>19.337097732986596</v>
      </c>
      <c r="BC149" s="7">
        <f t="shared" si="128"/>
        <v>8.5996760055250032</v>
      </c>
      <c r="BD149" s="7">
        <f t="shared" si="129"/>
        <v>7.4784027713665191</v>
      </c>
      <c r="BE149" s="7">
        <f t="shared" si="130"/>
        <v>6.6225285647538659</v>
      </c>
      <c r="BF149" s="7">
        <f t="shared" si="131"/>
        <v>3.7578896362101104</v>
      </c>
      <c r="BG149" s="7">
        <f t="shared" si="132"/>
        <v>2.4255357091656311</v>
      </c>
      <c r="BH149" s="7">
        <f t="shared" si="133"/>
        <v>1.5233281981716358</v>
      </c>
    </row>
    <row r="150" spans="1:60" x14ac:dyDescent="0.25">
      <c r="A150" s="3">
        <v>42874</v>
      </c>
      <c r="B150" s="1">
        <v>2381.7299800000001</v>
      </c>
      <c r="C150" s="4">
        <f t="shared" si="101"/>
        <v>6.767499617984285E-3</v>
      </c>
      <c r="D150" s="12">
        <f t="shared" si="134"/>
        <v>133</v>
      </c>
      <c r="E150" s="12">
        <f t="shared" si="99"/>
        <v>0</v>
      </c>
      <c r="F150" s="12">
        <f t="shared" si="100"/>
        <v>0</v>
      </c>
      <c r="G150" s="12">
        <f t="shared" si="100"/>
        <v>1</v>
      </c>
      <c r="H150" s="12">
        <f t="shared" si="100"/>
        <v>2</v>
      </c>
      <c r="I150" s="12">
        <f t="shared" si="100"/>
        <v>4</v>
      </c>
      <c r="J150" s="12">
        <f t="shared" si="100"/>
        <v>8</v>
      </c>
      <c r="K150" s="12">
        <f t="shared" si="100"/>
        <v>16</v>
      </c>
      <c r="L150" s="12">
        <f t="shared" si="100"/>
        <v>33</v>
      </c>
      <c r="M150" s="4">
        <f t="shared" si="102"/>
        <v>5.5670893354029969E-4</v>
      </c>
      <c r="N150" s="4">
        <f t="shared" si="103"/>
        <v>8.4569515266664716E-4</v>
      </c>
      <c r="O150" s="4">
        <f t="shared" si="104"/>
        <v>5.9963478472629082E-4</v>
      </c>
      <c r="P150" s="4">
        <f t="shared" si="105"/>
        <v>3.1404857751126704E-4</v>
      </c>
      <c r="Q150" s="4">
        <f t="shared" si="106"/>
        <v>3.3584172442277516E-4</v>
      </c>
      <c r="R150" s="4">
        <f t="shared" si="107"/>
        <v>1.0952183002063826E-3</v>
      </c>
      <c r="S150" s="4">
        <f t="shared" si="108"/>
        <v>2.3566030554603157E-4</v>
      </c>
      <c r="T150" s="4">
        <f t="shared" si="109"/>
        <v>4.3630803866809842E-3</v>
      </c>
      <c r="U150" s="6">
        <f t="shared" si="110"/>
        <v>6.2107906844439849E-3</v>
      </c>
      <c r="V150" s="6">
        <f t="shared" si="111"/>
        <v>5.9218044653176379E-3</v>
      </c>
      <c r="W150" s="6">
        <f t="shared" si="112"/>
        <v>6.1678648332579942E-3</v>
      </c>
      <c r="X150" s="6">
        <f t="shared" si="113"/>
        <v>6.453451040473018E-3</v>
      </c>
      <c r="Y150" s="6">
        <f t="shared" si="114"/>
        <v>6.4316578935615099E-3</v>
      </c>
      <c r="Z150" s="6">
        <f t="shared" si="115"/>
        <v>5.6722813177779025E-3</v>
      </c>
      <c r="AA150" s="6">
        <f t="shared" si="116"/>
        <v>6.5318393124382534E-3</v>
      </c>
      <c r="AB150" s="6">
        <f t="shared" si="117"/>
        <v>2.4044192313033008E-3</v>
      </c>
      <c r="AC150" s="6">
        <f t="shared" si="135"/>
        <v>6.003298859457426E-2</v>
      </c>
      <c r="AD150" s="6">
        <f t="shared" si="136"/>
        <v>2.1308835231643491E-2</v>
      </c>
      <c r="AE150" s="6">
        <f t="shared" si="137"/>
        <v>-8.7105296570795833E-3</v>
      </c>
      <c r="AF150" s="6">
        <f t="shared" si="138"/>
        <v>-6.9970124137894406E-3</v>
      </c>
      <c r="AG150" s="6">
        <f t="shared" si="139"/>
        <v>-7.1277712952584893E-3</v>
      </c>
      <c r="AH150" s="6">
        <f t="shared" si="140"/>
        <v>-1.1684030749960134E-2</v>
      </c>
      <c r="AI150" s="6">
        <f t="shared" si="141"/>
        <v>-6.5266827819980278E-3</v>
      </c>
      <c r="AJ150" s="6">
        <f t="shared" si="142"/>
        <v>1.7281573802718775E-3</v>
      </c>
      <c r="AK150" s="6">
        <f t="shared" si="118"/>
        <v>0.18119814541183429</v>
      </c>
      <c r="AL150" s="6">
        <f t="shared" si="119"/>
        <v>8.7076310652948241E-2</v>
      </c>
      <c r="AM150" s="6">
        <f t="shared" si="120"/>
        <v>3.7329596789987353E-2</v>
      </c>
      <c r="AN150" s="6">
        <f t="shared" si="121"/>
        <v>3.5347651031201549E-2</v>
      </c>
      <c r="AO150" s="6">
        <f t="shared" si="122"/>
        <v>3.2856627693391427E-2</v>
      </c>
      <c r="AP150" s="6">
        <f t="shared" si="123"/>
        <v>2.2260795499105548E-2</v>
      </c>
      <c r="AQ150" s="6">
        <f t="shared" si="124"/>
        <v>1.9336432013929372E-2</v>
      </c>
      <c r="AR150" s="6">
        <f t="shared" si="125"/>
        <v>3.2014703890048679E-3</v>
      </c>
      <c r="AS150" s="4">
        <f t="array" ref="AS150">_xlfn.STDEV.S(IF(E$17:E$1040=E150,$C$17:$C$1040,""))</f>
        <v>7.1762163723278777E-3</v>
      </c>
      <c r="AT150" s="4">
        <f t="array" ref="AT150">_xlfn.STDEV.S(IF(F$17:F$1040=F150,$C$17:$C$1040,""))</f>
        <v>4.503070308446923E-3</v>
      </c>
      <c r="AU150" s="4">
        <f t="array" ref="AU150">_xlfn.STDEV.S(IF(G$17:G$1040=G150,$C$17:$C$1040,""))</f>
        <v>4.3408143244006332E-3</v>
      </c>
      <c r="AV150" s="4">
        <f t="array" ref="AV150">_xlfn.STDEV.S(IF(H$17:H$1040=H150,$C$17:$C$1040,""))</f>
        <v>4.7266310884646985E-3</v>
      </c>
      <c r="AW150" s="4">
        <f t="array" ref="AW150">_xlfn.STDEV.S(IF(I$17:I$1040=I150,$C$17:$C$1040,""))</f>
        <v>4.9613417854110203E-3</v>
      </c>
      <c r="AX150" s="4">
        <f t="array" ref="AX150">_xlfn.STDEV.S(IF(J$17:J$1040=J150,$C$17:$C$1040,""))</f>
        <v>5.9237491395718322E-3</v>
      </c>
      <c r="AY150" s="4">
        <f t="array" ref="AY150">_xlfn.STDEV.S(IF(K$17:K$1040=K150,$C$17:$C$1040,""))</f>
        <v>7.9720252894487312E-3</v>
      </c>
      <c r="AZ150" s="4">
        <f t="array" ref="AZ150">_xlfn.STDEV.S(IF(L$17:L$1040=L150,$C$17:$C$1040,""))</f>
        <v>2.101628784163131E-3</v>
      </c>
      <c r="BA150" s="7">
        <f t="shared" si="126"/>
        <v>25.249816339227213</v>
      </c>
      <c r="BB150" s="7">
        <f t="shared" si="127"/>
        <v>19.337097732986596</v>
      </c>
      <c r="BC150" s="7">
        <f t="shared" si="128"/>
        <v>8.5996760055250032</v>
      </c>
      <c r="BD150" s="7">
        <f t="shared" si="129"/>
        <v>7.4784027713665191</v>
      </c>
      <c r="BE150" s="7">
        <f t="shared" si="130"/>
        <v>6.6225285647538659</v>
      </c>
      <c r="BF150" s="7">
        <f t="shared" si="131"/>
        <v>3.7578896362101104</v>
      </c>
      <c r="BG150" s="7">
        <f t="shared" si="132"/>
        <v>2.4255357091656311</v>
      </c>
      <c r="BH150" s="7">
        <f t="shared" si="133"/>
        <v>1.5233281981716358</v>
      </c>
    </row>
    <row r="151" spans="1:60" x14ac:dyDescent="0.25">
      <c r="A151" s="3">
        <v>42877</v>
      </c>
      <c r="B151" s="1">
        <v>2394.0200199999999</v>
      </c>
      <c r="C151" s="4">
        <f t="shared" si="101"/>
        <v>5.1601315443825513E-3</v>
      </c>
      <c r="D151" s="12">
        <f t="shared" si="134"/>
        <v>134</v>
      </c>
      <c r="E151" s="12">
        <f t="shared" si="99"/>
        <v>0</v>
      </c>
      <c r="F151" s="12">
        <f t="shared" si="100"/>
        <v>0</v>
      </c>
      <c r="G151" s="12">
        <f t="shared" si="100"/>
        <v>1</v>
      </c>
      <c r="H151" s="12">
        <f t="shared" si="100"/>
        <v>2</v>
      </c>
      <c r="I151" s="12">
        <f t="shared" si="100"/>
        <v>4</v>
      </c>
      <c r="J151" s="12">
        <f t="shared" si="100"/>
        <v>8</v>
      </c>
      <c r="K151" s="12">
        <f t="shared" si="100"/>
        <v>16</v>
      </c>
      <c r="L151" s="12">
        <f t="shared" si="100"/>
        <v>33</v>
      </c>
      <c r="M151" s="4">
        <f t="shared" si="102"/>
        <v>5.5670893354029969E-4</v>
      </c>
      <c r="N151" s="4">
        <f t="shared" si="103"/>
        <v>8.4569515266664716E-4</v>
      </c>
      <c r="O151" s="4">
        <f t="shared" si="104"/>
        <v>5.9963478472629082E-4</v>
      </c>
      <c r="P151" s="4">
        <f t="shared" si="105"/>
        <v>3.1404857751126704E-4</v>
      </c>
      <c r="Q151" s="4">
        <f t="shared" si="106"/>
        <v>3.3584172442277516E-4</v>
      </c>
      <c r="R151" s="4">
        <f t="shared" si="107"/>
        <v>1.0952183002063826E-3</v>
      </c>
      <c r="S151" s="4">
        <f t="shared" si="108"/>
        <v>2.3566030554603157E-4</v>
      </c>
      <c r="T151" s="4">
        <f t="shared" si="109"/>
        <v>4.3630803866809842E-3</v>
      </c>
      <c r="U151" s="6">
        <f t="shared" si="110"/>
        <v>4.6034226108422512E-3</v>
      </c>
      <c r="V151" s="6">
        <f t="shared" si="111"/>
        <v>4.3144363917159041E-3</v>
      </c>
      <c r="W151" s="6">
        <f t="shared" si="112"/>
        <v>4.5604967596562605E-3</v>
      </c>
      <c r="X151" s="6">
        <f t="shared" si="113"/>
        <v>4.8460829668712842E-3</v>
      </c>
      <c r="Y151" s="6">
        <f t="shared" si="114"/>
        <v>4.8242898199597761E-3</v>
      </c>
      <c r="Z151" s="6">
        <f t="shared" si="115"/>
        <v>4.0649132441761687E-3</v>
      </c>
      <c r="AA151" s="6">
        <f t="shared" si="116"/>
        <v>4.9244712388365197E-3</v>
      </c>
      <c r="AB151" s="6">
        <f t="shared" si="117"/>
        <v>7.9705115770156709E-4</v>
      </c>
      <c r="AC151" s="6">
        <f t="shared" si="135"/>
        <v>6.4636411205416508E-2</v>
      </c>
      <c r="AD151" s="6">
        <f t="shared" si="136"/>
        <v>2.5623271623359395E-2</v>
      </c>
      <c r="AE151" s="6">
        <f t="shared" si="137"/>
        <v>-4.1500328974233228E-3</v>
      </c>
      <c r="AF151" s="6">
        <f t="shared" si="138"/>
        <v>-2.1509294469181563E-3</v>
      </c>
      <c r="AG151" s="6">
        <f t="shared" si="139"/>
        <v>-2.3034814752987132E-3</v>
      </c>
      <c r="AH151" s="6">
        <f t="shared" si="140"/>
        <v>-7.619117505783965E-3</v>
      </c>
      <c r="AI151" s="6">
        <f t="shared" si="141"/>
        <v>-1.602211543161508E-3</v>
      </c>
      <c r="AJ151" s="6">
        <f t="shared" si="142"/>
        <v>2.5252085379734446E-3</v>
      </c>
      <c r="AK151" s="6">
        <f t="shared" si="118"/>
        <v>0.18119814541183429</v>
      </c>
      <c r="AL151" s="6">
        <f t="shared" si="119"/>
        <v>8.7076310652948241E-2</v>
      </c>
      <c r="AM151" s="6">
        <f t="shared" si="120"/>
        <v>3.7329596789987353E-2</v>
      </c>
      <c r="AN151" s="6">
        <f t="shared" si="121"/>
        <v>3.5347651031201549E-2</v>
      </c>
      <c r="AO151" s="6">
        <f t="shared" si="122"/>
        <v>3.2856627693391427E-2</v>
      </c>
      <c r="AP151" s="6">
        <f t="shared" si="123"/>
        <v>2.2260795499105548E-2</v>
      </c>
      <c r="AQ151" s="6">
        <f t="shared" si="124"/>
        <v>1.9336432013929372E-2</v>
      </c>
      <c r="AR151" s="6">
        <f t="shared" si="125"/>
        <v>3.2014703890048679E-3</v>
      </c>
      <c r="AS151" s="4">
        <f t="array" ref="AS151">_xlfn.STDEV.S(IF(E$17:E$1040=E151,$C$17:$C$1040,""))</f>
        <v>7.1762163723278777E-3</v>
      </c>
      <c r="AT151" s="4">
        <f t="array" ref="AT151">_xlfn.STDEV.S(IF(F$17:F$1040=F151,$C$17:$C$1040,""))</f>
        <v>4.503070308446923E-3</v>
      </c>
      <c r="AU151" s="4">
        <f t="array" ref="AU151">_xlfn.STDEV.S(IF(G$17:G$1040=G151,$C$17:$C$1040,""))</f>
        <v>4.3408143244006332E-3</v>
      </c>
      <c r="AV151" s="4">
        <f t="array" ref="AV151">_xlfn.STDEV.S(IF(H$17:H$1040=H151,$C$17:$C$1040,""))</f>
        <v>4.7266310884646985E-3</v>
      </c>
      <c r="AW151" s="4">
        <f t="array" ref="AW151">_xlfn.STDEV.S(IF(I$17:I$1040=I151,$C$17:$C$1040,""))</f>
        <v>4.9613417854110203E-3</v>
      </c>
      <c r="AX151" s="4">
        <f t="array" ref="AX151">_xlfn.STDEV.S(IF(J$17:J$1040=J151,$C$17:$C$1040,""))</f>
        <v>5.9237491395718322E-3</v>
      </c>
      <c r="AY151" s="4">
        <f t="array" ref="AY151">_xlfn.STDEV.S(IF(K$17:K$1040=K151,$C$17:$C$1040,""))</f>
        <v>7.9720252894487312E-3</v>
      </c>
      <c r="AZ151" s="4">
        <f t="array" ref="AZ151">_xlfn.STDEV.S(IF(L$17:L$1040=L151,$C$17:$C$1040,""))</f>
        <v>2.101628784163131E-3</v>
      </c>
      <c r="BA151" s="7">
        <f t="shared" si="126"/>
        <v>25.249816339227213</v>
      </c>
      <c r="BB151" s="7">
        <f t="shared" si="127"/>
        <v>19.337097732986596</v>
      </c>
      <c r="BC151" s="7">
        <f t="shared" si="128"/>
        <v>8.5996760055250032</v>
      </c>
      <c r="BD151" s="7">
        <f t="shared" si="129"/>
        <v>7.4784027713665191</v>
      </c>
      <c r="BE151" s="7">
        <f t="shared" si="130"/>
        <v>6.6225285647538659</v>
      </c>
      <c r="BF151" s="7">
        <f t="shared" si="131"/>
        <v>3.7578896362101104</v>
      </c>
      <c r="BG151" s="7">
        <f t="shared" si="132"/>
        <v>2.4255357091656311</v>
      </c>
      <c r="BH151" s="7">
        <f t="shared" si="133"/>
        <v>1.5233281981716358</v>
      </c>
    </row>
    <row r="152" spans="1:60" x14ac:dyDescent="0.25">
      <c r="A152" s="3">
        <v>42878</v>
      </c>
      <c r="B152" s="1">
        <v>2398.419922</v>
      </c>
      <c r="C152" s="4">
        <f t="shared" si="101"/>
        <v>1.8378718487075396E-3</v>
      </c>
      <c r="D152" s="12">
        <f t="shared" si="134"/>
        <v>135</v>
      </c>
      <c r="E152" s="12">
        <f t="shared" si="99"/>
        <v>0</v>
      </c>
      <c r="F152" s="12">
        <f t="shared" si="100"/>
        <v>0</v>
      </c>
      <c r="G152" s="12">
        <f t="shared" si="100"/>
        <v>1</v>
      </c>
      <c r="H152" s="12">
        <f t="shared" si="100"/>
        <v>2</v>
      </c>
      <c r="I152" s="12">
        <f t="shared" si="100"/>
        <v>4</v>
      </c>
      <c r="J152" s="12">
        <f t="shared" si="100"/>
        <v>8</v>
      </c>
      <c r="K152" s="12">
        <f t="shared" si="100"/>
        <v>16</v>
      </c>
      <c r="L152" s="12">
        <f t="shared" si="100"/>
        <v>33</v>
      </c>
      <c r="M152" s="4">
        <f t="shared" si="102"/>
        <v>5.5670893354029969E-4</v>
      </c>
      <c r="N152" s="4">
        <f t="shared" si="103"/>
        <v>8.4569515266664716E-4</v>
      </c>
      <c r="O152" s="4">
        <f t="shared" si="104"/>
        <v>5.9963478472629082E-4</v>
      </c>
      <c r="P152" s="4">
        <f t="shared" si="105"/>
        <v>3.1404857751126704E-4</v>
      </c>
      <c r="Q152" s="4">
        <f t="shared" si="106"/>
        <v>3.3584172442277516E-4</v>
      </c>
      <c r="R152" s="4">
        <f t="shared" si="107"/>
        <v>1.0952183002063826E-3</v>
      </c>
      <c r="S152" s="4">
        <f t="shared" si="108"/>
        <v>2.3566030554603157E-4</v>
      </c>
      <c r="T152" s="4">
        <f t="shared" si="109"/>
        <v>4.3630803866809842E-3</v>
      </c>
      <c r="U152" s="6">
        <f t="shared" si="110"/>
        <v>1.2811629151672399E-3</v>
      </c>
      <c r="V152" s="6">
        <f t="shared" si="111"/>
        <v>9.9217669604089245E-4</v>
      </c>
      <c r="W152" s="6">
        <f t="shared" si="112"/>
        <v>1.2382370639812488E-3</v>
      </c>
      <c r="X152" s="6">
        <f t="shared" si="113"/>
        <v>1.5238232711962726E-3</v>
      </c>
      <c r="Y152" s="6">
        <f t="shared" si="114"/>
        <v>1.5020301242847645E-3</v>
      </c>
      <c r="Z152" s="6">
        <f t="shared" si="115"/>
        <v>7.4265354850115706E-4</v>
      </c>
      <c r="AA152" s="6">
        <f t="shared" si="116"/>
        <v>1.602211543161508E-3</v>
      </c>
      <c r="AB152" s="6">
        <f t="shared" si="117"/>
        <v>-2.5252085379734446E-3</v>
      </c>
      <c r="AC152" s="6">
        <f t="shared" si="135"/>
        <v>6.5917574120583744E-2</v>
      </c>
      <c r="AD152" s="6">
        <f t="shared" si="136"/>
        <v>2.6615448319400287E-2</v>
      </c>
      <c r="AE152" s="6">
        <f t="shared" si="137"/>
        <v>-2.911795833442074E-3</v>
      </c>
      <c r="AF152" s="6">
        <f t="shared" si="138"/>
        <v>-6.2710617572188376E-4</v>
      </c>
      <c r="AG152" s="6">
        <f t="shared" si="139"/>
        <v>-8.0145135101394871E-4</v>
      </c>
      <c r="AH152" s="6">
        <f t="shared" si="140"/>
        <v>-6.8764639572828079E-3</v>
      </c>
      <c r="AI152" s="6">
        <f t="shared" si="141"/>
        <v>0</v>
      </c>
      <c r="AJ152" s="6">
        <f t="shared" si="142"/>
        <v>0</v>
      </c>
      <c r="AK152" s="6">
        <f t="shared" si="118"/>
        <v>0.18119814541183429</v>
      </c>
      <c r="AL152" s="6">
        <f t="shared" si="119"/>
        <v>8.7076310652948241E-2</v>
      </c>
      <c r="AM152" s="6">
        <f t="shared" si="120"/>
        <v>3.7329596789987353E-2</v>
      </c>
      <c r="AN152" s="6">
        <f t="shared" si="121"/>
        <v>3.5347651031201549E-2</v>
      </c>
      <c r="AO152" s="6">
        <f t="shared" si="122"/>
        <v>3.2856627693391427E-2</v>
      </c>
      <c r="AP152" s="6">
        <f t="shared" si="123"/>
        <v>2.2260795499105548E-2</v>
      </c>
      <c r="AQ152" s="6">
        <f t="shared" si="124"/>
        <v>1.9336432013929372E-2</v>
      </c>
      <c r="AR152" s="6">
        <f t="shared" si="125"/>
        <v>3.2014703890048679E-3</v>
      </c>
      <c r="AS152" s="4">
        <f t="array" ref="AS152">_xlfn.STDEV.S(IF(E$17:E$1040=E152,$C$17:$C$1040,""))</f>
        <v>7.1762163723278777E-3</v>
      </c>
      <c r="AT152" s="4">
        <f t="array" ref="AT152">_xlfn.STDEV.S(IF(F$17:F$1040=F152,$C$17:$C$1040,""))</f>
        <v>4.503070308446923E-3</v>
      </c>
      <c r="AU152" s="4">
        <f t="array" ref="AU152">_xlfn.STDEV.S(IF(G$17:G$1040=G152,$C$17:$C$1040,""))</f>
        <v>4.3408143244006332E-3</v>
      </c>
      <c r="AV152" s="4">
        <f t="array" ref="AV152">_xlfn.STDEV.S(IF(H$17:H$1040=H152,$C$17:$C$1040,""))</f>
        <v>4.7266310884646985E-3</v>
      </c>
      <c r="AW152" s="4">
        <f t="array" ref="AW152">_xlfn.STDEV.S(IF(I$17:I$1040=I152,$C$17:$C$1040,""))</f>
        <v>4.9613417854110203E-3</v>
      </c>
      <c r="AX152" s="4">
        <f t="array" ref="AX152">_xlfn.STDEV.S(IF(J$17:J$1040=J152,$C$17:$C$1040,""))</f>
        <v>5.9237491395718322E-3</v>
      </c>
      <c r="AY152" s="4">
        <f t="array" ref="AY152">_xlfn.STDEV.S(IF(K$17:K$1040=K152,$C$17:$C$1040,""))</f>
        <v>7.9720252894487312E-3</v>
      </c>
      <c r="AZ152" s="4">
        <f t="array" ref="AZ152">_xlfn.STDEV.S(IF(L$17:L$1040=L152,$C$17:$C$1040,""))</f>
        <v>2.101628784163131E-3</v>
      </c>
      <c r="BA152" s="7">
        <f t="shared" si="126"/>
        <v>25.249816339227213</v>
      </c>
      <c r="BB152" s="7">
        <f t="shared" si="127"/>
        <v>19.337097732986596</v>
      </c>
      <c r="BC152" s="7">
        <f t="shared" si="128"/>
        <v>8.5996760055250032</v>
      </c>
      <c r="BD152" s="7">
        <f t="shared" si="129"/>
        <v>7.4784027713665191</v>
      </c>
      <c r="BE152" s="7">
        <f t="shared" si="130"/>
        <v>6.6225285647538659</v>
      </c>
      <c r="BF152" s="7">
        <f t="shared" si="131"/>
        <v>3.7578896362101104</v>
      </c>
      <c r="BG152" s="7">
        <f t="shared" si="132"/>
        <v>2.4255357091656311</v>
      </c>
      <c r="BH152" s="7">
        <f t="shared" si="133"/>
        <v>1.5233281981716358</v>
      </c>
    </row>
    <row r="153" spans="1:60" x14ac:dyDescent="0.25">
      <c r="A153" s="3">
        <v>42879</v>
      </c>
      <c r="B153" s="1">
        <v>2404.389893</v>
      </c>
      <c r="C153" s="4">
        <f t="shared" si="101"/>
        <v>2.489126672622799E-3</v>
      </c>
      <c r="D153" s="12">
        <f t="shared" si="134"/>
        <v>136</v>
      </c>
      <c r="E153" s="12">
        <f t="shared" si="99"/>
        <v>0</v>
      </c>
      <c r="F153" s="12">
        <f t="shared" si="100"/>
        <v>0</v>
      </c>
      <c r="G153" s="12">
        <f t="shared" si="100"/>
        <v>1</v>
      </c>
      <c r="H153" s="12">
        <f t="shared" si="100"/>
        <v>2</v>
      </c>
      <c r="I153" s="12">
        <f t="shared" si="100"/>
        <v>4</v>
      </c>
      <c r="J153" s="12">
        <f t="shared" si="100"/>
        <v>8</v>
      </c>
      <c r="K153" s="12">
        <f t="shared" si="100"/>
        <v>17</v>
      </c>
      <c r="L153" s="12">
        <f t="shared" si="100"/>
        <v>34</v>
      </c>
      <c r="M153" s="4">
        <f t="shared" si="102"/>
        <v>5.5670893354029969E-4</v>
      </c>
      <c r="N153" s="4">
        <f t="shared" si="103"/>
        <v>8.4569515266664716E-4</v>
      </c>
      <c r="O153" s="4">
        <f t="shared" si="104"/>
        <v>5.9963478472629082E-4</v>
      </c>
      <c r="P153" s="4">
        <f t="shared" si="105"/>
        <v>3.1404857751126704E-4</v>
      </c>
      <c r="Q153" s="4">
        <f t="shared" si="106"/>
        <v>3.3584172442277516E-4</v>
      </c>
      <c r="R153" s="4">
        <f t="shared" si="107"/>
        <v>1.0952183002063826E-3</v>
      </c>
      <c r="S153" s="4">
        <f t="shared" si="108"/>
        <v>1.9547762948667335E-3</v>
      </c>
      <c r="T153" s="4">
        <f t="shared" si="109"/>
        <v>1.509250059303413E-3</v>
      </c>
      <c r="U153" s="6">
        <f t="shared" si="110"/>
        <v>1.9324177390824993E-3</v>
      </c>
      <c r="V153" s="6">
        <f t="shared" si="111"/>
        <v>1.6434315199561518E-3</v>
      </c>
      <c r="W153" s="6">
        <f t="shared" si="112"/>
        <v>1.8894918878965081E-3</v>
      </c>
      <c r="X153" s="6">
        <f t="shared" si="113"/>
        <v>2.1750780951115319E-3</v>
      </c>
      <c r="Y153" s="6">
        <f t="shared" si="114"/>
        <v>2.1532849482000238E-3</v>
      </c>
      <c r="Z153" s="6">
        <f t="shared" si="115"/>
        <v>1.3939083724164164E-3</v>
      </c>
      <c r="AA153" s="6">
        <f t="shared" si="116"/>
        <v>5.3435037775606542E-4</v>
      </c>
      <c r="AB153" s="6">
        <f t="shared" si="117"/>
        <v>9.7987661331938591E-4</v>
      </c>
      <c r="AC153" s="6">
        <f t="shared" si="135"/>
        <v>6.7849991859666239E-2</v>
      </c>
      <c r="AD153" s="6">
        <f t="shared" si="136"/>
        <v>2.8258879839356439E-2</v>
      </c>
      <c r="AE153" s="6">
        <f t="shared" si="137"/>
        <v>-1.0223039455455659E-3</v>
      </c>
      <c r="AF153" s="6">
        <f t="shared" si="138"/>
        <v>1.5479719193896482E-3</v>
      </c>
      <c r="AG153" s="6">
        <f t="shared" si="139"/>
        <v>1.3518335971860751E-3</v>
      </c>
      <c r="AH153" s="6">
        <f t="shared" si="140"/>
        <v>-5.4825555848663915E-3</v>
      </c>
      <c r="AI153" s="6">
        <f t="shared" si="141"/>
        <v>5.3435037775606542E-4</v>
      </c>
      <c r="AJ153" s="6">
        <f t="shared" si="142"/>
        <v>9.7987661331938591E-4</v>
      </c>
      <c r="AK153" s="6">
        <f t="shared" si="118"/>
        <v>0.18119814541183429</v>
      </c>
      <c r="AL153" s="6">
        <f t="shared" si="119"/>
        <v>8.7076310652948241E-2</v>
      </c>
      <c r="AM153" s="6">
        <f t="shared" si="120"/>
        <v>3.7329596789987353E-2</v>
      </c>
      <c r="AN153" s="6">
        <f t="shared" si="121"/>
        <v>3.5347651031201549E-2</v>
      </c>
      <c r="AO153" s="6">
        <f t="shared" si="122"/>
        <v>3.2856627693391427E-2</v>
      </c>
      <c r="AP153" s="6">
        <f t="shared" si="123"/>
        <v>2.2260795499105548E-2</v>
      </c>
      <c r="AQ153" s="6">
        <f t="shared" si="124"/>
        <v>7.3692911130172067E-3</v>
      </c>
      <c r="AR153" s="6">
        <f t="shared" si="125"/>
        <v>3.9125746054088362E-3</v>
      </c>
      <c r="AS153" s="4">
        <f t="array" ref="AS153">_xlfn.STDEV.S(IF(E$17:E$1040=E153,$C$17:$C$1040,""))</f>
        <v>7.1762163723278777E-3</v>
      </c>
      <c r="AT153" s="4">
        <f t="array" ref="AT153">_xlfn.STDEV.S(IF(F$17:F$1040=F153,$C$17:$C$1040,""))</f>
        <v>4.503070308446923E-3</v>
      </c>
      <c r="AU153" s="4">
        <f t="array" ref="AU153">_xlfn.STDEV.S(IF(G$17:G$1040=G153,$C$17:$C$1040,""))</f>
        <v>4.3408143244006332E-3</v>
      </c>
      <c r="AV153" s="4">
        <f t="array" ref="AV153">_xlfn.STDEV.S(IF(H$17:H$1040=H153,$C$17:$C$1040,""))</f>
        <v>4.7266310884646985E-3</v>
      </c>
      <c r="AW153" s="4">
        <f t="array" ref="AW153">_xlfn.STDEV.S(IF(I$17:I$1040=I153,$C$17:$C$1040,""))</f>
        <v>4.9613417854110203E-3</v>
      </c>
      <c r="AX153" s="4">
        <f t="array" ref="AX153">_xlfn.STDEV.S(IF(J$17:J$1040=J153,$C$17:$C$1040,""))</f>
        <v>5.9237491395718322E-3</v>
      </c>
      <c r="AY153" s="4">
        <f t="array" ref="AY153">_xlfn.STDEV.S(IF(K$17:K$1040=K153,$C$17:$C$1040,""))</f>
        <v>3.1547766137907437E-3</v>
      </c>
      <c r="AZ153" s="4">
        <f t="array" ref="AZ153">_xlfn.STDEV.S(IF(L$17:L$1040=L153,$C$17:$C$1040,""))</f>
        <v>2.4740568952121788E-3</v>
      </c>
      <c r="BA153" s="7">
        <f t="shared" si="126"/>
        <v>25.249816339227213</v>
      </c>
      <c r="BB153" s="7">
        <f t="shared" si="127"/>
        <v>19.337097732986596</v>
      </c>
      <c r="BC153" s="7">
        <f t="shared" si="128"/>
        <v>8.5996760055250032</v>
      </c>
      <c r="BD153" s="7">
        <f t="shared" si="129"/>
        <v>7.4784027713665191</v>
      </c>
      <c r="BE153" s="7">
        <f t="shared" si="130"/>
        <v>6.6225285647538659</v>
      </c>
      <c r="BF153" s="7">
        <f t="shared" si="131"/>
        <v>3.7578896362101104</v>
      </c>
      <c r="BG153" s="7">
        <f t="shared" si="132"/>
        <v>2.3359153484285375</v>
      </c>
      <c r="BH153" s="7">
        <f t="shared" si="133"/>
        <v>1.5814408362962438</v>
      </c>
    </row>
    <row r="154" spans="1:60" x14ac:dyDescent="0.25">
      <c r="A154" s="3">
        <v>42880</v>
      </c>
      <c r="B154" s="1">
        <v>2415.070068</v>
      </c>
      <c r="C154" s="4">
        <f t="shared" si="101"/>
        <v>4.4419480513928633E-3</v>
      </c>
      <c r="D154" s="12">
        <f t="shared" si="134"/>
        <v>137</v>
      </c>
      <c r="E154" s="12">
        <f t="shared" si="99"/>
        <v>0</v>
      </c>
      <c r="F154" s="12">
        <f t="shared" si="100"/>
        <v>0</v>
      </c>
      <c r="G154" s="12">
        <f t="shared" si="100"/>
        <v>1</v>
      </c>
      <c r="H154" s="12">
        <f t="shared" si="100"/>
        <v>2</v>
      </c>
      <c r="I154" s="12">
        <f t="shared" si="100"/>
        <v>4</v>
      </c>
      <c r="J154" s="12">
        <f t="shared" si="100"/>
        <v>8</v>
      </c>
      <c r="K154" s="12">
        <f t="shared" si="100"/>
        <v>17</v>
      </c>
      <c r="L154" s="12">
        <f t="shared" si="100"/>
        <v>34</v>
      </c>
      <c r="M154" s="4">
        <f t="shared" si="102"/>
        <v>5.5670893354029969E-4</v>
      </c>
      <c r="N154" s="4">
        <f t="shared" si="103"/>
        <v>8.4569515266664716E-4</v>
      </c>
      <c r="O154" s="4">
        <f t="shared" si="104"/>
        <v>5.9963478472629082E-4</v>
      </c>
      <c r="P154" s="4">
        <f t="shared" si="105"/>
        <v>3.1404857751126704E-4</v>
      </c>
      <c r="Q154" s="4">
        <f t="shared" si="106"/>
        <v>3.3584172442277516E-4</v>
      </c>
      <c r="R154" s="4">
        <f t="shared" si="107"/>
        <v>1.0952183002063826E-3</v>
      </c>
      <c r="S154" s="4">
        <f t="shared" si="108"/>
        <v>1.9547762948667335E-3</v>
      </c>
      <c r="T154" s="4">
        <f t="shared" si="109"/>
        <v>1.509250059303413E-3</v>
      </c>
      <c r="U154" s="6">
        <f t="shared" si="110"/>
        <v>3.8852391178525636E-3</v>
      </c>
      <c r="V154" s="6">
        <f t="shared" si="111"/>
        <v>3.5962528987262161E-3</v>
      </c>
      <c r="W154" s="6">
        <f t="shared" si="112"/>
        <v>3.8423132666665725E-3</v>
      </c>
      <c r="X154" s="6">
        <f t="shared" si="113"/>
        <v>4.1278994738815963E-3</v>
      </c>
      <c r="Y154" s="6">
        <f t="shared" si="114"/>
        <v>4.1061063269700881E-3</v>
      </c>
      <c r="Z154" s="6">
        <f t="shared" si="115"/>
        <v>3.3467297511864808E-3</v>
      </c>
      <c r="AA154" s="6">
        <f t="shared" si="116"/>
        <v>2.4871717565261298E-3</v>
      </c>
      <c r="AB154" s="6">
        <f t="shared" si="117"/>
        <v>2.9326979920894503E-3</v>
      </c>
      <c r="AC154" s="6">
        <f t="shared" si="135"/>
        <v>7.1735230977518799E-2</v>
      </c>
      <c r="AD154" s="6">
        <f t="shared" si="136"/>
        <v>3.1855132738082659E-2</v>
      </c>
      <c r="AE154" s="6">
        <f t="shared" si="137"/>
        <v>2.8200093211210066E-3</v>
      </c>
      <c r="AF154" s="6">
        <f t="shared" si="138"/>
        <v>5.6758713932712444E-3</v>
      </c>
      <c r="AG154" s="6">
        <f t="shared" si="139"/>
        <v>5.4579399241561632E-3</v>
      </c>
      <c r="AH154" s="6">
        <f t="shared" si="140"/>
        <v>-2.1358258336799107E-3</v>
      </c>
      <c r="AI154" s="6">
        <f t="shared" si="141"/>
        <v>3.0215221342821952E-3</v>
      </c>
      <c r="AJ154" s="6">
        <f t="shared" si="142"/>
        <v>3.9125746054088362E-3</v>
      </c>
      <c r="AK154" s="6">
        <f t="shared" si="118"/>
        <v>0.18119814541183429</v>
      </c>
      <c r="AL154" s="6">
        <f t="shared" si="119"/>
        <v>8.7076310652948241E-2</v>
      </c>
      <c r="AM154" s="6">
        <f t="shared" si="120"/>
        <v>3.7329596789987353E-2</v>
      </c>
      <c r="AN154" s="6">
        <f t="shared" si="121"/>
        <v>3.5347651031201549E-2</v>
      </c>
      <c r="AO154" s="6">
        <f t="shared" si="122"/>
        <v>3.2856627693391427E-2</v>
      </c>
      <c r="AP154" s="6">
        <f t="shared" si="123"/>
        <v>2.2260795499105548E-2</v>
      </c>
      <c r="AQ154" s="6">
        <f t="shared" si="124"/>
        <v>7.3692911130172067E-3</v>
      </c>
      <c r="AR154" s="6">
        <f t="shared" si="125"/>
        <v>3.9125746054088362E-3</v>
      </c>
      <c r="AS154" s="4">
        <f t="array" ref="AS154">_xlfn.STDEV.S(IF(E$17:E$1040=E154,$C$17:$C$1040,""))</f>
        <v>7.1762163723278777E-3</v>
      </c>
      <c r="AT154" s="4">
        <f t="array" ref="AT154">_xlfn.STDEV.S(IF(F$17:F$1040=F154,$C$17:$C$1040,""))</f>
        <v>4.503070308446923E-3</v>
      </c>
      <c r="AU154" s="4">
        <f t="array" ref="AU154">_xlfn.STDEV.S(IF(G$17:G$1040=G154,$C$17:$C$1040,""))</f>
        <v>4.3408143244006332E-3</v>
      </c>
      <c r="AV154" s="4">
        <f t="array" ref="AV154">_xlfn.STDEV.S(IF(H$17:H$1040=H154,$C$17:$C$1040,""))</f>
        <v>4.7266310884646985E-3</v>
      </c>
      <c r="AW154" s="4">
        <f t="array" ref="AW154">_xlfn.STDEV.S(IF(I$17:I$1040=I154,$C$17:$C$1040,""))</f>
        <v>4.9613417854110203E-3</v>
      </c>
      <c r="AX154" s="4">
        <f t="array" ref="AX154">_xlfn.STDEV.S(IF(J$17:J$1040=J154,$C$17:$C$1040,""))</f>
        <v>5.9237491395718322E-3</v>
      </c>
      <c r="AY154" s="4">
        <f t="array" ref="AY154">_xlfn.STDEV.S(IF(K$17:K$1040=K154,$C$17:$C$1040,""))</f>
        <v>3.1547766137907437E-3</v>
      </c>
      <c r="AZ154" s="4">
        <f t="array" ref="AZ154">_xlfn.STDEV.S(IF(L$17:L$1040=L154,$C$17:$C$1040,""))</f>
        <v>2.4740568952121788E-3</v>
      </c>
      <c r="BA154" s="7">
        <f t="shared" si="126"/>
        <v>25.249816339227213</v>
      </c>
      <c r="BB154" s="7">
        <f t="shared" si="127"/>
        <v>19.337097732986596</v>
      </c>
      <c r="BC154" s="7">
        <f t="shared" si="128"/>
        <v>8.5996760055250032</v>
      </c>
      <c r="BD154" s="7">
        <f t="shared" si="129"/>
        <v>7.4784027713665191</v>
      </c>
      <c r="BE154" s="7">
        <f t="shared" si="130"/>
        <v>6.6225285647538659</v>
      </c>
      <c r="BF154" s="7">
        <f t="shared" si="131"/>
        <v>3.7578896362101104</v>
      </c>
      <c r="BG154" s="7">
        <f t="shared" si="132"/>
        <v>2.3359153484285375</v>
      </c>
      <c r="BH154" s="7">
        <f t="shared" si="133"/>
        <v>1.5814408362962438</v>
      </c>
    </row>
    <row r="155" spans="1:60" x14ac:dyDescent="0.25">
      <c r="A155" s="3">
        <v>42881</v>
      </c>
      <c r="B155" s="1">
        <v>2415.820068</v>
      </c>
      <c r="C155" s="4">
        <f t="shared" si="101"/>
        <v>3.1054999601765054E-4</v>
      </c>
      <c r="D155" s="12">
        <f t="shared" si="134"/>
        <v>138</v>
      </c>
      <c r="E155" s="12">
        <f t="shared" si="99"/>
        <v>0</v>
      </c>
      <c r="F155" s="12">
        <f t="shared" si="100"/>
        <v>0</v>
      </c>
      <c r="G155" s="12">
        <f t="shared" si="100"/>
        <v>1</v>
      </c>
      <c r="H155" s="12">
        <f t="shared" si="100"/>
        <v>2</v>
      </c>
      <c r="I155" s="12">
        <f t="shared" si="100"/>
        <v>4</v>
      </c>
      <c r="J155" s="12">
        <f t="shared" si="100"/>
        <v>8</v>
      </c>
      <c r="K155" s="12">
        <f t="shared" si="100"/>
        <v>17</v>
      </c>
      <c r="L155" s="12">
        <f t="shared" si="100"/>
        <v>34</v>
      </c>
      <c r="M155" s="4">
        <f t="shared" si="102"/>
        <v>5.5670893354029969E-4</v>
      </c>
      <c r="N155" s="4">
        <f t="shared" si="103"/>
        <v>8.4569515266664716E-4</v>
      </c>
      <c r="O155" s="4">
        <f t="shared" si="104"/>
        <v>5.9963478472629082E-4</v>
      </c>
      <c r="P155" s="4">
        <f t="shared" si="105"/>
        <v>3.1404857751126704E-4</v>
      </c>
      <c r="Q155" s="4">
        <f t="shared" si="106"/>
        <v>3.3584172442277516E-4</v>
      </c>
      <c r="R155" s="4">
        <f t="shared" si="107"/>
        <v>1.0952183002063826E-3</v>
      </c>
      <c r="S155" s="4">
        <f t="shared" si="108"/>
        <v>1.9547762948667335E-3</v>
      </c>
      <c r="T155" s="4">
        <f t="shared" si="109"/>
        <v>1.509250059303413E-3</v>
      </c>
      <c r="U155" s="6">
        <f t="shared" si="110"/>
        <v>-2.4615893752264915E-4</v>
      </c>
      <c r="V155" s="6">
        <f t="shared" si="111"/>
        <v>-5.3514515664899662E-4</v>
      </c>
      <c r="W155" s="6">
        <f t="shared" si="112"/>
        <v>-2.8908478870864028E-4</v>
      </c>
      <c r="X155" s="6">
        <f t="shared" si="113"/>
        <v>-3.4985814936164955E-6</v>
      </c>
      <c r="Y155" s="6">
        <f t="shared" si="114"/>
        <v>-2.5291728405124614E-5</v>
      </c>
      <c r="Z155" s="6">
        <f t="shared" si="115"/>
        <v>-7.8466830418873201E-4</v>
      </c>
      <c r="AA155" s="6">
        <f t="shared" si="116"/>
        <v>-1.644226298849083E-3</v>
      </c>
      <c r="AB155" s="6">
        <f t="shared" si="117"/>
        <v>-1.1987000632857625E-3</v>
      </c>
      <c r="AC155" s="6">
        <f t="shared" si="135"/>
        <v>7.1489072039996146E-2</v>
      </c>
      <c r="AD155" s="6">
        <f t="shared" si="136"/>
        <v>3.1319987581433659E-2</v>
      </c>
      <c r="AE155" s="6">
        <f t="shared" si="137"/>
        <v>2.5309245324123663E-3</v>
      </c>
      <c r="AF155" s="6">
        <f t="shared" si="138"/>
        <v>5.6723728117776279E-3</v>
      </c>
      <c r="AG155" s="6">
        <f t="shared" si="139"/>
        <v>5.4326481957510386E-3</v>
      </c>
      <c r="AH155" s="6">
        <f t="shared" si="140"/>
        <v>-2.9204941378686428E-3</v>
      </c>
      <c r="AI155" s="6">
        <f t="shared" si="141"/>
        <v>1.3772958354331122E-3</v>
      </c>
      <c r="AJ155" s="6">
        <f t="shared" si="142"/>
        <v>2.7138745421230737E-3</v>
      </c>
      <c r="AK155" s="6">
        <f t="shared" si="118"/>
        <v>0.18119814541183429</v>
      </c>
      <c r="AL155" s="6">
        <f t="shared" si="119"/>
        <v>8.7076310652948241E-2</v>
      </c>
      <c r="AM155" s="6">
        <f t="shared" si="120"/>
        <v>3.7329596789987353E-2</v>
      </c>
      <c r="AN155" s="6">
        <f t="shared" si="121"/>
        <v>3.5347651031201549E-2</v>
      </c>
      <c r="AO155" s="6">
        <f t="shared" si="122"/>
        <v>3.2856627693391427E-2</v>
      </c>
      <c r="AP155" s="6">
        <f t="shared" si="123"/>
        <v>2.2260795499105548E-2</v>
      </c>
      <c r="AQ155" s="6">
        <f t="shared" si="124"/>
        <v>7.3692911130172067E-3</v>
      </c>
      <c r="AR155" s="6">
        <f t="shared" si="125"/>
        <v>3.9125746054088362E-3</v>
      </c>
      <c r="AS155" s="4">
        <f t="array" ref="AS155">_xlfn.STDEV.S(IF(E$17:E$1040=E155,$C$17:$C$1040,""))</f>
        <v>7.1762163723278777E-3</v>
      </c>
      <c r="AT155" s="4">
        <f t="array" ref="AT155">_xlfn.STDEV.S(IF(F$17:F$1040=F155,$C$17:$C$1040,""))</f>
        <v>4.503070308446923E-3</v>
      </c>
      <c r="AU155" s="4">
        <f t="array" ref="AU155">_xlfn.STDEV.S(IF(G$17:G$1040=G155,$C$17:$C$1040,""))</f>
        <v>4.3408143244006332E-3</v>
      </c>
      <c r="AV155" s="4">
        <f t="array" ref="AV155">_xlfn.STDEV.S(IF(H$17:H$1040=H155,$C$17:$C$1040,""))</f>
        <v>4.7266310884646985E-3</v>
      </c>
      <c r="AW155" s="4">
        <f t="array" ref="AW155">_xlfn.STDEV.S(IF(I$17:I$1040=I155,$C$17:$C$1040,""))</f>
        <v>4.9613417854110203E-3</v>
      </c>
      <c r="AX155" s="4">
        <f t="array" ref="AX155">_xlfn.STDEV.S(IF(J$17:J$1040=J155,$C$17:$C$1040,""))</f>
        <v>5.9237491395718322E-3</v>
      </c>
      <c r="AY155" s="4">
        <f t="array" ref="AY155">_xlfn.STDEV.S(IF(K$17:K$1040=K155,$C$17:$C$1040,""))</f>
        <v>3.1547766137907437E-3</v>
      </c>
      <c r="AZ155" s="4">
        <f t="array" ref="AZ155">_xlfn.STDEV.S(IF(L$17:L$1040=L155,$C$17:$C$1040,""))</f>
        <v>2.4740568952121788E-3</v>
      </c>
      <c r="BA155" s="7">
        <f t="shared" si="126"/>
        <v>25.249816339227213</v>
      </c>
      <c r="BB155" s="7">
        <f t="shared" si="127"/>
        <v>19.337097732986596</v>
      </c>
      <c r="BC155" s="7">
        <f t="shared" si="128"/>
        <v>8.5996760055250032</v>
      </c>
      <c r="BD155" s="7">
        <f t="shared" si="129"/>
        <v>7.4784027713665191</v>
      </c>
      <c r="BE155" s="7">
        <f t="shared" si="130"/>
        <v>6.6225285647538659</v>
      </c>
      <c r="BF155" s="7">
        <f t="shared" si="131"/>
        <v>3.7578896362101104</v>
      </c>
      <c r="BG155" s="7">
        <f t="shared" si="132"/>
        <v>2.3359153484285375</v>
      </c>
      <c r="BH155" s="7">
        <f t="shared" si="133"/>
        <v>1.5814408362962438</v>
      </c>
    </row>
    <row r="156" spans="1:60" x14ac:dyDescent="0.25">
      <c r="A156" s="3">
        <v>42885</v>
      </c>
      <c r="B156" s="1">
        <v>2412.9099120000001</v>
      </c>
      <c r="C156" s="4">
        <f t="shared" si="101"/>
        <v>-1.2046244828196606E-3</v>
      </c>
      <c r="D156" s="12">
        <f t="shared" si="134"/>
        <v>139</v>
      </c>
      <c r="E156" s="12">
        <f t="shared" si="99"/>
        <v>0</v>
      </c>
      <c r="F156" s="12">
        <f t="shared" si="100"/>
        <v>0</v>
      </c>
      <c r="G156" s="12">
        <f t="shared" si="100"/>
        <v>1</v>
      </c>
      <c r="H156" s="12">
        <f t="shared" si="100"/>
        <v>2</v>
      </c>
      <c r="I156" s="12">
        <f t="shared" si="100"/>
        <v>4</v>
      </c>
      <c r="J156" s="12">
        <f t="shared" si="100"/>
        <v>8</v>
      </c>
      <c r="K156" s="12">
        <f t="shared" si="100"/>
        <v>17</v>
      </c>
      <c r="L156" s="12">
        <f t="shared" si="100"/>
        <v>34</v>
      </c>
      <c r="M156" s="4">
        <f t="shared" si="102"/>
        <v>5.5670893354029969E-4</v>
      </c>
      <c r="N156" s="4">
        <f t="shared" si="103"/>
        <v>8.4569515266664716E-4</v>
      </c>
      <c r="O156" s="4">
        <f t="shared" si="104"/>
        <v>5.9963478472629082E-4</v>
      </c>
      <c r="P156" s="4">
        <f t="shared" si="105"/>
        <v>3.1404857751126704E-4</v>
      </c>
      <c r="Q156" s="4">
        <f t="shared" si="106"/>
        <v>3.3584172442277516E-4</v>
      </c>
      <c r="R156" s="4">
        <f t="shared" si="107"/>
        <v>1.0952183002063826E-3</v>
      </c>
      <c r="S156" s="4">
        <f t="shared" si="108"/>
        <v>1.9547762948667335E-3</v>
      </c>
      <c r="T156" s="4">
        <f t="shared" si="109"/>
        <v>1.509250059303413E-3</v>
      </c>
      <c r="U156" s="6">
        <f t="shared" si="110"/>
        <v>-1.7613334163599603E-3</v>
      </c>
      <c r="V156" s="6">
        <f t="shared" si="111"/>
        <v>-2.0503196354863078E-3</v>
      </c>
      <c r="W156" s="6">
        <f t="shared" si="112"/>
        <v>-1.8042592675459514E-3</v>
      </c>
      <c r="X156" s="6">
        <f t="shared" si="113"/>
        <v>-1.5186730603309277E-3</v>
      </c>
      <c r="Y156" s="6">
        <f t="shared" si="114"/>
        <v>-1.5404662072424358E-3</v>
      </c>
      <c r="Z156" s="6">
        <f t="shared" si="115"/>
        <v>-2.2998427830260432E-3</v>
      </c>
      <c r="AA156" s="6">
        <f t="shared" si="116"/>
        <v>-3.1594007776863942E-3</v>
      </c>
      <c r="AB156" s="6">
        <f t="shared" si="117"/>
        <v>-2.7138745421230737E-3</v>
      </c>
      <c r="AC156" s="6">
        <f t="shared" si="135"/>
        <v>6.9727738623636182E-2</v>
      </c>
      <c r="AD156" s="6">
        <f t="shared" si="136"/>
        <v>2.9269667945947351E-2</v>
      </c>
      <c r="AE156" s="6">
        <f t="shared" si="137"/>
        <v>7.2666526486641486E-4</v>
      </c>
      <c r="AF156" s="6">
        <f t="shared" si="138"/>
        <v>4.1536997514467003E-3</v>
      </c>
      <c r="AG156" s="6">
        <f t="shared" si="139"/>
        <v>3.8921819885086029E-3</v>
      </c>
      <c r="AH156" s="6">
        <f t="shared" si="140"/>
        <v>-5.2203369208946859E-3</v>
      </c>
      <c r="AI156" s="6">
        <f t="shared" si="141"/>
        <v>-1.782104942253282E-3</v>
      </c>
      <c r="AJ156" s="6">
        <f t="shared" si="142"/>
        <v>0</v>
      </c>
      <c r="AK156" s="6">
        <f t="shared" si="118"/>
        <v>0.18119814541183429</v>
      </c>
      <c r="AL156" s="6">
        <f t="shared" si="119"/>
        <v>8.7076310652948241E-2</v>
      </c>
      <c r="AM156" s="6">
        <f t="shared" si="120"/>
        <v>3.7329596789987353E-2</v>
      </c>
      <c r="AN156" s="6">
        <f t="shared" si="121"/>
        <v>3.5347651031201549E-2</v>
      </c>
      <c r="AO156" s="6">
        <f t="shared" si="122"/>
        <v>3.2856627693391427E-2</v>
      </c>
      <c r="AP156" s="6">
        <f t="shared" si="123"/>
        <v>2.2260795499105548E-2</v>
      </c>
      <c r="AQ156" s="6">
        <f t="shared" si="124"/>
        <v>7.3692911130172067E-3</v>
      </c>
      <c r="AR156" s="6">
        <f t="shared" si="125"/>
        <v>3.9125746054088362E-3</v>
      </c>
      <c r="AS156" s="4">
        <f t="array" ref="AS156">_xlfn.STDEV.S(IF(E$17:E$1040=E156,$C$17:$C$1040,""))</f>
        <v>7.1762163723278777E-3</v>
      </c>
      <c r="AT156" s="4">
        <f t="array" ref="AT156">_xlfn.STDEV.S(IF(F$17:F$1040=F156,$C$17:$C$1040,""))</f>
        <v>4.503070308446923E-3</v>
      </c>
      <c r="AU156" s="4">
        <f t="array" ref="AU156">_xlfn.STDEV.S(IF(G$17:G$1040=G156,$C$17:$C$1040,""))</f>
        <v>4.3408143244006332E-3</v>
      </c>
      <c r="AV156" s="4">
        <f t="array" ref="AV156">_xlfn.STDEV.S(IF(H$17:H$1040=H156,$C$17:$C$1040,""))</f>
        <v>4.7266310884646985E-3</v>
      </c>
      <c r="AW156" s="4">
        <f t="array" ref="AW156">_xlfn.STDEV.S(IF(I$17:I$1040=I156,$C$17:$C$1040,""))</f>
        <v>4.9613417854110203E-3</v>
      </c>
      <c r="AX156" s="4">
        <f t="array" ref="AX156">_xlfn.STDEV.S(IF(J$17:J$1040=J156,$C$17:$C$1040,""))</f>
        <v>5.9237491395718322E-3</v>
      </c>
      <c r="AY156" s="4">
        <f t="array" ref="AY156">_xlfn.STDEV.S(IF(K$17:K$1040=K156,$C$17:$C$1040,""))</f>
        <v>3.1547766137907437E-3</v>
      </c>
      <c r="AZ156" s="4">
        <f t="array" ref="AZ156">_xlfn.STDEV.S(IF(L$17:L$1040=L156,$C$17:$C$1040,""))</f>
        <v>2.4740568952121788E-3</v>
      </c>
      <c r="BA156" s="7">
        <f t="shared" si="126"/>
        <v>25.249816339227213</v>
      </c>
      <c r="BB156" s="7">
        <f t="shared" si="127"/>
        <v>19.337097732986596</v>
      </c>
      <c r="BC156" s="7">
        <f t="shared" si="128"/>
        <v>8.5996760055250032</v>
      </c>
      <c r="BD156" s="7">
        <f t="shared" si="129"/>
        <v>7.4784027713665191</v>
      </c>
      <c r="BE156" s="7">
        <f t="shared" si="130"/>
        <v>6.6225285647538659</v>
      </c>
      <c r="BF156" s="7">
        <f t="shared" si="131"/>
        <v>3.7578896362101104</v>
      </c>
      <c r="BG156" s="7">
        <f t="shared" si="132"/>
        <v>2.3359153484285375</v>
      </c>
      <c r="BH156" s="7">
        <f t="shared" si="133"/>
        <v>1.5814408362962438</v>
      </c>
    </row>
    <row r="157" spans="1:60" x14ac:dyDescent="0.25">
      <c r="A157" s="3">
        <v>42886</v>
      </c>
      <c r="B157" s="1">
        <v>2411.8000489999999</v>
      </c>
      <c r="C157" s="4">
        <f t="shared" si="101"/>
        <v>-4.5996868531250623E-4</v>
      </c>
      <c r="D157" s="12">
        <f t="shared" si="134"/>
        <v>140</v>
      </c>
      <c r="E157" s="12">
        <f t="shared" si="99"/>
        <v>0</v>
      </c>
      <c r="F157" s="12">
        <f t="shared" si="100"/>
        <v>0</v>
      </c>
      <c r="G157" s="12">
        <f t="shared" si="100"/>
        <v>1</v>
      </c>
      <c r="H157" s="12">
        <f t="shared" si="100"/>
        <v>2</v>
      </c>
      <c r="I157" s="12">
        <f t="shared" si="100"/>
        <v>4</v>
      </c>
      <c r="J157" s="12">
        <f t="shared" si="100"/>
        <v>8</v>
      </c>
      <c r="K157" s="12">
        <f t="shared" si="100"/>
        <v>17</v>
      </c>
      <c r="L157" s="12">
        <f t="shared" si="100"/>
        <v>35</v>
      </c>
      <c r="M157" s="4">
        <f t="shared" si="102"/>
        <v>5.5670893354029969E-4</v>
      </c>
      <c r="N157" s="4">
        <f t="shared" si="103"/>
        <v>8.4569515266664716E-4</v>
      </c>
      <c r="O157" s="4">
        <f t="shared" si="104"/>
        <v>5.9963478472629082E-4</v>
      </c>
      <c r="P157" s="4">
        <f t="shared" si="105"/>
        <v>3.1404857751126704E-4</v>
      </c>
      <c r="Q157" s="4">
        <f t="shared" si="106"/>
        <v>3.3584172442277516E-4</v>
      </c>
      <c r="R157" s="4">
        <f t="shared" si="107"/>
        <v>1.0952183002063826E-3</v>
      </c>
      <c r="S157" s="4">
        <f t="shared" si="108"/>
        <v>1.9547762948667335E-3</v>
      </c>
      <c r="T157" s="4">
        <f t="shared" si="109"/>
        <v>2.400302530430054E-3</v>
      </c>
      <c r="U157" s="6">
        <f t="shared" si="110"/>
        <v>-1.0166776188528059E-3</v>
      </c>
      <c r="V157" s="6">
        <f t="shared" si="111"/>
        <v>-1.3056638379791534E-3</v>
      </c>
      <c r="W157" s="6">
        <f t="shared" si="112"/>
        <v>-1.0596034700387971E-3</v>
      </c>
      <c r="X157" s="6">
        <f t="shared" si="113"/>
        <v>-7.7401726282377327E-4</v>
      </c>
      <c r="Y157" s="6">
        <f t="shared" si="114"/>
        <v>-7.9581040973528139E-4</v>
      </c>
      <c r="Z157" s="6">
        <f t="shared" si="115"/>
        <v>-1.5551869855188888E-3</v>
      </c>
      <c r="AA157" s="6">
        <f t="shared" si="116"/>
        <v>-2.4147449801792398E-3</v>
      </c>
      <c r="AB157" s="6">
        <f t="shared" si="117"/>
        <v>-2.8602712157425603E-3</v>
      </c>
      <c r="AC157" s="6">
        <f t="shared" si="135"/>
        <v>6.8711061004783372E-2</v>
      </c>
      <c r="AD157" s="6">
        <f t="shared" si="136"/>
        <v>2.7964004107968198E-2</v>
      </c>
      <c r="AE157" s="6">
        <f t="shared" si="137"/>
        <v>-3.3293820517238219E-4</v>
      </c>
      <c r="AF157" s="6">
        <f t="shared" si="138"/>
        <v>3.379682488622927E-3</v>
      </c>
      <c r="AG157" s="6">
        <f t="shared" si="139"/>
        <v>3.0963715787733215E-3</v>
      </c>
      <c r="AH157" s="6">
        <f t="shared" si="140"/>
        <v>-6.7755239064135747E-3</v>
      </c>
      <c r="AI157" s="6">
        <f t="shared" si="141"/>
        <v>-4.1968499224325218E-3</v>
      </c>
      <c r="AJ157" s="6">
        <f t="shared" si="142"/>
        <v>-2.8602712157425603E-3</v>
      </c>
      <c r="AK157" s="6">
        <f t="shared" si="118"/>
        <v>0.18119814541183429</v>
      </c>
      <c r="AL157" s="6">
        <f t="shared" si="119"/>
        <v>8.7076310652948241E-2</v>
      </c>
      <c r="AM157" s="6">
        <f t="shared" si="120"/>
        <v>3.7329596789987353E-2</v>
      </c>
      <c r="AN157" s="6">
        <f t="shared" si="121"/>
        <v>3.5347651031201549E-2</v>
      </c>
      <c r="AO157" s="6">
        <f t="shared" si="122"/>
        <v>3.2856627693391427E-2</v>
      </c>
      <c r="AP157" s="6">
        <f t="shared" si="123"/>
        <v>2.2260795499105548E-2</v>
      </c>
      <c r="AQ157" s="6">
        <f t="shared" si="124"/>
        <v>7.3692911130172067E-3</v>
      </c>
      <c r="AR157" s="6">
        <f t="shared" si="125"/>
        <v>6.4782386418905658E-3</v>
      </c>
      <c r="AS157" s="4">
        <f t="array" ref="AS157">_xlfn.STDEV.S(IF(E$17:E$1040=E157,$C$17:$C$1040,""))</f>
        <v>7.1762163723278777E-3</v>
      </c>
      <c r="AT157" s="4">
        <f t="array" ref="AT157">_xlfn.STDEV.S(IF(F$17:F$1040=F157,$C$17:$C$1040,""))</f>
        <v>4.503070308446923E-3</v>
      </c>
      <c r="AU157" s="4">
        <f t="array" ref="AU157">_xlfn.STDEV.S(IF(G$17:G$1040=G157,$C$17:$C$1040,""))</f>
        <v>4.3408143244006332E-3</v>
      </c>
      <c r="AV157" s="4">
        <f t="array" ref="AV157">_xlfn.STDEV.S(IF(H$17:H$1040=H157,$C$17:$C$1040,""))</f>
        <v>4.7266310884646985E-3</v>
      </c>
      <c r="AW157" s="4">
        <f t="array" ref="AW157">_xlfn.STDEV.S(IF(I$17:I$1040=I157,$C$17:$C$1040,""))</f>
        <v>4.9613417854110203E-3</v>
      </c>
      <c r="AX157" s="4">
        <f t="array" ref="AX157">_xlfn.STDEV.S(IF(J$17:J$1040=J157,$C$17:$C$1040,""))</f>
        <v>5.9237491395718322E-3</v>
      </c>
      <c r="AY157" s="4">
        <f t="array" ref="AY157">_xlfn.STDEV.S(IF(K$17:K$1040=K157,$C$17:$C$1040,""))</f>
        <v>3.1547766137907437E-3</v>
      </c>
      <c r="AZ157" s="4">
        <f t="array" ref="AZ157">_xlfn.STDEV.S(IF(L$17:L$1040=L157,$C$17:$C$1040,""))</f>
        <v>4.0709330136798035E-3</v>
      </c>
      <c r="BA157" s="7">
        <f t="shared" si="126"/>
        <v>25.249816339227213</v>
      </c>
      <c r="BB157" s="7">
        <f t="shared" si="127"/>
        <v>19.337097732986596</v>
      </c>
      <c r="BC157" s="7">
        <f t="shared" si="128"/>
        <v>8.5996760055250032</v>
      </c>
      <c r="BD157" s="7">
        <f t="shared" si="129"/>
        <v>7.4784027713665191</v>
      </c>
      <c r="BE157" s="7">
        <f t="shared" si="130"/>
        <v>6.6225285647538659</v>
      </c>
      <c r="BF157" s="7">
        <f t="shared" si="131"/>
        <v>3.7578896362101104</v>
      </c>
      <c r="BG157" s="7">
        <f t="shared" si="132"/>
        <v>2.3359153484285375</v>
      </c>
      <c r="BH157" s="7">
        <f t="shared" si="133"/>
        <v>1.5913400245401599</v>
      </c>
    </row>
    <row r="158" spans="1:60" x14ac:dyDescent="0.25">
      <c r="A158" s="3">
        <v>42887</v>
      </c>
      <c r="B158" s="1">
        <v>2430.0600589999999</v>
      </c>
      <c r="C158" s="4">
        <f t="shared" si="101"/>
        <v>7.5711127079423068E-3</v>
      </c>
      <c r="D158" s="12">
        <f t="shared" si="134"/>
        <v>141</v>
      </c>
      <c r="E158" s="12">
        <f t="shared" si="99"/>
        <v>0</v>
      </c>
      <c r="F158" s="12">
        <f t="shared" si="100"/>
        <v>0</v>
      </c>
      <c r="G158" s="12">
        <f t="shared" si="100"/>
        <v>1</v>
      </c>
      <c r="H158" s="12">
        <f t="shared" si="100"/>
        <v>2</v>
      </c>
      <c r="I158" s="12">
        <f t="shared" si="100"/>
        <v>4</v>
      </c>
      <c r="J158" s="12">
        <f t="shared" si="100"/>
        <v>8</v>
      </c>
      <c r="K158" s="12">
        <f t="shared" si="100"/>
        <v>17</v>
      </c>
      <c r="L158" s="12">
        <f t="shared" si="100"/>
        <v>35</v>
      </c>
      <c r="M158" s="4">
        <f t="shared" si="102"/>
        <v>5.5670893354029969E-4</v>
      </c>
      <c r="N158" s="4">
        <f t="shared" si="103"/>
        <v>8.4569515266664716E-4</v>
      </c>
      <c r="O158" s="4">
        <f t="shared" si="104"/>
        <v>5.9963478472629082E-4</v>
      </c>
      <c r="P158" s="4">
        <f t="shared" si="105"/>
        <v>3.1404857751126704E-4</v>
      </c>
      <c r="Q158" s="4">
        <f t="shared" si="106"/>
        <v>3.3584172442277516E-4</v>
      </c>
      <c r="R158" s="4">
        <f t="shared" si="107"/>
        <v>1.0952183002063826E-3</v>
      </c>
      <c r="S158" s="4">
        <f t="shared" si="108"/>
        <v>1.9547762948667335E-3</v>
      </c>
      <c r="T158" s="4">
        <f t="shared" si="109"/>
        <v>2.400302530430054E-3</v>
      </c>
      <c r="U158" s="6">
        <f t="shared" si="110"/>
        <v>7.0144037744020067E-3</v>
      </c>
      <c r="V158" s="6">
        <f t="shared" si="111"/>
        <v>6.7254175552756597E-3</v>
      </c>
      <c r="W158" s="6">
        <f t="shared" si="112"/>
        <v>6.971477923216016E-3</v>
      </c>
      <c r="X158" s="6">
        <f t="shared" si="113"/>
        <v>7.2570641304310398E-3</v>
      </c>
      <c r="Y158" s="6">
        <f t="shared" si="114"/>
        <v>7.2352709835195317E-3</v>
      </c>
      <c r="Z158" s="6">
        <f t="shared" si="115"/>
        <v>6.4758944077359243E-3</v>
      </c>
      <c r="AA158" s="6">
        <f t="shared" si="116"/>
        <v>5.6163364130755733E-3</v>
      </c>
      <c r="AB158" s="6">
        <f t="shared" si="117"/>
        <v>5.1708101775122528E-3</v>
      </c>
      <c r="AC158" s="6">
        <f t="shared" si="135"/>
        <v>7.5725464779185375E-2</v>
      </c>
      <c r="AD158" s="6">
        <f t="shared" si="136"/>
        <v>3.4689421663243861E-2</v>
      </c>
      <c r="AE158" s="6">
        <f t="shared" si="137"/>
        <v>6.6385397180436338E-3</v>
      </c>
      <c r="AF158" s="6">
        <f t="shared" si="138"/>
        <v>1.0636746619053967E-2</v>
      </c>
      <c r="AG158" s="6">
        <f t="shared" si="139"/>
        <v>1.0331642562292853E-2</v>
      </c>
      <c r="AH158" s="6">
        <f t="shared" si="140"/>
        <v>-2.9962949867765043E-4</v>
      </c>
      <c r="AI158" s="6">
        <f t="shared" si="141"/>
        <v>1.4194864906430515E-3</v>
      </c>
      <c r="AJ158" s="6">
        <f t="shared" si="142"/>
        <v>2.3105389617696925E-3</v>
      </c>
      <c r="AK158" s="6">
        <f t="shared" si="118"/>
        <v>0.18119814541183429</v>
      </c>
      <c r="AL158" s="6">
        <f t="shared" si="119"/>
        <v>8.7076310652948241E-2</v>
      </c>
      <c r="AM158" s="6">
        <f t="shared" si="120"/>
        <v>3.7329596789987353E-2</v>
      </c>
      <c r="AN158" s="6">
        <f t="shared" si="121"/>
        <v>3.5347651031201549E-2</v>
      </c>
      <c r="AO158" s="6">
        <f t="shared" si="122"/>
        <v>3.2856627693391427E-2</v>
      </c>
      <c r="AP158" s="6">
        <f t="shared" si="123"/>
        <v>2.2260795499105548E-2</v>
      </c>
      <c r="AQ158" s="6">
        <f t="shared" si="124"/>
        <v>7.3692911130172067E-3</v>
      </c>
      <c r="AR158" s="6">
        <f t="shared" si="125"/>
        <v>6.4782386418905658E-3</v>
      </c>
      <c r="AS158" s="4">
        <f t="array" ref="AS158">_xlfn.STDEV.S(IF(E$17:E$1040=E158,$C$17:$C$1040,""))</f>
        <v>7.1762163723278777E-3</v>
      </c>
      <c r="AT158" s="4">
        <f t="array" ref="AT158">_xlfn.STDEV.S(IF(F$17:F$1040=F158,$C$17:$C$1040,""))</f>
        <v>4.503070308446923E-3</v>
      </c>
      <c r="AU158" s="4">
        <f t="array" ref="AU158">_xlfn.STDEV.S(IF(G$17:G$1040=G158,$C$17:$C$1040,""))</f>
        <v>4.3408143244006332E-3</v>
      </c>
      <c r="AV158" s="4">
        <f t="array" ref="AV158">_xlfn.STDEV.S(IF(H$17:H$1040=H158,$C$17:$C$1040,""))</f>
        <v>4.7266310884646985E-3</v>
      </c>
      <c r="AW158" s="4">
        <f t="array" ref="AW158">_xlfn.STDEV.S(IF(I$17:I$1040=I158,$C$17:$C$1040,""))</f>
        <v>4.9613417854110203E-3</v>
      </c>
      <c r="AX158" s="4">
        <f t="array" ref="AX158">_xlfn.STDEV.S(IF(J$17:J$1040=J158,$C$17:$C$1040,""))</f>
        <v>5.9237491395718322E-3</v>
      </c>
      <c r="AY158" s="4">
        <f t="array" ref="AY158">_xlfn.STDEV.S(IF(K$17:K$1040=K158,$C$17:$C$1040,""))</f>
        <v>3.1547766137907437E-3</v>
      </c>
      <c r="AZ158" s="4">
        <f t="array" ref="AZ158">_xlfn.STDEV.S(IF(L$17:L$1040=L158,$C$17:$C$1040,""))</f>
        <v>4.0709330136798035E-3</v>
      </c>
      <c r="BA158" s="7">
        <f t="shared" si="126"/>
        <v>25.249816339227213</v>
      </c>
      <c r="BB158" s="7">
        <f t="shared" si="127"/>
        <v>19.337097732986596</v>
      </c>
      <c r="BC158" s="7">
        <f t="shared" si="128"/>
        <v>8.5996760055250032</v>
      </c>
      <c r="BD158" s="7">
        <f t="shared" si="129"/>
        <v>7.4784027713665191</v>
      </c>
      <c r="BE158" s="7">
        <f t="shared" si="130"/>
        <v>6.6225285647538659</v>
      </c>
      <c r="BF158" s="7">
        <f t="shared" si="131"/>
        <v>3.7578896362101104</v>
      </c>
      <c r="BG158" s="7">
        <f t="shared" si="132"/>
        <v>2.3359153484285375</v>
      </c>
      <c r="BH158" s="7">
        <f t="shared" si="133"/>
        <v>1.5913400245401599</v>
      </c>
    </row>
    <row r="159" spans="1:60" x14ac:dyDescent="0.25">
      <c r="A159" s="3">
        <v>42888</v>
      </c>
      <c r="B159" s="1">
        <v>2439.070068</v>
      </c>
      <c r="C159" s="4">
        <f t="shared" si="101"/>
        <v>3.707730994808367E-3</v>
      </c>
      <c r="D159" s="12">
        <f t="shared" si="134"/>
        <v>142</v>
      </c>
      <c r="E159" s="12">
        <f t="shared" ref="E159:E222" si="143">QUOTIENT($D159,E$2)</f>
        <v>0</v>
      </c>
      <c r="F159" s="12">
        <f t="shared" si="100"/>
        <v>0</v>
      </c>
      <c r="G159" s="12">
        <f t="shared" si="100"/>
        <v>1</v>
      </c>
      <c r="H159" s="12">
        <f t="shared" si="100"/>
        <v>2</v>
      </c>
      <c r="I159" s="12">
        <f t="shared" si="100"/>
        <v>4</v>
      </c>
      <c r="J159" s="12">
        <f t="shared" si="100"/>
        <v>8</v>
      </c>
      <c r="K159" s="12">
        <f t="shared" si="100"/>
        <v>17</v>
      </c>
      <c r="L159" s="12">
        <f t="shared" si="100"/>
        <v>35</v>
      </c>
      <c r="M159" s="4">
        <f t="shared" si="102"/>
        <v>5.5670893354029969E-4</v>
      </c>
      <c r="N159" s="4">
        <f t="shared" si="103"/>
        <v>8.4569515266664716E-4</v>
      </c>
      <c r="O159" s="4">
        <f t="shared" si="104"/>
        <v>5.9963478472629082E-4</v>
      </c>
      <c r="P159" s="4">
        <f t="shared" si="105"/>
        <v>3.1404857751126704E-4</v>
      </c>
      <c r="Q159" s="4">
        <f t="shared" si="106"/>
        <v>3.3584172442277516E-4</v>
      </c>
      <c r="R159" s="4">
        <f t="shared" si="107"/>
        <v>1.0952183002063826E-3</v>
      </c>
      <c r="S159" s="4">
        <f t="shared" si="108"/>
        <v>1.9547762948667335E-3</v>
      </c>
      <c r="T159" s="4">
        <f t="shared" si="109"/>
        <v>2.400302530430054E-3</v>
      </c>
      <c r="U159" s="6">
        <f t="shared" si="110"/>
        <v>3.1510220612680673E-3</v>
      </c>
      <c r="V159" s="6">
        <f t="shared" si="111"/>
        <v>2.8620358421417198E-3</v>
      </c>
      <c r="W159" s="6">
        <f t="shared" si="112"/>
        <v>3.1080962100820762E-3</v>
      </c>
      <c r="X159" s="6">
        <f t="shared" si="113"/>
        <v>3.3936824172970999E-3</v>
      </c>
      <c r="Y159" s="6">
        <f t="shared" si="114"/>
        <v>3.3718892703855918E-3</v>
      </c>
      <c r="Z159" s="6">
        <f t="shared" si="115"/>
        <v>2.6125126946019844E-3</v>
      </c>
      <c r="AA159" s="6">
        <f t="shared" si="116"/>
        <v>1.7529546999416334E-3</v>
      </c>
      <c r="AB159" s="6">
        <f t="shared" si="117"/>
        <v>1.3074284643783129E-3</v>
      </c>
      <c r="AC159" s="6">
        <f t="shared" si="135"/>
        <v>7.8876486840453439E-2</v>
      </c>
      <c r="AD159" s="6">
        <f t="shared" si="136"/>
        <v>3.7551457505385577E-2</v>
      </c>
      <c r="AE159" s="6">
        <f t="shared" si="137"/>
        <v>9.74663592812571E-3</v>
      </c>
      <c r="AF159" s="6">
        <f t="shared" si="138"/>
        <v>1.4030429036351067E-2</v>
      </c>
      <c r="AG159" s="6">
        <f t="shared" si="139"/>
        <v>1.3703531832678445E-2</v>
      </c>
      <c r="AH159" s="6">
        <f t="shared" si="140"/>
        <v>2.312883195924334E-3</v>
      </c>
      <c r="AI159" s="6">
        <f t="shared" si="141"/>
        <v>3.172441190584685E-3</v>
      </c>
      <c r="AJ159" s="6">
        <f t="shared" si="142"/>
        <v>3.6179674261480055E-3</v>
      </c>
      <c r="AK159" s="6">
        <f t="shared" si="118"/>
        <v>0.18119814541183429</v>
      </c>
      <c r="AL159" s="6">
        <f t="shared" si="119"/>
        <v>8.7076310652948241E-2</v>
      </c>
      <c r="AM159" s="6">
        <f t="shared" si="120"/>
        <v>3.7329596789987353E-2</v>
      </c>
      <c r="AN159" s="6">
        <f t="shared" si="121"/>
        <v>3.5347651031201549E-2</v>
      </c>
      <c r="AO159" s="6">
        <f t="shared" si="122"/>
        <v>3.2856627693391427E-2</v>
      </c>
      <c r="AP159" s="6">
        <f t="shared" si="123"/>
        <v>2.2260795499105548E-2</v>
      </c>
      <c r="AQ159" s="6">
        <f t="shared" si="124"/>
        <v>7.3692911130172067E-3</v>
      </c>
      <c r="AR159" s="6">
        <f t="shared" si="125"/>
        <v>6.4782386418905658E-3</v>
      </c>
      <c r="AS159" s="4">
        <f t="array" ref="AS159">_xlfn.STDEV.S(IF(E$17:E$1040=E159,$C$17:$C$1040,""))</f>
        <v>7.1762163723278777E-3</v>
      </c>
      <c r="AT159" s="4">
        <f t="array" ref="AT159">_xlfn.STDEV.S(IF(F$17:F$1040=F159,$C$17:$C$1040,""))</f>
        <v>4.503070308446923E-3</v>
      </c>
      <c r="AU159" s="4">
        <f t="array" ref="AU159">_xlfn.STDEV.S(IF(G$17:G$1040=G159,$C$17:$C$1040,""))</f>
        <v>4.3408143244006332E-3</v>
      </c>
      <c r="AV159" s="4">
        <f t="array" ref="AV159">_xlfn.STDEV.S(IF(H$17:H$1040=H159,$C$17:$C$1040,""))</f>
        <v>4.7266310884646985E-3</v>
      </c>
      <c r="AW159" s="4">
        <f t="array" ref="AW159">_xlfn.STDEV.S(IF(I$17:I$1040=I159,$C$17:$C$1040,""))</f>
        <v>4.9613417854110203E-3</v>
      </c>
      <c r="AX159" s="4">
        <f t="array" ref="AX159">_xlfn.STDEV.S(IF(J$17:J$1040=J159,$C$17:$C$1040,""))</f>
        <v>5.9237491395718322E-3</v>
      </c>
      <c r="AY159" s="4">
        <f t="array" ref="AY159">_xlfn.STDEV.S(IF(K$17:K$1040=K159,$C$17:$C$1040,""))</f>
        <v>3.1547766137907437E-3</v>
      </c>
      <c r="AZ159" s="4">
        <f t="array" ref="AZ159">_xlfn.STDEV.S(IF(L$17:L$1040=L159,$C$17:$C$1040,""))</f>
        <v>4.0709330136798035E-3</v>
      </c>
      <c r="BA159" s="7">
        <f t="shared" si="126"/>
        <v>25.249816339227213</v>
      </c>
      <c r="BB159" s="7">
        <f t="shared" si="127"/>
        <v>19.337097732986596</v>
      </c>
      <c r="BC159" s="7">
        <f t="shared" si="128"/>
        <v>8.5996760055250032</v>
      </c>
      <c r="BD159" s="7">
        <f t="shared" si="129"/>
        <v>7.4784027713665191</v>
      </c>
      <c r="BE159" s="7">
        <f t="shared" si="130"/>
        <v>6.6225285647538659</v>
      </c>
      <c r="BF159" s="7">
        <f t="shared" si="131"/>
        <v>3.7578896362101104</v>
      </c>
      <c r="BG159" s="7">
        <f t="shared" si="132"/>
        <v>2.3359153484285375</v>
      </c>
      <c r="BH159" s="7">
        <f t="shared" si="133"/>
        <v>1.5913400245401599</v>
      </c>
    </row>
    <row r="160" spans="1:60" x14ac:dyDescent="0.25">
      <c r="A160" s="3">
        <v>42891</v>
      </c>
      <c r="B160" s="1">
        <v>2436.1000979999999</v>
      </c>
      <c r="C160" s="4">
        <f t="shared" si="101"/>
        <v>-1.2176648957179514E-3</v>
      </c>
      <c r="D160" s="12">
        <f t="shared" si="134"/>
        <v>143</v>
      </c>
      <c r="E160" s="12">
        <f t="shared" si="143"/>
        <v>0</v>
      </c>
      <c r="F160" s="12">
        <f t="shared" si="100"/>
        <v>0</v>
      </c>
      <c r="G160" s="12">
        <f t="shared" si="100"/>
        <v>1</v>
      </c>
      <c r="H160" s="12">
        <f t="shared" si="100"/>
        <v>2</v>
      </c>
      <c r="I160" s="12">
        <f t="shared" si="100"/>
        <v>4</v>
      </c>
      <c r="J160" s="12">
        <f t="shared" si="100"/>
        <v>8</v>
      </c>
      <c r="K160" s="12">
        <f t="shared" si="100"/>
        <v>17</v>
      </c>
      <c r="L160" s="12">
        <f t="shared" si="100"/>
        <v>35</v>
      </c>
      <c r="M160" s="4">
        <f t="shared" si="102"/>
        <v>5.5670893354029969E-4</v>
      </c>
      <c r="N160" s="4">
        <f t="shared" si="103"/>
        <v>8.4569515266664716E-4</v>
      </c>
      <c r="O160" s="4">
        <f t="shared" si="104"/>
        <v>5.9963478472629082E-4</v>
      </c>
      <c r="P160" s="4">
        <f t="shared" si="105"/>
        <v>3.1404857751126704E-4</v>
      </c>
      <c r="Q160" s="4">
        <f t="shared" si="106"/>
        <v>3.3584172442277516E-4</v>
      </c>
      <c r="R160" s="4">
        <f t="shared" si="107"/>
        <v>1.0952183002063826E-3</v>
      </c>
      <c r="S160" s="4">
        <f t="shared" si="108"/>
        <v>1.9547762948667335E-3</v>
      </c>
      <c r="T160" s="4">
        <f t="shared" si="109"/>
        <v>2.400302530430054E-3</v>
      </c>
      <c r="U160" s="6">
        <f t="shared" si="110"/>
        <v>-1.7743738292582511E-3</v>
      </c>
      <c r="V160" s="6">
        <f t="shared" si="111"/>
        <v>-2.0633600483845986E-3</v>
      </c>
      <c r="W160" s="6">
        <f t="shared" si="112"/>
        <v>-1.8172996804442423E-3</v>
      </c>
      <c r="X160" s="6">
        <f t="shared" si="113"/>
        <v>-1.5317134732292185E-3</v>
      </c>
      <c r="Y160" s="6">
        <f t="shared" si="114"/>
        <v>-1.5535066201407266E-3</v>
      </c>
      <c r="Z160" s="6">
        <f t="shared" si="115"/>
        <v>-2.312883195924334E-3</v>
      </c>
      <c r="AA160" s="6">
        <f t="shared" si="116"/>
        <v>-3.172441190584685E-3</v>
      </c>
      <c r="AB160" s="6">
        <f t="shared" si="117"/>
        <v>-3.6179674261480055E-3</v>
      </c>
      <c r="AC160" s="6">
        <f t="shared" si="135"/>
        <v>7.7102113011195184E-2</v>
      </c>
      <c r="AD160" s="6">
        <f t="shared" si="136"/>
        <v>3.5488097457000975E-2</v>
      </c>
      <c r="AE160" s="6">
        <f t="shared" si="137"/>
        <v>7.9293362476814677E-3</v>
      </c>
      <c r="AF160" s="6">
        <f t="shared" si="138"/>
        <v>1.2498715563121848E-2</v>
      </c>
      <c r="AG160" s="6">
        <f t="shared" si="139"/>
        <v>1.2150025212537718E-2</v>
      </c>
      <c r="AH160" s="6">
        <f t="shared" si="140"/>
        <v>0</v>
      </c>
      <c r="AI160" s="6">
        <f t="shared" si="141"/>
        <v>0</v>
      </c>
      <c r="AJ160" s="6">
        <f t="shared" si="142"/>
        <v>0</v>
      </c>
      <c r="AK160" s="6">
        <f t="shared" si="118"/>
        <v>0.18119814541183429</v>
      </c>
      <c r="AL160" s="6">
        <f t="shared" si="119"/>
        <v>8.7076310652948241E-2</v>
      </c>
      <c r="AM160" s="6">
        <f t="shared" si="120"/>
        <v>3.7329596789987353E-2</v>
      </c>
      <c r="AN160" s="6">
        <f t="shared" si="121"/>
        <v>3.5347651031201549E-2</v>
      </c>
      <c r="AO160" s="6">
        <f t="shared" si="122"/>
        <v>3.2856627693391427E-2</v>
      </c>
      <c r="AP160" s="6">
        <f t="shared" si="123"/>
        <v>2.2260795499105548E-2</v>
      </c>
      <c r="AQ160" s="6">
        <f t="shared" si="124"/>
        <v>7.3692911130172067E-3</v>
      </c>
      <c r="AR160" s="6">
        <f t="shared" si="125"/>
        <v>6.4782386418905658E-3</v>
      </c>
      <c r="AS160" s="4">
        <f t="array" ref="AS160">_xlfn.STDEV.S(IF(E$17:E$1040=E160,$C$17:$C$1040,""))</f>
        <v>7.1762163723278777E-3</v>
      </c>
      <c r="AT160" s="4">
        <f t="array" ref="AT160">_xlfn.STDEV.S(IF(F$17:F$1040=F160,$C$17:$C$1040,""))</f>
        <v>4.503070308446923E-3</v>
      </c>
      <c r="AU160" s="4">
        <f t="array" ref="AU160">_xlfn.STDEV.S(IF(G$17:G$1040=G160,$C$17:$C$1040,""))</f>
        <v>4.3408143244006332E-3</v>
      </c>
      <c r="AV160" s="4">
        <f t="array" ref="AV160">_xlfn.STDEV.S(IF(H$17:H$1040=H160,$C$17:$C$1040,""))</f>
        <v>4.7266310884646985E-3</v>
      </c>
      <c r="AW160" s="4">
        <f t="array" ref="AW160">_xlfn.STDEV.S(IF(I$17:I$1040=I160,$C$17:$C$1040,""))</f>
        <v>4.9613417854110203E-3</v>
      </c>
      <c r="AX160" s="4">
        <f t="array" ref="AX160">_xlfn.STDEV.S(IF(J$17:J$1040=J160,$C$17:$C$1040,""))</f>
        <v>5.9237491395718322E-3</v>
      </c>
      <c r="AY160" s="4">
        <f t="array" ref="AY160">_xlfn.STDEV.S(IF(K$17:K$1040=K160,$C$17:$C$1040,""))</f>
        <v>3.1547766137907437E-3</v>
      </c>
      <c r="AZ160" s="4">
        <f t="array" ref="AZ160">_xlfn.STDEV.S(IF(L$17:L$1040=L160,$C$17:$C$1040,""))</f>
        <v>4.0709330136798035E-3</v>
      </c>
      <c r="BA160" s="7">
        <f t="shared" si="126"/>
        <v>25.249816339227213</v>
      </c>
      <c r="BB160" s="7">
        <f t="shared" si="127"/>
        <v>19.337097732986596</v>
      </c>
      <c r="BC160" s="7">
        <f t="shared" si="128"/>
        <v>8.5996760055250032</v>
      </c>
      <c r="BD160" s="7">
        <f t="shared" si="129"/>
        <v>7.4784027713665191</v>
      </c>
      <c r="BE160" s="7">
        <f t="shared" si="130"/>
        <v>6.6225285647538659</v>
      </c>
      <c r="BF160" s="7">
        <f t="shared" si="131"/>
        <v>3.7578896362101104</v>
      </c>
      <c r="BG160" s="7">
        <f t="shared" si="132"/>
        <v>2.3359153484285375</v>
      </c>
      <c r="BH160" s="7">
        <f t="shared" si="133"/>
        <v>1.5913400245401599</v>
      </c>
    </row>
    <row r="161" spans="1:60" x14ac:dyDescent="0.25">
      <c r="A161" s="3">
        <v>42892</v>
      </c>
      <c r="B161" s="1">
        <v>2429.330078</v>
      </c>
      <c r="C161" s="4">
        <f t="shared" si="101"/>
        <v>-2.7790401574869783E-3</v>
      </c>
      <c r="D161" s="12">
        <f t="shared" si="134"/>
        <v>144</v>
      </c>
      <c r="E161" s="12">
        <f t="shared" si="143"/>
        <v>0</v>
      </c>
      <c r="F161" s="12">
        <f t="shared" si="100"/>
        <v>0</v>
      </c>
      <c r="G161" s="12">
        <f t="shared" si="100"/>
        <v>1</v>
      </c>
      <c r="H161" s="12">
        <f t="shared" si="100"/>
        <v>2</v>
      </c>
      <c r="I161" s="12">
        <f t="shared" si="100"/>
        <v>4</v>
      </c>
      <c r="J161" s="12">
        <f t="shared" si="100"/>
        <v>9</v>
      </c>
      <c r="K161" s="12">
        <f t="shared" si="100"/>
        <v>18</v>
      </c>
      <c r="L161" s="12">
        <f t="shared" si="100"/>
        <v>36</v>
      </c>
      <c r="M161" s="4">
        <f t="shared" si="102"/>
        <v>5.5670893354029969E-4</v>
      </c>
      <c r="N161" s="4">
        <f t="shared" si="103"/>
        <v>8.4569515266664716E-4</v>
      </c>
      <c r="O161" s="4">
        <f t="shared" si="104"/>
        <v>5.9963478472629082E-4</v>
      </c>
      <c r="P161" s="4">
        <f t="shared" si="105"/>
        <v>3.1404857751126704E-4</v>
      </c>
      <c r="Q161" s="4">
        <f t="shared" si="106"/>
        <v>3.3584172442277516E-4</v>
      </c>
      <c r="R161" s="4">
        <f t="shared" si="107"/>
        <v>-4.2353485136083224E-4</v>
      </c>
      <c r="S161" s="4">
        <f t="shared" si="108"/>
        <v>-1.8453178775820755E-4</v>
      </c>
      <c r="T161" s="4">
        <f t="shared" si="109"/>
        <v>-4.4339179788216443E-4</v>
      </c>
      <c r="U161" s="6">
        <f t="shared" si="110"/>
        <v>-3.335749091027278E-3</v>
      </c>
      <c r="V161" s="6">
        <f t="shared" si="111"/>
        <v>-3.6247353101536255E-3</v>
      </c>
      <c r="W161" s="6">
        <f t="shared" si="112"/>
        <v>-3.3786749422132691E-3</v>
      </c>
      <c r="X161" s="6">
        <f t="shared" si="113"/>
        <v>-3.0930887349982453E-3</v>
      </c>
      <c r="Y161" s="6">
        <f t="shared" si="114"/>
        <v>-3.1148818819097535E-3</v>
      </c>
      <c r="Z161" s="6">
        <f t="shared" si="115"/>
        <v>-2.3555053061261461E-3</v>
      </c>
      <c r="AA161" s="6">
        <f t="shared" si="116"/>
        <v>-2.5945083697287707E-3</v>
      </c>
      <c r="AB161" s="6">
        <f t="shared" si="117"/>
        <v>-2.3356483596048139E-3</v>
      </c>
      <c r="AC161" s="6">
        <f t="shared" si="135"/>
        <v>7.3766363920167902E-2</v>
      </c>
      <c r="AD161" s="6">
        <f t="shared" si="136"/>
        <v>3.1863362146847346E-2</v>
      </c>
      <c r="AE161" s="6">
        <f t="shared" si="137"/>
        <v>4.5506613054681986E-3</v>
      </c>
      <c r="AF161" s="6">
        <f t="shared" si="138"/>
        <v>9.4056268281236029E-3</v>
      </c>
      <c r="AG161" s="6">
        <f t="shared" si="139"/>
        <v>9.0351433306279649E-3</v>
      </c>
      <c r="AH161" s="6">
        <f t="shared" si="140"/>
        <v>-2.3555053061261461E-3</v>
      </c>
      <c r="AI161" s="6">
        <f t="shared" si="141"/>
        <v>-2.5945083697287707E-3</v>
      </c>
      <c r="AJ161" s="6">
        <f t="shared" si="142"/>
        <v>-2.3356483596048139E-3</v>
      </c>
      <c r="AK161" s="6">
        <f t="shared" si="118"/>
        <v>0.18119814541183429</v>
      </c>
      <c r="AL161" s="6">
        <f t="shared" si="119"/>
        <v>8.7076310652948241E-2</v>
      </c>
      <c r="AM161" s="6">
        <f t="shared" si="120"/>
        <v>3.7329596789987353E-2</v>
      </c>
      <c r="AN161" s="6">
        <f t="shared" si="121"/>
        <v>3.5347651031201549E-2</v>
      </c>
      <c r="AO161" s="6">
        <f t="shared" si="122"/>
        <v>3.2856627693391427E-2</v>
      </c>
      <c r="AP161" s="6">
        <f t="shared" si="123"/>
        <v>1.3745467544769144E-2</v>
      </c>
      <c r="AQ161" s="6">
        <f t="shared" si="124"/>
        <v>5.4608738517878119E-3</v>
      </c>
      <c r="AR161" s="6">
        <f t="shared" si="125"/>
        <v>2.7222455778787014E-3</v>
      </c>
      <c r="AS161" s="4">
        <f t="array" ref="AS161">_xlfn.STDEV.S(IF(E$17:E$1040=E161,$C$17:$C$1040,""))</f>
        <v>7.1762163723278777E-3</v>
      </c>
      <c r="AT161" s="4">
        <f t="array" ref="AT161">_xlfn.STDEV.S(IF(F$17:F$1040=F161,$C$17:$C$1040,""))</f>
        <v>4.503070308446923E-3</v>
      </c>
      <c r="AU161" s="4">
        <f t="array" ref="AU161">_xlfn.STDEV.S(IF(G$17:G$1040=G161,$C$17:$C$1040,""))</f>
        <v>4.3408143244006332E-3</v>
      </c>
      <c r="AV161" s="4">
        <f t="array" ref="AV161">_xlfn.STDEV.S(IF(H$17:H$1040=H161,$C$17:$C$1040,""))</f>
        <v>4.7266310884646985E-3</v>
      </c>
      <c r="AW161" s="4">
        <f t="array" ref="AW161">_xlfn.STDEV.S(IF(I$17:I$1040=I161,$C$17:$C$1040,""))</f>
        <v>4.9613417854110203E-3</v>
      </c>
      <c r="AX161" s="4">
        <f t="array" ref="AX161">_xlfn.STDEV.S(IF(J$17:J$1040=J161,$C$17:$C$1040,""))</f>
        <v>3.8144229318888634E-3</v>
      </c>
      <c r="AY161" s="4">
        <f t="array" ref="AY161">_xlfn.STDEV.S(IF(K$17:K$1040=K161,$C$17:$C$1040,""))</f>
        <v>2.3296074165023079E-3</v>
      </c>
      <c r="AZ161" s="4">
        <f t="array" ref="AZ161">_xlfn.STDEV.S(IF(L$17:L$1040=L161,$C$17:$C$1040,""))</f>
        <v>1.8399629087522927E-3</v>
      </c>
      <c r="BA161" s="7">
        <f t="shared" si="126"/>
        <v>25.249816339227213</v>
      </c>
      <c r="BB161" s="7">
        <f t="shared" si="127"/>
        <v>19.337097732986596</v>
      </c>
      <c r="BC161" s="7">
        <f t="shared" si="128"/>
        <v>8.5996760055250032</v>
      </c>
      <c r="BD161" s="7">
        <f t="shared" si="129"/>
        <v>7.4784027713665191</v>
      </c>
      <c r="BE161" s="7">
        <f t="shared" si="130"/>
        <v>6.6225285647538659</v>
      </c>
      <c r="BF161" s="7">
        <f t="shared" si="131"/>
        <v>3.6035509932199701</v>
      </c>
      <c r="BG161" s="7">
        <f t="shared" si="132"/>
        <v>2.3441176453613859</v>
      </c>
      <c r="BH161" s="7">
        <f t="shared" si="133"/>
        <v>1.4795111167347923</v>
      </c>
    </row>
    <row r="162" spans="1:60" x14ac:dyDescent="0.25">
      <c r="A162" s="3">
        <v>42893</v>
      </c>
      <c r="B162" s="1">
        <v>2433.139893</v>
      </c>
      <c r="C162" s="4">
        <f t="shared" si="101"/>
        <v>1.5682574527444704E-3</v>
      </c>
      <c r="D162" s="12">
        <f t="shared" si="134"/>
        <v>145</v>
      </c>
      <c r="E162" s="12">
        <f t="shared" si="143"/>
        <v>0</v>
      </c>
      <c r="F162" s="12">
        <f t="shared" si="100"/>
        <v>0</v>
      </c>
      <c r="G162" s="12">
        <f t="shared" si="100"/>
        <v>1</v>
      </c>
      <c r="H162" s="12">
        <f t="shared" si="100"/>
        <v>2</v>
      </c>
      <c r="I162" s="12">
        <f t="shared" si="100"/>
        <v>4</v>
      </c>
      <c r="J162" s="12">
        <f t="shared" si="100"/>
        <v>9</v>
      </c>
      <c r="K162" s="12">
        <f t="shared" si="100"/>
        <v>18</v>
      </c>
      <c r="L162" s="12">
        <f t="shared" si="100"/>
        <v>36</v>
      </c>
      <c r="M162" s="4">
        <f t="shared" si="102"/>
        <v>5.5670893354029969E-4</v>
      </c>
      <c r="N162" s="4">
        <f t="shared" si="103"/>
        <v>8.4569515266664716E-4</v>
      </c>
      <c r="O162" s="4">
        <f t="shared" si="104"/>
        <v>5.9963478472629082E-4</v>
      </c>
      <c r="P162" s="4">
        <f t="shared" si="105"/>
        <v>3.1404857751126704E-4</v>
      </c>
      <c r="Q162" s="4">
        <f t="shared" si="106"/>
        <v>3.3584172442277516E-4</v>
      </c>
      <c r="R162" s="4">
        <f t="shared" si="107"/>
        <v>-4.2353485136083224E-4</v>
      </c>
      <c r="S162" s="4">
        <f t="shared" si="108"/>
        <v>-1.8453178775820755E-4</v>
      </c>
      <c r="T162" s="4">
        <f t="shared" si="109"/>
        <v>-4.4339179788216443E-4</v>
      </c>
      <c r="U162" s="6">
        <f t="shared" si="110"/>
        <v>1.0115485192041707E-3</v>
      </c>
      <c r="V162" s="6">
        <f t="shared" si="111"/>
        <v>7.2256230007782321E-4</v>
      </c>
      <c r="W162" s="6">
        <f t="shared" si="112"/>
        <v>9.6862266801817955E-4</v>
      </c>
      <c r="X162" s="6">
        <f t="shared" si="113"/>
        <v>1.2542088752332033E-3</v>
      </c>
      <c r="Y162" s="6">
        <f t="shared" si="114"/>
        <v>1.2324157283216952E-3</v>
      </c>
      <c r="Z162" s="6">
        <f t="shared" si="115"/>
        <v>1.9917923041053026E-3</v>
      </c>
      <c r="AA162" s="6">
        <f t="shared" si="116"/>
        <v>1.7527892405026779E-3</v>
      </c>
      <c r="AB162" s="6">
        <f t="shared" si="117"/>
        <v>2.0116492506266348E-3</v>
      </c>
      <c r="AC162" s="6">
        <f t="shared" si="135"/>
        <v>7.4777912439372068E-2</v>
      </c>
      <c r="AD162" s="6">
        <f t="shared" si="136"/>
        <v>3.2585924446925166E-2</v>
      </c>
      <c r="AE162" s="6">
        <f t="shared" si="137"/>
        <v>5.5192839734863781E-3</v>
      </c>
      <c r="AF162" s="6">
        <f t="shared" si="138"/>
        <v>1.0659835703356806E-2</v>
      </c>
      <c r="AG162" s="6">
        <f t="shared" si="139"/>
        <v>1.026755905894966E-2</v>
      </c>
      <c r="AH162" s="6">
        <f t="shared" si="140"/>
        <v>-3.6371300202084345E-4</v>
      </c>
      <c r="AI162" s="6">
        <f t="shared" si="141"/>
        <v>-8.4171912922609282E-4</v>
      </c>
      <c r="AJ162" s="6">
        <f t="shared" si="142"/>
        <v>-3.2399910897817907E-4</v>
      </c>
      <c r="AK162" s="6">
        <f t="shared" si="118"/>
        <v>0.18119814541183429</v>
      </c>
      <c r="AL162" s="6">
        <f t="shared" si="119"/>
        <v>8.7076310652948241E-2</v>
      </c>
      <c r="AM162" s="6">
        <f t="shared" si="120"/>
        <v>3.7329596789987353E-2</v>
      </c>
      <c r="AN162" s="6">
        <f t="shared" si="121"/>
        <v>3.5347651031201549E-2</v>
      </c>
      <c r="AO162" s="6">
        <f t="shared" si="122"/>
        <v>3.2856627693391427E-2</v>
      </c>
      <c r="AP162" s="6">
        <f t="shared" si="123"/>
        <v>1.3745467544769144E-2</v>
      </c>
      <c r="AQ162" s="6">
        <f t="shared" si="124"/>
        <v>5.4608738517878119E-3</v>
      </c>
      <c r="AR162" s="6">
        <f t="shared" si="125"/>
        <v>2.7222455778787014E-3</v>
      </c>
      <c r="AS162" s="4">
        <f t="array" ref="AS162">_xlfn.STDEV.S(IF(E$17:E$1040=E162,$C$17:$C$1040,""))</f>
        <v>7.1762163723278777E-3</v>
      </c>
      <c r="AT162" s="4">
        <f t="array" ref="AT162">_xlfn.STDEV.S(IF(F$17:F$1040=F162,$C$17:$C$1040,""))</f>
        <v>4.503070308446923E-3</v>
      </c>
      <c r="AU162" s="4">
        <f t="array" ref="AU162">_xlfn.STDEV.S(IF(G$17:G$1040=G162,$C$17:$C$1040,""))</f>
        <v>4.3408143244006332E-3</v>
      </c>
      <c r="AV162" s="4">
        <f t="array" ref="AV162">_xlfn.STDEV.S(IF(H$17:H$1040=H162,$C$17:$C$1040,""))</f>
        <v>4.7266310884646985E-3</v>
      </c>
      <c r="AW162" s="4">
        <f t="array" ref="AW162">_xlfn.STDEV.S(IF(I$17:I$1040=I162,$C$17:$C$1040,""))</f>
        <v>4.9613417854110203E-3</v>
      </c>
      <c r="AX162" s="4">
        <f t="array" ref="AX162">_xlfn.STDEV.S(IF(J$17:J$1040=J162,$C$17:$C$1040,""))</f>
        <v>3.8144229318888634E-3</v>
      </c>
      <c r="AY162" s="4">
        <f t="array" ref="AY162">_xlfn.STDEV.S(IF(K$17:K$1040=K162,$C$17:$C$1040,""))</f>
        <v>2.3296074165023079E-3</v>
      </c>
      <c r="AZ162" s="4">
        <f t="array" ref="AZ162">_xlfn.STDEV.S(IF(L$17:L$1040=L162,$C$17:$C$1040,""))</f>
        <v>1.8399629087522927E-3</v>
      </c>
      <c r="BA162" s="7">
        <f t="shared" si="126"/>
        <v>25.249816339227213</v>
      </c>
      <c r="BB162" s="7">
        <f t="shared" si="127"/>
        <v>19.337097732986596</v>
      </c>
      <c r="BC162" s="7">
        <f t="shared" si="128"/>
        <v>8.5996760055250032</v>
      </c>
      <c r="BD162" s="7">
        <f t="shared" si="129"/>
        <v>7.4784027713665191</v>
      </c>
      <c r="BE162" s="7">
        <f t="shared" si="130"/>
        <v>6.6225285647538659</v>
      </c>
      <c r="BF162" s="7">
        <f t="shared" si="131"/>
        <v>3.6035509932199701</v>
      </c>
      <c r="BG162" s="7">
        <f t="shared" si="132"/>
        <v>2.3441176453613859</v>
      </c>
      <c r="BH162" s="7">
        <f t="shared" si="133"/>
        <v>1.4795111167347923</v>
      </c>
    </row>
    <row r="163" spans="1:60" x14ac:dyDescent="0.25">
      <c r="A163" s="3">
        <v>42894</v>
      </c>
      <c r="B163" s="1">
        <v>2433.790039</v>
      </c>
      <c r="C163" s="4">
        <f t="shared" si="101"/>
        <v>2.6720452936990213E-4</v>
      </c>
      <c r="D163" s="12">
        <f t="shared" si="134"/>
        <v>146</v>
      </c>
      <c r="E163" s="12">
        <f t="shared" si="143"/>
        <v>0</v>
      </c>
      <c r="F163" s="12">
        <f t="shared" si="100"/>
        <v>0</v>
      </c>
      <c r="G163" s="12">
        <f t="shared" si="100"/>
        <v>1</v>
      </c>
      <c r="H163" s="12">
        <f t="shared" si="100"/>
        <v>2</v>
      </c>
      <c r="I163" s="12">
        <f t="shared" si="100"/>
        <v>4</v>
      </c>
      <c r="J163" s="12">
        <f t="shared" si="100"/>
        <v>9</v>
      </c>
      <c r="K163" s="12">
        <f t="shared" si="100"/>
        <v>18</v>
      </c>
      <c r="L163" s="12">
        <f t="shared" si="100"/>
        <v>36</v>
      </c>
      <c r="M163" s="4">
        <f t="shared" si="102"/>
        <v>5.5670893354029969E-4</v>
      </c>
      <c r="N163" s="4">
        <f t="shared" si="103"/>
        <v>8.4569515266664716E-4</v>
      </c>
      <c r="O163" s="4">
        <f t="shared" si="104"/>
        <v>5.9963478472629082E-4</v>
      </c>
      <c r="P163" s="4">
        <f t="shared" si="105"/>
        <v>3.1404857751126704E-4</v>
      </c>
      <c r="Q163" s="4">
        <f t="shared" si="106"/>
        <v>3.3584172442277516E-4</v>
      </c>
      <c r="R163" s="4">
        <f t="shared" si="107"/>
        <v>-4.2353485136083224E-4</v>
      </c>
      <c r="S163" s="4">
        <f t="shared" si="108"/>
        <v>-1.8453178775820755E-4</v>
      </c>
      <c r="T163" s="4">
        <f t="shared" si="109"/>
        <v>-4.4339179788216443E-4</v>
      </c>
      <c r="U163" s="6">
        <f t="shared" si="110"/>
        <v>-2.8950440417039756E-4</v>
      </c>
      <c r="V163" s="6">
        <f t="shared" si="111"/>
        <v>-5.7849062329674503E-4</v>
      </c>
      <c r="W163" s="6">
        <f t="shared" si="112"/>
        <v>-3.3243025535638869E-4</v>
      </c>
      <c r="X163" s="6">
        <f t="shared" si="113"/>
        <v>-4.6844048141364905E-5</v>
      </c>
      <c r="Y163" s="6">
        <f t="shared" si="114"/>
        <v>-6.8637195052873023E-5</v>
      </c>
      <c r="Z163" s="6">
        <f t="shared" si="115"/>
        <v>6.9073938073073438E-4</v>
      </c>
      <c r="AA163" s="6">
        <f t="shared" si="116"/>
        <v>4.5173631712810969E-4</v>
      </c>
      <c r="AB163" s="6">
        <f t="shared" si="117"/>
        <v>7.1059632725206656E-4</v>
      </c>
      <c r="AC163" s="6">
        <f t="shared" si="135"/>
        <v>7.4488408035201667E-2</v>
      </c>
      <c r="AD163" s="6">
        <f t="shared" si="136"/>
        <v>3.2007433823628417E-2</v>
      </c>
      <c r="AE163" s="6">
        <f t="shared" si="137"/>
        <v>5.1868537181299895E-3</v>
      </c>
      <c r="AF163" s="6">
        <f t="shared" si="138"/>
        <v>1.0612991655215441E-2</v>
      </c>
      <c r="AG163" s="6">
        <f t="shared" si="139"/>
        <v>1.0198921863896787E-2</v>
      </c>
      <c r="AH163" s="6">
        <f t="shared" si="140"/>
        <v>3.2702637870989093E-4</v>
      </c>
      <c r="AI163" s="6">
        <f t="shared" si="141"/>
        <v>-3.8998281209798313E-4</v>
      </c>
      <c r="AJ163" s="6">
        <f t="shared" si="142"/>
        <v>3.8659721827388749E-4</v>
      </c>
      <c r="AK163" s="6">
        <f t="shared" si="118"/>
        <v>0.18119814541183429</v>
      </c>
      <c r="AL163" s="6">
        <f t="shared" si="119"/>
        <v>8.7076310652948241E-2</v>
      </c>
      <c r="AM163" s="6">
        <f t="shared" si="120"/>
        <v>3.7329596789987353E-2</v>
      </c>
      <c r="AN163" s="6">
        <f t="shared" si="121"/>
        <v>3.5347651031201549E-2</v>
      </c>
      <c r="AO163" s="6">
        <f t="shared" si="122"/>
        <v>3.2856627693391427E-2</v>
      </c>
      <c r="AP163" s="6">
        <f t="shared" si="123"/>
        <v>1.3745467544769144E-2</v>
      </c>
      <c r="AQ163" s="6">
        <f t="shared" si="124"/>
        <v>5.4608738517878119E-3</v>
      </c>
      <c r="AR163" s="6">
        <f t="shared" si="125"/>
        <v>2.7222455778787014E-3</v>
      </c>
      <c r="AS163" s="4">
        <f t="array" ref="AS163">_xlfn.STDEV.S(IF(E$17:E$1040=E163,$C$17:$C$1040,""))</f>
        <v>7.1762163723278777E-3</v>
      </c>
      <c r="AT163" s="4">
        <f t="array" ref="AT163">_xlfn.STDEV.S(IF(F$17:F$1040=F163,$C$17:$C$1040,""))</f>
        <v>4.503070308446923E-3</v>
      </c>
      <c r="AU163" s="4">
        <f t="array" ref="AU163">_xlfn.STDEV.S(IF(G$17:G$1040=G163,$C$17:$C$1040,""))</f>
        <v>4.3408143244006332E-3</v>
      </c>
      <c r="AV163" s="4">
        <f t="array" ref="AV163">_xlfn.STDEV.S(IF(H$17:H$1040=H163,$C$17:$C$1040,""))</f>
        <v>4.7266310884646985E-3</v>
      </c>
      <c r="AW163" s="4">
        <f t="array" ref="AW163">_xlfn.STDEV.S(IF(I$17:I$1040=I163,$C$17:$C$1040,""))</f>
        <v>4.9613417854110203E-3</v>
      </c>
      <c r="AX163" s="4">
        <f t="array" ref="AX163">_xlfn.STDEV.S(IF(J$17:J$1040=J163,$C$17:$C$1040,""))</f>
        <v>3.8144229318888634E-3</v>
      </c>
      <c r="AY163" s="4">
        <f t="array" ref="AY163">_xlfn.STDEV.S(IF(K$17:K$1040=K163,$C$17:$C$1040,""))</f>
        <v>2.3296074165023079E-3</v>
      </c>
      <c r="AZ163" s="4">
        <f t="array" ref="AZ163">_xlfn.STDEV.S(IF(L$17:L$1040=L163,$C$17:$C$1040,""))</f>
        <v>1.8399629087522927E-3</v>
      </c>
      <c r="BA163" s="7">
        <f t="shared" si="126"/>
        <v>25.249816339227213</v>
      </c>
      <c r="BB163" s="7">
        <f t="shared" si="127"/>
        <v>19.337097732986596</v>
      </c>
      <c r="BC163" s="7">
        <f t="shared" si="128"/>
        <v>8.5996760055250032</v>
      </c>
      <c r="BD163" s="7">
        <f t="shared" si="129"/>
        <v>7.4784027713665191</v>
      </c>
      <c r="BE163" s="7">
        <f t="shared" si="130"/>
        <v>6.6225285647538659</v>
      </c>
      <c r="BF163" s="7">
        <f t="shared" si="131"/>
        <v>3.6035509932199701</v>
      </c>
      <c r="BG163" s="7">
        <f t="shared" si="132"/>
        <v>2.3441176453613859</v>
      </c>
      <c r="BH163" s="7">
        <f t="shared" si="133"/>
        <v>1.4795111167347923</v>
      </c>
    </row>
    <row r="164" spans="1:60" x14ac:dyDescent="0.25">
      <c r="A164" s="3">
        <v>42895</v>
      </c>
      <c r="B164" s="1">
        <v>2431.7700199999999</v>
      </c>
      <c r="C164" s="4">
        <f t="shared" si="101"/>
        <v>-8.2998901615605192E-4</v>
      </c>
      <c r="D164" s="12">
        <f t="shared" si="134"/>
        <v>147</v>
      </c>
      <c r="E164" s="12">
        <f t="shared" si="143"/>
        <v>0</v>
      </c>
      <c r="F164" s="12">
        <f t="shared" si="100"/>
        <v>0</v>
      </c>
      <c r="G164" s="12">
        <f t="shared" si="100"/>
        <v>1</v>
      </c>
      <c r="H164" s="12">
        <f t="shared" si="100"/>
        <v>2</v>
      </c>
      <c r="I164" s="12">
        <f t="shared" si="100"/>
        <v>4</v>
      </c>
      <c r="J164" s="12">
        <f t="shared" si="100"/>
        <v>9</v>
      </c>
      <c r="K164" s="12">
        <f t="shared" si="100"/>
        <v>18</v>
      </c>
      <c r="L164" s="12">
        <f t="shared" si="100"/>
        <v>36</v>
      </c>
      <c r="M164" s="4">
        <f t="shared" si="102"/>
        <v>5.5670893354029969E-4</v>
      </c>
      <c r="N164" s="4">
        <f t="shared" si="103"/>
        <v>8.4569515266664716E-4</v>
      </c>
      <c r="O164" s="4">
        <f t="shared" si="104"/>
        <v>5.9963478472629082E-4</v>
      </c>
      <c r="P164" s="4">
        <f t="shared" si="105"/>
        <v>3.1404857751126704E-4</v>
      </c>
      <c r="Q164" s="4">
        <f t="shared" si="106"/>
        <v>3.3584172442277516E-4</v>
      </c>
      <c r="R164" s="4">
        <f t="shared" si="107"/>
        <v>-4.2353485136083224E-4</v>
      </c>
      <c r="S164" s="4">
        <f t="shared" si="108"/>
        <v>-1.8453178775820755E-4</v>
      </c>
      <c r="T164" s="4">
        <f t="shared" si="109"/>
        <v>-4.4339179788216443E-4</v>
      </c>
      <c r="U164" s="6">
        <f t="shared" si="110"/>
        <v>-1.3866979496963516E-3</v>
      </c>
      <c r="V164" s="6">
        <f t="shared" si="111"/>
        <v>-1.6756841688226991E-3</v>
      </c>
      <c r="W164" s="6">
        <f t="shared" si="112"/>
        <v>-1.4296238008823427E-3</v>
      </c>
      <c r="X164" s="6">
        <f t="shared" si="113"/>
        <v>-1.144037593667319E-3</v>
      </c>
      <c r="Y164" s="6">
        <f t="shared" si="114"/>
        <v>-1.1658307405788271E-3</v>
      </c>
      <c r="Z164" s="6">
        <f t="shared" si="115"/>
        <v>-4.0645416479521967E-4</v>
      </c>
      <c r="AA164" s="6">
        <f t="shared" si="116"/>
        <v>-6.4545722839784436E-4</v>
      </c>
      <c r="AB164" s="6">
        <f t="shared" si="117"/>
        <v>-3.8659721827388749E-4</v>
      </c>
      <c r="AC164" s="6">
        <f t="shared" si="135"/>
        <v>7.3101710085505311E-2</v>
      </c>
      <c r="AD164" s="6">
        <f t="shared" si="136"/>
        <v>3.0331749654805718E-2</v>
      </c>
      <c r="AE164" s="6">
        <f t="shared" si="137"/>
        <v>3.7572299172476467E-3</v>
      </c>
      <c r="AF164" s="6">
        <f t="shared" si="138"/>
        <v>9.4689540615481224E-3</v>
      </c>
      <c r="AG164" s="6">
        <f t="shared" si="139"/>
        <v>9.03309112331796E-3</v>
      </c>
      <c r="AH164" s="6">
        <f t="shared" si="140"/>
        <v>-7.9427786085328744E-5</v>
      </c>
      <c r="AI164" s="6">
        <f t="shared" si="141"/>
        <v>-1.0354400404958275E-3</v>
      </c>
      <c r="AJ164" s="6">
        <f t="shared" si="142"/>
        <v>0</v>
      </c>
      <c r="AK164" s="6">
        <f t="shared" si="118"/>
        <v>0.18119814541183429</v>
      </c>
      <c r="AL164" s="6">
        <f t="shared" si="119"/>
        <v>8.7076310652948241E-2</v>
      </c>
      <c r="AM164" s="6">
        <f t="shared" si="120"/>
        <v>3.7329596789987353E-2</v>
      </c>
      <c r="AN164" s="6">
        <f t="shared" si="121"/>
        <v>3.5347651031201549E-2</v>
      </c>
      <c r="AO164" s="6">
        <f t="shared" si="122"/>
        <v>3.2856627693391427E-2</v>
      </c>
      <c r="AP164" s="6">
        <f t="shared" si="123"/>
        <v>1.3745467544769144E-2</v>
      </c>
      <c r="AQ164" s="6">
        <f t="shared" si="124"/>
        <v>5.4608738517878119E-3</v>
      </c>
      <c r="AR164" s="6">
        <f t="shared" si="125"/>
        <v>2.7222455778787014E-3</v>
      </c>
      <c r="AS164" s="4">
        <f t="array" ref="AS164">_xlfn.STDEV.S(IF(E$17:E$1040=E164,$C$17:$C$1040,""))</f>
        <v>7.1762163723278777E-3</v>
      </c>
      <c r="AT164" s="4">
        <f t="array" ref="AT164">_xlfn.STDEV.S(IF(F$17:F$1040=F164,$C$17:$C$1040,""))</f>
        <v>4.503070308446923E-3</v>
      </c>
      <c r="AU164" s="4">
        <f t="array" ref="AU164">_xlfn.STDEV.S(IF(G$17:G$1040=G164,$C$17:$C$1040,""))</f>
        <v>4.3408143244006332E-3</v>
      </c>
      <c r="AV164" s="4">
        <f t="array" ref="AV164">_xlfn.STDEV.S(IF(H$17:H$1040=H164,$C$17:$C$1040,""))</f>
        <v>4.7266310884646985E-3</v>
      </c>
      <c r="AW164" s="4">
        <f t="array" ref="AW164">_xlfn.STDEV.S(IF(I$17:I$1040=I164,$C$17:$C$1040,""))</f>
        <v>4.9613417854110203E-3</v>
      </c>
      <c r="AX164" s="4">
        <f t="array" ref="AX164">_xlfn.STDEV.S(IF(J$17:J$1040=J164,$C$17:$C$1040,""))</f>
        <v>3.8144229318888634E-3</v>
      </c>
      <c r="AY164" s="4">
        <f t="array" ref="AY164">_xlfn.STDEV.S(IF(K$17:K$1040=K164,$C$17:$C$1040,""))</f>
        <v>2.3296074165023079E-3</v>
      </c>
      <c r="AZ164" s="4">
        <f t="array" ref="AZ164">_xlfn.STDEV.S(IF(L$17:L$1040=L164,$C$17:$C$1040,""))</f>
        <v>1.8399629087522927E-3</v>
      </c>
      <c r="BA164" s="7">
        <f t="shared" si="126"/>
        <v>25.249816339227213</v>
      </c>
      <c r="BB164" s="7">
        <f t="shared" si="127"/>
        <v>19.337097732986596</v>
      </c>
      <c r="BC164" s="7">
        <f t="shared" si="128"/>
        <v>8.5996760055250032</v>
      </c>
      <c r="BD164" s="7">
        <f t="shared" si="129"/>
        <v>7.4784027713665191</v>
      </c>
      <c r="BE164" s="7">
        <f t="shared" si="130"/>
        <v>6.6225285647538659</v>
      </c>
      <c r="BF164" s="7">
        <f t="shared" si="131"/>
        <v>3.6035509932199701</v>
      </c>
      <c r="BG164" s="7">
        <f t="shared" si="132"/>
        <v>2.3441176453613859</v>
      </c>
      <c r="BH164" s="7">
        <f t="shared" si="133"/>
        <v>1.4795111167347923</v>
      </c>
    </row>
    <row r="165" spans="1:60" x14ac:dyDescent="0.25">
      <c r="A165" s="3">
        <v>42898</v>
      </c>
      <c r="B165" s="1">
        <v>2429.389893</v>
      </c>
      <c r="C165" s="4">
        <f t="shared" si="101"/>
        <v>-9.7876319735201722E-4</v>
      </c>
      <c r="D165" s="12">
        <f t="shared" si="134"/>
        <v>148</v>
      </c>
      <c r="E165" s="12">
        <f t="shared" si="143"/>
        <v>0</v>
      </c>
      <c r="F165" s="12">
        <f t="shared" si="100"/>
        <v>0</v>
      </c>
      <c r="G165" s="12">
        <f t="shared" si="100"/>
        <v>1</v>
      </c>
      <c r="H165" s="12">
        <f t="shared" si="100"/>
        <v>2</v>
      </c>
      <c r="I165" s="12">
        <f t="shared" si="100"/>
        <v>4</v>
      </c>
      <c r="J165" s="12">
        <f t="shared" si="100"/>
        <v>9</v>
      </c>
      <c r="K165" s="12">
        <f t="shared" si="100"/>
        <v>18</v>
      </c>
      <c r="L165" s="12">
        <f t="shared" si="100"/>
        <v>37</v>
      </c>
      <c r="M165" s="4">
        <f t="shared" si="102"/>
        <v>5.5670893354029969E-4</v>
      </c>
      <c r="N165" s="4">
        <f t="shared" si="103"/>
        <v>8.4569515266664716E-4</v>
      </c>
      <c r="O165" s="4">
        <f t="shared" si="104"/>
        <v>5.9963478472629082E-4</v>
      </c>
      <c r="P165" s="4">
        <f t="shared" si="105"/>
        <v>3.1404857751126704E-4</v>
      </c>
      <c r="Q165" s="4">
        <f t="shared" si="106"/>
        <v>3.3584172442277516E-4</v>
      </c>
      <c r="R165" s="4">
        <f t="shared" si="107"/>
        <v>-4.2353485136083224E-4</v>
      </c>
      <c r="S165" s="4">
        <f t="shared" si="108"/>
        <v>-1.8453178775820755E-4</v>
      </c>
      <c r="T165" s="4">
        <f t="shared" si="109"/>
        <v>7.4328222365749319E-5</v>
      </c>
      <c r="U165" s="6">
        <f t="shared" si="110"/>
        <v>-1.5354721308923169E-3</v>
      </c>
      <c r="V165" s="6">
        <f t="shared" si="111"/>
        <v>-1.8244583500186644E-3</v>
      </c>
      <c r="W165" s="6">
        <f t="shared" si="112"/>
        <v>-1.578397982078308E-3</v>
      </c>
      <c r="X165" s="6">
        <f t="shared" si="113"/>
        <v>-1.2928117748632843E-3</v>
      </c>
      <c r="Y165" s="6">
        <f t="shared" si="114"/>
        <v>-1.3146049217747924E-3</v>
      </c>
      <c r="Z165" s="6">
        <f t="shared" si="115"/>
        <v>-5.5522834599118498E-4</v>
      </c>
      <c r="AA165" s="6">
        <f t="shared" si="116"/>
        <v>-7.9423140959380967E-4</v>
      </c>
      <c r="AB165" s="6">
        <f t="shared" si="117"/>
        <v>-1.0530914197177665E-3</v>
      </c>
      <c r="AC165" s="6">
        <f t="shared" si="135"/>
        <v>7.1566237954612991E-2</v>
      </c>
      <c r="AD165" s="6">
        <f t="shared" si="136"/>
        <v>2.8507291304787054E-2</v>
      </c>
      <c r="AE165" s="6">
        <f t="shared" si="137"/>
        <v>2.1788319351693387E-3</v>
      </c>
      <c r="AF165" s="6">
        <f t="shared" si="138"/>
        <v>8.1761422866848382E-3</v>
      </c>
      <c r="AG165" s="6">
        <f t="shared" si="139"/>
        <v>7.7184862015431677E-3</v>
      </c>
      <c r="AH165" s="6">
        <f t="shared" si="140"/>
        <v>-6.3465613207651372E-4</v>
      </c>
      <c r="AI165" s="6">
        <f t="shared" si="141"/>
        <v>-1.8296714500896372E-3</v>
      </c>
      <c r="AJ165" s="6">
        <f t="shared" si="142"/>
        <v>-1.0530914197177665E-3</v>
      </c>
      <c r="AK165" s="6">
        <f t="shared" si="118"/>
        <v>0.18119814541183429</v>
      </c>
      <c r="AL165" s="6">
        <f t="shared" si="119"/>
        <v>8.7076310652948241E-2</v>
      </c>
      <c r="AM165" s="6">
        <f t="shared" si="120"/>
        <v>3.7329596789987353E-2</v>
      </c>
      <c r="AN165" s="6">
        <f t="shared" si="121"/>
        <v>3.5347651031201549E-2</v>
      </c>
      <c r="AO165" s="6">
        <f t="shared" si="122"/>
        <v>3.2856627693391427E-2</v>
      </c>
      <c r="AP165" s="6">
        <f t="shared" si="123"/>
        <v>1.3745467544769144E-2</v>
      </c>
      <c r="AQ165" s="6">
        <f t="shared" si="124"/>
        <v>5.4608738517878119E-3</v>
      </c>
      <c r="AR165" s="6">
        <f t="shared" si="125"/>
        <v>4.4371769220247215E-3</v>
      </c>
      <c r="AS165" s="4">
        <f t="array" ref="AS165">_xlfn.STDEV.S(IF(E$17:E$1040=E165,$C$17:$C$1040,""))</f>
        <v>7.1762163723278777E-3</v>
      </c>
      <c r="AT165" s="4">
        <f t="array" ref="AT165">_xlfn.STDEV.S(IF(F$17:F$1040=F165,$C$17:$C$1040,""))</f>
        <v>4.503070308446923E-3</v>
      </c>
      <c r="AU165" s="4">
        <f t="array" ref="AU165">_xlfn.STDEV.S(IF(G$17:G$1040=G165,$C$17:$C$1040,""))</f>
        <v>4.3408143244006332E-3</v>
      </c>
      <c r="AV165" s="4">
        <f t="array" ref="AV165">_xlfn.STDEV.S(IF(H$17:H$1040=H165,$C$17:$C$1040,""))</f>
        <v>4.7266310884646985E-3</v>
      </c>
      <c r="AW165" s="4">
        <f t="array" ref="AW165">_xlfn.STDEV.S(IF(I$17:I$1040=I165,$C$17:$C$1040,""))</f>
        <v>4.9613417854110203E-3</v>
      </c>
      <c r="AX165" s="4">
        <f t="array" ref="AX165">_xlfn.STDEV.S(IF(J$17:J$1040=J165,$C$17:$C$1040,""))</f>
        <v>3.8144229318888634E-3</v>
      </c>
      <c r="AY165" s="4">
        <f t="array" ref="AY165">_xlfn.STDEV.S(IF(K$17:K$1040=K165,$C$17:$C$1040,""))</f>
        <v>2.3296074165023079E-3</v>
      </c>
      <c r="AZ165" s="4">
        <f t="array" ref="AZ165">_xlfn.STDEV.S(IF(L$17:L$1040=L165,$C$17:$C$1040,""))</f>
        <v>3.0164568867947434E-3</v>
      </c>
      <c r="BA165" s="7">
        <f t="shared" si="126"/>
        <v>25.249816339227213</v>
      </c>
      <c r="BB165" s="7">
        <f t="shared" si="127"/>
        <v>19.337097732986596</v>
      </c>
      <c r="BC165" s="7">
        <f t="shared" si="128"/>
        <v>8.5996760055250032</v>
      </c>
      <c r="BD165" s="7">
        <f t="shared" si="129"/>
        <v>7.4784027713665191</v>
      </c>
      <c r="BE165" s="7">
        <f t="shared" si="130"/>
        <v>6.6225285647538659</v>
      </c>
      <c r="BF165" s="7">
        <f t="shared" si="131"/>
        <v>3.6035509932199701</v>
      </c>
      <c r="BG165" s="7">
        <f t="shared" si="132"/>
        <v>2.3441176453613859</v>
      </c>
      <c r="BH165" s="7">
        <f t="shared" si="133"/>
        <v>1.4709896705136141</v>
      </c>
    </row>
    <row r="166" spans="1:60" x14ac:dyDescent="0.25">
      <c r="A166" s="3">
        <v>42899</v>
      </c>
      <c r="B166" s="1">
        <v>2440.3500979999999</v>
      </c>
      <c r="C166" s="4">
        <f t="shared" si="101"/>
        <v>4.5115051443904708E-3</v>
      </c>
      <c r="D166" s="12">
        <f t="shared" si="134"/>
        <v>149</v>
      </c>
      <c r="E166" s="12">
        <f t="shared" si="143"/>
        <v>0</v>
      </c>
      <c r="F166" s="12">
        <f t="shared" si="100"/>
        <v>0</v>
      </c>
      <c r="G166" s="12">
        <f t="shared" si="100"/>
        <v>1</v>
      </c>
      <c r="H166" s="12">
        <f t="shared" si="100"/>
        <v>2</v>
      </c>
      <c r="I166" s="12">
        <f t="shared" si="100"/>
        <v>4</v>
      </c>
      <c r="J166" s="12">
        <f t="shared" si="100"/>
        <v>9</v>
      </c>
      <c r="K166" s="12">
        <f t="shared" si="100"/>
        <v>18</v>
      </c>
      <c r="L166" s="12">
        <f t="shared" si="100"/>
        <v>37</v>
      </c>
      <c r="M166" s="4">
        <f t="shared" si="102"/>
        <v>5.5670893354029969E-4</v>
      </c>
      <c r="N166" s="4">
        <f t="shared" si="103"/>
        <v>8.4569515266664716E-4</v>
      </c>
      <c r="O166" s="4">
        <f t="shared" si="104"/>
        <v>5.9963478472629082E-4</v>
      </c>
      <c r="P166" s="4">
        <f t="shared" si="105"/>
        <v>3.1404857751126704E-4</v>
      </c>
      <c r="Q166" s="4">
        <f t="shared" si="106"/>
        <v>3.3584172442277516E-4</v>
      </c>
      <c r="R166" s="4">
        <f t="shared" si="107"/>
        <v>-4.2353485136083224E-4</v>
      </c>
      <c r="S166" s="4">
        <f t="shared" si="108"/>
        <v>-1.8453178775820755E-4</v>
      </c>
      <c r="T166" s="4">
        <f t="shared" si="109"/>
        <v>7.4328222365749319E-5</v>
      </c>
      <c r="U166" s="6">
        <f t="shared" si="110"/>
        <v>3.9547962108501707E-3</v>
      </c>
      <c r="V166" s="6">
        <f t="shared" si="111"/>
        <v>3.6658099917238236E-3</v>
      </c>
      <c r="W166" s="6">
        <f t="shared" si="112"/>
        <v>3.91187035966418E-3</v>
      </c>
      <c r="X166" s="6">
        <f t="shared" si="113"/>
        <v>4.1974565668792038E-3</v>
      </c>
      <c r="Y166" s="6">
        <f t="shared" si="114"/>
        <v>4.1756634199676956E-3</v>
      </c>
      <c r="Z166" s="6">
        <f t="shared" si="115"/>
        <v>4.935039995751303E-3</v>
      </c>
      <c r="AA166" s="6">
        <f t="shared" si="116"/>
        <v>4.6960369321486783E-3</v>
      </c>
      <c r="AB166" s="6">
        <f t="shared" si="117"/>
        <v>4.4371769220247215E-3</v>
      </c>
      <c r="AC166" s="6">
        <f t="shared" si="135"/>
        <v>7.5521034165463158E-2</v>
      </c>
      <c r="AD166" s="6">
        <f t="shared" si="136"/>
        <v>3.2173101296510881E-2</v>
      </c>
      <c r="AE166" s="6">
        <f t="shared" si="137"/>
        <v>6.0907022948335186E-3</v>
      </c>
      <c r="AF166" s="6">
        <f t="shared" si="138"/>
        <v>1.2373598853564042E-2</v>
      </c>
      <c r="AG166" s="6">
        <f t="shared" si="139"/>
        <v>1.1894149621510863E-2</v>
      </c>
      <c r="AH166" s="6">
        <f t="shared" si="140"/>
        <v>4.3003838636747893E-3</v>
      </c>
      <c r="AI166" s="6">
        <f t="shared" si="141"/>
        <v>2.8663654820590412E-3</v>
      </c>
      <c r="AJ166" s="6">
        <f t="shared" si="142"/>
        <v>3.3840855023069549E-3</v>
      </c>
      <c r="AK166" s="6">
        <f t="shared" si="118"/>
        <v>0.18119814541183429</v>
      </c>
      <c r="AL166" s="6">
        <f t="shared" si="119"/>
        <v>8.7076310652948241E-2</v>
      </c>
      <c r="AM166" s="6">
        <f t="shared" si="120"/>
        <v>3.7329596789987353E-2</v>
      </c>
      <c r="AN166" s="6">
        <f t="shared" si="121"/>
        <v>3.5347651031201549E-2</v>
      </c>
      <c r="AO166" s="6">
        <f t="shared" si="122"/>
        <v>3.2856627693391427E-2</v>
      </c>
      <c r="AP166" s="6">
        <f t="shared" si="123"/>
        <v>1.3745467544769144E-2</v>
      </c>
      <c r="AQ166" s="6">
        <f t="shared" si="124"/>
        <v>5.4608738517878119E-3</v>
      </c>
      <c r="AR166" s="6">
        <f t="shared" si="125"/>
        <v>4.4371769220247215E-3</v>
      </c>
      <c r="AS166" s="4">
        <f t="array" ref="AS166">_xlfn.STDEV.S(IF(E$17:E$1040=E166,$C$17:$C$1040,""))</f>
        <v>7.1762163723278777E-3</v>
      </c>
      <c r="AT166" s="4">
        <f t="array" ref="AT166">_xlfn.STDEV.S(IF(F$17:F$1040=F166,$C$17:$C$1040,""))</f>
        <v>4.503070308446923E-3</v>
      </c>
      <c r="AU166" s="4">
        <f t="array" ref="AU166">_xlfn.STDEV.S(IF(G$17:G$1040=G166,$C$17:$C$1040,""))</f>
        <v>4.3408143244006332E-3</v>
      </c>
      <c r="AV166" s="4">
        <f t="array" ref="AV166">_xlfn.STDEV.S(IF(H$17:H$1040=H166,$C$17:$C$1040,""))</f>
        <v>4.7266310884646985E-3</v>
      </c>
      <c r="AW166" s="4">
        <f t="array" ref="AW166">_xlfn.STDEV.S(IF(I$17:I$1040=I166,$C$17:$C$1040,""))</f>
        <v>4.9613417854110203E-3</v>
      </c>
      <c r="AX166" s="4">
        <f t="array" ref="AX166">_xlfn.STDEV.S(IF(J$17:J$1040=J166,$C$17:$C$1040,""))</f>
        <v>3.8144229318888634E-3</v>
      </c>
      <c r="AY166" s="4">
        <f t="array" ref="AY166">_xlfn.STDEV.S(IF(K$17:K$1040=K166,$C$17:$C$1040,""))</f>
        <v>2.3296074165023079E-3</v>
      </c>
      <c r="AZ166" s="4">
        <f t="array" ref="AZ166">_xlfn.STDEV.S(IF(L$17:L$1040=L166,$C$17:$C$1040,""))</f>
        <v>3.0164568867947434E-3</v>
      </c>
      <c r="BA166" s="7">
        <f t="shared" si="126"/>
        <v>25.249816339227213</v>
      </c>
      <c r="BB166" s="7">
        <f t="shared" si="127"/>
        <v>19.337097732986596</v>
      </c>
      <c r="BC166" s="7">
        <f t="shared" si="128"/>
        <v>8.5996760055250032</v>
      </c>
      <c r="BD166" s="7">
        <f t="shared" si="129"/>
        <v>7.4784027713665191</v>
      </c>
      <c r="BE166" s="7">
        <f t="shared" si="130"/>
        <v>6.6225285647538659</v>
      </c>
      <c r="BF166" s="7">
        <f t="shared" si="131"/>
        <v>3.6035509932199701</v>
      </c>
      <c r="BG166" s="7">
        <f t="shared" si="132"/>
        <v>2.3441176453613859</v>
      </c>
      <c r="BH166" s="7">
        <f t="shared" si="133"/>
        <v>1.4709896705136141</v>
      </c>
    </row>
    <row r="167" spans="1:60" x14ac:dyDescent="0.25">
      <c r="A167" s="3">
        <v>42900</v>
      </c>
      <c r="B167" s="1">
        <v>2437.919922</v>
      </c>
      <c r="C167" s="4">
        <f t="shared" si="101"/>
        <v>-9.9583088590093904E-4</v>
      </c>
      <c r="D167" s="12">
        <f t="shared" si="134"/>
        <v>150</v>
      </c>
      <c r="E167" s="12">
        <f t="shared" si="143"/>
        <v>0</v>
      </c>
      <c r="F167" s="12">
        <f t="shared" si="100"/>
        <v>0</v>
      </c>
      <c r="G167" s="12">
        <f t="shared" si="100"/>
        <v>1</v>
      </c>
      <c r="H167" s="12">
        <f t="shared" si="100"/>
        <v>2</v>
      </c>
      <c r="I167" s="12">
        <f t="shared" si="100"/>
        <v>4</v>
      </c>
      <c r="J167" s="12">
        <f t="shared" si="100"/>
        <v>9</v>
      </c>
      <c r="K167" s="12">
        <f t="shared" ref="F167:L230" si="144">QUOTIENT($D167,K$2)</f>
        <v>18</v>
      </c>
      <c r="L167" s="12">
        <f t="shared" si="144"/>
        <v>37</v>
      </c>
      <c r="M167" s="4">
        <f t="shared" si="102"/>
        <v>5.5670893354029969E-4</v>
      </c>
      <c r="N167" s="4">
        <f t="shared" si="103"/>
        <v>8.4569515266664716E-4</v>
      </c>
      <c r="O167" s="4">
        <f t="shared" si="104"/>
        <v>5.9963478472629082E-4</v>
      </c>
      <c r="P167" s="4">
        <f t="shared" si="105"/>
        <v>3.1404857751126704E-4</v>
      </c>
      <c r="Q167" s="4">
        <f t="shared" si="106"/>
        <v>3.3584172442277516E-4</v>
      </c>
      <c r="R167" s="4">
        <f t="shared" si="107"/>
        <v>-4.2353485136083224E-4</v>
      </c>
      <c r="S167" s="4">
        <f t="shared" si="108"/>
        <v>-1.8453178775820755E-4</v>
      </c>
      <c r="T167" s="4">
        <f t="shared" si="109"/>
        <v>7.4328222365749319E-5</v>
      </c>
      <c r="U167" s="6">
        <f t="shared" si="110"/>
        <v>-1.5525398194412387E-3</v>
      </c>
      <c r="V167" s="6">
        <f t="shared" si="111"/>
        <v>-1.8415260385675862E-3</v>
      </c>
      <c r="W167" s="6">
        <f t="shared" si="112"/>
        <v>-1.5954656706272299E-3</v>
      </c>
      <c r="X167" s="6">
        <f t="shared" si="113"/>
        <v>-1.3098794634122061E-3</v>
      </c>
      <c r="Y167" s="6">
        <f t="shared" si="114"/>
        <v>-1.3316726103237142E-3</v>
      </c>
      <c r="Z167" s="6">
        <f t="shared" si="115"/>
        <v>-5.722960345401068E-4</v>
      </c>
      <c r="AA167" s="6">
        <f t="shared" si="116"/>
        <v>-8.1129909814273149E-4</v>
      </c>
      <c r="AB167" s="6">
        <f t="shared" si="117"/>
        <v>-1.0701591082666884E-3</v>
      </c>
      <c r="AC167" s="6">
        <f t="shared" si="135"/>
        <v>7.3968494346021915E-2</v>
      </c>
      <c r="AD167" s="6">
        <f t="shared" si="136"/>
        <v>3.0331575257943295E-2</v>
      </c>
      <c r="AE167" s="6">
        <f t="shared" si="137"/>
        <v>4.4952366242062888E-3</v>
      </c>
      <c r="AF167" s="6">
        <f t="shared" si="138"/>
        <v>1.1063719390151836E-2</v>
      </c>
      <c r="AG167" s="6">
        <f t="shared" si="139"/>
        <v>1.0562477011187149E-2</v>
      </c>
      <c r="AH167" s="6">
        <f t="shared" si="140"/>
        <v>3.7280878291346825E-3</v>
      </c>
      <c r="AI167" s="6">
        <f t="shared" si="141"/>
        <v>2.0550663839163097E-3</v>
      </c>
      <c r="AJ167" s="6">
        <f t="shared" si="142"/>
        <v>2.3139263940402666E-3</v>
      </c>
      <c r="AK167" s="6">
        <f t="shared" si="118"/>
        <v>0.18119814541183429</v>
      </c>
      <c r="AL167" s="6">
        <f t="shared" si="119"/>
        <v>8.7076310652948241E-2</v>
      </c>
      <c r="AM167" s="6">
        <f t="shared" si="120"/>
        <v>3.7329596789987353E-2</v>
      </c>
      <c r="AN167" s="6">
        <f t="shared" si="121"/>
        <v>3.5347651031201549E-2</v>
      </c>
      <c r="AO167" s="6">
        <f t="shared" si="122"/>
        <v>3.2856627693391427E-2</v>
      </c>
      <c r="AP167" s="6">
        <f t="shared" si="123"/>
        <v>1.3745467544769144E-2</v>
      </c>
      <c r="AQ167" s="6">
        <f t="shared" si="124"/>
        <v>5.4608738517878119E-3</v>
      </c>
      <c r="AR167" s="6">
        <f t="shared" si="125"/>
        <v>4.4371769220247215E-3</v>
      </c>
      <c r="AS167" s="4">
        <f t="array" ref="AS167">_xlfn.STDEV.S(IF(E$17:E$1040=E167,$C$17:$C$1040,""))</f>
        <v>7.1762163723278777E-3</v>
      </c>
      <c r="AT167" s="4">
        <f t="array" ref="AT167">_xlfn.STDEV.S(IF(F$17:F$1040=F167,$C$17:$C$1040,""))</f>
        <v>4.503070308446923E-3</v>
      </c>
      <c r="AU167" s="4">
        <f t="array" ref="AU167">_xlfn.STDEV.S(IF(G$17:G$1040=G167,$C$17:$C$1040,""))</f>
        <v>4.3408143244006332E-3</v>
      </c>
      <c r="AV167" s="4">
        <f t="array" ref="AV167">_xlfn.STDEV.S(IF(H$17:H$1040=H167,$C$17:$C$1040,""))</f>
        <v>4.7266310884646985E-3</v>
      </c>
      <c r="AW167" s="4">
        <f t="array" ref="AW167">_xlfn.STDEV.S(IF(I$17:I$1040=I167,$C$17:$C$1040,""))</f>
        <v>4.9613417854110203E-3</v>
      </c>
      <c r="AX167" s="4">
        <f t="array" ref="AX167">_xlfn.STDEV.S(IF(J$17:J$1040=J167,$C$17:$C$1040,""))</f>
        <v>3.8144229318888634E-3</v>
      </c>
      <c r="AY167" s="4">
        <f t="array" ref="AY167">_xlfn.STDEV.S(IF(K$17:K$1040=K167,$C$17:$C$1040,""))</f>
        <v>2.3296074165023079E-3</v>
      </c>
      <c r="AZ167" s="4">
        <f t="array" ref="AZ167">_xlfn.STDEV.S(IF(L$17:L$1040=L167,$C$17:$C$1040,""))</f>
        <v>3.0164568867947434E-3</v>
      </c>
      <c r="BA167" s="7">
        <f t="shared" si="126"/>
        <v>25.249816339227213</v>
      </c>
      <c r="BB167" s="7">
        <f t="shared" si="127"/>
        <v>19.337097732986596</v>
      </c>
      <c r="BC167" s="7">
        <f t="shared" si="128"/>
        <v>8.5996760055250032</v>
      </c>
      <c r="BD167" s="7">
        <f t="shared" si="129"/>
        <v>7.4784027713665191</v>
      </c>
      <c r="BE167" s="7">
        <f t="shared" si="130"/>
        <v>6.6225285647538659</v>
      </c>
      <c r="BF167" s="7">
        <f t="shared" si="131"/>
        <v>3.6035509932199701</v>
      </c>
      <c r="BG167" s="7">
        <f t="shared" si="132"/>
        <v>2.3441176453613859</v>
      </c>
      <c r="BH167" s="7">
        <f t="shared" si="133"/>
        <v>1.4709896705136141</v>
      </c>
    </row>
    <row r="168" spans="1:60" x14ac:dyDescent="0.25">
      <c r="A168" s="3">
        <v>42901</v>
      </c>
      <c r="B168" s="1">
        <v>2432.459961</v>
      </c>
      <c r="C168" s="4">
        <f t="shared" si="101"/>
        <v>-2.2395981716745172E-3</v>
      </c>
      <c r="D168" s="12">
        <f t="shared" si="134"/>
        <v>151</v>
      </c>
      <c r="E168" s="12">
        <f t="shared" si="143"/>
        <v>0</v>
      </c>
      <c r="F168" s="12">
        <f t="shared" si="144"/>
        <v>0</v>
      </c>
      <c r="G168" s="12">
        <f t="shared" si="144"/>
        <v>1</v>
      </c>
      <c r="H168" s="12">
        <f t="shared" si="144"/>
        <v>2</v>
      </c>
      <c r="I168" s="12">
        <f t="shared" si="144"/>
        <v>4</v>
      </c>
      <c r="J168" s="12">
        <f t="shared" si="144"/>
        <v>9</v>
      </c>
      <c r="K168" s="12">
        <f t="shared" si="144"/>
        <v>18</v>
      </c>
      <c r="L168" s="12">
        <f t="shared" si="144"/>
        <v>37</v>
      </c>
      <c r="M168" s="4">
        <f t="shared" si="102"/>
        <v>5.5670893354029969E-4</v>
      </c>
      <c r="N168" s="4">
        <f t="shared" si="103"/>
        <v>8.4569515266664716E-4</v>
      </c>
      <c r="O168" s="4">
        <f t="shared" si="104"/>
        <v>5.9963478472629082E-4</v>
      </c>
      <c r="P168" s="4">
        <f t="shared" si="105"/>
        <v>3.1404857751126704E-4</v>
      </c>
      <c r="Q168" s="4">
        <f t="shared" si="106"/>
        <v>3.3584172442277516E-4</v>
      </c>
      <c r="R168" s="4">
        <f t="shared" si="107"/>
        <v>-4.2353485136083224E-4</v>
      </c>
      <c r="S168" s="4">
        <f t="shared" si="108"/>
        <v>-1.8453178775820755E-4</v>
      </c>
      <c r="T168" s="4">
        <f t="shared" si="109"/>
        <v>7.4328222365749319E-5</v>
      </c>
      <c r="U168" s="6">
        <f t="shared" si="110"/>
        <v>-2.7963071052148169E-3</v>
      </c>
      <c r="V168" s="6">
        <f t="shared" si="111"/>
        <v>-3.0852933243411644E-3</v>
      </c>
      <c r="W168" s="6">
        <f t="shared" si="112"/>
        <v>-2.8392329564008081E-3</v>
      </c>
      <c r="X168" s="6">
        <f t="shared" si="113"/>
        <v>-2.5536467491857843E-3</v>
      </c>
      <c r="Y168" s="6">
        <f t="shared" si="114"/>
        <v>-2.5754398960972924E-3</v>
      </c>
      <c r="Z168" s="6">
        <f t="shared" si="115"/>
        <v>-1.816063320313685E-3</v>
      </c>
      <c r="AA168" s="6">
        <f t="shared" si="116"/>
        <v>-2.0550663839163097E-3</v>
      </c>
      <c r="AB168" s="6">
        <f t="shared" si="117"/>
        <v>-2.3139263940402666E-3</v>
      </c>
      <c r="AC168" s="6">
        <f t="shared" si="135"/>
        <v>7.1172187240807094E-2</v>
      </c>
      <c r="AD168" s="6">
        <f t="shared" si="136"/>
        <v>2.724628193360213E-2</v>
      </c>
      <c r="AE168" s="6">
        <f t="shared" si="137"/>
        <v>1.6560036678054807E-3</v>
      </c>
      <c r="AF168" s="6">
        <f t="shared" si="138"/>
        <v>8.5100726409660515E-3</v>
      </c>
      <c r="AG168" s="6">
        <f t="shared" si="139"/>
        <v>7.9870371150898567E-3</v>
      </c>
      <c r="AH168" s="6">
        <f t="shared" si="140"/>
        <v>1.9120245088209975E-3</v>
      </c>
      <c r="AI168" s="6">
        <f t="shared" si="141"/>
        <v>0</v>
      </c>
      <c r="AJ168" s="6">
        <f t="shared" si="142"/>
        <v>0</v>
      </c>
      <c r="AK168" s="6">
        <f t="shared" si="118"/>
        <v>0.18119814541183429</v>
      </c>
      <c r="AL168" s="6">
        <f t="shared" si="119"/>
        <v>8.7076310652948241E-2</v>
      </c>
      <c r="AM168" s="6">
        <f t="shared" si="120"/>
        <v>3.7329596789987353E-2</v>
      </c>
      <c r="AN168" s="6">
        <f t="shared" si="121"/>
        <v>3.5347651031201549E-2</v>
      </c>
      <c r="AO168" s="6">
        <f t="shared" si="122"/>
        <v>3.2856627693391427E-2</v>
      </c>
      <c r="AP168" s="6">
        <f t="shared" si="123"/>
        <v>1.3745467544769144E-2</v>
      </c>
      <c r="AQ168" s="6">
        <f t="shared" si="124"/>
        <v>5.4608738517878119E-3</v>
      </c>
      <c r="AR168" s="6">
        <f t="shared" si="125"/>
        <v>4.4371769220247215E-3</v>
      </c>
      <c r="AS168" s="4">
        <f t="array" ref="AS168">_xlfn.STDEV.S(IF(E$17:E$1040=E168,$C$17:$C$1040,""))</f>
        <v>7.1762163723278777E-3</v>
      </c>
      <c r="AT168" s="4">
        <f t="array" ref="AT168">_xlfn.STDEV.S(IF(F$17:F$1040=F168,$C$17:$C$1040,""))</f>
        <v>4.503070308446923E-3</v>
      </c>
      <c r="AU168" s="4">
        <f t="array" ref="AU168">_xlfn.STDEV.S(IF(G$17:G$1040=G168,$C$17:$C$1040,""))</f>
        <v>4.3408143244006332E-3</v>
      </c>
      <c r="AV168" s="4">
        <f t="array" ref="AV168">_xlfn.STDEV.S(IF(H$17:H$1040=H168,$C$17:$C$1040,""))</f>
        <v>4.7266310884646985E-3</v>
      </c>
      <c r="AW168" s="4">
        <f t="array" ref="AW168">_xlfn.STDEV.S(IF(I$17:I$1040=I168,$C$17:$C$1040,""))</f>
        <v>4.9613417854110203E-3</v>
      </c>
      <c r="AX168" s="4">
        <f t="array" ref="AX168">_xlfn.STDEV.S(IF(J$17:J$1040=J168,$C$17:$C$1040,""))</f>
        <v>3.8144229318888634E-3</v>
      </c>
      <c r="AY168" s="4">
        <f t="array" ref="AY168">_xlfn.STDEV.S(IF(K$17:K$1040=K168,$C$17:$C$1040,""))</f>
        <v>2.3296074165023079E-3</v>
      </c>
      <c r="AZ168" s="4">
        <f t="array" ref="AZ168">_xlfn.STDEV.S(IF(L$17:L$1040=L168,$C$17:$C$1040,""))</f>
        <v>3.0164568867947434E-3</v>
      </c>
      <c r="BA168" s="7">
        <f t="shared" si="126"/>
        <v>25.249816339227213</v>
      </c>
      <c r="BB168" s="7">
        <f t="shared" si="127"/>
        <v>19.337097732986596</v>
      </c>
      <c r="BC168" s="7">
        <f t="shared" si="128"/>
        <v>8.5996760055250032</v>
      </c>
      <c r="BD168" s="7">
        <f t="shared" si="129"/>
        <v>7.4784027713665191</v>
      </c>
      <c r="BE168" s="7">
        <f t="shared" si="130"/>
        <v>6.6225285647538659</v>
      </c>
      <c r="BF168" s="7">
        <f t="shared" si="131"/>
        <v>3.6035509932199701</v>
      </c>
      <c r="BG168" s="7">
        <f t="shared" si="132"/>
        <v>2.3441176453613859</v>
      </c>
      <c r="BH168" s="7">
        <f t="shared" si="133"/>
        <v>1.4709896705136141</v>
      </c>
    </row>
    <row r="169" spans="1:60" x14ac:dyDescent="0.25">
      <c r="A169" s="3">
        <v>42902</v>
      </c>
      <c r="B169" s="1">
        <v>2433.1499020000001</v>
      </c>
      <c r="C169" s="4">
        <f t="shared" si="101"/>
        <v>2.8363920108120944E-4</v>
      </c>
      <c r="D169" s="12">
        <f t="shared" si="134"/>
        <v>152</v>
      </c>
      <c r="E169" s="12">
        <f t="shared" si="143"/>
        <v>0</v>
      </c>
      <c r="F169" s="12">
        <f t="shared" si="144"/>
        <v>0</v>
      </c>
      <c r="G169" s="12">
        <f t="shared" si="144"/>
        <v>1</v>
      </c>
      <c r="H169" s="12">
        <f t="shared" si="144"/>
        <v>2</v>
      </c>
      <c r="I169" s="12">
        <f t="shared" si="144"/>
        <v>4</v>
      </c>
      <c r="J169" s="12">
        <f t="shared" si="144"/>
        <v>9</v>
      </c>
      <c r="K169" s="12">
        <f t="shared" si="144"/>
        <v>19</v>
      </c>
      <c r="L169" s="12">
        <f t="shared" si="144"/>
        <v>38</v>
      </c>
      <c r="M169" s="4">
        <f t="shared" si="102"/>
        <v>5.5670893354029969E-4</v>
      </c>
      <c r="N169" s="4">
        <f t="shared" si="103"/>
        <v>8.4569515266664716E-4</v>
      </c>
      <c r="O169" s="4">
        <f t="shared" si="104"/>
        <v>5.9963478472629082E-4</v>
      </c>
      <c r="P169" s="4">
        <f t="shared" si="105"/>
        <v>3.1404857751126704E-4</v>
      </c>
      <c r="Q169" s="4">
        <f t="shared" si="106"/>
        <v>3.3584172442277516E-4</v>
      </c>
      <c r="R169" s="4">
        <f t="shared" si="107"/>
        <v>-4.2353485136083224E-4</v>
      </c>
      <c r="S169" s="4">
        <f t="shared" si="108"/>
        <v>-6.6253791496345693E-4</v>
      </c>
      <c r="T169" s="4">
        <f t="shared" si="109"/>
        <v>3.3789651933643916E-4</v>
      </c>
      <c r="U169" s="6">
        <f t="shared" si="110"/>
        <v>-2.7306973245909026E-4</v>
      </c>
      <c r="V169" s="6">
        <f t="shared" si="111"/>
        <v>-5.6205595158543772E-4</v>
      </c>
      <c r="W169" s="6">
        <f t="shared" si="112"/>
        <v>-3.1599558364508139E-4</v>
      </c>
      <c r="X169" s="6">
        <f t="shared" si="113"/>
        <v>-3.0409376430057602E-5</v>
      </c>
      <c r="Y169" s="6">
        <f t="shared" si="114"/>
        <v>-5.2202523341565721E-5</v>
      </c>
      <c r="Z169" s="6">
        <f t="shared" si="115"/>
        <v>7.0717405244204168E-4</v>
      </c>
      <c r="AA169" s="6">
        <f t="shared" si="116"/>
        <v>9.4617711604466637E-4</v>
      </c>
      <c r="AB169" s="6">
        <f t="shared" si="117"/>
        <v>-5.4257318255229725E-5</v>
      </c>
      <c r="AC169" s="6">
        <f t="shared" si="135"/>
        <v>7.0899117508348E-2</v>
      </c>
      <c r="AD169" s="6">
        <f t="shared" si="136"/>
        <v>2.6684225982016693E-2</v>
      </c>
      <c r="AE169" s="6">
        <f t="shared" si="137"/>
        <v>1.3400080841603993E-3</v>
      </c>
      <c r="AF169" s="6">
        <f t="shared" si="138"/>
        <v>8.4796632645359939E-3</v>
      </c>
      <c r="AG169" s="6">
        <f t="shared" si="139"/>
        <v>7.934834591748291E-3</v>
      </c>
      <c r="AH169" s="6">
        <f t="shared" si="140"/>
        <v>2.6191985612630392E-3</v>
      </c>
      <c r="AI169" s="6">
        <f t="shared" si="141"/>
        <v>9.4617711604466637E-4</v>
      </c>
      <c r="AJ169" s="6">
        <f t="shared" si="142"/>
        <v>-5.4257318255229725E-5</v>
      </c>
      <c r="AK169" s="6">
        <f t="shared" si="118"/>
        <v>0.18119814541183429</v>
      </c>
      <c r="AL169" s="6">
        <f t="shared" si="119"/>
        <v>8.7076310652948241E-2</v>
      </c>
      <c r="AM169" s="6">
        <f t="shared" si="120"/>
        <v>3.7329596789987353E-2</v>
      </c>
      <c r="AN169" s="6">
        <f t="shared" si="121"/>
        <v>3.5347651031201549E-2</v>
      </c>
      <c r="AO169" s="6">
        <f t="shared" si="122"/>
        <v>3.2856627693391427E-2</v>
      </c>
      <c r="AP169" s="6">
        <f t="shared" si="123"/>
        <v>1.3745467544769144E-2</v>
      </c>
      <c r="AQ169" s="6">
        <f t="shared" si="124"/>
        <v>9.9559438570272496E-3</v>
      </c>
      <c r="AR169" s="6">
        <f t="shared" si="125"/>
        <v>8.0093323066826871E-3</v>
      </c>
      <c r="AS169" s="4">
        <f t="array" ref="AS169">_xlfn.STDEV.S(IF(E$17:E$1040=E169,$C$17:$C$1040,""))</f>
        <v>7.1762163723278777E-3</v>
      </c>
      <c r="AT169" s="4">
        <f t="array" ref="AT169">_xlfn.STDEV.S(IF(F$17:F$1040=F169,$C$17:$C$1040,""))</f>
        <v>4.503070308446923E-3</v>
      </c>
      <c r="AU169" s="4">
        <f t="array" ref="AU169">_xlfn.STDEV.S(IF(G$17:G$1040=G169,$C$17:$C$1040,""))</f>
        <v>4.3408143244006332E-3</v>
      </c>
      <c r="AV169" s="4">
        <f t="array" ref="AV169">_xlfn.STDEV.S(IF(H$17:H$1040=H169,$C$17:$C$1040,""))</f>
        <v>4.7266310884646985E-3</v>
      </c>
      <c r="AW169" s="4">
        <f t="array" ref="AW169">_xlfn.STDEV.S(IF(I$17:I$1040=I169,$C$17:$C$1040,""))</f>
        <v>4.9613417854110203E-3</v>
      </c>
      <c r="AX169" s="4">
        <f t="array" ref="AX169">_xlfn.STDEV.S(IF(J$17:J$1040=J169,$C$17:$C$1040,""))</f>
        <v>3.8144229318888634E-3</v>
      </c>
      <c r="AY169" s="4">
        <f t="array" ref="AY169">_xlfn.STDEV.S(IF(K$17:K$1040=K169,$C$17:$C$1040,""))</f>
        <v>5.0616750490334369E-3</v>
      </c>
      <c r="AZ169" s="4">
        <f t="array" ref="AZ169">_xlfn.STDEV.S(IF(L$17:L$1040=L169,$C$17:$C$1040,""))</f>
        <v>6.1774971334729459E-3</v>
      </c>
      <c r="BA169" s="7">
        <f t="shared" si="126"/>
        <v>25.249816339227213</v>
      </c>
      <c r="BB169" s="7">
        <f t="shared" si="127"/>
        <v>19.337097732986596</v>
      </c>
      <c r="BC169" s="7">
        <f t="shared" si="128"/>
        <v>8.5996760055250032</v>
      </c>
      <c r="BD169" s="7">
        <f t="shared" si="129"/>
        <v>7.4784027713665191</v>
      </c>
      <c r="BE169" s="7">
        <f t="shared" si="130"/>
        <v>6.6225285647538659</v>
      </c>
      <c r="BF169" s="7">
        <f t="shared" si="131"/>
        <v>3.6035509932199701</v>
      </c>
      <c r="BG169" s="7">
        <f t="shared" si="132"/>
        <v>1.9669267111345696</v>
      </c>
      <c r="BH169" s="7">
        <f t="shared" si="133"/>
        <v>1.2965335529309905</v>
      </c>
    </row>
    <row r="170" spans="1:60" x14ac:dyDescent="0.25">
      <c r="A170" s="3">
        <v>42905</v>
      </c>
      <c r="B170" s="1">
        <v>2453.459961</v>
      </c>
      <c r="C170" s="4">
        <f t="shared" si="101"/>
        <v>8.3472288260191263E-3</v>
      </c>
      <c r="D170" s="12">
        <f t="shared" si="134"/>
        <v>153</v>
      </c>
      <c r="E170" s="12">
        <f t="shared" si="143"/>
        <v>0</v>
      </c>
      <c r="F170" s="12">
        <f t="shared" si="144"/>
        <v>0</v>
      </c>
      <c r="G170" s="12">
        <f t="shared" si="144"/>
        <v>1</v>
      </c>
      <c r="H170" s="12">
        <f t="shared" si="144"/>
        <v>2</v>
      </c>
      <c r="I170" s="12">
        <f t="shared" si="144"/>
        <v>4</v>
      </c>
      <c r="J170" s="12">
        <f t="shared" si="144"/>
        <v>9</v>
      </c>
      <c r="K170" s="12">
        <f t="shared" si="144"/>
        <v>19</v>
      </c>
      <c r="L170" s="12">
        <f t="shared" si="144"/>
        <v>38</v>
      </c>
      <c r="M170" s="4">
        <f t="shared" si="102"/>
        <v>5.5670893354029969E-4</v>
      </c>
      <c r="N170" s="4">
        <f t="shared" si="103"/>
        <v>8.4569515266664716E-4</v>
      </c>
      <c r="O170" s="4">
        <f t="shared" si="104"/>
        <v>5.9963478472629082E-4</v>
      </c>
      <c r="P170" s="4">
        <f t="shared" si="105"/>
        <v>3.1404857751126704E-4</v>
      </c>
      <c r="Q170" s="4">
        <f t="shared" si="106"/>
        <v>3.3584172442277516E-4</v>
      </c>
      <c r="R170" s="4">
        <f t="shared" si="107"/>
        <v>-4.2353485136083224E-4</v>
      </c>
      <c r="S170" s="4">
        <f t="shared" si="108"/>
        <v>-6.6253791496345693E-4</v>
      </c>
      <c r="T170" s="4">
        <f t="shared" si="109"/>
        <v>3.3789651933643916E-4</v>
      </c>
      <c r="U170" s="6">
        <f t="shared" si="110"/>
        <v>7.7905198924788262E-3</v>
      </c>
      <c r="V170" s="6">
        <f t="shared" si="111"/>
        <v>7.5015336733524791E-3</v>
      </c>
      <c r="W170" s="6">
        <f t="shared" si="112"/>
        <v>7.7475940412928355E-3</v>
      </c>
      <c r="X170" s="6">
        <f t="shared" si="113"/>
        <v>8.0331802485078593E-3</v>
      </c>
      <c r="Y170" s="6">
        <f t="shared" si="114"/>
        <v>8.0113871015963511E-3</v>
      </c>
      <c r="Z170" s="6">
        <f t="shared" si="115"/>
        <v>8.7707636773799585E-3</v>
      </c>
      <c r="AA170" s="6">
        <f t="shared" si="116"/>
        <v>9.0097667409825832E-3</v>
      </c>
      <c r="AB170" s="6">
        <f t="shared" si="117"/>
        <v>8.0093323066826871E-3</v>
      </c>
      <c r="AC170" s="6">
        <f t="shared" si="135"/>
        <v>7.8689637400826823E-2</v>
      </c>
      <c r="AD170" s="6">
        <f t="shared" si="136"/>
        <v>3.4185759655369172E-2</v>
      </c>
      <c r="AE170" s="6">
        <f t="shared" si="137"/>
        <v>9.0876021254532348E-3</v>
      </c>
      <c r="AF170" s="6">
        <f t="shared" si="138"/>
        <v>1.6512843513043853E-2</v>
      </c>
      <c r="AG170" s="6">
        <f t="shared" si="139"/>
        <v>1.5946221693344642E-2</v>
      </c>
      <c r="AH170" s="6">
        <f t="shared" si="140"/>
        <v>1.1389962238642998E-2</v>
      </c>
      <c r="AI170" s="6">
        <f t="shared" si="141"/>
        <v>9.9559438570272496E-3</v>
      </c>
      <c r="AJ170" s="6">
        <f t="shared" si="142"/>
        <v>7.9550749884274574E-3</v>
      </c>
      <c r="AK170" s="6">
        <f t="shared" si="118"/>
        <v>0.18119814541183429</v>
      </c>
      <c r="AL170" s="6">
        <f t="shared" si="119"/>
        <v>8.7076310652948241E-2</v>
      </c>
      <c r="AM170" s="6">
        <f t="shared" si="120"/>
        <v>3.7329596789987353E-2</v>
      </c>
      <c r="AN170" s="6">
        <f t="shared" si="121"/>
        <v>3.5347651031201549E-2</v>
      </c>
      <c r="AO170" s="6">
        <f t="shared" si="122"/>
        <v>3.2856627693391427E-2</v>
      </c>
      <c r="AP170" s="6">
        <f t="shared" si="123"/>
        <v>1.3745467544769144E-2</v>
      </c>
      <c r="AQ170" s="6">
        <f t="shared" si="124"/>
        <v>9.9559438570272496E-3</v>
      </c>
      <c r="AR170" s="6">
        <f t="shared" si="125"/>
        <v>8.0093323066826871E-3</v>
      </c>
      <c r="AS170" s="4">
        <f t="array" ref="AS170">_xlfn.STDEV.S(IF(E$17:E$1040=E170,$C$17:$C$1040,""))</f>
        <v>7.1762163723278777E-3</v>
      </c>
      <c r="AT170" s="4">
        <f t="array" ref="AT170">_xlfn.STDEV.S(IF(F$17:F$1040=F170,$C$17:$C$1040,""))</f>
        <v>4.503070308446923E-3</v>
      </c>
      <c r="AU170" s="4">
        <f t="array" ref="AU170">_xlfn.STDEV.S(IF(G$17:G$1040=G170,$C$17:$C$1040,""))</f>
        <v>4.3408143244006332E-3</v>
      </c>
      <c r="AV170" s="4">
        <f t="array" ref="AV170">_xlfn.STDEV.S(IF(H$17:H$1040=H170,$C$17:$C$1040,""))</f>
        <v>4.7266310884646985E-3</v>
      </c>
      <c r="AW170" s="4">
        <f t="array" ref="AW170">_xlfn.STDEV.S(IF(I$17:I$1040=I170,$C$17:$C$1040,""))</f>
        <v>4.9613417854110203E-3</v>
      </c>
      <c r="AX170" s="4">
        <f t="array" ref="AX170">_xlfn.STDEV.S(IF(J$17:J$1040=J170,$C$17:$C$1040,""))</f>
        <v>3.8144229318888634E-3</v>
      </c>
      <c r="AY170" s="4">
        <f t="array" ref="AY170">_xlfn.STDEV.S(IF(K$17:K$1040=K170,$C$17:$C$1040,""))</f>
        <v>5.0616750490334369E-3</v>
      </c>
      <c r="AZ170" s="4">
        <f t="array" ref="AZ170">_xlfn.STDEV.S(IF(L$17:L$1040=L170,$C$17:$C$1040,""))</f>
        <v>6.1774971334729459E-3</v>
      </c>
      <c r="BA170" s="7">
        <f t="shared" si="126"/>
        <v>25.249816339227213</v>
      </c>
      <c r="BB170" s="7">
        <f t="shared" si="127"/>
        <v>19.337097732986596</v>
      </c>
      <c r="BC170" s="7">
        <f t="shared" si="128"/>
        <v>8.5996760055250032</v>
      </c>
      <c r="BD170" s="7">
        <f t="shared" si="129"/>
        <v>7.4784027713665191</v>
      </c>
      <c r="BE170" s="7">
        <f t="shared" si="130"/>
        <v>6.6225285647538659</v>
      </c>
      <c r="BF170" s="7">
        <f t="shared" si="131"/>
        <v>3.6035509932199701</v>
      </c>
      <c r="BG170" s="7">
        <f t="shared" si="132"/>
        <v>1.9669267111345696</v>
      </c>
      <c r="BH170" s="7">
        <f t="shared" si="133"/>
        <v>1.2965335529309905</v>
      </c>
    </row>
    <row r="171" spans="1:60" x14ac:dyDescent="0.25">
      <c r="A171" s="3">
        <v>42906</v>
      </c>
      <c r="B171" s="1">
        <v>2437.030029</v>
      </c>
      <c r="C171" s="4">
        <f t="shared" si="101"/>
        <v>-6.6966375083225005E-3</v>
      </c>
      <c r="D171" s="12">
        <f t="shared" si="134"/>
        <v>154</v>
      </c>
      <c r="E171" s="12">
        <f t="shared" si="143"/>
        <v>0</v>
      </c>
      <c r="F171" s="12">
        <f t="shared" si="144"/>
        <v>0</v>
      </c>
      <c r="G171" s="12">
        <f t="shared" si="144"/>
        <v>1</v>
      </c>
      <c r="H171" s="12">
        <f t="shared" si="144"/>
        <v>2</v>
      </c>
      <c r="I171" s="12">
        <f t="shared" si="144"/>
        <v>4</v>
      </c>
      <c r="J171" s="12">
        <f t="shared" si="144"/>
        <v>9</v>
      </c>
      <c r="K171" s="12">
        <f t="shared" si="144"/>
        <v>19</v>
      </c>
      <c r="L171" s="12">
        <f t="shared" si="144"/>
        <v>38</v>
      </c>
      <c r="M171" s="4">
        <f t="shared" si="102"/>
        <v>5.5670893354029969E-4</v>
      </c>
      <c r="N171" s="4">
        <f t="shared" si="103"/>
        <v>8.4569515266664716E-4</v>
      </c>
      <c r="O171" s="4">
        <f t="shared" si="104"/>
        <v>5.9963478472629082E-4</v>
      </c>
      <c r="P171" s="4">
        <f t="shared" si="105"/>
        <v>3.1404857751126704E-4</v>
      </c>
      <c r="Q171" s="4">
        <f t="shared" si="106"/>
        <v>3.3584172442277516E-4</v>
      </c>
      <c r="R171" s="4">
        <f t="shared" si="107"/>
        <v>-4.2353485136083224E-4</v>
      </c>
      <c r="S171" s="4">
        <f t="shared" si="108"/>
        <v>-6.6253791496345693E-4</v>
      </c>
      <c r="T171" s="4">
        <f t="shared" si="109"/>
        <v>3.3789651933643916E-4</v>
      </c>
      <c r="U171" s="6">
        <f t="shared" si="110"/>
        <v>-7.2533464418628006E-3</v>
      </c>
      <c r="V171" s="6">
        <f t="shared" si="111"/>
        <v>-7.5423326609891476E-3</v>
      </c>
      <c r="W171" s="6">
        <f t="shared" si="112"/>
        <v>-7.2962722930487913E-3</v>
      </c>
      <c r="X171" s="6">
        <f t="shared" si="113"/>
        <v>-7.0106860858337675E-3</v>
      </c>
      <c r="Y171" s="6">
        <f t="shared" si="114"/>
        <v>-7.0324792327452756E-3</v>
      </c>
      <c r="Z171" s="6">
        <f t="shared" si="115"/>
        <v>-6.2731026569616682E-3</v>
      </c>
      <c r="AA171" s="6">
        <f t="shared" si="116"/>
        <v>-6.0340995933590436E-3</v>
      </c>
      <c r="AB171" s="6">
        <f t="shared" si="117"/>
        <v>-7.0345340276589396E-3</v>
      </c>
      <c r="AC171" s="6">
        <f t="shared" si="135"/>
        <v>7.1436290958964019E-2</v>
      </c>
      <c r="AD171" s="6">
        <f t="shared" si="136"/>
        <v>2.6643426994380024E-2</v>
      </c>
      <c r="AE171" s="6">
        <f t="shared" si="137"/>
        <v>1.7913298324044435E-3</v>
      </c>
      <c r="AF171" s="6">
        <f t="shared" si="138"/>
        <v>9.5021574272100857E-3</v>
      </c>
      <c r="AG171" s="6">
        <f t="shared" si="139"/>
        <v>8.9137424605993665E-3</v>
      </c>
      <c r="AH171" s="6">
        <f t="shared" si="140"/>
        <v>5.1168595816813295E-3</v>
      </c>
      <c r="AI171" s="6">
        <f t="shared" si="141"/>
        <v>3.921844263668206E-3</v>
      </c>
      <c r="AJ171" s="6">
        <f t="shared" si="142"/>
        <v>9.2054096076851777E-4</v>
      </c>
      <c r="AK171" s="6">
        <f t="shared" si="118"/>
        <v>0.18119814541183429</v>
      </c>
      <c r="AL171" s="6">
        <f t="shared" si="119"/>
        <v>8.7076310652948241E-2</v>
      </c>
      <c r="AM171" s="6">
        <f t="shared" si="120"/>
        <v>3.7329596789987353E-2</v>
      </c>
      <c r="AN171" s="6">
        <f t="shared" si="121"/>
        <v>3.5347651031201549E-2</v>
      </c>
      <c r="AO171" s="6">
        <f t="shared" si="122"/>
        <v>3.2856627693391427E-2</v>
      </c>
      <c r="AP171" s="6">
        <f t="shared" si="123"/>
        <v>1.3745467544769144E-2</v>
      </c>
      <c r="AQ171" s="6">
        <f t="shared" si="124"/>
        <v>9.9559438570272496E-3</v>
      </c>
      <c r="AR171" s="6">
        <f t="shared" si="125"/>
        <v>8.0093323066826871E-3</v>
      </c>
      <c r="AS171" s="4">
        <f t="array" ref="AS171">_xlfn.STDEV.S(IF(E$17:E$1040=E171,$C$17:$C$1040,""))</f>
        <v>7.1762163723278777E-3</v>
      </c>
      <c r="AT171" s="4">
        <f t="array" ref="AT171">_xlfn.STDEV.S(IF(F$17:F$1040=F171,$C$17:$C$1040,""))</f>
        <v>4.503070308446923E-3</v>
      </c>
      <c r="AU171" s="4">
        <f t="array" ref="AU171">_xlfn.STDEV.S(IF(G$17:G$1040=G171,$C$17:$C$1040,""))</f>
        <v>4.3408143244006332E-3</v>
      </c>
      <c r="AV171" s="4">
        <f t="array" ref="AV171">_xlfn.STDEV.S(IF(H$17:H$1040=H171,$C$17:$C$1040,""))</f>
        <v>4.7266310884646985E-3</v>
      </c>
      <c r="AW171" s="4">
        <f t="array" ref="AW171">_xlfn.STDEV.S(IF(I$17:I$1040=I171,$C$17:$C$1040,""))</f>
        <v>4.9613417854110203E-3</v>
      </c>
      <c r="AX171" s="4">
        <f t="array" ref="AX171">_xlfn.STDEV.S(IF(J$17:J$1040=J171,$C$17:$C$1040,""))</f>
        <v>3.8144229318888634E-3</v>
      </c>
      <c r="AY171" s="4">
        <f t="array" ref="AY171">_xlfn.STDEV.S(IF(K$17:K$1040=K171,$C$17:$C$1040,""))</f>
        <v>5.0616750490334369E-3</v>
      </c>
      <c r="AZ171" s="4">
        <f t="array" ref="AZ171">_xlfn.STDEV.S(IF(L$17:L$1040=L171,$C$17:$C$1040,""))</f>
        <v>6.1774971334729459E-3</v>
      </c>
      <c r="BA171" s="7">
        <f t="shared" si="126"/>
        <v>25.249816339227213</v>
      </c>
      <c r="BB171" s="7">
        <f t="shared" si="127"/>
        <v>19.337097732986596</v>
      </c>
      <c r="BC171" s="7">
        <f t="shared" si="128"/>
        <v>8.5996760055250032</v>
      </c>
      <c r="BD171" s="7">
        <f t="shared" si="129"/>
        <v>7.4784027713665191</v>
      </c>
      <c r="BE171" s="7">
        <f t="shared" si="130"/>
        <v>6.6225285647538659</v>
      </c>
      <c r="BF171" s="7">
        <f t="shared" si="131"/>
        <v>3.6035509932199701</v>
      </c>
      <c r="BG171" s="7">
        <f t="shared" si="132"/>
        <v>1.9669267111345696</v>
      </c>
      <c r="BH171" s="7">
        <f t="shared" si="133"/>
        <v>1.2965335529309905</v>
      </c>
    </row>
    <row r="172" spans="1:60" x14ac:dyDescent="0.25">
      <c r="A172" s="3">
        <v>42907</v>
      </c>
      <c r="B172" s="1">
        <v>2435.610107</v>
      </c>
      <c r="C172" s="4">
        <f t="shared" si="101"/>
        <v>-5.8264444143207861E-4</v>
      </c>
      <c r="D172" s="12">
        <f t="shared" si="134"/>
        <v>155</v>
      </c>
      <c r="E172" s="12">
        <f t="shared" si="143"/>
        <v>0</v>
      </c>
      <c r="F172" s="12">
        <f t="shared" si="144"/>
        <v>0</v>
      </c>
      <c r="G172" s="12">
        <f t="shared" si="144"/>
        <v>1</v>
      </c>
      <c r="H172" s="12">
        <f t="shared" si="144"/>
        <v>2</v>
      </c>
      <c r="I172" s="12">
        <f t="shared" si="144"/>
        <v>4</v>
      </c>
      <c r="J172" s="12">
        <f t="shared" si="144"/>
        <v>9</v>
      </c>
      <c r="K172" s="12">
        <f t="shared" si="144"/>
        <v>19</v>
      </c>
      <c r="L172" s="12">
        <f t="shared" si="144"/>
        <v>38</v>
      </c>
      <c r="M172" s="4">
        <f t="shared" si="102"/>
        <v>5.5670893354029969E-4</v>
      </c>
      <c r="N172" s="4">
        <f t="shared" si="103"/>
        <v>8.4569515266664716E-4</v>
      </c>
      <c r="O172" s="4">
        <f t="shared" si="104"/>
        <v>5.9963478472629082E-4</v>
      </c>
      <c r="P172" s="4">
        <f t="shared" si="105"/>
        <v>3.1404857751126704E-4</v>
      </c>
      <c r="Q172" s="4">
        <f t="shared" si="106"/>
        <v>3.3584172442277516E-4</v>
      </c>
      <c r="R172" s="4">
        <f t="shared" si="107"/>
        <v>-4.2353485136083224E-4</v>
      </c>
      <c r="S172" s="4">
        <f t="shared" si="108"/>
        <v>-6.6253791496345693E-4</v>
      </c>
      <c r="T172" s="4">
        <f t="shared" si="109"/>
        <v>3.3789651933643916E-4</v>
      </c>
      <c r="U172" s="6">
        <f t="shared" si="110"/>
        <v>-1.1393533749723783E-3</v>
      </c>
      <c r="V172" s="6">
        <f t="shared" si="111"/>
        <v>-1.4283395940987258E-3</v>
      </c>
      <c r="W172" s="6">
        <f t="shared" si="112"/>
        <v>-1.1822792261583694E-3</v>
      </c>
      <c r="X172" s="6">
        <f t="shared" si="113"/>
        <v>-8.9669301894334565E-4</v>
      </c>
      <c r="Y172" s="6">
        <f t="shared" si="114"/>
        <v>-9.1848616585485376E-4</v>
      </c>
      <c r="Z172" s="6">
        <f t="shared" si="115"/>
        <v>-1.5910959007124637E-4</v>
      </c>
      <c r="AA172" s="6">
        <f t="shared" si="116"/>
        <v>7.9893473531378323E-5</v>
      </c>
      <c r="AB172" s="6">
        <f t="shared" si="117"/>
        <v>-9.2054096076851777E-4</v>
      </c>
      <c r="AC172" s="6">
        <f t="shared" si="135"/>
        <v>7.0296937583991637E-2</v>
      </c>
      <c r="AD172" s="6">
        <f t="shared" si="136"/>
        <v>2.5215087400281298E-2</v>
      </c>
      <c r="AE172" s="6">
        <f t="shared" si="137"/>
        <v>6.0905060624607404E-4</v>
      </c>
      <c r="AF172" s="6">
        <f t="shared" si="138"/>
        <v>8.60546440826674E-3</v>
      </c>
      <c r="AG172" s="6">
        <f t="shared" si="139"/>
        <v>7.9952562947445127E-3</v>
      </c>
      <c r="AH172" s="6">
        <f t="shared" si="140"/>
        <v>4.9577499916100831E-3</v>
      </c>
      <c r="AI172" s="6">
        <f t="shared" si="141"/>
        <v>4.0017377371995844E-3</v>
      </c>
      <c r="AJ172" s="6">
        <f t="shared" si="142"/>
        <v>0</v>
      </c>
      <c r="AK172" s="6">
        <f t="shared" si="118"/>
        <v>0.18119814541183429</v>
      </c>
      <c r="AL172" s="6">
        <f t="shared" si="119"/>
        <v>8.7076310652948241E-2</v>
      </c>
      <c r="AM172" s="6">
        <f t="shared" si="120"/>
        <v>3.7329596789987353E-2</v>
      </c>
      <c r="AN172" s="6">
        <f t="shared" si="121"/>
        <v>3.5347651031201549E-2</v>
      </c>
      <c r="AO172" s="6">
        <f t="shared" si="122"/>
        <v>3.2856627693391427E-2</v>
      </c>
      <c r="AP172" s="6">
        <f t="shared" si="123"/>
        <v>1.3745467544769144E-2</v>
      </c>
      <c r="AQ172" s="6">
        <f t="shared" si="124"/>
        <v>9.9559438570272496E-3</v>
      </c>
      <c r="AR172" s="6">
        <f t="shared" si="125"/>
        <v>8.0093323066826871E-3</v>
      </c>
      <c r="AS172" s="4">
        <f t="array" ref="AS172">_xlfn.STDEV.S(IF(E$17:E$1040=E172,$C$17:$C$1040,""))</f>
        <v>7.1762163723278777E-3</v>
      </c>
      <c r="AT172" s="4">
        <f t="array" ref="AT172">_xlfn.STDEV.S(IF(F$17:F$1040=F172,$C$17:$C$1040,""))</f>
        <v>4.503070308446923E-3</v>
      </c>
      <c r="AU172" s="4">
        <f t="array" ref="AU172">_xlfn.STDEV.S(IF(G$17:G$1040=G172,$C$17:$C$1040,""))</f>
        <v>4.3408143244006332E-3</v>
      </c>
      <c r="AV172" s="4">
        <f t="array" ref="AV172">_xlfn.STDEV.S(IF(H$17:H$1040=H172,$C$17:$C$1040,""))</f>
        <v>4.7266310884646985E-3</v>
      </c>
      <c r="AW172" s="4">
        <f t="array" ref="AW172">_xlfn.STDEV.S(IF(I$17:I$1040=I172,$C$17:$C$1040,""))</f>
        <v>4.9613417854110203E-3</v>
      </c>
      <c r="AX172" s="4">
        <f t="array" ref="AX172">_xlfn.STDEV.S(IF(J$17:J$1040=J172,$C$17:$C$1040,""))</f>
        <v>3.8144229318888634E-3</v>
      </c>
      <c r="AY172" s="4">
        <f t="array" ref="AY172">_xlfn.STDEV.S(IF(K$17:K$1040=K172,$C$17:$C$1040,""))</f>
        <v>5.0616750490334369E-3</v>
      </c>
      <c r="AZ172" s="4">
        <f t="array" ref="AZ172">_xlfn.STDEV.S(IF(L$17:L$1040=L172,$C$17:$C$1040,""))</f>
        <v>6.1774971334729459E-3</v>
      </c>
      <c r="BA172" s="7">
        <f t="shared" si="126"/>
        <v>25.249816339227213</v>
      </c>
      <c r="BB172" s="7">
        <f t="shared" si="127"/>
        <v>19.337097732986596</v>
      </c>
      <c r="BC172" s="7">
        <f t="shared" si="128"/>
        <v>8.5996760055250032</v>
      </c>
      <c r="BD172" s="7">
        <f t="shared" si="129"/>
        <v>7.4784027713665191</v>
      </c>
      <c r="BE172" s="7">
        <f t="shared" si="130"/>
        <v>6.6225285647538659</v>
      </c>
      <c r="BF172" s="7">
        <f t="shared" si="131"/>
        <v>3.6035509932199701</v>
      </c>
      <c r="BG172" s="7">
        <f t="shared" si="132"/>
        <v>1.9669267111345696</v>
      </c>
      <c r="BH172" s="7">
        <f t="shared" si="133"/>
        <v>1.2965335529309905</v>
      </c>
    </row>
    <row r="173" spans="1:60" x14ac:dyDescent="0.25">
      <c r="A173" s="3">
        <v>42908</v>
      </c>
      <c r="B173" s="1">
        <v>2434.5</v>
      </c>
      <c r="C173" s="4">
        <f t="shared" si="101"/>
        <v>-4.5578189908535016E-4</v>
      </c>
      <c r="D173" s="12">
        <f t="shared" si="134"/>
        <v>156</v>
      </c>
      <c r="E173" s="12">
        <f t="shared" si="143"/>
        <v>0</v>
      </c>
      <c r="F173" s="12">
        <f t="shared" si="144"/>
        <v>0</v>
      </c>
      <c r="G173" s="12">
        <f t="shared" si="144"/>
        <v>1</v>
      </c>
      <c r="H173" s="12">
        <f t="shared" si="144"/>
        <v>2</v>
      </c>
      <c r="I173" s="12">
        <f t="shared" si="144"/>
        <v>4</v>
      </c>
      <c r="J173" s="12">
        <f t="shared" si="144"/>
        <v>9</v>
      </c>
      <c r="K173" s="12">
        <f t="shared" si="144"/>
        <v>19</v>
      </c>
      <c r="L173" s="12">
        <f t="shared" si="144"/>
        <v>39</v>
      </c>
      <c r="M173" s="4">
        <f t="shared" si="102"/>
        <v>5.5670893354029969E-4</v>
      </c>
      <c r="N173" s="4">
        <f t="shared" si="103"/>
        <v>8.4569515266664716E-4</v>
      </c>
      <c r="O173" s="4">
        <f t="shared" si="104"/>
        <v>5.9963478472629082E-4</v>
      </c>
      <c r="P173" s="4">
        <f t="shared" si="105"/>
        <v>3.1404857751126704E-4</v>
      </c>
      <c r="Q173" s="4">
        <f t="shared" si="106"/>
        <v>3.3584172442277516E-4</v>
      </c>
      <c r="R173" s="4">
        <f t="shared" si="107"/>
        <v>-4.2353485136083224E-4</v>
      </c>
      <c r="S173" s="4">
        <f t="shared" si="108"/>
        <v>-6.6253791496345693E-4</v>
      </c>
      <c r="T173" s="4">
        <f t="shared" si="109"/>
        <v>-1.662972349263353E-3</v>
      </c>
      <c r="U173" s="6">
        <f t="shared" si="110"/>
        <v>-1.0124908326256499E-3</v>
      </c>
      <c r="V173" s="6">
        <f t="shared" si="111"/>
        <v>-1.3014770517519973E-3</v>
      </c>
      <c r="W173" s="6">
        <f t="shared" si="112"/>
        <v>-1.055416683811641E-3</v>
      </c>
      <c r="X173" s="6">
        <f t="shared" si="113"/>
        <v>-7.698304765966172E-4</v>
      </c>
      <c r="Y173" s="6">
        <f t="shared" si="114"/>
        <v>-7.9162362350812532E-4</v>
      </c>
      <c r="Z173" s="6">
        <f t="shared" si="115"/>
        <v>-3.2247047724517919E-5</v>
      </c>
      <c r="AA173" s="6">
        <f t="shared" si="116"/>
        <v>2.0675601587810677E-4</v>
      </c>
      <c r="AB173" s="6">
        <f t="shared" si="117"/>
        <v>1.2071904501780029E-3</v>
      </c>
      <c r="AC173" s="6">
        <f t="shared" si="135"/>
        <v>6.9284446751365983E-2</v>
      </c>
      <c r="AD173" s="6">
        <f t="shared" si="136"/>
        <v>2.3913610348529301E-2</v>
      </c>
      <c r="AE173" s="6">
        <f t="shared" si="137"/>
        <v>-4.4636607756556694E-4</v>
      </c>
      <c r="AF173" s="6">
        <f t="shared" si="138"/>
        <v>7.8356339316701228E-3</v>
      </c>
      <c r="AG173" s="6">
        <f t="shared" si="139"/>
        <v>7.2036326712363874E-3</v>
      </c>
      <c r="AH173" s="6">
        <f t="shared" si="140"/>
        <v>4.9255029438855652E-3</v>
      </c>
      <c r="AI173" s="6">
        <f t="shared" si="141"/>
        <v>4.2084937530776911E-3</v>
      </c>
      <c r="AJ173" s="6">
        <f t="shared" si="142"/>
        <v>1.2071904501780029E-3</v>
      </c>
      <c r="AK173" s="6">
        <f t="shared" si="118"/>
        <v>0.18119814541183429</v>
      </c>
      <c r="AL173" s="6">
        <f t="shared" si="119"/>
        <v>8.7076310652948241E-2</v>
      </c>
      <c r="AM173" s="6">
        <f t="shared" si="120"/>
        <v>3.7329596789987353E-2</v>
      </c>
      <c r="AN173" s="6">
        <f t="shared" si="121"/>
        <v>3.5347651031201549E-2</v>
      </c>
      <c r="AO173" s="6">
        <f t="shared" si="122"/>
        <v>3.2856627693391427E-2</v>
      </c>
      <c r="AP173" s="6">
        <f t="shared" si="123"/>
        <v>1.3745467544769144E-2</v>
      </c>
      <c r="AQ173" s="6">
        <f t="shared" si="124"/>
        <v>9.9559438570272496E-3</v>
      </c>
      <c r="AR173" s="6">
        <f t="shared" si="125"/>
        <v>6.4098523138450825E-3</v>
      </c>
      <c r="AS173" s="4">
        <f t="array" ref="AS173">_xlfn.STDEV.S(IF(E$17:E$1040=E173,$C$17:$C$1040,""))</f>
        <v>7.1762163723278777E-3</v>
      </c>
      <c r="AT173" s="4">
        <f t="array" ref="AT173">_xlfn.STDEV.S(IF(F$17:F$1040=F173,$C$17:$C$1040,""))</f>
        <v>4.503070308446923E-3</v>
      </c>
      <c r="AU173" s="4">
        <f t="array" ref="AU173">_xlfn.STDEV.S(IF(G$17:G$1040=G173,$C$17:$C$1040,""))</f>
        <v>4.3408143244006332E-3</v>
      </c>
      <c r="AV173" s="4">
        <f t="array" ref="AV173">_xlfn.STDEV.S(IF(H$17:H$1040=H173,$C$17:$C$1040,""))</f>
        <v>4.7266310884646985E-3</v>
      </c>
      <c r="AW173" s="4">
        <f t="array" ref="AW173">_xlfn.STDEV.S(IF(I$17:I$1040=I173,$C$17:$C$1040,""))</f>
        <v>4.9613417854110203E-3</v>
      </c>
      <c r="AX173" s="4">
        <f t="array" ref="AX173">_xlfn.STDEV.S(IF(J$17:J$1040=J173,$C$17:$C$1040,""))</f>
        <v>3.8144229318888634E-3</v>
      </c>
      <c r="AY173" s="4">
        <f t="array" ref="AY173">_xlfn.STDEV.S(IF(K$17:K$1040=K173,$C$17:$C$1040,""))</f>
        <v>5.0616750490334369E-3</v>
      </c>
      <c r="AZ173" s="4">
        <f t="array" ref="AZ173">_xlfn.STDEV.S(IF(L$17:L$1040=L173,$C$17:$C$1040,""))</f>
        <v>4.3532560669453891E-3</v>
      </c>
      <c r="BA173" s="7">
        <f t="shared" si="126"/>
        <v>25.249816339227213</v>
      </c>
      <c r="BB173" s="7">
        <f t="shared" si="127"/>
        <v>19.337097732986596</v>
      </c>
      <c r="BC173" s="7">
        <f t="shared" si="128"/>
        <v>8.5996760055250032</v>
      </c>
      <c r="BD173" s="7">
        <f t="shared" si="129"/>
        <v>7.4784027713665191</v>
      </c>
      <c r="BE173" s="7">
        <f t="shared" si="130"/>
        <v>6.6225285647538659</v>
      </c>
      <c r="BF173" s="7">
        <f t="shared" si="131"/>
        <v>3.6035509932199701</v>
      </c>
      <c r="BG173" s="7">
        <f t="shared" si="132"/>
        <v>1.9669267111345696</v>
      </c>
      <c r="BH173" s="7">
        <f t="shared" si="133"/>
        <v>1.4724271247252345</v>
      </c>
    </row>
    <row r="174" spans="1:60" x14ac:dyDescent="0.25">
      <c r="A174" s="3">
        <v>42909</v>
      </c>
      <c r="B174" s="1">
        <v>2438.3000489999999</v>
      </c>
      <c r="C174" s="4">
        <f t="shared" si="101"/>
        <v>1.5609155884164228E-3</v>
      </c>
      <c r="D174" s="12">
        <f t="shared" si="134"/>
        <v>157</v>
      </c>
      <c r="E174" s="12">
        <f t="shared" si="143"/>
        <v>0</v>
      </c>
      <c r="F174" s="12">
        <f t="shared" si="144"/>
        <v>0</v>
      </c>
      <c r="G174" s="12">
        <f t="shared" si="144"/>
        <v>1</v>
      </c>
      <c r="H174" s="12">
        <f t="shared" si="144"/>
        <v>2</v>
      </c>
      <c r="I174" s="12">
        <f t="shared" si="144"/>
        <v>4</v>
      </c>
      <c r="J174" s="12">
        <f t="shared" si="144"/>
        <v>9</v>
      </c>
      <c r="K174" s="12">
        <f t="shared" si="144"/>
        <v>19</v>
      </c>
      <c r="L174" s="12">
        <f t="shared" si="144"/>
        <v>39</v>
      </c>
      <c r="M174" s="4">
        <f t="shared" si="102"/>
        <v>5.5670893354029969E-4</v>
      </c>
      <c r="N174" s="4">
        <f t="shared" si="103"/>
        <v>8.4569515266664716E-4</v>
      </c>
      <c r="O174" s="4">
        <f t="shared" si="104"/>
        <v>5.9963478472629082E-4</v>
      </c>
      <c r="P174" s="4">
        <f t="shared" si="105"/>
        <v>3.1404857751126704E-4</v>
      </c>
      <c r="Q174" s="4">
        <f t="shared" si="106"/>
        <v>3.3584172442277516E-4</v>
      </c>
      <c r="R174" s="4">
        <f t="shared" si="107"/>
        <v>-4.2353485136083224E-4</v>
      </c>
      <c r="S174" s="4">
        <f t="shared" si="108"/>
        <v>-6.6253791496345693E-4</v>
      </c>
      <c r="T174" s="4">
        <f t="shared" si="109"/>
        <v>-1.662972349263353E-3</v>
      </c>
      <c r="U174" s="6">
        <f t="shared" si="110"/>
        <v>1.0042066548761231E-3</v>
      </c>
      <c r="V174" s="6">
        <f t="shared" si="111"/>
        <v>7.1522043574977559E-4</v>
      </c>
      <c r="W174" s="6">
        <f t="shared" si="112"/>
        <v>9.6128080369013193E-4</v>
      </c>
      <c r="X174" s="6">
        <f t="shared" si="113"/>
        <v>1.2468670109051557E-3</v>
      </c>
      <c r="Y174" s="6">
        <f t="shared" si="114"/>
        <v>1.2250738639936476E-3</v>
      </c>
      <c r="Z174" s="6">
        <f t="shared" si="115"/>
        <v>1.984450439777255E-3</v>
      </c>
      <c r="AA174" s="6">
        <f t="shared" si="116"/>
        <v>2.2234535033798797E-3</v>
      </c>
      <c r="AB174" s="6">
        <f t="shared" si="117"/>
        <v>3.2238879376797758E-3</v>
      </c>
      <c r="AC174" s="6">
        <f t="shared" si="135"/>
        <v>7.0288653406242102E-2</v>
      </c>
      <c r="AD174" s="6">
        <f t="shared" si="136"/>
        <v>2.4628830784279077E-2</v>
      </c>
      <c r="AE174" s="6">
        <f t="shared" si="137"/>
        <v>5.1491472612456499E-4</v>
      </c>
      <c r="AF174" s="6">
        <f t="shared" si="138"/>
        <v>9.0825009425752785E-3</v>
      </c>
      <c r="AG174" s="6">
        <f t="shared" si="139"/>
        <v>8.428706535230035E-3</v>
      </c>
      <c r="AH174" s="6">
        <f t="shared" si="140"/>
        <v>6.9099533836628202E-3</v>
      </c>
      <c r="AI174" s="6">
        <f t="shared" si="141"/>
        <v>6.4319472564575708E-3</v>
      </c>
      <c r="AJ174" s="6">
        <f t="shared" si="142"/>
        <v>4.4310783878577786E-3</v>
      </c>
      <c r="AK174" s="6">
        <f t="shared" si="118"/>
        <v>0.18119814541183429</v>
      </c>
      <c r="AL174" s="6">
        <f t="shared" si="119"/>
        <v>8.7076310652948241E-2</v>
      </c>
      <c r="AM174" s="6">
        <f t="shared" si="120"/>
        <v>3.7329596789987353E-2</v>
      </c>
      <c r="AN174" s="6">
        <f t="shared" si="121"/>
        <v>3.5347651031201549E-2</v>
      </c>
      <c r="AO174" s="6">
        <f t="shared" si="122"/>
        <v>3.2856627693391427E-2</v>
      </c>
      <c r="AP174" s="6">
        <f t="shared" si="123"/>
        <v>1.3745467544769144E-2</v>
      </c>
      <c r="AQ174" s="6">
        <f t="shared" si="124"/>
        <v>9.9559438570272496E-3</v>
      </c>
      <c r="AR174" s="6">
        <f t="shared" si="125"/>
        <v>6.4098523138450825E-3</v>
      </c>
      <c r="AS174" s="4">
        <f t="array" ref="AS174">_xlfn.STDEV.S(IF(E$17:E$1040=E174,$C$17:$C$1040,""))</f>
        <v>7.1762163723278777E-3</v>
      </c>
      <c r="AT174" s="4">
        <f t="array" ref="AT174">_xlfn.STDEV.S(IF(F$17:F$1040=F174,$C$17:$C$1040,""))</f>
        <v>4.503070308446923E-3</v>
      </c>
      <c r="AU174" s="4">
        <f t="array" ref="AU174">_xlfn.STDEV.S(IF(G$17:G$1040=G174,$C$17:$C$1040,""))</f>
        <v>4.3408143244006332E-3</v>
      </c>
      <c r="AV174" s="4">
        <f t="array" ref="AV174">_xlfn.STDEV.S(IF(H$17:H$1040=H174,$C$17:$C$1040,""))</f>
        <v>4.7266310884646985E-3</v>
      </c>
      <c r="AW174" s="4">
        <f t="array" ref="AW174">_xlfn.STDEV.S(IF(I$17:I$1040=I174,$C$17:$C$1040,""))</f>
        <v>4.9613417854110203E-3</v>
      </c>
      <c r="AX174" s="4">
        <f t="array" ref="AX174">_xlfn.STDEV.S(IF(J$17:J$1040=J174,$C$17:$C$1040,""))</f>
        <v>3.8144229318888634E-3</v>
      </c>
      <c r="AY174" s="4">
        <f t="array" ref="AY174">_xlfn.STDEV.S(IF(K$17:K$1040=K174,$C$17:$C$1040,""))</f>
        <v>5.0616750490334369E-3</v>
      </c>
      <c r="AZ174" s="4">
        <f t="array" ref="AZ174">_xlfn.STDEV.S(IF(L$17:L$1040=L174,$C$17:$C$1040,""))</f>
        <v>4.3532560669453891E-3</v>
      </c>
      <c r="BA174" s="7">
        <f t="shared" si="126"/>
        <v>25.249816339227213</v>
      </c>
      <c r="BB174" s="7">
        <f t="shared" si="127"/>
        <v>19.337097732986596</v>
      </c>
      <c r="BC174" s="7">
        <f t="shared" si="128"/>
        <v>8.5996760055250032</v>
      </c>
      <c r="BD174" s="7">
        <f t="shared" si="129"/>
        <v>7.4784027713665191</v>
      </c>
      <c r="BE174" s="7">
        <f t="shared" si="130"/>
        <v>6.6225285647538659</v>
      </c>
      <c r="BF174" s="7">
        <f t="shared" si="131"/>
        <v>3.6035509932199701</v>
      </c>
      <c r="BG174" s="7">
        <f t="shared" si="132"/>
        <v>1.9669267111345696</v>
      </c>
      <c r="BH174" s="7">
        <f t="shared" si="133"/>
        <v>1.4724271247252345</v>
      </c>
    </row>
    <row r="175" spans="1:60" x14ac:dyDescent="0.25">
      <c r="A175" s="3">
        <v>42912</v>
      </c>
      <c r="B175" s="1">
        <v>2439.070068</v>
      </c>
      <c r="C175" s="4">
        <f t="shared" si="101"/>
        <v>3.1580157672395082E-4</v>
      </c>
      <c r="D175" s="12">
        <f t="shared" si="134"/>
        <v>158</v>
      </c>
      <c r="E175" s="12">
        <f t="shared" si="143"/>
        <v>0</v>
      </c>
      <c r="F175" s="12">
        <f t="shared" si="144"/>
        <v>0</v>
      </c>
      <c r="G175" s="12">
        <f t="shared" si="144"/>
        <v>1</v>
      </c>
      <c r="H175" s="12">
        <f t="shared" si="144"/>
        <v>2</v>
      </c>
      <c r="I175" s="12">
        <f t="shared" si="144"/>
        <v>4</v>
      </c>
      <c r="J175" s="12">
        <f t="shared" si="144"/>
        <v>9</v>
      </c>
      <c r="K175" s="12">
        <f t="shared" si="144"/>
        <v>19</v>
      </c>
      <c r="L175" s="12">
        <f t="shared" si="144"/>
        <v>39</v>
      </c>
      <c r="M175" s="4">
        <f t="shared" si="102"/>
        <v>5.5670893354029969E-4</v>
      </c>
      <c r="N175" s="4">
        <f t="shared" si="103"/>
        <v>8.4569515266664716E-4</v>
      </c>
      <c r="O175" s="4">
        <f t="shared" si="104"/>
        <v>5.9963478472629082E-4</v>
      </c>
      <c r="P175" s="4">
        <f t="shared" si="105"/>
        <v>3.1404857751126704E-4</v>
      </c>
      <c r="Q175" s="4">
        <f t="shared" si="106"/>
        <v>3.3584172442277516E-4</v>
      </c>
      <c r="R175" s="4">
        <f t="shared" si="107"/>
        <v>-4.2353485136083224E-4</v>
      </c>
      <c r="S175" s="4">
        <f t="shared" si="108"/>
        <v>-6.6253791496345693E-4</v>
      </c>
      <c r="T175" s="4">
        <f t="shared" si="109"/>
        <v>-1.662972349263353E-3</v>
      </c>
      <c r="U175" s="6">
        <f t="shared" si="110"/>
        <v>-2.4090735681634888E-4</v>
      </c>
      <c r="V175" s="6">
        <f t="shared" si="111"/>
        <v>-5.2989357594269634E-4</v>
      </c>
      <c r="W175" s="6">
        <f t="shared" si="112"/>
        <v>-2.8383320800234001E-4</v>
      </c>
      <c r="X175" s="6">
        <f t="shared" si="113"/>
        <v>1.7529992126837785E-6</v>
      </c>
      <c r="Y175" s="6">
        <f t="shared" si="114"/>
        <v>-2.004014769882434E-5</v>
      </c>
      <c r="Z175" s="6">
        <f t="shared" si="115"/>
        <v>7.3933642808478306E-4</v>
      </c>
      <c r="AA175" s="6">
        <f t="shared" si="116"/>
        <v>9.7833949168740775E-4</v>
      </c>
      <c r="AB175" s="6">
        <f t="shared" si="117"/>
        <v>1.9787739259873038E-3</v>
      </c>
      <c r="AC175" s="6">
        <f t="shared" si="135"/>
        <v>7.0047746049425749E-2</v>
      </c>
      <c r="AD175" s="6">
        <f t="shared" si="136"/>
        <v>2.409893720833638E-2</v>
      </c>
      <c r="AE175" s="6">
        <f t="shared" si="137"/>
        <v>2.3108151812222498E-4</v>
      </c>
      <c r="AF175" s="6">
        <f t="shared" si="138"/>
        <v>9.0842539417879623E-3</v>
      </c>
      <c r="AG175" s="6">
        <f t="shared" si="139"/>
        <v>8.4086663875312107E-3</v>
      </c>
      <c r="AH175" s="6">
        <f t="shared" si="140"/>
        <v>7.6492898117476033E-3</v>
      </c>
      <c r="AI175" s="6">
        <f t="shared" si="141"/>
        <v>7.4102867481449786E-3</v>
      </c>
      <c r="AJ175" s="6">
        <f t="shared" si="142"/>
        <v>6.4098523138450825E-3</v>
      </c>
      <c r="AK175" s="6">
        <f t="shared" si="118"/>
        <v>0.18119814541183429</v>
      </c>
      <c r="AL175" s="6">
        <f t="shared" si="119"/>
        <v>8.7076310652948241E-2</v>
      </c>
      <c r="AM175" s="6">
        <f t="shared" si="120"/>
        <v>3.7329596789987353E-2</v>
      </c>
      <c r="AN175" s="6">
        <f t="shared" si="121"/>
        <v>3.5347651031201549E-2</v>
      </c>
      <c r="AO175" s="6">
        <f t="shared" si="122"/>
        <v>3.2856627693391427E-2</v>
      </c>
      <c r="AP175" s="6">
        <f t="shared" si="123"/>
        <v>1.3745467544769144E-2</v>
      </c>
      <c r="AQ175" s="6">
        <f t="shared" si="124"/>
        <v>9.9559438570272496E-3</v>
      </c>
      <c r="AR175" s="6">
        <f t="shared" si="125"/>
        <v>6.4098523138450825E-3</v>
      </c>
      <c r="AS175" s="4">
        <f t="array" ref="AS175">_xlfn.STDEV.S(IF(E$17:E$1040=E175,$C$17:$C$1040,""))</f>
        <v>7.1762163723278777E-3</v>
      </c>
      <c r="AT175" s="4">
        <f t="array" ref="AT175">_xlfn.STDEV.S(IF(F$17:F$1040=F175,$C$17:$C$1040,""))</f>
        <v>4.503070308446923E-3</v>
      </c>
      <c r="AU175" s="4">
        <f t="array" ref="AU175">_xlfn.STDEV.S(IF(G$17:G$1040=G175,$C$17:$C$1040,""))</f>
        <v>4.3408143244006332E-3</v>
      </c>
      <c r="AV175" s="4">
        <f t="array" ref="AV175">_xlfn.STDEV.S(IF(H$17:H$1040=H175,$C$17:$C$1040,""))</f>
        <v>4.7266310884646985E-3</v>
      </c>
      <c r="AW175" s="4">
        <f t="array" ref="AW175">_xlfn.STDEV.S(IF(I$17:I$1040=I175,$C$17:$C$1040,""))</f>
        <v>4.9613417854110203E-3</v>
      </c>
      <c r="AX175" s="4">
        <f t="array" ref="AX175">_xlfn.STDEV.S(IF(J$17:J$1040=J175,$C$17:$C$1040,""))</f>
        <v>3.8144229318888634E-3</v>
      </c>
      <c r="AY175" s="4">
        <f t="array" ref="AY175">_xlfn.STDEV.S(IF(K$17:K$1040=K175,$C$17:$C$1040,""))</f>
        <v>5.0616750490334369E-3</v>
      </c>
      <c r="AZ175" s="4">
        <f t="array" ref="AZ175">_xlfn.STDEV.S(IF(L$17:L$1040=L175,$C$17:$C$1040,""))</f>
        <v>4.3532560669453891E-3</v>
      </c>
      <c r="BA175" s="7">
        <f t="shared" si="126"/>
        <v>25.249816339227213</v>
      </c>
      <c r="BB175" s="7">
        <f t="shared" si="127"/>
        <v>19.337097732986596</v>
      </c>
      <c r="BC175" s="7">
        <f t="shared" si="128"/>
        <v>8.5996760055250032</v>
      </c>
      <c r="BD175" s="7">
        <f t="shared" si="129"/>
        <v>7.4784027713665191</v>
      </c>
      <c r="BE175" s="7">
        <f t="shared" si="130"/>
        <v>6.6225285647538659</v>
      </c>
      <c r="BF175" s="7">
        <f t="shared" si="131"/>
        <v>3.6035509932199701</v>
      </c>
      <c r="BG175" s="7">
        <f t="shared" si="132"/>
        <v>1.9669267111345696</v>
      </c>
      <c r="BH175" s="7">
        <f t="shared" si="133"/>
        <v>1.4724271247252345</v>
      </c>
    </row>
    <row r="176" spans="1:60" x14ac:dyDescent="0.25">
      <c r="A176" s="3">
        <v>42913</v>
      </c>
      <c r="B176" s="1">
        <v>2419.3798830000001</v>
      </c>
      <c r="C176" s="4">
        <f t="shared" si="101"/>
        <v>-8.0728246631084355E-3</v>
      </c>
      <c r="D176" s="12">
        <f t="shared" si="134"/>
        <v>159</v>
      </c>
      <c r="E176" s="12">
        <f t="shared" si="143"/>
        <v>0</v>
      </c>
      <c r="F176" s="12">
        <f t="shared" si="144"/>
        <v>0</v>
      </c>
      <c r="G176" s="12">
        <f t="shared" si="144"/>
        <v>1</v>
      </c>
      <c r="H176" s="12">
        <f t="shared" si="144"/>
        <v>2</v>
      </c>
      <c r="I176" s="12">
        <f t="shared" si="144"/>
        <v>4</v>
      </c>
      <c r="J176" s="12">
        <f t="shared" si="144"/>
        <v>9</v>
      </c>
      <c r="K176" s="12">
        <f t="shared" si="144"/>
        <v>19</v>
      </c>
      <c r="L176" s="12">
        <f t="shared" si="144"/>
        <v>39</v>
      </c>
      <c r="M176" s="4">
        <f t="shared" si="102"/>
        <v>5.5670893354029969E-4</v>
      </c>
      <c r="N176" s="4">
        <f t="shared" si="103"/>
        <v>8.4569515266664716E-4</v>
      </c>
      <c r="O176" s="4">
        <f t="shared" si="104"/>
        <v>5.9963478472629082E-4</v>
      </c>
      <c r="P176" s="4">
        <f t="shared" si="105"/>
        <v>3.1404857751126704E-4</v>
      </c>
      <c r="Q176" s="4">
        <f t="shared" si="106"/>
        <v>3.3584172442277516E-4</v>
      </c>
      <c r="R176" s="4">
        <f t="shared" si="107"/>
        <v>-4.2353485136083224E-4</v>
      </c>
      <c r="S176" s="4">
        <f t="shared" si="108"/>
        <v>-6.6253791496345693E-4</v>
      </c>
      <c r="T176" s="4">
        <f t="shared" si="109"/>
        <v>-1.662972349263353E-3</v>
      </c>
      <c r="U176" s="6">
        <f t="shared" si="110"/>
        <v>-8.6295335966487356E-3</v>
      </c>
      <c r="V176" s="6">
        <f t="shared" si="111"/>
        <v>-8.9185198157750827E-3</v>
      </c>
      <c r="W176" s="6">
        <f t="shared" si="112"/>
        <v>-8.6724594478347263E-3</v>
      </c>
      <c r="X176" s="6">
        <f t="shared" si="113"/>
        <v>-8.3868732406197025E-3</v>
      </c>
      <c r="Y176" s="6">
        <f t="shared" si="114"/>
        <v>-8.4086663875312107E-3</v>
      </c>
      <c r="Z176" s="6">
        <f t="shared" si="115"/>
        <v>-7.6492898117476033E-3</v>
      </c>
      <c r="AA176" s="6">
        <f t="shared" si="116"/>
        <v>-7.4102867481449786E-3</v>
      </c>
      <c r="AB176" s="6">
        <f t="shared" si="117"/>
        <v>-6.4098523138450825E-3</v>
      </c>
      <c r="AC176" s="6">
        <f t="shared" si="135"/>
        <v>6.141821245277701E-2</v>
      </c>
      <c r="AD176" s="6">
        <f t="shared" si="136"/>
        <v>1.5180417392561298E-2</v>
      </c>
      <c r="AE176" s="6">
        <f t="shared" si="137"/>
        <v>-8.4413779297125013E-3</v>
      </c>
      <c r="AF176" s="6">
        <f t="shared" si="138"/>
        <v>6.9738070116825979E-4</v>
      </c>
      <c r="AG176" s="6">
        <f t="shared" si="139"/>
        <v>0</v>
      </c>
      <c r="AH176" s="6">
        <f t="shared" si="140"/>
        <v>0</v>
      </c>
      <c r="AI176" s="6">
        <f t="shared" si="141"/>
        <v>0</v>
      </c>
      <c r="AJ176" s="6">
        <f t="shared" si="142"/>
        <v>0</v>
      </c>
      <c r="AK176" s="6">
        <f t="shared" si="118"/>
        <v>0.18119814541183429</v>
      </c>
      <c r="AL176" s="6">
        <f t="shared" si="119"/>
        <v>8.7076310652948241E-2</v>
      </c>
      <c r="AM176" s="6">
        <f t="shared" si="120"/>
        <v>3.7329596789987353E-2</v>
      </c>
      <c r="AN176" s="6">
        <f t="shared" si="121"/>
        <v>3.5347651031201549E-2</v>
      </c>
      <c r="AO176" s="6">
        <f t="shared" si="122"/>
        <v>3.2856627693391427E-2</v>
      </c>
      <c r="AP176" s="6">
        <f t="shared" si="123"/>
        <v>1.3745467544769144E-2</v>
      </c>
      <c r="AQ176" s="6">
        <f t="shared" si="124"/>
        <v>9.9559438570272496E-3</v>
      </c>
      <c r="AR176" s="6">
        <f t="shared" si="125"/>
        <v>6.4098523138450825E-3</v>
      </c>
      <c r="AS176" s="4">
        <f t="array" ref="AS176">_xlfn.STDEV.S(IF(E$17:E$1040=E176,$C$17:$C$1040,""))</f>
        <v>7.1762163723278777E-3</v>
      </c>
      <c r="AT176" s="4">
        <f t="array" ref="AT176">_xlfn.STDEV.S(IF(F$17:F$1040=F176,$C$17:$C$1040,""))</f>
        <v>4.503070308446923E-3</v>
      </c>
      <c r="AU176" s="4">
        <f t="array" ref="AU176">_xlfn.STDEV.S(IF(G$17:G$1040=G176,$C$17:$C$1040,""))</f>
        <v>4.3408143244006332E-3</v>
      </c>
      <c r="AV176" s="4">
        <f t="array" ref="AV176">_xlfn.STDEV.S(IF(H$17:H$1040=H176,$C$17:$C$1040,""))</f>
        <v>4.7266310884646985E-3</v>
      </c>
      <c r="AW176" s="4">
        <f t="array" ref="AW176">_xlfn.STDEV.S(IF(I$17:I$1040=I176,$C$17:$C$1040,""))</f>
        <v>4.9613417854110203E-3</v>
      </c>
      <c r="AX176" s="4">
        <f t="array" ref="AX176">_xlfn.STDEV.S(IF(J$17:J$1040=J176,$C$17:$C$1040,""))</f>
        <v>3.8144229318888634E-3</v>
      </c>
      <c r="AY176" s="4">
        <f t="array" ref="AY176">_xlfn.STDEV.S(IF(K$17:K$1040=K176,$C$17:$C$1040,""))</f>
        <v>5.0616750490334369E-3</v>
      </c>
      <c r="AZ176" s="4">
        <f t="array" ref="AZ176">_xlfn.STDEV.S(IF(L$17:L$1040=L176,$C$17:$C$1040,""))</f>
        <v>4.3532560669453891E-3</v>
      </c>
      <c r="BA176" s="7">
        <f t="shared" si="126"/>
        <v>25.249816339227213</v>
      </c>
      <c r="BB176" s="7">
        <f t="shared" si="127"/>
        <v>19.337097732986596</v>
      </c>
      <c r="BC176" s="7">
        <f t="shared" si="128"/>
        <v>8.5996760055250032</v>
      </c>
      <c r="BD176" s="7">
        <f t="shared" si="129"/>
        <v>7.4784027713665191</v>
      </c>
      <c r="BE176" s="7">
        <f t="shared" si="130"/>
        <v>6.6225285647538659</v>
      </c>
      <c r="BF176" s="7">
        <f t="shared" si="131"/>
        <v>3.6035509932199701</v>
      </c>
      <c r="BG176" s="7">
        <f t="shared" si="132"/>
        <v>1.9669267111345696</v>
      </c>
      <c r="BH176" s="7">
        <f t="shared" si="133"/>
        <v>1.4724271247252345</v>
      </c>
    </row>
    <row r="177" spans="1:60" x14ac:dyDescent="0.25">
      <c r="A177" s="3">
        <v>42914</v>
      </c>
      <c r="B177" s="1">
        <v>2440.6899410000001</v>
      </c>
      <c r="C177" s="4">
        <f t="shared" si="101"/>
        <v>8.8080661287370798E-3</v>
      </c>
      <c r="D177" s="12">
        <f t="shared" si="134"/>
        <v>160</v>
      </c>
      <c r="E177" s="12">
        <f t="shared" si="143"/>
        <v>0</v>
      </c>
      <c r="F177" s="12">
        <f t="shared" si="144"/>
        <v>0</v>
      </c>
      <c r="G177" s="12">
        <f t="shared" si="144"/>
        <v>1</v>
      </c>
      <c r="H177" s="12">
        <f t="shared" si="144"/>
        <v>2</v>
      </c>
      <c r="I177" s="12">
        <f t="shared" si="144"/>
        <v>5</v>
      </c>
      <c r="J177" s="12">
        <f t="shared" si="144"/>
        <v>10</v>
      </c>
      <c r="K177" s="12">
        <f t="shared" si="144"/>
        <v>20</v>
      </c>
      <c r="L177" s="12">
        <f t="shared" si="144"/>
        <v>40</v>
      </c>
      <c r="M177" s="4">
        <f t="shared" si="102"/>
        <v>5.5670893354029969E-4</v>
      </c>
      <c r="N177" s="4">
        <f t="shared" si="103"/>
        <v>8.4569515266664716E-4</v>
      </c>
      <c r="O177" s="4">
        <f t="shared" si="104"/>
        <v>5.9963478472629082E-4</v>
      </c>
      <c r="P177" s="4">
        <f t="shared" si="105"/>
        <v>3.1404857751126704E-4</v>
      </c>
      <c r="Q177" s="4">
        <f t="shared" si="106"/>
        <v>2.9225543059975892E-4</v>
      </c>
      <c r="R177" s="4">
        <f t="shared" si="107"/>
        <v>1.3938996588929928E-3</v>
      </c>
      <c r="S177" s="4">
        <f t="shared" si="108"/>
        <v>4.3343196991169064E-4</v>
      </c>
      <c r="T177" s="4">
        <f t="shared" si="109"/>
        <v>1.0130272011656116E-3</v>
      </c>
      <c r="U177" s="6">
        <f t="shared" si="110"/>
        <v>8.2513571951967797E-3</v>
      </c>
      <c r="V177" s="6">
        <f t="shared" si="111"/>
        <v>7.9623709760704327E-3</v>
      </c>
      <c r="W177" s="6">
        <f t="shared" si="112"/>
        <v>8.208431344010789E-3</v>
      </c>
      <c r="X177" s="6">
        <f t="shared" si="113"/>
        <v>8.4940175512258128E-3</v>
      </c>
      <c r="Y177" s="6">
        <f t="shared" si="114"/>
        <v>8.5158106981373209E-3</v>
      </c>
      <c r="Z177" s="6">
        <f t="shared" si="115"/>
        <v>7.4141664698440871E-3</v>
      </c>
      <c r="AA177" s="6">
        <f t="shared" si="116"/>
        <v>8.3746341588253892E-3</v>
      </c>
      <c r="AB177" s="6">
        <f t="shared" si="117"/>
        <v>7.7950389275714682E-3</v>
      </c>
      <c r="AC177" s="6">
        <f t="shared" si="135"/>
        <v>6.9669569647973786E-2</v>
      </c>
      <c r="AD177" s="6">
        <f t="shared" si="136"/>
        <v>2.314278836863173E-2</v>
      </c>
      <c r="AE177" s="6">
        <f t="shared" si="137"/>
        <v>-2.3294658570171232E-4</v>
      </c>
      <c r="AF177" s="6">
        <f t="shared" si="138"/>
        <v>9.1913982523940726E-3</v>
      </c>
      <c r="AG177" s="6">
        <f t="shared" si="139"/>
        <v>8.5158106981373209E-3</v>
      </c>
      <c r="AH177" s="6">
        <f t="shared" si="140"/>
        <v>7.4141664698440871E-3</v>
      </c>
      <c r="AI177" s="6">
        <f t="shared" si="141"/>
        <v>8.3746341588253892E-3</v>
      </c>
      <c r="AJ177" s="6">
        <f t="shared" si="142"/>
        <v>7.7950389275714682E-3</v>
      </c>
      <c r="AK177" s="6">
        <f t="shared" si="118"/>
        <v>0.18119814541183429</v>
      </c>
      <c r="AL177" s="6">
        <f t="shared" si="119"/>
        <v>8.7076310652948241E-2</v>
      </c>
      <c r="AM177" s="6">
        <f t="shared" si="120"/>
        <v>3.7329596789987353E-2</v>
      </c>
      <c r="AN177" s="6">
        <f t="shared" si="121"/>
        <v>3.5347651031201549E-2</v>
      </c>
      <c r="AO177" s="6">
        <f t="shared" si="122"/>
        <v>2.3858075381136708E-2</v>
      </c>
      <c r="AP177" s="6">
        <f t="shared" si="123"/>
        <v>1.9641000511789013E-2</v>
      </c>
      <c r="AQ177" s="6">
        <f t="shared" si="124"/>
        <v>1.4838662066882502E-2</v>
      </c>
      <c r="AR177" s="6">
        <f t="shared" si="125"/>
        <v>9.6130503533895795E-3</v>
      </c>
      <c r="AS177" s="4">
        <f t="array" ref="AS177">_xlfn.STDEV.S(IF(E$17:E$1040=E177,$C$17:$C$1040,""))</f>
        <v>7.1762163723278777E-3</v>
      </c>
      <c r="AT177" s="4">
        <f t="array" ref="AT177">_xlfn.STDEV.S(IF(F$17:F$1040=F177,$C$17:$C$1040,""))</f>
        <v>4.503070308446923E-3</v>
      </c>
      <c r="AU177" s="4">
        <f t="array" ref="AU177">_xlfn.STDEV.S(IF(G$17:G$1040=G177,$C$17:$C$1040,""))</f>
        <v>4.3408143244006332E-3</v>
      </c>
      <c r="AV177" s="4">
        <f t="array" ref="AV177">_xlfn.STDEV.S(IF(H$17:H$1040=H177,$C$17:$C$1040,""))</f>
        <v>4.7266310884646985E-3</v>
      </c>
      <c r="AW177" s="4">
        <f t="array" ref="AW177">_xlfn.STDEV.S(IF(I$17:I$1040=I177,$C$17:$C$1040,""))</f>
        <v>4.5592618715837819E-3</v>
      </c>
      <c r="AX177" s="4">
        <f t="array" ref="AX177">_xlfn.STDEV.S(IF(J$17:J$1040=J177,$C$17:$C$1040,""))</f>
        <v>4.9563617030469785E-3</v>
      </c>
      <c r="AY177" s="4">
        <f t="array" ref="AY177">_xlfn.STDEV.S(IF(K$17:K$1040=K177,$C$17:$C$1040,""))</f>
        <v>6.430706709518918E-3</v>
      </c>
      <c r="AZ177" s="4">
        <f t="array" ref="AZ177">_xlfn.STDEV.S(IF(L$17:L$1040=L177,$C$17:$C$1040,""))</f>
        <v>7.1909267902216583E-3</v>
      </c>
      <c r="BA177" s="7">
        <f t="shared" si="126"/>
        <v>25.249816339227213</v>
      </c>
      <c r="BB177" s="7">
        <f t="shared" si="127"/>
        <v>19.337097732986596</v>
      </c>
      <c r="BC177" s="7">
        <f t="shared" si="128"/>
        <v>8.5996760055250032</v>
      </c>
      <c r="BD177" s="7">
        <f t="shared" si="129"/>
        <v>7.4784027713665191</v>
      </c>
      <c r="BE177" s="7">
        <f t="shared" si="130"/>
        <v>5.2328811226736942</v>
      </c>
      <c r="BF177" s="7">
        <f t="shared" si="131"/>
        <v>3.9627859483528995</v>
      </c>
      <c r="BG177" s="7">
        <f t="shared" si="132"/>
        <v>2.3074698842847061</v>
      </c>
      <c r="BH177" s="7">
        <f t="shared" si="133"/>
        <v>1.3368305134828469</v>
      </c>
    </row>
    <row r="178" spans="1:60" x14ac:dyDescent="0.25">
      <c r="A178" s="3">
        <v>42915</v>
      </c>
      <c r="B178" s="1">
        <v>2419.6999510000001</v>
      </c>
      <c r="C178" s="4">
        <f t="shared" si="101"/>
        <v>-8.6000231522239678E-3</v>
      </c>
      <c r="D178" s="12">
        <f t="shared" si="134"/>
        <v>161</v>
      </c>
      <c r="E178" s="12">
        <f t="shared" si="143"/>
        <v>0</v>
      </c>
      <c r="F178" s="12">
        <f t="shared" si="144"/>
        <v>0</v>
      </c>
      <c r="G178" s="12">
        <f t="shared" si="144"/>
        <v>1</v>
      </c>
      <c r="H178" s="12">
        <f t="shared" si="144"/>
        <v>2</v>
      </c>
      <c r="I178" s="12">
        <f t="shared" si="144"/>
        <v>5</v>
      </c>
      <c r="J178" s="12">
        <f t="shared" si="144"/>
        <v>10</v>
      </c>
      <c r="K178" s="12">
        <f t="shared" si="144"/>
        <v>20</v>
      </c>
      <c r="L178" s="12">
        <f t="shared" si="144"/>
        <v>40</v>
      </c>
      <c r="M178" s="4">
        <f t="shared" si="102"/>
        <v>5.5670893354029969E-4</v>
      </c>
      <c r="N178" s="4">
        <f t="shared" si="103"/>
        <v>8.4569515266664716E-4</v>
      </c>
      <c r="O178" s="4">
        <f t="shared" si="104"/>
        <v>5.9963478472629082E-4</v>
      </c>
      <c r="P178" s="4">
        <f t="shared" si="105"/>
        <v>3.1404857751126704E-4</v>
      </c>
      <c r="Q178" s="4">
        <f t="shared" si="106"/>
        <v>2.9225543059975892E-4</v>
      </c>
      <c r="R178" s="4">
        <f t="shared" si="107"/>
        <v>1.3938996588929928E-3</v>
      </c>
      <c r="S178" s="4">
        <f t="shared" si="108"/>
        <v>4.3343196991169064E-4</v>
      </c>
      <c r="T178" s="4">
        <f t="shared" si="109"/>
        <v>1.0130272011656116E-3</v>
      </c>
      <c r="U178" s="6">
        <f t="shared" si="110"/>
        <v>-9.156732085764268E-3</v>
      </c>
      <c r="V178" s="6">
        <f t="shared" si="111"/>
        <v>-9.445718304890615E-3</v>
      </c>
      <c r="W178" s="6">
        <f t="shared" si="112"/>
        <v>-9.1996579369502587E-3</v>
      </c>
      <c r="X178" s="6">
        <f t="shared" si="113"/>
        <v>-8.9140717297352349E-3</v>
      </c>
      <c r="Y178" s="6">
        <f t="shared" si="114"/>
        <v>-8.8922785828237268E-3</v>
      </c>
      <c r="Z178" s="6">
        <f t="shared" si="115"/>
        <v>-9.9939228111169606E-3</v>
      </c>
      <c r="AA178" s="6">
        <f t="shared" si="116"/>
        <v>-9.0334551221356585E-3</v>
      </c>
      <c r="AB178" s="6">
        <f t="shared" si="117"/>
        <v>-9.6130503533895795E-3</v>
      </c>
      <c r="AC178" s="6">
        <f t="shared" si="135"/>
        <v>6.0512837562209515E-2</v>
      </c>
      <c r="AD178" s="6">
        <f t="shared" si="136"/>
        <v>1.3697070063741115E-2</v>
      </c>
      <c r="AE178" s="6">
        <f t="shared" si="137"/>
        <v>-9.432604522651971E-3</v>
      </c>
      <c r="AF178" s="6">
        <f t="shared" si="138"/>
        <v>2.773265226588377E-4</v>
      </c>
      <c r="AG178" s="6">
        <f t="shared" si="139"/>
        <v>-3.7646788468640585E-4</v>
      </c>
      <c r="AH178" s="6">
        <f t="shared" si="140"/>
        <v>-2.5797563412728736E-3</v>
      </c>
      <c r="AI178" s="6">
        <f t="shared" si="141"/>
        <v>-6.5882096331026929E-4</v>
      </c>
      <c r="AJ178" s="6">
        <f t="shared" si="142"/>
        <v>-1.8180114258181113E-3</v>
      </c>
      <c r="AK178" s="6">
        <f t="shared" si="118"/>
        <v>0.18119814541183429</v>
      </c>
      <c r="AL178" s="6">
        <f t="shared" si="119"/>
        <v>8.7076310652948241E-2</v>
      </c>
      <c r="AM178" s="6">
        <f t="shared" si="120"/>
        <v>3.7329596789987353E-2</v>
      </c>
      <c r="AN178" s="6">
        <f t="shared" si="121"/>
        <v>3.5347651031201549E-2</v>
      </c>
      <c r="AO178" s="6">
        <f t="shared" si="122"/>
        <v>2.3858075381136708E-2</v>
      </c>
      <c r="AP178" s="6">
        <f t="shared" si="123"/>
        <v>1.9641000511789013E-2</v>
      </c>
      <c r="AQ178" s="6">
        <f t="shared" si="124"/>
        <v>1.4838662066882502E-2</v>
      </c>
      <c r="AR178" s="6">
        <f t="shared" si="125"/>
        <v>9.6130503533895795E-3</v>
      </c>
      <c r="AS178" s="4">
        <f t="array" ref="AS178">_xlfn.STDEV.S(IF(E$17:E$1040=E178,$C$17:$C$1040,""))</f>
        <v>7.1762163723278777E-3</v>
      </c>
      <c r="AT178" s="4">
        <f t="array" ref="AT178">_xlfn.STDEV.S(IF(F$17:F$1040=F178,$C$17:$C$1040,""))</f>
        <v>4.503070308446923E-3</v>
      </c>
      <c r="AU178" s="4">
        <f t="array" ref="AU178">_xlfn.STDEV.S(IF(G$17:G$1040=G178,$C$17:$C$1040,""))</f>
        <v>4.3408143244006332E-3</v>
      </c>
      <c r="AV178" s="4">
        <f t="array" ref="AV178">_xlfn.STDEV.S(IF(H$17:H$1040=H178,$C$17:$C$1040,""))</f>
        <v>4.7266310884646985E-3</v>
      </c>
      <c r="AW178" s="4">
        <f t="array" ref="AW178">_xlfn.STDEV.S(IF(I$17:I$1040=I178,$C$17:$C$1040,""))</f>
        <v>4.5592618715837819E-3</v>
      </c>
      <c r="AX178" s="4">
        <f t="array" ref="AX178">_xlfn.STDEV.S(IF(J$17:J$1040=J178,$C$17:$C$1040,""))</f>
        <v>4.9563617030469785E-3</v>
      </c>
      <c r="AY178" s="4">
        <f t="array" ref="AY178">_xlfn.STDEV.S(IF(K$17:K$1040=K178,$C$17:$C$1040,""))</f>
        <v>6.430706709518918E-3</v>
      </c>
      <c r="AZ178" s="4">
        <f t="array" ref="AZ178">_xlfn.STDEV.S(IF(L$17:L$1040=L178,$C$17:$C$1040,""))</f>
        <v>7.1909267902216583E-3</v>
      </c>
      <c r="BA178" s="7">
        <f t="shared" si="126"/>
        <v>25.249816339227213</v>
      </c>
      <c r="BB178" s="7">
        <f t="shared" si="127"/>
        <v>19.337097732986596</v>
      </c>
      <c r="BC178" s="7">
        <f t="shared" si="128"/>
        <v>8.5996760055250032</v>
      </c>
      <c r="BD178" s="7">
        <f t="shared" si="129"/>
        <v>7.4784027713665191</v>
      </c>
      <c r="BE178" s="7">
        <f t="shared" si="130"/>
        <v>5.2328811226736942</v>
      </c>
      <c r="BF178" s="7">
        <f t="shared" si="131"/>
        <v>3.9627859483528995</v>
      </c>
      <c r="BG178" s="7">
        <f t="shared" si="132"/>
        <v>2.3074698842847061</v>
      </c>
      <c r="BH178" s="7">
        <f t="shared" si="133"/>
        <v>1.3368305134828469</v>
      </c>
    </row>
    <row r="179" spans="1:60" x14ac:dyDescent="0.25">
      <c r="A179" s="3">
        <v>42916</v>
      </c>
      <c r="B179" s="1">
        <v>2423.4099120000001</v>
      </c>
      <c r="C179" s="4">
        <f t="shared" si="101"/>
        <v>1.5332318366443332E-3</v>
      </c>
      <c r="D179" s="12">
        <f t="shared" si="134"/>
        <v>162</v>
      </c>
      <c r="E179" s="12">
        <f t="shared" si="143"/>
        <v>0</v>
      </c>
      <c r="F179" s="12">
        <f t="shared" si="144"/>
        <v>0</v>
      </c>
      <c r="G179" s="12">
        <f t="shared" si="144"/>
        <v>1</v>
      </c>
      <c r="H179" s="12">
        <f t="shared" si="144"/>
        <v>2</v>
      </c>
      <c r="I179" s="12">
        <f t="shared" si="144"/>
        <v>5</v>
      </c>
      <c r="J179" s="12">
        <f t="shared" si="144"/>
        <v>10</v>
      </c>
      <c r="K179" s="12">
        <f t="shared" si="144"/>
        <v>20</v>
      </c>
      <c r="L179" s="12">
        <f t="shared" si="144"/>
        <v>40</v>
      </c>
      <c r="M179" s="4">
        <f t="shared" si="102"/>
        <v>5.5670893354029969E-4</v>
      </c>
      <c r="N179" s="4">
        <f t="shared" si="103"/>
        <v>8.4569515266664716E-4</v>
      </c>
      <c r="O179" s="4">
        <f t="shared" si="104"/>
        <v>5.9963478472629082E-4</v>
      </c>
      <c r="P179" s="4">
        <f t="shared" si="105"/>
        <v>3.1404857751126704E-4</v>
      </c>
      <c r="Q179" s="4">
        <f t="shared" si="106"/>
        <v>2.9225543059975892E-4</v>
      </c>
      <c r="R179" s="4">
        <f t="shared" si="107"/>
        <v>1.3938996588929928E-3</v>
      </c>
      <c r="S179" s="4">
        <f t="shared" si="108"/>
        <v>4.3343196991169064E-4</v>
      </c>
      <c r="T179" s="4">
        <f t="shared" si="109"/>
        <v>1.0130272011656116E-3</v>
      </c>
      <c r="U179" s="6">
        <f t="shared" si="110"/>
        <v>9.7652290310403346E-4</v>
      </c>
      <c r="V179" s="6">
        <f t="shared" si="111"/>
        <v>6.87536683977686E-4</v>
      </c>
      <c r="W179" s="6">
        <f t="shared" si="112"/>
        <v>9.3359705191804233E-4</v>
      </c>
      <c r="X179" s="6">
        <f t="shared" si="113"/>
        <v>1.2191832591330661E-3</v>
      </c>
      <c r="Y179" s="6">
        <f t="shared" si="114"/>
        <v>1.2409764060445742E-3</v>
      </c>
      <c r="Z179" s="6">
        <f t="shared" si="115"/>
        <v>1.3933217775134038E-4</v>
      </c>
      <c r="AA179" s="6">
        <f t="shared" si="116"/>
        <v>1.0997998667326425E-3</v>
      </c>
      <c r="AB179" s="6">
        <f t="shared" si="117"/>
        <v>5.2020463547872153E-4</v>
      </c>
      <c r="AC179" s="6">
        <f t="shared" si="135"/>
        <v>6.1489360465313551E-2</v>
      </c>
      <c r="AD179" s="6">
        <f t="shared" si="136"/>
        <v>1.4384606747718801E-2</v>
      </c>
      <c r="AE179" s="6">
        <f t="shared" si="137"/>
        <v>-8.4990074707339287E-3</v>
      </c>
      <c r="AF179" s="6">
        <f t="shared" si="138"/>
        <v>1.4965097817919038E-3</v>
      </c>
      <c r="AG179" s="6">
        <f t="shared" si="139"/>
        <v>8.6450852135816839E-4</v>
      </c>
      <c r="AH179" s="6">
        <f t="shared" si="140"/>
        <v>-2.4404241635215332E-3</v>
      </c>
      <c r="AI179" s="6">
        <f t="shared" si="141"/>
        <v>4.4097890342237323E-4</v>
      </c>
      <c r="AJ179" s="6">
        <f t="shared" si="142"/>
        <v>-1.2978067903393897E-3</v>
      </c>
      <c r="AK179" s="6">
        <f t="shared" si="118"/>
        <v>0.18119814541183429</v>
      </c>
      <c r="AL179" s="6">
        <f t="shared" si="119"/>
        <v>8.7076310652948241E-2</v>
      </c>
      <c r="AM179" s="6">
        <f t="shared" si="120"/>
        <v>3.7329596789987353E-2</v>
      </c>
      <c r="AN179" s="6">
        <f t="shared" si="121"/>
        <v>3.5347651031201549E-2</v>
      </c>
      <c r="AO179" s="6">
        <f t="shared" si="122"/>
        <v>2.3858075381136708E-2</v>
      </c>
      <c r="AP179" s="6">
        <f t="shared" si="123"/>
        <v>1.9641000511789013E-2</v>
      </c>
      <c r="AQ179" s="6">
        <f t="shared" si="124"/>
        <v>1.4838662066882502E-2</v>
      </c>
      <c r="AR179" s="6">
        <f t="shared" si="125"/>
        <v>9.6130503533895795E-3</v>
      </c>
      <c r="AS179" s="4">
        <f t="array" ref="AS179">_xlfn.STDEV.S(IF(E$17:E$1040=E179,$C$17:$C$1040,""))</f>
        <v>7.1762163723278777E-3</v>
      </c>
      <c r="AT179" s="4">
        <f t="array" ref="AT179">_xlfn.STDEV.S(IF(F$17:F$1040=F179,$C$17:$C$1040,""))</f>
        <v>4.503070308446923E-3</v>
      </c>
      <c r="AU179" s="4">
        <f t="array" ref="AU179">_xlfn.STDEV.S(IF(G$17:G$1040=G179,$C$17:$C$1040,""))</f>
        <v>4.3408143244006332E-3</v>
      </c>
      <c r="AV179" s="4">
        <f t="array" ref="AV179">_xlfn.STDEV.S(IF(H$17:H$1040=H179,$C$17:$C$1040,""))</f>
        <v>4.7266310884646985E-3</v>
      </c>
      <c r="AW179" s="4">
        <f t="array" ref="AW179">_xlfn.STDEV.S(IF(I$17:I$1040=I179,$C$17:$C$1040,""))</f>
        <v>4.5592618715837819E-3</v>
      </c>
      <c r="AX179" s="4">
        <f t="array" ref="AX179">_xlfn.STDEV.S(IF(J$17:J$1040=J179,$C$17:$C$1040,""))</f>
        <v>4.9563617030469785E-3</v>
      </c>
      <c r="AY179" s="4">
        <f t="array" ref="AY179">_xlfn.STDEV.S(IF(K$17:K$1040=K179,$C$17:$C$1040,""))</f>
        <v>6.430706709518918E-3</v>
      </c>
      <c r="AZ179" s="4">
        <f t="array" ref="AZ179">_xlfn.STDEV.S(IF(L$17:L$1040=L179,$C$17:$C$1040,""))</f>
        <v>7.1909267902216583E-3</v>
      </c>
      <c r="BA179" s="7">
        <f t="shared" si="126"/>
        <v>25.249816339227213</v>
      </c>
      <c r="BB179" s="7">
        <f t="shared" si="127"/>
        <v>19.337097732986596</v>
      </c>
      <c r="BC179" s="7">
        <f t="shared" si="128"/>
        <v>8.5996760055250032</v>
      </c>
      <c r="BD179" s="7">
        <f t="shared" si="129"/>
        <v>7.4784027713665191</v>
      </c>
      <c r="BE179" s="7">
        <f t="shared" si="130"/>
        <v>5.2328811226736942</v>
      </c>
      <c r="BF179" s="7">
        <f t="shared" si="131"/>
        <v>3.9627859483528995</v>
      </c>
      <c r="BG179" s="7">
        <f t="shared" si="132"/>
        <v>2.3074698842847061</v>
      </c>
      <c r="BH179" s="7">
        <f t="shared" si="133"/>
        <v>1.3368305134828469</v>
      </c>
    </row>
    <row r="180" spans="1:60" x14ac:dyDescent="0.25">
      <c r="A180" s="3">
        <v>42919</v>
      </c>
      <c r="B180" s="1">
        <v>2429.01001</v>
      </c>
      <c r="C180" s="4">
        <f t="shared" si="101"/>
        <v>2.3108339915050014E-3</v>
      </c>
      <c r="D180" s="12">
        <f t="shared" si="134"/>
        <v>163</v>
      </c>
      <c r="E180" s="12">
        <f t="shared" si="143"/>
        <v>0</v>
      </c>
      <c r="F180" s="12">
        <f t="shared" si="144"/>
        <v>0</v>
      </c>
      <c r="G180" s="12">
        <f t="shared" si="144"/>
        <v>1</v>
      </c>
      <c r="H180" s="12">
        <f t="shared" si="144"/>
        <v>2</v>
      </c>
      <c r="I180" s="12">
        <f t="shared" si="144"/>
        <v>5</v>
      </c>
      <c r="J180" s="12">
        <f t="shared" si="144"/>
        <v>10</v>
      </c>
      <c r="K180" s="12">
        <f t="shared" si="144"/>
        <v>20</v>
      </c>
      <c r="L180" s="12">
        <f t="shared" si="144"/>
        <v>40</v>
      </c>
      <c r="M180" s="4">
        <f t="shared" si="102"/>
        <v>5.5670893354029969E-4</v>
      </c>
      <c r="N180" s="4">
        <f t="shared" si="103"/>
        <v>8.4569515266664716E-4</v>
      </c>
      <c r="O180" s="4">
        <f t="shared" si="104"/>
        <v>5.9963478472629082E-4</v>
      </c>
      <c r="P180" s="4">
        <f t="shared" si="105"/>
        <v>3.1404857751126704E-4</v>
      </c>
      <c r="Q180" s="4">
        <f t="shared" si="106"/>
        <v>2.9225543059975892E-4</v>
      </c>
      <c r="R180" s="4">
        <f t="shared" si="107"/>
        <v>1.3938996588929928E-3</v>
      </c>
      <c r="S180" s="4">
        <f t="shared" si="108"/>
        <v>4.3343196991169064E-4</v>
      </c>
      <c r="T180" s="4">
        <f t="shared" si="109"/>
        <v>1.0130272011656116E-3</v>
      </c>
      <c r="U180" s="6">
        <f t="shared" si="110"/>
        <v>1.7541250579647017E-3</v>
      </c>
      <c r="V180" s="6">
        <f t="shared" si="111"/>
        <v>1.4651388388383542E-3</v>
      </c>
      <c r="W180" s="6">
        <f t="shared" si="112"/>
        <v>1.7111992067787105E-3</v>
      </c>
      <c r="X180" s="6">
        <f t="shared" si="113"/>
        <v>1.9967854139937343E-3</v>
      </c>
      <c r="Y180" s="6">
        <f t="shared" si="114"/>
        <v>2.0185785609052424E-3</v>
      </c>
      <c r="Z180" s="6">
        <f t="shared" si="115"/>
        <v>9.1693433261200857E-4</v>
      </c>
      <c r="AA180" s="6">
        <f t="shared" si="116"/>
        <v>1.8774020215933107E-3</v>
      </c>
      <c r="AB180" s="6">
        <f t="shared" si="117"/>
        <v>1.2978067903393897E-3</v>
      </c>
      <c r="AC180" s="6">
        <f t="shared" si="135"/>
        <v>6.3243485523278256E-2</v>
      </c>
      <c r="AD180" s="6">
        <f t="shared" si="136"/>
        <v>1.5849745586557155E-2</v>
      </c>
      <c r="AE180" s="6">
        <f t="shared" si="137"/>
        <v>-6.7878082639552181E-3</v>
      </c>
      <c r="AF180" s="6">
        <f t="shared" si="138"/>
        <v>3.4932951957856381E-3</v>
      </c>
      <c r="AG180" s="6">
        <f t="shared" si="139"/>
        <v>2.8830870822634108E-3</v>
      </c>
      <c r="AH180" s="6">
        <f t="shared" si="140"/>
        <v>-1.5234898309095246E-3</v>
      </c>
      <c r="AI180" s="6">
        <f t="shared" si="141"/>
        <v>2.3183809250156839E-3</v>
      </c>
      <c r="AJ180" s="6">
        <f t="shared" si="142"/>
        <v>0</v>
      </c>
      <c r="AK180" s="6">
        <f t="shared" si="118"/>
        <v>0.18119814541183429</v>
      </c>
      <c r="AL180" s="6">
        <f t="shared" si="119"/>
        <v>8.7076310652948241E-2</v>
      </c>
      <c r="AM180" s="6">
        <f t="shared" si="120"/>
        <v>3.7329596789987353E-2</v>
      </c>
      <c r="AN180" s="6">
        <f t="shared" si="121"/>
        <v>3.5347651031201549E-2</v>
      </c>
      <c r="AO180" s="6">
        <f t="shared" si="122"/>
        <v>2.3858075381136708E-2</v>
      </c>
      <c r="AP180" s="6">
        <f t="shared" si="123"/>
        <v>1.9641000511789013E-2</v>
      </c>
      <c r="AQ180" s="6">
        <f t="shared" si="124"/>
        <v>1.4838662066882502E-2</v>
      </c>
      <c r="AR180" s="6">
        <f t="shared" si="125"/>
        <v>9.6130503533895795E-3</v>
      </c>
      <c r="AS180" s="4">
        <f t="array" ref="AS180">_xlfn.STDEV.S(IF(E$17:E$1040=E180,$C$17:$C$1040,""))</f>
        <v>7.1762163723278777E-3</v>
      </c>
      <c r="AT180" s="4">
        <f t="array" ref="AT180">_xlfn.STDEV.S(IF(F$17:F$1040=F180,$C$17:$C$1040,""))</f>
        <v>4.503070308446923E-3</v>
      </c>
      <c r="AU180" s="4">
        <f t="array" ref="AU180">_xlfn.STDEV.S(IF(G$17:G$1040=G180,$C$17:$C$1040,""))</f>
        <v>4.3408143244006332E-3</v>
      </c>
      <c r="AV180" s="4">
        <f t="array" ref="AV180">_xlfn.STDEV.S(IF(H$17:H$1040=H180,$C$17:$C$1040,""))</f>
        <v>4.7266310884646985E-3</v>
      </c>
      <c r="AW180" s="4">
        <f t="array" ref="AW180">_xlfn.STDEV.S(IF(I$17:I$1040=I180,$C$17:$C$1040,""))</f>
        <v>4.5592618715837819E-3</v>
      </c>
      <c r="AX180" s="4">
        <f t="array" ref="AX180">_xlfn.STDEV.S(IF(J$17:J$1040=J180,$C$17:$C$1040,""))</f>
        <v>4.9563617030469785E-3</v>
      </c>
      <c r="AY180" s="4">
        <f t="array" ref="AY180">_xlfn.STDEV.S(IF(K$17:K$1040=K180,$C$17:$C$1040,""))</f>
        <v>6.430706709518918E-3</v>
      </c>
      <c r="AZ180" s="4">
        <f t="array" ref="AZ180">_xlfn.STDEV.S(IF(L$17:L$1040=L180,$C$17:$C$1040,""))</f>
        <v>7.1909267902216583E-3</v>
      </c>
      <c r="BA180" s="7">
        <f t="shared" si="126"/>
        <v>25.249816339227213</v>
      </c>
      <c r="BB180" s="7">
        <f t="shared" si="127"/>
        <v>19.337097732986596</v>
      </c>
      <c r="BC180" s="7">
        <f t="shared" si="128"/>
        <v>8.5996760055250032</v>
      </c>
      <c r="BD180" s="7">
        <f t="shared" si="129"/>
        <v>7.4784027713665191</v>
      </c>
      <c r="BE180" s="7">
        <f t="shared" si="130"/>
        <v>5.2328811226736942</v>
      </c>
      <c r="BF180" s="7">
        <f t="shared" si="131"/>
        <v>3.9627859483528995</v>
      </c>
      <c r="BG180" s="7">
        <f t="shared" si="132"/>
        <v>2.3074698842847061</v>
      </c>
      <c r="BH180" s="7">
        <f t="shared" si="133"/>
        <v>1.3368305134828469</v>
      </c>
    </row>
    <row r="181" spans="1:60" x14ac:dyDescent="0.25">
      <c r="A181" s="3">
        <v>42921</v>
      </c>
      <c r="B181" s="1">
        <v>2432.540039</v>
      </c>
      <c r="C181" s="4">
        <f t="shared" si="101"/>
        <v>1.4532789018848469E-3</v>
      </c>
      <c r="D181" s="12">
        <f t="shared" si="134"/>
        <v>164</v>
      </c>
      <c r="E181" s="12">
        <f t="shared" si="143"/>
        <v>0</v>
      </c>
      <c r="F181" s="12">
        <f t="shared" si="144"/>
        <v>0</v>
      </c>
      <c r="G181" s="12">
        <f t="shared" si="144"/>
        <v>1</v>
      </c>
      <c r="H181" s="12">
        <f t="shared" si="144"/>
        <v>2</v>
      </c>
      <c r="I181" s="12">
        <f t="shared" si="144"/>
        <v>5</v>
      </c>
      <c r="J181" s="12">
        <f t="shared" si="144"/>
        <v>10</v>
      </c>
      <c r="K181" s="12">
        <f t="shared" si="144"/>
        <v>20</v>
      </c>
      <c r="L181" s="12">
        <f t="shared" si="144"/>
        <v>41</v>
      </c>
      <c r="M181" s="4">
        <f t="shared" si="102"/>
        <v>5.5670893354029969E-4</v>
      </c>
      <c r="N181" s="4">
        <f t="shared" si="103"/>
        <v>8.4569515266664716E-4</v>
      </c>
      <c r="O181" s="4">
        <f t="shared" si="104"/>
        <v>5.9963478472629082E-4</v>
      </c>
      <c r="P181" s="4">
        <f t="shared" si="105"/>
        <v>3.1404857751126704E-4</v>
      </c>
      <c r="Q181" s="4">
        <f t="shared" si="106"/>
        <v>2.9225543059975892E-4</v>
      </c>
      <c r="R181" s="4">
        <f t="shared" si="107"/>
        <v>1.3938996588929928E-3</v>
      </c>
      <c r="S181" s="4">
        <f t="shared" si="108"/>
        <v>4.3343196991169064E-4</v>
      </c>
      <c r="T181" s="4">
        <f t="shared" si="109"/>
        <v>-1.4616326134223034E-4</v>
      </c>
      <c r="U181" s="6">
        <f t="shared" si="110"/>
        <v>8.9656996834454718E-4</v>
      </c>
      <c r="V181" s="6">
        <f t="shared" si="111"/>
        <v>6.0758374921819971E-4</v>
      </c>
      <c r="W181" s="6">
        <f t="shared" si="112"/>
        <v>8.5364411715855605E-4</v>
      </c>
      <c r="X181" s="6">
        <f t="shared" si="113"/>
        <v>1.1392303243735798E-3</v>
      </c>
      <c r="Y181" s="6">
        <f t="shared" si="114"/>
        <v>1.161023471285088E-3</v>
      </c>
      <c r="Z181" s="6">
        <f t="shared" si="115"/>
        <v>5.9379242991854098E-5</v>
      </c>
      <c r="AA181" s="6">
        <f t="shared" si="116"/>
        <v>1.0198469319731562E-3</v>
      </c>
      <c r="AB181" s="6">
        <f t="shared" si="117"/>
        <v>1.5994421632270772E-3</v>
      </c>
      <c r="AC181" s="6">
        <f t="shared" si="135"/>
        <v>6.4140055491622799E-2</v>
      </c>
      <c r="AD181" s="6">
        <f t="shared" si="136"/>
        <v>1.6457329335775355E-2</v>
      </c>
      <c r="AE181" s="6">
        <f t="shared" si="137"/>
        <v>-5.9341641467966621E-3</v>
      </c>
      <c r="AF181" s="6">
        <f t="shared" si="138"/>
        <v>4.632525520159218E-3</v>
      </c>
      <c r="AG181" s="6">
        <f t="shared" si="139"/>
        <v>4.0441105535484988E-3</v>
      </c>
      <c r="AH181" s="6">
        <f t="shared" si="140"/>
        <v>-1.4641105879176705E-3</v>
      </c>
      <c r="AI181" s="6">
        <f t="shared" si="141"/>
        <v>3.3382278569888402E-3</v>
      </c>
      <c r="AJ181" s="6">
        <f t="shared" si="142"/>
        <v>1.5994421632270772E-3</v>
      </c>
      <c r="AK181" s="6">
        <f t="shared" si="118"/>
        <v>0.18119814541183429</v>
      </c>
      <c r="AL181" s="6">
        <f t="shared" si="119"/>
        <v>8.7076310652948241E-2</v>
      </c>
      <c r="AM181" s="6">
        <f t="shared" si="120"/>
        <v>3.7329596789987353E-2</v>
      </c>
      <c r="AN181" s="6">
        <f t="shared" si="121"/>
        <v>3.5347651031201549E-2</v>
      </c>
      <c r="AO181" s="6">
        <f t="shared" si="122"/>
        <v>2.3858075381136708E-2</v>
      </c>
      <c r="AP181" s="6">
        <f t="shared" si="123"/>
        <v>1.9641000511789013E-2</v>
      </c>
      <c r="AQ181" s="6">
        <f t="shared" si="124"/>
        <v>1.4838662066882502E-2</v>
      </c>
      <c r="AR181" s="6">
        <f t="shared" si="125"/>
        <v>9.222660533792032E-3</v>
      </c>
      <c r="AS181" s="4">
        <f t="array" ref="AS181">_xlfn.STDEV.S(IF(E$17:E$1040=E181,$C$17:$C$1040,""))</f>
        <v>7.1762163723278777E-3</v>
      </c>
      <c r="AT181" s="4">
        <f t="array" ref="AT181">_xlfn.STDEV.S(IF(F$17:F$1040=F181,$C$17:$C$1040,""))</f>
        <v>4.503070308446923E-3</v>
      </c>
      <c r="AU181" s="4">
        <f t="array" ref="AU181">_xlfn.STDEV.S(IF(G$17:G$1040=G181,$C$17:$C$1040,""))</f>
        <v>4.3408143244006332E-3</v>
      </c>
      <c r="AV181" s="4">
        <f t="array" ref="AV181">_xlfn.STDEV.S(IF(H$17:H$1040=H181,$C$17:$C$1040,""))</f>
        <v>4.7266310884646985E-3</v>
      </c>
      <c r="AW181" s="4">
        <f t="array" ref="AW181">_xlfn.STDEV.S(IF(I$17:I$1040=I181,$C$17:$C$1040,""))</f>
        <v>4.5592618715837819E-3</v>
      </c>
      <c r="AX181" s="4">
        <f t="array" ref="AX181">_xlfn.STDEV.S(IF(J$17:J$1040=J181,$C$17:$C$1040,""))</f>
        <v>4.9563617030469785E-3</v>
      </c>
      <c r="AY181" s="4">
        <f t="array" ref="AY181">_xlfn.STDEV.S(IF(K$17:K$1040=K181,$C$17:$C$1040,""))</f>
        <v>6.430706709518918E-3</v>
      </c>
      <c r="AZ181" s="4">
        <f t="array" ref="AZ181">_xlfn.STDEV.S(IF(L$17:L$1040=L181,$C$17:$C$1040,""))</f>
        <v>6.6247564011375909E-3</v>
      </c>
      <c r="BA181" s="7">
        <f t="shared" si="126"/>
        <v>25.249816339227213</v>
      </c>
      <c r="BB181" s="7">
        <f t="shared" si="127"/>
        <v>19.337097732986596</v>
      </c>
      <c r="BC181" s="7">
        <f t="shared" si="128"/>
        <v>8.5996760055250032</v>
      </c>
      <c r="BD181" s="7">
        <f t="shared" si="129"/>
        <v>7.4784027713665191</v>
      </c>
      <c r="BE181" s="7">
        <f t="shared" si="130"/>
        <v>5.2328811226736942</v>
      </c>
      <c r="BF181" s="7">
        <f t="shared" si="131"/>
        <v>3.9627859483528995</v>
      </c>
      <c r="BG181" s="7">
        <f t="shared" si="132"/>
        <v>2.3074698842847061</v>
      </c>
      <c r="BH181" s="7">
        <f t="shared" si="133"/>
        <v>1.3921508921004755</v>
      </c>
    </row>
    <row r="182" spans="1:60" x14ac:dyDescent="0.25">
      <c r="A182" s="3">
        <v>42922</v>
      </c>
      <c r="B182" s="1">
        <v>2409.75</v>
      </c>
      <c r="C182" s="4">
        <f t="shared" si="101"/>
        <v>-9.3688237951342623E-3</v>
      </c>
      <c r="D182" s="12">
        <f t="shared" si="134"/>
        <v>165</v>
      </c>
      <c r="E182" s="12">
        <f t="shared" si="143"/>
        <v>0</v>
      </c>
      <c r="F182" s="12">
        <f t="shared" si="144"/>
        <v>0</v>
      </c>
      <c r="G182" s="12">
        <f t="shared" si="144"/>
        <v>1</v>
      </c>
      <c r="H182" s="12">
        <f t="shared" si="144"/>
        <v>2</v>
      </c>
      <c r="I182" s="12">
        <f t="shared" si="144"/>
        <v>5</v>
      </c>
      <c r="J182" s="12">
        <f t="shared" si="144"/>
        <v>10</v>
      </c>
      <c r="K182" s="12">
        <f t="shared" si="144"/>
        <v>20</v>
      </c>
      <c r="L182" s="12">
        <f t="shared" si="144"/>
        <v>41</v>
      </c>
      <c r="M182" s="4">
        <f t="shared" si="102"/>
        <v>5.5670893354029969E-4</v>
      </c>
      <c r="N182" s="4">
        <f t="shared" si="103"/>
        <v>8.4569515266664716E-4</v>
      </c>
      <c r="O182" s="4">
        <f t="shared" si="104"/>
        <v>5.9963478472629082E-4</v>
      </c>
      <c r="P182" s="4">
        <f t="shared" si="105"/>
        <v>3.1404857751126704E-4</v>
      </c>
      <c r="Q182" s="4">
        <f t="shared" si="106"/>
        <v>2.9225543059975892E-4</v>
      </c>
      <c r="R182" s="4">
        <f t="shared" si="107"/>
        <v>1.3938996588929928E-3</v>
      </c>
      <c r="S182" s="4">
        <f t="shared" si="108"/>
        <v>4.3343196991169064E-4</v>
      </c>
      <c r="T182" s="4">
        <f t="shared" si="109"/>
        <v>-1.4616326134223034E-4</v>
      </c>
      <c r="U182" s="6">
        <f t="shared" si="110"/>
        <v>-9.9255327286745625E-3</v>
      </c>
      <c r="V182" s="6">
        <f t="shared" si="111"/>
        <v>-1.0214518947800909E-2</v>
      </c>
      <c r="W182" s="6">
        <f t="shared" si="112"/>
        <v>-9.9684585798605532E-3</v>
      </c>
      <c r="X182" s="6">
        <f t="shared" si="113"/>
        <v>-9.6828723726455294E-3</v>
      </c>
      <c r="Y182" s="6">
        <f t="shared" si="114"/>
        <v>-9.6610792257340213E-3</v>
      </c>
      <c r="Z182" s="6">
        <f t="shared" si="115"/>
        <v>-1.0762723454027255E-2</v>
      </c>
      <c r="AA182" s="6">
        <f t="shared" si="116"/>
        <v>-9.802255765045953E-3</v>
      </c>
      <c r="AB182" s="6">
        <f t="shared" si="117"/>
        <v>-9.222660533792032E-3</v>
      </c>
      <c r="AC182" s="6">
        <f t="shared" si="135"/>
        <v>5.4214522762948233E-2</v>
      </c>
      <c r="AD182" s="6">
        <f t="shared" si="136"/>
        <v>6.2428103879744457E-3</v>
      </c>
      <c r="AE182" s="6">
        <f t="shared" si="137"/>
        <v>-1.5902622726657215E-2</v>
      </c>
      <c r="AF182" s="6">
        <f t="shared" si="138"/>
        <v>-5.0503468524863114E-3</v>
      </c>
      <c r="AG182" s="6">
        <f t="shared" si="139"/>
        <v>-5.6169686721855225E-3</v>
      </c>
      <c r="AH182" s="6">
        <f t="shared" si="140"/>
        <v>-1.2226834041944926E-2</v>
      </c>
      <c r="AI182" s="6">
        <f t="shared" si="141"/>
        <v>-6.4640279080571128E-3</v>
      </c>
      <c r="AJ182" s="6">
        <f t="shared" si="142"/>
        <v>-7.6232183705649548E-3</v>
      </c>
      <c r="AK182" s="6">
        <f t="shared" si="118"/>
        <v>0.18119814541183429</v>
      </c>
      <c r="AL182" s="6">
        <f t="shared" si="119"/>
        <v>8.7076310652948241E-2</v>
      </c>
      <c r="AM182" s="6">
        <f t="shared" si="120"/>
        <v>3.7329596789987353E-2</v>
      </c>
      <c r="AN182" s="6">
        <f t="shared" si="121"/>
        <v>3.5347651031201549E-2</v>
      </c>
      <c r="AO182" s="6">
        <f t="shared" si="122"/>
        <v>2.3858075381136708E-2</v>
      </c>
      <c r="AP182" s="6">
        <f t="shared" si="123"/>
        <v>1.9641000511789013E-2</v>
      </c>
      <c r="AQ182" s="6">
        <f t="shared" si="124"/>
        <v>1.4838662066882502E-2</v>
      </c>
      <c r="AR182" s="6">
        <f t="shared" si="125"/>
        <v>9.222660533792032E-3</v>
      </c>
      <c r="AS182" s="4">
        <f t="array" ref="AS182">_xlfn.STDEV.S(IF(E$17:E$1040=E182,$C$17:$C$1040,""))</f>
        <v>7.1762163723278777E-3</v>
      </c>
      <c r="AT182" s="4">
        <f t="array" ref="AT182">_xlfn.STDEV.S(IF(F$17:F$1040=F182,$C$17:$C$1040,""))</f>
        <v>4.503070308446923E-3</v>
      </c>
      <c r="AU182" s="4">
        <f t="array" ref="AU182">_xlfn.STDEV.S(IF(G$17:G$1040=G182,$C$17:$C$1040,""))</f>
        <v>4.3408143244006332E-3</v>
      </c>
      <c r="AV182" s="4">
        <f t="array" ref="AV182">_xlfn.STDEV.S(IF(H$17:H$1040=H182,$C$17:$C$1040,""))</f>
        <v>4.7266310884646985E-3</v>
      </c>
      <c r="AW182" s="4">
        <f t="array" ref="AW182">_xlfn.STDEV.S(IF(I$17:I$1040=I182,$C$17:$C$1040,""))</f>
        <v>4.5592618715837819E-3</v>
      </c>
      <c r="AX182" s="4">
        <f t="array" ref="AX182">_xlfn.STDEV.S(IF(J$17:J$1040=J182,$C$17:$C$1040,""))</f>
        <v>4.9563617030469785E-3</v>
      </c>
      <c r="AY182" s="4">
        <f t="array" ref="AY182">_xlfn.STDEV.S(IF(K$17:K$1040=K182,$C$17:$C$1040,""))</f>
        <v>6.430706709518918E-3</v>
      </c>
      <c r="AZ182" s="4">
        <f t="array" ref="AZ182">_xlfn.STDEV.S(IF(L$17:L$1040=L182,$C$17:$C$1040,""))</f>
        <v>6.6247564011375909E-3</v>
      </c>
      <c r="BA182" s="7">
        <f t="shared" si="126"/>
        <v>25.249816339227213</v>
      </c>
      <c r="BB182" s="7">
        <f t="shared" si="127"/>
        <v>19.337097732986596</v>
      </c>
      <c r="BC182" s="7">
        <f t="shared" si="128"/>
        <v>8.5996760055250032</v>
      </c>
      <c r="BD182" s="7">
        <f t="shared" si="129"/>
        <v>7.4784027713665191</v>
      </c>
      <c r="BE182" s="7">
        <f t="shared" si="130"/>
        <v>5.2328811226736942</v>
      </c>
      <c r="BF182" s="7">
        <f t="shared" si="131"/>
        <v>3.9627859483528995</v>
      </c>
      <c r="BG182" s="7">
        <f t="shared" si="132"/>
        <v>2.3074698842847061</v>
      </c>
      <c r="BH182" s="7">
        <f t="shared" si="133"/>
        <v>1.3921508921004755</v>
      </c>
    </row>
    <row r="183" spans="1:60" x14ac:dyDescent="0.25">
      <c r="A183" s="3">
        <v>42923</v>
      </c>
      <c r="B183" s="1">
        <v>2425.179932</v>
      </c>
      <c r="C183" s="4">
        <f t="shared" si="101"/>
        <v>6.4031256354393218E-3</v>
      </c>
      <c r="D183" s="12">
        <f t="shared" si="134"/>
        <v>166</v>
      </c>
      <c r="E183" s="12">
        <f t="shared" si="143"/>
        <v>0</v>
      </c>
      <c r="F183" s="12">
        <f t="shared" si="144"/>
        <v>0</v>
      </c>
      <c r="G183" s="12">
        <f t="shared" si="144"/>
        <v>1</v>
      </c>
      <c r="H183" s="12">
        <f t="shared" si="144"/>
        <v>2</v>
      </c>
      <c r="I183" s="12">
        <f t="shared" si="144"/>
        <v>5</v>
      </c>
      <c r="J183" s="12">
        <f t="shared" si="144"/>
        <v>10</v>
      </c>
      <c r="K183" s="12">
        <f t="shared" si="144"/>
        <v>20</v>
      </c>
      <c r="L183" s="12">
        <f t="shared" si="144"/>
        <v>41</v>
      </c>
      <c r="M183" s="4">
        <f t="shared" si="102"/>
        <v>5.5670893354029969E-4</v>
      </c>
      <c r="N183" s="4">
        <f t="shared" si="103"/>
        <v>8.4569515266664716E-4</v>
      </c>
      <c r="O183" s="4">
        <f t="shared" si="104"/>
        <v>5.9963478472629082E-4</v>
      </c>
      <c r="P183" s="4">
        <f t="shared" si="105"/>
        <v>3.1404857751126704E-4</v>
      </c>
      <c r="Q183" s="4">
        <f t="shared" si="106"/>
        <v>2.9225543059975892E-4</v>
      </c>
      <c r="R183" s="4">
        <f t="shared" si="107"/>
        <v>1.3938996588929928E-3</v>
      </c>
      <c r="S183" s="4">
        <f t="shared" si="108"/>
        <v>4.3343196991169064E-4</v>
      </c>
      <c r="T183" s="4">
        <f t="shared" si="109"/>
        <v>-1.4616326134223034E-4</v>
      </c>
      <c r="U183" s="6">
        <f t="shared" si="110"/>
        <v>5.8464167018990217E-3</v>
      </c>
      <c r="V183" s="6">
        <f t="shared" si="111"/>
        <v>5.5574304827726746E-3</v>
      </c>
      <c r="W183" s="6">
        <f t="shared" si="112"/>
        <v>5.803490850713031E-3</v>
      </c>
      <c r="X183" s="6">
        <f t="shared" si="113"/>
        <v>6.0890770579280547E-3</v>
      </c>
      <c r="Y183" s="6">
        <f t="shared" si="114"/>
        <v>6.1108702048395629E-3</v>
      </c>
      <c r="Z183" s="6">
        <f t="shared" si="115"/>
        <v>5.009225976546329E-3</v>
      </c>
      <c r="AA183" s="6">
        <f t="shared" si="116"/>
        <v>5.9696936655276311E-3</v>
      </c>
      <c r="AB183" s="6">
        <f t="shared" si="117"/>
        <v>6.5492888967815521E-3</v>
      </c>
      <c r="AC183" s="6">
        <f t="shared" si="135"/>
        <v>6.0060939464847252E-2</v>
      </c>
      <c r="AD183" s="6">
        <f t="shared" si="136"/>
        <v>1.180024087074712E-2</v>
      </c>
      <c r="AE183" s="6">
        <f t="shared" si="137"/>
        <v>-1.0099131875944184E-2</v>
      </c>
      <c r="AF183" s="6">
        <f t="shared" si="138"/>
        <v>1.0387302054417433E-3</v>
      </c>
      <c r="AG183" s="6">
        <f t="shared" si="139"/>
        <v>4.9390153265404038E-4</v>
      </c>
      <c r="AH183" s="6">
        <f t="shared" si="140"/>
        <v>-7.2176080653985966E-3</v>
      </c>
      <c r="AI183" s="6">
        <f t="shared" si="141"/>
        <v>-4.9433424252948166E-4</v>
      </c>
      <c r="AJ183" s="6">
        <f t="shared" si="142"/>
        <v>-1.0739294737834026E-3</v>
      </c>
      <c r="AK183" s="6">
        <f t="shared" si="118"/>
        <v>0.18119814541183429</v>
      </c>
      <c r="AL183" s="6">
        <f t="shared" si="119"/>
        <v>8.7076310652948241E-2</v>
      </c>
      <c r="AM183" s="6">
        <f t="shared" si="120"/>
        <v>3.7329596789987353E-2</v>
      </c>
      <c r="AN183" s="6">
        <f t="shared" si="121"/>
        <v>3.5347651031201549E-2</v>
      </c>
      <c r="AO183" s="6">
        <f t="shared" si="122"/>
        <v>2.3858075381136708E-2</v>
      </c>
      <c r="AP183" s="6">
        <f t="shared" si="123"/>
        <v>1.9641000511789013E-2</v>
      </c>
      <c r="AQ183" s="6">
        <f t="shared" si="124"/>
        <v>1.4838662066882502E-2</v>
      </c>
      <c r="AR183" s="6">
        <f t="shared" si="125"/>
        <v>9.222660533792032E-3</v>
      </c>
      <c r="AS183" s="4">
        <f t="array" ref="AS183">_xlfn.STDEV.S(IF(E$17:E$1040=E183,$C$17:$C$1040,""))</f>
        <v>7.1762163723278777E-3</v>
      </c>
      <c r="AT183" s="4">
        <f t="array" ref="AT183">_xlfn.STDEV.S(IF(F$17:F$1040=F183,$C$17:$C$1040,""))</f>
        <v>4.503070308446923E-3</v>
      </c>
      <c r="AU183" s="4">
        <f t="array" ref="AU183">_xlfn.STDEV.S(IF(G$17:G$1040=G183,$C$17:$C$1040,""))</f>
        <v>4.3408143244006332E-3</v>
      </c>
      <c r="AV183" s="4">
        <f t="array" ref="AV183">_xlfn.STDEV.S(IF(H$17:H$1040=H183,$C$17:$C$1040,""))</f>
        <v>4.7266310884646985E-3</v>
      </c>
      <c r="AW183" s="4">
        <f t="array" ref="AW183">_xlfn.STDEV.S(IF(I$17:I$1040=I183,$C$17:$C$1040,""))</f>
        <v>4.5592618715837819E-3</v>
      </c>
      <c r="AX183" s="4">
        <f t="array" ref="AX183">_xlfn.STDEV.S(IF(J$17:J$1040=J183,$C$17:$C$1040,""))</f>
        <v>4.9563617030469785E-3</v>
      </c>
      <c r="AY183" s="4">
        <f t="array" ref="AY183">_xlfn.STDEV.S(IF(K$17:K$1040=K183,$C$17:$C$1040,""))</f>
        <v>6.430706709518918E-3</v>
      </c>
      <c r="AZ183" s="4">
        <f t="array" ref="AZ183">_xlfn.STDEV.S(IF(L$17:L$1040=L183,$C$17:$C$1040,""))</f>
        <v>6.6247564011375909E-3</v>
      </c>
      <c r="BA183" s="7">
        <f t="shared" si="126"/>
        <v>25.249816339227213</v>
      </c>
      <c r="BB183" s="7">
        <f t="shared" si="127"/>
        <v>19.337097732986596</v>
      </c>
      <c r="BC183" s="7">
        <f t="shared" si="128"/>
        <v>8.5996760055250032</v>
      </c>
      <c r="BD183" s="7">
        <f t="shared" si="129"/>
        <v>7.4784027713665191</v>
      </c>
      <c r="BE183" s="7">
        <f t="shared" si="130"/>
        <v>5.2328811226736942</v>
      </c>
      <c r="BF183" s="7">
        <f t="shared" si="131"/>
        <v>3.9627859483528995</v>
      </c>
      <c r="BG183" s="7">
        <f t="shared" si="132"/>
        <v>2.3074698842847061</v>
      </c>
      <c r="BH183" s="7">
        <f t="shared" si="133"/>
        <v>1.3921508921004755</v>
      </c>
    </row>
    <row r="184" spans="1:60" x14ac:dyDescent="0.25">
      <c r="A184" s="3">
        <v>42926</v>
      </c>
      <c r="B184" s="1">
        <v>2427.429932</v>
      </c>
      <c r="C184" s="4">
        <f t="shared" si="101"/>
        <v>9.277662124411723E-4</v>
      </c>
      <c r="D184" s="12">
        <f t="shared" si="134"/>
        <v>167</v>
      </c>
      <c r="E184" s="12">
        <f t="shared" si="143"/>
        <v>0</v>
      </c>
      <c r="F184" s="12">
        <f t="shared" si="144"/>
        <v>0</v>
      </c>
      <c r="G184" s="12">
        <f t="shared" si="144"/>
        <v>1</v>
      </c>
      <c r="H184" s="12">
        <f t="shared" si="144"/>
        <v>2</v>
      </c>
      <c r="I184" s="12">
        <f t="shared" si="144"/>
        <v>5</v>
      </c>
      <c r="J184" s="12">
        <f t="shared" si="144"/>
        <v>10</v>
      </c>
      <c r="K184" s="12">
        <f t="shared" si="144"/>
        <v>20</v>
      </c>
      <c r="L184" s="12">
        <f t="shared" si="144"/>
        <v>41</v>
      </c>
      <c r="M184" s="4">
        <f t="shared" si="102"/>
        <v>5.5670893354029969E-4</v>
      </c>
      <c r="N184" s="4">
        <f t="shared" si="103"/>
        <v>8.4569515266664716E-4</v>
      </c>
      <c r="O184" s="4">
        <f t="shared" si="104"/>
        <v>5.9963478472629082E-4</v>
      </c>
      <c r="P184" s="4">
        <f t="shared" si="105"/>
        <v>3.1404857751126704E-4</v>
      </c>
      <c r="Q184" s="4">
        <f t="shared" si="106"/>
        <v>2.9225543059975892E-4</v>
      </c>
      <c r="R184" s="4">
        <f t="shared" si="107"/>
        <v>1.3938996588929928E-3</v>
      </c>
      <c r="S184" s="4">
        <f t="shared" si="108"/>
        <v>4.3343196991169064E-4</v>
      </c>
      <c r="T184" s="4">
        <f t="shared" si="109"/>
        <v>-1.4616326134223034E-4</v>
      </c>
      <c r="U184" s="6">
        <f t="shared" si="110"/>
        <v>3.7105727890087261E-4</v>
      </c>
      <c r="V184" s="6">
        <f t="shared" si="111"/>
        <v>8.207105977452514E-5</v>
      </c>
      <c r="W184" s="6">
        <f t="shared" si="112"/>
        <v>3.2813142771488148E-4</v>
      </c>
      <c r="X184" s="6">
        <f t="shared" si="113"/>
        <v>6.1371763492990526E-4</v>
      </c>
      <c r="Y184" s="6">
        <f t="shared" si="114"/>
        <v>6.3551078184141338E-4</v>
      </c>
      <c r="Z184" s="6">
        <f t="shared" si="115"/>
        <v>-4.6613344645182048E-4</v>
      </c>
      <c r="AA184" s="6">
        <f t="shared" si="116"/>
        <v>4.9433424252948166E-4</v>
      </c>
      <c r="AB184" s="6">
        <f t="shared" si="117"/>
        <v>1.0739294737834026E-3</v>
      </c>
      <c r="AC184" s="6">
        <f t="shared" si="135"/>
        <v>6.0431996743748127E-2</v>
      </c>
      <c r="AD184" s="6">
        <f t="shared" si="136"/>
        <v>1.1882311930521645E-2</v>
      </c>
      <c r="AE184" s="6">
        <f t="shared" si="137"/>
        <v>-9.7710004482293028E-3</v>
      </c>
      <c r="AF184" s="6">
        <f t="shared" si="138"/>
        <v>1.6524478403716486E-3</v>
      </c>
      <c r="AG184" s="6">
        <f t="shared" si="139"/>
        <v>1.1294123144954538E-3</v>
      </c>
      <c r="AH184" s="6">
        <f t="shared" si="140"/>
        <v>-7.6837415118504171E-3</v>
      </c>
      <c r="AI184" s="6">
        <f t="shared" si="141"/>
        <v>0</v>
      </c>
      <c r="AJ184" s="6">
        <f t="shared" si="142"/>
        <v>0</v>
      </c>
      <c r="AK184" s="6">
        <f t="shared" si="118"/>
        <v>0.18119814541183429</v>
      </c>
      <c r="AL184" s="6">
        <f t="shared" si="119"/>
        <v>8.7076310652948241E-2</v>
      </c>
      <c r="AM184" s="6">
        <f t="shared" si="120"/>
        <v>3.7329596789987353E-2</v>
      </c>
      <c r="AN184" s="6">
        <f t="shared" si="121"/>
        <v>3.5347651031201549E-2</v>
      </c>
      <c r="AO184" s="6">
        <f t="shared" si="122"/>
        <v>2.3858075381136708E-2</v>
      </c>
      <c r="AP184" s="6">
        <f t="shared" si="123"/>
        <v>1.9641000511789013E-2</v>
      </c>
      <c r="AQ184" s="6">
        <f t="shared" si="124"/>
        <v>1.4838662066882502E-2</v>
      </c>
      <c r="AR184" s="6">
        <f t="shared" si="125"/>
        <v>9.222660533792032E-3</v>
      </c>
      <c r="AS184" s="4">
        <f t="array" ref="AS184">_xlfn.STDEV.S(IF(E$17:E$1040=E184,$C$17:$C$1040,""))</f>
        <v>7.1762163723278777E-3</v>
      </c>
      <c r="AT184" s="4">
        <f t="array" ref="AT184">_xlfn.STDEV.S(IF(F$17:F$1040=F184,$C$17:$C$1040,""))</f>
        <v>4.503070308446923E-3</v>
      </c>
      <c r="AU184" s="4">
        <f t="array" ref="AU184">_xlfn.STDEV.S(IF(G$17:G$1040=G184,$C$17:$C$1040,""))</f>
        <v>4.3408143244006332E-3</v>
      </c>
      <c r="AV184" s="4">
        <f t="array" ref="AV184">_xlfn.STDEV.S(IF(H$17:H$1040=H184,$C$17:$C$1040,""))</f>
        <v>4.7266310884646985E-3</v>
      </c>
      <c r="AW184" s="4">
        <f t="array" ref="AW184">_xlfn.STDEV.S(IF(I$17:I$1040=I184,$C$17:$C$1040,""))</f>
        <v>4.5592618715837819E-3</v>
      </c>
      <c r="AX184" s="4">
        <f t="array" ref="AX184">_xlfn.STDEV.S(IF(J$17:J$1040=J184,$C$17:$C$1040,""))</f>
        <v>4.9563617030469785E-3</v>
      </c>
      <c r="AY184" s="4">
        <f t="array" ref="AY184">_xlfn.STDEV.S(IF(K$17:K$1040=K184,$C$17:$C$1040,""))</f>
        <v>6.430706709518918E-3</v>
      </c>
      <c r="AZ184" s="4">
        <f t="array" ref="AZ184">_xlfn.STDEV.S(IF(L$17:L$1040=L184,$C$17:$C$1040,""))</f>
        <v>6.6247564011375909E-3</v>
      </c>
      <c r="BA184" s="7">
        <f t="shared" si="126"/>
        <v>25.249816339227213</v>
      </c>
      <c r="BB184" s="7">
        <f t="shared" si="127"/>
        <v>19.337097732986596</v>
      </c>
      <c r="BC184" s="7">
        <f t="shared" si="128"/>
        <v>8.5996760055250032</v>
      </c>
      <c r="BD184" s="7">
        <f t="shared" si="129"/>
        <v>7.4784027713665191</v>
      </c>
      <c r="BE184" s="7">
        <f t="shared" si="130"/>
        <v>5.2328811226736942</v>
      </c>
      <c r="BF184" s="7">
        <f t="shared" si="131"/>
        <v>3.9627859483528995</v>
      </c>
      <c r="BG184" s="7">
        <f t="shared" si="132"/>
        <v>2.3074698842847061</v>
      </c>
      <c r="BH184" s="7">
        <f t="shared" si="133"/>
        <v>1.3921508921004755</v>
      </c>
    </row>
    <row r="185" spans="1:60" x14ac:dyDescent="0.25">
      <c r="A185" s="3">
        <v>42927</v>
      </c>
      <c r="B185" s="1">
        <v>2425.530029</v>
      </c>
      <c r="C185" s="4">
        <f t="shared" si="101"/>
        <v>-7.8268088192956498E-4</v>
      </c>
      <c r="D185" s="12">
        <f t="shared" si="134"/>
        <v>168</v>
      </c>
      <c r="E185" s="12">
        <f t="shared" si="143"/>
        <v>0</v>
      </c>
      <c r="F185" s="12">
        <f t="shared" si="144"/>
        <v>0</v>
      </c>
      <c r="G185" s="12">
        <f t="shared" si="144"/>
        <v>1</v>
      </c>
      <c r="H185" s="12">
        <f t="shared" si="144"/>
        <v>2</v>
      </c>
      <c r="I185" s="12">
        <f t="shared" si="144"/>
        <v>5</v>
      </c>
      <c r="J185" s="12">
        <f t="shared" si="144"/>
        <v>10</v>
      </c>
      <c r="K185" s="12">
        <f t="shared" si="144"/>
        <v>21</v>
      </c>
      <c r="L185" s="12">
        <f t="shared" si="144"/>
        <v>42</v>
      </c>
      <c r="M185" s="4">
        <f t="shared" si="102"/>
        <v>5.5670893354029969E-4</v>
      </c>
      <c r="N185" s="4">
        <f t="shared" si="103"/>
        <v>8.4569515266664716E-4</v>
      </c>
      <c r="O185" s="4">
        <f t="shared" si="104"/>
        <v>5.9963478472629082E-4</v>
      </c>
      <c r="P185" s="4">
        <f t="shared" si="105"/>
        <v>3.1404857751126704E-4</v>
      </c>
      <c r="Q185" s="4">
        <f t="shared" si="106"/>
        <v>2.9225543059975892E-4</v>
      </c>
      <c r="R185" s="4">
        <f t="shared" si="107"/>
        <v>1.3938996588929928E-3</v>
      </c>
      <c r="S185" s="4">
        <f t="shared" si="108"/>
        <v>2.3543673478742949E-3</v>
      </c>
      <c r="T185" s="4">
        <f t="shared" si="109"/>
        <v>3.2677536153801201E-3</v>
      </c>
      <c r="U185" s="6">
        <f t="shared" si="110"/>
        <v>-1.3393898154698647E-3</v>
      </c>
      <c r="V185" s="6">
        <f t="shared" si="111"/>
        <v>-1.6283760345962121E-3</v>
      </c>
      <c r="W185" s="6">
        <f t="shared" si="112"/>
        <v>-1.3823156666558558E-3</v>
      </c>
      <c r="X185" s="6">
        <f t="shared" si="113"/>
        <v>-1.096729459440832E-3</v>
      </c>
      <c r="Y185" s="6">
        <f t="shared" si="114"/>
        <v>-1.0749363125293239E-3</v>
      </c>
      <c r="Z185" s="6">
        <f t="shared" si="115"/>
        <v>-2.1765805408225578E-3</v>
      </c>
      <c r="AA185" s="6">
        <f t="shared" si="116"/>
        <v>-3.1370482298038599E-3</v>
      </c>
      <c r="AB185" s="6">
        <f t="shared" si="117"/>
        <v>-4.0504344973096851E-3</v>
      </c>
      <c r="AC185" s="6">
        <f t="shared" si="135"/>
        <v>5.9092606928278266E-2</v>
      </c>
      <c r="AD185" s="6">
        <f t="shared" si="136"/>
        <v>1.0253935895925433E-2</v>
      </c>
      <c r="AE185" s="6">
        <f t="shared" si="137"/>
        <v>-1.1153316114885159E-2</v>
      </c>
      <c r="AF185" s="6">
        <f t="shared" si="138"/>
        <v>5.5571838093081659E-4</v>
      </c>
      <c r="AG185" s="6">
        <f t="shared" si="139"/>
        <v>5.4476001966129867E-5</v>
      </c>
      <c r="AH185" s="6">
        <f t="shared" si="140"/>
        <v>-9.8603220526729748E-3</v>
      </c>
      <c r="AI185" s="6">
        <f t="shared" si="141"/>
        <v>-3.1370482298038599E-3</v>
      </c>
      <c r="AJ185" s="6">
        <f t="shared" si="142"/>
        <v>-4.0504344973096851E-3</v>
      </c>
      <c r="AK185" s="6">
        <f t="shared" si="118"/>
        <v>0.18119814541183429</v>
      </c>
      <c r="AL185" s="6">
        <f t="shared" si="119"/>
        <v>8.7076310652948241E-2</v>
      </c>
      <c r="AM185" s="6">
        <f t="shared" si="120"/>
        <v>3.7329596789987353E-2</v>
      </c>
      <c r="AN185" s="6">
        <f t="shared" si="121"/>
        <v>3.5347651031201549E-2</v>
      </c>
      <c r="AO185" s="6">
        <f t="shared" si="122"/>
        <v>2.3858075381136708E-2</v>
      </c>
      <c r="AP185" s="6">
        <f t="shared" si="123"/>
        <v>1.9641000511789013E-2</v>
      </c>
      <c r="AQ185" s="6">
        <f t="shared" si="124"/>
        <v>6.7905932998271606E-3</v>
      </c>
      <c r="AR185" s="6">
        <f t="shared" si="125"/>
        <v>4.0504344973096851E-3</v>
      </c>
      <c r="AS185" s="4">
        <f t="array" ref="AS185">_xlfn.STDEV.S(IF(E$17:E$1040=E185,$C$17:$C$1040,""))</f>
        <v>7.1762163723278777E-3</v>
      </c>
      <c r="AT185" s="4">
        <f t="array" ref="AT185">_xlfn.STDEV.S(IF(F$17:F$1040=F185,$C$17:$C$1040,""))</f>
        <v>4.503070308446923E-3</v>
      </c>
      <c r="AU185" s="4">
        <f t="array" ref="AU185">_xlfn.STDEV.S(IF(G$17:G$1040=G185,$C$17:$C$1040,""))</f>
        <v>4.3408143244006332E-3</v>
      </c>
      <c r="AV185" s="4">
        <f t="array" ref="AV185">_xlfn.STDEV.S(IF(H$17:H$1040=H185,$C$17:$C$1040,""))</f>
        <v>4.7266310884646985E-3</v>
      </c>
      <c r="AW185" s="4">
        <f t="array" ref="AW185">_xlfn.STDEV.S(IF(I$17:I$1040=I185,$C$17:$C$1040,""))</f>
        <v>4.5592618715837819E-3</v>
      </c>
      <c r="AX185" s="4">
        <f t="array" ref="AX185">_xlfn.STDEV.S(IF(J$17:J$1040=J185,$C$17:$C$1040,""))</f>
        <v>4.9563617030469785E-3</v>
      </c>
      <c r="AY185" s="4">
        <f t="array" ref="AY185">_xlfn.STDEV.S(IF(K$17:K$1040=K185,$C$17:$C$1040,""))</f>
        <v>3.0294961292330574E-3</v>
      </c>
      <c r="AZ185" s="4">
        <f t="array" ref="AZ185">_xlfn.STDEV.S(IF(L$17:L$1040=L185,$C$17:$C$1040,""))</f>
        <v>3.4941541076949768E-3</v>
      </c>
      <c r="BA185" s="7">
        <f t="shared" si="126"/>
        <v>25.249816339227213</v>
      </c>
      <c r="BB185" s="7">
        <f t="shared" si="127"/>
        <v>19.337097732986596</v>
      </c>
      <c r="BC185" s="7">
        <f t="shared" si="128"/>
        <v>8.5996760055250032</v>
      </c>
      <c r="BD185" s="7">
        <f t="shared" si="129"/>
        <v>7.4784027713665191</v>
      </c>
      <c r="BE185" s="7">
        <f t="shared" si="130"/>
        <v>5.2328811226736942</v>
      </c>
      <c r="BF185" s="7">
        <f t="shared" si="131"/>
        <v>3.9627859483528995</v>
      </c>
      <c r="BG185" s="7">
        <f t="shared" si="132"/>
        <v>2.2414926476721582</v>
      </c>
      <c r="BH185" s="7">
        <f t="shared" si="133"/>
        <v>1.1592031640475282</v>
      </c>
    </row>
    <row r="186" spans="1:60" x14ac:dyDescent="0.25">
      <c r="A186" s="3">
        <v>42928</v>
      </c>
      <c r="B186" s="1">
        <v>2443.25</v>
      </c>
      <c r="C186" s="4">
        <f t="shared" si="101"/>
        <v>7.3056077591855395E-3</v>
      </c>
      <c r="D186" s="12">
        <f t="shared" si="134"/>
        <v>169</v>
      </c>
      <c r="E186" s="12">
        <f t="shared" si="143"/>
        <v>0</v>
      </c>
      <c r="F186" s="12">
        <f t="shared" si="144"/>
        <v>0</v>
      </c>
      <c r="G186" s="12">
        <f t="shared" si="144"/>
        <v>1</v>
      </c>
      <c r="H186" s="12">
        <f t="shared" si="144"/>
        <v>2</v>
      </c>
      <c r="I186" s="12">
        <f t="shared" si="144"/>
        <v>5</v>
      </c>
      <c r="J186" s="12">
        <f t="shared" si="144"/>
        <v>10</v>
      </c>
      <c r="K186" s="12">
        <f t="shared" si="144"/>
        <v>21</v>
      </c>
      <c r="L186" s="12">
        <f t="shared" si="144"/>
        <v>42</v>
      </c>
      <c r="M186" s="4">
        <f t="shared" si="102"/>
        <v>5.5670893354029969E-4</v>
      </c>
      <c r="N186" s="4">
        <f t="shared" si="103"/>
        <v>8.4569515266664716E-4</v>
      </c>
      <c r="O186" s="4">
        <f t="shared" si="104"/>
        <v>5.9963478472629082E-4</v>
      </c>
      <c r="P186" s="4">
        <f t="shared" si="105"/>
        <v>3.1404857751126704E-4</v>
      </c>
      <c r="Q186" s="4">
        <f t="shared" si="106"/>
        <v>2.9225543059975892E-4</v>
      </c>
      <c r="R186" s="4">
        <f t="shared" si="107"/>
        <v>1.3938996588929928E-3</v>
      </c>
      <c r="S186" s="4">
        <f t="shared" si="108"/>
        <v>2.3543673478742949E-3</v>
      </c>
      <c r="T186" s="4">
        <f t="shared" si="109"/>
        <v>3.2677536153801201E-3</v>
      </c>
      <c r="U186" s="6">
        <f t="shared" si="110"/>
        <v>6.7488988256452394E-3</v>
      </c>
      <c r="V186" s="6">
        <f t="shared" si="111"/>
        <v>6.4599126065188923E-3</v>
      </c>
      <c r="W186" s="6">
        <f t="shared" si="112"/>
        <v>6.7059729744592487E-3</v>
      </c>
      <c r="X186" s="6">
        <f t="shared" si="113"/>
        <v>6.9915591816742725E-3</v>
      </c>
      <c r="Y186" s="6">
        <f t="shared" si="114"/>
        <v>7.0133523285857806E-3</v>
      </c>
      <c r="Z186" s="6">
        <f t="shared" si="115"/>
        <v>5.9117081002925467E-3</v>
      </c>
      <c r="AA186" s="6">
        <f t="shared" si="116"/>
        <v>4.9512404113112446E-3</v>
      </c>
      <c r="AB186" s="6">
        <f t="shared" si="117"/>
        <v>4.0378541438054194E-3</v>
      </c>
      <c r="AC186" s="6">
        <f t="shared" si="135"/>
        <v>6.5841505753923502E-2</v>
      </c>
      <c r="AD186" s="6">
        <f t="shared" si="136"/>
        <v>1.6713848502444326E-2</v>
      </c>
      <c r="AE186" s="6">
        <f t="shared" si="137"/>
        <v>-4.4473431404259099E-3</v>
      </c>
      <c r="AF186" s="6">
        <f t="shared" si="138"/>
        <v>7.5472775626050891E-3</v>
      </c>
      <c r="AG186" s="6">
        <f t="shared" si="139"/>
        <v>7.0678283305519105E-3</v>
      </c>
      <c r="AH186" s="6">
        <f t="shared" si="140"/>
        <v>-3.9486139523804281E-3</v>
      </c>
      <c r="AI186" s="6">
        <f t="shared" si="141"/>
        <v>1.8141921815073847E-3</v>
      </c>
      <c r="AJ186" s="6">
        <f t="shared" si="142"/>
        <v>-1.2580353504265673E-5</v>
      </c>
      <c r="AK186" s="6">
        <f t="shared" si="118"/>
        <v>0.18119814541183429</v>
      </c>
      <c r="AL186" s="6">
        <f t="shared" si="119"/>
        <v>8.7076310652948241E-2</v>
      </c>
      <c r="AM186" s="6">
        <f t="shared" si="120"/>
        <v>3.7329596789987353E-2</v>
      </c>
      <c r="AN186" s="6">
        <f t="shared" si="121"/>
        <v>3.5347651031201549E-2</v>
      </c>
      <c r="AO186" s="6">
        <f t="shared" si="122"/>
        <v>2.3858075381136708E-2</v>
      </c>
      <c r="AP186" s="6">
        <f t="shared" si="123"/>
        <v>1.9641000511789013E-2</v>
      </c>
      <c r="AQ186" s="6">
        <f t="shared" si="124"/>
        <v>6.7905932998271606E-3</v>
      </c>
      <c r="AR186" s="6">
        <f t="shared" si="125"/>
        <v>4.0504344973096851E-3</v>
      </c>
      <c r="AS186" s="4">
        <f t="array" ref="AS186">_xlfn.STDEV.S(IF(E$17:E$1040=E186,$C$17:$C$1040,""))</f>
        <v>7.1762163723278777E-3</v>
      </c>
      <c r="AT186" s="4">
        <f t="array" ref="AT186">_xlfn.STDEV.S(IF(F$17:F$1040=F186,$C$17:$C$1040,""))</f>
        <v>4.503070308446923E-3</v>
      </c>
      <c r="AU186" s="4">
        <f t="array" ref="AU186">_xlfn.STDEV.S(IF(G$17:G$1040=G186,$C$17:$C$1040,""))</f>
        <v>4.3408143244006332E-3</v>
      </c>
      <c r="AV186" s="4">
        <f t="array" ref="AV186">_xlfn.STDEV.S(IF(H$17:H$1040=H186,$C$17:$C$1040,""))</f>
        <v>4.7266310884646985E-3</v>
      </c>
      <c r="AW186" s="4">
        <f t="array" ref="AW186">_xlfn.STDEV.S(IF(I$17:I$1040=I186,$C$17:$C$1040,""))</f>
        <v>4.5592618715837819E-3</v>
      </c>
      <c r="AX186" s="4">
        <f t="array" ref="AX186">_xlfn.STDEV.S(IF(J$17:J$1040=J186,$C$17:$C$1040,""))</f>
        <v>4.9563617030469785E-3</v>
      </c>
      <c r="AY186" s="4">
        <f t="array" ref="AY186">_xlfn.STDEV.S(IF(K$17:K$1040=K186,$C$17:$C$1040,""))</f>
        <v>3.0294961292330574E-3</v>
      </c>
      <c r="AZ186" s="4">
        <f t="array" ref="AZ186">_xlfn.STDEV.S(IF(L$17:L$1040=L186,$C$17:$C$1040,""))</f>
        <v>3.4941541076949768E-3</v>
      </c>
      <c r="BA186" s="7">
        <f t="shared" si="126"/>
        <v>25.249816339227213</v>
      </c>
      <c r="BB186" s="7">
        <f t="shared" si="127"/>
        <v>19.337097732986596</v>
      </c>
      <c r="BC186" s="7">
        <f t="shared" si="128"/>
        <v>8.5996760055250032</v>
      </c>
      <c r="BD186" s="7">
        <f t="shared" si="129"/>
        <v>7.4784027713665191</v>
      </c>
      <c r="BE186" s="7">
        <f t="shared" si="130"/>
        <v>5.2328811226736942</v>
      </c>
      <c r="BF186" s="7">
        <f t="shared" si="131"/>
        <v>3.9627859483528995</v>
      </c>
      <c r="BG186" s="7">
        <f t="shared" si="132"/>
        <v>2.2414926476721582</v>
      </c>
      <c r="BH186" s="7">
        <f t="shared" si="133"/>
        <v>1.1592031640475282</v>
      </c>
    </row>
    <row r="187" spans="1:60" x14ac:dyDescent="0.25">
      <c r="A187" s="3">
        <v>42929</v>
      </c>
      <c r="B187" s="1">
        <v>2447.830078</v>
      </c>
      <c r="C187" s="4">
        <f t="shared" si="101"/>
        <v>1.8745842627647669E-3</v>
      </c>
      <c r="D187" s="12">
        <f t="shared" si="134"/>
        <v>170</v>
      </c>
      <c r="E187" s="12">
        <f t="shared" si="143"/>
        <v>0</v>
      </c>
      <c r="F187" s="12">
        <f t="shared" si="144"/>
        <v>0</v>
      </c>
      <c r="G187" s="12">
        <f t="shared" si="144"/>
        <v>1</v>
      </c>
      <c r="H187" s="12">
        <f t="shared" si="144"/>
        <v>2</v>
      </c>
      <c r="I187" s="12">
        <f t="shared" si="144"/>
        <v>5</v>
      </c>
      <c r="J187" s="12">
        <f t="shared" si="144"/>
        <v>10</v>
      </c>
      <c r="K187" s="12">
        <f t="shared" si="144"/>
        <v>21</v>
      </c>
      <c r="L187" s="12">
        <f t="shared" si="144"/>
        <v>42</v>
      </c>
      <c r="M187" s="4">
        <f t="shared" si="102"/>
        <v>5.5670893354029969E-4</v>
      </c>
      <c r="N187" s="4">
        <f t="shared" si="103"/>
        <v>8.4569515266664716E-4</v>
      </c>
      <c r="O187" s="4">
        <f t="shared" si="104"/>
        <v>5.9963478472629082E-4</v>
      </c>
      <c r="P187" s="4">
        <f t="shared" si="105"/>
        <v>3.1404857751126704E-4</v>
      </c>
      <c r="Q187" s="4">
        <f t="shared" si="106"/>
        <v>2.9225543059975892E-4</v>
      </c>
      <c r="R187" s="4">
        <f t="shared" si="107"/>
        <v>1.3938996588929928E-3</v>
      </c>
      <c r="S187" s="4">
        <f t="shared" si="108"/>
        <v>2.3543673478742949E-3</v>
      </c>
      <c r="T187" s="4">
        <f t="shared" si="109"/>
        <v>3.2677536153801201E-3</v>
      </c>
      <c r="U187" s="6">
        <f t="shared" si="110"/>
        <v>1.3178753292244672E-3</v>
      </c>
      <c r="V187" s="6">
        <f t="shared" si="111"/>
        <v>1.0288891100981197E-3</v>
      </c>
      <c r="W187" s="6">
        <f t="shared" si="112"/>
        <v>1.274949478038476E-3</v>
      </c>
      <c r="X187" s="6">
        <f t="shared" si="113"/>
        <v>1.5605356852534998E-3</v>
      </c>
      <c r="Y187" s="6">
        <f t="shared" si="114"/>
        <v>1.5823288321650079E-3</v>
      </c>
      <c r="Z187" s="6">
        <f t="shared" si="115"/>
        <v>4.8068460387177409E-4</v>
      </c>
      <c r="AA187" s="6">
        <f t="shared" si="116"/>
        <v>-4.7978308510952805E-4</v>
      </c>
      <c r="AB187" s="6">
        <f t="shared" si="117"/>
        <v>-1.3931693526153532E-3</v>
      </c>
      <c r="AC187" s="6">
        <f t="shared" si="135"/>
        <v>6.7159381083147965E-2</v>
      </c>
      <c r="AD187" s="6">
        <f t="shared" si="136"/>
        <v>1.7742737612542445E-2</v>
      </c>
      <c r="AE187" s="6">
        <f t="shared" si="137"/>
        <v>-3.1723936623874339E-3</v>
      </c>
      <c r="AF187" s="6">
        <f t="shared" si="138"/>
        <v>9.1078132478585889E-3</v>
      </c>
      <c r="AG187" s="6">
        <f t="shared" si="139"/>
        <v>8.6501571627169184E-3</v>
      </c>
      <c r="AH187" s="6">
        <f t="shared" si="140"/>
        <v>-3.467929348508654E-3</v>
      </c>
      <c r="AI187" s="6">
        <f t="shared" si="141"/>
        <v>1.3344090963978567E-3</v>
      </c>
      <c r="AJ187" s="6">
        <f t="shared" si="142"/>
        <v>-1.4057497061196189E-3</v>
      </c>
      <c r="AK187" s="6">
        <f t="shared" si="118"/>
        <v>0.18119814541183429</v>
      </c>
      <c r="AL187" s="6">
        <f t="shared" si="119"/>
        <v>8.7076310652948241E-2</v>
      </c>
      <c r="AM187" s="6">
        <f t="shared" si="120"/>
        <v>3.7329596789987353E-2</v>
      </c>
      <c r="AN187" s="6">
        <f t="shared" si="121"/>
        <v>3.5347651031201549E-2</v>
      </c>
      <c r="AO187" s="6">
        <f t="shared" si="122"/>
        <v>2.3858075381136708E-2</v>
      </c>
      <c r="AP187" s="6">
        <f t="shared" si="123"/>
        <v>1.9641000511789013E-2</v>
      </c>
      <c r="AQ187" s="6">
        <f t="shared" si="124"/>
        <v>6.7905932998271606E-3</v>
      </c>
      <c r="AR187" s="6">
        <f t="shared" si="125"/>
        <v>4.0504344973096851E-3</v>
      </c>
      <c r="AS187" s="4">
        <f t="array" ref="AS187">_xlfn.STDEV.S(IF(E$17:E$1040=E187,$C$17:$C$1040,""))</f>
        <v>7.1762163723278777E-3</v>
      </c>
      <c r="AT187" s="4">
        <f t="array" ref="AT187">_xlfn.STDEV.S(IF(F$17:F$1040=F187,$C$17:$C$1040,""))</f>
        <v>4.503070308446923E-3</v>
      </c>
      <c r="AU187" s="4">
        <f t="array" ref="AU187">_xlfn.STDEV.S(IF(G$17:G$1040=G187,$C$17:$C$1040,""))</f>
        <v>4.3408143244006332E-3</v>
      </c>
      <c r="AV187" s="4">
        <f t="array" ref="AV187">_xlfn.STDEV.S(IF(H$17:H$1040=H187,$C$17:$C$1040,""))</f>
        <v>4.7266310884646985E-3</v>
      </c>
      <c r="AW187" s="4">
        <f t="array" ref="AW187">_xlfn.STDEV.S(IF(I$17:I$1040=I187,$C$17:$C$1040,""))</f>
        <v>4.5592618715837819E-3</v>
      </c>
      <c r="AX187" s="4">
        <f t="array" ref="AX187">_xlfn.STDEV.S(IF(J$17:J$1040=J187,$C$17:$C$1040,""))</f>
        <v>4.9563617030469785E-3</v>
      </c>
      <c r="AY187" s="4">
        <f t="array" ref="AY187">_xlfn.STDEV.S(IF(K$17:K$1040=K187,$C$17:$C$1040,""))</f>
        <v>3.0294961292330574E-3</v>
      </c>
      <c r="AZ187" s="4">
        <f t="array" ref="AZ187">_xlfn.STDEV.S(IF(L$17:L$1040=L187,$C$17:$C$1040,""))</f>
        <v>3.4941541076949768E-3</v>
      </c>
      <c r="BA187" s="7">
        <f t="shared" si="126"/>
        <v>25.249816339227213</v>
      </c>
      <c r="BB187" s="7">
        <f t="shared" si="127"/>
        <v>19.337097732986596</v>
      </c>
      <c r="BC187" s="7">
        <f t="shared" si="128"/>
        <v>8.5996760055250032</v>
      </c>
      <c r="BD187" s="7">
        <f t="shared" si="129"/>
        <v>7.4784027713665191</v>
      </c>
      <c r="BE187" s="7">
        <f t="shared" si="130"/>
        <v>5.2328811226736942</v>
      </c>
      <c r="BF187" s="7">
        <f t="shared" si="131"/>
        <v>3.9627859483528995</v>
      </c>
      <c r="BG187" s="7">
        <f t="shared" si="132"/>
        <v>2.2414926476721582</v>
      </c>
      <c r="BH187" s="7">
        <f t="shared" si="133"/>
        <v>1.1592031640475282</v>
      </c>
    </row>
    <row r="188" spans="1:60" x14ac:dyDescent="0.25">
      <c r="A188" s="3">
        <v>42930</v>
      </c>
      <c r="B188" s="1">
        <v>2459.2700199999999</v>
      </c>
      <c r="C188" s="4">
        <f t="shared" si="101"/>
        <v>4.673503321499739E-3</v>
      </c>
      <c r="D188" s="12">
        <f t="shared" si="134"/>
        <v>171</v>
      </c>
      <c r="E188" s="12">
        <f t="shared" si="143"/>
        <v>0</v>
      </c>
      <c r="F188" s="12">
        <f t="shared" si="144"/>
        <v>0</v>
      </c>
      <c r="G188" s="12">
        <f t="shared" si="144"/>
        <v>1</v>
      </c>
      <c r="H188" s="12">
        <f t="shared" si="144"/>
        <v>2</v>
      </c>
      <c r="I188" s="12">
        <f t="shared" si="144"/>
        <v>5</v>
      </c>
      <c r="J188" s="12">
        <f t="shared" si="144"/>
        <v>10</v>
      </c>
      <c r="K188" s="12">
        <f t="shared" si="144"/>
        <v>21</v>
      </c>
      <c r="L188" s="12">
        <f t="shared" si="144"/>
        <v>42</v>
      </c>
      <c r="M188" s="4">
        <f t="shared" si="102"/>
        <v>5.5670893354029969E-4</v>
      </c>
      <c r="N188" s="4">
        <f t="shared" si="103"/>
        <v>8.4569515266664716E-4</v>
      </c>
      <c r="O188" s="4">
        <f t="shared" si="104"/>
        <v>5.9963478472629082E-4</v>
      </c>
      <c r="P188" s="4">
        <f t="shared" si="105"/>
        <v>3.1404857751126704E-4</v>
      </c>
      <c r="Q188" s="4">
        <f t="shared" si="106"/>
        <v>2.9225543059975892E-4</v>
      </c>
      <c r="R188" s="4">
        <f t="shared" si="107"/>
        <v>1.3938996588929928E-3</v>
      </c>
      <c r="S188" s="4">
        <f t="shared" si="108"/>
        <v>2.3543673478742949E-3</v>
      </c>
      <c r="T188" s="4">
        <f t="shared" si="109"/>
        <v>3.2677536153801201E-3</v>
      </c>
      <c r="U188" s="6">
        <f t="shared" si="110"/>
        <v>4.1167943879594389E-3</v>
      </c>
      <c r="V188" s="6">
        <f t="shared" si="111"/>
        <v>3.8278081688330919E-3</v>
      </c>
      <c r="W188" s="6">
        <f t="shared" si="112"/>
        <v>4.0738685367734482E-3</v>
      </c>
      <c r="X188" s="6">
        <f t="shared" si="113"/>
        <v>4.359454743988472E-3</v>
      </c>
      <c r="Y188" s="6">
        <f t="shared" si="114"/>
        <v>4.3812478908999801E-3</v>
      </c>
      <c r="Z188" s="6">
        <f t="shared" si="115"/>
        <v>3.2796036626067462E-3</v>
      </c>
      <c r="AA188" s="6">
        <f t="shared" si="116"/>
        <v>2.3191359736254441E-3</v>
      </c>
      <c r="AB188" s="6">
        <f t="shared" si="117"/>
        <v>1.4057497061196189E-3</v>
      </c>
      <c r="AC188" s="6">
        <f t="shared" si="135"/>
        <v>7.12761754711074E-2</v>
      </c>
      <c r="AD188" s="6">
        <f t="shared" si="136"/>
        <v>2.1570545781375537E-2</v>
      </c>
      <c r="AE188" s="6">
        <f t="shared" si="137"/>
        <v>9.0147487438601431E-4</v>
      </c>
      <c r="AF188" s="6">
        <f t="shared" si="138"/>
        <v>1.3467267991847061E-2</v>
      </c>
      <c r="AG188" s="6">
        <f t="shared" si="139"/>
        <v>1.3031405053616898E-2</v>
      </c>
      <c r="AH188" s="6">
        <f t="shared" si="140"/>
        <v>-1.8832568590190779E-4</v>
      </c>
      <c r="AI188" s="6">
        <f t="shared" si="141"/>
        <v>3.6535450700233008E-3</v>
      </c>
      <c r="AJ188" s="6">
        <f t="shared" si="142"/>
        <v>0</v>
      </c>
      <c r="AK188" s="6">
        <f t="shared" si="118"/>
        <v>0.18119814541183429</v>
      </c>
      <c r="AL188" s="6">
        <f t="shared" si="119"/>
        <v>8.7076310652948241E-2</v>
      </c>
      <c r="AM188" s="6">
        <f t="shared" si="120"/>
        <v>3.7329596789987353E-2</v>
      </c>
      <c r="AN188" s="6">
        <f t="shared" si="121"/>
        <v>3.5347651031201549E-2</v>
      </c>
      <c r="AO188" s="6">
        <f t="shared" si="122"/>
        <v>2.3858075381136708E-2</v>
      </c>
      <c r="AP188" s="6">
        <f t="shared" si="123"/>
        <v>1.9641000511789013E-2</v>
      </c>
      <c r="AQ188" s="6">
        <f t="shared" si="124"/>
        <v>6.7905932998271606E-3</v>
      </c>
      <c r="AR188" s="6">
        <f t="shared" si="125"/>
        <v>4.0504344973096851E-3</v>
      </c>
      <c r="AS188" s="4">
        <f t="array" ref="AS188">_xlfn.STDEV.S(IF(E$17:E$1040=E188,$C$17:$C$1040,""))</f>
        <v>7.1762163723278777E-3</v>
      </c>
      <c r="AT188" s="4">
        <f t="array" ref="AT188">_xlfn.STDEV.S(IF(F$17:F$1040=F188,$C$17:$C$1040,""))</f>
        <v>4.503070308446923E-3</v>
      </c>
      <c r="AU188" s="4">
        <f t="array" ref="AU188">_xlfn.STDEV.S(IF(G$17:G$1040=G188,$C$17:$C$1040,""))</f>
        <v>4.3408143244006332E-3</v>
      </c>
      <c r="AV188" s="4">
        <f t="array" ref="AV188">_xlfn.STDEV.S(IF(H$17:H$1040=H188,$C$17:$C$1040,""))</f>
        <v>4.7266310884646985E-3</v>
      </c>
      <c r="AW188" s="4">
        <f t="array" ref="AW188">_xlfn.STDEV.S(IF(I$17:I$1040=I188,$C$17:$C$1040,""))</f>
        <v>4.5592618715837819E-3</v>
      </c>
      <c r="AX188" s="4">
        <f t="array" ref="AX188">_xlfn.STDEV.S(IF(J$17:J$1040=J188,$C$17:$C$1040,""))</f>
        <v>4.9563617030469785E-3</v>
      </c>
      <c r="AY188" s="4">
        <f t="array" ref="AY188">_xlfn.STDEV.S(IF(K$17:K$1040=K188,$C$17:$C$1040,""))</f>
        <v>3.0294961292330574E-3</v>
      </c>
      <c r="AZ188" s="4">
        <f t="array" ref="AZ188">_xlfn.STDEV.S(IF(L$17:L$1040=L188,$C$17:$C$1040,""))</f>
        <v>3.4941541076949768E-3</v>
      </c>
      <c r="BA188" s="7">
        <f t="shared" si="126"/>
        <v>25.249816339227213</v>
      </c>
      <c r="BB188" s="7">
        <f t="shared" si="127"/>
        <v>19.337097732986596</v>
      </c>
      <c r="BC188" s="7">
        <f t="shared" si="128"/>
        <v>8.5996760055250032</v>
      </c>
      <c r="BD188" s="7">
        <f t="shared" si="129"/>
        <v>7.4784027713665191</v>
      </c>
      <c r="BE188" s="7">
        <f t="shared" si="130"/>
        <v>5.2328811226736942</v>
      </c>
      <c r="BF188" s="7">
        <f t="shared" si="131"/>
        <v>3.9627859483528995</v>
      </c>
      <c r="BG188" s="7">
        <f t="shared" si="132"/>
        <v>2.2414926476721582</v>
      </c>
      <c r="BH188" s="7">
        <f t="shared" si="133"/>
        <v>1.1592031640475282</v>
      </c>
    </row>
    <row r="189" spans="1:60" x14ac:dyDescent="0.25">
      <c r="A189" s="3">
        <v>42933</v>
      </c>
      <c r="B189" s="1">
        <v>2459.139893</v>
      </c>
      <c r="C189" s="4">
        <f t="shared" si="101"/>
        <v>-5.2912855823761262E-5</v>
      </c>
      <c r="D189" s="12">
        <f t="shared" si="134"/>
        <v>172</v>
      </c>
      <c r="E189" s="12">
        <f t="shared" si="143"/>
        <v>0</v>
      </c>
      <c r="F189" s="12">
        <f t="shared" si="144"/>
        <v>0</v>
      </c>
      <c r="G189" s="12">
        <f t="shared" si="144"/>
        <v>1</v>
      </c>
      <c r="H189" s="12">
        <f t="shared" si="144"/>
        <v>2</v>
      </c>
      <c r="I189" s="12">
        <f t="shared" si="144"/>
        <v>5</v>
      </c>
      <c r="J189" s="12">
        <f t="shared" si="144"/>
        <v>10</v>
      </c>
      <c r="K189" s="12">
        <f t="shared" si="144"/>
        <v>21</v>
      </c>
      <c r="L189" s="12">
        <f t="shared" si="144"/>
        <v>43</v>
      </c>
      <c r="M189" s="4">
        <f t="shared" si="102"/>
        <v>5.5670893354029969E-4</v>
      </c>
      <c r="N189" s="4">
        <f t="shared" si="103"/>
        <v>8.4569515266664716E-4</v>
      </c>
      <c r="O189" s="4">
        <f t="shared" si="104"/>
        <v>5.9963478472629082E-4</v>
      </c>
      <c r="P189" s="4">
        <f t="shared" si="105"/>
        <v>3.1404857751126704E-4</v>
      </c>
      <c r="Q189" s="4">
        <f t="shared" si="106"/>
        <v>2.9225543059975892E-4</v>
      </c>
      <c r="R189" s="4">
        <f t="shared" si="107"/>
        <v>1.3938996588929928E-3</v>
      </c>
      <c r="S189" s="4">
        <f t="shared" si="108"/>
        <v>2.3543673478742949E-3</v>
      </c>
      <c r="T189" s="4">
        <f t="shared" si="109"/>
        <v>1.4409810803684697E-3</v>
      </c>
      <c r="U189" s="6">
        <f t="shared" si="110"/>
        <v>-6.0962178936406096E-4</v>
      </c>
      <c r="V189" s="6">
        <f t="shared" si="111"/>
        <v>-8.9860800849040842E-4</v>
      </c>
      <c r="W189" s="6">
        <f t="shared" si="112"/>
        <v>-6.5254764055005209E-4</v>
      </c>
      <c r="X189" s="6">
        <f t="shared" si="113"/>
        <v>-3.669614333350283E-4</v>
      </c>
      <c r="Y189" s="6">
        <f t="shared" si="114"/>
        <v>-3.4516828642352018E-4</v>
      </c>
      <c r="Z189" s="6">
        <f t="shared" si="115"/>
        <v>-1.446812514716754E-3</v>
      </c>
      <c r="AA189" s="6">
        <f t="shared" si="116"/>
        <v>-2.4072802036980562E-3</v>
      </c>
      <c r="AB189" s="6">
        <f t="shared" si="117"/>
        <v>-1.493893936192231E-3</v>
      </c>
      <c r="AC189" s="6">
        <f t="shared" si="135"/>
        <v>7.0666553681743335E-2</v>
      </c>
      <c r="AD189" s="6">
        <f t="shared" si="136"/>
        <v>2.0671937772885129E-2</v>
      </c>
      <c r="AE189" s="6">
        <f t="shared" si="137"/>
        <v>2.4892723383596223E-4</v>
      </c>
      <c r="AF189" s="6">
        <f t="shared" si="138"/>
        <v>1.3100306558512033E-2</v>
      </c>
      <c r="AG189" s="6">
        <f t="shared" si="139"/>
        <v>1.2686236767193378E-2</v>
      </c>
      <c r="AH189" s="6">
        <f t="shared" si="140"/>
        <v>-1.6351382006186618E-3</v>
      </c>
      <c r="AI189" s="6">
        <f t="shared" si="141"/>
        <v>1.2462648663252446E-3</v>
      </c>
      <c r="AJ189" s="6">
        <f t="shared" si="142"/>
        <v>-1.493893936192231E-3</v>
      </c>
      <c r="AK189" s="6">
        <f t="shared" si="118"/>
        <v>0.18119814541183429</v>
      </c>
      <c r="AL189" s="6">
        <f t="shared" si="119"/>
        <v>8.7076310652948241E-2</v>
      </c>
      <c r="AM189" s="6">
        <f t="shared" si="120"/>
        <v>3.7329596789987353E-2</v>
      </c>
      <c r="AN189" s="6">
        <f t="shared" si="121"/>
        <v>3.5347651031201549E-2</v>
      </c>
      <c r="AO189" s="6">
        <f t="shared" si="122"/>
        <v>2.3858075381136708E-2</v>
      </c>
      <c r="AP189" s="6">
        <f t="shared" si="123"/>
        <v>1.9641000511789013E-2</v>
      </c>
      <c r="AQ189" s="6">
        <f t="shared" si="124"/>
        <v>6.7905932998271606E-3</v>
      </c>
      <c r="AR189" s="6">
        <f t="shared" si="125"/>
        <v>3.931658397292509E-3</v>
      </c>
      <c r="AS189" s="4">
        <f t="array" ref="AS189">_xlfn.STDEV.S(IF(E$17:E$1040=E189,$C$17:$C$1040,""))</f>
        <v>7.1762163723278777E-3</v>
      </c>
      <c r="AT189" s="4">
        <f t="array" ref="AT189">_xlfn.STDEV.S(IF(F$17:F$1040=F189,$C$17:$C$1040,""))</f>
        <v>4.503070308446923E-3</v>
      </c>
      <c r="AU189" s="4">
        <f t="array" ref="AU189">_xlfn.STDEV.S(IF(G$17:G$1040=G189,$C$17:$C$1040,""))</f>
        <v>4.3408143244006332E-3</v>
      </c>
      <c r="AV189" s="4">
        <f t="array" ref="AV189">_xlfn.STDEV.S(IF(H$17:H$1040=H189,$C$17:$C$1040,""))</f>
        <v>4.7266310884646985E-3</v>
      </c>
      <c r="AW189" s="4">
        <f t="array" ref="AW189">_xlfn.STDEV.S(IF(I$17:I$1040=I189,$C$17:$C$1040,""))</f>
        <v>4.5592618715837819E-3</v>
      </c>
      <c r="AX189" s="4">
        <f t="array" ref="AX189">_xlfn.STDEV.S(IF(J$17:J$1040=J189,$C$17:$C$1040,""))</f>
        <v>4.9563617030469785E-3</v>
      </c>
      <c r="AY189" s="4">
        <f t="array" ref="AY189">_xlfn.STDEV.S(IF(K$17:K$1040=K189,$C$17:$C$1040,""))</f>
        <v>3.0294961292330574E-3</v>
      </c>
      <c r="AZ189" s="4">
        <f t="array" ref="AZ189">_xlfn.STDEV.S(IF(L$17:L$1040=L189,$C$17:$C$1040,""))</f>
        <v>2.6421829992738792E-3</v>
      </c>
      <c r="BA189" s="7">
        <f t="shared" si="126"/>
        <v>25.249816339227213</v>
      </c>
      <c r="BB189" s="7">
        <f t="shared" si="127"/>
        <v>19.337097732986596</v>
      </c>
      <c r="BC189" s="7">
        <f t="shared" si="128"/>
        <v>8.5996760055250032</v>
      </c>
      <c r="BD189" s="7">
        <f t="shared" si="129"/>
        <v>7.4784027713665191</v>
      </c>
      <c r="BE189" s="7">
        <f t="shared" si="130"/>
        <v>5.2328811226736942</v>
      </c>
      <c r="BF189" s="7">
        <f t="shared" si="131"/>
        <v>3.9627859483528995</v>
      </c>
      <c r="BG189" s="7">
        <f t="shared" si="132"/>
        <v>2.2414926476721582</v>
      </c>
      <c r="BH189" s="7">
        <f t="shared" si="133"/>
        <v>1.4880340984606295</v>
      </c>
    </row>
    <row r="190" spans="1:60" x14ac:dyDescent="0.25">
      <c r="A190" s="3">
        <v>42934</v>
      </c>
      <c r="B190" s="1">
        <v>2460.610107</v>
      </c>
      <c r="C190" s="4">
        <f t="shared" si="101"/>
        <v>5.9785700040282386E-4</v>
      </c>
      <c r="D190" s="12">
        <f t="shared" si="134"/>
        <v>173</v>
      </c>
      <c r="E190" s="12">
        <f t="shared" si="143"/>
        <v>0</v>
      </c>
      <c r="F190" s="12">
        <f t="shared" si="144"/>
        <v>0</v>
      </c>
      <c r="G190" s="12">
        <f t="shared" si="144"/>
        <v>1</v>
      </c>
      <c r="H190" s="12">
        <f t="shared" si="144"/>
        <v>2</v>
      </c>
      <c r="I190" s="12">
        <f t="shared" si="144"/>
        <v>5</v>
      </c>
      <c r="J190" s="12">
        <f t="shared" si="144"/>
        <v>10</v>
      </c>
      <c r="K190" s="12">
        <f t="shared" si="144"/>
        <v>21</v>
      </c>
      <c r="L190" s="12">
        <f t="shared" si="144"/>
        <v>43</v>
      </c>
      <c r="M190" s="4">
        <f t="shared" si="102"/>
        <v>5.5670893354029969E-4</v>
      </c>
      <c r="N190" s="4">
        <f t="shared" si="103"/>
        <v>8.4569515266664716E-4</v>
      </c>
      <c r="O190" s="4">
        <f t="shared" si="104"/>
        <v>5.9963478472629082E-4</v>
      </c>
      <c r="P190" s="4">
        <f t="shared" si="105"/>
        <v>3.1404857751126704E-4</v>
      </c>
      <c r="Q190" s="4">
        <f t="shared" si="106"/>
        <v>2.9225543059975892E-4</v>
      </c>
      <c r="R190" s="4">
        <f t="shared" si="107"/>
        <v>1.3938996588929928E-3</v>
      </c>
      <c r="S190" s="4">
        <f t="shared" si="108"/>
        <v>2.3543673478742949E-3</v>
      </c>
      <c r="T190" s="4">
        <f t="shared" si="109"/>
        <v>1.4409810803684697E-3</v>
      </c>
      <c r="U190" s="6">
        <f t="shared" si="110"/>
        <v>4.1148066862524164E-5</v>
      </c>
      <c r="V190" s="6">
        <f t="shared" si="111"/>
        <v>-2.478381522638233E-4</v>
      </c>
      <c r="W190" s="6">
        <f t="shared" si="112"/>
        <v>-1.777784323466966E-6</v>
      </c>
      <c r="X190" s="6">
        <f t="shared" si="113"/>
        <v>2.8380842289155682E-4</v>
      </c>
      <c r="Y190" s="6">
        <f t="shared" si="114"/>
        <v>3.0560156980306494E-4</v>
      </c>
      <c r="Z190" s="6">
        <f t="shared" si="115"/>
        <v>-7.9604265849016892E-4</v>
      </c>
      <c r="AA190" s="6">
        <f t="shared" si="116"/>
        <v>-1.7565103474714711E-3</v>
      </c>
      <c r="AB190" s="6">
        <f t="shared" si="117"/>
        <v>-8.4312407996564587E-4</v>
      </c>
      <c r="AC190" s="6">
        <f t="shared" si="135"/>
        <v>7.0707701748605856E-2</v>
      </c>
      <c r="AD190" s="6">
        <f t="shared" si="136"/>
        <v>2.0424099620621305E-2</v>
      </c>
      <c r="AE190" s="6">
        <f t="shared" si="137"/>
        <v>2.4714944951249526E-4</v>
      </c>
      <c r="AF190" s="6">
        <f t="shared" si="138"/>
        <v>1.3384114981403589E-2</v>
      </c>
      <c r="AG190" s="6">
        <f t="shared" si="139"/>
        <v>1.2991838336996443E-2</v>
      </c>
      <c r="AH190" s="6">
        <f t="shared" si="140"/>
        <v>-2.4311808591088307E-3</v>
      </c>
      <c r="AI190" s="6">
        <f t="shared" si="141"/>
        <v>-5.1024548114622648E-4</v>
      </c>
      <c r="AJ190" s="6">
        <f t="shared" si="142"/>
        <v>-2.3370180161578769E-3</v>
      </c>
      <c r="AK190" s="6">
        <f t="shared" si="118"/>
        <v>0.18119814541183429</v>
      </c>
      <c r="AL190" s="6">
        <f t="shared" si="119"/>
        <v>8.7076310652948241E-2</v>
      </c>
      <c r="AM190" s="6">
        <f t="shared" si="120"/>
        <v>3.7329596789987353E-2</v>
      </c>
      <c r="AN190" s="6">
        <f t="shared" si="121"/>
        <v>3.5347651031201549E-2</v>
      </c>
      <c r="AO190" s="6">
        <f t="shared" si="122"/>
        <v>2.3858075381136708E-2</v>
      </c>
      <c r="AP190" s="6">
        <f t="shared" si="123"/>
        <v>1.9641000511789013E-2</v>
      </c>
      <c r="AQ190" s="6">
        <f t="shared" si="124"/>
        <v>6.7905932998271606E-3</v>
      </c>
      <c r="AR190" s="6">
        <f t="shared" si="125"/>
        <v>3.931658397292509E-3</v>
      </c>
      <c r="AS190" s="4">
        <f t="array" ref="AS190">_xlfn.STDEV.S(IF(E$17:E$1040=E190,$C$17:$C$1040,""))</f>
        <v>7.1762163723278777E-3</v>
      </c>
      <c r="AT190" s="4">
        <f t="array" ref="AT190">_xlfn.STDEV.S(IF(F$17:F$1040=F190,$C$17:$C$1040,""))</f>
        <v>4.503070308446923E-3</v>
      </c>
      <c r="AU190" s="4">
        <f t="array" ref="AU190">_xlfn.STDEV.S(IF(G$17:G$1040=G190,$C$17:$C$1040,""))</f>
        <v>4.3408143244006332E-3</v>
      </c>
      <c r="AV190" s="4">
        <f t="array" ref="AV190">_xlfn.STDEV.S(IF(H$17:H$1040=H190,$C$17:$C$1040,""))</f>
        <v>4.7266310884646985E-3</v>
      </c>
      <c r="AW190" s="4">
        <f t="array" ref="AW190">_xlfn.STDEV.S(IF(I$17:I$1040=I190,$C$17:$C$1040,""))</f>
        <v>4.5592618715837819E-3</v>
      </c>
      <c r="AX190" s="4">
        <f t="array" ref="AX190">_xlfn.STDEV.S(IF(J$17:J$1040=J190,$C$17:$C$1040,""))</f>
        <v>4.9563617030469785E-3</v>
      </c>
      <c r="AY190" s="4">
        <f t="array" ref="AY190">_xlfn.STDEV.S(IF(K$17:K$1040=K190,$C$17:$C$1040,""))</f>
        <v>3.0294961292330574E-3</v>
      </c>
      <c r="AZ190" s="4">
        <f t="array" ref="AZ190">_xlfn.STDEV.S(IF(L$17:L$1040=L190,$C$17:$C$1040,""))</f>
        <v>2.6421829992738792E-3</v>
      </c>
      <c r="BA190" s="7">
        <f t="shared" si="126"/>
        <v>25.249816339227213</v>
      </c>
      <c r="BB190" s="7">
        <f t="shared" si="127"/>
        <v>19.337097732986596</v>
      </c>
      <c r="BC190" s="7">
        <f t="shared" si="128"/>
        <v>8.5996760055250032</v>
      </c>
      <c r="BD190" s="7">
        <f t="shared" si="129"/>
        <v>7.4784027713665191</v>
      </c>
      <c r="BE190" s="7">
        <f t="shared" si="130"/>
        <v>5.2328811226736942</v>
      </c>
      <c r="BF190" s="7">
        <f t="shared" si="131"/>
        <v>3.9627859483528995</v>
      </c>
      <c r="BG190" s="7">
        <f t="shared" si="132"/>
        <v>2.2414926476721582</v>
      </c>
      <c r="BH190" s="7">
        <f t="shared" si="133"/>
        <v>1.4880340984606295</v>
      </c>
    </row>
    <row r="191" spans="1:60" x14ac:dyDescent="0.25">
      <c r="A191" s="3">
        <v>42935</v>
      </c>
      <c r="B191" s="1">
        <v>2473.830078</v>
      </c>
      <c r="C191" s="4">
        <f t="shared" si="101"/>
        <v>5.3726394776609787E-3</v>
      </c>
      <c r="D191" s="12">
        <f t="shared" si="134"/>
        <v>174</v>
      </c>
      <c r="E191" s="12">
        <f t="shared" si="143"/>
        <v>0</v>
      </c>
      <c r="F191" s="12">
        <f t="shared" si="144"/>
        <v>0</v>
      </c>
      <c r="G191" s="12">
        <f t="shared" si="144"/>
        <v>1</v>
      </c>
      <c r="H191" s="12">
        <f t="shared" si="144"/>
        <v>2</v>
      </c>
      <c r="I191" s="12">
        <f t="shared" si="144"/>
        <v>5</v>
      </c>
      <c r="J191" s="12">
        <f t="shared" si="144"/>
        <v>10</v>
      </c>
      <c r="K191" s="12">
        <f t="shared" si="144"/>
        <v>21</v>
      </c>
      <c r="L191" s="12">
        <f t="shared" si="144"/>
        <v>43</v>
      </c>
      <c r="M191" s="4">
        <f t="shared" si="102"/>
        <v>5.5670893354029969E-4</v>
      </c>
      <c r="N191" s="4">
        <f t="shared" si="103"/>
        <v>8.4569515266664716E-4</v>
      </c>
      <c r="O191" s="4">
        <f t="shared" si="104"/>
        <v>5.9963478472629082E-4</v>
      </c>
      <c r="P191" s="4">
        <f t="shared" si="105"/>
        <v>3.1404857751126704E-4</v>
      </c>
      <c r="Q191" s="4">
        <f t="shared" si="106"/>
        <v>2.9225543059975892E-4</v>
      </c>
      <c r="R191" s="4">
        <f t="shared" si="107"/>
        <v>1.3938996588929928E-3</v>
      </c>
      <c r="S191" s="4">
        <f t="shared" si="108"/>
        <v>2.3543673478742949E-3</v>
      </c>
      <c r="T191" s="4">
        <f t="shared" si="109"/>
        <v>1.4409810803684697E-3</v>
      </c>
      <c r="U191" s="6">
        <f t="shared" si="110"/>
        <v>4.8159305441206786E-3</v>
      </c>
      <c r="V191" s="6">
        <f t="shared" si="111"/>
        <v>4.5269443249943316E-3</v>
      </c>
      <c r="W191" s="6">
        <f t="shared" si="112"/>
        <v>4.7730046929346879E-3</v>
      </c>
      <c r="X191" s="6">
        <f t="shared" si="113"/>
        <v>5.0585909001497117E-3</v>
      </c>
      <c r="Y191" s="6">
        <f t="shared" si="114"/>
        <v>5.0803840470612198E-3</v>
      </c>
      <c r="Z191" s="6">
        <f t="shared" si="115"/>
        <v>3.9787398187679859E-3</v>
      </c>
      <c r="AA191" s="6">
        <f t="shared" si="116"/>
        <v>3.0182721297866838E-3</v>
      </c>
      <c r="AB191" s="6">
        <f t="shared" si="117"/>
        <v>3.931658397292509E-3</v>
      </c>
      <c r="AC191" s="6">
        <f t="shared" si="135"/>
        <v>7.5523632292726531E-2</v>
      </c>
      <c r="AD191" s="6">
        <f t="shared" si="136"/>
        <v>2.4951043945615637E-2</v>
      </c>
      <c r="AE191" s="6">
        <f t="shared" si="137"/>
        <v>5.0201541424471832E-3</v>
      </c>
      <c r="AF191" s="6">
        <f t="shared" si="138"/>
        <v>1.8442705881553299E-2</v>
      </c>
      <c r="AG191" s="6">
        <f t="shared" si="139"/>
        <v>1.8072222384057663E-2</v>
      </c>
      <c r="AH191" s="6">
        <f t="shared" si="140"/>
        <v>1.5475589596591552E-3</v>
      </c>
      <c r="AI191" s="6">
        <f t="shared" si="141"/>
        <v>2.5080266486404573E-3</v>
      </c>
      <c r="AJ191" s="6">
        <f t="shared" si="142"/>
        <v>1.5946403811346321E-3</v>
      </c>
      <c r="AK191" s="6">
        <f t="shared" si="118"/>
        <v>0.18119814541183429</v>
      </c>
      <c r="AL191" s="6">
        <f t="shared" si="119"/>
        <v>8.7076310652948241E-2</v>
      </c>
      <c r="AM191" s="6">
        <f t="shared" si="120"/>
        <v>3.7329596789987353E-2</v>
      </c>
      <c r="AN191" s="6">
        <f t="shared" si="121"/>
        <v>3.5347651031201549E-2</v>
      </c>
      <c r="AO191" s="6">
        <f t="shared" si="122"/>
        <v>2.3858075381136708E-2</v>
      </c>
      <c r="AP191" s="6">
        <f t="shared" si="123"/>
        <v>1.9641000511789013E-2</v>
      </c>
      <c r="AQ191" s="6">
        <f t="shared" si="124"/>
        <v>6.7905932998271606E-3</v>
      </c>
      <c r="AR191" s="6">
        <f t="shared" si="125"/>
        <v>3.931658397292509E-3</v>
      </c>
      <c r="AS191" s="4">
        <f t="array" ref="AS191">_xlfn.STDEV.S(IF(E$17:E$1040=E191,$C$17:$C$1040,""))</f>
        <v>7.1762163723278777E-3</v>
      </c>
      <c r="AT191" s="4">
        <f t="array" ref="AT191">_xlfn.STDEV.S(IF(F$17:F$1040=F191,$C$17:$C$1040,""))</f>
        <v>4.503070308446923E-3</v>
      </c>
      <c r="AU191" s="4">
        <f t="array" ref="AU191">_xlfn.STDEV.S(IF(G$17:G$1040=G191,$C$17:$C$1040,""))</f>
        <v>4.3408143244006332E-3</v>
      </c>
      <c r="AV191" s="4">
        <f t="array" ref="AV191">_xlfn.STDEV.S(IF(H$17:H$1040=H191,$C$17:$C$1040,""))</f>
        <v>4.7266310884646985E-3</v>
      </c>
      <c r="AW191" s="4">
        <f t="array" ref="AW191">_xlfn.STDEV.S(IF(I$17:I$1040=I191,$C$17:$C$1040,""))</f>
        <v>4.5592618715837819E-3</v>
      </c>
      <c r="AX191" s="4">
        <f t="array" ref="AX191">_xlfn.STDEV.S(IF(J$17:J$1040=J191,$C$17:$C$1040,""))</f>
        <v>4.9563617030469785E-3</v>
      </c>
      <c r="AY191" s="4">
        <f t="array" ref="AY191">_xlfn.STDEV.S(IF(K$17:K$1040=K191,$C$17:$C$1040,""))</f>
        <v>3.0294961292330574E-3</v>
      </c>
      <c r="AZ191" s="4">
        <f t="array" ref="AZ191">_xlfn.STDEV.S(IF(L$17:L$1040=L191,$C$17:$C$1040,""))</f>
        <v>2.6421829992738792E-3</v>
      </c>
      <c r="BA191" s="7">
        <f t="shared" si="126"/>
        <v>25.249816339227213</v>
      </c>
      <c r="BB191" s="7">
        <f t="shared" si="127"/>
        <v>19.337097732986596</v>
      </c>
      <c r="BC191" s="7">
        <f t="shared" si="128"/>
        <v>8.5996760055250032</v>
      </c>
      <c r="BD191" s="7">
        <f t="shared" si="129"/>
        <v>7.4784027713665191</v>
      </c>
      <c r="BE191" s="7">
        <f t="shared" si="130"/>
        <v>5.2328811226736942</v>
      </c>
      <c r="BF191" s="7">
        <f t="shared" si="131"/>
        <v>3.9627859483528995</v>
      </c>
      <c r="BG191" s="7">
        <f t="shared" si="132"/>
        <v>2.2414926476721582</v>
      </c>
      <c r="BH191" s="7">
        <f t="shared" si="133"/>
        <v>1.4880340984606295</v>
      </c>
    </row>
    <row r="192" spans="1:60" x14ac:dyDescent="0.25">
      <c r="A192" s="3">
        <v>42936</v>
      </c>
      <c r="B192" s="1">
        <v>2473.4499510000001</v>
      </c>
      <c r="C192" s="4">
        <f t="shared" si="101"/>
        <v>-1.5365930076616241E-4</v>
      </c>
      <c r="D192" s="12">
        <f t="shared" si="134"/>
        <v>175</v>
      </c>
      <c r="E192" s="12">
        <f t="shared" si="143"/>
        <v>0</v>
      </c>
      <c r="F192" s="12">
        <f t="shared" si="144"/>
        <v>0</v>
      </c>
      <c r="G192" s="12">
        <f t="shared" si="144"/>
        <v>1</v>
      </c>
      <c r="H192" s="12">
        <f t="shared" si="144"/>
        <v>2</v>
      </c>
      <c r="I192" s="12">
        <f t="shared" si="144"/>
        <v>5</v>
      </c>
      <c r="J192" s="12">
        <f t="shared" si="144"/>
        <v>10</v>
      </c>
      <c r="K192" s="12">
        <f t="shared" si="144"/>
        <v>21</v>
      </c>
      <c r="L192" s="12">
        <f t="shared" si="144"/>
        <v>43</v>
      </c>
      <c r="M192" s="4">
        <f t="shared" si="102"/>
        <v>5.5670893354029969E-4</v>
      </c>
      <c r="N192" s="4">
        <f t="shared" si="103"/>
        <v>8.4569515266664716E-4</v>
      </c>
      <c r="O192" s="4">
        <f t="shared" si="104"/>
        <v>5.9963478472629082E-4</v>
      </c>
      <c r="P192" s="4">
        <f t="shared" si="105"/>
        <v>3.1404857751126704E-4</v>
      </c>
      <c r="Q192" s="4">
        <f t="shared" si="106"/>
        <v>2.9225543059975892E-4</v>
      </c>
      <c r="R192" s="4">
        <f t="shared" si="107"/>
        <v>1.3938996588929928E-3</v>
      </c>
      <c r="S192" s="4">
        <f t="shared" si="108"/>
        <v>2.3543673478742949E-3</v>
      </c>
      <c r="T192" s="4">
        <f t="shared" si="109"/>
        <v>1.4409810803684697E-3</v>
      </c>
      <c r="U192" s="6">
        <f t="shared" si="110"/>
        <v>-7.103682343064621E-4</v>
      </c>
      <c r="V192" s="6">
        <f t="shared" si="111"/>
        <v>-9.9935445343280957E-4</v>
      </c>
      <c r="W192" s="6">
        <f t="shared" si="112"/>
        <v>-7.5329408549245323E-4</v>
      </c>
      <c r="X192" s="6">
        <f t="shared" si="113"/>
        <v>-4.6770787827742945E-4</v>
      </c>
      <c r="Y192" s="6">
        <f t="shared" si="114"/>
        <v>-4.4591473136592133E-4</v>
      </c>
      <c r="Z192" s="6">
        <f t="shared" si="115"/>
        <v>-1.5475589596591552E-3</v>
      </c>
      <c r="AA192" s="6">
        <f t="shared" si="116"/>
        <v>-2.5080266486404573E-3</v>
      </c>
      <c r="AB192" s="6">
        <f t="shared" si="117"/>
        <v>-1.5946403811346321E-3</v>
      </c>
      <c r="AC192" s="6">
        <f t="shared" si="135"/>
        <v>7.4813264058420065E-2</v>
      </c>
      <c r="AD192" s="6">
        <f t="shared" si="136"/>
        <v>2.3951689492182827E-2</v>
      </c>
      <c r="AE192" s="6">
        <f t="shared" si="137"/>
        <v>4.2668600569547299E-3</v>
      </c>
      <c r="AF192" s="6">
        <f t="shared" si="138"/>
        <v>1.7974998003275872E-2</v>
      </c>
      <c r="AG192" s="6">
        <f t="shared" si="139"/>
        <v>1.7626307652691742E-2</v>
      </c>
      <c r="AH192" s="6">
        <f t="shared" si="140"/>
        <v>0</v>
      </c>
      <c r="AI192" s="6">
        <f t="shared" si="141"/>
        <v>0</v>
      </c>
      <c r="AJ192" s="6">
        <f t="shared" si="142"/>
        <v>0</v>
      </c>
      <c r="AK192" s="6">
        <f t="shared" si="118"/>
        <v>0.18119814541183429</v>
      </c>
      <c r="AL192" s="6">
        <f t="shared" si="119"/>
        <v>8.7076310652948241E-2</v>
      </c>
      <c r="AM192" s="6">
        <f t="shared" si="120"/>
        <v>3.7329596789987353E-2</v>
      </c>
      <c r="AN192" s="6">
        <f t="shared" si="121"/>
        <v>3.5347651031201549E-2</v>
      </c>
      <c r="AO192" s="6">
        <f t="shared" si="122"/>
        <v>2.3858075381136708E-2</v>
      </c>
      <c r="AP192" s="6">
        <f t="shared" si="123"/>
        <v>1.9641000511789013E-2</v>
      </c>
      <c r="AQ192" s="6">
        <f t="shared" si="124"/>
        <v>6.7905932998271606E-3</v>
      </c>
      <c r="AR192" s="6">
        <f t="shared" si="125"/>
        <v>3.931658397292509E-3</v>
      </c>
      <c r="AS192" s="4">
        <f t="array" ref="AS192">_xlfn.STDEV.S(IF(E$17:E$1040=E192,$C$17:$C$1040,""))</f>
        <v>7.1762163723278777E-3</v>
      </c>
      <c r="AT192" s="4">
        <f t="array" ref="AT192">_xlfn.STDEV.S(IF(F$17:F$1040=F192,$C$17:$C$1040,""))</f>
        <v>4.503070308446923E-3</v>
      </c>
      <c r="AU192" s="4">
        <f t="array" ref="AU192">_xlfn.STDEV.S(IF(G$17:G$1040=G192,$C$17:$C$1040,""))</f>
        <v>4.3408143244006332E-3</v>
      </c>
      <c r="AV192" s="4">
        <f t="array" ref="AV192">_xlfn.STDEV.S(IF(H$17:H$1040=H192,$C$17:$C$1040,""))</f>
        <v>4.7266310884646985E-3</v>
      </c>
      <c r="AW192" s="4">
        <f t="array" ref="AW192">_xlfn.STDEV.S(IF(I$17:I$1040=I192,$C$17:$C$1040,""))</f>
        <v>4.5592618715837819E-3</v>
      </c>
      <c r="AX192" s="4">
        <f t="array" ref="AX192">_xlfn.STDEV.S(IF(J$17:J$1040=J192,$C$17:$C$1040,""))</f>
        <v>4.9563617030469785E-3</v>
      </c>
      <c r="AY192" s="4">
        <f t="array" ref="AY192">_xlfn.STDEV.S(IF(K$17:K$1040=K192,$C$17:$C$1040,""))</f>
        <v>3.0294961292330574E-3</v>
      </c>
      <c r="AZ192" s="4">
        <f t="array" ref="AZ192">_xlfn.STDEV.S(IF(L$17:L$1040=L192,$C$17:$C$1040,""))</f>
        <v>2.6421829992738792E-3</v>
      </c>
      <c r="BA192" s="7">
        <f t="shared" si="126"/>
        <v>25.249816339227213</v>
      </c>
      <c r="BB192" s="7">
        <f t="shared" si="127"/>
        <v>19.337097732986596</v>
      </c>
      <c r="BC192" s="7">
        <f t="shared" si="128"/>
        <v>8.5996760055250032</v>
      </c>
      <c r="BD192" s="7">
        <f t="shared" si="129"/>
        <v>7.4784027713665191</v>
      </c>
      <c r="BE192" s="7">
        <f t="shared" si="130"/>
        <v>5.2328811226736942</v>
      </c>
      <c r="BF192" s="7">
        <f t="shared" si="131"/>
        <v>3.9627859483528995</v>
      </c>
      <c r="BG192" s="7">
        <f t="shared" si="132"/>
        <v>2.2414926476721582</v>
      </c>
      <c r="BH192" s="7">
        <f t="shared" si="133"/>
        <v>1.4880340984606295</v>
      </c>
    </row>
    <row r="193" spans="1:60" x14ac:dyDescent="0.25">
      <c r="A193" s="3">
        <v>42937</v>
      </c>
      <c r="B193" s="1">
        <v>2472.540039</v>
      </c>
      <c r="C193" s="4">
        <f t="shared" si="101"/>
        <v>-3.6787160364093463E-4</v>
      </c>
      <c r="D193" s="12">
        <f t="shared" si="134"/>
        <v>176</v>
      </c>
      <c r="E193" s="12">
        <f t="shared" si="143"/>
        <v>0</v>
      </c>
      <c r="F193" s="12">
        <f t="shared" si="144"/>
        <v>0</v>
      </c>
      <c r="G193" s="12">
        <f t="shared" si="144"/>
        <v>1</v>
      </c>
      <c r="H193" s="12">
        <f t="shared" si="144"/>
        <v>2</v>
      </c>
      <c r="I193" s="12">
        <f t="shared" si="144"/>
        <v>5</v>
      </c>
      <c r="J193" s="12">
        <f t="shared" si="144"/>
        <v>11</v>
      </c>
      <c r="K193" s="12">
        <f t="shared" si="144"/>
        <v>22</v>
      </c>
      <c r="L193" s="12">
        <f t="shared" si="144"/>
        <v>44</v>
      </c>
      <c r="M193" s="4">
        <f t="shared" si="102"/>
        <v>5.5670893354029969E-4</v>
      </c>
      <c r="N193" s="4">
        <f t="shared" si="103"/>
        <v>8.4569515266664716E-4</v>
      </c>
      <c r="O193" s="4">
        <f t="shared" si="104"/>
        <v>5.9963478472629082E-4</v>
      </c>
      <c r="P193" s="4">
        <f t="shared" si="105"/>
        <v>3.1404857751126704E-4</v>
      </c>
      <c r="Q193" s="4">
        <f t="shared" si="106"/>
        <v>2.9225543059975892E-4</v>
      </c>
      <c r="R193" s="4">
        <f t="shared" si="107"/>
        <v>-8.0938879769347494E-4</v>
      </c>
      <c r="S193" s="4">
        <f t="shared" si="108"/>
        <v>1.4767435921364536E-4</v>
      </c>
      <c r="T193" s="4">
        <f t="shared" si="109"/>
        <v>4.43557292482466E-4</v>
      </c>
      <c r="U193" s="6">
        <f t="shared" si="110"/>
        <v>-9.2458053718123432E-4</v>
      </c>
      <c r="V193" s="6">
        <f t="shared" si="111"/>
        <v>-1.2135667563075818E-3</v>
      </c>
      <c r="W193" s="6">
        <f t="shared" si="112"/>
        <v>-9.6750638836722545E-4</v>
      </c>
      <c r="X193" s="6">
        <f t="shared" si="113"/>
        <v>-6.8192018115220167E-4</v>
      </c>
      <c r="Y193" s="6">
        <f t="shared" si="114"/>
        <v>-6.6012703424069355E-4</v>
      </c>
      <c r="Z193" s="6">
        <f t="shared" si="115"/>
        <v>4.4151719405254031E-4</v>
      </c>
      <c r="AA193" s="6">
        <f t="shared" si="116"/>
        <v>-5.1554596285457999E-4</v>
      </c>
      <c r="AB193" s="6">
        <f t="shared" si="117"/>
        <v>-8.1142889612340063E-4</v>
      </c>
      <c r="AC193" s="6">
        <f t="shared" si="135"/>
        <v>7.3888683521238827E-2</v>
      </c>
      <c r="AD193" s="6">
        <f t="shared" si="136"/>
        <v>2.2738122735875246E-2</v>
      </c>
      <c r="AE193" s="6">
        <f t="shared" si="137"/>
        <v>3.2993536685875045E-3</v>
      </c>
      <c r="AF193" s="6">
        <f t="shared" si="138"/>
        <v>1.7293077822123672E-2</v>
      </c>
      <c r="AG193" s="6">
        <f t="shared" si="139"/>
        <v>1.6966180618451048E-2</v>
      </c>
      <c r="AH193" s="6">
        <f t="shared" si="140"/>
        <v>4.4151719405254031E-4</v>
      </c>
      <c r="AI193" s="6">
        <f t="shared" si="141"/>
        <v>-5.1554596285457999E-4</v>
      </c>
      <c r="AJ193" s="6">
        <f t="shared" si="142"/>
        <v>-8.1142889612340063E-4</v>
      </c>
      <c r="AK193" s="6">
        <f t="shared" si="118"/>
        <v>0.18119814541183429</v>
      </c>
      <c r="AL193" s="6">
        <f t="shared" si="119"/>
        <v>8.7076310652948241E-2</v>
      </c>
      <c r="AM193" s="6">
        <f t="shared" si="120"/>
        <v>3.7329596789987353E-2</v>
      </c>
      <c r="AN193" s="6">
        <f t="shared" si="121"/>
        <v>3.5347651031201549E-2</v>
      </c>
      <c r="AO193" s="6">
        <f t="shared" si="122"/>
        <v>2.3858075381136708E-2</v>
      </c>
      <c r="AP193" s="6">
        <f t="shared" si="123"/>
        <v>1.4824316716356298E-2</v>
      </c>
      <c r="AQ193" s="6">
        <f t="shared" si="124"/>
        <v>3.4849724125181614E-3</v>
      </c>
      <c r="AR193" s="6">
        <f t="shared" si="125"/>
        <v>2.4796145061819486E-3</v>
      </c>
      <c r="AS193" s="4">
        <f t="array" ref="AS193">_xlfn.STDEV.S(IF(E$17:E$1040=E193,$C$17:$C$1040,""))</f>
        <v>7.1762163723278777E-3</v>
      </c>
      <c r="AT193" s="4">
        <f t="array" ref="AT193">_xlfn.STDEV.S(IF(F$17:F$1040=F193,$C$17:$C$1040,""))</f>
        <v>4.503070308446923E-3</v>
      </c>
      <c r="AU193" s="4">
        <f t="array" ref="AU193">_xlfn.STDEV.S(IF(G$17:G$1040=G193,$C$17:$C$1040,""))</f>
        <v>4.3408143244006332E-3</v>
      </c>
      <c r="AV193" s="4">
        <f t="array" ref="AV193">_xlfn.STDEV.S(IF(H$17:H$1040=H193,$C$17:$C$1040,""))</f>
        <v>4.7266310884646985E-3</v>
      </c>
      <c r="AW193" s="4">
        <f t="array" ref="AW193">_xlfn.STDEV.S(IF(I$17:I$1040=I193,$C$17:$C$1040,""))</f>
        <v>4.5592618715837819E-3</v>
      </c>
      <c r="AX193" s="4">
        <f t="array" ref="AX193">_xlfn.STDEV.S(IF(J$17:J$1040=J193,$C$17:$C$1040,""))</f>
        <v>3.9755441813595664E-3</v>
      </c>
      <c r="AY193" s="4">
        <f t="array" ref="AY193">_xlfn.STDEV.S(IF(K$17:K$1040=K193,$C$17:$C$1040,""))</f>
        <v>1.6470885759649193E-3</v>
      </c>
      <c r="AZ193" s="4">
        <f t="array" ref="AZ193">_xlfn.STDEV.S(IF(L$17:L$1040=L193,$C$17:$C$1040,""))</f>
        <v>1.7420984716960115E-3</v>
      </c>
      <c r="BA193" s="7">
        <f t="shared" si="126"/>
        <v>25.249816339227213</v>
      </c>
      <c r="BB193" s="7">
        <f t="shared" si="127"/>
        <v>19.337097732986596</v>
      </c>
      <c r="BC193" s="7">
        <f t="shared" si="128"/>
        <v>8.5996760055250032</v>
      </c>
      <c r="BD193" s="7">
        <f t="shared" si="129"/>
        <v>7.4784027713665191</v>
      </c>
      <c r="BE193" s="7">
        <f t="shared" si="130"/>
        <v>5.2328811226736942</v>
      </c>
      <c r="BF193" s="7">
        <f t="shared" si="131"/>
        <v>3.7288773662393662</v>
      </c>
      <c r="BG193" s="7">
        <f t="shared" si="132"/>
        <v>2.1158378871497838</v>
      </c>
      <c r="BH193" s="7">
        <f t="shared" si="133"/>
        <v>1.4233492230596654</v>
      </c>
    </row>
    <row r="194" spans="1:60" x14ac:dyDescent="0.25">
      <c r="A194" s="3">
        <v>42940</v>
      </c>
      <c r="B194" s="1">
        <v>2469.9099120000001</v>
      </c>
      <c r="C194" s="4">
        <f t="shared" si="101"/>
        <v>-1.063734846964759E-3</v>
      </c>
      <c r="D194" s="12">
        <f t="shared" si="134"/>
        <v>177</v>
      </c>
      <c r="E194" s="12">
        <f t="shared" si="143"/>
        <v>0</v>
      </c>
      <c r="F194" s="12">
        <f t="shared" si="144"/>
        <v>0</v>
      </c>
      <c r="G194" s="12">
        <f t="shared" si="144"/>
        <v>1</v>
      </c>
      <c r="H194" s="12">
        <f t="shared" si="144"/>
        <v>2</v>
      </c>
      <c r="I194" s="12">
        <f t="shared" si="144"/>
        <v>5</v>
      </c>
      <c r="J194" s="12">
        <f t="shared" si="144"/>
        <v>11</v>
      </c>
      <c r="K194" s="12">
        <f t="shared" si="144"/>
        <v>22</v>
      </c>
      <c r="L194" s="12">
        <f t="shared" si="144"/>
        <v>44</v>
      </c>
      <c r="M194" s="4">
        <f t="shared" si="102"/>
        <v>5.5670893354029969E-4</v>
      </c>
      <c r="N194" s="4">
        <f t="shared" si="103"/>
        <v>8.4569515266664716E-4</v>
      </c>
      <c r="O194" s="4">
        <f t="shared" si="104"/>
        <v>5.9963478472629082E-4</v>
      </c>
      <c r="P194" s="4">
        <f t="shared" si="105"/>
        <v>3.1404857751126704E-4</v>
      </c>
      <c r="Q194" s="4">
        <f t="shared" si="106"/>
        <v>2.9225543059975892E-4</v>
      </c>
      <c r="R194" s="4">
        <f t="shared" si="107"/>
        <v>-8.0938879769347494E-4</v>
      </c>
      <c r="S194" s="4">
        <f t="shared" si="108"/>
        <v>1.4767435921364536E-4</v>
      </c>
      <c r="T194" s="4">
        <f t="shared" si="109"/>
        <v>4.43557292482466E-4</v>
      </c>
      <c r="U194" s="6">
        <f t="shared" si="110"/>
        <v>-1.6204437805050586E-3</v>
      </c>
      <c r="V194" s="6">
        <f t="shared" si="111"/>
        <v>-1.9094299996314061E-3</v>
      </c>
      <c r="W194" s="6">
        <f t="shared" si="112"/>
        <v>-1.6633696316910498E-3</v>
      </c>
      <c r="X194" s="6">
        <f t="shared" si="113"/>
        <v>-1.377783424476026E-3</v>
      </c>
      <c r="Y194" s="6">
        <f t="shared" si="114"/>
        <v>-1.3559902775645179E-3</v>
      </c>
      <c r="Z194" s="6">
        <f t="shared" si="115"/>
        <v>-2.5434604927128401E-4</v>
      </c>
      <c r="AA194" s="6">
        <f t="shared" si="116"/>
        <v>-1.2114092061784043E-3</v>
      </c>
      <c r="AB194" s="6">
        <f t="shared" si="117"/>
        <v>-1.507292139447225E-3</v>
      </c>
      <c r="AC194" s="6">
        <f t="shared" si="135"/>
        <v>7.2268239740733764E-2</v>
      </c>
      <c r="AD194" s="6">
        <f t="shared" si="136"/>
        <v>2.082869273624384E-2</v>
      </c>
      <c r="AE194" s="6">
        <f t="shared" si="137"/>
        <v>1.6359840368964547E-3</v>
      </c>
      <c r="AF194" s="6">
        <f t="shared" si="138"/>
        <v>1.5915294397647647E-2</v>
      </c>
      <c r="AG194" s="6">
        <f t="shared" si="139"/>
        <v>1.561019034088653E-2</v>
      </c>
      <c r="AH194" s="6">
        <f t="shared" si="140"/>
        <v>1.8717114478125629E-4</v>
      </c>
      <c r="AI194" s="6">
        <f t="shared" si="141"/>
        <v>-1.7269551690329843E-3</v>
      </c>
      <c r="AJ194" s="6">
        <f t="shared" si="142"/>
        <v>-2.3187210355706256E-3</v>
      </c>
      <c r="AK194" s="6">
        <f t="shared" si="118"/>
        <v>0.18119814541183429</v>
      </c>
      <c r="AL194" s="6">
        <f t="shared" si="119"/>
        <v>8.7076310652948241E-2</v>
      </c>
      <c r="AM194" s="6">
        <f t="shared" si="120"/>
        <v>3.7329596789987353E-2</v>
      </c>
      <c r="AN194" s="6">
        <f t="shared" si="121"/>
        <v>3.5347651031201549E-2</v>
      </c>
      <c r="AO194" s="6">
        <f t="shared" si="122"/>
        <v>2.3858075381136708E-2</v>
      </c>
      <c r="AP194" s="6">
        <f t="shared" si="123"/>
        <v>1.4824316716356298E-2</v>
      </c>
      <c r="AQ194" s="6">
        <f t="shared" si="124"/>
        <v>3.4849724125181614E-3</v>
      </c>
      <c r="AR194" s="6">
        <f t="shared" si="125"/>
        <v>2.4796145061819486E-3</v>
      </c>
      <c r="AS194" s="4">
        <f t="array" ref="AS194">_xlfn.STDEV.S(IF(E$17:E$1040=E194,$C$17:$C$1040,""))</f>
        <v>7.1762163723278777E-3</v>
      </c>
      <c r="AT194" s="4">
        <f t="array" ref="AT194">_xlfn.STDEV.S(IF(F$17:F$1040=F194,$C$17:$C$1040,""))</f>
        <v>4.503070308446923E-3</v>
      </c>
      <c r="AU194" s="4">
        <f t="array" ref="AU194">_xlfn.STDEV.S(IF(G$17:G$1040=G194,$C$17:$C$1040,""))</f>
        <v>4.3408143244006332E-3</v>
      </c>
      <c r="AV194" s="4">
        <f t="array" ref="AV194">_xlfn.STDEV.S(IF(H$17:H$1040=H194,$C$17:$C$1040,""))</f>
        <v>4.7266310884646985E-3</v>
      </c>
      <c r="AW194" s="4">
        <f t="array" ref="AW194">_xlfn.STDEV.S(IF(I$17:I$1040=I194,$C$17:$C$1040,""))</f>
        <v>4.5592618715837819E-3</v>
      </c>
      <c r="AX194" s="4">
        <f t="array" ref="AX194">_xlfn.STDEV.S(IF(J$17:J$1040=J194,$C$17:$C$1040,""))</f>
        <v>3.9755441813595664E-3</v>
      </c>
      <c r="AY194" s="4">
        <f t="array" ref="AY194">_xlfn.STDEV.S(IF(K$17:K$1040=K194,$C$17:$C$1040,""))</f>
        <v>1.6470885759649193E-3</v>
      </c>
      <c r="AZ194" s="4">
        <f t="array" ref="AZ194">_xlfn.STDEV.S(IF(L$17:L$1040=L194,$C$17:$C$1040,""))</f>
        <v>1.7420984716960115E-3</v>
      </c>
      <c r="BA194" s="7">
        <f t="shared" si="126"/>
        <v>25.249816339227213</v>
      </c>
      <c r="BB194" s="7">
        <f t="shared" si="127"/>
        <v>19.337097732986596</v>
      </c>
      <c r="BC194" s="7">
        <f t="shared" si="128"/>
        <v>8.5996760055250032</v>
      </c>
      <c r="BD194" s="7">
        <f t="shared" si="129"/>
        <v>7.4784027713665191</v>
      </c>
      <c r="BE194" s="7">
        <f t="shared" si="130"/>
        <v>5.2328811226736942</v>
      </c>
      <c r="BF194" s="7">
        <f t="shared" si="131"/>
        <v>3.7288773662393662</v>
      </c>
      <c r="BG194" s="7">
        <f t="shared" si="132"/>
        <v>2.1158378871497838</v>
      </c>
      <c r="BH194" s="7">
        <f t="shared" si="133"/>
        <v>1.4233492230596654</v>
      </c>
    </row>
    <row r="195" spans="1:60" x14ac:dyDescent="0.25">
      <c r="A195" s="3">
        <v>42941</v>
      </c>
      <c r="B195" s="1">
        <v>2477.1298830000001</v>
      </c>
      <c r="C195" s="4">
        <f t="shared" si="101"/>
        <v>2.9231717986644146E-3</v>
      </c>
      <c r="D195" s="12">
        <f t="shared" si="134"/>
        <v>178</v>
      </c>
      <c r="E195" s="12">
        <f t="shared" si="143"/>
        <v>0</v>
      </c>
      <c r="F195" s="12">
        <f t="shared" si="144"/>
        <v>0</v>
      </c>
      <c r="G195" s="12">
        <f t="shared" si="144"/>
        <v>1</v>
      </c>
      <c r="H195" s="12">
        <f t="shared" si="144"/>
        <v>2</v>
      </c>
      <c r="I195" s="12">
        <f t="shared" si="144"/>
        <v>5</v>
      </c>
      <c r="J195" s="12">
        <f t="shared" si="144"/>
        <v>11</v>
      </c>
      <c r="K195" s="12">
        <f t="shared" si="144"/>
        <v>22</v>
      </c>
      <c r="L195" s="12">
        <f t="shared" si="144"/>
        <v>44</v>
      </c>
      <c r="M195" s="4">
        <f t="shared" si="102"/>
        <v>5.5670893354029969E-4</v>
      </c>
      <c r="N195" s="4">
        <f t="shared" si="103"/>
        <v>8.4569515266664716E-4</v>
      </c>
      <c r="O195" s="4">
        <f t="shared" si="104"/>
        <v>5.9963478472629082E-4</v>
      </c>
      <c r="P195" s="4">
        <f t="shared" si="105"/>
        <v>3.1404857751126704E-4</v>
      </c>
      <c r="Q195" s="4">
        <f t="shared" si="106"/>
        <v>2.9225543059975892E-4</v>
      </c>
      <c r="R195" s="4">
        <f t="shared" si="107"/>
        <v>-8.0938879769347494E-4</v>
      </c>
      <c r="S195" s="4">
        <f t="shared" si="108"/>
        <v>1.4767435921364536E-4</v>
      </c>
      <c r="T195" s="4">
        <f t="shared" si="109"/>
        <v>4.43557292482466E-4</v>
      </c>
      <c r="U195" s="6">
        <f t="shared" si="110"/>
        <v>2.3664628651241149E-3</v>
      </c>
      <c r="V195" s="6">
        <f t="shared" si="111"/>
        <v>2.0774766459977674E-3</v>
      </c>
      <c r="W195" s="6">
        <f t="shared" si="112"/>
        <v>2.3235370139381237E-3</v>
      </c>
      <c r="X195" s="6">
        <f t="shared" si="113"/>
        <v>2.6091232211531475E-3</v>
      </c>
      <c r="Y195" s="6">
        <f t="shared" si="114"/>
        <v>2.6309163680646556E-3</v>
      </c>
      <c r="Z195" s="6">
        <f t="shared" si="115"/>
        <v>3.7325605963578895E-3</v>
      </c>
      <c r="AA195" s="6">
        <f t="shared" si="116"/>
        <v>2.7754974394507692E-3</v>
      </c>
      <c r="AB195" s="6">
        <f t="shared" si="117"/>
        <v>2.4796145061819486E-3</v>
      </c>
      <c r="AC195" s="6">
        <f t="shared" si="135"/>
        <v>7.4634702605857875E-2</v>
      </c>
      <c r="AD195" s="6">
        <f t="shared" si="136"/>
        <v>2.2906169382241607E-2</v>
      </c>
      <c r="AE195" s="6">
        <f t="shared" si="137"/>
        <v>3.9595210508345784E-3</v>
      </c>
      <c r="AF195" s="6">
        <f t="shared" si="138"/>
        <v>1.8524417618800797E-2</v>
      </c>
      <c r="AG195" s="6">
        <f t="shared" si="139"/>
        <v>1.8241106708951186E-2</v>
      </c>
      <c r="AH195" s="6">
        <f t="shared" si="140"/>
        <v>3.9197317411391458E-3</v>
      </c>
      <c r="AI195" s="6">
        <f t="shared" si="141"/>
        <v>1.0485422704177849E-3</v>
      </c>
      <c r="AJ195" s="6">
        <f t="shared" si="142"/>
        <v>1.6089347061132298E-4</v>
      </c>
      <c r="AK195" s="6">
        <f t="shared" si="118"/>
        <v>0.18119814541183429</v>
      </c>
      <c r="AL195" s="6">
        <f t="shared" si="119"/>
        <v>8.7076310652948241E-2</v>
      </c>
      <c r="AM195" s="6">
        <f t="shared" si="120"/>
        <v>3.7329596789987353E-2</v>
      </c>
      <c r="AN195" s="6">
        <f t="shared" si="121"/>
        <v>3.5347651031201549E-2</v>
      </c>
      <c r="AO195" s="6">
        <f t="shared" si="122"/>
        <v>2.3858075381136708E-2</v>
      </c>
      <c r="AP195" s="6">
        <f t="shared" si="123"/>
        <v>1.4824316716356298E-2</v>
      </c>
      <c r="AQ195" s="6">
        <f t="shared" si="124"/>
        <v>3.4849724125181614E-3</v>
      </c>
      <c r="AR195" s="6">
        <f t="shared" si="125"/>
        <v>2.4796145061819486E-3</v>
      </c>
      <c r="AS195" s="4">
        <f t="array" ref="AS195">_xlfn.STDEV.S(IF(E$17:E$1040=E195,$C$17:$C$1040,""))</f>
        <v>7.1762163723278777E-3</v>
      </c>
      <c r="AT195" s="4">
        <f t="array" ref="AT195">_xlfn.STDEV.S(IF(F$17:F$1040=F195,$C$17:$C$1040,""))</f>
        <v>4.503070308446923E-3</v>
      </c>
      <c r="AU195" s="4">
        <f t="array" ref="AU195">_xlfn.STDEV.S(IF(G$17:G$1040=G195,$C$17:$C$1040,""))</f>
        <v>4.3408143244006332E-3</v>
      </c>
      <c r="AV195" s="4">
        <f t="array" ref="AV195">_xlfn.STDEV.S(IF(H$17:H$1040=H195,$C$17:$C$1040,""))</f>
        <v>4.7266310884646985E-3</v>
      </c>
      <c r="AW195" s="4">
        <f t="array" ref="AW195">_xlfn.STDEV.S(IF(I$17:I$1040=I195,$C$17:$C$1040,""))</f>
        <v>4.5592618715837819E-3</v>
      </c>
      <c r="AX195" s="4">
        <f t="array" ref="AX195">_xlfn.STDEV.S(IF(J$17:J$1040=J195,$C$17:$C$1040,""))</f>
        <v>3.9755441813595664E-3</v>
      </c>
      <c r="AY195" s="4">
        <f t="array" ref="AY195">_xlfn.STDEV.S(IF(K$17:K$1040=K195,$C$17:$C$1040,""))</f>
        <v>1.6470885759649193E-3</v>
      </c>
      <c r="AZ195" s="4">
        <f t="array" ref="AZ195">_xlfn.STDEV.S(IF(L$17:L$1040=L195,$C$17:$C$1040,""))</f>
        <v>1.7420984716960115E-3</v>
      </c>
      <c r="BA195" s="7">
        <f t="shared" si="126"/>
        <v>25.249816339227213</v>
      </c>
      <c r="BB195" s="7">
        <f t="shared" si="127"/>
        <v>19.337097732986596</v>
      </c>
      <c r="BC195" s="7">
        <f t="shared" si="128"/>
        <v>8.5996760055250032</v>
      </c>
      <c r="BD195" s="7">
        <f t="shared" si="129"/>
        <v>7.4784027713665191</v>
      </c>
      <c r="BE195" s="7">
        <f t="shared" si="130"/>
        <v>5.2328811226736942</v>
      </c>
      <c r="BF195" s="7">
        <f t="shared" si="131"/>
        <v>3.7288773662393662</v>
      </c>
      <c r="BG195" s="7">
        <f t="shared" si="132"/>
        <v>2.1158378871497838</v>
      </c>
      <c r="BH195" s="7">
        <f t="shared" si="133"/>
        <v>1.4233492230596654</v>
      </c>
    </row>
    <row r="196" spans="1:60" x14ac:dyDescent="0.25">
      <c r="A196" s="3">
        <v>42942</v>
      </c>
      <c r="B196" s="1">
        <v>2477.830078</v>
      </c>
      <c r="C196" s="4">
        <f t="shared" si="101"/>
        <v>2.8266382187114303E-4</v>
      </c>
      <c r="D196" s="12">
        <f t="shared" si="134"/>
        <v>179</v>
      </c>
      <c r="E196" s="12">
        <f t="shared" si="143"/>
        <v>0</v>
      </c>
      <c r="F196" s="12">
        <f t="shared" si="144"/>
        <v>0</v>
      </c>
      <c r="G196" s="12">
        <f t="shared" si="144"/>
        <v>1</v>
      </c>
      <c r="H196" s="12">
        <f t="shared" si="144"/>
        <v>2</v>
      </c>
      <c r="I196" s="12">
        <f t="shared" si="144"/>
        <v>5</v>
      </c>
      <c r="J196" s="12">
        <f t="shared" si="144"/>
        <v>11</v>
      </c>
      <c r="K196" s="12">
        <f t="shared" si="144"/>
        <v>22</v>
      </c>
      <c r="L196" s="12">
        <f t="shared" si="144"/>
        <v>44</v>
      </c>
      <c r="M196" s="4">
        <f t="shared" si="102"/>
        <v>5.5670893354029969E-4</v>
      </c>
      <c r="N196" s="4">
        <f t="shared" si="103"/>
        <v>8.4569515266664716E-4</v>
      </c>
      <c r="O196" s="4">
        <f t="shared" si="104"/>
        <v>5.9963478472629082E-4</v>
      </c>
      <c r="P196" s="4">
        <f t="shared" si="105"/>
        <v>3.1404857751126704E-4</v>
      </c>
      <c r="Q196" s="4">
        <f t="shared" si="106"/>
        <v>2.9225543059975892E-4</v>
      </c>
      <c r="R196" s="4">
        <f t="shared" si="107"/>
        <v>-8.0938879769347494E-4</v>
      </c>
      <c r="S196" s="4">
        <f t="shared" si="108"/>
        <v>1.4767435921364536E-4</v>
      </c>
      <c r="T196" s="4">
        <f t="shared" si="109"/>
        <v>4.43557292482466E-4</v>
      </c>
      <c r="U196" s="6">
        <f t="shared" si="110"/>
        <v>-2.7404511166915667E-4</v>
      </c>
      <c r="V196" s="6">
        <f t="shared" si="111"/>
        <v>-5.6303133079550413E-4</v>
      </c>
      <c r="W196" s="6">
        <f t="shared" si="112"/>
        <v>-3.1697096285514779E-4</v>
      </c>
      <c r="X196" s="6">
        <f t="shared" si="113"/>
        <v>-3.138475564012401E-5</v>
      </c>
      <c r="Y196" s="6">
        <f t="shared" si="114"/>
        <v>-9.5916087286158913E-6</v>
      </c>
      <c r="Z196" s="6">
        <f t="shared" si="115"/>
        <v>1.092052619564618E-3</v>
      </c>
      <c r="AA196" s="6">
        <f t="shared" si="116"/>
        <v>1.3498946265749767E-4</v>
      </c>
      <c r="AB196" s="6">
        <f t="shared" si="117"/>
        <v>-1.6089347061132298E-4</v>
      </c>
      <c r="AC196" s="6">
        <f t="shared" si="135"/>
        <v>7.4360657494188714E-2</v>
      </c>
      <c r="AD196" s="6">
        <f t="shared" si="136"/>
        <v>2.2343138051446103E-2</v>
      </c>
      <c r="AE196" s="6">
        <f t="shared" si="137"/>
        <v>3.6425500879794306E-3</v>
      </c>
      <c r="AF196" s="6">
        <f t="shared" si="138"/>
        <v>1.8493032863160674E-2</v>
      </c>
      <c r="AG196" s="6">
        <f t="shared" si="139"/>
        <v>1.823151510022257E-2</v>
      </c>
      <c r="AH196" s="6">
        <f t="shared" si="140"/>
        <v>5.0117843607037638E-3</v>
      </c>
      <c r="AI196" s="6">
        <f t="shared" si="141"/>
        <v>1.1835317330752826E-3</v>
      </c>
      <c r="AJ196" s="6">
        <f t="shared" si="142"/>
        <v>0</v>
      </c>
      <c r="AK196" s="6">
        <f t="shared" si="118"/>
        <v>0.18119814541183429</v>
      </c>
      <c r="AL196" s="6">
        <f t="shared" si="119"/>
        <v>8.7076310652948241E-2</v>
      </c>
      <c r="AM196" s="6">
        <f t="shared" si="120"/>
        <v>3.7329596789987353E-2</v>
      </c>
      <c r="AN196" s="6">
        <f t="shared" si="121"/>
        <v>3.5347651031201549E-2</v>
      </c>
      <c r="AO196" s="6">
        <f t="shared" si="122"/>
        <v>2.3858075381136708E-2</v>
      </c>
      <c r="AP196" s="6">
        <f t="shared" si="123"/>
        <v>1.4824316716356298E-2</v>
      </c>
      <c r="AQ196" s="6">
        <f t="shared" si="124"/>
        <v>3.4849724125181614E-3</v>
      </c>
      <c r="AR196" s="6">
        <f t="shared" si="125"/>
        <v>2.4796145061819486E-3</v>
      </c>
      <c r="AS196" s="4">
        <f t="array" ref="AS196">_xlfn.STDEV.S(IF(E$17:E$1040=E196,$C$17:$C$1040,""))</f>
        <v>7.1762163723278777E-3</v>
      </c>
      <c r="AT196" s="4">
        <f t="array" ref="AT196">_xlfn.STDEV.S(IF(F$17:F$1040=F196,$C$17:$C$1040,""))</f>
        <v>4.503070308446923E-3</v>
      </c>
      <c r="AU196" s="4">
        <f t="array" ref="AU196">_xlfn.STDEV.S(IF(G$17:G$1040=G196,$C$17:$C$1040,""))</f>
        <v>4.3408143244006332E-3</v>
      </c>
      <c r="AV196" s="4">
        <f t="array" ref="AV196">_xlfn.STDEV.S(IF(H$17:H$1040=H196,$C$17:$C$1040,""))</f>
        <v>4.7266310884646985E-3</v>
      </c>
      <c r="AW196" s="4">
        <f t="array" ref="AW196">_xlfn.STDEV.S(IF(I$17:I$1040=I196,$C$17:$C$1040,""))</f>
        <v>4.5592618715837819E-3</v>
      </c>
      <c r="AX196" s="4">
        <f t="array" ref="AX196">_xlfn.STDEV.S(IF(J$17:J$1040=J196,$C$17:$C$1040,""))</f>
        <v>3.9755441813595664E-3</v>
      </c>
      <c r="AY196" s="4">
        <f t="array" ref="AY196">_xlfn.STDEV.S(IF(K$17:K$1040=K196,$C$17:$C$1040,""))</f>
        <v>1.6470885759649193E-3</v>
      </c>
      <c r="AZ196" s="4">
        <f t="array" ref="AZ196">_xlfn.STDEV.S(IF(L$17:L$1040=L196,$C$17:$C$1040,""))</f>
        <v>1.7420984716960115E-3</v>
      </c>
      <c r="BA196" s="7">
        <f t="shared" si="126"/>
        <v>25.249816339227213</v>
      </c>
      <c r="BB196" s="7">
        <f t="shared" si="127"/>
        <v>19.337097732986596</v>
      </c>
      <c r="BC196" s="7">
        <f t="shared" si="128"/>
        <v>8.5996760055250032</v>
      </c>
      <c r="BD196" s="7">
        <f t="shared" si="129"/>
        <v>7.4784027713665191</v>
      </c>
      <c r="BE196" s="7">
        <f t="shared" si="130"/>
        <v>5.2328811226736942</v>
      </c>
      <c r="BF196" s="7">
        <f t="shared" si="131"/>
        <v>3.7288773662393662</v>
      </c>
      <c r="BG196" s="7">
        <f t="shared" si="132"/>
        <v>2.1158378871497838</v>
      </c>
      <c r="BH196" s="7">
        <f t="shared" si="133"/>
        <v>1.4233492230596654</v>
      </c>
    </row>
    <row r="197" spans="1:60" x14ac:dyDescent="0.25">
      <c r="A197" s="3">
        <v>42943</v>
      </c>
      <c r="B197" s="1">
        <v>2475.419922</v>
      </c>
      <c r="C197" s="4">
        <f t="shared" si="101"/>
        <v>-9.7268816832885019E-4</v>
      </c>
      <c r="D197" s="12">
        <f t="shared" si="134"/>
        <v>180</v>
      </c>
      <c r="E197" s="12">
        <f t="shared" si="143"/>
        <v>0</v>
      </c>
      <c r="F197" s="12">
        <f t="shared" si="144"/>
        <v>0</v>
      </c>
      <c r="G197" s="12">
        <f t="shared" si="144"/>
        <v>1</v>
      </c>
      <c r="H197" s="12">
        <f t="shared" si="144"/>
        <v>2</v>
      </c>
      <c r="I197" s="12">
        <f t="shared" si="144"/>
        <v>5</v>
      </c>
      <c r="J197" s="12">
        <f t="shared" si="144"/>
        <v>11</v>
      </c>
      <c r="K197" s="12">
        <f t="shared" si="144"/>
        <v>22</v>
      </c>
      <c r="L197" s="12">
        <f t="shared" si="144"/>
        <v>45</v>
      </c>
      <c r="M197" s="4">
        <f t="shared" si="102"/>
        <v>5.5670893354029969E-4</v>
      </c>
      <c r="N197" s="4">
        <f t="shared" si="103"/>
        <v>8.4569515266664716E-4</v>
      </c>
      <c r="O197" s="4">
        <f t="shared" si="104"/>
        <v>5.9963478472629082E-4</v>
      </c>
      <c r="P197" s="4">
        <f t="shared" si="105"/>
        <v>3.1404857751126704E-4</v>
      </c>
      <c r="Q197" s="4">
        <f t="shared" si="106"/>
        <v>2.9225543059975892E-4</v>
      </c>
      <c r="R197" s="4">
        <f t="shared" si="107"/>
        <v>-8.0938879769347494E-4</v>
      </c>
      <c r="S197" s="4">
        <f t="shared" si="108"/>
        <v>1.4767435921364536E-4</v>
      </c>
      <c r="T197" s="4">
        <f t="shared" si="109"/>
        <v>-1.4820857405517529E-4</v>
      </c>
      <c r="U197" s="6">
        <f t="shared" si="110"/>
        <v>-1.5293971018691499E-3</v>
      </c>
      <c r="V197" s="6">
        <f t="shared" si="111"/>
        <v>-1.8183833209954973E-3</v>
      </c>
      <c r="W197" s="6">
        <f t="shared" si="112"/>
        <v>-1.572322953055141E-3</v>
      </c>
      <c r="X197" s="6">
        <f t="shared" si="113"/>
        <v>-1.2867367458401172E-3</v>
      </c>
      <c r="Y197" s="6">
        <f t="shared" si="114"/>
        <v>-1.2649435989286091E-3</v>
      </c>
      <c r="Z197" s="6">
        <f t="shared" si="115"/>
        <v>-1.6329937063537525E-4</v>
      </c>
      <c r="AA197" s="6">
        <f t="shared" si="116"/>
        <v>-1.1203625275424955E-3</v>
      </c>
      <c r="AB197" s="6">
        <f t="shared" si="117"/>
        <v>-8.244795942736749E-4</v>
      </c>
      <c r="AC197" s="6">
        <f t="shared" si="135"/>
        <v>7.2831260392319561E-2</v>
      </c>
      <c r="AD197" s="6">
        <f t="shared" si="136"/>
        <v>2.0524754730450605E-2</v>
      </c>
      <c r="AE197" s="6">
        <f t="shared" si="137"/>
        <v>2.0702271349242896E-3</v>
      </c>
      <c r="AF197" s="6">
        <f t="shared" si="138"/>
        <v>1.7206296117320559E-2</v>
      </c>
      <c r="AG197" s="6">
        <f t="shared" si="139"/>
        <v>1.6966571501293961E-2</v>
      </c>
      <c r="AH197" s="6">
        <f t="shared" si="140"/>
        <v>4.8484849900683885E-3</v>
      </c>
      <c r="AI197" s="6">
        <f t="shared" si="141"/>
        <v>6.3169205532787043E-5</v>
      </c>
      <c r="AJ197" s="6">
        <f t="shared" si="142"/>
        <v>-8.244795942736749E-4</v>
      </c>
      <c r="AK197" s="6">
        <f t="shared" si="118"/>
        <v>0.18119814541183429</v>
      </c>
      <c r="AL197" s="6">
        <f t="shared" si="119"/>
        <v>8.7076310652948241E-2</v>
      </c>
      <c r="AM197" s="6">
        <f t="shared" si="120"/>
        <v>3.7329596789987353E-2</v>
      </c>
      <c r="AN197" s="6">
        <f t="shared" si="121"/>
        <v>3.5347651031201549E-2</v>
      </c>
      <c r="AO197" s="6">
        <f t="shared" si="122"/>
        <v>2.3858075381136708E-2</v>
      </c>
      <c r="AP197" s="6">
        <f t="shared" si="123"/>
        <v>1.4824316716356298E-2</v>
      </c>
      <c r="AQ197" s="6">
        <f t="shared" si="124"/>
        <v>3.4849724125181614E-3</v>
      </c>
      <c r="AR197" s="6">
        <f t="shared" si="125"/>
        <v>2.5973236127116994E-3</v>
      </c>
      <c r="AS197" s="4">
        <f t="array" ref="AS197">_xlfn.STDEV.S(IF(E$17:E$1040=E197,$C$17:$C$1040,""))</f>
        <v>7.1762163723278777E-3</v>
      </c>
      <c r="AT197" s="4">
        <f t="array" ref="AT197">_xlfn.STDEV.S(IF(F$17:F$1040=F197,$C$17:$C$1040,""))</f>
        <v>4.503070308446923E-3</v>
      </c>
      <c r="AU197" s="4">
        <f t="array" ref="AU197">_xlfn.STDEV.S(IF(G$17:G$1040=G197,$C$17:$C$1040,""))</f>
        <v>4.3408143244006332E-3</v>
      </c>
      <c r="AV197" s="4">
        <f t="array" ref="AV197">_xlfn.STDEV.S(IF(H$17:H$1040=H197,$C$17:$C$1040,""))</f>
        <v>4.7266310884646985E-3</v>
      </c>
      <c r="AW197" s="4">
        <f t="array" ref="AW197">_xlfn.STDEV.S(IF(I$17:I$1040=I197,$C$17:$C$1040,""))</f>
        <v>4.5592618715837819E-3</v>
      </c>
      <c r="AX197" s="4">
        <f t="array" ref="AX197">_xlfn.STDEV.S(IF(J$17:J$1040=J197,$C$17:$C$1040,""))</f>
        <v>3.9755441813595664E-3</v>
      </c>
      <c r="AY197" s="4">
        <f t="array" ref="AY197">_xlfn.STDEV.S(IF(K$17:K$1040=K197,$C$17:$C$1040,""))</f>
        <v>1.6470885759649193E-3</v>
      </c>
      <c r="AZ197" s="4">
        <f t="array" ref="AZ197">_xlfn.STDEV.S(IF(L$17:L$1040=L197,$C$17:$C$1040,""))</f>
        <v>1.7497819390488052E-3</v>
      </c>
      <c r="BA197" s="7">
        <f t="shared" si="126"/>
        <v>25.249816339227213</v>
      </c>
      <c r="BB197" s="7">
        <f t="shared" si="127"/>
        <v>19.337097732986596</v>
      </c>
      <c r="BC197" s="7">
        <f t="shared" si="128"/>
        <v>8.5996760055250032</v>
      </c>
      <c r="BD197" s="7">
        <f t="shared" si="129"/>
        <v>7.4784027713665191</v>
      </c>
      <c r="BE197" s="7">
        <f t="shared" si="130"/>
        <v>5.2328811226736942</v>
      </c>
      <c r="BF197" s="7">
        <f t="shared" si="131"/>
        <v>3.7288773662393662</v>
      </c>
      <c r="BG197" s="7">
        <f t="shared" si="132"/>
        <v>2.1158378871497838</v>
      </c>
      <c r="BH197" s="7">
        <f t="shared" si="133"/>
        <v>1.4843698833259327</v>
      </c>
    </row>
    <row r="198" spans="1:60" x14ac:dyDescent="0.25">
      <c r="A198" s="3">
        <v>42944</v>
      </c>
      <c r="B198" s="1">
        <v>2472.1000979999999</v>
      </c>
      <c r="C198" s="4">
        <f t="shared" si="101"/>
        <v>-1.3411154893340216E-3</v>
      </c>
      <c r="D198" s="12">
        <f t="shared" si="134"/>
        <v>181</v>
      </c>
      <c r="E198" s="12">
        <f t="shared" si="143"/>
        <v>0</v>
      </c>
      <c r="F198" s="12">
        <f t="shared" si="144"/>
        <v>0</v>
      </c>
      <c r="G198" s="12">
        <f t="shared" si="144"/>
        <v>1</v>
      </c>
      <c r="H198" s="12">
        <f t="shared" si="144"/>
        <v>2</v>
      </c>
      <c r="I198" s="12">
        <f t="shared" si="144"/>
        <v>5</v>
      </c>
      <c r="J198" s="12">
        <f t="shared" si="144"/>
        <v>11</v>
      </c>
      <c r="K198" s="12">
        <f t="shared" si="144"/>
        <v>22</v>
      </c>
      <c r="L198" s="12">
        <f t="shared" si="144"/>
        <v>45</v>
      </c>
      <c r="M198" s="4">
        <f t="shared" si="102"/>
        <v>5.5670893354029969E-4</v>
      </c>
      <c r="N198" s="4">
        <f t="shared" si="103"/>
        <v>8.4569515266664716E-4</v>
      </c>
      <c r="O198" s="4">
        <f t="shared" si="104"/>
        <v>5.9963478472629082E-4</v>
      </c>
      <c r="P198" s="4">
        <f t="shared" si="105"/>
        <v>3.1404857751126704E-4</v>
      </c>
      <c r="Q198" s="4">
        <f t="shared" si="106"/>
        <v>2.9225543059975892E-4</v>
      </c>
      <c r="R198" s="4">
        <f t="shared" si="107"/>
        <v>-8.0938879769347494E-4</v>
      </c>
      <c r="S198" s="4">
        <f t="shared" si="108"/>
        <v>1.4767435921364536E-4</v>
      </c>
      <c r="T198" s="4">
        <f t="shared" si="109"/>
        <v>-1.4820857405517529E-4</v>
      </c>
      <c r="U198" s="6">
        <f t="shared" si="110"/>
        <v>-1.8978244228743213E-3</v>
      </c>
      <c r="V198" s="6">
        <f t="shared" si="111"/>
        <v>-2.1868106420006687E-3</v>
      </c>
      <c r="W198" s="6">
        <f t="shared" si="112"/>
        <v>-1.9407502740603124E-3</v>
      </c>
      <c r="X198" s="6">
        <f t="shared" si="113"/>
        <v>-1.6551640668452886E-3</v>
      </c>
      <c r="Y198" s="6">
        <f t="shared" si="114"/>
        <v>-1.6333709199337805E-3</v>
      </c>
      <c r="Z198" s="6">
        <f t="shared" si="115"/>
        <v>-5.3172669164054664E-4</v>
      </c>
      <c r="AA198" s="6">
        <f t="shared" si="116"/>
        <v>-1.4887898485476669E-3</v>
      </c>
      <c r="AB198" s="6">
        <f t="shared" si="117"/>
        <v>-1.1929069152788463E-3</v>
      </c>
      <c r="AC198" s="6">
        <f t="shared" si="135"/>
        <v>7.0933435969445235E-2</v>
      </c>
      <c r="AD198" s="6">
        <f t="shared" si="136"/>
        <v>1.8337944088449937E-2</v>
      </c>
      <c r="AE198" s="6">
        <f t="shared" si="137"/>
        <v>1.2947686086397722E-4</v>
      </c>
      <c r="AF198" s="6">
        <f t="shared" si="138"/>
        <v>1.555113205047527E-2</v>
      </c>
      <c r="AG198" s="6">
        <f t="shared" si="139"/>
        <v>1.533320058136018E-2</v>
      </c>
      <c r="AH198" s="6">
        <f t="shared" si="140"/>
        <v>4.3167582984278419E-3</v>
      </c>
      <c r="AI198" s="6">
        <f t="shared" si="141"/>
        <v>-1.4256206430148799E-3</v>
      </c>
      <c r="AJ198" s="6">
        <f t="shared" si="142"/>
        <v>-2.0173865095525212E-3</v>
      </c>
      <c r="AK198" s="6">
        <f t="shared" si="118"/>
        <v>0.18119814541183429</v>
      </c>
      <c r="AL198" s="6">
        <f t="shared" si="119"/>
        <v>8.7076310652948241E-2</v>
      </c>
      <c r="AM198" s="6">
        <f t="shared" si="120"/>
        <v>3.7329596789987353E-2</v>
      </c>
      <c r="AN198" s="6">
        <f t="shared" si="121"/>
        <v>3.5347651031201549E-2</v>
      </c>
      <c r="AO198" s="6">
        <f t="shared" si="122"/>
        <v>2.3858075381136708E-2</v>
      </c>
      <c r="AP198" s="6">
        <f t="shared" si="123"/>
        <v>1.4824316716356298E-2</v>
      </c>
      <c r="AQ198" s="6">
        <f t="shared" si="124"/>
        <v>3.4849724125181614E-3</v>
      </c>
      <c r="AR198" s="6">
        <f t="shared" si="125"/>
        <v>2.5973236127116994E-3</v>
      </c>
      <c r="AS198" s="4">
        <f t="array" ref="AS198">_xlfn.STDEV.S(IF(E$17:E$1040=E198,$C$17:$C$1040,""))</f>
        <v>7.1762163723278777E-3</v>
      </c>
      <c r="AT198" s="4">
        <f t="array" ref="AT198">_xlfn.STDEV.S(IF(F$17:F$1040=F198,$C$17:$C$1040,""))</f>
        <v>4.503070308446923E-3</v>
      </c>
      <c r="AU198" s="4">
        <f t="array" ref="AU198">_xlfn.STDEV.S(IF(G$17:G$1040=G198,$C$17:$C$1040,""))</f>
        <v>4.3408143244006332E-3</v>
      </c>
      <c r="AV198" s="4">
        <f t="array" ref="AV198">_xlfn.STDEV.S(IF(H$17:H$1040=H198,$C$17:$C$1040,""))</f>
        <v>4.7266310884646985E-3</v>
      </c>
      <c r="AW198" s="4">
        <f t="array" ref="AW198">_xlfn.STDEV.S(IF(I$17:I$1040=I198,$C$17:$C$1040,""))</f>
        <v>4.5592618715837819E-3</v>
      </c>
      <c r="AX198" s="4">
        <f t="array" ref="AX198">_xlfn.STDEV.S(IF(J$17:J$1040=J198,$C$17:$C$1040,""))</f>
        <v>3.9755441813595664E-3</v>
      </c>
      <c r="AY198" s="4">
        <f t="array" ref="AY198">_xlfn.STDEV.S(IF(K$17:K$1040=K198,$C$17:$C$1040,""))</f>
        <v>1.6470885759649193E-3</v>
      </c>
      <c r="AZ198" s="4">
        <f t="array" ref="AZ198">_xlfn.STDEV.S(IF(L$17:L$1040=L198,$C$17:$C$1040,""))</f>
        <v>1.7497819390488052E-3</v>
      </c>
      <c r="BA198" s="7">
        <f t="shared" si="126"/>
        <v>25.249816339227213</v>
      </c>
      <c r="BB198" s="7">
        <f t="shared" si="127"/>
        <v>19.337097732986596</v>
      </c>
      <c r="BC198" s="7">
        <f t="shared" si="128"/>
        <v>8.5996760055250032</v>
      </c>
      <c r="BD198" s="7">
        <f t="shared" si="129"/>
        <v>7.4784027713665191</v>
      </c>
      <c r="BE198" s="7">
        <f t="shared" si="130"/>
        <v>5.2328811226736942</v>
      </c>
      <c r="BF198" s="7">
        <f t="shared" si="131"/>
        <v>3.7288773662393662</v>
      </c>
      <c r="BG198" s="7">
        <f t="shared" si="132"/>
        <v>2.1158378871497838</v>
      </c>
      <c r="BH198" s="7">
        <f t="shared" si="133"/>
        <v>1.4843698833259327</v>
      </c>
    </row>
    <row r="199" spans="1:60" x14ac:dyDescent="0.25">
      <c r="A199" s="3">
        <v>42947</v>
      </c>
      <c r="B199" s="1">
        <v>2470.3000489999999</v>
      </c>
      <c r="C199" s="4">
        <f t="shared" si="101"/>
        <v>-7.2814567721435353E-4</v>
      </c>
      <c r="D199" s="12">
        <f t="shared" si="134"/>
        <v>182</v>
      </c>
      <c r="E199" s="12">
        <f t="shared" si="143"/>
        <v>0</v>
      </c>
      <c r="F199" s="12">
        <f t="shared" si="144"/>
        <v>0</v>
      </c>
      <c r="G199" s="12">
        <f t="shared" si="144"/>
        <v>1</v>
      </c>
      <c r="H199" s="12">
        <f t="shared" si="144"/>
        <v>2</v>
      </c>
      <c r="I199" s="12">
        <f t="shared" si="144"/>
        <v>5</v>
      </c>
      <c r="J199" s="12">
        <f t="shared" si="144"/>
        <v>11</v>
      </c>
      <c r="K199" s="12">
        <f t="shared" si="144"/>
        <v>22</v>
      </c>
      <c r="L199" s="12">
        <f t="shared" si="144"/>
        <v>45</v>
      </c>
      <c r="M199" s="4">
        <f t="shared" si="102"/>
        <v>5.5670893354029969E-4</v>
      </c>
      <c r="N199" s="4">
        <f t="shared" si="103"/>
        <v>8.4569515266664716E-4</v>
      </c>
      <c r="O199" s="4">
        <f t="shared" si="104"/>
        <v>5.9963478472629082E-4</v>
      </c>
      <c r="P199" s="4">
        <f t="shared" si="105"/>
        <v>3.1404857751126704E-4</v>
      </c>
      <c r="Q199" s="4">
        <f t="shared" si="106"/>
        <v>2.9225543059975892E-4</v>
      </c>
      <c r="R199" s="4">
        <f t="shared" si="107"/>
        <v>-8.0938879769347494E-4</v>
      </c>
      <c r="S199" s="4">
        <f t="shared" si="108"/>
        <v>1.4767435921364536E-4</v>
      </c>
      <c r="T199" s="4">
        <f t="shared" si="109"/>
        <v>-1.4820857405517529E-4</v>
      </c>
      <c r="U199" s="6">
        <f t="shared" si="110"/>
        <v>-1.2848546107546532E-3</v>
      </c>
      <c r="V199" s="6">
        <f t="shared" si="111"/>
        <v>-1.5738408298810007E-3</v>
      </c>
      <c r="W199" s="6">
        <f t="shared" si="112"/>
        <v>-1.3277804619406443E-3</v>
      </c>
      <c r="X199" s="6">
        <f t="shared" si="113"/>
        <v>-1.0421942547256206E-3</v>
      </c>
      <c r="Y199" s="6">
        <f t="shared" si="114"/>
        <v>-1.0204011078141124E-3</v>
      </c>
      <c r="Z199" s="6">
        <f t="shared" si="115"/>
        <v>8.1243120479121411E-5</v>
      </c>
      <c r="AA199" s="6">
        <f t="shared" si="116"/>
        <v>-8.7582003642799888E-4</v>
      </c>
      <c r="AB199" s="6">
        <f t="shared" si="117"/>
        <v>-5.7993710315917824E-4</v>
      </c>
      <c r="AC199" s="6">
        <f t="shared" si="135"/>
        <v>6.9648581358690578E-2</v>
      </c>
      <c r="AD199" s="6">
        <f t="shared" si="136"/>
        <v>1.6764103258568936E-2</v>
      </c>
      <c r="AE199" s="6">
        <f t="shared" si="137"/>
        <v>-1.1983036010766671E-3</v>
      </c>
      <c r="AF199" s="6">
        <f t="shared" si="138"/>
        <v>1.450893779574965E-2</v>
      </c>
      <c r="AG199" s="6">
        <f t="shared" si="139"/>
        <v>1.4312799473546068E-2</v>
      </c>
      <c r="AH199" s="6">
        <f t="shared" si="140"/>
        <v>4.3980014189069633E-3</v>
      </c>
      <c r="AI199" s="6">
        <f t="shared" si="141"/>
        <v>-2.3014406794428788E-3</v>
      </c>
      <c r="AJ199" s="6">
        <f t="shared" si="142"/>
        <v>-2.5973236127116994E-3</v>
      </c>
      <c r="AK199" s="6">
        <f t="shared" si="118"/>
        <v>0.18119814541183429</v>
      </c>
      <c r="AL199" s="6">
        <f t="shared" si="119"/>
        <v>8.7076310652948241E-2</v>
      </c>
      <c r="AM199" s="6">
        <f t="shared" si="120"/>
        <v>3.7329596789987353E-2</v>
      </c>
      <c r="AN199" s="6">
        <f t="shared" si="121"/>
        <v>3.5347651031201549E-2</v>
      </c>
      <c r="AO199" s="6">
        <f t="shared" si="122"/>
        <v>2.3858075381136708E-2</v>
      </c>
      <c r="AP199" s="6">
        <f t="shared" si="123"/>
        <v>1.4824316716356298E-2</v>
      </c>
      <c r="AQ199" s="6">
        <f t="shared" si="124"/>
        <v>3.4849724125181614E-3</v>
      </c>
      <c r="AR199" s="6">
        <f t="shared" si="125"/>
        <v>2.5973236127116994E-3</v>
      </c>
      <c r="AS199" s="4">
        <f t="array" ref="AS199">_xlfn.STDEV.S(IF(E$17:E$1040=E199,$C$17:$C$1040,""))</f>
        <v>7.1762163723278777E-3</v>
      </c>
      <c r="AT199" s="4">
        <f t="array" ref="AT199">_xlfn.STDEV.S(IF(F$17:F$1040=F199,$C$17:$C$1040,""))</f>
        <v>4.503070308446923E-3</v>
      </c>
      <c r="AU199" s="4">
        <f t="array" ref="AU199">_xlfn.STDEV.S(IF(G$17:G$1040=G199,$C$17:$C$1040,""))</f>
        <v>4.3408143244006332E-3</v>
      </c>
      <c r="AV199" s="4">
        <f t="array" ref="AV199">_xlfn.STDEV.S(IF(H$17:H$1040=H199,$C$17:$C$1040,""))</f>
        <v>4.7266310884646985E-3</v>
      </c>
      <c r="AW199" s="4">
        <f t="array" ref="AW199">_xlfn.STDEV.S(IF(I$17:I$1040=I199,$C$17:$C$1040,""))</f>
        <v>4.5592618715837819E-3</v>
      </c>
      <c r="AX199" s="4">
        <f t="array" ref="AX199">_xlfn.STDEV.S(IF(J$17:J$1040=J199,$C$17:$C$1040,""))</f>
        <v>3.9755441813595664E-3</v>
      </c>
      <c r="AY199" s="4">
        <f t="array" ref="AY199">_xlfn.STDEV.S(IF(K$17:K$1040=K199,$C$17:$C$1040,""))</f>
        <v>1.6470885759649193E-3</v>
      </c>
      <c r="AZ199" s="4">
        <f t="array" ref="AZ199">_xlfn.STDEV.S(IF(L$17:L$1040=L199,$C$17:$C$1040,""))</f>
        <v>1.7497819390488052E-3</v>
      </c>
      <c r="BA199" s="7">
        <f t="shared" si="126"/>
        <v>25.249816339227213</v>
      </c>
      <c r="BB199" s="7">
        <f t="shared" si="127"/>
        <v>19.337097732986596</v>
      </c>
      <c r="BC199" s="7">
        <f t="shared" si="128"/>
        <v>8.5996760055250032</v>
      </c>
      <c r="BD199" s="7">
        <f t="shared" si="129"/>
        <v>7.4784027713665191</v>
      </c>
      <c r="BE199" s="7">
        <f t="shared" si="130"/>
        <v>5.2328811226736942</v>
      </c>
      <c r="BF199" s="7">
        <f t="shared" si="131"/>
        <v>3.7288773662393662</v>
      </c>
      <c r="BG199" s="7">
        <f t="shared" si="132"/>
        <v>2.1158378871497838</v>
      </c>
      <c r="BH199" s="7">
        <f t="shared" si="133"/>
        <v>1.4843698833259327</v>
      </c>
    </row>
    <row r="200" spans="1:60" x14ac:dyDescent="0.25">
      <c r="A200" s="3">
        <v>42948</v>
      </c>
      <c r="B200" s="1">
        <v>2476.3500979999999</v>
      </c>
      <c r="C200" s="4">
        <f t="shared" si="101"/>
        <v>2.4491150386565241E-3</v>
      </c>
      <c r="D200" s="12">
        <f t="shared" si="134"/>
        <v>183</v>
      </c>
      <c r="E200" s="12">
        <f t="shared" si="143"/>
        <v>0</v>
      </c>
      <c r="F200" s="12">
        <f t="shared" si="144"/>
        <v>0</v>
      </c>
      <c r="G200" s="12">
        <f t="shared" si="144"/>
        <v>1</v>
      </c>
      <c r="H200" s="12">
        <f t="shared" si="144"/>
        <v>2</v>
      </c>
      <c r="I200" s="12">
        <f t="shared" si="144"/>
        <v>5</v>
      </c>
      <c r="J200" s="12">
        <f t="shared" si="144"/>
        <v>11</v>
      </c>
      <c r="K200" s="12">
        <f t="shared" si="144"/>
        <v>22</v>
      </c>
      <c r="L200" s="12">
        <f t="shared" si="144"/>
        <v>45</v>
      </c>
      <c r="M200" s="4">
        <f t="shared" si="102"/>
        <v>5.5670893354029969E-4</v>
      </c>
      <c r="N200" s="4">
        <f t="shared" si="103"/>
        <v>8.4569515266664716E-4</v>
      </c>
      <c r="O200" s="4">
        <f t="shared" si="104"/>
        <v>5.9963478472629082E-4</v>
      </c>
      <c r="P200" s="4">
        <f t="shared" si="105"/>
        <v>3.1404857751126704E-4</v>
      </c>
      <c r="Q200" s="4">
        <f t="shared" si="106"/>
        <v>2.9225543059975892E-4</v>
      </c>
      <c r="R200" s="4">
        <f t="shared" si="107"/>
        <v>-8.0938879769347494E-4</v>
      </c>
      <c r="S200" s="4">
        <f t="shared" si="108"/>
        <v>1.4767435921364536E-4</v>
      </c>
      <c r="T200" s="4">
        <f t="shared" si="109"/>
        <v>-1.4820857405517529E-4</v>
      </c>
      <c r="U200" s="6">
        <f t="shared" si="110"/>
        <v>1.8924061051162244E-3</v>
      </c>
      <c r="V200" s="6">
        <f t="shared" si="111"/>
        <v>1.603419885989877E-3</v>
      </c>
      <c r="W200" s="6">
        <f t="shared" si="112"/>
        <v>1.8494802539302333E-3</v>
      </c>
      <c r="X200" s="6">
        <f t="shared" si="113"/>
        <v>2.1350664611452571E-3</v>
      </c>
      <c r="Y200" s="6">
        <f t="shared" si="114"/>
        <v>2.1568596080567652E-3</v>
      </c>
      <c r="Z200" s="6">
        <f t="shared" si="115"/>
        <v>3.2585038363499991E-3</v>
      </c>
      <c r="AA200" s="6">
        <f t="shared" si="116"/>
        <v>2.3014406794428788E-3</v>
      </c>
      <c r="AB200" s="6">
        <f t="shared" si="117"/>
        <v>2.5973236127116994E-3</v>
      </c>
      <c r="AC200" s="6">
        <f t="shared" si="135"/>
        <v>7.1540987463806799E-2</v>
      </c>
      <c r="AD200" s="6">
        <f t="shared" si="136"/>
        <v>1.8367523144558813E-2</v>
      </c>
      <c r="AE200" s="6">
        <f t="shared" si="137"/>
        <v>6.5117665285356618E-4</v>
      </c>
      <c r="AF200" s="6">
        <f t="shared" si="138"/>
        <v>1.6644004256894905E-2</v>
      </c>
      <c r="AG200" s="6">
        <f t="shared" si="139"/>
        <v>1.6469659081602833E-2</v>
      </c>
      <c r="AH200" s="6">
        <f t="shared" si="140"/>
        <v>7.6565052552569624E-3</v>
      </c>
      <c r="AI200" s="6">
        <f t="shared" si="141"/>
        <v>0</v>
      </c>
      <c r="AJ200" s="6">
        <f t="shared" si="142"/>
        <v>0</v>
      </c>
      <c r="AK200" s="6">
        <f t="shared" si="118"/>
        <v>0.18119814541183429</v>
      </c>
      <c r="AL200" s="6">
        <f t="shared" si="119"/>
        <v>8.7076310652948241E-2</v>
      </c>
      <c r="AM200" s="6">
        <f t="shared" si="120"/>
        <v>3.7329596789987353E-2</v>
      </c>
      <c r="AN200" s="6">
        <f t="shared" si="121"/>
        <v>3.5347651031201549E-2</v>
      </c>
      <c r="AO200" s="6">
        <f t="shared" si="122"/>
        <v>2.3858075381136708E-2</v>
      </c>
      <c r="AP200" s="6">
        <f t="shared" si="123"/>
        <v>1.4824316716356298E-2</v>
      </c>
      <c r="AQ200" s="6">
        <f t="shared" si="124"/>
        <v>3.4849724125181614E-3</v>
      </c>
      <c r="AR200" s="6">
        <f t="shared" si="125"/>
        <v>2.5973236127116994E-3</v>
      </c>
      <c r="AS200" s="4">
        <f t="array" ref="AS200">_xlfn.STDEV.S(IF(E$17:E$1040=E200,$C$17:$C$1040,""))</f>
        <v>7.1762163723278777E-3</v>
      </c>
      <c r="AT200" s="4">
        <f t="array" ref="AT200">_xlfn.STDEV.S(IF(F$17:F$1040=F200,$C$17:$C$1040,""))</f>
        <v>4.503070308446923E-3</v>
      </c>
      <c r="AU200" s="4">
        <f t="array" ref="AU200">_xlfn.STDEV.S(IF(G$17:G$1040=G200,$C$17:$C$1040,""))</f>
        <v>4.3408143244006332E-3</v>
      </c>
      <c r="AV200" s="4">
        <f t="array" ref="AV200">_xlfn.STDEV.S(IF(H$17:H$1040=H200,$C$17:$C$1040,""))</f>
        <v>4.7266310884646985E-3</v>
      </c>
      <c r="AW200" s="4">
        <f t="array" ref="AW200">_xlfn.STDEV.S(IF(I$17:I$1040=I200,$C$17:$C$1040,""))</f>
        <v>4.5592618715837819E-3</v>
      </c>
      <c r="AX200" s="4">
        <f t="array" ref="AX200">_xlfn.STDEV.S(IF(J$17:J$1040=J200,$C$17:$C$1040,""))</f>
        <v>3.9755441813595664E-3</v>
      </c>
      <c r="AY200" s="4">
        <f t="array" ref="AY200">_xlfn.STDEV.S(IF(K$17:K$1040=K200,$C$17:$C$1040,""))</f>
        <v>1.6470885759649193E-3</v>
      </c>
      <c r="AZ200" s="4">
        <f t="array" ref="AZ200">_xlfn.STDEV.S(IF(L$17:L$1040=L200,$C$17:$C$1040,""))</f>
        <v>1.7497819390488052E-3</v>
      </c>
      <c r="BA200" s="7">
        <f t="shared" si="126"/>
        <v>25.249816339227213</v>
      </c>
      <c r="BB200" s="7">
        <f t="shared" si="127"/>
        <v>19.337097732986596</v>
      </c>
      <c r="BC200" s="7">
        <f t="shared" si="128"/>
        <v>8.5996760055250032</v>
      </c>
      <c r="BD200" s="7">
        <f t="shared" si="129"/>
        <v>7.4784027713665191</v>
      </c>
      <c r="BE200" s="7">
        <f t="shared" si="130"/>
        <v>5.2328811226736942</v>
      </c>
      <c r="BF200" s="7">
        <f t="shared" si="131"/>
        <v>3.7288773662393662</v>
      </c>
      <c r="BG200" s="7">
        <f t="shared" si="132"/>
        <v>2.1158378871497838</v>
      </c>
      <c r="BH200" s="7">
        <f t="shared" si="133"/>
        <v>1.4843698833259327</v>
      </c>
    </row>
    <row r="201" spans="1:60" x14ac:dyDescent="0.25">
      <c r="A201" s="3">
        <v>42949</v>
      </c>
      <c r="B201" s="1">
        <v>2477.570068</v>
      </c>
      <c r="C201" s="4">
        <f t="shared" si="101"/>
        <v>4.9264843488217025E-4</v>
      </c>
      <c r="D201" s="12">
        <f t="shared" si="134"/>
        <v>184</v>
      </c>
      <c r="E201" s="12">
        <f t="shared" si="143"/>
        <v>0</v>
      </c>
      <c r="F201" s="12">
        <f t="shared" si="144"/>
        <v>0</v>
      </c>
      <c r="G201" s="12">
        <f t="shared" si="144"/>
        <v>1</v>
      </c>
      <c r="H201" s="12">
        <f t="shared" si="144"/>
        <v>2</v>
      </c>
      <c r="I201" s="12">
        <f t="shared" si="144"/>
        <v>5</v>
      </c>
      <c r="J201" s="12">
        <f t="shared" si="144"/>
        <v>11</v>
      </c>
      <c r="K201" s="12">
        <f t="shared" si="144"/>
        <v>23</v>
      </c>
      <c r="L201" s="12">
        <f t="shared" si="144"/>
        <v>46</v>
      </c>
      <c r="M201" s="4">
        <f t="shared" si="102"/>
        <v>5.5670893354029969E-4</v>
      </c>
      <c r="N201" s="4">
        <f t="shared" si="103"/>
        <v>8.4569515266664716E-4</v>
      </c>
      <c r="O201" s="4">
        <f t="shared" si="104"/>
        <v>5.9963478472629082E-4</v>
      </c>
      <c r="P201" s="4">
        <f t="shared" si="105"/>
        <v>3.1404857751126704E-4</v>
      </c>
      <c r="Q201" s="4">
        <f t="shared" si="106"/>
        <v>2.9225543059975892E-4</v>
      </c>
      <c r="R201" s="4">
        <f t="shared" si="107"/>
        <v>-8.0938879769347494E-4</v>
      </c>
      <c r="S201" s="4">
        <f t="shared" si="108"/>
        <v>-1.7664519546005952E-3</v>
      </c>
      <c r="T201" s="4">
        <f t="shared" si="109"/>
        <v>4.6132441736956853E-4</v>
      </c>
      <c r="U201" s="6">
        <f t="shared" si="110"/>
        <v>-6.4060498658129444E-5</v>
      </c>
      <c r="V201" s="6">
        <f t="shared" si="111"/>
        <v>-3.5304671778447691E-4</v>
      </c>
      <c r="W201" s="6">
        <f t="shared" si="112"/>
        <v>-1.0698634984412057E-4</v>
      </c>
      <c r="X201" s="6">
        <f t="shared" si="113"/>
        <v>1.7859985737090321E-4</v>
      </c>
      <c r="Y201" s="6">
        <f t="shared" si="114"/>
        <v>2.0039300428241133E-4</v>
      </c>
      <c r="Z201" s="6">
        <f t="shared" si="115"/>
        <v>1.3020372325756452E-3</v>
      </c>
      <c r="AA201" s="6">
        <f t="shared" si="116"/>
        <v>2.2591003894827655E-3</v>
      </c>
      <c r="AB201" s="6">
        <f t="shared" si="117"/>
        <v>3.1324017512601721E-5</v>
      </c>
      <c r="AC201" s="6">
        <f t="shared" si="135"/>
        <v>7.1476926965148666E-2</v>
      </c>
      <c r="AD201" s="6">
        <f t="shared" si="136"/>
        <v>1.8014476426774336E-2</v>
      </c>
      <c r="AE201" s="6">
        <f t="shared" si="137"/>
        <v>5.4419030300944561E-4</v>
      </c>
      <c r="AF201" s="6">
        <f t="shared" si="138"/>
        <v>1.682260411426581E-2</v>
      </c>
      <c r="AG201" s="6">
        <f t="shared" si="139"/>
        <v>1.6670052085885245E-2</v>
      </c>
      <c r="AH201" s="6">
        <f t="shared" si="140"/>
        <v>8.9585424878326075E-3</v>
      </c>
      <c r="AI201" s="6">
        <f t="shared" si="141"/>
        <v>2.2591003894827655E-3</v>
      </c>
      <c r="AJ201" s="6">
        <f t="shared" si="142"/>
        <v>3.1324017512601721E-5</v>
      </c>
      <c r="AK201" s="6">
        <f t="shared" si="118"/>
        <v>0.18119814541183429</v>
      </c>
      <c r="AL201" s="6">
        <f t="shared" si="119"/>
        <v>8.7076310652948241E-2</v>
      </c>
      <c r="AM201" s="6">
        <f t="shared" si="120"/>
        <v>3.7329596789987353E-2</v>
      </c>
      <c r="AN201" s="6">
        <f t="shared" si="121"/>
        <v>3.5347651031201549E-2</v>
      </c>
      <c r="AO201" s="6">
        <f t="shared" si="122"/>
        <v>2.3858075381136708E-2</v>
      </c>
      <c r="AP201" s="6">
        <f t="shared" si="123"/>
        <v>1.4824316716356298E-2</v>
      </c>
      <c r="AQ201" s="6">
        <f t="shared" si="124"/>
        <v>1.2707989929665126E-2</v>
      </c>
      <c r="AR201" s="6">
        <f t="shared" si="125"/>
        <v>2.6449785024252881E-3</v>
      </c>
      <c r="AS201" s="4">
        <f t="array" ref="AS201">_xlfn.STDEV.S(IF(E$17:E$1040=E201,$C$17:$C$1040,""))</f>
        <v>7.1762163723278777E-3</v>
      </c>
      <c r="AT201" s="4">
        <f t="array" ref="AT201">_xlfn.STDEV.S(IF(F$17:F$1040=F201,$C$17:$C$1040,""))</f>
        <v>4.503070308446923E-3</v>
      </c>
      <c r="AU201" s="4">
        <f t="array" ref="AU201">_xlfn.STDEV.S(IF(G$17:G$1040=G201,$C$17:$C$1040,""))</f>
        <v>4.3408143244006332E-3</v>
      </c>
      <c r="AV201" s="4">
        <f t="array" ref="AV201">_xlfn.STDEV.S(IF(H$17:H$1040=H201,$C$17:$C$1040,""))</f>
        <v>4.7266310884646985E-3</v>
      </c>
      <c r="AW201" s="4">
        <f t="array" ref="AW201">_xlfn.STDEV.S(IF(I$17:I$1040=I201,$C$17:$C$1040,""))</f>
        <v>4.5592618715837819E-3</v>
      </c>
      <c r="AX201" s="4">
        <f t="array" ref="AX201">_xlfn.STDEV.S(IF(J$17:J$1040=J201,$C$17:$C$1040,""))</f>
        <v>3.9755441813595664E-3</v>
      </c>
      <c r="AY201" s="4">
        <f t="array" ref="AY201">_xlfn.STDEV.S(IF(K$17:K$1040=K201,$C$17:$C$1040,""))</f>
        <v>5.3908447449444339E-3</v>
      </c>
      <c r="AZ201" s="4">
        <f t="array" ref="AZ201">_xlfn.STDEV.S(IF(L$17:L$1040=L201,$C$17:$C$1040,""))</f>
        <v>1.8656318020256494E-3</v>
      </c>
      <c r="BA201" s="7">
        <f t="shared" si="126"/>
        <v>25.249816339227213</v>
      </c>
      <c r="BB201" s="7">
        <f t="shared" si="127"/>
        <v>19.337097732986596</v>
      </c>
      <c r="BC201" s="7">
        <f t="shared" si="128"/>
        <v>8.5996760055250032</v>
      </c>
      <c r="BD201" s="7">
        <f t="shared" si="129"/>
        <v>7.4784027713665191</v>
      </c>
      <c r="BE201" s="7">
        <f t="shared" si="130"/>
        <v>5.2328811226736942</v>
      </c>
      <c r="BF201" s="7">
        <f t="shared" si="131"/>
        <v>3.7288773662393662</v>
      </c>
      <c r="BG201" s="7">
        <f t="shared" si="132"/>
        <v>2.3573281240537955</v>
      </c>
      <c r="BH201" s="7">
        <f t="shared" si="133"/>
        <v>1.4177387518552409</v>
      </c>
    </row>
    <row r="202" spans="1:60" x14ac:dyDescent="0.25">
      <c r="A202" s="3">
        <v>42950</v>
      </c>
      <c r="B202" s="1">
        <v>2472.1599120000001</v>
      </c>
      <c r="C202" s="4">
        <f t="shared" si="101"/>
        <v>-2.1836540850557196E-3</v>
      </c>
      <c r="D202" s="12">
        <f t="shared" si="134"/>
        <v>185</v>
      </c>
      <c r="E202" s="12">
        <f t="shared" si="143"/>
        <v>0</v>
      </c>
      <c r="F202" s="12">
        <f t="shared" si="144"/>
        <v>0</v>
      </c>
      <c r="G202" s="12">
        <f t="shared" si="144"/>
        <v>1</v>
      </c>
      <c r="H202" s="12">
        <f t="shared" si="144"/>
        <v>2</v>
      </c>
      <c r="I202" s="12">
        <f t="shared" si="144"/>
        <v>5</v>
      </c>
      <c r="J202" s="12">
        <f t="shared" si="144"/>
        <v>11</v>
      </c>
      <c r="K202" s="12">
        <f t="shared" si="144"/>
        <v>23</v>
      </c>
      <c r="L202" s="12">
        <f t="shared" si="144"/>
        <v>46</v>
      </c>
      <c r="M202" s="4">
        <f t="shared" si="102"/>
        <v>5.5670893354029969E-4</v>
      </c>
      <c r="N202" s="4">
        <f t="shared" si="103"/>
        <v>8.4569515266664716E-4</v>
      </c>
      <c r="O202" s="4">
        <f t="shared" si="104"/>
        <v>5.9963478472629082E-4</v>
      </c>
      <c r="P202" s="4">
        <f t="shared" si="105"/>
        <v>3.1404857751126704E-4</v>
      </c>
      <c r="Q202" s="4">
        <f t="shared" si="106"/>
        <v>2.9225543059975892E-4</v>
      </c>
      <c r="R202" s="4">
        <f t="shared" si="107"/>
        <v>-8.0938879769347494E-4</v>
      </c>
      <c r="S202" s="4">
        <f t="shared" si="108"/>
        <v>-1.7664519546005952E-3</v>
      </c>
      <c r="T202" s="4">
        <f t="shared" si="109"/>
        <v>4.6132441736956853E-4</v>
      </c>
      <c r="U202" s="6">
        <f t="shared" si="110"/>
        <v>-2.7403630185960193E-3</v>
      </c>
      <c r="V202" s="6">
        <f t="shared" si="111"/>
        <v>-3.0293492377223667E-3</v>
      </c>
      <c r="W202" s="6">
        <f t="shared" si="112"/>
        <v>-2.7832888697820104E-3</v>
      </c>
      <c r="X202" s="6">
        <f t="shared" si="113"/>
        <v>-2.4977026625669866E-3</v>
      </c>
      <c r="Y202" s="6">
        <f t="shared" si="114"/>
        <v>-2.4759095156554785E-3</v>
      </c>
      <c r="Z202" s="6">
        <f t="shared" si="115"/>
        <v>-1.3742652873622446E-3</v>
      </c>
      <c r="AA202" s="6">
        <f t="shared" si="116"/>
        <v>-4.1720213045512433E-4</v>
      </c>
      <c r="AB202" s="6">
        <f t="shared" si="117"/>
        <v>-2.6449785024252881E-3</v>
      </c>
      <c r="AC202" s="6">
        <f t="shared" si="135"/>
        <v>6.8736563946552642E-2</v>
      </c>
      <c r="AD202" s="6">
        <f t="shared" si="136"/>
        <v>1.4985127189051969E-2</v>
      </c>
      <c r="AE202" s="6">
        <f t="shared" si="137"/>
        <v>-2.2390985667725648E-3</v>
      </c>
      <c r="AF202" s="6">
        <f t="shared" si="138"/>
        <v>1.4324901451698823E-2</v>
      </c>
      <c r="AG202" s="6">
        <f t="shared" si="139"/>
        <v>1.4194142570229766E-2</v>
      </c>
      <c r="AH202" s="6">
        <f t="shared" si="140"/>
        <v>7.5842772004703629E-3</v>
      </c>
      <c r="AI202" s="6">
        <f t="shared" si="141"/>
        <v>1.8418982590276411E-3</v>
      </c>
      <c r="AJ202" s="6">
        <f t="shared" si="142"/>
        <v>-2.6136544849126864E-3</v>
      </c>
      <c r="AK202" s="6">
        <f t="shared" si="118"/>
        <v>0.18119814541183429</v>
      </c>
      <c r="AL202" s="6">
        <f t="shared" si="119"/>
        <v>8.7076310652948241E-2</v>
      </c>
      <c r="AM202" s="6">
        <f t="shared" si="120"/>
        <v>3.7329596789987353E-2</v>
      </c>
      <c r="AN202" s="6">
        <f t="shared" si="121"/>
        <v>3.5347651031201549E-2</v>
      </c>
      <c r="AO202" s="6">
        <f t="shared" si="122"/>
        <v>2.3858075381136708E-2</v>
      </c>
      <c r="AP202" s="6">
        <f t="shared" si="123"/>
        <v>1.4824316716356298E-2</v>
      </c>
      <c r="AQ202" s="6">
        <f t="shared" si="124"/>
        <v>1.2707989929665126E-2</v>
      </c>
      <c r="AR202" s="6">
        <f t="shared" si="125"/>
        <v>2.6449785024252881E-3</v>
      </c>
      <c r="AS202" s="4">
        <f t="array" ref="AS202">_xlfn.STDEV.S(IF(E$17:E$1040=E202,$C$17:$C$1040,""))</f>
        <v>7.1762163723278777E-3</v>
      </c>
      <c r="AT202" s="4">
        <f t="array" ref="AT202">_xlfn.STDEV.S(IF(F$17:F$1040=F202,$C$17:$C$1040,""))</f>
        <v>4.503070308446923E-3</v>
      </c>
      <c r="AU202" s="4">
        <f t="array" ref="AU202">_xlfn.STDEV.S(IF(G$17:G$1040=G202,$C$17:$C$1040,""))</f>
        <v>4.3408143244006332E-3</v>
      </c>
      <c r="AV202" s="4">
        <f t="array" ref="AV202">_xlfn.STDEV.S(IF(H$17:H$1040=H202,$C$17:$C$1040,""))</f>
        <v>4.7266310884646985E-3</v>
      </c>
      <c r="AW202" s="4">
        <f t="array" ref="AW202">_xlfn.STDEV.S(IF(I$17:I$1040=I202,$C$17:$C$1040,""))</f>
        <v>4.5592618715837819E-3</v>
      </c>
      <c r="AX202" s="4">
        <f t="array" ref="AX202">_xlfn.STDEV.S(IF(J$17:J$1040=J202,$C$17:$C$1040,""))</f>
        <v>3.9755441813595664E-3</v>
      </c>
      <c r="AY202" s="4">
        <f t="array" ref="AY202">_xlfn.STDEV.S(IF(K$17:K$1040=K202,$C$17:$C$1040,""))</f>
        <v>5.3908447449444339E-3</v>
      </c>
      <c r="AZ202" s="4">
        <f t="array" ref="AZ202">_xlfn.STDEV.S(IF(L$17:L$1040=L202,$C$17:$C$1040,""))</f>
        <v>1.8656318020256494E-3</v>
      </c>
      <c r="BA202" s="7">
        <f t="shared" si="126"/>
        <v>25.249816339227213</v>
      </c>
      <c r="BB202" s="7">
        <f t="shared" si="127"/>
        <v>19.337097732986596</v>
      </c>
      <c r="BC202" s="7">
        <f t="shared" si="128"/>
        <v>8.5996760055250032</v>
      </c>
      <c r="BD202" s="7">
        <f t="shared" si="129"/>
        <v>7.4784027713665191</v>
      </c>
      <c r="BE202" s="7">
        <f t="shared" si="130"/>
        <v>5.2328811226736942</v>
      </c>
      <c r="BF202" s="7">
        <f t="shared" si="131"/>
        <v>3.7288773662393662</v>
      </c>
      <c r="BG202" s="7">
        <f t="shared" si="132"/>
        <v>2.3573281240537955</v>
      </c>
      <c r="BH202" s="7">
        <f t="shared" si="133"/>
        <v>1.4177387518552409</v>
      </c>
    </row>
    <row r="203" spans="1:60" x14ac:dyDescent="0.25">
      <c r="A203" s="3">
        <v>42951</v>
      </c>
      <c r="B203" s="1">
        <v>2476.830078</v>
      </c>
      <c r="C203" s="4">
        <f t="shared" si="101"/>
        <v>1.8891035233321585E-3</v>
      </c>
      <c r="D203" s="12">
        <f t="shared" si="134"/>
        <v>186</v>
      </c>
      <c r="E203" s="12">
        <f t="shared" si="143"/>
        <v>0</v>
      </c>
      <c r="F203" s="12">
        <f t="shared" si="144"/>
        <v>0</v>
      </c>
      <c r="G203" s="12">
        <f t="shared" si="144"/>
        <v>1</v>
      </c>
      <c r="H203" s="12">
        <f t="shared" si="144"/>
        <v>2</v>
      </c>
      <c r="I203" s="12">
        <f t="shared" si="144"/>
        <v>5</v>
      </c>
      <c r="J203" s="12">
        <f t="shared" si="144"/>
        <v>11</v>
      </c>
      <c r="K203" s="12">
        <f t="shared" si="144"/>
        <v>23</v>
      </c>
      <c r="L203" s="12">
        <f t="shared" si="144"/>
        <v>46</v>
      </c>
      <c r="M203" s="4">
        <f t="shared" si="102"/>
        <v>5.5670893354029969E-4</v>
      </c>
      <c r="N203" s="4">
        <f t="shared" si="103"/>
        <v>8.4569515266664716E-4</v>
      </c>
      <c r="O203" s="4">
        <f t="shared" si="104"/>
        <v>5.9963478472629082E-4</v>
      </c>
      <c r="P203" s="4">
        <f t="shared" si="105"/>
        <v>3.1404857751126704E-4</v>
      </c>
      <c r="Q203" s="4">
        <f t="shared" si="106"/>
        <v>2.9225543059975892E-4</v>
      </c>
      <c r="R203" s="4">
        <f t="shared" si="107"/>
        <v>-8.0938879769347494E-4</v>
      </c>
      <c r="S203" s="4">
        <f t="shared" si="108"/>
        <v>-1.7664519546005952E-3</v>
      </c>
      <c r="T203" s="4">
        <f t="shared" si="109"/>
        <v>4.6132441736956853E-4</v>
      </c>
      <c r="U203" s="6">
        <f t="shared" si="110"/>
        <v>1.3323945897918588E-3</v>
      </c>
      <c r="V203" s="6">
        <f t="shared" si="111"/>
        <v>1.0434083706655113E-3</v>
      </c>
      <c r="W203" s="6">
        <f t="shared" si="112"/>
        <v>1.2894687386058677E-3</v>
      </c>
      <c r="X203" s="6">
        <f t="shared" si="113"/>
        <v>1.5750549458208914E-3</v>
      </c>
      <c r="Y203" s="6">
        <f t="shared" si="114"/>
        <v>1.5968480927323996E-3</v>
      </c>
      <c r="Z203" s="6">
        <f t="shared" si="115"/>
        <v>2.6984923210256334E-3</v>
      </c>
      <c r="AA203" s="6">
        <f t="shared" si="116"/>
        <v>3.6555554779327537E-3</v>
      </c>
      <c r="AB203" s="6">
        <f t="shared" si="117"/>
        <v>1.4277791059625899E-3</v>
      </c>
      <c r="AC203" s="6">
        <f t="shared" si="135"/>
        <v>7.0068958536344497E-2</v>
      </c>
      <c r="AD203" s="6">
        <f t="shared" si="136"/>
        <v>1.6028535559717481E-2</v>
      </c>
      <c r="AE203" s="6">
        <f t="shared" si="137"/>
        <v>-9.4962982816669712E-4</v>
      </c>
      <c r="AF203" s="6">
        <f t="shared" si="138"/>
        <v>1.5899956397519715E-2</v>
      </c>
      <c r="AG203" s="6">
        <f t="shared" si="139"/>
        <v>1.5790990662962166E-2</v>
      </c>
      <c r="AH203" s="6">
        <f t="shared" si="140"/>
        <v>1.0282769521495996E-2</v>
      </c>
      <c r="AI203" s="6">
        <f t="shared" si="141"/>
        <v>5.4974537369603949E-3</v>
      </c>
      <c r="AJ203" s="6">
        <f t="shared" si="142"/>
        <v>-1.1858753789500964E-3</v>
      </c>
      <c r="AK203" s="6">
        <f t="shared" si="118"/>
        <v>0.18119814541183429</v>
      </c>
      <c r="AL203" s="6">
        <f t="shared" si="119"/>
        <v>8.7076310652948241E-2</v>
      </c>
      <c r="AM203" s="6">
        <f t="shared" si="120"/>
        <v>3.7329596789987353E-2</v>
      </c>
      <c r="AN203" s="6">
        <f t="shared" si="121"/>
        <v>3.5347651031201549E-2</v>
      </c>
      <c r="AO203" s="6">
        <f t="shared" si="122"/>
        <v>2.3858075381136708E-2</v>
      </c>
      <c r="AP203" s="6">
        <f t="shared" si="123"/>
        <v>1.4824316716356298E-2</v>
      </c>
      <c r="AQ203" s="6">
        <f t="shared" si="124"/>
        <v>1.2707989929665126E-2</v>
      </c>
      <c r="AR203" s="6">
        <f t="shared" si="125"/>
        <v>2.6449785024252881E-3</v>
      </c>
      <c r="AS203" s="4">
        <f t="array" ref="AS203">_xlfn.STDEV.S(IF(E$17:E$1040=E203,$C$17:$C$1040,""))</f>
        <v>7.1762163723278777E-3</v>
      </c>
      <c r="AT203" s="4">
        <f t="array" ref="AT203">_xlfn.STDEV.S(IF(F$17:F$1040=F203,$C$17:$C$1040,""))</f>
        <v>4.503070308446923E-3</v>
      </c>
      <c r="AU203" s="4">
        <f t="array" ref="AU203">_xlfn.STDEV.S(IF(G$17:G$1040=G203,$C$17:$C$1040,""))</f>
        <v>4.3408143244006332E-3</v>
      </c>
      <c r="AV203" s="4">
        <f t="array" ref="AV203">_xlfn.STDEV.S(IF(H$17:H$1040=H203,$C$17:$C$1040,""))</f>
        <v>4.7266310884646985E-3</v>
      </c>
      <c r="AW203" s="4">
        <f t="array" ref="AW203">_xlfn.STDEV.S(IF(I$17:I$1040=I203,$C$17:$C$1040,""))</f>
        <v>4.5592618715837819E-3</v>
      </c>
      <c r="AX203" s="4">
        <f t="array" ref="AX203">_xlfn.STDEV.S(IF(J$17:J$1040=J203,$C$17:$C$1040,""))</f>
        <v>3.9755441813595664E-3</v>
      </c>
      <c r="AY203" s="4">
        <f t="array" ref="AY203">_xlfn.STDEV.S(IF(K$17:K$1040=K203,$C$17:$C$1040,""))</f>
        <v>5.3908447449444339E-3</v>
      </c>
      <c r="AZ203" s="4">
        <f t="array" ref="AZ203">_xlfn.STDEV.S(IF(L$17:L$1040=L203,$C$17:$C$1040,""))</f>
        <v>1.8656318020256494E-3</v>
      </c>
      <c r="BA203" s="7">
        <f t="shared" si="126"/>
        <v>25.249816339227213</v>
      </c>
      <c r="BB203" s="7">
        <f t="shared" si="127"/>
        <v>19.337097732986596</v>
      </c>
      <c r="BC203" s="7">
        <f t="shared" si="128"/>
        <v>8.5996760055250032</v>
      </c>
      <c r="BD203" s="7">
        <f t="shared" si="129"/>
        <v>7.4784027713665191</v>
      </c>
      <c r="BE203" s="7">
        <f t="shared" si="130"/>
        <v>5.2328811226736942</v>
      </c>
      <c r="BF203" s="7">
        <f t="shared" si="131"/>
        <v>3.7288773662393662</v>
      </c>
      <c r="BG203" s="7">
        <f t="shared" si="132"/>
        <v>2.3573281240537955</v>
      </c>
      <c r="BH203" s="7">
        <f t="shared" si="133"/>
        <v>1.4177387518552409</v>
      </c>
    </row>
    <row r="204" spans="1:60" x14ac:dyDescent="0.25">
      <c r="A204" s="3">
        <v>42954</v>
      </c>
      <c r="B204" s="1">
        <v>2480.9099120000001</v>
      </c>
      <c r="C204" s="4">
        <f t="shared" si="101"/>
        <v>1.647199796319665E-3</v>
      </c>
      <c r="D204" s="12">
        <f t="shared" si="134"/>
        <v>187</v>
      </c>
      <c r="E204" s="12">
        <f t="shared" si="143"/>
        <v>0</v>
      </c>
      <c r="F204" s="12">
        <f t="shared" si="144"/>
        <v>0</v>
      </c>
      <c r="G204" s="12">
        <f t="shared" ref="F204:L267" si="145">QUOTIENT($D204,G$2)</f>
        <v>1</v>
      </c>
      <c r="H204" s="12">
        <f t="shared" si="145"/>
        <v>2</v>
      </c>
      <c r="I204" s="12">
        <f t="shared" si="145"/>
        <v>5</v>
      </c>
      <c r="J204" s="12">
        <f t="shared" si="145"/>
        <v>11</v>
      </c>
      <c r="K204" s="12">
        <f t="shared" si="145"/>
        <v>23</v>
      </c>
      <c r="L204" s="12">
        <f t="shared" si="145"/>
        <v>46</v>
      </c>
      <c r="M204" s="4">
        <f t="shared" si="102"/>
        <v>5.5670893354029969E-4</v>
      </c>
      <c r="N204" s="4">
        <f t="shared" si="103"/>
        <v>8.4569515266664716E-4</v>
      </c>
      <c r="O204" s="4">
        <f t="shared" si="104"/>
        <v>5.9963478472629082E-4</v>
      </c>
      <c r="P204" s="4">
        <f t="shared" si="105"/>
        <v>3.1404857751126704E-4</v>
      </c>
      <c r="Q204" s="4">
        <f t="shared" si="106"/>
        <v>2.9225543059975892E-4</v>
      </c>
      <c r="R204" s="4">
        <f t="shared" si="107"/>
        <v>-8.0938879769347494E-4</v>
      </c>
      <c r="S204" s="4">
        <f t="shared" si="108"/>
        <v>-1.7664519546005952E-3</v>
      </c>
      <c r="T204" s="4">
        <f t="shared" si="109"/>
        <v>4.6132441736956853E-4</v>
      </c>
      <c r="U204" s="6">
        <f t="shared" si="110"/>
        <v>1.0904908627793653E-3</v>
      </c>
      <c r="V204" s="6">
        <f t="shared" si="111"/>
        <v>8.015046436530178E-4</v>
      </c>
      <c r="W204" s="6">
        <f t="shared" si="112"/>
        <v>1.0475650115933741E-3</v>
      </c>
      <c r="X204" s="6">
        <f t="shared" si="113"/>
        <v>1.3331512188083979E-3</v>
      </c>
      <c r="Y204" s="6">
        <f t="shared" si="114"/>
        <v>1.354944365719906E-3</v>
      </c>
      <c r="Z204" s="6">
        <f t="shared" si="115"/>
        <v>2.4565885940131399E-3</v>
      </c>
      <c r="AA204" s="6">
        <f t="shared" si="116"/>
        <v>3.4136517509202602E-3</v>
      </c>
      <c r="AB204" s="6">
        <f t="shared" si="117"/>
        <v>1.1858753789500964E-3</v>
      </c>
      <c r="AC204" s="6">
        <f t="shared" si="135"/>
        <v>7.1159449399123859E-2</v>
      </c>
      <c r="AD204" s="6">
        <f t="shared" si="136"/>
        <v>1.6830040203370498E-2</v>
      </c>
      <c r="AE204" s="6">
        <f t="shared" si="137"/>
        <v>9.7935183426677008E-5</v>
      </c>
      <c r="AF204" s="6">
        <f t="shared" si="138"/>
        <v>1.7233107616328111E-2</v>
      </c>
      <c r="AG204" s="6">
        <f t="shared" si="139"/>
        <v>1.7145935028682072E-2</v>
      </c>
      <c r="AH204" s="6">
        <f t="shared" si="140"/>
        <v>1.2739358115509136E-2</v>
      </c>
      <c r="AI204" s="6">
        <f t="shared" si="141"/>
        <v>8.911105487880655E-3</v>
      </c>
      <c r="AJ204" s="6">
        <f t="shared" si="142"/>
        <v>0</v>
      </c>
      <c r="AK204" s="6">
        <f t="shared" si="118"/>
        <v>0.18119814541183429</v>
      </c>
      <c r="AL204" s="6">
        <f t="shared" si="119"/>
        <v>8.7076310652948241E-2</v>
      </c>
      <c r="AM204" s="6">
        <f t="shared" si="120"/>
        <v>3.7329596789987353E-2</v>
      </c>
      <c r="AN204" s="6">
        <f t="shared" si="121"/>
        <v>3.5347651031201549E-2</v>
      </c>
      <c r="AO204" s="6">
        <f t="shared" si="122"/>
        <v>2.3858075381136708E-2</v>
      </c>
      <c r="AP204" s="6">
        <f t="shared" si="123"/>
        <v>1.4824316716356298E-2</v>
      </c>
      <c r="AQ204" s="6">
        <f t="shared" si="124"/>
        <v>1.2707989929665126E-2</v>
      </c>
      <c r="AR204" s="6">
        <f t="shared" si="125"/>
        <v>2.6449785024252881E-3</v>
      </c>
      <c r="AS204" s="4">
        <f t="array" ref="AS204">_xlfn.STDEV.S(IF(E$17:E$1040=E204,$C$17:$C$1040,""))</f>
        <v>7.1762163723278777E-3</v>
      </c>
      <c r="AT204" s="4">
        <f t="array" ref="AT204">_xlfn.STDEV.S(IF(F$17:F$1040=F204,$C$17:$C$1040,""))</f>
        <v>4.503070308446923E-3</v>
      </c>
      <c r="AU204" s="4">
        <f t="array" ref="AU204">_xlfn.STDEV.S(IF(G$17:G$1040=G204,$C$17:$C$1040,""))</f>
        <v>4.3408143244006332E-3</v>
      </c>
      <c r="AV204" s="4">
        <f t="array" ref="AV204">_xlfn.STDEV.S(IF(H$17:H$1040=H204,$C$17:$C$1040,""))</f>
        <v>4.7266310884646985E-3</v>
      </c>
      <c r="AW204" s="4">
        <f t="array" ref="AW204">_xlfn.STDEV.S(IF(I$17:I$1040=I204,$C$17:$C$1040,""))</f>
        <v>4.5592618715837819E-3</v>
      </c>
      <c r="AX204" s="4">
        <f t="array" ref="AX204">_xlfn.STDEV.S(IF(J$17:J$1040=J204,$C$17:$C$1040,""))</f>
        <v>3.9755441813595664E-3</v>
      </c>
      <c r="AY204" s="4">
        <f t="array" ref="AY204">_xlfn.STDEV.S(IF(K$17:K$1040=K204,$C$17:$C$1040,""))</f>
        <v>5.3908447449444339E-3</v>
      </c>
      <c r="AZ204" s="4">
        <f t="array" ref="AZ204">_xlfn.STDEV.S(IF(L$17:L$1040=L204,$C$17:$C$1040,""))</f>
        <v>1.8656318020256494E-3</v>
      </c>
      <c r="BA204" s="7">
        <f t="shared" si="126"/>
        <v>25.249816339227213</v>
      </c>
      <c r="BB204" s="7">
        <f t="shared" si="127"/>
        <v>19.337097732986596</v>
      </c>
      <c r="BC204" s="7">
        <f t="shared" si="128"/>
        <v>8.5996760055250032</v>
      </c>
      <c r="BD204" s="7">
        <f t="shared" si="129"/>
        <v>7.4784027713665191</v>
      </c>
      <c r="BE204" s="7">
        <f t="shared" si="130"/>
        <v>5.2328811226736942</v>
      </c>
      <c r="BF204" s="7">
        <f t="shared" si="131"/>
        <v>3.7288773662393662</v>
      </c>
      <c r="BG204" s="7">
        <f t="shared" si="132"/>
        <v>2.3573281240537955</v>
      </c>
      <c r="BH204" s="7">
        <f t="shared" si="133"/>
        <v>1.4177387518552409</v>
      </c>
    </row>
    <row r="205" spans="1:60" x14ac:dyDescent="0.25">
      <c r="A205" s="3">
        <v>42955</v>
      </c>
      <c r="B205" s="1">
        <v>2474.919922</v>
      </c>
      <c r="C205" s="4">
        <f t="shared" si="101"/>
        <v>-2.414432693031987E-3</v>
      </c>
      <c r="D205" s="12">
        <f t="shared" si="134"/>
        <v>188</v>
      </c>
      <c r="E205" s="12">
        <f t="shared" si="143"/>
        <v>0</v>
      </c>
      <c r="F205" s="12">
        <f t="shared" si="145"/>
        <v>0</v>
      </c>
      <c r="G205" s="12">
        <f t="shared" si="145"/>
        <v>1</v>
      </c>
      <c r="H205" s="12">
        <f t="shared" si="145"/>
        <v>2</v>
      </c>
      <c r="I205" s="12">
        <f t="shared" si="145"/>
        <v>5</v>
      </c>
      <c r="J205" s="12">
        <f t="shared" si="145"/>
        <v>11</v>
      </c>
      <c r="K205" s="12">
        <f t="shared" si="145"/>
        <v>23</v>
      </c>
      <c r="L205" s="12">
        <f t="shared" si="145"/>
        <v>47</v>
      </c>
      <c r="M205" s="4">
        <f t="shared" si="102"/>
        <v>5.5670893354029969E-4</v>
      </c>
      <c r="N205" s="4">
        <f t="shared" si="103"/>
        <v>8.4569515266664716E-4</v>
      </c>
      <c r="O205" s="4">
        <f t="shared" si="104"/>
        <v>5.9963478472629082E-4</v>
      </c>
      <c r="P205" s="4">
        <f t="shared" si="105"/>
        <v>3.1404857751126704E-4</v>
      </c>
      <c r="Q205" s="4">
        <f t="shared" si="106"/>
        <v>2.9225543059975892E-4</v>
      </c>
      <c r="R205" s="4">
        <f t="shared" si="107"/>
        <v>-8.0938879769347494E-4</v>
      </c>
      <c r="S205" s="4">
        <f t="shared" si="108"/>
        <v>-1.7664519546005952E-3</v>
      </c>
      <c r="T205" s="4">
        <f t="shared" si="109"/>
        <v>-3.994228326570759E-3</v>
      </c>
      <c r="U205" s="6">
        <f t="shared" si="110"/>
        <v>-2.9711416265722867E-3</v>
      </c>
      <c r="V205" s="6">
        <f t="shared" si="111"/>
        <v>-3.2601278456986342E-3</v>
      </c>
      <c r="W205" s="6">
        <f t="shared" si="112"/>
        <v>-3.0140674777582779E-3</v>
      </c>
      <c r="X205" s="6">
        <f t="shared" si="113"/>
        <v>-2.7284812705432541E-3</v>
      </c>
      <c r="Y205" s="6">
        <f t="shared" si="114"/>
        <v>-2.706688123631746E-3</v>
      </c>
      <c r="Z205" s="6">
        <f t="shared" si="115"/>
        <v>-1.6050438953385121E-3</v>
      </c>
      <c r="AA205" s="6">
        <f t="shared" si="116"/>
        <v>-6.4798073843139181E-4</v>
      </c>
      <c r="AB205" s="6">
        <f t="shared" si="117"/>
        <v>1.5797956335387719E-3</v>
      </c>
      <c r="AC205" s="6">
        <f t="shared" si="135"/>
        <v>6.8188307772551568E-2</v>
      </c>
      <c r="AD205" s="6">
        <f t="shared" si="136"/>
        <v>1.3569912357671864E-2</v>
      </c>
      <c r="AE205" s="6">
        <f t="shared" si="137"/>
        <v>-2.9161322943316009E-3</v>
      </c>
      <c r="AF205" s="6">
        <f t="shared" si="138"/>
        <v>1.4504626345784857E-2</v>
      </c>
      <c r="AG205" s="6">
        <f t="shared" si="139"/>
        <v>1.4439246905050326E-2</v>
      </c>
      <c r="AH205" s="6">
        <f t="shared" si="140"/>
        <v>1.1134314220170624E-2</v>
      </c>
      <c r="AI205" s="6">
        <f t="shared" si="141"/>
        <v>8.2631247494492632E-3</v>
      </c>
      <c r="AJ205" s="6">
        <f t="shared" si="142"/>
        <v>1.5797956335387719E-3</v>
      </c>
      <c r="AK205" s="6">
        <f t="shared" si="118"/>
        <v>0.18119814541183429</v>
      </c>
      <c r="AL205" s="6">
        <f t="shared" si="119"/>
        <v>8.7076310652948241E-2</v>
      </c>
      <c r="AM205" s="6">
        <f t="shared" si="120"/>
        <v>3.7329596789987353E-2</v>
      </c>
      <c r="AN205" s="6">
        <f t="shared" si="121"/>
        <v>3.5347651031201549E-2</v>
      </c>
      <c r="AO205" s="6">
        <f t="shared" si="122"/>
        <v>2.3858075381136708E-2</v>
      </c>
      <c r="AP205" s="6">
        <f t="shared" si="123"/>
        <v>1.4824316716356298E-2</v>
      </c>
      <c r="AQ205" s="6">
        <f t="shared" si="124"/>
        <v>1.2707989929665126E-2</v>
      </c>
      <c r="AR205" s="6">
        <f t="shared" si="125"/>
        <v>1.0480213557694962E-2</v>
      </c>
      <c r="AS205" s="4">
        <f t="array" ref="AS205">_xlfn.STDEV.S(IF(E$17:E$1040=E205,$C$17:$C$1040,""))</f>
        <v>7.1762163723278777E-3</v>
      </c>
      <c r="AT205" s="4">
        <f t="array" ref="AT205">_xlfn.STDEV.S(IF(F$17:F$1040=F205,$C$17:$C$1040,""))</f>
        <v>4.503070308446923E-3</v>
      </c>
      <c r="AU205" s="4">
        <f t="array" ref="AU205">_xlfn.STDEV.S(IF(G$17:G$1040=G205,$C$17:$C$1040,""))</f>
        <v>4.3408143244006332E-3</v>
      </c>
      <c r="AV205" s="4">
        <f t="array" ref="AV205">_xlfn.STDEV.S(IF(H$17:H$1040=H205,$C$17:$C$1040,""))</f>
        <v>4.7266310884646985E-3</v>
      </c>
      <c r="AW205" s="4">
        <f t="array" ref="AW205">_xlfn.STDEV.S(IF(I$17:I$1040=I205,$C$17:$C$1040,""))</f>
        <v>4.5592618715837819E-3</v>
      </c>
      <c r="AX205" s="4">
        <f t="array" ref="AX205">_xlfn.STDEV.S(IF(J$17:J$1040=J205,$C$17:$C$1040,""))</f>
        <v>3.9755441813595664E-3</v>
      </c>
      <c r="AY205" s="4">
        <f t="array" ref="AY205">_xlfn.STDEV.S(IF(K$17:K$1040=K205,$C$17:$C$1040,""))</f>
        <v>5.3908447449444339E-3</v>
      </c>
      <c r="AZ205" s="4">
        <f t="array" ref="AZ205">_xlfn.STDEV.S(IF(L$17:L$1040=L205,$C$17:$C$1040,""))</f>
        <v>7.1480254354707009E-3</v>
      </c>
      <c r="BA205" s="7">
        <f t="shared" si="126"/>
        <v>25.249816339227213</v>
      </c>
      <c r="BB205" s="7">
        <f t="shared" si="127"/>
        <v>19.337097732986596</v>
      </c>
      <c r="BC205" s="7">
        <f t="shared" si="128"/>
        <v>8.5996760055250032</v>
      </c>
      <c r="BD205" s="7">
        <f t="shared" si="129"/>
        <v>7.4784027713665191</v>
      </c>
      <c r="BE205" s="7">
        <f t="shared" si="130"/>
        <v>5.2328811226736942</v>
      </c>
      <c r="BF205" s="7">
        <f t="shared" si="131"/>
        <v>3.7288773662393662</v>
      </c>
      <c r="BG205" s="7">
        <f t="shared" si="132"/>
        <v>2.3573281240537955</v>
      </c>
      <c r="BH205" s="7">
        <f t="shared" si="133"/>
        <v>1.4661690353938752</v>
      </c>
    </row>
    <row r="206" spans="1:60" x14ac:dyDescent="0.25">
      <c r="A206" s="3">
        <v>42956</v>
      </c>
      <c r="B206" s="1">
        <v>2474.0200199999999</v>
      </c>
      <c r="C206" s="4">
        <f t="shared" si="101"/>
        <v>-3.6360853213901478E-4</v>
      </c>
      <c r="D206" s="12">
        <f t="shared" si="134"/>
        <v>189</v>
      </c>
      <c r="E206" s="12">
        <f t="shared" si="143"/>
        <v>0</v>
      </c>
      <c r="F206" s="12">
        <f t="shared" si="145"/>
        <v>0</v>
      </c>
      <c r="G206" s="12">
        <f t="shared" si="145"/>
        <v>1</v>
      </c>
      <c r="H206" s="12">
        <f t="shared" si="145"/>
        <v>2</v>
      </c>
      <c r="I206" s="12">
        <f t="shared" si="145"/>
        <v>5</v>
      </c>
      <c r="J206" s="12">
        <f t="shared" si="145"/>
        <v>11</v>
      </c>
      <c r="K206" s="12">
        <f t="shared" si="145"/>
        <v>23</v>
      </c>
      <c r="L206" s="12">
        <f t="shared" si="145"/>
        <v>47</v>
      </c>
      <c r="M206" s="4">
        <f t="shared" si="102"/>
        <v>5.5670893354029969E-4</v>
      </c>
      <c r="N206" s="4">
        <f t="shared" si="103"/>
        <v>8.4569515266664716E-4</v>
      </c>
      <c r="O206" s="4">
        <f t="shared" si="104"/>
        <v>5.9963478472629082E-4</v>
      </c>
      <c r="P206" s="4">
        <f t="shared" si="105"/>
        <v>3.1404857751126704E-4</v>
      </c>
      <c r="Q206" s="4">
        <f t="shared" si="106"/>
        <v>2.9225543059975892E-4</v>
      </c>
      <c r="R206" s="4">
        <f t="shared" si="107"/>
        <v>-8.0938879769347494E-4</v>
      </c>
      <c r="S206" s="4">
        <f t="shared" si="108"/>
        <v>-1.7664519546005952E-3</v>
      </c>
      <c r="T206" s="4">
        <f t="shared" si="109"/>
        <v>-3.994228326570759E-3</v>
      </c>
      <c r="U206" s="6">
        <f t="shared" si="110"/>
        <v>-9.2031746567931448E-4</v>
      </c>
      <c r="V206" s="6">
        <f t="shared" si="111"/>
        <v>-1.2093036848056619E-3</v>
      </c>
      <c r="W206" s="6">
        <f t="shared" si="112"/>
        <v>-9.6324331686530561E-4</v>
      </c>
      <c r="X206" s="6">
        <f t="shared" si="113"/>
        <v>-6.7765710965028182E-4</v>
      </c>
      <c r="Y206" s="6">
        <f t="shared" si="114"/>
        <v>-6.558639627387737E-4</v>
      </c>
      <c r="Z206" s="6">
        <f t="shared" si="115"/>
        <v>4.4578026555446015E-4</v>
      </c>
      <c r="AA206" s="6">
        <f t="shared" si="116"/>
        <v>1.4028434224615804E-3</v>
      </c>
      <c r="AB206" s="6">
        <f t="shared" si="117"/>
        <v>3.6306197944317442E-3</v>
      </c>
      <c r="AC206" s="6">
        <f t="shared" si="135"/>
        <v>6.726799030687225E-2</v>
      </c>
      <c r="AD206" s="6">
        <f t="shared" si="136"/>
        <v>1.2360608672866202E-2</v>
      </c>
      <c r="AE206" s="6">
        <f t="shared" si="137"/>
        <v>-3.8793756111969065E-3</v>
      </c>
      <c r="AF206" s="6">
        <f t="shared" si="138"/>
        <v>1.3826969236134575E-2</v>
      </c>
      <c r="AG206" s="6">
        <f t="shared" si="139"/>
        <v>1.3783382942311552E-2</v>
      </c>
      <c r="AH206" s="6">
        <f t="shared" si="140"/>
        <v>1.1580094485725084E-2</v>
      </c>
      <c r="AI206" s="6">
        <f t="shared" si="141"/>
        <v>9.6659681719108437E-3</v>
      </c>
      <c r="AJ206" s="6">
        <f t="shared" si="142"/>
        <v>5.2104154279705162E-3</v>
      </c>
      <c r="AK206" s="6">
        <f t="shared" si="118"/>
        <v>0.18119814541183429</v>
      </c>
      <c r="AL206" s="6">
        <f t="shared" si="119"/>
        <v>8.7076310652948241E-2</v>
      </c>
      <c r="AM206" s="6">
        <f t="shared" si="120"/>
        <v>3.7329596789987353E-2</v>
      </c>
      <c r="AN206" s="6">
        <f t="shared" si="121"/>
        <v>3.5347651031201549E-2</v>
      </c>
      <c r="AO206" s="6">
        <f t="shared" si="122"/>
        <v>2.3858075381136708E-2</v>
      </c>
      <c r="AP206" s="6">
        <f t="shared" si="123"/>
        <v>1.4824316716356298E-2</v>
      </c>
      <c r="AQ206" s="6">
        <f t="shared" si="124"/>
        <v>1.2707989929665126E-2</v>
      </c>
      <c r="AR206" s="6">
        <f t="shared" si="125"/>
        <v>1.0480213557694962E-2</v>
      </c>
      <c r="AS206" s="4">
        <f t="array" ref="AS206">_xlfn.STDEV.S(IF(E$17:E$1040=E206,$C$17:$C$1040,""))</f>
        <v>7.1762163723278777E-3</v>
      </c>
      <c r="AT206" s="4">
        <f t="array" ref="AT206">_xlfn.STDEV.S(IF(F$17:F$1040=F206,$C$17:$C$1040,""))</f>
        <v>4.503070308446923E-3</v>
      </c>
      <c r="AU206" s="4">
        <f t="array" ref="AU206">_xlfn.STDEV.S(IF(G$17:G$1040=G206,$C$17:$C$1040,""))</f>
        <v>4.3408143244006332E-3</v>
      </c>
      <c r="AV206" s="4">
        <f t="array" ref="AV206">_xlfn.STDEV.S(IF(H$17:H$1040=H206,$C$17:$C$1040,""))</f>
        <v>4.7266310884646985E-3</v>
      </c>
      <c r="AW206" s="4">
        <f t="array" ref="AW206">_xlfn.STDEV.S(IF(I$17:I$1040=I206,$C$17:$C$1040,""))</f>
        <v>4.5592618715837819E-3</v>
      </c>
      <c r="AX206" s="4">
        <f t="array" ref="AX206">_xlfn.STDEV.S(IF(J$17:J$1040=J206,$C$17:$C$1040,""))</f>
        <v>3.9755441813595664E-3</v>
      </c>
      <c r="AY206" s="4">
        <f t="array" ref="AY206">_xlfn.STDEV.S(IF(K$17:K$1040=K206,$C$17:$C$1040,""))</f>
        <v>5.3908447449444339E-3</v>
      </c>
      <c r="AZ206" s="4">
        <f t="array" ref="AZ206">_xlfn.STDEV.S(IF(L$17:L$1040=L206,$C$17:$C$1040,""))</f>
        <v>7.1480254354707009E-3</v>
      </c>
      <c r="BA206" s="7">
        <f t="shared" si="126"/>
        <v>25.249816339227213</v>
      </c>
      <c r="BB206" s="7">
        <f t="shared" si="127"/>
        <v>19.337097732986596</v>
      </c>
      <c r="BC206" s="7">
        <f t="shared" si="128"/>
        <v>8.5996760055250032</v>
      </c>
      <c r="BD206" s="7">
        <f t="shared" si="129"/>
        <v>7.4784027713665191</v>
      </c>
      <c r="BE206" s="7">
        <f t="shared" si="130"/>
        <v>5.2328811226736942</v>
      </c>
      <c r="BF206" s="7">
        <f t="shared" si="131"/>
        <v>3.7288773662393662</v>
      </c>
      <c r="BG206" s="7">
        <f t="shared" si="132"/>
        <v>2.3573281240537955</v>
      </c>
      <c r="BH206" s="7">
        <f t="shared" si="133"/>
        <v>1.4661690353938752</v>
      </c>
    </row>
    <row r="207" spans="1:60" x14ac:dyDescent="0.25">
      <c r="A207" s="3">
        <v>42957</v>
      </c>
      <c r="B207" s="1">
        <v>2438.209961</v>
      </c>
      <c r="C207" s="4">
        <f t="shared" si="101"/>
        <v>-1.4474441884265721E-2</v>
      </c>
      <c r="D207" s="12">
        <f t="shared" si="134"/>
        <v>190</v>
      </c>
      <c r="E207" s="12">
        <f t="shared" si="143"/>
        <v>0</v>
      </c>
      <c r="F207" s="12">
        <f t="shared" si="145"/>
        <v>0</v>
      </c>
      <c r="G207" s="12">
        <f t="shared" si="145"/>
        <v>1</v>
      </c>
      <c r="H207" s="12">
        <f t="shared" si="145"/>
        <v>2</v>
      </c>
      <c r="I207" s="12">
        <f t="shared" si="145"/>
        <v>5</v>
      </c>
      <c r="J207" s="12">
        <f t="shared" si="145"/>
        <v>11</v>
      </c>
      <c r="K207" s="12">
        <f t="shared" si="145"/>
        <v>23</v>
      </c>
      <c r="L207" s="12">
        <f t="shared" si="145"/>
        <v>47</v>
      </c>
      <c r="M207" s="4">
        <f t="shared" si="102"/>
        <v>5.5670893354029969E-4</v>
      </c>
      <c r="N207" s="4">
        <f t="shared" si="103"/>
        <v>8.4569515266664716E-4</v>
      </c>
      <c r="O207" s="4">
        <f t="shared" si="104"/>
        <v>5.9963478472629082E-4</v>
      </c>
      <c r="P207" s="4">
        <f t="shared" si="105"/>
        <v>3.1404857751126704E-4</v>
      </c>
      <c r="Q207" s="4">
        <f t="shared" si="106"/>
        <v>2.9225543059975892E-4</v>
      </c>
      <c r="R207" s="4">
        <f t="shared" si="107"/>
        <v>-8.0938879769347494E-4</v>
      </c>
      <c r="S207" s="4">
        <f t="shared" si="108"/>
        <v>-1.7664519546005952E-3</v>
      </c>
      <c r="T207" s="4">
        <f t="shared" si="109"/>
        <v>-3.994228326570759E-3</v>
      </c>
      <c r="U207" s="6">
        <f t="shared" si="110"/>
        <v>-1.5031150817806021E-2</v>
      </c>
      <c r="V207" s="6">
        <f t="shared" si="111"/>
        <v>-1.5320137036932368E-2</v>
      </c>
      <c r="W207" s="6">
        <f t="shared" si="112"/>
        <v>-1.5074076668992012E-2</v>
      </c>
      <c r="X207" s="6">
        <f t="shared" si="113"/>
        <v>-1.4788490461776988E-2</v>
      </c>
      <c r="Y207" s="6">
        <f t="shared" si="114"/>
        <v>-1.476669731486548E-2</v>
      </c>
      <c r="Z207" s="6">
        <f t="shared" si="115"/>
        <v>-1.3665053086572246E-2</v>
      </c>
      <c r="AA207" s="6">
        <f t="shared" si="116"/>
        <v>-1.2707989929665126E-2</v>
      </c>
      <c r="AB207" s="6">
        <f t="shared" si="117"/>
        <v>-1.0480213557694962E-2</v>
      </c>
      <c r="AC207" s="6">
        <f t="shared" si="135"/>
        <v>5.2236839489066225E-2</v>
      </c>
      <c r="AD207" s="6">
        <f t="shared" si="136"/>
        <v>-2.9595283640661656E-3</v>
      </c>
      <c r="AE207" s="6">
        <f t="shared" si="137"/>
        <v>-1.8953452280188916E-2</v>
      </c>
      <c r="AF207" s="6">
        <f t="shared" si="138"/>
        <v>-9.6152122564241264E-4</v>
      </c>
      <c r="AG207" s="6">
        <f t="shared" si="139"/>
        <v>-9.833143725539277E-4</v>
      </c>
      <c r="AH207" s="6">
        <f t="shared" si="140"/>
        <v>-2.0849586008471616E-3</v>
      </c>
      <c r="AI207" s="6">
        <f t="shared" si="141"/>
        <v>-3.0420217577542819E-3</v>
      </c>
      <c r="AJ207" s="6">
        <f t="shared" si="142"/>
        <v>-5.2697981297244456E-3</v>
      </c>
      <c r="AK207" s="6">
        <f t="shared" si="118"/>
        <v>0.18119814541183429</v>
      </c>
      <c r="AL207" s="6">
        <f t="shared" si="119"/>
        <v>8.7076310652948241E-2</v>
      </c>
      <c r="AM207" s="6">
        <f t="shared" si="120"/>
        <v>3.7329596789987353E-2</v>
      </c>
      <c r="AN207" s="6">
        <f t="shared" si="121"/>
        <v>3.5347651031201549E-2</v>
      </c>
      <c r="AO207" s="6">
        <f t="shared" si="122"/>
        <v>2.3858075381136708E-2</v>
      </c>
      <c r="AP207" s="6">
        <f t="shared" si="123"/>
        <v>1.4824316716356298E-2</v>
      </c>
      <c r="AQ207" s="6">
        <f t="shared" si="124"/>
        <v>1.2707989929665126E-2</v>
      </c>
      <c r="AR207" s="6">
        <f t="shared" si="125"/>
        <v>1.0480213557694962E-2</v>
      </c>
      <c r="AS207" s="4">
        <f t="array" ref="AS207">_xlfn.STDEV.S(IF(E$17:E$1040=E207,$C$17:$C$1040,""))</f>
        <v>7.1762163723278777E-3</v>
      </c>
      <c r="AT207" s="4">
        <f t="array" ref="AT207">_xlfn.STDEV.S(IF(F$17:F$1040=F207,$C$17:$C$1040,""))</f>
        <v>4.503070308446923E-3</v>
      </c>
      <c r="AU207" s="4">
        <f t="array" ref="AU207">_xlfn.STDEV.S(IF(G$17:G$1040=G207,$C$17:$C$1040,""))</f>
        <v>4.3408143244006332E-3</v>
      </c>
      <c r="AV207" s="4">
        <f t="array" ref="AV207">_xlfn.STDEV.S(IF(H$17:H$1040=H207,$C$17:$C$1040,""))</f>
        <v>4.7266310884646985E-3</v>
      </c>
      <c r="AW207" s="4">
        <f t="array" ref="AW207">_xlfn.STDEV.S(IF(I$17:I$1040=I207,$C$17:$C$1040,""))</f>
        <v>4.5592618715837819E-3</v>
      </c>
      <c r="AX207" s="4">
        <f t="array" ref="AX207">_xlfn.STDEV.S(IF(J$17:J$1040=J207,$C$17:$C$1040,""))</f>
        <v>3.9755441813595664E-3</v>
      </c>
      <c r="AY207" s="4">
        <f t="array" ref="AY207">_xlfn.STDEV.S(IF(K$17:K$1040=K207,$C$17:$C$1040,""))</f>
        <v>5.3908447449444339E-3</v>
      </c>
      <c r="AZ207" s="4">
        <f t="array" ref="AZ207">_xlfn.STDEV.S(IF(L$17:L$1040=L207,$C$17:$C$1040,""))</f>
        <v>7.1480254354707009E-3</v>
      </c>
      <c r="BA207" s="7">
        <f t="shared" si="126"/>
        <v>25.249816339227213</v>
      </c>
      <c r="BB207" s="7">
        <f t="shared" si="127"/>
        <v>19.337097732986596</v>
      </c>
      <c r="BC207" s="7">
        <f t="shared" si="128"/>
        <v>8.5996760055250032</v>
      </c>
      <c r="BD207" s="7">
        <f t="shared" si="129"/>
        <v>7.4784027713665191</v>
      </c>
      <c r="BE207" s="7">
        <f t="shared" si="130"/>
        <v>5.2328811226736942</v>
      </c>
      <c r="BF207" s="7">
        <f t="shared" si="131"/>
        <v>3.7288773662393662</v>
      </c>
      <c r="BG207" s="7">
        <f t="shared" si="132"/>
        <v>2.3573281240537955</v>
      </c>
      <c r="BH207" s="7">
        <f t="shared" si="133"/>
        <v>1.4661690353938752</v>
      </c>
    </row>
    <row r="208" spans="1:60" x14ac:dyDescent="0.25">
      <c r="A208" s="3">
        <v>42958</v>
      </c>
      <c r="B208" s="1">
        <v>2441.320068</v>
      </c>
      <c r="C208" s="4">
        <f t="shared" si="101"/>
        <v>1.2755698031536866E-3</v>
      </c>
      <c r="D208" s="12">
        <f t="shared" si="134"/>
        <v>191</v>
      </c>
      <c r="E208" s="12">
        <f t="shared" si="143"/>
        <v>0</v>
      </c>
      <c r="F208" s="12">
        <f t="shared" si="145"/>
        <v>0</v>
      </c>
      <c r="G208" s="12">
        <f t="shared" si="145"/>
        <v>1</v>
      </c>
      <c r="H208" s="12">
        <f t="shared" si="145"/>
        <v>2</v>
      </c>
      <c r="I208" s="12">
        <f t="shared" si="145"/>
        <v>5</v>
      </c>
      <c r="J208" s="12">
        <f t="shared" si="145"/>
        <v>11</v>
      </c>
      <c r="K208" s="12">
        <f t="shared" si="145"/>
        <v>23</v>
      </c>
      <c r="L208" s="12">
        <f t="shared" si="145"/>
        <v>47</v>
      </c>
      <c r="M208" s="4">
        <f t="shared" si="102"/>
        <v>5.5670893354029969E-4</v>
      </c>
      <c r="N208" s="4">
        <f t="shared" si="103"/>
        <v>8.4569515266664716E-4</v>
      </c>
      <c r="O208" s="4">
        <f t="shared" si="104"/>
        <v>5.9963478472629082E-4</v>
      </c>
      <c r="P208" s="4">
        <f t="shared" si="105"/>
        <v>3.1404857751126704E-4</v>
      </c>
      <c r="Q208" s="4">
        <f t="shared" si="106"/>
        <v>2.9225543059975892E-4</v>
      </c>
      <c r="R208" s="4">
        <f t="shared" si="107"/>
        <v>-8.0938879769347494E-4</v>
      </c>
      <c r="S208" s="4">
        <f t="shared" si="108"/>
        <v>-1.7664519546005952E-3</v>
      </c>
      <c r="T208" s="4">
        <f t="shared" si="109"/>
        <v>-3.994228326570759E-3</v>
      </c>
      <c r="U208" s="6">
        <f t="shared" si="110"/>
        <v>7.1886086961338693E-4</v>
      </c>
      <c r="V208" s="6">
        <f t="shared" si="111"/>
        <v>4.2987465048703946E-4</v>
      </c>
      <c r="W208" s="6">
        <f t="shared" si="112"/>
        <v>6.759350184273958E-4</v>
      </c>
      <c r="X208" s="6">
        <f t="shared" si="113"/>
        <v>9.6152122564241958E-4</v>
      </c>
      <c r="Y208" s="6">
        <f t="shared" si="114"/>
        <v>9.833143725539277E-4</v>
      </c>
      <c r="Z208" s="6">
        <f t="shared" si="115"/>
        <v>2.0849586008471616E-3</v>
      </c>
      <c r="AA208" s="6">
        <f t="shared" si="116"/>
        <v>3.0420217577542819E-3</v>
      </c>
      <c r="AB208" s="6">
        <f t="shared" si="117"/>
        <v>5.2697981297244456E-3</v>
      </c>
      <c r="AC208" s="6">
        <f t="shared" si="135"/>
        <v>5.2955700358679615E-2</v>
      </c>
      <c r="AD208" s="6">
        <f t="shared" si="136"/>
        <v>-2.5296537135791261E-3</v>
      </c>
      <c r="AE208" s="6">
        <f t="shared" si="137"/>
        <v>-1.8277517261761522E-2</v>
      </c>
      <c r="AF208" s="6">
        <f t="shared" si="138"/>
        <v>6.9388939039072284E-18</v>
      </c>
      <c r="AG208" s="6">
        <f t="shared" si="139"/>
        <v>0</v>
      </c>
      <c r="AH208" s="6">
        <f t="shared" si="140"/>
        <v>0</v>
      </c>
      <c r="AI208" s="6">
        <f t="shared" si="141"/>
        <v>0</v>
      </c>
      <c r="AJ208" s="6">
        <f t="shared" si="142"/>
        <v>0</v>
      </c>
      <c r="AK208" s="6">
        <f t="shared" si="118"/>
        <v>0.18119814541183429</v>
      </c>
      <c r="AL208" s="6">
        <f t="shared" si="119"/>
        <v>8.7076310652948241E-2</v>
      </c>
      <c r="AM208" s="6">
        <f t="shared" si="120"/>
        <v>3.7329596789987353E-2</v>
      </c>
      <c r="AN208" s="6">
        <f t="shared" si="121"/>
        <v>3.5347651031201549E-2</v>
      </c>
      <c r="AO208" s="6">
        <f t="shared" si="122"/>
        <v>2.3858075381136708E-2</v>
      </c>
      <c r="AP208" s="6">
        <f t="shared" si="123"/>
        <v>1.4824316716356298E-2</v>
      </c>
      <c r="AQ208" s="6">
        <f t="shared" si="124"/>
        <v>1.2707989929665126E-2</v>
      </c>
      <c r="AR208" s="6">
        <f t="shared" si="125"/>
        <v>1.0480213557694962E-2</v>
      </c>
      <c r="AS208" s="4">
        <f t="array" ref="AS208">_xlfn.STDEV.S(IF(E$17:E$1040=E208,$C$17:$C$1040,""))</f>
        <v>7.1762163723278777E-3</v>
      </c>
      <c r="AT208" s="4">
        <f t="array" ref="AT208">_xlfn.STDEV.S(IF(F$17:F$1040=F208,$C$17:$C$1040,""))</f>
        <v>4.503070308446923E-3</v>
      </c>
      <c r="AU208" s="4">
        <f t="array" ref="AU208">_xlfn.STDEV.S(IF(G$17:G$1040=G208,$C$17:$C$1040,""))</f>
        <v>4.3408143244006332E-3</v>
      </c>
      <c r="AV208" s="4">
        <f t="array" ref="AV208">_xlfn.STDEV.S(IF(H$17:H$1040=H208,$C$17:$C$1040,""))</f>
        <v>4.7266310884646985E-3</v>
      </c>
      <c r="AW208" s="4">
        <f t="array" ref="AW208">_xlfn.STDEV.S(IF(I$17:I$1040=I208,$C$17:$C$1040,""))</f>
        <v>4.5592618715837819E-3</v>
      </c>
      <c r="AX208" s="4">
        <f t="array" ref="AX208">_xlfn.STDEV.S(IF(J$17:J$1040=J208,$C$17:$C$1040,""))</f>
        <v>3.9755441813595664E-3</v>
      </c>
      <c r="AY208" s="4">
        <f t="array" ref="AY208">_xlfn.STDEV.S(IF(K$17:K$1040=K208,$C$17:$C$1040,""))</f>
        <v>5.3908447449444339E-3</v>
      </c>
      <c r="AZ208" s="4">
        <f t="array" ref="AZ208">_xlfn.STDEV.S(IF(L$17:L$1040=L208,$C$17:$C$1040,""))</f>
        <v>7.1480254354707009E-3</v>
      </c>
      <c r="BA208" s="7">
        <f t="shared" si="126"/>
        <v>25.249816339227213</v>
      </c>
      <c r="BB208" s="7">
        <f t="shared" si="127"/>
        <v>19.337097732986596</v>
      </c>
      <c r="BC208" s="7">
        <f t="shared" si="128"/>
        <v>8.5996760055250032</v>
      </c>
      <c r="BD208" s="7">
        <f t="shared" si="129"/>
        <v>7.4784027713665191</v>
      </c>
      <c r="BE208" s="7">
        <f t="shared" si="130"/>
        <v>5.2328811226736942</v>
      </c>
      <c r="BF208" s="7">
        <f t="shared" si="131"/>
        <v>3.7288773662393662</v>
      </c>
      <c r="BG208" s="7">
        <f t="shared" si="132"/>
        <v>2.3573281240537955</v>
      </c>
      <c r="BH208" s="7">
        <f t="shared" si="133"/>
        <v>1.4661690353938752</v>
      </c>
    </row>
    <row r="209" spans="1:60" x14ac:dyDescent="0.25">
      <c r="A209" s="3">
        <v>42961</v>
      </c>
      <c r="B209" s="1">
        <v>2465.8400879999999</v>
      </c>
      <c r="C209" s="4">
        <f t="shared" si="101"/>
        <v>1.0043754738020771E-2</v>
      </c>
      <c r="D209" s="12">
        <f t="shared" si="134"/>
        <v>192</v>
      </c>
      <c r="E209" s="12">
        <f t="shared" si="143"/>
        <v>0</v>
      </c>
      <c r="F209" s="12">
        <f t="shared" si="145"/>
        <v>0</v>
      </c>
      <c r="G209" s="12">
        <f t="shared" si="145"/>
        <v>1</v>
      </c>
      <c r="H209" s="12">
        <f t="shared" si="145"/>
        <v>3</v>
      </c>
      <c r="I209" s="12">
        <f t="shared" si="145"/>
        <v>6</v>
      </c>
      <c r="J209" s="12">
        <f t="shared" si="145"/>
        <v>12</v>
      </c>
      <c r="K209" s="12">
        <f t="shared" si="145"/>
        <v>24</v>
      </c>
      <c r="L209" s="12">
        <f t="shared" si="145"/>
        <v>48</v>
      </c>
      <c r="M209" s="4">
        <f t="shared" si="102"/>
        <v>5.5670893354029969E-4</v>
      </c>
      <c r="N209" s="4">
        <f t="shared" si="103"/>
        <v>8.4569515266664716E-4</v>
      </c>
      <c r="O209" s="4">
        <f t="shared" si="104"/>
        <v>5.9963478472629082E-4</v>
      </c>
      <c r="P209" s="4">
        <f t="shared" si="105"/>
        <v>8.8522099194131461E-4</v>
      </c>
      <c r="Q209" s="4">
        <f t="shared" si="106"/>
        <v>8.4201877107289991E-4</v>
      </c>
      <c r="R209" s="4">
        <f t="shared" si="107"/>
        <v>4.3992053500567507E-4</v>
      </c>
      <c r="S209" s="4">
        <f t="shared" si="108"/>
        <v>1.6782104646849427E-4</v>
      </c>
      <c r="T209" s="4">
        <f t="shared" si="109"/>
        <v>-1.1179755849635709E-3</v>
      </c>
      <c r="U209" s="6">
        <f t="shared" si="110"/>
        <v>9.4870458044804713E-3</v>
      </c>
      <c r="V209" s="6">
        <f t="shared" si="111"/>
        <v>9.1980595853541243E-3</v>
      </c>
      <c r="W209" s="6">
        <f t="shared" si="112"/>
        <v>9.4441199532944806E-3</v>
      </c>
      <c r="X209" s="6">
        <f t="shared" si="113"/>
        <v>9.1585337460794568E-3</v>
      </c>
      <c r="Y209" s="6">
        <f t="shared" si="114"/>
        <v>9.2017359669478715E-3</v>
      </c>
      <c r="Z209" s="6">
        <f t="shared" si="115"/>
        <v>9.6038342030150964E-3</v>
      </c>
      <c r="AA209" s="6">
        <f t="shared" si="116"/>
        <v>9.8759336915522772E-3</v>
      </c>
      <c r="AB209" s="6">
        <f t="shared" si="117"/>
        <v>1.1161730322984342E-2</v>
      </c>
      <c r="AC209" s="6">
        <f t="shared" si="135"/>
        <v>6.244274616316009E-2</v>
      </c>
      <c r="AD209" s="6">
        <f t="shared" si="136"/>
        <v>6.6684058717749982E-3</v>
      </c>
      <c r="AE209" s="6">
        <f t="shared" si="137"/>
        <v>-8.8333973084670416E-3</v>
      </c>
      <c r="AF209" s="6">
        <f t="shared" si="138"/>
        <v>9.1585337460794568E-3</v>
      </c>
      <c r="AG209" s="6">
        <f t="shared" si="139"/>
        <v>9.2017359669478715E-3</v>
      </c>
      <c r="AH209" s="6">
        <f t="shared" si="140"/>
        <v>9.6038342030150964E-3</v>
      </c>
      <c r="AI209" s="6">
        <f t="shared" si="141"/>
        <v>9.8759336915522772E-3</v>
      </c>
      <c r="AJ209" s="6">
        <f t="shared" si="142"/>
        <v>1.1161730322984342E-2</v>
      </c>
      <c r="AK209" s="6">
        <f t="shared" si="118"/>
        <v>0.18119814541183429</v>
      </c>
      <c r="AL209" s="6">
        <f t="shared" si="119"/>
        <v>8.7076310652948241E-2</v>
      </c>
      <c r="AM209" s="6">
        <f t="shared" si="120"/>
        <v>3.7329596789987353E-2</v>
      </c>
      <c r="AN209" s="6">
        <f t="shared" si="121"/>
        <v>2.1875652303163087E-2</v>
      </c>
      <c r="AO209" s="6">
        <f t="shared" si="122"/>
        <v>1.9719099498781034E-2</v>
      </c>
      <c r="AP209" s="6">
        <f t="shared" si="123"/>
        <v>1.8152160304331283E-2</v>
      </c>
      <c r="AQ209" s="6">
        <f t="shared" si="124"/>
        <v>1.7607961327256921E-2</v>
      </c>
      <c r="AR209" s="6">
        <f t="shared" si="125"/>
        <v>1.4318976312741982E-2</v>
      </c>
      <c r="AS209" s="4">
        <f t="array" ref="AS209">_xlfn.STDEV.S(IF(E$17:E$1040=E209,$C$17:$C$1040,""))</f>
        <v>7.1762163723278777E-3</v>
      </c>
      <c r="AT209" s="4">
        <f t="array" ref="AT209">_xlfn.STDEV.S(IF(F$17:F$1040=F209,$C$17:$C$1040,""))</f>
        <v>4.503070308446923E-3</v>
      </c>
      <c r="AU209" s="4">
        <f t="array" ref="AU209">_xlfn.STDEV.S(IF(G$17:G$1040=G209,$C$17:$C$1040,""))</f>
        <v>4.3408143244006332E-3</v>
      </c>
      <c r="AV209" s="4">
        <f t="array" ref="AV209">_xlfn.STDEV.S(IF(H$17:H$1040=H209,$C$17:$C$1040,""))</f>
        <v>3.9341680673444235E-3</v>
      </c>
      <c r="AW209" s="4">
        <f t="array" ref="AW209">_xlfn.STDEV.S(IF(I$17:I$1040=I209,$C$17:$C$1040,""))</f>
        <v>4.8804037177484442E-3</v>
      </c>
      <c r="AX209" s="4">
        <f t="array" ref="AX209">_xlfn.STDEV.S(IF(J$17:J$1040=J209,$C$17:$C$1040,""))</f>
        <v>6.20126892336659E-3</v>
      </c>
      <c r="AY209" s="4">
        <f t="array" ref="AY209">_xlfn.STDEV.S(IF(K$17:K$1040=K209,$C$17:$C$1040,""))</f>
        <v>8.0771584808048951E-3</v>
      </c>
      <c r="AZ209" s="4">
        <f t="array" ref="AZ209">_xlfn.STDEV.S(IF(L$17:L$1040=L209,$C$17:$C$1040,""))</f>
        <v>1.0589971943691358E-2</v>
      </c>
      <c r="BA209" s="7">
        <f t="shared" si="126"/>
        <v>25.249816339227213</v>
      </c>
      <c r="BB209" s="7">
        <f t="shared" si="127"/>
        <v>19.337097732986596</v>
      </c>
      <c r="BC209" s="7">
        <f t="shared" si="128"/>
        <v>8.5996760055250032</v>
      </c>
      <c r="BD209" s="7">
        <f t="shared" si="129"/>
        <v>5.5604264812024731</v>
      </c>
      <c r="BE209" s="7">
        <f t="shared" si="130"/>
        <v>4.0404648138163388</v>
      </c>
      <c r="BF209" s="7">
        <f t="shared" si="131"/>
        <v>2.9271687018657313</v>
      </c>
      <c r="BG209" s="7">
        <f t="shared" si="132"/>
        <v>2.1799697714365354</v>
      </c>
      <c r="BH209" s="7">
        <f t="shared" si="133"/>
        <v>1.3521259913509083</v>
      </c>
    </row>
    <row r="210" spans="1:60" x14ac:dyDescent="0.25">
      <c r="A210" s="3">
        <v>42962</v>
      </c>
      <c r="B210" s="1">
        <v>2464.610107</v>
      </c>
      <c r="C210" s="4">
        <f t="shared" ref="C210:C273" si="146">B210/B209-1</f>
        <v>-4.9880809626934308E-4</v>
      </c>
      <c r="D210" s="12">
        <f t="shared" si="134"/>
        <v>193</v>
      </c>
      <c r="E210" s="12">
        <f t="shared" si="143"/>
        <v>0</v>
      </c>
      <c r="F210" s="12">
        <f t="shared" si="145"/>
        <v>0</v>
      </c>
      <c r="G210" s="12">
        <f t="shared" si="145"/>
        <v>1</v>
      </c>
      <c r="H210" s="12">
        <f t="shared" si="145"/>
        <v>3</v>
      </c>
      <c r="I210" s="12">
        <f t="shared" si="145"/>
        <v>6</v>
      </c>
      <c r="J210" s="12">
        <f t="shared" si="145"/>
        <v>12</v>
      </c>
      <c r="K210" s="12">
        <f t="shared" si="145"/>
        <v>24</v>
      </c>
      <c r="L210" s="12">
        <f t="shared" si="145"/>
        <v>48</v>
      </c>
      <c r="M210" s="4">
        <f t="shared" ref="M210:M273" si="147">AVERAGEIF(E$17:E$1040,E210,$C$17:$C$1040)</f>
        <v>5.5670893354029969E-4</v>
      </c>
      <c r="N210" s="4">
        <f t="shared" ref="N210:N273" si="148">AVERAGEIF(F$17:F$1040,F210,$C$17:$C$1040)</f>
        <v>8.4569515266664716E-4</v>
      </c>
      <c r="O210" s="4">
        <f t="shared" ref="O210:O273" si="149">AVERAGEIF(G$17:G$1040,G210,$C$17:$C$1040)</f>
        <v>5.9963478472629082E-4</v>
      </c>
      <c r="P210" s="4">
        <f t="shared" ref="P210:P273" si="150">AVERAGEIF(H$17:H$1040,H210,$C$17:$C$1040)</f>
        <v>8.8522099194131461E-4</v>
      </c>
      <c r="Q210" s="4">
        <f t="shared" ref="Q210:Q273" si="151">AVERAGEIF(I$17:I$1040,I210,$C$17:$C$1040)</f>
        <v>8.4201877107289991E-4</v>
      </c>
      <c r="R210" s="4">
        <f t="shared" ref="R210:R273" si="152">AVERAGEIF(J$17:J$1040,J210,$C$17:$C$1040)</f>
        <v>4.3992053500567507E-4</v>
      </c>
      <c r="S210" s="4">
        <f t="shared" ref="S210:S273" si="153">AVERAGEIF(K$17:K$1040,K210,$C$17:$C$1040)</f>
        <v>1.6782104646849427E-4</v>
      </c>
      <c r="T210" s="4">
        <f t="shared" ref="T210:T273" si="154">AVERAGEIF(L$17:L$1040,L210,$C$17:$C$1040)</f>
        <v>-1.1179755849635709E-3</v>
      </c>
      <c r="U210" s="6">
        <f t="shared" ref="U210:U273" si="155">$C210-M210</f>
        <v>-1.0555170298096428E-3</v>
      </c>
      <c r="V210" s="6">
        <f t="shared" ref="V210:V273" si="156">$C210-N210</f>
        <v>-1.3445032489359902E-3</v>
      </c>
      <c r="W210" s="6">
        <f t="shared" ref="W210:W273" si="157">$C210-O210</f>
        <v>-1.0984428809956339E-3</v>
      </c>
      <c r="X210" s="6">
        <f t="shared" ref="X210:X273" si="158">$C210-P210</f>
        <v>-1.3840290882106577E-3</v>
      </c>
      <c r="Y210" s="6">
        <f t="shared" ref="Y210:Y273" si="159">$C210-Q210</f>
        <v>-1.340826867342243E-3</v>
      </c>
      <c r="Z210" s="6">
        <f t="shared" ref="Z210:Z273" si="160">$C210-R210</f>
        <v>-9.3872863127501815E-4</v>
      </c>
      <c r="AA210" s="6">
        <f t="shared" ref="AA210:AA273" si="161">$C210-S210</f>
        <v>-6.6662914273783735E-4</v>
      </c>
      <c r="AB210" s="6">
        <f t="shared" ref="AB210:AB273" si="162">$C210-T210</f>
        <v>6.1916748869422777E-4</v>
      </c>
      <c r="AC210" s="6">
        <f t="shared" si="135"/>
        <v>6.138722913335045E-2</v>
      </c>
      <c r="AD210" s="6">
        <f t="shared" si="136"/>
        <v>5.3239026228390079E-3</v>
      </c>
      <c r="AE210" s="6">
        <f t="shared" si="137"/>
        <v>-9.9318401894626755E-3</v>
      </c>
      <c r="AF210" s="6">
        <f t="shared" si="138"/>
        <v>7.7745046578687992E-3</v>
      </c>
      <c r="AG210" s="6">
        <f t="shared" si="139"/>
        <v>7.8609090996056286E-3</v>
      </c>
      <c r="AH210" s="6">
        <f t="shared" si="140"/>
        <v>8.6651055717400782E-3</v>
      </c>
      <c r="AI210" s="6">
        <f t="shared" si="141"/>
        <v>9.2093045488144398E-3</v>
      </c>
      <c r="AJ210" s="6">
        <f t="shared" si="142"/>
        <v>1.178089781167857E-2</v>
      </c>
      <c r="AK210" s="6">
        <f t="shared" ref="AK210:AK273" si="163">_xlfn.MAXIFS(AC$17:AC$1040,E$17:E$1040,E210)-_xlfn.MINIFS(AC$17:AC$1040,E$17:E$1040,E210)</f>
        <v>0.18119814541183429</v>
      </c>
      <c r="AL210" s="6">
        <f t="shared" ref="AL210:AL273" si="164">_xlfn.MAXIFS(AD$17:AD$1040,F$17:F$1040,F210)-_xlfn.MINIFS(AD$17:AD$1040,F$17:F$1040,F210)</f>
        <v>8.7076310652948241E-2</v>
      </c>
      <c r="AM210" s="6">
        <f t="shared" ref="AM210:AM273" si="165">_xlfn.MAXIFS(AE$17:AE$1040,G$17:G$1040,G210)-_xlfn.MINIFS(AE$17:AE$1040,G$17:G$1040,G210)</f>
        <v>3.7329596789987353E-2</v>
      </c>
      <c r="AN210" s="6">
        <f t="shared" ref="AN210:AN273" si="166">_xlfn.MAXIFS(AF$17:AF$1040,H$17:H$1040,H210)-_xlfn.MINIFS(AF$17:AF$1040,H$17:H$1040,H210)</f>
        <v>2.1875652303163087E-2</v>
      </c>
      <c r="AO210" s="6">
        <f t="shared" ref="AO210:AO273" si="167">_xlfn.MAXIFS(AG$17:AG$1040,I$17:I$1040,I210)-_xlfn.MINIFS(AG$17:AG$1040,I$17:I$1040,I210)</f>
        <v>1.9719099498781034E-2</v>
      </c>
      <c r="AP210" s="6">
        <f t="shared" ref="AP210:AP273" si="168">_xlfn.MAXIFS(AH$17:AH$1040,J$17:J$1040,J210)-_xlfn.MINIFS(AH$17:AH$1040,J$17:J$1040,J210)</f>
        <v>1.8152160304331283E-2</v>
      </c>
      <c r="AQ210" s="6">
        <f t="shared" ref="AQ210:AQ273" si="169">_xlfn.MAXIFS(AI$17:AI$1040,K$17:K$1040,K210)-_xlfn.MINIFS(AI$17:AI$1040,K$17:K$1040,K210)</f>
        <v>1.7607961327256921E-2</v>
      </c>
      <c r="AR210" s="6">
        <f t="shared" ref="AR210:AR273" si="170">_xlfn.MAXIFS(AJ$17:AJ$1040,L$17:L$1040,L210)-_xlfn.MINIFS(AJ$17:AJ$1040,L$17:L$1040,L210)</f>
        <v>1.4318976312741982E-2</v>
      </c>
      <c r="AS210" s="4">
        <f t="array" ref="AS210">_xlfn.STDEV.S(IF(E$17:E$1040=E210,$C$17:$C$1040,""))</f>
        <v>7.1762163723278777E-3</v>
      </c>
      <c r="AT210" s="4">
        <f t="array" ref="AT210">_xlfn.STDEV.S(IF(F$17:F$1040=F210,$C$17:$C$1040,""))</f>
        <v>4.503070308446923E-3</v>
      </c>
      <c r="AU210" s="4">
        <f t="array" ref="AU210">_xlfn.STDEV.S(IF(G$17:G$1040=G210,$C$17:$C$1040,""))</f>
        <v>4.3408143244006332E-3</v>
      </c>
      <c r="AV210" s="4">
        <f t="array" ref="AV210">_xlfn.STDEV.S(IF(H$17:H$1040=H210,$C$17:$C$1040,""))</f>
        <v>3.9341680673444235E-3</v>
      </c>
      <c r="AW210" s="4">
        <f t="array" ref="AW210">_xlfn.STDEV.S(IF(I$17:I$1040=I210,$C$17:$C$1040,""))</f>
        <v>4.8804037177484442E-3</v>
      </c>
      <c r="AX210" s="4">
        <f t="array" ref="AX210">_xlfn.STDEV.S(IF(J$17:J$1040=J210,$C$17:$C$1040,""))</f>
        <v>6.20126892336659E-3</v>
      </c>
      <c r="AY210" s="4">
        <f t="array" ref="AY210">_xlfn.STDEV.S(IF(K$17:K$1040=K210,$C$17:$C$1040,""))</f>
        <v>8.0771584808048951E-3</v>
      </c>
      <c r="AZ210" s="4">
        <f t="array" ref="AZ210">_xlfn.STDEV.S(IF(L$17:L$1040=L210,$C$17:$C$1040,""))</f>
        <v>1.0589971943691358E-2</v>
      </c>
      <c r="BA210" s="7">
        <f t="shared" ref="BA210:BA273" si="171">AK210/AS210</f>
        <v>25.249816339227213</v>
      </c>
      <c r="BB210" s="7">
        <f t="shared" ref="BB210:BB273" si="172">AL210/AT210</f>
        <v>19.337097732986596</v>
      </c>
      <c r="BC210" s="7">
        <f t="shared" ref="BC210:BC273" si="173">AM210/AU210</f>
        <v>8.5996760055250032</v>
      </c>
      <c r="BD210" s="7">
        <f t="shared" ref="BD210:BD273" si="174">AN210/AV210</f>
        <v>5.5604264812024731</v>
      </c>
      <c r="BE210" s="7">
        <f t="shared" ref="BE210:BE273" si="175">AO210/AW210</f>
        <v>4.0404648138163388</v>
      </c>
      <c r="BF210" s="7">
        <f t="shared" ref="BF210:BF273" si="176">AP210/AX210</f>
        <v>2.9271687018657313</v>
      </c>
      <c r="BG210" s="7">
        <f t="shared" ref="BG210:BG273" si="177">AQ210/AY210</f>
        <v>2.1799697714365354</v>
      </c>
      <c r="BH210" s="7">
        <f t="shared" ref="BH210:BH273" si="178">AR210/AZ210</f>
        <v>1.3521259913509083</v>
      </c>
    </row>
    <row r="211" spans="1:60" x14ac:dyDescent="0.25">
      <c r="A211" s="3">
        <v>42963</v>
      </c>
      <c r="B211" s="1">
        <v>2468.110107</v>
      </c>
      <c r="C211" s="4">
        <f t="shared" si="146"/>
        <v>1.4201029160998413E-3</v>
      </c>
      <c r="D211" s="12">
        <f t="shared" ref="D211:D274" si="179">D210+1</f>
        <v>194</v>
      </c>
      <c r="E211" s="12">
        <f t="shared" si="143"/>
        <v>0</v>
      </c>
      <c r="F211" s="12">
        <f t="shared" si="145"/>
        <v>0</v>
      </c>
      <c r="G211" s="12">
        <f t="shared" si="145"/>
        <v>1</v>
      </c>
      <c r="H211" s="12">
        <f t="shared" si="145"/>
        <v>3</v>
      </c>
      <c r="I211" s="12">
        <f t="shared" si="145"/>
        <v>6</v>
      </c>
      <c r="J211" s="12">
        <f t="shared" si="145"/>
        <v>12</v>
      </c>
      <c r="K211" s="12">
        <f t="shared" si="145"/>
        <v>24</v>
      </c>
      <c r="L211" s="12">
        <f t="shared" si="145"/>
        <v>48</v>
      </c>
      <c r="M211" s="4">
        <f t="shared" si="147"/>
        <v>5.5670893354029969E-4</v>
      </c>
      <c r="N211" s="4">
        <f t="shared" si="148"/>
        <v>8.4569515266664716E-4</v>
      </c>
      <c r="O211" s="4">
        <f t="shared" si="149"/>
        <v>5.9963478472629082E-4</v>
      </c>
      <c r="P211" s="4">
        <f t="shared" si="150"/>
        <v>8.8522099194131461E-4</v>
      </c>
      <c r="Q211" s="4">
        <f t="shared" si="151"/>
        <v>8.4201877107289991E-4</v>
      </c>
      <c r="R211" s="4">
        <f t="shared" si="152"/>
        <v>4.3992053500567507E-4</v>
      </c>
      <c r="S211" s="4">
        <f t="shared" si="153"/>
        <v>1.6782104646849427E-4</v>
      </c>
      <c r="T211" s="4">
        <f t="shared" si="154"/>
        <v>-1.1179755849635709E-3</v>
      </c>
      <c r="U211" s="6">
        <f t="shared" si="155"/>
        <v>8.633939825595416E-4</v>
      </c>
      <c r="V211" s="6">
        <f t="shared" si="156"/>
        <v>5.7440776343319414E-4</v>
      </c>
      <c r="W211" s="6">
        <f t="shared" si="157"/>
        <v>8.2046813137355047E-4</v>
      </c>
      <c r="X211" s="6">
        <f t="shared" si="158"/>
        <v>5.3488192415852669E-4</v>
      </c>
      <c r="Y211" s="6">
        <f t="shared" si="159"/>
        <v>5.7808414502694139E-4</v>
      </c>
      <c r="Z211" s="6">
        <f t="shared" si="160"/>
        <v>9.8018238109416622E-4</v>
      </c>
      <c r="AA211" s="6">
        <f t="shared" si="161"/>
        <v>1.252281869631347E-3</v>
      </c>
      <c r="AB211" s="6">
        <f t="shared" si="162"/>
        <v>2.5380785010634122E-3</v>
      </c>
      <c r="AC211" s="6">
        <f t="shared" ref="AC211:AC274" si="180">IF(E211=E210,U211+AC210,U211)</f>
        <v>6.2250623115909995E-2</v>
      </c>
      <c r="AD211" s="6">
        <f t="shared" ref="AD211:AD274" si="181">IF(F211=F210,V211+AD210,V211)</f>
        <v>5.8983103862722021E-3</v>
      </c>
      <c r="AE211" s="6">
        <f t="shared" ref="AE211:AE274" si="182">IF(G211=G210,W211+AE210,W211)</f>
        <v>-9.1113720580891251E-3</v>
      </c>
      <c r="AF211" s="6">
        <f t="shared" ref="AF211:AF274" si="183">IF(H211=H210,X211+AF210,X211)</f>
        <v>8.3093865820273258E-3</v>
      </c>
      <c r="AG211" s="6">
        <f t="shared" ref="AG211:AG274" si="184">IF(I211=I210,Y211+AG210,Y211)</f>
        <v>8.4389932446325699E-3</v>
      </c>
      <c r="AH211" s="6">
        <f t="shared" ref="AH211:AH274" si="185">IF(J211=J210,Z211+AH210,Z211)</f>
        <v>9.6452879528342444E-3</v>
      </c>
      <c r="AI211" s="6">
        <f t="shared" ref="AI211:AI274" si="186">IF(K211=K210,AA211+AI210,AA211)</f>
        <v>1.0461586418445787E-2</v>
      </c>
      <c r="AJ211" s="6">
        <f t="shared" ref="AJ211:AJ274" si="187">IF(L211=L210,AB211+AJ210,AB211)</f>
        <v>1.4318976312741982E-2</v>
      </c>
      <c r="AK211" s="6">
        <f t="shared" si="163"/>
        <v>0.18119814541183429</v>
      </c>
      <c r="AL211" s="6">
        <f t="shared" si="164"/>
        <v>8.7076310652948241E-2</v>
      </c>
      <c r="AM211" s="6">
        <f t="shared" si="165"/>
        <v>3.7329596789987353E-2</v>
      </c>
      <c r="AN211" s="6">
        <f t="shared" si="166"/>
        <v>2.1875652303163087E-2</v>
      </c>
      <c r="AO211" s="6">
        <f t="shared" si="167"/>
        <v>1.9719099498781034E-2</v>
      </c>
      <c r="AP211" s="6">
        <f t="shared" si="168"/>
        <v>1.8152160304331283E-2</v>
      </c>
      <c r="AQ211" s="6">
        <f t="shared" si="169"/>
        <v>1.7607961327256921E-2</v>
      </c>
      <c r="AR211" s="6">
        <f t="shared" si="170"/>
        <v>1.4318976312741982E-2</v>
      </c>
      <c r="AS211" s="4">
        <f t="array" ref="AS211">_xlfn.STDEV.S(IF(E$17:E$1040=E211,$C$17:$C$1040,""))</f>
        <v>7.1762163723278777E-3</v>
      </c>
      <c r="AT211" s="4">
        <f t="array" ref="AT211">_xlfn.STDEV.S(IF(F$17:F$1040=F211,$C$17:$C$1040,""))</f>
        <v>4.503070308446923E-3</v>
      </c>
      <c r="AU211" s="4">
        <f t="array" ref="AU211">_xlfn.STDEV.S(IF(G$17:G$1040=G211,$C$17:$C$1040,""))</f>
        <v>4.3408143244006332E-3</v>
      </c>
      <c r="AV211" s="4">
        <f t="array" ref="AV211">_xlfn.STDEV.S(IF(H$17:H$1040=H211,$C$17:$C$1040,""))</f>
        <v>3.9341680673444235E-3</v>
      </c>
      <c r="AW211" s="4">
        <f t="array" ref="AW211">_xlfn.STDEV.S(IF(I$17:I$1040=I211,$C$17:$C$1040,""))</f>
        <v>4.8804037177484442E-3</v>
      </c>
      <c r="AX211" s="4">
        <f t="array" ref="AX211">_xlfn.STDEV.S(IF(J$17:J$1040=J211,$C$17:$C$1040,""))</f>
        <v>6.20126892336659E-3</v>
      </c>
      <c r="AY211" s="4">
        <f t="array" ref="AY211">_xlfn.STDEV.S(IF(K$17:K$1040=K211,$C$17:$C$1040,""))</f>
        <v>8.0771584808048951E-3</v>
      </c>
      <c r="AZ211" s="4">
        <f t="array" ref="AZ211">_xlfn.STDEV.S(IF(L$17:L$1040=L211,$C$17:$C$1040,""))</f>
        <v>1.0589971943691358E-2</v>
      </c>
      <c r="BA211" s="7">
        <f t="shared" si="171"/>
        <v>25.249816339227213</v>
      </c>
      <c r="BB211" s="7">
        <f t="shared" si="172"/>
        <v>19.337097732986596</v>
      </c>
      <c r="BC211" s="7">
        <f t="shared" si="173"/>
        <v>8.5996760055250032</v>
      </c>
      <c r="BD211" s="7">
        <f t="shared" si="174"/>
        <v>5.5604264812024731</v>
      </c>
      <c r="BE211" s="7">
        <f t="shared" si="175"/>
        <v>4.0404648138163388</v>
      </c>
      <c r="BF211" s="7">
        <f t="shared" si="176"/>
        <v>2.9271687018657313</v>
      </c>
      <c r="BG211" s="7">
        <f t="shared" si="177"/>
        <v>2.1799697714365354</v>
      </c>
      <c r="BH211" s="7">
        <f t="shared" si="178"/>
        <v>1.3521259913509083</v>
      </c>
    </row>
    <row r="212" spans="1:60" x14ac:dyDescent="0.25">
      <c r="A212" s="3">
        <v>42964</v>
      </c>
      <c r="B212" s="1">
        <v>2430.01001</v>
      </c>
      <c r="C212" s="4">
        <f t="shared" si="146"/>
        <v>-1.5436951897705553E-2</v>
      </c>
      <c r="D212" s="12">
        <f t="shared" si="179"/>
        <v>195</v>
      </c>
      <c r="E212" s="12">
        <f t="shared" si="143"/>
        <v>0</v>
      </c>
      <c r="F212" s="12">
        <f t="shared" si="145"/>
        <v>0</v>
      </c>
      <c r="G212" s="12">
        <f t="shared" si="145"/>
        <v>1</v>
      </c>
      <c r="H212" s="12">
        <f t="shared" si="145"/>
        <v>3</v>
      </c>
      <c r="I212" s="12">
        <f t="shared" si="145"/>
        <v>6</v>
      </c>
      <c r="J212" s="12">
        <f t="shared" si="145"/>
        <v>12</v>
      </c>
      <c r="K212" s="12">
        <f t="shared" si="145"/>
        <v>24</v>
      </c>
      <c r="L212" s="12">
        <f t="shared" si="145"/>
        <v>48</v>
      </c>
      <c r="M212" s="4">
        <f t="shared" si="147"/>
        <v>5.5670893354029969E-4</v>
      </c>
      <c r="N212" s="4">
        <f t="shared" si="148"/>
        <v>8.4569515266664716E-4</v>
      </c>
      <c r="O212" s="4">
        <f t="shared" si="149"/>
        <v>5.9963478472629082E-4</v>
      </c>
      <c r="P212" s="4">
        <f t="shared" si="150"/>
        <v>8.8522099194131461E-4</v>
      </c>
      <c r="Q212" s="4">
        <f t="shared" si="151"/>
        <v>8.4201877107289991E-4</v>
      </c>
      <c r="R212" s="4">
        <f t="shared" si="152"/>
        <v>4.3992053500567507E-4</v>
      </c>
      <c r="S212" s="4">
        <f t="shared" si="153"/>
        <v>1.6782104646849427E-4</v>
      </c>
      <c r="T212" s="4">
        <f t="shared" si="154"/>
        <v>-1.1179755849635709E-3</v>
      </c>
      <c r="U212" s="6">
        <f t="shared" si="155"/>
        <v>-1.5993660831245853E-2</v>
      </c>
      <c r="V212" s="6">
        <f t="shared" si="156"/>
        <v>-1.62826470503722E-2</v>
      </c>
      <c r="W212" s="6">
        <f t="shared" si="157"/>
        <v>-1.6036586682431846E-2</v>
      </c>
      <c r="X212" s="6">
        <f t="shared" si="158"/>
        <v>-1.6322172889646866E-2</v>
      </c>
      <c r="Y212" s="6">
        <f t="shared" si="159"/>
        <v>-1.6278970668778453E-2</v>
      </c>
      <c r="Z212" s="6">
        <f t="shared" si="160"/>
        <v>-1.5876872432711228E-2</v>
      </c>
      <c r="AA212" s="6">
        <f t="shared" si="161"/>
        <v>-1.5604772944174047E-2</v>
      </c>
      <c r="AB212" s="6">
        <f t="shared" si="162"/>
        <v>-1.4318976312741982E-2</v>
      </c>
      <c r="AC212" s="6">
        <f t="shared" si="180"/>
        <v>4.6256962284664138E-2</v>
      </c>
      <c r="AD212" s="6">
        <f t="shared" si="181"/>
        <v>-1.0384336664099998E-2</v>
      </c>
      <c r="AE212" s="6">
        <f t="shared" si="182"/>
        <v>-2.5147958740520969E-2</v>
      </c>
      <c r="AF212" s="6">
        <f t="shared" si="183"/>
        <v>-8.0127863076195401E-3</v>
      </c>
      <c r="AG212" s="6">
        <f t="shared" si="184"/>
        <v>-7.8399774241458831E-3</v>
      </c>
      <c r="AH212" s="6">
        <f t="shared" si="185"/>
        <v>-6.2315844798769837E-3</v>
      </c>
      <c r="AI212" s="6">
        <f t="shared" si="186"/>
        <v>-5.1431865257282605E-3</v>
      </c>
      <c r="AJ212" s="6">
        <f t="shared" si="187"/>
        <v>0</v>
      </c>
      <c r="AK212" s="6">
        <f t="shared" si="163"/>
        <v>0.18119814541183429</v>
      </c>
      <c r="AL212" s="6">
        <f t="shared" si="164"/>
        <v>8.7076310652948241E-2</v>
      </c>
      <c r="AM212" s="6">
        <f t="shared" si="165"/>
        <v>3.7329596789987353E-2</v>
      </c>
      <c r="AN212" s="6">
        <f t="shared" si="166"/>
        <v>2.1875652303163087E-2</v>
      </c>
      <c r="AO212" s="6">
        <f t="shared" si="167"/>
        <v>1.9719099498781034E-2</v>
      </c>
      <c r="AP212" s="6">
        <f t="shared" si="168"/>
        <v>1.8152160304331283E-2</v>
      </c>
      <c r="AQ212" s="6">
        <f t="shared" si="169"/>
        <v>1.7607961327256921E-2</v>
      </c>
      <c r="AR212" s="6">
        <f t="shared" si="170"/>
        <v>1.4318976312741982E-2</v>
      </c>
      <c r="AS212" s="4">
        <f t="array" ref="AS212">_xlfn.STDEV.S(IF(E$17:E$1040=E212,$C$17:$C$1040,""))</f>
        <v>7.1762163723278777E-3</v>
      </c>
      <c r="AT212" s="4">
        <f t="array" ref="AT212">_xlfn.STDEV.S(IF(F$17:F$1040=F212,$C$17:$C$1040,""))</f>
        <v>4.503070308446923E-3</v>
      </c>
      <c r="AU212" s="4">
        <f t="array" ref="AU212">_xlfn.STDEV.S(IF(G$17:G$1040=G212,$C$17:$C$1040,""))</f>
        <v>4.3408143244006332E-3</v>
      </c>
      <c r="AV212" s="4">
        <f t="array" ref="AV212">_xlfn.STDEV.S(IF(H$17:H$1040=H212,$C$17:$C$1040,""))</f>
        <v>3.9341680673444235E-3</v>
      </c>
      <c r="AW212" s="4">
        <f t="array" ref="AW212">_xlfn.STDEV.S(IF(I$17:I$1040=I212,$C$17:$C$1040,""))</f>
        <v>4.8804037177484442E-3</v>
      </c>
      <c r="AX212" s="4">
        <f t="array" ref="AX212">_xlfn.STDEV.S(IF(J$17:J$1040=J212,$C$17:$C$1040,""))</f>
        <v>6.20126892336659E-3</v>
      </c>
      <c r="AY212" s="4">
        <f t="array" ref="AY212">_xlfn.STDEV.S(IF(K$17:K$1040=K212,$C$17:$C$1040,""))</f>
        <v>8.0771584808048951E-3</v>
      </c>
      <c r="AZ212" s="4">
        <f t="array" ref="AZ212">_xlfn.STDEV.S(IF(L$17:L$1040=L212,$C$17:$C$1040,""))</f>
        <v>1.0589971943691358E-2</v>
      </c>
      <c r="BA212" s="7">
        <f t="shared" si="171"/>
        <v>25.249816339227213</v>
      </c>
      <c r="BB212" s="7">
        <f t="shared" si="172"/>
        <v>19.337097732986596</v>
      </c>
      <c r="BC212" s="7">
        <f t="shared" si="173"/>
        <v>8.5996760055250032</v>
      </c>
      <c r="BD212" s="7">
        <f t="shared" si="174"/>
        <v>5.5604264812024731</v>
      </c>
      <c r="BE212" s="7">
        <f t="shared" si="175"/>
        <v>4.0404648138163388</v>
      </c>
      <c r="BF212" s="7">
        <f t="shared" si="176"/>
        <v>2.9271687018657313</v>
      </c>
      <c r="BG212" s="7">
        <f t="shared" si="177"/>
        <v>2.1799697714365354</v>
      </c>
      <c r="BH212" s="7">
        <f t="shared" si="178"/>
        <v>1.3521259913509083</v>
      </c>
    </row>
    <row r="213" spans="1:60" x14ac:dyDescent="0.25">
      <c r="A213" s="3">
        <v>42965</v>
      </c>
      <c r="B213" s="1">
        <v>2425.5500489999999</v>
      </c>
      <c r="C213" s="4">
        <f t="shared" si="146"/>
        <v>-1.8353673366143797E-3</v>
      </c>
      <c r="D213" s="12">
        <f t="shared" si="179"/>
        <v>196</v>
      </c>
      <c r="E213" s="12">
        <f t="shared" si="143"/>
        <v>0</v>
      </c>
      <c r="F213" s="12">
        <f t="shared" si="145"/>
        <v>0</v>
      </c>
      <c r="G213" s="12">
        <f t="shared" si="145"/>
        <v>1</v>
      </c>
      <c r="H213" s="12">
        <f t="shared" si="145"/>
        <v>3</v>
      </c>
      <c r="I213" s="12">
        <f t="shared" si="145"/>
        <v>6</v>
      </c>
      <c r="J213" s="12">
        <f t="shared" si="145"/>
        <v>12</v>
      </c>
      <c r="K213" s="12">
        <f t="shared" si="145"/>
        <v>24</v>
      </c>
      <c r="L213" s="12">
        <f t="shared" si="145"/>
        <v>49</v>
      </c>
      <c r="M213" s="4">
        <f t="shared" si="147"/>
        <v>5.5670893354029969E-4</v>
      </c>
      <c r="N213" s="4">
        <f t="shared" si="148"/>
        <v>8.4569515266664716E-4</v>
      </c>
      <c r="O213" s="4">
        <f t="shared" si="149"/>
        <v>5.9963478472629082E-4</v>
      </c>
      <c r="P213" s="4">
        <f t="shared" si="150"/>
        <v>8.8522099194131461E-4</v>
      </c>
      <c r="Q213" s="4">
        <f t="shared" si="151"/>
        <v>8.4201877107289991E-4</v>
      </c>
      <c r="R213" s="4">
        <f t="shared" si="152"/>
        <v>4.3992053500567507E-4</v>
      </c>
      <c r="S213" s="4">
        <f t="shared" si="153"/>
        <v>1.6782104646849427E-4</v>
      </c>
      <c r="T213" s="4">
        <f t="shared" si="154"/>
        <v>1.4536176779005594E-3</v>
      </c>
      <c r="U213" s="6">
        <f t="shared" si="155"/>
        <v>-2.3920762701546794E-3</v>
      </c>
      <c r="V213" s="6">
        <f t="shared" si="156"/>
        <v>-2.6810624892810268E-3</v>
      </c>
      <c r="W213" s="6">
        <f t="shared" si="157"/>
        <v>-2.4350021213406705E-3</v>
      </c>
      <c r="X213" s="6">
        <f t="shared" si="158"/>
        <v>-2.7205883285556943E-3</v>
      </c>
      <c r="Y213" s="6">
        <f t="shared" si="159"/>
        <v>-2.6773861076872796E-3</v>
      </c>
      <c r="Z213" s="6">
        <f t="shared" si="160"/>
        <v>-2.2752878716200547E-3</v>
      </c>
      <c r="AA213" s="6">
        <f t="shared" si="161"/>
        <v>-2.0031883830828739E-3</v>
      </c>
      <c r="AB213" s="6">
        <f t="shared" si="162"/>
        <v>-3.2889850145149391E-3</v>
      </c>
      <c r="AC213" s="6">
        <f t="shared" si="180"/>
        <v>4.3864886014509462E-2</v>
      </c>
      <c r="AD213" s="6">
        <f t="shared" si="181"/>
        <v>-1.3065399153381025E-2</v>
      </c>
      <c r="AE213" s="6">
        <f t="shared" si="182"/>
        <v>-2.7582960861861641E-2</v>
      </c>
      <c r="AF213" s="6">
        <f t="shared" si="183"/>
        <v>-1.0733374636175234E-2</v>
      </c>
      <c r="AG213" s="6">
        <f t="shared" si="184"/>
        <v>-1.0517363531833163E-2</v>
      </c>
      <c r="AH213" s="6">
        <f t="shared" si="185"/>
        <v>-8.5068723514970385E-3</v>
      </c>
      <c r="AI213" s="6">
        <f t="shared" si="186"/>
        <v>-7.1463749088111345E-3</v>
      </c>
      <c r="AJ213" s="6">
        <f t="shared" si="187"/>
        <v>-3.2889850145149391E-3</v>
      </c>
      <c r="AK213" s="6">
        <f t="shared" si="163"/>
        <v>0.18119814541183429</v>
      </c>
      <c r="AL213" s="6">
        <f t="shared" si="164"/>
        <v>8.7076310652948241E-2</v>
      </c>
      <c r="AM213" s="6">
        <f t="shared" si="165"/>
        <v>3.7329596789987353E-2</v>
      </c>
      <c r="AN213" s="6">
        <f t="shared" si="166"/>
        <v>2.1875652303163087E-2</v>
      </c>
      <c r="AO213" s="6">
        <f t="shared" si="167"/>
        <v>1.9719099498781034E-2</v>
      </c>
      <c r="AP213" s="6">
        <f t="shared" si="168"/>
        <v>1.8152160304331283E-2</v>
      </c>
      <c r="AQ213" s="6">
        <f t="shared" si="169"/>
        <v>1.7607961327256921E-2</v>
      </c>
      <c r="AR213" s="6">
        <f t="shared" si="170"/>
        <v>8.4871622843493977E-3</v>
      </c>
      <c r="AS213" s="4">
        <f t="array" ref="AS213">_xlfn.STDEV.S(IF(E$17:E$1040=E213,$C$17:$C$1040,""))</f>
        <v>7.1762163723278777E-3</v>
      </c>
      <c r="AT213" s="4">
        <f t="array" ref="AT213">_xlfn.STDEV.S(IF(F$17:F$1040=F213,$C$17:$C$1040,""))</f>
        <v>4.503070308446923E-3</v>
      </c>
      <c r="AU213" s="4">
        <f t="array" ref="AU213">_xlfn.STDEV.S(IF(G$17:G$1040=G213,$C$17:$C$1040,""))</f>
        <v>4.3408143244006332E-3</v>
      </c>
      <c r="AV213" s="4">
        <f t="array" ref="AV213">_xlfn.STDEV.S(IF(H$17:H$1040=H213,$C$17:$C$1040,""))</f>
        <v>3.9341680673444235E-3</v>
      </c>
      <c r="AW213" s="4">
        <f t="array" ref="AW213">_xlfn.STDEV.S(IF(I$17:I$1040=I213,$C$17:$C$1040,""))</f>
        <v>4.8804037177484442E-3</v>
      </c>
      <c r="AX213" s="4">
        <f t="array" ref="AX213">_xlfn.STDEV.S(IF(J$17:J$1040=J213,$C$17:$C$1040,""))</f>
        <v>6.20126892336659E-3</v>
      </c>
      <c r="AY213" s="4">
        <f t="array" ref="AY213">_xlfn.STDEV.S(IF(K$17:K$1040=K213,$C$17:$C$1040,""))</f>
        <v>8.0771584808048951E-3</v>
      </c>
      <c r="AZ213" s="4">
        <f t="array" ref="AZ213">_xlfn.STDEV.S(IF(L$17:L$1040=L213,$C$17:$C$1040,""))</f>
        <v>5.9725684799908961E-3</v>
      </c>
      <c r="BA213" s="7">
        <f t="shared" si="171"/>
        <v>25.249816339227213</v>
      </c>
      <c r="BB213" s="7">
        <f t="shared" si="172"/>
        <v>19.337097732986596</v>
      </c>
      <c r="BC213" s="7">
        <f t="shared" si="173"/>
        <v>8.5996760055250032</v>
      </c>
      <c r="BD213" s="7">
        <f t="shared" si="174"/>
        <v>5.5604264812024731</v>
      </c>
      <c r="BE213" s="7">
        <f t="shared" si="175"/>
        <v>4.0404648138163388</v>
      </c>
      <c r="BF213" s="7">
        <f t="shared" si="176"/>
        <v>2.9271687018657313</v>
      </c>
      <c r="BG213" s="7">
        <f t="shared" si="177"/>
        <v>2.1799697714365354</v>
      </c>
      <c r="BH213" s="7">
        <f t="shared" si="178"/>
        <v>1.4210238547758491</v>
      </c>
    </row>
    <row r="214" spans="1:60" x14ac:dyDescent="0.25">
      <c r="A214" s="3">
        <v>42968</v>
      </c>
      <c r="B214" s="1">
        <v>2428.3701169999999</v>
      </c>
      <c r="C214" s="4">
        <f t="shared" si="146"/>
        <v>1.1626509216591252E-3</v>
      </c>
      <c r="D214" s="12">
        <f t="shared" si="179"/>
        <v>197</v>
      </c>
      <c r="E214" s="12">
        <f t="shared" si="143"/>
        <v>0</v>
      </c>
      <c r="F214" s="12">
        <f t="shared" si="145"/>
        <v>0</v>
      </c>
      <c r="G214" s="12">
        <f t="shared" si="145"/>
        <v>1</v>
      </c>
      <c r="H214" s="12">
        <f t="shared" si="145"/>
        <v>3</v>
      </c>
      <c r="I214" s="12">
        <f t="shared" si="145"/>
        <v>6</v>
      </c>
      <c r="J214" s="12">
        <f t="shared" si="145"/>
        <v>12</v>
      </c>
      <c r="K214" s="12">
        <f t="shared" si="145"/>
        <v>24</v>
      </c>
      <c r="L214" s="12">
        <f t="shared" si="145"/>
        <v>49</v>
      </c>
      <c r="M214" s="4">
        <f t="shared" si="147"/>
        <v>5.5670893354029969E-4</v>
      </c>
      <c r="N214" s="4">
        <f t="shared" si="148"/>
        <v>8.4569515266664716E-4</v>
      </c>
      <c r="O214" s="4">
        <f t="shared" si="149"/>
        <v>5.9963478472629082E-4</v>
      </c>
      <c r="P214" s="4">
        <f t="shared" si="150"/>
        <v>8.8522099194131461E-4</v>
      </c>
      <c r="Q214" s="4">
        <f t="shared" si="151"/>
        <v>8.4201877107289991E-4</v>
      </c>
      <c r="R214" s="4">
        <f t="shared" si="152"/>
        <v>4.3992053500567507E-4</v>
      </c>
      <c r="S214" s="4">
        <f t="shared" si="153"/>
        <v>1.6782104646849427E-4</v>
      </c>
      <c r="T214" s="4">
        <f t="shared" si="154"/>
        <v>1.4536176779005594E-3</v>
      </c>
      <c r="U214" s="6">
        <f t="shared" si="155"/>
        <v>6.0594198811882551E-4</v>
      </c>
      <c r="V214" s="6">
        <f t="shared" si="156"/>
        <v>3.1695576899247804E-4</v>
      </c>
      <c r="W214" s="6">
        <f t="shared" si="157"/>
        <v>5.6301613693283438E-4</v>
      </c>
      <c r="X214" s="6">
        <f t="shared" si="158"/>
        <v>2.7742992971781059E-4</v>
      </c>
      <c r="Y214" s="6">
        <f t="shared" si="159"/>
        <v>3.206321505862253E-4</v>
      </c>
      <c r="Z214" s="6">
        <f t="shared" si="160"/>
        <v>7.2273038665345013E-4</v>
      </c>
      <c r="AA214" s="6">
        <f t="shared" si="161"/>
        <v>9.9482987519063093E-4</v>
      </c>
      <c r="AB214" s="6">
        <f t="shared" si="162"/>
        <v>-2.909667562414342E-4</v>
      </c>
      <c r="AC214" s="6">
        <f t="shared" si="180"/>
        <v>4.447082800262829E-2</v>
      </c>
      <c r="AD214" s="6">
        <f t="shared" si="181"/>
        <v>-1.2748443384388547E-2</v>
      </c>
      <c r="AE214" s="6">
        <f t="shared" si="182"/>
        <v>-2.7019944724928809E-2</v>
      </c>
      <c r="AF214" s="6">
        <f t="shared" si="183"/>
        <v>-1.0455944706457424E-2</v>
      </c>
      <c r="AG214" s="6">
        <f t="shared" si="184"/>
        <v>-1.0196731381246937E-2</v>
      </c>
      <c r="AH214" s="6">
        <f t="shared" si="185"/>
        <v>-7.7841419648435883E-3</v>
      </c>
      <c r="AI214" s="6">
        <f t="shared" si="186"/>
        <v>-6.1515450336205035E-3</v>
      </c>
      <c r="AJ214" s="6">
        <f t="shared" si="187"/>
        <v>-3.5799517707563733E-3</v>
      </c>
      <c r="AK214" s="6">
        <f t="shared" si="163"/>
        <v>0.18119814541183429</v>
      </c>
      <c r="AL214" s="6">
        <f t="shared" si="164"/>
        <v>8.7076310652948241E-2</v>
      </c>
      <c r="AM214" s="6">
        <f t="shared" si="165"/>
        <v>3.7329596789987353E-2</v>
      </c>
      <c r="AN214" s="6">
        <f t="shared" si="166"/>
        <v>2.1875652303163087E-2</v>
      </c>
      <c r="AO214" s="6">
        <f t="shared" si="167"/>
        <v>1.9719099498781034E-2</v>
      </c>
      <c r="AP214" s="6">
        <f t="shared" si="168"/>
        <v>1.8152160304331283E-2</v>
      </c>
      <c r="AQ214" s="6">
        <f t="shared" si="169"/>
        <v>1.7607961327256921E-2</v>
      </c>
      <c r="AR214" s="6">
        <f t="shared" si="170"/>
        <v>8.4871622843493977E-3</v>
      </c>
      <c r="AS214" s="4">
        <f t="array" ref="AS214">_xlfn.STDEV.S(IF(E$17:E$1040=E214,$C$17:$C$1040,""))</f>
        <v>7.1762163723278777E-3</v>
      </c>
      <c r="AT214" s="4">
        <f t="array" ref="AT214">_xlfn.STDEV.S(IF(F$17:F$1040=F214,$C$17:$C$1040,""))</f>
        <v>4.503070308446923E-3</v>
      </c>
      <c r="AU214" s="4">
        <f t="array" ref="AU214">_xlfn.STDEV.S(IF(G$17:G$1040=G214,$C$17:$C$1040,""))</f>
        <v>4.3408143244006332E-3</v>
      </c>
      <c r="AV214" s="4">
        <f t="array" ref="AV214">_xlfn.STDEV.S(IF(H$17:H$1040=H214,$C$17:$C$1040,""))</f>
        <v>3.9341680673444235E-3</v>
      </c>
      <c r="AW214" s="4">
        <f t="array" ref="AW214">_xlfn.STDEV.S(IF(I$17:I$1040=I214,$C$17:$C$1040,""))</f>
        <v>4.8804037177484442E-3</v>
      </c>
      <c r="AX214" s="4">
        <f t="array" ref="AX214">_xlfn.STDEV.S(IF(J$17:J$1040=J214,$C$17:$C$1040,""))</f>
        <v>6.20126892336659E-3</v>
      </c>
      <c r="AY214" s="4">
        <f t="array" ref="AY214">_xlfn.STDEV.S(IF(K$17:K$1040=K214,$C$17:$C$1040,""))</f>
        <v>8.0771584808048951E-3</v>
      </c>
      <c r="AZ214" s="4">
        <f t="array" ref="AZ214">_xlfn.STDEV.S(IF(L$17:L$1040=L214,$C$17:$C$1040,""))</f>
        <v>5.9725684799908961E-3</v>
      </c>
      <c r="BA214" s="7">
        <f t="shared" si="171"/>
        <v>25.249816339227213</v>
      </c>
      <c r="BB214" s="7">
        <f t="shared" si="172"/>
        <v>19.337097732986596</v>
      </c>
      <c r="BC214" s="7">
        <f t="shared" si="173"/>
        <v>8.5996760055250032</v>
      </c>
      <c r="BD214" s="7">
        <f t="shared" si="174"/>
        <v>5.5604264812024731</v>
      </c>
      <c r="BE214" s="7">
        <f t="shared" si="175"/>
        <v>4.0404648138163388</v>
      </c>
      <c r="BF214" s="7">
        <f t="shared" si="176"/>
        <v>2.9271687018657313</v>
      </c>
      <c r="BG214" s="7">
        <f t="shared" si="177"/>
        <v>2.1799697714365354</v>
      </c>
      <c r="BH214" s="7">
        <f t="shared" si="178"/>
        <v>1.4210238547758491</v>
      </c>
    </row>
    <row r="215" spans="1:60" x14ac:dyDescent="0.25">
      <c r="A215" s="3">
        <v>42969</v>
      </c>
      <c r="B215" s="1">
        <v>2452.51001</v>
      </c>
      <c r="C215" s="4">
        <f t="shared" si="146"/>
        <v>9.9407799622499571E-3</v>
      </c>
      <c r="D215" s="12">
        <f t="shared" si="179"/>
        <v>198</v>
      </c>
      <c r="E215" s="12">
        <f t="shared" si="143"/>
        <v>0</v>
      </c>
      <c r="F215" s="12">
        <f t="shared" si="145"/>
        <v>0</v>
      </c>
      <c r="G215" s="12">
        <f t="shared" si="145"/>
        <v>1</v>
      </c>
      <c r="H215" s="12">
        <f t="shared" si="145"/>
        <v>3</v>
      </c>
      <c r="I215" s="12">
        <f t="shared" si="145"/>
        <v>6</v>
      </c>
      <c r="J215" s="12">
        <f t="shared" si="145"/>
        <v>12</v>
      </c>
      <c r="K215" s="12">
        <f t="shared" si="145"/>
        <v>24</v>
      </c>
      <c r="L215" s="12">
        <f t="shared" si="145"/>
        <v>49</v>
      </c>
      <c r="M215" s="4">
        <f t="shared" si="147"/>
        <v>5.5670893354029969E-4</v>
      </c>
      <c r="N215" s="4">
        <f t="shared" si="148"/>
        <v>8.4569515266664716E-4</v>
      </c>
      <c r="O215" s="4">
        <f t="shared" si="149"/>
        <v>5.9963478472629082E-4</v>
      </c>
      <c r="P215" s="4">
        <f t="shared" si="150"/>
        <v>8.8522099194131461E-4</v>
      </c>
      <c r="Q215" s="4">
        <f t="shared" si="151"/>
        <v>8.4201877107289991E-4</v>
      </c>
      <c r="R215" s="4">
        <f t="shared" si="152"/>
        <v>4.3992053500567507E-4</v>
      </c>
      <c r="S215" s="4">
        <f t="shared" si="153"/>
        <v>1.6782104646849427E-4</v>
      </c>
      <c r="T215" s="4">
        <f t="shared" si="154"/>
        <v>1.4536176779005594E-3</v>
      </c>
      <c r="U215" s="6">
        <f t="shared" si="155"/>
        <v>9.384071028709657E-3</v>
      </c>
      <c r="V215" s="6">
        <f t="shared" si="156"/>
        <v>9.0950848095833099E-3</v>
      </c>
      <c r="W215" s="6">
        <f t="shared" si="157"/>
        <v>9.3411451775236663E-3</v>
      </c>
      <c r="X215" s="6">
        <f t="shared" si="158"/>
        <v>9.0555589703086425E-3</v>
      </c>
      <c r="Y215" s="6">
        <f t="shared" si="159"/>
        <v>9.0987611911770572E-3</v>
      </c>
      <c r="Z215" s="6">
        <f t="shared" si="160"/>
        <v>9.500859427244282E-3</v>
      </c>
      <c r="AA215" s="6">
        <f t="shared" si="161"/>
        <v>9.7729589157814628E-3</v>
      </c>
      <c r="AB215" s="6">
        <f t="shared" si="162"/>
        <v>8.4871622843493977E-3</v>
      </c>
      <c r="AC215" s="6">
        <f t="shared" si="180"/>
        <v>5.3854899031337944E-2</v>
      </c>
      <c r="AD215" s="6">
        <f t="shared" si="181"/>
        <v>-3.653358574805237E-3</v>
      </c>
      <c r="AE215" s="6">
        <f t="shared" si="182"/>
        <v>-1.7678799547405144E-2</v>
      </c>
      <c r="AF215" s="6">
        <f t="shared" si="183"/>
        <v>-1.4003857361487813E-3</v>
      </c>
      <c r="AG215" s="6">
        <f t="shared" si="184"/>
        <v>-1.0979701900698802E-3</v>
      </c>
      <c r="AH215" s="6">
        <f t="shared" si="185"/>
        <v>1.7167174624006937E-3</v>
      </c>
      <c r="AI215" s="6">
        <f t="shared" si="186"/>
        <v>3.6214138821609593E-3</v>
      </c>
      <c r="AJ215" s="6">
        <f t="shared" si="187"/>
        <v>4.9072105135930244E-3</v>
      </c>
      <c r="AK215" s="6">
        <f t="shared" si="163"/>
        <v>0.18119814541183429</v>
      </c>
      <c r="AL215" s="6">
        <f t="shared" si="164"/>
        <v>8.7076310652948241E-2</v>
      </c>
      <c r="AM215" s="6">
        <f t="shared" si="165"/>
        <v>3.7329596789987353E-2</v>
      </c>
      <c r="AN215" s="6">
        <f t="shared" si="166"/>
        <v>2.1875652303163087E-2</v>
      </c>
      <c r="AO215" s="6">
        <f t="shared" si="167"/>
        <v>1.9719099498781034E-2</v>
      </c>
      <c r="AP215" s="6">
        <f t="shared" si="168"/>
        <v>1.8152160304331283E-2</v>
      </c>
      <c r="AQ215" s="6">
        <f t="shared" si="169"/>
        <v>1.7607961327256921E-2</v>
      </c>
      <c r="AR215" s="6">
        <f t="shared" si="170"/>
        <v>8.4871622843493977E-3</v>
      </c>
      <c r="AS215" s="4">
        <f t="array" ref="AS215">_xlfn.STDEV.S(IF(E$17:E$1040=E215,$C$17:$C$1040,""))</f>
        <v>7.1762163723278777E-3</v>
      </c>
      <c r="AT215" s="4">
        <f t="array" ref="AT215">_xlfn.STDEV.S(IF(F$17:F$1040=F215,$C$17:$C$1040,""))</f>
        <v>4.503070308446923E-3</v>
      </c>
      <c r="AU215" s="4">
        <f t="array" ref="AU215">_xlfn.STDEV.S(IF(G$17:G$1040=G215,$C$17:$C$1040,""))</f>
        <v>4.3408143244006332E-3</v>
      </c>
      <c r="AV215" s="4">
        <f t="array" ref="AV215">_xlfn.STDEV.S(IF(H$17:H$1040=H215,$C$17:$C$1040,""))</f>
        <v>3.9341680673444235E-3</v>
      </c>
      <c r="AW215" s="4">
        <f t="array" ref="AW215">_xlfn.STDEV.S(IF(I$17:I$1040=I215,$C$17:$C$1040,""))</f>
        <v>4.8804037177484442E-3</v>
      </c>
      <c r="AX215" s="4">
        <f t="array" ref="AX215">_xlfn.STDEV.S(IF(J$17:J$1040=J215,$C$17:$C$1040,""))</f>
        <v>6.20126892336659E-3</v>
      </c>
      <c r="AY215" s="4">
        <f t="array" ref="AY215">_xlfn.STDEV.S(IF(K$17:K$1040=K215,$C$17:$C$1040,""))</f>
        <v>8.0771584808048951E-3</v>
      </c>
      <c r="AZ215" s="4">
        <f t="array" ref="AZ215">_xlfn.STDEV.S(IF(L$17:L$1040=L215,$C$17:$C$1040,""))</f>
        <v>5.9725684799908961E-3</v>
      </c>
      <c r="BA215" s="7">
        <f t="shared" si="171"/>
        <v>25.249816339227213</v>
      </c>
      <c r="BB215" s="7">
        <f t="shared" si="172"/>
        <v>19.337097732986596</v>
      </c>
      <c r="BC215" s="7">
        <f t="shared" si="173"/>
        <v>8.5996760055250032</v>
      </c>
      <c r="BD215" s="7">
        <f t="shared" si="174"/>
        <v>5.5604264812024731</v>
      </c>
      <c r="BE215" s="7">
        <f t="shared" si="175"/>
        <v>4.0404648138163388</v>
      </c>
      <c r="BF215" s="7">
        <f t="shared" si="176"/>
        <v>2.9271687018657313</v>
      </c>
      <c r="BG215" s="7">
        <f t="shared" si="177"/>
        <v>2.1799697714365354</v>
      </c>
      <c r="BH215" s="7">
        <f t="shared" si="178"/>
        <v>1.4210238547758491</v>
      </c>
    </row>
    <row r="216" spans="1:60" x14ac:dyDescent="0.25">
      <c r="A216" s="3">
        <v>42970</v>
      </c>
      <c r="B216" s="1">
        <v>2444.040039</v>
      </c>
      <c r="C216" s="4">
        <f t="shared" si="146"/>
        <v>-3.453592835692465E-3</v>
      </c>
      <c r="D216" s="12">
        <f t="shared" si="179"/>
        <v>199</v>
      </c>
      <c r="E216" s="12">
        <f t="shared" si="143"/>
        <v>0</v>
      </c>
      <c r="F216" s="12">
        <f t="shared" si="145"/>
        <v>0</v>
      </c>
      <c r="G216" s="12">
        <f t="shared" si="145"/>
        <v>1</v>
      </c>
      <c r="H216" s="12">
        <f t="shared" si="145"/>
        <v>3</v>
      </c>
      <c r="I216" s="12">
        <f t="shared" si="145"/>
        <v>6</v>
      </c>
      <c r="J216" s="12">
        <f t="shared" si="145"/>
        <v>12</v>
      </c>
      <c r="K216" s="12">
        <f t="shared" si="145"/>
        <v>24</v>
      </c>
      <c r="L216" s="12">
        <f t="shared" si="145"/>
        <v>49</v>
      </c>
      <c r="M216" s="4">
        <f t="shared" si="147"/>
        <v>5.5670893354029969E-4</v>
      </c>
      <c r="N216" s="4">
        <f t="shared" si="148"/>
        <v>8.4569515266664716E-4</v>
      </c>
      <c r="O216" s="4">
        <f t="shared" si="149"/>
        <v>5.9963478472629082E-4</v>
      </c>
      <c r="P216" s="4">
        <f t="shared" si="150"/>
        <v>8.8522099194131461E-4</v>
      </c>
      <c r="Q216" s="4">
        <f t="shared" si="151"/>
        <v>8.4201877107289991E-4</v>
      </c>
      <c r="R216" s="4">
        <f t="shared" si="152"/>
        <v>4.3992053500567507E-4</v>
      </c>
      <c r="S216" s="4">
        <f t="shared" si="153"/>
        <v>1.6782104646849427E-4</v>
      </c>
      <c r="T216" s="4">
        <f t="shared" si="154"/>
        <v>1.4536176779005594E-3</v>
      </c>
      <c r="U216" s="6">
        <f t="shared" si="155"/>
        <v>-4.0103017692327651E-3</v>
      </c>
      <c r="V216" s="6">
        <f t="shared" si="156"/>
        <v>-4.2992879883591122E-3</v>
      </c>
      <c r="W216" s="6">
        <f t="shared" si="157"/>
        <v>-4.0532276204187558E-3</v>
      </c>
      <c r="X216" s="6">
        <f t="shared" si="158"/>
        <v>-4.3388138276337796E-3</v>
      </c>
      <c r="Y216" s="6">
        <f t="shared" si="159"/>
        <v>-4.2956116067653649E-3</v>
      </c>
      <c r="Z216" s="6">
        <f t="shared" si="160"/>
        <v>-3.8935133706981401E-3</v>
      </c>
      <c r="AA216" s="6">
        <f t="shared" si="161"/>
        <v>-3.6214138821609593E-3</v>
      </c>
      <c r="AB216" s="6">
        <f t="shared" si="162"/>
        <v>-4.9072105135930244E-3</v>
      </c>
      <c r="AC216" s="6">
        <f t="shared" si="180"/>
        <v>4.9844597262105175E-2</v>
      </c>
      <c r="AD216" s="6">
        <f t="shared" si="181"/>
        <v>-7.9526465631643492E-3</v>
      </c>
      <c r="AE216" s="6">
        <f t="shared" si="182"/>
        <v>-2.1732027167823902E-2</v>
      </c>
      <c r="AF216" s="6">
        <f t="shared" si="183"/>
        <v>-5.739199563782561E-3</v>
      </c>
      <c r="AG216" s="6">
        <f t="shared" si="184"/>
        <v>-5.3935817968352451E-3</v>
      </c>
      <c r="AH216" s="6">
        <f t="shared" si="185"/>
        <v>-2.1767959082974464E-3</v>
      </c>
      <c r="AI216" s="6">
        <f t="shared" si="186"/>
        <v>0</v>
      </c>
      <c r="AJ216" s="6">
        <f t="shared" si="187"/>
        <v>0</v>
      </c>
      <c r="AK216" s="6">
        <f t="shared" si="163"/>
        <v>0.18119814541183429</v>
      </c>
      <c r="AL216" s="6">
        <f t="shared" si="164"/>
        <v>8.7076310652948241E-2</v>
      </c>
      <c r="AM216" s="6">
        <f t="shared" si="165"/>
        <v>3.7329596789987353E-2</v>
      </c>
      <c r="AN216" s="6">
        <f t="shared" si="166"/>
        <v>2.1875652303163087E-2</v>
      </c>
      <c r="AO216" s="6">
        <f t="shared" si="167"/>
        <v>1.9719099498781034E-2</v>
      </c>
      <c r="AP216" s="6">
        <f t="shared" si="168"/>
        <v>1.8152160304331283E-2</v>
      </c>
      <c r="AQ216" s="6">
        <f t="shared" si="169"/>
        <v>1.7607961327256921E-2</v>
      </c>
      <c r="AR216" s="6">
        <f t="shared" si="170"/>
        <v>8.4871622843493977E-3</v>
      </c>
      <c r="AS216" s="4">
        <f t="array" ref="AS216">_xlfn.STDEV.S(IF(E$17:E$1040=E216,$C$17:$C$1040,""))</f>
        <v>7.1762163723278777E-3</v>
      </c>
      <c r="AT216" s="4">
        <f t="array" ref="AT216">_xlfn.STDEV.S(IF(F$17:F$1040=F216,$C$17:$C$1040,""))</f>
        <v>4.503070308446923E-3</v>
      </c>
      <c r="AU216" s="4">
        <f t="array" ref="AU216">_xlfn.STDEV.S(IF(G$17:G$1040=G216,$C$17:$C$1040,""))</f>
        <v>4.3408143244006332E-3</v>
      </c>
      <c r="AV216" s="4">
        <f t="array" ref="AV216">_xlfn.STDEV.S(IF(H$17:H$1040=H216,$C$17:$C$1040,""))</f>
        <v>3.9341680673444235E-3</v>
      </c>
      <c r="AW216" s="4">
        <f t="array" ref="AW216">_xlfn.STDEV.S(IF(I$17:I$1040=I216,$C$17:$C$1040,""))</f>
        <v>4.8804037177484442E-3</v>
      </c>
      <c r="AX216" s="4">
        <f t="array" ref="AX216">_xlfn.STDEV.S(IF(J$17:J$1040=J216,$C$17:$C$1040,""))</f>
        <v>6.20126892336659E-3</v>
      </c>
      <c r="AY216" s="4">
        <f t="array" ref="AY216">_xlfn.STDEV.S(IF(K$17:K$1040=K216,$C$17:$C$1040,""))</f>
        <v>8.0771584808048951E-3</v>
      </c>
      <c r="AZ216" s="4">
        <f t="array" ref="AZ216">_xlfn.STDEV.S(IF(L$17:L$1040=L216,$C$17:$C$1040,""))</f>
        <v>5.9725684799908961E-3</v>
      </c>
      <c r="BA216" s="7">
        <f t="shared" si="171"/>
        <v>25.249816339227213</v>
      </c>
      <c r="BB216" s="7">
        <f t="shared" si="172"/>
        <v>19.337097732986596</v>
      </c>
      <c r="BC216" s="7">
        <f t="shared" si="173"/>
        <v>8.5996760055250032</v>
      </c>
      <c r="BD216" s="7">
        <f t="shared" si="174"/>
        <v>5.5604264812024731</v>
      </c>
      <c r="BE216" s="7">
        <f t="shared" si="175"/>
        <v>4.0404648138163388</v>
      </c>
      <c r="BF216" s="7">
        <f t="shared" si="176"/>
        <v>2.9271687018657313</v>
      </c>
      <c r="BG216" s="7">
        <f t="shared" si="177"/>
        <v>2.1799697714365354</v>
      </c>
      <c r="BH216" s="7">
        <f t="shared" si="178"/>
        <v>1.4210238547758491</v>
      </c>
    </row>
    <row r="217" spans="1:60" x14ac:dyDescent="0.25">
      <c r="A217" s="3">
        <v>42971</v>
      </c>
      <c r="B217" s="1">
        <v>2438.969971</v>
      </c>
      <c r="C217" s="4">
        <f t="shared" si="146"/>
        <v>-2.074461923330162E-3</v>
      </c>
      <c r="D217" s="12">
        <f t="shared" si="179"/>
        <v>200</v>
      </c>
      <c r="E217" s="12">
        <f t="shared" si="143"/>
        <v>0</v>
      </c>
      <c r="F217" s="12">
        <f t="shared" si="145"/>
        <v>0</v>
      </c>
      <c r="G217" s="12">
        <f t="shared" si="145"/>
        <v>1</v>
      </c>
      <c r="H217" s="12">
        <f t="shared" si="145"/>
        <v>3</v>
      </c>
      <c r="I217" s="12">
        <f t="shared" si="145"/>
        <v>6</v>
      </c>
      <c r="J217" s="12">
        <f t="shared" si="145"/>
        <v>12</v>
      </c>
      <c r="K217" s="12">
        <f t="shared" si="145"/>
        <v>25</v>
      </c>
      <c r="L217" s="12">
        <f t="shared" si="145"/>
        <v>50</v>
      </c>
      <c r="M217" s="4">
        <f t="shared" si="147"/>
        <v>5.5670893354029969E-4</v>
      </c>
      <c r="N217" s="4">
        <f t="shared" si="148"/>
        <v>8.4569515266664716E-4</v>
      </c>
      <c r="O217" s="4">
        <f t="shared" si="149"/>
        <v>5.9963478472629082E-4</v>
      </c>
      <c r="P217" s="4">
        <f t="shared" si="150"/>
        <v>8.8522099194131461E-4</v>
      </c>
      <c r="Q217" s="4">
        <f t="shared" si="151"/>
        <v>8.4201877107289991E-4</v>
      </c>
      <c r="R217" s="4">
        <f t="shared" si="152"/>
        <v>4.3992053500567507E-4</v>
      </c>
      <c r="S217" s="4">
        <f t="shared" si="153"/>
        <v>7.1202002354285587E-4</v>
      </c>
      <c r="T217" s="4">
        <f t="shared" si="154"/>
        <v>2.3207529317681441E-4</v>
      </c>
      <c r="U217" s="6">
        <f t="shared" si="155"/>
        <v>-2.6311708568704617E-3</v>
      </c>
      <c r="V217" s="6">
        <f t="shared" si="156"/>
        <v>-2.9201570759968092E-3</v>
      </c>
      <c r="W217" s="6">
        <f t="shared" si="157"/>
        <v>-2.6740967080564528E-3</v>
      </c>
      <c r="X217" s="6">
        <f t="shared" si="158"/>
        <v>-2.9596829152714766E-3</v>
      </c>
      <c r="Y217" s="6">
        <f t="shared" si="159"/>
        <v>-2.9164806944030619E-3</v>
      </c>
      <c r="Z217" s="6">
        <f t="shared" si="160"/>
        <v>-2.5143824583358371E-3</v>
      </c>
      <c r="AA217" s="6">
        <f t="shared" si="161"/>
        <v>-2.7864819468730179E-3</v>
      </c>
      <c r="AB217" s="6">
        <f t="shared" si="162"/>
        <v>-2.3065372165069764E-3</v>
      </c>
      <c r="AC217" s="6">
        <f t="shared" si="180"/>
        <v>4.7213426405234717E-2</v>
      </c>
      <c r="AD217" s="6">
        <f t="shared" si="181"/>
        <v>-1.0872803639161158E-2</v>
      </c>
      <c r="AE217" s="6">
        <f t="shared" si="182"/>
        <v>-2.4406123875880356E-2</v>
      </c>
      <c r="AF217" s="6">
        <f t="shared" si="183"/>
        <v>-8.6988824790540376E-3</v>
      </c>
      <c r="AG217" s="6">
        <f t="shared" si="184"/>
        <v>-8.310062491238307E-3</v>
      </c>
      <c r="AH217" s="6">
        <f t="shared" si="185"/>
        <v>-4.6911783666332835E-3</v>
      </c>
      <c r="AI217" s="6">
        <f t="shared" si="186"/>
        <v>-2.7864819468730179E-3</v>
      </c>
      <c r="AJ217" s="6">
        <f t="shared" si="187"/>
        <v>-2.3065372165069764E-3</v>
      </c>
      <c r="AK217" s="6">
        <f t="shared" si="163"/>
        <v>0.18119814541183429</v>
      </c>
      <c r="AL217" s="6">
        <f t="shared" si="164"/>
        <v>8.7076310652948241E-2</v>
      </c>
      <c r="AM217" s="6">
        <f t="shared" si="165"/>
        <v>3.7329596789987353E-2</v>
      </c>
      <c r="AN217" s="6">
        <f t="shared" si="166"/>
        <v>2.1875652303163087E-2</v>
      </c>
      <c r="AO217" s="6">
        <f t="shared" si="167"/>
        <v>1.9719099498781034E-2</v>
      </c>
      <c r="AP217" s="6">
        <f t="shared" si="168"/>
        <v>1.8152160304331283E-2</v>
      </c>
      <c r="AQ217" s="6">
        <f t="shared" si="169"/>
        <v>1.1049308790391427E-2</v>
      </c>
      <c r="AR217" s="6">
        <f t="shared" si="170"/>
        <v>2.3065372165069764E-3</v>
      </c>
      <c r="AS217" s="4">
        <f t="array" ref="AS217">_xlfn.STDEV.S(IF(E$17:E$1040=E217,$C$17:$C$1040,""))</f>
        <v>7.1762163723278777E-3</v>
      </c>
      <c r="AT217" s="4">
        <f t="array" ref="AT217">_xlfn.STDEV.S(IF(F$17:F$1040=F217,$C$17:$C$1040,""))</f>
        <v>4.503070308446923E-3</v>
      </c>
      <c r="AU217" s="4">
        <f t="array" ref="AU217">_xlfn.STDEV.S(IF(G$17:G$1040=G217,$C$17:$C$1040,""))</f>
        <v>4.3408143244006332E-3</v>
      </c>
      <c r="AV217" s="4">
        <f t="array" ref="AV217">_xlfn.STDEV.S(IF(H$17:H$1040=H217,$C$17:$C$1040,""))</f>
        <v>3.9341680673444235E-3</v>
      </c>
      <c r="AW217" s="4">
        <f t="array" ref="AW217">_xlfn.STDEV.S(IF(I$17:I$1040=I217,$C$17:$C$1040,""))</f>
        <v>4.8804037177484442E-3</v>
      </c>
      <c r="AX217" s="4">
        <f t="array" ref="AX217">_xlfn.STDEV.S(IF(J$17:J$1040=J217,$C$17:$C$1040,""))</f>
        <v>6.20126892336659E-3</v>
      </c>
      <c r="AY217" s="4">
        <f t="array" ref="AY217">_xlfn.STDEV.S(IF(K$17:K$1040=K217,$C$17:$C$1040,""))</f>
        <v>4.1225513931444227E-3</v>
      </c>
      <c r="AZ217" s="4">
        <f t="array" ref="AZ217">_xlfn.STDEV.S(IF(L$17:L$1040=L217,$C$17:$C$1040,""))</f>
        <v>1.6159657587352053E-3</v>
      </c>
      <c r="BA217" s="7">
        <f t="shared" si="171"/>
        <v>25.249816339227213</v>
      </c>
      <c r="BB217" s="7">
        <f t="shared" si="172"/>
        <v>19.337097732986596</v>
      </c>
      <c r="BC217" s="7">
        <f t="shared" si="173"/>
        <v>8.5996760055250032</v>
      </c>
      <c r="BD217" s="7">
        <f t="shared" si="174"/>
        <v>5.5604264812024731</v>
      </c>
      <c r="BE217" s="7">
        <f t="shared" si="175"/>
        <v>4.0404648138163388</v>
      </c>
      <c r="BF217" s="7">
        <f t="shared" si="176"/>
        <v>2.9271687018657313</v>
      </c>
      <c r="BG217" s="7">
        <f t="shared" si="177"/>
        <v>2.6802112906987219</v>
      </c>
      <c r="BH217" s="7">
        <f t="shared" si="178"/>
        <v>1.4273428778047079</v>
      </c>
    </row>
    <row r="218" spans="1:60" x14ac:dyDescent="0.25">
      <c r="A218" s="3">
        <v>42972</v>
      </c>
      <c r="B218" s="1">
        <v>2443.0500489999999</v>
      </c>
      <c r="C218" s="4">
        <f t="shared" si="146"/>
        <v>1.6728693048759791E-3</v>
      </c>
      <c r="D218" s="12">
        <f t="shared" si="179"/>
        <v>201</v>
      </c>
      <c r="E218" s="12">
        <f t="shared" si="143"/>
        <v>0</v>
      </c>
      <c r="F218" s="12">
        <f t="shared" si="145"/>
        <v>0</v>
      </c>
      <c r="G218" s="12">
        <f t="shared" si="145"/>
        <v>1</v>
      </c>
      <c r="H218" s="12">
        <f t="shared" si="145"/>
        <v>3</v>
      </c>
      <c r="I218" s="12">
        <f t="shared" si="145"/>
        <v>6</v>
      </c>
      <c r="J218" s="12">
        <f t="shared" si="145"/>
        <v>12</v>
      </c>
      <c r="K218" s="12">
        <f t="shared" si="145"/>
        <v>25</v>
      </c>
      <c r="L218" s="12">
        <f t="shared" si="145"/>
        <v>50</v>
      </c>
      <c r="M218" s="4">
        <f t="shared" si="147"/>
        <v>5.5670893354029969E-4</v>
      </c>
      <c r="N218" s="4">
        <f t="shared" si="148"/>
        <v>8.4569515266664716E-4</v>
      </c>
      <c r="O218" s="4">
        <f t="shared" si="149"/>
        <v>5.9963478472629082E-4</v>
      </c>
      <c r="P218" s="4">
        <f t="shared" si="150"/>
        <v>8.8522099194131461E-4</v>
      </c>
      <c r="Q218" s="4">
        <f t="shared" si="151"/>
        <v>8.4201877107289991E-4</v>
      </c>
      <c r="R218" s="4">
        <f t="shared" si="152"/>
        <v>4.3992053500567507E-4</v>
      </c>
      <c r="S218" s="4">
        <f t="shared" si="153"/>
        <v>7.1202002354285587E-4</v>
      </c>
      <c r="T218" s="4">
        <f t="shared" si="154"/>
        <v>2.3207529317681441E-4</v>
      </c>
      <c r="U218" s="6">
        <f t="shared" si="155"/>
        <v>1.1161603713356794E-3</v>
      </c>
      <c r="V218" s="6">
        <f t="shared" si="156"/>
        <v>8.2717415220933191E-4</v>
      </c>
      <c r="W218" s="6">
        <f t="shared" si="157"/>
        <v>1.0732345201496882E-3</v>
      </c>
      <c r="X218" s="6">
        <f t="shared" si="158"/>
        <v>7.8764831293466446E-4</v>
      </c>
      <c r="Y218" s="6">
        <f t="shared" si="159"/>
        <v>8.3085053380307916E-4</v>
      </c>
      <c r="Z218" s="6">
        <f t="shared" si="160"/>
        <v>1.232948769870304E-3</v>
      </c>
      <c r="AA218" s="6">
        <f t="shared" si="161"/>
        <v>9.608492813331232E-4</v>
      </c>
      <c r="AB218" s="6">
        <f t="shared" si="162"/>
        <v>1.4407940116991647E-3</v>
      </c>
      <c r="AC218" s="6">
        <f t="shared" si="180"/>
        <v>4.8329586776570399E-2</v>
      </c>
      <c r="AD218" s="6">
        <f t="shared" si="181"/>
        <v>-1.0045629486951826E-2</v>
      </c>
      <c r="AE218" s="6">
        <f t="shared" si="182"/>
        <v>-2.333288935573067E-2</v>
      </c>
      <c r="AF218" s="6">
        <f t="shared" si="183"/>
        <v>-7.9112341661193731E-3</v>
      </c>
      <c r="AG218" s="6">
        <f t="shared" si="184"/>
        <v>-7.4792119574352278E-3</v>
      </c>
      <c r="AH218" s="6">
        <f t="shared" si="185"/>
        <v>-3.4582295967629795E-3</v>
      </c>
      <c r="AI218" s="6">
        <f t="shared" si="186"/>
        <v>-1.8256326655398947E-3</v>
      </c>
      <c r="AJ218" s="6">
        <f t="shared" si="187"/>
        <v>-8.6574320480781175E-4</v>
      </c>
      <c r="AK218" s="6">
        <f t="shared" si="163"/>
        <v>0.18119814541183429</v>
      </c>
      <c r="AL218" s="6">
        <f t="shared" si="164"/>
        <v>8.7076310652948241E-2</v>
      </c>
      <c r="AM218" s="6">
        <f t="shared" si="165"/>
        <v>3.7329596789987353E-2</v>
      </c>
      <c r="AN218" s="6">
        <f t="shared" si="166"/>
        <v>2.1875652303163087E-2</v>
      </c>
      <c r="AO218" s="6">
        <f t="shared" si="167"/>
        <v>1.9719099498781034E-2</v>
      </c>
      <c r="AP218" s="6">
        <f t="shared" si="168"/>
        <v>1.8152160304331283E-2</v>
      </c>
      <c r="AQ218" s="6">
        <f t="shared" si="169"/>
        <v>1.1049308790391427E-2</v>
      </c>
      <c r="AR218" s="6">
        <f t="shared" si="170"/>
        <v>2.3065372165069764E-3</v>
      </c>
      <c r="AS218" s="4">
        <f t="array" ref="AS218">_xlfn.STDEV.S(IF(E$17:E$1040=E218,$C$17:$C$1040,""))</f>
        <v>7.1762163723278777E-3</v>
      </c>
      <c r="AT218" s="4">
        <f t="array" ref="AT218">_xlfn.STDEV.S(IF(F$17:F$1040=F218,$C$17:$C$1040,""))</f>
        <v>4.503070308446923E-3</v>
      </c>
      <c r="AU218" s="4">
        <f t="array" ref="AU218">_xlfn.STDEV.S(IF(G$17:G$1040=G218,$C$17:$C$1040,""))</f>
        <v>4.3408143244006332E-3</v>
      </c>
      <c r="AV218" s="4">
        <f t="array" ref="AV218">_xlfn.STDEV.S(IF(H$17:H$1040=H218,$C$17:$C$1040,""))</f>
        <v>3.9341680673444235E-3</v>
      </c>
      <c r="AW218" s="4">
        <f t="array" ref="AW218">_xlfn.STDEV.S(IF(I$17:I$1040=I218,$C$17:$C$1040,""))</f>
        <v>4.8804037177484442E-3</v>
      </c>
      <c r="AX218" s="4">
        <f t="array" ref="AX218">_xlfn.STDEV.S(IF(J$17:J$1040=J218,$C$17:$C$1040,""))</f>
        <v>6.20126892336659E-3</v>
      </c>
      <c r="AY218" s="4">
        <f t="array" ref="AY218">_xlfn.STDEV.S(IF(K$17:K$1040=K218,$C$17:$C$1040,""))</f>
        <v>4.1225513931444227E-3</v>
      </c>
      <c r="AZ218" s="4">
        <f t="array" ref="AZ218">_xlfn.STDEV.S(IF(L$17:L$1040=L218,$C$17:$C$1040,""))</f>
        <v>1.6159657587352053E-3</v>
      </c>
      <c r="BA218" s="7">
        <f t="shared" si="171"/>
        <v>25.249816339227213</v>
      </c>
      <c r="BB218" s="7">
        <f t="shared" si="172"/>
        <v>19.337097732986596</v>
      </c>
      <c r="BC218" s="7">
        <f t="shared" si="173"/>
        <v>8.5996760055250032</v>
      </c>
      <c r="BD218" s="7">
        <f t="shared" si="174"/>
        <v>5.5604264812024731</v>
      </c>
      <c r="BE218" s="7">
        <f t="shared" si="175"/>
        <v>4.0404648138163388</v>
      </c>
      <c r="BF218" s="7">
        <f t="shared" si="176"/>
        <v>2.9271687018657313</v>
      </c>
      <c r="BG218" s="7">
        <f t="shared" si="177"/>
        <v>2.6802112906987219</v>
      </c>
      <c r="BH218" s="7">
        <f t="shared" si="178"/>
        <v>1.4273428778047079</v>
      </c>
    </row>
    <row r="219" spans="1:60" x14ac:dyDescent="0.25">
      <c r="A219" s="3">
        <v>42975</v>
      </c>
      <c r="B219" s="1">
        <v>2444.23999</v>
      </c>
      <c r="C219" s="4">
        <f t="shared" si="146"/>
        <v>4.8707188806340618E-4</v>
      </c>
      <c r="D219" s="12">
        <f t="shared" si="179"/>
        <v>202</v>
      </c>
      <c r="E219" s="12">
        <f t="shared" si="143"/>
        <v>0</v>
      </c>
      <c r="F219" s="12">
        <f t="shared" si="145"/>
        <v>0</v>
      </c>
      <c r="G219" s="12">
        <f t="shared" si="145"/>
        <v>1</v>
      </c>
      <c r="H219" s="12">
        <f t="shared" si="145"/>
        <v>3</v>
      </c>
      <c r="I219" s="12">
        <f t="shared" si="145"/>
        <v>6</v>
      </c>
      <c r="J219" s="12">
        <f t="shared" si="145"/>
        <v>12</v>
      </c>
      <c r="K219" s="12">
        <f t="shared" si="145"/>
        <v>25</v>
      </c>
      <c r="L219" s="12">
        <f t="shared" si="145"/>
        <v>50</v>
      </c>
      <c r="M219" s="4">
        <f t="shared" si="147"/>
        <v>5.5670893354029969E-4</v>
      </c>
      <c r="N219" s="4">
        <f t="shared" si="148"/>
        <v>8.4569515266664716E-4</v>
      </c>
      <c r="O219" s="4">
        <f t="shared" si="149"/>
        <v>5.9963478472629082E-4</v>
      </c>
      <c r="P219" s="4">
        <f t="shared" si="150"/>
        <v>8.8522099194131461E-4</v>
      </c>
      <c r="Q219" s="4">
        <f t="shared" si="151"/>
        <v>8.4201877107289991E-4</v>
      </c>
      <c r="R219" s="4">
        <f t="shared" si="152"/>
        <v>4.3992053500567507E-4</v>
      </c>
      <c r="S219" s="4">
        <f t="shared" si="153"/>
        <v>7.1202002354285587E-4</v>
      </c>
      <c r="T219" s="4">
        <f t="shared" si="154"/>
        <v>2.3207529317681441E-4</v>
      </c>
      <c r="U219" s="6">
        <f t="shared" si="155"/>
        <v>-6.9637045476893516E-5</v>
      </c>
      <c r="V219" s="6">
        <f t="shared" si="156"/>
        <v>-3.5862326460324098E-4</v>
      </c>
      <c r="W219" s="6">
        <f t="shared" si="157"/>
        <v>-1.1256289666288465E-4</v>
      </c>
      <c r="X219" s="6">
        <f t="shared" si="158"/>
        <v>-3.9814910387790843E-4</v>
      </c>
      <c r="Y219" s="6">
        <f t="shared" si="159"/>
        <v>-3.5494688300949373E-4</v>
      </c>
      <c r="Z219" s="6">
        <f t="shared" si="160"/>
        <v>4.7151353057731105E-5</v>
      </c>
      <c r="AA219" s="6">
        <f t="shared" si="161"/>
        <v>-2.249481354794497E-4</v>
      </c>
      <c r="AB219" s="6">
        <f t="shared" si="162"/>
        <v>2.5499659488659177E-4</v>
      </c>
      <c r="AC219" s="6">
        <f t="shared" si="180"/>
        <v>4.8259949731093509E-2</v>
      </c>
      <c r="AD219" s="6">
        <f t="shared" si="181"/>
        <v>-1.0404252751555067E-2</v>
      </c>
      <c r="AE219" s="6">
        <f t="shared" si="182"/>
        <v>-2.3445452252393556E-2</v>
      </c>
      <c r="AF219" s="6">
        <f t="shared" si="183"/>
        <v>-8.3093832699972815E-3</v>
      </c>
      <c r="AG219" s="6">
        <f t="shared" si="184"/>
        <v>-7.8341588404447215E-3</v>
      </c>
      <c r="AH219" s="6">
        <f t="shared" si="185"/>
        <v>-3.4110782437052484E-3</v>
      </c>
      <c r="AI219" s="6">
        <f t="shared" si="186"/>
        <v>-2.0505808010193444E-3</v>
      </c>
      <c r="AJ219" s="6">
        <f t="shared" si="187"/>
        <v>-6.1074660992121999E-4</v>
      </c>
      <c r="AK219" s="6">
        <f t="shared" si="163"/>
        <v>0.18119814541183429</v>
      </c>
      <c r="AL219" s="6">
        <f t="shared" si="164"/>
        <v>8.7076310652948241E-2</v>
      </c>
      <c r="AM219" s="6">
        <f t="shared" si="165"/>
        <v>3.7329596789987353E-2</v>
      </c>
      <c r="AN219" s="6">
        <f t="shared" si="166"/>
        <v>2.1875652303163087E-2</v>
      </c>
      <c r="AO219" s="6">
        <f t="shared" si="167"/>
        <v>1.9719099498781034E-2</v>
      </c>
      <c r="AP219" s="6">
        <f t="shared" si="168"/>
        <v>1.8152160304331283E-2</v>
      </c>
      <c r="AQ219" s="6">
        <f t="shared" si="169"/>
        <v>1.1049308790391427E-2</v>
      </c>
      <c r="AR219" s="6">
        <f t="shared" si="170"/>
        <v>2.3065372165069764E-3</v>
      </c>
      <c r="AS219" s="4">
        <f t="array" ref="AS219">_xlfn.STDEV.S(IF(E$17:E$1040=E219,$C$17:$C$1040,""))</f>
        <v>7.1762163723278777E-3</v>
      </c>
      <c r="AT219" s="4">
        <f t="array" ref="AT219">_xlfn.STDEV.S(IF(F$17:F$1040=F219,$C$17:$C$1040,""))</f>
        <v>4.503070308446923E-3</v>
      </c>
      <c r="AU219" s="4">
        <f t="array" ref="AU219">_xlfn.STDEV.S(IF(G$17:G$1040=G219,$C$17:$C$1040,""))</f>
        <v>4.3408143244006332E-3</v>
      </c>
      <c r="AV219" s="4">
        <f t="array" ref="AV219">_xlfn.STDEV.S(IF(H$17:H$1040=H219,$C$17:$C$1040,""))</f>
        <v>3.9341680673444235E-3</v>
      </c>
      <c r="AW219" s="4">
        <f t="array" ref="AW219">_xlfn.STDEV.S(IF(I$17:I$1040=I219,$C$17:$C$1040,""))</f>
        <v>4.8804037177484442E-3</v>
      </c>
      <c r="AX219" s="4">
        <f t="array" ref="AX219">_xlfn.STDEV.S(IF(J$17:J$1040=J219,$C$17:$C$1040,""))</f>
        <v>6.20126892336659E-3</v>
      </c>
      <c r="AY219" s="4">
        <f t="array" ref="AY219">_xlfn.STDEV.S(IF(K$17:K$1040=K219,$C$17:$C$1040,""))</f>
        <v>4.1225513931444227E-3</v>
      </c>
      <c r="AZ219" s="4">
        <f t="array" ref="AZ219">_xlfn.STDEV.S(IF(L$17:L$1040=L219,$C$17:$C$1040,""))</f>
        <v>1.6159657587352053E-3</v>
      </c>
      <c r="BA219" s="7">
        <f t="shared" si="171"/>
        <v>25.249816339227213</v>
      </c>
      <c r="BB219" s="7">
        <f t="shared" si="172"/>
        <v>19.337097732986596</v>
      </c>
      <c r="BC219" s="7">
        <f t="shared" si="173"/>
        <v>8.5996760055250032</v>
      </c>
      <c r="BD219" s="7">
        <f t="shared" si="174"/>
        <v>5.5604264812024731</v>
      </c>
      <c r="BE219" s="7">
        <f t="shared" si="175"/>
        <v>4.0404648138163388</v>
      </c>
      <c r="BF219" s="7">
        <f t="shared" si="176"/>
        <v>2.9271687018657313</v>
      </c>
      <c r="BG219" s="7">
        <f t="shared" si="177"/>
        <v>2.6802112906987219</v>
      </c>
      <c r="BH219" s="7">
        <f t="shared" si="178"/>
        <v>1.4273428778047079</v>
      </c>
    </row>
    <row r="220" spans="1:60" x14ac:dyDescent="0.25">
      <c r="A220" s="3">
        <v>42976</v>
      </c>
      <c r="B220" s="1">
        <v>2446.3000489999999</v>
      </c>
      <c r="C220" s="4">
        <f t="shared" si="146"/>
        <v>8.428219030980344E-4</v>
      </c>
      <c r="D220" s="12">
        <f t="shared" si="179"/>
        <v>203</v>
      </c>
      <c r="E220" s="12">
        <f t="shared" si="143"/>
        <v>0</v>
      </c>
      <c r="F220" s="12">
        <f t="shared" si="145"/>
        <v>0</v>
      </c>
      <c r="G220" s="12">
        <f t="shared" si="145"/>
        <v>1</v>
      </c>
      <c r="H220" s="12">
        <f t="shared" si="145"/>
        <v>3</v>
      </c>
      <c r="I220" s="12">
        <f t="shared" si="145"/>
        <v>6</v>
      </c>
      <c r="J220" s="12">
        <f t="shared" si="145"/>
        <v>12</v>
      </c>
      <c r="K220" s="12">
        <f t="shared" si="145"/>
        <v>25</v>
      </c>
      <c r="L220" s="12">
        <f t="shared" si="145"/>
        <v>50</v>
      </c>
      <c r="M220" s="4">
        <f t="shared" si="147"/>
        <v>5.5670893354029969E-4</v>
      </c>
      <c r="N220" s="4">
        <f t="shared" si="148"/>
        <v>8.4569515266664716E-4</v>
      </c>
      <c r="O220" s="4">
        <f t="shared" si="149"/>
        <v>5.9963478472629082E-4</v>
      </c>
      <c r="P220" s="4">
        <f t="shared" si="150"/>
        <v>8.8522099194131461E-4</v>
      </c>
      <c r="Q220" s="4">
        <f t="shared" si="151"/>
        <v>8.4201877107289991E-4</v>
      </c>
      <c r="R220" s="4">
        <f t="shared" si="152"/>
        <v>4.3992053500567507E-4</v>
      </c>
      <c r="S220" s="4">
        <f t="shared" si="153"/>
        <v>7.1202002354285587E-4</v>
      </c>
      <c r="T220" s="4">
        <f t="shared" si="154"/>
        <v>2.3207529317681441E-4</v>
      </c>
      <c r="U220" s="6">
        <f t="shared" si="155"/>
        <v>2.861129695577347E-4</v>
      </c>
      <c r="V220" s="6">
        <f t="shared" si="156"/>
        <v>-2.8732495686127624E-6</v>
      </c>
      <c r="W220" s="6">
        <f t="shared" si="157"/>
        <v>2.4318711837174357E-4</v>
      </c>
      <c r="X220" s="6">
        <f t="shared" si="158"/>
        <v>-4.2399088843280211E-5</v>
      </c>
      <c r="Y220" s="6">
        <f t="shared" si="159"/>
        <v>8.0313202513448978E-7</v>
      </c>
      <c r="Z220" s="6">
        <f t="shared" si="160"/>
        <v>4.0290136809235932E-4</v>
      </c>
      <c r="AA220" s="6">
        <f t="shared" si="161"/>
        <v>1.3080187955517852E-4</v>
      </c>
      <c r="AB220" s="6">
        <f t="shared" si="162"/>
        <v>6.1074660992121999E-4</v>
      </c>
      <c r="AC220" s="6">
        <f t="shared" si="180"/>
        <v>4.8546062700651246E-2</v>
      </c>
      <c r="AD220" s="6">
        <f t="shared" si="181"/>
        <v>-1.040712600112368E-2</v>
      </c>
      <c r="AE220" s="6">
        <f t="shared" si="182"/>
        <v>-2.3202265134021814E-2</v>
      </c>
      <c r="AF220" s="6">
        <f t="shared" si="183"/>
        <v>-8.3517823588405617E-3</v>
      </c>
      <c r="AG220" s="6">
        <f t="shared" si="184"/>
        <v>-7.8333557084195871E-3</v>
      </c>
      <c r="AH220" s="6">
        <f t="shared" si="185"/>
        <v>-3.008176875612889E-3</v>
      </c>
      <c r="AI220" s="6">
        <f t="shared" si="186"/>
        <v>-1.9197789214641658E-3</v>
      </c>
      <c r="AJ220" s="6">
        <f t="shared" si="187"/>
        <v>0</v>
      </c>
      <c r="AK220" s="6">
        <f t="shared" si="163"/>
        <v>0.18119814541183429</v>
      </c>
      <c r="AL220" s="6">
        <f t="shared" si="164"/>
        <v>8.7076310652948241E-2</v>
      </c>
      <c r="AM220" s="6">
        <f t="shared" si="165"/>
        <v>3.7329596789987353E-2</v>
      </c>
      <c r="AN220" s="6">
        <f t="shared" si="166"/>
        <v>2.1875652303163087E-2</v>
      </c>
      <c r="AO220" s="6">
        <f t="shared" si="167"/>
        <v>1.9719099498781034E-2</v>
      </c>
      <c r="AP220" s="6">
        <f t="shared" si="168"/>
        <v>1.8152160304331283E-2</v>
      </c>
      <c r="AQ220" s="6">
        <f t="shared" si="169"/>
        <v>1.1049308790391427E-2</v>
      </c>
      <c r="AR220" s="6">
        <f t="shared" si="170"/>
        <v>2.3065372165069764E-3</v>
      </c>
      <c r="AS220" s="4">
        <f t="array" ref="AS220">_xlfn.STDEV.S(IF(E$17:E$1040=E220,$C$17:$C$1040,""))</f>
        <v>7.1762163723278777E-3</v>
      </c>
      <c r="AT220" s="4">
        <f t="array" ref="AT220">_xlfn.STDEV.S(IF(F$17:F$1040=F220,$C$17:$C$1040,""))</f>
        <v>4.503070308446923E-3</v>
      </c>
      <c r="AU220" s="4">
        <f t="array" ref="AU220">_xlfn.STDEV.S(IF(G$17:G$1040=G220,$C$17:$C$1040,""))</f>
        <v>4.3408143244006332E-3</v>
      </c>
      <c r="AV220" s="4">
        <f t="array" ref="AV220">_xlfn.STDEV.S(IF(H$17:H$1040=H220,$C$17:$C$1040,""))</f>
        <v>3.9341680673444235E-3</v>
      </c>
      <c r="AW220" s="4">
        <f t="array" ref="AW220">_xlfn.STDEV.S(IF(I$17:I$1040=I220,$C$17:$C$1040,""))</f>
        <v>4.8804037177484442E-3</v>
      </c>
      <c r="AX220" s="4">
        <f t="array" ref="AX220">_xlfn.STDEV.S(IF(J$17:J$1040=J220,$C$17:$C$1040,""))</f>
        <v>6.20126892336659E-3</v>
      </c>
      <c r="AY220" s="4">
        <f t="array" ref="AY220">_xlfn.STDEV.S(IF(K$17:K$1040=K220,$C$17:$C$1040,""))</f>
        <v>4.1225513931444227E-3</v>
      </c>
      <c r="AZ220" s="4">
        <f t="array" ref="AZ220">_xlfn.STDEV.S(IF(L$17:L$1040=L220,$C$17:$C$1040,""))</f>
        <v>1.6159657587352053E-3</v>
      </c>
      <c r="BA220" s="7">
        <f t="shared" si="171"/>
        <v>25.249816339227213</v>
      </c>
      <c r="BB220" s="7">
        <f t="shared" si="172"/>
        <v>19.337097732986596</v>
      </c>
      <c r="BC220" s="7">
        <f t="shared" si="173"/>
        <v>8.5996760055250032</v>
      </c>
      <c r="BD220" s="7">
        <f t="shared" si="174"/>
        <v>5.5604264812024731</v>
      </c>
      <c r="BE220" s="7">
        <f t="shared" si="175"/>
        <v>4.0404648138163388</v>
      </c>
      <c r="BF220" s="7">
        <f t="shared" si="176"/>
        <v>2.9271687018657313</v>
      </c>
      <c r="BG220" s="7">
        <f t="shared" si="177"/>
        <v>2.6802112906987219</v>
      </c>
      <c r="BH220" s="7">
        <f t="shared" si="178"/>
        <v>1.4273428778047079</v>
      </c>
    </row>
    <row r="221" spans="1:60" x14ac:dyDescent="0.25">
      <c r="A221" s="3">
        <v>42977</v>
      </c>
      <c r="B221" s="1">
        <v>2457.5900879999999</v>
      </c>
      <c r="C221" s="4">
        <f t="shared" si="146"/>
        <v>4.6151489080887842E-3</v>
      </c>
      <c r="D221" s="12">
        <f t="shared" si="179"/>
        <v>204</v>
      </c>
      <c r="E221" s="12">
        <f t="shared" si="143"/>
        <v>0</v>
      </c>
      <c r="F221" s="12">
        <f t="shared" si="145"/>
        <v>0</v>
      </c>
      <c r="G221" s="12">
        <f t="shared" si="145"/>
        <v>1</v>
      </c>
      <c r="H221" s="12">
        <f t="shared" si="145"/>
        <v>3</v>
      </c>
      <c r="I221" s="12">
        <f t="shared" si="145"/>
        <v>6</v>
      </c>
      <c r="J221" s="12">
        <f t="shared" si="145"/>
        <v>12</v>
      </c>
      <c r="K221" s="12">
        <f t="shared" si="145"/>
        <v>25</v>
      </c>
      <c r="L221" s="12">
        <f t="shared" si="145"/>
        <v>51</v>
      </c>
      <c r="M221" s="4">
        <f t="shared" si="147"/>
        <v>5.5670893354029969E-4</v>
      </c>
      <c r="N221" s="4">
        <f t="shared" si="148"/>
        <v>8.4569515266664716E-4</v>
      </c>
      <c r="O221" s="4">
        <f t="shared" si="149"/>
        <v>5.9963478472629082E-4</v>
      </c>
      <c r="P221" s="4">
        <f t="shared" si="150"/>
        <v>8.8522099194131461E-4</v>
      </c>
      <c r="Q221" s="4">
        <f t="shared" si="151"/>
        <v>8.4201877107289991E-4</v>
      </c>
      <c r="R221" s="4">
        <f t="shared" si="152"/>
        <v>4.3992053500567507E-4</v>
      </c>
      <c r="S221" s="4">
        <f t="shared" si="153"/>
        <v>7.1202002354285587E-4</v>
      </c>
      <c r="T221" s="4">
        <f t="shared" si="154"/>
        <v>1.1919647539088973E-3</v>
      </c>
      <c r="U221" s="6">
        <f t="shared" si="155"/>
        <v>4.0584399745484841E-3</v>
      </c>
      <c r="V221" s="6">
        <f t="shared" si="156"/>
        <v>3.769453755422137E-3</v>
      </c>
      <c r="W221" s="6">
        <f t="shared" si="157"/>
        <v>4.0155141233624934E-3</v>
      </c>
      <c r="X221" s="6">
        <f t="shared" si="158"/>
        <v>3.7299279161474696E-3</v>
      </c>
      <c r="Y221" s="6">
        <f t="shared" si="159"/>
        <v>3.7731301370158843E-3</v>
      </c>
      <c r="Z221" s="6">
        <f t="shared" si="160"/>
        <v>4.1752283730831091E-3</v>
      </c>
      <c r="AA221" s="6">
        <f t="shared" si="161"/>
        <v>3.9031288845459283E-3</v>
      </c>
      <c r="AB221" s="6">
        <f t="shared" si="162"/>
        <v>3.4231841541798869E-3</v>
      </c>
      <c r="AC221" s="6">
        <f t="shared" si="180"/>
        <v>5.2604502675199727E-2</v>
      </c>
      <c r="AD221" s="6">
        <f t="shared" si="181"/>
        <v>-6.6376722457015432E-3</v>
      </c>
      <c r="AE221" s="6">
        <f t="shared" si="182"/>
        <v>-1.9186751010659323E-2</v>
      </c>
      <c r="AF221" s="6">
        <f t="shared" si="183"/>
        <v>-4.6218544426930921E-3</v>
      </c>
      <c r="AG221" s="6">
        <f t="shared" si="184"/>
        <v>-4.0602255714037028E-3</v>
      </c>
      <c r="AH221" s="6">
        <f t="shared" si="185"/>
        <v>1.1670514974702201E-3</v>
      </c>
      <c r="AI221" s="6">
        <f t="shared" si="186"/>
        <v>1.9833499630817625E-3</v>
      </c>
      <c r="AJ221" s="6">
        <f t="shared" si="187"/>
        <v>3.4231841541798869E-3</v>
      </c>
      <c r="AK221" s="6">
        <f t="shared" si="163"/>
        <v>0.18119814541183429</v>
      </c>
      <c r="AL221" s="6">
        <f t="shared" si="164"/>
        <v>8.7076310652948241E-2</v>
      </c>
      <c r="AM221" s="6">
        <f t="shared" si="165"/>
        <v>3.7329596789987353E-2</v>
      </c>
      <c r="AN221" s="6">
        <f t="shared" si="166"/>
        <v>2.1875652303163087E-2</v>
      </c>
      <c r="AO221" s="6">
        <f t="shared" si="167"/>
        <v>1.9719099498781034E-2</v>
      </c>
      <c r="AP221" s="6">
        <f t="shared" si="168"/>
        <v>1.8152160304331283E-2</v>
      </c>
      <c r="AQ221" s="6">
        <f t="shared" si="169"/>
        <v>1.1049308790391427E-2</v>
      </c>
      <c r="AR221" s="6">
        <f t="shared" si="170"/>
        <v>8.7427715738844503E-3</v>
      </c>
      <c r="AS221" s="4">
        <f t="array" ref="AS221">_xlfn.STDEV.S(IF(E$17:E$1040=E221,$C$17:$C$1040,""))</f>
        <v>7.1762163723278777E-3</v>
      </c>
      <c r="AT221" s="4">
        <f t="array" ref="AT221">_xlfn.STDEV.S(IF(F$17:F$1040=F221,$C$17:$C$1040,""))</f>
        <v>4.503070308446923E-3</v>
      </c>
      <c r="AU221" s="4">
        <f t="array" ref="AU221">_xlfn.STDEV.S(IF(G$17:G$1040=G221,$C$17:$C$1040,""))</f>
        <v>4.3408143244006332E-3</v>
      </c>
      <c r="AV221" s="4">
        <f t="array" ref="AV221">_xlfn.STDEV.S(IF(H$17:H$1040=H221,$C$17:$C$1040,""))</f>
        <v>3.9341680673444235E-3</v>
      </c>
      <c r="AW221" s="4">
        <f t="array" ref="AW221">_xlfn.STDEV.S(IF(I$17:I$1040=I221,$C$17:$C$1040,""))</f>
        <v>4.8804037177484442E-3</v>
      </c>
      <c r="AX221" s="4">
        <f t="array" ref="AX221">_xlfn.STDEV.S(IF(J$17:J$1040=J221,$C$17:$C$1040,""))</f>
        <v>6.20126892336659E-3</v>
      </c>
      <c r="AY221" s="4">
        <f t="array" ref="AY221">_xlfn.STDEV.S(IF(K$17:K$1040=K221,$C$17:$C$1040,""))</f>
        <v>4.1225513931444227E-3</v>
      </c>
      <c r="AZ221" s="4">
        <f t="array" ref="AZ221">_xlfn.STDEV.S(IF(L$17:L$1040=L221,$C$17:$C$1040,""))</f>
        <v>6.0357600562524066E-3</v>
      </c>
      <c r="BA221" s="7">
        <f t="shared" si="171"/>
        <v>25.249816339227213</v>
      </c>
      <c r="BB221" s="7">
        <f t="shared" si="172"/>
        <v>19.337097732986596</v>
      </c>
      <c r="BC221" s="7">
        <f t="shared" si="173"/>
        <v>8.5996760055250032</v>
      </c>
      <c r="BD221" s="7">
        <f t="shared" si="174"/>
        <v>5.5604264812024731</v>
      </c>
      <c r="BE221" s="7">
        <f t="shared" si="175"/>
        <v>4.0404648138163388</v>
      </c>
      <c r="BF221" s="7">
        <f t="shared" si="176"/>
        <v>2.9271687018657313</v>
      </c>
      <c r="BG221" s="7">
        <f t="shared" si="177"/>
        <v>2.6802112906987219</v>
      </c>
      <c r="BH221" s="7">
        <f t="shared" si="178"/>
        <v>1.4484955485975404</v>
      </c>
    </row>
    <row r="222" spans="1:60" x14ac:dyDescent="0.25">
      <c r="A222" s="3">
        <v>42978</v>
      </c>
      <c r="B222" s="1">
        <v>2471.6499020000001</v>
      </c>
      <c r="C222" s="4">
        <f t="shared" si="146"/>
        <v>5.7209760360981132E-3</v>
      </c>
      <c r="D222" s="12">
        <f t="shared" si="179"/>
        <v>205</v>
      </c>
      <c r="E222" s="12">
        <f t="shared" si="143"/>
        <v>0</v>
      </c>
      <c r="F222" s="12">
        <f t="shared" si="145"/>
        <v>0</v>
      </c>
      <c r="G222" s="12">
        <f t="shared" si="145"/>
        <v>1</v>
      </c>
      <c r="H222" s="12">
        <f t="shared" si="145"/>
        <v>3</v>
      </c>
      <c r="I222" s="12">
        <f t="shared" si="145"/>
        <v>6</v>
      </c>
      <c r="J222" s="12">
        <f t="shared" si="145"/>
        <v>12</v>
      </c>
      <c r="K222" s="12">
        <f t="shared" si="145"/>
        <v>25</v>
      </c>
      <c r="L222" s="12">
        <f t="shared" si="145"/>
        <v>51</v>
      </c>
      <c r="M222" s="4">
        <f t="shared" si="147"/>
        <v>5.5670893354029969E-4</v>
      </c>
      <c r="N222" s="4">
        <f t="shared" si="148"/>
        <v>8.4569515266664716E-4</v>
      </c>
      <c r="O222" s="4">
        <f t="shared" si="149"/>
        <v>5.9963478472629082E-4</v>
      </c>
      <c r="P222" s="4">
        <f t="shared" si="150"/>
        <v>8.8522099194131461E-4</v>
      </c>
      <c r="Q222" s="4">
        <f t="shared" si="151"/>
        <v>8.4201877107289991E-4</v>
      </c>
      <c r="R222" s="4">
        <f t="shared" si="152"/>
        <v>4.3992053500567507E-4</v>
      </c>
      <c r="S222" s="4">
        <f t="shared" si="153"/>
        <v>7.1202002354285587E-4</v>
      </c>
      <c r="T222" s="4">
        <f t="shared" si="154"/>
        <v>1.1919647539088973E-3</v>
      </c>
      <c r="U222" s="6">
        <f t="shared" si="155"/>
        <v>5.1642671025578131E-3</v>
      </c>
      <c r="V222" s="6">
        <f t="shared" si="156"/>
        <v>4.8752808834314661E-3</v>
      </c>
      <c r="W222" s="6">
        <f t="shared" si="157"/>
        <v>5.1213412513718224E-3</v>
      </c>
      <c r="X222" s="6">
        <f t="shared" si="158"/>
        <v>4.8357550441567986E-3</v>
      </c>
      <c r="Y222" s="6">
        <f t="shared" si="159"/>
        <v>4.8789572650252133E-3</v>
      </c>
      <c r="Z222" s="6">
        <f t="shared" si="160"/>
        <v>5.2810555010924382E-3</v>
      </c>
      <c r="AA222" s="6">
        <f t="shared" si="161"/>
        <v>5.0089560125552574E-3</v>
      </c>
      <c r="AB222" s="6">
        <f t="shared" si="162"/>
        <v>4.5290112821892159E-3</v>
      </c>
      <c r="AC222" s="6">
        <f t="shared" si="180"/>
        <v>5.7768769777757537E-2</v>
      </c>
      <c r="AD222" s="6">
        <f t="shared" si="181"/>
        <v>-1.7623913622700771E-3</v>
      </c>
      <c r="AE222" s="6">
        <f t="shared" si="182"/>
        <v>-1.40654097592875E-2</v>
      </c>
      <c r="AF222" s="6">
        <f t="shared" si="183"/>
        <v>2.1390060146370647E-4</v>
      </c>
      <c r="AG222" s="6">
        <f t="shared" si="184"/>
        <v>8.1873169362151055E-4</v>
      </c>
      <c r="AH222" s="6">
        <f t="shared" si="185"/>
        <v>6.4481069985626582E-3</v>
      </c>
      <c r="AI222" s="6">
        <f t="shared" si="186"/>
        <v>6.9923059756370198E-3</v>
      </c>
      <c r="AJ222" s="6">
        <f t="shared" si="187"/>
        <v>7.9521954363691028E-3</v>
      </c>
      <c r="AK222" s="6">
        <f t="shared" si="163"/>
        <v>0.18119814541183429</v>
      </c>
      <c r="AL222" s="6">
        <f t="shared" si="164"/>
        <v>8.7076310652948241E-2</v>
      </c>
      <c r="AM222" s="6">
        <f t="shared" si="165"/>
        <v>3.7329596789987353E-2</v>
      </c>
      <c r="AN222" s="6">
        <f t="shared" si="166"/>
        <v>2.1875652303163087E-2</v>
      </c>
      <c r="AO222" s="6">
        <f t="shared" si="167"/>
        <v>1.9719099498781034E-2</v>
      </c>
      <c r="AP222" s="6">
        <f t="shared" si="168"/>
        <v>1.8152160304331283E-2</v>
      </c>
      <c r="AQ222" s="6">
        <f t="shared" si="169"/>
        <v>1.1049308790391427E-2</v>
      </c>
      <c r="AR222" s="6">
        <f t="shared" si="170"/>
        <v>8.7427715738844503E-3</v>
      </c>
      <c r="AS222" s="4">
        <f t="array" ref="AS222">_xlfn.STDEV.S(IF(E$17:E$1040=E222,$C$17:$C$1040,""))</f>
        <v>7.1762163723278777E-3</v>
      </c>
      <c r="AT222" s="4">
        <f t="array" ref="AT222">_xlfn.STDEV.S(IF(F$17:F$1040=F222,$C$17:$C$1040,""))</f>
        <v>4.503070308446923E-3</v>
      </c>
      <c r="AU222" s="4">
        <f t="array" ref="AU222">_xlfn.STDEV.S(IF(G$17:G$1040=G222,$C$17:$C$1040,""))</f>
        <v>4.3408143244006332E-3</v>
      </c>
      <c r="AV222" s="4">
        <f t="array" ref="AV222">_xlfn.STDEV.S(IF(H$17:H$1040=H222,$C$17:$C$1040,""))</f>
        <v>3.9341680673444235E-3</v>
      </c>
      <c r="AW222" s="4">
        <f t="array" ref="AW222">_xlfn.STDEV.S(IF(I$17:I$1040=I222,$C$17:$C$1040,""))</f>
        <v>4.8804037177484442E-3</v>
      </c>
      <c r="AX222" s="4">
        <f t="array" ref="AX222">_xlfn.STDEV.S(IF(J$17:J$1040=J222,$C$17:$C$1040,""))</f>
        <v>6.20126892336659E-3</v>
      </c>
      <c r="AY222" s="4">
        <f t="array" ref="AY222">_xlfn.STDEV.S(IF(K$17:K$1040=K222,$C$17:$C$1040,""))</f>
        <v>4.1225513931444227E-3</v>
      </c>
      <c r="AZ222" s="4">
        <f t="array" ref="AZ222">_xlfn.STDEV.S(IF(L$17:L$1040=L222,$C$17:$C$1040,""))</f>
        <v>6.0357600562524066E-3</v>
      </c>
      <c r="BA222" s="7">
        <f t="shared" si="171"/>
        <v>25.249816339227213</v>
      </c>
      <c r="BB222" s="7">
        <f t="shared" si="172"/>
        <v>19.337097732986596</v>
      </c>
      <c r="BC222" s="7">
        <f t="shared" si="173"/>
        <v>8.5996760055250032</v>
      </c>
      <c r="BD222" s="7">
        <f t="shared" si="174"/>
        <v>5.5604264812024731</v>
      </c>
      <c r="BE222" s="7">
        <f t="shared" si="175"/>
        <v>4.0404648138163388</v>
      </c>
      <c r="BF222" s="7">
        <f t="shared" si="176"/>
        <v>2.9271687018657313</v>
      </c>
      <c r="BG222" s="7">
        <f t="shared" si="177"/>
        <v>2.6802112906987219</v>
      </c>
      <c r="BH222" s="7">
        <f t="shared" si="178"/>
        <v>1.4484955485975404</v>
      </c>
    </row>
    <row r="223" spans="1:60" x14ac:dyDescent="0.25">
      <c r="A223" s="3">
        <v>42979</v>
      </c>
      <c r="B223" s="1">
        <v>2476.5500489999999</v>
      </c>
      <c r="C223" s="4">
        <f t="shared" si="146"/>
        <v>1.9825408914242448E-3</v>
      </c>
      <c r="D223" s="12">
        <f t="shared" si="179"/>
        <v>206</v>
      </c>
      <c r="E223" s="12">
        <f t="shared" ref="E223:L286" si="188">QUOTIENT($D223,E$2)</f>
        <v>0</v>
      </c>
      <c r="F223" s="12">
        <f t="shared" si="145"/>
        <v>0</v>
      </c>
      <c r="G223" s="12">
        <f t="shared" si="145"/>
        <v>1</v>
      </c>
      <c r="H223" s="12">
        <f t="shared" si="145"/>
        <v>3</v>
      </c>
      <c r="I223" s="12">
        <f t="shared" si="145"/>
        <v>6</v>
      </c>
      <c r="J223" s="12">
        <f t="shared" si="145"/>
        <v>12</v>
      </c>
      <c r="K223" s="12">
        <f t="shared" si="145"/>
        <v>25</v>
      </c>
      <c r="L223" s="12">
        <f t="shared" si="145"/>
        <v>51</v>
      </c>
      <c r="M223" s="4">
        <f t="shared" si="147"/>
        <v>5.5670893354029969E-4</v>
      </c>
      <c r="N223" s="4">
        <f t="shared" si="148"/>
        <v>8.4569515266664716E-4</v>
      </c>
      <c r="O223" s="4">
        <f t="shared" si="149"/>
        <v>5.9963478472629082E-4</v>
      </c>
      <c r="P223" s="4">
        <f t="shared" si="150"/>
        <v>8.8522099194131461E-4</v>
      </c>
      <c r="Q223" s="4">
        <f t="shared" si="151"/>
        <v>8.4201877107289991E-4</v>
      </c>
      <c r="R223" s="4">
        <f t="shared" si="152"/>
        <v>4.3992053500567507E-4</v>
      </c>
      <c r="S223" s="4">
        <f t="shared" si="153"/>
        <v>7.1202002354285587E-4</v>
      </c>
      <c r="T223" s="4">
        <f t="shared" si="154"/>
        <v>1.1919647539088973E-3</v>
      </c>
      <c r="U223" s="6">
        <f t="shared" si="155"/>
        <v>1.4258319578839451E-3</v>
      </c>
      <c r="V223" s="6">
        <f t="shared" si="156"/>
        <v>1.1368457387575977E-3</v>
      </c>
      <c r="W223" s="6">
        <f t="shared" si="157"/>
        <v>1.382906106697954E-3</v>
      </c>
      <c r="X223" s="6">
        <f t="shared" si="158"/>
        <v>1.0973198994829302E-3</v>
      </c>
      <c r="Y223" s="6">
        <f t="shared" si="159"/>
        <v>1.1405221203513449E-3</v>
      </c>
      <c r="Z223" s="6">
        <f t="shared" si="160"/>
        <v>1.5426203564185698E-3</v>
      </c>
      <c r="AA223" s="6">
        <f t="shared" si="161"/>
        <v>1.270520867881389E-3</v>
      </c>
      <c r="AB223" s="6">
        <f t="shared" si="162"/>
        <v>7.905761375153475E-4</v>
      </c>
      <c r="AC223" s="6">
        <f t="shared" si="180"/>
        <v>5.9194601735641485E-2</v>
      </c>
      <c r="AD223" s="6">
        <f t="shared" si="181"/>
        <v>-6.2554562351247942E-4</v>
      </c>
      <c r="AE223" s="6">
        <f t="shared" si="182"/>
        <v>-1.2682503652589546E-2</v>
      </c>
      <c r="AF223" s="6">
        <f t="shared" si="183"/>
        <v>1.3112205009466367E-3</v>
      </c>
      <c r="AG223" s="6">
        <f t="shared" si="184"/>
        <v>1.9592538139728555E-3</v>
      </c>
      <c r="AH223" s="6">
        <f t="shared" si="185"/>
        <v>7.990727354981228E-3</v>
      </c>
      <c r="AI223" s="6">
        <f t="shared" si="186"/>
        <v>8.2628268435184088E-3</v>
      </c>
      <c r="AJ223" s="6">
        <f t="shared" si="187"/>
        <v>8.7427715738844503E-3</v>
      </c>
      <c r="AK223" s="6">
        <f t="shared" si="163"/>
        <v>0.18119814541183429</v>
      </c>
      <c r="AL223" s="6">
        <f t="shared" si="164"/>
        <v>8.7076310652948241E-2</v>
      </c>
      <c r="AM223" s="6">
        <f t="shared" si="165"/>
        <v>3.7329596789987353E-2</v>
      </c>
      <c r="AN223" s="6">
        <f t="shared" si="166"/>
        <v>2.1875652303163087E-2</v>
      </c>
      <c r="AO223" s="6">
        <f t="shared" si="167"/>
        <v>1.9719099498781034E-2</v>
      </c>
      <c r="AP223" s="6">
        <f t="shared" si="168"/>
        <v>1.8152160304331283E-2</v>
      </c>
      <c r="AQ223" s="6">
        <f t="shared" si="169"/>
        <v>1.1049308790391427E-2</v>
      </c>
      <c r="AR223" s="6">
        <f t="shared" si="170"/>
        <v>8.7427715738844503E-3</v>
      </c>
      <c r="AS223" s="4">
        <f t="array" ref="AS223">_xlfn.STDEV.S(IF(E$17:E$1040=E223,$C$17:$C$1040,""))</f>
        <v>7.1762163723278777E-3</v>
      </c>
      <c r="AT223" s="4">
        <f t="array" ref="AT223">_xlfn.STDEV.S(IF(F$17:F$1040=F223,$C$17:$C$1040,""))</f>
        <v>4.503070308446923E-3</v>
      </c>
      <c r="AU223" s="4">
        <f t="array" ref="AU223">_xlfn.STDEV.S(IF(G$17:G$1040=G223,$C$17:$C$1040,""))</f>
        <v>4.3408143244006332E-3</v>
      </c>
      <c r="AV223" s="4">
        <f t="array" ref="AV223">_xlfn.STDEV.S(IF(H$17:H$1040=H223,$C$17:$C$1040,""))</f>
        <v>3.9341680673444235E-3</v>
      </c>
      <c r="AW223" s="4">
        <f t="array" ref="AW223">_xlfn.STDEV.S(IF(I$17:I$1040=I223,$C$17:$C$1040,""))</f>
        <v>4.8804037177484442E-3</v>
      </c>
      <c r="AX223" s="4">
        <f t="array" ref="AX223">_xlfn.STDEV.S(IF(J$17:J$1040=J223,$C$17:$C$1040,""))</f>
        <v>6.20126892336659E-3</v>
      </c>
      <c r="AY223" s="4">
        <f t="array" ref="AY223">_xlfn.STDEV.S(IF(K$17:K$1040=K223,$C$17:$C$1040,""))</f>
        <v>4.1225513931444227E-3</v>
      </c>
      <c r="AZ223" s="4">
        <f t="array" ref="AZ223">_xlfn.STDEV.S(IF(L$17:L$1040=L223,$C$17:$C$1040,""))</f>
        <v>6.0357600562524066E-3</v>
      </c>
      <c r="BA223" s="7">
        <f t="shared" si="171"/>
        <v>25.249816339227213</v>
      </c>
      <c r="BB223" s="7">
        <f t="shared" si="172"/>
        <v>19.337097732986596</v>
      </c>
      <c r="BC223" s="7">
        <f t="shared" si="173"/>
        <v>8.5996760055250032</v>
      </c>
      <c r="BD223" s="7">
        <f t="shared" si="174"/>
        <v>5.5604264812024731</v>
      </c>
      <c r="BE223" s="7">
        <f t="shared" si="175"/>
        <v>4.0404648138163388</v>
      </c>
      <c r="BF223" s="7">
        <f t="shared" si="176"/>
        <v>2.9271687018657313</v>
      </c>
      <c r="BG223" s="7">
        <f t="shared" si="177"/>
        <v>2.6802112906987219</v>
      </c>
      <c r="BH223" s="7">
        <f t="shared" si="178"/>
        <v>1.4484955485975404</v>
      </c>
    </row>
    <row r="224" spans="1:60" x14ac:dyDescent="0.25">
      <c r="A224" s="3">
        <v>42983</v>
      </c>
      <c r="B224" s="1">
        <v>2457.8500979999999</v>
      </c>
      <c r="C224" s="4">
        <f t="shared" si="146"/>
        <v>-7.5508068199755529E-3</v>
      </c>
      <c r="D224" s="12">
        <f t="shared" si="179"/>
        <v>207</v>
      </c>
      <c r="E224" s="12">
        <f t="shared" si="188"/>
        <v>0</v>
      </c>
      <c r="F224" s="12">
        <f t="shared" si="145"/>
        <v>0</v>
      </c>
      <c r="G224" s="12">
        <f t="shared" si="145"/>
        <v>1</v>
      </c>
      <c r="H224" s="12">
        <f t="shared" si="145"/>
        <v>3</v>
      </c>
      <c r="I224" s="12">
        <f t="shared" si="145"/>
        <v>6</v>
      </c>
      <c r="J224" s="12">
        <f t="shared" si="145"/>
        <v>12</v>
      </c>
      <c r="K224" s="12">
        <f t="shared" si="145"/>
        <v>25</v>
      </c>
      <c r="L224" s="12">
        <f t="shared" si="145"/>
        <v>51</v>
      </c>
      <c r="M224" s="4">
        <f t="shared" si="147"/>
        <v>5.5670893354029969E-4</v>
      </c>
      <c r="N224" s="4">
        <f t="shared" si="148"/>
        <v>8.4569515266664716E-4</v>
      </c>
      <c r="O224" s="4">
        <f t="shared" si="149"/>
        <v>5.9963478472629082E-4</v>
      </c>
      <c r="P224" s="4">
        <f t="shared" si="150"/>
        <v>8.8522099194131461E-4</v>
      </c>
      <c r="Q224" s="4">
        <f t="shared" si="151"/>
        <v>8.4201877107289991E-4</v>
      </c>
      <c r="R224" s="4">
        <f t="shared" si="152"/>
        <v>4.3992053500567507E-4</v>
      </c>
      <c r="S224" s="4">
        <f t="shared" si="153"/>
        <v>7.1202002354285587E-4</v>
      </c>
      <c r="T224" s="4">
        <f t="shared" si="154"/>
        <v>1.1919647539088973E-3</v>
      </c>
      <c r="U224" s="6">
        <f t="shared" si="155"/>
        <v>-8.107515753515853E-3</v>
      </c>
      <c r="V224" s="6">
        <f t="shared" si="156"/>
        <v>-8.3965019726422001E-3</v>
      </c>
      <c r="W224" s="6">
        <f t="shared" si="157"/>
        <v>-8.1504416047018437E-3</v>
      </c>
      <c r="X224" s="6">
        <f t="shared" si="158"/>
        <v>-8.4360278119168675E-3</v>
      </c>
      <c r="Y224" s="6">
        <f t="shared" si="159"/>
        <v>-8.3928255910484528E-3</v>
      </c>
      <c r="Z224" s="6">
        <f t="shared" si="160"/>
        <v>-7.990727354981228E-3</v>
      </c>
      <c r="AA224" s="6">
        <f t="shared" si="161"/>
        <v>-8.2628268435184088E-3</v>
      </c>
      <c r="AB224" s="6">
        <f t="shared" si="162"/>
        <v>-8.7427715738844503E-3</v>
      </c>
      <c r="AC224" s="6">
        <f t="shared" si="180"/>
        <v>5.1087085982125635E-2</v>
      </c>
      <c r="AD224" s="6">
        <f t="shared" si="181"/>
        <v>-9.0220475961546795E-3</v>
      </c>
      <c r="AE224" s="6">
        <f t="shared" si="182"/>
        <v>-2.0832945257291388E-2</v>
      </c>
      <c r="AF224" s="6">
        <f t="shared" si="183"/>
        <v>-7.1248073109702308E-3</v>
      </c>
      <c r="AG224" s="6">
        <f t="shared" si="184"/>
        <v>-6.4335717770755974E-3</v>
      </c>
      <c r="AH224" s="6">
        <f t="shared" si="185"/>
        <v>0</v>
      </c>
      <c r="AI224" s="6">
        <f t="shared" si="186"/>
        <v>0</v>
      </c>
      <c r="AJ224" s="6">
        <f t="shared" si="187"/>
        <v>0</v>
      </c>
      <c r="AK224" s="6">
        <f t="shared" si="163"/>
        <v>0.18119814541183429</v>
      </c>
      <c r="AL224" s="6">
        <f t="shared" si="164"/>
        <v>8.7076310652948241E-2</v>
      </c>
      <c r="AM224" s="6">
        <f t="shared" si="165"/>
        <v>3.7329596789987353E-2</v>
      </c>
      <c r="AN224" s="6">
        <f t="shared" si="166"/>
        <v>2.1875652303163087E-2</v>
      </c>
      <c r="AO224" s="6">
        <f t="shared" si="167"/>
        <v>1.9719099498781034E-2</v>
      </c>
      <c r="AP224" s="6">
        <f t="shared" si="168"/>
        <v>1.8152160304331283E-2</v>
      </c>
      <c r="AQ224" s="6">
        <f t="shared" si="169"/>
        <v>1.1049308790391427E-2</v>
      </c>
      <c r="AR224" s="6">
        <f t="shared" si="170"/>
        <v>8.7427715738844503E-3</v>
      </c>
      <c r="AS224" s="4">
        <f t="array" ref="AS224">_xlfn.STDEV.S(IF(E$17:E$1040=E224,$C$17:$C$1040,""))</f>
        <v>7.1762163723278777E-3</v>
      </c>
      <c r="AT224" s="4">
        <f t="array" ref="AT224">_xlfn.STDEV.S(IF(F$17:F$1040=F224,$C$17:$C$1040,""))</f>
        <v>4.503070308446923E-3</v>
      </c>
      <c r="AU224" s="4">
        <f t="array" ref="AU224">_xlfn.STDEV.S(IF(G$17:G$1040=G224,$C$17:$C$1040,""))</f>
        <v>4.3408143244006332E-3</v>
      </c>
      <c r="AV224" s="4">
        <f t="array" ref="AV224">_xlfn.STDEV.S(IF(H$17:H$1040=H224,$C$17:$C$1040,""))</f>
        <v>3.9341680673444235E-3</v>
      </c>
      <c r="AW224" s="4">
        <f t="array" ref="AW224">_xlfn.STDEV.S(IF(I$17:I$1040=I224,$C$17:$C$1040,""))</f>
        <v>4.8804037177484442E-3</v>
      </c>
      <c r="AX224" s="4">
        <f t="array" ref="AX224">_xlfn.STDEV.S(IF(J$17:J$1040=J224,$C$17:$C$1040,""))</f>
        <v>6.20126892336659E-3</v>
      </c>
      <c r="AY224" s="4">
        <f t="array" ref="AY224">_xlfn.STDEV.S(IF(K$17:K$1040=K224,$C$17:$C$1040,""))</f>
        <v>4.1225513931444227E-3</v>
      </c>
      <c r="AZ224" s="4">
        <f t="array" ref="AZ224">_xlfn.STDEV.S(IF(L$17:L$1040=L224,$C$17:$C$1040,""))</f>
        <v>6.0357600562524066E-3</v>
      </c>
      <c r="BA224" s="7">
        <f t="shared" si="171"/>
        <v>25.249816339227213</v>
      </c>
      <c r="BB224" s="7">
        <f t="shared" si="172"/>
        <v>19.337097732986596</v>
      </c>
      <c r="BC224" s="7">
        <f t="shared" si="173"/>
        <v>8.5996760055250032</v>
      </c>
      <c r="BD224" s="7">
        <f t="shared" si="174"/>
        <v>5.5604264812024731</v>
      </c>
      <c r="BE224" s="7">
        <f t="shared" si="175"/>
        <v>4.0404648138163388</v>
      </c>
      <c r="BF224" s="7">
        <f t="shared" si="176"/>
        <v>2.9271687018657313</v>
      </c>
      <c r="BG224" s="7">
        <f t="shared" si="177"/>
        <v>2.6802112906987219</v>
      </c>
      <c r="BH224" s="7">
        <f t="shared" si="178"/>
        <v>1.4484955485975404</v>
      </c>
    </row>
    <row r="225" spans="1:60" x14ac:dyDescent="0.25">
      <c r="A225" s="3">
        <v>42984</v>
      </c>
      <c r="B225" s="1">
        <v>2465.540039</v>
      </c>
      <c r="C225" s="4">
        <f t="shared" si="146"/>
        <v>3.1287266079642606E-3</v>
      </c>
      <c r="D225" s="12">
        <f t="shared" si="179"/>
        <v>208</v>
      </c>
      <c r="E225" s="12">
        <f t="shared" si="188"/>
        <v>0</v>
      </c>
      <c r="F225" s="12">
        <f t="shared" si="145"/>
        <v>0</v>
      </c>
      <c r="G225" s="12">
        <f t="shared" si="145"/>
        <v>1</v>
      </c>
      <c r="H225" s="12">
        <f t="shared" si="145"/>
        <v>3</v>
      </c>
      <c r="I225" s="12">
        <f t="shared" si="145"/>
        <v>6</v>
      </c>
      <c r="J225" s="12">
        <f t="shared" si="145"/>
        <v>13</v>
      </c>
      <c r="K225" s="12">
        <f t="shared" si="145"/>
        <v>26</v>
      </c>
      <c r="L225" s="12">
        <f t="shared" si="145"/>
        <v>52</v>
      </c>
      <c r="M225" s="4">
        <f t="shared" si="147"/>
        <v>5.5670893354029969E-4</v>
      </c>
      <c r="N225" s="4">
        <f t="shared" si="148"/>
        <v>8.4569515266664716E-4</v>
      </c>
      <c r="O225" s="4">
        <f t="shared" si="149"/>
        <v>5.9963478472629082E-4</v>
      </c>
      <c r="P225" s="4">
        <f t="shared" si="150"/>
        <v>8.8522099194131461E-4</v>
      </c>
      <c r="Q225" s="4">
        <f t="shared" si="151"/>
        <v>8.4201877107289991E-4</v>
      </c>
      <c r="R225" s="4">
        <f t="shared" si="152"/>
        <v>1.2441170071401247E-3</v>
      </c>
      <c r="S225" s="4">
        <f t="shared" si="153"/>
        <v>2.1460339419669683E-3</v>
      </c>
      <c r="T225" s="4">
        <f t="shared" si="154"/>
        <v>3.0751847379804353E-3</v>
      </c>
      <c r="U225" s="6">
        <f t="shared" si="155"/>
        <v>2.5720176744239609E-3</v>
      </c>
      <c r="V225" s="6">
        <f t="shared" si="156"/>
        <v>2.2830314552976134E-3</v>
      </c>
      <c r="W225" s="6">
        <f t="shared" si="157"/>
        <v>2.5290918232379698E-3</v>
      </c>
      <c r="X225" s="6">
        <f t="shared" si="158"/>
        <v>2.243505616022946E-3</v>
      </c>
      <c r="Y225" s="6">
        <f t="shared" si="159"/>
        <v>2.2867078368913607E-3</v>
      </c>
      <c r="Z225" s="6">
        <f t="shared" si="160"/>
        <v>1.8846096008241359E-3</v>
      </c>
      <c r="AA225" s="6">
        <f t="shared" si="161"/>
        <v>9.8269266599729233E-4</v>
      </c>
      <c r="AB225" s="6">
        <f t="shared" si="162"/>
        <v>5.3541869983825263E-5</v>
      </c>
      <c r="AC225" s="6">
        <f t="shared" si="180"/>
        <v>5.3659103656549599E-2</v>
      </c>
      <c r="AD225" s="6">
        <f t="shared" si="181"/>
        <v>-6.739016140857066E-3</v>
      </c>
      <c r="AE225" s="6">
        <f t="shared" si="182"/>
        <v>-1.830385343405342E-2</v>
      </c>
      <c r="AF225" s="6">
        <f t="shared" si="183"/>
        <v>-4.8813016949472848E-3</v>
      </c>
      <c r="AG225" s="6">
        <f t="shared" si="184"/>
        <v>-4.1468639401842367E-3</v>
      </c>
      <c r="AH225" s="6">
        <f t="shared" si="185"/>
        <v>1.8846096008241359E-3</v>
      </c>
      <c r="AI225" s="6">
        <f t="shared" si="186"/>
        <v>9.8269266599729233E-4</v>
      </c>
      <c r="AJ225" s="6">
        <f t="shared" si="187"/>
        <v>5.3541869983825263E-5</v>
      </c>
      <c r="AK225" s="6">
        <f t="shared" si="163"/>
        <v>0.18119814541183429</v>
      </c>
      <c r="AL225" s="6">
        <f t="shared" si="164"/>
        <v>8.7076310652948241E-2</v>
      </c>
      <c r="AM225" s="6">
        <f t="shared" si="165"/>
        <v>3.7329596789987353E-2</v>
      </c>
      <c r="AN225" s="6">
        <f t="shared" si="166"/>
        <v>2.1875652303163087E-2</v>
      </c>
      <c r="AO225" s="6">
        <f t="shared" si="167"/>
        <v>1.9719099498781034E-2</v>
      </c>
      <c r="AP225" s="6">
        <f t="shared" si="168"/>
        <v>1.2285128779822047E-2</v>
      </c>
      <c r="AQ225" s="6">
        <f t="shared" si="169"/>
        <v>9.911179108540058E-3</v>
      </c>
      <c r="AR225" s="6">
        <f t="shared" si="170"/>
        <v>7.8176561318012427E-3</v>
      </c>
      <c r="AS225" s="4">
        <f t="array" ref="AS225">_xlfn.STDEV.S(IF(E$17:E$1040=E225,$C$17:$C$1040,""))</f>
        <v>7.1762163723278777E-3</v>
      </c>
      <c r="AT225" s="4">
        <f t="array" ref="AT225">_xlfn.STDEV.S(IF(F$17:F$1040=F225,$C$17:$C$1040,""))</f>
        <v>4.503070308446923E-3</v>
      </c>
      <c r="AU225" s="4">
        <f t="array" ref="AU225">_xlfn.STDEV.S(IF(G$17:G$1040=G225,$C$17:$C$1040,""))</f>
        <v>4.3408143244006332E-3</v>
      </c>
      <c r="AV225" s="4">
        <f t="array" ref="AV225">_xlfn.STDEV.S(IF(H$17:H$1040=H225,$C$17:$C$1040,""))</f>
        <v>3.9341680673444235E-3</v>
      </c>
      <c r="AW225" s="4">
        <f t="array" ref="AW225">_xlfn.STDEV.S(IF(I$17:I$1040=I225,$C$17:$C$1040,""))</f>
        <v>4.8804037177484442E-3</v>
      </c>
      <c r="AX225" s="4">
        <f t="array" ref="AX225">_xlfn.STDEV.S(IF(J$17:J$1040=J225,$C$17:$C$1040,""))</f>
        <v>3.2286081032912263E-3</v>
      </c>
      <c r="AY225" s="4">
        <f t="array" ref="AY225">_xlfn.STDEV.S(IF(K$17:K$1040=K225,$C$17:$C$1040,""))</f>
        <v>3.949632744236928E-3</v>
      </c>
      <c r="AZ225" s="4">
        <f t="array" ref="AZ225">_xlfn.STDEV.S(IF(L$17:L$1040=L225,$C$17:$C$1040,""))</f>
        <v>5.5287371702741088E-3</v>
      </c>
      <c r="BA225" s="7">
        <f t="shared" si="171"/>
        <v>25.249816339227213</v>
      </c>
      <c r="BB225" s="7">
        <f t="shared" si="172"/>
        <v>19.337097732986596</v>
      </c>
      <c r="BC225" s="7">
        <f t="shared" si="173"/>
        <v>8.5996760055250032</v>
      </c>
      <c r="BD225" s="7">
        <f t="shared" si="174"/>
        <v>5.5604264812024731</v>
      </c>
      <c r="BE225" s="7">
        <f t="shared" si="175"/>
        <v>4.0404648138163388</v>
      </c>
      <c r="BF225" s="7">
        <f t="shared" si="176"/>
        <v>3.8050851595455795</v>
      </c>
      <c r="BG225" s="7">
        <f t="shared" si="177"/>
        <v>2.5093925816272078</v>
      </c>
      <c r="BH225" s="7">
        <f t="shared" si="178"/>
        <v>1.4140039381567584</v>
      </c>
    </row>
    <row r="226" spans="1:60" x14ac:dyDescent="0.25">
      <c r="A226" s="3">
        <v>42985</v>
      </c>
      <c r="B226" s="1">
        <v>2465.1000979999999</v>
      </c>
      <c r="C226" s="4">
        <f t="shared" si="146"/>
        <v>-1.7843595846800397E-4</v>
      </c>
      <c r="D226" s="12">
        <f t="shared" si="179"/>
        <v>209</v>
      </c>
      <c r="E226" s="12">
        <f t="shared" si="188"/>
        <v>0</v>
      </c>
      <c r="F226" s="12">
        <f t="shared" si="145"/>
        <v>0</v>
      </c>
      <c r="G226" s="12">
        <f t="shared" si="145"/>
        <v>1</v>
      </c>
      <c r="H226" s="12">
        <f t="shared" si="145"/>
        <v>3</v>
      </c>
      <c r="I226" s="12">
        <f t="shared" si="145"/>
        <v>6</v>
      </c>
      <c r="J226" s="12">
        <f t="shared" si="145"/>
        <v>13</v>
      </c>
      <c r="K226" s="12">
        <f t="shared" si="145"/>
        <v>26</v>
      </c>
      <c r="L226" s="12">
        <f t="shared" si="145"/>
        <v>52</v>
      </c>
      <c r="M226" s="4">
        <f t="shared" si="147"/>
        <v>5.5670893354029969E-4</v>
      </c>
      <c r="N226" s="4">
        <f t="shared" si="148"/>
        <v>8.4569515266664716E-4</v>
      </c>
      <c r="O226" s="4">
        <f t="shared" si="149"/>
        <v>5.9963478472629082E-4</v>
      </c>
      <c r="P226" s="4">
        <f t="shared" si="150"/>
        <v>8.8522099194131461E-4</v>
      </c>
      <c r="Q226" s="4">
        <f t="shared" si="151"/>
        <v>8.4201877107289991E-4</v>
      </c>
      <c r="R226" s="4">
        <f t="shared" si="152"/>
        <v>1.2441170071401247E-3</v>
      </c>
      <c r="S226" s="4">
        <f t="shared" si="153"/>
        <v>2.1460339419669683E-3</v>
      </c>
      <c r="T226" s="4">
        <f t="shared" si="154"/>
        <v>3.0751847379804353E-3</v>
      </c>
      <c r="U226" s="6">
        <f t="shared" si="155"/>
        <v>-7.3514489200830367E-4</v>
      </c>
      <c r="V226" s="6">
        <f t="shared" si="156"/>
        <v>-1.0241311111346511E-3</v>
      </c>
      <c r="W226" s="6">
        <f t="shared" si="157"/>
        <v>-7.780707431942948E-4</v>
      </c>
      <c r="X226" s="6">
        <f t="shared" si="158"/>
        <v>-1.0636569504093186E-3</v>
      </c>
      <c r="Y226" s="6">
        <f t="shared" si="159"/>
        <v>-1.0204547295409039E-3</v>
      </c>
      <c r="Z226" s="6">
        <f t="shared" si="160"/>
        <v>-1.4225529656081287E-3</v>
      </c>
      <c r="AA226" s="6">
        <f t="shared" si="161"/>
        <v>-2.3244699004349723E-3</v>
      </c>
      <c r="AB226" s="6">
        <f t="shared" si="162"/>
        <v>-3.2536206964484393E-3</v>
      </c>
      <c r="AC226" s="6">
        <f t="shared" si="180"/>
        <v>5.2923958764541298E-2</v>
      </c>
      <c r="AD226" s="6">
        <f t="shared" si="181"/>
        <v>-7.7631472519917172E-3</v>
      </c>
      <c r="AE226" s="6">
        <f t="shared" si="182"/>
        <v>-1.9081924177247717E-2</v>
      </c>
      <c r="AF226" s="6">
        <f t="shared" si="183"/>
        <v>-5.9449586453566034E-3</v>
      </c>
      <c r="AG226" s="6">
        <f t="shared" si="184"/>
        <v>-5.1673186697251405E-3</v>
      </c>
      <c r="AH226" s="6">
        <f t="shared" si="185"/>
        <v>4.6205663521600715E-4</v>
      </c>
      <c r="AI226" s="6">
        <f t="shared" si="186"/>
        <v>-1.3417772344376799E-3</v>
      </c>
      <c r="AJ226" s="6">
        <f t="shared" si="187"/>
        <v>-3.2000788264646141E-3</v>
      </c>
      <c r="AK226" s="6">
        <f t="shared" si="163"/>
        <v>0.18119814541183429</v>
      </c>
      <c r="AL226" s="6">
        <f t="shared" si="164"/>
        <v>8.7076310652948241E-2</v>
      </c>
      <c r="AM226" s="6">
        <f t="shared" si="165"/>
        <v>3.7329596789987353E-2</v>
      </c>
      <c r="AN226" s="6">
        <f t="shared" si="166"/>
        <v>2.1875652303163087E-2</v>
      </c>
      <c r="AO226" s="6">
        <f t="shared" si="167"/>
        <v>1.9719099498781034E-2</v>
      </c>
      <c r="AP226" s="6">
        <f t="shared" si="168"/>
        <v>1.2285128779822047E-2</v>
      </c>
      <c r="AQ226" s="6">
        <f t="shared" si="169"/>
        <v>9.911179108540058E-3</v>
      </c>
      <c r="AR226" s="6">
        <f t="shared" si="170"/>
        <v>7.8176561318012427E-3</v>
      </c>
      <c r="AS226" s="4">
        <f t="array" ref="AS226">_xlfn.STDEV.S(IF(E$17:E$1040=E226,$C$17:$C$1040,""))</f>
        <v>7.1762163723278777E-3</v>
      </c>
      <c r="AT226" s="4">
        <f t="array" ref="AT226">_xlfn.STDEV.S(IF(F$17:F$1040=F226,$C$17:$C$1040,""))</f>
        <v>4.503070308446923E-3</v>
      </c>
      <c r="AU226" s="4">
        <f t="array" ref="AU226">_xlfn.STDEV.S(IF(G$17:G$1040=G226,$C$17:$C$1040,""))</f>
        <v>4.3408143244006332E-3</v>
      </c>
      <c r="AV226" s="4">
        <f t="array" ref="AV226">_xlfn.STDEV.S(IF(H$17:H$1040=H226,$C$17:$C$1040,""))</f>
        <v>3.9341680673444235E-3</v>
      </c>
      <c r="AW226" s="4">
        <f t="array" ref="AW226">_xlfn.STDEV.S(IF(I$17:I$1040=I226,$C$17:$C$1040,""))</f>
        <v>4.8804037177484442E-3</v>
      </c>
      <c r="AX226" s="4">
        <f t="array" ref="AX226">_xlfn.STDEV.S(IF(J$17:J$1040=J226,$C$17:$C$1040,""))</f>
        <v>3.2286081032912263E-3</v>
      </c>
      <c r="AY226" s="4">
        <f t="array" ref="AY226">_xlfn.STDEV.S(IF(K$17:K$1040=K226,$C$17:$C$1040,""))</f>
        <v>3.949632744236928E-3</v>
      </c>
      <c r="AZ226" s="4">
        <f t="array" ref="AZ226">_xlfn.STDEV.S(IF(L$17:L$1040=L226,$C$17:$C$1040,""))</f>
        <v>5.5287371702741088E-3</v>
      </c>
      <c r="BA226" s="7">
        <f t="shared" si="171"/>
        <v>25.249816339227213</v>
      </c>
      <c r="BB226" s="7">
        <f t="shared" si="172"/>
        <v>19.337097732986596</v>
      </c>
      <c r="BC226" s="7">
        <f t="shared" si="173"/>
        <v>8.5996760055250032</v>
      </c>
      <c r="BD226" s="7">
        <f t="shared" si="174"/>
        <v>5.5604264812024731</v>
      </c>
      <c r="BE226" s="7">
        <f t="shared" si="175"/>
        <v>4.0404648138163388</v>
      </c>
      <c r="BF226" s="7">
        <f t="shared" si="176"/>
        <v>3.8050851595455795</v>
      </c>
      <c r="BG226" s="7">
        <f t="shared" si="177"/>
        <v>2.5093925816272078</v>
      </c>
      <c r="BH226" s="7">
        <f t="shared" si="178"/>
        <v>1.4140039381567584</v>
      </c>
    </row>
    <row r="227" spans="1:60" x14ac:dyDescent="0.25">
      <c r="A227" s="3">
        <v>42986</v>
      </c>
      <c r="B227" s="1">
        <v>2461.429932</v>
      </c>
      <c r="C227" s="4">
        <f t="shared" si="146"/>
        <v>-1.4888506973723681E-3</v>
      </c>
      <c r="D227" s="12">
        <f t="shared" si="179"/>
        <v>210</v>
      </c>
      <c r="E227" s="12">
        <f t="shared" si="188"/>
        <v>0</v>
      </c>
      <c r="F227" s="12">
        <f t="shared" si="145"/>
        <v>0</v>
      </c>
      <c r="G227" s="12">
        <f t="shared" si="145"/>
        <v>1</v>
      </c>
      <c r="H227" s="12">
        <f t="shared" si="145"/>
        <v>3</v>
      </c>
      <c r="I227" s="12">
        <f t="shared" si="145"/>
        <v>6</v>
      </c>
      <c r="J227" s="12">
        <f t="shared" si="145"/>
        <v>13</v>
      </c>
      <c r="K227" s="12">
        <f t="shared" si="145"/>
        <v>26</v>
      </c>
      <c r="L227" s="12">
        <f t="shared" si="145"/>
        <v>52</v>
      </c>
      <c r="M227" s="4">
        <f t="shared" si="147"/>
        <v>5.5670893354029969E-4</v>
      </c>
      <c r="N227" s="4">
        <f t="shared" si="148"/>
        <v>8.4569515266664716E-4</v>
      </c>
      <c r="O227" s="4">
        <f t="shared" si="149"/>
        <v>5.9963478472629082E-4</v>
      </c>
      <c r="P227" s="4">
        <f t="shared" si="150"/>
        <v>8.8522099194131461E-4</v>
      </c>
      <c r="Q227" s="4">
        <f t="shared" si="151"/>
        <v>8.4201877107289991E-4</v>
      </c>
      <c r="R227" s="4">
        <f t="shared" si="152"/>
        <v>1.2441170071401247E-3</v>
      </c>
      <c r="S227" s="4">
        <f t="shared" si="153"/>
        <v>2.1460339419669683E-3</v>
      </c>
      <c r="T227" s="4">
        <f t="shared" si="154"/>
        <v>3.0751847379804353E-3</v>
      </c>
      <c r="U227" s="6">
        <f t="shared" si="155"/>
        <v>-2.0455596309126678E-3</v>
      </c>
      <c r="V227" s="6">
        <f t="shared" si="156"/>
        <v>-2.3345458500390152E-3</v>
      </c>
      <c r="W227" s="6">
        <f t="shared" si="157"/>
        <v>-2.0884854820986589E-3</v>
      </c>
      <c r="X227" s="6">
        <f t="shared" si="158"/>
        <v>-2.3740716893136827E-3</v>
      </c>
      <c r="Y227" s="6">
        <f t="shared" si="159"/>
        <v>-2.330869468445268E-3</v>
      </c>
      <c r="Z227" s="6">
        <f t="shared" si="160"/>
        <v>-2.7329677045124928E-3</v>
      </c>
      <c r="AA227" s="6">
        <f t="shared" si="161"/>
        <v>-3.6348846393393364E-3</v>
      </c>
      <c r="AB227" s="6">
        <f t="shared" si="162"/>
        <v>-4.5640354353528034E-3</v>
      </c>
      <c r="AC227" s="6">
        <f t="shared" si="180"/>
        <v>5.0878399133628634E-2</v>
      </c>
      <c r="AD227" s="6">
        <f t="shared" si="181"/>
        <v>-1.0097693102030732E-2</v>
      </c>
      <c r="AE227" s="6">
        <f t="shared" si="182"/>
        <v>-2.1170409659346377E-2</v>
      </c>
      <c r="AF227" s="6">
        <f t="shared" si="183"/>
        <v>-8.3190303346702861E-3</v>
      </c>
      <c r="AG227" s="6">
        <f t="shared" si="184"/>
        <v>-7.4981881381704085E-3</v>
      </c>
      <c r="AH227" s="6">
        <f t="shared" si="185"/>
        <v>-2.2709110692964857E-3</v>
      </c>
      <c r="AI227" s="6">
        <f t="shared" si="186"/>
        <v>-4.9766618737770163E-3</v>
      </c>
      <c r="AJ227" s="6">
        <f t="shared" si="187"/>
        <v>-7.7641142618174175E-3</v>
      </c>
      <c r="AK227" s="6">
        <f t="shared" si="163"/>
        <v>0.18119814541183429</v>
      </c>
      <c r="AL227" s="6">
        <f t="shared" si="164"/>
        <v>8.7076310652948241E-2</v>
      </c>
      <c r="AM227" s="6">
        <f t="shared" si="165"/>
        <v>3.7329596789987353E-2</v>
      </c>
      <c r="AN227" s="6">
        <f t="shared" si="166"/>
        <v>2.1875652303163087E-2</v>
      </c>
      <c r="AO227" s="6">
        <f t="shared" si="167"/>
        <v>1.9719099498781034E-2</v>
      </c>
      <c r="AP227" s="6">
        <f t="shared" si="168"/>
        <v>1.2285128779822047E-2</v>
      </c>
      <c r="AQ227" s="6">
        <f t="shared" si="169"/>
        <v>9.911179108540058E-3</v>
      </c>
      <c r="AR227" s="6">
        <f t="shared" si="170"/>
        <v>7.8176561318012427E-3</v>
      </c>
      <c r="AS227" s="4">
        <f t="array" ref="AS227">_xlfn.STDEV.S(IF(E$17:E$1040=E227,$C$17:$C$1040,""))</f>
        <v>7.1762163723278777E-3</v>
      </c>
      <c r="AT227" s="4">
        <f t="array" ref="AT227">_xlfn.STDEV.S(IF(F$17:F$1040=F227,$C$17:$C$1040,""))</f>
        <v>4.503070308446923E-3</v>
      </c>
      <c r="AU227" s="4">
        <f t="array" ref="AU227">_xlfn.STDEV.S(IF(G$17:G$1040=G227,$C$17:$C$1040,""))</f>
        <v>4.3408143244006332E-3</v>
      </c>
      <c r="AV227" s="4">
        <f t="array" ref="AV227">_xlfn.STDEV.S(IF(H$17:H$1040=H227,$C$17:$C$1040,""))</f>
        <v>3.9341680673444235E-3</v>
      </c>
      <c r="AW227" s="4">
        <f t="array" ref="AW227">_xlfn.STDEV.S(IF(I$17:I$1040=I227,$C$17:$C$1040,""))</f>
        <v>4.8804037177484442E-3</v>
      </c>
      <c r="AX227" s="4">
        <f t="array" ref="AX227">_xlfn.STDEV.S(IF(J$17:J$1040=J227,$C$17:$C$1040,""))</f>
        <v>3.2286081032912263E-3</v>
      </c>
      <c r="AY227" s="4">
        <f t="array" ref="AY227">_xlfn.STDEV.S(IF(K$17:K$1040=K227,$C$17:$C$1040,""))</f>
        <v>3.949632744236928E-3</v>
      </c>
      <c r="AZ227" s="4">
        <f t="array" ref="AZ227">_xlfn.STDEV.S(IF(L$17:L$1040=L227,$C$17:$C$1040,""))</f>
        <v>5.5287371702741088E-3</v>
      </c>
      <c r="BA227" s="7">
        <f t="shared" si="171"/>
        <v>25.249816339227213</v>
      </c>
      <c r="BB227" s="7">
        <f t="shared" si="172"/>
        <v>19.337097732986596</v>
      </c>
      <c r="BC227" s="7">
        <f t="shared" si="173"/>
        <v>8.5996760055250032</v>
      </c>
      <c r="BD227" s="7">
        <f t="shared" si="174"/>
        <v>5.5604264812024731</v>
      </c>
      <c r="BE227" s="7">
        <f t="shared" si="175"/>
        <v>4.0404648138163388</v>
      </c>
      <c r="BF227" s="7">
        <f t="shared" si="176"/>
        <v>3.8050851595455795</v>
      </c>
      <c r="BG227" s="7">
        <f t="shared" si="177"/>
        <v>2.5093925816272078</v>
      </c>
      <c r="BH227" s="7">
        <f t="shared" si="178"/>
        <v>1.4140039381567584</v>
      </c>
    </row>
    <row r="228" spans="1:60" x14ac:dyDescent="0.25">
      <c r="A228" s="3">
        <v>42989</v>
      </c>
      <c r="B228" s="1">
        <v>2488.110107</v>
      </c>
      <c r="C228" s="4">
        <f t="shared" si="146"/>
        <v>1.0839298999797853E-2</v>
      </c>
      <c r="D228" s="12">
        <f t="shared" si="179"/>
        <v>211</v>
      </c>
      <c r="E228" s="12">
        <f t="shared" si="188"/>
        <v>0</v>
      </c>
      <c r="F228" s="12">
        <f t="shared" si="145"/>
        <v>0</v>
      </c>
      <c r="G228" s="12">
        <f t="shared" si="145"/>
        <v>1</v>
      </c>
      <c r="H228" s="12">
        <f t="shared" si="145"/>
        <v>3</v>
      </c>
      <c r="I228" s="12">
        <f t="shared" si="145"/>
        <v>6</v>
      </c>
      <c r="J228" s="12">
        <f t="shared" si="145"/>
        <v>13</v>
      </c>
      <c r="K228" s="12">
        <f t="shared" si="145"/>
        <v>26</v>
      </c>
      <c r="L228" s="12">
        <f t="shared" si="145"/>
        <v>52</v>
      </c>
      <c r="M228" s="4">
        <f t="shared" si="147"/>
        <v>5.5670893354029969E-4</v>
      </c>
      <c r="N228" s="4">
        <f t="shared" si="148"/>
        <v>8.4569515266664716E-4</v>
      </c>
      <c r="O228" s="4">
        <f t="shared" si="149"/>
        <v>5.9963478472629082E-4</v>
      </c>
      <c r="P228" s="4">
        <f t="shared" si="150"/>
        <v>8.8522099194131461E-4</v>
      </c>
      <c r="Q228" s="4">
        <f t="shared" si="151"/>
        <v>8.4201877107289991E-4</v>
      </c>
      <c r="R228" s="4">
        <f t="shared" si="152"/>
        <v>1.2441170071401247E-3</v>
      </c>
      <c r="S228" s="4">
        <f t="shared" si="153"/>
        <v>2.1460339419669683E-3</v>
      </c>
      <c r="T228" s="4">
        <f t="shared" si="154"/>
        <v>3.0751847379804353E-3</v>
      </c>
      <c r="U228" s="6">
        <f t="shared" si="155"/>
        <v>1.0282590066257553E-2</v>
      </c>
      <c r="V228" s="6">
        <f t="shared" si="156"/>
        <v>9.9936038471312057E-3</v>
      </c>
      <c r="W228" s="6">
        <f t="shared" si="157"/>
        <v>1.0239664215071562E-2</v>
      </c>
      <c r="X228" s="6">
        <f t="shared" si="158"/>
        <v>9.9540780078565382E-3</v>
      </c>
      <c r="Y228" s="6">
        <f t="shared" si="159"/>
        <v>9.9972802287249529E-3</v>
      </c>
      <c r="Z228" s="6">
        <f t="shared" si="160"/>
        <v>9.5951819926577281E-3</v>
      </c>
      <c r="AA228" s="6">
        <f t="shared" si="161"/>
        <v>8.6932650578308845E-3</v>
      </c>
      <c r="AB228" s="6">
        <f t="shared" si="162"/>
        <v>7.7641142618174175E-3</v>
      </c>
      <c r="AC228" s="6">
        <f t="shared" si="180"/>
        <v>6.116098919988619E-2</v>
      </c>
      <c r="AD228" s="6">
        <f t="shared" si="181"/>
        <v>-1.0408925489952675E-4</v>
      </c>
      <c r="AE228" s="6">
        <f t="shared" si="182"/>
        <v>-1.0930745444274815E-2</v>
      </c>
      <c r="AF228" s="6">
        <f t="shared" si="183"/>
        <v>1.6350476731862521E-3</v>
      </c>
      <c r="AG228" s="6">
        <f t="shared" si="184"/>
        <v>2.4990920905545444E-3</v>
      </c>
      <c r="AH228" s="6">
        <f t="shared" si="185"/>
        <v>7.3242709233612424E-3</v>
      </c>
      <c r="AI228" s="6">
        <f t="shared" si="186"/>
        <v>3.7166031840538682E-3</v>
      </c>
      <c r="AJ228" s="6">
        <f t="shared" si="187"/>
        <v>0</v>
      </c>
      <c r="AK228" s="6">
        <f t="shared" si="163"/>
        <v>0.18119814541183429</v>
      </c>
      <c r="AL228" s="6">
        <f t="shared" si="164"/>
        <v>8.7076310652948241E-2</v>
      </c>
      <c r="AM228" s="6">
        <f t="shared" si="165"/>
        <v>3.7329596789987353E-2</v>
      </c>
      <c r="AN228" s="6">
        <f t="shared" si="166"/>
        <v>2.1875652303163087E-2</v>
      </c>
      <c r="AO228" s="6">
        <f t="shared" si="167"/>
        <v>1.9719099498781034E-2</v>
      </c>
      <c r="AP228" s="6">
        <f t="shared" si="168"/>
        <v>1.2285128779822047E-2</v>
      </c>
      <c r="AQ228" s="6">
        <f t="shared" si="169"/>
        <v>9.911179108540058E-3</v>
      </c>
      <c r="AR228" s="6">
        <f t="shared" si="170"/>
        <v>7.8176561318012427E-3</v>
      </c>
      <c r="AS228" s="4">
        <f t="array" ref="AS228">_xlfn.STDEV.S(IF(E$17:E$1040=E228,$C$17:$C$1040,""))</f>
        <v>7.1762163723278777E-3</v>
      </c>
      <c r="AT228" s="4">
        <f t="array" ref="AT228">_xlfn.STDEV.S(IF(F$17:F$1040=F228,$C$17:$C$1040,""))</f>
        <v>4.503070308446923E-3</v>
      </c>
      <c r="AU228" s="4">
        <f t="array" ref="AU228">_xlfn.STDEV.S(IF(G$17:G$1040=G228,$C$17:$C$1040,""))</f>
        <v>4.3408143244006332E-3</v>
      </c>
      <c r="AV228" s="4">
        <f t="array" ref="AV228">_xlfn.STDEV.S(IF(H$17:H$1040=H228,$C$17:$C$1040,""))</f>
        <v>3.9341680673444235E-3</v>
      </c>
      <c r="AW228" s="4">
        <f t="array" ref="AW228">_xlfn.STDEV.S(IF(I$17:I$1040=I228,$C$17:$C$1040,""))</f>
        <v>4.8804037177484442E-3</v>
      </c>
      <c r="AX228" s="4">
        <f t="array" ref="AX228">_xlfn.STDEV.S(IF(J$17:J$1040=J228,$C$17:$C$1040,""))</f>
        <v>3.2286081032912263E-3</v>
      </c>
      <c r="AY228" s="4">
        <f t="array" ref="AY228">_xlfn.STDEV.S(IF(K$17:K$1040=K228,$C$17:$C$1040,""))</f>
        <v>3.949632744236928E-3</v>
      </c>
      <c r="AZ228" s="4">
        <f t="array" ref="AZ228">_xlfn.STDEV.S(IF(L$17:L$1040=L228,$C$17:$C$1040,""))</f>
        <v>5.5287371702741088E-3</v>
      </c>
      <c r="BA228" s="7">
        <f t="shared" si="171"/>
        <v>25.249816339227213</v>
      </c>
      <c r="BB228" s="7">
        <f t="shared" si="172"/>
        <v>19.337097732986596</v>
      </c>
      <c r="BC228" s="7">
        <f t="shared" si="173"/>
        <v>8.5996760055250032</v>
      </c>
      <c r="BD228" s="7">
        <f t="shared" si="174"/>
        <v>5.5604264812024731</v>
      </c>
      <c r="BE228" s="7">
        <f t="shared" si="175"/>
        <v>4.0404648138163388</v>
      </c>
      <c r="BF228" s="7">
        <f t="shared" si="176"/>
        <v>3.8050851595455795</v>
      </c>
      <c r="BG228" s="7">
        <f t="shared" si="177"/>
        <v>2.5093925816272078</v>
      </c>
      <c r="BH228" s="7">
        <f t="shared" si="178"/>
        <v>1.4140039381567584</v>
      </c>
    </row>
    <row r="229" spans="1:60" x14ac:dyDescent="0.25">
      <c r="A229" s="3">
        <v>42990</v>
      </c>
      <c r="B229" s="1">
        <v>2496.4799800000001</v>
      </c>
      <c r="C229" s="4">
        <f t="shared" si="146"/>
        <v>3.3639479926761418E-3</v>
      </c>
      <c r="D229" s="12">
        <f t="shared" si="179"/>
        <v>212</v>
      </c>
      <c r="E229" s="12">
        <f t="shared" si="188"/>
        <v>0</v>
      </c>
      <c r="F229" s="12">
        <f t="shared" si="145"/>
        <v>0</v>
      </c>
      <c r="G229" s="12">
        <f t="shared" si="145"/>
        <v>1</v>
      </c>
      <c r="H229" s="12">
        <f t="shared" si="145"/>
        <v>3</v>
      </c>
      <c r="I229" s="12">
        <f t="shared" si="145"/>
        <v>6</v>
      </c>
      <c r="J229" s="12">
        <f t="shared" si="145"/>
        <v>13</v>
      </c>
      <c r="K229" s="12">
        <f t="shared" si="145"/>
        <v>26</v>
      </c>
      <c r="L229" s="12">
        <f t="shared" si="145"/>
        <v>53</v>
      </c>
      <c r="M229" s="4">
        <f t="shared" si="147"/>
        <v>5.5670893354029969E-4</v>
      </c>
      <c r="N229" s="4">
        <f t="shared" si="148"/>
        <v>8.4569515266664716E-4</v>
      </c>
      <c r="O229" s="4">
        <f t="shared" si="149"/>
        <v>5.9963478472629082E-4</v>
      </c>
      <c r="P229" s="4">
        <f t="shared" si="150"/>
        <v>8.8522099194131461E-4</v>
      </c>
      <c r="Q229" s="4">
        <f t="shared" si="151"/>
        <v>8.4201877107289991E-4</v>
      </c>
      <c r="R229" s="4">
        <f t="shared" si="152"/>
        <v>1.2441170071401247E-3</v>
      </c>
      <c r="S229" s="4">
        <f t="shared" si="153"/>
        <v>2.1460339419669683E-3</v>
      </c>
      <c r="T229" s="4">
        <f t="shared" si="154"/>
        <v>1.2168831459535012E-3</v>
      </c>
      <c r="U229" s="6">
        <f t="shared" si="155"/>
        <v>2.8072390591358421E-3</v>
      </c>
      <c r="V229" s="6">
        <f t="shared" si="156"/>
        <v>2.5182528400094946E-3</v>
      </c>
      <c r="W229" s="6">
        <f t="shared" si="157"/>
        <v>2.7643132079498509E-3</v>
      </c>
      <c r="X229" s="6">
        <f t="shared" si="158"/>
        <v>2.4787270007348271E-3</v>
      </c>
      <c r="Y229" s="6">
        <f t="shared" si="159"/>
        <v>2.5219292216032418E-3</v>
      </c>
      <c r="Z229" s="6">
        <f t="shared" si="160"/>
        <v>2.119830985536017E-3</v>
      </c>
      <c r="AA229" s="6">
        <f t="shared" si="161"/>
        <v>1.2179140507091735E-3</v>
      </c>
      <c r="AB229" s="6">
        <f t="shared" si="162"/>
        <v>2.1470648467226405E-3</v>
      </c>
      <c r="AC229" s="6">
        <f t="shared" si="180"/>
        <v>6.3968228259022028E-2</v>
      </c>
      <c r="AD229" s="6">
        <f t="shared" si="181"/>
        <v>2.4141635851099678E-3</v>
      </c>
      <c r="AE229" s="6">
        <f t="shared" si="182"/>
        <v>-8.1664322363249643E-3</v>
      </c>
      <c r="AF229" s="6">
        <f t="shared" si="183"/>
        <v>4.1137746739210793E-3</v>
      </c>
      <c r="AG229" s="6">
        <f t="shared" si="184"/>
        <v>5.0210213121577862E-3</v>
      </c>
      <c r="AH229" s="6">
        <f t="shared" si="185"/>
        <v>9.4441019088972594E-3</v>
      </c>
      <c r="AI229" s="6">
        <f t="shared" si="186"/>
        <v>4.9345172347630417E-3</v>
      </c>
      <c r="AJ229" s="6">
        <f t="shared" si="187"/>
        <v>2.1470648467226405E-3</v>
      </c>
      <c r="AK229" s="6">
        <f t="shared" si="163"/>
        <v>0.18119814541183429</v>
      </c>
      <c r="AL229" s="6">
        <f t="shared" si="164"/>
        <v>8.7076310652948241E-2</v>
      </c>
      <c r="AM229" s="6">
        <f t="shared" si="165"/>
        <v>3.7329596789987353E-2</v>
      </c>
      <c r="AN229" s="6">
        <f t="shared" si="166"/>
        <v>2.1875652303163087E-2</v>
      </c>
      <c r="AO229" s="6">
        <f t="shared" si="167"/>
        <v>1.9719099498781034E-2</v>
      </c>
      <c r="AP229" s="6">
        <f t="shared" si="168"/>
        <v>1.2285128779822047E-2</v>
      </c>
      <c r="AQ229" s="6">
        <f t="shared" si="169"/>
        <v>9.911179108540058E-3</v>
      </c>
      <c r="AR229" s="6">
        <f t="shared" si="170"/>
        <v>2.777363076090722E-3</v>
      </c>
      <c r="AS229" s="4">
        <f t="array" ref="AS229">_xlfn.STDEV.S(IF(E$17:E$1040=E229,$C$17:$C$1040,""))</f>
        <v>7.1762163723278777E-3</v>
      </c>
      <c r="AT229" s="4">
        <f t="array" ref="AT229">_xlfn.STDEV.S(IF(F$17:F$1040=F229,$C$17:$C$1040,""))</f>
        <v>4.503070308446923E-3</v>
      </c>
      <c r="AU229" s="4">
        <f t="array" ref="AU229">_xlfn.STDEV.S(IF(G$17:G$1040=G229,$C$17:$C$1040,""))</f>
        <v>4.3408143244006332E-3</v>
      </c>
      <c r="AV229" s="4">
        <f t="array" ref="AV229">_xlfn.STDEV.S(IF(H$17:H$1040=H229,$C$17:$C$1040,""))</f>
        <v>3.9341680673444235E-3</v>
      </c>
      <c r="AW229" s="4">
        <f t="array" ref="AW229">_xlfn.STDEV.S(IF(I$17:I$1040=I229,$C$17:$C$1040,""))</f>
        <v>4.8804037177484442E-3</v>
      </c>
      <c r="AX229" s="4">
        <f t="array" ref="AX229">_xlfn.STDEV.S(IF(J$17:J$1040=J229,$C$17:$C$1040,""))</f>
        <v>3.2286081032912263E-3</v>
      </c>
      <c r="AY229" s="4">
        <f t="array" ref="AY229">_xlfn.STDEV.S(IF(K$17:K$1040=K229,$C$17:$C$1040,""))</f>
        <v>3.949632744236928E-3</v>
      </c>
      <c r="AZ229" s="4">
        <f t="array" ref="AZ229">_xlfn.STDEV.S(IF(L$17:L$1040=L229,$C$17:$C$1040,""))</f>
        <v>1.8788132772815504E-3</v>
      </c>
      <c r="BA229" s="7">
        <f t="shared" si="171"/>
        <v>25.249816339227213</v>
      </c>
      <c r="BB229" s="7">
        <f t="shared" si="172"/>
        <v>19.337097732986596</v>
      </c>
      <c r="BC229" s="7">
        <f t="shared" si="173"/>
        <v>8.5996760055250032</v>
      </c>
      <c r="BD229" s="7">
        <f t="shared" si="174"/>
        <v>5.5604264812024731</v>
      </c>
      <c r="BE229" s="7">
        <f t="shared" si="175"/>
        <v>4.0404648138163388</v>
      </c>
      <c r="BF229" s="7">
        <f t="shared" si="176"/>
        <v>3.8050851595455795</v>
      </c>
      <c r="BG229" s="7">
        <f t="shared" si="177"/>
        <v>2.5093925816272078</v>
      </c>
      <c r="BH229" s="7">
        <f t="shared" si="178"/>
        <v>1.4782539114846371</v>
      </c>
    </row>
    <row r="230" spans="1:60" x14ac:dyDescent="0.25">
      <c r="A230" s="3">
        <v>42991</v>
      </c>
      <c r="B230" s="1">
        <v>2498.3701169999999</v>
      </c>
      <c r="C230" s="4">
        <f t="shared" si="146"/>
        <v>7.5712083218859583E-4</v>
      </c>
      <c r="D230" s="12">
        <f t="shared" si="179"/>
        <v>213</v>
      </c>
      <c r="E230" s="12">
        <f t="shared" si="188"/>
        <v>0</v>
      </c>
      <c r="F230" s="12">
        <f t="shared" si="145"/>
        <v>0</v>
      </c>
      <c r="G230" s="12">
        <f t="shared" si="145"/>
        <v>1</v>
      </c>
      <c r="H230" s="12">
        <f t="shared" si="145"/>
        <v>3</v>
      </c>
      <c r="I230" s="12">
        <f t="shared" si="145"/>
        <v>6</v>
      </c>
      <c r="J230" s="12">
        <f t="shared" si="145"/>
        <v>13</v>
      </c>
      <c r="K230" s="12">
        <f t="shared" si="145"/>
        <v>26</v>
      </c>
      <c r="L230" s="12">
        <f t="shared" si="145"/>
        <v>53</v>
      </c>
      <c r="M230" s="4">
        <f t="shared" si="147"/>
        <v>5.5670893354029969E-4</v>
      </c>
      <c r="N230" s="4">
        <f t="shared" si="148"/>
        <v>8.4569515266664716E-4</v>
      </c>
      <c r="O230" s="4">
        <f t="shared" si="149"/>
        <v>5.9963478472629082E-4</v>
      </c>
      <c r="P230" s="4">
        <f t="shared" si="150"/>
        <v>8.8522099194131461E-4</v>
      </c>
      <c r="Q230" s="4">
        <f t="shared" si="151"/>
        <v>8.4201877107289991E-4</v>
      </c>
      <c r="R230" s="4">
        <f t="shared" si="152"/>
        <v>1.2441170071401247E-3</v>
      </c>
      <c r="S230" s="4">
        <f t="shared" si="153"/>
        <v>2.1460339419669683E-3</v>
      </c>
      <c r="T230" s="4">
        <f t="shared" si="154"/>
        <v>1.2168831459535012E-3</v>
      </c>
      <c r="U230" s="6">
        <f t="shared" si="155"/>
        <v>2.0041189864829613E-4</v>
      </c>
      <c r="V230" s="6">
        <f t="shared" si="156"/>
        <v>-8.8574320478051333E-5</v>
      </c>
      <c r="W230" s="6">
        <f t="shared" si="157"/>
        <v>1.57486047462305E-4</v>
      </c>
      <c r="X230" s="6">
        <f t="shared" si="158"/>
        <v>-1.2810015975271878E-4</v>
      </c>
      <c r="Y230" s="6">
        <f t="shared" si="159"/>
        <v>-8.4897938884304081E-5</v>
      </c>
      <c r="Z230" s="6">
        <f t="shared" si="160"/>
        <v>-4.8699617495152892E-4</v>
      </c>
      <c r="AA230" s="6">
        <f t="shared" si="161"/>
        <v>-1.3889131097783725E-3</v>
      </c>
      <c r="AB230" s="6">
        <f t="shared" si="162"/>
        <v>-4.5976231376490539E-4</v>
      </c>
      <c r="AC230" s="6">
        <f t="shared" si="180"/>
        <v>6.416864015767032E-2</v>
      </c>
      <c r="AD230" s="6">
        <f t="shared" si="181"/>
        <v>2.3255892646319165E-3</v>
      </c>
      <c r="AE230" s="6">
        <f t="shared" si="182"/>
        <v>-8.0089461888626593E-3</v>
      </c>
      <c r="AF230" s="6">
        <f t="shared" si="183"/>
        <v>3.9856745141683605E-3</v>
      </c>
      <c r="AG230" s="6">
        <f t="shared" si="184"/>
        <v>4.9361233732734822E-3</v>
      </c>
      <c r="AH230" s="6">
        <f t="shared" si="185"/>
        <v>8.9571057339457305E-3</v>
      </c>
      <c r="AI230" s="6">
        <f t="shared" si="186"/>
        <v>3.5456041249846693E-3</v>
      </c>
      <c r="AJ230" s="6">
        <f t="shared" si="187"/>
        <v>1.6873025329577351E-3</v>
      </c>
      <c r="AK230" s="6">
        <f t="shared" si="163"/>
        <v>0.18119814541183429</v>
      </c>
      <c r="AL230" s="6">
        <f t="shared" si="164"/>
        <v>8.7076310652948241E-2</v>
      </c>
      <c r="AM230" s="6">
        <f t="shared" si="165"/>
        <v>3.7329596789987353E-2</v>
      </c>
      <c r="AN230" s="6">
        <f t="shared" si="166"/>
        <v>2.1875652303163087E-2</v>
      </c>
      <c r="AO230" s="6">
        <f t="shared" si="167"/>
        <v>1.9719099498781034E-2</v>
      </c>
      <c r="AP230" s="6">
        <f t="shared" si="168"/>
        <v>1.2285128779822047E-2</v>
      </c>
      <c r="AQ230" s="6">
        <f t="shared" si="169"/>
        <v>9.911179108540058E-3</v>
      </c>
      <c r="AR230" s="6">
        <f t="shared" si="170"/>
        <v>2.777363076090722E-3</v>
      </c>
      <c r="AS230" s="4">
        <f t="array" ref="AS230">_xlfn.STDEV.S(IF(E$17:E$1040=E230,$C$17:$C$1040,""))</f>
        <v>7.1762163723278777E-3</v>
      </c>
      <c r="AT230" s="4">
        <f t="array" ref="AT230">_xlfn.STDEV.S(IF(F$17:F$1040=F230,$C$17:$C$1040,""))</f>
        <v>4.503070308446923E-3</v>
      </c>
      <c r="AU230" s="4">
        <f t="array" ref="AU230">_xlfn.STDEV.S(IF(G$17:G$1040=G230,$C$17:$C$1040,""))</f>
        <v>4.3408143244006332E-3</v>
      </c>
      <c r="AV230" s="4">
        <f t="array" ref="AV230">_xlfn.STDEV.S(IF(H$17:H$1040=H230,$C$17:$C$1040,""))</f>
        <v>3.9341680673444235E-3</v>
      </c>
      <c r="AW230" s="4">
        <f t="array" ref="AW230">_xlfn.STDEV.S(IF(I$17:I$1040=I230,$C$17:$C$1040,""))</f>
        <v>4.8804037177484442E-3</v>
      </c>
      <c r="AX230" s="4">
        <f t="array" ref="AX230">_xlfn.STDEV.S(IF(J$17:J$1040=J230,$C$17:$C$1040,""))</f>
        <v>3.2286081032912263E-3</v>
      </c>
      <c r="AY230" s="4">
        <f t="array" ref="AY230">_xlfn.STDEV.S(IF(K$17:K$1040=K230,$C$17:$C$1040,""))</f>
        <v>3.949632744236928E-3</v>
      </c>
      <c r="AZ230" s="4">
        <f t="array" ref="AZ230">_xlfn.STDEV.S(IF(L$17:L$1040=L230,$C$17:$C$1040,""))</f>
        <v>1.8788132772815504E-3</v>
      </c>
      <c r="BA230" s="7">
        <f t="shared" si="171"/>
        <v>25.249816339227213</v>
      </c>
      <c r="BB230" s="7">
        <f t="shared" si="172"/>
        <v>19.337097732986596</v>
      </c>
      <c r="BC230" s="7">
        <f t="shared" si="173"/>
        <v>8.5996760055250032</v>
      </c>
      <c r="BD230" s="7">
        <f t="shared" si="174"/>
        <v>5.5604264812024731</v>
      </c>
      <c r="BE230" s="7">
        <f t="shared" si="175"/>
        <v>4.0404648138163388</v>
      </c>
      <c r="BF230" s="7">
        <f t="shared" si="176"/>
        <v>3.8050851595455795</v>
      </c>
      <c r="BG230" s="7">
        <f t="shared" si="177"/>
        <v>2.5093925816272078</v>
      </c>
      <c r="BH230" s="7">
        <f t="shared" si="178"/>
        <v>1.4782539114846371</v>
      </c>
    </row>
    <row r="231" spans="1:60" x14ac:dyDescent="0.25">
      <c r="A231" s="3">
        <v>42992</v>
      </c>
      <c r="B231" s="1">
        <v>2495.6201169999999</v>
      </c>
      <c r="C231" s="4">
        <f t="shared" si="146"/>
        <v>-1.1007176163723154E-3</v>
      </c>
      <c r="D231" s="12">
        <f t="shared" si="179"/>
        <v>214</v>
      </c>
      <c r="E231" s="12">
        <f t="shared" si="188"/>
        <v>0</v>
      </c>
      <c r="F231" s="12">
        <f t="shared" si="145"/>
        <v>0</v>
      </c>
      <c r="G231" s="12">
        <f t="shared" si="145"/>
        <v>1</v>
      </c>
      <c r="H231" s="12">
        <f t="shared" si="145"/>
        <v>3</v>
      </c>
      <c r="I231" s="12">
        <f t="shared" si="145"/>
        <v>6</v>
      </c>
      <c r="J231" s="12">
        <f t="shared" si="145"/>
        <v>13</v>
      </c>
      <c r="K231" s="12">
        <f t="shared" si="145"/>
        <v>26</v>
      </c>
      <c r="L231" s="12">
        <f t="shared" si="145"/>
        <v>53</v>
      </c>
      <c r="M231" s="4">
        <f t="shared" si="147"/>
        <v>5.5670893354029969E-4</v>
      </c>
      <c r="N231" s="4">
        <f t="shared" si="148"/>
        <v>8.4569515266664716E-4</v>
      </c>
      <c r="O231" s="4">
        <f t="shared" si="149"/>
        <v>5.9963478472629082E-4</v>
      </c>
      <c r="P231" s="4">
        <f t="shared" si="150"/>
        <v>8.8522099194131461E-4</v>
      </c>
      <c r="Q231" s="4">
        <f t="shared" si="151"/>
        <v>8.4201877107289991E-4</v>
      </c>
      <c r="R231" s="4">
        <f t="shared" si="152"/>
        <v>1.2441170071401247E-3</v>
      </c>
      <c r="S231" s="4">
        <f t="shared" si="153"/>
        <v>2.1460339419669683E-3</v>
      </c>
      <c r="T231" s="4">
        <f t="shared" si="154"/>
        <v>1.2168831459535012E-3</v>
      </c>
      <c r="U231" s="6">
        <f t="shared" si="155"/>
        <v>-1.657426549912615E-3</v>
      </c>
      <c r="V231" s="6">
        <f t="shared" si="156"/>
        <v>-1.9464127690389625E-3</v>
      </c>
      <c r="W231" s="6">
        <f t="shared" si="157"/>
        <v>-1.7003524010986062E-3</v>
      </c>
      <c r="X231" s="6">
        <f t="shared" si="158"/>
        <v>-1.98593860831363E-3</v>
      </c>
      <c r="Y231" s="6">
        <f t="shared" si="159"/>
        <v>-1.9427363874452153E-3</v>
      </c>
      <c r="Z231" s="6">
        <f t="shared" si="160"/>
        <v>-2.3448346235124401E-3</v>
      </c>
      <c r="AA231" s="6">
        <f t="shared" si="161"/>
        <v>-3.2467515583392836E-3</v>
      </c>
      <c r="AB231" s="6">
        <f t="shared" si="162"/>
        <v>-2.3176007623258166E-3</v>
      </c>
      <c r="AC231" s="6">
        <f t="shared" si="180"/>
        <v>6.2511213607757701E-2</v>
      </c>
      <c r="AD231" s="6">
        <f t="shared" si="181"/>
        <v>3.7917649559295399E-4</v>
      </c>
      <c r="AE231" s="6">
        <f t="shared" si="182"/>
        <v>-9.7092985899612655E-3</v>
      </c>
      <c r="AF231" s="6">
        <f t="shared" si="183"/>
        <v>1.9997359058547305E-3</v>
      </c>
      <c r="AG231" s="6">
        <f t="shared" si="184"/>
        <v>2.9933869858282669E-3</v>
      </c>
      <c r="AH231" s="6">
        <f t="shared" si="185"/>
        <v>6.6122711104332904E-3</v>
      </c>
      <c r="AI231" s="6">
        <f t="shared" si="186"/>
        <v>2.9885256664538562E-4</v>
      </c>
      <c r="AJ231" s="6">
        <f t="shared" si="187"/>
        <v>-6.3029822936808144E-4</v>
      </c>
      <c r="AK231" s="6">
        <f t="shared" si="163"/>
        <v>0.18119814541183429</v>
      </c>
      <c r="AL231" s="6">
        <f t="shared" si="164"/>
        <v>8.7076310652948241E-2</v>
      </c>
      <c r="AM231" s="6">
        <f t="shared" si="165"/>
        <v>3.7329596789987353E-2</v>
      </c>
      <c r="AN231" s="6">
        <f t="shared" si="166"/>
        <v>2.1875652303163087E-2</v>
      </c>
      <c r="AO231" s="6">
        <f t="shared" si="167"/>
        <v>1.9719099498781034E-2</v>
      </c>
      <c r="AP231" s="6">
        <f t="shared" si="168"/>
        <v>1.2285128779822047E-2</v>
      </c>
      <c r="AQ231" s="6">
        <f t="shared" si="169"/>
        <v>9.911179108540058E-3</v>
      </c>
      <c r="AR231" s="6">
        <f t="shared" si="170"/>
        <v>2.777363076090722E-3</v>
      </c>
      <c r="AS231" s="4">
        <f t="array" ref="AS231">_xlfn.STDEV.S(IF(E$17:E$1040=E231,$C$17:$C$1040,""))</f>
        <v>7.1762163723278777E-3</v>
      </c>
      <c r="AT231" s="4">
        <f t="array" ref="AT231">_xlfn.STDEV.S(IF(F$17:F$1040=F231,$C$17:$C$1040,""))</f>
        <v>4.503070308446923E-3</v>
      </c>
      <c r="AU231" s="4">
        <f t="array" ref="AU231">_xlfn.STDEV.S(IF(G$17:G$1040=G231,$C$17:$C$1040,""))</f>
        <v>4.3408143244006332E-3</v>
      </c>
      <c r="AV231" s="4">
        <f t="array" ref="AV231">_xlfn.STDEV.S(IF(H$17:H$1040=H231,$C$17:$C$1040,""))</f>
        <v>3.9341680673444235E-3</v>
      </c>
      <c r="AW231" s="4">
        <f t="array" ref="AW231">_xlfn.STDEV.S(IF(I$17:I$1040=I231,$C$17:$C$1040,""))</f>
        <v>4.8804037177484442E-3</v>
      </c>
      <c r="AX231" s="4">
        <f t="array" ref="AX231">_xlfn.STDEV.S(IF(J$17:J$1040=J231,$C$17:$C$1040,""))</f>
        <v>3.2286081032912263E-3</v>
      </c>
      <c r="AY231" s="4">
        <f t="array" ref="AY231">_xlfn.STDEV.S(IF(K$17:K$1040=K231,$C$17:$C$1040,""))</f>
        <v>3.949632744236928E-3</v>
      </c>
      <c r="AZ231" s="4">
        <f t="array" ref="AZ231">_xlfn.STDEV.S(IF(L$17:L$1040=L231,$C$17:$C$1040,""))</f>
        <v>1.8788132772815504E-3</v>
      </c>
      <c r="BA231" s="7">
        <f t="shared" si="171"/>
        <v>25.249816339227213</v>
      </c>
      <c r="BB231" s="7">
        <f t="shared" si="172"/>
        <v>19.337097732986596</v>
      </c>
      <c r="BC231" s="7">
        <f t="shared" si="173"/>
        <v>8.5996760055250032</v>
      </c>
      <c r="BD231" s="7">
        <f t="shared" si="174"/>
        <v>5.5604264812024731</v>
      </c>
      <c r="BE231" s="7">
        <f t="shared" si="175"/>
        <v>4.0404648138163388</v>
      </c>
      <c r="BF231" s="7">
        <f t="shared" si="176"/>
        <v>3.8050851595455795</v>
      </c>
      <c r="BG231" s="7">
        <f t="shared" si="177"/>
        <v>2.5093925816272078</v>
      </c>
      <c r="BH231" s="7">
        <f t="shared" si="178"/>
        <v>1.4782539114846371</v>
      </c>
    </row>
    <row r="232" spans="1:60" x14ac:dyDescent="0.25">
      <c r="A232" s="3">
        <v>42993</v>
      </c>
      <c r="B232" s="1">
        <v>2500.2299800000001</v>
      </c>
      <c r="C232" s="4">
        <f t="shared" si="146"/>
        <v>1.8471813753215827E-3</v>
      </c>
      <c r="D232" s="12">
        <f t="shared" si="179"/>
        <v>215</v>
      </c>
      <c r="E232" s="12">
        <f t="shared" si="188"/>
        <v>0</v>
      </c>
      <c r="F232" s="12">
        <f t="shared" si="145"/>
        <v>0</v>
      </c>
      <c r="G232" s="12">
        <f t="shared" si="145"/>
        <v>1</v>
      </c>
      <c r="H232" s="12">
        <f t="shared" si="145"/>
        <v>3</v>
      </c>
      <c r="I232" s="12">
        <f t="shared" si="145"/>
        <v>6</v>
      </c>
      <c r="J232" s="12">
        <f t="shared" si="145"/>
        <v>13</v>
      </c>
      <c r="K232" s="12">
        <f t="shared" si="145"/>
        <v>26</v>
      </c>
      <c r="L232" s="12">
        <f t="shared" si="145"/>
        <v>53</v>
      </c>
      <c r="M232" s="4">
        <f t="shared" si="147"/>
        <v>5.5670893354029969E-4</v>
      </c>
      <c r="N232" s="4">
        <f t="shared" si="148"/>
        <v>8.4569515266664716E-4</v>
      </c>
      <c r="O232" s="4">
        <f t="shared" si="149"/>
        <v>5.9963478472629082E-4</v>
      </c>
      <c r="P232" s="4">
        <f t="shared" si="150"/>
        <v>8.8522099194131461E-4</v>
      </c>
      <c r="Q232" s="4">
        <f t="shared" si="151"/>
        <v>8.4201877107289991E-4</v>
      </c>
      <c r="R232" s="4">
        <f t="shared" si="152"/>
        <v>1.2441170071401247E-3</v>
      </c>
      <c r="S232" s="4">
        <f t="shared" si="153"/>
        <v>2.1460339419669683E-3</v>
      </c>
      <c r="T232" s="4">
        <f t="shared" si="154"/>
        <v>1.2168831459535012E-3</v>
      </c>
      <c r="U232" s="6">
        <f t="shared" si="155"/>
        <v>1.290472441781283E-3</v>
      </c>
      <c r="V232" s="6">
        <f t="shared" si="156"/>
        <v>1.0014862226549355E-3</v>
      </c>
      <c r="W232" s="6">
        <f t="shared" si="157"/>
        <v>1.2475465905952918E-3</v>
      </c>
      <c r="X232" s="6">
        <f t="shared" si="158"/>
        <v>9.6196038338026806E-4</v>
      </c>
      <c r="Y232" s="6">
        <f t="shared" si="159"/>
        <v>1.0051626042486828E-3</v>
      </c>
      <c r="Z232" s="6">
        <f t="shared" si="160"/>
        <v>6.0306436818145792E-4</v>
      </c>
      <c r="AA232" s="6">
        <f t="shared" si="161"/>
        <v>-2.9885256664538562E-4</v>
      </c>
      <c r="AB232" s="6">
        <f t="shared" si="162"/>
        <v>6.3029822936808144E-4</v>
      </c>
      <c r="AC232" s="6">
        <f t="shared" si="180"/>
        <v>6.380168604953898E-2</v>
      </c>
      <c r="AD232" s="6">
        <f t="shared" si="181"/>
        <v>1.3806627182478895E-3</v>
      </c>
      <c r="AE232" s="6">
        <f t="shared" si="182"/>
        <v>-8.4617519993659737E-3</v>
      </c>
      <c r="AF232" s="6">
        <f t="shared" si="183"/>
        <v>2.9616962892349986E-3</v>
      </c>
      <c r="AG232" s="6">
        <f t="shared" si="184"/>
        <v>3.9985495900769497E-3</v>
      </c>
      <c r="AH232" s="6">
        <f t="shared" si="185"/>
        <v>7.2153354786147483E-3</v>
      </c>
      <c r="AI232" s="6">
        <f t="shared" si="186"/>
        <v>0</v>
      </c>
      <c r="AJ232" s="6">
        <f t="shared" si="187"/>
        <v>0</v>
      </c>
      <c r="AK232" s="6">
        <f t="shared" si="163"/>
        <v>0.18119814541183429</v>
      </c>
      <c r="AL232" s="6">
        <f t="shared" si="164"/>
        <v>8.7076310652948241E-2</v>
      </c>
      <c r="AM232" s="6">
        <f t="shared" si="165"/>
        <v>3.7329596789987353E-2</v>
      </c>
      <c r="AN232" s="6">
        <f t="shared" si="166"/>
        <v>2.1875652303163087E-2</v>
      </c>
      <c r="AO232" s="6">
        <f t="shared" si="167"/>
        <v>1.9719099498781034E-2</v>
      </c>
      <c r="AP232" s="6">
        <f t="shared" si="168"/>
        <v>1.2285128779822047E-2</v>
      </c>
      <c r="AQ232" s="6">
        <f t="shared" si="169"/>
        <v>9.911179108540058E-3</v>
      </c>
      <c r="AR232" s="6">
        <f t="shared" si="170"/>
        <v>2.777363076090722E-3</v>
      </c>
      <c r="AS232" s="4">
        <f t="array" ref="AS232">_xlfn.STDEV.S(IF(E$17:E$1040=E232,$C$17:$C$1040,""))</f>
        <v>7.1762163723278777E-3</v>
      </c>
      <c r="AT232" s="4">
        <f t="array" ref="AT232">_xlfn.STDEV.S(IF(F$17:F$1040=F232,$C$17:$C$1040,""))</f>
        <v>4.503070308446923E-3</v>
      </c>
      <c r="AU232" s="4">
        <f t="array" ref="AU232">_xlfn.STDEV.S(IF(G$17:G$1040=G232,$C$17:$C$1040,""))</f>
        <v>4.3408143244006332E-3</v>
      </c>
      <c r="AV232" s="4">
        <f t="array" ref="AV232">_xlfn.STDEV.S(IF(H$17:H$1040=H232,$C$17:$C$1040,""))</f>
        <v>3.9341680673444235E-3</v>
      </c>
      <c r="AW232" s="4">
        <f t="array" ref="AW232">_xlfn.STDEV.S(IF(I$17:I$1040=I232,$C$17:$C$1040,""))</f>
        <v>4.8804037177484442E-3</v>
      </c>
      <c r="AX232" s="4">
        <f t="array" ref="AX232">_xlfn.STDEV.S(IF(J$17:J$1040=J232,$C$17:$C$1040,""))</f>
        <v>3.2286081032912263E-3</v>
      </c>
      <c r="AY232" s="4">
        <f t="array" ref="AY232">_xlfn.STDEV.S(IF(K$17:K$1040=K232,$C$17:$C$1040,""))</f>
        <v>3.949632744236928E-3</v>
      </c>
      <c r="AZ232" s="4">
        <f t="array" ref="AZ232">_xlfn.STDEV.S(IF(L$17:L$1040=L232,$C$17:$C$1040,""))</f>
        <v>1.8788132772815504E-3</v>
      </c>
      <c r="BA232" s="7">
        <f t="shared" si="171"/>
        <v>25.249816339227213</v>
      </c>
      <c r="BB232" s="7">
        <f t="shared" si="172"/>
        <v>19.337097732986596</v>
      </c>
      <c r="BC232" s="7">
        <f t="shared" si="173"/>
        <v>8.5996760055250032</v>
      </c>
      <c r="BD232" s="7">
        <f t="shared" si="174"/>
        <v>5.5604264812024731</v>
      </c>
      <c r="BE232" s="7">
        <f t="shared" si="175"/>
        <v>4.0404648138163388</v>
      </c>
      <c r="BF232" s="7">
        <f t="shared" si="176"/>
        <v>3.8050851595455795</v>
      </c>
      <c r="BG232" s="7">
        <f t="shared" si="177"/>
        <v>2.5093925816272078</v>
      </c>
      <c r="BH232" s="7">
        <f t="shared" si="178"/>
        <v>1.4782539114846371</v>
      </c>
    </row>
    <row r="233" spans="1:60" x14ac:dyDescent="0.25">
      <c r="A233" s="3">
        <v>42996</v>
      </c>
      <c r="B233" s="1">
        <v>2503.8701169999999</v>
      </c>
      <c r="C233" s="4">
        <f t="shared" si="146"/>
        <v>1.4559208669275847E-3</v>
      </c>
      <c r="D233" s="12">
        <f t="shared" si="179"/>
        <v>216</v>
      </c>
      <c r="E233" s="12">
        <f t="shared" si="188"/>
        <v>0</v>
      </c>
      <c r="F233" s="12">
        <f t="shared" si="145"/>
        <v>0</v>
      </c>
      <c r="G233" s="12">
        <f t="shared" si="145"/>
        <v>1</v>
      </c>
      <c r="H233" s="12">
        <f t="shared" si="145"/>
        <v>3</v>
      </c>
      <c r="I233" s="12">
        <f t="shared" si="145"/>
        <v>6</v>
      </c>
      <c r="J233" s="12">
        <f t="shared" si="145"/>
        <v>13</v>
      </c>
      <c r="K233" s="12">
        <f t="shared" si="145"/>
        <v>27</v>
      </c>
      <c r="L233" s="12">
        <f t="shared" si="145"/>
        <v>54</v>
      </c>
      <c r="M233" s="4">
        <f t="shared" si="147"/>
        <v>5.5670893354029969E-4</v>
      </c>
      <c r="N233" s="4">
        <f t="shared" si="148"/>
        <v>8.4569515266664716E-4</v>
      </c>
      <c r="O233" s="4">
        <f t="shared" si="149"/>
        <v>5.9963478472629082E-4</v>
      </c>
      <c r="P233" s="4">
        <f t="shared" si="150"/>
        <v>8.8522099194131461E-4</v>
      </c>
      <c r="Q233" s="4">
        <f t="shared" si="151"/>
        <v>8.4201877107289991E-4</v>
      </c>
      <c r="R233" s="4">
        <f t="shared" si="152"/>
        <v>1.2441170071401247E-3</v>
      </c>
      <c r="S233" s="4">
        <f t="shared" si="153"/>
        <v>3.422000723132812E-4</v>
      </c>
      <c r="T233" s="4">
        <f t="shared" si="154"/>
        <v>3.8636655974033651E-5</v>
      </c>
      <c r="U233" s="6">
        <f t="shared" si="155"/>
        <v>8.9921193338728502E-4</v>
      </c>
      <c r="V233" s="6">
        <f t="shared" si="156"/>
        <v>6.1022571426093755E-4</v>
      </c>
      <c r="W233" s="6">
        <f t="shared" si="157"/>
        <v>8.5628608220129389E-4</v>
      </c>
      <c r="X233" s="6">
        <f t="shared" si="158"/>
        <v>5.706998749862701E-4</v>
      </c>
      <c r="Y233" s="6">
        <f t="shared" si="159"/>
        <v>6.139020958546848E-4</v>
      </c>
      <c r="Z233" s="6">
        <f t="shared" si="160"/>
        <v>2.1180385978745997E-4</v>
      </c>
      <c r="AA233" s="6">
        <f t="shared" si="161"/>
        <v>1.1137207946143035E-3</v>
      </c>
      <c r="AB233" s="6">
        <f t="shared" si="162"/>
        <v>1.4172842109535511E-3</v>
      </c>
      <c r="AC233" s="6">
        <f t="shared" si="180"/>
        <v>6.4700897982926261E-2</v>
      </c>
      <c r="AD233" s="6">
        <f t="shared" si="181"/>
        <v>1.990888432508827E-3</v>
      </c>
      <c r="AE233" s="6">
        <f t="shared" si="182"/>
        <v>-7.6054659171646798E-3</v>
      </c>
      <c r="AF233" s="6">
        <f t="shared" si="183"/>
        <v>3.5323961642212687E-3</v>
      </c>
      <c r="AG233" s="6">
        <f t="shared" si="184"/>
        <v>4.6124516859316345E-3</v>
      </c>
      <c r="AH233" s="6">
        <f t="shared" si="185"/>
        <v>7.4271393384022083E-3</v>
      </c>
      <c r="AI233" s="6">
        <f t="shared" si="186"/>
        <v>1.1137207946143035E-3</v>
      </c>
      <c r="AJ233" s="6">
        <f t="shared" si="187"/>
        <v>1.4172842109535511E-3</v>
      </c>
      <c r="AK233" s="6">
        <f t="shared" si="163"/>
        <v>0.18119814541183429</v>
      </c>
      <c r="AL233" s="6">
        <f t="shared" si="164"/>
        <v>8.7076310652948241E-2</v>
      </c>
      <c r="AM233" s="6">
        <f t="shared" si="165"/>
        <v>3.7329596789987353E-2</v>
      </c>
      <c r="AN233" s="6">
        <f t="shared" si="166"/>
        <v>2.1875652303163087E-2</v>
      </c>
      <c r="AO233" s="6">
        <f t="shared" si="167"/>
        <v>1.9719099498781034E-2</v>
      </c>
      <c r="AP233" s="6">
        <f t="shared" si="168"/>
        <v>1.2285128779822047E-2</v>
      </c>
      <c r="AQ233" s="6">
        <f t="shared" si="169"/>
        <v>5.9168076809164027E-3</v>
      </c>
      <c r="AR233" s="6">
        <f t="shared" si="170"/>
        <v>3.0845541241825147E-3</v>
      </c>
      <c r="AS233" s="4">
        <f t="array" ref="AS233">_xlfn.STDEV.S(IF(E$17:E$1040=E233,$C$17:$C$1040,""))</f>
        <v>7.1762163723278777E-3</v>
      </c>
      <c r="AT233" s="4">
        <f t="array" ref="AT233">_xlfn.STDEV.S(IF(F$17:F$1040=F233,$C$17:$C$1040,""))</f>
        <v>4.503070308446923E-3</v>
      </c>
      <c r="AU233" s="4">
        <f t="array" ref="AU233">_xlfn.STDEV.S(IF(G$17:G$1040=G233,$C$17:$C$1040,""))</f>
        <v>4.3408143244006332E-3</v>
      </c>
      <c r="AV233" s="4">
        <f t="array" ref="AV233">_xlfn.STDEV.S(IF(H$17:H$1040=H233,$C$17:$C$1040,""))</f>
        <v>3.9341680673444235E-3</v>
      </c>
      <c r="AW233" s="4">
        <f t="array" ref="AW233">_xlfn.STDEV.S(IF(I$17:I$1040=I233,$C$17:$C$1040,""))</f>
        <v>4.8804037177484442E-3</v>
      </c>
      <c r="AX233" s="4">
        <f t="array" ref="AX233">_xlfn.STDEV.S(IF(J$17:J$1040=J233,$C$17:$C$1040,""))</f>
        <v>3.2286081032912263E-3</v>
      </c>
      <c r="AY233" s="4">
        <f t="array" ref="AY233">_xlfn.STDEV.S(IF(K$17:K$1040=K233,$C$17:$C$1040,""))</f>
        <v>2.2086258187869962E-3</v>
      </c>
      <c r="AZ233" s="4">
        <f t="array" ref="AZ233">_xlfn.STDEV.S(IF(L$17:L$1040=L233,$C$17:$C$1040,""))</f>
        <v>2.0837689080061262E-3</v>
      </c>
      <c r="BA233" s="7">
        <f t="shared" si="171"/>
        <v>25.249816339227213</v>
      </c>
      <c r="BB233" s="7">
        <f t="shared" si="172"/>
        <v>19.337097732986596</v>
      </c>
      <c r="BC233" s="7">
        <f t="shared" si="173"/>
        <v>8.5996760055250032</v>
      </c>
      <c r="BD233" s="7">
        <f t="shared" si="174"/>
        <v>5.5604264812024731</v>
      </c>
      <c r="BE233" s="7">
        <f t="shared" si="175"/>
        <v>4.0404648138163388</v>
      </c>
      <c r="BF233" s="7">
        <f t="shared" si="176"/>
        <v>3.8050851595455795</v>
      </c>
      <c r="BG233" s="7">
        <f t="shared" si="177"/>
        <v>2.6789543210927347</v>
      </c>
      <c r="BH233" s="7">
        <f t="shared" si="178"/>
        <v>1.4802764895527687</v>
      </c>
    </row>
    <row r="234" spans="1:60" x14ac:dyDescent="0.25">
      <c r="A234" s="3">
        <v>42997</v>
      </c>
      <c r="B234" s="1">
        <v>2506.6499020000001</v>
      </c>
      <c r="C234" s="4">
        <f t="shared" si="146"/>
        <v>1.1101953656169616E-3</v>
      </c>
      <c r="D234" s="12">
        <f t="shared" si="179"/>
        <v>217</v>
      </c>
      <c r="E234" s="12">
        <f t="shared" si="188"/>
        <v>0</v>
      </c>
      <c r="F234" s="12">
        <f t="shared" si="145"/>
        <v>0</v>
      </c>
      <c r="G234" s="12">
        <f t="shared" si="145"/>
        <v>1</v>
      </c>
      <c r="H234" s="12">
        <f t="shared" si="145"/>
        <v>3</v>
      </c>
      <c r="I234" s="12">
        <f t="shared" si="145"/>
        <v>6</v>
      </c>
      <c r="J234" s="12">
        <f t="shared" si="145"/>
        <v>13</v>
      </c>
      <c r="K234" s="12">
        <f t="shared" si="145"/>
        <v>27</v>
      </c>
      <c r="L234" s="12">
        <f t="shared" si="145"/>
        <v>54</v>
      </c>
      <c r="M234" s="4">
        <f t="shared" si="147"/>
        <v>5.5670893354029969E-4</v>
      </c>
      <c r="N234" s="4">
        <f t="shared" si="148"/>
        <v>8.4569515266664716E-4</v>
      </c>
      <c r="O234" s="4">
        <f t="shared" si="149"/>
        <v>5.9963478472629082E-4</v>
      </c>
      <c r="P234" s="4">
        <f t="shared" si="150"/>
        <v>8.8522099194131461E-4</v>
      </c>
      <c r="Q234" s="4">
        <f t="shared" si="151"/>
        <v>8.4201877107289991E-4</v>
      </c>
      <c r="R234" s="4">
        <f t="shared" si="152"/>
        <v>1.2441170071401247E-3</v>
      </c>
      <c r="S234" s="4">
        <f t="shared" si="153"/>
        <v>3.422000723132812E-4</v>
      </c>
      <c r="T234" s="4">
        <f t="shared" si="154"/>
        <v>3.8636655974033651E-5</v>
      </c>
      <c r="U234" s="6">
        <f t="shared" si="155"/>
        <v>5.5348643207666194E-4</v>
      </c>
      <c r="V234" s="6">
        <f t="shared" si="156"/>
        <v>2.6450021295031448E-4</v>
      </c>
      <c r="W234" s="6">
        <f t="shared" si="157"/>
        <v>5.1056058089067081E-4</v>
      </c>
      <c r="X234" s="6">
        <f t="shared" si="158"/>
        <v>2.2497437367564703E-4</v>
      </c>
      <c r="Y234" s="6">
        <f t="shared" si="159"/>
        <v>2.6817659454406173E-4</v>
      </c>
      <c r="Z234" s="6">
        <f t="shared" si="160"/>
        <v>-1.339216415231631E-4</v>
      </c>
      <c r="AA234" s="6">
        <f t="shared" si="161"/>
        <v>7.6799529330368044E-4</v>
      </c>
      <c r="AB234" s="6">
        <f t="shared" si="162"/>
        <v>1.071558709642928E-3</v>
      </c>
      <c r="AC234" s="6">
        <f t="shared" si="180"/>
        <v>6.525438441500292E-2</v>
      </c>
      <c r="AD234" s="6">
        <f t="shared" si="181"/>
        <v>2.2553886454591415E-3</v>
      </c>
      <c r="AE234" s="6">
        <f t="shared" si="182"/>
        <v>-7.0949053362740089E-3</v>
      </c>
      <c r="AF234" s="6">
        <f t="shared" si="183"/>
        <v>3.7573705378969157E-3</v>
      </c>
      <c r="AG234" s="6">
        <f t="shared" si="184"/>
        <v>4.8806282804756962E-3</v>
      </c>
      <c r="AH234" s="6">
        <f t="shared" si="185"/>
        <v>7.2932176968790452E-3</v>
      </c>
      <c r="AI234" s="6">
        <f t="shared" si="186"/>
        <v>1.8817160879179839E-3</v>
      </c>
      <c r="AJ234" s="6">
        <f t="shared" si="187"/>
        <v>2.488842920596479E-3</v>
      </c>
      <c r="AK234" s="6">
        <f t="shared" si="163"/>
        <v>0.18119814541183429</v>
      </c>
      <c r="AL234" s="6">
        <f t="shared" si="164"/>
        <v>8.7076310652948241E-2</v>
      </c>
      <c r="AM234" s="6">
        <f t="shared" si="165"/>
        <v>3.7329596789987353E-2</v>
      </c>
      <c r="AN234" s="6">
        <f t="shared" si="166"/>
        <v>2.1875652303163087E-2</v>
      </c>
      <c r="AO234" s="6">
        <f t="shared" si="167"/>
        <v>1.9719099498781034E-2</v>
      </c>
      <c r="AP234" s="6">
        <f t="shared" si="168"/>
        <v>1.2285128779822047E-2</v>
      </c>
      <c r="AQ234" s="6">
        <f t="shared" si="169"/>
        <v>5.9168076809164027E-3</v>
      </c>
      <c r="AR234" s="6">
        <f t="shared" si="170"/>
        <v>3.0845541241825147E-3</v>
      </c>
      <c r="AS234" s="4">
        <f t="array" ref="AS234">_xlfn.STDEV.S(IF(E$17:E$1040=E234,$C$17:$C$1040,""))</f>
        <v>7.1762163723278777E-3</v>
      </c>
      <c r="AT234" s="4">
        <f t="array" ref="AT234">_xlfn.STDEV.S(IF(F$17:F$1040=F234,$C$17:$C$1040,""))</f>
        <v>4.503070308446923E-3</v>
      </c>
      <c r="AU234" s="4">
        <f t="array" ref="AU234">_xlfn.STDEV.S(IF(G$17:G$1040=G234,$C$17:$C$1040,""))</f>
        <v>4.3408143244006332E-3</v>
      </c>
      <c r="AV234" s="4">
        <f t="array" ref="AV234">_xlfn.STDEV.S(IF(H$17:H$1040=H234,$C$17:$C$1040,""))</f>
        <v>3.9341680673444235E-3</v>
      </c>
      <c r="AW234" s="4">
        <f t="array" ref="AW234">_xlfn.STDEV.S(IF(I$17:I$1040=I234,$C$17:$C$1040,""))</f>
        <v>4.8804037177484442E-3</v>
      </c>
      <c r="AX234" s="4">
        <f t="array" ref="AX234">_xlfn.STDEV.S(IF(J$17:J$1040=J234,$C$17:$C$1040,""))</f>
        <v>3.2286081032912263E-3</v>
      </c>
      <c r="AY234" s="4">
        <f t="array" ref="AY234">_xlfn.STDEV.S(IF(K$17:K$1040=K234,$C$17:$C$1040,""))</f>
        <v>2.2086258187869962E-3</v>
      </c>
      <c r="AZ234" s="4">
        <f t="array" ref="AZ234">_xlfn.STDEV.S(IF(L$17:L$1040=L234,$C$17:$C$1040,""))</f>
        <v>2.0837689080061262E-3</v>
      </c>
      <c r="BA234" s="7">
        <f t="shared" si="171"/>
        <v>25.249816339227213</v>
      </c>
      <c r="BB234" s="7">
        <f t="shared" si="172"/>
        <v>19.337097732986596</v>
      </c>
      <c r="BC234" s="7">
        <f t="shared" si="173"/>
        <v>8.5996760055250032</v>
      </c>
      <c r="BD234" s="7">
        <f t="shared" si="174"/>
        <v>5.5604264812024731</v>
      </c>
      <c r="BE234" s="7">
        <f t="shared" si="175"/>
        <v>4.0404648138163388</v>
      </c>
      <c r="BF234" s="7">
        <f t="shared" si="176"/>
        <v>3.8050851595455795</v>
      </c>
      <c r="BG234" s="7">
        <f t="shared" si="177"/>
        <v>2.6789543210927347</v>
      </c>
      <c r="BH234" s="7">
        <f t="shared" si="178"/>
        <v>1.4802764895527687</v>
      </c>
    </row>
    <row r="235" spans="1:60" x14ac:dyDescent="0.25">
      <c r="A235" s="3">
        <v>42998</v>
      </c>
      <c r="B235" s="1">
        <v>2508.23999</v>
      </c>
      <c r="C235" s="4">
        <f t="shared" si="146"/>
        <v>6.3434785956006934E-4</v>
      </c>
      <c r="D235" s="12">
        <f t="shared" si="179"/>
        <v>218</v>
      </c>
      <c r="E235" s="12">
        <f t="shared" si="188"/>
        <v>0</v>
      </c>
      <c r="F235" s="12">
        <f t="shared" si="145"/>
        <v>0</v>
      </c>
      <c r="G235" s="12">
        <f t="shared" si="145"/>
        <v>1</v>
      </c>
      <c r="H235" s="12">
        <f t="shared" si="145"/>
        <v>3</v>
      </c>
      <c r="I235" s="12">
        <f t="shared" si="145"/>
        <v>6</v>
      </c>
      <c r="J235" s="12">
        <f t="shared" si="145"/>
        <v>13</v>
      </c>
      <c r="K235" s="12">
        <f t="shared" si="145"/>
        <v>27</v>
      </c>
      <c r="L235" s="12">
        <f t="shared" si="145"/>
        <v>54</v>
      </c>
      <c r="M235" s="4">
        <f t="shared" si="147"/>
        <v>5.5670893354029969E-4</v>
      </c>
      <c r="N235" s="4">
        <f t="shared" si="148"/>
        <v>8.4569515266664716E-4</v>
      </c>
      <c r="O235" s="4">
        <f t="shared" si="149"/>
        <v>5.9963478472629082E-4</v>
      </c>
      <c r="P235" s="4">
        <f t="shared" si="150"/>
        <v>8.8522099194131461E-4</v>
      </c>
      <c r="Q235" s="4">
        <f t="shared" si="151"/>
        <v>8.4201877107289991E-4</v>
      </c>
      <c r="R235" s="4">
        <f t="shared" si="152"/>
        <v>1.2441170071401247E-3</v>
      </c>
      <c r="S235" s="4">
        <f t="shared" si="153"/>
        <v>3.422000723132812E-4</v>
      </c>
      <c r="T235" s="4">
        <f t="shared" si="154"/>
        <v>3.8636655974033651E-5</v>
      </c>
      <c r="U235" s="6">
        <f t="shared" si="155"/>
        <v>7.7638926019769645E-5</v>
      </c>
      <c r="V235" s="6">
        <f t="shared" si="156"/>
        <v>-2.1134729310657782E-4</v>
      </c>
      <c r="W235" s="6">
        <f t="shared" si="157"/>
        <v>3.4713074833778515E-5</v>
      </c>
      <c r="X235" s="6">
        <f t="shared" si="158"/>
        <v>-2.5087313238124527E-4</v>
      </c>
      <c r="Y235" s="6">
        <f t="shared" si="159"/>
        <v>-2.0767091151283057E-4</v>
      </c>
      <c r="Z235" s="6">
        <f t="shared" si="160"/>
        <v>-6.097691475800554E-4</v>
      </c>
      <c r="AA235" s="6">
        <f t="shared" si="161"/>
        <v>2.9214778724678814E-4</v>
      </c>
      <c r="AB235" s="6">
        <f t="shared" si="162"/>
        <v>5.9571120358603569E-4</v>
      </c>
      <c r="AC235" s="6">
        <f t="shared" si="180"/>
        <v>6.5332023341022685E-2</v>
      </c>
      <c r="AD235" s="6">
        <f t="shared" si="181"/>
        <v>2.0440413523525637E-3</v>
      </c>
      <c r="AE235" s="6">
        <f t="shared" si="182"/>
        <v>-7.0601922614402304E-3</v>
      </c>
      <c r="AF235" s="6">
        <f t="shared" si="183"/>
        <v>3.5064974055156704E-3</v>
      </c>
      <c r="AG235" s="6">
        <f t="shared" si="184"/>
        <v>4.6729573689628656E-3</v>
      </c>
      <c r="AH235" s="6">
        <f t="shared" si="185"/>
        <v>6.6834485492989898E-3</v>
      </c>
      <c r="AI235" s="6">
        <f t="shared" si="186"/>
        <v>2.1738638751647721E-3</v>
      </c>
      <c r="AJ235" s="6">
        <f t="shared" si="187"/>
        <v>3.0845541241825147E-3</v>
      </c>
      <c r="AK235" s="6">
        <f t="shared" si="163"/>
        <v>0.18119814541183429</v>
      </c>
      <c r="AL235" s="6">
        <f t="shared" si="164"/>
        <v>8.7076310652948241E-2</v>
      </c>
      <c r="AM235" s="6">
        <f t="shared" si="165"/>
        <v>3.7329596789987353E-2</v>
      </c>
      <c r="AN235" s="6">
        <f t="shared" si="166"/>
        <v>2.1875652303163087E-2</v>
      </c>
      <c r="AO235" s="6">
        <f t="shared" si="167"/>
        <v>1.9719099498781034E-2</v>
      </c>
      <c r="AP235" s="6">
        <f t="shared" si="168"/>
        <v>1.2285128779822047E-2</v>
      </c>
      <c r="AQ235" s="6">
        <f t="shared" si="169"/>
        <v>5.9168076809164027E-3</v>
      </c>
      <c r="AR235" s="6">
        <f t="shared" si="170"/>
        <v>3.0845541241825147E-3</v>
      </c>
      <c r="AS235" s="4">
        <f t="array" ref="AS235">_xlfn.STDEV.S(IF(E$17:E$1040=E235,$C$17:$C$1040,""))</f>
        <v>7.1762163723278777E-3</v>
      </c>
      <c r="AT235" s="4">
        <f t="array" ref="AT235">_xlfn.STDEV.S(IF(F$17:F$1040=F235,$C$17:$C$1040,""))</f>
        <v>4.503070308446923E-3</v>
      </c>
      <c r="AU235" s="4">
        <f t="array" ref="AU235">_xlfn.STDEV.S(IF(G$17:G$1040=G235,$C$17:$C$1040,""))</f>
        <v>4.3408143244006332E-3</v>
      </c>
      <c r="AV235" s="4">
        <f t="array" ref="AV235">_xlfn.STDEV.S(IF(H$17:H$1040=H235,$C$17:$C$1040,""))</f>
        <v>3.9341680673444235E-3</v>
      </c>
      <c r="AW235" s="4">
        <f t="array" ref="AW235">_xlfn.STDEV.S(IF(I$17:I$1040=I235,$C$17:$C$1040,""))</f>
        <v>4.8804037177484442E-3</v>
      </c>
      <c r="AX235" s="4">
        <f t="array" ref="AX235">_xlfn.STDEV.S(IF(J$17:J$1040=J235,$C$17:$C$1040,""))</f>
        <v>3.2286081032912263E-3</v>
      </c>
      <c r="AY235" s="4">
        <f t="array" ref="AY235">_xlfn.STDEV.S(IF(K$17:K$1040=K235,$C$17:$C$1040,""))</f>
        <v>2.2086258187869962E-3</v>
      </c>
      <c r="AZ235" s="4">
        <f t="array" ref="AZ235">_xlfn.STDEV.S(IF(L$17:L$1040=L235,$C$17:$C$1040,""))</f>
        <v>2.0837689080061262E-3</v>
      </c>
      <c r="BA235" s="7">
        <f t="shared" si="171"/>
        <v>25.249816339227213</v>
      </c>
      <c r="BB235" s="7">
        <f t="shared" si="172"/>
        <v>19.337097732986596</v>
      </c>
      <c r="BC235" s="7">
        <f t="shared" si="173"/>
        <v>8.5996760055250032</v>
      </c>
      <c r="BD235" s="7">
        <f t="shared" si="174"/>
        <v>5.5604264812024731</v>
      </c>
      <c r="BE235" s="7">
        <f t="shared" si="175"/>
        <v>4.0404648138163388</v>
      </c>
      <c r="BF235" s="7">
        <f t="shared" si="176"/>
        <v>3.8050851595455795</v>
      </c>
      <c r="BG235" s="7">
        <f t="shared" si="177"/>
        <v>2.6789543210927347</v>
      </c>
      <c r="BH235" s="7">
        <f t="shared" si="178"/>
        <v>1.4802764895527687</v>
      </c>
    </row>
    <row r="236" spans="1:60" x14ac:dyDescent="0.25">
      <c r="A236" s="3">
        <v>42999</v>
      </c>
      <c r="B236" s="1">
        <v>2500.6000979999999</v>
      </c>
      <c r="C236" s="4">
        <f t="shared" si="146"/>
        <v>-3.0459174682084811E-3</v>
      </c>
      <c r="D236" s="12">
        <f t="shared" si="179"/>
        <v>219</v>
      </c>
      <c r="E236" s="12">
        <f t="shared" si="188"/>
        <v>0</v>
      </c>
      <c r="F236" s="12">
        <f t="shared" si="145"/>
        <v>0</v>
      </c>
      <c r="G236" s="12">
        <f t="shared" si="145"/>
        <v>1</v>
      </c>
      <c r="H236" s="12">
        <f t="shared" si="145"/>
        <v>3</v>
      </c>
      <c r="I236" s="12">
        <f t="shared" si="145"/>
        <v>6</v>
      </c>
      <c r="J236" s="12">
        <f t="shared" si="145"/>
        <v>13</v>
      </c>
      <c r="K236" s="12">
        <f t="shared" si="145"/>
        <v>27</v>
      </c>
      <c r="L236" s="12">
        <f t="shared" si="145"/>
        <v>54</v>
      </c>
      <c r="M236" s="4">
        <f t="shared" si="147"/>
        <v>5.5670893354029969E-4</v>
      </c>
      <c r="N236" s="4">
        <f t="shared" si="148"/>
        <v>8.4569515266664716E-4</v>
      </c>
      <c r="O236" s="4">
        <f t="shared" si="149"/>
        <v>5.9963478472629082E-4</v>
      </c>
      <c r="P236" s="4">
        <f t="shared" si="150"/>
        <v>8.8522099194131461E-4</v>
      </c>
      <c r="Q236" s="4">
        <f t="shared" si="151"/>
        <v>8.4201877107289991E-4</v>
      </c>
      <c r="R236" s="4">
        <f t="shared" si="152"/>
        <v>1.2441170071401247E-3</v>
      </c>
      <c r="S236" s="4">
        <f t="shared" si="153"/>
        <v>3.422000723132812E-4</v>
      </c>
      <c r="T236" s="4">
        <f t="shared" si="154"/>
        <v>3.8636655974033651E-5</v>
      </c>
      <c r="U236" s="6">
        <f t="shared" si="155"/>
        <v>-3.6026264017487808E-3</v>
      </c>
      <c r="V236" s="6">
        <f t="shared" si="156"/>
        <v>-3.8916126208751282E-3</v>
      </c>
      <c r="W236" s="6">
        <f t="shared" si="157"/>
        <v>-3.6455522529347719E-3</v>
      </c>
      <c r="X236" s="6">
        <f t="shared" si="158"/>
        <v>-3.9311384601497957E-3</v>
      </c>
      <c r="Y236" s="6">
        <f t="shared" si="159"/>
        <v>-3.887936239281381E-3</v>
      </c>
      <c r="Z236" s="6">
        <f t="shared" si="160"/>
        <v>-4.2900344753486058E-3</v>
      </c>
      <c r="AA236" s="6">
        <f t="shared" si="161"/>
        <v>-3.3881175405217623E-3</v>
      </c>
      <c r="AB236" s="6">
        <f t="shared" si="162"/>
        <v>-3.0845541241825147E-3</v>
      </c>
      <c r="AC236" s="6">
        <f t="shared" si="180"/>
        <v>6.1729396939273908E-2</v>
      </c>
      <c r="AD236" s="6">
        <f t="shared" si="181"/>
        <v>-1.8475712685225645E-3</v>
      </c>
      <c r="AE236" s="6">
        <f t="shared" si="182"/>
        <v>-1.0705744514375002E-2</v>
      </c>
      <c r="AF236" s="6">
        <f t="shared" si="183"/>
        <v>-4.2464105463412526E-4</v>
      </c>
      <c r="AG236" s="6">
        <f t="shared" si="184"/>
        <v>7.8502112968148463E-4</v>
      </c>
      <c r="AH236" s="6">
        <f t="shared" si="185"/>
        <v>2.393414073950384E-3</v>
      </c>
      <c r="AI236" s="6">
        <f t="shared" si="186"/>
        <v>-1.2142536653569902E-3</v>
      </c>
      <c r="AJ236" s="6">
        <f t="shared" si="187"/>
        <v>0</v>
      </c>
      <c r="AK236" s="6">
        <f t="shared" si="163"/>
        <v>0.18119814541183429</v>
      </c>
      <c r="AL236" s="6">
        <f t="shared" si="164"/>
        <v>8.7076310652948241E-2</v>
      </c>
      <c r="AM236" s="6">
        <f t="shared" si="165"/>
        <v>3.7329596789987353E-2</v>
      </c>
      <c r="AN236" s="6">
        <f t="shared" si="166"/>
        <v>2.1875652303163087E-2</v>
      </c>
      <c r="AO236" s="6">
        <f t="shared" si="167"/>
        <v>1.9719099498781034E-2</v>
      </c>
      <c r="AP236" s="6">
        <f t="shared" si="168"/>
        <v>1.2285128779822047E-2</v>
      </c>
      <c r="AQ236" s="6">
        <f t="shared" si="169"/>
        <v>5.9168076809164027E-3</v>
      </c>
      <c r="AR236" s="6">
        <f t="shared" si="170"/>
        <v>3.0845541241825147E-3</v>
      </c>
      <c r="AS236" s="4">
        <f t="array" ref="AS236">_xlfn.STDEV.S(IF(E$17:E$1040=E236,$C$17:$C$1040,""))</f>
        <v>7.1762163723278777E-3</v>
      </c>
      <c r="AT236" s="4">
        <f t="array" ref="AT236">_xlfn.STDEV.S(IF(F$17:F$1040=F236,$C$17:$C$1040,""))</f>
        <v>4.503070308446923E-3</v>
      </c>
      <c r="AU236" s="4">
        <f t="array" ref="AU236">_xlfn.STDEV.S(IF(G$17:G$1040=G236,$C$17:$C$1040,""))</f>
        <v>4.3408143244006332E-3</v>
      </c>
      <c r="AV236" s="4">
        <f t="array" ref="AV236">_xlfn.STDEV.S(IF(H$17:H$1040=H236,$C$17:$C$1040,""))</f>
        <v>3.9341680673444235E-3</v>
      </c>
      <c r="AW236" s="4">
        <f t="array" ref="AW236">_xlfn.STDEV.S(IF(I$17:I$1040=I236,$C$17:$C$1040,""))</f>
        <v>4.8804037177484442E-3</v>
      </c>
      <c r="AX236" s="4">
        <f t="array" ref="AX236">_xlfn.STDEV.S(IF(J$17:J$1040=J236,$C$17:$C$1040,""))</f>
        <v>3.2286081032912263E-3</v>
      </c>
      <c r="AY236" s="4">
        <f t="array" ref="AY236">_xlfn.STDEV.S(IF(K$17:K$1040=K236,$C$17:$C$1040,""))</f>
        <v>2.2086258187869962E-3</v>
      </c>
      <c r="AZ236" s="4">
        <f t="array" ref="AZ236">_xlfn.STDEV.S(IF(L$17:L$1040=L236,$C$17:$C$1040,""))</f>
        <v>2.0837689080061262E-3</v>
      </c>
      <c r="BA236" s="7">
        <f t="shared" si="171"/>
        <v>25.249816339227213</v>
      </c>
      <c r="BB236" s="7">
        <f t="shared" si="172"/>
        <v>19.337097732986596</v>
      </c>
      <c r="BC236" s="7">
        <f t="shared" si="173"/>
        <v>8.5996760055250032</v>
      </c>
      <c r="BD236" s="7">
        <f t="shared" si="174"/>
        <v>5.5604264812024731</v>
      </c>
      <c r="BE236" s="7">
        <f t="shared" si="175"/>
        <v>4.0404648138163388</v>
      </c>
      <c r="BF236" s="7">
        <f t="shared" si="176"/>
        <v>3.8050851595455795</v>
      </c>
      <c r="BG236" s="7">
        <f t="shared" si="177"/>
        <v>2.6789543210927347</v>
      </c>
      <c r="BH236" s="7">
        <f t="shared" si="178"/>
        <v>1.4802764895527687</v>
      </c>
    </row>
    <row r="237" spans="1:60" x14ac:dyDescent="0.25">
      <c r="A237" s="3">
        <v>43000</v>
      </c>
      <c r="B237" s="1">
        <v>2502.219971</v>
      </c>
      <c r="C237" s="4">
        <f t="shared" si="146"/>
        <v>6.4779370411760517E-4</v>
      </c>
      <c r="D237" s="12">
        <f t="shared" si="179"/>
        <v>220</v>
      </c>
      <c r="E237" s="12">
        <f t="shared" si="188"/>
        <v>0</v>
      </c>
      <c r="F237" s="12">
        <f t="shared" si="145"/>
        <v>0</v>
      </c>
      <c r="G237" s="12">
        <f t="shared" si="145"/>
        <v>1</v>
      </c>
      <c r="H237" s="12">
        <f t="shared" si="145"/>
        <v>3</v>
      </c>
      <c r="I237" s="12">
        <f t="shared" si="145"/>
        <v>6</v>
      </c>
      <c r="J237" s="12">
        <f t="shared" si="145"/>
        <v>13</v>
      </c>
      <c r="K237" s="12">
        <f t="shared" si="145"/>
        <v>27</v>
      </c>
      <c r="L237" s="12">
        <f t="shared" si="145"/>
        <v>55</v>
      </c>
      <c r="M237" s="4">
        <f t="shared" si="147"/>
        <v>5.5670893354029969E-4</v>
      </c>
      <c r="N237" s="4">
        <f t="shared" si="148"/>
        <v>8.4569515266664716E-4</v>
      </c>
      <c r="O237" s="4">
        <f t="shared" si="149"/>
        <v>5.9963478472629082E-4</v>
      </c>
      <c r="P237" s="4">
        <f t="shared" si="150"/>
        <v>8.8522099194131461E-4</v>
      </c>
      <c r="Q237" s="4">
        <f t="shared" si="151"/>
        <v>8.4201877107289991E-4</v>
      </c>
      <c r="R237" s="4">
        <f t="shared" si="152"/>
        <v>1.2441170071401247E-3</v>
      </c>
      <c r="S237" s="4">
        <f t="shared" si="153"/>
        <v>3.422000723132812E-4</v>
      </c>
      <c r="T237" s="4">
        <f t="shared" si="154"/>
        <v>6.4576348865252875E-4</v>
      </c>
      <c r="U237" s="6">
        <f t="shared" si="155"/>
        <v>9.108477057730548E-5</v>
      </c>
      <c r="V237" s="6">
        <f t="shared" si="156"/>
        <v>-1.9790144854904199E-4</v>
      </c>
      <c r="W237" s="6">
        <f t="shared" si="157"/>
        <v>4.815891939131435E-5</v>
      </c>
      <c r="X237" s="6">
        <f t="shared" si="158"/>
        <v>-2.3742728782370943E-4</v>
      </c>
      <c r="Y237" s="6">
        <f t="shared" si="159"/>
        <v>-1.9422506695529473E-4</v>
      </c>
      <c r="Z237" s="6">
        <f t="shared" si="160"/>
        <v>-5.9632330302251957E-4</v>
      </c>
      <c r="AA237" s="6">
        <f t="shared" si="161"/>
        <v>3.0559363180432397E-4</v>
      </c>
      <c r="AB237" s="6">
        <f t="shared" si="162"/>
        <v>2.0302154650764237E-6</v>
      </c>
      <c r="AC237" s="6">
        <f t="shared" si="180"/>
        <v>6.1820481709851216E-2</v>
      </c>
      <c r="AD237" s="6">
        <f t="shared" si="181"/>
        <v>-2.0454727170716065E-3</v>
      </c>
      <c r="AE237" s="6">
        <f t="shared" si="182"/>
        <v>-1.0657585594983688E-2</v>
      </c>
      <c r="AF237" s="6">
        <f t="shared" si="183"/>
        <v>-6.6206834245783469E-4</v>
      </c>
      <c r="AG237" s="6">
        <f t="shared" si="184"/>
        <v>5.907960627261899E-4</v>
      </c>
      <c r="AH237" s="6">
        <f t="shared" si="185"/>
        <v>1.7970907709278644E-3</v>
      </c>
      <c r="AI237" s="6">
        <f t="shared" si="186"/>
        <v>-9.0866003355266622E-4</v>
      </c>
      <c r="AJ237" s="6">
        <f t="shared" si="187"/>
        <v>2.0302154650764237E-6</v>
      </c>
      <c r="AK237" s="6">
        <f t="shared" si="163"/>
        <v>0.18119814541183429</v>
      </c>
      <c r="AL237" s="6">
        <f t="shared" si="164"/>
        <v>8.7076310652948241E-2</v>
      </c>
      <c r="AM237" s="6">
        <f t="shared" si="165"/>
        <v>3.7329596789987353E-2</v>
      </c>
      <c r="AN237" s="6">
        <f t="shared" si="166"/>
        <v>2.1875652303163087E-2</v>
      </c>
      <c r="AO237" s="6">
        <f t="shared" si="167"/>
        <v>1.9719099498781034E-2</v>
      </c>
      <c r="AP237" s="6">
        <f t="shared" si="168"/>
        <v>1.2285128779822047E-2</v>
      </c>
      <c r="AQ237" s="6">
        <f t="shared" si="169"/>
        <v>5.9168076809164027E-3</v>
      </c>
      <c r="AR237" s="6">
        <f t="shared" si="170"/>
        <v>3.4414106048774595E-3</v>
      </c>
      <c r="AS237" s="4">
        <f t="array" ref="AS237">_xlfn.STDEV.S(IF(E$17:E$1040=E237,$C$17:$C$1040,""))</f>
        <v>7.1762163723278777E-3</v>
      </c>
      <c r="AT237" s="4">
        <f t="array" ref="AT237">_xlfn.STDEV.S(IF(F$17:F$1040=F237,$C$17:$C$1040,""))</f>
        <v>4.503070308446923E-3</v>
      </c>
      <c r="AU237" s="4">
        <f t="array" ref="AU237">_xlfn.STDEV.S(IF(G$17:G$1040=G237,$C$17:$C$1040,""))</f>
        <v>4.3408143244006332E-3</v>
      </c>
      <c r="AV237" s="4">
        <f t="array" ref="AV237">_xlfn.STDEV.S(IF(H$17:H$1040=H237,$C$17:$C$1040,""))</f>
        <v>3.9341680673444235E-3</v>
      </c>
      <c r="AW237" s="4">
        <f t="array" ref="AW237">_xlfn.STDEV.S(IF(I$17:I$1040=I237,$C$17:$C$1040,""))</f>
        <v>4.8804037177484442E-3</v>
      </c>
      <c r="AX237" s="4">
        <f t="array" ref="AX237">_xlfn.STDEV.S(IF(J$17:J$1040=J237,$C$17:$C$1040,""))</f>
        <v>3.2286081032912263E-3</v>
      </c>
      <c r="AY237" s="4">
        <f t="array" ref="AY237">_xlfn.STDEV.S(IF(K$17:K$1040=K237,$C$17:$C$1040,""))</f>
        <v>2.2086258187869962E-3</v>
      </c>
      <c r="AZ237" s="4">
        <f t="array" ref="AZ237">_xlfn.STDEV.S(IF(L$17:L$1040=L237,$C$17:$C$1040,""))</f>
        <v>2.6065757540019263E-3</v>
      </c>
      <c r="BA237" s="7">
        <f t="shared" si="171"/>
        <v>25.249816339227213</v>
      </c>
      <c r="BB237" s="7">
        <f t="shared" si="172"/>
        <v>19.337097732986596</v>
      </c>
      <c r="BC237" s="7">
        <f t="shared" si="173"/>
        <v>8.5996760055250032</v>
      </c>
      <c r="BD237" s="7">
        <f t="shared" si="174"/>
        <v>5.5604264812024731</v>
      </c>
      <c r="BE237" s="7">
        <f t="shared" si="175"/>
        <v>4.0404648138163388</v>
      </c>
      <c r="BF237" s="7">
        <f t="shared" si="176"/>
        <v>3.8050851595455795</v>
      </c>
      <c r="BG237" s="7">
        <f t="shared" si="177"/>
        <v>2.6789543210927347</v>
      </c>
      <c r="BH237" s="7">
        <f t="shared" si="178"/>
        <v>1.3202802947866736</v>
      </c>
    </row>
    <row r="238" spans="1:60" x14ac:dyDescent="0.25">
      <c r="A238" s="3">
        <v>43003</v>
      </c>
      <c r="B238" s="1">
        <v>2496.6599120000001</v>
      </c>
      <c r="C238" s="4">
        <f t="shared" si="146"/>
        <v>-2.2220504449805834E-3</v>
      </c>
      <c r="D238" s="12">
        <f t="shared" si="179"/>
        <v>221</v>
      </c>
      <c r="E238" s="12">
        <f t="shared" si="188"/>
        <v>0</v>
      </c>
      <c r="F238" s="12">
        <f t="shared" si="145"/>
        <v>0</v>
      </c>
      <c r="G238" s="12">
        <f t="shared" si="145"/>
        <v>1</v>
      </c>
      <c r="H238" s="12">
        <f t="shared" si="145"/>
        <v>3</v>
      </c>
      <c r="I238" s="12">
        <f t="shared" si="145"/>
        <v>6</v>
      </c>
      <c r="J238" s="12">
        <f t="shared" si="145"/>
        <v>13</v>
      </c>
      <c r="K238" s="12">
        <f t="shared" si="145"/>
        <v>27</v>
      </c>
      <c r="L238" s="12">
        <f t="shared" si="145"/>
        <v>55</v>
      </c>
      <c r="M238" s="4">
        <f t="shared" si="147"/>
        <v>5.5670893354029969E-4</v>
      </c>
      <c r="N238" s="4">
        <f t="shared" si="148"/>
        <v>8.4569515266664716E-4</v>
      </c>
      <c r="O238" s="4">
        <f t="shared" si="149"/>
        <v>5.9963478472629082E-4</v>
      </c>
      <c r="P238" s="4">
        <f t="shared" si="150"/>
        <v>8.8522099194131461E-4</v>
      </c>
      <c r="Q238" s="4">
        <f t="shared" si="151"/>
        <v>8.4201877107289991E-4</v>
      </c>
      <c r="R238" s="4">
        <f t="shared" si="152"/>
        <v>1.2441170071401247E-3</v>
      </c>
      <c r="S238" s="4">
        <f t="shared" si="153"/>
        <v>3.422000723132812E-4</v>
      </c>
      <c r="T238" s="4">
        <f t="shared" si="154"/>
        <v>6.4576348865252875E-4</v>
      </c>
      <c r="U238" s="6">
        <f t="shared" si="155"/>
        <v>-2.778759378520883E-3</v>
      </c>
      <c r="V238" s="6">
        <f t="shared" si="156"/>
        <v>-3.0677455976472305E-3</v>
      </c>
      <c r="W238" s="6">
        <f t="shared" si="157"/>
        <v>-2.8216852297068742E-3</v>
      </c>
      <c r="X238" s="6">
        <f t="shared" si="158"/>
        <v>-3.107271436921898E-3</v>
      </c>
      <c r="Y238" s="6">
        <f t="shared" si="159"/>
        <v>-3.0640692160534833E-3</v>
      </c>
      <c r="Z238" s="6">
        <f t="shared" si="160"/>
        <v>-3.4661674521207081E-3</v>
      </c>
      <c r="AA238" s="6">
        <f t="shared" si="161"/>
        <v>-2.5642505172938646E-3</v>
      </c>
      <c r="AB238" s="6">
        <f t="shared" si="162"/>
        <v>-2.8678139336331121E-3</v>
      </c>
      <c r="AC238" s="6">
        <f t="shared" si="180"/>
        <v>5.9041722331330336E-2</v>
      </c>
      <c r="AD238" s="6">
        <f t="shared" si="181"/>
        <v>-5.113218314718837E-3</v>
      </c>
      <c r="AE238" s="6">
        <f t="shared" si="182"/>
        <v>-1.3479270824690562E-2</v>
      </c>
      <c r="AF238" s="6">
        <f t="shared" si="183"/>
        <v>-3.7693397793797326E-3</v>
      </c>
      <c r="AG238" s="6">
        <f t="shared" si="184"/>
        <v>-2.4732731533272934E-3</v>
      </c>
      <c r="AH238" s="6">
        <f t="shared" si="185"/>
        <v>-1.6690766811928437E-3</v>
      </c>
      <c r="AI238" s="6">
        <f t="shared" si="186"/>
        <v>-3.4729105508465308E-3</v>
      </c>
      <c r="AJ238" s="6">
        <f t="shared" si="187"/>
        <v>-2.8657837181680357E-3</v>
      </c>
      <c r="AK238" s="6">
        <f t="shared" si="163"/>
        <v>0.18119814541183429</v>
      </c>
      <c r="AL238" s="6">
        <f t="shared" si="164"/>
        <v>8.7076310652948241E-2</v>
      </c>
      <c r="AM238" s="6">
        <f t="shared" si="165"/>
        <v>3.7329596789987353E-2</v>
      </c>
      <c r="AN238" s="6">
        <f t="shared" si="166"/>
        <v>2.1875652303163087E-2</v>
      </c>
      <c r="AO238" s="6">
        <f t="shared" si="167"/>
        <v>1.9719099498781034E-2</v>
      </c>
      <c r="AP238" s="6">
        <f t="shared" si="168"/>
        <v>1.2285128779822047E-2</v>
      </c>
      <c r="AQ238" s="6">
        <f t="shared" si="169"/>
        <v>5.9168076809164027E-3</v>
      </c>
      <c r="AR238" s="6">
        <f t="shared" si="170"/>
        <v>3.4414106048774595E-3</v>
      </c>
      <c r="AS238" s="4">
        <f t="array" ref="AS238">_xlfn.STDEV.S(IF(E$17:E$1040=E238,$C$17:$C$1040,""))</f>
        <v>7.1762163723278777E-3</v>
      </c>
      <c r="AT238" s="4">
        <f t="array" ref="AT238">_xlfn.STDEV.S(IF(F$17:F$1040=F238,$C$17:$C$1040,""))</f>
        <v>4.503070308446923E-3</v>
      </c>
      <c r="AU238" s="4">
        <f t="array" ref="AU238">_xlfn.STDEV.S(IF(G$17:G$1040=G238,$C$17:$C$1040,""))</f>
        <v>4.3408143244006332E-3</v>
      </c>
      <c r="AV238" s="4">
        <f t="array" ref="AV238">_xlfn.STDEV.S(IF(H$17:H$1040=H238,$C$17:$C$1040,""))</f>
        <v>3.9341680673444235E-3</v>
      </c>
      <c r="AW238" s="4">
        <f t="array" ref="AW238">_xlfn.STDEV.S(IF(I$17:I$1040=I238,$C$17:$C$1040,""))</f>
        <v>4.8804037177484442E-3</v>
      </c>
      <c r="AX238" s="4">
        <f t="array" ref="AX238">_xlfn.STDEV.S(IF(J$17:J$1040=J238,$C$17:$C$1040,""))</f>
        <v>3.2286081032912263E-3</v>
      </c>
      <c r="AY238" s="4">
        <f t="array" ref="AY238">_xlfn.STDEV.S(IF(K$17:K$1040=K238,$C$17:$C$1040,""))</f>
        <v>2.2086258187869962E-3</v>
      </c>
      <c r="AZ238" s="4">
        <f t="array" ref="AZ238">_xlfn.STDEV.S(IF(L$17:L$1040=L238,$C$17:$C$1040,""))</f>
        <v>2.6065757540019263E-3</v>
      </c>
      <c r="BA238" s="7">
        <f t="shared" si="171"/>
        <v>25.249816339227213</v>
      </c>
      <c r="BB238" s="7">
        <f t="shared" si="172"/>
        <v>19.337097732986596</v>
      </c>
      <c r="BC238" s="7">
        <f t="shared" si="173"/>
        <v>8.5996760055250032</v>
      </c>
      <c r="BD238" s="7">
        <f t="shared" si="174"/>
        <v>5.5604264812024731</v>
      </c>
      <c r="BE238" s="7">
        <f t="shared" si="175"/>
        <v>4.0404648138163388</v>
      </c>
      <c r="BF238" s="7">
        <f t="shared" si="176"/>
        <v>3.8050851595455795</v>
      </c>
      <c r="BG238" s="7">
        <f t="shared" si="177"/>
        <v>2.6789543210927347</v>
      </c>
      <c r="BH238" s="7">
        <f t="shared" si="178"/>
        <v>1.3202802947866736</v>
      </c>
    </row>
    <row r="239" spans="1:60" x14ac:dyDescent="0.25">
      <c r="A239" s="3">
        <v>43004</v>
      </c>
      <c r="B239" s="1">
        <v>2496.8400879999999</v>
      </c>
      <c r="C239" s="4">
        <f t="shared" si="146"/>
        <v>7.2166817408181316E-5</v>
      </c>
      <c r="D239" s="12">
        <f t="shared" si="179"/>
        <v>222</v>
      </c>
      <c r="E239" s="12">
        <f t="shared" si="188"/>
        <v>0</v>
      </c>
      <c r="F239" s="12">
        <f t="shared" si="145"/>
        <v>0</v>
      </c>
      <c r="G239" s="12">
        <f t="shared" si="145"/>
        <v>1</v>
      </c>
      <c r="H239" s="12">
        <f t="shared" si="145"/>
        <v>3</v>
      </c>
      <c r="I239" s="12">
        <f t="shared" si="145"/>
        <v>6</v>
      </c>
      <c r="J239" s="12">
        <f t="shared" si="145"/>
        <v>13</v>
      </c>
      <c r="K239" s="12">
        <f t="shared" si="145"/>
        <v>27</v>
      </c>
      <c r="L239" s="12">
        <f t="shared" si="145"/>
        <v>55</v>
      </c>
      <c r="M239" s="4">
        <f t="shared" si="147"/>
        <v>5.5670893354029969E-4</v>
      </c>
      <c r="N239" s="4">
        <f t="shared" si="148"/>
        <v>8.4569515266664716E-4</v>
      </c>
      <c r="O239" s="4">
        <f t="shared" si="149"/>
        <v>5.9963478472629082E-4</v>
      </c>
      <c r="P239" s="4">
        <f t="shared" si="150"/>
        <v>8.8522099194131461E-4</v>
      </c>
      <c r="Q239" s="4">
        <f t="shared" si="151"/>
        <v>8.4201877107289991E-4</v>
      </c>
      <c r="R239" s="4">
        <f t="shared" si="152"/>
        <v>1.2441170071401247E-3</v>
      </c>
      <c r="S239" s="4">
        <f t="shared" si="153"/>
        <v>3.422000723132812E-4</v>
      </c>
      <c r="T239" s="4">
        <f t="shared" si="154"/>
        <v>6.4576348865252875E-4</v>
      </c>
      <c r="U239" s="6">
        <f t="shared" si="155"/>
        <v>-4.8454211613211838E-4</v>
      </c>
      <c r="V239" s="6">
        <f t="shared" si="156"/>
        <v>-7.7352833525846584E-4</v>
      </c>
      <c r="W239" s="6">
        <f t="shared" si="157"/>
        <v>-5.2746796731810951E-4</v>
      </c>
      <c r="X239" s="6">
        <f t="shared" si="158"/>
        <v>-8.1305417453313329E-4</v>
      </c>
      <c r="Y239" s="6">
        <f t="shared" si="159"/>
        <v>-7.6985195366471859E-4</v>
      </c>
      <c r="Z239" s="6">
        <f t="shared" si="160"/>
        <v>-1.1719501897319434E-3</v>
      </c>
      <c r="AA239" s="6">
        <f t="shared" si="161"/>
        <v>-2.7003325490509988E-4</v>
      </c>
      <c r="AB239" s="6">
        <f t="shared" si="162"/>
        <v>-5.7359667124434743E-4</v>
      </c>
      <c r="AC239" s="6">
        <f t="shared" si="180"/>
        <v>5.8557180215198221E-2</v>
      </c>
      <c r="AD239" s="6">
        <f t="shared" si="181"/>
        <v>-5.8867466499773029E-3</v>
      </c>
      <c r="AE239" s="6">
        <f t="shared" si="182"/>
        <v>-1.4006738792008672E-2</v>
      </c>
      <c r="AF239" s="6">
        <f t="shared" si="183"/>
        <v>-4.5823939539128659E-3</v>
      </c>
      <c r="AG239" s="6">
        <f t="shared" si="184"/>
        <v>-3.243125106992012E-3</v>
      </c>
      <c r="AH239" s="6">
        <f t="shared" si="185"/>
        <v>-2.8410268709247871E-3</v>
      </c>
      <c r="AI239" s="6">
        <f t="shared" si="186"/>
        <v>-3.7429438057516307E-3</v>
      </c>
      <c r="AJ239" s="6">
        <f t="shared" si="187"/>
        <v>-3.4393803894123831E-3</v>
      </c>
      <c r="AK239" s="6">
        <f t="shared" si="163"/>
        <v>0.18119814541183429</v>
      </c>
      <c r="AL239" s="6">
        <f t="shared" si="164"/>
        <v>8.7076310652948241E-2</v>
      </c>
      <c r="AM239" s="6">
        <f t="shared" si="165"/>
        <v>3.7329596789987353E-2</v>
      </c>
      <c r="AN239" s="6">
        <f t="shared" si="166"/>
        <v>2.1875652303163087E-2</v>
      </c>
      <c r="AO239" s="6">
        <f t="shared" si="167"/>
        <v>1.9719099498781034E-2</v>
      </c>
      <c r="AP239" s="6">
        <f t="shared" si="168"/>
        <v>1.2285128779822047E-2</v>
      </c>
      <c r="AQ239" s="6">
        <f t="shared" si="169"/>
        <v>5.9168076809164027E-3</v>
      </c>
      <c r="AR239" s="6">
        <f t="shared" si="170"/>
        <v>3.4414106048774595E-3</v>
      </c>
      <c r="AS239" s="4">
        <f t="array" ref="AS239">_xlfn.STDEV.S(IF(E$17:E$1040=E239,$C$17:$C$1040,""))</f>
        <v>7.1762163723278777E-3</v>
      </c>
      <c r="AT239" s="4">
        <f t="array" ref="AT239">_xlfn.STDEV.S(IF(F$17:F$1040=F239,$C$17:$C$1040,""))</f>
        <v>4.503070308446923E-3</v>
      </c>
      <c r="AU239" s="4">
        <f t="array" ref="AU239">_xlfn.STDEV.S(IF(G$17:G$1040=G239,$C$17:$C$1040,""))</f>
        <v>4.3408143244006332E-3</v>
      </c>
      <c r="AV239" s="4">
        <f t="array" ref="AV239">_xlfn.STDEV.S(IF(H$17:H$1040=H239,$C$17:$C$1040,""))</f>
        <v>3.9341680673444235E-3</v>
      </c>
      <c r="AW239" s="4">
        <f t="array" ref="AW239">_xlfn.STDEV.S(IF(I$17:I$1040=I239,$C$17:$C$1040,""))</f>
        <v>4.8804037177484442E-3</v>
      </c>
      <c r="AX239" s="4">
        <f t="array" ref="AX239">_xlfn.STDEV.S(IF(J$17:J$1040=J239,$C$17:$C$1040,""))</f>
        <v>3.2286081032912263E-3</v>
      </c>
      <c r="AY239" s="4">
        <f t="array" ref="AY239">_xlfn.STDEV.S(IF(K$17:K$1040=K239,$C$17:$C$1040,""))</f>
        <v>2.2086258187869962E-3</v>
      </c>
      <c r="AZ239" s="4">
        <f t="array" ref="AZ239">_xlfn.STDEV.S(IF(L$17:L$1040=L239,$C$17:$C$1040,""))</f>
        <v>2.6065757540019263E-3</v>
      </c>
      <c r="BA239" s="7">
        <f t="shared" si="171"/>
        <v>25.249816339227213</v>
      </c>
      <c r="BB239" s="7">
        <f t="shared" si="172"/>
        <v>19.337097732986596</v>
      </c>
      <c r="BC239" s="7">
        <f t="shared" si="173"/>
        <v>8.5996760055250032</v>
      </c>
      <c r="BD239" s="7">
        <f t="shared" si="174"/>
        <v>5.5604264812024731</v>
      </c>
      <c r="BE239" s="7">
        <f t="shared" si="175"/>
        <v>4.0404648138163388</v>
      </c>
      <c r="BF239" s="7">
        <f t="shared" si="176"/>
        <v>3.8050851595455795</v>
      </c>
      <c r="BG239" s="7">
        <f t="shared" si="177"/>
        <v>2.6789543210927347</v>
      </c>
      <c r="BH239" s="7">
        <f t="shared" si="178"/>
        <v>1.3202802947866736</v>
      </c>
    </row>
    <row r="240" spans="1:60" x14ac:dyDescent="0.25">
      <c r="A240" s="3">
        <v>43005</v>
      </c>
      <c r="B240" s="1">
        <v>2507.040039</v>
      </c>
      <c r="C240" s="4">
        <f t="shared" si="146"/>
        <v>4.0851438780649119E-3</v>
      </c>
      <c r="D240" s="12">
        <f t="shared" si="179"/>
        <v>223</v>
      </c>
      <c r="E240" s="12">
        <f t="shared" si="188"/>
        <v>0</v>
      </c>
      <c r="F240" s="12">
        <f t="shared" si="145"/>
        <v>0</v>
      </c>
      <c r="G240" s="12">
        <f t="shared" si="145"/>
        <v>1</v>
      </c>
      <c r="H240" s="12">
        <f t="shared" si="145"/>
        <v>3</v>
      </c>
      <c r="I240" s="12">
        <f t="shared" si="145"/>
        <v>6</v>
      </c>
      <c r="J240" s="12">
        <f t="shared" ref="F240:L303" si="189">QUOTIENT($D240,J$2)</f>
        <v>13</v>
      </c>
      <c r="K240" s="12">
        <f t="shared" si="189"/>
        <v>27</v>
      </c>
      <c r="L240" s="12">
        <f t="shared" si="189"/>
        <v>55</v>
      </c>
      <c r="M240" s="4">
        <f t="shared" si="147"/>
        <v>5.5670893354029969E-4</v>
      </c>
      <c r="N240" s="4">
        <f t="shared" si="148"/>
        <v>8.4569515266664716E-4</v>
      </c>
      <c r="O240" s="4">
        <f t="shared" si="149"/>
        <v>5.9963478472629082E-4</v>
      </c>
      <c r="P240" s="4">
        <f t="shared" si="150"/>
        <v>8.8522099194131461E-4</v>
      </c>
      <c r="Q240" s="4">
        <f t="shared" si="151"/>
        <v>8.4201877107289991E-4</v>
      </c>
      <c r="R240" s="4">
        <f t="shared" si="152"/>
        <v>1.2441170071401247E-3</v>
      </c>
      <c r="S240" s="4">
        <f t="shared" si="153"/>
        <v>3.422000723132812E-4</v>
      </c>
      <c r="T240" s="4">
        <f t="shared" si="154"/>
        <v>6.4576348865252875E-4</v>
      </c>
      <c r="U240" s="6">
        <f t="shared" si="155"/>
        <v>3.5284349445246122E-3</v>
      </c>
      <c r="V240" s="6">
        <f t="shared" si="156"/>
        <v>3.2394487253982647E-3</v>
      </c>
      <c r="W240" s="6">
        <f t="shared" si="157"/>
        <v>3.485509093338621E-3</v>
      </c>
      <c r="X240" s="6">
        <f t="shared" si="158"/>
        <v>3.1999228861235973E-3</v>
      </c>
      <c r="Y240" s="6">
        <f t="shared" si="159"/>
        <v>3.243125106992012E-3</v>
      </c>
      <c r="Z240" s="6">
        <f t="shared" si="160"/>
        <v>2.8410268709247871E-3</v>
      </c>
      <c r="AA240" s="6">
        <f t="shared" si="161"/>
        <v>3.7429438057516307E-3</v>
      </c>
      <c r="AB240" s="6">
        <f t="shared" si="162"/>
        <v>3.4393803894123831E-3</v>
      </c>
      <c r="AC240" s="6">
        <f t="shared" si="180"/>
        <v>6.2085615159722836E-2</v>
      </c>
      <c r="AD240" s="6">
        <f t="shared" si="181"/>
        <v>-2.6472979245790382E-3</v>
      </c>
      <c r="AE240" s="6">
        <f t="shared" si="182"/>
        <v>-1.0521229698670051E-2</v>
      </c>
      <c r="AF240" s="6">
        <f t="shared" si="183"/>
        <v>-1.3824710677892687E-3</v>
      </c>
      <c r="AG240" s="6">
        <f t="shared" si="184"/>
        <v>0</v>
      </c>
      <c r="AH240" s="6">
        <f t="shared" si="185"/>
        <v>0</v>
      </c>
      <c r="AI240" s="6">
        <f t="shared" si="186"/>
        <v>0</v>
      </c>
      <c r="AJ240" s="6">
        <f t="shared" si="187"/>
        <v>0</v>
      </c>
      <c r="AK240" s="6">
        <f t="shared" si="163"/>
        <v>0.18119814541183429</v>
      </c>
      <c r="AL240" s="6">
        <f t="shared" si="164"/>
        <v>8.7076310652948241E-2</v>
      </c>
      <c r="AM240" s="6">
        <f t="shared" si="165"/>
        <v>3.7329596789987353E-2</v>
      </c>
      <c r="AN240" s="6">
        <f t="shared" si="166"/>
        <v>2.1875652303163087E-2</v>
      </c>
      <c r="AO240" s="6">
        <f t="shared" si="167"/>
        <v>1.9719099498781034E-2</v>
      </c>
      <c r="AP240" s="6">
        <f t="shared" si="168"/>
        <v>1.2285128779822047E-2</v>
      </c>
      <c r="AQ240" s="6">
        <f t="shared" si="169"/>
        <v>5.9168076809164027E-3</v>
      </c>
      <c r="AR240" s="6">
        <f t="shared" si="170"/>
        <v>3.4414106048774595E-3</v>
      </c>
      <c r="AS240" s="4">
        <f t="array" ref="AS240">_xlfn.STDEV.S(IF(E$17:E$1040=E240,$C$17:$C$1040,""))</f>
        <v>7.1762163723278777E-3</v>
      </c>
      <c r="AT240" s="4">
        <f t="array" ref="AT240">_xlfn.STDEV.S(IF(F$17:F$1040=F240,$C$17:$C$1040,""))</f>
        <v>4.503070308446923E-3</v>
      </c>
      <c r="AU240" s="4">
        <f t="array" ref="AU240">_xlfn.STDEV.S(IF(G$17:G$1040=G240,$C$17:$C$1040,""))</f>
        <v>4.3408143244006332E-3</v>
      </c>
      <c r="AV240" s="4">
        <f t="array" ref="AV240">_xlfn.STDEV.S(IF(H$17:H$1040=H240,$C$17:$C$1040,""))</f>
        <v>3.9341680673444235E-3</v>
      </c>
      <c r="AW240" s="4">
        <f t="array" ref="AW240">_xlfn.STDEV.S(IF(I$17:I$1040=I240,$C$17:$C$1040,""))</f>
        <v>4.8804037177484442E-3</v>
      </c>
      <c r="AX240" s="4">
        <f t="array" ref="AX240">_xlfn.STDEV.S(IF(J$17:J$1040=J240,$C$17:$C$1040,""))</f>
        <v>3.2286081032912263E-3</v>
      </c>
      <c r="AY240" s="4">
        <f t="array" ref="AY240">_xlfn.STDEV.S(IF(K$17:K$1040=K240,$C$17:$C$1040,""))</f>
        <v>2.2086258187869962E-3</v>
      </c>
      <c r="AZ240" s="4">
        <f t="array" ref="AZ240">_xlfn.STDEV.S(IF(L$17:L$1040=L240,$C$17:$C$1040,""))</f>
        <v>2.6065757540019263E-3</v>
      </c>
      <c r="BA240" s="7">
        <f t="shared" si="171"/>
        <v>25.249816339227213</v>
      </c>
      <c r="BB240" s="7">
        <f t="shared" si="172"/>
        <v>19.337097732986596</v>
      </c>
      <c r="BC240" s="7">
        <f t="shared" si="173"/>
        <v>8.5996760055250032</v>
      </c>
      <c r="BD240" s="7">
        <f t="shared" si="174"/>
        <v>5.5604264812024731</v>
      </c>
      <c r="BE240" s="7">
        <f t="shared" si="175"/>
        <v>4.0404648138163388</v>
      </c>
      <c r="BF240" s="7">
        <f t="shared" si="176"/>
        <v>3.8050851595455795</v>
      </c>
      <c r="BG240" s="7">
        <f t="shared" si="177"/>
        <v>2.6789543210927347</v>
      </c>
      <c r="BH240" s="7">
        <f t="shared" si="178"/>
        <v>1.3202802947866736</v>
      </c>
    </row>
    <row r="241" spans="1:60" x14ac:dyDescent="0.25">
      <c r="A241" s="3">
        <v>43006</v>
      </c>
      <c r="B241" s="1">
        <v>2510.0600589999999</v>
      </c>
      <c r="C241" s="4">
        <f t="shared" si="146"/>
        <v>1.2046157831626658E-3</v>
      </c>
      <c r="D241" s="12">
        <f t="shared" si="179"/>
        <v>224</v>
      </c>
      <c r="E241" s="12">
        <f t="shared" si="188"/>
        <v>0</v>
      </c>
      <c r="F241" s="12">
        <f t="shared" si="189"/>
        <v>0</v>
      </c>
      <c r="G241" s="12">
        <f t="shared" si="189"/>
        <v>1</v>
      </c>
      <c r="H241" s="12">
        <f t="shared" si="189"/>
        <v>3</v>
      </c>
      <c r="I241" s="12">
        <f t="shared" si="189"/>
        <v>7</v>
      </c>
      <c r="J241" s="12">
        <f t="shared" si="189"/>
        <v>14</v>
      </c>
      <c r="K241" s="12">
        <f t="shared" si="189"/>
        <v>28</v>
      </c>
      <c r="L241" s="12">
        <f t="shared" si="189"/>
        <v>56</v>
      </c>
      <c r="M241" s="4">
        <f t="shared" si="147"/>
        <v>5.5670893354029969E-4</v>
      </c>
      <c r="N241" s="4">
        <f t="shared" si="148"/>
        <v>8.4569515266664716E-4</v>
      </c>
      <c r="O241" s="4">
        <f t="shared" si="149"/>
        <v>5.9963478472629082E-4</v>
      </c>
      <c r="P241" s="4">
        <f t="shared" si="150"/>
        <v>8.8522099194131461E-4</v>
      </c>
      <c r="Q241" s="4">
        <f t="shared" si="151"/>
        <v>9.2842321280972931E-4</v>
      </c>
      <c r="R241" s="4">
        <f t="shared" si="152"/>
        <v>1.3605591038170009E-3</v>
      </c>
      <c r="S241" s="4">
        <f t="shared" si="153"/>
        <v>1.869750790017416E-3</v>
      </c>
      <c r="T241" s="4">
        <f t="shared" si="154"/>
        <v>2.7356418092376322E-3</v>
      </c>
      <c r="U241" s="6">
        <f t="shared" si="155"/>
        <v>6.4790684962236613E-4</v>
      </c>
      <c r="V241" s="6">
        <f t="shared" si="156"/>
        <v>3.5892063049601866E-4</v>
      </c>
      <c r="W241" s="6">
        <f t="shared" si="157"/>
        <v>6.04980998436375E-4</v>
      </c>
      <c r="X241" s="6">
        <f t="shared" si="158"/>
        <v>3.1939479122135121E-4</v>
      </c>
      <c r="Y241" s="6">
        <f t="shared" si="159"/>
        <v>2.7619257035293651E-4</v>
      </c>
      <c r="Z241" s="6">
        <f t="shared" si="160"/>
        <v>-1.5594332065433508E-4</v>
      </c>
      <c r="AA241" s="6">
        <f t="shared" si="161"/>
        <v>-6.6513500685475013E-4</v>
      </c>
      <c r="AB241" s="6">
        <f t="shared" si="162"/>
        <v>-1.5310260260749664E-3</v>
      </c>
      <c r="AC241" s="6">
        <f t="shared" si="180"/>
        <v>6.2733522009345205E-2</v>
      </c>
      <c r="AD241" s="6">
        <f t="shared" si="181"/>
        <v>-2.2883772940830195E-3</v>
      </c>
      <c r="AE241" s="6">
        <f t="shared" si="182"/>
        <v>-9.9162487002336756E-3</v>
      </c>
      <c r="AF241" s="6">
        <f t="shared" si="183"/>
        <v>-1.0630762765679175E-3</v>
      </c>
      <c r="AG241" s="6">
        <f t="shared" si="184"/>
        <v>2.7619257035293651E-4</v>
      </c>
      <c r="AH241" s="6">
        <f t="shared" si="185"/>
        <v>-1.5594332065433508E-4</v>
      </c>
      <c r="AI241" s="6">
        <f t="shared" si="186"/>
        <v>-6.6513500685475013E-4</v>
      </c>
      <c r="AJ241" s="6">
        <f t="shared" si="187"/>
        <v>-1.5310260260749664E-3</v>
      </c>
      <c r="AK241" s="6">
        <f t="shared" si="163"/>
        <v>0.18119814541183429</v>
      </c>
      <c r="AL241" s="6">
        <f t="shared" si="164"/>
        <v>8.7076310652948241E-2</v>
      </c>
      <c r="AM241" s="6">
        <f t="shared" si="165"/>
        <v>3.7329596789987353E-2</v>
      </c>
      <c r="AN241" s="6">
        <f t="shared" si="166"/>
        <v>2.1875652303163087E-2</v>
      </c>
      <c r="AO241" s="6">
        <f t="shared" si="167"/>
        <v>1.2265535409566632E-2</v>
      </c>
      <c r="AP241" s="6">
        <f t="shared" si="168"/>
        <v>9.8286633841773371E-3</v>
      </c>
      <c r="AQ241" s="6">
        <f t="shared" si="169"/>
        <v>7.2827049531752619E-3</v>
      </c>
      <c r="AR241" s="6">
        <f t="shared" si="170"/>
        <v>2.1078296831426035E-3</v>
      </c>
      <c r="AS241" s="4">
        <f t="array" ref="AS241">_xlfn.STDEV.S(IF(E$17:E$1040=E241,$C$17:$C$1040,""))</f>
        <v>7.1762163723278777E-3</v>
      </c>
      <c r="AT241" s="4">
        <f t="array" ref="AT241">_xlfn.STDEV.S(IF(F$17:F$1040=F241,$C$17:$C$1040,""))</f>
        <v>4.503070308446923E-3</v>
      </c>
      <c r="AU241" s="4">
        <f t="array" ref="AU241">_xlfn.STDEV.S(IF(G$17:G$1040=G241,$C$17:$C$1040,""))</f>
        <v>4.3408143244006332E-3</v>
      </c>
      <c r="AV241" s="4">
        <f t="array" ref="AV241">_xlfn.STDEV.S(IF(H$17:H$1040=H241,$C$17:$C$1040,""))</f>
        <v>3.9341680673444235E-3</v>
      </c>
      <c r="AW241" s="4">
        <f t="array" ref="AW241">_xlfn.STDEV.S(IF(I$17:I$1040=I241,$C$17:$C$1040,""))</f>
        <v>2.7626876379869534E-3</v>
      </c>
      <c r="AX241" s="4">
        <f t="array" ref="AX241">_xlfn.STDEV.S(IF(J$17:J$1040=J241,$C$17:$C$1040,""))</f>
        <v>1.9919381803956216E-3</v>
      </c>
      <c r="AY241" s="4">
        <f t="array" ref="AY241">_xlfn.STDEV.S(IF(K$17:K$1040=K241,$C$17:$C$1040,""))</f>
        <v>2.5278130020037278E-3</v>
      </c>
      <c r="AZ241" s="4">
        <f t="array" ref="AZ241">_xlfn.STDEV.S(IF(L$17:L$1040=L241,$C$17:$C$1040,""))</f>
        <v>1.2796456144437203E-3</v>
      </c>
      <c r="BA241" s="7">
        <f t="shared" si="171"/>
        <v>25.249816339227213</v>
      </c>
      <c r="BB241" s="7">
        <f t="shared" si="172"/>
        <v>19.337097732986596</v>
      </c>
      <c r="BC241" s="7">
        <f t="shared" si="173"/>
        <v>8.5996760055250032</v>
      </c>
      <c r="BD241" s="7">
        <f t="shared" si="174"/>
        <v>5.5604264812024731</v>
      </c>
      <c r="BE241" s="7">
        <f t="shared" si="175"/>
        <v>4.4397112583107576</v>
      </c>
      <c r="BF241" s="7">
        <f t="shared" si="176"/>
        <v>4.9342210922556102</v>
      </c>
      <c r="BG241" s="7">
        <f t="shared" si="177"/>
        <v>2.8810299446210865</v>
      </c>
      <c r="BH241" s="7">
        <f t="shared" si="178"/>
        <v>1.6471979893112096</v>
      </c>
    </row>
    <row r="242" spans="1:60" x14ac:dyDescent="0.25">
      <c r="A242" s="3">
        <v>43007</v>
      </c>
      <c r="B242" s="1">
        <v>2519.360107</v>
      </c>
      <c r="C242" s="4">
        <f t="shared" si="146"/>
        <v>3.7051097509217534E-3</v>
      </c>
      <c r="D242" s="12">
        <f t="shared" si="179"/>
        <v>225</v>
      </c>
      <c r="E242" s="12">
        <f t="shared" si="188"/>
        <v>0</v>
      </c>
      <c r="F242" s="12">
        <f t="shared" si="189"/>
        <v>0</v>
      </c>
      <c r="G242" s="12">
        <f t="shared" si="189"/>
        <v>1</v>
      </c>
      <c r="H242" s="12">
        <f t="shared" si="189"/>
        <v>3</v>
      </c>
      <c r="I242" s="12">
        <f t="shared" si="189"/>
        <v>7</v>
      </c>
      <c r="J242" s="12">
        <f t="shared" si="189"/>
        <v>14</v>
      </c>
      <c r="K242" s="12">
        <f t="shared" si="189"/>
        <v>28</v>
      </c>
      <c r="L242" s="12">
        <f t="shared" si="189"/>
        <v>56</v>
      </c>
      <c r="M242" s="4">
        <f t="shared" si="147"/>
        <v>5.5670893354029969E-4</v>
      </c>
      <c r="N242" s="4">
        <f t="shared" si="148"/>
        <v>8.4569515266664716E-4</v>
      </c>
      <c r="O242" s="4">
        <f t="shared" si="149"/>
        <v>5.9963478472629082E-4</v>
      </c>
      <c r="P242" s="4">
        <f t="shared" si="150"/>
        <v>8.8522099194131461E-4</v>
      </c>
      <c r="Q242" s="4">
        <f t="shared" si="151"/>
        <v>9.2842321280972931E-4</v>
      </c>
      <c r="R242" s="4">
        <f t="shared" si="152"/>
        <v>1.3605591038170009E-3</v>
      </c>
      <c r="S242" s="4">
        <f t="shared" si="153"/>
        <v>1.869750790017416E-3</v>
      </c>
      <c r="T242" s="4">
        <f t="shared" si="154"/>
        <v>2.7356418092376322E-3</v>
      </c>
      <c r="U242" s="6">
        <f t="shared" si="155"/>
        <v>3.1484008173814537E-3</v>
      </c>
      <c r="V242" s="6">
        <f t="shared" si="156"/>
        <v>2.8594145982551063E-3</v>
      </c>
      <c r="W242" s="6">
        <f t="shared" si="157"/>
        <v>3.1054749661954626E-3</v>
      </c>
      <c r="X242" s="6">
        <f t="shared" si="158"/>
        <v>2.8198887589804388E-3</v>
      </c>
      <c r="Y242" s="6">
        <f t="shared" si="159"/>
        <v>2.7766865381120241E-3</v>
      </c>
      <c r="Z242" s="6">
        <f t="shared" si="160"/>
        <v>2.3445506471047525E-3</v>
      </c>
      <c r="AA242" s="6">
        <f t="shared" si="161"/>
        <v>1.8353589609043375E-3</v>
      </c>
      <c r="AB242" s="6">
        <f t="shared" si="162"/>
        <v>9.694679416841212E-4</v>
      </c>
      <c r="AC242" s="6">
        <f t="shared" si="180"/>
        <v>6.5881922826726655E-2</v>
      </c>
      <c r="AD242" s="6">
        <f t="shared" si="181"/>
        <v>5.7103730417208676E-4</v>
      </c>
      <c r="AE242" s="6">
        <f t="shared" si="182"/>
        <v>-6.810773734038213E-3</v>
      </c>
      <c r="AF242" s="6">
        <f t="shared" si="183"/>
        <v>1.7568124824125213E-3</v>
      </c>
      <c r="AG242" s="6">
        <f t="shared" si="184"/>
        <v>3.0528791084649606E-3</v>
      </c>
      <c r="AH242" s="6">
        <f t="shared" si="185"/>
        <v>2.1886073264504174E-3</v>
      </c>
      <c r="AI242" s="6">
        <f t="shared" si="186"/>
        <v>1.1702239540495873E-3</v>
      </c>
      <c r="AJ242" s="6">
        <f t="shared" si="187"/>
        <v>-5.615580843908452E-4</v>
      </c>
      <c r="AK242" s="6">
        <f t="shared" si="163"/>
        <v>0.18119814541183429</v>
      </c>
      <c r="AL242" s="6">
        <f t="shared" si="164"/>
        <v>8.7076310652948241E-2</v>
      </c>
      <c r="AM242" s="6">
        <f t="shared" si="165"/>
        <v>3.7329596789987353E-2</v>
      </c>
      <c r="AN242" s="6">
        <f t="shared" si="166"/>
        <v>2.1875652303163087E-2</v>
      </c>
      <c r="AO242" s="6">
        <f t="shared" si="167"/>
        <v>1.2265535409566632E-2</v>
      </c>
      <c r="AP242" s="6">
        <f t="shared" si="168"/>
        <v>9.8286633841773371E-3</v>
      </c>
      <c r="AQ242" s="6">
        <f t="shared" si="169"/>
        <v>7.2827049531752619E-3</v>
      </c>
      <c r="AR242" s="6">
        <f t="shared" si="170"/>
        <v>2.1078296831426035E-3</v>
      </c>
      <c r="AS242" s="4">
        <f t="array" ref="AS242">_xlfn.STDEV.S(IF(E$17:E$1040=E242,$C$17:$C$1040,""))</f>
        <v>7.1762163723278777E-3</v>
      </c>
      <c r="AT242" s="4">
        <f t="array" ref="AT242">_xlfn.STDEV.S(IF(F$17:F$1040=F242,$C$17:$C$1040,""))</f>
        <v>4.503070308446923E-3</v>
      </c>
      <c r="AU242" s="4">
        <f t="array" ref="AU242">_xlfn.STDEV.S(IF(G$17:G$1040=G242,$C$17:$C$1040,""))</f>
        <v>4.3408143244006332E-3</v>
      </c>
      <c r="AV242" s="4">
        <f t="array" ref="AV242">_xlfn.STDEV.S(IF(H$17:H$1040=H242,$C$17:$C$1040,""))</f>
        <v>3.9341680673444235E-3</v>
      </c>
      <c r="AW242" s="4">
        <f t="array" ref="AW242">_xlfn.STDEV.S(IF(I$17:I$1040=I242,$C$17:$C$1040,""))</f>
        <v>2.7626876379869534E-3</v>
      </c>
      <c r="AX242" s="4">
        <f t="array" ref="AX242">_xlfn.STDEV.S(IF(J$17:J$1040=J242,$C$17:$C$1040,""))</f>
        <v>1.9919381803956216E-3</v>
      </c>
      <c r="AY242" s="4">
        <f t="array" ref="AY242">_xlfn.STDEV.S(IF(K$17:K$1040=K242,$C$17:$C$1040,""))</f>
        <v>2.5278130020037278E-3</v>
      </c>
      <c r="AZ242" s="4">
        <f t="array" ref="AZ242">_xlfn.STDEV.S(IF(L$17:L$1040=L242,$C$17:$C$1040,""))</f>
        <v>1.2796456144437203E-3</v>
      </c>
      <c r="BA242" s="7">
        <f t="shared" si="171"/>
        <v>25.249816339227213</v>
      </c>
      <c r="BB242" s="7">
        <f t="shared" si="172"/>
        <v>19.337097732986596</v>
      </c>
      <c r="BC242" s="7">
        <f t="shared" si="173"/>
        <v>8.5996760055250032</v>
      </c>
      <c r="BD242" s="7">
        <f t="shared" si="174"/>
        <v>5.5604264812024731</v>
      </c>
      <c r="BE242" s="7">
        <f t="shared" si="175"/>
        <v>4.4397112583107576</v>
      </c>
      <c r="BF242" s="7">
        <f t="shared" si="176"/>
        <v>4.9342210922556102</v>
      </c>
      <c r="BG242" s="7">
        <f t="shared" si="177"/>
        <v>2.8810299446210865</v>
      </c>
      <c r="BH242" s="7">
        <f t="shared" si="178"/>
        <v>1.6471979893112096</v>
      </c>
    </row>
    <row r="243" spans="1:60" x14ac:dyDescent="0.25">
      <c r="A243" s="3">
        <v>43010</v>
      </c>
      <c r="B243" s="1">
        <v>2529.1201169999999</v>
      </c>
      <c r="C243" s="4">
        <f t="shared" si="146"/>
        <v>3.8740035506961146E-3</v>
      </c>
      <c r="D243" s="12">
        <f t="shared" si="179"/>
        <v>226</v>
      </c>
      <c r="E243" s="12">
        <f t="shared" si="188"/>
        <v>0</v>
      </c>
      <c r="F243" s="12">
        <f t="shared" si="189"/>
        <v>0</v>
      </c>
      <c r="G243" s="12">
        <f t="shared" si="189"/>
        <v>1</v>
      </c>
      <c r="H243" s="12">
        <f t="shared" si="189"/>
        <v>3</v>
      </c>
      <c r="I243" s="12">
        <f t="shared" si="189"/>
        <v>7</v>
      </c>
      <c r="J243" s="12">
        <f t="shared" si="189"/>
        <v>14</v>
      </c>
      <c r="K243" s="12">
        <f t="shared" si="189"/>
        <v>28</v>
      </c>
      <c r="L243" s="12">
        <f t="shared" si="189"/>
        <v>56</v>
      </c>
      <c r="M243" s="4">
        <f t="shared" si="147"/>
        <v>5.5670893354029969E-4</v>
      </c>
      <c r="N243" s="4">
        <f t="shared" si="148"/>
        <v>8.4569515266664716E-4</v>
      </c>
      <c r="O243" s="4">
        <f t="shared" si="149"/>
        <v>5.9963478472629082E-4</v>
      </c>
      <c r="P243" s="4">
        <f t="shared" si="150"/>
        <v>8.8522099194131461E-4</v>
      </c>
      <c r="Q243" s="4">
        <f t="shared" si="151"/>
        <v>9.2842321280972931E-4</v>
      </c>
      <c r="R243" s="4">
        <f t="shared" si="152"/>
        <v>1.3605591038170009E-3</v>
      </c>
      <c r="S243" s="4">
        <f t="shared" si="153"/>
        <v>1.869750790017416E-3</v>
      </c>
      <c r="T243" s="4">
        <f t="shared" si="154"/>
        <v>2.7356418092376322E-3</v>
      </c>
      <c r="U243" s="6">
        <f t="shared" si="155"/>
        <v>3.3172946171558149E-3</v>
      </c>
      <c r="V243" s="6">
        <f t="shared" si="156"/>
        <v>3.0283083980294674E-3</v>
      </c>
      <c r="W243" s="6">
        <f t="shared" si="157"/>
        <v>3.2743687659698237E-3</v>
      </c>
      <c r="X243" s="6">
        <f t="shared" si="158"/>
        <v>2.9887825587548E-3</v>
      </c>
      <c r="Y243" s="6">
        <f t="shared" si="159"/>
        <v>2.9455803378863853E-3</v>
      </c>
      <c r="Z243" s="6">
        <f t="shared" si="160"/>
        <v>2.5134444468791137E-3</v>
      </c>
      <c r="AA243" s="6">
        <f t="shared" si="161"/>
        <v>2.0042527606786986E-3</v>
      </c>
      <c r="AB243" s="6">
        <f t="shared" si="162"/>
        <v>1.1383617414584823E-3</v>
      </c>
      <c r="AC243" s="6">
        <f t="shared" si="180"/>
        <v>6.9199217443882466E-2</v>
      </c>
      <c r="AD243" s="6">
        <f t="shared" si="181"/>
        <v>3.5993457022015542E-3</v>
      </c>
      <c r="AE243" s="6">
        <f t="shared" si="182"/>
        <v>-3.5364049680683893E-3</v>
      </c>
      <c r="AF243" s="6">
        <f t="shared" si="183"/>
        <v>4.7455950411673213E-3</v>
      </c>
      <c r="AG243" s="6">
        <f t="shared" si="184"/>
        <v>5.9984594463513459E-3</v>
      </c>
      <c r="AH243" s="6">
        <f t="shared" si="185"/>
        <v>4.7020517733295311E-3</v>
      </c>
      <c r="AI243" s="6">
        <f t="shared" si="186"/>
        <v>3.174476714728286E-3</v>
      </c>
      <c r="AJ243" s="6">
        <f t="shared" si="187"/>
        <v>5.7680365706763714E-4</v>
      </c>
      <c r="AK243" s="6">
        <f t="shared" si="163"/>
        <v>0.18119814541183429</v>
      </c>
      <c r="AL243" s="6">
        <f t="shared" si="164"/>
        <v>8.7076310652948241E-2</v>
      </c>
      <c r="AM243" s="6">
        <f t="shared" si="165"/>
        <v>3.7329596789987353E-2</v>
      </c>
      <c r="AN243" s="6">
        <f t="shared" si="166"/>
        <v>2.1875652303163087E-2</v>
      </c>
      <c r="AO243" s="6">
        <f t="shared" si="167"/>
        <v>1.2265535409566632E-2</v>
      </c>
      <c r="AP243" s="6">
        <f t="shared" si="168"/>
        <v>9.8286633841773371E-3</v>
      </c>
      <c r="AQ243" s="6">
        <f t="shared" si="169"/>
        <v>7.2827049531752619E-3</v>
      </c>
      <c r="AR243" s="6">
        <f t="shared" si="170"/>
        <v>2.1078296831426035E-3</v>
      </c>
      <c r="AS243" s="4">
        <f t="array" ref="AS243">_xlfn.STDEV.S(IF(E$17:E$1040=E243,$C$17:$C$1040,""))</f>
        <v>7.1762163723278777E-3</v>
      </c>
      <c r="AT243" s="4">
        <f t="array" ref="AT243">_xlfn.STDEV.S(IF(F$17:F$1040=F243,$C$17:$C$1040,""))</f>
        <v>4.503070308446923E-3</v>
      </c>
      <c r="AU243" s="4">
        <f t="array" ref="AU243">_xlfn.STDEV.S(IF(G$17:G$1040=G243,$C$17:$C$1040,""))</f>
        <v>4.3408143244006332E-3</v>
      </c>
      <c r="AV243" s="4">
        <f t="array" ref="AV243">_xlfn.STDEV.S(IF(H$17:H$1040=H243,$C$17:$C$1040,""))</f>
        <v>3.9341680673444235E-3</v>
      </c>
      <c r="AW243" s="4">
        <f t="array" ref="AW243">_xlfn.STDEV.S(IF(I$17:I$1040=I243,$C$17:$C$1040,""))</f>
        <v>2.7626876379869534E-3</v>
      </c>
      <c r="AX243" s="4">
        <f t="array" ref="AX243">_xlfn.STDEV.S(IF(J$17:J$1040=J243,$C$17:$C$1040,""))</f>
        <v>1.9919381803956216E-3</v>
      </c>
      <c r="AY243" s="4">
        <f t="array" ref="AY243">_xlfn.STDEV.S(IF(K$17:K$1040=K243,$C$17:$C$1040,""))</f>
        <v>2.5278130020037278E-3</v>
      </c>
      <c r="AZ243" s="4">
        <f t="array" ref="AZ243">_xlfn.STDEV.S(IF(L$17:L$1040=L243,$C$17:$C$1040,""))</f>
        <v>1.2796456144437203E-3</v>
      </c>
      <c r="BA243" s="7">
        <f t="shared" si="171"/>
        <v>25.249816339227213</v>
      </c>
      <c r="BB243" s="7">
        <f t="shared" si="172"/>
        <v>19.337097732986596</v>
      </c>
      <c r="BC243" s="7">
        <f t="shared" si="173"/>
        <v>8.5996760055250032</v>
      </c>
      <c r="BD243" s="7">
        <f t="shared" si="174"/>
        <v>5.5604264812024731</v>
      </c>
      <c r="BE243" s="7">
        <f t="shared" si="175"/>
        <v>4.4397112583107576</v>
      </c>
      <c r="BF243" s="7">
        <f t="shared" si="176"/>
        <v>4.9342210922556102</v>
      </c>
      <c r="BG243" s="7">
        <f t="shared" si="177"/>
        <v>2.8810299446210865</v>
      </c>
      <c r="BH243" s="7">
        <f t="shared" si="178"/>
        <v>1.6471979893112096</v>
      </c>
    </row>
    <row r="244" spans="1:60" x14ac:dyDescent="0.25">
      <c r="A244" s="3">
        <v>43011</v>
      </c>
      <c r="B244" s="1">
        <v>2534.580078</v>
      </c>
      <c r="C244" s="4">
        <f t="shared" si="146"/>
        <v>2.1588381521699951E-3</v>
      </c>
      <c r="D244" s="12">
        <f t="shared" si="179"/>
        <v>227</v>
      </c>
      <c r="E244" s="12">
        <f t="shared" si="188"/>
        <v>0</v>
      </c>
      <c r="F244" s="12">
        <f t="shared" si="189"/>
        <v>0</v>
      </c>
      <c r="G244" s="12">
        <f t="shared" si="189"/>
        <v>1</v>
      </c>
      <c r="H244" s="12">
        <f t="shared" si="189"/>
        <v>3</v>
      </c>
      <c r="I244" s="12">
        <f t="shared" si="189"/>
        <v>7</v>
      </c>
      <c r="J244" s="12">
        <f t="shared" si="189"/>
        <v>14</v>
      </c>
      <c r="K244" s="12">
        <f t="shared" si="189"/>
        <v>28</v>
      </c>
      <c r="L244" s="12">
        <f t="shared" si="189"/>
        <v>56</v>
      </c>
      <c r="M244" s="4">
        <f t="shared" si="147"/>
        <v>5.5670893354029969E-4</v>
      </c>
      <c r="N244" s="4">
        <f t="shared" si="148"/>
        <v>8.4569515266664716E-4</v>
      </c>
      <c r="O244" s="4">
        <f t="shared" si="149"/>
        <v>5.9963478472629082E-4</v>
      </c>
      <c r="P244" s="4">
        <f t="shared" si="150"/>
        <v>8.8522099194131461E-4</v>
      </c>
      <c r="Q244" s="4">
        <f t="shared" si="151"/>
        <v>9.2842321280972931E-4</v>
      </c>
      <c r="R244" s="4">
        <f t="shared" si="152"/>
        <v>1.3605591038170009E-3</v>
      </c>
      <c r="S244" s="4">
        <f t="shared" si="153"/>
        <v>1.869750790017416E-3</v>
      </c>
      <c r="T244" s="4">
        <f t="shared" si="154"/>
        <v>2.7356418092376322E-3</v>
      </c>
      <c r="U244" s="6">
        <f t="shared" si="155"/>
        <v>1.6021292186296954E-3</v>
      </c>
      <c r="V244" s="6">
        <f t="shared" si="156"/>
        <v>1.3131429995033479E-3</v>
      </c>
      <c r="W244" s="6">
        <f t="shared" si="157"/>
        <v>1.5592033674437043E-3</v>
      </c>
      <c r="X244" s="6">
        <f t="shared" si="158"/>
        <v>1.2736171602286805E-3</v>
      </c>
      <c r="Y244" s="6">
        <f t="shared" si="159"/>
        <v>1.2304149393602658E-3</v>
      </c>
      <c r="Z244" s="6">
        <f t="shared" si="160"/>
        <v>7.9827904835299418E-4</v>
      </c>
      <c r="AA244" s="6">
        <f t="shared" si="161"/>
        <v>2.8908736215257913E-4</v>
      </c>
      <c r="AB244" s="6">
        <f t="shared" si="162"/>
        <v>-5.7680365706763714E-4</v>
      </c>
      <c r="AC244" s="6">
        <f t="shared" si="180"/>
        <v>7.0801346662512157E-2</v>
      </c>
      <c r="AD244" s="6">
        <f t="shared" si="181"/>
        <v>4.9124887017049021E-3</v>
      </c>
      <c r="AE244" s="6">
        <f t="shared" si="182"/>
        <v>-1.977201600624685E-3</v>
      </c>
      <c r="AF244" s="6">
        <f t="shared" si="183"/>
        <v>6.0192122013960018E-3</v>
      </c>
      <c r="AG244" s="6">
        <f t="shared" si="184"/>
        <v>7.2288743857116117E-3</v>
      </c>
      <c r="AH244" s="6">
        <f t="shared" si="185"/>
        <v>5.5003308216825253E-3</v>
      </c>
      <c r="AI244" s="6">
        <f t="shared" si="186"/>
        <v>3.4635640768808651E-3</v>
      </c>
      <c r="AJ244" s="6">
        <f t="shared" si="187"/>
        <v>0</v>
      </c>
      <c r="AK244" s="6">
        <f t="shared" si="163"/>
        <v>0.18119814541183429</v>
      </c>
      <c r="AL244" s="6">
        <f t="shared" si="164"/>
        <v>8.7076310652948241E-2</v>
      </c>
      <c r="AM244" s="6">
        <f t="shared" si="165"/>
        <v>3.7329596789987353E-2</v>
      </c>
      <c r="AN244" s="6">
        <f t="shared" si="166"/>
        <v>2.1875652303163087E-2</v>
      </c>
      <c r="AO244" s="6">
        <f t="shared" si="167"/>
        <v>1.2265535409566632E-2</v>
      </c>
      <c r="AP244" s="6">
        <f t="shared" si="168"/>
        <v>9.8286633841773371E-3</v>
      </c>
      <c r="AQ244" s="6">
        <f t="shared" si="169"/>
        <v>7.2827049531752619E-3</v>
      </c>
      <c r="AR244" s="6">
        <f t="shared" si="170"/>
        <v>2.1078296831426035E-3</v>
      </c>
      <c r="AS244" s="4">
        <f t="array" ref="AS244">_xlfn.STDEV.S(IF(E$17:E$1040=E244,$C$17:$C$1040,""))</f>
        <v>7.1762163723278777E-3</v>
      </c>
      <c r="AT244" s="4">
        <f t="array" ref="AT244">_xlfn.STDEV.S(IF(F$17:F$1040=F244,$C$17:$C$1040,""))</f>
        <v>4.503070308446923E-3</v>
      </c>
      <c r="AU244" s="4">
        <f t="array" ref="AU244">_xlfn.STDEV.S(IF(G$17:G$1040=G244,$C$17:$C$1040,""))</f>
        <v>4.3408143244006332E-3</v>
      </c>
      <c r="AV244" s="4">
        <f t="array" ref="AV244">_xlfn.STDEV.S(IF(H$17:H$1040=H244,$C$17:$C$1040,""))</f>
        <v>3.9341680673444235E-3</v>
      </c>
      <c r="AW244" s="4">
        <f t="array" ref="AW244">_xlfn.STDEV.S(IF(I$17:I$1040=I244,$C$17:$C$1040,""))</f>
        <v>2.7626876379869534E-3</v>
      </c>
      <c r="AX244" s="4">
        <f t="array" ref="AX244">_xlfn.STDEV.S(IF(J$17:J$1040=J244,$C$17:$C$1040,""))</f>
        <v>1.9919381803956216E-3</v>
      </c>
      <c r="AY244" s="4">
        <f t="array" ref="AY244">_xlfn.STDEV.S(IF(K$17:K$1040=K244,$C$17:$C$1040,""))</f>
        <v>2.5278130020037278E-3</v>
      </c>
      <c r="AZ244" s="4">
        <f t="array" ref="AZ244">_xlfn.STDEV.S(IF(L$17:L$1040=L244,$C$17:$C$1040,""))</f>
        <v>1.2796456144437203E-3</v>
      </c>
      <c r="BA244" s="7">
        <f t="shared" si="171"/>
        <v>25.249816339227213</v>
      </c>
      <c r="BB244" s="7">
        <f t="shared" si="172"/>
        <v>19.337097732986596</v>
      </c>
      <c r="BC244" s="7">
        <f t="shared" si="173"/>
        <v>8.5996760055250032</v>
      </c>
      <c r="BD244" s="7">
        <f t="shared" si="174"/>
        <v>5.5604264812024731</v>
      </c>
      <c r="BE244" s="7">
        <f t="shared" si="175"/>
        <v>4.4397112583107576</v>
      </c>
      <c r="BF244" s="7">
        <f t="shared" si="176"/>
        <v>4.9342210922556102</v>
      </c>
      <c r="BG244" s="7">
        <f t="shared" si="177"/>
        <v>2.8810299446210865</v>
      </c>
      <c r="BH244" s="7">
        <f t="shared" si="178"/>
        <v>1.6471979893112096</v>
      </c>
    </row>
    <row r="245" spans="1:60" x14ac:dyDescent="0.25">
      <c r="A245" s="3">
        <v>43012</v>
      </c>
      <c r="B245" s="1">
        <v>2537.73999</v>
      </c>
      <c r="C245" s="4">
        <f t="shared" si="146"/>
        <v>1.2467201282879703E-3</v>
      </c>
      <c r="D245" s="12">
        <f t="shared" si="179"/>
        <v>228</v>
      </c>
      <c r="E245" s="12">
        <f t="shared" si="188"/>
        <v>0</v>
      </c>
      <c r="F245" s="12">
        <f t="shared" si="189"/>
        <v>0</v>
      </c>
      <c r="G245" s="12">
        <f t="shared" si="189"/>
        <v>1</v>
      </c>
      <c r="H245" s="12">
        <f t="shared" si="189"/>
        <v>3</v>
      </c>
      <c r="I245" s="12">
        <f t="shared" si="189"/>
        <v>7</v>
      </c>
      <c r="J245" s="12">
        <f t="shared" si="189"/>
        <v>14</v>
      </c>
      <c r="K245" s="12">
        <f t="shared" si="189"/>
        <v>28</v>
      </c>
      <c r="L245" s="12">
        <f t="shared" si="189"/>
        <v>57</v>
      </c>
      <c r="M245" s="4">
        <f t="shared" si="147"/>
        <v>5.5670893354029969E-4</v>
      </c>
      <c r="N245" s="4">
        <f t="shared" si="148"/>
        <v>8.4569515266664716E-4</v>
      </c>
      <c r="O245" s="4">
        <f t="shared" si="149"/>
        <v>5.9963478472629082E-4</v>
      </c>
      <c r="P245" s="4">
        <f t="shared" si="150"/>
        <v>8.8522099194131461E-4</v>
      </c>
      <c r="Q245" s="4">
        <f t="shared" si="151"/>
        <v>9.2842321280972931E-4</v>
      </c>
      <c r="R245" s="4">
        <f t="shared" si="152"/>
        <v>1.3605591038170009E-3</v>
      </c>
      <c r="S245" s="4">
        <f t="shared" si="153"/>
        <v>1.869750790017416E-3</v>
      </c>
      <c r="T245" s="4">
        <f t="shared" si="154"/>
        <v>1.0038597707971997E-3</v>
      </c>
      <c r="U245" s="6">
        <f t="shared" si="155"/>
        <v>6.900111947476706E-4</v>
      </c>
      <c r="V245" s="6">
        <f t="shared" si="156"/>
        <v>4.0102497562132314E-4</v>
      </c>
      <c r="W245" s="6">
        <f t="shared" si="157"/>
        <v>6.4708534356167947E-4</v>
      </c>
      <c r="X245" s="6">
        <f t="shared" si="158"/>
        <v>3.6149913634665569E-4</v>
      </c>
      <c r="Y245" s="6">
        <f t="shared" si="159"/>
        <v>3.1829691547824099E-4</v>
      </c>
      <c r="Z245" s="6">
        <f t="shared" si="160"/>
        <v>-1.1383897552903061E-4</v>
      </c>
      <c r="AA245" s="6">
        <f t="shared" si="161"/>
        <v>-6.2303066172944566E-4</v>
      </c>
      <c r="AB245" s="6">
        <f t="shared" si="162"/>
        <v>2.4286035749077062E-4</v>
      </c>
      <c r="AC245" s="6">
        <f t="shared" si="180"/>
        <v>7.1491357857259824E-2</v>
      </c>
      <c r="AD245" s="6">
        <f t="shared" si="181"/>
        <v>5.3135136773262252E-3</v>
      </c>
      <c r="AE245" s="6">
        <f t="shared" si="182"/>
        <v>-1.3301162570630055E-3</v>
      </c>
      <c r="AF245" s="6">
        <f t="shared" si="183"/>
        <v>6.3807113377426575E-3</v>
      </c>
      <c r="AG245" s="6">
        <f t="shared" si="184"/>
        <v>7.5471713011898527E-3</v>
      </c>
      <c r="AH245" s="6">
        <f t="shared" si="185"/>
        <v>5.3864918461534947E-3</v>
      </c>
      <c r="AI245" s="6">
        <f t="shared" si="186"/>
        <v>2.8405334151514194E-3</v>
      </c>
      <c r="AJ245" s="6">
        <f t="shared" si="187"/>
        <v>2.4286035749077062E-4</v>
      </c>
      <c r="AK245" s="6">
        <f t="shared" si="163"/>
        <v>0.18119814541183429</v>
      </c>
      <c r="AL245" s="6">
        <f t="shared" si="164"/>
        <v>8.7076310652948241E-2</v>
      </c>
      <c r="AM245" s="6">
        <f t="shared" si="165"/>
        <v>3.7329596789987353E-2</v>
      </c>
      <c r="AN245" s="6">
        <f t="shared" si="166"/>
        <v>2.1875652303163087E-2</v>
      </c>
      <c r="AO245" s="6">
        <f t="shared" si="167"/>
        <v>1.2265535409566632E-2</v>
      </c>
      <c r="AP245" s="6">
        <f t="shared" si="168"/>
        <v>9.8286633841773371E-3</v>
      </c>
      <c r="AQ245" s="6">
        <f t="shared" si="169"/>
        <v>7.2827049531752619E-3</v>
      </c>
      <c r="AR245" s="6">
        <f t="shared" si="170"/>
        <v>4.8857879078800792E-3</v>
      </c>
      <c r="AS245" s="4">
        <f t="array" ref="AS245">_xlfn.STDEV.S(IF(E$17:E$1040=E245,$C$17:$C$1040,""))</f>
        <v>7.1762163723278777E-3</v>
      </c>
      <c r="AT245" s="4">
        <f t="array" ref="AT245">_xlfn.STDEV.S(IF(F$17:F$1040=F245,$C$17:$C$1040,""))</f>
        <v>4.503070308446923E-3</v>
      </c>
      <c r="AU245" s="4">
        <f t="array" ref="AU245">_xlfn.STDEV.S(IF(G$17:G$1040=G245,$C$17:$C$1040,""))</f>
        <v>4.3408143244006332E-3</v>
      </c>
      <c r="AV245" s="4">
        <f t="array" ref="AV245">_xlfn.STDEV.S(IF(H$17:H$1040=H245,$C$17:$C$1040,""))</f>
        <v>3.9341680673444235E-3</v>
      </c>
      <c r="AW245" s="4">
        <f t="array" ref="AW245">_xlfn.STDEV.S(IF(I$17:I$1040=I245,$C$17:$C$1040,""))</f>
        <v>2.7626876379869534E-3</v>
      </c>
      <c r="AX245" s="4">
        <f t="array" ref="AX245">_xlfn.STDEV.S(IF(J$17:J$1040=J245,$C$17:$C$1040,""))</f>
        <v>1.9919381803956216E-3</v>
      </c>
      <c r="AY245" s="4">
        <f t="array" ref="AY245">_xlfn.STDEV.S(IF(K$17:K$1040=K245,$C$17:$C$1040,""))</f>
        <v>2.5278130020037278E-3</v>
      </c>
      <c r="AZ245" s="4">
        <f t="array" ref="AZ245">_xlfn.STDEV.S(IF(L$17:L$1040=L245,$C$17:$C$1040,""))</f>
        <v>3.3574917849821932E-3</v>
      </c>
      <c r="BA245" s="7">
        <f t="shared" si="171"/>
        <v>25.249816339227213</v>
      </c>
      <c r="BB245" s="7">
        <f t="shared" si="172"/>
        <v>19.337097732986596</v>
      </c>
      <c r="BC245" s="7">
        <f t="shared" si="173"/>
        <v>8.5996760055250032</v>
      </c>
      <c r="BD245" s="7">
        <f t="shared" si="174"/>
        <v>5.5604264812024731</v>
      </c>
      <c r="BE245" s="7">
        <f t="shared" si="175"/>
        <v>4.4397112583107576</v>
      </c>
      <c r="BF245" s="7">
        <f t="shared" si="176"/>
        <v>4.9342210922556102</v>
      </c>
      <c r="BG245" s="7">
        <f t="shared" si="177"/>
        <v>2.8810299446210865</v>
      </c>
      <c r="BH245" s="7">
        <f t="shared" si="178"/>
        <v>1.4551898324022232</v>
      </c>
    </row>
    <row r="246" spans="1:60" x14ac:dyDescent="0.25">
      <c r="A246" s="3">
        <v>43013</v>
      </c>
      <c r="B246" s="1">
        <v>2552.070068</v>
      </c>
      <c r="C246" s="4">
        <f t="shared" si="146"/>
        <v>5.6467873211865083E-3</v>
      </c>
      <c r="D246" s="12">
        <f t="shared" si="179"/>
        <v>229</v>
      </c>
      <c r="E246" s="12">
        <f t="shared" si="188"/>
        <v>0</v>
      </c>
      <c r="F246" s="12">
        <f t="shared" si="189"/>
        <v>0</v>
      </c>
      <c r="G246" s="12">
        <f t="shared" si="189"/>
        <v>1</v>
      </c>
      <c r="H246" s="12">
        <f t="shared" si="189"/>
        <v>3</v>
      </c>
      <c r="I246" s="12">
        <f t="shared" si="189"/>
        <v>7</v>
      </c>
      <c r="J246" s="12">
        <f t="shared" si="189"/>
        <v>14</v>
      </c>
      <c r="K246" s="12">
        <f t="shared" si="189"/>
        <v>28</v>
      </c>
      <c r="L246" s="12">
        <f t="shared" si="189"/>
        <v>57</v>
      </c>
      <c r="M246" s="4">
        <f t="shared" si="147"/>
        <v>5.5670893354029969E-4</v>
      </c>
      <c r="N246" s="4">
        <f t="shared" si="148"/>
        <v>8.4569515266664716E-4</v>
      </c>
      <c r="O246" s="4">
        <f t="shared" si="149"/>
        <v>5.9963478472629082E-4</v>
      </c>
      <c r="P246" s="4">
        <f t="shared" si="150"/>
        <v>8.8522099194131461E-4</v>
      </c>
      <c r="Q246" s="4">
        <f t="shared" si="151"/>
        <v>9.2842321280972931E-4</v>
      </c>
      <c r="R246" s="4">
        <f t="shared" si="152"/>
        <v>1.3605591038170009E-3</v>
      </c>
      <c r="S246" s="4">
        <f t="shared" si="153"/>
        <v>1.869750790017416E-3</v>
      </c>
      <c r="T246" s="4">
        <f t="shared" si="154"/>
        <v>1.0038597707971997E-3</v>
      </c>
      <c r="U246" s="6">
        <f t="shared" si="155"/>
        <v>5.0900783876462082E-3</v>
      </c>
      <c r="V246" s="6">
        <f t="shared" si="156"/>
        <v>4.8010921685198611E-3</v>
      </c>
      <c r="W246" s="6">
        <f t="shared" si="157"/>
        <v>5.0471525364602175E-3</v>
      </c>
      <c r="X246" s="6">
        <f t="shared" si="158"/>
        <v>4.7615663292451937E-3</v>
      </c>
      <c r="Y246" s="6">
        <f t="shared" si="159"/>
        <v>4.718364108376779E-3</v>
      </c>
      <c r="Z246" s="6">
        <f t="shared" si="160"/>
        <v>4.2862282173695074E-3</v>
      </c>
      <c r="AA246" s="6">
        <f t="shared" si="161"/>
        <v>3.7770365311690923E-3</v>
      </c>
      <c r="AB246" s="6">
        <f t="shared" si="162"/>
        <v>4.6429275503893086E-3</v>
      </c>
      <c r="AC246" s="6">
        <f t="shared" si="180"/>
        <v>7.6581436244906029E-2</v>
      </c>
      <c r="AD246" s="6">
        <f t="shared" si="181"/>
        <v>1.0114605845846086E-2</v>
      </c>
      <c r="AE246" s="6">
        <f t="shared" si="182"/>
        <v>3.7170362793972119E-3</v>
      </c>
      <c r="AF246" s="6">
        <f t="shared" si="183"/>
        <v>1.1142277666987851E-2</v>
      </c>
      <c r="AG246" s="6">
        <f t="shared" si="184"/>
        <v>1.2265535409566632E-2</v>
      </c>
      <c r="AH246" s="6">
        <f t="shared" si="185"/>
        <v>9.6727200635230021E-3</v>
      </c>
      <c r="AI246" s="6">
        <f t="shared" si="186"/>
        <v>6.6175699463205118E-3</v>
      </c>
      <c r="AJ246" s="6">
        <f t="shared" si="187"/>
        <v>4.8857879078800792E-3</v>
      </c>
      <c r="AK246" s="6">
        <f t="shared" si="163"/>
        <v>0.18119814541183429</v>
      </c>
      <c r="AL246" s="6">
        <f t="shared" si="164"/>
        <v>8.7076310652948241E-2</v>
      </c>
      <c r="AM246" s="6">
        <f t="shared" si="165"/>
        <v>3.7329596789987353E-2</v>
      </c>
      <c r="AN246" s="6">
        <f t="shared" si="166"/>
        <v>2.1875652303163087E-2</v>
      </c>
      <c r="AO246" s="6">
        <f t="shared" si="167"/>
        <v>1.2265535409566632E-2</v>
      </c>
      <c r="AP246" s="6">
        <f t="shared" si="168"/>
        <v>9.8286633841773371E-3</v>
      </c>
      <c r="AQ246" s="6">
        <f t="shared" si="169"/>
        <v>7.2827049531752619E-3</v>
      </c>
      <c r="AR246" s="6">
        <f t="shared" si="170"/>
        <v>4.8857879078800792E-3</v>
      </c>
      <c r="AS246" s="4">
        <f t="array" ref="AS246">_xlfn.STDEV.S(IF(E$17:E$1040=E246,$C$17:$C$1040,""))</f>
        <v>7.1762163723278777E-3</v>
      </c>
      <c r="AT246" s="4">
        <f t="array" ref="AT246">_xlfn.STDEV.S(IF(F$17:F$1040=F246,$C$17:$C$1040,""))</f>
        <v>4.503070308446923E-3</v>
      </c>
      <c r="AU246" s="4">
        <f t="array" ref="AU246">_xlfn.STDEV.S(IF(G$17:G$1040=G246,$C$17:$C$1040,""))</f>
        <v>4.3408143244006332E-3</v>
      </c>
      <c r="AV246" s="4">
        <f t="array" ref="AV246">_xlfn.STDEV.S(IF(H$17:H$1040=H246,$C$17:$C$1040,""))</f>
        <v>3.9341680673444235E-3</v>
      </c>
      <c r="AW246" s="4">
        <f t="array" ref="AW246">_xlfn.STDEV.S(IF(I$17:I$1040=I246,$C$17:$C$1040,""))</f>
        <v>2.7626876379869534E-3</v>
      </c>
      <c r="AX246" s="4">
        <f t="array" ref="AX246">_xlfn.STDEV.S(IF(J$17:J$1040=J246,$C$17:$C$1040,""))</f>
        <v>1.9919381803956216E-3</v>
      </c>
      <c r="AY246" s="4">
        <f t="array" ref="AY246">_xlfn.STDEV.S(IF(K$17:K$1040=K246,$C$17:$C$1040,""))</f>
        <v>2.5278130020037278E-3</v>
      </c>
      <c r="AZ246" s="4">
        <f t="array" ref="AZ246">_xlfn.STDEV.S(IF(L$17:L$1040=L246,$C$17:$C$1040,""))</f>
        <v>3.3574917849821932E-3</v>
      </c>
      <c r="BA246" s="7">
        <f t="shared" si="171"/>
        <v>25.249816339227213</v>
      </c>
      <c r="BB246" s="7">
        <f t="shared" si="172"/>
        <v>19.337097732986596</v>
      </c>
      <c r="BC246" s="7">
        <f t="shared" si="173"/>
        <v>8.5996760055250032</v>
      </c>
      <c r="BD246" s="7">
        <f t="shared" si="174"/>
        <v>5.5604264812024731</v>
      </c>
      <c r="BE246" s="7">
        <f t="shared" si="175"/>
        <v>4.4397112583107576</v>
      </c>
      <c r="BF246" s="7">
        <f t="shared" si="176"/>
        <v>4.9342210922556102</v>
      </c>
      <c r="BG246" s="7">
        <f t="shared" si="177"/>
        <v>2.8810299446210865</v>
      </c>
      <c r="BH246" s="7">
        <f t="shared" si="178"/>
        <v>1.4551898324022232</v>
      </c>
    </row>
    <row r="247" spans="1:60" x14ac:dyDescent="0.25">
      <c r="A247" s="3">
        <v>43014</v>
      </c>
      <c r="B247" s="1">
        <v>2549.330078</v>
      </c>
      <c r="C247" s="4">
        <f t="shared" si="146"/>
        <v>-1.0736343152785155E-3</v>
      </c>
      <c r="D247" s="12">
        <f t="shared" si="179"/>
        <v>230</v>
      </c>
      <c r="E247" s="12">
        <f t="shared" si="188"/>
        <v>0</v>
      </c>
      <c r="F247" s="12">
        <f t="shared" si="189"/>
        <v>0</v>
      </c>
      <c r="G247" s="12">
        <f t="shared" si="189"/>
        <v>1</v>
      </c>
      <c r="H247" s="12">
        <f t="shared" si="189"/>
        <v>3</v>
      </c>
      <c r="I247" s="12">
        <f t="shared" si="189"/>
        <v>7</v>
      </c>
      <c r="J247" s="12">
        <f t="shared" si="189"/>
        <v>14</v>
      </c>
      <c r="K247" s="12">
        <f t="shared" si="189"/>
        <v>28</v>
      </c>
      <c r="L247" s="12">
        <f t="shared" si="189"/>
        <v>57</v>
      </c>
      <c r="M247" s="4">
        <f t="shared" si="147"/>
        <v>5.5670893354029969E-4</v>
      </c>
      <c r="N247" s="4">
        <f t="shared" si="148"/>
        <v>8.4569515266664716E-4</v>
      </c>
      <c r="O247" s="4">
        <f t="shared" si="149"/>
        <v>5.9963478472629082E-4</v>
      </c>
      <c r="P247" s="4">
        <f t="shared" si="150"/>
        <v>8.8522099194131461E-4</v>
      </c>
      <c r="Q247" s="4">
        <f t="shared" si="151"/>
        <v>9.2842321280972931E-4</v>
      </c>
      <c r="R247" s="4">
        <f t="shared" si="152"/>
        <v>1.3605591038170009E-3</v>
      </c>
      <c r="S247" s="4">
        <f t="shared" si="153"/>
        <v>1.869750790017416E-3</v>
      </c>
      <c r="T247" s="4">
        <f t="shared" si="154"/>
        <v>1.0038597707971997E-3</v>
      </c>
      <c r="U247" s="6">
        <f t="shared" si="155"/>
        <v>-1.6303432488188152E-3</v>
      </c>
      <c r="V247" s="6">
        <f t="shared" si="156"/>
        <v>-1.9193294679451627E-3</v>
      </c>
      <c r="W247" s="6">
        <f t="shared" si="157"/>
        <v>-1.6732691000048063E-3</v>
      </c>
      <c r="X247" s="6">
        <f t="shared" si="158"/>
        <v>-1.9588553072198301E-3</v>
      </c>
      <c r="Y247" s="6">
        <f t="shared" si="159"/>
        <v>-2.0020575280882448E-3</v>
      </c>
      <c r="Z247" s="6">
        <f t="shared" si="160"/>
        <v>-2.4341934190955164E-3</v>
      </c>
      <c r="AA247" s="6">
        <f t="shared" si="161"/>
        <v>-2.9433851052959314E-3</v>
      </c>
      <c r="AB247" s="6">
        <f t="shared" si="162"/>
        <v>-2.0774940860757152E-3</v>
      </c>
      <c r="AC247" s="6">
        <f t="shared" si="180"/>
        <v>7.495109299608721E-2</v>
      </c>
      <c r="AD247" s="6">
        <f t="shared" si="181"/>
        <v>8.1952763779009237E-3</v>
      </c>
      <c r="AE247" s="6">
        <f t="shared" si="182"/>
        <v>2.0437671793924056E-3</v>
      </c>
      <c r="AF247" s="6">
        <f t="shared" si="183"/>
        <v>9.183422359768021E-3</v>
      </c>
      <c r="AG247" s="6">
        <f t="shared" si="184"/>
        <v>1.0263477881478387E-2</v>
      </c>
      <c r="AH247" s="6">
        <f t="shared" si="185"/>
        <v>7.2385266444274857E-3</v>
      </c>
      <c r="AI247" s="6">
        <f t="shared" si="186"/>
        <v>3.6741848410245803E-3</v>
      </c>
      <c r="AJ247" s="6">
        <f t="shared" si="187"/>
        <v>2.808293821804364E-3</v>
      </c>
      <c r="AK247" s="6">
        <f t="shared" si="163"/>
        <v>0.18119814541183429</v>
      </c>
      <c r="AL247" s="6">
        <f t="shared" si="164"/>
        <v>8.7076310652948241E-2</v>
      </c>
      <c r="AM247" s="6">
        <f t="shared" si="165"/>
        <v>3.7329596789987353E-2</v>
      </c>
      <c r="AN247" s="6">
        <f t="shared" si="166"/>
        <v>2.1875652303163087E-2</v>
      </c>
      <c r="AO247" s="6">
        <f t="shared" si="167"/>
        <v>1.2265535409566632E-2</v>
      </c>
      <c r="AP247" s="6">
        <f t="shared" si="168"/>
        <v>9.8286633841773371E-3</v>
      </c>
      <c r="AQ247" s="6">
        <f t="shared" si="169"/>
        <v>7.2827049531752619E-3</v>
      </c>
      <c r="AR247" s="6">
        <f t="shared" si="170"/>
        <v>4.8857879078800792E-3</v>
      </c>
      <c r="AS247" s="4">
        <f t="array" ref="AS247">_xlfn.STDEV.S(IF(E$17:E$1040=E247,$C$17:$C$1040,""))</f>
        <v>7.1762163723278777E-3</v>
      </c>
      <c r="AT247" s="4">
        <f t="array" ref="AT247">_xlfn.STDEV.S(IF(F$17:F$1040=F247,$C$17:$C$1040,""))</f>
        <v>4.503070308446923E-3</v>
      </c>
      <c r="AU247" s="4">
        <f t="array" ref="AU247">_xlfn.STDEV.S(IF(G$17:G$1040=G247,$C$17:$C$1040,""))</f>
        <v>4.3408143244006332E-3</v>
      </c>
      <c r="AV247" s="4">
        <f t="array" ref="AV247">_xlfn.STDEV.S(IF(H$17:H$1040=H247,$C$17:$C$1040,""))</f>
        <v>3.9341680673444235E-3</v>
      </c>
      <c r="AW247" s="4">
        <f t="array" ref="AW247">_xlfn.STDEV.S(IF(I$17:I$1040=I247,$C$17:$C$1040,""))</f>
        <v>2.7626876379869534E-3</v>
      </c>
      <c r="AX247" s="4">
        <f t="array" ref="AX247">_xlfn.STDEV.S(IF(J$17:J$1040=J247,$C$17:$C$1040,""))</f>
        <v>1.9919381803956216E-3</v>
      </c>
      <c r="AY247" s="4">
        <f t="array" ref="AY247">_xlfn.STDEV.S(IF(K$17:K$1040=K247,$C$17:$C$1040,""))</f>
        <v>2.5278130020037278E-3</v>
      </c>
      <c r="AZ247" s="4">
        <f t="array" ref="AZ247">_xlfn.STDEV.S(IF(L$17:L$1040=L247,$C$17:$C$1040,""))</f>
        <v>3.3574917849821932E-3</v>
      </c>
      <c r="BA247" s="7">
        <f t="shared" si="171"/>
        <v>25.249816339227213</v>
      </c>
      <c r="BB247" s="7">
        <f t="shared" si="172"/>
        <v>19.337097732986596</v>
      </c>
      <c r="BC247" s="7">
        <f t="shared" si="173"/>
        <v>8.5996760055250032</v>
      </c>
      <c r="BD247" s="7">
        <f t="shared" si="174"/>
        <v>5.5604264812024731</v>
      </c>
      <c r="BE247" s="7">
        <f t="shared" si="175"/>
        <v>4.4397112583107576</v>
      </c>
      <c r="BF247" s="7">
        <f t="shared" si="176"/>
        <v>4.9342210922556102</v>
      </c>
      <c r="BG247" s="7">
        <f t="shared" si="177"/>
        <v>2.8810299446210865</v>
      </c>
      <c r="BH247" s="7">
        <f t="shared" si="178"/>
        <v>1.4551898324022232</v>
      </c>
    </row>
    <row r="248" spans="1:60" x14ac:dyDescent="0.25">
      <c r="A248" s="3">
        <v>43017</v>
      </c>
      <c r="B248" s="1">
        <v>2544.7299800000001</v>
      </c>
      <c r="C248" s="4">
        <f t="shared" si="146"/>
        <v>-1.8044340510071644E-3</v>
      </c>
      <c r="D248" s="12">
        <f t="shared" si="179"/>
        <v>231</v>
      </c>
      <c r="E248" s="12">
        <f t="shared" si="188"/>
        <v>0</v>
      </c>
      <c r="F248" s="12">
        <f t="shared" si="189"/>
        <v>0</v>
      </c>
      <c r="G248" s="12">
        <f t="shared" si="189"/>
        <v>1</v>
      </c>
      <c r="H248" s="12">
        <f t="shared" si="189"/>
        <v>3</v>
      </c>
      <c r="I248" s="12">
        <f t="shared" si="189"/>
        <v>7</v>
      </c>
      <c r="J248" s="12">
        <f t="shared" si="189"/>
        <v>14</v>
      </c>
      <c r="K248" s="12">
        <f t="shared" si="189"/>
        <v>28</v>
      </c>
      <c r="L248" s="12">
        <f t="shared" si="189"/>
        <v>57</v>
      </c>
      <c r="M248" s="4">
        <f t="shared" si="147"/>
        <v>5.5670893354029969E-4</v>
      </c>
      <c r="N248" s="4">
        <f t="shared" si="148"/>
        <v>8.4569515266664716E-4</v>
      </c>
      <c r="O248" s="4">
        <f t="shared" si="149"/>
        <v>5.9963478472629082E-4</v>
      </c>
      <c r="P248" s="4">
        <f t="shared" si="150"/>
        <v>8.8522099194131461E-4</v>
      </c>
      <c r="Q248" s="4">
        <f t="shared" si="151"/>
        <v>9.2842321280972931E-4</v>
      </c>
      <c r="R248" s="4">
        <f t="shared" si="152"/>
        <v>1.3605591038170009E-3</v>
      </c>
      <c r="S248" s="4">
        <f t="shared" si="153"/>
        <v>1.869750790017416E-3</v>
      </c>
      <c r="T248" s="4">
        <f t="shared" si="154"/>
        <v>1.0038597707971997E-3</v>
      </c>
      <c r="U248" s="6">
        <f t="shared" si="155"/>
        <v>-2.3611429845474641E-3</v>
      </c>
      <c r="V248" s="6">
        <f t="shared" si="156"/>
        <v>-2.6501292036738115E-3</v>
      </c>
      <c r="W248" s="6">
        <f t="shared" si="157"/>
        <v>-2.4040688357334552E-3</v>
      </c>
      <c r="X248" s="6">
        <f t="shared" si="158"/>
        <v>-2.689655042948479E-3</v>
      </c>
      <c r="Y248" s="6">
        <f t="shared" si="159"/>
        <v>-2.7328572638168937E-3</v>
      </c>
      <c r="Z248" s="6">
        <f t="shared" si="160"/>
        <v>-3.1649931548241653E-3</v>
      </c>
      <c r="AA248" s="6">
        <f t="shared" si="161"/>
        <v>-3.6741848410245803E-3</v>
      </c>
      <c r="AB248" s="6">
        <f t="shared" si="162"/>
        <v>-2.808293821804364E-3</v>
      </c>
      <c r="AC248" s="6">
        <f t="shared" si="180"/>
        <v>7.2589950011539742E-2</v>
      </c>
      <c r="AD248" s="6">
        <f t="shared" si="181"/>
        <v>5.5451471742271122E-3</v>
      </c>
      <c r="AE248" s="6">
        <f t="shared" si="182"/>
        <v>-3.6030165634104959E-4</v>
      </c>
      <c r="AF248" s="6">
        <f t="shared" si="183"/>
        <v>6.4937673168195421E-3</v>
      </c>
      <c r="AG248" s="6">
        <f t="shared" si="184"/>
        <v>7.5306206176614932E-3</v>
      </c>
      <c r="AH248" s="6">
        <f t="shared" si="185"/>
        <v>4.0735334896033204E-3</v>
      </c>
      <c r="AI248" s="6">
        <f t="shared" si="186"/>
        <v>0</v>
      </c>
      <c r="AJ248" s="6">
        <f t="shared" si="187"/>
        <v>0</v>
      </c>
      <c r="AK248" s="6">
        <f t="shared" si="163"/>
        <v>0.18119814541183429</v>
      </c>
      <c r="AL248" s="6">
        <f t="shared" si="164"/>
        <v>8.7076310652948241E-2</v>
      </c>
      <c r="AM248" s="6">
        <f t="shared" si="165"/>
        <v>3.7329596789987353E-2</v>
      </c>
      <c r="AN248" s="6">
        <f t="shared" si="166"/>
        <v>2.1875652303163087E-2</v>
      </c>
      <c r="AO248" s="6">
        <f t="shared" si="167"/>
        <v>1.2265535409566632E-2</v>
      </c>
      <c r="AP248" s="6">
        <f t="shared" si="168"/>
        <v>9.8286633841773371E-3</v>
      </c>
      <c r="AQ248" s="6">
        <f t="shared" si="169"/>
        <v>7.2827049531752619E-3</v>
      </c>
      <c r="AR248" s="6">
        <f t="shared" si="170"/>
        <v>4.8857879078800792E-3</v>
      </c>
      <c r="AS248" s="4">
        <f t="array" ref="AS248">_xlfn.STDEV.S(IF(E$17:E$1040=E248,$C$17:$C$1040,""))</f>
        <v>7.1762163723278777E-3</v>
      </c>
      <c r="AT248" s="4">
        <f t="array" ref="AT248">_xlfn.STDEV.S(IF(F$17:F$1040=F248,$C$17:$C$1040,""))</f>
        <v>4.503070308446923E-3</v>
      </c>
      <c r="AU248" s="4">
        <f t="array" ref="AU248">_xlfn.STDEV.S(IF(G$17:G$1040=G248,$C$17:$C$1040,""))</f>
        <v>4.3408143244006332E-3</v>
      </c>
      <c r="AV248" s="4">
        <f t="array" ref="AV248">_xlfn.STDEV.S(IF(H$17:H$1040=H248,$C$17:$C$1040,""))</f>
        <v>3.9341680673444235E-3</v>
      </c>
      <c r="AW248" s="4">
        <f t="array" ref="AW248">_xlfn.STDEV.S(IF(I$17:I$1040=I248,$C$17:$C$1040,""))</f>
        <v>2.7626876379869534E-3</v>
      </c>
      <c r="AX248" s="4">
        <f t="array" ref="AX248">_xlfn.STDEV.S(IF(J$17:J$1040=J248,$C$17:$C$1040,""))</f>
        <v>1.9919381803956216E-3</v>
      </c>
      <c r="AY248" s="4">
        <f t="array" ref="AY248">_xlfn.STDEV.S(IF(K$17:K$1040=K248,$C$17:$C$1040,""))</f>
        <v>2.5278130020037278E-3</v>
      </c>
      <c r="AZ248" s="4">
        <f t="array" ref="AZ248">_xlfn.STDEV.S(IF(L$17:L$1040=L248,$C$17:$C$1040,""))</f>
        <v>3.3574917849821932E-3</v>
      </c>
      <c r="BA248" s="7">
        <f t="shared" si="171"/>
        <v>25.249816339227213</v>
      </c>
      <c r="BB248" s="7">
        <f t="shared" si="172"/>
        <v>19.337097732986596</v>
      </c>
      <c r="BC248" s="7">
        <f t="shared" si="173"/>
        <v>8.5996760055250032</v>
      </c>
      <c r="BD248" s="7">
        <f t="shared" si="174"/>
        <v>5.5604264812024731</v>
      </c>
      <c r="BE248" s="7">
        <f t="shared" si="175"/>
        <v>4.4397112583107576</v>
      </c>
      <c r="BF248" s="7">
        <f t="shared" si="176"/>
        <v>4.9342210922556102</v>
      </c>
      <c r="BG248" s="7">
        <f t="shared" si="177"/>
        <v>2.8810299446210865</v>
      </c>
      <c r="BH248" s="7">
        <f t="shared" si="178"/>
        <v>1.4551898324022232</v>
      </c>
    </row>
    <row r="249" spans="1:60" x14ac:dyDescent="0.25">
      <c r="A249" s="3">
        <v>43018</v>
      </c>
      <c r="B249" s="1">
        <v>2550.639893</v>
      </c>
      <c r="C249" s="4">
        <f t="shared" si="146"/>
        <v>2.3224126121230704E-3</v>
      </c>
      <c r="D249" s="12">
        <f t="shared" si="179"/>
        <v>232</v>
      </c>
      <c r="E249" s="12">
        <f t="shared" si="188"/>
        <v>0</v>
      </c>
      <c r="F249" s="12">
        <f t="shared" si="189"/>
        <v>0</v>
      </c>
      <c r="G249" s="12">
        <f t="shared" si="189"/>
        <v>1</v>
      </c>
      <c r="H249" s="12">
        <f t="shared" si="189"/>
        <v>3</v>
      </c>
      <c r="I249" s="12">
        <f t="shared" si="189"/>
        <v>7</v>
      </c>
      <c r="J249" s="12">
        <f t="shared" si="189"/>
        <v>14</v>
      </c>
      <c r="K249" s="12">
        <f t="shared" si="189"/>
        <v>29</v>
      </c>
      <c r="L249" s="12">
        <f t="shared" si="189"/>
        <v>58</v>
      </c>
      <c r="M249" s="4">
        <f t="shared" si="147"/>
        <v>5.5670893354029969E-4</v>
      </c>
      <c r="N249" s="4">
        <f t="shared" si="148"/>
        <v>8.4569515266664716E-4</v>
      </c>
      <c r="O249" s="4">
        <f t="shared" si="149"/>
        <v>5.9963478472629082E-4</v>
      </c>
      <c r="P249" s="4">
        <f t="shared" si="150"/>
        <v>8.8522099194131461E-4</v>
      </c>
      <c r="Q249" s="4">
        <f t="shared" si="151"/>
        <v>9.2842321280972931E-4</v>
      </c>
      <c r="R249" s="4">
        <f t="shared" si="152"/>
        <v>1.3605591038170009E-3</v>
      </c>
      <c r="S249" s="4">
        <f t="shared" si="153"/>
        <v>8.5136741761658585E-4</v>
      </c>
      <c r="T249" s="4">
        <f t="shared" si="154"/>
        <v>8.293185388976998E-4</v>
      </c>
      <c r="U249" s="6">
        <f t="shared" si="155"/>
        <v>1.7657036785827707E-3</v>
      </c>
      <c r="V249" s="6">
        <f t="shared" si="156"/>
        <v>1.4767174594564232E-3</v>
      </c>
      <c r="W249" s="6">
        <f t="shared" si="157"/>
        <v>1.7227778273967796E-3</v>
      </c>
      <c r="X249" s="6">
        <f t="shared" si="158"/>
        <v>1.4371916201817558E-3</v>
      </c>
      <c r="Y249" s="6">
        <f t="shared" si="159"/>
        <v>1.3939893993133411E-3</v>
      </c>
      <c r="Z249" s="6">
        <f t="shared" si="160"/>
        <v>9.6185350830606947E-4</v>
      </c>
      <c r="AA249" s="6">
        <f t="shared" si="161"/>
        <v>1.4710451945064845E-3</v>
      </c>
      <c r="AB249" s="6">
        <f t="shared" si="162"/>
        <v>1.4930940732253706E-3</v>
      </c>
      <c r="AC249" s="6">
        <f t="shared" si="180"/>
        <v>7.4355653690122508E-2</v>
      </c>
      <c r="AD249" s="6">
        <f t="shared" si="181"/>
        <v>7.0218646336835354E-3</v>
      </c>
      <c r="AE249" s="6">
        <f t="shared" si="182"/>
        <v>1.36247617105573E-3</v>
      </c>
      <c r="AF249" s="6">
        <f t="shared" si="183"/>
        <v>7.9309589370012978E-3</v>
      </c>
      <c r="AG249" s="6">
        <f t="shared" si="184"/>
        <v>8.9246100169748342E-3</v>
      </c>
      <c r="AH249" s="6">
        <f t="shared" si="185"/>
        <v>5.0353869979093899E-3</v>
      </c>
      <c r="AI249" s="6">
        <f t="shared" si="186"/>
        <v>1.4710451945064845E-3</v>
      </c>
      <c r="AJ249" s="6">
        <f t="shared" si="187"/>
        <v>1.4930940732253706E-3</v>
      </c>
      <c r="AK249" s="6">
        <f t="shared" si="163"/>
        <v>0.18119814541183429</v>
      </c>
      <c r="AL249" s="6">
        <f t="shared" si="164"/>
        <v>8.7076310652948241E-2</v>
      </c>
      <c r="AM249" s="6">
        <f t="shared" si="165"/>
        <v>3.7329596789987353E-2</v>
      </c>
      <c r="AN249" s="6">
        <f t="shared" si="166"/>
        <v>2.1875652303163087E-2</v>
      </c>
      <c r="AO249" s="6">
        <f t="shared" si="167"/>
        <v>1.2265535409566632E-2</v>
      </c>
      <c r="AP249" s="6">
        <f t="shared" si="168"/>
        <v>9.8286633841773371E-3</v>
      </c>
      <c r="AQ249" s="6">
        <f t="shared" si="169"/>
        <v>2.5381201362917188E-3</v>
      </c>
      <c r="AR249" s="6">
        <f t="shared" si="170"/>
        <v>2.5160712575728328E-3</v>
      </c>
      <c r="AS249" s="4">
        <f t="array" ref="AS249">_xlfn.STDEV.S(IF(E$17:E$1040=E249,$C$17:$C$1040,""))</f>
        <v>7.1762163723278777E-3</v>
      </c>
      <c r="AT249" s="4">
        <f t="array" ref="AT249">_xlfn.STDEV.S(IF(F$17:F$1040=F249,$C$17:$C$1040,""))</f>
        <v>4.503070308446923E-3</v>
      </c>
      <c r="AU249" s="4">
        <f t="array" ref="AU249">_xlfn.STDEV.S(IF(G$17:G$1040=G249,$C$17:$C$1040,""))</f>
        <v>4.3408143244006332E-3</v>
      </c>
      <c r="AV249" s="4">
        <f t="array" ref="AV249">_xlfn.STDEV.S(IF(H$17:H$1040=H249,$C$17:$C$1040,""))</f>
        <v>3.9341680673444235E-3</v>
      </c>
      <c r="AW249" s="4">
        <f t="array" ref="AW249">_xlfn.STDEV.S(IF(I$17:I$1040=I249,$C$17:$C$1040,""))</f>
        <v>2.7626876379869534E-3</v>
      </c>
      <c r="AX249" s="4">
        <f t="array" ref="AX249">_xlfn.STDEV.S(IF(J$17:J$1040=J249,$C$17:$C$1040,""))</f>
        <v>1.9919381803956216E-3</v>
      </c>
      <c r="AY249" s="4">
        <f t="array" ref="AY249">_xlfn.STDEV.S(IF(K$17:K$1040=K249,$C$17:$C$1040,""))</f>
        <v>1.232881464198152E-3</v>
      </c>
      <c r="AZ249" s="4">
        <f t="array" ref="AZ249">_xlfn.STDEV.S(IF(L$17:L$1040=L249,$C$17:$C$1040,""))</f>
        <v>1.7805774394295114E-3</v>
      </c>
      <c r="BA249" s="7">
        <f t="shared" si="171"/>
        <v>25.249816339227213</v>
      </c>
      <c r="BB249" s="7">
        <f t="shared" si="172"/>
        <v>19.337097732986596</v>
      </c>
      <c r="BC249" s="7">
        <f t="shared" si="173"/>
        <v>8.5996760055250032</v>
      </c>
      <c r="BD249" s="7">
        <f t="shared" si="174"/>
        <v>5.5604264812024731</v>
      </c>
      <c r="BE249" s="7">
        <f t="shared" si="175"/>
        <v>4.4397112583107576</v>
      </c>
      <c r="BF249" s="7">
        <f t="shared" si="176"/>
        <v>4.9342210922556102</v>
      </c>
      <c r="BG249" s="7">
        <f t="shared" si="177"/>
        <v>2.0586895090863213</v>
      </c>
      <c r="BH249" s="7">
        <f t="shared" si="178"/>
        <v>1.4130647743009539</v>
      </c>
    </row>
    <row r="250" spans="1:60" x14ac:dyDescent="0.25">
      <c r="A250" s="3">
        <v>43019</v>
      </c>
      <c r="B250" s="1">
        <v>2555.23999</v>
      </c>
      <c r="C250" s="4">
        <f t="shared" si="146"/>
        <v>1.8035070386159813E-3</v>
      </c>
      <c r="D250" s="12">
        <f t="shared" si="179"/>
        <v>233</v>
      </c>
      <c r="E250" s="12">
        <f t="shared" si="188"/>
        <v>0</v>
      </c>
      <c r="F250" s="12">
        <f t="shared" si="189"/>
        <v>0</v>
      </c>
      <c r="G250" s="12">
        <f t="shared" si="189"/>
        <v>1</v>
      </c>
      <c r="H250" s="12">
        <f t="shared" si="189"/>
        <v>3</v>
      </c>
      <c r="I250" s="12">
        <f t="shared" si="189"/>
        <v>7</v>
      </c>
      <c r="J250" s="12">
        <f t="shared" si="189"/>
        <v>14</v>
      </c>
      <c r="K250" s="12">
        <f t="shared" si="189"/>
        <v>29</v>
      </c>
      <c r="L250" s="12">
        <f t="shared" si="189"/>
        <v>58</v>
      </c>
      <c r="M250" s="4">
        <f t="shared" si="147"/>
        <v>5.5670893354029969E-4</v>
      </c>
      <c r="N250" s="4">
        <f t="shared" si="148"/>
        <v>8.4569515266664716E-4</v>
      </c>
      <c r="O250" s="4">
        <f t="shared" si="149"/>
        <v>5.9963478472629082E-4</v>
      </c>
      <c r="P250" s="4">
        <f t="shared" si="150"/>
        <v>8.8522099194131461E-4</v>
      </c>
      <c r="Q250" s="4">
        <f t="shared" si="151"/>
        <v>9.2842321280972931E-4</v>
      </c>
      <c r="R250" s="4">
        <f t="shared" si="152"/>
        <v>1.3605591038170009E-3</v>
      </c>
      <c r="S250" s="4">
        <f t="shared" si="153"/>
        <v>8.5136741761658585E-4</v>
      </c>
      <c r="T250" s="4">
        <f t="shared" si="154"/>
        <v>8.293185388976998E-4</v>
      </c>
      <c r="U250" s="6">
        <f t="shared" si="155"/>
        <v>1.2467981050756816E-3</v>
      </c>
      <c r="V250" s="6">
        <f t="shared" si="156"/>
        <v>9.5781188594933411E-4</v>
      </c>
      <c r="W250" s="6">
        <f t="shared" si="157"/>
        <v>1.2038722538896904E-3</v>
      </c>
      <c r="X250" s="6">
        <f t="shared" si="158"/>
        <v>9.1828604667466666E-4</v>
      </c>
      <c r="Y250" s="6">
        <f t="shared" si="159"/>
        <v>8.7508382580625196E-4</v>
      </c>
      <c r="Z250" s="6">
        <f t="shared" si="160"/>
        <v>4.4294793479898037E-4</v>
      </c>
      <c r="AA250" s="6">
        <f t="shared" si="161"/>
        <v>9.5213962099939542E-4</v>
      </c>
      <c r="AB250" s="6">
        <f t="shared" si="162"/>
        <v>9.7418849971828148E-4</v>
      </c>
      <c r="AC250" s="6">
        <f t="shared" si="180"/>
        <v>7.5602451795198186E-2</v>
      </c>
      <c r="AD250" s="6">
        <f t="shared" si="181"/>
        <v>7.9796765196328695E-3</v>
      </c>
      <c r="AE250" s="6">
        <f t="shared" si="182"/>
        <v>2.5663484249454204E-3</v>
      </c>
      <c r="AF250" s="6">
        <f t="shared" si="183"/>
        <v>8.8492449836759645E-3</v>
      </c>
      <c r="AG250" s="6">
        <f t="shared" si="184"/>
        <v>9.7996938427810862E-3</v>
      </c>
      <c r="AH250" s="6">
        <f t="shared" si="185"/>
        <v>5.4783349327083702E-3</v>
      </c>
      <c r="AI250" s="6">
        <f t="shared" si="186"/>
        <v>2.4231848155058799E-3</v>
      </c>
      <c r="AJ250" s="6">
        <f t="shared" si="187"/>
        <v>2.4672825729436521E-3</v>
      </c>
      <c r="AK250" s="6">
        <f t="shared" si="163"/>
        <v>0.18119814541183429</v>
      </c>
      <c r="AL250" s="6">
        <f t="shared" si="164"/>
        <v>8.7076310652948241E-2</v>
      </c>
      <c r="AM250" s="6">
        <f t="shared" si="165"/>
        <v>3.7329596789987353E-2</v>
      </c>
      <c r="AN250" s="6">
        <f t="shared" si="166"/>
        <v>2.1875652303163087E-2</v>
      </c>
      <c r="AO250" s="6">
        <f t="shared" si="167"/>
        <v>1.2265535409566632E-2</v>
      </c>
      <c r="AP250" s="6">
        <f t="shared" si="168"/>
        <v>9.8286633841773371E-3</v>
      </c>
      <c r="AQ250" s="6">
        <f t="shared" si="169"/>
        <v>2.5381201362917188E-3</v>
      </c>
      <c r="AR250" s="6">
        <f t="shared" si="170"/>
        <v>2.5160712575728328E-3</v>
      </c>
      <c r="AS250" s="4">
        <f t="array" ref="AS250">_xlfn.STDEV.S(IF(E$17:E$1040=E250,$C$17:$C$1040,""))</f>
        <v>7.1762163723278777E-3</v>
      </c>
      <c r="AT250" s="4">
        <f t="array" ref="AT250">_xlfn.STDEV.S(IF(F$17:F$1040=F250,$C$17:$C$1040,""))</f>
        <v>4.503070308446923E-3</v>
      </c>
      <c r="AU250" s="4">
        <f t="array" ref="AU250">_xlfn.STDEV.S(IF(G$17:G$1040=G250,$C$17:$C$1040,""))</f>
        <v>4.3408143244006332E-3</v>
      </c>
      <c r="AV250" s="4">
        <f t="array" ref="AV250">_xlfn.STDEV.S(IF(H$17:H$1040=H250,$C$17:$C$1040,""))</f>
        <v>3.9341680673444235E-3</v>
      </c>
      <c r="AW250" s="4">
        <f t="array" ref="AW250">_xlfn.STDEV.S(IF(I$17:I$1040=I250,$C$17:$C$1040,""))</f>
        <v>2.7626876379869534E-3</v>
      </c>
      <c r="AX250" s="4">
        <f t="array" ref="AX250">_xlfn.STDEV.S(IF(J$17:J$1040=J250,$C$17:$C$1040,""))</f>
        <v>1.9919381803956216E-3</v>
      </c>
      <c r="AY250" s="4">
        <f t="array" ref="AY250">_xlfn.STDEV.S(IF(K$17:K$1040=K250,$C$17:$C$1040,""))</f>
        <v>1.232881464198152E-3</v>
      </c>
      <c r="AZ250" s="4">
        <f t="array" ref="AZ250">_xlfn.STDEV.S(IF(L$17:L$1040=L250,$C$17:$C$1040,""))</f>
        <v>1.7805774394295114E-3</v>
      </c>
      <c r="BA250" s="7">
        <f t="shared" si="171"/>
        <v>25.249816339227213</v>
      </c>
      <c r="BB250" s="7">
        <f t="shared" si="172"/>
        <v>19.337097732986596</v>
      </c>
      <c r="BC250" s="7">
        <f t="shared" si="173"/>
        <v>8.5996760055250032</v>
      </c>
      <c r="BD250" s="7">
        <f t="shared" si="174"/>
        <v>5.5604264812024731</v>
      </c>
      <c r="BE250" s="7">
        <f t="shared" si="175"/>
        <v>4.4397112583107576</v>
      </c>
      <c r="BF250" s="7">
        <f t="shared" si="176"/>
        <v>4.9342210922556102</v>
      </c>
      <c r="BG250" s="7">
        <f t="shared" si="177"/>
        <v>2.0586895090863213</v>
      </c>
      <c r="BH250" s="7">
        <f t="shared" si="178"/>
        <v>1.4130647743009539</v>
      </c>
    </row>
    <row r="251" spans="1:60" x14ac:dyDescent="0.25">
      <c r="A251" s="3">
        <v>43020</v>
      </c>
      <c r="B251" s="1">
        <v>2550.929932</v>
      </c>
      <c r="C251" s="4">
        <f t="shared" si="146"/>
        <v>-1.686752718675133E-3</v>
      </c>
      <c r="D251" s="12">
        <f t="shared" si="179"/>
        <v>234</v>
      </c>
      <c r="E251" s="12">
        <f t="shared" si="188"/>
        <v>0</v>
      </c>
      <c r="F251" s="12">
        <f t="shared" si="189"/>
        <v>0</v>
      </c>
      <c r="G251" s="12">
        <f t="shared" si="189"/>
        <v>1</v>
      </c>
      <c r="H251" s="12">
        <f t="shared" si="189"/>
        <v>3</v>
      </c>
      <c r="I251" s="12">
        <f t="shared" si="189"/>
        <v>7</v>
      </c>
      <c r="J251" s="12">
        <f t="shared" si="189"/>
        <v>14</v>
      </c>
      <c r="K251" s="12">
        <f t="shared" si="189"/>
        <v>29</v>
      </c>
      <c r="L251" s="12">
        <f t="shared" si="189"/>
        <v>58</v>
      </c>
      <c r="M251" s="4">
        <f t="shared" si="147"/>
        <v>5.5670893354029969E-4</v>
      </c>
      <c r="N251" s="4">
        <f t="shared" si="148"/>
        <v>8.4569515266664716E-4</v>
      </c>
      <c r="O251" s="4">
        <f t="shared" si="149"/>
        <v>5.9963478472629082E-4</v>
      </c>
      <c r="P251" s="4">
        <f t="shared" si="150"/>
        <v>8.8522099194131461E-4</v>
      </c>
      <c r="Q251" s="4">
        <f t="shared" si="151"/>
        <v>9.2842321280972931E-4</v>
      </c>
      <c r="R251" s="4">
        <f t="shared" si="152"/>
        <v>1.3605591038170009E-3</v>
      </c>
      <c r="S251" s="4">
        <f t="shared" si="153"/>
        <v>8.5136741761658585E-4</v>
      </c>
      <c r="T251" s="4">
        <f t="shared" si="154"/>
        <v>8.293185388976998E-4</v>
      </c>
      <c r="U251" s="6">
        <f t="shared" si="155"/>
        <v>-2.2434616522154327E-3</v>
      </c>
      <c r="V251" s="6">
        <f t="shared" si="156"/>
        <v>-2.5324478713417801E-3</v>
      </c>
      <c r="W251" s="6">
        <f t="shared" si="157"/>
        <v>-2.2863875034014238E-3</v>
      </c>
      <c r="X251" s="6">
        <f t="shared" si="158"/>
        <v>-2.5719737106164476E-3</v>
      </c>
      <c r="Y251" s="6">
        <f t="shared" si="159"/>
        <v>-2.6151759314848623E-3</v>
      </c>
      <c r="Z251" s="6">
        <f t="shared" si="160"/>
        <v>-3.0473118224921339E-3</v>
      </c>
      <c r="AA251" s="6">
        <f t="shared" si="161"/>
        <v>-2.5381201362917188E-3</v>
      </c>
      <c r="AB251" s="6">
        <f t="shared" si="162"/>
        <v>-2.5160712575728328E-3</v>
      </c>
      <c r="AC251" s="6">
        <f t="shared" si="180"/>
        <v>7.335899014298275E-2</v>
      </c>
      <c r="AD251" s="6">
        <f t="shared" si="181"/>
        <v>5.4472286482910894E-3</v>
      </c>
      <c r="AE251" s="6">
        <f t="shared" si="182"/>
        <v>2.799609215439966E-4</v>
      </c>
      <c r="AF251" s="6">
        <f t="shared" si="183"/>
        <v>6.2772712730595169E-3</v>
      </c>
      <c r="AG251" s="6">
        <f t="shared" si="184"/>
        <v>7.1845179112962239E-3</v>
      </c>
      <c r="AH251" s="6">
        <f t="shared" si="185"/>
        <v>2.4310231102162363E-3</v>
      </c>
      <c r="AI251" s="6">
        <f t="shared" si="186"/>
        <v>-1.149353207858389E-4</v>
      </c>
      <c r="AJ251" s="6">
        <f t="shared" si="187"/>
        <v>-4.8788684629180734E-5</v>
      </c>
      <c r="AK251" s="6">
        <f t="shared" si="163"/>
        <v>0.18119814541183429</v>
      </c>
      <c r="AL251" s="6">
        <f t="shared" si="164"/>
        <v>8.7076310652948241E-2</v>
      </c>
      <c r="AM251" s="6">
        <f t="shared" si="165"/>
        <v>3.7329596789987353E-2</v>
      </c>
      <c r="AN251" s="6">
        <f t="shared" si="166"/>
        <v>2.1875652303163087E-2</v>
      </c>
      <c r="AO251" s="6">
        <f t="shared" si="167"/>
        <v>1.2265535409566632E-2</v>
      </c>
      <c r="AP251" s="6">
        <f t="shared" si="168"/>
        <v>9.8286633841773371E-3</v>
      </c>
      <c r="AQ251" s="6">
        <f t="shared" si="169"/>
        <v>2.5381201362917188E-3</v>
      </c>
      <c r="AR251" s="6">
        <f t="shared" si="170"/>
        <v>2.5160712575728328E-3</v>
      </c>
      <c r="AS251" s="4">
        <f t="array" ref="AS251">_xlfn.STDEV.S(IF(E$17:E$1040=E251,$C$17:$C$1040,""))</f>
        <v>7.1762163723278777E-3</v>
      </c>
      <c r="AT251" s="4">
        <f t="array" ref="AT251">_xlfn.STDEV.S(IF(F$17:F$1040=F251,$C$17:$C$1040,""))</f>
        <v>4.503070308446923E-3</v>
      </c>
      <c r="AU251" s="4">
        <f t="array" ref="AU251">_xlfn.STDEV.S(IF(G$17:G$1040=G251,$C$17:$C$1040,""))</f>
        <v>4.3408143244006332E-3</v>
      </c>
      <c r="AV251" s="4">
        <f t="array" ref="AV251">_xlfn.STDEV.S(IF(H$17:H$1040=H251,$C$17:$C$1040,""))</f>
        <v>3.9341680673444235E-3</v>
      </c>
      <c r="AW251" s="4">
        <f t="array" ref="AW251">_xlfn.STDEV.S(IF(I$17:I$1040=I251,$C$17:$C$1040,""))</f>
        <v>2.7626876379869534E-3</v>
      </c>
      <c r="AX251" s="4">
        <f t="array" ref="AX251">_xlfn.STDEV.S(IF(J$17:J$1040=J251,$C$17:$C$1040,""))</f>
        <v>1.9919381803956216E-3</v>
      </c>
      <c r="AY251" s="4">
        <f t="array" ref="AY251">_xlfn.STDEV.S(IF(K$17:K$1040=K251,$C$17:$C$1040,""))</f>
        <v>1.232881464198152E-3</v>
      </c>
      <c r="AZ251" s="4">
        <f t="array" ref="AZ251">_xlfn.STDEV.S(IF(L$17:L$1040=L251,$C$17:$C$1040,""))</f>
        <v>1.7805774394295114E-3</v>
      </c>
      <c r="BA251" s="7">
        <f t="shared" si="171"/>
        <v>25.249816339227213</v>
      </c>
      <c r="BB251" s="7">
        <f t="shared" si="172"/>
        <v>19.337097732986596</v>
      </c>
      <c r="BC251" s="7">
        <f t="shared" si="173"/>
        <v>8.5996760055250032</v>
      </c>
      <c r="BD251" s="7">
        <f t="shared" si="174"/>
        <v>5.5604264812024731</v>
      </c>
      <c r="BE251" s="7">
        <f t="shared" si="175"/>
        <v>4.4397112583107576</v>
      </c>
      <c r="BF251" s="7">
        <f t="shared" si="176"/>
        <v>4.9342210922556102</v>
      </c>
      <c r="BG251" s="7">
        <f t="shared" si="177"/>
        <v>2.0586895090863213</v>
      </c>
      <c r="BH251" s="7">
        <f t="shared" si="178"/>
        <v>1.4130647743009539</v>
      </c>
    </row>
    <row r="252" spans="1:60" x14ac:dyDescent="0.25">
      <c r="A252" s="3">
        <v>43021</v>
      </c>
      <c r="B252" s="1">
        <v>2553.169922</v>
      </c>
      <c r="C252" s="4">
        <f t="shared" si="146"/>
        <v>8.7810722352688053E-4</v>
      </c>
      <c r="D252" s="12">
        <f t="shared" si="179"/>
        <v>235</v>
      </c>
      <c r="E252" s="12">
        <f t="shared" si="188"/>
        <v>0</v>
      </c>
      <c r="F252" s="12">
        <f t="shared" si="189"/>
        <v>0</v>
      </c>
      <c r="G252" s="12">
        <f t="shared" si="189"/>
        <v>1</v>
      </c>
      <c r="H252" s="12">
        <f t="shared" si="189"/>
        <v>3</v>
      </c>
      <c r="I252" s="12">
        <f t="shared" si="189"/>
        <v>7</v>
      </c>
      <c r="J252" s="12">
        <f t="shared" si="189"/>
        <v>14</v>
      </c>
      <c r="K252" s="12">
        <f t="shared" si="189"/>
        <v>29</v>
      </c>
      <c r="L252" s="12">
        <f t="shared" si="189"/>
        <v>58</v>
      </c>
      <c r="M252" s="4">
        <f t="shared" si="147"/>
        <v>5.5670893354029969E-4</v>
      </c>
      <c r="N252" s="4">
        <f t="shared" si="148"/>
        <v>8.4569515266664716E-4</v>
      </c>
      <c r="O252" s="4">
        <f t="shared" si="149"/>
        <v>5.9963478472629082E-4</v>
      </c>
      <c r="P252" s="4">
        <f t="shared" si="150"/>
        <v>8.8522099194131461E-4</v>
      </c>
      <c r="Q252" s="4">
        <f t="shared" si="151"/>
        <v>9.2842321280972931E-4</v>
      </c>
      <c r="R252" s="4">
        <f t="shared" si="152"/>
        <v>1.3605591038170009E-3</v>
      </c>
      <c r="S252" s="4">
        <f t="shared" si="153"/>
        <v>8.5136741761658585E-4</v>
      </c>
      <c r="T252" s="4">
        <f t="shared" si="154"/>
        <v>8.293185388976998E-4</v>
      </c>
      <c r="U252" s="6">
        <f t="shared" si="155"/>
        <v>3.2139828998658084E-4</v>
      </c>
      <c r="V252" s="6">
        <f t="shared" si="156"/>
        <v>3.2412070860233372E-5</v>
      </c>
      <c r="W252" s="6">
        <f t="shared" si="157"/>
        <v>2.7847243880058971E-4</v>
      </c>
      <c r="X252" s="6">
        <f t="shared" si="158"/>
        <v>-7.1137684144340768E-6</v>
      </c>
      <c r="Y252" s="6">
        <f t="shared" si="159"/>
        <v>-5.0315989282848778E-5</v>
      </c>
      <c r="Z252" s="6">
        <f t="shared" si="160"/>
        <v>-4.8245188029012037E-4</v>
      </c>
      <c r="AA252" s="6">
        <f t="shared" si="161"/>
        <v>2.6739805910294678E-5</v>
      </c>
      <c r="AB252" s="6">
        <f t="shared" si="162"/>
        <v>4.8788684629180734E-5</v>
      </c>
      <c r="AC252" s="6">
        <f t="shared" si="180"/>
        <v>7.3680388432969326E-2</v>
      </c>
      <c r="AD252" s="6">
        <f t="shared" si="181"/>
        <v>5.4796407191513227E-3</v>
      </c>
      <c r="AE252" s="6">
        <f t="shared" si="182"/>
        <v>5.5843336034458631E-4</v>
      </c>
      <c r="AF252" s="6">
        <f t="shared" si="183"/>
        <v>6.2701575046450828E-3</v>
      </c>
      <c r="AG252" s="6">
        <f t="shared" si="184"/>
        <v>7.1342019220133751E-3</v>
      </c>
      <c r="AH252" s="6">
        <f t="shared" si="185"/>
        <v>1.948571229926116E-3</v>
      </c>
      <c r="AI252" s="6">
        <f t="shared" si="186"/>
        <v>-8.8195514875544223E-5</v>
      </c>
      <c r="AJ252" s="6">
        <f t="shared" si="187"/>
        <v>0</v>
      </c>
      <c r="AK252" s="6">
        <f t="shared" si="163"/>
        <v>0.18119814541183429</v>
      </c>
      <c r="AL252" s="6">
        <f t="shared" si="164"/>
        <v>8.7076310652948241E-2</v>
      </c>
      <c r="AM252" s="6">
        <f t="shared" si="165"/>
        <v>3.7329596789987353E-2</v>
      </c>
      <c r="AN252" s="6">
        <f t="shared" si="166"/>
        <v>2.1875652303163087E-2</v>
      </c>
      <c r="AO252" s="6">
        <f t="shared" si="167"/>
        <v>1.2265535409566632E-2</v>
      </c>
      <c r="AP252" s="6">
        <f t="shared" si="168"/>
        <v>9.8286633841773371E-3</v>
      </c>
      <c r="AQ252" s="6">
        <f t="shared" si="169"/>
        <v>2.5381201362917188E-3</v>
      </c>
      <c r="AR252" s="6">
        <f t="shared" si="170"/>
        <v>2.5160712575728328E-3</v>
      </c>
      <c r="AS252" s="4">
        <f t="array" ref="AS252">_xlfn.STDEV.S(IF(E$17:E$1040=E252,$C$17:$C$1040,""))</f>
        <v>7.1762163723278777E-3</v>
      </c>
      <c r="AT252" s="4">
        <f t="array" ref="AT252">_xlfn.STDEV.S(IF(F$17:F$1040=F252,$C$17:$C$1040,""))</f>
        <v>4.503070308446923E-3</v>
      </c>
      <c r="AU252" s="4">
        <f t="array" ref="AU252">_xlfn.STDEV.S(IF(G$17:G$1040=G252,$C$17:$C$1040,""))</f>
        <v>4.3408143244006332E-3</v>
      </c>
      <c r="AV252" s="4">
        <f t="array" ref="AV252">_xlfn.STDEV.S(IF(H$17:H$1040=H252,$C$17:$C$1040,""))</f>
        <v>3.9341680673444235E-3</v>
      </c>
      <c r="AW252" s="4">
        <f t="array" ref="AW252">_xlfn.STDEV.S(IF(I$17:I$1040=I252,$C$17:$C$1040,""))</f>
        <v>2.7626876379869534E-3</v>
      </c>
      <c r="AX252" s="4">
        <f t="array" ref="AX252">_xlfn.STDEV.S(IF(J$17:J$1040=J252,$C$17:$C$1040,""))</f>
        <v>1.9919381803956216E-3</v>
      </c>
      <c r="AY252" s="4">
        <f t="array" ref="AY252">_xlfn.STDEV.S(IF(K$17:K$1040=K252,$C$17:$C$1040,""))</f>
        <v>1.232881464198152E-3</v>
      </c>
      <c r="AZ252" s="4">
        <f t="array" ref="AZ252">_xlfn.STDEV.S(IF(L$17:L$1040=L252,$C$17:$C$1040,""))</f>
        <v>1.7805774394295114E-3</v>
      </c>
      <c r="BA252" s="7">
        <f t="shared" si="171"/>
        <v>25.249816339227213</v>
      </c>
      <c r="BB252" s="7">
        <f t="shared" si="172"/>
        <v>19.337097732986596</v>
      </c>
      <c r="BC252" s="7">
        <f t="shared" si="173"/>
        <v>8.5996760055250032</v>
      </c>
      <c r="BD252" s="7">
        <f t="shared" si="174"/>
        <v>5.5604264812024731</v>
      </c>
      <c r="BE252" s="7">
        <f t="shared" si="175"/>
        <v>4.4397112583107576</v>
      </c>
      <c r="BF252" s="7">
        <f t="shared" si="176"/>
        <v>4.9342210922556102</v>
      </c>
      <c r="BG252" s="7">
        <f t="shared" si="177"/>
        <v>2.0586895090863213</v>
      </c>
      <c r="BH252" s="7">
        <f t="shared" si="178"/>
        <v>1.4130647743009539</v>
      </c>
    </row>
    <row r="253" spans="1:60" x14ac:dyDescent="0.25">
      <c r="A253" s="3">
        <v>43024</v>
      </c>
      <c r="B253" s="1">
        <v>2557.639893</v>
      </c>
      <c r="C253" s="4">
        <f t="shared" si="146"/>
        <v>1.7507534306602235E-3</v>
      </c>
      <c r="D253" s="12">
        <f t="shared" si="179"/>
        <v>236</v>
      </c>
      <c r="E253" s="12">
        <f t="shared" si="188"/>
        <v>0</v>
      </c>
      <c r="F253" s="12">
        <f t="shared" si="189"/>
        <v>0</v>
      </c>
      <c r="G253" s="12">
        <f t="shared" si="189"/>
        <v>1</v>
      </c>
      <c r="H253" s="12">
        <f t="shared" si="189"/>
        <v>3</v>
      </c>
      <c r="I253" s="12">
        <f t="shared" si="189"/>
        <v>7</v>
      </c>
      <c r="J253" s="12">
        <f t="shared" si="189"/>
        <v>14</v>
      </c>
      <c r="K253" s="12">
        <f t="shared" si="189"/>
        <v>29</v>
      </c>
      <c r="L253" s="12">
        <f t="shared" si="189"/>
        <v>59</v>
      </c>
      <c r="M253" s="4">
        <f t="shared" si="147"/>
        <v>5.5670893354029969E-4</v>
      </c>
      <c r="N253" s="4">
        <f t="shared" si="148"/>
        <v>8.4569515266664716E-4</v>
      </c>
      <c r="O253" s="4">
        <f t="shared" si="149"/>
        <v>5.9963478472629082E-4</v>
      </c>
      <c r="P253" s="4">
        <f t="shared" si="150"/>
        <v>8.8522099194131461E-4</v>
      </c>
      <c r="Q253" s="4">
        <f t="shared" si="151"/>
        <v>9.2842321280972931E-4</v>
      </c>
      <c r="R253" s="4">
        <f t="shared" si="152"/>
        <v>1.3605591038170009E-3</v>
      </c>
      <c r="S253" s="4">
        <f t="shared" si="153"/>
        <v>8.5136741761658585E-4</v>
      </c>
      <c r="T253" s="4">
        <f t="shared" si="154"/>
        <v>8.7341629633547191E-4</v>
      </c>
      <c r="U253" s="6">
        <f t="shared" si="155"/>
        <v>1.1940444971199238E-3</v>
      </c>
      <c r="V253" s="6">
        <f t="shared" si="156"/>
        <v>9.0505827799357633E-4</v>
      </c>
      <c r="W253" s="6">
        <f t="shared" si="157"/>
        <v>1.1511186459339327E-3</v>
      </c>
      <c r="X253" s="6">
        <f t="shared" si="158"/>
        <v>8.6553243871890888E-4</v>
      </c>
      <c r="Y253" s="6">
        <f t="shared" si="159"/>
        <v>8.2233021785049418E-4</v>
      </c>
      <c r="Z253" s="6">
        <f t="shared" si="160"/>
        <v>3.9019432684322258E-4</v>
      </c>
      <c r="AA253" s="6">
        <f t="shared" si="161"/>
        <v>8.9938601304363763E-4</v>
      </c>
      <c r="AB253" s="6">
        <f t="shared" si="162"/>
        <v>8.7733713432475158E-4</v>
      </c>
      <c r="AC253" s="6">
        <f t="shared" si="180"/>
        <v>7.4874432930089246E-2</v>
      </c>
      <c r="AD253" s="6">
        <f t="shared" si="181"/>
        <v>6.3846989971448991E-3</v>
      </c>
      <c r="AE253" s="6">
        <f t="shared" si="182"/>
        <v>1.709552006278519E-3</v>
      </c>
      <c r="AF253" s="6">
        <f t="shared" si="183"/>
        <v>7.1356899433639917E-3</v>
      </c>
      <c r="AG253" s="6">
        <f t="shared" si="184"/>
        <v>7.9565321398638693E-3</v>
      </c>
      <c r="AH253" s="6">
        <f t="shared" si="185"/>
        <v>2.3387655567693386E-3</v>
      </c>
      <c r="AI253" s="6">
        <f t="shared" si="186"/>
        <v>8.1119049816809341E-4</v>
      </c>
      <c r="AJ253" s="6">
        <f t="shared" si="187"/>
        <v>8.7733713432475158E-4</v>
      </c>
      <c r="AK253" s="6">
        <f t="shared" si="163"/>
        <v>0.18119814541183429</v>
      </c>
      <c r="AL253" s="6">
        <f t="shared" si="164"/>
        <v>8.7076310652948241E-2</v>
      </c>
      <c r="AM253" s="6">
        <f t="shared" si="165"/>
        <v>3.7329596789987353E-2</v>
      </c>
      <c r="AN253" s="6">
        <f t="shared" si="166"/>
        <v>2.1875652303163087E-2</v>
      </c>
      <c r="AO253" s="6">
        <f t="shared" si="167"/>
        <v>1.2265535409566632E-2</v>
      </c>
      <c r="AP253" s="6">
        <f t="shared" si="168"/>
        <v>9.8286633841773371E-3</v>
      </c>
      <c r="AQ253" s="6">
        <f t="shared" si="169"/>
        <v>2.5381201362917188E-3</v>
      </c>
      <c r="AR253" s="6">
        <f t="shared" si="170"/>
        <v>8.7733713432475158E-4</v>
      </c>
      <c r="AS253" s="4">
        <f t="array" ref="AS253">_xlfn.STDEV.S(IF(E$17:E$1040=E253,$C$17:$C$1040,""))</f>
        <v>7.1762163723278777E-3</v>
      </c>
      <c r="AT253" s="4">
        <f t="array" ref="AT253">_xlfn.STDEV.S(IF(F$17:F$1040=F253,$C$17:$C$1040,""))</f>
        <v>4.503070308446923E-3</v>
      </c>
      <c r="AU253" s="4">
        <f t="array" ref="AU253">_xlfn.STDEV.S(IF(G$17:G$1040=G253,$C$17:$C$1040,""))</f>
        <v>4.3408143244006332E-3</v>
      </c>
      <c r="AV253" s="4">
        <f t="array" ref="AV253">_xlfn.STDEV.S(IF(H$17:H$1040=H253,$C$17:$C$1040,""))</f>
        <v>3.9341680673444235E-3</v>
      </c>
      <c r="AW253" s="4">
        <f t="array" ref="AW253">_xlfn.STDEV.S(IF(I$17:I$1040=I253,$C$17:$C$1040,""))</f>
        <v>2.7626876379869534E-3</v>
      </c>
      <c r="AX253" s="4">
        <f t="array" ref="AX253">_xlfn.STDEV.S(IF(J$17:J$1040=J253,$C$17:$C$1040,""))</f>
        <v>1.9919381803956216E-3</v>
      </c>
      <c r="AY253" s="4">
        <f t="array" ref="AY253">_xlfn.STDEV.S(IF(K$17:K$1040=K253,$C$17:$C$1040,""))</f>
        <v>1.232881464198152E-3</v>
      </c>
      <c r="AZ253" s="4">
        <f t="array" ref="AZ253">_xlfn.STDEV.S(IF(L$17:L$1040=L253,$C$17:$C$1040,""))</f>
        <v>6.1229613083472047E-4</v>
      </c>
      <c r="BA253" s="7">
        <f t="shared" si="171"/>
        <v>25.249816339227213</v>
      </c>
      <c r="BB253" s="7">
        <f t="shared" si="172"/>
        <v>19.337097732986596</v>
      </c>
      <c r="BC253" s="7">
        <f t="shared" si="173"/>
        <v>8.5996760055250032</v>
      </c>
      <c r="BD253" s="7">
        <f t="shared" si="174"/>
        <v>5.5604264812024731</v>
      </c>
      <c r="BE253" s="7">
        <f t="shared" si="175"/>
        <v>4.4397112583107576</v>
      </c>
      <c r="BF253" s="7">
        <f t="shared" si="176"/>
        <v>4.9342210922556102</v>
      </c>
      <c r="BG253" s="7">
        <f t="shared" si="177"/>
        <v>2.0586895090863213</v>
      </c>
      <c r="BH253" s="7">
        <f t="shared" si="178"/>
        <v>1.432864083476586</v>
      </c>
    </row>
    <row r="254" spans="1:60" x14ac:dyDescent="0.25">
      <c r="A254" s="3">
        <v>43025</v>
      </c>
      <c r="B254" s="1">
        <v>2559.360107</v>
      </c>
      <c r="C254" s="4">
        <f t="shared" si="146"/>
        <v>6.725786553094526E-4</v>
      </c>
      <c r="D254" s="12">
        <f t="shared" si="179"/>
        <v>237</v>
      </c>
      <c r="E254" s="12">
        <f t="shared" si="188"/>
        <v>0</v>
      </c>
      <c r="F254" s="12">
        <f t="shared" si="189"/>
        <v>0</v>
      </c>
      <c r="G254" s="12">
        <f t="shared" si="189"/>
        <v>1</v>
      </c>
      <c r="H254" s="12">
        <f t="shared" si="189"/>
        <v>3</v>
      </c>
      <c r="I254" s="12">
        <f t="shared" si="189"/>
        <v>7</v>
      </c>
      <c r="J254" s="12">
        <f t="shared" si="189"/>
        <v>14</v>
      </c>
      <c r="K254" s="12">
        <f t="shared" si="189"/>
        <v>29</v>
      </c>
      <c r="L254" s="12">
        <f t="shared" si="189"/>
        <v>59</v>
      </c>
      <c r="M254" s="4">
        <f t="shared" si="147"/>
        <v>5.5670893354029969E-4</v>
      </c>
      <c r="N254" s="4">
        <f t="shared" si="148"/>
        <v>8.4569515266664716E-4</v>
      </c>
      <c r="O254" s="4">
        <f t="shared" si="149"/>
        <v>5.9963478472629082E-4</v>
      </c>
      <c r="P254" s="4">
        <f t="shared" si="150"/>
        <v>8.8522099194131461E-4</v>
      </c>
      <c r="Q254" s="4">
        <f t="shared" si="151"/>
        <v>9.2842321280972931E-4</v>
      </c>
      <c r="R254" s="4">
        <f t="shared" si="152"/>
        <v>1.3605591038170009E-3</v>
      </c>
      <c r="S254" s="4">
        <f t="shared" si="153"/>
        <v>8.5136741761658585E-4</v>
      </c>
      <c r="T254" s="4">
        <f t="shared" si="154"/>
        <v>8.7341629633547191E-4</v>
      </c>
      <c r="U254" s="6">
        <f t="shared" si="155"/>
        <v>1.1586972176915291E-4</v>
      </c>
      <c r="V254" s="6">
        <f t="shared" si="156"/>
        <v>-1.7311649735719456E-4</v>
      </c>
      <c r="W254" s="6">
        <f t="shared" si="157"/>
        <v>7.2943870583161777E-5</v>
      </c>
      <c r="X254" s="6">
        <f t="shared" si="158"/>
        <v>-2.1264233663186201E-4</v>
      </c>
      <c r="Y254" s="6">
        <f t="shared" si="159"/>
        <v>-2.5584455750027671E-4</v>
      </c>
      <c r="Z254" s="6">
        <f t="shared" si="160"/>
        <v>-6.879804485075483E-4</v>
      </c>
      <c r="AA254" s="6">
        <f t="shared" si="161"/>
        <v>-1.7878876230713325E-4</v>
      </c>
      <c r="AB254" s="6">
        <f t="shared" si="162"/>
        <v>-2.0083764102601931E-4</v>
      </c>
      <c r="AC254" s="6">
        <f t="shared" si="180"/>
        <v>7.4990302651858395E-2</v>
      </c>
      <c r="AD254" s="6">
        <f t="shared" si="181"/>
        <v>6.2115824997877045E-3</v>
      </c>
      <c r="AE254" s="6">
        <f t="shared" si="182"/>
        <v>1.7824958768616807E-3</v>
      </c>
      <c r="AF254" s="6">
        <f t="shared" si="183"/>
        <v>6.9230476067321297E-3</v>
      </c>
      <c r="AG254" s="6">
        <f t="shared" si="184"/>
        <v>7.7006875823635926E-3</v>
      </c>
      <c r="AH254" s="6">
        <f t="shared" si="185"/>
        <v>1.6507851082617903E-3</v>
      </c>
      <c r="AI254" s="6">
        <f t="shared" si="186"/>
        <v>6.3240173586096016E-4</v>
      </c>
      <c r="AJ254" s="6">
        <f t="shared" si="187"/>
        <v>6.7649949329873227E-4</v>
      </c>
      <c r="AK254" s="6">
        <f t="shared" si="163"/>
        <v>0.18119814541183429</v>
      </c>
      <c r="AL254" s="6">
        <f t="shared" si="164"/>
        <v>8.7076310652948241E-2</v>
      </c>
      <c r="AM254" s="6">
        <f t="shared" si="165"/>
        <v>3.7329596789987353E-2</v>
      </c>
      <c r="AN254" s="6">
        <f t="shared" si="166"/>
        <v>2.1875652303163087E-2</v>
      </c>
      <c r="AO254" s="6">
        <f t="shared" si="167"/>
        <v>1.2265535409566632E-2</v>
      </c>
      <c r="AP254" s="6">
        <f t="shared" si="168"/>
        <v>9.8286633841773371E-3</v>
      </c>
      <c r="AQ254" s="6">
        <f t="shared" si="169"/>
        <v>2.5381201362917188E-3</v>
      </c>
      <c r="AR254" s="6">
        <f t="shared" si="170"/>
        <v>8.7733713432475158E-4</v>
      </c>
      <c r="AS254" s="4">
        <f t="array" ref="AS254">_xlfn.STDEV.S(IF(E$17:E$1040=E254,$C$17:$C$1040,""))</f>
        <v>7.1762163723278777E-3</v>
      </c>
      <c r="AT254" s="4">
        <f t="array" ref="AT254">_xlfn.STDEV.S(IF(F$17:F$1040=F254,$C$17:$C$1040,""))</f>
        <v>4.503070308446923E-3</v>
      </c>
      <c r="AU254" s="4">
        <f t="array" ref="AU254">_xlfn.STDEV.S(IF(G$17:G$1040=G254,$C$17:$C$1040,""))</f>
        <v>4.3408143244006332E-3</v>
      </c>
      <c r="AV254" s="4">
        <f t="array" ref="AV254">_xlfn.STDEV.S(IF(H$17:H$1040=H254,$C$17:$C$1040,""))</f>
        <v>3.9341680673444235E-3</v>
      </c>
      <c r="AW254" s="4">
        <f t="array" ref="AW254">_xlfn.STDEV.S(IF(I$17:I$1040=I254,$C$17:$C$1040,""))</f>
        <v>2.7626876379869534E-3</v>
      </c>
      <c r="AX254" s="4">
        <f t="array" ref="AX254">_xlfn.STDEV.S(IF(J$17:J$1040=J254,$C$17:$C$1040,""))</f>
        <v>1.9919381803956216E-3</v>
      </c>
      <c r="AY254" s="4">
        <f t="array" ref="AY254">_xlfn.STDEV.S(IF(K$17:K$1040=K254,$C$17:$C$1040,""))</f>
        <v>1.232881464198152E-3</v>
      </c>
      <c r="AZ254" s="4">
        <f t="array" ref="AZ254">_xlfn.STDEV.S(IF(L$17:L$1040=L254,$C$17:$C$1040,""))</f>
        <v>6.1229613083472047E-4</v>
      </c>
      <c r="BA254" s="7">
        <f t="shared" si="171"/>
        <v>25.249816339227213</v>
      </c>
      <c r="BB254" s="7">
        <f t="shared" si="172"/>
        <v>19.337097732986596</v>
      </c>
      <c r="BC254" s="7">
        <f t="shared" si="173"/>
        <v>8.5996760055250032</v>
      </c>
      <c r="BD254" s="7">
        <f t="shared" si="174"/>
        <v>5.5604264812024731</v>
      </c>
      <c r="BE254" s="7">
        <f t="shared" si="175"/>
        <v>4.4397112583107576</v>
      </c>
      <c r="BF254" s="7">
        <f t="shared" si="176"/>
        <v>4.9342210922556102</v>
      </c>
      <c r="BG254" s="7">
        <f t="shared" si="177"/>
        <v>2.0586895090863213</v>
      </c>
      <c r="BH254" s="7">
        <f t="shared" si="178"/>
        <v>1.432864083476586</v>
      </c>
    </row>
    <row r="255" spans="1:60" x14ac:dyDescent="0.25">
      <c r="A255" s="3">
        <v>43026</v>
      </c>
      <c r="B255" s="1">
        <v>2561.26001</v>
      </c>
      <c r="C255" s="4">
        <f t="shared" si="146"/>
        <v>7.4233516213828565E-4</v>
      </c>
      <c r="D255" s="12">
        <f t="shared" si="179"/>
        <v>238</v>
      </c>
      <c r="E255" s="12">
        <f t="shared" si="188"/>
        <v>0</v>
      </c>
      <c r="F255" s="12">
        <f t="shared" si="189"/>
        <v>0</v>
      </c>
      <c r="G255" s="12">
        <f t="shared" si="189"/>
        <v>1</v>
      </c>
      <c r="H255" s="12">
        <f t="shared" si="189"/>
        <v>3</v>
      </c>
      <c r="I255" s="12">
        <f t="shared" si="189"/>
        <v>7</v>
      </c>
      <c r="J255" s="12">
        <f t="shared" si="189"/>
        <v>14</v>
      </c>
      <c r="K255" s="12">
        <f t="shared" si="189"/>
        <v>29</v>
      </c>
      <c r="L255" s="12">
        <f t="shared" si="189"/>
        <v>59</v>
      </c>
      <c r="M255" s="4">
        <f t="shared" si="147"/>
        <v>5.5670893354029969E-4</v>
      </c>
      <c r="N255" s="4">
        <f t="shared" si="148"/>
        <v>8.4569515266664716E-4</v>
      </c>
      <c r="O255" s="4">
        <f t="shared" si="149"/>
        <v>5.9963478472629082E-4</v>
      </c>
      <c r="P255" s="4">
        <f t="shared" si="150"/>
        <v>8.8522099194131461E-4</v>
      </c>
      <c r="Q255" s="4">
        <f t="shared" si="151"/>
        <v>9.2842321280972931E-4</v>
      </c>
      <c r="R255" s="4">
        <f t="shared" si="152"/>
        <v>1.3605591038170009E-3</v>
      </c>
      <c r="S255" s="4">
        <f t="shared" si="153"/>
        <v>8.5136741761658585E-4</v>
      </c>
      <c r="T255" s="4">
        <f t="shared" si="154"/>
        <v>8.7341629633547191E-4</v>
      </c>
      <c r="U255" s="6">
        <f t="shared" si="155"/>
        <v>1.8562622859798596E-4</v>
      </c>
      <c r="V255" s="6">
        <f t="shared" si="156"/>
        <v>-1.0335999052836151E-4</v>
      </c>
      <c r="W255" s="6">
        <f t="shared" si="157"/>
        <v>1.4270037741199483E-4</v>
      </c>
      <c r="X255" s="6">
        <f t="shared" si="158"/>
        <v>-1.4288582980302895E-4</v>
      </c>
      <c r="Y255" s="6">
        <f t="shared" si="159"/>
        <v>-1.8608805067144366E-4</v>
      </c>
      <c r="Z255" s="6">
        <f t="shared" si="160"/>
        <v>-6.1822394167871525E-4</v>
      </c>
      <c r="AA255" s="6">
        <f t="shared" si="161"/>
        <v>-1.090322554783002E-4</v>
      </c>
      <c r="AB255" s="6">
        <f t="shared" si="162"/>
        <v>-1.3108113419718626E-4</v>
      </c>
      <c r="AC255" s="6">
        <f t="shared" si="180"/>
        <v>7.5175928880456377E-2</v>
      </c>
      <c r="AD255" s="6">
        <f t="shared" si="181"/>
        <v>6.108222509259343E-3</v>
      </c>
      <c r="AE255" s="6">
        <f t="shared" si="182"/>
        <v>1.9251962542736756E-3</v>
      </c>
      <c r="AF255" s="6">
        <f t="shared" si="183"/>
        <v>6.7801617769291007E-3</v>
      </c>
      <c r="AG255" s="6">
        <f t="shared" si="184"/>
        <v>7.5145995316921489E-3</v>
      </c>
      <c r="AH255" s="6">
        <f t="shared" si="185"/>
        <v>1.032561166583075E-3</v>
      </c>
      <c r="AI255" s="6">
        <f t="shared" si="186"/>
        <v>5.2336948038265996E-4</v>
      </c>
      <c r="AJ255" s="6">
        <f t="shared" si="187"/>
        <v>5.4541835910154601E-4</v>
      </c>
      <c r="AK255" s="6">
        <f t="shared" si="163"/>
        <v>0.18119814541183429</v>
      </c>
      <c r="AL255" s="6">
        <f t="shared" si="164"/>
        <v>8.7076310652948241E-2</v>
      </c>
      <c r="AM255" s="6">
        <f t="shared" si="165"/>
        <v>3.7329596789987353E-2</v>
      </c>
      <c r="AN255" s="6">
        <f t="shared" si="166"/>
        <v>2.1875652303163087E-2</v>
      </c>
      <c r="AO255" s="6">
        <f t="shared" si="167"/>
        <v>1.2265535409566632E-2</v>
      </c>
      <c r="AP255" s="6">
        <f t="shared" si="168"/>
        <v>9.8286633841773371E-3</v>
      </c>
      <c r="AQ255" s="6">
        <f t="shared" si="169"/>
        <v>2.5381201362917188E-3</v>
      </c>
      <c r="AR255" s="6">
        <f t="shared" si="170"/>
        <v>8.7733713432475158E-4</v>
      </c>
      <c r="AS255" s="4">
        <f t="array" ref="AS255">_xlfn.STDEV.S(IF(E$17:E$1040=E255,$C$17:$C$1040,""))</f>
        <v>7.1762163723278777E-3</v>
      </c>
      <c r="AT255" s="4">
        <f t="array" ref="AT255">_xlfn.STDEV.S(IF(F$17:F$1040=F255,$C$17:$C$1040,""))</f>
        <v>4.503070308446923E-3</v>
      </c>
      <c r="AU255" s="4">
        <f t="array" ref="AU255">_xlfn.STDEV.S(IF(G$17:G$1040=G255,$C$17:$C$1040,""))</f>
        <v>4.3408143244006332E-3</v>
      </c>
      <c r="AV255" s="4">
        <f t="array" ref="AV255">_xlfn.STDEV.S(IF(H$17:H$1040=H255,$C$17:$C$1040,""))</f>
        <v>3.9341680673444235E-3</v>
      </c>
      <c r="AW255" s="4">
        <f t="array" ref="AW255">_xlfn.STDEV.S(IF(I$17:I$1040=I255,$C$17:$C$1040,""))</f>
        <v>2.7626876379869534E-3</v>
      </c>
      <c r="AX255" s="4">
        <f t="array" ref="AX255">_xlfn.STDEV.S(IF(J$17:J$1040=J255,$C$17:$C$1040,""))</f>
        <v>1.9919381803956216E-3</v>
      </c>
      <c r="AY255" s="4">
        <f t="array" ref="AY255">_xlfn.STDEV.S(IF(K$17:K$1040=K255,$C$17:$C$1040,""))</f>
        <v>1.232881464198152E-3</v>
      </c>
      <c r="AZ255" s="4">
        <f t="array" ref="AZ255">_xlfn.STDEV.S(IF(L$17:L$1040=L255,$C$17:$C$1040,""))</f>
        <v>6.1229613083472047E-4</v>
      </c>
      <c r="BA255" s="7">
        <f t="shared" si="171"/>
        <v>25.249816339227213</v>
      </c>
      <c r="BB255" s="7">
        <f t="shared" si="172"/>
        <v>19.337097732986596</v>
      </c>
      <c r="BC255" s="7">
        <f t="shared" si="173"/>
        <v>8.5996760055250032</v>
      </c>
      <c r="BD255" s="7">
        <f t="shared" si="174"/>
        <v>5.5604264812024731</v>
      </c>
      <c r="BE255" s="7">
        <f t="shared" si="175"/>
        <v>4.4397112583107576</v>
      </c>
      <c r="BF255" s="7">
        <f t="shared" si="176"/>
        <v>4.9342210922556102</v>
      </c>
      <c r="BG255" s="7">
        <f t="shared" si="177"/>
        <v>2.0586895090863213</v>
      </c>
      <c r="BH255" s="7">
        <f t="shared" si="178"/>
        <v>1.432864083476586</v>
      </c>
    </row>
    <row r="256" spans="1:60" x14ac:dyDescent="0.25">
      <c r="A256" s="3">
        <v>43027</v>
      </c>
      <c r="B256" s="1">
        <v>2562.1000979999999</v>
      </c>
      <c r="C256" s="4">
        <f t="shared" si="146"/>
        <v>3.279979372339259E-4</v>
      </c>
      <c r="D256" s="12">
        <f t="shared" si="179"/>
        <v>239</v>
      </c>
      <c r="E256" s="12">
        <f t="shared" si="188"/>
        <v>0</v>
      </c>
      <c r="F256" s="12">
        <f t="shared" si="189"/>
        <v>0</v>
      </c>
      <c r="G256" s="12">
        <f t="shared" si="189"/>
        <v>1</v>
      </c>
      <c r="H256" s="12">
        <f t="shared" si="189"/>
        <v>3</v>
      </c>
      <c r="I256" s="12">
        <f t="shared" si="189"/>
        <v>7</v>
      </c>
      <c r="J256" s="12">
        <f t="shared" si="189"/>
        <v>14</v>
      </c>
      <c r="K256" s="12">
        <f t="shared" si="189"/>
        <v>29</v>
      </c>
      <c r="L256" s="12">
        <f t="shared" si="189"/>
        <v>59</v>
      </c>
      <c r="M256" s="4">
        <f t="shared" si="147"/>
        <v>5.5670893354029969E-4</v>
      </c>
      <c r="N256" s="4">
        <f t="shared" si="148"/>
        <v>8.4569515266664716E-4</v>
      </c>
      <c r="O256" s="4">
        <f t="shared" si="149"/>
        <v>5.9963478472629082E-4</v>
      </c>
      <c r="P256" s="4">
        <f t="shared" si="150"/>
        <v>8.8522099194131461E-4</v>
      </c>
      <c r="Q256" s="4">
        <f t="shared" si="151"/>
        <v>9.2842321280972931E-4</v>
      </c>
      <c r="R256" s="4">
        <f t="shared" si="152"/>
        <v>1.3605591038170009E-3</v>
      </c>
      <c r="S256" s="4">
        <f t="shared" si="153"/>
        <v>8.5136741761658585E-4</v>
      </c>
      <c r="T256" s="4">
        <f t="shared" si="154"/>
        <v>8.7341629633547191E-4</v>
      </c>
      <c r="U256" s="6">
        <f t="shared" si="155"/>
        <v>-2.287109963063738E-4</v>
      </c>
      <c r="V256" s="6">
        <f t="shared" si="156"/>
        <v>-5.1769721543272126E-4</v>
      </c>
      <c r="W256" s="6">
        <f t="shared" si="157"/>
        <v>-2.7163684749236493E-4</v>
      </c>
      <c r="X256" s="6">
        <f t="shared" si="158"/>
        <v>-5.5722305470738871E-4</v>
      </c>
      <c r="Y256" s="6">
        <f t="shared" si="159"/>
        <v>-6.0042527557580341E-4</v>
      </c>
      <c r="Z256" s="6">
        <f t="shared" si="160"/>
        <v>-1.032561166583075E-3</v>
      </c>
      <c r="AA256" s="6">
        <f t="shared" si="161"/>
        <v>-5.2336948038265996E-4</v>
      </c>
      <c r="AB256" s="6">
        <f t="shared" si="162"/>
        <v>-5.4541835910154601E-4</v>
      </c>
      <c r="AC256" s="6">
        <f t="shared" si="180"/>
        <v>7.494721788415E-2</v>
      </c>
      <c r="AD256" s="6">
        <f t="shared" si="181"/>
        <v>5.5905252938266217E-3</v>
      </c>
      <c r="AE256" s="6">
        <f t="shared" si="182"/>
        <v>1.6535594067813107E-3</v>
      </c>
      <c r="AF256" s="6">
        <f t="shared" si="183"/>
        <v>6.222938722221712E-3</v>
      </c>
      <c r="AG256" s="6">
        <f t="shared" si="184"/>
        <v>6.9141742561163455E-3</v>
      </c>
      <c r="AH256" s="6">
        <f t="shared" si="185"/>
        <v>0</v>
      </c>
      <c r="AI256" s="6">
        <f t="shared" si="186"/>
        <v>0</v>
      </c>
      <c r="AJ256" s="6">
        <f t="shared" si="187"/>
        <v>0</v>
      </c>
      <c r="AK256" s="6">
        <f t="shared" si="163"/>
        <v>0.18119814541183429</v>
      </c>
      <c r="AL256" s="6">
        <f t="shared" si="164"/>
        <v>8.7076310652948241E-2</v>
      </c>
      <c r="AM256" s="6">
        <f t="shared" si="165"/>
        <v>3.7329596789987353E-2</v>
      </c>
      <c r="AN256" s="6">
        <f t="shared" si="166"/>
        <v>2.1875652303163087E-2</v>
      </c>
      <c r="AO256" s="6">
        <f t="shared" si="167"/>
        <v>1.2265535409566632E-2</v>
      </c>
      <c r="AP256" s="6">
        <f t="shared" si="168"/>
        <v>9.8286633841773371E-3</v>
      </c>
      <c r="AQ256" s="6">
        <f t="shared" si="169"/>
        <v>2.5381201362917188E-3</v>
      </c>
      <c r="AR256" s="6">
        <f t="shared" si="170"/>
        <v>8.7733713432475158E-4</v>
      </c>
      <c r="AS256" s="4">
        <f t="array" ref="AS256">_xlfn.STDEV.S(IF(E$17:E$1040=E256,$C$17:$C$1040,""))</f>
        <v>7.1762163723278777E-3</v>
      </c>
      <c r="AT256" s="4">
        <f t="array" ref="AT256">_xlfn.STDEV.S(IF(F$17:F$1040=F256,$C$17:$C$1040,""))</f>
        <v>4.503070308446923E-3</v>
      </c>
      <c r="AU256" s="4">
        <f t="array" ref="AU256">_xlfn.STDEV.S(IF(G$17:G$1040=G256,$C$17:$C$1040,""))</f>
        <v>4.3408143244006332E-3</v>
      </c>
      <c r="AV256" s="4">
        <f t="array" ref="AV256">_xlfn.STDEV.S(IF(H$17:H$1040=H256,$C$17:$C$1040,""))</f>
        <v>3.9341680673444235E-3</v>
      </c>
      <c r="AW256" s="4">
        <f t="array" ref="AW256">_xlfn.STDEV.S(IF(I$17:I$1040=I256,$C$17:$C$1040,""))</f>
        <v>2.7626876379869534E-3</v>
      </c>
      <c r="AX256" s="4">
        <f t="array" ref="AX256">_xlfn.STDEV.S(IF(J$17:J$1040=J256,$C$17:$C$1040,""))</f>
        <v>1.9919381803956216E-3</v>
      </c>
      <c r="AY256" s="4">
        <f t="array" ref="AY256">_xlfn.STDEV.S(IF(K$17:K$1040=K256,$C$17:$C$1040,""))</f>
        <v>1.232881464198152E-3</v>
      </c>
      <c r="AZ256" s="4">
        <f t="array" ref="AZ256">_xlfn.STDEV.S(IF(L$17:L$1040=L256,$C$17:$C$1040,""))</f>
        <v>6.1229613083472047E-4</v>
      </c>
      <c r="BA256" s="7">
        <f t="shared" si="171"/>
        <v>25.249816339227213</v>
      </c>
      <c r="BB256" s="7">
        <f t="shared" si="172"/>
        <v>19.337097732986596</v>
      </c>
      <c r="BC256" s="7">
        <f t="shared" si="173"/>
        <v>8.5996760055250032</v>
      </c>
      <c r="BD256" s="7">
        <f t="shared" si="174"/>
        <v>5.5604264812024731</v>
      </c>
      <c r="BE256" s="7">
        <f t="shared" si="175"/>
        <v>4.4397112583107576</v>
      </c>
      <c r="BF256" s="7">
        <f t="shared" si="176"/>
        <v>4.9342210922556102</v>
      </c>
      <c r="BG256" s="7">
        <f t="shared" si="177"/>
        <v>2.0586895090863213</v>
      </c>
      <c r="BH256" s="7">
        <f t="shared" si="178"/>
        <v>1.432864083476586</v>
      </c>
    </row>
    <row r="257" spans="1:60" x14ac:dyDescent="0.25">
      <c r="A257" s="3">
        <v>43028</v>
      </c>
      <c r="B257" s="1">
        <v>2575.209961</v>
      </c>
      <c r="C257" s="4">
        <f t="shared" si="146"/>
        <v>5.1168426285272961E-3</v>
      </c>
      <c r="D257" s="12">
        <f t="shared" si="179"/>
        <v>240</v>
      </c>
      <c r="E257" s="12">
        <f t="shared" si="188"/>
        <v>0</v>
      </c>
      <c r="F257" s="12">
        <f t="shared" si="189"/>
        <v>0</v>
      </c>
      <c r="G257" s="12">
        <f t="shared" si="189"/>
        <v>1</v>
      </c>
      <c r="H257" s="12">
        <f t="shared" si="189"/>
        <v>3</v>
      </c>
      <c r="I257" s="12">
        <f t="shared" si="189"/>
        <v>7</v>
      </c>
      <c r="J257" s="12">
        <f t="shared" si="189"/>
        <v>15</v>
      </c>
      <c r="K257" s="12">
        <f t="shared" si="189"/>
        <v>30</v>
      </c>
      <c r="L257" s="12">
        <f t="shared" si="189"/>
        <v>60</v>
      </c>
      <c r="M257" s="4">
        <f t="shared" si="147"/>
        <v>5.5670893354029969E-4</v>
      </c>
      <c r="N257" s="4">
        <f t="shared" si="148"/>
        <v>8.4569515266664716E-4</v>
      </c>
      <c r="O257" s="4">
        <f t="shared" si="149"/>
        <v>5.9963478472629082E-4</v>
      </c>
      <c r="P257" s="4">
        <f t="shared" si="150"/>
        <v>8.8522099194131461E-4</v>
      </c>
      <c r="Q257" s="4">
        <f t="shared" si="151"/>
        <v>9.2842321280972931E-4</v>
      </c>
      <c r="R257" s="4">
        <f t="shared" si="152"/>
        <v>4.9628732180245771E-4</v>
      </c>
      <c r="S257" s="4">
        <f t="shared" si="153"/>
        <v>6.4939674811625991E-4</v>
      </c>
      <c r="T257" s="4">
        <f t="shared" si="154"/>
        <v>-4.7519576094673388E-4</v>
      </c>
      <c r="U257" s="6">
        <f t="shared" si="155"/>
        <v>4.560133694986996E-3</v>
      </c>
      <c r="V257" s="6">
        <f t="shared" si="156"/>
        <v>4.2711474758606489E-3</v>
      </c>
      <c r="W257" s="6">
        <f t="shared" si="157"/>
        <v>4.5172078438010053E-3</v>
      </c>
      <c r="X257" s="6">
        <f t="shared" si="158"/>
        <v>4.2316216365859815E-3</v>
      </c>
      <c r="Y257" s="6">
        <f t="shared" si="159"/>
        <v>4.1884194157175668E-3</v>
      </c>
      <c r="Z257" s="6">
        <f t="shared" si="160"/>
        <v>4.6205553067248384E-3</v>
      </c>
      <c r="AA257" s="6">
        <f t="shared" si="161"/>
        <v>4.4674458804110362E-3</v>
      </c>
      <c r="AB257" s="6">
        <f t="shared" si="162"/>
        <v>5.59203838947403E-3</v>
      </c>
      <c r="AC257" s="6">
        <f t="shared" si="180"/>
        <v>7.9507351579136992E-2</v>
      </c>
      <c r="AD257" s="6">
        <f t="shared" si="181"/>
        <v>9.8616727696872707E-3</v>
      </c>
      <c r="AE257" s="6">
        <f t="shared" si="182"/>
        <v>6.1707672505823159E-3</v>
      </c>
      <c r="AF257" s="6">
        <f t="shared" si="183"/>
        <v>1.0454560358807694E-2</v>
      </c>
      <c r="AG257" s="6">
        <f t="shared" si="184"/>
        <v>1.1102593671833912E-2</v>
      </c>
      <c r="AH257" s="6">
        <f t="shared" si="185"/>
        <v>4.6205553067248384E-3</v>
      </c>
      <c r="AI257" s="6">
        <f t="shared" si="186"/>
        <v>4.4674458804110362E-3</v>
      </c>
      <c r="AJ257" s="6">
        <f t="shared" si="187"/>
        <v>5.59203838947403E-3</v>
      </c>
      <c r="AK257" s="6">
        <f t="shared" si="163"/>
        <v>0.18119814541183429</v>
      </c>
      <c r="AL257" s="6">
        <f t="shared" si="164"/>
        <v>8.7076310652948241E-2</v>
      </c>
      <c r="AM257" s="6">
        <f t="shared" si="165"/>
        <v>3.7329596789987353E-2</v>
      </c>
      <c r="AN257" s="6">
        <f t="shared" si="166"/>
        <v>2.1875652303163087E-2</v>
      </c>
      <c r="AO257" s="6">
        <f t="shared" si="167"/>
        <v>1.2265535409566632E-2</v>
      </c>
      <c r="AP257" s="6">
        <f t="shared" si="168"/>
        <v>9.5380384764484072E-3</v>
      </c>
      <c r="AQ257" s="6">
        <f t="shared" si="169"/>
        <v>8.9658159166630114E-3</v>
      </c>
      <c r="AR257" s="6">
        <f t="shared" si="170"/>
        <v>5.59203838947403E-3</v>
      </c>
      <c r="AS257" s="4">
        <f t="array" ref="AS257">_xlfn.STDEV.S(IF(E$17:E$1040=E257,$C$17:$C$1040,""))</f>
        <v>7.1762163723278777E-3</v>
      </c>
      <c r="AT257" s="4">
        <f t="array" ref="AT257">_xlfn.STDEV.S(IF(F$17:F$1040=F257,$C$17:$C$1040,""))</f>
        <v>4.503070308446923E-3</v>
      </c>
      <c r="AU257" s="4">
        <f t="array" ref="AU257">_xlfn.STDEV.S(IF(G$17:G$1040=G257,$C$17:$C$1040,""))</f>
        <v>4.3408143244006332E-3</v>
      </c>
      <c r="AV257" s="4">
        <f t="array" ref="AV257">_xlfn.STDEV.S(IF(H$17:H$1040=H257,$C$17:$C$1040,""))</f>
        <v>3.9341680673444235E-3</v>
      </c>
      <c r="AW257" s="4">
        <f t="array" ref="AW257">_xlfn.STDEV.S(IF(I$17:I$1040=I257,$C$17:$C$1040,""))</f>
        <v>2.7626876379869534E-3</v>
      </c>
      <c r="AX257" s="4">
        <f t="array" ref="AX257">_xlfn.STDEV.S(IF(J$17:J$1040=J257,$C$17:$C$1040,""))</f>
        <v>3.3775014543732749E-3</v>
      </c>
      <c r="AY257" s="4">
        <f t="array" ref="AY257">_xlfn.STDEV.S(IF(K$17:K$1040=K257,$C$17:$C$1040,""))</f>
        <v>4.4852697019018032E-3</v>
      </c>
      <c r="AZ257" s="4">
        <f t="array" ref="AZ257">_xlfn.STDEV.S(IF(L$17:L$1040=L257,$C$17:$C$1040,""))</f>
        <v>4.6698011551474135E-3</v>
      </c>
      <c r="BA257" s="7">
        <f t="shared" si="171"/>
        <v>25.249816339227213</v>
      </c>
      <c r="BB257" s="7">
        <f t="shared" si="172"/>
        <v>19.337097732986596</v>
      </c>
      <c r="BC257" s="7">
        <f t="shared" si="173"/>
        <v>8.5996760055250032</v>
      </c>
      <c r="BD257" s="7">
        <f t="shared" si="174"/>
        <v>5.5604264812024731</v>
      </c>
      <c r="BE257" s="7">
        <f t="shared" si="175"/>
        <v>4.4397112583107576</v>
      </c>
      <c r="BF257" s="7">
        <f t="shared" si="176"/>
        <v>2.8239924113425063</v>
      </c>
      <c r="BG257" s="7">
        <f t="shared" si="177"/>
        <v>1.9989468889376725</v>
      </c>
      <c r="BH257" s="7">
        <f t="shared" si="178"/>
        <v>1.1974896154432735</v>
      </c>
    </row>
    <row r="258" spans="1:60" x14ac:dyDescent="0.25">
      <c r="A258" s="3">
        <v>43031</v>
      </c>
      <c r="B258" s="1">
        <v>2564.9799800000001</v>
      </c>
      <c r="C258" s="4">
        <f t="shared" si="146"/>
        <v>-3.9724842459165632E-3</v>
      </c>
      <c r="D258" s="12">
        <f t="shared" si="179"/>
        <v>241</v>
      </c>
      <c r="E258" s="12">
        <f t="shared" si="188"/>
        <v>0</v>
      </c>
      <c r="F258" s="12">
        <f t="shared" si="189"/>
        <v>0</v>
      </c>
      <c r="G258" s="12">
        <f t="shared" si="189"/>
        <v>1</v>
      </c>
      <c r="H258" s="12">
        <f t="shared" si="189"/>
        <v>3</v>
      </c>
      <c r="I258" s="12">
        <f t="shared" si="189"/>
        <v>7</v>
      </c>
      <c r="J258" s="12">
        <f t="shared" si="189"/>
        <v>15</v>
      </c>
      <c r="K258" s="12">
        <f t="shared" si="189"/>
        <v>30</v>
      </c>
      <c r="L258" s="12">
        <f t="shared" si="189"/>
        <v>60</v>
      </c>
      <c r="M258" s="4">
        <f t="shared" si="147"/>
        <v>5.5670893354029969E-4</v>
      </c>
      <c r="N258" s="4">
        <f t="shared" si="148"/>
        <v>8.4569515266664716E-4</v>
      </c>
      <c r="O258" s="4">
        <f t="shared" si="149"/>
        <v>5.9963478472629082E-4</v>
      </c>
      <c r="P258" s="4">
        <f t="shared" si="150"/>
        <v>8.8522099194131461E-4</v>
      </c>
      <c r="Q258" s="4">
        <f t="shared" si="151"/>
        <v>9.2842321280972931E-4</v>
      </c>
      <c r="R258" s="4">
        <f t="shared" si="152"/>
        <v>4.9628732180245771E-4</v>
      </c>
      <c r="S258" s="4">
        <f t="shared" si="153"/>
        <v>6.4939674811625991E-4</v>
      </c>
      <c r="T258" s="4">
        <f t="shared" si="154"/>
        <v>-4.7519576094673388E-4</v>
      </c>
      <c r="U258" s="6">
        <f t="shared" si="155"/>
        <v>-4.5291931794568634E-3</v>
      </c>
      <c r="V258" s="6">
        <f t="shared" si="156"/>
        <v>-4.8181793985832104E-3</v>
      </c>
      <c r="W258" s="6">
        <f t="shared" si="157"/>
        <v>-4.5721190306428541E-3</v>
      </c>
      <c r="X258" s="6">
        <f t="shared" si="158"/>
        <v>-4.8577052378578778E-3</v>
      </c>
      <c r="Y258" s="6">
        <f t="shared" si="159"/>
        <v>-4.9009074587262925E-3</v>
      </c>
      <c r="Z258" s="6">
        <f t="shared" si="160"/>
        <v>-4.468771567719021E-3</v>
      </c>
      <c r="AA258" s="6">
        <f t="shared" si="161"/>
        <v>-4.6218809940328232E-3</v>
      </c>
      <c r="AB258" s="6">
        <f t="shared" si="162"/>
        <v>-3.4972884849698294E-3</v>
      </c>
      <c r="AC258" s="6">
        <f t="shared" si="180"/>
        <v>7.4978158399680125E-2</v>
      </c>
      <c r="AD258" s="6">
        <f t="shared" si="181"/>
        <v>5.0434933711040603E-3</v>
      </c>
      <c r="AE258" s="6">
        <f t="shared" si="182"/>
        <v>1.5986482199394619E-3</v>
      </c>
      <c r="AF258" s="6">
        <f t="shared" si="183"/>
        <v>5.5968551209498157E-3</v>
      </c>
      <c r="AG258" s="6">
        <f t="shared" si="184"/>
        <v>6.2016862131076197E-3</v>
      </c>
      <c r="AH258" s="6">
        <f t="shared" si="185"/>
        <v>1.5178373900581743E-4</v>
      </c>
      <c r="AI258" s="6">
        <f t="shared" si="186"/>
        <v>-1.5443511362178697E-4</v>
      </c>
      <c r="AJ258" s="6">
        <f t="shared" si="187"/>
        <v>2.0947499045042006E-3</v>
      </c>
      <c r="AK258" s="6">
        <f t="shared" si="163"/>
        <v>0.18119814541183429</v>
      </c>
      <c r="AL258" s="6">
        <f t="shared" si="164"/>
        <v>8.7076310652948241E-2</v>
      </c>
      <c r="AM258" s="6">
        <f t="shared" si="165"/>
        <v>3.7329596789987353E-2</v>
      </c>
      <c r="AN258" s="6">
        <f t="shared" si="166"/>
        <v>2.1875652303163087E-2</v>
      </c>
      <c r="AO258" s="6">
        <f t="shared" si="167"/>
        <v>1.2265535409566632E-2</v>
      </c>
      <c r="AP258" s="6">
        <f t="shared" si="168"/>
        <v>9.5380384764484072E-3</v>
      </c>
      <c r="AQ258" s="6">
        <f t="shared" si="169"/>
        <v>8.9658159166630114E-3</v>
      </c>
      <c r="AR258" s="6">
        <f t="shared" si="170"/>
        <v>5.59203838947403E-3</v>
      </c>
      <c r="AS258" s="4">
        <f t="array" ref="AS258">_xlfn.STDEV.S(IF(E$17:E$1040=E258,$C$17:$C$1040,""))</f>
        <v>7.1762163723278777E-3</v>
      </c>
      <c r="AT258" s="4">
        <f t="array" ref="AT258">_xlfn.STDEV.S(IF(F$17:F$1040=F258,$C$17:$C$1040,""))</f>
        <v>4.503070308446923E-3</v>
      </c>
      <c r="AU258" s="4">
        <f t="array" ref="AU258">_xlfn.STDEV.S(IF(G$17:G$1040=G258,$C$17:$C$1040,""))</f>
        <v>4.3408143244006332E-3</v>
      </c>
      <c r="AV258" s="4">
        <f t="array" ref="AV258">_xlfn.STDEV.S(IF(H$17:H$1040=H258,$C$17:$C$1040,""))</f>
        <v>3.9341680673444235E-3</v>
      </c>
      <c r="AW258" s="4">
        <f t="array" ref="AW258">_xlfn.STDEV.S(IF(I$17:I$1040=I258,$C$17:$C$1040,""))</f>
        <v>2.7626876379869534E-3</v>
      </c>
      <c r="AX258" s="4">
        <f t="array" ref="AX258">_xlfn.STDEV.S(IF(J$17:J$1040=J258,$C$17:$C$1040,""))</f>
        <v>3.3775014543732749E-3</v>
      </c>
      <c r="AY258" s="4">
        <f t="array" ref="AY258">_xlfn.STDEV.S(IF(K$17:K$1040=K258,$C$17:$C$1040,""))</f>
        <v>4.4852697019018032E-3</v>
      </c>
      <c r="AZ258" s="4">
        <f t="array" ref="AZ258">_xlfn.STDEV.S(IF(L$17:L$1040=L258,$C$17:$C$1040,""))</f>
        <v>4.6698011551474135E-3</v>
      </c>
      <c r="BA258" s="7">
        <f t="shared" si="171"/>
        <v>25.249816339227213</v>
      </c>
      <c r="BB258" s="7">
        <f t="shared" si="172"/>
        <v>19.337097732986596</v>
      </c>
      <c r="BC258" s="7">
        <f t="shared" si="173"/>
        <v>8.5996760055250032</v>
      </c>
      <c r="BD258" s="7">
        <f t="shared" si="174"/>
        <v>5.5604264812024731</v>
      </c>
      <c r="BE258" s="7">
        <f t="shared" si="175"/>
        <v>4.4397112583107576</v>
      </c>
      <c r="BF258" s="7">
        <f t="shared" si="176"/>
        <v>2.8239924113425063</v>
      </c>
      <c r="BG258" s="7">
        <f t="shared" si="177"/>
        <v>1.9989468889376725</v>
      </c>
      <c r="BH258" s="7">
        <f t="shared" si="178"/>
        <v>1.1974896154432735</v>
      </c>
    </row>
    <row r="259" spans="1:60" x14ac:dyDescent="0.25">
      <c r="A259" s="3">
        <v>43032</v>
      </c>
      <c r="B259" s="1">
        <v>2569.1298830000001</v>
      </c>
      <c r="C259" s="4">
        <f t="shared" si="146"/>
        <v>1.6179085343193123E-3</v>
      </c>
      <c r="D259" s="12">
        <f t="shared" si="179"/>
        <v>242</v>
      </c>
      <c r="E259" s="12">
        <f t="shared" si="188"/>
        <v>0</v>
      </c>
      <c r="F259" s="12">
        <f t="shared" si="189"/>
        <v>0</v>
      </c>
      <c r="G259" s="12">
        <f t="shared" si="189"/>
        <v>1</v>
      </c>
      <c r="H259" s="12">
        <f t="shared" si="189"/>
        <v>3</v>
      </c>
      <c r="I259" s="12">
        <f t="shared" si="189"/>
        <v>7</v>
      </c>
      <c r="J259" s="12">
        <f t="shared" si="189"/>
        <v>15</v>
      </c>
      <c r="K259" s="12">
        <f t="shared" si="189"/>
        <v>30</v>
      </c>
      <c r="L259" s="12">
        <f t="shared" si="189"/>
        <v>60</v>
      </c>
      <c r="M259" s="4">
        <f t="shared" si="147"/>
        <v>5.5670893354029969E-4</v>
      </c>
      <c r="N259" s="4">
        <f t="shared" si="148"/>
        <v>8.4569515266664716E-4</v>
      </c>
      <c r="O259" s="4">
        <f t="shared" si="149"/>
        <v>5.9963478472629082E-4</v>
      </c>
      <c r="P259" s="4">
        <f t="shared" si="150"/>
        <v>8.8522099194131461E-4</v>
      </c>
      <c r="Q259" s="4">
        <f t="shared" si="151"/>
        <v>9.2842321280972931E-4</v>
      </c>
      <c r="R259" s="4">
        <f t="shared" si="152"/>
        <v>4.9628732180245771E-4</v>
      </c>
      <c r="S259" s="4">
        <f t="shared" si="153"/>
        <v>6.4939674811625991E-4</v>
      </c>
      <c r="T259" s="4">
        <f t="shared" si="154"/>
        <v>-4.7519576094673388E-4</v>
      </c>
      <c r="U259" s="6">
        <f t="shared" si="155"/>
        <v>1.0611996007790126E-3</v>
      </c>
      <c r="V259" s="6">
        <f t="shared" si="156"/>
        <v>7.7221338165266509E-4</v>
      </c>
      <c r="W259" s="6">
        <f t="shared" si="157"/>
        <v>1.0182737495930214E-3</v>
      </c>
      <c r="X259" s="6">
        <f t="shared" si="158"/>
        <v>7.3268754237799764E-4</v>
      </c>
      <c r="Y259" s="6">
        <f t="shared" si="159"/>
        <v>6.8948532150958294E-4</v>
      </c>
      <c r="Z259" s="6">
        <f t="shared" si="160"/>
        <v>1.1216212125168545E-3</v>
      </c>
      <c r="AA259" s="6">
        <f t="shared" si="161"/>
        <v>9.6851178620305234E-4</v>
      </c>
      <c r="AB259" s="6">
        <f t="shared" si="162"/>
        <v>2.0931042952660461E-3</v>
      </c>
      <c r="AC259" s="6">
        <f t="shared" si="180"/>
        <v>7.6039358000459134E-2</v>
      </c>
      <c r="AD259" s="6">
        <f t="shared" si="181"/>
        <v>5.8157067527567254E-3</v>
      </c>
      <c r="AE259" s="6">
        <f t="shared" si="182"/>
        <v>2.6169219695324833E-3</v>
      </c>
      <c r="AF259" s="6">
        <f t="shared" si="183"/>
        <v>6.3295426633278133E-3</v>
      </c>
      <c r="AG259" s="6">
        <f t="shared" si="184"/>
        <v>6.8911715346172027E-3</v>
      </c>
      <c r="AH259" s="6">
        <f t="shared" si="185"/>
        <v>1.273404951522672E-3</v>
      </c>
      <c r="AI259" s="6">
        <f t="shared" si="186"/>
        <v>8.1407667258126537E-4</v>
      </c>
      <c r="AJ259" s="6">
        <f t="shared" si="187"/>
        <v>4.1878541997702468E-3</v>
      </c>
      <c r="AK259" s="6">
        <f t="shared" si="163"/>
        <v>0.18119814541183429</v>
      </c>
      <c r="AL259" s="6">
        <f t="shared" si="164"/>
        <v>8.7076310652948241E-2</v>
      </c>
      <c r="AM259" s="6">
        <f t="shared" si="165"/>
        <v>3.7329596789987353E-2</v>
      </c>
      <c r="AN259" s="6">
        <f t="shared" si="166"/>
        <v>2.1875652303163087E-2</v>
      </c>
      <c r="AO259" s="6">
        <f t="shared" si="167"/>
        <v>1.2265535409566632E-2</v>
      </c>
      <c r="AP259" s="6">
        <f t="shared" si="168"/>
        <v>9.5380384764484072E-3</v>
      </c>
      <c r="AQ259" s="6">
        <f t="shared" si="169"/>
        <v>8.9658159166630114E-3</v>
      </c>
      <c r="AR259" s="6">
        <f t="shared" si="170"/>
        <v>5.59203838947403E-3</v>
      </c>
      <c r="AS259" s="4">
        <f t="array" ref="AS259">_xlfn.STDEV.S(IF(E$17:E$1040=E259,$C$17:$C$1040,""))</f>
        <v>7.1762163723278777E-3</v>
      </c>
      <c r="AT259" s="4">
        <f t="array" ref="AT259">_xlfn.STDEV.S(IF(F$17:F$1040=F259,$C$17:$C$1040,""))</f>
        <v>4.503070308446923E-3</v>
      </c>
      <c r="AU259" s="4">
        <f t="array" ref="AU259">_xlfn.STDEV.S(IF(G$17:G$1040=G259,$C$17:$C$1040,""))</f>
        <v>4.3408143244006332E-3</v>
      </c>
      <c r="AV259" s="4">
        <f t="array" ref="AV259">_xlfn.STDEV.S(IF(H$17:H$1040=H259,$C$17:$C$1040,""))</f>
        <v>3.9341680673444235E-3</v>
      </c>
      <c r="AW259" s="4">
        <f t="array" ref="AW259">_xlfn.STDEV.S(IF(I$17:I$1040=I259,$C$17:$C$1040,""))</f>
        <v>2.7626876379869534E-3</v>
      </c>
      <c r="AX259" s="4">
        <f t="array" ref="AX259">_xlfn.STDEV.S(IF(J$17:J$1040=J259,$C$17:$C$1040,""))</f>
        <v>3.3775014543732749E-3</v>
      </c>
      <c r="AY259" s="4">
        <f t="array" ref="AY259">_xlfn.STDEV.S(IF(K$17:K$1040=K259,$C$17:$C$1040,""))</f>
        <v>4.4852697019018032E-3</v>
      </c>
      <c r="AZ259" s="4">
        <f t="array" ref="AZ259">_xlfn.STDEV.S(IF(L$17:L$1040=L259,$C$17:$C$1040,""))</f>
        <v>4.6698011551474135E-3</v>
      </c>
      <c r="BA259" s="7">
        <f t="shared" si="171"/>
        <v>25.249816339227213</v>
      </c>
      <c r="BB259" s="7">
        <f t="shared" si="172"/>
        <v>19.337097732986596</v>
      </c>
      <c r="BC259" s="7">
        <f t="shared" si="173"/>
        <v>8.5996760055250032</v>
      </c>
      <c r="BD259" s="7">
        <f t="shared" si="174"/>
        <v>5.5604264812024731</v>
      </c>
      <c r="BE259" s="7">
        <f t="shared" si="175"/>
        <v>4.4397112583107576</v>
      </c>
      <c r="BF259" s="7">
        <f t="shared" si="176"/>
        <v>2.8239924113425063</v>
      </c>
      <c r="BG259" s="7">
        <f t="shared" si="177"/>
        <v>1.9989468889376725</v>
      </c>
      <c r="BH259" s="7">
        <f t="shared" si="178"/>
        <v>1.1974896154432735</v>
      </c>
    </row>
    <row r="260" spans="1:60" x14ac:dyDescent="0.25">
      <c r="A260" s="3">
        <v>43033</v>
      </c>
      <c r="B260" s="1">
        <v>2557.1499020000001</v>
      </c>
      <c r="C260" s="4">
        <f t="shared" si="146"/>
        <v>-4.6630499607169806E-3</v>
      </c>
      <c r="D260" s="12">
        <f t="shared" si="179"/>
        <v>243</v>
      </c>
      <c r="E260" s="12">
        <f t="shared" si="188"/>
        <v>0</v>
      </c>
      <c r="F260" s="12">
        <f t="shared" si="189"/>
        <v>0</v>
      </c>
      <c r="G260" s="12">
        <f t="shared" si="189"/>
        <v>1</v>
      </c>
      <c r="H260" s="12">
        <f t="shared" si="189"/>
        <v>3</v>
      </c>
      <c r="I260" s="12">
        <f t="shared" si="189"/>
        <v>7</v>
      </c>
      <c r="J260" s="12">
        <f t="shared" si="189"/>
        <v>15</v>
      </c>
      <c r="K260" s="12">
        <f t="shared" si="189"/>
        <v>30</v>
      </c>
      <c r="L260" s="12">
        <f t="shared" si="189"/>
        <v>60</v>
      </c>
      <c r="M260" s="4">
        <f t="shared" si="147"/>
        <v>5.5670893354029969E-4</v>
      </c>
      <c r="N260" s="4">
        <f t="shared" si="148"/>
        <v>8.4569515266664716E-4</v>
      </c>
      <c r="O260" s="4">
        <f t="shared" si="149"/>
        <v>5.9963478472629082E-4</v>
      </c>
      <c r="P260" s="4">
        <f t="shared" si="150"/>
        <v>8.8522099194131461E-4</v>
      </c>
      <c r="Q260" s="4">
        <f t="shared" si="151"/>
        <v>9.2842321280972931E-4</v>
      </c>
      <c r="R260" s="4">
        <f t="shared" si="152"/>
        <v>4.9628732180245771E-4</v>
      </c>
      <c r="S260" s="4">
        <f t="shared" si="153"/>
        <v>6.4939674811625991E-4</v>
      </c>
      <c r="T260" s="4">
        <f t="shared" si="154"/>
        <v>-4.7519576094673388E-4</v>
      </c>
      <c r="U260" s="6">
        <f t="shared" si="155"/>
        <v>-5.2197588942572808E-3</v>
      </c>
      <c r="V260" s="6">
        <f t="shared" si="156"/>
        <v>-5.5087451133836278E-3</v>
      </c>
      <c r="W260" s="6">
        <f t="shared" si="157"/>
        <v>-5.2626847454432715E-3</v>
      </c>
      <c r="X260" s="6">
        <f t="shared" si="158"/>
        <v>-5.5482709526582952E-3</v>
      </c>
      <c r="Y260" s="6">
        <f t="shared" si="159"/>
        <v>-5.5914731735267099E-3</v>
      </c>
      <c r="Z260" s="6">
        <f t="shared" si="160"/>
        <v>-5.1593372825194384E-3</v>
      </c>
      <c r="AA260" s="6">
        <f t="shared" si="161"/>
        <v>-5.3124467088332405E-3</v>
      </c>
      <c r="AB260" s="6">
        <f t="shared" si="162"/>
        <v>-4.1878541997702468E-3</v>
      </c>
      <c r="AC260" s="6">
        <f t="shared" si="180"/>
        <v>7.081959910620185E-2</v>
      </c>
      <c r="AD260" s="6">
        <f t="shared" si="181"/>
        <v>3.0696163937309756E-4</v>
      </c>
      <c r="AE260" s="6">
        <f t="shared" si="182"/>
        <v>-2.6457627759107882E-3</v>
      </c>
      <c r="AF260" s="6">
        <f t="shared" si="183"/>
        <v>7.8127171066951807E-4</v>
      </c>
      <c r="AG260" s="6">
        <f t="shared" si="184"/>
        <v>1.2996983610904927E-3</v>
      </c>
      <c r="AH260" s="6">
        <f t="shared" si="185"/>
        <v>-3.8859323309967664E-3</v>
      </c>
      <c r="AI260" s="6">
        <f t="shared" si="186"/>
        <v>-4.4983700362519752E-3</v>
      </c>
      <c r="AJ260" s="6">
        <f t="shared" si="187"/>
        <v>0</v>
      </c>
      <c r="AK260" s="6">
        <f t="shared" si="163"/>
        <v>0.18119814541183429</v>
      </c>
      <c r="AL260" s="6">
        <f t="shared" si="164"/>
        <v>8.7076310652948241E-2</v>
      </c>
      <c r="AM260" s="6">
        <f t="shared" si="165"/>
        <v>3.7329596789987353E-2</v>
      </c>
      <c r="AN260" s="6">
        <f t="shared" si="166"/>
        <v>2.1875652303163087E-2</v>
      </c>
      <c r="AO260" s="6">
        <f t="shared" si="167"/>
        <v>1.2265535409566632E-2</v>
      </c>
      <c r="AP260" s="6">
        <f t="shared" si="168"/>
        <v>9.5380384764484072E-3</v>
      </c>
      <c r="AQ260" s="6">
        <f t="shared" si="169"/>
        <v>8.9658159166630114E-3</v>
      </c>
      <c r="AR260" s="6">
        <f t="shared" si="170"/>
        <v>5.59203838947403E-3</v>
      </c>
      <c r="AS260" s="4">
        <f t="array" ref="AS260">_xlfn.STDEV.S(IF(E$17:E$1040=E260,$C$17:$C$1040,""))</f>
        <v>7.1762163723278777E-3</v>
      </c>
      <c r="AT260" s="4">
        <f t="array" ref="AT260">_xlfn.STDEV.S(IF(F$17:F$1040=F260,$C$17:$C$1040,""))</f>
        <v>4.503070308446923E-3</v>
      </c>
      <c r="AU260" s="4">
        <f t="array" ref="AU260">_xlfn.STDEV.S(IF(G$17:G$1040=G260,$C$17:$C$1040,""))</f>
        <v>4.3408143244006332E-3</v>
      </c>
      <c r="AV260" s="4">
        <f t="array" ref="AV260">_xlfn.STDEV.S(IF(H$17:H$1040=H260,$C$17:$C$1040,""))</f>
        <v>3.9341680673444235E-3</v>
      </c>
      <c r="AW260" s="4">
        <f t="array" ref="AW260">_xlfn.STDEV.S(IF(I$17:I$1040=I260,$C$17:$C$1040,""))</f>
        <v>2.7626876379869534E-3</v>
      </c>
      <c r="AX260" s="4">
        <f t="array" ref="AX260">_xlfn.STDEV.S(IF(J$17:J$1040=J260,$C$17:$C$1040,""))</f>
        <v>3.3775014543732749E-3</v>
      </c>
      <c r="AY260" s="4">
        <f t="array" ref="AY260">_xlfn.STDEV.S(IF(K$17:K$1040=K260,$C$17:$C$1040,""))</f>
        <v>4.4852697019018032E-3</v>
      </c>
      <c r="AZ260" s="4">
        <f t="array" ref="AZ260">_xlfn.STDEV.S(IF(L$17:L$1040=L260,$C$17:$C$1040,""))</f>
        <v>4.6698011551474135E-3</v>
      </c>
      <c r="BA260" s="7">
        <f t="shared" si="171"/>
        <v>25.249816339227213</v>
      </c>
      <c r="BB260" s="7">
        <f t="shared" si="172"/>
        <v>19.337097732986596</v>
      </c>
      <c r="BC260" s="7">
        <f t="shared" si="173"/>
        <v>8.5996760055250032</v>
      </c>
      <c r="BD260" s="7">
        <f t="shared" si="174"/>
        <v>5.5604264812024731</v>
      </c>
      <c r="BE260" s="7">
        <f t="shared" si="175"/>
        <v>4.4397112583107576</v>
      </c>
      <c r="BF260" s="7">
        <f t="shared" si="176"/>
        <v>2.8239924113425063</v>
      </c>
      <c r="BG260" s="7">
        <f t="shared" si="177"/>
        <v>1.9989468889376725</v>
      </c>
      <c r="BH260" s="7">
        <f t="shared" si="178"/>
        <v>1.1974896154432735</v>
      </c>
    </row>
    <row r="261" spans="1:60" x14ac:dyDescent="0.25">
      <c r="A261" s="3">
        <v>43034</v>
      </c>
      <c r="B261" s="1">
        <v>2560.3999020000001</v>
      </c>
      <c r="C261" s="4">
        <f t="shared" si="146"/>
        <v>1.2709462192490584E-3</v>
      </c>
      <c r="D261" s="12">
        <f t="shared" si="179"/>
        <v>244</v>
      </c>
      <c r="E261" s="12">
        <f t="shared" si="188"/>
        <v>0</v>
      </c>
      <c r="F261" s="12">
        <f t="shared" si="189"/>
        <v>0</v>
      </c>
      <c r="G261" s="12">
        <f t="shared" si="189"/>
        <v>1</v>
      </c>
      <c r="H261" s="12">
        <f t="shared" si="189"/>
        <v>3</v>
      </c>
      <c r="I261" s="12">
        <f t="shared" si="189"/>
        <v>7</v>
      </c>
      <c r="J261" s="12">
        <f t="shared" si="189"/>
        <v>15</v>
      </c>
      <c r="K261" s="12">
        <f t="shared" si="189"/>
        <v>30</v>
      </c>
      <c r="L261" s="12">
        <f t="shared" si="189"/>
        <v>61</v>
      </c>
      <c r="M261" s="4">
        <f t="shared" si="147"/>
        <v>5.5670893354029969E-4</v>
      </c>
      <c r="N261" s="4">
        <f t="shared" si="148"/>
        <v>8.4569515266664716E-4</v>
      </c>
      <c r="O261" s="4">
        <f t="shared" si="149"/>
        <v>5.9963478472629082E-4</v>
      </c>
      <c r="P261" s="4">
        <f t="shared" si="150"/>
        <v>8.8522099194131461E-4</v>
      </c>
      <c r="Q261" s="4">
        <f t="shared" si="151"/>
        <v>9.2842321280972931E-4</v>
      </c>
      <c r="R261" s="4">
        <f t="shared" si="152"/>
        <v>4.9628732180245771E-4</v>
      </c>
      <c r="S261" s="4">
        <f t="shared" si="153"/>
        <v>6.4939674811625991E-4</v>
      </c>
      <c r="T261" s="4">
        <f t="shared" si="154"/>
        <v>1.7739892571792537E-3</v>
      </c>
      <c r="U261" s="6">
        <f t="shared" si="155"/>
        <v>7.1423728570875868E-4</v>
      </c>
      <c r="V261" s="6">
        <f t="shared" si="156"/>
        <v>4.2525106658241121E-4</v>
      </c>
      <c r="W261" s="6">
        <f t="shared" si="157"/>
        <v>6.7131143452276755E-4</v>
      </c>
      <c r="X261" s="6">
        <f t="shared" si="158"/>
        <v>3.8572522730774376E-4</v>
      </c>
      <c r="Y261" s="6">
        <f t="shared" si="159"/>
        <v>3.4252300643932906E-4</v>
      </c>
      <c r="Z261" s="6">
        <f t="shared" si="160"/>
        <v>7.7465889744660066E-4</v>
      </c>
      <c r="AA261" s="6">
        <f t="shared" si="161"/>
        <v>6.2154947113279846E-4</v>
      </c>
      <c r="AB261" s="6">
        <f t="shared" si="162"/>
        <v>-5.0304303793019534E-4</v>
      </c>
      <c r="AC261" s="6">
        <f t="shared" si="180"/>
        <v>7.1533836391910605E-2</v>
      </c>
      <c r="AD261" s="6">
        <f t="shared" si="181"/>
        <v>7.3221270595550877E-4</v>
      </c>
      <c r="AE261" s="6">
        <f t="shared" si="182"/>
        <v>-1.9744513413880206E-3</v>
      </c>
      <c r="AF261" s="6">
        <f t="shared" si="183"/>
        <v>1.1669969379772618E-3</v>
      </c>
      <c r="AG261" s="6">
        <f t="shared" si="184"/>
        <v>1.6422213675298218E-3</v>
      </c>
      <c r="AH261" s="6">
        <f t="shared" si="185"/>
        <v>-3.1112734335501657E-3</v>
      </c>
      <c r="AI261" s="6">
        <f t="shared" si="186"/>
        <v>-3.8768205651191767E-3</v>
      </c>
      <c r="AJ261" s="6">
        <f t="shared" si="187"/>
        <v>-5.0304303793019534E-4</v>
      </c>
      <c r="AK261" s="6">
        <f t="shared" si="163"/>
        <v>0.18119814541183429</v>
      </c>
      <c r="AL261" s="6">
        <f t="shared" si="164"/>
        <v>8.7076310652948241E-2</v>
      </c>
      <c r="AM261" s="6">
        <f t="shared" si="165"/>
        <v>3.7329596789987353E-2</v>
      </c>
      <c r="AN261" s="6">
        <f t="shared" si="166"/>
        <v>2.1875652303163087E-2</v>
      </c>
      <c r="AO261" s="6">
        <f t="shared" si="167"/>
        <v>1.2265535409566632E-2</v>
      </c>
      <c r="AP261" s="6">
        <f t="shared" si="168"/>
        <v>9.5380384764484072E-3</v>
      </c>
      <c r="AQ261" s="6">
        <f t="shared" si="169"/>
        <v>8.9658159166630114E-3</v>
      </c>
      <c r="AR261" s="6">
        <f t="shared" si="170"/>
        <v>6.2990332358515144E-3</v>
      </c>
      <c r="AS261" s="4">
        <f t="array" ref="AS261">_xlfn.STDEV.S(IF(E$17:E$1040=E261,$C$17:$C$1040,""))</f>
        <v>7.1762163723278777E-3</v>
      </c>
      <c r="AT261" s="4">
        <f t="array" ref="AT261">_xlfn.STDEV.S(IF(F$17:F$1040=F261,$C$17:$C$1040,""))</f>
        <v>4.503070308446923E-3</v>
      </c>
      <c r="AU261" s="4">
        <f t="array" ref="AU261">_xlfn.STDEV.S(IF(G$17:G$1040=G261,$C$17:$C$1040,""))</f>
        <v>4.3408143244006332E-3</v>
      </c>
      <c r="AV261" s="4">
        <f t="array" ref="AV261">_xlfn.STDEV.S(IF(H$17:H$1040=H261,$C$17:$C$1040,""))</f>
        <v>3.9341680673444235E-3</v>
      </c>
      <c r="AW261" s="4">
        <f t="array" ref="AW261">_xlfn.STDEV.S(IF(I$17:I$1040=I261,$C$17:$C$1040,""))</f>
        <v>2.7626876379869534E-3</v>
      </c>
      <c r="AX261" s="4">
        <f t="array" ref="AX261">_xlfn.STDEV.S(IF(J$17:J$1040=J261,$C$17:$C$1040,""))</f>
        <v>3.3775014543732749E-3</v>
      </c>
      <c r="AY261" s="4">
        <f t="array" ref="AY261">_xlfn.STDEV.S(IF(K$17:K$1040=K261,$C$17:$C$1040,""))</f>
        <v>4.4852697019018032E-3</v>
      </c>
      <c r="AZ261" s="4">
        <f t="array" ref="AZ261">_xlfn.STDEV.S(IF(L$17:L$1040=L261,$C$17:$C$1040,""))</f>
        <v>4.66492997854612E-3</v>
      </c>
      <c r="BA261" s="7">
        <f t="shared" si="171"/>
        <v>25.249816339227213</v>
      </c>
      <c r="BB261" s="7">
        <f t="shared" si="172"/>
        <v>19.337097732986596</v>
      </c>
      <c r="BC261" s="7">
        <f t="shared" si="173"/>
        <v>8.5996760055250032</v>
      </c>
      <c r="BD261" s="7">
        <f t="shared" si="174"/>
        <v>5.5604264812024731</v>
      </c>
      <c r="BE261" s="7">
        <f t="shared" si="175"/>
        <v>4.4397112583107576</v>
      </c>
      <c r="BF261" s="7">
        <f t="shared" si="176"/>
        <v>2.8239924113425063</v>
      </c>
      <c r="BG261" s="7">
        <f t="shared" si="177"/>
        <v>1.9989468889376725</v>
      </c>
      <c r="BH261" s="7">
        <f t="shared" si="178"/>
        <v>1.3502953452293152</v>
      </c>
    </row>
    <row r="262" spans="1:60" x14ac:dyDescent="0.25">
      <c r="A262" s="3">
        <v>43035</v>
      </c>
      <c r="B262" s="1">
        <v>2581.070068</v>
      </c>
      <c r="C262" s="4">
        <f t="shared" si="146"/>
        <v>8.0730224930307681E-3</v>
      </c>
      <c r="D262" s="12">
        <f t="shared" si="179"/>
        <v>245</v>
      </c>
      <c r="E262" s="12">
        <f t="shared" si="188"/>
        <v>0</v>
      </c>
      <c r="F262" s="12">
        <f t="shared" si="189"/>
        <v>0</v>
      </c>
      <c r="G262" s="12">
        <f t="shared" si="189"/>
        <v>1</v>
      </c>
      <c r="H262" s="12">
        <f t="shared" si="189"/>
        <v>3</v>
      </c>
      <c r="I262" s="12">
        <f t="shared" si="189"/>
        <v>7</v>
      </c>
      <c r="J262" s="12">
        <f t="shared" si="189"/>
        <v>15</v>
      </c>
      <c r="K262" s="12">
        <f t="shared" si="189"/>
        <v>30</v>
      </c>
      <c r="L262" s="12">
        <f t="shared" si="189"/>
        <v>61</v>
      </c>
      <c r="M262" s="4">
        <f t="shared" si="147"/>
        <v>5.5670893354029969E-4</v>
      </c>
      <c r="N262" s="4">
        <f t="shared" si="148"/>
        <v>8.4569515266664716E-4</v>
      </c>
      <c r="O262" s="4">
        <f t="shared" si="149"/>
        <v>5.9963478472629082E-4</v>
      </c>
      <c r="P262" s="4">
        <f t="shared" si="150"/>
        <v>8.8522099194131461E-4</v>
      </c>
      <c r="Q262" s="4">
        <f t="shared" si="151"/>
        <v>9.2842321280972931E-4</v>
      </c>
      <c r="R262" s="4">
        <f t="shared" si="152"/>
        <v>4.9628732180245771E-4</v>
      </c>
      <c r="S262" s="4">
        <f t="shared" si="153"/>
        <v>6.4939674811625991E-4</v>
      </c>
      <c r="T262" s="4">
        <f t="shared" si="154"/>
        <v>1.7739892571792537E-3</v>
      </c>
      <c r="U262" s="6">
        <f t="shared" si="155"/>
        <v>7.516313559490468E-3</v>
      </c>
      <c r="V262" s="6">
        <f t="shared" si="156"/>
        <v>7.227327340364121E-3</v>
      </c>
      <c r="W262" s="6">
        <f t="shared" si="157"/>
        <v>7.4733877083044773E-3</v>
      </c>
      <c r="X262" s="6">
        <f t="shared" si="158"/>
        <v>7.1878015010894535E-3</v>
      </c>
      <c r="Y262" s="6">
        <f t="shared" si="159"/>
        <v>7.1445992802210388E-3</v>
      </c>
      <c r="Z262" s="6">
        <f t="shared" si="160"/>
        <v>7.5767351712283104E-3</v>
      </c>
      <c r="AA262" s="6">
        <f t="shared" si="161"/>
        <v>7.4236257449145082E-3</v>
      </c>
      <c r="AB262" s="6">
        <f t="shared" si="162"/>
        <v>6.2990332358515144E-3</v>
      </c>
      <c r="AC262" s="6">
        <f t="shared" si="180"/>
        <v>7.9050149951401069E-2</v>
      </c>
      <c r="AD262" s="6">
        <f t="shared" si="181"/>
        <v>7.9595400463196297E-3</v>
      </c>
      <c r="AE262" s="6">
        <f t="shared" si="182"/>
        <v>5.4989363669164567E-3</v>
      </c>
      <c r="AF262" s="6">
        <f t="shared" si="183"/>
        <v>8.3547984390667154E-3</v>
      </c>
      <c r="AG262" s="6">
        <f t="shared" si="184"/>
        <v>8.7868206477508606E-3</v>
      </c>
      <c r="AH262" s="6">
        <f t="shared" si="185"/>
        <v>4.4654617376781447E-3</v>
      </c>
      <c r="AI262" s="6">
        <f t="shared" si="186"/>
        <v>3.5468051797953315E-3</v>
      </c>
      <c r="AJ262" s="6">
        <f t="shared" si="187"/>
        <v>5.7959901979213191E-3</v>
      </c>
      <c r="AK262" s="6">
        <f t="shared" si="163"/>
        <v>0.18119814541183429</v>
      </c>
      <c r="AL262" s="6">
        <f t="shared" si="164"/>
        <v>8.7076310652948241E-2</v>
      </c>
      <c r="AM262" s="6">
        <f t="shared" si="165"/>
        <v>3.7329596789987353E-2</v>
      </c>
      <c r="AN262" s="6">
        <f t="shared" si="166"/>
        <v>2.1875652303163087E-2</v>
      </c>
      <c r="AO262" s="6">
        <f t="shared" si="167"/>
        <v>1.2265535409566632E-2</v>
      </c>
      <c r="AP262" s="6">
        <f t="shared" si="168"/>
        <v>9.5380384764484072E-3</v>
      </c>
      <c r="AQ262" s="6">
        <f t="shared" si="169"/>
        <v>8.9658159166630114E-3</v>
      </c>
      <c r="AR262" s="6">
        <f t="shared" si="170"/>
        <v>6.2990332358515144E-3</v>
      </c>
      <c r="AS262" s="4">
        <f t="array" ref="AS262">_xlfn.STDEV.S(IF(E$17:E$1040=E262,$C$17:$C$1040,""))</f>
        <v>7.1762163723278777E-3</v>
      </c>
      <c r="AT262" s="4">
        <f t="array" ref="AT262">_xlfn.STDEV.S(IF(F$17:F$1040=F262,$C$17:$C$1040,""))</f>
        <v>4.503070308446923E-3</v>
      </c>
      <c r="AU262" s="4">
        <f t="array" ref="AU262">_xlfn.STDEV.S(IF(G$17:G$1040=G262,$C$17:$C$1040,""))</f>
        <v>4.3408143244006332E-3</v>
      </c>
      <c r="AV262" s="4">
        <f t="array" ref="AV262">_xlfn.STDEV.S(IF(H$17:H$1040=H262,$C$17:$C$1040,""))</f>
        <v>3.9341680673444235E-3</v>
      </c>
      <c r="AW262" s="4">
        <f t="array" ref="AW262">_xlfn.STDEV.S(IF(I$17:I$1040=I262,$C$17:$C$1040,""))</f>
        <v>2.7626876379869534E-3</v>
      </c>
      <c r="AX262" s="4">
        <f t="array" ref="AX262">_xlfn.STDEV.S(IF(J$17:J$1040=J262,$C$17:$C$1040,""))</f>
        <v>3.3775014543732749E-3</v>
      </c>
      <c r="AY262" s="4">
        <f t="array" ref="AY262">_xlfn.STDEV.S(IF(K$17:K$1040=K262,$C$17:$C$1040,""))</f>
        <v>4.4852697019018032E-3</v>
      </c>
      <c r="AZ262" s="4">
        <f t="array" ref="AZ262">_xlfn.STDEV.S(IF(L$17:L$1040=L262,$C$17:$C$1040,""))</f>
        <v>4.66492997854612E-3</v>
      </c>
      <c r="BA262" s="7">
        <f t="shared" si="171"/>
        <v>25.249816339227213</v>
      </c>
      <c r="BB262" s="7">
        <f t="shared" si="172"/>
        <v>19.337097732986596</v>
      </c>
      <c r="BC262" s="7">
        <f t="shared" si="173"/>
        <v>8.5996760055250032</v>
      </c>
      <c r="BD262" s="7">
        <f t="shared" si="174"/>
        <v>5.5604264812024731</v>
      </c>
      <c r="BE262" s="7">
        <f t="shared" si="175"/>
        <v>4.4397112583107576</v>
      </c>
      <c r="BF262" s="7">
        <f t="shared" si="176"/>
        <v>2.8239924113425063</v>
      </c>
      <c r="BG262" s="7">
        <f t="shared" si="177"/>
        <v>1.9989468889376725</v>
      </c>
      <c r="BH262" s="7">
        <f t="shared" si="178"/>
        <v>1.3502953452293152</v>
      </c>
    </row>
    <row r="263" spans="1:60" x14ac:dyDescent="0.25">
      <c r="A263" s="3">
        <v>43038</v>
      </c>
      <c r="B263" s="1">
        <v>2572.830078</v>
      </c>
      <c r="C263" s="4">
        <f t="shared" si="146"/>
        <v>-3.192470480425591E-3</v>
      </c>
      <c r="D263" s="12">
        <f t="shared" si="179"/>
        <v>246</v>
      </c>
      <c r="E263" s="12">
        <f t="shared" si="188"/>
        <v>0</v>
      </c>
      <c r="F263" s="12">
        <f t="shared" si="189"/>
        <v>0</v>
      </c>
      <c r="G263" s="12">
        <f t="shared" si="189"/>
        <v>1</v>
      </c>
      <c r="H263" s="12">
        <f t="shared" si="189"/>
        <v>3</v>
      </c>
      <c r="I263" s="12">
        <f t="shared" si="189"/>
        <v>7</v>
      </c>
      <c r="J263" s="12">
        <f t="shared" si="189"/>
        <v>15</v>
      </c>
      <c r="K263" s="12">
        <f t="shared" si="189"/>
        <v>30</v>
      </c>
      <c r="L263" s="12">
        <f t="shared" si="189"/>
        <v>61</v>
      </c>
      <c r="M263" s="4">
        <f t="shared" si="147"/>
        <v>5.5670893354029969E-4</v>
      </c>
      <c r="N263" s="4">
        <f t="shared" si="148"/>
        <v>8.4569515266664716E-4</v>
      </c>
      <c r="O263" s="4">
        <f t="shared" si="149"/>
        <v>5.9963478472629082E-4</v>
      </c>
      <c r="P263" s="4">
        <f t="shared" si="150"/>
        <v>8.8522099194131461E-4</v>
      </c>
      <c r="Q263" s="4">
        <f t="shared" si="151"/>
        <v>9.2842321280972931E-4</v>
      </c>
      <c r="R263" s="4">
        <f t="shared" si="152"/>
        <v>4.9628732180245771E-4</v>
      </c>
      <c r="S263" s="4">
        <f t="shared" si="153"/>
        <v>6.4939674811625991E-4</v>
      </c>
      <c r="T263" s="4">
        <f t="shared" si="154"/>
        <v>1.7739892571792537E-3</v>
      </c>
      <c r="U263" s="6">
        <f t="shared" si="155"/>
        <v>-3.7491794139658907E-3</v>
      </c>
      <c r="V263" s="6">
        <f t="shared" si="156"/>
        <v>-4.0381656330922382E-3</v>
      </c>
      <c r="W263" s="6">
        <f t="shared" si="157"/>
        <v>-3.7921052651518818E-3</v>
      </c>
      <c r="X263" s="6">
        <f t="shared" si="158"/>
        <v>-4.0776914723669056E-3</v>
      </c>
      <c r="Y263" s="6">
        <f t="shared" si="159"/>
        <v>-4.1208936932353203E-3</v>
      </c>
      <c r="Z263" s="6">
        <f t="shared" si="160"/>
        <v>-3.6887578022280487E-3</v>
      </c>
      <c r="AA263" s="6">
        <f t="shared" si="161"/>
        <v>-3.8418672285418509E-3</v>
      </c>
      <c r="AB263" s="6">
        <f t="shared" si="162"/>
        <v>-4.9664597376048447E-3</v>
      </c>
      <c r="AC263" s="6">
        <f t="shared" si="180"/>
        <v>7.5300970537435175E-2</v>
      </c>
      <c r="AD263" s="6">
        <f t="shared" si="181"/>
        <v>3.9213744132273916E-3</v>
      </c>
      <c r="AE263" s="6">
        <f t="shared" si="182"/>
        <v>1.7068311017645749E-3</v>
      </c>
      <c r="AF263" s="6">
        <f t="shared" si="183"/>
        <v>4.2771069666998097E-3</v>
      </c>
      <c r="AG263" s="6">
        <f t="shared" si="184"/>
        <v>4.6659269545155403E-3</v>
      </c>
      <c r="AH263" s="6">
        <f t="shared" si="185"/>
        <v>7.7670393545009597E-4</v>
      </c>
      <c r="AI263" s="6">
        <f t="shared" si="186"/>
        <v>-2.9506204874651942E-4</v>
      </c>
      <c r="AJ263" s="6">
        <f t="shared" si="187"/>
        <v>8.2953046031647437E-4</v>
      </c>
      <c r="AK263" s="6">
        <f t="shared" si="163"/>
        <v>0.18119814541183429</v>
      </c>
      <c r="AL263" s="6">
        <f t="shared" si="164"/>
        <v>8.7076310652948241E-2</v>
      </c>
      <c r="AM263" s="6">
        <f t="shared" si="165"/>
        <v>3.7329596789987353E-2</v>
      </c>
      <c r="AN263" s="6">
        <f t="shared" si="166"/>
        <v>2.1875652303163087E-2</v>
      </c>
      <c r="AO263" s="6">
        <f t="shared" si="167"/>
        <v>1.2265535409566632E-2</v>
      </c>
      <c r="AP263" s="6">
        <f t="shared" si="168"/>
        <v>9.5380384764484072E-3</v>
      </c>
      <c r="AQ263" s="6">
        <f t="shared" si="169"/>
        <v>8.9658159166630114E-3</v>
      </c>
      <c r="AR263" s="6">
        <f t="shared" si="170"/>
        <v>6.2990332358515144E-3</v>
      </c>
      <c r="AS263" s="4">
        <f t="array" ref="AS263">_xlfn.STDEV.S(IF(E$17:E$1040=E263,$C$17:$C$1040,""))</f>
        <v>7.1762163723278777E-3</v>
      </c>
      <c r="AT263" s="4">
        <f t="array" ref="AT263">_xlfn.STDEV.S(IF(F$17:F$1040=F263,$C$17:$C$1040,""))</f>
        <v>4.503070308446923E-3</v>
      </c>
      <c r="AU263" s="4">
        <f t="array" ref="AU263">_xlfn.STDEV.S(IF(G$17:G$1040=G263,$C$17:$C$1040,""))</f>
        <v>4.3408143244006332E-3</v>
      </c>
      <c r="AV263" s="4">
        <f t="array" ref="AV263">_xlfn.STDEV.S(IF(H$17:H$1040=H263,$C$17:$C$1040,""))</f>
        <v>3.9341680673444235E-3</v>
      </c>
      <c r="AW263" s="4">
        <f t="array" ref="AW263">_xlfn.STDEV.S(IF(I$17:I$1040=I263,$C$17:$C$1040,""))</f>
        <v>2.7626876379869534E-3</v>
      </c>
      <c r="AX263" s="4">
        <f t="array" ref="AX263">_xlfn.STDEV.S(IF(J$17:J$1040=J263,$C$17:$C$1040,""))</f>
        <v>3.3775014543732749E-3</v>
      </c>
      <c r="AY263" s="4">
        <f t="array" ref="AY263">_xlfn.STDEV.S(IF(K$17:K$1040=K263,$C$17:$C$1040,""))</f>
        <v>4.4852697019018032E-3</v>
      </c>
      <c r="AZ263" s="4">
        <f t="array" ref="AZ263">_xlfn.STDEV.S(IF(L$17:L$1040=L263,$C$17:$C$1040,""))</f>
        <v>4.66492997854612E-3</v>
      </c>
      <c r="BA263" s="7">
        <f t="shared" si="171"/>
        <v>25.249816339227213</v>
      </c>
      <c r="BB263" s="7">
        <f t="shared" si="172"/>
        <v>19.337097732986596</v>
      </c>
      <c r="BC263" s="7">
        <f t="shared" si="173"/>
        <v>8.5996760055250032</v>
      </c>
      <c r="BD263" s="7">
        <f t="shared" si="174"/>
        <v>5.5604264812024731</v>
      </c>
      <c r="BE263" s="7">
        <f t="shared" si="175"/>
        <v>4.4397112583107576</v>
      </c>
      <c r="BF263" s="7">
        <f t="shared" si="176"/>
        <v>2.8239924113425063</v>
      </c>
      <c r="BG263" s="7">
        <f t="shared" si="177"/>
        <v>1.9989468889376725</v>
      </c>
      <c r="BH263" s="7">
        <f t="shared" si="178"/>
        <v>1.3502953452293152</v>
      </c>
    </row>
    <row r="264" spans="1:60" x14ac:dyDescent="0.25">
      <c r="A264" s="3">
        <v>43039</v>
      </c>
      <c r="B264" s="1">
        <v>2575.26001</v>
      </c>
      <c r="C264" s="4">
        <f t="shared" si="146"/>
        <v>9.4445879686277934E-4</v>
      </c>
      <c r="D264" s="12">
        <f t="shared" si="179"/>
        <v>247</v>
      </c>
      <c r="E264" s="12">
        <f t="shared" si="188"/>
        <v>0</v>
      </c>
      <c r="F264" s="12">
        <f t="shared" si="189"/>
        <v>0</v>
      </c>
      <c r="G264" s="12">
        <f t="shared" si="189"/>
        <v>1</v>
      </c>
      <c r="H264" s="12">
        <f t="shared" si="189"/>
        <v>3</v>
      </c>
      <c r="I264" s="12">
        <f t="shared" si="189"/>
        <v>7</v>
      </c>
      <c r="J264" s="12">
        <f t="shared" si="189"/>
        <v>15</v>
      </c>
      <c r="K264" s="12">
        <f t="shared" si="189"/>
        <v>30</v>
      </c>
      <c r="L264" s="12">
        <f t="shared" si="189"/>
        <v>61</v>
      </c>
      <c r="M264" s="4">
        <f t="shared" si="147"/>
        <v>5.5670893354029969E-4</v>
      </c>
      <c r="N264" s="4">
        <f t="shared" si="148"/>
        <v>8.4569515266664716E-4</v>
      </c>
      <c r="O264" s="4">
        <f t="shared" si="149"/>
        <v>5.9963478472629082E-4</v>
      </c>
      <c r="P264" s="4">
        <f t="shared" si="150"/>
        <v>8.8522099194131461E-4</v>
      </c>
      <c r="Q264" s="4">
        <f t="shared" si="151"/>
        <v>9.2842321280972931E-4</v>
      </c>
      <c r="R264" s="4">
        <f t="shared" si="152"/>
        <v>4.9628732180245771E-4</v>
      </c>
      <c r="S264" s="4">
        <f t="shared" si="153"/>
        <v>6.4939674811625991E-4</v>
      </c>
      <c r="T264" s="4">
        <f t="shared" si="154"/>
        <v>1.7739892571792537E-3</v>
      </c>
      <c r="U264" s="6">
        <f t="shared" si="155"/>
        <v>3.8774986332247964E-4</v>
      </c>
      <c r="V264" s="6">
        <f t="shared" si="156"/>
        <v>9.8763644196132178E-5</v>
      </c>
      <c r="W264" s="6">
        <f t="shared" si="157"/>
        <v>3.4482401213648851E-4</v>
      </c>
      <c r="X264" s="6">
        <f t="shared" si="158"/>
        <v>5.9237804921464729E-5</v>
      </c>
      <c r="Y264" s="6">
        <f t="shared" si="159"/>
        <v>1.6035584053050028E-5</v>
      </c>
      <c r="Z264" s="6">
        <f t="shared" si="160"/>
        <v>4.4817147506032162E-4</v>
      </c>
      <c r="AA264" s="6">
        <f t="shared" si="161"/>
        <v>2.9506204874651942E-4</v>
      </c>
      <c r="AB264" s="6">
        <f t="shared" si="162"/>
        <v>-8.2953046031647437E-4</v>
      </c>
      <c r="AC264" s="6">
        <f t="shared" si="180"/>
        <v>7.568872040075765E-2</v>
      </c>
      <c r="AD264" s="6">
        <f t="shared" si="181"/>
        <v>4.0201380574235238E-3</v>
      </c>
      <c r="AE264" s="6">
        <f t="shared" si="182"/>
        <v>2.0516551139010634E-3</v>
      </c>
      <c r="AF264" s="6">
        <f t="shared" si="183"/>
        <v>4.3363447716212745E-3</v>
      </c>
      <c r="AG264" s="6">
        <f t="shared" si="184"/>
        <v>4.6819625385685903E-3</v>
      </c>
      <c r="AH264" s="6">
        <f t="shared" si="185"/>
        <v>1.2248754105104176E-3</v>
      </c>
      <c r="AI264" s="6">
        <f t="shared" si="186"/>
        <v>0</v>
      </c>
      <c r="AJ264" s="6">
        <f t="shared" si="187"/>
        <v>0</v>
      </c>
      <c r="AK264" s="6">
        <f t="shared" si="163"/>
        <v>0.18119814541183429</v>
      </c>
      <c r="AL264" s="6">
        <f t="shared" si="164"/>
        <v>8.7076310652948241E-2</v>
      </c>
      <c r="AM264" s="6">
        <f t="shared" si="165"/>
        <v>3.7329596789987353E-2</v>
      </c>
      <c r="AN264" s="6">
        <f t="shared" si="166"/>
        <v>2.1875652303163087E-2</v>
      </c>
      <c r="AO264" s="6">
        <f t="shared" si="167"/>
        <v>1.2265535409566632E-2</v>
      </c>
      <c r="AP264" s="6">
        <f t="shared" si="168"/>
        <v>9.5380384764484072E-3</v>
      </c>
      <c r="AQ264" s="6">
        <f t="shared" si="169"/>
        <v>8.9658159166630114E-3</v>
      </c>
      <c r="AR264" s="6">
        <f t="shared" si="170"/>
        <v>6.2990332358515144E-3</v>
      </c>
      <c r="AS264" s="4">
        <f t="array" ref="AS264">_xlfn.STDEV.S(IF(E$17:E$1040=E264,$C$17:$C$1040,""))</f>
        <v>7.1762163723278777E-3</v>
      </c>
      <c r="AT264" s="4">
        <f t="array" ref="AT264">_xlfn.STDEV.S(IF(F$17:F$1040=F264,$C$17:$C$1040,""))</f>
        <v>4.503070308446923E-3</v>
      </c>
      <c r="AU264" s="4">
        <f t="array" ref="AU264">_xlfn.STDEV.S(IF(G$17:G$1040=G264,$C$17:$C$1040,""))</f>
        <v>4.3408143244006332E-3</v>
      </c>
      <c r="AV264" s="4">
        <f t="array" ref="AV264">_xlfn.STDEV.S(IF(H$17:H$1040=H264,$C$17:$C$1040,""))</f>
        <v>3.9341680673444235E-3</v>
      </c>
      <c r="AW264" s="4">
        <f t="array" ref="AW264">_xlfn.STDEV.S(IF(I$17:I$1040=I264,$C$17:$C$1040,""))</f>
        <v>2.7626876379869534E-3</v>
      </c>
      <c r="AX264" s="4">
        <f t="array" ref="AX264">_xlfn.STDEV.S(IF(J$17:J$1040=J264,$C$17:$C$1040,""))</f>
        <v>3.3775014543732749E-3</v>
      </c>
      <c r="AY264" s="4">
        <f t="array" ref="AY264">_xlfn.STDEV.S(IF(K$17:K$1040=K264,$C$17:$C$1040,""))</f>
        <v>4.4852697019018032E-3</v>
      </c>
      <c r="AZ264" s="4">
        <f t="array" ref="AZ264">_xlfn.STDEV.S(IF(L$17:L$1040=L264,$C$17:$C$1040,""))</f>
        <v>4.66492997854612E-3</v>
      </c>
      <c r="BA264" s="7">
        <f t="shared" si="171"/>
        <v>25.249816339227213</v>
      </c>
      <c r="BB264" s="7">
        <f t="shared" si="172"/>
        <v>19.337097732986596</v>
      </c>
      <c r="BC264" s="7">
        <f t="shared" si="173"/>
        <v>8.5996760055250032</v>
      </c>
      <c r="BD264" s="7">
        <f t="shared" si="174"/>
        <v>5.5604264812024731</v>
      </c>
      <c r="BE264" s="7">
        <f t="shared" si="175"/>
        <v>4.4397112583107576</v>
      </c>
      <c r="BF264" s="7">
        <f t="shared" si="176"/>
        <v>2.8239924113425063</v>
      </c>
      <c r="BG264" s="7">
        <f t="shared" si="177"/>
        <v>1.9989468889376725</v>
      </c>
      <c r="BH264" s="7">
        <f t="shared" si="178"/>
        <v>1.3502953452293152</v>
      </c>
    </row>
    <row r="265" spans="1:60" x14ac:dyDescent="0.25">
      <c r="A265" s="3">
        <v>43040</v>
      </c>
      <c r="B265" s="1">
        <v>2579.360107</v>
      </c>
      <c r="C265" s="4">
        <f t="shared" si="146"/>
        <v>1.5921099166993358E-3</v>
      </c>
      <c r="D265" s="12">
        <f t="shared" si="179"/>
        <v>248</v>
      </c>
      <c r="E265" s="12">
        <f t="shared" si="188"/>
        <v>0</v>
      </c>
      <c r="F265" s="12">
        <f t="shared" si="189"/>
        <v>0</v>
      </c>
      <c r="G265" s="12">
        <f t="shared" si="189"/>
        <v>1</v>
      </c>
      <c r="H265" s="12">
        <f t="shared" si="189"/>
        <v>3</v>
      </c>
      <c r="I265" s="12">
        <f t="shared" si="189"/>
        <v>7</v>
      </c>
      <c r="J265" s="12">
        <f t="shared" si="189"/>
        <v>15</v>
      </c>
      <c r="K265" s="12">
        <f t="shared" si="189"/>
        <v>31</v>
      </c>
      <c r="L265" s="12">
        <f t="shared" si="189"/>
        <v>62</v>
      </c>
      <c r="M265" s="4">
        <f t="shared" si="147"/>
        <v>5.5670893354029969E-4</v>
      </c>
      <c r="N265" s="4">
        <f t="shared" si="148"/>
        <v>8.4569515266664716E-4</v>
      </c>
      <c r="O265" s="4">
        <f t="shared" si="149"/>
        <v>5.9963478472629082E-4</v>
      </c>
      <c r="P265" s="4">
        <f t="shared" si="150"/>
        <v>8.8522099194131461E-4</v>
      </c>
      <c r="Q265" s="4">
        <f t="shared" si="151"/>
        <v>9.2842321280972931E-4</v>
      </c>
      <c r="R265" s="4">
        <f t="shared" si="152"/>
        <v>4.9628732180245771E-4</v>
      </c>
      <c r="S265" s="4">
        <f t="shared" si="153"/>
        <v>3.4317789548865552E-4</v>
      </c>
      <c r="T265" s="4">
        <f t="shared" si="154"/>
        <v>1.5376006471914394E-3</v>
      </c>
      <c r="U265" s="6">
        <f t="shared" si="155"/>
        <v>1.0354009831590361E-3</v>
      </c>
      <c r="V265" s="6">
        <f t="shared" si="156"/>
        <v>7.4641476403268861E-4</v>
      </c>
      <c r="W265" s="6">
        <f t="shared" si="157"/>
        <v>9.9247513197304495E-4</v>
      </c>
      <c r="X265" s="6">
        <f t="shared" si="158"/>
        <v>7.0688892475802116E-4</v>
      </c>
      <c r="Y265" s="6">
        <f t="shared" si="159"/>
        <v>6.6368670388960646E-4</v>
      </c>
      <c r="Z265" s="6">
        <f t="shared" si="160"/>
        <v>1.0958225948968781E-3</v>
      </c>
      <c r="AA265" s="6">
        <f t="shared" si="161"/>
        <v>1.2489320212106803E-3</v>
      </c>
      <c r="AB265" s="6">
        <f t="shared" si="162"/>
        <v>5.4509269507896363E-5</v>
      </c>
      <c r="AC265" s="6">
        <f t="shared" si="180"/>
        <v>7.6724121383916682E-2</v>
      </c>
      <c r="AD265" s="6">
        <f t="shared" si="181"/>
        <v>4.7665528214562124E-3</v>
      </c>
      <c r="AE265" s="6">
        <f t="shared" si="182"/>
        <v>3.0441302458741083E-3</v>
      </c>
      <c r="AF265" s="6">
        <f t="shared" si="183"/>
        <v>5.0432336963792956E-3</v>
      </c>
      <c r="AG265" s="6">
        <f t="shared" si="184"/>
        <v>5.3456492424581968E-3</v>
      </c>
      <c r="AH265" s="6">
        <f t="shared" si="185"/>
        <v>2.3206980054072956E-3</v>
      </c>
      <c r="AI265" s="6">
        <f t="shared" si="186"/>
        <v>1.2489320212106803E-3</v>
      </c>
      <c r="AJ265" s="6">
        <f t="shared" si="187"/>
        <v>5.4509269507896363E-5</v>
      </c>
      <c r="AK265" s="6">
        <f t="shared" si="163"/>
        <v>0.18119814541183429</v>
      </c>
      <c r="AL265" s="6">
        <f t="shared" si="164"/>
        <v>8.7076310652948241E-2</v>
      </c>
      <c r="AM265" s="6">
        <f t="shared" si="165"/>
        <v>3.7329596789987353E-2</v>
      </c>
      <c r="AN265" s="6">
        <f t="shared" si="166"/>
        <v>2.1875652303163087E-2</v>
      </c>
      <c r="AO265" s="6">
        <f t="shared" si="167"/>
        <v>1.2265535409566632E-2</v>
      </c>
      <c r="AP265" s="6">
        <f t="shared" si="168"/>
        <v>9.5380384764484072E-3</v>
      </c>
      <c r="AQ265" s="6">
        <f t="shared" si="169"/>
        <v>5.3458872928240364E-3</v>
      </c>
      <c r="AR265" s="6">
        <f t="shared" si="170"/>
        <v>1.5594746465219522E-3</v>
      </c>
      <c r="AS265" s="4">
        <f t="array" ref="AS265">_xlfn.STDEV.S(IF(E$17:E$1040=E265,$C$17:$C$1040,""))</f>
        <v>7.1762163723278777E-3</v>
      </c>
      <c r="AT265" s="4">
        <f t="array" ref="AT265">_xlfn.STDEV.S(IF(F$17:F$1040=F265,$C$17:$C$1040,""))</f>
        <v>4.503070308446923E-3</v>
      </c>
      <c r="AU265" s="4">
        <f t="array" ref="AU265">_xlfn.STDEV.S(IF(G$17:G$1040=G265,$C$17:$C$1040,""))</f>
        <v>4.3408143244006332E-3</v>
      </c>
      <c r="AV265" s="4">
        <f t="array" ref="AV265">_xlfn.STDEV.S(IF(H$17:H$1040=H265,$C$17:$C$1040,""))</f>
        <v>3.9341680673444235E-3</v>
      </c>
      <c r="AW265" s="4">
        <f t="array" ref="AW265">_xlfn.STDEV.S(IF(I$17:I$1040=I265,$C$17:$C$1040,""))</f>
        <v>2.7626876379869534E-3</v>
      </c>
      <c r="AX265" s="4">
        <f t="array" ref="AX265">_xlfn.STDEV.S(IF(J$17:J$1040=J265,$C$17:$C$1040,""))</f>
        <v>3.3775014543732749E-3</v>
      </c>
      <c r="AY265" s="4">
        <f t="array" ref="AY265">_xlfn.STDEV.S(IF(K$17:K$1040=K265,$C$17:$C$1040,""))</f>
        <v>2.0672324867526048E-3</v>
      </c>
      <c r="AZ265" s="4">
        <f t="array" ref="AZ265">_xlfn.STDEV.S(IF(L$17:L$1040=L265,$C$17:$C$1040,""))</f>
        <v>1.2002768119510536E-3</v>
      </c>
      <c r="BA265" s="7">
        <f t="shared" si="171"/>
        <v>25.249816339227213</v>
      </c>
      <c r="BB265" s="7">
        <f t="shared" si="172"/>
        <v>19.337097732986596</v>
      </c>
      <c r="BC265" s="7">
        <f t="shared" si="173"/>
        <v>8.5996760055250032</v>
      </c>
      <c r="BD265" s="7">
        <f t="shared" si="174"/>
        <v>5.5604264812024731</v>
      </c>
      <c r="BE265" s="7">
        <f t="shared" si="175"/>
        <v>4.4397112583107576</v>
      </c>
      <c r="BF265" s="7">
        <f t="shared" si="176"/>
        <v>2.8239924113425063</v>
      </c>
      <c r="BG265" s="7">
        <f t="shared" si="177"/>
        <v>2.5860116494307994</v>
      </c>
      <c r="BH265" s="7">
        <f t="shared" si="178"/>
        <v>1.2992624959462655</v>
      </c>
    </row>
    <row r="266" spans="1:60" x14ac:dyDescent="0.25">
      <c r="A266" s="3">
        <v>43041</v>
      </c>
      <c r="B266" s="1">
        <v>2579.8500979999999</v>
      </c>
      <c r="C266" s="4">
        <f t="shared" si="146"/>
        <v>1.8996610774513201E-4</v>
      </c>
      <c r="D266" s="12">
        <f t="shared" si="179"/>
        <v>249</v>
      </c>
      <c r="E266" s="12">
        <f t="shared" si="188"/>
        <v>0</v>
      </c>
      <c r="F266" s="12">
        <f t="shared" si="189"/>
        <v>0</v>
      </c>
      <c r="G266" s="12">
        <f t="shared" si="189"/>
        <v>1</v>
      </c>
      <c r="H266" s="12">
        <f t="shared" si="189"/>
        <v>3</v>
      </c>
      <c r="I266" s="12">
        <f t="shared" si="189"/>
        <v>7</v>
      </c>
      <c r="J266" s="12">
        <f t="shared" si="189"/>
        <v>15</v>
      </c>
      <c r="K266" s="12">
        <f t="shared" si="189"/>
        <v>31</v>
      </c>
      <c r="L266" s="12">
        <f t="shared" si="189"/>
        <v>62</v>
      </c>
      <c r="M266" s="4">
        <f t="shared" si="147"/>
        <v>5.5670893354029969E-4</v>
      </c>
      <c r="N266" s="4">
        <f t="shared" si="148"/>
        <v>8.4569515266664716E-4</v>
      </c>
      <c r="O266" s="4">
        <f t="shared" si="149"/>
        <v>5.9963478472629082E-4</v>
      </c>
      <c r="P266" s="4">
        <f t="shared" si="150"/>
        <v>8.8522099194131461E-4</v>
      </c>
      <c r="Q266" s="4">
        <f t="shared" si="151"/>
        <v>9.2842321280972931E-4</v>
      </c>
      <c r="R266" s="4">
        <f t="shared" si="152"/>
        <v>4.9628732180245771E-4</v>
      </c>
      <c r="S266" s="4">
        <f t="shared" si="153"/>
        <v>3.4317789548865552E-4</v>
      </c>
      <c r="T266" s="4">
        <f t="shared" si="154"/>
        <v>1.5376006471914394E-3</v>
      </c>
      <c r="U266" s="6">
        <f t="shared" si="155"/>
        <v>-3.6674282579516769E-4</v>
      </c>
      <c r="V266" s="6">
        <f t="shared" si="156"/>
        <v>-6.5572904492151515E-4</v>
      </c>
      <c r="W266" s="6">
        <f t="shared" si="157"/>
        <v>-4.0966867698115882E-4</v>
      </c>
      <c r="X266" s="6">
        <f t="shared" si="158"/>
        <v>-6.952548841961826E-4</v>
      </c>
      <c r="Y266" s="6">
        <f t="shared" si="159"/>
        <v>-7.384571050645973E-4</v>
      </c>
      <c r="Z266" s="6">
        <f t="shared" si="160"/>
        <v>-3.0632121405732571E-4</v>
      </c>
      <c r="AA266" s="6">
        <f t="shared" si="161"/>
        <v>-1.5321178774352351E-4</v>
      </c>
      <c r="AB266" s="6">
        <f t="shared" si="162"/>
        <v>-1.3476345394463074E-3</v>
      </c>
      <c r="AC266" s="6">
        <f t="shared" si="180"/>
        <v>7.6357378558121511E-2</v>
      </c>
      <c r="AD266" s="6">
        <f t="shared" si="181"/>
        <v>4.1108237765346972E-3</v>
      </c>
      <c r="AE266" s="6">
        <f t="shared" si="182"/>
        <v>2.6344615688929495E-3</v>
      </c>
      <c r="AF266" s="6">
        <f t="shared" si="183"/>
        <v>4.347978812183113E-3</v>
      </c>
      <c r="AG266" s="6">
        <f t="shared" si="184"/>
        <v>4.6071921373935995E-3</v>
      </c>
      <c r="AH266" s="6">
        <f t="shared" si="185"/>
        <v>2.0143767913499699E-3</v>
      </c>
      <c r="AI266" s="6">
        <f t="shared" si="186"/>
        <v>1.0957202334671567E-3</v>
      </c>
      <c r="AJ266" s="6">
        <f t="shared" si="187"/>
        <v>-1.293125269938411E-3</v>
      </c>
      <c r="AK266" s="6">
        <f t="shared" si="163"/>
        <v>0.18119814541183429</v>
      </c>
      <c r="AL266" s="6">
        <f t="shared" si="164"/>
        <v>8.7076310652948241E-2</v>
      </c>
      <c r="AM266" s="6">
        <f t="shared" si="165"/>
        <v>3.7329596789987353E-2</v>
      </c>
      <c r="AN266" s="6">
        <f t="shared" si="166"/>
        <v>2.1875652303163087E-2</v>
      </c>
      <c r="AO266" s="6">
        <f t="shared" si="167"/>
        <v>1.2265535409566632E-2</v>
      </c>
      <c r="AP266" s="6">
        <f t="shared" si="168"/>
        <v>9.5380384764484072E-3</v>
      </c>
      <c r="AQ266" s="6">
        <f t="shared" si="169"/>
        <v>5.3458872928240364E-3</v>
      </c>
      <c r="AR266" s="6">
        <f t="shared" si="170"/>
        <v>1.5594746465219522E-3</v>
      </c>
      <c r="AS266" s="4">
        <f t="array" ref="AS266">_xlfn.STDEV.S(IF(E$17:E$1040=E266,$C$17:$C$1040,""))</f>
        <v>7.1762163723278777E-3</v>
      </c>
      <c r="AT266" s="4">
        <f t="array" ref="AT266">_xlfn.STDEV.S(IF(F$17:F$1040=F266,$C$17:$C$1040,""))</f>
        <v>4.503070308446923E-3</v>
      </c>
      <c r="AU266" s="4">
        <f t="array" ref="AU266">_xlfn.STDEV.S(IF(G$17:G$1040=G266,$C$17:$C$1040,""))</f>
        <v>4.3408143244006332E-3</v>
      </c>
      <c r="AV266" s="4">
        <f t="array" ref="AV266">_xlfn.STDEV.S(IF(H$17:H$1040=H266,$C$17:$C$1040,""))</f>
        <v>3.9341680673444235E-3</v>
      </c>
      <c r="AW266" s="4">
        <f t="array" ref="AW266">_xlfn.STDEV.S(IF(I$17:I$1040=I266,$C$17:$C$1040,""))</f>
        <v>2.7626876379869534E-3</v>
      </c>
      <c r="AX266" s="4">
        <f t="array" ref="AX266">_xlfn.STDEV.S(IF(J$17:J$1040=J266,$C$17:$C$1040,""))</f>
        <v>3.3775014543732749E-3</v>
      </c>
      <c r="AY266" s="4">
        <f t="array" ref="AY266">_xlfn.STDEV.S(IF(K$17:K$1040=K266,$C$17:$C$1040,""))</f>
        <v>2.0672324867526048E-3</v>
      </c>
      <c r="AZ266" s="4">
        <f t="array" ref="AZ266">_xlfn.STDEV.S(IF(L$17:L$1040=L266,$C$17:$C$1040,""))</f>
        <v>1.2002768119510536E-3</v>
      </c>
      <c r="BA266" s="7">
        <f t="shared" si="171"/>
        <v>25.249816339227213</v>
      </c>
      <c r="BB266" s="7">
        <f t="shared" si="172"/>
        <v>19.337097732986596</v>
      </c>
      <c r="BC266" s="7">
        <f t="shared" si="173"/>
        <v>8.5996760055250032</v>
      </c>
      <c r="BD266" s="7">
        <f t="shared" si="174"/>
        <v>5.5604264812024731</v>
      </c>
      <c r="BE266" s="7">
        <f t="shared" si="175"/>
        <v>4.4397112583107576</v>
      </c>
      <c r="BF266" s="7">
        <f t="shared" si="176"/>
        <v>2.8239924113425063</v>
      </c>
      <c r="BG266" s="7">
        <f t="shared" si="177"/>
        <v>2.5860116494307994</v>
      </c>
      <c r="BH266" s="7">
        <f t="shared" si="178"/>
        <v>1.2992624959462655</v>
      </c>
    </row>
    <row r="267" spans="1:60" x14ac:dyDescent="0.25">
      <c r="A267" s="3">
        <v>43042</v>
      </c>
      <c r="B267" s="1">
        <v>2587.8400879999999</v>
      </c>
      <c r="C267" s="4">
        <f t="shared" si="146"/>
        <v>3.0970752937133916E-3</v>
      </c>
      <c r="D267" s="12">
        <f t="shared" si="179"/>
        <v>250</v>
      </c>
      <c r="E267" s="12">
        <f t="shared" si="188"/>
        <v>0</v>
      </c>
      <c r="F267" s="12">
        <f t="shared" si="189"/>
        <v>0</v>
      </c>
      <c r="G267" s="12">
        <f t="shared" si="189"/>
        <v>1</v>
      </c>
      <c r="H267" s="12">
        <f t="shared" si="189"/>
        <v>3</v>
      </c>
      <c r="I267" s="12">
        <f t="shared" si="189"/>
        <v>7</v>
      </c>
      <c r="J267" s="12">
        <f t="shared" si="189"/>
        <v>15</v>
      </c>
      <c r="K267" s="12">
        <f t="shared" si="189"/>
        <v>31</v>
      </c>
      <c r="L267" s="12">
        <f t="shared" si="189"/>
        <v>62</v>
      </c>
      <c r="M267" s="4">
        <f t="shared" si="147"/>
        <v>5.5670893354029969E-4</v>
      </c>
      <c r="N267" s="4">
        <f t="shared" si="148"/>
        <v>8.4569515266664716E-4</v>
      </c>
      <c r="O267" s="4">
        <f t="shared" si="149"/>
        <v>5.9963478472629082E-4</v>
      </c>
      <c r="P267" s="4">
        <f t="shared" si="150"/>
        <v>8.8522099194131461E-4</v>
      </c>
      <c r="Q267" s="4">
        <f t="shared" si="151"/>
        <v>9.2842321280972931E-4</v>
      </c>
      <c r="R267" s="4">
        <f t="shared" si="152"/>
        <v>4.9628732180245771E-4</v>
      </c>
      <c r="S267" s="4">
        <f t="shared" si="153"/>
        <v>3.4317789548865552E-4</v>
      </c>
      <c r="T267" s="4">
        <f t="shared" si="154"/>
        <v>1.5376006471914394E-3</v>
      </c>
      <c r="U267" s="6">
        <f t="shared" si="155"/>
        <v>2.5403663601730919E-3</v>
      </c>
      <c r="V267" s="6">
        <f t="shared" si="156"/>
        <v>2.2513801410467445E-3</v>
      </c>
      <c r="W267" s="6">
        <f t="shared" si="157"/>
        <v>2.4974405089871008E-3</v>
      </c>
      <c r="X267" s="6">
        <f t="shared" si="158"/>
        <v>2.211854301772077E-3</v>
      </c>
      <c r="Y267" s="6">
        <f t="shared" si="159"/>
        <v>2.1686520809036623E-3</v>
      </c>
      <c r="Z267" s="6">
        <f t="shared" si="160"/>
        <v>2.6007879719109339E-3</v>
      </c>
      <c r="AA267" s="6">
        <f t="shared" si="161"/>
        <v>2.7538973982247361E-3</v>
      </c>
      <c r="AB267" s="6">
        <f t="shared" si="162"/>
        <v>1.5594746465219522E-3</v>
      </c>
      <c r="AC267" s="6">
        <f t="shared" si="180"/>
        <v>7.8897744918294599E-2</v>
      </c>
      <c r="AD267" s="6">
        <f t="shared" si="181"/>
        <v>6.3622039175814417E-3</v>
      </c>
      <c r="AE267" s="6">
        <f t="shared" si="182"/>
        <v>5.1319020778800503E-3</v>
      </c>
      <c r="AF267" s="6">
        <f t="shared" si="183"/>
        <v>6.5598331139551901E-3</v>
      </c>
      <c r="AG267" s="6">
        <f t="shared" si="184"/>
        <v>6.7758442182972618E-3</v>
      </c>
      <c r="AH267" s="6">
        <f t="shared" si="185"/>
        <v>4.6151647632609039E-3</v>
      </c>
      <c r="AI267" s="6">
        <f t="shared" si="186"/>
        <v>3.8496176316918929E-3</v>
      </c>
      <c r="AJ267" s="6">
        <f t="shared" si="187"/>
        <v>2.6634937658354119E-4</v>
      </c>
      <c r="AK267" s="6">
        <f t="shared" si="163"/>
        <v>0.18119814541183429</v>
      </c>
      <c r="AL267" s="6">
        <f t="shared" si="164"/>
        <v>8.7076310652948241E-2</v>
      </c>
      <c r="AM267" s="6">
        <f t="shared" si="165"/>
        <v>3.7329596789987353E-2</v>
      </c>
      <c r="AN267" s="6">
        <f t="shared" si="166"/>
        <v>2.1875652303163087E-2</v>
      </c>
      <c r="AO267" s="6">
        <f t="shared" si="167"/>
        <v>1.2265535409566632E-2</v>
      </c>
      <c r="AP267" s="6">
        <f t="shared" si="168"/>
        <v>9.5380384764484072E-3</v>
      </c>
      <c r="AQ267" s="6">
        <f t="shared" si="169"/>
        <v>5.3458872928240364E-3</v>
      </c>
      <c r="AR267" s="6">
        <f t="shared" si="170"/>
        <v>1.5594746465219522E-3</v>
      </c>
      <c r="AS267" s="4">
        <f t="array" ref="AS267">_xlfn.STDEV.S(IF(E$17:E$1040=E267,$C$17:$C$1040,""))</f>
        <v>7.1762163723278777E-3</v>
      </c>
      <c r="AT267" s="4">
        <f t="array" ref="AT267">_xlfn.STDEV.S(IF(F$17:F$1040=F267,$C$17:$C$1040,""))</f>
        <v>4.503070308446923E-3</v>
      </c>
      <c r="AU267" s="4">
        <f t="array" ref="AU267">_xlfn.STDEV.S(IF(G$17:G$1040=G267,$C$17:$C$1040,""))</f>
        <v>4.3408143244006332E-3</v>
      </c>
      <c r="AV267" s="4">
        <f t="array" ref="AV267">_xlfn.STDEV.S(IF(H$17:H$1040=H267,$C$17:$C$1040,""))</f>
        <v>3.9341680673444235E-3</v>
      </c>
      <c r="AW267" s="4">
        <f t="array" ref="AW267">_xlfn.STDEV.S(IF(I$17:I$1040=I267,$C$17:$C$1040,""))</f>
        <v>2.7626876379869534E-3</v>
      </c>
      <c r="AX267" s="4">
        <f t="array" ref="AX267">_xlfn.STDEV.S(IF(J$17:J$1040=J267,$C$17:$C$1040,""))</f>
        <v>3.3775014543732749E-3</v>
      </c>
      <c r="AY267" s="4">
        <f t="array" ref="AY267">_xlfn.STDEV.S(IF(K$17:K$1040=K267,$C$17:$C$1040,""))</f>
        <v>2.0672324867526048E-3</v>
      </c>
      <c r="AZ267" s="4">
        <f t="array" ref="AZ267">_xlfn.STDEV.S(IF(L$17:L$1040=L267,$C$17:$C$1040,""))</f>
        <v>1.2002768119510536E-3</v>
      </c>
      <c r="BA267" s="7">
        <f t="shared" si="171"/>
        <v>25.249816339227213</v>
      </c>
      <c r="BB267" s="7">
        <f t="shared" si="172"/>
        <v>19.337097732986596</v>
      </c>
      <c r="BC267" s="7">
        <f t="shared" si="173"/>
        <v>8.5996760055250032</v>
      </c>
      <c r="BD267" s="7">
        <f t="shared" si="174"/>
        <v>5.5604264812024731</v>
      </c>
      <c r="BE267" s="7">
        <f t="shared" si="175"/>
        <v>4.4397112583107576</v>
      </c>
      <c r="BF267" s="7">
        <f t="shared" si="176"/>
        <v>2.8239924113425063</v>
      </c>
      <c r="BG267" s="7">
        <f t="shared" si="177"/>
        <v>2.5860116494307994</v>
      </c>
      <c r="BH267" s="7">
        <f t="shared" si="178"/>
        <v>1.2992624959462655</v>
      </c>
    </row>
    <row r="268" spans="1:60" x14ac:dyDescent="0.25">
      <c r="A268" s="3">
        <v>43045</v>
      </c>
      <c r="B268" s="1">
        <v>2591.1298830000001</v>
      </c>
      <c r="C268" s="4">
        <f t="shared" si="146"/>
        <v>1.2712512706078982E-3</v>
      </c>
      <c r="D268" s="12">
        <f t="shared" si="179"/>
        <v>251</v>
      </c>
      <c r="E268" s="12">
        <f t="shared" si="188"/>
        <v>0</v>
      </c>
      <c r="F268" s="12">
        <f t="shared" si="189"/>
        <v>0</v>
      </c>
      <c r="G268" s="12">
        <f t="shared" si="189"/>
        <v>1</v>
      </c>
      <c r="H268" s="12">
        <f t="shared" si="189"/>
        <v>3</v>
      </c>
      <c r="I268" s="12">
        <f t="shared" si="189"/>
        <v>7</v>
      </c>
      <c r="J268" s="12">
        <f t="shared" si="189"/>
        <v>15</v>
      </c>
      <c r="K268" s="12">
        <f t="shared" si="189"/>
        <v>31</v>
      </c>
      <c r="L268" s="12">
        <f t="shared" si="189"/>
        <v>62</v>
      </c>
      <c r="M268" s="4">
        <f t="shared" si="147"/>
        <v>5.5670893354029969E-4</v>
      </c>
      <c r="N268" s="4">
        <f t="shared" si="148"/>
        <v>8.4569515266664716E-4</v>
      </c>
      <c r="O268" s="4">
        <f t="shared" si="149"/>
        <v>5.9963478472629082E-4</v>
      </c>
      <c r="P268" s="4">
        <f t="shared" si="150"/>
        <v>8.8522099194131461E-4</v>
      </c>
      <c r="Q268" s="4">
        <f t="shared" si="151"/>
        <v>9.2842321280972931E-4</v>
      </c>
      <c r="R268" s="4">
        <f t="shared" si="152"/>
        <v>4.9628732180245771E-4</v>
      </c>
      <c r="S268" s="4">
        <f t="shared" si="153"/>
        <v>3.4317789548865552E-4</v>
      </c>
      <c r="T268" s="4">
        <f t="shared" si="154"/>
        <v>1.5376006471914394E-3</v>
      </c>
      <c r="U268" s="6">
        <f t="shared" si="155"/>
        <v>7.1454233706759853E-4</v>
      </c>
      <c r="V268" s="6">
        <f t="shared" si="156"/>
        <v>4.2555611794125106E-4</v>
      </c>
      <c r="W268" s="6">
        <f t="shared" si="157"/>
        <v>6.716164858816074E-4</v>
      </c>
      <c r="X268" s="6">
        <f t="shared" si="158"/>
        <v>3.8603027866658361E-4</v>
      </c>
      <c r="Y268" s="6">
        <f t="shared" si="159"/>
        <v>3.4282805779816891E-4</v>
      </c>
      <c r="Z268" s="6">
        <f t="shared" si="160"/>
        <v>7.7496394880544051E-4</v>
      </c>
      <c r="AA268" s="6">
        <f t="shared" si="161"/>
        <v>9.2807337511924271E-4</v>
      </c>
      <c r="AB268" s="6">
        <f t="shared" si="162"/>
        <v>-2.6634937658354119E-4</v>
      </c>
      <c r="AC268" s="6">
        <f t="shared" si="180"/>
        <v>7.9612287255362194E-2</v>
      </c>
      <c r="AD268" s="6">
        <f t="shared" si="181"/>
        <v>6.7877600355226927E-3</v>
      </c>
      <c r="AE268" s="6">
        <f t="shared" si="182"/>
        <v>5.8035185637616577E-3</v>
      </c>
      <c r="AF268" s="6">
        <f t="shared" si="183"/>
        <v>6.9458633926217737E-3</v>
      </c>
      <c r="AG268" s="6">
        <f t="shared" si="184"/>
        <v>7.1186722760954307E-3</v>
      </c>
      <c r="AH268" s="6">
        <f t="shared" si="185"/>
        <v>5.3901287120663444E-3</v>
      </c>
      <c r="AI268" s="6">
        <f t="shared" si="186"/>
        <v>4.7776910068111356E-3</v>
      </c>
      <c r="AJ268" s="6">
        <f t="shared" si="187"/>
        <v>0</v>
      </c>
      <c r="AK268" s="6">
        <f t="shared" si="163"/>
        <v>0.18119814541183429</v>
      </c>
      <c r="AL268" s="6">
        <f t="shared" si="164"/>
        <v>8.7076310652948241E-2</v>
      </c>
      <c r="AM268" s="6">
        <f t="shared" si="165"/>
        <v>3.7329596789987353E-2</v>
      </c>
      <c r="AN268" s="6">
        <f t="shared" si="166"/>
        <v>2.1875652303163087E-2</v>
      </c>
      <c r="AO268" s="6">
        <f t="shared" si="167"/>
        <v>1.2265535409566632E-2</v>
      </c>
      <c r="AP268" s="6">
        <f t="shared" si="168"/>
        <v>9.5380384764484072E-3</v>
      </c>
      <c r="AQ268" s="6">
        <f t="shared" si="169"/>
        <v>5.3458872928240364E-3</v>
      </c>
      <c r="AR268" s="6">
        <f t="shared" si="170"/>
        <v>1.5594746465219522E-3</v>
      </c>
      <c r="AS268" s="4">
        <f t="array" ref="AS268">_xlfn.STDEV.S(IF(E$17:E$1040=E268,$C$17:$C$1040,""))</f>
        <v>7.1762163723278777E-3</v>
      </c>
      <c r="AT268" s="4">
        <f t="array" ref="AT268">_xlfn.STDEV.S(IF(F$17:F$1040=F268,$C$17:$C$1040,""))</f>
        <v>4.503070308446923E-3</v>
      </c>
      <c r="AU268" s="4">
        <f t="array" ref="AU268">_xlfn.STDEV.S(IF(G$17:G$1040=G268,$C$17:$C$1040,""))</f>
        <v>4.3408143244006332E-3</v>
      </c>
      <c r="AV268" s="4">
        <f t="array" ref="AV268">_xlfn.STDEV.S(IF(H$17:H$1040=H268,$C$17:$C$1040,""))</f>
        <v>3.9341680673444235E-3</v>
      </c>
      <c r="AW268" s="4">
        <f t="array" ref="AW268">_xlfn.STDEV.S(IF(I$17:I$1040=I268,$C$17:$C$1040,""))</f>
        <v>2.7626876379869534E-3</v>
      </c>
      <c r="AX268" s="4">
        <f t="array" ref="AX268">_xlfn.STDEV.S(IF(J$17:J$1040=J268,$C$17:$C$1040,""))</f>
        <v>3.3775014543732749E-3</v>
      </c>
      <c r="AY268" s="4">
        <f t="array" ref="AY268">_xlfn.STDEV.S(IF(K$17:K$1040=K268,$C$17:$C$1040,""))</f>
        <v>2.0672324867526048E-3</v>
      </c>
      <c r="AZ268" s="4">
        <f t="array" ref="AZ268">_xlfn.STDEV.S(IF(L$17:L$1040=L268,$C$17:$C$1040,""))</f>
        <v>1.2002768119510536E-3</v>
      </c>
      <c r="BA268" s="7">
        <f t="shared" si="171"/>
        <v>25.249816339227213</v>
      </c>
      <c r="BB268" s="7">
        <f t="shared" si="172"/>
        <v>19.337097732986596</v>
      </c>
      <c r="BC268" s="7">
        <f t="shared" si="173"/>
        <v>8.5996760055250032</v>
      </c>
      <c r="BD268" s="7">
        <f t="shared" si="174"/>
        <v>5.5604264812024731</v>
      </c>
      <c r="BE268" s="7">
        <f t="shared" si="175"/>
        <v>4.4397112583107576</v>
      </c>
      <c r="BF268" s="7">
        <f t="shared" si="176"/>
        <v>2.8239924113425063</v>
      </c>
      <c r="BG268" s="7">
        <f t="shared" si="177"/>
        <v>2.5860116494307994</v>
      </c>
      <c r="BH268" s="7">
        <f t="shared" si="178"/>
        <v>1.2992624959462655</v>
      </c>
    </row>
    <row r="269" spans="1:60" x14ac:dyDescent="0.25">
      <c r="A269" s="3">
        <v>43046</v>
      </c>
      <c r="B269" s="1">
        <v>2590.639893</v>
      </c>
      <c r="C269" s="4">
        <f t="shared" si="146"/>
        <v>-1.8910283240325398E-4</v>
      </c>
      <c r="D269" s="12">
        <f t="shared" si="179"/>
        <v>252</v>
      </c>
      <c r="E269" s="12">
        <f t="shared" si="188"/>
        <v>0</v>
      </c>
      <c r="F269" s="12">
        <f t="shared" si="189"/>
        <v>0</v>
      </c>
      <c r="G269" s="12">
        <f t="shared" si="189"/>
        <v>1</v>
      </c>
      <c r="H269" s="12">
        <f t="shared" si="189"/>
        <v>3</v>
      </c>
      <c r="I269" s="12">
        <f t="shared" si="189"/>
        <v>7</v>
      </c>
      <c r="J269" s="12">
        <f t="shared" si="189"/>
        <v>15</v>
      </c>
      <c r="K269" s="12">
        <f t="shared" si="189"/>
        <v>31</v>
      </c>
      <c r="L269" s="12">
        <f t="shared" si="189"/>
        <v>63</v>
      </c>
      <c r="M269" s="4">
        <f t="shared" si="147"/>
        <v>5.5670893354029969E-4</v>
      </c>
      <c r="N269" s="4">
        <f t="shared" si="148"/>
        <v>8.4569515266664716E-4</v>
      </c>
      <c r="O269" s="4">
        <f t="shared" si="149"/>
        <v>5.9963478472629082E-4</v>
      </c>
      <c r="P269" s="4">
        <f t="shared" si="150"/>
        <v>8.8522099194131461E-4</v>
      </c>
      <c r="Q269" s="4">
        <f t="shared" si="151"/>
        <v>9.2842321280972931E-4</v>
      </c>
      <c r="R269" s="4">
        <f t="shared" si="152"/>
        <v>4.9628732180245771E-4</v>
      </c>
      <c r="S269" s="4">
        <f t="shared" si="153"/>
        <v>3.4317789548865552E-4</v>
      </c>
      <c r="T269" s="4">
        <f t="shared" si="154"/>
        <v>-8.5124485621412838E-4</v>
      </c>
      <c r="U269" s="6">
        <f t="shared" si="155"/>
        <v>-7.4581176594355368E-4</v>
      </c>
      <c r="V269" s="6">
        <f t="shared" si="156"/>
        <v>-1.0347979850699011E-3</v>
      </c>
      <c r="W269" s="6">
        <f t="shared" si="157"/>
        <v>-7.8873761712954481E-4</v>
      </c>
      <c r="X269" s="6">
        <f t="shared" si="158"/>
        <v>-1.0743238243445686E-3</v>
      </c>
      <c r="Y269" s="6">
        <f t="shared" si="159"/>
        <v>-1.1175260452129833E-3</v>
      </c>
      <c r="Z269" s="6">
        <f t="shared" si="160"/>
        <v>-6.853901542057117E-4</v>
      </c>
      <c r="AA269" s="6">
        <f t="shared" si="161"/>
        <v>-5.322807278919095E-4</v>
      </c>
      <c r="AB269" s="6">
        <f t="shared" si="162"/>
        <v>6.6214202381087439E-4</v>
      </c>
      <c r="AC269" s="6">
        <f t="shared" si="180"/>
        <v>7.8866475489418636E-2</v>
      </c>
      <c r="AD269" s="6">
        <f t="shared" si="181"/>
        <v>5.7529620504527916E-3</v>
      </c>
      <c r="AE269" s="6">
        <f t="shared" si="182"/>
        <v>5.0147809466321129E-3</v>
      </c>
      <c r="AF269" s="6">
        <f t="shared" si="183"/>
        <v>5.8715395682772051E-3</v>
      </c>
      <c r="AG269" s="6">
        <f t="shared" si="184"/>
        <v>6.0011462308824474E-3</v>
      </c>
      <c r="AH269" s="6">
        <f t="shared" si="185"/>
        <v>4.7047385578606327E-3</v>
      </c>
      <c r="AI269" s="6">
        <f t="shared" si="186"/>
        <v>4.2454102789192261E-3</v>
      </c>
      <c r="AJ269" s="6">
        <f t="shared" si="187"/>
        <v>6.6214202381087439E-4</v>
      </c>
      <c r="AK269" s="6">
        <f t="shared" si="163"/>
        <v>0.18119814541183429</v>
      </c>
      <c r="AL269" s="6">
        <f t="shared" si="164"/>
        <v>8.7076310652948241E-2</v>
      </c>
      <c r="AM269" s="6">
        <f t="shared" si="165"/>
        <v>3.7329596789987353E-2</v>
      </c>
      <c r="AN269" s="6">
        <f t="shared" si="166"/>
        <v>2.1875652303163087E-2</v>
      </c>
      <c r="AO269" s="6">
        <f t="shared" si="167"/>
        <v>1.2265535409566632E-2</v>
      </c>
      <c r="AP269" s="6">
        <f t="shared" si="168"/>
        <v>9.5380384764484072E-3</v>
      </c>
      <c r="AQ269" s="6">
        <f t="shared" si="169"/>
        <v>5.3458872928240364E-3</v>
      </c>
      <c r="AR269" s="6">
        <f t="shared" si="170"/>
        <v>2.9570417894184686E-3</v>
      </c>
      <c r="AS269" s="4">
        <f t="array" ref="AS269">_xlfn.STDEV.S(IF(E$17:E$1040=E269,$C$17:$C$1040,""))</f>
        <v>7.1762163723278777E-3</v>
      </c>
      <c r="AT269" s="4">
        <f t="array" ref="AT269">_xlfn.STDEV.S(IF(F$17:F$1040=F269,$C$17:$C$1040,""))</f>
        <v>4.503070308446923E-3</v>
      </c>
      <c r="AU269" s="4">
        <f t="array" ref="AU269">_xlfn.STDEV.S(IF(G$17:G$1040=G269,$C$17:$C$1040,""))</f>
        <v>4.3408143244006332E-3</v>
      </c>
      <c r="AV269" s="4">
        <f t="array" ref="AV269">_xlfn.STDEV.S(IF(H$17:H$1040=H269,$C$17:$C$1040,""))</f>
        <v>3.9341680673444235E-3</v>
      </c>
      <c r="AW269" s="4">
        <f t="array" ref="AW269">_xlfn.STDEV.S(IF(I$17:I$1040=I269,$C$17:$C$1040,""))</f>
        <v>2.7626876379869534E-3</v>
      </c>
      <c r="AX269" s="4">
        <f t="array" ref="AX269">_xlfn.STDEV.S(IF(J$17:J$1040=J269,$C$17:$C$1040,""))</f>
        <v>3.3775014543732749E-3</v>
      </c>
      <c r="AY269" s="4">
        <f t="array" ref="AY269">_xlfn.STDEV.S(IF(K$17:K$1040=K269,$C$17:$C$1040,""))</f>
        <v>2.0672324867526048E-3</v>
      </c>
      <c r="AZ269" s="4">
        <f t="array" ref="AZ269">_xlfn.STDEV.S(IF(L$17:L$1040=L269,$C$17:$C$1040,""))</f>
        <v>2.1740125824377802E-3</v>
      </c>
      <c r="BA269" s="7">
        <f t="shared" si="171"/>
        <v>25.249816339227213</v>
      </c>
      <c r="BB269" s="7">
        <f t="shared" si="172"/>
        <v>19.337097732986596</v>
      </c>
      <c r="BC269" s="7">
        <f t="shared" si="173"/>
        <v>8.5996760055250032</v>
      </c>
      <c r="BD269" s="7">
        <f t="shared" si="174"/>
        <v>5.5604264812024731</v>
      </c>
      <c r="BE269" s="7">
        <f t="shared" si="175"/>
        <v>4.4397112583107576</v>
      </c>
      <c r="BF269" s="7">
        <f t="shared" si="176"/>
        <v>2.8239924113425063</v>
      </c>
      <c r="BG269" s="7">
        <f t="shared" si="177"/>
        <v>2.5860116494307994</v>
      </c>
      <c r="BH269" s="7">
        <f t="shared" si="178"/>
        <v>1.3601769434575472</v>
      </c>
    </row>
    <row r="270" spans="1:60" x14ac:dyDescent="0.25">
      <c r="A270" s="3">
        <v>43047</v>
      </c>
      <c r="B270" s="1">
        <v>2594.3798830000001</v>
      </c>
      <c r="C270" s="4">
        <f t="shared" si="146"/>
        <v>1.4436549093934659E-3</v>
      </c>
      <c r="D270" s="12">
        <f t="shared" si="179"/>
        <v>253</v>
      </c>
      <c r="E270" s="12">
        <f t="shared" si="188"/>
        <v>0</v>
      </c>
      <c r="F270" s="12">
        <f t="shared" si="189"/>
        <v>0</v>
      </c>
      <c r="G270" s="12">
        <f t="shared" si="189"/>
        <v>1</v>
      </c>
      <c r="H270" s="12">
        <f t="shared" si="189"/>
        <v>3</v>
      </c>
      <c r="I270" s="12">
        <f t="shared" si="189"/>
        <v>7</v>
      </c>
      <c r="J270" s="12">
        <f t="shared" si="189"/>
        <v>15</v>
      </c>
      <c r="K270" s="12">
        <f t="shared" si="189"/>
        <v>31</v>
      </c>
      <c r="L270" s="12">
        <f t="shared" si="189"/>
        <v>63</v>
      </c>
      <c r="M270" s="4">
        <f t="shared" si="147"/>
        <v>5.5670893354029969E-4</v>
      </c>
      <c r="N270" s="4">
        <f t="shared" si="148"/>
        <v>8.4569515266664716E-4</v>
      </c>
      <c r="O270" s="4">
        <f t="shared" si="149"/>
        <v>5.9963478472629082E-4</v>
      </c>
      <c r="P270" s="4">
        <f t="shared" si="150"/>
        <v>8.8522099194131461E-4</v>
      </c>
      <c r="Q270" s="4">
        <f t="shared" si="151"/>
        <v>9.2842321280972931E-4</v>
      </c>
      <c r="R270" s="4">
        <f t="shared" si="152"/>
        <v>4.9628732180245771E-4</v>
      </c>
      <c r="S270" s="4">
        <f t="shared" si="153"/>
        <v>3.4317789548865552E-4</v>
      </c>
      <c r="T270" s="4">
        <f t="shared" si="154"/>
        <v>-8.5124485621412838E-4</v>
      </c>
      <c r="U270" s="6">
        <f t="shared" si="155"/>
        <v>8.8694597585316616E-4</v>
      </c>
      <c r="V270" s="6">
        <f t="shared" si="156"/>
        <v>5.979597567268187E-4</v>
      </c>
      <c r="W270" s="6">
        <f t="shared" si="157"/>
        <v>8.4402012466717503E-4</v>
      </c>
      <c r="X270" s="6">
        <f t="shared" si="158"/>
        <v>5.5843391745215125E-4</v>
      </c>
      <c r="Y270" s="6">
        <f t="shared" si="159"/>
        <v>5.1523169658373655E-4</v>
      </c>
      <c r="Z270" s="6">
        <f t="shared" si="160"/>
        <v>9.4736758759100814E-4</v>
      </c>
      <c r="AA270" s="6">
        <f t="shared" si="161"/>
        <v>1.1004770139048103E-3</v>
      </c>
      <c r="AB270" s="6">
        <f t="shared" si="162"/>
        <v>2.2948997656075942E-3</v>
      </c>
      <c r="AC270" s="6">
        <f t="shared" si="180"/>
        <v>7.9753421465271798E-2</v>
      </c>
      <c r="AD270" s="6">
        <f t="shared" si="181"/>
        <v>6.3509218071796103E-3</v>
      </c>
      <c r="AE270" s="6">
        <f t="shared" si="182"/>
        <v>5.8588010712992879E-3</v>
      </c>
      <c r="AF270" s="6">
        <f t="shared" si="183"/>
        <v>6.4299734857293563E-3</v>
      </c>
      <c r="AG270" s="6">
        <f t="shared" si="184"/>
        <v>6.516377927466184E-3</v>
      </c>
      <c r="AH270" s="6">
        <f t="shared" si="185"/>
        <v>5.6521061454516408E-3</v>
      </c>
      <c r="AI270" s="6">
        <f t="shared" si="186"/>
        <v>5.3458872928240364E-3</v>
      </c>
      <c r="AJ270" s="6">
        <f t="shared" si="187"/>
        <v>2.9570417894184686E-3</v>
      </c>
      <c r="AK270" s="6">
        <f t="shared" si="163"/>
        <v>0.18119814541183429</v>
      </c>
      <c r="AL270" s="6">
        <f t="shared" si="164"/>
        <v>8.7076310652948241E-2</v>
      </c>
      <c r="AM270" s="6">
        <f t="shared" si="165"/>
        <v>3.7329596789987353E-2</v>
      </c>
      <c r="AN270" s="6">
        <f t="shared" si="166"/>
        <v>2.1875652303163087E-2</v>
      </c>
      <c r="AO270" s="6">
        <f t="shared" si="167"/>
        <v>1.2265535409566632E-2</v>
      </c>
      <c r="AP270" s="6">
        <f t="shared" si="168"/>
        <v>9.5380384764484072E-3</v>
      </c>
      <c r="AQ270" s="6">
        <f t="shared" si="169"/>
        <v>5.3458872928240364E-3</v>
      </c>
      <c r="AR270" s="6">
        <f t="shared" si="170"/>
        <v>2.9570417894184686E-3</v>
      </c>
      <c r="AS270" s="4">
        <f t="array" ref="AS270">_xlfn.STDEV.S(IF(E$17:E$1040=E270,$C$17:$C$1040,""))</f>
        <v>7.1762163723278777E-3</v>
      </c>
      <c r="AT270" s="4">
        <f t="array" ref="AT270">_xlfn.STDEV.S(IF(F$17:F$1040=F270,$C$17:$C$1040,""))</f>
        <v>4.503070308446923E-3</v>
      </c>
      <c r="AU270" s="4">
        <f t="array" ref="AU270">_xlfn.STDEV.S(IF(G$17:G$1040=G270,$C$17:$C$1040,""))</f>
        <v>4.3408143244006332E-3</v>
      </c>
      <c r="AV270" s="4">
        <f t="array" ref="AV270">_xlfn.STDEV.S(IF(H$17:H$1040=H270,$C$17:$C$1040,""))</f>
        <v>3.9341680673444235E-3</v>
      </c>
      <c r="AW270" s="4">
        <f t="array" ref="AW270">_xlfn.STDEV.S(IF(I$17:I$1040=I270,$C$17:$C$1040,""))</f>
        <v>2.7626876379869534E-3</v>
      </c>
      <c r="AX270" s="4">
        <f t="array" ref="AX270">_xlfn.STDEV.S(IF(J$17:J$1040=J270,$C$17:$C$1040,""))</f>
        <v>3.3775014543732749E-3</v>
      </c>
      <c r="AY270" s="4">
        <f t="array" ref="AY270">_xlfn.STDEV.S(IF(K$17:K$1040=K270,$C$17:$C$1040,""))</f>
        <v>2.0672324867526048E-3</v>
      </c>
      <c r="AZ270" s="4">
        <f t="array" ref="AZ270">_xlfn.STDEV.S(IF(L$17:L$1040=L270,$C$17:$C$1040,""))</f>
        <v>2.1740125824377802E-3</v>
      </c>
      <c r="BA270" s="7">
        <f t="shared" si="171"/>
        <v>25.249816339227213</v>
      </c>
      <c r="BB270" s="7">
        <f t="shared" si="172"/>
        <v>19.337097732986596</v>
      </c>
      <c r="BC270" s="7">
        <f t="shared" si="173"/>
        <v>8.5996760055250032</v>
      </c>
      <c r="BD270" s="7">
        <f t="shared" si="174"/>
        <v>5.5604264812024731</v>
      </c>
      <c r="BE270" s="7">
        <f t="shared" si="175"/>
        <v>4.4397112583107576</v>
      </c>
      <c r="BF270" s="7">
        <f t="shared" si="176"/>
        <v>2.8239924113425063</v>
      </c>
      <c r="BG270" s="7">
        <f t="shared" si="177"/>
        <v>2.5860116494307994</v>
      </c>
      <c r="BH270" s="7">
        <f t="shared" si="178"/>
        <v>1.3601769434575472</v>
      </c>
    </row>
    <row r="271" spans="1:60" x14ac:dyDescent="0.25">
      <c r="A271" s="3">
        <v>43048</v>
      </c>
      <c r="B271" s="1">
        <v>2584.6201169999999</v>
      </c>
      <c r="C271" s="4">
        <f t="shared" si="146"/>
        <v>-3.7618877882734658E-3</v>
      </c>
      <c r="D271" s="12">
        <f t="shared" si="179"/>
        <v>254</v>
      </c>
      <c r="E271" s="12">
        <f t="shared" si="188"/>
        <v>0</v>
      </c>
      <c r="F271" s="12">
        <f t="shared" si="189"/>
        <v>0</v>
      </c>
      <c r="G271" s="12">
        <f t="shared" si="189"/>
        <v>1</v>
      </c>
      <c r="H271" s="12">
        <f t="shared" si="189"/>
        <v>3</v>
      </c>
      <c r="I271" s="12">
        <f t="shared" si="189"/>
        <v>7</v>
      </c>
      <c r="J271" s="12">
        <f t="shared" si="189"/>
        <v>15</v>
      </c>
      <c r="K271" s="12">
        <f t="shared" si="189"/>
        <v>31</v>
      </c>
      <c r="L271" s="12">
        <f t="shared" si="189"/>
        <v>63</v>
      </c>
      <c r="M271" s="4">
        <f t="shared" si="147"/>
        <v>5.5670893354029969E-4</v>
      </c>
      <c r="N271" s="4">
        <f t="shared" si="148"/>
        <v>8.4569515266664716E-4</v>
      </c>
      <c r="O271" s="4">
        <f t="shared" si="149"/>
        <v>5.9963478472629082E-4</v>
      </c>
      <c r="P271" s="4">
        <f t="shared" si="150"/>
        <v>8.8522099194131461E-4</v>
      </c>
      <c r="Q271" s="4">
        <f t="shared" si="151"/>
        <v>9.2842321280972931E-4</v>
      </c>
      <c r="R271" s="4">
        <f t="shared" si="152"/>
        <v>4.9628732180245771E-4</v>
      </c>
      <c r="S271" s="4">
        <f t="shared" si="153"/>
        <v>3.4317789548865552E-4</v>
      </c>
      <c r="T271" s="4">
        <f t="shared" si="154"/>
        <v>-8.5124485621412838E-4</v>
      </c>
      <c r="U271" s="6">
        <f t="shared" si="155"/>
        <v>-4.3185967218137659E-3</v>
      </c>
      <c r="V271" s="6">
        <f t="shared" si="156"/>
        <v>-4.607582940940113E-3</v>
      </c>
      <c r="W271" s="6">
        <f t="shared" si="157"/>
        <v>-4.3615225729997566E-3</v>
      </c>
      <c r="X271" s="6">
        <f t="shared" si="158"/>
        <v>-4.6471087802147804E-3</v>
      </c>
      <c r="Y271" s="6">
        <f t="shared" si="159"/>
        <v>-4.6903110010831951E-3</v>
      </c>
      <c r="Z271" s="6">
        <f t="shared" si="160"/>
        <v>-4.2581751100759235E-3</v>
      </c>
      <c r="AA271" s="6">
        <f t="shared" si="161"/>
        <v>-4.1050656837621213E-3</v>
      </c>
      <c r="AB271" s="6">
        <f t="shared" si="162"/>
        <v>-2.9106429320593374E-3</v>
      </c>
      <c r="AC271" s="6">
        <f t="shared" si="180"/>
        <v>7.5434824743458029E-2</v>
      </c>
      <c r="AD271" s="6">
        <f t="shared" si="181"/>
        <v>1.7433388662394973E-3</v>
      </c>
      <c r="AE271" s="6">
        <f t="shared" si="182"/>
        <v>1.4972784982995313E-3</v>
      </c>
      <c r="AF271" s="6">
        <f t="shared" si="183"/>
        <v>1.7828647055145759E-3</v>
      </c>
      <c r="AG271" s="6">
        <f t="shared" si="184"/>
        <v>1.8260669263829889E-3</v>
      </c>
      <c r="AH271" s="6">
        <f t="shared" si="185"/>
        <v>1.3939310353757173E-3</v>
      </c>
      <c r="AI271" s="6">
        <f t="shared" si="186"/>
        <v>1.2408216090619151E-3</v>
      </c>
      <c r="AJ271" s="6">
        <f t="shared" si="187"/>
        <v>4.6398857359131185E-5</v>
      </c>
      <c r="AK271" s="6">
        <f t="shared" si="163"/>
        <v>0.18119814541183429</v>
      </c>
      <c r="AL271" s="6">
        <f t="shared" si="164"/>
        <v>8.7076310652948241E-2</v>
      </c>
      <c r="AM271" s="6">
        <f t="shared" si="165"/>
        <v>3.7329596789987353E-2</v>
      </c>
      <c r="AN271" s="6">
        <f t="shared" si="166"/>
        <v>2.1875652303163087E-2</v>
      </c>
      <c r="AO271" s="6">
        <f t="shared" si="167"/>
        <v>1.2265535409566632E-2</v>
      </c>
      <c r="AP271" s="6">
        <f t="shared" si="168"/>
        <v>9.5380384764484072E-3</v>
      </c>
      <c r="AQ271" s="6">
        <f t="shared" si="169"/>
        <v>5.3458872928240364E-3</v>
      </c>
      <c r="AR271" s="6">
        <f t="shared" si="170"/>
        <v>2.9570417894184686E-3</v>
      </c>
      <c r="AS271" s="4">
        <f t="array" ref="AS271">_xlfn.STDEV.S(IF(E$17:E$1040=E271,$C$17:$C$1040,""))</f>
        <v>7.1762163723278777E-3</v>
      </c>
      <c r="AT271" s="4">
        <f t="array" ref="AT271">_xlfn.STDEV.S(IF(F$17:F$1040=F271,$C$17:$C$1040,""))</f>
        <v>4.503070308446923E-3</v>
      </c>
      <c r="AU271" s="4">
        <f t="array" ref="AU271">_xlfn.STDEV.S(IF(G$17:G$1040=G271,$C$17:$C$1040,""))</f>
        <v>4.3408143244006332E-3</v>
      </c>
      <c r="AV271" s="4">
        <f t="array" ref="AV271">_xlfn.STDEV.S(IF(H$17:H$1040=H271,$C$17:$C$1040,""))</f>
        <v>3.9341680673444235E-3</v>
      </c>
      <c r="AW271" s="4">
        <f t="array" ref="AW271">_xlfn.STDEV.S(IF(I$17:I$1040=I271,$C$17:$C$1040,""))</f>
        <v>2.7626876379869534E-3</v>
      </c>
      <c r="AX271" s="4">
        <f t="array" ref="AX271">_xlfn.STDEV.S(IF(J$17:J$1040=J271,$C$17:$C$1040,""))</f>
        <v>3.3775014543732749E-3</v>
      </c>
      <c r="AY271" s="4">
        <f t="array" ref="AY271">_xlfn.STDEV.S(IF(K$17:K$1040=K271,$C$17:$C$1040,""))</f>
        <v>2.0672324867526048E-3</v>
      </c>
      <c r="AZ271" s="4">
        <f t="array" ref="AZ271">_xlfn.STDEV.S(IF(L$17:L$1040=L271,$C$17:$C$1040,""))</f>
        <v>2.1740125824377802E-3</v>
      </c>
      <c r="BA271" s="7">
        <f t="shared" si="171"/>
        <v>25.249816339227213</v>
      </c>
      <c r="BB271" s="7">
        <f t="shared" si="172"/>
        <v>19.337097732986596</v>
      </c>
      <c r="BC271" s="7">
        <f t="shared" si="173"/>
        <v>8.5996760055250032</v>
      </c>
      <c r="BD271" s="7">
        <f t="shared" si="174"/>
        <v>5.5604264812024731</v>
      </c>
      <c r="BE271" s="7">
        <f t="shared" si="175"/>
        <v>4.4397112583107576</v>
      </c>
      <c r="BF271" s="7">
        <f t="shared" si="176"/>
        <v>2.8239924113425063</v>
      </c>
      <c r="BG271" s="7">
        <f t="shared" si="177"/>
        <v>2.5860116494307994</v>
      </c>
      <c r="BH271" s="7">
        <f t="shared" si="178"/>
        <v>1.3601769434575472</v>
      </c>
    </row>
    <row r="272" spans="1:60" x14ac:dyDescent="0.25">
      <c r="A272" s="3">
        <v>43049</v>
      </c>
      <c r="B272" s="1">
        <v>2582.3000489999999</v>
      </c>
      <c r="C272" s="4">
        <f t="shared" si="146"/>
        <v>-8.9764371357325956E-4</v>
      </c>
      <c r="D272" s="12">
        <f t="shared" si="179"/>
        <v>255</v>
      </c>
      <c r="E272" s="12">
        <f t="shared" si="188"/>
        <v>0</v>
      </c>
      <c r="F272" s="12">
        <f t="shared" si="189"/>
        <v>0</v>
      </c>
      <c r="G272" s="12">
        <f t="shared" si="189"/>
        <v>1</v>
      </c>
      <c r="H272" s="12">
        <f t="shared" si="189"/>
        <v>3</v>
      </c>
      <c r="I272" s="12">
        <f t="shared" si="189"/>
        <v>7</v>
      </c>
      <c r="J272" s="12">
        <f t="shared" si="189"/>
        <v>15</v>
      </c>
      <c r="K272" s="12">
        <f t="shared" si="189"/>
        <v>31</v>
      </c>
      <c r="L272" s="12">
        <f t="shared" si="189"/>
        <v>63</v>
      </c>
      <c r="M272" s="4">
        <f t="shared" si="147"/>
        <v>5.5670893354029969E-4</v>
      </c>
      <c r="N272" s="4">
        <f t="shared" si="148"/>
        <v>8.4569515266664716E-4</v>
      </c>
      <c r="O272" s="4">
        <f t="shared" si="149"/>
        <v>5.9963478472629082E-4</v>
      </c>
      <c r="P272" s="4">
        <f t="shared" si="150"/>
        <v>8.8522099194131461E-4</v>
      </c>
      <c r="Q272" s="4">
        <f t="shared" si="151"/>
        <v>9.2842321280972931E-4</v>
      </c>
      <c r="R272" s="4">
        <f t="shared" si="152"/>
        <v>4.9628732180245771E-4</v>
      </c>
      <c r="S272" s="4">
        <f t="shared" si="153"/>
        <v>3.4317789548865552E-4</v>
      </c>
      <c r="T272" s="4">
        <f t="shared" si="154"/>
        <v>-8.5124485621412838E-4</v>
      </c>
      <c r="U272" s="6">
        <f t="shared" si="155"/>
        <v>-1.4543526471135593E-3</v>
      </c>
      <c r="V272" s="6">
        <f t="shared" si="156"/>
        <v>-1.7433388662399067E-3</v>
      </c>
      <c r="W272" s="6">
        <f t="shared" si="157"/>
        <v>-1.4972784982995504E-3</v>
      </c>
      <c r="X272" s="6">
        <f t="shared" si="158"/>
        <v>-1.7828647055145742E-3</v>
      </c>
      <c r="Y272" s="6">
        <f t="shared" si="159"/>
        <v>-1.8260669263829889E-3</v>
      </c>
      <c r="Z272" s="6">
        <f t="shared" si="160"/>
        <v>-1.3939310353757173E-3</v>
      </c>
      <c r="AA272" s="6">
        <f t="shared" si="161"/>
        <v>-1.2408216090619151E-3</v>
      </c>
      <c r="AB272" s="6">
        <f t="shared" si="162"/>
        <v>-4.6398857359131185E-5</v>
      </c>
      <c r="AC272" s="6">
        <f t="shared" si="180"/>
        <v>7.3980472096344466E-2</v>
      </c>
      <c r="AD272" s="6">
        <f t="shared" si="181"/>
        <v>-4.0939474033052647E-16</v>
      </c>
      <c r="AE272" s="6">
        <f t="shared" si="182"/>
        <v>-1.9081958235744878E-17</v>
      </c>
      <c r="AF272" s="6">
        <f t="shared" si="183"/>
        <v>1.7347234759768071E-18</v>
      </c>
      <c r="AG272" s="6">
        <f t="shared" si="184"/>
        <v>0</v>
      </c>
      <c r="AH272" s="6">
        <f t="shared" si="185"/>
        <v>0</v>
      </c>
      <c r="AI272" s="6">
        <f t="shared" si="186"/>
        <v>0</v>
      </c>
      <c r="AJ272" s="6">
        <f t="shared" si="187"/>
        <v>0</v>
      </c>
      <c r="AK272" s="6">
        <f t="shared" si="163"/>
        <v>0.18119814541183429</v>
      </c>
      <c r="AL272" s="6">
        <f t="shared" si="164"/>
        <v>8.7076310652948241E-2</v>
      </c>
      <c r="AM272" s="6">
        <f t="shared" si="165"/>
        <v>3.7329596789987353E-2</v>
      </c>
      <c r="AN272" s="6">
        <f t="shared" si="166"/>
        <v>2.1875652303163087E-2</v>
      </c>
      <c r="AO272" s="6">
        <f t="shared" si="167"/>
        <v>1.2265535409566632E-2</v>
      </c>
      <c r="AP272" s="6">
        <f t="shared" si="168"/>
        <v>9.5380384764484072E-3</v>
      </c>
      <c r="AQ272" s="6">
        <f t="shared" si="169"/>
        <v>5.3458872928240364E-3</v>
      </c>
      <c r="AR272" s="6">
        <f t="shared" si="170"/>
        <v>2.9570417894184686E-3</v>
      </c>
      <c r="AS272" s="4">
        <f t="array" ref="AS272">_xlfn.STDEV.S(IF(E$17:E$1040=E272,$C$17:$C$1040,""))</f>
        <v>7.1762163723278777E-3</v>
      </c>
      <c r="AT272" s="4">
        <f t="array" ref="AT272">_xlfn.STDEV.S(IF(F$17:F$1040=F272,$C$17:$C$1040,""))</f>
        <v>4.503070308446923E-3</v>
      </c>
      <c r="AU272" s="4">
        <f t="array" ref="AU272">_xlfn.STDEV.S(IF(G$17:G$1040=G272,$C$17:$C$1040,""))</f>
        <v>4.3408143244006332E-3</v>
      </c>
      <c r="AV272" s="4">
        <f t="array" ref="AV272">_xlfn.STDEV.S(IF(H$17:H$1040=H272,$C$17:$C$1040,""))</f>
        <v>3.9341680673444235E-3</v>
      </c>
      <c r="AW272" s="4">
        <f t="array" ref="AW272">_xlfn.STDEV.S(IF(I$17:I$1040=I272,$C$17:$C$1040,""))</f>
        <v>2.7626876379869534E-3</v>
      </c>
      <c r="AX272" s="4">
        <f t="array" ref="AX272">_xlfn.STDEV.S(IF(J$17:J$1040=J272,$C$17:$C$1040,""))</f>
        <v>3.3775014543732749E-3</v>
      </c>
      <c r="AY272" s="4">
        <f t="array" ref="AY272">_xlfn.STDEV.S(IF(K$17:K$1040=K272,$C$17:$C$1040,""))</f>
        <v>2.0672324867526048E-3</v>
      </c>
      <c r="AZ272" s="4">
        <f t="array" ref="AZ272">_xlfn.STDEV.S(IF(L$17:L$1040=L272,$C$17:$C$1040,""))</f>
        <v>2.1740125824377802E-3</v>
      </c>
      <c r="BA272" s="7">
        <f t="shared" si="171"/>
        <v>25.249816339227213</v>
      </c>
      <c r="BB272" s="7">
        <f t="shared" si="172"/>
        <v>19.337097732986596</v>
      </c>
      <c r="BC272" s="7">
        <f t="shared" si="173"/>
        <v>8.5996760055250032</v>
      </c>
      <c r="BD272" s="7">
        <f t="shared" si="174"/>
        <v>5.5604264812024731</v>
      </c>
      <c r="BE272" s="7">
        <f t="shared" si="175"/>
        <v>4.4397112583107576</v>
      </c>
      <c r="BF272" s="7">
        <f t="shared" si="176"/>
        <v>2.8239924113425063</v>
      </c>
      <c r="BG272" s="7">
        <f t="shared" si="177"/>
        <v>2.5860116494307994</v>
      </c>
      <c r="BH272" s="7">
        <f t="shared" si="178"/>
        <v>1.3601769434575472</v>
      </c>
    </row>
    <row r="273" spans="1:60" x14ac:dyDescent="0.25">
      <c r="A273" s="3">
        <v>43052</v>
      </c>
      <c r="B273" s="1">
        <v>2584.8400879999999</v>
      </c>
      <c r="C273" s="4">
        <f t="shared" si="146"/>
        <v>9.8363433830384039E-4</v>
      </c>
      <c r="D273" s="12">
        <f t="shared" si="179"/>
        <v>256</v>
      </c>
      <c r="E273" s="12">
        <f t="shared" si="188"/>
        <v>0</v>
      </c>
      <c r="F273" s="12">
        <f t="shared" si="189"/>
        <v>1</v>
      </c>
      <c r="G273" s="12">
        <f t="shared" si="189"/>
        <v>2</v>
      </c>
      <c r="H273" s="12">
        <f t="shared" si="189"/>
        <v>4</v>
      </c>
      <c r="I273" s="12">
        <f t="shared" si="189"/>
        <v>8</v>
      </c>
      <c r="J273" s="12">
        <f t="shared" si="189"/>
        <v>16</v>
      </c>
      <c r="K273" s="12">
        <f t="shared" si="189"/>
        <v>32</v>
      </c>
      <c r="L273" s="12">
        <f t="shared" si="189"/>
        <v>64</v>
      </c>
      <c r="M273" s="4">
        <f t="shared" si="147"/>
        <v>5.5670893354029969E-4</v>
      </c>
      <c r="N273" s="4">
        <f t="shared" si="148"/>
        <v>2.6772271441395223E-4</v>
      </c>
      <c r="O273" s="4">
        <f t="shared" si="149"/>
        <v>4.5659374575861451E-4</v>
      </c>
      <c r="P273" s="4">
        <f t="shared" si="150"/>
        <v>7.3451588227415633E-4</v>
      </c>
      <c r="Q273" s="4">
        <f t="shared" si="151"/>
        <v>1.2567385859190913E-3</v>
      </c>
      <c r="R273" s="4">
        <f t="shared" si="152"/>
        <v>1.1444381888807351E-3</v>
      </c>
      <c r="S273" s="4">
        <f t="shared" si="153"/>
        <v>7.2312565744235557E-4</v>
      </c>
      <c r="T273" s="4">
        <f t="shared" si="154"/>
        <v>3.3610187561097793E-4</v>
      </c>
      <c r="U273" s="6">
        <f t="shared" si="155"/>
        <v>4.269254047635407E-4</v>
      </c>
      <c r="V273" s="6">
        <f t="shared" si="156"/>
        <v>7.1591162388988817E-4</v>
      </c>
      <c r="W273" s="6">
        <f t="shared" si="157"/>
        <v>5.2704059254522588E-4</v>
      </c>
      <c r="X273" s="6">
        <f t="shared" si="158"/>
        <v>2.4911845602968406E-4</v>
      </c>
      <c r="Y273" s="6">
        <f t="shared" si="159"/>
        <v>-2.7310424761525093E-4</v>
      </c>
      <c r="Z273" s="6">
        <f t="shared" si="160"/>
        <v>-1.6080385057689467E-4</v>
      </c>
      <c r="AA273" s="6">
        <f t="shared" si="161"/>
        <v>2.6050868086148482E-4</v>
      </c>
      <c r="AB273" s="6">
        <f t="shared" si="162"/>
        <v>6.4753246269286246E-4</v>
      </c>
      <c r="AC273" s="6">
        <f t="shared" si="180"/>
        <v>7.4407397501108002E-2</v>
      </c>
      <c r="AD273" s="6">
        <f t="shared" si="181"/>
        <v>7.1591162388988817E-4</v>
      </c>
      <c r="AE273" s="6">
        <f t="shared" si="182"/>
        <v>5.2704059254522588E-4</v>
      </c>
      <c r="AF273" s="6">
        <f t="shared" si="183"/>
        <v>2.4911845602968406E-4</v>
      </c>
      <c r="AG273" s="6">
        <f t="shared" si="184"/>
        <v>-2.7310424761525093E-4</v>
      </c>
      <c r="AH273" s="6">
        <f t="shared" si="185"/>
        <v>-1.6080385057689467E-4</v>
      </c>
      <c r="AI273" s="6">
        <f t="shared" si="186"/>
        <v>2.6050868086148482E-4</v>
      </c>
      <c r="AJ273" s="6">
        <f t="shared" si="187"/>
        <v>6.4753246269286246E-4</v>
      </c>
      <c r="AK273" s="6">
        <f t="shared" si="163"/>
        <v>0.18119814541183429</v>
      </c>
      <c r="AL273" s="6">
        <f t="shared" si="164"/>
        <v>0.12600177755870159</v>
      </c>
      <c r="AM273" s="6">
        <f t="shared" si="165"/>
        <v>0.12220186728024815</v>
      </c>
      <c r="AN273" s="6">
        <f t="shared" si="166"/>
        <v>0.11168539601133806</v>
      </c>
      <c r="AO273" s="6">
        <f t="shared" si="167"/>
        <v>2.0383185627247266E-2</v>
      </c>
      <c r="AP273" s="6">
        <f t="shared" si="168"/>
        <v>2.0534349029359814E-2</v>
      </c>
      <c r="AQ273" s="6">
        <f t="shared" si="169"/>
        <v>1.0494414479336245E-2</v>
      </c>
      <c r="AR273" s="6">
        <f t="shared" si="170"/>
        <v>8.5074888885305344E-3</v>
      </c>
      <c r="AS273" s="4">
        <f t="array" ref="AS273">_xlfn.STDEV.S(IF(E$17:E$1040=E273,$C$17:$C$1040,""))</f>
        <v>7.1762163723278777E-3</v>
      </c>
      <c r="AT273" s="4">
        <f t="array" ref="AT273">_xlfn.STDEV.S(IF(F$17:F$1040=F273,$C$17:$C$1040,""))</f>
        <v>9.0968562057840915E-3</v>
      </c>
      <c r="AU273" s="4">
        <f t="array" ref="AU273">_xlfn.STDEV.S(IF(G$17:G$1040=G273,$C$17:$C$1040,""))</f>
        <v>1.0029953112673143E-2</v>
      </c>
      <c r="AV273" s="4">
        <f t="array" ref="AV273">_xlfn.STDEV.S(IF(H$17:H$1040=H273,$C$17:$C$1040,""))</f>
        <v>9.5777405856256881E-3</v>
      </c>
      <c r="AW273" s="4">
        <f t="array" ref="AW273">_xlfn.STDEV.S(IF(I$17:I$1040=I273,$C$17:$C$1040,""))</f>
        <v>3.9805432140544933E-3</v>
      </c>
      <c r="AX273" s="4">
        <f t="array" ref="AX273">_xlfn.STDEV.S(IF(J$17:J$1040=J273,$C$17:$C$1040,""))</f>
        <v>4.6383332512298951E-3</v>
      </c>
      <c r="AY273" s="4">
        <f t="array" ref="AY273">_xlfn.STDEV.S(IF(K$17:K$1040=K273,$C$17:$C$1040,""))</f>
        <v>4.6552497367317886E-3</v>
      </c>
      <c r="AZ273" s="4">
        <f t="array" ref="AZ273">_xlfn.STDEV.S(IF(L$17:L$1040=L273,$C$17:$C$1040,""))</f>
        <v>5.8753280236309869E-3</v>
      </c>
      <c r="BA273" s="7">
        <f t="shared" si="171"/>
        <v>25.249816339227213</v>
      </c>
      <c r="BB273" s="7">
        <f t="shared" si="172"/>
        <v>13.851134359866585</v>
      </c>
      <c r="BC273" s="7">
        <f t="shared" si="173"/>
        <v>12.183692775776038</v>
      </c>
      <c r="BD273" s="7">
        <f t="shared" si="174"/>
        <v>11.660933496043519</v>
      </c>
      <c r="BE273" s="7">
        <f t="shared" si="175"/>
        <v>5.1207045197445309</v>
      </c>
      <c r="BF273" s="7">
        <f t="shared" si="176"/>
        <v>4.427096527381889</v>
      </c>
      <c r="BG273" s="7">
        <f t="shared" si="177"/>
        <v>2.2543182584880683</v>
      </c>
      <c r="BH273" s="7">
        <f t="shared" si="178"/>
        <v>1.4480023675806371</v>
      </c>
    </row>
    <row r="274" spans="1:60" x14ac:dyDescent="0.25">
      <c r="A274" s="3">
        <v>43053</v>
      </c>
      <c r="B274" s="1">
        <v>2578.8701169999999</v>
      </c>
      <c r="C274" s="4">
        <f t="shared" ref="C274:C337" si="190">B274/B273-1</f>
        <v>-2.3096094136404455E-3</v>
      </c>
      <c r="D274" s="12">
        <f t="shared" si="179"/>
        <v>257</v>
      </c>
      <c r="E274" s="12">
        <f t="shared" si="188"/>
        <v>0</v>
      </c>
      <c r="F274" s="12">
        <f t="shared" si="189"/>
        <v>1</v>
      </c>
      <c r="G274" s="12">
        <f t="shared" si="189"/>
        <v>2</v>
      </c>
      <c r="H274" s="12">
        <f t="shared" si="189"/>
        <v>4</v>
      </c>
      <c r="I274" s="12">
        <f t="shared" si="189"/>
        <v>8</v>
      </c>
      <c r="J274" s="12">
        <f t="shared" si="189"/>
        <v>16</v>
      </c>
      <c r="K274" s="12">
        <f t="shared" si="189"/>
        <v>32</v>
      </c>
      <c r="L274" s="12">
        <f t="shared" si="189"/>
        <v>64</v>
      </c>
      <c r="M274" s="4">
        <f t="shared" ref="M274:M337" si="191">AVERAGEIF(E$17:E$1040,E274,$C$17:$C$1040)</f>
        <v>5.5670893354029969E-4</v>
      </c>
      <c r="N274" s="4">
        <f t="shared" ref="N274:N337" si="192">AVERAGEIF(F$17:F$1040,F274,$C$17:$C$1040)</f>
        <v>2.6772271441395223E-4</v>
      </c>
      <c r="O274" s="4">
        <f t="shared" ref="O274:O337" si="193">AVERAGEIF(G$17:G$1040,G274,$C$17:$C$1040)</f>
        <v>4.5659374575861451E-4</v>
      </c>
      <c r="P274" s="4">
        <f t="shared" ref="P274:P337" si="194">AVERAGEIF(H$17:H$1040,H274,$C$17:$C$1040)</f>
        <v>7.3451588227415633E-4</v>
      </c>
      <c r="Q274" s="4">
        <f t="shared" ref="Q274:Q337" si="195">AVERAGEIF(I$17:I$1040,I274,$C$17:$C$1040)</f>
        <v>1.2567385859190913E-3</v>
      </c>
      <c r="R274" s="4">
        <f t="shared" ref="R274:R337" si="196">AVERAGEIF(J$17:J$1040,J274,$C$17:$C$1040)</f>
        <v>1.1444381888807351E-3</v>
      </c>
      <c r="S274" s="4">
        <f t="shared" ref="S274:S337" si="197">AVERAGEIF(K$17:K$1040,K274,$C$17:$C$1040)</f>
        <v>7.2312565744235557E-4</v>
      </c>
      <c r="T274" s="4">
        <f t="shared" ref="T274:T337" si="198">AVERAGEIF(L$17:L$1040,L274,$C$17:$C$1040)</f>
        <v>3.3610187561097793E-4</v>
      </c>
      <c r="U274" s="6">
        <f t="shared" ref="U274:U337" si="199">$C274-M274</f>
        <v>-2.8663183471807452E-3</v>
      </c>
      <c r="V274" s="6">
        <f t="shared" ref="V274:V337" si="200">$C274-N274</f>
        <v>-2.5773321280543977E-3</v>
      </c>
      <c r="W274" s="6">
        <f t="shared" ref="W274:W337" si="201">$C274-O274</f>
        <v>-2.76620315939906E-3</v>
      </c>
      <c r="X274" s="6">
        <f t="shared" ref="X274:X337" si="202">$C274-P274</f>
        <v>-3.0441252959146018E-3</v>
      </c>
      <c r="Y274" s="6">
        <f t="shared" ref="Y274:Y337" si="203">$C274-Q274</f>
        <v>-3.5663479995595368E-3</v>
      </c>
      <c r="Z274" s="6">
        <f t="shared" ref="Z274:Z337" si="204">$C274-R274</f>
        <v>-3.4540476025211805E-3</v>
      </c>
      <c r="AA274" s="6">
        <f t="shared" ref="AA274:AA337" si="205">$C274-S274</f>
        <v>-3.032735071082801E-3</v>
      </c>
      <c r="AB274" s="6">
        <f t="shared" ref="AB274:AB337" si="206">$C274-T274</f>
        <v>-2.6457112892514234E-3</v>
      </c>
      <c r="AC274" s="6">
        <f t="shared" si="180"/>
        <v>7.1541079153927253E-2</v>
      </c>
      <c r="AD274" s="6">
        <f t="shared" si="181"/>
        <v>-1.8614205041645095E-3</v>
      </c>
      <c r="AE274" s="6">
        <f t="shared" si="182"/>
        <v>-2.2391625668538341E-3</v>
      </c>
      <c r="AF274" s="6">
        <f t="shared" si="183"/>
        <v>-2.7950068398849177E-3</v>
      </c>
      <c r="AG274" s="6">
        <f t="shared" si="184"/>
        <v>-3.8394522471747877E-3</v>
      </c>
      <c r="AH274" s="6">
        <f t="shared" si="185"/>
        <v>-3.6148514530980752E-3</v>
      </c>
      <c r="AI274" s="6">
        <f t="shared" si="186"/>
        <v>-2.7722263902213162E-3</v>
      </c>
      <c r="AJ274" s="6">
        <f t="shared" si="187"/>
        <v>-1.9981788265585609E-3</v>
      </c>
      <c r="AK274" s="6">
        <f t="shared" ref="AK274:AK337" si="207">_xlfn.MAXIFS(AC$17:AC$1040,E$17:E$1040,E274)-_xlfn.MINIFS(AC$17:AC$1040,E$17:E$1040,E274)</f>
        <v>0.18119814541183429</v>
      </c>
      <c r="AL274" s="6">
        <f t="shared" ref="AL274:AL337" si="208">_xlfn.MAXIFS(AD$17:AD$1040,F$17:F$1040,F274)-_xlfn.MINIFS(AD$17:AD$1040,F$17:F$1040,F274)</f>
        <v>0.12600177755870159</v>
      </c>
      <c r="AM274" s="6">
        <f t="shared" ref="AM274:AM337" si="209">_xlfn.MAXIFS(AE$17:AE$1040,G$17:G$1040,G274)-_xlfn.MINIFS(AE$17:AE$1040,G$17:G$1040,G274)</f>
        <v>0.12220186728024815</v>
      </c>
      <c r="AN274" s="6">
        <f t="shared" ref="AN274:AN337" si="210">_xlfn.MAXIFS(AF$17:AF$1040,H$17:H$1040,H274)-_xlfn.MINIFS(AF$17:AF$1040,H$17:H$1040,H274)</f>
        <v>0.11168539601133806</v>
      </c>
      <c r="AO274" s="6">
        <f t="shared" ref="AO274:AO337" si="211">_xlfn.MAXIFS(AG$17:AG$1040,I$17:I$1040,I274)-_xlfn.MINIFS(AG$17:AG$1040,I$17:I$1040,I274)</f>
        <v>2.0383185627247266E-2</v>
      </c>
      <c r="AP274" s="6">
        <f t="shared" ref="AP274:AP337" si="212">_xlfn.MAXIFS(AH$17:AH$1040,J$17:J$1040,J274)-_xlfn.MINIFS(AH$17:AH$1040,J$17:J$1040,J274)</f>
        <v>2.0534349029359814E-2</v>
      </c>
      <c r="AQ274" s="6">
        <f t="shared" ref="AQ274:AQ337" si="213">_xlfn.MAXIFS(AI$17:AI$1040,K$17:K$1040,K274)-_xlfn.MINIFS(AI$17:AI$1040,K$17:K$1040,K274)</f>
        <v>1.0494414479336245E-2</v>
      </c>
      <c r="AR274" s="6">
        <f t="shared" ref="AR274:AR337" si="214">_xlfn.MAXIFS(AJ$17:AJ$1040,L$17:L$1040,L274)-_xlfn.MINIFS(AJ$17:AJ$1040,L$17:L$1040,L274)</f>
        <v>8.5074888885305344E-3</v>
      </c>
      <c r="AS274" s="4">
        <f t="array" ref="AS274">_xlfn.STDEV.S(IF(E$17:E$1040=E274,$C$17:$C$1040,""))</f>
        <v>7.1762163723278777E-3</v>
      </c>
      <c r="AT274" s="4">
        <f t="array" ref="AT274">_xlfn.STDEV.S(IF(F$17:F$1040=F274,$C$17:$C$1040,""))</f>
        <v>9.0968562057840915E-3</v>
      </c>
      <c r="AU274" s="4">
        <f t="array" ref="AU274">_xlfn.STDEV.S(IF(G$17:G$1040=G274,$C$17:$C$1040,""))</f>
        <v>1.0029953112673143E-2</v>
      </c>
      <c r="AV274" s="4">
        <f t="array" ref="AV274">_xlfn.STDEV.S(IF(H$17:H$1040=H274,$C$17:$C$1040,""))</f>
        <v>9.5777405856256881E-3</v>
      </c>
      <c r="AW274" s="4">
        <f t="array" ref="AW274">_xlfn.STDEV.S(IF(I$17:I$1040=I274,$C$17:$C$1040,""))</f>
        <v>3.9805432140544933E-3</v>
      </c>
      <c r="AX274" s="4">
        <f t="array" ref="AX274">_xlfn.STDEV.S(IF(J$17:J$1040=J274,$C$17:$C$1040,""))</f>
        <v>4.6383332512298951E-3</v>
      </c>
      <c r="AY274" s="4">
        <f t="array" ref="AY274">_xlfn.STDEV.S(IF(K$17:K$1040=K274,$C$17:$C$1040,""))</f>
        <v>4.6552497367317886E-3</v>
      </c>
      <c r="AZ274" s="4">
        <f t="array" ref="AZ274">_xlfn.STDEV.S(IF(L$17:L$1040=L274,$C$17:$C$1040,""))</f>
        <v>5.8753280236309869E-3</v>
      </c>
      <c r="BA274" s="7">
        <f t="shared" ref="BA274:BA337" si="215">AK274/AS274</f>
        <v>25.249816339227213</v>
      </c>
      <c r="BB274" s="7">
        <f t="shared" ref="BB274:BB337" si="216">AL274/AT274</f>
        <v>13.851134359866585</v>
      </c>
      <c r="BC274" s="7">
        <f t="shared" ref="BC274:BC337" si="217">AM274/AU274</f>
        <v>12.183692775776038</v>
      </c>
      <c r="BD274" s="7">
        <f t="shared" ref="BD274:BD337" si="218">AN274/AV274</f>
        <v>11.660933496043519</v>
      </c>
      <c r="BE274" s="7">
        <f t="shared" ref="BE274:BE337" si="219">AO274/AW274</f>
        <v>5.1207045197445309</v>
      </c>
      <c r="BF274" s="7">
        <f t="shared" ref="BF274:BF337" si="220">AP274/AX274</f>
        <v>4.427096527381889</v>
      </c>
      <c r="BG274" s="7">
        <f t="shared" ref="BG274:BG337" si="221">AQ274/AY274</f>
        <v>2.2543182584880683</v>
      </c>
      <c r="BH274" s="7">
        <f t="shared" ref="BH274:BH337" si="222">AR274/AZ274</f>
        <v>1.4480023675806371</v>
      </c>
    </row>
    <row r="275" spans="1:60" x14ac:dyDescent="0.25">
      <c r="A275" s="3">
        <v>43054</v>
      </c>
      <c r="B275" s="1">
        <v>2564.6201169999999</v>
      </c>
      <c r="C275" s="4">
        <f t="shared" si="190"/>
        <v>-5.5256757236681331E-3</v>
      </c>
      <c r="D275" s="12">
        <f t="shared" ref="D275:D338" si="223">D274+1</f>
        <v>258</v>
      </c>
      <c r="E275" s="12">
        <f t="shared" si="188"/>
        <v>0</v>
      </c>
      <c r="F275" s="12">
        <f t="shared" si="189"/>
        <v>1</v>
      </c>
      <c r="G275" s="12">
        <f t="shared" si="189"/>
        <v>2</v>
      </c>
      <c r="H275" s="12">
        <f t="shared" si="189"/>
        <v>4</v>
      </c>
      <c r="I275" s="12">
        <f t="shared" si="189"/>
        <v>8</v>
      </c>
      <c r="J275" s="12">
        <f t="shared" si="189"/>
        <v>16</v>
      </c>
      <c r="K275" s="12">
        <f t="shared" si="189"/>
        <v>32</v>
      </c>
      <c r="L275" s="12">
        <f t="shared" si="189"/>
        <v>64</v>
      </c>
      <c r="M275" s="4">
        <f t="shared" si="191"/>
        <v>5.5670893354029969E-4</v>
      </c>
      <c r="N275" s="4">
        <f t="shared" si="192"/>
        <v>2.6772271441395223E-4</v>
      </c>
      <c r="O275" s="4">
        <f t="shared" si="193"/>
        <v>4.5659374575861451E-4</v>
      </c>
      <c r="P275" s="4">
        <f t="shared" si="194"/>
        <v>7.3451588227415633E-4</v>
      </c>
      <c r="Q275" s="4">
        <f t="shared" si="195"/>
        <v>1.2567385859190913E-3</v>
      </c>
      <c r="R275" s="4">
        <f t="shared" si="196"/>
        <v>1.1444381888807351E-3</v>
      </c>
      <c r="S275" s="4">
        <f t="shared" si="197"/>
        <v>7.2312565744235557E-4</v>
      </c>
      <c r="T275" s="4">
        <f t="shared" si="198"/>
        <v>3.3610187561097793E-4</v>
      </c>
      <c r="U275" s="6">
        <f t="shared" si="199"/>
        <v>-6.0823846572084332E-3</v>
      </c>
      <c r="V275" s="6">
        <f t="shared" si="200"/>
        <v>-5.7933984380820853E-3</v>
      </c>
      <c r="W275" s="6">
        <f t="shared" si="201"/>
        <v>-5.9822694694267476E-3</v>
      </c>
      <c r="X275" s="6">
        <f t="shared" si="202"/>
        <v>-6.2601916059422894E-3</v>
      </c>
      <c r="Y275" s="6">
        <f t="shared" si="203"/>
        <v>-6.7824143095872244E-3</v>
      </c>
      <c r="Z275" s="6">
        <f t="shared" si="204"/>
        <v>-6.6701139125488682E-3</v>
      </c>
      <c r="AA275" s="6">
        <f t="shared" si="205"/>
        <v>-6.2488013811104887E-3</v>
      </c>
      <c r="AB275" s="6">
        <f t="shared" si="206"/>
        <v>-5.861777599279111E-3</v>
      </c>
      <c r="AC275" s="6">
        <f t="shared" ref="AC275:AC338" si="224">IF(E275=E274,U275+AC274,U275)</f>
        <v>6.5458694496718817E-2</v>
      </c>
      <c r="AD275" s="6">
        <f t="shared" ref="AD275:AD338" si="225">IF(F275=F274,V275+AD274,V275)</f>
        <v>-7.6548189422465948E-3</v>
      </c>
      <c r="AE275" s="6">
        <f t="shared" ref="AE275:AE338" si="226">IF(G275=G274,W275+AE274,W275)</f>
        <v>-8.2214320362805817E-3</v>
      </c>
      <c r="AF275" s="6">
        <f t="shared" ref="AF275:AF338" si="227">IF(H275=H274,X275+AF274,X275)</f>
        <v>-9.0551984458272072E-3</v>
      </c>
      <c r="AG275" s="6">
        <f t="shared" ref="AG275:AG338" si="228">IF(I275=I274,Y275+AG274,Y275)</f>
        <v>-1.0621866556762012E-2</v>
      </c>
      <c r="AH275" s="6">
        <f t="shared" ref="AH275:AH338" si="229">IF(J275=J274,Z275+AH274,Z275)</f>
        <v>-1.0284965365646943E-2</v>
      </c>
      <c r="AI275" s="6">
        <f t="shared" ref="AI275:AI338" si="230">IF(K275=K274,AA275+AI274,AA275)</f>
        <v>-9.0210277713318049E-3</v>
      </c>
      <c r="AJ275" s="6">
        <f t="shared" ref="AJ275:AJ338" si="231">IF(L275=L274,AB275+AJ274,AB275)</f>
        <v>-7.859956425837672E-3</v>
      </c>
      <c r="AK275" s="6">
        <f t="shared" si="207"/>
        <v>0.18119814541183429</v>
      </c>
      <c r="AL275" s="6">
        <f t="shared" si="208"/>
        <v>0.12600177755870159</v>
      </c>
      <c r="AM275" s="6">
        <f t="shared" si="209"/>
        <v>0.12220186728024815</v>
      </c>
      <c r="AN275" s="6">
        <f t="shared" si="210"/>
        <v>0.11168539601133806</v>
      </c>
      <c r="AO275" s="6">
        <f t="shared" si="211"/>
        <v>2.0383185627247266E-2</v>
      </c>
      <c r="AP275" s="6">
        <f t="shared" si="212"/>
        <v>2.0534349029359814E-2</v>
      </c>
      <c r="AQ275" s="6">
        <f t="shared" si="213"/>
        <v>1.0494414479336245E-2</v>
      </c>
      <c r="AR275" s="6">
        <f t="shared" si="214"/>
        <v>8.5074888885305344E-3</v>
      </c>
      <c r="AS275" s="4">
        <f t="array" ref="AS275">_xlfn.STDEV.S(IF(E$17:E$1040=E275,$C$17:$C$1040,""))</f>
        <v>7.1762163723278777E-3</v>
      </c>
      <c r="AT275" s="4">
        <f t="array" ref="AT275">_xlfn.STDEV.S(IF(F$17:F$1040=F275,$C$17:$C$1040,""))</f>
        <v>9.0968562057840915E-3</v>
      </c>
      <c r="AU275" s="4">
        <f t="array" ref="AU275">_xlfn.STDEV.S(IF(G$17:G$1040=G275,$C$17:$C$1040,""))</f>
        <v>1.0029953112673143E-2</v>
      </c>
      <c r="AV275" s="4">
        <f t="array" ref="AV275">_xlfn.STDEV.S(IF(H$17:H$1040=H275,$C$17:$C$1040,""))</f>
        <v>9.5777405856256881E-3</v>
      </c>
      <c r="AW275" s="4">
        <f t="array" ref="AW275">_xlfn.STDEV.S(IF(I$17:I$1040=I275,$C$17:$C$1040,""))</f>
        <v>3.9805432140544933E-3</v>
      </c>
      <c r="AX275" s="4">
        <f t="array" ref="AX275">_xlfn.STDEV.S(IF(J$17:J$1040=J275,$C$17:$C$1040,""))</f>
        <v>4.6383332512298951E-3</v>
      </c>
      <c r="AY275" s="4">
        <f t="array" ref="AY275">_xlfn.STDEV.S(IF(K$17:K$1040=K275,$C$17:$C$1040,""))</f>
        <v>4.6552497367317886E-3</v>
      </c>
      <c r="AZ275" s="4">
        <f t="array" ref="AZ275">_xlfn.STDEV.S(IF(L$17:L$1040=L275,$C$17:$C$1040,""))</f>
        <v>5.8753280236309869E-3</v>
      </c>
      <c r="BA275" s="7">
        <f t="shared" si="215"/>
        <v>25.249816339227213</v>
      </c>
      <c r="BB275" s="7">
        <f t="shared" si="216"/>
        <v>13.851134359866585</v>
      </c>
      <c r="BC275" s="7">
        <f t="shared" si="217"/>
        <v>12.183692775776038</v>
      </c>
      <c r="BD275" s="7">
        <f t="shared" si="218"/>
        <v>11.660933496043519</v>
      </c>
      <c r="BE275" s="7">
        <f t="shared" si="219"/>
        <v>5.1207045197445309</v>
      </c>
      <c r="BF275" s="7">
        <f t="shared" si="220"/>
        <v>4.427096527381889</v>
      </c>
      <c r="BG275" s="7">
        <f t="shared" si="221"/>
        <v>2.2543182584880683</v>
      </c>
      <c r="BH275" s="7">
        <f t="shared" si="222"/>
        <v>1.4480023675806371</v>
      </c>
    </row>
    <row r="276" spans="1:60" x14ac:dyDescent="0.25">
      <c r="A276" s="3">
        <v>43055</v>
      </c>
      <c r="B276" s="1">
        <v>2585.639893</v>
      </c>
      <c r="C276" s="4">
        <f t="shared" si="190"/>
        <v>8.1960583014486499E-3</v>
      </c>
      <c r="D276" s="12">
        <f t="shared" si="223"/>
        <v>259</v>
      </c>
      <c r="E276" s="12">
        <f t="shared" si="188"/>
        <v>0</v>
      </c>
      <c r="F276" s="12">
        <f t="shared" si="189"/>
        <v>1</v>
      </c>
      <c r="G276" s="12">
        <f t="shared" si="189"/>
        <v>2</v>
      </c>
      <c r="H276" s="12">
        <f t="shared" si="189"/>
        <v>4</v>
      </c>
      <c r="I276" s="12">
        <f t="shared" si="189"/>
        <v>8</v>
      </c>
      <c r="J276" s="12">
        <f t="shared" si="189"/>
        <v>16</v>
      </c>
      <c r="K276" s="12">
        <f t="shared" si="189"/>
        <v>32</v>
      </c>
      <c r="L276" s="12">
        <f t="shared" si="189"/>
        <v>64</v>
      </c>
      <c r="M276" s="4">
        <f t="shared" si="191"/>
        <v>5.5670893354029969E-4</v>
      </c>
      <c r="N276" s="4">
        <f t="shared" si="192"/>
        <v>2.6772271441395223E-4</v>
      </c>
      <c r="O276" s="4">
        <f t="shared" si="193"/>
        <v>4.5659374575861451E-4</v>
      </c>
      <c r="P276" s="4">
        <f t="shared" si="194"/>
        <v>7.3451588227415633E-4</v>
      </c>
      <c r="Q276" s="4">
        <f t="shared" si="195"/>
        <v>1.2567385859190913E-3</v>
      </c>
      <c r="R276" s="4">
        <f t="shared" si="196"/>
        <v>1.1444381888807351E-3</v>
      </c>
      <c r="S276" s="4">
        <f t="shared" si="197"/>
        <v>7.2312565744235557E-4</v>
      </c>
      <c r="T276" s="4">
        <f t="shared" si="198"/>
        <v>3.3610187561097793E-4</v>
      </c>
      <c r="U276" s="6">
        <f t="shared" si="199"/>
        <v>7.6393493679083498E-3</v>
      </c>
      <c r="V276" s="6">
        <f t="shared" si="200"/>
        <v>7.9283355870346968E-3</v>
      </c>
      <c r="W276" s="6">
        <f t="shared" si="201"/>
        <v>7.7394645556900354E-3</v>
      </c>
      <c r="X276" s="6">
        <f t="shared" si="202"/>
        <v>7.4615424191744936E-3</v>
      </c>
      <c r="Y276" s="6">
        <f t="shared" si="203"/>
        <v>6.9393197155295586E-3</v>
      </c>
      <c r="Z276" s="6">
        <f t="shared" si="204"/>
        <v>7.0516201125679148E-3</v>
      </c>
      <c r="AA276" s="6">
        <f t="shared" si="205"/>
        <v>7.4729326440062943E-3</v>
      </c>
      <c r="AB276" s="6">
        <f t="shared" si="206"/>
        <v>7.859956425837672E-3</v>
      </c>
      <c r="AC276" s="6">
        <f t="shared" si="224"/>
        <v>7.3098043864627163E-2</v>
      </c>
      <c r="AD276" s="6">
        <f t="shared" si="225"/>
        <v>2.7351664478810194E-4</v>
      </c>
      <c r="AE276" s="6">
        <f t="shared" si="226"/>
        <v>-4.8196748059054634E-4</v>
      </c>
      <c r="AF276" s="6">
        <f t="shared" si="227"/>
        <v>-1.5936560266527136E-3</v>
      </c>
      <c r="AG276" s="6">
        <f t="shared" si="228"/>
        <v>-3.6825468412324536E-3</v>
      </c>
      <c r="AH276" s="6">
        <f t="shared" si="229"/>
        <v>-3.2333452530790285E-3</v>
      </c>
      <c r="AI276" s="6">
        <f t="shared" si="230"/>
        <v>-1.5480951273255106E-3</v>
      </c>
      <c r="AJ276" s="6">
        <f t="shared" si="231"/>
        <v>0</v>
      </c>
      <c r="AK276" s="6">
        <f t="shared" si="207"/>
        <v>0.18119814541183429</v>
      </c>
      <c r="AL276" s="6">
        <f t="shared" si="208"/>
        <v>0.12600177755870159</v>
      </c>
      <c r="AM276" s="6">
        <f t="shared" si="209"/>
        <v>0.12220186728024815</v>
      </c>
      <c r="AN276" s="6">
        <f t="shared" si="210"/>
        <v>0.11168539601133806</v>
      </c>
      <c r="AO276" s="6">
        <f t="shared" si="211"/>
        <v>2.0383185627247266E-2</v>
      </c>
      <c r="AP276" s="6">
        <f t="shared" si="212"/>
        <v>2.0534349029359814E-2</v>
      </c>
      <c r="AQ276" s="6">
        <f t="shared" si="213"/>
        <v>1.0494414479336245E-2</v>
      </c>
      <c r="AR276" s="6">
        <f t="shared" si="214"/>
        <v>8.5074888885305344E-3</v>
      </c>
      <c r="AS276" s="4">
        <f t="array" ref="AS276">_xlfn.STDEV.S(IF(E$17:E$1040=E276,$C$17:$C$1040,""))</f>
        <v>7.1762163723278777E-3</v>
      </c>
      <c r="AT276" s="4">
        <f t="array" ref="AT276">_xlfn.STDEV.S(IF(F$17:F$1040=F276,$C$17:$C$1040,""))</f>
        <v>9.0968562057840915E-3</v>
      </c>
      <c r="AU276" s="4">
        <f t="array" ref="AU276">_xlfn.STDEV.S(IF(G$17:G$1040=G276,$C$17:$C$1040,""))</f>
        <v>1.0029953112673143E-2</v>
      </c>
      <c r="AV276" s="4">
        <f t="array" ref="AV276">_xlfn.STDEV.S(IF(H$17:H$1040=H276,$C$17:$C$1040,""))</f>
        <v>9.5777405856256881E-3</v>
      </c>
      <c r="AW276" s="4">
        <f t="array" ref="AW276">_xlfn.STDEV.S(IF(I$17:I$1040=I276,$C$17:$C$1040,""))</f>
        <v>3.9805432140544933E-3</v>
      </c>
      <c r="AX276" s="4">
        <f t="array" ref="AX276">_xlfn.STDEV.S(IF(J$17:J$1040=J276,$C$17:$C$1040,""))</f>
        <v>4.6383332512298951E-3</v>
      </c>
      <c r="AY276" s="4">
        <f t="array" ref="AY276">_xlfn.STDEV.S(IF(K$17:K$1040=K276,$C$17:$C$1040,""))</f>
        <v>4.6552497367317886E-3</v>
      </c>
      <c r="AZ276" s="4">
        <f t="array" ref="AZ276">_xlfn.STDEV.S(IF(L$17:L$1040=L276,$C$17:$C$1040,""))</f>
        <v>5.8753280236309869E-3</v>
      </c>
      <c r="BA276" s="7">
        <f t="shared" si="215"/>
        <v>25.249816339227213</v>
      </c>
      <c r="BB276" s="7">
        <f t="shared" si="216"/>
        <v>13.851134359866585</v>
      </c>
      <c r="BC276" s="7">
        <f t="shared" si="217"/>
        <v>12.183692775776038</v>
      </c>
      <c r="BD276" s="7">
        <f t="shared" si="218"/>
        <v>11.660933496043519</v>
      </c>
      <c r="BE276" s="7">
        <f t="shared" si="219"/>
        <v>5.1207045197445309</v>
      </c>
      <c r="BF276" s="7">
        <f t="shared" si="220"/>
        <v>4.427096527381889</v>
      </c>
      <c r="BG276" s="7">
        <f t="shared" si="221"/>
        <v>2.2543182584880683</v>
      </c>
      <c r="BH276" s="7">
        <f t="shared" si="222"/>
        <v>1.4480023675806371</v>
      </c>
    </row>
    <row r="277" spans="1:60" x14ac:dyDescent="0.25">
      <c r="A277" s="3">
        <v>43056</v>
      </c>
      <c r="B277" s="1">
        <v>2578.8500979999999</v>
      </c>
      <c r="C277" s="4">
        <f t="shared" si="190"/>
        <v>-2.6259631197607103E-3</v>
      </c>
      <c r="D277" s="12">
        <f t="shared" si="223"/>
        <v>260</v>
      </c>
      <c r="E277" s="12">
        <f t="shared" si="188"/>
        <v>0</v>
      </c>
      <c r="F277" s="12">
        <f t="shared" si="188"/>
        <v>1</v>
      </c>
      <c r="G277" s="12">
        <f t="shared" si="188"/>
        <v>2</v>
      </c>
      <c r="H277" s="12">
        <f t="shared" si="188"/>
        <v>4</v>
      </c>
      <c r="I277" s="12">
        <f t="shared" si="188"/>
        <v>8</v>
      </c>
      <c r="J277" s="12">
        <f t="shared" si="188"/>
        <v>16</v>
      </c>
      <c r="K277" s="12">
        <f t="shared" si="188"/>
        <v>32</v>
      </c>
      <c r="L277" s="12">
        <f t="shared" si="188"/>
        <v>65</v>
      </c>
      <c r="M277" s="4">
        <f t="shared" si="191"/>
        <v>5.5670893354029969E-4</v>
      </c>
      <c r="N277" s="4">
        <f t="shared" si="192"/>
        <v>2.6772271441395223E-4</v>
      </c>
      <c r="O277" s="4">
        <f t="shared" si="193"/>
        <v>4.5659374575861451E-4</v>
      </c>
      <c r="P277" s="4">
        <f t="shared" si="194"/>
        <v>7.3451588227415633E-4</v>
      </c>
      <c r="Q277" s="4">
        <f t="shared" si="195"/>
        <v>1.2567385859190913E-3</v>
      </c>
      <c r="R277" s="4">
        <f t="shared" si="196"/>
        <v>1.1444381888807351E-3</v>
      </c>
      <c r="S277" s="4">
        <f t="shared" si="197"/>
        <v>7.2312565744235557E-4</v>
      </c>
      <c r="T277" s="4">
        <f t="shared" si="198"/>
        <v>1.1101494392737332E-3</v>
      </c>
      <c r="U277" s="6">
        <f t="shared" si="199"/>
        <v>-3.18267205330101E-3</v>
      </c>
      <c r="V277" s="6">
        <f t="shared" si="200"/>
        <v>-2.8936858341746625E-3</v>
      </c>
      <c r="W277" s="6">
        <f t="shared" si="201"/>
        <v>-3.0825568655193248E-3</v>
      </c>
      <c r="X277" s="6">
        <f t="shared" si="202"/>
        <v>-3.3604790020348666E-3</v>
      </c>
      <c r="Y277" s="6">
        <f t="shared" si="203"/>
        <v>-3.8827017056798016E-3</v>
      </c>
      <c r="Z277" s="6">
        <f t="shared" si="204"/>
        <v>-3.7704013086414453E-3</v>
      </c>
      <c r="AA277" s="6">
        <f t="shared" si="205"/>
        <v>-3.3490887772030659E-3</v>
      </c>
      <c r="AB277" s="6">
        <f t="shared" si="206"/>
        <v>-3.7361125590344435E-3</v>
      </c>
      <c r="AC277" s="6">
        <f t="shared" si="224"/>
        <v>6.9915371811326149E-2</v>
      </c>
      <c r="AD277" s="6">
        <f t="shared" si="225"/>
        <v>-2.6201691893865606E-3</v>
      </c>
      <c r="AE277" s="6">
        <f t="shared" si="226"/>
        <v>-3.5645243461098711E-3</v>
      </c>
      <c r="AF277" s="6">
        <f t="shared" si="227"/>
        <v>-4.9541350286875802E-3</v>
      </c>
      <c r="AG277" s="6">
        <f t="shared" si="228"/>
        <v>-7.5652485469122552E-3</v>
      </c>
      <c r="AH277" s="6">
        <f t="shared" si="229"/>
        <v>-7.0037465617204739E-3</v>
      </c>
      <c r="AI277" s="6">
        <f t="shared" si="230"/>
        <v>-4.8971839045285764E-3</v>
      </c>
      <c r="AJ277" s="6">
        <f t="shared" si="231"/>
        <v>-3.7361125590344435E-3</v>
      </c>
      <c r="AK277" s="6">
        <f t="shared" si="207"/>
        <v>0.18119814541183429</v>
      </c>
      <c r="AL277" s="6">
        <f t="shared" si="208"/>
        <v>0.12600177755870159</v>
      </c>
      <c r="AM277" s="6">
        <f t="shared" si="209"/>
        <v>0.12220186728024815</v>
      </c>
      <c r="AN277" s="6">
        <f t="shared" si="210"/>
        <v>0.11168539601133806</v>
      </c>
      <c r="AO277" s="6">
        <f t="shared" si="211"/>
        <v>2.0383185627247266E-2</v>
      </c>
      <c r="AP277" s="6">
        <f t="shared" si="212"/>
        <v>2.0534349029359814E-2</v>
      </c>
      <c r="AQ277" s="6">
        <f t="shared" si="213"/>
        <v>1.0494414479336245E-2</v>
      </c>
      <c r="AR277" s="6">
        <f t="shared" si="214"/>
        <v>5.5965230488702611E-3</v>
      </c>
      <c r="AS277" s="4">
        <f t="array" ref="AS277">_xlfn.STDEV.S(IF(E$17:E$1040=E277,$C$17:$C$1040,""))</f>
        <v>7.1762163723278777E-3</v>
      </c>
      <c r="AT277" s="4">
        <f t="array" ref="AT277">_xlfn.STDEV.S(IF(F$17:F$1040=F277,$C$17:$C$1040,""))</f>
        <v>9.0968562057840915E-3</v>
      </c>
      <c r="AU277" s="4">
        <f t="array" ref="AU277">_xlfn.STDEV.S(IF(G$17:G$1040=G277,$C$17:$C$1040,""))</f>
        <v>1.0029953112673143E-2</v>
      </c>
      <c r="AV277" s="4">
        <f t="array" ref="AV277">_xlfn.STDEV.S(IF(H$17:H$1040=H277,$C$17:$C$1040,""))</f>
        <v>9.5777405856256881E-3</v>
      </c>
      <c r="AW277" s="4">
        <f t="array" ref="AW277">_xlfn.STDEV.S(IF(I$17:I$1040=I277,$C$17:$C$1040,""))</f>
        <v>3.9805432140544933E-3</v>
      </c>
      <c r="AX277" s="4">
        <f t="array" ref="AX277">_xlfn.STDEV.S(IF(J$17:J$1040=J277,$C$17:$C$1040,""))</f>
        <v>4.6383332512298951E-3</v>
      </c>
      <c r="AY277" s="4">
        <f t="array" ref="AY277">_xlfn.STDEV.S(IF(K$17:K$1040=K277,$C$17:$C$1040,""))</f>
        <v>4.6552497367317886E-3</v>
      </c>
      <c r="AZ277" s="4">
        <f t="array" ref="AZ277">_xlfn.STDEV.S(IF(L$17:L$1040=L277,$C$17:$C$1040,""))</f>
        <v>3.9557010909139923E-3</v>
      </c>
      <c r="BA277" s="7">
        <f t="shared" si="215"/>
        <v>25.249816339227213</v>
      </c>
      <c r="BB277" s="7">
        <f t="shared" si="216"/>
        <v>13.851134359866585</v>
      </c>
      <c r="BC277" s="7">
        <f t="shared" si="217"/>
        <v>12.183692775776038</v>
      </c>
      <c r="BD277" s="7">
        <f t="shared" si="218"/>
        <v>11.660933496043519</v>
      </c>
      <c r="BE277" s="7">
        <f t="shared" si="219"/>
        <v>5.1207045197445309</v>
      </c>
      <c r="BF277" s="7">
        <f t="shared" si="220"/>
        <v>4.427096527381889</v>
      </c>
      <c r="BG277" s="7">
        <f t="shared" si="221"/>
        <v>2.2543182584880683</v>
      </c>
      <c r="BH277" s="7">
        <f t="shared" si="222"/>
        <v>1.4147992783694243</v>
      </c>
    </row>
    <row r="278" spans="1:60" x14ac:dyDescent="0.25">
      <c r="A278" s="3">
        <v>43059</v>
      </c>
      <c r="B278" s="1">
        <v>2582.139893</v>
      </c>
      <c r="C278" s="4">
        <f t="shared" si="190"/>
        <v>1.2756829109810131E-3</v>
      </c>
      <c r="D278" s="12">
        <f t="shared" si="223"/>
        <v>261</v>
      </c>
      <c r="E278" s="12">
        <f t="shared" si="188"/>
        <v>0</v>
      </c>
      <c r="F278" s="12">
        <f t="shared" si="188"/>
        <v>1</v>
      </c>
      <c r="G278" s="12">
        <f t="shared" si="188"/>
        <v>2</v>
      </c>
      <c r="H278" s="12">
        <f t="shared" si="188"/>
        <v>4</v>
      </c>
      <c r="I278" s="12">
        <f t="shared" si="188"/>
        <v>8</v>
      </c>
      <c r="J278" s="12">
        <f t="shared" si="188"/>
        <v>16</v>
      </c>
      <c r="K278" s="12">
        <f t="shared" si="188"/>
        <v>32</v>
      </c>
      <c r="L278" s="12">
        <f t="shared" si="188"/>
        <v>65</v>
      </c>
      <c r="M278" s="4">
        <f t="shared" si="191"/>
        <v>5.5670893354029969E-4</v>
      </c>
      <c r="N278" s="4">
        <f t="shared" si="192"/>
        <v>2.6772271441395223E-4</v>
      </c>
      <c r="O278" s="4">
        <f t="shared" si="193"/>
        <v>4.5659374575861451E-4</v>
      </c>
      <c r="P278" s="4">
        <f t="shared" si="194"/>
        <v>7.3451588227415633E-4</v>
      </c>
      <c r="Q278" s="4">
        <f t="shared" si="195"/>
        <v>1.2567385859190913E-3</v>
      </c>
      <c r="R278" s="4">
        <f t="shared" si="196"/>
        <v>1.1444381888807351E-3</v>
      </c>
      <c r="S278" s="4">
        <f t="shared" si="197"/>
        <v>7.2312565744235557E-4</v>
      </c>
      <c r="T278" s="4">
        <f t="shared" si="198"/>
        <v>1.1101494392737332E-3</v>
      </c>
      <c r="U278" s="6">
        <f t="shared" si="199"/>
        <v>7.1897397744071336E-4</v>
      </c>
      <c r="V278" s="6">
        <f t="shared" si="200"/>
        <v>1.0079601965670608E-3</v>
      </c>
      <c r="W278" s="6">
        <f t="shared" si="201"/>
        <v>8.1908916522239854E-4</v>
      </c>
      <c r="X278" s="6">
        <f t="shared" si="202"/>
        <v>5.4116702870685672E-4</v>
      </c>
      <c r="Y278" s="6">
        <f t="shared" si="203"/>
        <v>1.894432506192173E-5</v>
      </c>
      <c r="Z278" s="6">
        <f t="shared" si="204"/>
        <v>1.3124472210027799E-4</v>
      </c>
      <c r="AA278" s="6">
        <f t="shared" si="205"/>
        <v>5.5255725353865748E-4</v>
      </c>
      <c r="AB278" s="6">
        <f t="shared" si="206"/>
        <v>1.6553347170727983E-4</v>
      </c>
      <c r="AC278" s="6">
        <f t="shared" si="224"/>
        <v>7.0634345788766859E-2</v>
      </c>
      <c r="AD278" s="6">
        <f t="shared" si="225"/>
        <v>-1.6122089928194997E-3</v>
      </c>
      <c r="AE278" s="6">
        <f t="shared" si="226"/>
        <v>-2.7454351808874726E-3</v>
      </c>
      <c r="AF278" s="6">
        <f t="shared" si="227"/>
        <v>-4.4129679999807235E-3</v>
      </c>
      <c r="AG278" s="6">
        <f t="shared" si="228"/>
        <v>-7.5463042218503334E-3</v>
      </c>
      <c r="AH278" s="6">
        <f t="shared" si="229"/>
        <v>-6.8725018396201959E-3</v>
      </c>
      <c r="AI278" s="6">
        <f t="shared" si="230"/>
        <v>-4.344626650989919E-3</v>
      </c>
      <c r="AJ278" s="6">
        <f t="shared" si="231"/>
        <v>-3.5705790873271637E-3</v>
      </c>
      <c r="AK278" s="6">
        <f t="shared" si="207"/>
        <v>0.18119814541183429</v>
      </c>
      <c r="AL278" s="6">
        <f t="shared" si="208"/>
        <v>0.12600177755870159</v>
      </c>
      <c r="AM278" s="6">
        <f t="shared" si="209"/>
        <v>0.12220186728024815</v>
      </c>
      <c r="AN278" s="6">
        <f t="shared" si="210"/>
        <v>0.11168539601133806</v>
      </c>
      <c r="AO278" s="6">
        <f t="shared" si="211"/>
        <v>2.0383185627247266E-2</v>
      </c>
      <c r="AP278" s="6">
        <f t="shared" si="212"/>
        <v>2.0534349029359814E-2</v>
      </c>
      <c r="AQ278" s="6">
        <f t="shared" si="213"/>
        <v>1.0494414479336245E-2</v>
      </c>
      <c r="AR278" s="6">
        <f t="shared" si="214"/>
        <v>5.5965230488702611E-3</v>
      </c>
      <c r="AS278" s="4">
        <f t="array" ref="AS278">_xlfn.STDEV.S(IF(E$17:E$1040=E278,$C$17:$C$1040,""))</f>
        <v>7.1762163723278777E-3</v>
      </c>
      <c r="AT278" s="4">
        <f t="array" ref="AT278">_xlfn.STDEV.S(IF(F$17:F$1040=F278,$C$17:$C$1040,""))</f>
        <v>9.0968562057840915E-3</v>
      </c>
      <c r="AU278" s="4">
        <f t="array" ref="AU278">_xlfn.STDEV.S(IF(G$17:G$1040=G278,$C$17:$C$1040,""))</f>
        <v>1.0029953112673143E-2</v>
      </c>
      <c r="AV278" s="4">
        <f t="array" ref="AV278">_xlfn.STDEV.S(IF(H$17:H$1040=H278,$C$17:$C$1040,""))</f>
        <v>9.5777405856256881E-3</v>
      </c>
      <c r="AW278" s="4">
        <f t="array" ref="AW278">_xlfn.STDEV.S(IF(I$17:I$1040=I278,$C$17:$C$1040,""))</f>
        <v>3.9805432140544933E-3</v>
      </c>
      <c r="AX278" s="4">
        <f t="array" ref="AX278">_xlfn.STDEV.S(IF(J$17:J$1040=J278,$C$17:$C$1040,""))</f>
        <v>4.6383332512298951E-3</v>
      </c>
      <c r="AY278" s="4">
        <f t="array" ref="AY278">_xlfn.STDEV.S(IF(K$17:K$1040=K278,$C$17:$C$1040,""))</f>
        <v>4.6552497367317886E-3</v>
      </c>
      <c r="AZ278" s="4">
        <f t="array" ref="AZ278">_xlfn.STDEV.S(IF(L$17:L$1040=L278,$C$17:$C$1040,""))</f>
        <v>3.9557010909139923E-3</v>
      </c>
      <c r="BA278" s="7">
        <f t="shared" si="215"/>
        <v>25.249816339227213</v>
      </c>
      <c r="BB278" s="7">
        <f t="shared" si="216"/>
        <v>13.851134359866585</v>
      </c>
      <c r="BC278" s="7">
        <f t="shared" si="217"/>
        <v>12.183692775776038</v>
      </c>
      <c r="BD278" s="7">
        <f t="shared" si="218"/>
        <v>11.660933496043519</v>
      </c>
      <c r="BE278" s="7">
        <f t="shared" si="219"/>
        <v>5.1207045197445309</v>
      </c>
      <c r="BF278" s="7">
        <f t="shared" si="220"/>
        <v>4.427096527381889</v>
      </c>
      <c r="BG278" s="7">
        <f t="shared" si="221"/>
        <v>2.2543182584880683</v>
      </c>
      <c r="BH278" s="7">
        <f t="shared" si="222"/>
        <v>1.4147992783694243</v>
      </c>
    </row>
    <row r="279" spans="1:60" x14ac:dyDescent="0.25">
      <c r="A279" s="3">
        <v>43060</v>
      </c>
      <c r="B279" s="1">
        <v>2599.030029</v>
      </c>
      <c r="C279" s="4">
        <f t="shared" si="190"/>
        <v>6.5411390164367145E-3</v>
      </c>
      <c r="D279" s="12">
        <f t="shared" si="223"/>
        <v>262</v>
      </c>
      <c r="E279" s="12">
        <f t="shared" si="188"/>
        <v>0</v>
      </c>
      <c r="F279" s="12">
        <f t="shared" si="188"/>
        <v>1</v>
      </c>
      <c r="G279" s="12">
        <f t="shared" si="188"/>
        <v>2</v>
      </c>
      <c r="H279" s="12">
        <f t="shared" si="188"/>
        <v>4</v>
      </c>
      <c r="I279" s="12">
        <f t="shared" si="188"/>
        <v>8</v>
      </c>
      <c r="J279" s="12">
        <f t="shared" si="188"/>
        <v>16</v>
      </c>
      <c r="K279" s="12">
        <f t="shared" si="188"/>
        <v>32</v>
      </c>
      <c r="L279" s="12">
        <f t="shared" si="188"/>
        <v>65</v>
      </c>
      <c r="M279" s="4">
        <f t="shared" si="191"/>
        <v>5.5670893354029969E-4</v>
      </c>
      <c r="N279" s="4">
        <f t="shared" si="192"/>
        <v>2.6772271441395223E-4</v>
      </c>
      <c r="O279" s="4">
        <f t="shared" si="193"/>
        <v>4.5659374575861451E-4</v>
      </c>
      <c r="P279" s="4">
        <f t="shared" si="194"/>
        <v>7.3451588227415633E-4</v>
      </c>
      <c r="Q279" s="4">
        <f t="shared" si="195"/>
        <v>1.2567385859190913E-3</v>
      </c>
      <c r="R279" s="4">
        <f t="shared" si="196"/>
        <v>1.1444381888807351E-3</v>
      </c>
      <c r="S279" s="4">
        <f t="shared" si="197"/>
        <v>7.2312565744235557E-4</v>
      </c>
      <c r="T279" s="4">
        <f t="shared" si="198"/>
        <v>1.1101494392737332E-3</v>
      </c>
      <c r="U279" s="6">
        <f t="shared" si="199"/>
        <v>5.9844300828964143E-3</v>
      </c>
      <c r="V279" s="6">
        <f t="shared" si="200"/>
        <v>6.2734163020227622E-3</v>
      </c>
      <c r="W279" s="6">
        <f t="shared" si="201"/>
        <v>6.0845452706781E-3</v>
      </c>
      <c r="X279" s="6">
        <f t="shared" si="202"/>
        <v>5.8066231341625581E-3</v>
      </c>
      <c r="Y279" s="6">
        <f t="shared" si="203"/>
        <v>5.2844004305176231E-3</v>
      </c>
      <c r="Z279" s="6">
        <f t="shared" si="204"/>
        <v>5.3967008275559794E-3</v>
      </c>
      <c r="AA279" s="6">
        <f t="shared" si="205"/>
        <v>5.8180133589943589E-3</v>
      </c>
      <c r="AB279" s="6">
        <f t="shared" si="206"/>
        <v>5.4309895771629813E-3</v>
      </c>
      <c r="AC279" s="6">
        <f t="shared" si="224"/>
        <v>7.6618775871663269E-2</v>
      </c>
      <c r="AD279" s="6">
        <f t="shared" si="225"/>
        <v>4.6612073092032625E-3</v>
      </c>
      <c r="AE279" s="6">
        <f t="shared" si="226"/>
        <v>3.3391100897906274E-3</v>
      </c>
      <c r="AF279" s="6">
        <f t="shared" si="227"/>
        <v>1.3936551341818346E-3</v>
      </c>
      <c r="AG279" s="6">
        <f t="shared" si="228"/>
        <v>-2.2619037913327103E-3</v>
      </c>
      <c r="AH279" s="6">
        <f t="shared" si="229"/>
        <v>-1.4758010120642165E-3</v>
      </c>
      <c r="AI279" s="6">
        <f t="shared" si="230"/>
        <v>1.4733867080044399E-3</v>
      </c>
      <c r="AJ279" s="6">
        <f t="shared" si="231"/>
        <v>1.8604104898358176E-3</v>
      </c>
      <c r="AK279" s="6">
        <f t="shared" si="207"/>
        <v>0.18119814541183429</v>
      </c>
      <c r="AL279" s="6">
        <f t="shared" si="208"/>
        <v>0.12600177755870159</v>
      </c>
      <c r="AM279" s="6">
        <f t="shared" si="209"/>
        <v>0.12220186728024815</v>
      </c>
      <c r="AN279" s="6">
        <f t="shared" si="210"/>
        <v>0.11168539601133806</v>
      </c>
      <c r="AO279" s="6">
        <f t="shared" si="211"/>
        <v>2.0383185627247266E-2</v>
      </c>
      <c r="AP279" s="6">
        <f t="shared" si="212"/>
        <v>2.0534349029359814E-2</v>
      </c>
      <c r="AQ279" s="6">
        <f t="shared" si="213"/>
        <v>1.0494414479336245E-2</v>
      </c>
      <c r="AR279" s="6">
        <f t="shared" si="214"/>
        <v>5.5965230488702611E-3</v>
      </c>
      <c r="AS279" s="4">
        <f t="array" ref="AS279">_xlfn.STDEV.S(IF(E$17:E$1040=E279,$C$17:$C$1040,""))</f>
        <v>7.1762163723278777E-3</v>
      </c>
      <c r="AT279" s="4">
        <f t="array" ref="AT279">_xlfn.STDEV.S(IF(F$17:F$1040=F279,$C$17:$C$1040,""))</f>
        <v>9.0968562057840915E-3</v>
      </c>
      <c r="AU279" s="4">
        <f t="array" ref="AU279">_xlfn.STDEV.S(IF(G$17:G$1040=G279,$C$17:$C$1040,""))</f>
        <v>1.0029953112673143E-2</v>
      </c>
      <c r="AV279" s="4">
        <f t="array" ref="AV279">_xlfn.STDEV.S(IF(H$17:H$1040=H279,$C$17:$C$1040,""))</f>
        <v>9.5777405856256881E-3</v>
      </c>
      <c r="AW279" s="4">
        <f t="array" ref="AW279">_xlfn.STDEV.S(IF(I$17:I$1040=I279,$C$17:$C$1040,""))</f>
        <v>3.9805432140544933E-3</v>
      </c>
      <c r="AX279" s="4">
        <f t="array" ref="AX279">_xlfn.STDEV.S(IF(J$17:J$1040=J279,$C$17:$C$1040,""))</f>
        <v>4.6383332512298951E-3</v>
      </c>
      <c r="AY279" s="4">
        <f t="array" ref="AY279">_xlfn.STDEV.S(IF(K$17:K$1040=K279,$C$17:$C$1040,""))</f>
        <v>4.6552497367317886E-3</v>
      </c>
      <c r="AZ279" s="4">
        <f t="array" ref="AZ279">_xlfn.STDEV.S(IF(L$17:L$1040=L279,$C$17:$C$1040,""))</f>
        <v>3.9557010909139923E-3</v>
      </c>
      <c r="BA279" s="7">
        <f t="shared" si="215"/>
        <v>25.249816339227213</v>
      </c>
      <c r="BB279" s="7">
        <f t="shared" si="216"/>
        <v>13.851134359866585</v>
      </c>
      <c r="BC279" s="7">
        <f t="shared" si="217"/>
        <v>12.183692775776038</v>
      </c>
      <c r="BD279" s="7">
        <f t="shared" si="218"/>
        <v>11.660933496043519</v>
      </c>
      <c r="BE279" s="7">
        <f t="shared" si="219"/>
        <v>5.1207045197445309</v>
      </c>
      <c r="BF279" s="7">
        <f t="shared" si="220"/>
        <v>4.427096527381889</v>
      </c>
      <c r="BG279" s="7">
        <f t="shared" si="221"/>
        <v>2.2543182584880683</v>
      </c>
      <c r="BH279" s="7">
        <f t="shared" si="222"/>
        <v>1.4147992783694243</v>
      </c>
    </row>
    <row r="280" spans="1:60" x14ac:dyDescent="0.25">
      <c r="A280" s="3">
        <v>43061</v>
      </c>
      <c r="B280" s="1">
        <v>2597.080078</v>
      </c>
      <c r="C280" s="4">
        <f t="shared" si="190"/>
        <v>-7.5026105056208436E-4</v>
      </c>
      <c r="D280" s="12">
        <f t="shared" si="223"/>
        <v>263</v>
      </c>
      <c r="E280" s="12">
        <f t="shared" si="188"/>
        <v>0</v>
      </c>
      <c r="F280" s="12">
        <f t="shared" si="188"/>
        <v>1</v>
      </c>
      <c r="G280" s="12">
        <f t="shared" si="188"/>
        <v>2</v>
      </c>
      <c r="H280" s="12">
        <f t="shared" si="188"/>
        <v>4</v>
      </c>
      <c r="I280" s="12">
        <f t="shared" si="188"/>
        <v>8</v>
      </c>
      <c r="J280" s="12">
        <f t="shared" si="188"/>
        <v>16</v>
      </c>
      <c r="K280" s="12">
        <f t="shared" si="188"/>
        <v>32</v>
      </c>
      <c r="L280" s="12">
        <f t="shared" si="188"/>
        <v>65</v>
      </c>
      <c r="M280" s="4">
        <f t="shared" si="191"/>
        <v>5.5670893354029969E-4</v>
      </c>
      <c r="N280" s="4">
        <f t="shared" si="192"/>
        <v>2.6772271441395223E-4</v>
      </c>
      <c r="O280" s="4">
        <f t="shared" si="193"/>
        <v>4.5659374575861451E-4</v>
      </c>
      <c r="P280" s="4">
        <f t="shared" si="194"/>
        <v>7.3451588227415633E-4</v>
      </c>
      <c r="Q280" s="4">
        <f t="shared" si="195"/>
        <v>1.2567385859190913E-3</v>
      </c>
      <c r="R280" s="4">
        <f t="shared" si="196"/>
        <v>1.1444381888807351E-3</v>
      </c>
      <c r="S280" s="4">
        <f t="shared" si="197"/>
        <v>7.2312565744235557E-4</v>
      </c>
      <c r="T280" s="4">
        <f t="shared" si="198"/>
        <v>1.1101494392737332E-3</v>
      </c>
      <c r="U280" s="6">
        <f t="shared" si="199"/>
        <v>-1.3069699841023841E-3</v>
      </c>
      <c r="V280" s="6">
        <f t="shared" si="200"/>
        <v>-1.0179837649760366E-3</v>
      </c>
      <c r="W280" s="6">
        <f t="shared" si="201"/>
        <v>-1.2068547963206989E-3</v>
      </c>
      <c r="X280" s="6">
        <f t="shared" si="202"/>
        <v>-1.4847769328362407E-3</v>
      </c>
      <c r="Y280" s="6">
        <f t="shared" si="203"/>
        <v>-2.0069996364811757E-3</v>
      </c>
      <c r="Z280" s="6">
        <f t="shared" si="204"/>
        <v>-1.8946992394428194E-3</v>
      </c>
      <c r="AA280" s="6">
        <f t="shared" si="205"/>
        <v>-1.4733867080044399E-3</v>
      </c>
      <c r="AB280" s="6">
        <f t="shared" si="206"/>
        <v>-1.8604104898358176E-3</v>
      </c>
      <c r="AC280" s="6">
        <f t="shared" si="224"/>
        <v>7.5311805887560881E-2</v>
      </c>
      <c r="AD280" s="6">
        <f t="shared" si="225"/>
        <v>3.6432235442272259E-3</v>
      </c>
      <c r="AE280" s="6">
        <f t="shared" si="226"/>
        <v>2.1322552934699285E-3</v>
      </c>
      <c r="AF280" s="6">
        <f t="shared" si="227"/>
        <v>-9.1121798654406061E-5</v>
      </c>
      <c r="AG280" s="6">
        <f t="shared" si="228"/>
        <v>-4.268903427813886E-3</v>
      </c>
      <c r="AH280" s="6">
        <f t="shared" si="229"/>
        <v>-3.3705002515070359E-3</v>
      </c>
      <c r="AI280" s="6">
        <f t="shared" si="230"/>
        <v>0</v>
      </c>
      <c r="AJ280" s="6">
        <f t="shared" si="231"/>
        <v>0</v>
      </c>
      <c r="AK280" s="6">
        <f t="shared" si="207"/>
        <v>0.18119814541183429</v>
      </c>
      <c r="AL280" s="6">
        <f t="shared" si="208"/>
        <v>0.12600177755870159</v>
      </c>
      <c r="AM280" s="6">
        <f t="shared" si="209"/>
        <v>0.12220186728024815</v>
      </c>
      <c r="AN280" s="6">
        <f t="shared" si="210"/>
        <v>0.11168539601133806</v>
      </c>
      <c r="AO280" s="6">
        <f t="shared" si="211"/>
        <v>2.0383185627247266E-2</v>
      </c>
      <c r="AP280" s="6">
        <f t="shared" si="212"/>
        <v>2.0534349029359814E-2</v>
      </c>
      <c r="AQ280" s="6">
        <f t="shared" si="213"/>
        <v>1.0494414479336245E-2</v>
      </c>
      <c r="AR280" s="6">
        <f t="shared" si="214"/>
        <v>5.5965230488702611E-3</v>
      </c>
      <c r="AS280" s="4">
        <f t="array" ref="AS280">_xlfn.STDEV.S(IF(E$17:E$1040=E280,$C$17:$C$1040,""))</f>
        <v>7.1762163723278777E-3</v>
      </c>
      <c r="AT280" s="4">
        <f t="array" ref="AT280">_xlfn.STDEV.S(IF(F$17:F$1040=F280,$C$17:$C$1040,""))</f>
        <v>9.0968562057840915E-3</v>
      </c>
      <c r="AU280" s="4">
        <f t="array" ref="AU280">_xlfn.STDEV.S(IF(G$17:G$1040=G280,$C$17:$C$1040,""))</f>
        <v>1.0029953112673143E-2</v>
      </c>
      <c r="AV280" s="4">
        <f t="array" ref="AV280">_xlfn.STDEV.S(IF(H$17:H$1040=H280,$C$17:$C$1040,""))</f>
        <v>9.5777405856256881E-3</v>
      </c>
      <c r="AW280" s="4">
        <f t="array" ref="AW280">_xlfn.STDEV.S(IF(I$17:I$1040=I280,$C$17:$C$1040,""))</f>
        <v>3.9805432140544933E-3</v>
      </c>
      <c r="AX280" s="4">
        <f t="array" ref="AX280">_xlfn.STDEV.S(IF(J$17:J$1040=J280,$C$17:$C$1040,""))</f>
        <v>4.6383332512298951E-3</v>
      </c>
      <c r="AY280" s="4">
        <f t="array" ref="AY280">_xlfn.STDEV.S(IF(K$17:K$1040=K280,$C$17:$C$1040,""))</f>
        <v>4.6552497367317886E-3</v>
      </c>
      <c r="AZ280" s="4">
        <f t="array" ref="AZ280">_xlfn.STDEV.S(IF(L$17:L$1040=L280,$C$17:$C$1040,""))</f>
        <v>3.9557010909139923E-3</v>
      </c>
      <c r="BA280" s="7">
        <f t="shared" si="215"/>
        <v>25.249816339227213</v>
      </c>
      <c r="BB280" s="7">
        <f t="shared" si="216"/>
        <v>13.851134359866585</v>
      </c>
      <c r="BC280" s="7">
        <f t="shared" si="217"/>
        <v>12.183692775776038</v>
      </c>
      <c r="BD280" s="7">
        <f t="shared" si="218"/>
        <v>11.660933496043519</v>
      </c>
      <c r="BE280" s="7">
        <f t="shared" si="219"/>
        <v>5.1207045197445309</v>
      </c>
      <c r="BF280" s="7">
        <f t="shared" si="220"/>
        <v>4.427096527381889</v>
      </c>
      <c r="BG280" s="7">
        <f t="shared" si="221"/>
        <v>2.2543182584880683</v>
      </c>
      <c r="BH280" s="7">
        <f t="shared" si="222"/>
        <v>1.4147992783694243</v>
      </c>
    </row>
    <row r="281" spans="1:60" x14ac:dyDescent="0.25">
      <c r="A281" s="3">
        <v>43063</v>
      </c>
      <c r="B281" s="1">
        <v>2602.419922</v>
      </c>
      <c r="C281" s="4">
        <f t="shared" si="190"/>
        <v>2.0560952452850501E-3</v>
      </c>
      <c r="D281" s="12">
        <f t="shared" si="223"/>
        <v>264</v>
      </c>
      <c r="E281" s="12">
        <f t="shared" si="188"/>
        <v>0</v>
      </c>
      <c r="F281" s="12">
        <f t="shared" si="188"/>
        <v>1</v>
      </c>
      <c r="G281" s="12">
        <f t="shared" si="188"/>
        <v>2</v>
      </c>
      <c r="H281" s="12">
        <f t="shared" si="188"/>
        <v>4</v>
      </c>
      <c r="I281" s="12">
        <f t="shared" si="188"/>
        <v>8</v>
      </c>
      <c r="J281" s="12">
        <f t="shared" si="188"/>
        <v>16</v>
      </c>
      <c r="K281" s="12">
        <f t="shared" si="188"/>
        <v>33</v>
      </c>
      <c r="L281" s="12">
        <f t="shared" si="188"/>
        <v>66</v>
      </c>
      <c r="M281" s="4">
        <f t="shared" si="191"/>
        <v>5.5670893354029969E-4</v>
      </c>
      <c r="N281" s="4">
        <f t="shared" si="192"/>
        <v>2.6772271441395223E-4</v>
      </c>
      <c r="O281" s="4">
        <f t="shared" si="193"/>
        <v>4.5659374575861451E-4</v>
      </c>
      <c r="P281" s="4">
        <f t="shared" si="194"/>
        <v>7.3451588227415633E-4</v>
      </c>
      <c r="Q281" s="4">
        <f t="shared" si="195"/>
        <v>1.2567385859190913E-3</v>
      </c>
      <c r="R281" s="4">
        <f t="shared" si="196"/>
        <v>1.1444381888807351E-3</v>
      </c>
      <c r="S281" s="4">
        <f t="shared" si="197"/>
        <v>1.5657507203191146E-3</v>
      </c>
      <c r="T281" s="4">
        <f t="shared" si="198"/>
        <v>2.7877810838626282E-3</v>
      </c>
      <c r="U281" s="6">
        <f t="shared" si="199"/>
        <v>1.4993863117447504E-3</v>
      </c>
      <c r="V281" s="6">
        <f t="shared" si="200"/>
        <v>1.7883725308710978E-3</v>
      </c>
      <c r="W281" s="6">
        <f t="shared" si="201"/>
        <v>1.5995014995264355E-3</v>
      </c>
      <c r="X281" s="6">
        <f t="shared" si="202"/>
        <v>1.3215793630108937E-3</v>
      </c>
      <c r="Y281" s="6">
        <f t="shared" si="203"/>
        <v>7.9935665936595873E-4</v>
      </c>
      <c r="Z281" s="6">
        <f t="shared" si="204"/>
        <v>9.1165705640431499E-4</v>
      </c>
      <c r="AA281" s="6">
        <f t="shared" si="205"/>
        <v>4.903445249659355E-4</v>
      </c>
      <c r="AB281" s="6">
        <f t="shared" si="206"/>
        <v>-7.3168583857757818E-4</v>
      </c>
      <c r="AC281" s="6">
        <f t="shared" si="224"/>
        <v>7.6811192199305628E-2</v>
      </c>
      <c r="AD281" s="6">
        <f t="shared" si="225"/>
        <v>5.4315960750983237E-3</v>
      </c>
      <c r="AE281" s="6">
        <f t="shared" si="226"/>
        <v>3.731756792996364E-3</v>
      </c>
      <c r="AF281" s="6">
        <f t="shared" si="227"/>
        <v>1.2304575643564877E-3</v>
      </c>
      <c r="AG281" s="6">
        <f t="shared" si="228"/>
        <v>-3.4695467684479273E-3</v>
      </c>
      <c r="AH281" s="6">
        <f t="shared" si="229"/>
        <v>-2.4588431951027209E-3</v>
      </c>
      <c r="AI281" s="6">
        <f t="shared" si="230"/>
        <v>4.903445249659355E-4</v>
      </c>
      <c r="AJ281" s="6">
        <f t="shared" si="231"/>
        <v>-7.3168583857757818E-4</v>
      </c>
      <c r="AK281" s="6">
        <f t="shared" si="207"/>
        <v>0.18119814541183429</v>
      </c>
      <c r="AL281" s="6">
        <f t="shared" si="208"/>
        <v>0.12600177755870159</v>
      </c>
      <c r="AM281" s="6">
        <f t="shared" si="209"/>
        <v>0.12220186728024815</v>
      </c>
      <c r="AN281" s="6">
        <f t="shared" si="210"/>
        <v>0.11168539601133806</v>
      </c>
      <c r="AO281" s="6">
        <f t="shared" si="211"/>
        <v>2.0383185627247266E-2</v>
      </c>
      <c r="AP281" s="6">
        <f t="shared" si="212"/>
        <v>2.0534349029359814E-2</v>
      </c>
      <c r="AQ281" s="6">
        <f t="shared" si="213"/>
        <v>1.2972985194242448E-2</v>
      </c>
      <c r="AR281" s="6">
        <f t="shared" si="214"/>
        <v>7.0607315623782418E-3</v>
      </c>
      <c r="AS281" s="4">
        <f t="array" ref="AS281">_xlfn.STDEV.S(IF(E$17:E$1040=E281,$C$17:$C$1040,""))</f>
        <v>7.1762163723278777E-3</v>
      </c>
      <c r="AT281" s="4">
        <f t="array" ref="AT281">_xlfn.STDEV.S(IF(F$17:F$1040=F281,$C$17:$C$1040,""))</f>
        <v>9.0968562057840915E-3</v>
      </c>
      <c r="AU281" s="4">
        <f t="array" ref="AU281">_xlfn.STDEV.S(IF(G$17:G$1040=G281,$C$17:$C$1040,""))</f>
        <v>1.0029953112673143E-2</v>
      </c>
      <c r="AV281" s="4">
        <f t="array" ref="AV281">_xlfn.STDEV.S(IF(H$17:H$1040=H281,$C$17:$C$1040,""))</f>
        <v>9.5777405856256881E-3</v>
      </c>
      <c r="AW281" s="4">
        <f t="array" ref="AW281">_xlfn.STDEV.S(IF(I$17:I$1040=I281,$C$17:$C$1040,""))</f>
        <v>3.9805432140544933E-3</v>
      </c>
      <c r="AX281" s="4">
        <f t="array" ref="AX281">_xlfn.STDEV.S(IF(J$17:J$1040=J281,$C$17:$C$1040,""))</f>
        <v>4.6383332512298951E-3</v>
      </c>
      <c r="AY281" s="4">
        <f t="array" ref="AY281">_xlfn.STDEV.S(IF(K$17:K$1040=K281,$C$17:$C$1040,""))</f>
        <v>4.9014941085963239E-3</v>
      </c>
      <c r="AZ281" s="4">
        <f t="array" ref="AZ281">_xlfn.STDEV.S(IF(L$17:L$1040=L281,$C$17:$C$1040,""))</f>
        <v>4.8448535316255375E-3</v>
      </c>
      <c r="BA281" s="7">
        <f t="shared" si="215"/>
        <v>25.249816339227213</v>
      </c>
      <c r="BB281" s="7">
        <f t="shared" si="216"/>
        <v>13.851134359866585</v>
      </c>
      <c r="BC281" s="7">
        <f t="shared" si="217"/>
        <v>12.183692775776038</v>
      </c>
      <c r="BD281" s="7">
        <f t="shared" si="218"/>
        <v>11.660933496043519</v>
      </c>
      <c r="BE281" s="7">
        <f t="shared" si="219"/>
        <v>5.1207045197445309</v>
      </c>
      <c r="BF281" s="7">
        <f t="shared" si="220"/>
        <v>4.427096527381889</v>
      </c>
      <c r="BG281" s="7">
        <f t="shared" si="221"/>
        <v>2.646740954251114</v>
      </c>
      <c r="BH281" s="7">
        <f t="shared" si="222"/>
        <v>1.4573673933150331</v>
      </c>
    </row>
    <row r="282" spans="1:60" x14ac:dyDescent="0.25">
      <c r="A282" s="3">
        <v>43066</v>
      </c>
      <c r="B282" s="1">
        <v>2601.419922</v>
      </c>
      <c r="C282" s="4">
        <f t="shared" si="190"/>
        <v>-3.8425774086126019E-4</v>
      </c>
      <c r="D282" s="12">
        <f t="shared" si="223"/>
        <v>265</v>
      </c>
      <c r="E282" s="12">
        <f t="shared" si="188"/>
        <v>0</v>
      </c>
      <c r="F282" s="12">
        <f t="shared" si="188"/>
        <v>1</v>
      </c>
      <c r="G282" s="12">
        <f t="shared" si="188"/>
        <v>2</v>
      </c>
      <c r="H282" s="12">
        <f t="shared" si="188"/>
        <v>4</v>
      </c>
      <c r="I282" s="12">
        <f t="shared" si="188"/>
        <v>8</v>
      </c>
      <c r="J282" s="12">
        <f t="shared" si="188"/>
        <v>16</v>
      </c>
      <c r="K282" s="12">
        <f t="shared" si="188"/>
        <v>33</v>
      </c>
      <c r="L282" s="12">
        <f t="shared" si="188"/>
        <v>66</v>
      </c>
      <c r="M282" s="4">
        <f t="shared" si="191"/>
        <v>5.5670893354029969E-4</v>
      </c>
      <c r="N282" s="4">
        <f t="shared" si="192"/>
        <v>2.6772271441395223E-4</v>
      </c>
      <c r="O282" s="4">
        <f t="shared" si="193"/>
        <v>4.5659374575861451E-4</v>
      </c>
      <c r="P282" s="4">
        <f t="shared" si="194"/>
        <v>7.3451588227415633E-4</v>
      </c>
      <c r="Q282" s="4">
        <f t="shared" si="195"/>
        <v>1.2567385859190913E-3</v>
      </c>
      <c r="R282" s="4">
        <f t="shared" si="196"/>
        <v>1.1444381888807351E-3</v>
      </c>
      <c r="S282" s="4">
        <f t="shared" si="197"/>
        <v>1.5657507203191146E-3</v>
      </c>
      <c r="T282" s="4">
        <f t="shared" si="198"/>
        <v>2.7877810838626282E-3</v>
      </c>
      <c r="U282" s="6">
        <f t="shared" si="199"/>
        <v>-9.4096667440155988E-4</v>
      </c>
      <c r="V282" s="6">
        <f t="shared" si="200"/>
        <v>-6.5198045527521242E-4</v>
      </c>
      <c r="W282" s="6">
        <f t="shared" si="201"/>
        <v>-8.408514866198747E-4</v>
      </c>
      <c r="X282" s="6">
        <f t="shared" si="202"/>
        <v>-1.1187736231354165E-3</v>
      </c>
      <c r="Y282" s="6">
        <f t="shared" si="203"/>
        <v>-1.6409963267803515E-3</v>
      </c>
      <c r="Z282" s="6">
        <f t="shared" si="204"/>
        <v>-1.5286959297419953E-3</v>
      </c>
      <c r="AA282" s="6">
        <f t="shared" si="205"/>
        <v>-1.9500084611803747E-3</v>
      </c>
      <c r="AB282" s="6">
        <f t="shared" si="206"/>
        <v>-3.1720388247238884E-3</v>
      </c>
      <c r="AC282" s="6">
        <f t="shared" si="224"/>
        <v>7.5870225524904064E-2</v>
      </c>
      <c r="AD282" s="6">
        <f t="shared" si="225"/>
        <v>4.7796156198231113E-3</v>
      </c>
      <c r="AE282" s="6">
        <f t="shared" si="226"/>
        <v>2.8909053063764893E-3</v>
      </c>
      <c r="AF282" s="6">
        <f t="shared" si="227"/>
        <v>1.1168394122107114E-4</v>
      </c>
      <c r="AG282" s="6">
        <f t="shared" si="228"/>
        <v>-5.1105430952282788E-3</v>
      </c>
      <c r="AH282" s="6">
        <f t="shared" si="229"/>
        <v>-3.9875391248447162E-3</v>
      </c>
      <c r="AI282" s="6">
        <f t="shared" si="230"/>
        <v>-1.4596639362144392E-3</v>
      </c>
      <c r="AJ282" s="6">
        <f t="shared" si="231"/>
        <v>-3.9037246633014666E-3</v>
      </c>
      <c r="AK282" s="6">
        <f t="shared" si="207"/>
        <v>0.18119814541183429</v>
      </c>
      <c r="AL282" s="6">
        <f t="shared" si="208"/>
        <v>0.12600177755870159</v>
      </c>
      <c r="AM282" s="6">
        <f t="shared" si="209"/>
        <v>0.12220186728024815</v>
      </c>
      <c r="AN282" s="6">
        <f t="shared" si="210"/>
        <v>0.11168539601133806</v>
      </c>
      <c r="AO282" s="6">
        <f t="shared" si="211"/>
        <v>2.0383185627247266E-2</v>
      </c>
      <c r="AP282" s="6">
        <f t="shared" si="212"/>
        <v>2.0534349029359814E-2</v>
      </c>
      <c r="AQ282" s="6">
        <f t="shared" si="213"/>
        <v>1.2972985194242448E-2</v>
      </c>
      <c r="AR282" s="6">
        <f t="shared" si="214"/>
        <v>7.0607315623782418E-3</v>
      </c>
      <c r="AS282" s="4">
        <f t="array" ref="AS282">_xlfn.STDEV.S(IF(E$17:E$1040=E282,$C$17:$C$1040,""))</f>
        <v>7.1762163723278777E-3</v>
      </c>
      <c r="AT282" s="4">
        <f t="array" ref="AT282">_xlfn.STDEV.S(IF(F$17:F$1040=F282,$C$17:$C$1040,""))</f>
        <v>9.0968562057840915E-3</v>
      </c>
      <c r="AU282" s="4">
        <f t="array" ref="AU282">_xlfn.STDEV.S(IF(G$17:G$1040=G282,$C$17:$C$1040,""))</f>
        <v>1.0029953112673143E-2</v>
      </c>
      <c r="AV282" s="4">
        <f t="array" ref="AV282">_xlfn.STDEV.S(IF(H$17:H$1040=H282,$C$17:$C$1040,""))</f>
        <v>9.5777405856256881E-3</v>
      </c>
      <c r="AW282" s="4">
        <f t="array" ref="AW282">_xlfn.STDEV.S(IF(I$17:I$1040=I282,$C$17:$C$1040,""))</f>
        <v>3.9805432140544933E-3</v>
      </c>
      <c r="AX282" s="4">
        <f t="array" ref="AX282">_xlfn.STDEV.S(IF(J$17:J$1040=J282,$C$17:$C$1040,""))</f>
        <v>4.6383332512298951E-3</v>
      </c>
      <c r="AY282" s="4">
        <f t="array" ref="AY282">_xlfn.STDEV.S(IF(K$17:K$1040=K282,$C$17:$C$1040,""))</f>
        <v>4.9014941085963239E-3</v>
      </c>
      <c r="AZ282" s="4">
        <f t="array" ref="AZ282">_xlfn.STDEV.S(IF(L$17:L$1040=L282,$C$17:$C$1040,""))</f>
        <v>4.8448535316255375E-3</v>
      </c>
      <c r="BA282" s="7">
        <f t="shared" si="215"/>
        <v>25.249816339227213</v>
      </c>
      <c r="BB282" s="7">
        <f t="shared" si="216"/>
        <v>13.851134359866585</v>
      </c>
      <c r="BC282" s="7">
        <f t="shared" si="217"/>
        <v>12.183692775776038</v>
      </c>
      <c r="BD282" s="7">
        <f t="shared" si="218"/>
        <v>11.660933496043519</v>
      </c>
      <c r="BE282" s="7">
        <f t="shared" si="219"/>
        <v>5.1207045197445309</v>
      </c>
      <c r="BF282" s="7">
        <f t="shared" si="220"/>
        <v>4.427096527381889</v>
      </c>
      <c r="BG282" s="7">
        <f t="shared" si="221"/>
        <v>2.646740954251114</v>
      </c>
      <c r="BH282" s="7">
        <f t="shared" si="222"/>
        <v>1.4573673933150331</v>
      </c>
    </row>
    <row r="283" spans="1:60" x14ac:dyDescent="0.25">
      <c r="A283" s="3">
        <v>43067</v>
      </c>
      <c r="B283" s="1">
        <v>2627.040039</v>
      </c>
      <c r="C283" s="4">
        <f t="shared" si="190"/>
        <v>9.8485126462408701E-3</v>
      </c>
      <c r="D283" s="12">
        <f t="shared" si="223"/>
        <v>266</v>
      </c>
      <c r="E283" s="12">
        <f t="shared" si="188"/>
        <v>0</v>
      </c>
      <c r="F283" s="12">
        <f t="shared" si="188"/>
        <v>1</v>
      </c>
      <c r="G283" s="12">
        <f t="shared" si="188"/>
        <v>2</v>
      </c>
      <c r="H283" s="12">
        <f t="shared" si="188"/>
        <v>4</v>
      </c>
      <c r="I283" s="12">
        <f t="shared" si="188"/>
        <v>8</v>
      </c>
      <c r="J283" s="12">
        <f t="shared" si="188"/>
        <v>16</v>
      </c>
      <c r="K283" s="12">
        <f t="shared" si="188"/>
        <v>33</v>
      </c>
      <c r="L283" s="12">
        <f t="shared" si="188"/>
        <v>66</v>
      </c>
      <c r="M283" s="4">
        <f t="shared" si="191"/>
        <v>5.5670893354029969E-4</v>
      </c>
      <c r="N283" s="4">
        <f t="shared" si="192"/>
        <v>2.6772271441395223E-4</v>
      </c>
      <c r="O283" s="4">
        <f t="shared" si="193"/>
        <v>4.5659374575861451E-4</v>
      </c>
      <c r="P283" s="4">
        <f t="shared" si="194"/>
        <v>7.3451588227415633E-4</v>
      </c>
      <c r="Q283" s="4">
        <f t="shared" si="195"/>
        <v>1.2567385859190913E-3</v>
      </c>
      <c r="R283" s="4">
        <f t="shared" si="196"/>
        <v>1.1444381888807351E-3</v>
      </c>
      <c r="S283" s="4">
        <f t="shared" si="197"/>
        <v>1.5657507203191146E-3</v>
      </c>
      <c r="T283" s="4">
        <f t="shared" si="198"/>
        <v>2.7877810838626282E-3</v>
      </c>
      <c r="U283" s="6">
        <f t="shared" si="199"/>
        <v>9.29180371270057E-3</v>
      </c>
      <c r="V283" s="6">
        <f t="shared" si="200"/>
        <v>9.580789931826917E-3</v>
      </c>
      <c r="W283" s="6">
        <f t="shared" si="201"/>
        <v>9.3919189004822556E-3</v>
      </c>
      <c r="X283" s="6">
        <f t="shared" si="202"/>
        <v>9.1139967639667138E-3</v>
      </c>
      <c r="Y283" s="6">
        <f t="shared" si="203"/>
        <v>8.5917740603217788E-3</v>
      </c>
      <c r="Z283" s="6">
        <f t="shared" si="204"/>
        <v>8.704074457360135E-3</v>
      </c>
      <c r="AA283" s="6">
        <f t="shared" si="205"/>
        <v>8.2827619259217555E-3</v>
      </c>
      <c r="AB283" s="6">
        <f t="shared" si="206"/>
        <v>7.0607315623782418E-3</v>
      </c>
      <c r="AC283" s="6">
        <f t="shared" si="224"/>
        <v>8.5162029237604631E-2</v>
      </c>
      <c r="AD283" s="6">
        <f t="shared" si="225"/>
        <v>1.4360405551650027E-2</v>
      </c>
      <c r="AE283" s="6">
        <f t="shared" si="226"/>
        <v>1.2282824206858745E-2</v>
      </c>
      <c r="AF283" s="6">
        <f t="shared" si="227"/>
        <v>9.2256807051877849E-3</v>
      </c>
      <c r="AG283" s="6">
        <f t="shared" si="228"/>
        <v>3.4812309650935E-3</v>
      </c>
      <c r="AH283" s="6">
        <f t="shared" si="229"/>
        <v>4.7165353325154188E-3</v>
      </c>
      <c r="AI283" s="6">
        <f t="shared" si="230"/>
        <v>6.8230979897073163E-3</v>
      </c>
      <c r="AJ283" s="6">
        <f t="shared" si="231"/>
        <v>3.1570068990767752E-3</v>
      </c>
      <c r="AK283" s="6">
        <f t="shared" si="207"/>
        <v>0.18119814541183429</v>
      </c>
      <c r="AL283" s="6">
        <f t="shared" si="208"/>
        <v>0.12600177755870159</v>
      </c>
      <c r="AM283" s="6">
        <f t="shared" si="209"/>
        <v>0.12220186728024815</v>
      </c>
      <c r="AN283" s="6">
        <f t="shared" si="210"/>
        <v>0.11168539601133806</v>
      </c>
      <c r="AO283" s="6">
        <f t="shared" si="211"/>
        <v>2.0383185627247266E-2</v>
      </c>
      <c r="AP283" s="6">
        <f t="shared" si="212"/>
        <v>2.0534349029359814E-2</v>
      </c>
      <c r="AQ283" s="6">
        <f t="shared" si="213"/>
        <v>1.2972985194242448E-2</v>
      </c>
      <c r="AR283" s="6">
        <f t="shared" si="214"/>
        <v>7.0607315623782418E-3</v>
      </c>
      <c r="AS283" s="4">
        <f t="array" ref="AS283">_xlfn.STDEV.S(IF(E$17:E$1040=E283,$C$17:$C$1040,""))</f>
        <v>7.1762163723278777E-3</v>
      </c>
      <c r="AT283" s="4">
        <f t="array" ref="AT283">_xlfn.STDEV.S(IF(F$17:F$1040=F283,$C$17:$C$1040,""))</f>
        <v>9.0968562057840915E-3</v>
      </c>
      <c r="AU283" s="4">
        <f t="array" ref="AU283">_xlfn.STDEV.S(IF(G$17:G$1040=G283,$C$17:$C$1040,""))</f>
        <v>1.0029953112673143E-2</v>
      </c>
      <c r="AV283" s="4">
        <f t="array" ref="AV283">_xlfn.STDEV.S(IF(H$17:H$1040=H283,$C$17:$C$1040,""))</f>
        <v>9.5777405856256881E-3</v>
      </c>
      <c r="AW283" s="4">
        <f t="array" ref="AW283">_xlfn.STDEV.S(IF(I$17:I$1040=I283,$C$17:$C$1040,""))</f>
        <v>3.9805432140544933E-3</v>
      </c>
      <c r="AX283" s="4">
        <f t="array" ref="AX283">_xlfn.STDEV.S(IF(J$17:J$1040=J283,$C$17:$C$1040,""))</f>
        <v>4.6383332512298951E-3</v>
      </c>
      <c r="AY283" s="4">
        <f t="array" ref="AY283">_xlfn.STDEV.S(IF(K$17:K$1040=K283,$C$17:$C$1040,""))</f>
        <v>4.9014941085963239E-3</v>
      </c>
      <c r="AZ283" s="4">
        <f t="array" ref="AZ283">_xlfn.STDEV.S(IF(L$17:L$1040=L283,$C$17:$C$1040,""))</f>
        <v>4.8448535316255375E-3</v>
      </c>
      <c r="BA283" s="7">
        <f t="shared" si="215"/>
        <v>25.249816339227213</v>
      </c>
      <c r="BB283" s="7">
        <f t="shared" si="216"/>
        <v>13.851134359866585</v>
      </c>
      <c r="BC283" s="7">
        <f t="shared" si="217"/>
        <v>12.183692775776038</v>
      </c>
      <c r="BD283" s="7">
        <f t="shared" si="218"/>
        <v>11.660933496043519</v>
      </c>
      <c r="BE283" s="7">
        <f t="shared" si="219"/>
        <v>5.1207045197445309</v>
      </c>
      <c r="BF283" s="7">
        <f t="shared" si="220"/>
        <v>4.427096527381889</v>
      </c>
      <c r="BG283" s="7">
        <f t="shared" si="221"/>
        <v>2.646740954251114</v>
      </c>
      <c r="BH283" s="7">
        <f t="shared" si="222"/>
        <v>1.4573673933150331</v>
      </c>
    </row>
    <row r="284" spans="1:60" x14ac:dyDescent="0.25">
      <c r="A284" s="3">
        <v>43068</v>
      </c>
      <c r="B284" s="1">
        <v>2626.070068</v>
      </c>
      <c r="C284" s="4">
        <f t="shared" si="190"/>
        <v>-3.6922581521414699E-4</v>
      </c>
      <c r="D284" s="12">
        <f t="shared" si="223"/>
        <v>267</v>
      </c>
      <c r="E284" s="12">
        <f t="shared" si="188"/>
        <v>0</v>
      </c>
      <c r="F284" s="12">
        <f t="shared" si="188"/>
        <v>1</v>
      </c>
      <c r="G284" s="12">
        <f t="shared" si="188"/>
        <v>2</v>
      </c>
      <c r="H284" s="12">
        <f t="shared" si="188"/>
        <v>4</v>
      </c>
      <c r="I284" s="12">
        <f t="shared" si="188"/>
        <v>8</v>
      </c>
      <c r="J284" s="12">
        <f t="shared" si="188"/>
        <v>16</v>
      </c>
      <c r="K284" s="12">
        <f t="shared" si="188"/>
        <v>33</v>
      </c>
      <c r="L284" s="12">
        <f t="shared" si="188"/>
        <v>66</v>
      </c>
      <c r="M284" s="4">
        <f t="shared" si="191"/>
        <v>5.5670893354029969E-4</v>
      </c>
      <c r="N284" s="4">
        <f t="shared" si="192"/>
        <v>2.6772271441395223E-4</v>
      </c>
      <c r="O284" s="4">
        <f t="shared" si="193"/>
        <v>4.5659374575861451E-4</v>
      </c>
      <c r="P284" s="4">
        <f t="shared" si="194"/>
        <v>7.3451588227415633E-4</v>
      </c>
      <c r="Q284" s="4">
        <f t="shared" si="195"/>
        <v>1.2567385859190913E-3</v>
      </c>
      <c r="R284" s="4">
        <f t="shared" si="196"/>
        <v>1.1444381888807351E-3</v>
      </c>
      <c r="S284" s="4">
        <f t="shared" si="197"/>
        <v>1.5657507203191146E-3</v>
      </c>
      <c r="T284" s="4">
        <f t="shared" si="198"/>
        <v>2.7877810838626282E-3</v>
      </c>
      <c r="U284" s="6">
        <f t="shared" si="199"/>
        <v>-9.2593474875444668E-4</v>
      </c>
      <c r="V284" s="6">
        <f t="shared" si="200"/>
        <v>-6.3694852962809922E-4</v>
      </c>
      <c r="W284" s="6">
        <f t="shared" si="201"/>
        <v>-8.258195609727615E-4</v>
      </c>
      <c r="X284" s="6">
        <f t="shared" si="202"/>
        <v>-1.1037416974883033E-3</v>
      </c>
      <c r="Y284" s="6">
        <f t="shared" si="203"/>
        <v>-1.6259644011332383E-3</v>
      </c>
      <c r="Z284" s="6">
        <f t="shared" si="204"/>
        <v>-1.5136640040948821E-3</v>
      </c>
      <c r="AA284" s="6">
        <f t="shared" si="205"/>
        <v>-1.9349765355332615E-3</v>
      </c>
      <c r="AB284" s="6">
        <f t="shared" si="206"/>
        <v>-3.1570068990767752E-3</v>
      </c>
      <c r="AC284" s="6">
        <f t="shared" si="224"/>
        <v>8.423609448885018E-2</v>
      </c>
      <c r="AD284" s="6">
        <f t="shared" si="225"/>
        <v>1.3723457022021927E-2</v>
      </c>
      <c r="AE284" s="6">
        <f t="shared" si="226"/>
        <v>1.1457004645885983E-2</v>
      </c>
      <c r="AF284" s="6">
        <f t="shared" si="227"/>
        <v>8.1219390076994816E-3</v>
      </c>
      <c r="AG284" s="6">
        <f t="shared" si="228"/>
        <v>1.8552665639602617E-3</v>
      </c>
      <c r="AH284" s="6">
        <f t="shared" si="229"/>
        <v>3.2028713284205368E-3</v>
      </c>
      <c r="AI284" s="6">
        <f t="shared" si="230"/>
        <v>4.8881214541740547E-3</v>
      </c>
      <c r="AJ284" s="6">
        <f t="shared" si="231"/>
        <v>0</v>
      </c>
      <c r="AK284" s="6">
        <f t="shared" si="207"/>
        <v>0.18119814541183429</v>
      </c>
      <c r="AL284" s="6">
        <f t="shared" si="208"/>
        <v>0.12600177755870159</v>
      </c>
      <c r="AM284" s="6">
        <f t="shared" si="209"/>
        <v>0.12220186728024815</v>
      </c>
      <c r="AN284" s="6">
        <f t="shared" si="210"/>
        <v>0.11168539601133806</v>
      </c>
      <c r="AO284" s="6">
        <f t="shared" si="211"/>
        <v>2.0383185627247266E-2</v>
      </c>
      <c r="AP284" s="6">
        <f t="shared" si="212"/>
        <v>2.0534349029359814E-2</v>
      </c>
      <c r="AQ284" s="6">
        <f t="shared" si="213"/>
        <v>1.2972985194242448E-2</v>
      </c>
      <c r="AR284" s="6">
        <f t="shared" si="214"/>
        <v>7.0607315623782418E-3</v>
      </c>
      <c r="AS284" s="4">
        <f t="array" ref="AS284">_xlfn.STDEV.S(IF(E$17:E$1040=E284,$C$17:$C$1040,""))</f>
        <v>7.1762163723278777E-3</v>
      </c>
      <c r="AT284" s="4">
        <f t="array" ref="AT284">_xlfn.STDEV.S(IF(F$17:F$1040=F284,$C$17:$C$1040,""))</f>
        <v>9.0968562057840915E-3</v>
      </c>
      <c r="AU284" s="4">
        <f t="array" ref="AU284">_xlfn.STDEV.S(IF(G$17:G$1040=G284,$C$17:$C$1040,""))</f>
        <v>1.0029953112673143E-2</v>
      </c>
      <c r="AV284" s="4">
        <f t="array" ref="AV284">_xlfn.STDEV.S(IF(H$17:H$1040=H284,$C$17:$C$1040,""))</f>
        <v>9.5777405856256881E-3</v>
      </c>
      <c r="AW284" s="4">
        <f t="array" ref="AW284">_xlfn.STDEV.S(IF(I$17:I$1040=I284,$C$17:$C$1040,""))</f>
        <v>3.9805432140544933E-3</v>
      </c>
      <c r="AX284" s="4">
        <f t="array" ref="AX284">_xlfn.STDEV.S(IF(J$17:J$1040=J284,$C$17:$C$1040,""))</f>
        <v>4.6383332512298951E-3</v>
      </c>
      <c r="AY284" s="4">
        <f t="array" ref="AY284">_xlfn.STDEV.S(IF(K$17:K$1040=K284,$C$17:$C$1040,""))</f>
        <v>4.9014941085963239E-3</v>
      </c>
      <c r="AZ284" s="4">
        <f t="array" ref="AZ284">_xlfn.STDEV.S(IF(L$17:L$1040=L284,$C$17:$C$1040,""))</f>
        <v>4.8448535316255375E-3</v>
      </c>
      <c r="BA284" s="7">
        <f t="shared" si="215"/>
        <v>25.249816339227213</v>
      </c>
      <c r="BB284" s="7">
        <f t="shared" si="216"/>
        <v>13.851134359866585</v>
      </c>
      <c r="BC284" s="7">
        <f t="shared" si="217"/>
        <v>12.183692775776038</v>
      </c>
      <c r="BD284" s="7">
        <f t="shared" si="218"/>
        <v>11.660933496043519</v>
      </c>
      <c r="BE284" s="7">
        <f t="shared" si="219"/>
        <v>5.1207045197445309</v>
      </c>
      <c r="BF284" s="7">
        <f t="shared" si="220"/>
        <v>4.427096527381889</v>
      </c>
      <c r="BG284" s="7">
        <f t="shared" si="221"/>
        <v>2.646740954251114</v>
      </c>
      <c r="BH284" s="7">
        <f t="shared" si="222"/>
        <v>1.4573673933150331</v>
      </c>
    </row>
    <row r="285" spans="1:60" x14ac:dyDescent="0.25">
      <c r="A285" s="3">
        <v>43069</v>
      </c>
      <c r="B285" s="1">
        <v>2647.580078</v>
      </c>
      <c r="C285" s="4">
        <f t="shared" si="190"/>
        <v>8.1909505241730685E-3</v>
      </c>
      <c r="D285" s="12">
        <f t="shared" si="223"/>
        <v>268</v>
      </c>
      <c r="E285" s="12">
        <f t="shared" si="188"/>
        <v>0</v>
      </c>
      <c r="F285" s="12">
        <f t="shared" si="188"/>
        <v>1</v>
      </c>
      <c r="G285" s="12">
        <f t="shared" si="188"/>
        <v>2</v>
      </c>
      <c r="H285" s="12">
        <f t="shared" si="188"/>
        <v>4</v>
      </c>
      <c r="I285" s="12">
        <f t="shared" si="188"/>
        <v>8</v>
      </c>
      <c r="J285" s="12">
        <f t="shared" si="188"/>
        <v>16</v>
      </c>
      <c r="K285" s="12">
        <f t="shared" si="188"/>
        <v>33</v>
      </c>
      <c r="L285" s="12">
        <f t="shared" si="188"/>
        <v>67</v>
      </c>
      <c r="M285" s="4">
        <f t="shared" si="191"/>
        <v>5.5670893354029969E-4</v>
      </c>
      <c r="N285" s="4">
        <f t="shared" si="192"/>
        <v>2.6772271441395223E-4</v>
      </c>
      <c r="O285" s="4">
        <f t="shared" si="193"/>
        <v>4.5659374575861451E-4</v>
      </c>
      <c r="P285" s="4">
        <f t="shared" si="194"/>
        <v>7.3451588227415633E-4</v>
      </c>
      <c r="Q285" s="4">
        <f t="shared" si="195"/>
        <v>1.2567385859190913E-3</v>
      </c>
      <c r="R285" s="4">
        <f t="shared" si="196"/>
        <v>1.1444381888807351E-3</v>
      </c>
      <c r="S285" s="4">
        <f t="shared" si="197"/>
        <v>1.5657507203191146E-3</v>
      </c>
      <c r="T285" s="4">
        <f t="shared" si="198"/>
        <v>3.4372035677560087E-4</v>
      </c>
      <c r="U285" s="6">
        <f t="shared" si="199"/>
        <v>7.6342415906327683E-3</v>
      </c>
      <c r="V285" s="6">
        <f t="shared" si="200"/>
        <v>7.9232278097591154E-3</v>
      </c>
      <c r="W285" s="6">
        <f t="shared" si="201"/>
        <v>7.7343567784144539E-3</v>
      </c>
      <c r="X285" s="6">
        <f t="shared" si="202"/>
        <v>7.4564346418989121E-3</v>
      </c>
      <c r="Y285" s="6">
        <f t="shared" si="203"/>
        <v>6.9342119382539771E-3</v>
      </c>
      <c r="Z285" s="6">
        <f t="shared" si="204"/>
        <v>7.0465123352923334E-3</v>
      </c>
      <c r="AA285" s="6">
        <f t="shared" si="205"/>
        <v>6.6251998038539539E-3</v>
      </c>
      <c r="AB285" s="6">
        <f t="shared" si="206"/>
        <v>7.8472301673974676E-3</v>
      </c>
      <c r="AC285" s="6">
        <f t="shared" si="224"/>
        <v>9.1870336079482945E-2</v>
      </c>
      <c r="AD285" s="6">
        <f t="shared" si="225"/>
        <v>2.1646684831781043E-2</v>
      </c>
      <c r="AE285" s="6">
        <f t="shared" si="226"/>
        <v>1.9191361424300439E-2</v>
      </c>
      <c r="AF285" s="6">
        <f t="shared" si="227"/>
        <v>1.5578373649598394E-2</v>
      </c>
      <c r="AG285" s="6">
        <f t="shared" si="228"/>
        <v>8.7894785022142388E-3</v>
      </c>
      <c r="AH285" s="6">
        <f t="shared" si="229"/>
        <v>1.024938366371287E-2</v>
      </c>
      <c r="AI285" s="6">
        <f t="shared" si="230"/>
        <v>1.1513321258028009E-2</v>
      </c>
      <c r="AJ285" s="6">
        <f t="shared" si="231"/>
        <v>7.8472301673974676E-3</v>
      </c>
      <c r="AK285" s="6">
        <f t="shared" si="207"/>
        <v>0.18119814541183429</v>
      </c>
      <c r="AL285" s="6">
        <f t="shared" si="208"/>
        <v>0.12600177755870159</v>
      </c>
      <c r="AM285" s="6">
        <f t="shared" si="209"/>
        <v>0.12220186728024815</v>
      </c>
      <c r="AN285" s="6">
        <f t="shared" si="210"/>
        <v>0.11168539601133806</v>
      </c>
      <c r="AO285" s="6">
        <f t="shared" si="211"/>
        <v>2.0383185627247266E-2</v>
      </c>
      <c r="AP285" s="6">
        <f t="shared" si="212"/>
        <v>2.0534349029359814E-2</v>
      </c>
      <c r="AQ285" s="6">
        <f t="shared" si="213"/>
        <v>1.2972985194242448E-2</v>
      </c>
      <c r="AR285" s="6">
        <f t="shared" si="214"/>
        <v>7.8472301673974676E-3</v>
      </c>
      <c r="AS285" s="4">
        <f t="array" ref="AS285">_xlfn.STDEV.S(IF(E$17:E$1040=E285,$C$17:$C$1040,""))</f>
        <v>7.1762163723278777E-3</v>
      </c>
      <c r="AT285" s="4">
        <f t="array" ref="AT285">_xlfn.STDEV.S(IF(F$17:F$1040=F285,$C$17:$C$1040,""))</f>
        <v>9.0968562057840915E-3</v>
      </c>
      <c r="AU285" s="4">
        <f t="array" ref="AU285">_xlfn.STDEV.S(IF(G$17:G$1040=G285,$C$17:$C$1040,""))</f>
        <v>1.0029953112673143E-2</v>
      </c>
      <c r="AV285" s="4">
        <f t="array" ref="AV285">_xlfn.STDEV.S(IF(H$17:H$1040=H285,$C$17:$C$1040,""))</f>
        <v>9.5777405856256881E-3</v>
      </c>
      <c r="AW285" s="4">
        <f t="array" ref="AW285">_xlfn.STDEV.S(IF(I$17:I$1040=I285,$C$17:$C$1040,""))</f>
        <v>3.9805432140544933E-3</v>
      </c>
      <c r="AX285" s="4">
        <f t="array" ref="AX285">_xlfn.STDEV.S(IF(J$17:J$1040=J285,$C$17:$C$1040,""))</f>
        <v>4.6383332512298951E-3</v>
      </c>
      <c r="AY285" s="4">
        <f t="array" ref="AY285">_xlfn.STDEV.S(IF(K$17:K$1040=K285,$C$17:$C$1040,""))</f>
        <v>4.9014941085963239E-3</v>
      </c>
      <c r="AZ285" s="4">
        <f t="array" ref="AZ285">_xlfn.STDEV.S(IF(L$17:L$1040=L285,$C$17:$C$1040,""))</f>
        <v>5.3481407539486608E-3</v>
      </c>
      <c r="BA285" s="7">
        <f t="shared" si="215"/>
        <v>25.249816339227213</v>
      </c>
      <c r="BB285" s="7">
        <f t="shared" si="216"/>
        <v>13.851134359866585</v>
      </c>
      <c r="BC285" s="7">
        <f t="shared" si="217"/>
        <v>12.183692775776038</v>
      </c>
      <c r="BD285" s="7">
        <f t="shared" si="218"/>
        <v>11.660933496043519</v>
      </c>
      <c r="BE285" s="7">
        <f t="shared" si="219"/>
        <v>5.1207045197445309</v>
      </c>
      <c r="BF285" s="7">
        <f t="shared" si="220"/>
        <v>4.427096527381889</v>
      </c>
      <c r="BG285" s="7">
        <f t="shared" si="221"/>
        <v>2.646740954251114</v>
      </c>
      <c r="BH285" s="7">
        <f t="shared" si="222"/>
        <v>1.4672819075682833</v>
      </c>
    </row>
    <row r="286" spans="1:60" x14ac:dyDescent="0.25">
      <c r="A286" s="3">
        <v>43070</v>
      </c>
      <c r="B286" s="1">
        <v>2642.219971</v>
      </c>
      <c r="C286" s="4">
        <f t="shared" si="190"/>
        <v>-2.0245306438659849E-3</v>
      </c>
      <c r="D286" s="12">
        <f t="shared" si="223"/>
        <v>269</v>
      </c>
      <c r="E286" s="12">
        <f t="shared" si="188"/>
        <v>0</v>
      </c>
      <c r="F286" s="12">
        <f t="shared" si="188"/>
        <v>1</v>
      </c>
      <c r="G286" s="12">
        <f t="shared" si="188"/>
        <v>2</v>
      </c>
      <c r="H286" s="12">
        <f t="shared" si="188"/>
        <v>4</v>
      </c>
      <c r="I286" s="12">
        <f t="shared" si="188"/>
        <v>8</v>
      </c>
      <c r="J286" s="12">
        <f t="shared" si="188"/>
        <v>16</v>
      </c>
      <c r="K286" s="12">
        <f t="shared" si="188"/>
        <v>33</v>
      </c>
      <c r="L286" s="12">
        <f t="shared" si="188"/>
        <v>67</v>
      </c>
      <c r="M286" s="4">
        <f t="shared" si="191"/>
        <v>5.5670893354029969E-4</v>
      </c>
      <c r="N286" s="4">
        <f t="shared" si="192"/>
        <v>2.6772271441395223E-4</v>
      </c>
      <c r="O286" s="4">
        <f t="shared" si="193"/>
        <v>4.5659374575861451E-4</v>
      </c>
      <c r="P286" s="4">
        <f t="shared" si="194"/>
        <v>7.3451588227415633E-4</v>
      </c>
      <c r="Q286" s="4">
        <f t="shared" si="195"/>
        <v>1.2567385859190913E-3</v>
      </c>
      <c r="R286" s="4">
        <f t="shared" si="196"/>
        <v>1.1444381888807351E-3</v>
      </c>
      <c r="S286" s="4">
        <f t="shared" si="197"/>
        <v>1.5657507203191146E-3</v>
      </c>
      <c r="T286" s="4">
        <f t="shared" si="198"/>
        <v>3.4372035677560087E-4</v>
      </c>
      <c r="U286" s="6">
        <f t="shared" si="199"/>
        <v>-2.5812395774062846E-3</v>
      </c>
      <c r="V286" s="6">
        <f t="shared" si="200"/>
        <v>-2.2922533582799371E-3</v>
      </c>
      <c r="W286" s="6">
        <f t="shared" si="201"/>
        <v>-2.4811243896245994E-3</v>
      </c>
      <c r="X286" s="6">
        <f t="shared" si="202"/>
        <v>-2.7590465261401412E-3</v>
      </c>
      <c r="Y286" s="6">
        <f t="shared" si="203"/>
        <v>-3.2812692297850762E-3</v>
      </c>
      <c r="Z286" s="6">
        <f t="shared" si="204"/>
        <v>-3.16896883274672E-3</v>
      </c>
      <c r="AA286" s="6">
        <f t="shared" si="205"/>
        <v>-3.5902813641850995E-3</v>
      </c>
      <c r="AB286" s="6">
        <f t="shared" si="206"/>
        <v>-2.3682510006415858E-3</v>
      </c>
      <c r="AC286" s="6">
        <f t="shared" si="224"/>
        <v>8.9289096502076656E-2</v>
      </c>
      <c r="AD286" s="6">
        <f t="shared" si="225"/>
        <v>1.9354431473501105E-2</v>
      </c>
      <c r="AE286" s="6">
        <f t="shared" si="226"/>
        <v>1.6710237034675841E-2</v>
      </c>
      <c r="AF286" s="6">
        <f t="shared" si="227"/>
        <v>1.2819327123458252E-2</v>
      </c>
      <c r="AG286" s="6">
        <f t="shared" si="228"/>
        <v>5.5082092724291626E-3</v>
      </c>
      <c r="AH286" s="6">
        <f t="shared" si="229"/>
        <v>7.0804148309661502E-3</v>
      </c>
      <c r="AI286" s="6">
        <f t="shared" si="230"/>
        <v>7.9230398938429092E-3</v>
      </c>
      <c r="AJ286" s="6">
        <f t="shared" si="231"/>
        <v>5.4789791667558818E-3</v>
      </c>
      <c r="AK286" s="6">
        <f t="shared" si="207"/>
        <v>0.18119814541183429</v>
      </c>
      <c r="AL286" s="6">
        <f t="shared" si="208"/>
        <v>0.12600177755870159</v>
      </c>
      <c r="AM286" s="6">
        <f t="shared" si="209"/>
        <v>0.12220186728024815</v>
      </c>
      <c r="AN286" s="6">
        <f t="shared" si="210"/>
        <v>0.11168539601133806</v>
      </c>
      <c r="AO286" s="6">
        <f t="shared" si="211"/>
        <v>2.0383185627247266E-2</v>
      </c>
      <c r="AP286" s="6">
        <f t="shared" si="212"/>
        <v>2.0534349029359814E-2</v>
      </c>
      <c r="AQ286" s="6">
        <f t="shared" si="213"/>
        <v>1.2972985194242448E-2</v>
      </c>
      <c r="AR286" s="6">
        <f t="shared" si="214"/>
        <v>7.8472301673974676E-3</v>
      </c>
      <c r="AS286" s="4">
        <f t="array" ref="AS286">_xlfn.STDEV.S(IF(E$17:E$1040=E286,$C$17:$C$1040,""))</f>
        <v>7.1762163723278777E-3</v>
      </c>
      <c r="AT286" s="4">
        <f t="array" ref="AT286">_xlfn.STDEV.S(IF(F$17:F$1040=F286,$C$17:$C$1040,""))</f>
        <v>9.0968562057840915E-3</v>
      </c>
      <c r="AU286" s="4">
        <f t="array" ref="AU286">_xlfn.STDEV.S(IF(G$17:G$1040=G286,$C$17:$C$1040,""))</f>
        <v>1.0029953112673143E-2</v>
      </c>
      <c r="AV286" s="4">
        <f t="array" ref="AV286">_xlfn.STDEV.S(IF(H$17:H$1040=H286,$C$17:$C$1040,""))</f>
        <v>9.5777405856256881E-3</v>
      </c>
      <c r="AW286" s="4">
        <f t="array" ref="AW286">_xlfn.STDEV.S(IF(I$17:I$1040=I286,$C$17:$C$1040,""))</f>
        <v>3.9805432140544933E-3</v>
      </c>
      <c r="AX286" s="4">
        <f t="array" ref="AX286">_xlfn.STDEV.S(IF(J$17:J$1040=J286,$C$17:$C$1040,""))</f>
        <v>4.6383332512298951E-3</v>
      </c>
      <c r="AY286" s="4">
        <f t="array" ref="AY286">_xlfn.STDEV.S(IF(K$17:K$1040=K286,$C$17:$C$1040,""))</f>
        <v>4.9014941085963239E-3</v>
      </c>
      <c r="AZ286" s="4">
        <f t="array" ref="AZ286">_xlfn.STDEV.S(IF(L$17:L$1040=L286,$C$17:$C$1040,""))</f>
        <v>5.3481407539486608E-3</v>
      </c>
      <c r="BA286" s="7">
        <f t="shared" si="215"/>
        <v>25.249816339227213</v>
      </c>
      <c r="BB286" s="7">
        <f t="shared" si="216"/>
        <v>13.851134359866585</v>
      </c>
      <c r="BC286" s="7">
        <f t="shared" si="217"/>
        <v>12.183692775776038</v>
      </c>
      <c r="BD286" s="7">
        <f t="shared" si="218"/>
        <v>11.660933496043519</v>
      </c>
      <c r="BE286" s="7">
        <f t="shared" si="219"/>
        <v>5.1207045197445309</v>
      </c>
      <c r="BF286" s="7">
        <f t="shared" si="220"/>
        <v>4.427096527381889</v>
      </c>
      <c r="BG286" s="7">
        <f t="shared" si="221"/>
        <v>2.646740954251114</v>
      </c>
      <c r="BH286" s="7">
        <f t="shared" si="222"/>
        <v>1.4672819075682833</v>
      </c>
    </row>
    <row r="287" spans="1:60" x14ac:dyDescent="0.25">
      <c r="A287" s="3">
        <v>43073</v>
      </c>
      <c r="B287" s="1">
        <v>2639.4399410000001</v>
      </c>
      <c r="C287" s="4">
        <f t="shared" si="190"/>
        <v>-1.0521569099137817E-3</v>
      </c>
      <c r="D287" s="12">
        <f t="shared" si="223"/>
        <v>270</v>
      </c>
      <c r="E287" s="12">
        <f t="shared" ref="E287:L350" si="232">QUOTIENT($D287,E$2)</f>
        <v>0</v>
      </c>
      <c r="F287" s="12">
        <f t="shared" si="232"/>
        <v>1</v>
      </c>
      <c r="G287" s="12">
        <f t="shared" si="232"/>
        <v>2</v>
      </c>
      <c r="H287" s="12">
        <f t="shared" si="232"/>
        <v>4</v>
      </c>
      <c r="I287" s="12">
        <f t="shared" si="232"/>
        <v>8</v>
      </c>
      <c r="J287" s="12">
        <f t="shared" si="232"/>
        <v>16</v>
      </c>
      <c r="K287" s="12">
        <f t="shared" si="232"/>
        <v>33</v>
      </c>
      <c r="L287" s="12">
        <f t="shared" si="232"/>
        <v>67</v>
      </c>
      <c r="M287" s="4">
        <f t="shared" si="191"/>
        <v>5.5670893354029969E-4</v>
      </c>
      <c r="N287" s="4">
        <f t="shared" si="192"/>
        <v>2.6772271441395223E-4</v>
      </c>
      <c r="O287" s="4">
        <f t="shared" si="193"/>
        <v>4.5659374575861451E-4</v>
      </c>
      <c r="P287" s="4">
        <f t="shared" si="194"/>
        <v>7.3451588227415633E-4</v>
      </c>
      <c r="Q287" s="4">
        <f t="shared" si="195"/>
        <v>1.2567385859190913E-3</v>
      </c>
      <c r="R287" s="4">
        <f t="shared" si="196"/>
        <v>1.1444381888807351E-3</v>
      </c>
      <c r="S287" s="4">
        <f t="shared" si="197"/>
        <v>1.5657507203191146E-3</v>
      </c>
      <c r="T287" s="4">
        <f t="shared" si="198"/>
        <v>3.4372035677560087E-4</v>
      </c>
      <c r="U287" s="6">
        <f t="shared" si="199"/>
        <v>-1.6088658434540814E-3</v>
      </c>
      <c r="V287" s="6">
        <f t="shared" si="200"/>
        <v>-1.319879624327734E-3</v>
      </c>
      <c r="W287" s="6">
        <f t="shared" si="201"/>
        <v>-1.5087506556723963E-3</v>
      </c>
      <c r="X287" s="6">
        <f t="shared" si="202"/>
        <v>-1.7866727921879381E-3</v>
      </c>
      <c r="Y287" s="6">
        <f t="shared" si="203"/>
        <v>-2.3088954958328731E-3</v>
      </c>
      <c r="Z287" s="6">
        <f t="shared" si="204"/>
        <v>-2.1965950987945168E-3</v>
      </c>
      <c r="AA287" s="6">
        <f t="shared" si="205"/>
        <v>-2.6179076302328963E-3</v>
      </c>
      <c r="AB287" s="6">
        <f t="shared" si="206"/>
        <v>-1.3958772666893826E-3</v>
      </c>
      <c r="AC287" s="6">
        <f t="shared" si="224"/>
        <v>8.7680230658622571E-2</v>
      </c>
      <c r="AD287" s="6">
        <f t="shared" si="225"/>
        <v>1.803455184917337E-2</v>
      </c>
      <c r="AE287" s="6">
        <f t="shared" si="226"/>
        <v>1.5201486379003445E-2</v>
      </c>
      <c r="AF287" s="6">
        <f t="shared" si="227"/>
        <v>1.1032654331270314E-2</v>
      </c>
      <c r="AG287" s="6">
        <f t="shared" si="228"/>
        <v>3.1993137765962895E-3</v>
      </c>
      <c r="AH287" s="6">
        <f t="shared" si="229"/>
        <v>4.8838197321716334E-3</v>
      </c>
      <c r="AI287" s="6">
        <f t="shared" si="230"/>
        <v>5.3051322636100129E-3</v>
      </c>
      <c r="AJ287" s="6">
        <f t="shared" si="231"/>
        <v>4.0831019000664992E-3</v>
      </c>
      <c r="AK287" s="6">
        <f t="shared" si="207"/>
        <v>0.18119814541183429</v>
      </c>
      <c r="AL287" s="6">
        <f t="shared" si="208"/>
        <v>0.12600177755870159</v>
      </c>
      <c r="AM287" s="6">
        <f t="shared" si="209"/>
        <v>0.12220186728024815</v>
      </c>
      <c r="AN287" s="6">
        <f t="shared" si="210"/>
        <v>0.11168539601133806</v>
      </c>
      <c r="AO287" s="6">
        <f t="shared" si="211"/>
        <v>2.0383185627247266E-2</v>
      </c>
      <c r="AP287" s="6">
        <f t="shared" si="212"/>
        <v>2.0534349029359814E-2</v>
      </c>
      <c r="AQ287" s="6">
        <f t="shared" si="213"/>
        <v>1.2972985194242448E-2</v>
      </c>
      <c r="AR287" s="6">
        <f t="shared" si="214"/>
        <v>7.8472301673974676E-3</v>
      </c>
      <c r="AS287" s="4">
        <f t="array" ref="AS287">_xlfn.STDEV.S(IF(E$17:E$1040=E287,$C$17:$C$1040,""))</f>
        <v>7.1762163723278777E-3</v>
      </c>
      <c r="AT287" s="4">
        <f t="array" ref="AT287">_xlfn.STDEV.S(IF(F$17:F$1040=F287,$C$17:$C$1040,""))</f>
        <v>9.0968562057840915E-3</v>
      </c>
      <c r="AU287" s="4">
        <f t="array" ref="AU287">_xlfn.STDEV.S(IF(G$17:G$1040=G287,$C$17:$C$1040,""))</f>
        <v>1.0029953112673143E-2</v>
      </c>
      <c r="AV287" s="4">
        <f t="array" ref="AV287">_xlfn.STDEV.S(IF(H$17:H$1040=H287,$C$17:$C$1040,""))</f>
        <v>9.5777405856256881E-3</v>
      </c>
      <c r="AW287" s="4">
        <f t="array" ref="AW287">_xlfn.STDEV.S(IF(I$17:I$1040=I287,$C$17:$C$1040,""))</f>
        <v>3.9805432140544933E-3</v>
      </c>
      <c r="AX287" s="4">
        <f t="array" ref="AX287">_xlfn.STDEV.S(IF(J$17:J$1040=J287,$C$17:$C$1040,""))</f>
        <v>4.6383332512298951E-3</v>
      </c>
      <c r="AY287" s="4">
        <f t="array" ref="AY287">_xlfn.STDEV.S(IF(K$17:K$1040=K287,$C$17:$C$1040,""))</f>
        <v>4.9014941085963239E-3</v>
      </c>
      <c r="AZ287" s="4">
        <f t="array" ref="AZ287">_xlfn.STDEV.S(IF(L$17:L$1040=L287,$C$17:$C$1040,""))</f>
        <v>5.3481407539486608E-3</v>
      </c>
      <c r="BA287" s="7">
        <f t="shared" si="215"/>
        <v>25.249816339227213</v>
      </c>
      <c r="BB287" s="7">
        <f t="shared" si="216"/>
        <v>13.851134359866585</v>
      </c>
      <c r="BC287" s="7">
        <f t="shared" si="217"/>
        <v>12.183692775776038</v>
      </c>
      <c r="BD287" s="7">
        <f t="shared" si="218"/>
        <v>11.660933496043519</v>
      </c>
      <c r="BE287" s="7">
        <f t="shared" si="219"/>
        <v>5.1207045197445309</v>
      </c>
      <c r="BF287" s="7">
        <f t="shared" si="220"/>
        <v>4.427096527381889</v>
      </c>
      <c r="BG287" s="7">
        <f t="shared" si="221"/>
        <v>2.646740954251114</v>
      </c>
      <c r="BH287" s="7">
        <f t="shared" si="222"/>
        <v>1.4672819075682833</v>
      </c>
    </row>
    <row r="288" spans="1:60" x14ac:dyDescent="0.25">
      <c r="A288" s="3">
        <v>43074</v>
      </c>
      <c r="B288" s="1">
        <v>2629.570068</v>
      </c>
      <c r="C288" s="4">
        <f t="shared" si="190"/>
        <v>-3.7393815432908983E-3</v>
      </c>
      <c r="D288" s="12">
        <f t="shared" si="223"/>
        <v>271</v>
      </c>
      <c r="E288" s="12">
        <f t="shared" si="232"/>
        <v>0</v>
      </c>
      <c r="F288" s="12">
        <f t="shared" si="232"/>
        <v>1</v>
      </c>
      <c r="G288" s="12">
        <f t="shared" si="232"/>
        <v>2</v>
      </c>
      <c r="H288" s="12">
        <f t="shared" si="232"/>
        <v>4</v>
      </c>
      <c r="I288" s="12">
        <f t="shared" si="232"/>
        <v>8</v>
      </c>
      <c r="J288" s="12">
        <f t="shared" si="232"/>
        <v>16</v>
      </c>
      <c r="K288" s="12">
        <f t="shared" si="232"/>
        <v>33</v>
      </c>
      <c r="L288" s="12">
        <f t="shared" si="232"/>
        <v>67</v>
      </c>
      <c r="M288" s="4">
        <f t="shared" si="191"/>
        <v>5.5670893354029969E-4</v>
      </c>
      <c r="N288" s="4">
        <f t="shared" si="192"/>
        <v>2.6772271441395223E-4</v>
      </c>
      <c r="O288" s="4">
        <f t="shared" si="193"/>
        <v>4.5659374575861451E-4</v>
      </c>
      <c r="P288" s="4">
        <f t="shared" si="194"/>
        <v>7.3451588227415633E-4</v>
      </c>
      <c r="Q288" s="4">
        <f t="shared" si="195"/>
        <v>1.2567385859190913E-3</v>
      </c>
      <c r="R288" s="4">
        <f t="shared" si="196"/>
        <v>1.1444381888807351E-3</v>
      </c>
      <c r="S288" s="4">
        <f t="shared" si="197"/>
        <v>1.5657507203191146E-3</v>
      </c>
      <c r="T288" s="4">
        <f t="shared" si="198"/>
        <v>3.4372035677560087E-4</v>
      </c>
      <c r="U288" s="6">
        <f t="shared" si="199"/>
        <v>-4.2960904768311985E-3</v>
      </c>
      <c r="V288" s="6">
        <f t="shared" si="200"/>
        <v>-4.0071042577048506E-3</v>
      </c>
      <c r="W288" s="6">
        <f t="shared" si="201"/>
        <v>-4.1959752890495128E-3</v>
      </c>
      <c r="X288" s="6">
        <f t="shared" si="202"/>
        <v>-4.4738974255650547E-3</v>
      </c>
      <c r="Y288" s="6">
        <f t="shared" si="203"/>
        <v>-4.9961201292099897E-3</v>
      </c>
      <c r="Z288" s="6">
        <f t="shared" si="204"/>
        <v>-4.8838197321716334E-3</v>
      </c>
      <c r="AA288" s="6">
        <f t="shared" si="205"/>
        <v>-5.3051322636100129E-3</v>
      </c>
      <c r="AB288" s="6">
        <f t="shared" si="206"/>
        <v>-4.0831019000664992E-3</v>
      </c>
      <c r="AC288" s="6">
        <f t="shared" si="224"/>
        <v>8.3384140181791369E-2</v>
      </c>
      <c r="AD288" s="6">
        <f t="shared" si="225"/>
        <v>1.4027447591468518E-2</v>
      </c>
      <c r="AE288" s="6">
        <f t="shared" si="226"/>
        <v>1.1005511089953932E-2</v>
      </c>
      <c r="AF288" s="6">
        <f t="shared" si="227"/>
        <v>6.5587569057052597E-3</v>
      </c>
      <c r="AG288" s="6">
        <f t="shared" si="228"/>
        <v>-1.7968063526137001E-3</v>
      </c>
      <c r="AH288" s="6">
        <f t="shared" si="229"/>
        <v>0</v>
      </c>
      <c r="AI288" s="6">
        <f t="shared" si="230"/>
        <v>0</v>
      </c>
      <c r="AJ288" s="6">
        <f t="shared" si="231"/>
        <v>0</v>
      </c>
      <c r="AK288" s="6">
        <f t="shared" si="207"/>
        <v>0.18119814541183429</v>
      </c>
      <c r="AL288" s="6">
        <f t="shared" si="208"/>
        <v>0.12600177755870159</v>
      </c>
      <c r="AM288" s="6">
        <f t="shared" si="209"/>
        <v>0.12220186728024815</v>
      </c>
      <c r="AN288" s="6">
        <f t="shared" si="210"/>
        <v>0.11168539601133806</v>
      </c>
      <c r="AO288" s="6">
        <f t="shared" si="211"/>
        <v>2.0383185627247266E-2</v>
      </c>
      <c r="AP288" s="6">
        <f t="shared" si="212"/>
        <v>2.0534349029359814E-2</v>
      </c>
      <c r="AQ288" s="6">
        <f t="shared" si="213"/>
        <v>1.2972985194242448E-2</v>
      </c>
      <c r="AR288" s="6">
        <f t="shared" si="214"/>
        <v>7.8472301673974676E-3</v>
      </c>
      <c r="AS288" s="4">
        <f t="array" ref="AS288">_xlfn.STDEV.S(IF(E$17:E$1040=E288,$C$17:$C$1040,""))</f>
        <v>7.1762163723278777E-3</v>
      </c>
      <c r="AT288" s="4">
        <f t="array" ref="AT288">_xlfn.STDEV.S(IF(F$17:F$1040=F288,$C$17:$C$1040,""))</f>
        <v>9.0968562057840915E-3</v>
      </c>
      <c r="AU288" s="4">
        <f t="array" ref="AU288">_xlfn.STDEV.S(IF(G$17:G$1040=G288,$C$17:$C$1040,""))</f>
        <v>1.0029953112673143E-2</v>
      </c>
      <c r="AV288" s="4">
        <f t="array" ref="AV288">_xlfn.STDEV.S(IF(H$17:H$1040=H288,$C$17:$C$1040,""))</f>
        <v>9.5777405856256881E-3</v>
      </c>
      <c r="AW288" s="4">
        <f t="array" ref="AW288">_xlfn.STDEV.S(IF(I$17:I$1040=I288,$C$17:$C$1040,""))</f>
        <v>3.9805432140544933E-3</v>
      </c>
      <c r="AX288" s="4">
        <f t="array" ref="AX288">_xlfn.STDEV.S(IF(J$17:J$1040=J288,$C$17:$C$1040,""))</f>
        <v>4.6383332512298951E-3</v>
      </c>
      <c r="AY288" s="4">
        <f t="array" ref="AY288">_xlfn.STDEV.S(IF(K$17:K$1040=K288,$C$17:$C$1040,""))</f>
        <v>4.9014941085963239E-3</v>
      </c>
      <c r="AZ288" s="4">
        <f t="array" ref="AZ288">_xlfn.STDEV.S(IF(L$17:L$1040=L288,$C$17:$C$1040,""))</f>
        <v>5.3481407539486608E-3</v>
      </c>
      <c r="BA288" s="7">
        <f t="shared" si="215"/>
        <v>25.249816339227213</v>
      </c>
      <c r="BB288" s="7">
        <f t="shared" si="216"/>
        <v>13.851134359866585</v>
      </c>
      <c r="BC288" s="7">
        <f t="shared" si="217"/>
        <v>12.183692775776038</v>
      </c>
      <c r="BD288" s="7">
        <f t="shared" si="218"/>
        <v>11.660933496043519</v>
      </c>
      <c r="BE288" s="7">
        <f t="shared" si="219"/>
        <v>5.1207045197445309</v>
      </c>
      <c r="BF288" s="7">
        <f t="shared" si="220"/>
        <v>4.427096527381889</v>
      </c>
      <c r="BG288" s="7">
        <f t="shared" si="221"/>
        <v>2.646740954251114</v>
      </c>
      <c r="BH288" s="7">
        <f t="shared" si="222"/>
        <v>1.4672819075682833</v>
      </c>
    </row>
    <row r="289" spans="1:60" x14ac:dyDescent="0.25">
      <c r="A289" s="3">
        <v>43075</v>
      </c>
      <c r="B289" s="1">
        <v>2629.2700199999999</v>
      </c>
      <c r="C289" s="4">
        <f t="shared" si="190"/>
        <v>-1.1410534507194647E-4</v>
      </c>
      <c r="D289" s="12">
        <f t="shared" si="223"/>
        <v>272</v>
      </c>
      <c r="E289" s="12">
        <f t="shared" si="232"/>
        <v>0</v>
      </c>
      <c r="F289" s="12">
        <f t="shared" si="232"/>
        <v>1</v>
      </c>
      <c r="G289" s="12">
        <f t="shared" si="232"/>
        <v>2</v>
      </c>
      <c r="H289" s="12">
        <f t="shared" si="232"/>
        <v>4</v>
      </c>
      <c r="I289" s="12">
        <f t="shared" si="232"/>
        <v>8</v>
      </c>
      <c r="J289" s="12">
        <f t="shared" si="232"/>
        <v>17</v>
      </c>
      <c r="K289" s="12">
        <f t="shared" si="232"/>
        <v>34</v>
      </c>
      <c r="L289" s="12">
        <f t="shared" si="232"/>
        <v>68</v>
      </c>
      <c r="M289" s="4">
        <f t="shared" si="191"/>
        <v>5.5670893354029969E-4</v>
      </c>
      <c r="N289" s="4">
        <f t="shared" si="192"/>
        <v>2.6772271441395223E-4</v>
      </c>
      <c r="O289" s="4">
        <f t="shared" si="193"/>
        <v>4.5659374575861451E-4</v>
      </c>
      <c r="P289" s="4">
        <f t="shared" si="194"/>
        <v>7.3451588227415633E-4</v>
      </c>
      <c r="Q289" s="4">
        <f t="shared" si="195"/>
        <v>1.2567385859190913E-3</v>
      </c>
      <c r="R289" s="4">
        <f t="shared" si="196"/>
        <v>1.3690389829574476E-3</v>
      </c>
      <c r="S289" s="4">
        <f t="shared" si="197"/>
        <v>2.1882457080791007E-3</v>
      </c>
      <c r="T289" s="4">
        <f t="shared" si="198"/>
        <v>2.8816290410573764E-3</v>
      </c>
      <c r="U289" s="6">
        <f t="shared" si="199"/>
        <v>-6.7081427861224617E-4</v>
      </c>
      <c r="V289" s="6">
        <f t="shared" si="200"/>
        <v>-3.818280594858987E-4</v>
      </c>
      <c r="W289" s="6">
        <f t="shared" si="201"/>
        <v>-5.7069909083056099E-4</v>
      </c>
      <c r="X289" s="6">
        <f t="shared" si="202"/>
        <v>-8.486212273461028E-4</v>
      </c>
      <c r="Y289" s="6">
        <f t="shared" si="203"/>
        <v>-1.3708439309910378E-3</v>
      </c>
      <c r="Z289" s="6">
        <f t="shared" si="204"/>
        <v>-1.4831443280293941E-3</v>
      </c>
      <c r="AA289" s="6">
        <f t="shared" si="205"/>
        <v>-2.3023510531510472E-3</v>
      </c>
      <c r="AB289" s="6">
        <f t="shared" si="206"/>
        <v>-2.9957343861293229E-3</v>
      </c>
      <c r="AC289" s="6">
        <f t="shared" si="224"/>
        <v>8.2713325903179119E-2</v>
      </c>
      <c r="AD289" s="6">
        <f t="shared" si="225"/>
        <v>1.3645619531982619E-2</v>
      </c>
      <c r="AE289" s="6">
        <f t="shared" si="226"/>
        <v>1.0434811999123371E-2</v>
      </c>
      <c r="AF289" s="6">
        <f t="shared" si="227"/>
        <v>5.7101356783591569E-3</v>
      </c>
      <c r="AG289" s="6">
        <f t="shared" si="228"/>
        <v>-3.1676502836047379E-3</v>
      </c>
      <c r="AH289" s="6">
        <f t="shared" si="229"/>
        <v>-1.4831443280293941E-3</v>
      </c>
      <c r="AI289" s="6">
        <f t="shared" si="230"/>
        <v>-2.3023510531510472E-3</v>
      </c>
      <c r="AJ289" s="6">
        <f t="shared" si="231"/>
        <v>-2.9957343861293229E-3</v>
      </c>
      <c r="AK289" s="6">
        <f t="shared" si="207"/>
        <v>0.18119814541183429</v>
      </c>
      <c r="AL289" s="6">
        <f t="shared" si="208"/>
        <v>0.12600177755870159</v>
      </c>
      <c r="AM289" s="6">
        <f t="shared" si="209"/>
        <v>0.12220186728024815</v>
      </c>
      <c r="AN289" s="6">
        <f t="shared" si="210"/>
        <v>0.11168539601133806</v>
      </c>
      <c r="AO289" s="6">
        <f t="shared" si="211"/>
        <v>2.0383185627247266E-2</v>
      </c>
      <c r="AP289" s="6">
        <f t="shared" si="212"/>
        <v>1.2030566177783142E-2</v>
      </c>
      <c r="AQ289" s="6">
        <f t="shared" si="213"/>
        <v>9.5596312010664819E-3</v>
      </c>
      <c r="AR289" s="6">
        <f t="shared" si="214"/>
        <v>2.9957343861293229E-3</v>
      </c>
      <c r="AS289" s="4">
        <f t="array" ref="AS289">_xlfn.STDEV.S(IF(E$17:E$1040=E289,$C$17:$C$1040,""))</f>
        <v>7.1762163723278777E-3</v>
      </c>
      <c r="AT289" s="4">
        <f t="array" ref="AT289">_xlfn.STDEV.S(IF(F$17:F$1040=F289,$C$17:$C$1040,""))</f>
        <v>9.0968562057840915E-3</v>
      </c>
      <c r="AU289" s="4">
        <f t="array" ref="AU289">_xlfn.STDEV.S(IF(G$17:G$1040=G289,$C$17:$C$1040,""))</f>
        <v>1.0029953112673143E-2</v>
      </c>
      <c r="AV289" s="4">
        <f t="array" ref="AV289">_xlfn.STDEV.S(IF(H$17:H$1040=H289,$C$17:$C$1040,""))</f>
        <v>9.5777405856256881E-3</v>
      </c>
      <c r="AW289" s="4">
        <f t="array" ref="AW289">_xlfn.STDEV.S(IF(I$17:I$1040=I289,$C$17:$C$1040,""))</f>
        <v>3.9805432140544933E-3</v>
      </c>
      <c r="AX289" s="4">
        <f t="array" ref="AX289">_xlfn.STDEV.S(IF(J$17:J$1040=J289,$C$17:$C$1040,""))</f>
        <v>3.3473457970163083E-3</v>
      </c>
      <c r="AY289" s="4">
        <f t="array" ref="AY289">_xlfn.STDEV.S(IF(K$17:K$1040=K289,$C$17:$C$1040,""))</f>
        <v>3.9750995440334348E-3</v>
      </c>
      <c r="AZ289" s="4">
        <f t="array" ref="AZ289">_xlfn.STDEV.S(IF(L$17:L$1040=L289,$C$17:$C$1040,""))</f>
        <v>2.3071295226781098E-3</v>
      </c>
      <c r="BA289" s="7">
        <f t="shared" si="215"/>
        <v>25.249816339227213</v>
      </c>
      <c r="BB289" s="7">
        <f t="shared" si="216"/>
        <v>13.851134359866585</v>
      </c>
      <c r="BC289" s="7">
        <f t="shared" si="217"/>
        <v>12.183692775776038</v>
      </c>
      <c r="BD289" s="7">
        <f t="shared" si="218"/>
        <v>11.660933496043519</v>
      </c>
      <c r="BE289" s="7">
        <f t="shared" si="219"/>
        <v>5.1207045197445309</v>
      </c>
      <c r="BF289" s="7">
        <f t="shared" si="220"/>
        <v>3.5940613570628743</v>
      </c>
      <c r="BG289" s="7">
        <f t="shared" si="221"/>
        <v>2.4048784427085219</v>
      </c>
      <c r="BH289" s="7">
        <f t="shared" si="222"/>
        <v>1.298468229322419</v>
      </c>
    </row>
    <row r="290" spans="1:60" x14ac:dyDescent="0.25">
      <c r="A290" s="3">
        <v>43076</v>
      </c>
      <c r="B290" s="1">
        <v>2636.9799800000001</v>
      </c>
      <c r="C290" s="4">
        <f t="shared" si="190"/>
        <v>2.9323576282971331E-3</v>
      </c>
      <c r="D290" s="12">
        <f t="shared" si="223"/>
        <v>273</v>
      </c>
      <c r="E290" s="12">
        <f t="shared" si="232"/>
        <v>0</v>
      </c>
      <c r="F290" s="12">
        <f t="shared" si="232"/>
        <v>1</v>
      </c>
      <c r="G290" s="12">
        <f t="shared" si="232"/>
        <v>2</v>
      </c>
      <c r="H290" s="12">
        <f t="shared" si="232"/>
        <v>4</v>
      </c>
      <c r="I290" s="12">
        <f t="shared" si="232"/>
        <v>8</v>
      </c>
      <c r="J290" s="12">
        <f t="shared" si="232"/>
        <v>17</v>
      </c>
      <c r="K290" s="12">
        <f t="shared" si="232"/>
        <v>34</v>
      </c>
      <c r="L290" s="12">
        <f t="shared" si="232"/>
        <v>68</v>
      </c>
      <c r="M290" s="4">
        <f t="shared" si="191"/>
        <v>5.5670893354029969E-4</v>
      </c>
      <c r="N290" s="4">
        <f t="shared" si="192"/>
        <v>2.6772271441395223E-4</v>
      </c>
      <c r="O290" s="4">
        <f t="shared" si="193"/>
        <v>4.5659374575861451E-4</v>
      </c>
      <c r="P290" s="4">
        <f t="shared" si="194"/>
        <v>7.3451588227415633E-4</v>
      </c>
      <c r="Q290" s="4">
        <f t="shared" si="195"/>
        <v>1.2567385859190913E-3</v>
      </c>
      <c r="R290" s="4">
        <f t="shared" si="196"/>
        <v>1.3690389829574476E-3</v>
      </c>
      <c r="S290" s="4">
        <f t="shared" si="197"/>
        <v>2.1882457080791007E-3</v>
      </c>
      <c r="T290" s="4">
        <f t="shared" si="198"/>
        <v>2.8816290410573764E-3</v>
      </c>
      <c r="U290" s="6">
        <f t="shared" si="199"/>
        <v>2.3756486947568334E-3</v>
      </c>
      <c r="V290" s="6">
        <f t="shared" si="200"/>
        <v>2.6646349138831809E-3</v>
      </c>
      <c r="W290" s="6">
        <f t="shared" si="201"/>
        <v>2.4757638825385186E-3</v>
      </c>
      <c r="X290" s="6">
        <f t="shared" si="202"/>
        <v>2.1978417460229768E-3</v>
      </c>
      <c r="Y290" s="6">
        <f t="shared" si="203"/>
        <v>1.6756190423780418E-3</v>
      </c>
      <c r="Z290" s="6">
        <f t="shared" si="204"/>
        <v>1.5633186453396855E-3</v>
      </c>
      <c r="AA290" s="6">
        <f t="shared" si="205"/>
        <v>7.4411192021803241E-4</v>
      </c>
      <c r="AB290" s="6">
        <f t="shared" si="206"/>
        <v>5.0728587239756706E-5</v>
      </c>
      <c r="AC290" s="6">
        <f t="shared" si="224"/>
        <v>8.5088974597935949E-2</v>
      </c>
      <c r="AD290" s="6">
        <f t="shared" si="225"/>
        <v>1.6310254445865799E-2</v>
      </c>
      <c r="AE290" s="6">
        <f t="shared" si="226"/>
        <v>1.291057588166189E-2</v>
      </c>
      <c r="AF290" s="6">
        <f t="shared" si="227"/>
        <v>7.9079774243821337E-3</v>
      </c>
      <c r="AG290" s="6">
        <f t="shared" si="228"/>
        <v>-1.4920312412266962E-3</v>
      </c>
      <c r="AH290" s="6">
        <f t="shared" si="229"/>
        <v>8.0174317310291454E-5</v>
      </c>
      <c r="AI290" s="6">
        <f t="shared" si="230"/>
        <v>-1.5582391329330147E-3</v>
      </c>
      <c r="AJ290" s="6">
        <f t="shared" si="231"/>
        <v>-2.9450057988895662E-3</v>
      </c>
      <c r="AK290" s="6">
        <f t="shared" si="207"/>
        <v>0.18119814541183429</v>
      </c>
      <c r="AL290" s="6">
        <f t="shared" si="208"/>
        <v>0.12600177755870159</v>
      </c>
      <c r="AM290" s="6">
        <f t="shared" si="209"/>
        <v>0.12220186728024815</v>
      </c>
      <c r="AN290" s="6">
        <f t="shared" si="210"/>
        <v>0.11168539601133806</v>
      </c>
      <c r="AO290" s="6">
        <f t="shared" si="211"/>
        <v>2.0383185627247266E-2</v>
      </c>
      <c r="AP290" s="6">
        <f t="shared" si="212"/>
        <v>1.2030566177783142E-2</v>
      </c>
      <c r="AQ290" s="6">
        <f t="shared" si="213"/>
        <v>9.5596312010664819E-3</v>
      </c>
      <c r="AR290" s="6">
        <f t="shared" si="214"/>
        <v>2.9957343861293229E-3</v>
      </c>
      <c r="AS290" s="4">
        <f t="array" ref="AS290">_xlfn.STDEV.S(IF(E$17:E$1040=E290,$C$17:$C$1040,""))</f>
        <v>7.1762163723278777E-3</v>
      </c>
      <c r="AT290" s="4">
        <f t="array" ref="AT290">_xlfn.STDEV.S(IF(F$17:F$1040=F290,$C$17:$C$1040,""))</f>
        <v>9.0968562057840915E-3</v>
      </c>
      <c r="AU290" s="4">
        <f t="array" ref="AU290">_xlfn.STDEV.S(IF(G$17:G$1040=G290,$C$17:$C$1040,""))</f>
        <v>1.0029953112673143E-2</v>
      </c>
      <c r="AV290" s="4">
        <f t="array" ref="AV290">_xlfn.STDEV.S(IF(H$17:H$1040=H290,$C$17:$C$1040,""))</f>
        <v>9.5777405856256881E-3</v>
      </c>
      <c r="AW290" s="4">
        <f t="array" ref="AW290">_xlfn.STDEV.S(IF(I$17:I$1040=I290,$C$17:$C$1040,""))</f>
        <v>3.9805432140544933E-3</v>
      </c>
      <c r="AX290" s="4">
        <f t="array" ref="AX290">_xlfn.STDEV.S(IF(J$17:J$1040=J290,$C$17:$C$1040,""))</f>
        <v>3.3473457970163083E-3</v>
      </c>
      <c r="AY290" s="4">
        <f t="array" ref="AY290">_xlfn.STDEV.S(IF(K$17:K$1040=K290,$C$17:$C$1040,""))</f>
        <v>3.9750995440334348E-3</v>
      </c>
      <c r="AZ290" s="4">
        <f t="array" ref="AZ290">_xlfn.STDEV.S(IF(L$17:L$1040=L290,$C$17:$C$1040,""))</f>
        <v>2.3071295226781098E-3</v>
      </c>
      <c r="BA290" s="7">
        <f t="shared" si="215"/>
        <v>25.249816339227213</v>
      </c>
      <c r="BB290" s="7">
        <f t="shared" si="216"/>
        <v>13.851134359866585</v>
      </c>
      <c r="BC290" s="7">
        <f t="shared" si="217"/>
        <v>12.183692775776038</v>
      </c>
      <c r="BD290" s="7">
        <f t="shared" si="218"/>
        <v>11.660933496043519</v>
      </c>
      <c r="BE290" s="7">
        <f t="shared" si="219"/>
        <v>5.1207045197445309</v>
      </c>
      <c r="BF290" s="7">
        <f t="shared" si="220"/>
        <v>3.5940613570628743</v>
      </c>
      <c r="BG290" s="7">
        <f t="shared" si="221"/>
        <v>2.4048784427085219</v>
      </c>
      <c r="BH290" s="7">
        <f t="shared" si="222"/>
        <v>1.298468229322419</v>
      </c>
    </row>
    <row r="291" spans="1:60" x14ac:dyDescent="0.25">
      <c r="A291" s="3">
        <v>43077</v>
      </c>
      <c r="B291" s="1">
        <v>2651.5</v>
      </c>
      <c r="C291" s="4">
        <f t="shared" si="190"/>
        <v>5.5063064983906784E-3</v>
      </c>
      <c r="D291" s="12">
        <f t="shared" si="223"/>
        <v>274</v>
      </c>
      <c r="E291" s="12">
        <f t="shared" si="232"/>
        <v>0</v>
      </c>
      <c r="F291" s="12">
        <f t="shared" si="232"/>
        <v>1</v>
      </c>
      <c r="G291" s="12">
        <f t="shared" si="232"/>
        <v>2</v>
      </c>
      <c r="H291" s="12">
        <f t="shared" si="232"/>
        <v>4</v>
      </c>
      <c r="I291" s="12">
        <f t="shared" si="232"/>
        <v>8</v>
      </c>
      <c r="J291" s="12">
        <f t="shared" si="232"/>
        <v>17</v>
      </c>
      <c r="K291" s="12">
        <f t="shared" si="232"/>
        <v>34</v>
      </c>
      <c r="L291" s="12">
        <f t="shared" si="232"/>
        <v>68</v>
      </c>
      <c r="M291" s="4">
        <f t="shared" si="191"/>
        <v>5.5670893354029969E-4</v>
      </c>
      <c r="N291" s="4">
        <f t="shared" si="192"/>
        <v>2.6772271441395223E-4</v>
      </c>
      <c r="O291" s="4">
        <f t="shared" si="193"/>
        <v>4.5659374575861451E-4</v>
      </c>
      <c r="P291" s="4">
        <f t="shared" si="194"/>
        <v>7.3451588227415633E-4</v>
      </c>
      <c r="Q291" s="4">
        <f t="shared" si="195"/>
        <v>1.2567385859190913E-3</v>
      </c>
      <c r="R291" s="4">
        <f t="shared" si="196"/>
        <v>1.3690389829574476E-3</v>
      </c>
      <c r="S291" s="4">
        <f t="shared" si="197"/>
        <v>2.1882457080791007E-3</v>
      </c>
      <c r="T291" s="4">
        <f t="shared" si="198"/>
        <v>2.8816290410573764E-3</v>
      </c>
      <c r="U291" s="6">
        <f t="shared" si="199"/>
        <v>4.9495975648503783E-3</v>
      </c>
      <c r="V291" s="6">
        <f t="shared" si="200"/>
        <v>5.2385837839767262E-3</v>
      </c>
      <c r="W291" s="6">
        <f t="shared" si="201"/>
        <v>5.0497127526320639E-3</v>
      </c>
      <c r="X291" s="6">
        <f t="shared" si="202"/>
        <v>4.7717906161165221E-3</v>
      </c>
      <c r="Y291" s="6">
        <f t="shared" si="203"/>
        <v>4.2495679124715871E-3</v>
      </c>
      <c r="Z291" s="6">
        <f t="shared" si="204"/>
        <v>4.1372675154332308E-3</v>
      </c>
      <c r="AA291" s="6">
        <f t="shared" si="205"/>
        <v>3.3180607903115777E-3</v>
      </c>
      <c r="AB291" s="6">
        <f t="shared" si="206"/>
        <v>2.624677457333302E-3</v>
      </c>
      <c r="AC291" s="6">
        <f t="shared" si="224"/>
        <v>9.0038572162786323E-2</v>
      </c>
      <c r="AD291" s="6">
        <f t="shared" si="225"/>
        <v>2.1548838229842524E-2</v>
      </c>
      <c r="AE291" s="6">
        <f t="shared" si="226"/>
        <v>1.7960288634293956E-2</v>
      </c>
      <c r="AF291" s="6">
        <f t="shared" si="227"/>
        <v>1.2679768040498656E-2</v>
      </c>
      <c r="AG291" s="6">
        <f t="shared" si="228"/>
        <v>2.7575366712448909E-3</v>
      </c>
      <c r="AH291" s="6">
        <f t="shared" si="229"/>
        <v>4.2174418327435223E-3</v>
      </c>
      <c r="AI291" s="6">
        <f t="shared" si="230"/>
        <v>1.759821657378563E-3</v>
      </c>
      <c r="AJ291" s="6">
        <f t="shared" si="231"/>
        <v>-3.2032834155626411E-4</v>
      </c>
      <c r="AK291" s="6">
        <f t="shared" si="207"/>
        <v>0.18119814541183429</v>
      </c>
      <c r="AL291" s="6">
        <f t="shared" si="208"/>
        <v>0.12600177755870159</v>
      </c>
      <c r="AM291" s="6">
        <f t="shared" si="209"/>
        <v>0.12220186728024815</v>
      </c>
      <c r="AN291" s="6">
        <f t="shared" si="210"/>
        <v>0.11168539601133806</v>
      </c>
      <c r="AO291" s="6">
        <f t="shared" si="211"/>
        <v>2.0383185627247266E-2</v>
      </c>
      <c r="AP291" s="6">
        <f t="shared" si="212"/>
        <v>1.2030566177783142E-2</v>
      </c>
      <c r="AQ291" s="6">
        <f t="shared" si="213"/>
        <v>9.5596312010664819E-3</v>
      </c>
      <c r="AR291" s="6">
        <f t="shared" si="214"/>
        <v>2.9957343861293229E-3</v>
      </c>
      <c r="AS291" s="4">
        <f t="array" ref="AS291">_xlfn.STDEV.S(IF(E$17:E$1040=E291,$C$17:$C$1040,""))</f>
        <v>7.1762163723278777E-3</v>
      </c>
      <c r="AT291" s="4">
        <f t="array" ref="AT291">_xlfn.STDEV.S(IF(F$17:F$1040=F291,$C$17:$C$1040,""))</f>
        <v>9.0968562057840915E-3</v>
      </c>
      <c r="AU291" s="4">
        <f t="array" ref="AU291">_xlfn.STDEV.S(IF(G$17:G$1040=G291,$C$17:$C$1040,""))</f>
        <v>1.0029953112673143E-2</v>
      </c>
      <c r="AV291" s="4">
        <f t="array" ref="AV291">_xlfn.STDEV.S(IF(H$17:H$1040=H291,$C$17:$C$1040,""))</f>
        <v>9.5777405856256881E-3</v>
      </c>
      <c r="AW291" s="4">
        <f t="array" ref="AW291">_xlfn.STDEV.S(IF(I$17:I$1040=I291,$C$17:$C$1040,""))</f>
        <v>3.9805432140544933E-3</v>
      </c>
      <c r="AX291" s="4">
        <f t="array" ref="AX291">_xlfn.STDEV.S(IF(J$17:J$1040=J291,$C$17:$C$1040,""))</f>
        <v>3.3473457970163083E-3</v>
      </c>
      <c r="AY291" s="4">
        <f t="array" ref="AY291">_xlfn.STDEV.S(IF(K$17:K$1040=K291,$C$17:$C$1040,""))</f>
        <v>3.9750995440334348E-3</v>
      </c>
      <c r="AZ291" s="4">
        <f t="array" ref="AZ291">_xlfn.STDEV.S(IF(L$17:L$1040=L291,$C$17:$C$1040,""))</f>
        <v>2.3071295226781098E-3</v>
      </c>
      <c r="BA291" s="7">
        <f t="shared" si="215"/>
        <v>25.249816339227213</v>
      </c>
      <c r="BB291" s="7">
        <f t="shared" si="216"/>
        <v>13.851134359866585</v>
      </c>
      <c r="BC291" s="7">
        <f t="shared" si="217"/>
        <v>12.183692775776038</v>
      </c>
      <c r="BD291" s="7">
        <f t="shared" si="218"/>
        <v>11.660933496043519</v>
      </c>
      <c r="BE291" s="7">
        <f t="shared" si="219"/>
        <v>5.1207045197445309</v>
      </c>
      <c r="BF291" s="7">
        <f t="shared" si="220"/>
        <v>3.5940613570628743</v>
      </c>
      <c r="BG291" s="7">
        <f t="shared" si="221"/>
        <v>2.4048784427085219</v>
      </c>
      <c r="BH291" s="7">
        <f t="shared" si="222"/>
        <v>1.298468229322419</v>
      </c>
    </row>
    <row r="292" spans="1:60" x14ac:dyDescent="0.25">
      <c r="A292" s="3">
        <v>43080</v>
      </c>
      <c r="B292" s="1">
        <v>2659.98999</v>
      </c>
      <c r="C292" s="4">
        <f t="shared" si="190"/>
        <v>3.2019573826136405E-3</v>
      </c>
      <c r="D292" s="12">
        <f t="shared" si="223"/>
        <v>275</v>
      </c>
      <c r="E292" s="12">
        <f t="shared" si="232"/>
        <v>0</v>
      </c>
      <c r="F292" s="12">
        <f t="shared" si="232"/>
        <v>1</v>
      </c>
      <c r="G292" s="12">
        <f t="shared" si="232"/>
        <v>2</v>
      </c>
      <c r="H292" s="12">
        <f t="shared" si="232"/>
        <v>4</v>
      </c>
      <c r="I292" s="12">
        <f t="shared" si="232"/>
        <v>8</v>
      </c>
      <c r="J292" s="12">
        <f t="shared" si="232"/>
        <v>17</v>
      </c>
      <c r="K292" s="12">
        <f t="shared" si="232"/>
        <v>34</v>
      </c>
      <c r="L292" s="12">
        <f t="shared" si="232"/>
        <v>68</v>
      </c>
      <c r="M292" s="4">
        <f t="shared" si="191"/>
        <v>5.5670893354029969E-4</v>
      </c>
      <c r="N292" s="4">
        <f t="shared" si="192"/>
        <v>2.6772271441395223E-4</v>
      </c>
      <c r="O292" s="4">
        <f t="shared" si="193"/>
        <v>4.5659374575861451E-4</v>
      </c>
      <c r="P292" s="4">
        <f t="shared" si="194"/>
        <v>7.3451588227415633E-4</v>
      </c>
      <c r="Q292" s="4">
        <f t="shared" si="195"/>
        <v>1.2567385859190913E-3</v>
      </c>
      <c r="R292" s="4">
        <f t="shared" si="196"/>
        <v>1.3690389829574476E-3</v>
      </c>
      <c r="S292" s="4">
        <f t="shared" si="197"/>
        <v>2.1882457080791007E-3</v>
      </c>
      <c r="T292" s="4">
        <f t="shared" si="198"/>
        <v>2.8816290410573764E-3</v>
      </c>
      <c r="U292" s="6">
        <f t="shared" si="199"/>
        <v>2.6452484490733408E-3</v>
      </c>
      <c r="V292" s="6">
        <f t="shared" si="200"/>
        <v>2.9342346681996883E-3</v>
      </c>
      <c r="W292" s="6">
        <f t="shared" si="201"/>
        <v>2.745363636855026E-3</v>
      </c>
      <c r="X292" s="6">
        <f t="shared" si="202"/>
        <v>2.4674415003394842E-3</v>
      </c>
      <c r="Y292" s="6">
        <f t="shared" si="203"/>
        <v>1.9452187966945492E-3</v>
      </c>
      <c r="Z292" s="6">
        <f t="shared" si="204"/>
        <v>1.8329183996561929E-3</v>
      </c>
      <c r="AA292" s="6">
        <f t="shared" si="205"/>
        <v>1.0137116745345398E-3</v>
      </c>
      <c r="AB292" s="6">
        <f t="shared" si="206"/>
        <v>3.2032834155626411E-4</v>
      </c>
      <c r="AC292" s="6">
        <f t="shared" si="224"/>
        <v>9.268382061185966E-2</v>
      </c>
      <c r="AD292" s="6">
        <f t="shared" si="225"/>
        <v>2.4483072898042212E-2</v>
      </c>
      <c r="AE292" s="6">
        <f t="shared" si="226"/>
        <v>2.0705652271148983E-2</v>
      </c>
      <c r="AF292" s="6">
        <f t="shared" si="227"/>
        <v>1.514720954083814E-2</v>
      </c>
      <c r="AG292" s="6">
        <f t="shared" si="228"/>
        <v>4.7027554679394401E-3</v>
      </c>
      <c r="AH292" s="6">
        <f t="shared" si="229"/>
        <v>6.0503602323997152E-3</v>
      </c>
      <c r="AI292" s="6">
        <f t="shared" si="230"/>
        <v>2.7735333319131028E-3</v>
      </c>
      <c r="AJ292" s="6">
        <f t="shared" si="231"/>
        <v>0</v>
      </c>
      <c r="AK292" s="6">
        <f t="shared" si="207"/>
        <v>0.18119814541183429</v>
      </c>
      <c r="AL292" s="6">
        <f t="shared" si="208"/>
        <v>0.12600177755870159</v>
      </c>
      <c r="AM292" s="6">
        <f t="shared" si="209"/>
        <v>0.12220186728024815</v>
      </c>
      <c r="AN292" s="6">
        <f t="shared" si="210"/>
        <v>0.11168539601133806</v>
      </c>
      <c r="AO292" s="6">
        <f t="shared" si="211"/>
        <v>2.0383185627247266E-2</v>
      </c>
      <c r="AP292" s="6">
        <f t="shared" si="212"/>
        <v>1.2030566177783142E-2</v>
      </c>
      <c r="AQ292" s="6">
        <f t="shared" si="213"/>
        <v>9.5596312010664819E-3</v>
      </c>
      <c r="AR292" s="6">
        <f t="shared" si="214"/>
        <v>2.9957343861293229E-3</v>
      </c>
      <c r="AS292" s="4">
        <f t="array" ref="AS292">_xlfn.STDEV.S(IF(E$17:E$1040=E292,$C$17:$C$1040,""))</f>
        <v>7.1762163723278777E-3</v>
      </c>
      <c r="AT292" s="4">
        <f t="array" ref="AT292">_xlfn.STDEV.S(IF(F$17:F$1040=F292,$C$17:$C$1040,""))</f>
        <v>9.0968562057840915E-3</v>
      </c>
      <c r="AU292" s="4">
        <f t="array" ref="AU292">_xlfn.STDEV.S(IF(G$17:G$1040=G292,$C$17:$C$1040,""))</f>
        <v>1.0029953112673143E-2</v>
      </c>
      <c r="AV292" s="4">
        <f t="array" ref="AV292">_xlfn.STDEV.S(IF(H$17:H$1040=H292,$C$17:$C$1040,""))</f>
        <v>9.5777405856256881E-3</v>
      </c>
      <c r="AW292" s="4">
        <f t="array" ref="AW292">_xlfn.STDEV.S(IF(I$17:I$1040=I292,$C$17:$C$1040,""))</f>
        <v>3.9805432140544933E-3</v>
      </c>
      <c r="AX292" s="4">
        <f t="array" ref="AX292">_xlfn.STDEV.S(IF(J$17:J$1040=J292,$C$17:$C$1040,""))</f>
        <v>3.3473457970163083E-3</v>
      </c>
      <c r="AY292" s="4">
        <f t="array" ref="AY292">_xlfn.STDEV.S(IF(K$17:K$1040=K292,$C$17:$C$1040,""))</f>
        <v>3.9750995440334348E-3</v>
      </c>
      <c r="AZ292" s="4">
        <f t="array" ref="AZ292">_xlfn.STDEV.S(IF(L$17:L$1040=L292,$C$17:$C$1040,""))</f>
        <v>2.3071295226781098E-3</v>
      </c>
      <c r="BA292" s="7">
        <f t="shared" si="215"/>
        <v>25.249816339227213</v>
      </c>
      <c r="BB292" s="7">
        <f t="shared" si="216"/>
        <v>13.851134359866585</v>
      </c>
      <c r="BC292" s="7">
        <f t="shared" si="217"/>
        <v>12.183692775776038</v>
      </c>
      <c r="BD292" s="7">
        <f t="shared" si="218"/>
        <v>11.660933496043519</v>
      </c>
      <c r="BE292" s="7">
        <f t="shared" si="219"/>
        <v>5.1207045197445309</v>
      </c>
      <c r="BF292" s="7">
        <f t="shared" si="220"/>
        <v>3.5940613570628743</v>
      </c>
      <c r="BG292" s="7">
        <f t="shared" si="221"/>
        <v>2.4048784427085219</v>
      </c>
      <c r="BH292" s="7">
        <f t="shared" si="222"/>
        <v>1.298468229322419</v>
      </c>
    </row>
    <row r="293" spans="1:60" x14ac:dyDescent="0.25">
      <c r="A293" s="3">
        <v>43081</v>
      </c>
      <c r="B293" s="1">
        <v>2664.110107</v>
      </c>
      <c r="C293" s="4">
        <f t="shared" si="190"/>
        <v>1.5489219942514953E-3</v>
      </c>
      <c r="D293" s="12">
        <f t="shared" si="223"/>
        <v>276</v>
      </c>
      <c r="E293" s="12">
        <f t="shared" si="232"/>
        <v>0</v>
      </c>
      <c r="F293" s="12">
        <f t="shared" si="232"/>
        <v>1</v>
      </c>
      <c r="G293" s="12">
        <f t="shared" si="232"/>
        <v>2</v>
      </c>
      <c r="H293" s="12">
        <f t="shared" si="232"/>
        <v>4</v>
      </c>
      <c r="I293" s="12">
        <f t="shared" si="232"/>
        <v>8</v>
      </c>
      <c r="J293" s="12">
        <f t="shared" si="232"/>
        <v>17</v>
      </c>
      <c r="K293" s="12">
        <f t="shared" si="232"/>
        <v>34</v>
      </c>
      <c r="L293" s="12">
        <f t="shared" si="232"/>
        <v>69</v>
      </c>
      <c r="M293" s="4">
        <f t="shared" si="191"/>
        <v>5.5670893354029969E-4</v>
      </c>
      <c r="N293" s="4">
        <f t="shared" si="192"/>
        <v>2.6772271441395223E-4</v>
      </c>
      <c r="O293" s="4">
        <f t="shared" si="193"/>
        <v>4.5659374575861451E-4</v>
      </c>
      <c r="P293" s="4">
        <f t="shared" si="194"/>
        <v>7.3451588227415633E-4</v>
      </c>
      <c r="Q293" s="4">
        <f t="shared" si="195"/>
        <v>1.2567385859190913E-3</v>
      </c>
      <c r="R293" s="4">
        <f t="shared" si="196"/>
        <v>1.3690389829574476E-3</v>
      </c>
      <c r="S293" s="4">
        <f t="shared" si="197"/>
        <v>2.1882457080791007E-3</v>
      </c>
      <c r="T293" s="4">
        <f t="shared" si="198"/>
        <v>1.494862375100825E-3</v>
      </c>
      <c r="U293" s="6">
        <f t="shared" si="199"/>
        <v>9.9221306071119566E-4</v>
      </c>
      <c r="V293" s="6">
        <f t="shared" si="200"/>
        <v>1.2811992798375431E-3</v>
      </c>
      <c r="W293" s="6">
        <f t="shared" si="201"/>
        <v>1.0923282484928808E-3</v>
      </c>
      <c r="X293" s="6">
        <f t="shared" si="202"/>
        <v>8.1440611197733902E-4</v>
      </c>
      <c r="Y293" s="6">
        <f t="shared" si="203"/>
        <v>2.9218340833240403E-4</v>
      </c>
      <c r="Z293" s="6">
        <f t="shared" si="204"/>
        <v>1.7988301129404777E-4</v>
      </c>
      <c r="AA293" s="6">
        <f t="shared" si="205"/>
        <v>-6.3932371382760533E-4</v>
      </c>
      <c r="AB293" s="6">
        <f t="shared" si="206"/>
        <v>5.4059619150670368E-5</v>
      </c>
      <c r="AC293" s="6">
        <f t="shared" si="224"/>
        <v>9.3676033672570852E-2</v>
      </c>
      <c r="AD293" s="6">
        <f t="shared" si="225"/>
        <v>2.5764272177879754E-2</v>
      </c>
      <c r="AE293" s="6">
        <f t="shared" si="226"/>
        <v>2.1797980519641866E-2</v>
      </c>
      <c r="AF293" s="6">
        <f t="shared" si="227"/>
        <v>1.5961615652815481E-2</v>
      </c>
      <c r="AG293" s="6">
        <f t="shared" si="228"/>
        <v>4.9949388762718441E-3</v>
      </c>
      <c r="AH293" s="6">
        <f t="shared" si="229"/>
        <v>6.230243243693763E-3</v>
      </c>
      <c r="AI293" s="6">
        <f t="shared" si="230"/>
        <v>2.1342096180854975E-3</v>
      </c>
      <c r="AJ293" s="6">
        <f t="shared" si="231"/>
        <v>5.4059619150670368E-5</v>
      </c>
      <c r="AK293" s="6">
        <f t="shared" si="207"/>
        <v>0.18119814541183429</v>
      </c>
      <c r="AL293" s="6">
        <f t="shared" si="208"/>
        <v>0.12600177755870159</v>
      </c>
      <c r="AM293" s="6">
        <f t="shared" si="209"/>
        <v>0.12220186728024815</v>
      </c>
      <c r="AN293" s="6">
        <f t="shared" si="210"/>
        <v>0.11168539601133806</v>
      </c>
      <c r="AO293" s="6">
        <f t="shared" si="211"/>
        <v>2.0383185627247266E-2</v>
      </c>
      <c r="AP293" s="6">
        <f t="shared" si="212"/>
        <v>1.2030566177783142E-2</v>
      </c>
      <c r="AQ293" s="6">
        <f t="shared" si="213"/>
        <v>9.5596312010664819E-3</v>
      </c>
      <c r="AR293" s="6">
        <f t="shared" si="214"/>
        <v>7.5335408212823252E-3</v>
      </c>
      <c r="AS293" s="4">
        <f t="array" ref="AS293">_xlfn.STDEV.S(IF(E$17:E$1040=E293,$C$17:$C$1040,""))</f>
        <v>7.1762163723278777E-3</v>
      </c>
      <c r="AT293" s="4">
        <f t="array" ref="AT293">_xlfn.STDEV.S(IF(F$17:F$1040=F293,$C$17:$C$1040,""))</f>
        <v>9.0968562057840915E-3</v>
      </c>
      <c r="AU293" s="4">
        <f t="array" ref="AU293">_xlfn.STDEV.S(IF(G$17:G$1040=G293,$C$17:$C$1040,""))</f>
        <v>1.0029953112673143E-2</v>
      </c>
      <c r="AV293" s="4">
        <f t="array" ref="AV293">_xlfn.STDEV.S(IF(H$17:H$1040=H293,$C$17:$C$1040,""))</f>
        <v>9.5777405856256881E-3</v>
      </c>
      <c r="AW293" s="4">
        <f t="array" ref="AW293">_xlfn.STDEV.S(IF(I$17:I$1040=I293,$C$17:$C$1040,""))</f>
        <v>3.9805432140544933E-3</v>
      </c>
      <c r="AX293" s="4">
        <f t="array" ref="AX293">_xlfn.STDEV.S(IF(J$17:J$1040=J293,$C$17:$C$1040,""))</f>
        <v>3.3473457970163083E-3</v>
      </c>
      <c r="AY293" s="4">
        <f t="array" ref="AY293">_xlfn.STDEV.S(IF(K$17:K$1040=K293,$C$17:$C$1040,""))</f>
        <v>3.9750995440334348E-3</v>
      </c>
      <c r="AZ293" s="4">
        <f t="array" ref="AZ293">_xlfn.STDEV.S(IF(L$17:L$1040=L293,$C$17:$C$1040,""))</f>
        <v>5.5013674427354413E-3</v>
      </c>
      <c r="BA293" s="7">
        <f t="shared" si="215"/>
        <v>25.249816339227213</v>
      </c>
      <c r="BB293" s="7">
        <f t="shared" si="216"/>
        <v>13.851134359866585</v>
      </c>
      <c r="BC293" s="7">
        <f t="shared" si="217"/>
        <v>12.183692775776038</v>
      </c>
      <c r="BD293" s="7">
        <f t="shared" si="218"/>
        <v>11.660933496043519</v>
      </c>
      <c r="BE293" s="7">
        <f t="shared" si="219"/>
        <v>5.1207045197445309</v>
      </c>
      <c r="BF293" s="7">
        <f t="shared" si="220"/>
        <v>3.5940613570628743</v>
      </c>
      <c r="BG293" s="7">
        <f t="shared" si="221"/>
        <v>2.4048784427085219</v>
      </c>
      <c r="BH293" s="7">
        <f t="shared" si="222"/>
        <v>1.3693942278351849</v>
      </c>
    </row>
    <row r="294" spans="1:60" x14ac:dyDescent="0.25">
      <c r="A294" s="3">
        <v>43082</v>
      </c>
      <c r="B294" s="1">
        <v>2662.8500979999999</v>
      </c>
      <c r="C294" s="4">
        <f t="shared" si="190"/>
        <v>-4.7295680335790458E-4</v>
      </c>
      <c r="D294" s="12">
        <f t="shared" si="223"/>
        <v>277</v>
      </c>
      <c r="E294" s="12">
        <f t="shared" si="232"/>
        <v>0</v>
      </c>
      <c r="F294" s="12">
        <f t="shared" si="232"/>
        <v>1</v>
      </c>
      <c r="G294" s="12">
        <f t="shared" si="232"/>
        <v>2</v>
      </c>
      <c r="H294" s="12">
        <f t="shared" si="232"/>
        <v>4</v>
      </c>
      <c r="I294" s="12">
        <f t="shared" si="232"/>
        <v>8</v>
      </c>
      <c r="J294" s="12">
        <f t="shared" si="232"/>
        <v>17</v>
      </c>
      <c r="K294" s="12">
        <f t="shared" si="232"/>
        <v>34</v>
      </c>
      <c r="L294" s="12">
        <f t="shared" si="232"/>
        <v>69</v>
      </c>
      <c r="M294" s="4">
        <f t="shared" si="191"/>
        <v>5.5670893354029969E-4</v>
      </c>
      <c r="N294" s="4">
        <f t="shared" si="192"/>
        <v>2.6772271441395223E-4</v>
      </c>
      <c r="O294" s="4">
        <f t="shared" si="193"/>
        <v>4.5659374575861451E-4</v>
      </c>
      <c r="P294" s="4">
        <f t="shared" si="194"/>
        <v>7.3451588227415633E-4</v>
      </c>
      <c r="Q294" s="4">
        <f t="shared" si="195"/>
        <v>1.2567385859190913E-3</v>
      </c>
      <c r="R294" s="4">
        <f t="shared" si="196"/>
        <v>1.3690389829574476E-3</v>
      </c>
      <c r="S294" s="4">
        <f t="shared" si="197"/>
        <v>2.1882457080791007E-3</v>
      </c>
      <c r="T294" s="4">
        <f t="shared" si="198"/>
        <v>1.494862375100825E-3</v>
      </c>
      <c r="U294" s="6">
        <f t="shared" si="199"/>
        <v>-1.0296657368982043E-3</v>
      </c>
      <c r="V294" s="6">
        <f t="shared" si="200"/>
        <v>-7.406795177718568E-4</v>
      </c>
      <c r="W294" s="6">
        <f t="shared" si="201"/>
        <v>-9.2955054911651909E-4</v>
      </c>
      <c r="X294" s="6">
        <f t="shared" si="202"/>
        <v>-1.2074726856320609E-3</v>
      </c>
      <c r="Y294" s="6">
        <f t="shared" si="203"/>
        <v>-1.7296953892769959E-3</v>
      </c>
      <c r="Z294" s="6">
        <f t="shared" si="204"/>
        <v>-1.8419957863153522E-3</v>
      </c>
      <c r="AA294" s="6">
        <f t="shared" si="205"/>
        <v>-2.6612025114370053E-3</v>
      </c>
      <c r="AB294" s="6">
        <f t="shared" si="206"/>
        <v>-1.9678191784587296E-3</v>
      </c>
      <c r="AC294" s="6">
        <f t="shared" si="224"/>
        <v>9.2646367935672644E-2</v>
      </c>
      <c r="AD294" s="6">
        <f t="shared" si="225"/>
        <v>2.5023592660107896E-2</v>
      </c>
      <c r="AE294" s="6">
        <f t="shared" si="226"/>
        <v>2.0868429970525348E-2</v>
      </c>
      <c r="AF294" s="6">
        <f t="shared" si="227"/>
        <v>1.475414296718342E-2</v>
      </c>
      <c r="AG294" s="6">
        <f t="shared" si="228"/>
        <v>3.2652434869948482E-3</v>
      </c>
      <c r="AH294" s="6">
        <f t="shared" si="229"/>
        <v>4.3882474573784108E-3</v>
      </c>
      <c r="AI294" s="6">
        <f t="shared" si="230"/>
        <v>-5.2699289335150779E-4</v>
      </c>
      <c r="AJ294" s="6">
        <f t="shared" si="231"/>
        <v>-1.9137595593080592E-3</v>
      </c>
      <c r="AK294" s="6">
        <f t="shared" si="207"/>
        <v>0.18119814541183429</v>
      </c>
      <c r="AL294" s="6">
        <f t="shared" si="208"/>
        <v>0.12600177755870159</v>
      </c>
      <c r="AM294" s="6">
        <f t="shared" si="209"/>
        <v>0.12220186728024815</v>
      </c>
      <c r="AN294" s="6">
        <f t="shared" si="210"/>
        <v>0.11168539601133806</v>
      </c>
      <c r="AO294" s="6">
        <f t="shared" si="211"/>
        <v>2.0383185627247266E-2</v>
      </c>
      <c r="AP294" s="6">
        <f t="shared" si="212"/>
        <v>1.2030566177783142E-2</v>
      </c>
      <c r="AQ294" s="6">
        <f t="shared" si="213"/>
        <v>9.5596312010664819E-3</v>
      </c>
      <c r="AR294" s="6">
        <f t="shared" si="214"/>
        <v>7.5335408212823252E-3</v>
      </c>
      <c r="AS294" s="4">
        <f t="array" ref="AS294">_xlfn.STDEV.S(IF(E$17:E$1040=E294,$C$17:$C$1040,""))</f>
        <v>7.1762163723278777E-3</v>
      </c>
      <c r="AT294" s="4">
        <f t="array" ref="AT294">_xlfn.STDEV.S(IF(F$17:F$1040=F294,$C$17:$C$1040,""))</f>
        <v>9.0968562057840915E-3</v>
      </c>
      <c r="AU294" s="4">
        <f t="array" ref="AU294">_xlfn.STDEV.S(IF(G$17:G$1040=G294,$C$17:$C$1040,""))</f>
        <v>1.0029953112673143E-2</v>
      </c>
      <c r="AV294" s="4">
        <f t="array" ref="AV294">_xlfn.STDEV.S(IF(H$17:H$1040=H294,$C$17:$C$1040,""))</f>
        <v>9.5777405856256881E-3</v>
      </c>
      <c r="AW294" s="4">
        <f t="array" ref="AW294">_xlfn.STDEV.S(IF(I$17:I$1040=I294,$C$17:$C$1040,""))</f>
        <v>3.9805432140544933E-3</v>
      </c>
      <c r="AX294" s="4">
        <f t="array" ref="AX294">_xlfn.STDEV.S(IF(J$17:J$1040=J294,$C$17:$C$1040,""))</f>
        <v>3.3473457970163083E-3</v>
      </c>
      <c r="AY294" s="4">
        <f t="array" ref="AY294">_xlfn.STDEV.S(IF(K$17:K$1040=K294,$C$17:$C$1040,""))</f>
        <v>3.9750995440334348E-3</v>
      </c>
      <c r="AZ294" s="4">
        <f t="array" ref="AZ294">_xlfn.STDEV.S(IF(L$17:L$1040=L294,$C$17:$C$1040,""))</f>
        <v>5.5013674427354413E-3</v>
      </c>
      <c r="BA294" s="7">
        <f t="shared" si="215"/>
        <v>25.249816339227213</v>
      </c>
      <c r="BB294" s="7">
        <f t="shared" si="216"/>
        <v>13.851134359866585</v>
      </c>
      <c r="BC294" s="7">
        <f t="shared" si="217"/>
        <v>12.183692775776038</v>
      </c>
      <c r="BD294" s="7">
        <f t="shared" si="218"/>
        <v>11.660933496043519</v>
      </c>
      <c r="BE294" s="7">
        <f t="shared" si="219"/>
        <v>5.1207045197445309</v>
      </c>
      <c r="BF294" s="7">
        <f t="shared" si="220"/>
        <v>3.5940613570628743</v>
      </c>
      <c r="BG294" s="7">
        <f t="shared" si="221"/>
        <v>2.4048784427085219</v>
      </c>
      <c r="BH294" s="7">
        <f t="shared" si="222"/>
        <v>1.3693942278351849</v>
      </c>
    </row>
    <row r="295" spans="1:60" x14ac:dyDescent="0.25">
      <c r="A295" s="3">
        <v>43083</v>
      </c>
      <c r="B295" s="1">
        <v>2652.01001</v>
      </c>
      <c r="C295" s="4">
        <f t="shared" si="190"/>
        <v>-4.0708592677227706E-3</v>
      </c>
      <c r="D295" s="12">
        <f t="shared" si="223"/>
        <v>278</v>
      </c>
      <c r="E295" s="12">
        <f t="shared" si="232"/>
        <v>0</v>
      </c>
      <c r="F295" s="12">
        <f t="shared" si="232"/>
        <v>1</v>
      </c>
      <c r="G295" s="12">
        <f t="shared" si="232"/>
        <v>2</v>
      </c>
      <c r="H295" s="12">
        <f t="shared" si="232"/>
        <v>4</v>
      </c>
      <c r="I295" s="12">
        <f t="shared" si="232"/>
        <v>8</v>
      </c>
      <c r="J295" s="12">
        <f t="shared" si="232"/>
        <v>17</v>
      </c>
      <c r="K295" s="12">
        <f t="shared" si="232"/>
        <v>34</v>
      </c>
      <c r="L295" s="12">
        <f t="shared" si="232"/>
        <v>69</v>
      </c>
      <c r="M295" s="4">
        <f t="shared" si="191"/>
        <v>5.5670893354029969E-4</v>
      </c>
      <c r="N295" s="4">
        <f t="shared" si="192"/>
        <v>2.6772271441395223E-4</v>
      </c>
      <c r="O295" s="4">
        <f t="shared" si="193"/>
        <v>4.5659374575861451E-4</v>
      </c>
      <c r="P295" s="4">
        <f t="shared" si="194"/>
        <v>7.3451588227415633E-4</v>
      </c>
      <c r="Q295" s="4">
        <f t="shared" si="195"/>
        <v>1.2567385859190913E-3</v>
      </c>
      <c r="R295" s="4">
        <f t="shared" si="196"/>
        <v>1.3690389829574476E-3</v>
      </c>
      <c r="S295" s="4">
        <f t="shared" si="197"/>
        <v>2.1882457080791007E-3</v>
      </c>
      <c r="T295" s="4">
        <f t="shared" si="198"/>
        <v>1.494862375100825E-3</v>
      </c>
      <c r="U295" s="6">
        <f t="shared" si="199"/>
        <v>-4.6275682012630708E-3</v>
      </c>
      <c r="V295" s="6">
        <f t="shared" si="200"/>
        <v>-4.3385819821367229E-3</v>
      </c>
      <c r="W295" s="6">
        <f t="shared" si="201"/>
        <v>-4.5274530134813851E-3</v>
      </c>
      <c r="X295" s="6">
        <f t="shared" si="202"/>
        <v>-4.805375149996927E-3</v>
      </c>
      <c r="Y295" s="6">
        <f t="shared" si="203"/>
        <v>-5.3275978536418619E-3</v>
      </c>
      <c r="Z295" s="6">
        <f t="shared" si="204"/>
        <v>-5.4398982506802182E-3</v>
      </c>
      <c r="AA295" s="6">
        <f t="shared" si="205"/>
        <v>-6.2591049758018713E-3</v>
      </c>
      <c r="AB295" s="6">
        <f t="shared" si="206"/>
        <v>-5.5657216428235956E-3</v>
      </c>
      <c r="AC295" s="6">
        <f t="shared" si="224"/>
        <v>8.801879973440957E-2</v>
      </c>
      <c r="AD295" s="6">
        <f t="shared" si="225"/>
        <v>2.0685010677971172E-2</v>
      </c>
      <c r="AE295" s="6">
        <f t="shared" si="226"/>
        <v>1.6340976957043965E-2</v>
      </c>
      <c r="AF295" s="6">
        <f t="shared" si="227"/>
        <v>9.9487678171864928E-3</v>
      </c>
      <c r="AG295" s="6">
        <f t="shared" si="228"/>
        <v>-2.0623543666470137E-3</v>
      </c>
      <c r="AH295" s="6">
        <f t="shared" si="229"/>
        <v>-1.0516507933018074E-3</v>
      </c>
      <c r="AI295" s="6">
        <f t="shared" si="230"/>
        <v>-6.7860978691533791E-3</v>
      </c>
      <c r="AJ295" s="6">
        <f t="shared" si="231"/>
        <v>-7.4794812021316548E-3</v>
      </c>
      <c r="AK295" s="6">
        <f t="shared" si="207"/>
        <v>0.18119814541183429</v>
      </c>
      <c r="AL295" s="6">
        <f t="shared" si="208"/>
        <v>0.12600177755870159</v>
      </c>
      <c r="AM295" s="6">
        <f t="shared" si="209"/>
        <v>0.12220186728024815</v>
      </c>
      <c r="AN295" s="6">
        <f t="shared" si="210"/>
        <v>0.11168539601133806</v>
      </c>
      <c r="AO295" s="6">
        <f t="shared" si="211"/>
        <v>2.0383185627247266E-2</v>
      </c>
      <c r="AP295" s="6">
        <f t="shared" si="212"/>
        <v>1.2030566177783142E-2</v>
      </c>
      <c r="AQ295" s="6">
        <f t="shared" si="213"/>
        <v>9.5596312010664819E-3</v>
      </c>
      <c r="AR295" s="6">
        <f t="shared" si="214"/>
        <v>7.5335408212823252E-3</v>
      </c>
      <c r="AS295" s="4">
        <f t="array" ref="AS295">_xlfn.STDEV.S(IF(E$17:E$1040=E295,$C$17:$C$1040,""))</f>
        <v>7.1762163723278777E-3</v>
      </c>
      <c r="AT295" s="4">
        <f t="array" ref="AT295">_xlfn.STDEV.S(IF(F$17:F$1040=F295,$C$17:$C$1040,""))</f>
        <v>9.0968562057840915E-3</v>
      </c>
      <c r="AU295" s="4">
        <f t="array" ref="AU295">_xlfn.STDEV.S(IF(G$17:G$1040=G295,$C$17:$C$1040,""))</f>
        <v>1.0029953112673143E-2</v>
      </c>
      <c r="AV295" s="4">
        <f t="array" ref="AV295">_xlfn.STDEV.S(IF(H$17:H$1040=H295,$C$17:$C$1040,""))</f>
        <v>9.5777405856256881E-3</v>
      </c>
      <c r="AW295" s="4">
        <f t="array" ref="AW295">_xlfn.STDEV.S(IF(I$17:I$1040=I295,$C$17:$C$1040,""))</f>
        <v>3.9805432140544933E-3</v>
      </c>
      <c r="AX295" s="4">
        <f t="array" ref="AX295">_xlfn.STDEV.S(IF(J$17:J$1040=J295,$C$17:$C$1040,""))</f>
        <v>3.3473457970163083E-3</v>
      </c>
      <c r="AY295" s="4">
        <f t="array" ref="AY295">_xlfn.STDEV.S(IF(K$17:K$1040=K295,$C$17:$C$1040,""))</f>
        <v>3.9750995440334348E-3</v>
      </c>
      <c r="AZ295" s="4">
        <f t="array" ref="AZ295">_xlfn.STDEV.S(IF(L$17:L$1040=L295,$C$17:$C$1040,""))</f>
        <v>5.5013674427354413E-3</v>
      </c>
      <c r="BA295" s="7">
        <f t="shared" si="215"/>
        <v>25.249816339227213</v>
      </c>
      <c r="BB295" s="7">
        <f t="shared" si="216"/>
        <v>13.851134359866585</v>
      </c>
      <c r="BC295" s="7">
        <f t="shared" si="217"/>
        <v>12.183692775776038</v>
      </c>
      <c r="BD295" s="7">
        <f t="shared" si="218"/>
        <v>11.660933496043519</v>
      </c>
      <c r="BE295" s="7">
        <f t="shared" si="219"/>
        <v>5.1207045197445309</v>
      </c>
      <c r="BF295" s="7">
        <f t="shared" si="220"/>
        <v>3.5940613570628743</v>
      </c>
      <c r="BG295" s="7">
        <f t="shared" si="221"/>
        <v>2.4048784427085219</v>
      </c>
      <c r="BH295" s="7">
        <f t="shared" si="222"/>
        <v>1.3693942278351849</v>
      </c>
    </row>
    <row r="296" spans="1:60" x14ac:dyDescent="0.25">
      <c r="A296" s="3">
        <v>43084</v>
      </c>
      <c r="B296" s="1">
        <v>2675.8100589999999</v>
      </c>
      <c r="C296" s="4">
        <f t="shared" si="190"/>
        <v>8.9743435772324798E-3</v>
      </c>
      <c r="D296" s="12">
        <f t="shared" si="223"/>
        <v>279</v>
      </c>
      <c r="E296" s="12">
        <f t="shared" si="232"/>
        <v>0</v>
      </c>
      <c r="F296" s="12">
        <f t="shared" si="232"/>
        <v>1</v>
      </c>
      <c r="G296" s="12">
        <f t="shared" si="232"/>
        <v>2</v>
      </c>
      <c r="H296" s="12">
        <f t="shared" si="232"/>
        <v>4</v>
      </c>
      <c r="I296" s="12">
        <f t="shared" si="232"/>
        <v>8</v>
      </c>
      <c r="J296" s="12">
        <f t="shared" si="232"/>
        <v>17</v>
      </c>
      <c r="K296" s="12">
        <f t="shared" si="232"/>
        <v>34</v>
      </c>
      <c r="L296" s="12">
        <f t="shared" si="232"/>
        <v>69</v>
      </c>
      <c r="M296" s="4">
        <f t="shared" si="191"/>
        <v>5.5670893354029969E-4</v>
      </c>
      <c r="N296" s="4">
        <f t="shared" si="192"/>
        <v>2.6772271441395223E-4</v>
      </c>
      <c r="O296" s="4">
        <f t="shared" si="193"/>
        <v>4.5659374575861451E-4</v>
      </c>
      <c r="P296" s="4">
        <f t="shared" si="194"/>
        <v>7.3451588227415633E-4</v>
      </c>
      <c r="Q296" s="4">
        <f t="shared" si="195"/>
        <v>1.2567385859190913E-3</v>
      </c>
      <c r="R296" s="4">
        <f t="shared" si="196"/>
        <v>1.3690389829574476E-3</v>
      </c>
      <c r="S296" s="4">
        <f t="shared" si="197"/>
        <v>2.1882457080791007E-3</v>
      </c>
      <c r="T296" s="4">
        <f t="shared" si="198"/>
        <v>1.494862375100825E-3</v>
      </c>
      <c r="U296" s="6">
        <f t="shared" si="199"/>
        <v>8.4176346436921796E-3</v>
      </c>
      <c r="V296" s="6">
        <f t="shared" si="200"/>
        <v>8.7066208628185267E-3</v>
      </c>
      <c r="W296" s="6">
        <f t="shared" si="201"/>
        <v>8.5177498314738653E-3</v>
      </c>
      <c r="X296" s="6">
        <f t="shared" si="202"/>
        <v>8.2398276949583234E-3</v>
      </c>
      <c r="Y296" s="6">
        <f t="shared" si="203"/>
        <v>7.7176049913133885E-3</v>
      </c>
      <c r="Z296" s="6">
        <f t="shared" si="204"/>
        <v>7.6053045942750322E-3</v>
      </c>
      <c r="AA296" s="6">
        <f t="shared" si="205"/>
        <v>6.7860978691533791E-3</v>
      </c>
      <c r="AB296" s="6">
        <f t="shared" si="206"/>
        <v>7.4794812021316548E-3</v>
      </c>
      <c r="AC296" s="6">
        <f t="shared" si="224"/>
        <v>9.6436434378101746E-2</v>
      </c>
      <c r="AD296" s="6">
        <f t="shared" si="225"/>
        <v>2.9391631540789699E-2</v>
      </c>
      <c r="AE296" s="6">
        <f t="shared" si="226"/>
        <v>2.4858726788517832E-2</v>
      </c>
      <c r="AF296" s="6">
        <f t="shared" si="227"/>
        <v>1.8188595512144815E-2</v>
      </c>
      <c r="AG296" s="6">
        <f t="shared" si="228"/>
        <v>5.6552506246663747E-3</v>
      </c>
      <c r="AH296" s="6">
        <f t="shared" si="229"/>
        <v>6.5536538009732248E-3</v>
      </c>
      <c r="AI296" s="6">
        <f t="shared" si="230"/>
        <v>0</v>
      </c>
      <c r="AJ296" s="6">
        <f t="shared" si="231"/>
        <v>0</v>
      </c>
      <c r="AK296" s="6">
        <f t="shared" si="207"/>
        <v>0.18119814541183429</v>
      </c>
      <c r="AL296" s="6">
        <f t="shared" si="208"/>
        <v>0.12600177755870159</v>
      </c>
      <c r="AM296" s="6">
        <f t="shared" si="209"/>
        <v>0.12220186728024815</v>
      </c>
      <c r="AN296" s="6">
        <f t="shared" si="210"/>
        <v>0.11168539601133806</v>
      </c>
      <c r="AO296" s="6">
        <f t="shared" si="211"/>
        <v>2.0383185627247266E-2</v>
      </c>
      <c r="AP296" s="6">
        <f t="shared" si="212"/>
        <v>1.2030566177783142E-2</v>
      </c>
      <c r="AQ296" s="6">
        <f t="shared" si="213"/>
        <v>9.5596312010664819E-3</v>
      </c>
      <c r="AR296" s="6">
        <f t="shared" si="214"/>
        <v>7.5335408212823252E-3</v>
      </c>
      <c r="AS296" s="4">
        <f t="array" ref="AS296">_xlfn.STDEV.S(IF(E$17:E$1040=E296,$C$17:$C$1040,""))</f>
        <v>7.1762163723278777E-3</v>
      </c>
      <c r="AT296" s="4">
        <f t="array" ref="AT296">_xlfn.STDEV.S(IF(F$17:F$1040=F296,$C$17:$C$1040,""))</f>
        <v>9.0968562057840915E-3</v>
      </c>
      <c r="AU296" s="4">
        <f t="array" ref="AU296">_xlfn.STDEV.S(IF(G$17:G$1040=G296,$C$17:$C$1040,""))</f>
        <v>1.0029953112673143E-2</v>
      </c>
      <c r="AV296" s="4">
        <f t="array" ref="AV296">_xlfn.STDEV.S(IF(H$17:H$1040=H296,$C$17:$C$1040,""))</f>
        <v>9.5777405856256881E-3</v>
      </c>
      <c r="AW296" s="4">
        <f t="array" ref="AW296">_xlfn.STDEV.S(IF(I$17:I$1040=I296,$C$17:$C$1040,""))</f>
        <v>3.9805432140544933E-3</v>
      </c>
      <c r="AX296" s="4">
        <f t="array" ref="AX296">_xlfn.STDEV.S(IF(J$17:J$1040=J296,$C$17:$C$1040,""))</f>
        <v>3.3473457970163083E-3</v>
      </c>
      <c r="AY296" s="4">
        <f t="array" ref="AY296">_xlfn.STDEV.S(IF(K$17:K$1040=K296,$C$17:$C$1040,""))</f>
        <v>3.9750995440334348E-3</v>
      </c>
      <c r="AZ296" s="4">
        <f t="array" ref="AZ296">_xlfn.STDEV.S(IF(L$17:L$1040=L296,$C$17:$C$1040,""))</f>
        <v>5.5013674427354413E-3</v>
      </c>
      <c r="BA296" s="7">
        <f t="shared" si="215"/>
        <v>25.249816339227213</v>
      </c>
      <c r="BB296" s="7">
        <f t="shared" si="216"/>
        <v>13.851134359866585</v>
      </c>
      <c r="BC296" s="7">
        <f t="shared" si="217"/>
        <v>12.183692775776038</v>
      </c>
      <c r="BD296" s="7">
        <f t="shared" si="218"/>
        <v>11.660933496043519</v>
      </c>
      <c r="BE296" s="7">
        <f t="shared" si="219"/>
        <v>5.1207045197445309</v>
      </c>
      <c r="BF296" s="7">
        <f t="shared" si="220"/>
        <v>3.5940613570628743</v>
      </c>
      <c r="BG296" s="7">
        <f t="shared" si="221"/>
        <v>2.4048784427085219</v>
      </c>
      <c r="BH296" s="7">
        <f t="shared" si="222"/>
        <v>1.3693942278351849</v>
      </c>
    </row>
    <row r="297" spans="1:60" x14ac:dyDescent="0.25">
      <c r="A297" s="3">
        <v>43087</v>
      </c>
      <c r="B297" s="1">
        <v>2690.1599120000001</v>
      </c>
      <c r="C297" s="4">
        <f t="shared" si="190"/>
        <v>5.3628070317379706E-3</v>
      </c>
      <c r="D297" s="12">
        <f t="shared" si="223"/>
        <v>280</v>
      </c>
      <c r="E297" s="12">
        <f t="shared" si="232"/>
        <v>0</v>
      </c>
      <c r="F297" s="12">
        <f t="shared" si="232"/>
        <v>1</v>
      </c>
      <c r="G297" s="12">
        <f t="shared" si="232"/>
        <v>2</v>
      </c>
      <c r="H297" s="12">
        <f t="shared" si="232"/>
        <v>4</v>
      </c>
      <c r="I297" s="12">
        <f t="shared" si="232"/>
        <v>8</v>
      </c>
      <c r="J297" s="12">
        <f t="shared" si="232"/>
        <v>17</v>
      </c>
      <c r="K297" s="12">
        <f t="shared" si="232"/>
        <v>35</v>
      </c>
      <c r="L297" s="12">
        <f t="shared" si="232"/>
        <v>70</v>
      </c>
      <c r="M297" s="4">
        <f t="shared" si="191"/>
        <v>5.5670893354029969E-4</v>
      </c>
      <c r="N297" s="4">
        <f t="shared" si="192"/>
        <v>2.6772271441395223E-4</v>
      </c>
      <c r="O297" s="4">
        <f t="shared" si="193"/>
        <v>4.5659374575861451E-4</v>
      </c>
      <c r="P297" s="4">
        <f t="shared" si="194"/>
        <v>7.3451588227415633E-4</v>
      </c>
      <c r="Q297" s="4">
        <f t="shared" si="195"/>
        <v>1.2567385859190913E-3</v>
      </c>
      <c r="R297" s="4">
        <f t="shared" si="196"/>
        <v>1.3690389829574476E-3</v>
      </c>
      <c r="S297" s="4">
        <f t="shared" si="197"/>
        <v>5.4983225783579448E-4</v>
      </c>
      <c r="T297" s="4">
        <f t="shared" si="198"/>
        <v>8.2257502965191187E-4</v>
      </c>
      <c r="U297" s="6">
        <f t="shared" si="199"/>
        <v>4.8060980981976704E-3</v>
      </c>
      <c r="V297" s="6">
        <f t="shared" si="200"/>
        <v>5.0950843173240183E-3</v>
      </c>
      <c r="W297" s="6">
        <f t="shared" si="201"/>
        <v>4.9062132859793561E-3</v>
      </c>
      <c r="X297" s="6">
        <f t="shared" si="202"/>
        <v>4.6282911494638142E-3</v>
      </c>
      <c r="Y297" s="6">
        <f t="shared" si="203"/>
        <v>4.1060684458188793E-3</v>
      </c>
      <c r="Z297" s="6">
        <f t="shared" si="204"/>
        <v>3.993768048780523E-3</v>
      </c>
      <c r="AA297" s="6">
        <f t="shared" si="205"/>
        <v>4.8129747739021761E-3</v>
      </c>
      <c r="AB297" s="6">
        <f t="shared" si="206"/>
        <v>4.5402320020860587E-3</v>
      </c>
      <c r="AC297" s="6">
        <f t="shared" si="224"/>
        <v>0.10124253247629941</v>
      </c>
      <c r="AD297" s="6">
        <f t="shared" si="225"/>
        <v>3.448671585811372E-2</v>
      </c>
      <c r="AE297" s="6">
        <f t="shared" si="226"/>
        <v>2.976494007449719E-2</v>
      </c>
      <c r="AF297" s="6">
        <f t="shared" si="227"/>
        <v>2.281688666160863E-2</v>
      </c>
      <c r="AG297" s="6">
        <f t="shared" si="228"/>
        <v>9.761319070485254E-3</v>
      </c>
      <c r="AH297" s="6">
        <f t="shared" si="229"/>
        <v>1.0547421849753748E-2</v>
      </c>
      <c r="AI297" s="6">
        <f t="shared" si="230"/>
        <v>4.8129747739021761E-3</v>
      </c>
      <c r="AJ297" s="6">
        <f t="shared" si="231"/>
        <v>4.5402320020860587E-3</v>
      </c>
      <c r="AK297" s="6">
        <f t="shared" si="207"/>
        <v>0.18119814541183429</v>
      </c>
      <c r="AL297" s="6">
        <f t="shared" si="208"/>
        <v>0.12600177755870159</v>
      </c>
      <c r="AM297" s="6">
        <f t="shared" si="209"/>
        <v>0.12220186728024815</v>
      </c>
      <c r="AN297" s="6">
        <f t="shared" si="210"/>
        <v>0.11168539601133806</v>
      </c>
      <c r="AO297" s="6">
        <f t="shared" si="211"/>
        <v>2.0383185627247266E-2</v>
      </c>
      <c r="AP297" s="6">
        <f t="shared" si="212"/>
        <v>1.2030566177783142E-2</v>
      </c>
      <c r="AQ297" s="6">
        <f t="shared" si="213"/>
        <v>6.3382498993519026E-3</v>
      </c>
      <c r="AR297" s="6">
        <f t="shared" si="214"/>
        <v>5.7033126596601202E-3</v>
      </c>
      <c r="AS297" s="4">
        <f t="array" ref="AS297">_xlfn.STDEV.S(IF(E$17:E$1040=E297,$C$17:$C$1040,""))</f>
        <v>7.1762163723278777E-3</v>
      </c>
      <c r="AT297" s="4">
        <f t="array" ref="AT297">_xlfn.STDEV.S(IF(F$17:F$1040=F297,$C$17:$C$1040,""))</f>
        <v>9.0968562057840915E-3</v>
      </c>
      <c r="AU297" s="4">
        <f t="array" ref="AU297">_xlfn.STDEV.S(IF(G$17:G$1040=G297,$C$17:$C$1040,""))</f>
        <v>1.0029953112673143E-2</v>
      </c>
      <c r="AV297" s="4">
        <f t="array" ref="AV297">_xlfn.STDEV.S(IF(H$17:H$1040=H297,$C$17:$C$1040,""))</f>
        <v>9.5777405856256881E-3</v>
      </c>
      <c r="AW297" s="4">
        <f t="array" ref="AW297">_xlfn.STDEV.S(IF(I$17:I$1040=I297,$C$17:$C$1040,""))</f>
        <v>3.9805432140544933E-3</v>
      </c>
      <c r="AX297" s="4">
        <f t="array" ref="AX297">_xlfn.STDEV.S(IF(J$17:J$1040=J297,$C$17:$C$1040,""))</f>
        <v>3.3473457970163083E-3</v>
      </c>
      <c r="AY297" s="4">
        <f t="array" ref="AY297">_xlfn.STDEV.S(IF(K$17:K$1040=K297,$C$17:$C$1040,""))</f>
        <v>2.5835564922758467E-3</v>
      </c>
      <c r="AZ297" s="4">
        <f t="array" ref="AZ297">_xlfn.STDEV.S(IF(L$17:L$1040=L297,$C$17:$C$1040,""))</f>
        <v>3.7020740205421817E-3</v>
      </c>
      <c r="BA297" s="7">
        <f t="shared" si="215"/>
        <v>25.249816339227213</v>
      </c>
      <c r="BB297" s="7">
        <f t="shared" si="216"/>
        <v>13.851134359866585</v>
      </c>
      <c r="BC297" s="7">
        <f t="shared" si="217"/>
        <v>12.183692775776038</v>
      </c>
      <c r="BD297" s="7">
        <f t="shared" si="218"/>
        <v>11.660933496043519</v>
      </c>
      <c r="BE297" s="7">
        <f t="shared" si="219"/>
        <v>5.1207045197445309</v>
      </c>
      <c r="BF297" s="7">
        <f t="shared" si="220"/>
        <v>3.5940613570628743</v>
      </c>
      <c r="BG297" s="7">
        <f t="shared" si="221"/>
        <v>2.453304163582875</v>
      </c>
      <c r="BH297" s="7">
        <f t="shared" si="222"/>
        <v>1.5405722921836258</v>
      </c>
    </row>
    <row r="298" spans="1:60" x14ac:dyDescent="0.25">
      <c r="A298" s="3">
        <v>43088</v>
      </c>
      <c r="B298" s="1">
        <v>2681.469971</v>
      </c>
      <c r="C298" s="4">
        <f t="shared" si="190"/>
        <v>-3.2302693089867329E-3</v>
      </c>
      <c r="D298" s="12">
        <f t="shared" si="223"/>
        <v>281</v>
      </c>
      <c r="E298" s="12">
        <f t="shared" si="232"/>
        <v>0</v>
      </c>
      <c r="F298" s="12">
        <f t="shared" si="232"/>
        <v>1</v>
      </c>
      <c r="G298" s="12">
        <f t="shared" si="232"/>
        <v>2</v>
      </c>
      <c r="H298" s="12">
        <f t="shared" si="232"/>
        <v>4</v>
      </c>
      <c r="I298" s="12">
        <f t="shared" si="232"/>
        <v>8</v>
      </c>
      <c r="J298" s="12">
        <f t="shared" si="232"/>
        <v>17</v>
      </c>
      <c r="K298" s="12">
        <f t="shared" si="232"/>
        <v>35</v>
      </c>
      <c r="L298" s="12">
        <f t="shared" si="232"/>
        <v>70</v>
      </c>
      <c r="M298" s="4">
        <f t="shared" si="191"/>
        <v>5.5670893354029969E-4</v>
      </c>
      <c r="N298" s="4">
        <f t="shared" si="192"/>
        <v>2.6772271441395223E-4</v>
      </c>
      <c r="O298" s="4">
        <f t="shared" si="193"/>
        <v>4.5659374575861451E-4</v>
      </c>
      <c r="P298" s="4">
        <f t="shared" si="194"/>
        <v>7.3451588227415633E-4</v>
      </c>
      <c r="Q298" s="4">
        <f t="shared" si="195"/>
        <v>1.2567385859190913E-3</v>
      </c>
      <c r="R298" s="4">
        <f t="shared" si="196"/>
        <v>1.3690389829574476E-3</v>
      </c>
      <c r="S298" s="4">
        <f t="shared" si="197"/>
        <v>5.4983225783579448E-4</v>
      </c>
      <c r="T298" s="4">
        <f t="shared" si="198"/>
        <v>8.2257502965191187E-4</v>
      </c>
      <c r="U298" s="6">
        <f t="shared" si="199"/>
        <v>-3.7869782425270326E-3</v>
      </c>
      <c r="V298" s="6">
        <f t="shared" si="200"/>
        <v>-3.4979920234006852E-3</v>
      </c>
      <c r="W298" s="6">
        <f t="shared" si="201"/>
        <v>-3.6868630547453474E-3</v>
      </c>
      <c r="X298" s="6">
        <f t="shared" si="202"/>
        <v>-3.9647851912608893E-3</v>
      </c>
      <c r="Y298" s="6">
        <f t="shared" si="203"/>
        <v>-4.4870078949058242E-3</v>
      </c>
      <c r="Z298" s="6">
        <f t="shared" si="204"/>
        <v>-4.5993082919441805E-3</v>
      </c>
      <c r="AA298" s="6">
        <f t="shared" si="205"/>
        <v>-3.7801015668225274E-3</v>
      </c>
      <c r="AB298" s="6">
        <f t="shared" si="206"/>
        <v>-4.0528443386386448E-3</v>
      </c>
      <c r="AC298" s="6">
        <f t="shared" si="224"/>
        <v>9.7455554233772376E-2</v>
      </c>
      <c r="AD298" s="6">
        <f t="shared" si="225"/>
        <v>3.0988723834713034E-2</v>
      </c>
      <c r="AE298" s="6">
        <f t="shared" si="226"/>
        <v>2.6078077019751844E-2</v>
      </c>
      <c r="AF298" s="6">
        <f t="shared" si="227"/>
        <v>1.8852101470347743E-2</v>
      </c>
      <c r="AG298" s="6">
        <f t="shared" si="228"/>
        <v>5.2743111755794297E-3</v>
      </c>
      <c r="AH298" s="6">
        <f t="shared" si="229"/>
        <v>5.9481135578095673E-3</v>
      </c>
      <c r="AI298" s="6">
        <f t="shared" si="230"/>
        <v>1.0328732070796487E-3</v>
      </c>
      <c r="AJ298" s="6">
        <f t="shared" si="231"/>
        <v>4.8738766344741391E-4</v>
      </c>
      <c r="AK298" s="6">
        <f t="shared" si="207"/>
        <v>0.18119814541183429</v>
      </c>
      <c r="AL298" s="6">
        <f t="shared" si="208"/>
        <v>0.12600177755870159</v>
      </c>
      <c r="AM298" s="6">
        <f t="shared" si="209"/>
        <v>0.12220186728024815</v>
      </c>
      <c r="AN298" s="6">
        <f t="shared" si="210"/>
        <v>0.11168539601133806</v>
      </c>
      <c r="AO298" s="6">
        <f t="shared" si="211"/>
        <v>2.0383185627247266E-2</v>
      </c>
      <c r="AP298" s="6">
        <f t="shared" si="212"/>
        <v>1.2030566177783142E-2</v>
      </c>
      <c r="AQ298" s="6">
        <f t="shared" si="213"/>
        <v>6.3382498993519026E-3</v>
      </c>
      <c r="AR298" s="6">
        <f t="shared" si="214"/>
        <v>5.7033126596601202E-3</v>
      </c>
      <c r="AS298" s="4">
        <f t="array" ref="AS298">_xlfn.STDEV.S(IF(E$17:E$1040=E298,$C$17:$C$1040,""))</f>
        <v>7.1762163723278777E-3</v>
      </c>
      <c r="AT298" s="4">
        <f t="array" ref="AT298">_xlfn.STDEV.S(IF(F$17:F$1040=F298,$C$17:$C$1040,""))</f>
        <v>9.0968562057840915E-3</v>
      </c>
      <c r="AU298" s="4">
        <f t="array" ref="AU298">_xlfn.STDEV.S(IF(G$17:G$1040=G298,$C$17:$C$1040,""))</f>
        <v>1.0029953112673143E-2</v>
      </c>
      <c r="AV298" s="4">
        <f t="array" ref="AV298">_xlfn.STDEV.S(IF(H$17:H$1040=H298,$C$17:$C$1040,""))</f>
        <v>9.5777405856256881E-3</v>
      </c>
      <c r="AW298" s="4">
        <f t="array" ref="AW298">_xlfn.STDEV.S(IF(I$17:I$1040=I298,$C$17:$C$1040,""))</f>
        <v>3.9805432140544933E-3</v>
      </c>
      <c r="AX298" s="4">
        <f t="array" ref="AX298">_xlfn.STDEV.S(IF(J$17:J$1040=J298,$C$17:$C$1040,""))</f>
        <v>3.3473457970163083E-3</v>
      </c>
      <c r="AY298" s="4">
        <f t="array" ref="AY298">_xlfn.STDEV.S(IF(K$17:K$1040=K298,$C$17:$C$1040,""))</f>
        <v>2.5835564922758467E-3</v>
      </c>
      <c r="AZ298" s="4">
        <f t="array" ref="AZ298">_xlfn.STDEV.S(IF(L$17:L$1040=L298,$C$17:$C$1040,""))</f>
        <v>3.7020740205421817E-3</v>
      </c>
      <c r="BA298" s="7">
        <f t="shared" si="215"/>
        <v>25.249816339227213</v>
      </c>
      <c r="BB298" s="7">
        <f t="shared" si="216"/>
        <v>13.851134359866585</v>
      </c>
      <c r="BC298" s="7">
        <f t="shared" si="217"/>
        <v>12.183692775776038</v>
      </c>
      <c r="BD298" s="7">
        <f t="shared" si="218"/>
        <v>11.660933496043519</v>
      </c>
      <c r="BE298" s="7">
        <f t="shared" si="219"/>
        <v>5.1207045197445309</v>
      </c>
      <c r="BF298" s="7">
        <f t="shared" si="220"/>
        <v>3.5940613570628743</v>
      </c>
      <c r="BG298" s="7">
        <f t="shared" si="221"/>
        <v>2.453304163582875</v>
      </c>
      <c r="BH298" s="7">
        <f t="shared" si="222"/>
        <v>1.5405722921836258</v>
      </c>
    </row>
    <row r="299" spans="1:60" x14ac:dyDescent="0.25">
      <c r="A299" s="3">
        <v>43089</v>
      </c>
      <c r="B299" s="1">
        <v>2679.25</v>
      </c>
      <c r="C299" s="4">
        <f t="shared" si="190"/>
        <v>-8.2789329136956358E-4</v>
      </c>
      <c r="D299" s="12">
        <f t="shared" si="223"/>
        <v>282</v>
      </c>
      <c r="E299" s="12">
        <f t="shared" si="232"/>
        <v>0</v>
      </c>
      <c r="F299" s="12">
        <f t="shared" si="232"/>
        <v>1</v>
      </c>
      <c r="G299" s="12">
        <f t="shared" si="232"/>
        <v>2</v>
      </c>
      <c r="H299" s="12">
        <f t="shared" si="232"/>
        <v>4</v>
      </c>
      <c r="I299" s="12">
        <f t="shared" si="232"/>
        <v>8</v>
      </c>
      <c r="J299" s="12">
        <f t="shared" si="232"/>
        <v>17</v>
      </c>
      <c r="K299" s="12">
        <f t="shared" si="232"/>
        <v>35</v>
      </c>
      <c r="L299" s="12">
        <f t="shared" si="232"/>
        <v>70</v>
      </c>
      <c r="M299" s="4">
        <f t="shared" si="191"/>
        <v>5.5670893354029969E-4</v>
      </c>
      <c r="N299" s="4">
        <f t="shared" si="192"/>
        <v>2.6772271441395223E-4</v>
      </c>
      <c r="O299" s="4">
        <f t="shared" si="193"/>
        <v>4.5659374575861451E-4</v>
      </c>
      <c r="P299" s="4">
        <f t="shared" si="194"/>
        <v>7.3451588227415633E-4</v>
      </c>
      <c r="Q299" s="4">
        <f t="shared" si="195"/>
        <v>1.2567385859190913E-3</v>
      </c>
      <c r="R299" s="4">
        <f t="shared" si="196"/>
        <v>1.3690389829574476E-3</v>
      </c>
      <c r="S299" s="4">
        <f t="shared" si="197"/>
        <v>5.4983225783579448E-4</v>
      </c>
      <c r="T299" s="4">
        <f t="shared" si="198"/>
        <v>8.2257502965191187E-4</v>
      </c>
      <c r="U299" s="6">
        <f t="shared" si="199"/>
        <v>-1.3846022249098633E-3</v>
      </c>
      <c r="V299" s="6">
        <f t="shared" si="200"/>
        <v>-1.0956160057835158E-3</v>
      </c>
      <c r="W299" s="6">
        <f t="shared" si="201"/>
        <v>-1.2844870371281781E-3</v>
      </c>
      <c r="X299" s="6">
        <f t="shared" si="202"/>
        <v>-1.5624091736437199E-3</v>
      </c>
      <c r="Y299" s="6">
        <f t="shared" si="203"/>
        <v>-2.0846318772886549E-3</v>
      </c>
      <c r="Z299" s="6">
        <f t="shared" si="204"/>
        <v>-2.1969322743270112E-3</v>
      </c>
      <c r="AA299" s="6">
        <f t="shared" si="205"/>
        <v>-1.3777255492053581E-3</v>
      </c>
      <c r="AB299" s="6">
        <f t="shared" si="206"/>
        <v>-1.6504683210214754E-3</v>
      </c>
      <c r="AC299" s="6">
        <f t="shared" si="224"/>
        <v>9.6070952008862509E-2</v>
      </c>
      <c r="AD299" s="6">
        <f t="shared" si="225"/>
        <v>2.9893107828929517E-2</v>
      </c>
      <c r="AE299" s="6">
        <f t="shared" si="226"/>
        <v>2.4793589982623668E-2</v>
      </c>
      <c r="AF299" s="6">
        <f t="shared" si="227"/>
        <v>1.7289692296704025E-2</v>
      </c>
      <c r="AG299" s="6">
        <f t="shared" si="228"/>
        <v>3.1896792982907748E-3</v>
      </c>
      <c r="AH299" s="6">
        <f t="shared" si="229"/>
        <v>3.7511812834825561E-3</v>
      </c>
      <c r="AI299" s="6">
        <f t="shared" si="230"/>
        <v>-3.4485234212570937E-4</v>
      </c>
      <c r="AJ299" s="6">
        <f t="shared" si="231"/>
        <v>-1.1630806575740615E-3</v>
      </c>
      <c r="AK299" s="6">
        <f t="shared" si="207"/>
        <v>0.18119814541183429</v>
      </c>
      <c r="AL299" s="6">
        <f t="shared" si="208"/>
        <v>0.12600177755870159</v>
      </c>
      <c r="AM299" s="6">
        <f t="shared" si="209"/>
        <v>0.12220186728024815</v>
      </c>
      <c r="AN299" s="6">
        <f t="shared" si="210"/>
        <v>0.11168539601133806</v>
      </c>
      <c r="AO299" s="6">
        <f t="shared" si="211"/>
        <v>2.0383185627247266E-2</v>
      </c>
      <c r="AP299" s="6">
        <f t="shared" si="212"/>
        <v>1.2030566177783142E-2</v>
      </c>
      <c r="AQ299" s="6">
        <f t="shared" si="213"/>
        <v>6.3382498993519026E-3</v>
      </c>
      <c r="AR299" s="6">
        <f t="shared" si="214"/>
        <v>5.7033126596601202E-3</v>
      </c>
      <c r="AS299" s="4">
        <f t="array" ref="AS299">_xlfn.STDEV.S(IF(E$17:E$1040=E299,$C$17:$C$1040,""))</f>
        <v>7.1762163723278777E-3</v>
      </c>
      <c r="AT299" s="4">
        <f t="array" ref="AT299">_xlfn.STDEV.S(IF(F$17:F$1040=F299,$C$17:$C$1040,""))</f>
        <v>9.0968562057840915E-3</v>
      </c>
      <c r="AU299" s="4">
        <f t="array" ref="AU299">_xlfn.STDEV.S(IF(G$17:G$1040=G299,$C$17:$C$1040,""))</f>
        <v>1.0029953112673143E-2</v>
      </c>
      <c r="AV299" s="4">
        <f t="array" ref="AV299">_xlfn.STDEV.S(IF(H$17:H$1040=H299,$C$17:$C$1040,""))</f>
        <v>9.5777405856256881E-3</v>
      </c>
      <c r="AW299" s="4">
        <f t="array" ref="AW299">_xlfn.STDEV.S(IF(I$17:I$1040=I299,$C$17:$C$1040,""))</f>
        <v>3.9805432140544933E-3</v>
      </c>
      <c r="AX299" s="4">
        <f t="array" ref="AX299">_xlfn.STDEV.S(IF(J$17:J$1040=J299,$C$17:$C$1040,""))</f>
        <v>3.3473457970163083E-3</v>
      </c>
      <c r="AY299" s="4">
        <f t="array" ref="AY299">_xlfn.STDEV.S(IF(K$17:K$1040=K299,$C$17:$C$1040,""))</f>
        <v>2.5835564922758467E-3</v>
      </c>
      <c r="AZ299" s="4">
        <f t="array" ref="AZ299">_xlfn.STDEV.S(IF(L$17:L$1040=L299,$C$17:$C$1040,""))</f>
        <v>3.7020740205421817E-3</v>
      </c>
      <c r="BA299" s="7">
        <f t="shared" si="215"/>
        <v>25.249816339227213</v>
      </c>
      <c r="BB299" s="7">
        <f t="shared" si="216"/>
        <v>13.851134359866585</v>
      </c>
      <c r="BC299" s="7">
        <f t="shared" si="217"/>
        <v>12.183692775776038</v>
      </c>
      <c r="BD299" s="7">
        <f t="shared" si="218"/>
        <v>11.660933496043519</v>
      </c>
      <c r="BE299" s="7">
        <f t="shared" si="219"/>
        <v>5.1207045197445309</v>
      </c>
      <c r="BF299" s="7">
        <f t="shared" si="220"/>
        <v>3.5940613570628743</v>
      </c>
      <c r="BG299" s="7">
        <f t="shared" si="221"/>
        <v>2.453304163582875</v>
      </c>
      <c r="BH299" s="7">
        <f t="shared" si="222"/>
        <v>1.5405722921836258</v>
      </c>
    </row>
    <row r="300" spans="1:60" x14ac:dyDescent="0.25">
      <c r="A300" s="3">
        <v>43090</v>
      </c>
      <c r="B300" s="1">
        <v>2684.570068</v>
      </c>
      <c r="C300" s="4">
        <f t="shared" si="190"/>
        <v>1.9856556872259734E-3</v>
      </c>
      <c r="D300" s="12">
        <f t="shared" si="223"/>
        <v>283</v>
      </c>
      <c r="E300" s="12">
        <f t="shared" si="232"/>
        <v>0</v>
      </c>
      <c r="F300" s="12">
        <f t="shared" si="232"/>
        <v>1</v>
      </c>
      <c r="G300" s="12">
        <f t="shared" si="232"/>
        <v>2</v>
      </c>
      <c r="H300" s="12">
        <f t="shared" si="232"/>
        <v>4</v>
      </c>
      <c r="I300" s="12">
        <f t="shared" si="232"/>
        <v>8</v>
      </c>
      <c r="J300" s="12">
        <f t="shared" si="232"/>
        <v>17</v>
      </c>
      <c r="K300" s="12">
        <f t="shared" si="232"/>
        <v>35</v>
      </c>
      <c r="L300" s="12">
        <f t="shared" si="232"/>
        <v>70</v>
      </c>
      <c r="M300" s="4">
        <f t="shared" si="191"/>
        <v>5.5670893354029969E-4</v>
      </c>
      <c r="N300" s="4">
        <f t="shared" si="192"/>
        <v>2.6772271441395223E-4</v>
      </c>
      <c r="O300" s="4">
        <f t="shared" si="193"/>
        <v>4.5659374575861451E-4</v>
      </c>
      <c r="P300" s="4">
        <f t="shared" si="194"/>
        <v>7.3451588227415633E-4</v>
      </c>
      <c r="Q300" s="4">
        <f t="shared" si="195"/>
        <v>1.2567385859190913E-3</v>
      </c>
      <c r="R300" s="4">
        <f t="shared" si="196"/>
        <v>1.3690389829574476E-3</v>
      </c>
      <c r="S300" s="4">
        <f t="shared" si="197"/>
        <v>5.4983225783579448E-4</v>
      </c>
      <c r="T300" s="4">
        <f t="shared" si="198"/>
        <v>8.2257502965191187E-4</v>
      </c>
      <c r="U300" s="6">
        <f t="shared" si="199"/>
        <v>1.4289467536856737E-3</v>
      </c>
      <c r="V300" s="6">
        <f t="shared" si="200"/>
        <v>1.7179329728120212E-3</v>
      </c>
      <c r="W300" s="6">
        <f t="shared" si="201"/>
        <v>1.5290619414673589E-3</v>
      </c>
      <c r="X300" s="6">
        <f t="shared" si="202"/>
        <v>1.2511398049518171E-3</v>
      </c>
      <c r="Y300" s="6">
        <f t="shared" si="203"/>
        <v>7.2891710130688209E-4</v>
      </c>
      <c r="Z300" s="6">
        <f t="shared" si="204"/>
        <v>6.1661670426852583E-4</v>
      </c>
      <c r="AA300" s="6">
        <f t="shared" si="205"/>
        <v>1.4358234293901789E-3</v>
      </c>
      <c r="AB300" s="6">
        <f t="shared" si="206"/>
        <v>1.1630806575740615E-3</v>
      </c>
      <c r="AC300" s="6">
        <f t="shared" si="224"/>
        <v>9.7499898762548179E-2</v>
      </c>
      <c r="AD300" s="6">
        <f t="shared" si="225"/>
        <v>3.1611040801741541E-2</v>
      </c>
      <c r="AE300" s="6">
        <f t="shared" si="226"/>
        <v>2.6322651924091028E-2</v>
      </c>
      <c r="AF300" s="6">
        <f t="shared" si="227"/>
        <v>1.8540832101655844E-2</v>
      </c>
      <c r="AG300" s="6">
        <f t="shared" si="228"/>
        <v>3.9185963995976569E-3</v>
      </c>
      <c r="AH300" s="6">
        <f t="shared" si="229"/>
        <v>4.367797987751082E-3</v>
      </c>
      <c r="AI300" s="6">
        <f t="shared" si="230"/>
        <v>1.0909710872644696E-3</v>
      </c>
      <c r="AJ300" s="6">
        <f t="shared" si="231"/>
        <v>0</v>
      </c>
      <c r="AK300" s="6">
        <f t="shared" si="207"/>
        <v>0.18119814541183429</v>
      </c>
      <c r="AL300" s="6">
        <f t="shared" si="208"/>
        <v>0.12600177755870159</v>
      </c>
      <c r="AM300" s="6">
        <f t="shared" si="209"/>
        <v>0.12220186728024815</v>
      </c>
      <c r="AN300" s="6">
        <f t="shared" si="210"/>
        <v>0.11168539601133806</v>
      </c>
      <c r="AO300" s="6">
        <f t="shared" si="211"/>
        <v>2.0383185627247266E-2</v>
      </c>
      <c r="AP300" s="6">
        <f t="shared" si="212"/>
        <v>1.2030566177783142E-2</v>
      </c>
      <c r="AQ300" s="6">
        <f t="shared" si="213"/>
        <v>6.3382498993519026E-3</v>
      </c>
      <c r="AR300" s="6">
        <f t="shared" si="214"/>
        <v>5.7033126596601202E-3</v>
      </c>
      <c r="AS300" s="4">
        <f t="array" ref="AS300">_xlfn.STDEV.S(IF(E$17:E$1040=E300,$C$17:$C$1040,""))</f>
        <v>7.1762163723278777E-3</v>
      </c>
      <c r="AT300" s="4">
        <f t="array" ref="AT300">_xlfn.STDEV.S(IF(F$17:F$1040=F300,$C$17:$C$1040,""))</f>
        <v>9.0968562057840915E-3</v>
      </c>
      <c r="AU300" s="4">
        <f t="array" ref="AU300">_xlfn.STDEV.S(IF(G$17:G$1040=G300,$C$17:$C$1040,""))</f>
        <v>1.0029953112673143E-2</v>
      </c>
      <c r="AV300" s="4">
        <f t="array" ref="AV300">_xlfn.STDEV.S(IF(H$17:H$1040=H300,$C$17:$C$1040,""))</f>
        <v>9.5777405856256881E-3</v>
      </c>
      <c r="AW300" s="4">
        <f t="array" ref="AW300">_xlfn.STDEV.S(IF(I$17:I$1040=I300,$C$17:$C$1040,""))</f>
        <v>3.9805432140544933E-3</v>
      </c>
      <c r="AX300" s="4">
        <f t="array" ref="AX300">_xlfn.STDEV.S(IF(J$17:J$1040=J300,$C$17:$C$1040,""))</f>
        <v>3.3473457970163083E-3</v>
      </c>
      <c r="AY300" s="4">
        <f t="array" ref="AY300">_xlfn.STDEV.S(IF(K$17:K$1040=K300,$C$17:$C$1040,""))</f>
        <v>2.5835564922758467E-3</v>
      </c>
      <c r="AZ300" s="4">
        <f t="array" ref="AZ300">_xlfn.STDEV.S(IF(L$17:L$1040=L300,$C$17:$C$1040,""))</f>
        <v>3.7020740205421817E-3</v>
      </c>
      <c r="BA300" s="7">
        <f t="shared" si="215"/>
        <v>25.249816339227213</v>
      </c>
      <c r="BB300" s="7">
        <f t="shared" si="216"/>
        <v>13.851134359866585</v>
      </c>
      <c r="BC300" s="7">
        <f t="shared" si="217"/>
        <v>12.183692775776038</v>
      </c>
      <c r="BD300" s="7">
        <f t="shared" si="218"/>
        <v>11.660933496043519</v>
      </c>
      <c r="BE300" s="7">
        <f t="shared" si="219"/>
        <v>5.1207045197445309</v>
      </c>
      <c r="BF300" s="7">
        <f t="shared" si="220"/>
        <v>3.5940613570628743</v>
      </c>
      <c r="BG300" s="7">
        <f t="shared" si="221"/>
        <v>2.453304163582875</v>
      </c>
      <c r="BH300" s="7">
        <f t="shared" si="222"/>
        <v>1.5405722921836258</v>
      </c>
    </row>
    <row r="301" spans="1:60" x14ac:dyDescent="0.25">
      <c r="A301" s="3">
        <v>43091</v>
      </c>
      <c r="B301" s="1">
        <v>2683.3400879999999</v>
      </c>
      <c r="C301" s="4">
        <f t="shared" si="190"/>
        <v>-4.5816647315766179E-4</v>
      </c>
      <c r="D301" s="12">
        <f t="shared" si="223"/>
        <v>284</v>
      </c>
      <c r="E301" s="12">
        <f t="shared" si="232"/>
        <v>0</v>
      </c>
      <c r="F301" s="12">
        <f t="shared" si="232"/>
        <v>1</v>
      </c>
      <c r="G301" s="12">
        <f t="shared" si="232"/>
        <v>2</v>
      </c>
      <c r="H301" s="12">
        <f t="shared" si="232"/>
        <v>4</v>
      </c>
      <c r="I301" s="12">
        <f t="shared" si="232"/>
        <v>8</v>
      </c>
      <c r="J301" s="12">
        <f t="shared" si="232"/>
        <v>17</v>
      </c>
      <c r="K301" s="12">
        <f t="shared" si="232"/>
        <v>35</v>
      </c>
      <c r="L301" s="12">
        <f t="shared" si="232"/>
        <v>71</v>
      </c>
      <c r="M301" s="4">
        <f t="shared" si="191"/>
        <v>5.5670893354029969E-4</v>
      </c>
      <c r="N301" s="4">
        <f t="shared" si="192"/>
        <v>2.6772271441395223E-4</v>
      </c>
      <c r="O301" s="4">
        <f t="shared" si="193"/>
        <v>4.5659374575861451E-4</v>
      </c>
      <c r="P301" s="4">
        <f t="shared" si="194"/>
        <v>7.3451588227415633E-4</v>
      </c>
      <c r="Q301" s="4">
        <f t="shared" si="195"/>
        <v>1.2567385859190913E-3</v>
      </c>
      <c r="R301" s="4">
        <f t="shared" si="196"/>
        <v>1.3690389829574476E-3</v>
      </c>
      <c r="S301" s="4">
        <f t="shared" si="197"/>
        <v>5.4983225783579448E-4</v>
      </c>
      <c r="T301" s="4">
        <f t="shared" si="198"/>
        <v>2.7708948601967709E-4</v>
      </c>
      <c r="U301" s="6">
        <f t="shared" si="199"/>
        <v>-1.0148754066979615E-3</v>
      </c>
      <c r="V301" s="6">
        <f t="shared" si="200"/>
        <v>-7.2588918757161402E-4</v>
      </c>
      <c r="W301" s="6">
        <f t="shared" si="201"/>
        <v>-9.147602189162763E-4</v>
      </c>
      <c r="X301" s="6">
        <f t="shared" si="202"/>
        <v>-1.1926823554318181E-3</v>
      </c>
      <c r="Y301" s="6">
        <f t="shared" si="203"/>
        <v>-1.7149050590767531E-3</v>
      </c>
      <c r="Z301" s="6">
        <f t="shared" si="204"/>
        <v>-1.8272054561151094E-3</v>
      </c>
      <c r="AA301" s="6">
        <f t="shared" si="205"/>
        <v>-1.0079987309934563E-3</v>
      </c>
      <c r="AB301" s="6">
        <f t="shared" si="206"/>
        <v>-7.3525595917733888E-4</v>
      </c>
      <c r="AC301" s="6">
        <f t="shared" si="224"/>
        <v>9.6485023355850214E-2</v>
      </c>
      <c r="AD301" s="6">
        <f t="shared" si="225"/>
        <v>3.0885151614169926E-2</v>
      </c>
      <c r="AE301" s="6">
        <f t="shared" si="226"/>
        <v>2.5407891705174754E-2</v>
      </c>
      <c r="AF301" s="6">
        <f t="shared" si="227"/>
        <v>1.7348149746224027E-2</v>
      </c>
      <c r="AG301" s="6">
        <f t="shared" si="228"/>
        <v>2.2036913405209038E-3</v>
      </c>
      <c r="AH301" s="6">
        <f t="shared" si="229"/>
        <v>2.5405925316359726E-3</v>
      </c>
      <c r="AI301" s="6">
        <f t="shared" si="230"/>
        <v>8.2972356271013292E-5</v>
      </c>
      <c r="AJ301" s="6">
        <f t="shared" si="231"/>
        <v>-7.3525595917733888E-4</v>
      </c>
      <c r="AK301" s="6">
        <f t="shared" si="207"/>
        <v>0.18119814541183429</v>
      </c>
      <c r="AL301" s="6">
        <f t="shared" si="208"/>
        <v>0.12600177755870159</v>
      </c>
      <c r="AM301" s="6">
        <f t="shared" si="209"/>
        <v>0.12220186728024815</v>
      </c>
      <c r="AN301" s="6">
        <f t="shared" si="210"/>
        <v>0.11168539601133806</v>
      </c>
      <c r="AO301" s="6">
        <f t="shared" si="211"/>
        <v>2.0383185627247266E-2</v>
      </c>
      <c r="AP301" s="6">
        <f t="shared" si="212"/>
        <v>1.2030566177783142E-2</v>
      </c>
      <c r="AQ301" s="6">
        <f t="shared" si="213"/>
        <v>6.3382498993519026E-3</v>
      </c>
      <c r="AR301" s="6">
        <f t="shared" si="214"/>
        <v>2.0707606690819613E-3</v>
      </c>
      <c r="AS301" s="4">
        <f t="array" ref="AS301">_xlfn.STDEV.S(IF(E$17:E$1040=E301,$C$17:$C$1040,""))</f>
        <v>7.1762163723278777E-3</v>
      </c>
      <c r="AT301" s="4">
        <f t="array" ref="AT301">_xlfn.STDEV.S(IF(F$17:F$1040=F301,$C$17:$C$1040,""))</f>
        <v>9.0968562057840915E-3</v>
      </c>
      <c r="AU301" s="4">
        <f t="array" ref="AU301">_xlfn.STDEV.S(IF(G$17:G$1040=G301,$C$17:$C$1040,""))</f>
        <v>1.0029953112673143E-2</v>
      </c>
      <c r="AV301" s="4">
        <f t="array" ref="AV301">_xlfn.STDEV.S(IF(H$17:H$1040=H301,$C$17:$C$1040,""))</f>
        <v>9.5777405856256881E-3</v>
      </c>
      <c r="AW301" s="4">
        <f t="array" ref="AW301">_xlfn.STDEV.S(IF(I$17:I$1040=I301,$C$17:$C$1040,""))</f>
        <v>3.9805432140544933E-3</v>
      </c>
      <c r="AX301" s="4">
        <f t="array" ref="AX301">_xlfn.STDEV.S(IF(J$17:J$1040=J301,$C$17:$C$1040,""))</f>
        <v>3.3473457970163083E-3</v>
      </c>
      <c r="AY301" s="4">
        <f t="array" ref="AY301">_xlfn.STDEV.S(IF(K$17:K$1040=K301,$C$17:$C$1040,""))</f>
        <v>2.5835564922758467E-3</v>
      </c>
      <c r="AZ301" s="4">
        <f t="array" ref="AZ301">_xlfn.STDEV.S(IF(L$17:L$1040=L301,$C$17:$C$1040,""))</f>
        <v>1.2925664295141881E-3</v>
      </c>
      <c r="BA301" s="7">
        <f t="shared" si="215"/>
        <v>25.249816339227213</v>
      </c>
      <c r="BB301" s="7">
        <f t="shared" si="216"/>
        <v>13.851134359866585</v>
      </c>
      <c r="BC301" s="7">
        <f t="shared" si="217"/>
        <v>12.183692775776038</v>
      </c>
      <c r="BD301" s="7">
        <f t="shared" si="218"/>
        <v>11.660933496043519</v>
      </c>
      <c r="BE301" s="7">
        <f t="shared" si="219"/>
        <v>5.1207045197445309</v>
      </c>
      <c r="BF301" s="7">
        <f t="shared" si="220"/>
        <v>3.5940613570628743</v>
      </c>
      <c r="BG301" s="7">
        <f t="shared" si="221"/>
        <v>2.453304163582875</v>
      </c>
      <c r="BH301" s="7">
        <f t="shared" si="222"/>
        <v>1.6020535748095037</v>
      </c>
    </row>
    <row r="302" spans="1:60" x14ac:dyDescent="0.25">
      <c r="A302" s="3">
        <v>43095</v>
      </c>
      <c r="B302" s="1">
        <v>2680.5</v>
      </c>
      <c r="C302" s="4">
        <f t="shared" si="190"/>
        <v>-1.0584152238849454E-3</v>
      </c>
      <c r="D302" s="12">
        <f t="shared" si="223"/>
        <v>285</v>
      </c>
      <c r="E302" s="12">
        <f t="shared" si="232"/>
        <v>0</v>
      </c>
      <c r="F302" s="12">
        <f t="shared" si="232"/>
        <v>1</v>
      </c>
      <c r="G302" s="12">
        <f t="shared" si="232"/>
        <v>2</v>
      </c>
      <c r="H302" s="12">
        <f t="shared" si="232"/>
        <v>4</v>
      </c>
      <c r="I302" s="12">
        <f t="shared" si="232"/>
        <v>8</v>
      </c>
      <c r="J302" s="12">
        <f t="shared" si="232"/>
        <v>17</v>
      </c>
      <c r="K302" s="12">
        <f t="shared" si="232"/>
        <v>35</v>
      </c>
      <c r="L302" s="12">
        <f t="shared" si="232"/>
        <v>71</v>
      </c>
      <c r="M302" s="4">
        <f t="shared" si="191"/>
        <v>5.5670893354029969E-4</v>
      </c>
      <c r="N302" s="4">
        <f t="shared" si="192"/>
        <v>2.6772271441395223E-4</v>
      </c>
      <c r="O302" s="4">
        <f t="shared" si="193"/>
        <v>4.5659374575861451E-4</v>
      </c>
      <c r="P302" s="4">
        <f t="shared" si="194"/>
        <v>7.3451588227415633E-4</v>
      </c>
      <c r="Q302" s="4">
        <f t="shared" si="195"/>
        <v>1.2567385859190913E-3</v>
      </c>
      <c r="R302" s="4">
        <f t="shared" si="196"/>
        <v>1.3690389829574476E-3</v>
      </c>
      <c r="S302" s="4">
        <f t="shared" si="197"/>
        <v>5.4983225783579448E-4</v>
      </c>
      <c r="T302" s="4">
        <f t="shared" si="198"/>
        <v>2.7708948601967709E-4</v>
      </c>
      <c r="U302" s="6">
        <f t="shared" si="199"/>
        <v>-1.615124157425245E-3</v>
      </c>
      <c r="V302" s="6">
        <f t="shared" si="200"/>
        <v>-1.3261379382988976E-3</v>
      </c>
      <c r="W302" s="6">
        <f t="shared" si="201"/>
        <v>-1.5150089696435599E-3</v>
      </c>
      <c r="X302" s="6">
        <f t="shared" si="202"/>
        <v>-1.7929311061591017E-3</v>
      </c>
      <c r="Y302" s="6">
        <f t="shared" si="203"/>
        <v>-2.3151538098040367E-3</v>
      </c>
      <c r="Z302" s="6">
        <f t="shared" si="204"/>
        <v>-2.4274542068423929E-3</v>
      </c>
      <c r="AA302" s="6">
        <f t="shared" si="205"/>
        <v>-1.6082474817207398E-3</v>
      </c>
      <c r="AB302" s="6">
        <f t="shared" si="206"/>
        <v>-1.3355047099046224E-3</v>
      </c>
      <c r="AC302" s="6">
        <f t="shared" si="224"/>
        <v>9.4869899198424965E-2</v>
      </c>
      <c r="AD302" s="6">
        <f t="shared" si="225"/>
        <v>2.9559013675871028E-2</v>
      </c>
      <c r="AE302" s="6">
        <f t="shared" si="226"/>
        <v>2.3892882735531196E-2</v>
      </c>
      <c r="AF302" s="6">
        <f t="shared" si="227"/>
        <v>1.5555218640064926E-2</v>
      </c>
      <c r="AG302" s="6">
        <f t="shared" si="228"/>
        <v>-1.1146246928313286E-4</v>
      </c>
      <c r="AH302" s="6">
        <f t="shared" si="229"/>
        <v>1.1313832479357966E-4</v>
      </c>
      <c r="AI302" s="6">
        <f t="shared" si="230"/>
        <v>-1.5252751254497265E-3</v>
      </c>
      <c r="AJ302" s="6">
        <f t="shared" si="231"/>
        <v>-2.0707606690819613E-3</v>
      </c>
      <c r="AK302" s="6">
        <f t="shared" si="207"/>
        <v>0.18119814541183429</v>
      </c>
      <c r="AL302" s="6">
        <f t="shared" si="208"/>
        <v>0.12600177755870159</v>
      </c>
      <c r="AM302" s="6">
        <f t="shared" si="209"/>
        <v>0.12220186728024815</v>
      </c>
      <c r="AN302" s="6">
        <f t="shared" si="210"/>
        <v>0.11168539601133806</v>
      </c>
      <c r="AO302" s="6">
        <f t="shared" si="211"/>
        <v>2.0383185627247266E-2</v>
      </c>
      <c r="AP302" s="6">
        <f t="shared" si="212"/>
        <v>1.2030566177783142E-2</v>
      </c>
      <c r="AQ302" s="6">
        <f t="shared" si="213"/>
        <v>6.3382498993519026E-3</v>
      </c>
      <c r="AR302" s="6">
        <f t="shared" si="214"/>
        <v>2.0707606690819613E-3</v>
      </c>
      <c r="AS302" s="4">
        <f t="array" ref="AS302">_xlfn.STDEV.S(IF(E$17:E$1040=E302,$C$17:$C$1040,""))</f>
        <v>7.1762163723278777E-3</v>
      </c>
      <c r="AT302" s="4">
        <f t="array" ref="AT302">_xlfn.STDEV.S(IF(F$17:F$1040=F302,$C$17:$C$1040,""))</f>
        <v>9.0968562057840915E-3</v>
      </c>
      <c r="AU302" s="4">
        <f t="array" ref="AU302">_xlfn.STDEV.S(IF(G$17:G$1040=G302,$C$17:$C$1040,""))</f>
        <v>1.0029953112673143E-2</v>
      </c>
      <c r="AV302" s="4">
        <f t="array" ref="AV302">_xlfn.STDEV.S(IF(H$17:H$1040=H302,$C$17:$C$1040,""))</f>
        <v>9.5777405856256881E-3</v>
      </c>
      <c r="AW302" s="4">
        <f t="array" ref="AW302">_xlfn.STDEV.S(IF(I$17:I$1040=I302,$C$17:$C$1040,""))</f>
        <v>3.9805432140544933E-3</v>
      </c>
      <c r="AX302" s="4">
        <f t="array" ref="AX302">_xlfn.STDEV.S(IF(J$17:J$1040=J302,$C$17:$C$1040,""))</f>
        <v>3.3473457970163083E-3</v>
      </c>
      <c r="AY302" s="4">
        <f t="array" ref="AY302">_xlfn.STDEV.S(IF(K$17:K$1040=K302,$C$17:$C$1040,""))</f>
        <v>2.5835564922758467E-3</v>
      </c>
      <c r="AZ302" s="4">
        <f t="array" ref="AZ302">_xlfn.STDEV.S(IF(L$17:L$1040=L302,$C$17:$C$1040,""))</f>
        <v>1.2925664295141881E-3</v>
      </c>
      <c r="BA302" s="7">
        <f t="shared" si="215"/>
        <v>25.249816339227213</v>
      </c>
      <c r="BB302" s="7">
        <f t="shared" si="216"/>
        <v>13.851134359866585</v>
      </c>
      <c r="BC302" s="7">
        <f t="shared" si="217"/>
        <v>12.183692775776038</v>
      </c>
      <c r="BD302" s="7">
        <f t="shared" si="218"/>
        <v>11.660933496043519</v>
      </c>
      <c r="BE302" s="7">
        <f t="shared" si="219"/>
        <v>5.1207045197445309</v>
      </c>
      <c r="BF302" s="7">
        <f t="shared" si="220"/>
        <v>3.5940613570628743</v>
      </c>
      <c r="BG302" s="7">
        <f t="shared" si="221"/>
        <v>2.453304163582875</v>
      </c>
      <c r="BH302" s="7">
        <f t="shared" si="222"/>
        <v>1.6020535748095037</v>
      </c>
    </row>
    <row r="303" spans="1:60" x14ac:dyDescent="0.25">
      <c r="A303" s="3">
        <v>43096</v>
      </c>
      <c r="B303" s="1">
        <v>2682.6201169999999</v>
      </c>
      <c r="C303" s="4">
        <f t="shared" si="190"/>
        <v>7.909408692408082E-4</v>
      </c>
      <c r="D303" s="12">
        <f t="shared" si="223"/>
        <v>286</v>
      </c>
      <c r="E303" s="12">
        <f t="shared" si="232"/>
        <v>0</v>
      </c>
      <c r="F303" s="12">
        <f t="shared" si="232"/>
        <v>1</v>
      </c>
      <c r="G303" s="12">
        <f t="shared" si="232"/>
        <v>2</v>
      </c>
      <c r="H303" s="12">
        <f t="shared" si="232"/>
        <v>4</v>
      </c>
      <c r="I303" s="12">
        <f t="shared" si="232"/>
        <v>8</v>
      </c>
      <c r="J303" s="12">
        <f t="shared" si="232"/>
        <v>17</v>
      </c>
      <c r="K303" s="12">
        <f t="shared" si="232"/>
        <v>35</v>
      </c>
      <c r="L303" s="12">
        <f t="shared" si="232"/>
        <v>71</v>
      </c>
      <c r="M303" s="4">
        <f t="shared" si="191"/>
        <v>5.5670893354029969E-4</v>
      </c>
      <c r="N303" s="4">
        <f t="shared" si="192"/>
        <v>2.6772271441395223E-4</v>
      </c>
      <c r="O303" s="4">
        <f t="shared" si="193"/>
        <v>4.5659374575861451E-4</v>
      </c>
      <c r="P303" s="4">
        <f t="shared" si="194"/>
        <v>7.3451588227415633E-4</v>
      </c>
      <c r="Q303" s="4">
        <f t="shared" si="195"/>
        <v>1.2567385859190913E-3</v>
      </c>
      <c r="R303" s="4">
        <f t="shared" si="196"/>
        <v>1.3690389829574476E-3</v>
      </c>
      <c r="S303" s="4">
        <f t="shared" si="197"/>
        <v>5.4983225783579448E-4</v>
      </c>
      <c r="T303" s="4">
        <f t="shared" si="198"/>
        <v>2.7708948601967709E-4</v>
      </c>
      <c r="U303" s="6">
        <f t="shared" si="199"/>
        <v>2.342319357005085E-4</v>
      </c>
      <c r="V303" s="6">
        <f t="shared" si="200"/>
        <v>5.2321815482685597E-4</v>
      </c>
      <c r="W303" s="6">
        <f t="shared" si="201"/>
        <v>3.3434712348219368E-4</v>
      </c>
      <c r="X303" s="6">
        <f t="shared" si="202"/>
        <v>5.6424986966651866E-5</v>
      </c>
      <c r="Y303" s="6">
        <f t="shared" si="203"/>
        <v>-4.6579771667828312E-4</v>
      </c>
      <c r="Z303" s="6">
        <f t="shared" si="204"/>
        <v>-5.7809811371663938E-4</v>
      </c>
      <c r="AA303" s="6">
        <f t="shared" si="205"/>
        <v>2.4110861140501372E-4</v>
      </c>
      <c r="AB303" s="6">
        <f t="shared" si="206"/>
        <v>5.1385138322113111E-4</v>
      </c>
      <c r="AC303" s="6">
        <f t="shared" si="224"/>
        <v>9.5104131134125469E-2</v>
      </c>
      <c r="AD303" s="6">
        <f t="shared" si="225"/>
        <v>3.0082231830697883E-2</v>
      </c>
      <c r="AE303" s="6">
        <f t="shared" si="226"/>
        <v>2.4227229859013391E-2</v>
      </c>
      <c r="AF303" s="6">
        <f t="shared" si="227"/>
        <v>1.5611643627031577E-2</v>
      </c>
      <c r="AG303" s="6">
        <f t="shared" si="228"/>
        <v>-5.7726018596141598E-4</v>
      </c>
      <c r="AH303" s="6">
        <f t="shared" si="229"/>
        <v>-4.6495978892305972E-4</v>
      </c>
      <c r="AI303" s="6">
        <f t="shared" si="230"/>
        <v>-1.2841665140447128E-3</v>
      </c>
      <c r="AJ303" s="6">
        <f t="shared" si="231"/>
        <v>-1.5569092858608302E-3</v>
      </c>
      <c r="AK303" s="6">
        <f t="shared" si="207"/>
        <v>0.18119814541183429</v>
      </c>
      <c r="AL303" s="6">
        <f t="shared" si="208"/>
        <v>0.12600177755870159</v>
      </c>
      <c r="AM303" s="6">
        <f t="shared" si="209"/>
        <v>0.12220186728024815</v>
      </c>
      <c r="AN303" s="6">
        <f t="shared" si="210"/>
        <v>0.11168539601133806</v>
      </c>
      <c r="AO303" s="6">
        <f t="shared" si="211"/>
        <v>2.0383185627247266E-2</v>
      </c>
      <c r="AP303" s="6">
        <f t="shared" si="212"/>
        <v>1.2030566177783142E-2</v>
      </c>
      <c r="AQ303" s="6">
        <f t="shared" si="213"/>
        <v>6.3382498993519026E-3</v>
      </c>
      <c r="AR303" s="6">
        <f t="shared" si="214"/>
        <v>2.0707606690819613E-3</v>
      </c>
      <c r="AS303" s="4">
        <f t="array" ref="AS303">_xlfn.STDEV.S(IF(E$17:E$1040=E303,$C$17:$C$1040,""))</f>
        <v>7.1762163723278777E-3</v>
      </c>
      <c r="AT303" s="4">
        <f t="array" ref="AT303">_xlfn.STDEV.S(IF(F$17:F$1040=F303,$C$17:$C$1040,""))</f>
        <v>9.0968562057840915E-3</v>
      </c>
      <c r="AU303" s="4">
        <f t="array" ref="AU303">_xlfn.STDEV.S(IF(G$17:G$1040=G303,$C$17:$C$1040,""))</f>
        <v>1.0029953112673143E-2</v>
      </c>
      <c r="AV303" s="4">
        <f t="array" ref="AV303">_xlfn.STDEV.S(IF(H$17:H$1040=H303,$C$17:$C$1040,""))</f>
        <v>9.5777405856256881E-3</v>
      </c>
      <c r="AW303" s="4">
        <f t="array" ref="AW303">_xlfn.STDEV.S(IF(I$17:I$1040=I303,$C$17:$C$1040,""))</f>
        <v>3.9805432140544933E-3</v>
      </c>
      <c r="AX303" s="4">
        <f t="array" ref="AX303">_xlfn.STDEV.S(IF(J$17:J$1040=J303,$C$17:$C$1040,""))</f>
        <v>3.3473457970163083E-3</v>
      </c>
      <c r="AY303" s="4">
        <f t="array" ref="AY303">_xlfn.STDEV.S(IF(K$17:K$1040=K303,$C$17:$C$1040,""))</f>
        <v>2.5835564922758467E-3</v>
      </c>
      <c r="AZ303" s="4">
        <f t="array" ref="AZ303">_xlfn.STDEV.S(IF(L$17:L$1040=L303,$C$17:$C$1040,""))</f>
        <v>1.2925664295141881E-3</v>
      </c>
      <c r="BA303" s="7">
        <f t="shared" si="215"/>
        <v>25.249816339227213</v>
      </c>
      <c r="BB303" s="7">
        <f t="shared" si="216"/>
        <v>13.851134359866585</v>
      </c>
      <c r="BC303" s="7">
        <f t="shared" si="217"/>
        <v>12.183692775776038</v>
      </c>
      <c r="BD303" s="7">
        <f t="shared" si="218"/>
        <v>11.660933496043519</v>
      </c>
      <c r="BE303" s="7">
        <f t="shared" si="219"/>
        <v>5.1207045197445309</v>
      </c>
      <c r="BF303" s="7">
        <f t="shared" si="220"/>
        <v>3.5940613570628743</v>
      </c>
      <c r="BG303" s="7">
        <f t="shared" si="221"/>
        <v>2.453304163582875</v>
      </c>
      <c r="BH303" s="7">
        <f t="shared" si="222"/>
        <v>1.6020535748095037</v>
      </c>
    </row>
    <row r="304" spans="1:60" x14ac:dyDescent="0.25">
      <c r="A304" s="3">
        <v>43097</v>
      </c>
      <c r="B304" s="1">
        <v>2687.540039</v>
      </c>
      <c r="C304" s="4">
        <f t="shared" si="190"/>
        <v>1.8339987718805073E-3</v>
      </c>
      <c r="D304" s="12">
        <f t="shared" si="223"/>
        <v>287</v>
      </c>
      <c r="E304" s="12">
        <f t="shared" si="232"/>
        <v>0</v>
      </c>
      <c r="F304" s="12">
        <f t="shared" si="232"/>
        <v>1</v>
      </c>
      <c r="G304" s="12">
        <f t="shared" si="232"/>
        <v>2</v>
      </c>
      <c r="H304" s="12">
        <f t="shared" si="232"/>
        <v>4</v>
      </c>
      <c r="I304" s="12">
        <f t="shared" si="232"/>
        <v>8</v>
      </c>
      <c r="J304" s="12">
        <f t="shared" si="232"/>
        <v>17</v>
      </c>
      <c r="K304" s="12">
        <f t="shared" si="232"/>
        <v>35</v>
      </c>
      <c r="L304" s="12">
        <f t="shared" si="232"/>
        <v>71</v>
      </c>
      <c r="M304" s="4">
        <f t="shared" si="191"/>
        <v>5.5670893354029969E-4</v>
      </c>
      <c r="N304" s="4">
        <f t="shared" si="192"/>
        <v>2.6772271441395223E-4</v>
      </c>
      <c r="O304" s="4">
        <f t="shared" si="193"/>
        <v>4.5659374575861451E-4</v>
      </c>
      <c r="P304" s="4">
        <f t="shared" si="194"/>
        <v>7.3451588227415633E-4</v>
      </c>
      <c r="Q304" s="4">
        <f t="shared" si="195"/>
        <v>1.2567385859190913E-3</v>
      </c>
      <c r="R304" s="4">
        <f t="shared" si="196"/>
        <v>1.3690389829574476E-3</v>
      </c>
      <c r="S304" s="4">
        <f t="shared" si="197"/>
        <v>5.4983225783579448E-4</v>
      </c>
      <c r="T304" s="4">
        <f t="shared" si="198"/>
        <v>2.7708948601967709E-4</v>
      </c>
      <c r="U304" s="6">
        <f t="shared" si="199"/>
        <v>1.2772898383402076E-3</v>
      </c>
      <c r="V304" s="6">
        <f t="shared" si="200"/>
        <v>1.5662760574665551E-3</v>
      </c>
      <c r="W304" s="6">
        <f t="shared" si="201"/>
        <v>1.3774050261218928E-3</v>
      </c>
      <c r="X304" s="6">
        <f t="shared" si="202"/>
        <v>1.099482889606351E-3</v>
      </c>
      <c r="Y304" s="6">
        <f t="shared" si="203"/>
        <v>5.7726018596141598E-4</v>
      </c>
      <c r="Z304" s="6">
        <f t="shared" si="204"/>
        <v>4.6495978892305972E-4</v>
      </c>
      <c r="AA304" s="6">
        <f t="shared" si="205"/>
        <v>1.2841665140447128E-3</v>
      </c>
      <c r="AB304" s="6">
        <f t="shared" si="206"/>
        <v>1.5569092858608302E-3</v>
      </c>
      <c r="AC304" s="6">
        <f t="shared" si="224"/>
        <v>9.6381420972465673E-2</v>
      </c>
      <c r="AD304" s="6">
        <f t="shared" si="225"/>
        <v>3.1648507888164437E-2</v>
      </c>
      <c r="AE304" s="6">
        <f t="shared" si="226"/>
        <v>2.5604634885135286E-2</v>
      </c>
      <c r="AF304" s="6">
        <f t="shared" si="227"/>
        <v>1.6711126516637927E-2</v>
      </c>
      <c r="AG304" s="6">
        <f t="shared" si="228"/>
        <v>0</v>
      </c>
      <c r="AH304" s="6">
        <f t="shared" si="229"/>
        <v>0</v>
      </c>
      <c r="AI304" s="6">
        <f t="shared" si="230"/>
        <v>0</v>
      </c>
      <c r="AJ304" s="6">
        <f t="shared" si="231"/>
        <v>0</v>
      </c>
      <c r="AK304" s="6">
        <f t="shared" si="207"/>
        <v>0.18119814541183429</v>
      </c>
      <c r="AL304" s="6">
        <f t="shared" si="208"/>
        <v>0.12600177755870159</v>
      </c>
      <c r="AM304" s="6">
        <f t="shared" si="209"/>
        <v>0.12220186728024815</v>
      </c>
      <c r="AN304" s="6">
        <f t="shared" si="210"/>
        <v>0.11168539601133806</v>
      </c>
      <c r="AO304" s="6">
        <f t="shared" si="211"/>
        <v>2.0383185627247266E-2</v>
      </c>
      <c r="AP304" s="6">
        <f t="shared" si="212"/>
        <v>1.2030566177783142E-2</v>
      </c>
      <c r="AQ304" s="6">
        <f t="shared" si="213"/>
        <v>6.3382498993519026E-3</v>
      </c>
      <c r="AR304" s="6">
        <f t="shared" si="214"/>
        <v>2.0707606690819613E-3</v>
      </c>
      <c r="AS304" s="4">
        <f t="array" ref="AS304">_xlfn.STDEV.S(IF(E$17:E$1040=E304,$C$17:$C$1040,""))</f>
        <v>7.1762163723278777E-3</v>
      </c>
      <c r="AT304" s="4">
        <f t="array" ref="AT304">_xlfn.STDEV.S(IF(F$17:F$1040=F304,$C$17:$C$1040,""))</f>
        <v>9.0968562057840915E-3</v>
      </c>
      <c r="AU304" s="4">
        <f t="array" ref="AU304">_xlfn.STDEV.S(IF(G$17:G$1040=G304,$C$17:$C$1040,""))</f>
        <v>1.0029953112673143E-2</v>
      </c>
      <c r="AV304" s="4">
        <f t="array" ref="AV304">_xlfn.STDEV.S(IF(H$17:H$1040=H304,$C$17:$C$1040,""))</f>
        <v>9.5777405856256881E-3</v>
      </c>
      <c r="AW304" s="4">
        <f t="array" ref="AW304">_xlfn.STDEV.S(IF(I$17:I$1040=I304,$C$17:$C$1040,""))</f>
        <v>3.9805432140544933E-3</v>
      </c>
      <c r="AX304" s="4">
        <f t="array" ref="AX304">_xlfn.STDEV.S(IF(J$17:J$1040=J304,$C$17:$C$1040,""))</f>
        <v>3.3473457970163083E-3</v>
      </c>
      <c r="AY304" s="4">
        <f t="array" ref="AY304">_xlfn.STDEV.S(IF(K$17:K$1040=K304,$C$17:$C$1040,""))</f>
        <v>2.5835564922758467E-3</v>
      </c>
      <c r="AZ304" s="4">
        <f t="array" ref="AZ304">_xlfn.STDEV.S(IF(L$17:L$1040=L304,$C$17:$C$1040,""))</f>
        <v>1.2925664295141881E-3</v>
      </c>
      <c r="BA304" s="7">
        <f t="shared" si="215"/>
        <v>25.249816339227213</v>
      </c>
      <c r="BB304" s="7">
        <f t="shared" si="216"/>
        <v>13.851134359866585</v>
      </c>
      <c r="BC304" s="7">
        <f t="shared" si="217"/>
        <v>12.183692775776038</v>
      </c>
      <c r="BD304" s="7">
        <f t="shared" si="218"/>
        <v>11.660933496043519</v>
      </c>
      <c r="BE304" s="7">
        <f t="shared" si="219"/>
        <v>5.1207045197445309</v>
      </c>
      <c r="BF304" s="7">
        <f t="shared" si="220"/>
        <v>3.5940613570628743</v>
      </c>
      <c r="BG304" s="7">
        <f t="shared" si="221"/>
        <v>2.453304163582875</v>
      </c>
      <c r="BH304" s="7">
        <f t="shared" si="222"/>
        <v>1.6020535748095037</v>
      </c>
    </row>
    <row r="305" spans="1:60" x14ac:dyDescent="0.25">
      <c r="A305" s="3">
        <v>43098</v>
      </c>
      <c r="B305" s="1">
        <v>2673.610107</v>
      </c>
      <c r="C305" s="4">
        <f t="shared" si="190"/>
        <v>-5.1831532918047429E-3</v>
      </c>
      <c r="D305" s="12">
        <f t="shared" si="223"/>
        <v>288</v>
      </c>
      <c r="E305" s="12">
        <f t="shared" si="232"/>
        <v>0</v>
      </c>
      <c r="F305" s="12">
        <f t="shared" si="232"/>
        <v>1</v>
      </c>
      <c r="G305" s="12">
        <f t="shared" si="232"/>
        <v>2</v>
      </c>
      <c r="H305" s="12">
        <f t="shared" si="232"/>
        <v>4</v>
      </c>
      <c r="I305" s="12">
        <f t="shared" si="232"/>
        <v>9</v>
      </c>
      <c r="J305" s="12">
        <f t="shared" si="232"/>
        <v>18</v>
      </c>
      <c r="K305" s="12">
        <f t="shared" si="232"/>
        <v>36</v>
      </c>
      <c r="L305" s="12">
        <f t="shared" si="232"/>
        <v>72</v>
      </c>
      <c r="M305" s="4">
        <f t="shared" si="191"/>
        <v>5.5670893354029969E-4</v>
      </c>
      <c r="N305" s="4">
        <f t="shared" si="192"/>
        <v>2.6772271441395223E-4</v>
      </c>
      <c r="O305" s="4">
        <f t="shared" si="193"/>
        <v>4.5659374575861451E-4</v>
      </c>
      <c r="P305" s="4">
        <f t="shared" si="194"/>
        <v>7.3451588227415633E-4</v>
      </c>
      <c r="Q305" s="4">
        <f t="shared" si="195"/>
        <v>2.1229317862922134E-4</v>
      </c>
      <c r="R305" s="4">
        <f t="shared" si="196"/>
        <v>3.4448893857759247E-3</v>
      </c>
      <c r="S305" s="4">
        <f t="shared" si="197"/>
        <v>2.8043098958451529E-3</v>
      </c>
      <c r="T305" s="4">
        <f t="shared" si="198"/>
        <v>3.3869157770894387E-3</v>
      </c>
      <c r="U305" s="6">
        <f t="shared" si="199"/>
        <v>-5.7398622253450431E-3</v>
      </c>
      <c r="V305" s="6">
        <f t="shared" si="200"/>
        <v>-5.4508760062186952E-3</v>
      </c>
      <c r="W305" s="6">
        <f t="shared" si="201"/>
        <v>-5.6397470375633574E-3</v>
      </c>
      <c r="X305" s="6">
        <f t="shared" si="202"/>
        <v>-5.9176691740788993E-3</v>
      </c>
      <c r="Y305" s="6">
        <f t="shared" si="203"/>
        <v>-5.3954464704339643E-3</v>
      </c>
      <c r="Z305" s="6">
        <f t="shared" si="204"/>
        <v>-8.6280426775806676E-3</v>
      </c>
      <c r="AA305" s="6">
        <f t="shared" si="205"/>
        <v>-7.9874631876498958E-3</v>
      </c>
      <c r="AB305" s="6">
        <f t="shared" si="206"/>
        <v>-8.5700690688941816E-3</v>
      </c>
      <c r="AC305" s="6">
        <f t="shared" si="224"/>
        <v>9.0641558747120626E-2</v>
      </c>
      <c r="AD305" s="6">
        <f t="shared" si="225"/>
        <v>2.6197631881945741E-2</v>
      </c>
      <c r="AE305" s="6">
        <f t="shared" si="226"/>
        <v>1.996488784757193E-2</v>
      </c>
      <c r="AF305" s="6">
        <f t="shared" si="227"/>
        <v>1.0793457342559027E-2</v>
      </c>
      <c r="AG305" s="6">
        <f t="shared" si="228"/>
        <v>-5.3954464704339643E-3</v>
      </c>
      <c r="AH305" s="6">
        <f t="shared" si="229"/>
        <v>-8.6280426775806676E-3</v>
      </c>
      <c r="AI305" s="6">
        <f t="shared" si="230"/>
        <v>-7.9874631876498958E-3</v>
      </c>
      <c r="AJ305" s="6">
        <f t="shared" si="231"/>
        <v>-8.5700690688941816E-3</v>
      </c>
      <c r="AK305" s="6">
        <f t="shared" si="207"/>
        <v>0.18119814541183429</v>
      </c>
      <c r="AL305" s="6">
        <f t="shared" si="208"/>
        <v>0.12600177755870159</v>
      </c>
      <c r="AM305" s="6">
        <f t="shared" si="209"/>
        <v>0.12220186728024815</v>
      </c>
      <c r="AN305" s="6">
        <f t="shared" si="210"/>
        <v>0.11168539601133806</v>
      </c>
      <c r="AO305" s="6">
        <f t="shared" si="211"/>
        <v>0.10698539167853367</v>
      </c>
      <c r="AP305" s="6">
        <f t="shared" si="212"/>
        <v>1.1985026260881132E-2</v>
      </c>
      <c r="AQ305" s="6">
        <f t="shared" si="213"/>
        <v>1.4547344220604219E-2</v>
      </c>
      <c r="AR305" s="6">
        <f t="shared" si="214"/>
        <v>8.5700690688941816E-3</v>
      </c>
      <c r="AS305" s="4">
        <f t="array" ref="AS305">_xlfn.STDEV.S(IF(E$17:E$1040=E305,$C$17:$C$1040,""))</f>
        <v>7.1762163723278777E-3</v>
      </c>
      <c r="AT305" s="4">
        <f t="array" ref="AT305">_xlfn.STDEV.S(IF(F$17:F$1040=F305,$C$17:$C$1040,""))</f>
        <v>9.0968562057840915E-3</v>
      </c>
      <c r="AU305" s="4">
        <f t="array" ref="AU305">_xlfn.STDEV.S(IF(G$17:G$1040=G305,$C$17:$C$1040,""))</f>
        <v>1.0029953112673143E-2</v>
      </c>
      <c r="AV305" s="4">
        <f t="array" ref="AV305">_xlfn.STDEV.S(IF(H$17:H$1040=H305,$C$17:$C$1040,""))</f>
        <v>9.5777405856256881E-3</v>
      </c>
      <c r="AW305" s="4">
        <f t="array" ref="AW305">_xlfn.STDEV.S(IF(I$17:I$1040=I305,$C$17:$C$1040,""))</f>
        <v>1.3039080112666468E-2</v>
      </c>
      <c r="AX305" s="4">
        <f t="array" ref="AX305">_xlfn.STDEV.S(IF(J$17:J$1040=J305,$C$17:$C$1040,""))</f>
        <v>4.5167754744767311E-3</v>
      </c>
      <c r="AY305" s="4">
        <f t="array" ref="AY305">_xlfn.STDEV.S(IF(K$17:K$1040=K305,$C$17:$C$1040,""))</f>
        <v>4.5551290195081614E-3</v>
      </c>
      <c r="AZ305" s="4">
        <f t="array" ref="AZ305">_xlfn.STDEV.S(IF(L$17:L$1040=L305,$C$17:$C$1040,""))</f>
        <v>5.9749725103682384E-3</v>
      </c>
      <c r="BA305" s="7">
        <f t="shared" si="215"/>
        <v>25.249816339227213</v>
      </c>
      <c r="BB305" s="7">
        <f t="shared" si="216"/>
        <v>13.851134359866585</v>
      </c>
      <c r="BC305" s="7">
        <f t="shared" si="217"/>
        <v>12.183692775776038</v>
      </c>
      <c r="BD305" s="7">
        <f t="shared" si="218"/>
        <v>11.660933496043519</v>
      </c>
      <c r="BE305" s="7">
        <f t="shared" si="219"/>
        <v>8.2049800104077555</v>
      </c>
      <c r="BF305" s="7">
        <f t="shared" si="220"/>
        <v>2.6534474269544246</v>
      </c>
      <c r="BG305" s="7">
        <f t="shared" si="221"/>
        <v>3.1936184811237167</v>
      </c>
      <c r="BH305" s="7">
        <f t="shared" si="222"/>
        <v>1.4343277820981986</v>
      </c>
    </row>
    <row r="306" spans="1:60" x14ac:dyDescent="0.25">
      <c r="A306" s="3">
        <v>43102</v>
      </c>
      <c r="B306" s="1">
        <v>2695.8100589999999</v>
      </c>
      <c r="C306" s="4">
        <f t="shared" si="190"/>
        <v>8.3033617885706068E-3</v>
      </c>
      <c r="D306" s="12">
        <f t="shared" si="223"/>
        <v>289</v>
      </c>
      <c r="E306" s="12">
        <f t="shared" si="232"/>
        <v>0</v>
      </c>
      <c r="F306" s="12">
        <f t="shared" si="232"/>
        <v>1</v>
      </c>
      <c r="G306" s="12">
        <f t="shared" si="232"/>
        <v>2</v>
      </c>
      <c r="H306" s="12">
        <f t="shared" si="232"/>
        <v>4</v>
      </c>
      <c r="I306" s="12">
        <f t="shared" si="232"/>
        <v>9</v>
      </c>
      <c r="J306" s="12">
        <f t="shared" si="232"/>
        <v>18</v>
      </c>
      <c r="K306" s="12">
        <f t="shared" si="232"/>
        <v>36</v>
      </c>
      <c r="L306" s="12">
        <f t="shared" si="232"/>
        <v>72</v>
      </c>
      <c r="M306" s="4">
        <f t="shared" si="191"/>
        <v>5.5670893354029969E-4</v>
      </c>
      <c r="N306" s="4">
        <f t="shared" si="192"/>
        <v>2.6772271441395223E-4</v>
      </c>
      <c r="O306" s="4">
        <f t="shared" si="193"/>
        <v>4.5659374575861451E-4</v>
      </c>
      <c r="P306" s="4">
        <f t="shared" si="194"/>
        <v>7.3451588227415633E-4</v>
      </c>
      <c r="Q306" s="4">
        <f t="shared" si="195"/>
        <v>2.1229317862922134E-4</v>
      </c>
      <c r="R306" s="4">
        <f t="shared" si="196"/>
        <v>3.4448893857759247E-3</v>
      </c>
      <c r="S306" s="4">
        <f t="shared" si="197"/>
        <v>2.8043098958451529E-3</v>
      </c>
      <c r="T306" s="4">
        <f t="shared" si="198"/>
        <v>3.3869157770894387E-3</v>
      </c>
      <c r="U306" s="6">
        <f t="shared" si="199"/>
        <v>7.7466528550303067E-3</v>
      </c>
      <c r="V306" s="6">
        <f t="shared" si="200"/>
        <v>8.0356390741566537E-3</v>
      </c>
      <c r="W306" s="6">
        <f t="shared" si="201"/>
        <v>7.8467680428119923E-3</v>
      </c>
      <c r="X306" s="6">
        <f t="shared" si="202"/>
        <v>7.5688459062964505E-3</v>
      </c>
      <c r="Y306" s="6">
        <f t="shared" si="203"/>
        <v>8.0910686099413855E-3</v>
      </c>
      <c r="Z306" s="6">
        <f t="shared" si="204"/>
        <v>4.8584724027946821E-3</v>
      </c>
      <c r="AA306" s="6">
        <f t="shared" si="205"/>
        <v>5.4990518927254539E-3</v>
      </c>
      <c r="AB306" s="6">
        <f t="shared" si="206"/>
        <v>4.9164460114811681E-3</v>
      </c>
      <c r="AC306" s="6">
        <f t="shared" si="224"/>
        <v>9.838821160215093E-2</v>
      </c>
      <c r="AD306" s="6">
        <f t="shared" si="225"/>
        <v>3.4233270956102395E-2</v>
      </c>
      <c r="AE306" s="6">
        <f t="shared" si="226"/>
        <v>2.7811655890383924E-2</v>
      </c>
      <c r="AF306" s="6">
        <f t="shared" si="227"/>
        <v>1.8362303248855478E-2</v>
      </c>
      <c r="AG306" s="6">
        <f t="shared" si="228"/>
        <v>2.6956221395074212E-3</v>
      </c>
      <c r="AH306" s="6">
        <f t="shared" si="229"/>
        <v>-3.7695702747859855E-3</v>
      </c>
      <c r="AI306" s="6">
        <f t="shared" si="230"/>
        <v>-2.4884112949244419E-3</v>
      </c>
      <c r="AJ306" s="6">
        <f t="shared" si="231"/>
        <v>-3.6536230574130135E-3</v>
      </c>
      <c r="AK306" s="6">
        <f t="shared" si="207"/>
        <v>0.18119814541183429</v>
      </c>
      <c r="AL306" s="6">
        <f t="shared" si="208"/>
        <v>0.12600177755870159</v>
      </c>
      <c r="AM306" s="6">
        <f t="shared" si="209"/>
        <v>0.12220186728024815</v>
      </c>
      <c r="AN306" s="6">
        <f t="shared" si="210"/>
        <v>0.11168539601133806</v>
      </c>
      <c r="AO306" s="6">
        <f t="shared" si="211"/>
        <v>0.10698539167853367</v>
      </c>
      <c r="AP306" s="6">
        <f t="shared" si="212"/>
        <v>1.1985026260881132E-2</v>
      </c>
      <c r="AQ306" s="6">
        <f t="shared" si="213"/>
        <v>1.4547344220604219E-2</v>
      </c>
      <c r="AR306" s="6">
        <f t="shared" si="214"/>
        <v>8.5700690688941816E-3</v>
      </c>
      <c r="AS306" s="4">
        <f t="array" ref="AS306">_xlfn.STDEV.S(IF(E$17:E$1040=E306,$C$17:$C$1040,""))</f>
        <v>7.1762163723278777E-3</v>
      </c>
      <c r="AT306" s="4">
        <f t="array" ref="AT306">_xlfn.STDEV.S(IF(F$17:F$1040=F306,$C$17:$C$1040,""))</f>
        <v>9.0968562057840915E-3</v>
      </c>
      <c r="AU306" s="4">
        <f t="array" ref="AU306">_xlfn.STDEV.S(IF(G$17:G$1040=G306,$C$17:$C$1040,""))</f>
        <v>1.0029953112673143E-2</v>
      </c>
      <c r="AV306" s="4">
        <f t="array" ref="AV306">_xlfn.STDEV.S(IF(H$17:H$1040=H306,$C$17:$C$1040,""))</f>
        <v>9.5777405856256881E-3</v>
      </c>
      <c r="AW306" s="4">
        <f t="array" ref="AW306">_xlfn.STDEV.S(IF(I$17:I$1040=I306,$C$17:$C$1040,""))</f>
        <v>1.3039080112666468E-2</v>
      </c>
      <c r="AX306" s="4">
        <f t="array" ref="AX306">_xlfn.STDEV.S(IF(J$17:J$1040=J306,$C$17:$C$1040,""))</f>
        <v>4.5167754744767311E-3</v>
      </c>
      <c r="AY306" s="4">
        <f t="array" ref="AY306">_xlfn.STDEV.S(IF(K$17:K$1040=K306,$C$17:$C$1040,""))</f>
        <v>4.5551290195081614E-3</v>
      </c>
      <c r="AZ306" s="4">
        <f t="array" ref="AZ306">_xlfn.STDEV.S(IF(L$17:L$1040=L306,$C$17:$C$1040,""))</f>
        <v>5.9749725103682384E-3</v>
      </c>
      <c r="BA306" s="7">
        <f t="shared" si="215"/>
        <v>25.249816339227213</v>
      </c>
      <c r="BB306" s="7">
        <f t="shared" si="216"/>
        <v>13.851134359866585</v>
      </c>
      <c r="BC306" s="7">
        <f t="shared" si="217"/>
        <v>12.183692775776038</v>
      </c>
      <c r="BD306" s="7">
        <f t="shared" si="218"/>
        <v>11.660933496043519</v>
      </c>
      <c r="BE306" s="7">
        <f t="shared" si="219"/>
        <v>8.2049800104077555</v>
      </c>
      <c r="BF306" s="7">
        <f t="shared" si="220"/>
        <v>2.6534474269544246</v>
      </c>
      <c r="BG306" s="7">
        <f t="shared" si="221"/>
        <v>3.1936184811237167</v>
      </c>
      <c r="BH306" s="7">
        <f t="shared" si="222"/>
        <v>1.4343277820981986</v>
      </c>
    </row>
    <row r="307" spans="1:60" x14ac:dyDescent="0.25">
      <c r="A307" s="3">
        <v>43103</v>
      </c>
      <c r="B307" s="1">
        <v>2713.0600589999999</v>
      </c>
      <c r="C307" s="4">
        <f t="shared" si="190"/>
        <v>6.3988187678174491E-3</v>
      </c>
      <c r="D307" s="12">
        <f t="shared" si="223"/>
        <v>290</v>
      </c>
      <c r="E307" s="12">
        <f t="shared" si="232"/>
        <v>0</v>
      </c>
      <c r="F307" s="12">
        <f t="shared" si="232"/>
        <v>1</v>
      </c>
      <c r="G307" s="12">
        <f t="shared" si="232"/>
        <v>2</v>
      </c>
      <c r="H307" s="12">
        <f t="shared" si="232"/>
        <v>4</v>
      </c>
      <c r="I307" s="12">
        <f t="shared" si="232"/>
        <v>9</v>
      </c>
      <c r="J307" s="12">
        <f t="shared" si="232"/>
        <v>18</v>
      </c>
      <c r="K307" s="12">
        <f t="shared" si="232"/>
        <v>36</v>
      </c>
      <c r="L307" s="12">
        <f t="shared" si="232"/>
        <v>72</v>
      </c>
      <c r="M307" s="4">
        <f t="shared" si="191"/>
        <v>5.5670893354029969E-4</v>
      </c>
      <c r="N307" s="4">
        <f t="shared" si="192"/>
        <v>2.6772271441395223E-4</v>
      </c>
      <c r="O307" s="4">
        <f t="shared" si="193"/>
        <v>4.5659374575861451E-4</v>
      </c>
      <c r="P307" s="4">
        <f t="shared" si="194"/>
        <v>7.3451588227415633E-4</v>
      </c>
      <c r="Q307" s="4">
        <f t="shared" si="195"/>
        <v>2.1229317862922134E-4</v>
      </c>
      <c r="R307" s="4">
        <f t="shared" si="196"/>
        <v>3.4448893857759247E-3</v>
      </c>
      <c r="S307" s="4">
        <f t="shared" si="197"/>
        <v>2.8043098958451529E-3</v>
      </c>
      <c r="T307" s="4">
        <f t="shared" si="198"/>
        <v>3.3869157770894387E-3</v>
      </c>
      <c r="U307" s="6">
        <f t="shared" si="199"/>
        <v>5.8421098342771489E-3</v>
      </c>
      <c r="V307" s="6">
        <f t="shared" si="200"/>
        <v>6.1310960534034968E-3</v>
      </c>
      <c r="W307" s="6">
        <f t="shared" si="201"/>
        <v>5.9422250220588346E-3</v>
      </c>
      <c r="X307" s="6">
        <f t="shared" si="202"/>
        <v>5.6643028855432927E-3</v>
      </c>
      <c r="Y307" s="6">
        <f t="shared" si="203"/>
        <v>6.1865255891882277E-3</v>
      </c>
      <c r="Z307" s="6">
        <f t="shared" si="204"/>
        <v>2.9539293820415244E-3</v>
      </c>
      <c r="AA307" s="6">
        <f t="shared" si="205"/>
        <v>3.5945088719722962E-3</v>
      </c>
      <c r="AB307" s="6">
        <f t="shared" si="206"/>
        <v>3.0119029907280104E-3</v>
      </c>
      <c r="AC307" s="6">
        <f t="shared" si="224"/>
        <v>0.10423032143642808</v>
      </c>
      <c r="AD307" s="6">
        <f t="shared" si="225"/>
        <v>4.0364367009505894E-2</v>
      </c>
      <c r="AE307" s="6">
        <f t="shared" si="226"/>
        <v>3.375388091244276E-2</v>
      </c>
      <c r="AF307" s="6">
        <f t="shared" si="227"/>
        <v>2.4026606134398769E-2</v>
      </c>
      <c r="AG307" s="6">
        <f t="shared" si="228"/>
        <v>8.8821477286956489E-3</v>
      </c>
      <c r="AH307" s="6">
        <f t="shared" si="229"/>
        <v>-8.1564089274446111E-4</v>
      </c>
      <c r="AI307" s="6">
        <f t="shared" si="230"/>
        <v>1.1060975770478543E-3</v>
      </c>
      <c r="AJ307" s="6">
        <f t="shared" si="231"/>
        <v>-6.4172006668500314E-4</v>
      </c>
      <c r="AK307" s="6">
        <f t="shared" si="207"/>
        <v>0.18119814541183429</v>
      </c>
      <c r="AL307" s="6">
        <f t="shared" si="208"/>
        <v>0.12600177755870159</v>
      </c>
      <c r="AM307" s="6">
        <f t="shared" si="209"/>
        <v>0.12220186728024815</v>
      </c>
      <c r="AN307" s="6">
        <f t="shared" si="210"/>
        <v>0.11168539601133806</v>
      </c>
      <c r="AO307" s="6">
        <f t="shared" si="211"/>
        <v>0.10698539167853367</v>
      </c>
      <c r="AP307" s="6">
        <f t="shared" si="212"/>
        <v>1.1985026260881132E-2</v>
      </c>
      <c r="AQ307" s="6">
        <f t="shared" si="213"/>
        <v>1.4547344220604219E-2</v>
      </c>
      <c r="AR307" s="6">
        <f t="shared" si="214"/>
        <v>8.5700690688941816E-3</v>
      </c>
      <c r="AS307" s="4">
        <f t="array" ref="AS307">_xlfn.STDEV.S(IF(E$17:E$1040=E307,$C$17:$C$1040,""))</f>
        <v>7.1762163723278777E-3</v>
      </c>
      <c r="AT307" s="4">
        <f t="array" ref="AT307">_xlfn.STDEV.S(IF(F$17:F$1040=F307,$C$17:$C$1040,""))</f>
        <v>9.0968562057840915E-3</v>
      </c>
      <c r="AU307" s="4">
        <f t="array" ref="AU307">_xlfn.STDEV.S(IF(G$17:G$1040=G307,$C$17:$C$1040,""))</f>
        <v>1.0029953112673143E-2</v>
      </c>
      <c r="AV307" s="4">
        <f t="array" ref="AV307">_xlfn.STDEV.S(IF(H$17:H$1040=H307,$C$17:$C$1040,""))</f>
        <v>9.5777405856256881E-3</v>
      </c>
      <c r="AW307" s="4">
        <f t="array" ref="AW307">_xlfn.STDEV.S(IF(I$17:I$1040=I307,$C$17:$C$1040,""))</f>
        <v>1.3039080112666468E-2</v>
      </c>
      <c r="AX307" s="4">
        <f t="array" ref="AX307">_xlfn.STDEV.S(IF(J$17:J$1040=J307,$C$17:$C$1040,""))</f>
        <v>4.5167754744767311E-3</v>
      </c>
      <c r="AY307" s="4">
        <f t="array" ref="AY307">_xlfn.STDEV.S(IF(K$17:K$1040=K307,$C$17:$C$1040,""))</f>
        <v>4.5551290195081614E-3</v>
      </c>
      <c r="AZ307" s="4">
        <f t="array" ref="AZ307">_xlfn.STDEV.S(IF(L$17:L$1040=L307,$C$17:$C$1040,""))</f>
        <v>5.9749725103682384E-3</v>
      </c>
      <c r="BA307" s="7">
        <f t="shared" si="215"/>
        <v>25.249816339227213</v>
      </c>
      <c r="BB307" s="7">
        <f t="shared" si="216"/>
        <v>13.851134359866585</v>
      </c>
      <c r="BC307" s="7">
        <f t="shared" si="217"/>
        <v>12.183692775776038</v>
      </c>
      <c r="BD307" s="7">
        <f t="shared" si="218"/>
        <v>11.660933496043519</v>
      </c>
      <c r="BE307" s="7">
        <f t="shared" si="219"/>
        <v>8.2049800104077555</v>
      </c>
      <c r="BF307" s="7">
        <f t="shared" si="220"/>
        <v>2.6534474269544246</v>
      </c>
      <c r="BG307" s="7">
        <f t="shared" si="221"/>
        <v>3.1936184811237167</v>
      </c>
      <c r="BH307" s="7">
        <f t="shared" si="222"/>
        <v>1.4343277820981986</v>
      </c>
    </row>
    <row r="308" spans="1:60" x14ac:dyDescent="0.25">
      <c r="A308" s="3">
        <v>43104</v>
      </c>
      <c r="B308" s="1">
        <v>2723.98999</v>
      </c>
      <c r="C308" s="4">
        <f t="shared" si="190"/>
        <v>4.0286358437744418E-3</v>
      </c>
      <c r="D308" s="12">
        <f t="shared" si="223"/>
        <v>291</v>
      </c>
      <c r="E308" s="12">
        <f t="shared" si="232"/>
        <v>0</v>
      </c>
      <c r="F308" s="12">
        <f t="shared" si="232"/>
        <v>1</v>
      </c>
      <c r="G308" s="12">
        <f t="shared" si="232"/>
        <v>2</v>
      </c>
      <c r="H308" s="12">
        <f t="shared" si="232"/>
        <v>4</v>
      </c>
      <c r="I308" s="12">
        <f t="shared" si="232"/>
        <v>9</v>
      </c>
      <c r="J308" s="12">
        <f t="shared" si="232"/>
        <v>18</v>
      </c>
      <c r="K308" s="12">
        <f t="shared" si="232"/>
        <v>36</v>
      </c>
      <c r="L308" s="12">
        <f t="shared" si="232"/>
        <v>72</v>
      </c>
      <c r="M308" s="4">
        <f t="shared" si="191"/>
        <v>5.5670893354029969E-4</v>
      </c>
      <c r="N308" s="4">
        <f t="shared" si="192"/>
        <v>2.6772271441395223E-4</v>
      </c>
      <c r="O308" s="4">
        <f t="shared" si="193"/>
        <v>4.5659374575861451E-4</v>
      </c>
      <c r="P308" s="4">
        <f t="shared" si="194"/>
        <v>7.3451588227415633E-4</v>
      </c>
      <c r="Q308" s="4">
        <f t="shared" si="195"/>
        <v>2.1229317862922134E-4</v>
      </c>
      <c r="R308" s="4">
        <f t="shared" si="196"/>
        <v>3.4448893857759247E-3</v>
      </c>
      <c r="S308" s="4">
        <f t="shared" si="197"/>
        <v>2.8043098958451529E-3</v>
      </c>
      <c r="T308" s="4">
        <f t="shared" si="198"/>
        <v>3.3869157770894387E-3</v>
      </c>
      <c r="U308" s="6">
        <f t="shared" si="199"/>
        <v>3.4719269102341421E-3</v>
      </c>
      <c r="V308" s="6">
        <f t="shared" si="200"/>
        <v>3.7609131293604896E-3</v>
      </c>
      <c r="W308" s="6">
        <f t="shared" si="201"/>
        <v>3.5720420980158273E-3</v>
      </c>
      <c r="X308" s="6">
        <f t="shared" si="202"/>
        <v>3.2941199615002855E-3</v>
      </c>
      <c r="Y308" s="6">
        <f t="shared" si="203"/>
        <v>3.8163426651452205E-3</v>
      </c>
      <c r="Z308" s="6">
        <f t="shared" si="204"/>
        <v>5.8374645799851715E-4</v>
      </c>
      <c r="AA308" s="6">
        <f t="shared" si="205"/>
        <v>1.2243259479292889E-3</v>
      </c>
      <c r="AB308" s="6">
        <f t="shared" si="206"/>
        <v>6.4172006668500314E-4</v>
      </c>
      <c r="AC308" s="6">
        <f t="shared" si="224"/>
        <v>0.10770224834666221</v>
      </c>
      <c r="AD308" s="6">
        <f t="shared" si="225"/>
        <v>4.4125280138866387E-2</v>
      </c>
      <c r="AE308" s="6">
        <f t="shared" si="226"/>
        <v>3.7325923010458589E-2</v>
      </c>
      <c r="AF308" s="6">
        <f t="shared" si="227"/>
        <v>2.7320726095899056E-2</v>
      </c>
      <c r="AG308" s="6">
        <f t="shared" si="228"/>
        <v>1.2698490393840869E-2</v>
      </c>
      <c r="AH308" s="6">
        <f t="shared" si="229"/>
        <v>-2.3189443474594396E-4</v>
      </c>
      <c r="AI308" s="6">
        <f t="shared" si="230"/>
        <v>2.3304235249771432E-3</v>
      </c>
      <c r="AJ308" s="6">
        <f t="shared" si="231"/>
        <v>0</v>
      </c>
      <c r="AK308" s="6">
        <f t="shared" si="207"/>
        <v>0.18119814541183429</v>
      </c>
      <c r="AL308" s="6">
        <f t="shared" si="208"/>
        <v>0.12600177755870159</v>
      </c>
      <c r="AM308" s="6">
        <f t="shared" si="209"/>
        <v>0.12220186728024815</v>
      </c>
      <c r="AN308" s="6">
        <f t="shared" si="210"/>
        <v>0.11168539601133806</v>
      </c>
      <c r="AO308" s="6">
        <f t="shared" si="211"/>
        <v>0.10698539167853367</v>
      </c>
      <c r="AP308" s="6">
        <f t="shared" si="212"/>
        <v>1.1985026260881132E-2</v>
      </c>
      <c r="AQ308" s="6">
        <f t="shared" si="213"/>
        <v>1.4547344220604219E-2</v>
      </c>
      <c r="AR308" s="6">
        <f t="shared" si="214"/>
        <v>8.5700690688941816E-3</v>
      </c>
      <c r="AS308" s="4">
        <f t="array" ref="AS308">_xlfn.STDEV.S(IF(E$17:E$1040=E308,$C$17:$C$1040,""))</f>
        <v>7.1762163723278777E-3</v>
      </c>
      <c r="AT308" s="4">
        <f t="array" ref="AT308">_xlfn.STDEV.S(IF(F$17:F$1040=F308,$C$17:$C$1040,""))</f>
        <v>9.0968562057840915E-3</v>
      </c>
      <c r="AU308" s="4">
        <f t="array" ref="AU308">_xlfn.STDEV.S(IF(G$17:G$1040=G308,$C$17:$C$1040,""))</f>
        <v>1.0029953112673143E-2</v>
      </c>
      <c r="AV308" s="4">
        <f t="array" ref="AV308">_xlfn.STDEV.S(IF(H$17:H$1040=H308,$C$17:$C$1040,""))</f>
        <v>9.5777405856256881E-3</v>
      </c>
      <c r="AW308" s="4">
        <f t="array" ref="AW308">_xlfn.STDEV.S(IF(I$17:I$1040=I308,$C$17:$C$1040,""))</f>
        <v>1.3039080112666468E-2</v>
      </c>
      <c r="AX308" s="4">
        <f t="array" ref="AX308">_xlfn.STDEV.S(IF(J$17:J$1040=J308,$C$17:$C$1040,""))</f>
        <v>4.5167754744767311E-3</v>
      </c>
      <c r="AY308" s="4">
        <f t="array" ref="AY308">_xlfn.STDEV.S(IF(K$17:K$1040=K308,$C$17:$C$1040,""))</f>
        <v>4.5551290195081614E-3</v>
      </c>
      <c r="AZ308" s="4">
        <f t="array" ref="AZ308">_xlfn.STDEV.S(IF(L$17:L$1040=L308,$C$17:$C$1040,""))</f>
        <v>5.9749725103682384E-3</v>
      </c>
      <c r="BA308" s="7">
        <f t="shared" si="215"/>
        <v>25.249816339227213</v>
      </c>
      <c r="BB308" s="7">
        <f t="shared" si="216"/>
        <v>13.851134359866585</v>
      </c>
      <c r="BC308" s="7">
        <f t="shared" si="217"/>
        <v>12.183692775776038</v>
      </c>
      <c r="BD308" s="7">
        <f t="shared" si="218"/>
        <v>11.660933496043519</v>
      </c>
      <c r="BE308" s="7">
        <f t="shared" si="219"/>
        <v>8.2049800104077555</v>
      </c>
      <c r="BF308" s="7">
        <f t="shared" si="220"/>
        <v>2.6534474269544246</v>
      </c>
      <c r="BG308" s="7">
        <f t="shared" si="221"/>
        <v>3.1936184811237167</v>
      </c>
      <c r="BH308" s="7">
        <f t="shared" si="222"/>
        <v>1.4343277820981986</v>
      </c>
    </row>
    <row r="309" spans="1:60" x14ac:dyDescent="0.25">
      <c r="A309" s="3">
        <v>43105</v>
      </c>
      <c r="B309" s="1">
        <v>2743.1499020000001</v>
      </c>
      <c r="C309" s="4">
        <f t="shared" si="190"/>
        <v>7.033767403822333E-3</v>
      </c>
      <c r="D309" s="12">
        <f t="shared" si="223"/>
        <v>292</v>
      </c>
      <c r="E309" s="12">
        <f t="shared" si="232"/>
        <v>0</v>
      </c>
      <c r="F309" s="12">
        <f t="shared" si="232"/>
        <v>1</v>
      </c>
      <c r="G309" s="12">
        <f t="shared" si="232"/>
        <v>2</v>
      </c>
      <c r="H309" s="12">
        <f t="shared" si="232"/>
        <v>4</v>
      </c>
      <c r="I309" s="12">
        <f t="shared" si="232"/>
        <v>9</v>
      </c>
      <c r="J309" s="12">
        <f t="shared" si="232"/>
        <v>18</v>
      </c>
      <c r="K309" s="12">
        <f t="shared" si="232"/>
        <v>36</v>
      </c>
      <c r="L309" s="12">
        <f t="shared" si="232"/>
        <v>73</v>
      </c>
      <c r="M309" s="4">
        <f t="shared" si="191"/>
        <v>5.5670893354029969E-4</v>
      </c>
      <c r="N309" s="4">
        <f t="shared" si="192"/>
        <v>2.6772271441395223E-4</v>
      </c>
      <c r="O309" s="4">
        <f t="shared" si="193"/>
        <v>4.5659374575861451E-4</v>
      </c>
      <c r="P309" s="4">
        <f t="shared" si="194"/>
        <v>7.3451588227415633E-4</v>
      </c>
      <c r="Q309" s="4">
        <f t="shared" si="195"/>
        <v>2.1229317862922134E-4</v>
      </c>
      <c r="R309" s="4">
        <f t="shared" si="196"/>
        <v>3.4448893857759247E-3</v>
      </c>
      <c r="S309" s="4">
        <f t="shared" si="197"/>
        <v>2.8043098958451529E-3</v>
      </c>
      <c r="T309" s="4">
        <f t="shared" si="198"/>
        <v>2.2217040146008671E-3</v>
      </c>
      <c r="U309" s="6">
        <f t="shared" si="199"/>
        <v>6.4770584702820329E-3</v>
      </c>
      <c r="V309" s="6">
        <f t="shared" si="200"/>
        <v>6.7660446894083808E-3</v>
      </c>
      <c r="W309" s="6">
        <f t="shared" si="201"/>
        <v>6.5771736580637185E-3</v>
      </c>
      <c r="X309" s="6">
        <f t="shared" si="202"/>
        <v>6.2992515215481767E-3</v>
      </c>
      <c r="Y309" s="6">
        <f t="shared" si="203"/>
        <v>6.8214742251931117E-3</v>
      </c>
      <c r="Z309" s="6">
        <f t="shared" si="204"/>
        <v>3.5888780180464083E-3</v>
      </c>
      <c r="AA309" s="6">
        <f t="shared" si="205"/>
        <v>4.2294575079771801E-3</v>
      </c>
      <c r="AB309" s="6">
        <f t="shared" si="206"/>
        <v>4.8120633892214659E-3</v>
      </c>
      <c r="AC309" s="6">
        <f t="shared" si="224"/>
        <v>0.11417930681694424</v>
      </c>
      <c r="AD309" s="6">
        <f t="shared" si="225"/>
        <v>5.089132482827477E-2</v>
      </c>
      <c r="AE309" s="6">
        <f t="shared" si="226"/>
        <v>4.390309666852231E-2</v>
      </c>
      <c r="AF309" s="6">
        <f t="shared" si="227"/>
        <v>3.3619977617447235E-2</v>
      </c>
      <c r="AG309" s="6">
        <f t="shared" si="228"/>
        <v>1.9519964619033981E-2</v>
      </c>
      <c r="AH309" s="6">
        <f t="shared" si="229"/>
        <v>3.3569835833004644E-3</v>
      </c>
      <c r="AI309" s="6">
        <f t="shared" si="230"/>
        <v>6.5598810329543233E-3</v>
      </c>
      <c r="AJ309" s="6">
        <f t="shared" si="231"/>
        <v>4.8120633892214659E-3</v>
      </c>
      <c r="AK309" s="6">
        <f t="shared" si="207"/>
        <v>0.18119814541183429</v>
      </c>
      <c r="AL309" s="6">
        <f t="shared" si="208"/>
        <v>0.12600177755870159</v>
      </c>
      <c r="AM309" s="6">
        <f t="shared" si="209"/>
        <v>0.12220186728024815</v>
      </c>
      <c r="AN309" s="6">
        <f t="shared" si="210"/>
        <v>0.11168539601133806</v>
      </c>
      <c r="AO309" s="6">
        <f t="shared" si="211"/>
        <v>0.10698539167853367</v>
      </c>
      <c r="AP309" s="6">
        <f t="shared" si="212"/>
        <v>1.1985026260881132E-2</v>
      </c>
      <c r="AQ309" s="6">
        <f t="shared" si="213"/>
        <v>1.4547344220604219E-2</v>
      </c>
      <c r="AR309" s="6">
        <f t="shared" si="214"/>
        <v>4.8120633892214659E-3</v>
      </c>
      <c r="AS309" s="4">
        <f t="array" ref="AS309">_xlfn.STDEV.S(IF(E$17:E$1040=E309,$C$17:$C$1040,""))</f>
        <v>7.1762163723278777E-3</v>
      </c>
      <c r="AT309" s="4">
        <f t="array" ref="AT309">_xlfn.STDEV.S(IF(F$17:F$1040=F309,$C$17:$C$1040,""))</f>
        <v>9.0968562057840915E-3</v>
      </c>
      <c r="AU309" s="4">
        <f t="array" ref="AU309">_xlfn.STDEV.S(IF(G$17:G$1040=G309,$C$17:$C$1040,""))</f>
        <v>1.0029953112673143E-2</v>
      </c>
      <c r="AV309" s="4">
        <f t="array" ref="AV309">_xlfn.STDEV.S(IF(H$17:H$1040=H309,$C$17:$C$1040,""))</f>
        <v>9.5777405856256881E-3</v>
      </c>
      <c r="AW309" s="4">
        <f t="array" ref="AW309">_xlfn.STDEV.S(IF(I$17:I$1040=I309,$C$17:$C$1040,""))</f>
        <v>1.3039080112666468E-2</v>
      </c>
      <c r="AX309" s="4">
        <f t="array" ref="AX309">_xlfn.STDEV.S(IF(J$17:J$1040=J309,$C$17:$C$1040,""))</f>
        <v>4.5167754744767311E-3</v>
      </c>
      <c r="AY309" s="4">
        <f t="array" ref="AY309">_xlfn.STDEV.S(IF(K$17:K$1040=K309,$C$17:$C$1040,""))</f>
        <v>4.5551290195081614E-3</v>
      </c>
      <c r="AZ309" s="4">
        <f t="array" ref="AZ309">_xlfn.STDEV.S(IF(L$17:L$1040=L309,$C$17:$C$1040,""))</f>
        <v>3.4364747580772292E-3</v>
      </c>
      <c r="BA309" s="7">
        <f t="shared" si="215"/>
        <v>25.249816339227213</v>
      </c>
      <c r="BB309" s="7">
        <f t="shared" si="216"/>
        <v>13.851134359866585</v>
      </c>
      <c r="BC309" s="7">
        <f t="shared" si="217"/>
        <v>12.183692775776038</v>
      </c>
      <c r="BD309" s="7">
        <f t="shared" si="218"/>
        <v>11.660933496043519</v>
      </c>
      <c r="BE309" s="7">
        <f t="shared" si="219"/>
        <v>8.2049800104077555</v>
      </c>
      <c r="BF309" s="7">
        <f t="shared" si="220"/>
        <v>2.6534474269544246</v>
      </c>
      <c r="BG309" s="7">
        <f t="shared" si="221"/>
        <v>3.1936184811237167</v>
      </c>
      <c r="BH309" s="7">
        <f t="shared" si="222"/>
        <v>1.4002906257090926</v>
      </c>
    </row>
    <row r="310" spans="1:60" x14ac:dyDescent="0.25">
      <c r="A310" s="3">
        <v>43108</v>
      </c>
      <c r="B310" s="1">
        <v>2747.709961</v>
      </c>
      <c r="C310" s="4">
        <f t="shared" si="190"/>
        <v>1.6623440799481415E-3</v>
      </c>
      <c r="D310" s="12">
        <f t="shared" si="223"/>
        <v>293</v>
      </c>
      <c r="E310" s="12">
        <f t="shared" si="232"/>
        <v>0</v>
      </c>
      <c r="F310" s="12">
        <f t="shared" si="232"/>
        <v>1</v>
      </c>
      <c r="G310" s="12">
        <f t="shared" si="232"/>
        <v>2</v>
      </c>
      <c r="H310" s="12">
        <f t="shared" si="232"/>
        <v>4</v>
      </c>
      <c r="I310" s="12">
        <f t="shared" si="232"/>
        <v>9</v>
      </c>
      <c r="J310" s="12">
        <f t="shared" si="232"/>
        <v>18</v>
      </c>
      <c r="K310" s="12">
        <f t="shared" si="232"/>
        <v>36</v>
      </c>
      <c r="L310" s="12">
        <f t="shared" si="232"/>
        <v>73</v>
      </c>
      <c r="M310" s="4">
        <f t="shared" si="191"/>
        <v>5.5670893354029969E-4</v>
      </c>
      <c r="N310" s="4">
        <f t="shared" si="192"/>
        <v>2.6772271441395223E-4</v>
      </c>
      <c r="O310" s="4">
        <f t="shared" si="193"/>
        <v>4.5659374575861451E-4</v>
      </c>
      <c r="P310" s="4">
        <f t="shared" si="194"/>
        <v>7.3451588227415633E-4</v>
      </c>
      <c r="Q310" s="4">
        <f t="shared" si="195"/>
        <v>2.1229317862922134E-4</v>
      </c>
      <c r="R310" s="4">
        <f t="shared" si="196"/>
        <v>3.4448893857759247E-3</v>
      </c>
      <c r="S310" s="4">
        <f t="shared" si="197"/>
        <v>2.8043098958451529E-3</v>
      </c>
      <c r="T310" s="4">
        <f t="shared" si="198"/>
        <v>2.2217040146008671E-3</v>
      </c>
      <c r="U310" s="6">
        <f t="shared" si="199"/>
        <v>1.1056351464078418E-3</v>
      </c>
      <c r="V310" s="6">
        <f t="shared" si="200"/>
        <v>1.3946213655341893E-3</v>
      </c>
      <c r="W310" s="6">
        <f t="shared" si="201"/>
        <v>1.205750334189527E-3</v>
      </c>
      <c r="X310" s="6">
        <f t="shared" si="202"/>
        <v>9.2782819767398515E-4</v>
      </c>
      <c r="Y310" s="6">
        <f t="shared" si="203"/>
        <v>1.4500509013189201E-3</v>
      </c>
      <c r="Z310" s="6">
        <f t="shared" si="204"/>
        <v>-1.7825453058277832E-3</v>
      </c>
      <c r="AA310" s="6">
        <f t="shared" si="205"/>
        <v>-1.1419658158970114E-3</v>
      </c>
      <c r="AB310" s="6">
        <f t="shared" si="206"/>
        <v>-5.593599346527256E-4</v>
      </c>
      <c r="AC310" s="6">
        <f t="shared" si="224"/>
        <v>0.11528494196335208</v>
      </c>
      <c r="AD310" s="6">
        <f t="shared" si="225"/>
        <v>5.2285946193808962E-2</v>
      </c>
      <c r="AE310" s="6">
        <f t="shared" si="226"/>
        <v>4.5108847002711838E-2</v>
      </c>
      <c r="AF310" s="6">
        <f t="shared" si="227"/>
        <v>3.4547805815121221E-2</v>
      </c>
      <c r="AG310" s="6">
        <f t="shared" si="228"/>
        <v>2.0970015520352901E-2</v>
      </c>
      <c r="AH310" s="6">
        <f t="shared" si="229"/>
        <v>1.5744382774726812E-3</v>
      </c>
      <c r="AI310" s="6">
        <f t="shared" si="230"/>
        <v>5.4179152170573119E-3</v>
      </c>
      <c r="AJ310" s="6">
        <f t="shared" si="231"/>
        <v>4.2527034545687403E-3</v>
      </c>
      <c r="AK310" s="6">
        <f t="shared" si="207"/>
        <v>0.18119814541183429</v>
      </c>
      <c r="AL310" s="6">
        <f t="shared" si="208"/>
        <v>0.12600177755870159</v>
      </c>
      <c r="AM310" s="6">
        <f t="shared" si="209"/>
        <v>0.12220186728024815</v>
      </c>
      <c r="AN310" s="6">
        <f t="shared" si="210"/>
        <v>0.11168539601133806</v>
      </c>
      <c r="AO310" s="6">
        <f t="shared" si="211"/>
        <v>0.10698539167853367</v>
      </c>
      <c r="AP310" s="6">
        <f t="shared" si="212"/>
        <v>1.1985026260881132E-2</v>
      </c>
      <c r="AQ310" s="6">
        <f t="shared" si="213"/>
        <v>1.4547344220604219E-2</v>
      </c>
      <c r="AR310" s="6">
        <f t="shared" si="214"/>
        <v>4.8120633892214659E-3</v>
      </c>
      <c r="AS310" s="4">
        <f t="array" ref="AS310">_xlfn.STDEV.S(IF(E$17:E$1040=E310,$C$17:$C$1040,""))</f>
        <v>7.1762163723278777E-3</v>
      </c>
      <c r="AT310" s="4">
        <f t="array" ref="AT310">_xlfn.STDEV.S(IF(F$17:F$1040=F310,$C$17:$C$1040,""))</f>
        <v>9.0968562057840915E-3</v>
      </c>
      <c r="AU310" s="4">
        <f t="array" ref="AU310">_xlfn.STDEV.S(IF(G$17:G$1040=G310,$C$17:$C$1040,""))</f>
        <v>1.0029953112673143E-2</v>
      </c>
      <c r="AV310" s="4">
        <f t="array" ref="AV310">_xlfn.STDEV.S(IF(H$17:H$1040=H310,$C$17:$C$1040,""))</f>
        <v>9.5777405856256881E-3</v>
      </c>
      <c r="AW310" s="4">
        <f t="array" ref="AW310">_xlfn.STDEV.S(IF(I$17:I$1040=I310,$C$17:$C$1040,""))</f>
        <v>1.3039080112666468E-2</v>
      </c>
      <c r="AX310" s="4">
        <f t="array" ref="AX310">_xlfn.STDEV.S(IF(J$17:J$1040=J310,$C$17:$C$1040,""))</f>
        <v>4.5167754744767311E-3</v>
      </c>
      <c r="AY310" s="4">
        <f t="array" ref="AY310">_xlfn.STDEV.S(IF(K$17:K$1040=K310,$C$17:$C$1040,""))</f>
        <v>4.5551290195081614E-3</v>
      </c>
      <c r="AZ310" s="4">
        <f t="array" ref="AZ310">_xlfn.STDEV.S(IF(L$17:L$1040=L310,$C$17:$C$1040,""))</f>
        <v>3.4364747580772292E-3</v>
      </c>
      <c r="BA310" s="7">
        <f t="shared" si="215"/>
        <v>25.249816339227213</v>
      </c>
      <c r="BB310" s="7">
        <f t="shared" si="216"/>
        <v>13.851134359866585</v>
      </c>
      <c r="BC310" s="7">
        <f t="shared" si="217"/>
        <v>12.183692775776038</v>
      </c>
      <c r="BD310" s="7">
        <f t="shared" si="218"/>
        <v>11.660933496043519</v>
      </c>
      <c r="BE310" s="7">
        <f t="shared" si="219"/>
        <v>8.2049800104077555</v>
      </c>
      <c r="BF310" s="7">
        <f t="shared" si="220"/>
        <v>2.6534474269544246</v>
      </c>
      <c r="BG310" s="7">
        <f t="shared" si="221"/>
        <v>3.1936184811237167</v>
      </c>
      <c r="BH310" s="7">
        <f t="shared" si="222"/>
        <v>1.4002906257090926</v>
      </c>
    </row>
    <row r="311" spans="1:60" x14ac:dyDescent="0.25">
      <c r="A311" s="3">
        <v>43109</v>
      </c>
      <c r="B311" s="1">
        <v>2751.290039</v>
      </c>
      <c r="C311" s="4">
        <f t="shared" si="190"/>
        <v>1.302931550569042E-3</v>
      </c>
      <c r="D311" s="12">
        <f t="shared" si="223"/>
        <v>294</v>
      </c>
      <c r="E311" s="12">
        <f t="shared" si="232"/>
        <v>0</v>
      </c>
      <c r="F311" s="12">
        <f t="shared" si="232"/>
        <v>1</v>
      </c>
      <c r="G311" s="12">
        <f t="shared" si="232"/>
        <v>2</v>
      </c>
      <c r="H311" s="12">
        <f t="shared" si="232"/>
        <v>4</v>
      </c>
      <c r="I311" s="12">
        <f t="shared" si="232"/>
        <v>9</v>
      </c>
      <c r="J311" s="12">
        <f t="shared" si="232"/>
        <v>18</v>
      </c>
      <c r="K311" s="12">
        <f t="shared" si="232"/>
        <v>36</v>
      </c>
      <c r="L311" s="12">
        <f t="shared" si="232"/>
        <v>73</v>
      </c>
      <c r="M311" s="4">
        <f t="shared" si="191"/>
        <v>5.5670893354029969E-4</v>
      </c>
      <c r="N311" s="4">
        <f t="shared" si="192"/>
        <v>2.6772271441395223E-4</v>
      </c>
      <c r="O311" s="4">
        <f t="shared" si="193"/>
        <v>4.5659374575861451E-4</v>
      </c>
      <c r="P311" s="4">
        <f t="shared" si="194"/>
        <v>7.3451588227415633E-4</v>
      </c>
      <c r="Q311" s="4">
        <f t="shared" si="195"/>
        <v>2.1229317862922134E-4</v>
      </c>
      <c r="R311" s="4">
        <f t="shared" si="196"/>
        <v>3.4448893857759247E-3</v>
      </c>
      <c r="S311" s="4">
        <f t="shared" si="197"/>
        <v>2.8043098958451529E-3</v>
      </c>
      <c r="T311" s="4">
        <f t="shared" si="198"/>
        <v>2.2217040146008671E-3</v>
      </c>
      <c r="U311" s="6">
        <f t="shared" si="199"/>
        <v>7.4622261702874228E-4</v>
      </c>
      <c r="V311" s="6">
        <f t="shared" si="200"/>
        <v>1.0352088361550897E-3</v>
      </c>
      <c r="W311" s="6">
        <f t="shared" si="201"/>
        <v>8.4633780481042746E-4</v>
      </c>
      <c r="X311" s="6">
        <f t="shared" si="202"/>
        <v>5.6841566829488564E-4</v>
      </c>
      <c r="Y311" s="6">
        <f t="shared" si="203"/>
        <v>1.0906383719398206E-3</v>
      </c>
      <c r="Z311" s="6">
        <f t="shared" si="204"/>
        <v>-2.1419578352068827E-3</v>
      </c>
      <c r="AA311" s="6">
        <f t="shared" si="205"/>
        <v>-1.5013783452761109E-3</v>
      </c>
      <c r="AB311" s="6">
        <f t="shared" si="206"/>
        <v>-9.1877246403182511E-4</v>
      </c>
      <c r="AC311" s="6">
        <f t="shared" si="224"/>
        <v>0.11603116458038082</v>
      </c>
      <c r="AD311" s="6">
        <f t="shared" si="225"/>
        <v>5.3321155029964054E-2</v>
      </c>
      <c r="AE311" s="6">
        <f t="shared" si="226"/>
        <v>4.5955184807522267E-2</v>
      </c>
      <c r="AF311" s="6">
        <f t="shared" si="227"/>
        <v>3.5116221483416109E-2</v>
      </c>
      <c r="AG311" s="6">
        <f t="shared" si="228"/>
        <v>2.2060653892292722E-2</v>
      </c>
      <c r="AH311" s="6">
        <f t="shared" si="229"/>
        <v>-5.6751955773420154E-4</v>
      </c>
      <c r="AI311" s="6">
        <f t="shared" si="230"/>
        <v>3.916536871781201E-3</v>
      </c>
      <c r="AJ311" s="6">
        <f t="shared" si="231"/>
        <v>3.3339309905369152E-3</v>
      </c>
      <c r="AK311" s="6">
        <f t="shared" si="207"/>
        <v>0.18119814541183429</v>
      </c>
      <c r="AL311" s="6">
        <f t="shared" si="208"/>
        <v>0.12600177755870159</v>
      </c>
      <c r="AM311" s="6">
        <f t="shared" si="209"/>
        <v>0.12220186728024815</v>
      </c>
      <c r="AN311" s="6">
        <f t="shared" si="210"/>
        <v>0.11168539601133806</v>
      </c>
      <c r="AO311" s="6">
        <f t="shared" si="211"/>
        <v>0.10698539167853367</v>
      </c>
      <c r="AP311" s="6">
        <f t="shared" si="212"/>
        <v>1.1985026260881132E-2</v>
      </c>
      <c r="AQ311" s="6">
        <f t="shared" si="213"/>
        <v>1.4547344220604219E-2</v>
      </c>
      <c r="AR311" s="6">
        <f t="shared" si="214"/>
        <v>4.8120633892214659E-3</v>
      </c>
      <c r="AS311" s="4">
        <f t="array" ref="AS311">_xlfn.STDEV.S(IF(E$17:E$1040=E311,$C$17:$C$1040,""))</f>
        <v>7.1762163723278777E-3</v>
      </c>
      <c r="AT311" s="4">
        <f t="array" ref="AT311">_xlfn.STDEV.S(IF(F$17:F$1040=F311,$C$17:$C$1040,""))</f>
        <v>9.0968562057840915E-3</v>
      </c>
      <c r="AU311" s="4">
        <f t="array" ref="AU311">_xlfn.STDEV.S(IF(G$17:G$1040=G311,$C$17:$C$1040,""))</f>
        <v>1.0029953112673143E-2</v>
      </c>
      <c r="AV311" s="4">
        <f t="array" ref="AV311">_xlfn.STDEV.S(IF(H$17:H$1040=H311,$C$17:$C$1040,""))</f>
        <v>9.5777405856256881E-3</v>
      </c>
      <c r="AW311" s="4">
        <f t="array" ref="AW311">_xlfn.STDEV.S(IF(I$17:I$1040=I311,$C$17:$C$1040,""))</f>
        <v>1.3039080112666468E-2</v>
      </c>
      <c r="AX311" s="4">
        <f t="array" ref="AX311">_xlfn.STDEV.S(IF(J$17:J$1040=J311,$C$17:$C$1040,""))</f>
        <v>4.5167754744767311E-3</v>
      </c>
      <c r="AY311" s="4">
        <f t="array" ref="AY311">_xlfn.STDEV.S(IF(K$17:K$1040=K311,$C$17:$C$1040,""))</f>
        <v>4.5551290195081614E-3</v>
      </c>
      <c r="AZ311" s="4">
        <f t="array" ref="AZ311">_xlfn.STDEV.S(IF(L$17:L$1040=L311,$C$17:$C$1040,""))</f>
        <v>3.4364747580772292E-3</v>
      </c>
      <c r="BA311" s="7">
        <f t="shared" si="215"/>
        <v>25.249816339227213</v>
      </c>
      <c r="BB311" s="7">
        <f t="shared" si="216"/>
        <v>13.851134359866585</v>
      </c>
      <c r="BC311" s="7">
        <f t="shared" si="217"/>
        <v>12.183692775776038</v>
      </c>
      <c r="BD311" s="7">
        <f t="shared" si="218"/>
        <v>11.660933496043519</v>
      </c>
      <c r="BE311" s="7">
        <f t="shared" si="219"/>
        <v>8.2049800104077555</v>
      </c>
      <c r="BF311" s="7">
        <f t="shared" si="220"/>
        <v>2.6534474269544246</v>
      </c>
      <c r="BG311" s="7">
        <f t="shared" si="221"/>
        <v>3.1936184811237167</v>
      </c>
      <c r="BH311" s="7">
        <f t="shared" si="222"/>
        <v>1.4002906257090926</v>
      </c>
    </row>
    <row r="312" spans="1:60" x14ac:dyDescent="0.25">
      <c r="A312" s="3">
        <v>43110</v>
      </c>
      <c r="B312" s="1">
        <v>2748.2299800000001</v>
      </c>
      <c r="C312" s="4">
        <f t="shared" si="190"/>
        <v>-1.1122269759360481E-3</v>
      </c>
      <c r="D312" s="12">
        <f t="shared" si="223"/>
        <v>295</v>
      </c>
      <c r="E312" s="12">
        <f t="shared" si="232"/>
        <v>0</v>
      </c>
      <c r="F312" s="12">
        <f t="shared" si="232"/>
        <v>1</v>
      </c>
      <c r="G312" s="12">
        <f t="shared" si="232"/>
        <v>2</v>
      </c>
      <c r="H312" s="12">
        <f t="shared" si="232"/>
        <v>4</v>
      </c>
      <c r="I312" s="12">
        <f t="shared" si="232"/>
        <v>9</v>
      </c>
      <c r="J312" s="12">
        <f t="shared" si="232"/>
        <v>18</v>
      </c>
      <c r="K312" s="12">
        <f t="shared" si="232"/>
        <v>36</v>
      </c>
      <c r="L312" s="12">
        <f t="shared" si="232"/>
        <v>73</v>
      </c>
      <c r="M312" s="4">
        <f t="shared" si="191"/>
        <v>5.5670893354029969E-4</v>
      </c>
      <c r="N312" s="4">
        <f t="shared" si="192"/>
        <v>2.6772271441395223E-4</v>
      </c>
      <c r="O312" s="4">
        <f t="shared" si="193"/>
        <v>4.5659374575861451E-4</v>
      </c>
      <c r="P312" s="4">
        <f t="shared" si="194"/>
        <v>7.3451588227415633E-4</v>
      </c>
      <c r="Q312" s="4">
        <f t="shared" si="195"/>
        <v>2.1229317862922134E-4</v>
      </c>
      <c r="R312" s="4">
        <f t="shared" si="196"/>
        <v>3.4448893857759247E-3</v>
      </c>
      <c r="S312" s="4">
        <f t="shared" si="197"/>
        <v>2.8043098958451529E-3</v>
      </c>
      <c r="T312" s="4">
        <f t="shared" si="198"/>
        <v>2.2217040146008671E-3</v>
      </c>
      <c r="U312" s="6">
        <f t="shared" si="199"/>
        <v>-1.6689359094763478E-3</v>
      </c>
      <c r="V312" s="6">
        <f t="shared" si="200"/>
        <v>-1.3799496903500004E-3</v>
      </c>
      <c r="W312" s="6">
        <f t="shared" si="201"/>
        <v>-1.5688207216946626E-3</v>
      </c>
      <c r="X312" s="6">
        <f t="shared" si="202"/>
        <v>-1.8467428582102045E-3</v>
      </c>
      <c r="Y312" s="6">
        <f t="shared" si="203"/>
        <v>-1.3245201545652695E-3</v>
      </c>
      <c r="Z312" s="6">
        <f t="shared" si="204"/>
        <v>-4.5571163617119728E-3</v>
      </c>
      <c r="AA312" s="6">
        <f t="shared" si="205"/>
        <v>-3.916536871781201E-3</v>
      </c>
      <c r="AB312" s="6">
        <f t="shared" si="206"/>
        <v>-3.3339309905369152E-3</v>
      </c>
      <c r="AC312" s="6">
        <f t="shared" si="224"/>
        <v>0.11436222867090447</v>
      </c>
      <c r="AD312" s="6">
        <f t="shared" si="225"/>
        <v>5.1941205339614056E-2</v>
      </c>
      <c r="AE312" s="6">
        <f t="shared" si="226"/>
        <v>4.4386364085827607E-2</v>
      </c>
      <c r="AF312" s="6">
        <f t="shared" si="227"/>
        <v>3.3269478625205906E-2</v>
      </c>
      <c r="AG312" s="6">
        <f t="shared" si="228"/>
        <v>2.0736133737727452E-2</v>
      </c>
      <c r="AH312" s="6">
        <f t="shared" si="229"/>
        <v>-5.1246359194461744E-3</v>
      </c>
      <c r="AI312" s="6">
        <f t="shared" si="230"/>
        <v>0</v>
      </c>
      <c r="AJ312" s="6">
        <f t="shared" si="231"/>
        <v>0</v>
      </c>
      <c r="AK312" s="6">
        <f t="shared" si="207"/>
        <v>0.18119814541183429</v>
      </c>
      <c r="AL312" s="6">
        <f t="shared" si="208"/>
        <v>0.12600177755870159</v>
      </c>
      <c r="AM312" s="6">
        <f t="shared" si="209"/>
        <v>0.12220186728024815</v>
      </c>
      <c r="AN312" s="6">
        <f t="shared" si="210"/>
        <v>0.11168539601133806</v>
      </c>
      <c r="AO312" s="6">
        <f t="shared" si="211"/>
        <v>0.10698539167853367</v>
      </c>
      <c r="AP312" s="6">
        <f t="shared" si="212"/>
        <v>1.1985026260881132E-2</v>
      </c>
      <c r="AQ312" s="6">
        <f t="shared" si="213"/>
        <v>1.4547344220604219E-2</v>
      </c>
      <c r="AR312" s="6">
        <f t="shared" si="214"/>
        <v>4.8120633892214659E-3</v>
      </c>
      <c r="AS312" s="4">
        <f t="array" ref="AS312">_xlfn.STDEV.S(IF(E$17:E$1040=E312,$C$17:$C$1040,""))</f>
        <v>7.1762163723278777E-3</v>
      </c>
      <c r="AT312" s="4">
        <f t="array" ref="AT312">_xlfn.STDEV.S(IF(F$17:F$1040=F312,$C$17:$C$1040,""))</f>
        <v>9.0968562057840915E-3</v>
      </c>
      <c r="AU312" s="4">
        <f t="array" ref="AU312">_xlfn.STDEV.S(IF(G$17:G$1040=G312,$C$17:$C$1040,""))</f>
        <v>1.0029953112673143E-2</v>
      </c>
      <c r="AV312" s="4">
        <f t="array" ref="AV312">_xlfn.STDEV.S(IF(H$17:H$1040=H312,$C$17:$C$1040,""))</f>
        <v>9.5777405856256881E-3</v>
      </c>
      <c r="AW312" s="4">
        <f t="array" ref="AW312">_xlfn.STDEV.S(IF(I$17:I$1040=I312,$C$17:$C$1040,""))</f>
        <v>1.3039080112666468E-2</v>
      </c>
      <c r="AX312" s="4">
        <f t="array" ref="AX312">_xlfn.STDEV.S(IF(J$17:J$1040=J312,$C$17:$C$1040,""))</f>
        <v>4.5167754744767311E-3</v>
      </c>
      <c r="AY312" s="4">
        <f t="array" ref="AY312">_xlfn.STDEV.S(IF(K$17:K$1040=K312,$C$17:$C$1040,""))</f>
        <v>4.5551290195081614E-3</v>
      </c>
      <c r="AZ312" s="4">
        <f t="array" ref="AZ312">_xlfn.STDEV.S(IF(L$17:L$1040=L312,$C$17:$C$1040,""))</f>
        <v>3.4364747580772292E-3</v>
      </c>
      <c r="BA312" s="7">
        <f t="shared" si="215"/>
        <v>25.249816339227213</v>
      </c>
      <c r="BB312" s="7">
        <f t="shared" si="216"/>
        <v>13.851134359866585</v>
      </c>
      <c r="BC312" s="7">
        <f t="shared" si="217"/>
        <v>12.183692775776038</v>
      </c>
      <c r="BD312" s="7">
        <f t="shared" si="218"/>
        <v>11.660933496043519</v>
      </c>
      <c r="BE312" s="7">
        <f t="shared" si="219"/>
        <v>8.2049800104077555</v>
      </c>
      <c r="BF312" s="7">
        <f t="shared" si="220"/>
        <v>2.6534474269544246</v>
      </c>
      <c r="BG312" s="7">
        <f t="shared" si="221"/>
        <v>3.1936184811237167</v>
      </c>
      <c r="BH312" s="7">
        <f t="shared" si="222"/>
        <v>1.4002906257090926</v>
      </c>
    </row>
    <row r="313" spans="1:60" x14ac:dyDescent="0.25">
      <c r="A313" s="3">
        <v>43111</v>
      </c>
      <c r="B313" s="1">
        <v>2767.5600589999999</v>
      </c>
      <c r="C313" s="4">
        <f t="shared" si="190"/>
        <v>7.0336467983658224E-3</v>
      </c>
      <c r="D313" s="12">
        <f t="shared" si="223"/>
        <v>296</v>
      </c>
      <c r="E313" s="12">
        <f t="shared" si="232"/>
        <v>0</v>
      </c>
      <c r="F313" s="12">
        <f t="shared" si="232"/>
        <v>1</v>
      </c>
      <c r="G313" s="12">
        <f t="shared" si="232"/>
        <v>2</v>
      </c>
      <c r="H313" s="12">
        <f t="shared" si="232"/>
        <v>4</v>
      </c>
      <c r="I313" s="12">
        <f t="shared" si="232"/>
        <v>9</v>
      </c>
      <c r="J313" s="12">
        <f t="shared" si="232"/>
        <v>18</v>
      </c>
      <c r="K313" s="12">
        <f t="shared" si="232"/>
        <v>37</v>
      </c>
      <c r="L313" s="12">
        <f t="shared" si="232"/>
        <v>74</v>
      </c>
      <c r="M313" s="4">
        <f t="shared" si="191"/>
        <v>5.5670893354029969E-4</v>
      </c>
      <c r="N313" s="4">
        <f t="shared" si="192"/>
        <v>2.6772271441395223E-4</v>
      </c>
      <c r="O313" s="4">
        <f t="shared" si="193"/>
        <v>4.5659374575861451E-4</v>
      </c>
      <c r="P313" s="4">
        <f t="shared" si="194"/>
        <v>7.3451588227415633E-4</v>
      </c>
      <c r="Q313" s="4">
        <f t="shared" si="195"/>
        <v>2.1229317862922134E-4</v>
      </c>
      <c r="R313" s="4">
        <f t="shared" si="196"/>
        <v>3.4448893857759247E-3</v>
      </c>
      <c r="S313" s="4">
        <f t="shared" si="197"/>
        <v>4.0854688757066965E-3</v>
      </c>
      <c r="T313" s="4">
        <f t="shared" si="198"/>
        <v>4.9184534303549909E-3</v>
      </c>
      <c r="U313" s="6">
        <f t="shared" si="199"/>
        <v>6.4769378648255223E-3</v>
      </c>
      <c r="V313" s="6">
        <f t="shared" si="200"/>
        <v>6.7659240839518702E-3</v>
      </c>
      <c r="W313" s="6">
        <f t="shared" si="201"/>
        <v>6.5770530526072079E-3</v>
      </c>
      <c r="X313" s="6">
        <f t="shared" si="202"/>
        <v>6.2991309160916661E-3</v>
      </c>
      <c r="Y313" s="6">
        <f t="shared" si="203"/>
        <v>6.8213536197366011E-3</v>
      </c>
      <c r="Z313" s="6">
        <f t="shared" si="204"/>
        <v>3.5887574125898977E-3</v>
      </c>
      <c r="AA313" s="6">
        <f t="shared" si="205"/>
        <v>2.9481779226591259E-3</v>
      </c>
      <c r="AB313" s="6">
        <f t="shared" si="206"/>
        <v>2.1151933680108315E-3</v>
      </c>
      <c r="AC313" s="6">
        <f t="shared" si="224"/>
        <v>0.12083916653572999</v>
      </c>
      <c r="AD313" s="6">
        <f t="shared" si="225"/>
        <v>5.8707129423565929E-2</v>
      </c>
      <c r="AE313" s="6">
        <f t="shared" si="226"/>
        <v>5.0963417138434816E-2</v>
      </c>
      <c r="AF313" s="6">
        <f t="shared" si="227"/>
        <v>3.9568609541297574E-2</v>
      </c>
      <c r="AG313" s="6">
        <f t="shared" si="228"/>
        <v>2.7557487357464053E-2</v>
      </c>
      <c r="AH313" s="6">
        <f t="shared" si="229"/>
        <v>-1.5358785068562766E-3</v>
      </c>
      <c r="AI313" s="6">
        <f t="shared" si="230"/>
        <v>2.9481779226591259E-3</v>
      </c>
      <c r="AJ313" s="6">
        <f t="shared" si="231"/>
        <v>2.1151933680108315E-3</v>
      </c>
      <c r="AK313" s="6">
        <f t="shared" si="207"/>
        <v>0.18119814541183429</v>
      </c>
      <c r="AL313" s="6">
        <f t="shared" si="208"/>
        <v>0.12600177755870159</v>
      </c>
      <c r="AM313" s="6">
        <f t="shared" si="209"/>
        <v>0.12220186728024815</v>
      </c>
      <c r="AN313" s="6">
        <f t="shared" si="210"/>
        <v>0.11168539601133806</v>
      </c>
      <c r="AO313" s="6">
        <f t="shared" si="211"/>
        <v>0.10698539167853367</v>
      </c>
      <c r="AP313" s="6">
        <f t="shared" si="212"/>
        <v>1.1985026260881132E-2</v>
      </c>
      <c r="AQ313" s="6">
        <f t="shared" si="213"/>
        <v>7.9822324402949035E-3</v>
      </c>
      <c r="AR313" s="6">
        <f t="shared" si="214"/>
        <v>8.4429409243414744E-3</v>
      </c>
      <c r="AS313" s="4">
        <f t="array" ref="AS313">_xlfn.STDEV.S(IF(E$17:E$1040=E313,$C$17:$C$1040,""))</f>
        <v>7.1762163723278777E-3</v>
      </c>
      <c r="AT313" s="4">
        <f t="array" ref="AT313">_xlfn.STDEV.S(IF(F$17:F$1040=F313,$C$17:$C$1040,""))</f>
        <v>9.0968562057840915E-3</v>
      </c>
      <c r="AU313" s="4">
        <f t="array" ref="AU313">_xlfn.STDEV.S(IF(G$17:G$1040=G313,$C$17:$C$1040,""))</f>
        <v>1.0029953112673143E-2</v>
      </c>
      <c r="AV313" s="4">
        <f t="array" ref="AV313">_xlfn.STDEV.S(IF(H$17:H$1040=H313,$C$17:$C$1040,""))</f>
        <v>9.5777405856256881E-3</v>
      </c>
      <c r="AW313" s="4">
        <f t="array" ref="AW313">_xlfn.STDEV.S(IF(I$17:I$1040=I313,$C$17:$C$1040,""))</f>
        <v>1.3039080112666468E-2</v>
      </c>
      <c r="AX313" s="4">
        <f t="array" ref="AX313">_xlfn.STDEV.S(IF(J$17:J$1040=J313,$C$17:$C$1040,""))</f>
        <v>4.5167754744767311E-3</v>
      </c>
      <c r="AY313" s="4">
        <f t="array" ref="AY313">_xlfn.STDEV.S(IF(K$17:K$1040=K313,$C$17:$C$1040,""))</f>
        <v>4.6935979845688343E-3</v>
      </c>
      <c r="AZ313" s="4">
        <f t="array" ref="AZ313">_xlfn.STDEV.S(IF(L$17:L$1040=L313,$C$17:$C$1040,""))</f>
        <v>5.7541230997183454E-3</v>
      </c>
      <c r="BA313" s="7">
        <f t="shared" si="215"/>
        <v>25.249816339227213</v>
      </c>
      <c r="BB313" s="7">
        <f t="shared" si="216"/>
        <v>13.851134359866585</v>
      </c>
      <c r="BC313" s="7">
        <f t="shared" si="217"/>
        <v>12.183692775776038</v>
      </c>
      <c r="BD313" s="7">
        <f t="shared" si="218"/>
        <v>11.660933496043519</v>
      </c>
      <c r="BE313" s="7">
        <f t="shared" si="219"/>
        <v>8.2049800104077555</v>
      </c>
      <c r="BF313" s="7">
        <f t="shared" si="220"/>
        <v>2.6534474269544246</v>
      </c>
      <c r="BG313" s="7">
        <f t="shared" si="221"/>
        <v>1.7006638545819495</v>
      </c>
      <c r="BH313" s="7">
        <f t="shared" si="222"/>
        <v>1.4672854191726872</v>
      </c>
    </row>
    <row r="314" spans="1:60" x14ac:dyDescent="0.25">
      <c r="A314" s="3">
        <v>43112</v>
      </c>
      <c r="B314" s="1">
        <v>2786.23999</v>
      </c>
      <c r="C314" s="4">
        <f t="shared" si="190"/>
        <v>6.7496027554139193E-3</v>
      </c>
      <c r="D314" s="12">
        <f t="shared" si="223"/>
        <v>297</v>
      </c>
      <c r="E314" s="12">
        <f t="shared" si="232"/>
        <v>0</v>
      </c>
      <c r="F314" s="12">
        <f t="shared" si="232"/>
        <v>1</v>
      </c>
      <c r="G314" s="12">
        <f t="shared" si="232"/>
        <v>2</v>
      </c>
      <c r="H314" s="12">
        <f t="shared" si="232"/>
        <v>4</v>
      </c>
      <c r="I314" s="12">
        <f t="shared" si="232"/>
        <v>9</v>
      </c>
      <c r="J314" s="12">
        <f t="shared" si="232"/>
        <v>18</v>
      </c>
      <c r="K314" s="12">
        <f t="shared" si="232"/>
        <v>37</v>
      </c>
      <c r="L314" s="12">
        <f t="shared" si="232"/>
        <v>74</v>
      </c>
      <c r="M314" s="4">
        <f t="shared" si="191"/>
        <v>5.5670893354029969E-4</v>
      </c>
      <c r="N314" s="4">
        <f t="shared" si="192"/>
        <v>2.6772271441395223E-4</v>
      </c>
      <c r="O314" s="4">
        <f t="shared" si="193"/>
        <v>4.5659374575861451E-4</v>
      </c>
      <c r="P314" s="4">
        <f t="shared" si="194"/>
        <v>7.3451588227415633E-4</v>
      </c>
      <c r="Q314" s="4">
        <f t="shared" si="195"/>
        <v>2.1229317862922134E-4</v>
      </c>
      <c r="R314" s="4">
        <f t="shared" si="196"/>
        <v>3.4448893857759247E-3</v>
      </c>
      <c r="S314" s="4">
        <f t="shared" si="197"/>
        <v>4.0854688757066965E-3</v>
      </c>
      <c r="T314" s="4">
        <f t="shared" si="198"/>
        <v>4.9184534303549909E-3</v>
      </c>
      <c r="U314" s="6">
        <f t="shared" si="199"/>
        <v>6.1928938218736192E-3</v>
      </c>
      <c r="V314" s="6">
        <f t="shared" si="200"/>
        <v>6.4818800409999671E-3</v>
      </c>
      <c r="W314" s="6">
        <f t="shared" si="201"/>
        <v>6.2930090096553048E-3</v>
      </c>
      <c r="X314" s="6">
        <f t="shared" si="202"/>
        <v>6.015086873139763E-3</v>
      </c>
      <c r="Y314" s="6">
        <f t="shared" si="203"/>
        <v>6.537309576784698E-3</v>
      </c>
      <c r="Z314" s="6">
        <f t="shared" si="204"/>
        <v>3.3047133696379946E-3</v>
      </c>
      <c r="AA314" s="6">
        <f t="shared" si="205"/>
        <v>2.6641338797072228E-3</v>
      </c>
      <c r="AB314" s="6">
        <f t="shared" si="206"/>
        <v>1.8311493250589284E-3</v>
      </c>
      <c r="AC314" s="6">
        <f t="shared" si="224"/>
        <v>0.12703206035760362</v>
      </c>
      <c r="AD314" s="6">
        <f t="shared" si="225"/>
        <v>6.5189009464565892E-2</v>
      </c>
      <c r="AE314" s="6">
        <f t="shared" si="226"/>
        <v>5.7256426148090123E-2</v>
      </c>
      <c r="AF314" s="6">
        <f t="shared" si="227"/>
        <v>4.5583696414437339E-2</v>
      </c>
      <c r="AG314" s="6">
        <f t="shared" si="228"/>
        <v>3.4094796934248751E-2</v>
      </c>
      <c r="AH314" s="6">
        <f t="shared" si="229"/>
        <v>1.768834862781718E-3</v>
      </c>
      <c r="AI314" s="6">
        <f t="shared" si="230"/>
        <v>5.6123118023663487E-3</v>
      </c>
      <c r="AJ314" s="6">
        <f t="shared" si="231"/>
        <v>3.9463426930697598E-3</v>
      </c>
      <c r="AK314" s="6">
        <f t="shared" si="207"/>
        <v>0.18119814541183429</v>
      </c>
      <c r="AL314" s="6">
        <f t="shared" si="208"/>
        <v>0.12600177755870159</v>
      </c>
      <c r="AM314" s="6">
        <f t="shared" si="209"/>
        <v>0.12220186728024815</v>
      </c>
      <c r="AN314" s="6">
        <f t="shared" si="210"/>
        <v>0.11168539601133806</v>
      </c>
      <c r="AO314" s="6">
        <f t="shared" si="211"/>
        <v>0.10698539167853367</v>
      </c>
      <c r="AP314" s="6">
        <f t="shared" si="212"/>
        <v>1.1985026260881132E-2</v>
      </c>
      <c r="AQ314" s="6">
        <f t="shared" si="213"/>
        <v>7.9822324402949035E-3</v>
      </c>
      <c r="AR314" s="6">
        <f t="shared" si="214"/>
        <v>8.4429409243414744E-3</v>
      </c>
      <c r="AS314" s="4">
        <f t="array" ref="AS314">_xlfn.STDEV.S(IF(E$17:E$1040=E314,$C$17:$C$1040,""))</f>
        <v>7.1762163723278777E-3</v>
      </c>
      <c r="AT314" s="4">
        <f t="array" ref="AT314">_xlfn.STDEV.S(IF(F$17:F$1040=F314,$C$17:$C$1040,""))</f>
        <v>9.0968562057840915E-3</v>
      </c>
      <c r="AU314" s="4">
        <f t="array" ref="AU314">_xlfn.STDEV.S(IF(G$17:G$1040=G314,$C$17:$C$1040,""))</f>
        <v>1.0029953112673143E-2</v>
      </c>
      <c r="AV314" s="4">
        <f t="array" ref="AV314">_xlfn.STDEV.S(IF(H$17:H$1040=H314,$C$17:$C$1040,""))</f>
        <v>9.5777405856256881E-3</v>
      </c>
      <c r="AW314" s="4">
        <f t="array" ref="AW314">_xlfn.STDEV.S(IF(I$17:I$1040=I314,$C$17:$C$1040,""))</f>
        <v>1.3039080112666468E-2</v>
      </c>
      <c r="AX314" s="4">
        <f t="array" ref="AX314">_xlfn.STDEV.S(IF(J$17:J$1040=J314,$C$17:$C$1040,""))</f>
        <v>4.5167754744767311E-3</v>
      </c>
      <c r="AY314" s="4">
        <f t="array" ref="AY314">_xlfn.STDEV.S(IF(K$17:K$1040=K314,$C$17:$C$1040,""))</f>
        <v>4.6935979845688343E-3</v>
      </c>
      <c r="AZ314" s="4">
        <f t="array" ref="AZ314">_xlfn.STDEV.S(IF(L$17:L$1040=L314,$C$17:$C$1040,""))</f>
        <v>5.7541230997183454E-3</v>
      </c>
      <c r="BA314" s="7">
        <f t="shared" si="215"/>
        <v>25.249816339227213</v>
      </c>
      <c r="BB314" s="7">
        <f t="shared" si="216"/>
        <v>13.851134359866585</v>
      </c>
      <c r="BC314" s="7">
        <f t="shared" si="217"/>
        <v>12.183692775776038</v>
      </c>
      <c r="BD314" s="7">
        <f t="shared" si="218"/>
        <v>11.660933496043519</v>
      </c>
      <c r="BE314" s="7">
        <f t="shared" si="219"/>
        <v>8.2049800104077555</v>
      </c>
      <c r="BF314" s="7">
        <f t="shared" si="220"/>
        <v>2.6534474269544246</v>
      </c>
      <c r="BG314" s="7">
        <f t="shared" si="221"/>
        <v>1.7006638545819495</v>
      </c>
      <c r="BH314" s="7">
        <f t="shared" si="222"/>
        <v>1.4672854191726872</v>
      </c>
    </row>
    <row r="315" spans="1:60" x14ac:dyDescent="0.25">
      <c r="A315" s="3">
        <v>43116</v>
      </c>
      <c r="B315" s="1">
        <v>2776.419922</v>
      </c>
      <c r="C315" s="4">
        <f t="shared" si="190"/>
        <v>-3.5244874939864834E-3</v>
      </c>
      <c r="D315" s="12">
        <f t="shared" si="223"/>
        <v>298</v>
      </c>
      <c r="E315" s="12">
        <f t="shared" si="232"/>
        <v>0</v>
      </c>
      <c r="F315" s="12">
        <f t="shared" si="232"/>
        <v>1</v>
      </c>
      <c r="G315" s="12">
        <f t="shared" si="232"/>
        <v>2</v>
      </c>
      <c r="H315" s="12">
        <f t="shared" si="232"/>
        <v>4</v>
      </c>
      <c r="I315" s="12">
        <f t="shared" si="232"/>
        <v>9</v>
      </c>
      <c r="J315" s="12">
        <f t="shared" si="232"/>
        <v>18</v>
      </c>
      <c r="K315" s="12">
        <f t="shared" si="232"/>
        <v>37</v>
      </c>
      <c r="L315" s="12">
        <f t="shared" si="232"/>
        <v>74</v>
      </c>
      <c r="M315" s="4">
        <f t="shared" si="191"/>
        <v>5.5670893354029969E-4</v>
      </c>
      <c r="N315" s="4">
        <f t="shared" si="192"/>
        <v>2.6772271441395223E-4</v>
      </c>
      <c r="O315" s="4">
        <f t="shared" si="193"/>
        <v>4.5659374575861451E-4</v>
      </c>
      <c r="P315" s="4">
        <f t="shared" si="194"/>
        <v>7.3451588227415633E-4</v>
      </c>
      <c r="Q315" s="4">
        <f t="shared" si="195"/>
        <v>2.1229317862922134E-4</v>
      </c>
      <c r="R315" s="4">
        <f t="shared" si="196"/>
        <v>3.4448893857759247E-3</v>
      </c>
      <c r="S315" s="4">
        <f t="shared" si="197"/>
        <v>4.0854688757066965E-3</v>
      </c>
      <c r="T315" s="4">
        <f t="shared" si="198"/>
        <v>4.9184534303549909E-3</v>
      </c>
      <c r="U315" s="6">
        <f t="shared" si="199"/>
        <v>-4.0811964275267835E-3</v>
      </c>
      <c r="V315" s="6">
        <f t="shared" si="200"/>
        <v>-3.7922102084004356E-3</v>
      </c>
      <c r="W315" s="6">
        <f t="shared" si="201"/>
        <v>-3.9810812397450979E-3</v>
      </c>
      <c r="X315" s="6">
        <f t="shared" si="202"/>
        <v>-4.2590033762606398E-3</v>
      </c>
      <c r="Y315" s="6">
        <f t="shared" si="203"/>
        <v>-3.7367806726157048E-3</v>
      </c>
      <c r="Z315" s="6">
        <f t="shared" si="204"/>
        <v>-6.9693768797624081E-3</v>
      </c>
      <c r="AA315" s="6">
        <f t="shared" si="205"/>
        <v>-7.6099563696931799E-3</v>
      </c>
      <c r="AB315" s="6">
        <f t="shared" si="206"/>
        <v>-8.4429409243414744E-3</v>
      </c>
      <c r="AC315" s="6">
        <f t="shared" si="224"/>
        <v>0.12295086393007683</v>
      </c>
      <c r="AD315" s="6">
        <f t="shared" si="225"/>
        <v>6.1396799256165459E-2</v>
      </c>
      <c r="AE315" s="6">
        <f t="shared" si="226"/>
        <v>5.3275344908345026E-2</v>
      </c>
      <c r="AF315" s="6">
        <f t="shared" si="227"/>
        <v>4.1324693038176701E-2</v>
      </c>
      <c r="AG315" s="6">
        <f t="shared" si="228"/>
        <v>3.0358016261633047E-2</v>
      </c>
      <c r="AH315" s="6">
        <f t="shared" si="229"/>
        <v>-5.2005420169806901E-3</v>
      </c>
      <c r="AI315" s="6">
        <f t="shared" si="230"/>
        <v>-1.9976445673268312E-3</v>
      </c>
      <c r="AJ315" s="6">
        <f t="shared" si="231"/>
        <v>-4.4965982312717145E-3</v>
      </c>
      <c r="AK315" s="6">
        <f t="shared" si="207"/>
        <v>0.18119814541183429</v>
      </c>
      <c r="AL315" s="6">
        <f t="shared" si="208"/>
        <v>0.12600177755870159</v>
      </c>
      <c r="AM315" s="6">
        <f t="shared" si="209"/>
        <v>0.12220186728024815</v>
      </c>
      <c r="AN315" s="6">
        <f t="shared" si="210"/>
        <v>0.11168539601133806</v>
      </c>
      <c r="AO315" s="6">
        <f t="shared" si="211"/>
        <v>0.10698539167853367</v>
      </c>
      <c r="AP315" s="6">
        <f t="shared" si="212"/>
        <v>1.1985026260881132E-2</v>
      </c>
      <c r="AQ315" s="6">
        <f t="shared" si="213"/>
        <v>7.9822324402949035E-3</v>
      </c>
      <c r="AR315" s="6">
        <f t="shared" si="214"/>
        <v>8.4429409243414744E-3</v>
      </c>
      <c r="AS315" s="4">
        <f t="array" ref="AS315">_xlfn.STDEV.S(IF(E$17:E$1040=E315,$C$17:$C$1040,""))</f>
        <v>7.1762163723278777E-3</v>
      </c>
      <c r="AT315" s="4">
        <f t="array" ref="AT315">_xlfn.STDEV.S(IF(F$17:F$1040=F315,$C$17:$C$1040,""))</f>
        <v>9.0968562057840915E-3</v>
      </c>
      <c r="AU315" s="4">
        <f t="array" ref="AU315">_xlfn.STDEV.S(IF(G$17:G$1040=G315,$C$17:$C$1040,""))</f>
        <v>1.0029953112673143E-2</v>
      </c>
      <c r="AV315" s="4">
        <f t="array" ref="AV315">_xlfn.STDEV.S(IF(H$17:H$1040=H315,$C$17:$C$1040,""))</f>
        <v>9.5777405856256881E-3</v>
      </c>
      <c r="AW315" s="4">
        <f t="array" ref="AW315">_xlfn.STDEV.S(IF(I$17:I$1040=I315,$C$17:$C$1040,""))</f>
        <v>1.3039080112666468E-2</v>
      </c>
      <c r="AX315" s="4">
        <f t="array" ref="AX315">_xlfn.STDEV.S(IF(J$17:J$1040=J315,$C$17:$C$1040,""))</f>
        <v>4.5167754744767311E-3</v>
      </c>
      <c r="AY315" s="4">
        <f t="array" ref="AY315">_xlfn.STDEV.S(IF(K$17:K$1040=K315,$C$17:$C$1040,""))</f>
        <v>4.6935979845688343E-3</v>
      </c>
      <c r="AZ315" s="4">
        <f t="array" ref="AZ315">_xlfn.STDEV.S(IF(L$17:L$1040=L315,$C$17:$C$1040,""))</f>
        <v>5.7541230997183454E-3</v>
      </c>
      <c r="BA315" s="7">
        <f t="shared" si="215"/>
        <v>25.249816339227213</v>
      </c>
      <c r="BB315" s="7">
        <f t="shared" si="216"/>
        <v>13.851134359866585</v>
      </c>
      <c r="BC315" s="7">
        <f t="shared" si="217"/>
        <v>12.183692775776038</v>
      </c>
      <c r="BD315" s="7">
        <f t="shared" si="218"/>
        <v>11.660933496043519</v>
      </c>
      <c r="BE315" s="7">
        <f t="shared" si="219"/>
        <v>8.2049800104077555</v>
      </c>
      <c r="BF315" s="7">
        <f t="shared" si="220"/>
        <v>2.6534474269544246</v>
      </c>
      <c r="BG315" s="7">
        <f t="shared" si="221"/>
        <v>1.7006638545819495</v>
      </c>
      <c r="BH315" s="7">
        <f t="shared" si="222"/>
        <v>1.4672854191726872</v>
      </c>
    </row>
    <row r="316" spans="1:60" x14ac:dyDescent="0.25">
      <c r="A316" s="3">
        <v>43117</v>
      </c>
      <c r="B316" s="1">
        <v>2802.5600589999999</v>
      </c>
      <c r="C316" s="4">
        <f t="shared" si="190"/>
        <v>9.4150516616267055E-3</v>
      </c>
      <c r="D316" s="12">
        <f t="shared" si="223"/>
        <v>299</v>
      </c>
      <c r="E316" s="12">
        <f t="shared" si="232"/>
        <v>0</v>
      </c>
      <c r="F316" s="12">
        <f t="shared" si="232"/>
        <v>1</v>
      </c>
      <c r="G316" s="12">
        <f t="shared" si="232"/>
        <v>2</v>
      </c>
      <c r="H316" s="12">
        <f t="shared" si="232"/>
        <v>4</v>
      </c>
      <c r="I316" s="12">
        <f t="shared" si="232"/>
        <v>9</v>
      </c>
      <c r="J316" s="12">
        <f t="shared" si="232"/>
        <v>18</v>
      </c>
      <c r="K316" s="12">
        <f t="shared" si="232"/>
        <v>37</v>
      </c>
      <c r="L316" s="12">
        <f t="shared" si="232"/>
        <v>74</v>
      </c>
      <c r="M316" s="4">
        <f t="shared" si="191"/>
        <v>5.5670893354029969E-4</v>
      </c>
      <c r="N316" s="4">
        <f t="shared" si="192"/>
        <v>2.6772271441395223E-4</v>
      </c>
      <c r="O316" s="4">
        <f t="shared" si="193"/>
        <v>4.5659374575861451E-4</v>
      </c>
      <c r="P316" s="4">
        <f t="shared" si="194"/>
        <v>7.3451588227415633E-4</v>
      </c>
      <c r="Q316" s="4">
        <f t="shared" si="195"/>
        <v>2.1229317862922134E-4</v>
      </c>
      <c r="R316" s="4">
        <f t="shared" si="196"/>
        <v>3.4448893857759247E-3</v>
      </c>
      <c r="S316" s="4">
        <f t="shared" si="197"/>
        <v>4.0854688757066965E-3</v>
      </c>
      <c r="T316" s="4">
        <f t="shared" si="198"/>
        <v>4.9184534303549909E-3</v>
      </c>
      <c r="U316" s="6">
        <f t="shared" si="199"/>
        <v>8.8583427280864054E-3</v>
      </c>
      <c r="V316" s="6">
        <f t="shared" si="200"/>
        <v>9.1473289472127524E-3</v>
      </c>
      <c r="W316" s="6">
        <f t="shared" si="201"/>
        <v>8.958457915868091E-3</v>
      </c>
      <c r="X316" s="6">
        <f t="shared" si="202"/>
        <v>8.6805357793525491E-3</v>
      </c>
      <c r="Y316" s="6">
        <f t="shared" si="203"/>
        <v>9.2027584829974841E-3</v>
      </c>
      <c r="Z316" s="6">
        <f t="shared" si="204"/>
        <v>5.9701622758507808E-3</v>
      </c>
      <c r="AA316" s="6">
        <f t="shared" si="205"/>
        <v>5.329582785920009E-3</v>
      </c>
      <c r="AB316" s="6">
        <f t="shared" si="206"/>
        <v>4.4965982312717145E-3</v>
      </c>
      <c r="AC316" s="6">
        <f t="shared" si="224"/>
        <v>0.13180920665816323</v>
      </c>
      <c r="AD316" s="6">
        <f t="shared" si="225"/>
        <v>7.0544128203378215E-2</v>
      </c>
      <c r="AE316" s="6">
        <f t="shared" si="226"/>
        <v>6.2233802824213119E-2</v>
      </c>
      <c r="AF316" s="6">
        <f t="shared" si="227"/>
        <v>5.0005228817529251E-2</v>
      </c>
      <c r="AG316" s="6">
        <f t="shared" si="228"/>
        <v>3.9560774744630531E-2</v>
      </c>
      <c r="AH316" s="6">
        <f t="shared" si="229"/>
        <v>7.6962025887009067E-4</v>
      </c>
      <c r="AI316" s="6">
        <f t="shared" si="230"/>
        <v>3.3319382185931778E-3</v>
      </c>
      <c r="AJ316" s="6">
        <f t="shared" si="231"/>
        <v>0</v>
      </c>
      <c r="AK316" s="6">
        <f t="shared" si="207"/>
        <v>0.18119814541183429</v>
      </c>
      <c r="AL316" s="6">
        <f t="shared" si="208"/>
        <v>0.12600177755870159</v>
      </c>
      <c r="AM316" s="6">
        <f t="shared" si="209"/>
        <v>0.12220186728024815</v>
      </c>
      <c r="AN316" s="6">
        <f t="shared" si="210"/>
        <v>0.11168539601133806</v>
      </c>
      <c r="AO316" s="6">
        <f t="shared" si="211"/>
        <v>0.10698539167853367</v>
      </c>
      <c r="AP316" s="6">
        <f t="shared" si="212"/>
        <v>1.1985026260881132E-2</v>
      </c>
      <c r="AQ316" s="6">
        <f t="shared" si="213"/>
        <v>7.9822324402949035E-3</v>
      </c>
      <c r="AR316" s="6">
        <f t="shared" si="214"/>
        <v>8.4429409243414744E-3</v>
      </c>
      <c r="AS316" s="4">
        <f t="array" ref="AS316">_xlfn.STDEV.S(IF(E$17:E$1040=E316,$C$17:$C$1040,""))</f>
        <v>7.1762163723278777E-3</v>
      </c>
      <c r="AT316" s="4">
        <f t="array" ref="AT316">_xlfn.STDEV.S(IF(F$17:F$1040=F316,$C$17:$C$1040,""))</f>
        <v>9.0968562057840915E-3</v>
      </c>
      <c r="AU316" s="4">
        <f t="array" ref="AU316">_xlfn.STDEV.S(IF(G$17:G$1040=G316,$C$17:$C$1040,""))</f>
        <v>1.0029953112673143E-2</v>
      </c>
      <c r="AV316" s="4">
        <f t="array" ref="AV316">_xlfn.STDEV.S(IF(H$17:H$1040=H316,$C$17:$C$1040,""))</f>
        <v>9.5777405856256881E-3</v>
      </c>
      <c r="AW316" s="4">
        <f t="array" ref="AW316">_xlfn.STDEV.S(IF(I$17:I$1040=I316,$C$17:$C$1040,""))</f>
        <v>1.3039080112666468E-2</v>
      </c>
      <c r="AX316" s="4">
        <f t="array" ref="AX316">_xlfn.STDEV.S(IF(J$17:J$1040=J316,$C$17:$C$1040,""))</f>
        <v>4.5167754744767311E-3</v>
      </c>
      <c r="AY316" s="4">
        <f t="array" ref="AY316">_xlfn.STDEV.S(IF(K$17:K$1040=K316,$C$17:$C$1040,""))</f>
        <v>4.6935979845688343E-3</v>
      </c>
      <c r="AZ316" s="4">
        <f t="array" ref="AZ316">_xlfn.STDEV.S(IF(L$17:L$1040=L316,$C$17:$C$1040,""))</f>
        <v>5.7541230997183454E-3</v>
      </c>
      <c r="BA316" s="7">
        <f t="shared" si="215"/>
        <v>25.249816339227213</v>
      </c>
      <c r="BB316" s="7">
        <f t="shared" si="216"/>
        <v>13.851134359866585</v>
      </c>
      <c r="BC316" s="7">
        <f t="shared" si="217"/>
        <v>12.183692775776038</v>
      </c>
      <c r="BD316" s="7">
        <f t="shared" si="218"/>
        <v>11.660933496043519</v>
      </c>
      <c r="BE316" s="7">
        <f t="shared" si="219"/>
        <v>8.2049800104077555</v>
      </c>
      <c r="BF316" s="7">
        <f t="shared" si="220"/>
        <v>2.6534474269544246</v>
      </c>
      <c r="BG316" s="7">
        <f t="shared" si="221"/>
        <v>1.7006638545819495</v>
      </c>
      <c r="BH316" s="7">
        <f t="shared" si="222"/>
        <v>1.4672854191726872</v>
      </c>
    </row>
    <row r="317" spans="1:60" x14ac:dyDescent="0.25">
      <c r="A317" s="3">
        <v>43118</v>
      </c>
      <c r="B317" s="1">
        <v>2798.030029</v>
      </c>
      <c r="C317" s="4">
        <f t="shared" si="190"/>
        <v>-1.6163899808150362E-3</v>
      </c>
      <c r="D317" s="12">
        <f t="shared" si="223"/>
        <v>300</v>
      </c>
      <c r="E317" s="12">
        <f t="shared" si="232"/>
        <v>0</v>
      </c>
      <c r="F317" s="12">
        <f t="shared" si="232"/>
        <v>1</v>
      </c>
      <c r="G317" s="12">
        <f t="shared" si="232"/>
        <v>2</v>
      </c>
      <c r="H317" s="12">
        <f t="shared" si="232"/>
        <v>4</v>
      </c>
      <c r="I317" s="12">
        <f t="shared" si="232"/>
        <v>9</v>
      </c>
      <c r="J317" s="12">
        <f t="shared" si="232"/>
        <v>18</v>
      </c>
      <c r="K317" s="12">
        <f t="shared" si="232"/>
        <v>37</v>
      </c>
      <c r="L317" s="12">
        <f t="shared" si="232"/>
        <v>75</v>
      </c>
      <c r="M317" s="4">
        <f t="shared" si="191"/>
        <v>5.5670893354029969E-4</v>
      </c>
      <c r="N317" s="4">
        <f t="shared" si="192"/>
        <v>2.6772271441395223E-4</v>
      </c>
      <c r="O317" s="4">
        <f t="shared" si="193"/>
        <v>4.5659374575861451E-4</v>
      </c>
      <c r="P317" s="4">
        <f t="shared" si="194"/>
        <v>7.3451588227415633E-4</v>
      </c>
      <c r="Q317" s="4">
        <f t="shared" si="195"/>
        <v>2.1229317862922134E-4</v>
      </c>
      <c r="R317" s="4">
        <f t="shared" si="196"/>
        <v>3.4448893857759247E-3</v>
      </c>
      <c r="S317" s="4">
        <f t="shared" si="197"/>
        <v>4.0854688757066965E-3</v>
      </c>
      <c r="T317" s="4">
        <f t="shared" si="198"/>
        <v>3.252484321058402E-3</v>
      </c>
      <c r="U317" s="6">
        <f t="shared" si="199"/>
        <v>-2.1730989143553358E-3</v>
      </c>
      <c r="V317" s="6">
        <f t="shared" si="200"/>
        <v>-1.8841126952289884E-3</v>
      </c>
      <c r="W317" s="6">
        <f t="shared" si="201"/>
        <v>-2.0729837265736507E-3</v>
      </c>
      <c r="X317" s="6">
        <f t="shared" si="202"/>
        <v>-2.3509058630891925E-3</v>
      </c>
      <c r="Y317" s="6">
        <f t="shared" si="203"/>
        <v>-1.8286831594442575E-3</v>
      </c>
      <c r="Z317" s="6">
        <f t="shared" si="204"/>
        <v>-5.0612793665909608E-3</v>
      </c>
      <c r="AA317" s="6">
        <f t="shared" si="205"/>
        <v>-5.7018588565217326E-3</v>
      </c>
      <c r="AB317" s="6">
        <f t="shared" si="206"/>
        <v>-4.8688743018734382E-3</v>
      </c>
      <c r="AC317" s="6">
        <f t="shared" si="224"/>
        <v>0.1296361077438079</v>
      </c>
      <c r="AD317" s="6">
        <f t="shared" si="225"/>
        <v>6.8660015508149222E-2</v>
      </c>
      <c r="AE317" s="6">
        <f t="shared" si="226"/>
        <v>6.016081909763947E-2</v>
      </c>
      <c r="AF317" s="6">
        <f t="shared" si="227"/>
        <v>4.7654322954440061E-2</v>
      </c>
      <c r="AG317" s="6">
        <f t="shared" si="228"/>
        <v>3.773209158518627E-2</v>
      </c>
      <c r="AH317" s="6">
        <f t="shared" si="229"/>
        <v>-4.2916591077208702E-3</v>
      </c>
      <c r="AI317" s="6">
        <f t="shared" si="230"/>
        <v>-2.3699206379285548E-3</v>
      </c>
      <c r="AJ317" s="6">
        <f t="shared" si="231"/>
        <v>-4.8688743018734382E-3</v>
      </c>
      <c r="AK317" s="6">
        <f t="shared" si="207"/>
        <v>0.18119814541183429</v>
      </c>
      <c r="AL317" s="6">
        <f t="shared" si="208"/>
        <v>0.12600177755870159</v>
      </c>
      <c r="AM317" s="6">
        <f t="shared" si="209"/>
        <v>0.12220186728024815</v>
      </c>
      <c r="AN317" s="6">
        <f t="shared" si="210"/>
        <v>0.11168539601133806</v>
      </c>
      <c r="AO317" s="6">
        <f t="shared" si="211"/>
        <v>0.10698539167853367</v>
      </c>
      <c r="AP317" s="6">
        <f t="shared" si="212"/>
        <v>1.1985026260881132E-2</v>
      </c>
      <c r="AQ317" s="6">
        <f t="shared" si="213"/>
        <v>7.9822324402949035E-3</v>
      </c>
      <c r="AR317" s="6">
        <f t="shared" si="214"/>
        <v>5.9469931820494981E-3</v>
      </c>
      <c r="AS317" s="4">
        <f t="array" ref="AS317">_xlfn.STDEV.S(IF(E$17:E$1040=E317,$C$17:$C$1040,""))</f>
        <v>7.1762163723278777E-3</v>
      </c>
      <c r="AT317" s="4">
        <f t="array" ref="AT317">_xlfn.STDEV.S(IF(F$17:F$1040=F317,$C$17:$C$1040,""))</f>
        <v>9.0968562057840915E-3</v>
      </c>
      <c r="AU317" s="4">
        <f t="array" ref="AU317">_xlfn.STDEV.S(IF(G$17:G$1040=G317,$C$17:$C$1040,""))</f>
        <v>1.0029953112673143E-2</v>
      </c>
      <c r="AV317" s="4">
        <f t="array" ref="AV317">_xlfn.STDEV.S(IF(H$17:H$1040=H317,$C$17:$C$1040,""))</f>
        <v>9.5777405856256881E-3</v>
      </c>
      <c r="AW317" s="4">
        <f t="array" ref="AW317">_xlfn.STDEV.S(IF(I$17:I$1040=I317,$C$17:$C$1040,""))</f>
        <v>1.3039080112666468E-2</v>
      </c>
      <c r="AX317" s="4">
        <f t="array" ref="AX317">_xlfn.STDEV.S(IF(J$17:J$1040=J317,$C$17:$C$1040,""))</f>
        <v>4.5167754744767311E-3</v>
      </c>
      <c r="AY317" s="4">
        <f t="array" ref="AY317">_xlfn.STDEV.S(IF(K$17:K$1040=K317,$C$17:$C$1040,""))</f>
        <v>4.6935979845688343E-3</v>
      </c>
      <c r="AZ317" s="4">
        <f t="array" ref="AZ317">_xlfn.STDEV.S(IF(L$17:L$1040=L317,$C$17:$C$1040,""))</f>
        <v>4.0549693874242197E-3</v>
      </c>
      <c r="BA317" s="7">
        <f t="shared" si="215"/>
        <v>25.249816339227213</v>
      </c>
      <c r="BB317" s="7">
        <f t="shared" si="216"/>
        <v>13.851134359866585</v>
      </c>
      <c r="BC317" s="7">
        <f t="shared" si="217"/>
        <v>12.183692775776038</v>
      </c>
      <c r="BD317" s="7">
        <f t="shared" si="218"/>
        <v>11.660933496043519</v>
      </c>
      <c r="BE317" s="7">
        <f t="shared" si="219"/>
        <v>8.2049800104077555</v>
      </c>
      <c r="BF317" s="7">
        <f t="shared" si="220"/>
        <v>2.6534474269544246</v>
      </c>
      <c r="BG317" s="7">
        <f t="shared" si="221"/>
        <v>1.7006638545819495</v>
      </c>
      <c r="BH317" s="7">
        <f t="shared" si="222"/>
        <v>1.4665938540727483</v>
      </c>
    </row>
    <row r="318" spans="1:60" x14ac:dyDescent="0.25">
      <c r="A318" s="3">
        <v>43119</v>
      </c>
      <c r="B318" s="1">
        <v>2810.3000489999999</v>
      </c>
      <c r="C318" s="4">
        <f t="shared" si="190"/>
        <v>4.3852352808326778E-3</v>
      </c>
      <c r="D318" s="12">
        <f t="shared" si="223"/>
        <v>301</v>
      </c>
      <c r="E318" s="12">
        <f t="shared" si="232"/>
        <v>0</v>
      </c>
      <c r="F318" s="12">
        <f t="shared" si="232"/>
        <v>1</v>
      </c>
      <c r="G318" s="12">
        <f t="shared" si="232"/>
        <v>2</v>
      </c>
      <c r="H318" s="12">
        <f t="shared" si="232"/>
        <v>4</v>
      </c>
      <c r="I318" s="12">
        <f t="shared" si="232"/>
        <v>9</v>
      </c>
      <c r="J318" s="12">
        <f t="shared" si="232"/>
        <v>18</v>
      </c>
      <c r="K318" s="12">
        <f t="shared" si="232"/>
        <v>37</v>
      </c>
      <c r="L318" s="12">
        <f t="shared" ref="F318:L381" si="233">QUOTIENT($D318,L$2)</f>
        <v>75</v>
      </c>
      <c r="M318" s="4">
        <f t="shared" si="191"/>
        <v>5.5670893354029969E-4</v>
      </c>
      <c r="N318" s="4">
        <f t="shared" si="192"/>
        <v>2.6772271441395223E-4</v>
      </c>
      <c r="O318" s="4">
        <f t="shared" si="193"/>
        <v>4.5659374575861451E-4</v>
      </c>
      <c r="P318" s="4">
        <f t="shared" si="194"/>
        <v>7.3451588227415633E-4</v>
      </c>
      <c r="Q318" s="4">
        <f t="shared" si="195"/>
        <v>2.1229317862922134E-4</v>
      </c>
      <c r="R318" s="4">
        <f t="shared" si="196"/>
        <v>3.4448893857759247E-3</v>
      </c>
      <c r="S318" s="4">
        <f t="shared" si="197"/>
        <v>4.0854688757066965E-3</v>
      </c>
      <c r="T318" s="4">
        <f t="shared" si="198"/>
        <v>3.252484321058402E-3</v>
      </c>
      <c r="U318" s="6">
        <f t="shared" si="199"/>
        <v>3.8285263472923781E-3</v>
      </c>
      <c r="V318" s="6">
        <f t="shared" si="200"/>
        <v>4.1175125664187255E-3</v>
      </c>
      <c r="W318" s="6">
        <f t="shared" si="201"/>
        <v>3.9286415350740633E-3</v>
      </c>
      <c r="X318" s="6">
        <f t="shared" si="202"/>
        <v>3.6507193985585214E-3</v>
      </c>
      <c r="Y318" s="6">
        <f t="shared" si="203"/>
        <v>4.1729421022034564E-3</v>
      </c>
      <c r="Z318" s="6">
        <f t="shared" si="204"/>
        <v>9.4034589505675309E-4</v>
      </c>
      <c r="AA318" s="6">
        <f t="shared" si="205"/>
        <v>2.9976640512598129E-4</v>
      </c>
      <c r="AB318" s="6">
        <f t="shared" si="206"/>
        <v>1.1327509597742758E-3</v>
      </c>
      <c r="AC318" s="6">
        <f t="shared" si="224"/>
        <v>0.13346463409110029</v>
      </c>
      <c r="AD318" s="6">
        <f t="shared" si="225"/>
        <v>7.2777528074567943E-2</v>
      </c>
      <c r="AE318" s="6">
        <f t="shared" si="226"/>
        <v>6.4089460632713535E-2</v>
      </c>
      <c r="AF318" s="6">
        <f t="shared" si="227"/>
        <v>5.1305042352998584E-2</v>
      </c>
      <c r="AG318" s="6">
        <f t="shared" si="228"/>
        <v>4.1905033687389723E-2</v>
      </c>
      <c r="AH318" s="6">
        <f t="shared" si="229"/>
        <v>-3.3513132126641171E-3</v>
      </c>
      <c r="AI318" s="6">
        <f t="shared" si="230"/>
        <v>-2.0701542328025735E-3</v>
      </c>
      <c r="AJ318" s="6">
        <f t="shared" si="231"/>
        <v>-3.7361233420991624E-3</v>
      </c>
      <c r="AK318" s="6">
        <f t="shared" si="207"/>
        <v>0.18119814541183429</v>
      </c>
      <c r="AL318" s="6">
        <f t="shared" si="208"/>
        <v>0.12600177755870159</v>
      </c>
      <c r="AM318" s="6">
        <f t="shared" si="209"/>
        <v>0.12220186728024815</v>
      </c>
      <c r="AN318" s="6">
        <f t="shared" si="210"/>
        <v>0.11168539601133806</v>
      </c>
      <c r="AO318" s="6">
        <f t="shared" si="211"/>
        <v>0.10698539167853367</v>
      </c>
      <c r="AP318" s="6">
        <f t="shared" si="212"/>
        <v>1.1985026260881132E-2</v>
      </c>
      <c r="AQ318" s="6">
        <f t="shared" si="213"/>
        <v>7.9822324402949035E-3</v>
      </c>
      <c r="AR318" s="6">
        <f t="shared" si="214"/>
        <v>5.9469931820494981E-3</v>
      </c>
      <c r="AS318" s="4">
        <f t="array" ref="AS318">_xlfn.STDEV.S(IF(E$17:E$1040=E318,$C$17:$C$1040,""))</f>
        <v>7.1762163723278777E-3</v>
      </c>
      <c r="AT318" s="4">
        <f t="array" ref="AT318">_xlfn.STDEV.S(IF(F$17:F$1040=F318,$C$17:$C$1040,""))</f>
        <v>9.0968562057840915E-3</v>
      </c>
      <c r="AU318" s="4">
        <f t="array" ref="AU318">_xlfn.STDEV.S(IF(G$17:G$1040=G318,$C$17:$C$1040,""))</f>
        <v>1.0029953112673143E-2</v>
      </c>
      <c r="AV318" s="4">
        <f t="array" ref="AV318">_xlfn.STDEV.S(IF(H$17:H$1040=H318,$C$17:$C$1040,""))</f>
        <v>9.5777405856256881E-3</v>
      </c>
      <c r="AW318" s="4">
        <f t="array" ref="AW318">_xlfn.STDEV.S(IF(I$17:I$1040=I318,$C$17:$C$1040,""))</f>
        <v>1.3039080112666468E-2</v>
      </c>
      <c r="AX318" s="4">
        <f t="array" ref="AX318">_xlfn.STDEV.S(IF(J$17:J$1040=J318,$C$17:$C$1040,""))</f>
        <v>4.5167754744767311E-3</v>
      </c>
      <c r="AY318" s="4">
        <f t="array" ref="AY318">_xlfn.STDEV.S(IF(K$17:K$1040=K318,$C$17:$C$1040,""))</f>
        <v>4.6935979845688343E-3</v>
      </c>
      <c r="AZ318" s="4">
        <f t="array" ref="AZ318">_xlfn.STDEV.S(IF(L$17:L$1040=L318,$C$17:$C$1040,""))</f>
        <v>4.0549693874242197E-3</v>
      </c>
      <c r="BA318" s="7">
        <f t="shared" si="215"/>
        <v>25.249816339227213</v>
      </c>
      <c r="BB318" s="7">
        <f t="shared" si="216"/>
        <v>13.851134359866585</v>
      </c>
      <c r="BC318" s="7">
        <f t="shared" si="217"/>
        <v>12.183692775776038</v>
      </c>
      <c r="BD318" s="7">
        <f t="shared" si="218"/>
        <v>11.660933496043519</v>
      </c>
      <c r="BE318" s="7">
        <f t="shared" si="219"/>
        <v>8.2049800104077555</v>
      </c>
      <c r="BF318" s="7">
        <f t="shared" si="220"/>
        <v>2.6534474269544246</v>
      </c>
      <c r="BG318" s="7">
        <f t="shared" si="221"/>
        <v>1.7006638545819495</v>
      </c>
      <c r="BH318" s="7">
        <f t="shared" si="222"/>
        <v>1.4665938540727483</v>
      </c>
    </row>
    <row r="319" spans="1:60" x14ac:dyDescent="0.25">
      <c r="A319" s="3">
        <v>43122</v>
      </c>
      <c r="B319" s="1">
        <v>2832.969971</v>
      </c>
      <c r="C319" s="4">
        <f t="shared" si="190"/>
        <v>8.0667265433336244E-3</v>
      </c>
      <c r="D319" s="12">
        <f t="shared" si="223"/>
        <v>302</v>
      </c>
      <c r="E319" s="12">
        <f t="shared" ref="E319:E382" si="234">QUOTIENT($D319,E$2)</f>
        <v>0</v>
      </c>
      <c r="F319" s="12">
        <f t="shared" si="233"/>
        <v>1</v>
      </c>
      <c r="G319" s="12">
        <f t="shared" si="233"/>
        <v>2</v>
      </c>
      <c r="H319" s="12">
        <f t="shared" si="233"/>
        <v>4</v>
      </c>
      <c r="I319" s="12">
        <f t="shared" si="233"/>
        <v>9</v>
      </c>
      <c r="J319" s="12">
        <f t="shared" si="233"/>
        <v>18</v>
      </c>
      <c r="K319" s="12">
        <f t="shared" si="233"/>
        <v>37</v>
      </c>
      <c r="L319" s="12">
        <f t="shared" si="233"/>
        <v>75</v>
      </c>
      <c r="M319" s="4">
        <f t="shared" si="191"/>
        <v>5.5670893354029969E-4</v>
      </c>
      <c r="N319" s="4">
        <f t="shared" si="192"/>
        <v>2.6772271441395223E-4</v>
      </c>
      <c r="O319" s="4">
        <f t="shared" si="193"/>
        <v>4.5659374575861451E-4</v>
      </c>
      <c r="P319" s="4">
        <f t="shared" si="194"/>
        <v>7.3451588227415633E-4</v>
      </c>
      <c r="Q319" s="4">
        <f t="shared" si="195"/>
        <v>2.1229317862922134E-4</v>
      </c>
      <c r="R319" s="4">
        <f t="shared" si="196"/>
        <v>3.4448893857759247E-3</v>
      </c>
      <c r="S319" s="4">
        <f t="shared" si="197"/>
        <v>4.0854688757066965E-3</v>
      </c>
      <c r="T319" s="4">
        <f t="shared" si="198"/>
        <v>3.252484321058402E-3</v>
      </c>
      <c r="U319" s="6">
        <f t="shared" si="199"/>
        <v>7.5100176097933243E-3</v>
      </c>
      <c r="V319" s="6">
        <f t="shared" si="200"/>
        <v>7.7990038289196722E-3</v>
      </c>
      <c r="W319" s="6">
        <f t="shared" si="201"/>
        <v>7.6101327975750099E-3</v>
      </c>
      <c r="X319" s="6">
        <f t="shared" si="202"/>
        <v>7.332210661059468E-3</v>
      </c>
      <c r="Y319" s="6">
        <f t="shared" si="203"/>
        <v>7.854433364704403E-3</v>
      </c>
      <c r="Z319" s="6">
        <f t="shared" si="204"/>
        <v>4.6218371575576997E-3</v>
      </c>
      <c r="AA319" s="6">
        <f t="shared" si="205"/>
        <v>3.9812576676269279E-3</v>
      </c>
      <c r="AB319" s="6">
        <f t="shared" si="206"/>
        <v>4.8142422222752224E-3</v>
      </c>
      <c r="AC319" s="6">
        <f t="shared" si="224"/>
        <v>0.14097465170089363</v>
      </c>
      <c r="AD319" s="6">
        <f t="shared" si="225"/>
        <v>8.0576531903487611E-2</v>
      </c>
      <c r="AE319" s="6">
        <f t="shared" si="226"/>
        <v>7.1699593430288547E-2</v>
      </c>
      <c r="AF319" s="6">
        <f t="shared" si="227"/>
        <v>5.8637253014058054E-2</v>
      </c>
      <c r="AG319" s="6">
        <f t="shared" si="228"/>
        <v>4.9759467052094122E-2</v>
      </c>
      <c r="AH319" s="6">
        <f t="shared" si="229"/>
        <v>1.2705239448935826E-3</v>
      </c>
      <c r="AI319" s="6">
        <f t="shared" si="230"/>
        <v>1.9111034348243544E-3</v>
      </c>
      <c r="AJ319" s="6">
        <f t="shared" si="231"/>
        <v>1.0781188801760599E-3</v>
      </c>
      <c r="AK319" s="6">
        <f t="shared" si="207"/>
        <v>0.18119814541183429</v>
      </c>
      <c r="AL319" s="6">
        <f t="shared" si="208"/>
        <v>0.12600177755870159</v>
      </c>
      <c r="AM319" s="6">
        <f t="shared" si="209"/>
        <v>0.12220186728024815</v>
      </c>
      <c r="AN319" s="6">
        <f t="shared" si="210"/>
        <v>0.11168539601133806</v>
      </c>
      <c r="AO319" s="6">
        <f t="shared" si="211"/>
        <v>0.10698539167853367</v>
      </c>
      <c r="AP319" s="6">
        <f t="shared" si="212"/>
        <v>1.1985026260881132E-2</v>
      </c>
      <c r="AQ319" s="6">
        <f t="shared" si="213"/>
        <v>7.9822324402949035E-3</v>
      </c>
      <c r="AR319" s="6">
        <f t="shared" si="214"/>
        <v>5.9469931820494981E-3</v>
      </c>
      <c r="AS319" s="4">
        <f t="array" ref="AS319">_xlfn.STDEV.S(IF(E$17:E$1040=E319,$C$17:$C$1040,""))</f>
        <v>7.1762163723278777E-3</v>
      </c>
      <c r="AT319" s="4">
        <f t="array" ref="AT319">_xlfn.STDEV.S(IF(F$17:F$1040=F319,$C$17:$C$1040,""))</f>
        <v>9.0968562057840915E-3</v>
      </c>
      <c r="AU319" s="4">
        <f t="array" ref="AU319">_xlfn.STDEV.S(IF(G$17:G$1040=G319,$C$17:$C$1040,""))</f>
        <v>1.0029953112673143E-2</v>
      </c>
      <c r="AV319" s="4">
        <f t="array" ref="AV319">_xlfn.STDEV.S(IF(H$17:H$1040=H319,$C$17:$C$1040,""))</f>
        <v>9.5777405856256881E-3</v>
      </c>
      <c r="AW319" s="4">
        <f t="array" ref="AW319">_xlfn.STDEV.S(IF(I$17:I$1040=I319,$C$17:$C$1040,""))</f>
        <v>1.3039080112666468E-2</v>
      </c>
      <c r="AX319" s="4">
        <f t="array" ref="AX319">_xlfn.STDEV.S(IF(J$17:J$1040=J319,$C$17:$C$1040,""))</f>
        <v>4.5167754744767311E-3</v>
      </c>
      <c r="AY319" s="4">
        <f t="array" ref="AY319">_xlfn.STDEV.S(IF(K$17:K$1040=K319,$C$17:$C$1040,""))</f>
        <v>4.6935979845688343E-3</v>
      </c>
      <c r="AZ319" s="4">
        <f t="array" ref="AZ319">_xlfn.STDEV.S(IF(L$17:L$1040=L319,$C$17:$C$1040,""))</f>
        <v>4.0549693874242197E-3</v>
      </c>
      <c r="BA319" s="7">
        <f t="shared" si="215"/>
        <v>25.249816339227213</v>
      </c>
      <c r="BB319" s="7">
        <f t="shared" si="216"/>
        <v>13.851134359866585</v>
      </c>
      <c r="BC319" s="7">
        <f t="shared" si="217"/>
        <v>12.183692775776038</v>
      </c>
      <c r="BD319" s="7">
        <f t="shared" si="218"/>
        <v>11.660933496043519</v>
      </c>
      <c r="BE319" s="7">
        <f t="shared" si="219"/>
        <v>8.2049800104077555</v>
      </c>
      <c r="BF319" s="7">
        <f t="shared" si="220"/>
        <v>2.6534474269544246</v>
      </c>
      <c r="BG319" s="7">
        <f t="shared" si="221"/>
        <v>1.7006638545819495</v>
      </c>
      <c r="BH319" s="7">
        <f t="shared" si="222"/>
        <v>1.4665938540727483</v>
      </c>
    </row>
    <row r="320" spans="1:60" x14ac:dyDescent="0.25">
      <c r="A320" s="3">
        <v>43123</v>
      </c>
      <c r="B320" s="1">
        <v>2839.1298830000001</v>
      </c>
      <c r="C320" s="4">
        <f t="shared" si="190"/>
        <v>2.1743654408823421E-3</v>
      </c>
      <c r="D320" s="12">
        <f t="shared" si="223"/>
        <v>303</v>
      </c>
      <c r="E320" s="12">
        <f t="shared" si="234"/>
        <v>0</v>
      </c>
      <c r="F320" s="12">
        <f t="shared" si="233"/>
        <v>1</v>
      </c>
      <c r="G320" s="12">
        <f t="shared" si="233"/>
        <v>2</v>
      </c>
      <c r="H320" s="12">
        <f t="shared" si="233"/>
        <v>4</v>
      </c>
      <c r="I320" s="12">
        <f t="shared" si="233"/>
        <v>9</v>
      </c>
      <c r="J320" s="12">
        <f t="shared" si="233"/>
        <v>18</v>
      </c>
      <c r="K320" s="12">
        <f t="shared" si="233"/>
        <v>37</v>
      </c>
      <c r="L320" s="12">
        <f t="shared" si="233"/>
        <v>75</v>
      </c>
      <c r="M320" s="4">
        <f t="shared" si="191"/>
        <v>5.5670893354029969E-4</v>
      </c>
      <c r="N320" s="4">
        <f t="shared" si="192"/>
        <v>2.6772271441395223E-4</v>
      </c>
      <c r="O320" s="4">
        <f t="shared" si="193"/>
        <v>4.5659374575861451E-4</v>
      </c>
      <c r="P320" s="4">
        <f t="shared" si="194"/>
        <v>7.3451588227415633E-4</v>
      </c>
      <c r="Q320" s="4">
        <f t="shared" si="195"/>
        <v>2.1229317862922134E-4</v>
      </c>
      <c r="R320" s="4">
        <f t="shared" si="196"/>
        <v>3.4448893857759247E-3</v>
      </c>
      <c r="S320" s="4">
        <f t="shared" si="197"/>
        <v>4.0854688757066965E-3</v>
      </c>
      <c r="T320" s="4">
        <f t="shared" si="198"/>
        <v>3.252484321058402E-3</v>
      </c>
      <c r="U320" s="6">
        <f t="shared" si="199"/>
        <v>1.6176565073420424E-3</v>
      </c>
      <c r="V320" s="6">
        <f t="shared" si="200"/>
        <v>1.9066427264683898E-3</v>
      </c>
      <c r="W320" s="6">
        <f t="shared" si="201"/>
        <v>1.7177716951237276E-3</v>
      </c>
      <c r="X320" s="6">
        <f t="shared" si="202"/>
        <v>1.4398495586081857E-3</v>
      </c>
      <c r="Y320" s="6">
        <f t="shared" si="203"/>
        <v>1.9620722622531207E-3</v>
      </c>
      <c r="Z320" s="6">
        <f t="shared" si="204"/>
        <v>-1.2705239448935826E-3</v>
      </c>
      <c r="AA320" s="6">
        <f t="shared" si="205"/>
        <v>-1.9111034348243544E-3</v>
      </c>
      <c r="AB320" s="6">
        <f t="shared" si="206"/>
        <v>-1.0781188801760599E-3</v>
      </c>
      <c r="AC320" s="6">
        <f t="shared" si="224"/>
        <v>0.14259230820823568</v>
      </c>
      <c r="AD320" s="6">
        <f t="shared" si="225"/>
        <v>8.2483174629955996E-2</v>
      </c>
      <c r="AE320" s="6">
        <f t="shared" si="226"/>
        <v>7.3417365125412276E-2</v>
      </c>
      <c r="AF320" s="6">
        <f t="shared" si="227"/>
        <v>6.0077102572666241E-2</v>
      </c>
      <c r="AG320" s="6">
        <f t="shared" si="228"/>
        <v>5.172153931434724E-2</v>
      </c>
      <c r="AH320" s="6">
        <f t="shared" si="229"/>
        <v>0</v>
      </c>
      <c r="AI320" s="6">
        <f t="shared" si="230"/>
        <v>0</v>
      </c>
      <c r="AJ320" s="6">
        <f t="shared" si="231"/>
        <v>0</v>
      </c>
      <c r="AK320" s="6">
        <f t="shared" si="207"/>
        <v>0.18119814541183429</v>
      </c>
      <c r="AL320" s="6">
        <f t="shared" si="208"/>
        <v>0.12600177755870159</v>
      </c>
      <c r="AM320" s="6">
        <f t="shared" si="209"/>
        <v>0.12220186728024815</v>
      </c>
      <c r="AN320" s="6">
        <f t="shared" si="210"/>
        <v>0.11168539601133806</v>
      </c>
      <c r="AO320" s="6">
        <f t="shared" si="211"/>
        <v>0.10698539167853367</v>
      </c>
      <c r="AP320" s="6">
        <f t="shared" si="212"/>
        <v>1.1985026260881132E-2</v>
      </c>
      <c r="AQ320" s="6">
        <f t="shared" si="213"/>
        <v>7.9822324402949035E-3</v>
      </c>
      <c r="AR320" s="6">
        <f t="shared" si="214"/>
        <v>5.9469931820494981E-3</v>
      </c>
      <c r="AS320" s="4">
        <f t="array" ref="AS320">_xlfn.STDEV.S(IF(E$17:E$1040=E320,$C$17:$C$1040,""))</f>
        <v>7.1762163723278777E-3</v>
      </c>
      <c r="AT320" s="4">
        <f t="array" ref="AT320">_xlfn.STDEV.S(IF(F$17:F$1040=F320,$C$17:$C$1040,""))</f>
        <v>9.0968562057840915E-3</v>
      </c>
      <c r="AU320" s="4">
        <f t="array" ref="AU320">_xlfn.STDEV.S(IF(G$17:G$1040=G320,$C$17:$C$1040,""))</f>
        <v>1.0029953112673143E-2</v>
      </c>
      <c r="AV320" s="4">
        <f t="array" ref="AV320">_xlfn.STDEV.S(IF(H$17:H$1040=H320,$C$17:$C$1040,""))</f>
        <v>9.5777405856256881E-3</v>
      </c>
      <c r="AW320" s="4">
        <f t="array" ref="AW320">_xlfn.STDEV.S(IF(I$17:I$1040=I320,$C$17:$C$1040,""))</f>
        <v>1.3039080112666468E-2</v>
      </c>
      <c r="AX320" s="4">
        <f t="array" ref="AX320">_xlfn.STDEV.S(IF(J$17:J$1040=J320,$C$17:$C$1040,""))</f>
        <v>4.5167754744767311E-3</v>
      </c>
      <c r="AY320" s="4">
        <f t="array" ref="AY320">_xlfn.STDEV.S(IF(K$17:K$1040=K320,$C$17:$C$1040,""))</f>
        <v>4.6935979845688343E-3</v>
      </c>
      <c r="AZ320" s="4">
        <f t="array" ref="AZ320">_xlfn.STDEV.S(IF(L$17:L$1040=L320,$C$17:$C$1040,""))</f>
        <v>4.0549693874242197E-3</v>
      </c>
      <c r="BA320" s="7">
        <f t="shared" si="215"/>
        <v>25.249816339227213</v>
      </c>
      <c r="BB320" s="7">
        <f t="shared" si="216"/>
        <v>13.851134359866585</v>
      </c>
      <c r="BC320" s="7">
        <f t="shared" si="217"/>
        <v>12.183692775776038</v>
      </c>
      <c r="BD320" s="7">
        <f t="shared" si="218"/>
        <v>11.660933496043519</v>
      </c>
      <c r="BE320" s="7">
        <f t="shared" si="219"/>
        <v>8.2049800104077555</v>
      </c>
      <c r="BF320" s="7">
        <f t="shared" si="220"/>
        <v>2.6534474269544246</v>
      </c>
      <c r="BG320" s="7">
        <f t="shared" si="221"/>
        <v>1.7006638545819495</v>
      </c>
      <c r="BH320" s="7">
        <f t="shared" si="222"/>
        <v>1.4665938540727483</v>
      </c>
    </row>
    <row r="321" spans="1:60" x14ac:dyDescent="0.25">
      <c r="A321" s="3">
        <v>43124</v>
      </c>
      <c r="B321" s="1">
        <v>2837.540039</v>
      </c>
      <c r="C321" s="4">
        <f t="shared" si="190"/>
        <v>-5.5997579030098166E-4</v>
      </c>
      <c r="D321" s="12">
        <f t="shared" si="223"/>
        <v>304</v>
      </c>
      <c r="E321" s="12">
        <f t="shared" si="234"/>
        <v>0</v>
      </c>
      <c r="F321" s="12">
        <f t="shared" si="233"/>
        <v>1</v>
      </c>
      <c r="G321" s="12">
        <f t="shared" si="233"/>
        <v>2</v>
      </c>
      <c r="H321" s="12">
        <f t="shared" si="233"/>
        <v>4</v>
      </c>
      <c r="I321" s="12">
        <f t="shared" si="233"/>
        <v>9</v>
      </c>
      <c r="J321" s="12">
        <f t="shared" si="233"/>
        <v>19</v>
      </c>
      <c r="K321" s="12">
        <f t="shared" si="233"/>
        <v>38</v>
      </c>
      <c r="L321" s="12">
        <f t="shared" si="233"/>
        <v>76</v>
      </c>
      <c r="M321" s="4">
        <f t="shared" si="191"/>
        <v>5.5670893354029969E-4</v>
      </c>
      <c r="N321" s="4">
        <f t="shared" si="192"/>
        <v>2.6772271441395223E-4</v>
      </c>
      <c r="O321" s="4">
        <f t="shared" si="193"/>
        <v>4.5659374575861451E-4</v>
      </c>
      <c r="P321" s="4">
        <f t="shared" si="194"/>
        <v>7.3451588227415633E-4</v>
      </c>
      <c r="Q321" s="4">
        <f t="shared" si="195"/>
        <v>2.1229317862922134E-4</v>
      </c>
      <c r="R321" s="4">
        <f t="shared" si="196"/>
        <v>-3.020303028517482E-3</v>
      </c>
      <c r="S321" s="4">
        <f t="shared" si="197"/>
        <v>-3.3893248817023491E-3</v>
      </c>
      <c r="T321" s="4">
        <f t="shared" si="198"/>
        <v>1.2879668012391599E-3</v>
      </c>
      <c r="U321" s="6">
        <f t="shared" si="199"/>
        <v>-1.1166847238412814E-3</v>
      </c>
      <c r="V321" s="6">
        <f t="shared" si="200"/>
        <v>-8.2769850471493388E-4</v>
      </c>
      <c r="W321" s="6">
        <f t="shared" si="201"/>
        <v>-1.0165695360595962E-3</v>
      </c>
      <c r="X321" s="6">
        <f t="shared" si="202"/>
        <v>-1.294491672575138E-3</v>
      </c>
      <c r="Y321" s="6">
        <f t="shared" si="203"/>
        <v>-7.72268968930203E-4</v>
      </c>
      <c r="Z321" s="6">
        <f t="shared" si="204"/>
        <v>2.4603272382165003E-3</v>
      </c>
      <c r="AA321" s="6">
        <f t="shared" si="205"/>
        <v>2.8293490914013675E-3</v>
      </c>
      <c r="AB321" s="6">
        <f t="shared" si="206"/>
        <v>-1.8479425915401415E-3</v>
      </c>
      <c r="AC321" s="6">
        <f t="shared" si="224"/>
        <v>0.14147562348439441</v>
      </c>
      <c r="AD321" s="6">
        <f t="shared" si="225"/>
        <v>8.1655476125241058E-2</v>
      </c>
      <c r="AE321" s="6">
        <f t="shared" si="226"/>
        <v>7.2400795589352682E-2</v>
      </c>
      <c r="AF321" s="6">
        <f t="shared" si="227"/>
        <v>5.8782610900091105E-2</v>
      </c>
      <c r="AG321" s="6">
        <f t="shared" si="228"/>
        <v>5.0949270345417033E-2</v>
      </c>
      <c r="AH321" s="6">
        <f t="shared" si="229"/>
        <v>2.4603272382165003E-3</v>
      </c>
      <c r="AI321" s="6">
        <f t="shared" si="230"/>
        <v>2.8293490914013675E-3</v>
      </c>
      <c r="AJ321" s="6">
        <f t="shared" si="231"/>
        <v>-1.8479425915401415E-3</v>
      </c>
      <c r="AK321" s="6">
        <f t="shared" si="207"/>
        <v>0.18119814541183429</v>
      </c>
      <c r="AL321" s="6">
        <f t="shared" si="208"/>
        <v>0.12600177755870159</v>
      </c>
      <c r="AM321" s="6">
        <f t="shared" si="209"/>
        <v>0.12220186728024815</v>
      </c>
      <c r="AN321" s="6">
        <f t="shared" si="210"/>
        <v>0.11168539601133806</v>
      </c>
      <c r="AO321" s="6">
        <f t="shared" si="211"/>
        <v>0.10698539167853367</v>
      </c>
      <c r="AP321" s="6">
        <f t="shared" si="212"/>
        <v>7.7892025814213325E-2</v>
      </c>
      <c r="AQ321" s="6">
        <f t="shared" si="213"/>
        <v>2.2051816221461962E-2</v>
      </c>
      <c r="AR321" s="6">
        <f t="shared" si="214"/>
        <v>1.0553229641483364E-2</v>
      </c>
      <c r="AS321" s="4">
        <f t="array" ref="AS321">_xlfn.STDEV.S(IF(E$17:E$1040=E321,$C$17:$C$1040,""))</f>
        <v>7.1762163723278777E-3</v>
      </c>
      <c r="AT321" s="4">
        <f t="array" ref="AT321">_xlfn.STDEV.S(IF(F$17:F$1040=F321,$C$17:$C$1040,""))</f>
        <v>9.0968562057840915E-3</v>
      </c>
      <c r="AU321" s="4">
        <f t="array" ref="AU321">_xlfn.STDEV.S(IF(G$17:G$1040=G321,$C$17:$C$1040,""))</f>
        <v>1.0029953112673143E-2</v>
      </c>
      <c r="AV321" s="4">
        <f t="array" ref="AV321">_xlfn.STDEV.S(IF(H$17:H$1040=H321,$C$17:$C$1040,""))</f>
        <v>9.5777405856256881E-3</v>
      </c>
      <c r="AW321" s="4">
        <f t="array" ref="AW321">_xlfn.STDEV.S(IF(I$17:I$1040=I321,$C$17:$C$1040,""))</f>
        <v>1.3039080112666468E-2</v>
      </c>
      <c r="AX321" s="4">
        <f t="array" ref="AX321">_xlfn.STDEV.S(IF(J$17:J$1040=J321,$C$17:$C$1040,""))</f>
        <v>1.7569172436946379E-2</v>
      </c>
      <c r="AY321" s="4">
        <f t="array" ref="AY321">_xlfn.STDEV.S(IF(K$17:K$1040=K321,$C$17:$C$1040,""))</f>
        <v>9.7362045224931026E-3</v>
      </c>
      <c r="AZ321" s="4">
        <f t="array" ref="AZ321">_xlfn.STDEV.S(IF(L$17:L$1040=L321,$C$17:$C$1040,""))</f>
        <v>7.7368103477599504E-3</v>
      </c>
      <c r="BA321" s="7">
        <f t="shared" si="215"/>
        <v>25.249816339227213</v>
      </c>
      <c r="BB321" s="7">
        <f t="shared" si="216"/>
        <v>13.851134359866585</v>
      </c>
      <c r="BC321" s="7">
        <f t="shared" si="217"/>
        <v>12.183692775776038</v>
      </c>
      <c r="BD321" s="7">
        <f t="shared" si="218"/>
        <v>11.660933496043519</v>
      </c>
      <c r="BE321" s="7">
        <f t="shared" si="219"/>
        <v>8.2049800104077555</v>
      </c>
      <c r="BF321" s="7">
        <f t="shared" si="220"/>
        <v>4.4334487633813326</v>
      </c>
      <c r="BG321" s="7">
        <f t="shared" si="221"/>
        <v>2.2649294363647221</v>
      </c>
      <c r="BH321" s="7">
        <f t="shared" si="222"/>
        <v>1.3640284777742879</v>
      </c>
    </row>
    <row r="322" spans="1:60" x14ac:dyDescent="0.25">
      <c r="A322" s="3">
        <v>43125</v>
      </c>
      <c r="B322" s="1">
        <v>2839.25</v>
      </c>
      <c r="C322" s="4">
        <f t="shared" si="190"/>
        <v>6.0262092393337241E-4</v>
      </c>
      <c r="D322" s="12">
        <f t="shared" si="223"/>
        <v>305</v>
      </c>
      <c r="E322" s="12">
        <f t="shared" si="234"/>
        <v>0</v>
      </c>
      <c r="F322" s="12">
        <f t="shared" si="233"/>
        <v>1</v>
      </c>
      <c r="G322" s="12">
        <f t="shared" si="233"/>
        <v>2</v>
      </c>
      <c r="H322" s="12">
        <f t="shared" si="233"/>
        <v>4</v>
      </c>
      <c r="I322" s="12">
        <f t="shared" si="233"/>
        <v>9</v>
      </c>
      <c r="J322" s="12">
        <f t="shared" si="233"/>
        <v>19</v>
      </c>
      <c r="K322" s="12">
        <f t="shared" si="233"/>
        <v>38</v>
      </c>
      <c r="L322" s="12">
        <f t="shared" si="233"/>
        <v>76</v>
      </c>
      <c r="M322" s="4">
        <f t="shared" si="191"/>
        <v>5.5670893354029969E-4</v>
      </c>
      <c r="N322" s="4">
        <f t="shared" si="192"/>
        <v>2.6772271441395223E-4</v>
      </c>
      <c r="O322" s="4">
        <f t="shared" si="193"/>
        <v>4.5659374575861451E-4</v>
      </c>
      <c r="P322" s="4">
        <f t="shared" si="194"/>
        <v>7.3451588227415633E-4</v>
      </c>
      <c r="Q322" s="4">
        <f t="shared" si="195"/>
        <v>2.1229317862922134E-4</v>
      </c>
      <c r="R322" s="4">
        <f t="shared" si="196"/>
        <v>-3.020303028517482E-3</v>
      </c>
      <c r="S322" s="4">
        <f t="shared" si="197"/>
        <v>-3.3893248817023491E-3</v>
      </c>
      <c r="T322" s="4">
        <f t="shared" si="198"/>
        <v>1.2879668012391599E-3</v>
      </c>
      <c r="U322" s="6">
        <f t="shared" si="199"/>
        <v>4.5911990393072716E-5</v>
      </c>
      <c r="V322" s="6">
        <f t="shared" si="200"/>
        <v>3.3489820951942018E-4</v>
      </c>
      <c r="W322" s="6">
        <f t="shared" si="201"/>
        <v>1.460271781747579E-4</v>
      </c>
      <c r="X322" s="6">
        <f t="shared" si="202"/>
        <v>-1.3189495834078392E-4</v>
      </c>
      <c r="Y322" s="6">
        <f t="shared" si="203"/>
        <v>3.9032774530415107E-4</v>
      </c>
      <c r="Z322" s="6">
        <f t="shared" si="204"/>
        <v>3.6229239524508544E-3</v>
      </c>
      <c r="AA322" s="6">
        <f t="shared" si="205"/>
        <v>3.9919458056357215E-3</v>
      </c>
      <c r="AB322" s="6">
        <f t="shared" si="206"/>
        <v>-6.8534587730578744E-4</v>
      </c>
      <c r="AC322" s="6">
        <f t="shared" si="224"/>
        <v>0.14152153547478749</v>
      </c>
      <c r="AD322" s="6">
        <f t="shared" si="225"/>
        <v>8.1990374334760474E-2</v>
      </c>
      <c r="AE322" s="6">
        <f t="shared" si="226"/>
        <v>7.2546822767527441E-2</v>
      </c>
      <c r="AF322" s="6">
        <f t="shared" si="227"/>
        <v>5.8650715941750323E-2</v>
      </c>
      <c r="AG322" s="6">
        <f t="shared" si="228"/>
        <v>5.1339598090721181E-2</v>
      </c>
      <c r="AH322" s="6">
        <f t="shared" si="229"/>
        <v>6.0832511906673548E-3</v>
      </c>
      <c r="AI322" s="6">
        <f t="shared" si="230"/>
        <v>6.821294897037089E-3</v>
      </c>
      <c r="AJ322" s="6">
        <f t="shared" si="231"/>
        <v>-2.533288468845929E-3</v>
      </c>
      <c r="AK322" s="6">
        <f t="shared" si="207"/>
        <v>0.18119814541183429</v>
      </c>
      <c r="AL322" s="6">
        <f t="shared" si="208"/>
        <v>0.12600177755870159</v>
      </c>
      <c r="AM322" s="6">
        <f t="shared" si="209"/>
        <v>0.12220186728024815</v>
      </c>
      <c r="AN322" s="6">
        <f t="shared" si="210"/>
        <v>0.11168539601133806</v>
      </c>
      <c r="AO322" s="6">
        <f t="shared" si="211"/>
        <v>0.10698539167853367</v>
      </c>
      <c r="AP322" s="6">
        <f t="shared" si="212"/>
        <v>7.7892025814213325E-2</v>
      </c>
      <c r="AQ322" s="6">
        <f t="shared" si="213"/>
        <v>2.2051816221461962E-2</v>
      </c>
      <c r="AR322" s="6">
        <f t="shared" si="214"/>
        <v>1.0553229641483364E-2</v>
      </c>
      <c r="AS322" s="4">
        <f t="array" ref="AS322">_xlfn.STDEV.S(IF(E$17:E$1040=E322,$C$17:$C$1040,""))</f>
        <v>7.1762163723278777E-3</v>
      </c>
      <c r="AT322" s="4">
        <f t="array" ref="AT322">_xlfn.STDEV.S(IF(F$17:F$1040=F322,$C$17:$C$1040,""))</f>
        <v>9.0968562057840915E-3</v>
      </c>
      <c r="AU322" s="4">
        <f t="array" ref="AU322">_xlfn.STDEV.S(IF(G$17:G$1040=G322,$C$17:$C$1040,""))</f>
        <v>1.0029953112673143E-2</v>
      </c>
      <c r="AV322" s="4">
        <f t="array" ref="AV322">_xlfn.STDEV.S(IF(H$17:H$1040=H322,$C$17:$C$1040,""))</f>
        <v>9.5777405856256881E-3</v>
      </c>
      <c r="AW322" s="4">
        <f t="array" ref="AW322">_xlfn.STDEV.S(IF(I$17:I$1040=I322,$C$17:$C$1040,""))</f>
        <v>1.3039080112666468E-2</v>
      </c>
      <c r="AX322" s="4">
        <f t="array" ref="AX322">_xlfn.STDEV.S(IF(J$17:J$1040=J322,$C$17:$C$1040,""))</f>
        <v>1.7569172436946379E-2</v>
      </c>
      <c r="AY322" s="4">
        <f t="array" ref="AY322">_xlfn.STDEV.S(IF(K$17:K$1040=K322,$C$17:$C$1040,""))</f>
        <v>9.7362045224931026E-3</v>
      </c>
      <c r="AZ322" s="4">
        <f t="array" ref="AZ322">_xlfn.STDEV.S(IF(L$17:L$1040=L322,$C$17:$C$1040,""))</f>
        <v>7.7368103477599504E-3</v>
      </c>
      <c r="BA322" s="7">
        <f t="shared" si="215"/>
        <v>25.249816339227213</v>
      </c>
      <c r="BB322" s="7">
        <f t="shared" si="216"/>
        <v>13.851134359866585</v>
      </c>
      <c r="BC322" s="7">
        <f t="shared" si="217"/>
        <v>12.183692775776038</v>
      </c>
      <c r="BD322" s="7">
        <f t="shared" si="218"/>
        <v>11.660933496043519</v>
      </c>
      <c r="BE322" s="7">
        <f t="shared" si="219"/>
        <v>8.2049800104077555</v>
      </c>
      <c r="BF322" s="7">
        <f t="shared" si="220"/>
        <v>4.4334487633813326</v>
      </c>
      <c r="BG322" s="7">
        <f t="shared" si="221"/>
        <v>2.2649294363647221</v>
      </c>
      <c r="BH322" s="7">
        <f t="shared" si="222"/>
        <v>1.3640284777742879</v>
      </c>
    </row>
    <row r="323" spans="1:60" x14ac:dyDescent="0.25">
      <c r="A323" s="3">
        <v>43126</v>
      </c>
      <c r="B323" s="1">
        <v>2872.8701169999999</v>
      </c>
      <c r="C323" s="4">
        <f t="shared" si="190"/>
        <v>1.1841196442722524E-2</v>
      </c>
      <c r="D323" s="12">
        <f t="shared" si="223"/>
        <v>306</v>
      </c>
      <c r="E323" s="12">
        <f t="shared" si="234"/>
        <v>0</v>
      </c>
      <c r="F323" s="12">
        <f t="shared" si="233"/>
        <v>1</v>
      </c>
      <c r="G323" s="12">
        <f t="shared" si="233"/>
        <v>2</v>
      </c>
      <c r="H323" s="12">
        <f t="shared" si="233"/>
        <v>4</v>
      </c>
      <c r="I323" s="12">
        <f t="shared" si="233"/>
        <v>9</v>
      </c>
      <c r="J323" s="12">
        <f t="shared" si="233"/>
        <v>19</v>
      </c>
      <c r="K323" s="12">
        <f t="shared" si="233"/>
        <v>38</v>
      </c>
      <c r="L323" s="12">
        <f t="shared" si="233"/>
        <v>76</v>
      </c>
      <c r="M323" s="4">
        <f t="shared" si="191"/>
        <v>5.5670893354029969E-4</v>
      </c>
      <c r="N323" s="4">
        <f t="shared" si="192"/>
        <v>2.6772271441395223E-4</v>
      </c>
      <c r="O323" s="4">
        <f t="shared" si="193"/>
        <v>4.5659374575861451E-4</v>
      </c>
      <c r="P323" s="4">
        <f t="shared" si="194"/>
        <v>7.3451588227415633E-4</v>
      </c>
      <c r="Q323" s="4">
        <f t="shared" si="195"/>
        <v>2.1229317862922134E-4</v>
      </c>
      <c r="R323" s="4">
        <f t="shared" si="196"/>
        <v>-3.020303028517482E-3</v>
      </c>
      <c r="S323" s="4">
        <f t="shared" si="197"/>
        <v>-3.3893248817023491E-3</v>
      </c>
      <c r="T323" s="4">
        <f t="shared" si="198"/>
        <v>1.2879668012391599E-3</v>
      </c>
      <c r="U323" s="6">
        <f t="shared" si="199"/>
        <v>1.1284487509182223E-2</v>
      </c>
      <c r="V323" s="6">
        <f t="shared" si="200"/>
        <v>1.157347372830857E-2</v>
      </c>
      <c r="W323" s="6">
        <f t="shared" si="201"/>
        <v>1.1384602696963909E-2</v>
      </c>
      <c r="X323" s="6">
        <f t="shared" si="202"/>
        <v>1.1106680560448367E-2</v>
      </c>
      <c r="Y323" s="6">
        <f t="shared" si="203"/>
        <v>1.1628903264093302E-2</v>
      </c>
      <c r="Z323" s="6">
        <f t="shared" si="204"/>
        <v>1.4861499471240006E-2</v>
      </c>
      <c r="AA323" s="6">
        <f t="shared" si="205"/>
        <v>1.5230521324424873E-2</v>
      </c>
      <c r="AB323" s="6">
        <f t="shared" si="206"/>
        <v>1.0553229641483364E-2</v>
      </c>
      <c r="AC323" s="6">
        <f t="shared" si="224"/>
        <v>0.15280602298396972</v>
      </c>
      <c r="AD323" s="6">
        <f t="shared" si="225"/>
        <v>9.3563848063069041E-2</v>
      </c>
      <c r="AE323" s="6">
        <f t="shared" si="226"/>
        <v>8.3931425464491352E-2</v>
      </c>
      <c r="AF323" s="6">
        <f t="shared" si="227"/>
        <v>6.9757396502198685E-2</v>
      </c>
      <c r="AG323" s="6">
        <f t="shared" si="228"/>
        <v>6.296850135481448E-2</v>
      </c>
      <c r="AH323" s="6">
        <f t="shared" si="229"/>
        <v>2.094475066190736E-2</v>
      </c>
      <c r="AI323" s="6">
        <f t="shared" si="230"/>
        <v>2.2051816221461962E-2</v>
      </c>
      <c r="AJ323" s="6">
        <f t="shared" si="231"/>
        <v>8.0199411726374348E-3</v>
      </c>
      <c r="AK323" s="6">
        <f t="shared" si="207"/>
        <v>0.18119814541183429</v>
      </c>
      <c r="AL323" s="6">
        <f t="shared" si="208"/>
        <v>0.12600177755870159</v>
      </c>
      <c r="AM323" s="6">
        <f t="shared" si="209"/>
        <v>0.12220186728024815</v>
      </c>
      <c r="AN323" s="6">
        <f t="shared" si="210"/>
        <v>0.11168539601133806</v>
      </c>
      <c r="AO323" s="6">
        <f t="shared" si="211"/>
        <v>0.10698539167853367</v>
      </c>
      <c r="AP323" s="6">
        <f t="shared" si="212"/>
        <v>7.7892025814213325E-2</v>
      </c>
      <c r="AQ323" s="6">
        <f t="shared" si="213"/>
        <v>2.2051816221461962E-2</v>
      </c>
      <c r="AR323" s="6">
        <f t="shared" si="214"/>
        <v>1.0553229641483364E-2</v>
      </c>
      <c r="AS323" s="4">
        <f t="array" ref="AS323">_xlfn.STDEV.S(IF(E$17:E$1040=E323,$C$17:$C$1040,""))</f>
        <v>7.1762163723278777E-3</v>
      </c>
      <c r="AT323" s="4">
        <f t="array" ref="AT323">_xlfn.STDEV.S(IF(F$17:F$1040=F323,$C$17:$C$1040,""))</f>
        <v>9.0968562057840915E-3</v>
      </c>
      <c r="AU323" s="4">
        <f t="array" ref="AU323">_xlfn.STDEV.S(IF(G$17:G$1040=G323,$C$17:$C$1040,""))</f>
        <v>1.0029953112673143E-2</v>
      </c>
      <c r="AV323" s="4">
        <f t="array" ref="AV323">_xlfn.STDEV.S(IF(H$17:H$1040=H323,$C$17:$C$1040,""))</f>
        <v>9.5777405856256881E-3</v>
      </c>
      <c r="AW323" s="4">
        <f t="array" ref="AW323">_xlfn.STDEV.S(IF(I$17:I$1040=I323,$C$17:$C$1040,""))</f>
        <v>1.3039080112666468E-2</v>
      </c>
      <c r="AX323" s="4">
        <f t="array" ref="AX323">_xlfn.STDEV.S(IF(J$17:J$1040=J323,$C$17:$C$1040,""))</f>
        <v>1.7569172436946379E-2</v>
      </c>
      <c r="AY323" s="4">
        <f t="array" ref="AY323">_xlfn.STDEV.S(IF(K$17:K$1040=K323,$C$17:$C$1040,""))</f>
        <v>9.7362045224931026E-3</v>
      </c>
      <c r="AZ323" s="4">
        <f t="array" ref="AZ323">_xlfn.STDEV.S(IF(L$17:L$1040=L323,$C$17:$C$1040,""))</f>
        <v>7.7368103477599504E-3</v>
      </c>
      <c r="BA323" s="7">
        <f t="shared" si="215"/>
        <v>25.249816339227213</v>
      </c>
      <c r="BB323" s="7">
        <f t="shared" si="216"/>
        <v>13.851134359866585</v>
      </c>
      <c r="BC323" s="7">
        <f t="shared" si="217"/>
        <v>12.183692775776038</v>
      </c>
      <c r="BD323" s="7">
        <f t="shared" si="218"/>
        <v>11.660933496043519</v>
      </c>
      <c r="BE323" s="7">
        <f t="shared" si="219"/>
        <v>8.2049800104077555</v>
      </c>
      <c r="BF323" s="7">
        <f t="shared" si="220"/>
        <v>4.4334487633813326</v>
      </c>
      <c r="BG323" s="7">
        <f t="shared" si="221"/>
        <v>2.2649294363647221</v>
      </c>
      <c r="BH323" s="7">
        <f t="shared" si="222"/>
        <v>1.3640284777742879</v>
      </c>
    </row>
    <row r="324" spans="1:60" x14ac:dyDescent="0.25">
      <c r="A324" s="3">
        <v>43129</v>
      </c>
      <c r="B324" s="1">
        <v>2853.530029</v>
      </c>
      <c r="C324" s="4">
        <f t="shared" si="190"/>
        <v>-6.7319743713982749E-3</v>
      </c>
      <c r="D324" s="12">
        <f t="shared" si="223"/>
        <v>307</v>
      </c>
      <c r="E324" s="12">
        <f t="shared" si="234"/>
        <v>0</v>
      </c>
      <c r="F324" s="12">
        <f t="shared" si="233"/>
        <v>1</v>
      </c>
      <c r="G324" s="12">
        <f t="shared" si="233"/>
        <v>2</v>
      </c>
      <c r="H324" s="12">
        <f t="shared" si="233"/>
        <v>4</v>
      </c>
      <c r="I324" s="12">
        <f t="shared" si="233"/>
        <v>9</v>
      </c>
      <c r="J324" s="12">
        <f t="shared" si="233"/>
        <v>19</v>
      </c>
      <c r="K324" s="12">
        <f t="shared" si="233"/>
        <v>38</v>
      </c>
      <c r="L324" s="12">
        <f t="shared" si="233"/>
        <v>76</v>
      </c>
      <c r="M324" s="4">
        <f t="shared" si="191"/>
        <v>5.5670893354029969E-4</v>
      </c>
      <c r="N324" s="4">
        <f t="shared" si="192"/>
        <v>2.6772271441395223E-4</v>
      </c>
      <c r="O324" s="4">
        <f t="shared" si="193"/>
        <v>4.5659374575861451E-4</v>
      </c>
      <c r="P324" s="4">
        <f t="shared" si="194"/>
        <v>7.3451588227415633E-4</v>
      </c>
      <c r="Q324" s="4">
        <f t="shared" si="195"/>
        <v>2.1229317862922134E-4</v>
      </c>
      <c r="R324" s="4">
        <f t="shared" si="196"/>
        <v>-3.020303028517482E-3</v>
      </c>
      <c r="S324" s="4">
        <f t="shared" si="197"/>
        <v>-3.3893248817023491E-3</v>
      </c>
      <c r="T324" s="4">
        <f t="shared" si="198"/>
        <v>1.2879668012391599E-3</v>
      </c>
      <c r="U324" s="6">
        <f t="shared" si="199"/>
        <v>-7.2886833049385751E-3</v>
      </c>
      <c r="V324" s="6">
        <f t="shared" si="200"/>
        <v>-6.9996970858122272E-3</v>
      </c>
      <c r="W324" s="6">
        <f t="shared" si="201"/>
        <v>-7.1885681171568894E-3</v>
      </c>
      <c r="X324" s="6">
        <f t="shared" si="202"/>
        <v>-7.4664902536724313E-3</v>
      </c>
      <c r="Y324" s="6">
        <f t="shared" si="203"/>
        <v>-6.9442675500274963E-3</v>
      </c>
      <c r="Z324" s="6">
        <f t="shared" si="204"/>
        <v>-3.7116713428807929E-3</v>
      </c>
      <c r="AA324" s="6">
        <f t="shared" si="205"/>
        <v>-3.3426494896959258E-3</v>
      </c>
      <c r="AB324" s="6">
        <f t="shared" si="206"/>
        <v>-8.0199411726374348E-3</v>
      </c>
      <c r="AC324" s="6">
        <f t="shared" si="224"/>
        <v>0.14551733967903116</v>
      </c>
      <c r="AD324" s="6">
        <f t="shared" si="225"/>
        <v>8.656415097725681E-2</v>
      </c>
      <c r="AE324" s="6">
        <f t="shared" si="226"/>
        <v>7.6742857347334464E-2</v>
      </c>
      <c r="AF324" s="6">
        <f t="shared" si="227"/>
        <v>6.2290906248526255E-2</v>
      </c>
      <c r="AG324" s="6">
        <f t="shared" si="228"/>
        <v>5.602423380478698E-2</v>
      </c>
      <c r="AH324" s="6">
        <f t="shared" si="229"/>
        <v>1.7233079319026567E-2</v>
      </c>
      <c r="AI324" s="6">
        <f t="shared" si="230"/>
        <v>1.8709166731766036E-2</v>
      </c>
      <c r="AJ324" s="6">
        <f t="shared" si="231"/>
        <v>0</v>
      </c>
      <c r="AK324" s="6">
        <f t="shared" si="207"/>
        <v>0.18119814541183429</v>
      </c>
      <c r="AL324" s="6">
        <f t="shared" si="208"/>
        <v>0.12600177755870159</v>
      </c>
      <c r="AM324" s="6">
        <f t="shared" si="209"/>
        <v>0.12220186728024815</v>
      </c>
      <c r="AN324" s="6">
        <f t="shared" si="210"/>
        <v>0.11168539601133806</v>
      </c>
      <c r="AO324" s="6">
        <f t="shared" si="211"/>
        <v>0.10698539167853367</v>
      </c>
      <c r="AP324" s="6">
        <f t="shared" si="212"/>
        <v>7.7892025814213325E-2</v>
      </c>
      <c r="AQ324" s="6">
        <f t="shared" si="213"/>
        <v>2.2051816221461962E-2</v>
      </c>
      <c r="AR324" s="6">
        <f t="shared" si="214"/>
        <v>1.0553229641483364E-2</v>
      </c>
      <c r="AS324" s="4">
        <f t="array" ref="AS324">_xlfn.STDEV.S(IF(E$17:E$1040=E324,$C$17:$C$1040,""))</f>
        <v>7.1762163723278777E-3</v>
      </c>
      <c r="AT324" s="4">
        <f t="array" ref="AT324">_xlfn.STDEV.S(IF(F$17:F$1040=F324,$C$17:$C$1040,""))</f>
        <v>9.0968562057840915E-3</v>
      </c>
      <c r="AU324" s="4">
        <f t="array" ref="AU324">_xlfn.STDEV.S(IF(G$17:G$1040=G324,$C$17:$C$1040,""))</f>
        <v>1.0029953112673143E-2</v>
      </c>
      <c r="AV324" s="4">
        <f t="array" ref="AV324">_xlfn.STDEV.S(IF(H$17:H$1040=H324,$C$17:$C$1040,""))</f>
        <v>9.5777405856256881E-3</v>
      </c>
      <c r="AW324" s="4">
        <f t="array" ref="AW324">_xlfn.STDEV.S(IF(I$17:I$1040=I324,$C$17:$C$1040,""))</f>
        <v>1.3039080112666468E-2</v>
      </c>
      <c r="AX324" s="4">
        <f t="array" ref="AX324">_xlfn.STDEV.S(IF(J$17:J$1040=J324,$C$17:$C$1040,""))</f>
        <v>1.7569172436946379E-2</v>
      </c>
      <c r="AY324" s="4">
        <f t="array" ref="AY324">_xlfn.STDEV.S(IF(K$17:K$1040=K324,$C$17:$C$1040,""))</f>
        <v>9.7362045224931026E-3</v>
      </c>
      <c r="AZ324" s="4">
        <f t="array" ref="AZ324">_xlfn.STDEV.S(IF(L$17:L$1040=L324,$C$17:$C$1040,""))</f>
        <v>7.7368103477599504E-3</v>
      </c>
      <c r="BA324" s="7">
        <f t="shared" si="215"/>
        <v>25.249816339227213</v>
      </c>
      <c r="BB324" s="7">
        <f t="shared" si="216"/>
        <v>13.851134359866585</v>
      </c>
      <c r="BC324" s="7">
        <f t="shared" si="217"/>
        <v>12.183692775776038</v>
      </c>
      <c r="BD324" s="7">
        <f t="shared" si="218"/>
        <v>11.660933496043519</v>
      </c>
      <c r="BE324" s="7">
        <f t="shared" si="219"/>
        <v>8.2049800104077555</v>
      </c>
      <c r="BF324" s="7">
        <f t="shared" si="220"/>
        <v>4.4334487633813326</v>
      </c>
      <c r="BG324" s="7">
        <f t="shared" si="221"/>
        <v>2.2649294363647221</v>
      </c>
      <c r="BH324" s="7">
        <f t="shared" si="222"/>
        <v>1.3640284777742879</v>
      </c>
    </row>
    <row r="325" spans="1:60" x14ac:dyDescent="0.25">
      <c r="A325" s="3">
        <v>43130</v>
      </c>
      <c r="B325" s="1">
        <v>2822.429932</v>
      </c>
      <c r="C325" s="4">
        <f t="shared" si="190"/>
        <v>-1.0898815391439554E-2</v>
      </c>
      <c r="D325" s="12">
        <f t="shared" si="223"/>
        <v>308</v>
      </c>
      <c r="E325" s="12">
        <f t="shared" si="234"/>
        <v>0</v>
      </c>
      <c r="F325" s="12">
        <f t="shared" si="233"/>
        <v>1</v>
      </c>
      <c r="G325" s="12">
        <f t="shared" si="233"/>
        <v>2</v>
      </c>
      <c r="H325" s="12">
        <f t="shared" si="233"/>
        <v>4</v>
      </c>
      <c r="I325" s="12">
        <f t="shared" si="233"/>
        <v>9</v>
      </c>
      <c r="J325" s="12">
        <f t="shared" si="233"/>
        <v>19</v>
      </c>
      <c r="K325" s="12">
        <f t="shared" si="233"/>
        <v>38</v>
      </c>
      <c r="L325" s="12">
        <f t="shared" si="233"/>
        <v>77</v>
      </c>
      <c r="M325" s="4">
        <f t="shared" si="191"/>
        <v>5.5670893354029969E-4</v>
      </c>
      <c r="N325" s="4">
        <f t="shared" si="192"/>
        <v>2.6772271441395223E-4</v>
      </c>
      <c r="O325" s="4">
        <f t="shared" si="193"/>
        <v>4.5659374575861451E-4</v>
      </c>
      <c r="P325" s="4">
        <f t="shared" si="194"/>
        <v>7.3451588227415633E-4</v>
      </c>
      <c r="Q325" s="4">
        <f t="shared" si="195"/>
        <v>2.1229317862922134E-4</v>
      </c>
      <c r="R325" s="4">
        <f t="shared" si="196"/>
        <v>-3.020303028517482E-3</v>
      </c>
      <c r="S325" s="4">
        <f t="shared" si="197"/>
        <v>-3.3893248817023491E-3</v>
      </c>
      <c r="T325" s="4">
        <f t="shared" si="198"/>
        <v>-8.0666165646438581E-3</v>
      </c>
      <c r="U325" s="6">
        <f t="shared" si="199"/>
        <v>-1.1455524324979854E-2</v>
      </c>
      <c r="V325" s="6">
        <f t="shared" si="200"/>
        <v>-1.1166538105853507E-2</v>
      </c>
      <c r="W325" s="6">
        <f t="shared" si="201"/>
        <v>-1.1355409137198168E-2</v>
      </c>
      <c r="X325" s="6">
        <f t="shared" si="202"/>
        <v>-1.163333127371371E-2</v>
      </c>
      <c r="Y325" s="6">
        <f t="shared" si="203"/>
        <v>-1.1111108570068775E-2</v>
      </c>
      <c r="Z325" s="6">
        <f t="shared" si="204"/>
        <v>-7.8785123629220716E-3</v>
      </c>
      <c r="AA325" s="6">
        <f t="shared" si="205"/>
        <v>-7.5094905097372044E-3</v>
      </c>
      <c r="AB325" s="6">
        <f t="shared" si="206"/>
        <v>-2.8321988267956955E-3</v>
      </c>
      <c r="AC325" s="6">
        <f t="shared" si="224"/>
        <v>0.13406181535405132</v>
      </c>
      <c r="AD325" s="6">
        <f t="shared" si="225"/>
        <v>7.5397612871403299E-2</v>
      </c>
      <c r="AE325" s="6">
        <f t="shared" si="226"/>
        <v>6.5387448210136298E-2</v>
      </c>
      <c r="AF325" s="6">
        <f t="shared" si="227"/>
        <v>5.0657574974812547E-2</v>
      </c>
      <c r="AG325" s="6">
        <f t="shared" si="228"/>
        <v>4.4913125234718201E-2</v>
      </c>
      <c r="AH325" s="6">
        <f t="shared" si="229"/>
        <v>9.3545669561044958E-3</v>
      </c>
      <c r="AI325" s="6">
        <f t="shared" si="230"/>
        <v>1.1199676222028832E-2</v>
      </c>
      <c r="AJ325" s="6">
        <f t="shared" si="231"/>
        <v>-2.8321988267956955E-3</v>
      </c>
      <c r="AK325" s="6">
        <f t="shared" si="207"/>
        <v>0.18119814541183429</v>
      </c>
      <c r="AL325" s="6">
        <f t="shared" si="208"/>
        <v>0.12600177755870159</v>
      </c>
      <c r="AM325" s="6">
        <f t="shared" si="209"/>
        <v>0.12220186728024815</v>
      </c>
      <c r="AN325" s="6">
        <f t="shared" si="210"/>
        <v>0.11168539601133806</v>
      </c>
      <c r="AO325" s="6">
        <f t="shared" si="211"/>
        <v>0.10698539167853367</v>
      </c>
      <c r="AP325" s="6">
        <f t="shared" si="212"/>
        <v>7.7892025814213325E-2</v>
      </c>
      <c r="AQ325" s="6">
        <f t="shared" si="213"/>
        <v>2.2051816221461962E-2</v>
      </c>
      <c r="AR325" s="6">
        <f t="shared" si="214"/>
        <v>1.5974129957093353E-2</v>
      </c>
      <c r="AS325" s="4">
        <f t="array" ref="AS325">_xlfn.STDEV.S(IF(E$17:E$1040=E325,$C$17:$C$1040,""))</f>
        <v>7.1762163723278777E-3</v>
      </c>
      <c r="AT325" s="4">
        <f t="array" ref="AT325">_xlfn.STDEV.S(IF(F$17:F$1040=F325,$C$17:$C$1040,""))</f>
        <v>9.0968562057840915E-3</v>
      </c>
      <c r="AU325" s="4">
        <f t="array" ref="AU325">_xlfn.STDEV.S(IF(G$17:G$1040=G325,$C$17:$C$1040,""))</f>
        <v>1.0029953112673143E-2</v>
      </c>
      <c r="AV325" s="4">
        <f t="array" ref="AV325">_xlfn.STDEV.S(IF(H$17:H$1040=H325,$C$17:$C$1040,""))</f>
        <v>9.5777405856256881E-3</v>
      </c>
      <c r="AW325" s="4">
        <f t="array" ref="AW325">_xlfn.STDEV.S(IF(I$17:I$1040=I325,$C$17:$C$1040,""))</f>
        <v>1.3039080112666468E-2</v>
      </c>
      <c r="AX325" s="4">
        <f t="array" ref="AX325">_xlfn.STDEV.S(IF(J$17:J$1040=J325,$C$17:$C$1040,""))</f>
        <v>1.7569172436946379E-2</v>
      </c>
      <c r="AY325" s="4">
        <f t="array" ref="AY325">_xlfn.STDEV.S(IF(K$17:K$1040=K325,$C$17:$C$1040,""))</f>
        <v>9.7362045224931026E-3</v>
      </c>
      <c r="AZ325" s="4">
        <f t="array" ref="AZ325">_xlfn.STDEV.S(IF(L$17:L$1040=L325,$C$17:$C$1040,""))</f>
        <v>1.014830998338441E-2</v>
      </c>
      <c r="BA325" s="7">
        <f t="shared" si="215"/>
        <v>25.249816339227213</v>
      </c>
      <c r="BB325" s="7">
        <f t="shared" si="216"/>
        <v>13.851134359866585</v>
      </c>
      <c r="BC325" s="7">
        <f t="shared" si="217"/>
        <v>12.183692775776038</v>
      </c>
      <c r="BD325" s="7">
        <f t="shared" si="218"/>
        <v>11.660933496043519</v>
      </c>
      <c r="BE325" s="7">
        <f t="shared" si="219"/>
        <v>8.2049800104077555</v>
      </c>
      <c r="BF325" s="7">
        <f t="shared" si="220"/>
        <v>4.4334487633813326</v>
      </c>
      <c r="BG325" s="7">
        <f t="shared" si="221"/>
        <v>2.2649294363647221</v>
      </c>
      <c r="BH325" s="7">
        <f t="shared" si="222"/>
        <v>1.5740679958778774</v>
      </c>
    </row>
    <row r="326" spans="1:60" x14ac:dyDescent="0.25">
      <c r="A326" s="3">
        <v>43131</v>
      </c>
      <c r="B326" s="1">
        <v>2823.8100589999999</v>
      </c>
      <c r="C326" s="4">
        <f t="shared" si="190"/>
        <v>4.8898538962904858E-4</v>
      </c>
      <c r="D326" s="12">
        <f t="shared" si="223"/>
        <v>309</v>
      </c>
      <c r="E326" s="12">
        <f t="shared" si="234"/>
        <v>0</v>
      </c>
      <c r="F326" s="12">
        <f t="shared" si="233"/>
        <v>1</v>
      </c>
      <c r="G326" s="12">
        <f t="shared" si="233"/>
        <v>2</v>
      </c>
      <c r="H326" s="12">
        <f t="shared" si="233"/>
        <v>4</v>
      </c>
      <c r="I326" s="12">
        <f t="shared" si="233"/>
        <v>9</v>
      </c>
      <c r="J326" s="12">
        <f t="shared" si="233"/>
        <v>19</v>
      </c>
      <c r="K326" s="12">
        <f t="shared" si="233"/>
        <v>38</v>
      </c>
      <c r="L326" s="12">
        <f t="shared" si="233"/>
        <v>77</v>
      </c>
      <c r="M326" s="4">
        <f t="shared" si="191"/>
        <v>5.5670893354029969E-4</v>
      </c>
      <c r="N326" s="4">
        <f t="shared" si="192"/>
        <v>2.6772271441395223E-4</v>
      </c>
      <c r="O326" s="4">
        <f t="shared" si="193"/>
        <v>4.5659374575861451E-4</v>
      </c>
      <c r="P326" s="4">
        <f t="shared" si="194"/>
        <v>7.3451588227415633E-4</v>
      </c>
      <c r="Q326" s="4">
        <f t="shared" si="195"/>
        <v>2.1229317862922134E-4</v>
      </c>
      <c r="R326" s="4">
        <f t="shared" si="196"/>
        <v>-3.020303028517482E-3</v>
      </c>
      <c r="S326" s="4">
        <f t="shared" si="197"/>
        <v>-3.3893248817023491E-3</v>
      </c>
      <c r="T326" s="4">
        <f t="shared" si="198"/>
        <v>-8.0666165646438581E-3</v>
      </c>
      <c r="U326" s="6">
        <f t="shared" si="199"/>
        <v>-6.772354391125111E-5</v>
      </c>
      <c r="V326" s="6">
        <f t="shared" si="200"/>
        <v>2.2126267521509636E-4</v>
      </c>
      <c r="W326" s="6">
        <f t="shared" si="201"/>
        <v>3.239164387043407E-5</v>
      </c>
      <c r="X326" s="6">
        <f t="shared" si="202"/>
        <v>-2.4553049264510775E-4</v>
      </c>
      <c r="Y326" s="6">
        <f t="shared" si="203"/>
        <v>2.7669221099982724E-4</v>
      </c>
      <c r="Z326" s="6">
        <f t="shared" si="204"/>
        <v>3.5092884181465306E-3</v>
      </c>
      <c r="AA326" s="6">
        <f t="shared" si="205"/>
        <v>3.8783102713313977E-3</v>
      </c>
      <c r="AB326" s="6">
        <f t="shared" si="206"/>
        <v>8.5556019542729067E-3</v>
      </c>
      <c r="AC326" s="6">
        <f t="shared" si="224"/>
        <v>0.13399409181014008</v>
      </c>
      <c r="AD326" s="6">
        <f t="shared" si="225"/>
        <v>7.5618875546618392E-2</v>
      </c>
      <c r="AE326" s="6">
        <f t="shared" si="226"/>
        <v>6.5419839854006734E-2</v>
      </c>
      <c r="AF326" s="6">
        <f t="shared" si="227"/>
        <v>5.0412044482167441E-2</v>
      </c>
      <c r="AG326" s="6">
        <f t="shared" si="228"/>
        <v>4.5189817445718025E-2</v>
      </c>
      <c r="AH326" s="6">
        <f t="shared" si="229"/>
        <v>1.2863855374251026E-2</v>
      </c>
      <c r="AI326" s="6">
        <f t="shared" si="230"/>
        <v>1.5077986493360229E-2</v>
      </c>
      <c r="AJ326" s="6">
        <f t="shared" si="231"/>
        <v>5.7234031274772112E-3</v>
      </c>
      <c r="AK326" s="6">
        <f t="shared" si="207"/>
        <v>0.18119814541183429</v>
      </c>
      <c r="AL326" s="6">
        <f t="shared" si="208"/>
        <v>0.12600177755870159</v>
      </c>
      <c r="AM326" s="6">
        <f t="shared" si="209"/>
        <v>0.12220186728024815</v>
      </c>
      <c r="AN326" s="6">
        <f t="shared" si="210"/>
        <v>0.11168539601133806</v>
      </c>
      <c r="AO326" s="6">
        <f t="shared" si="211"/>
        <v>0.10698539167853367</v>
      </c>
      <c r="AP326" s="6">
        <f t="shared" si="212"/>
        <v>7.7892025814213325E-2</v>
      </c>
      <c r="AQ326" s="6">
        <f t="shared" si="213"/>
        <v>2.2051816221461962E-2</v>
      </c>
      <c r="AR326" s="6">
        <f t="shared" si="214"/>
        <v>1.5974129957093353E-2</v>
      </c>
      <c r="AS326" s="4">
        <f t="array" ref="AS326">_xlfn.STDEV.S(IF(E$17:E$1040=E326,$C$17:$C$1040,""))</f>
        <v>7.1762163723278777E-3</v>
      </c>
      <c r="AT326" s="4">
        <f t="array" ref="AT326">_xlfn.STDEV.S(IF(F$17:F$1040=F326,$C$17:$C$1040,""))</f>
        <v>9.0968562057840915E-3</v>
      </c>
      <c r="AU326" s="4">
        <f t="array" ref="AU326">_xlfn.STDEV.S(IF(G$17:G$1040=G326,$C$17:$C$1040,""))</f>
        <v>1.0029953112673143E-2</v>
      </c>
      <c r="AV326" s="4">
        <f t="array" ref="AV326">_xlfn.STDEV.S(IF(H$17:H$1040=H326,$C$17:$C$1040,""))</f>
        <v>9.5777405856256881E-3</v>
      </c>
      <c r="AW326" s="4">
        <f t="array" ref="AW326">_xlfn.STDEV.S(IF(I$17:I$1040=I326,$C$17:$C$1040,""))</f>
        <v>1.3039080112666468E-2</v>
      </c>
      <c r="AX326" s="4">
        <f t="array" ref="AX326">_xlfn.STDEV.S(IF(J$17:J$1040=J326,$C$17:$C$1040,""))</f>
        <v>1.7569172436946379E-2</v>
      </c>
      <c r="AY326" s="4">
        <f t="array" ref="AY326">_xlfn.STDEV.S(IF(K$17:K$1040=K326,$C$17:$C$1040,""))</f>
        <v>9.7362045224931026E-3</v>
      </c>
      <c r="AZ326" s="4">
        <f t="array" ref="AZ326">_xlfn.STDEV.S(IF(L$17:L$1040=L326,$C$17:$C$1040,""))</f>
        <v>1.014830998338441E-2</v>
      </c>
      <c r="BA326" s="7">
        <f t="shared" si="215"/>
        <v>25.249816339227213</v>
      </c>
      <c r="BB326" s="7">
        <f t="shared" si="216"/>
        <v>13.851134359866585</v>
      </c>
      <c r="BC326" s="7">
        <f t="shared" si="217"/>
        <v>12.183692775776038</v>
      </c>
      <c r="BD326" s="7">
        <f t="shared" si="218"/>
        <v>11.660933496043519</v>
      </c>
      <c r="BE326" s="7">
        <f t="shared" si="219"/>
        <v>8.2049800104077555</v>
      </c>
      <c r="BF326" s="7">
        <f t="shared" si="220"/>
        <v>4.4334487633813326</v>
      </c>
      <c r="BG326" s="7">
        <f t="shared" si="221"/>
        <v>2.2649294363647221</v>
      </c>
      <c r="BH326" s="7">
        <f t="shared" si="222"/>
        <v>1.5740679958778774</v>
      </c>
    </row>
    <row r="327" spans="1:60" x14ac:dyDescent="0.25">
      <c r="A327" s="3">
        <v>43132</v>
      </c>
      <c r="B327" s="1">
        <v>2821.9799800000001</v>
      </c>
      <c r="C327" s="4">
        <f t="shared" si="190"/>
        <v>-6.4808856182341223E-4</v>
      </c>
      <c r="D327" s="12">
        <f t="shared" si="223"/>
        <v>310</v>
      </c>
      <c r="E327" s="12">
        <f t="shared" si="234"/>
        <v>0</v>
      </c>
      <c r="F327" s="12">
        <f t="shared" si="233"/>
        <v>1</v>
      </c>
      <c r="G327" s="12">
        <f t="shared" si="233"/>
        <v>2</v>
      </c>
      <c r="H327" s="12">
        <f t="shared" si="233"/>
        <v>4</v>
      </c>
      <c r="I327" s="12">
        <f t="shared" si="233"/>
        <v>9</v>
      </c>
      <c r="J327" s="12">
        <f t="shared" si="233"/>
        <v>19</v>
      </c>
      <c r="K327" s="12">
        <f t="shared" si="233"/>
        <v>38</v>
      </c>
      <c r="L327" s="12">
        <f t="shared" si="233"/>
        <v>77</v>
      </c>
      <c r="M327" s="4">
        <f t="shared" si="191"/>
        <v>5.5670893354029969E-4</v>
      </c>
      <c r="N327" s="4">
        <f t="shared" si="192"/>
        <v>2.6772271441395223E-4</v>
      </c>
      <c r="O327" s="4">
        <f t="shared" si="193"/>
        <v>4.5659374575861451E-4</v>
      </c>
      <c r="P327" s="4">
        <f t="shared" si="194"/>
        <v>7.3451588227415633E-4</v>
      </c>
      <c r="Q327" s="4">
        <f t="shared" si="195"/>
        <v>2.1229317862922134E-4</v>
      </c>
      <c r="R327" s="4">
        <f t="shared" si="196"/>
        <v>-3.020303028517482E-3</v>
      </c>
      <c r="S327" s="4">
        <f t="shared" si="197"/>
        <v>-3.3893248817023491E-3</v>
      </c>
      <c r="T327" s="4">
        <f t="shared" si="198"/>
        <v>-8.0666165646438581E-3</v>
      </c>
      <c r="U327" s="6">
        <f t="shared" si="199"/>
        <v>-1.2047974953637119E-3</v>
      </c>
      <c r="V327" s="6">
        <f t="shared" si="200"/>
        <v>-9.1581127623736446E-4</v>
      </c>
      <c r="W327" s="6">
        <f t="shared" si="201"/>
        <v>-1.1046823075820267E-3</v>
      </c>
      <c r="X327" s="6">
        <f t="shared" si="202"/>
        <v>-1.3826044440975686E-3</v>
      </c>
      <c r="Y327" s="6">
        <f t="shared" si="203"/>
        <v>-8.6038174045263358E-4</v>
      </c>
      <c r="Z327" s="6">
        <f t="shared" si="204"/>
        <v>2.3722144666940698E-3</v>
      </c>
      <c r="AA327" s="6">
        <f t="shared" si="205"/>
        <v>2.7412363198789369E-3</v>
      </c>
      <c r="AB327" s="6">
        <f t="shared" si="206"/>
        <v>7.4185280028204459E-3</v>
      </c>
      <c r="AC327" s="6">
        <f t="shared" si="224"/>
        <v>0.13278929431477637</v>
      </c>
      <c r="AD327" s="6">
        <f t="shared" si="225"/>
        <v>7.4703064270381023E-2</v>
      </c>
      <c r="AE327" s="6">
        <f t="shared" si="226"/>
        <v>6.4315157546424709E-2</v>
      </c>
      <c r="AF327" s="6">
        <f t="shared" si="227"/>
        <v>4.9029440038069874E-2</v>
      </c>
      <c r="AG327" s="6">
        <f t="shared" si="228"/>
        <v>4.4329435705265388E-2</v>
      </c>
      <c r="AH327" s="6">
        <f t="shared" si="229"/>
        <v>1.5236069840945096E-2</v>
      </c>
      <c r="AI327" s="6">
        <f t="shared" si="230"/>
        <v>1.7819222813239166E-2</v>
      </c>
      <c r="AJ327" s="6">
        <f t="shared" si="231"/>
        <v>1.3141931130297657E-2</v>
      </c>
      <c r="AK327" s="6">
        <f t="shared" si="207"/>
        <v>0.18119814541183429</v>
      </c>
      <c r="AL327" s="6">
        <f t="shared" si="208"/>
        <v>0.12600177755870159</v>
      </c>
      <c r="AM327" s="6">
        <f t="shared" si="209"/>
        <v>0.12220186728024815</v>
      </c>
      <c r="AN327" s="6">
        <f t="shared" si="210"/>
        <v>0.11168539601133806</v>
      </c>
      <c r="AO327" s="6">
        <f t="shared" si="211"/>
        <v>0.10698539167853367</v>
      </c>
      <c r="AP327" s="6">
        <f t="shared" si="212"/>
        <v>7.7892025814213325E-2</v>
      </c>
      <c r="AQ327" s="6">
        <f t="shared" si="213"/>
        <v>2.2051816221461962E-2</v>
      </c>
      <c r="AR327" s="6">
        <f t="shared" si="214"/>
        <v>1.5974129957093353E-2</v>
      </c>
      <c r="AS327" s="4">
        <f t="array" ref="AS327">_xlfn.STDEV.S(IF(E$17:E$1040=E327,$C$17:$C$1040,""))</f>
        <v>7.1762163723278777E-3</v>
      </c>
      <c r="AT327" s="4">
        <f t="array" ref="AT327">_xlfn.STDEV.S(IF(F$17:F$1040=F327,$C$17:$C$1040,""))</f>
        <v>9.0968562057840915E-3</v>
      </c>
      <c r="AU327" s="4">
        <f t="array" ref="AU327">_xlfn.STDEV.S(IF(G$17:G$1040=G327,$C$17:$C$1040,""))</f>
        <v>1.0029953112673143E-2</v>
      </c>
      <c r="AV327" s="4">
        <f t="array" ref="AV327">_xlfn.STDEV.S(IF(H$17:H$1040=H327,$C$17:$C$1040,""))</f>
        <v>9.5777405856256881E-3</v>
      </c>
      <c r="AW327" s="4">
        <f t="array" ref="AW327">_xlfn.STDEV.S(IF(I$17:I$1040=I327,$C$17:$C$1040,""))</f>
        <v>1.3039080112666468E-2</v>
      </c>
      <c r="AX327" s="4">
        <f t="array" ref="AX327">_xlfn.STDEV.S(IF(J$17:J$1040=J327,$C$17:$C$1040,""))</f>
        <v>1.7569172436946379E-2</v>
      </c>
      <c r="AY327" s="4">
        <f t="array" ref="AY327">_xlfn.STDEV.S(IF(K$17:K$1040=K327,$C$17:$C$1040,""))</f>
        <v>9.7362045224931026E-3</v>
      </c>
      <c r="AZ327" s="4">
        <f t="array" ref="AZ327">_xlfn.STDEV.S(IF(L$17:L$1040=L327,$C$17:$C$1040,""))</f>
        <v>1.014830998338441E-2</v>
      </c>
      <c r="BA327" s="7">
        <f t="shared" si="215"/>
        <v>25.249816339227213</v>
      </c>
      <c r="BB327" s="7">
        <f t="shared" si="216"/>
        <v>13.851134359866585</v>
      </c>
      <c r="BC327" s="7">
        <f t="shared" si="217"/>
        <v>12.183692775776038</v>
      </c>
      <c r="BD327" s="7">
        <f t="shared" si="218"/>
        <v>11.660933496043519</v>
      </c>
      <c r="BE327" s="7">
        <f t="shared" si="219"/>
        <v>8.2049800104077555</v>
      </c>
      <c r="BF327" s="7">
        <f t="shared" si="220"/>
        <v>4.4334487633813326</v>
      </c>
      <c r="BG327" s="7">
        <f t="shared" si="221"/>
        <v>2.2649294363647221</v>
      </c>
      <c r="BH327" s="7">
        <f t="shared" si="222"/>
        <v>1.5740679958778774</v>
      </c>
    </row>
    <row r="328" spans="1:60" x14ac:dyDescent="0.25">
      <c r="A328" s="3">
        <v>43133</v>
      </c>
      <c r="B328" s="1">
        <v>2762.1298830000001</v>
      </c>
      <c r="C328" s="4">
        <f t="shared" si="190"/>
        <v>-2.1208547694941515E-2</v>
      </c>
      <c r="D328" s="12">
        <f t="shared" si="223"/>
        <v>311</v>
      </c>
      <c r="E328" s="12">
        <f t="shared" si="234"/>
        <v>0</v>
      </c>
      <c r="F328" s="12">
        <f t="shared" si="233"/>
        <v>1</v>
      </c>
      <c r="G328" s="12">
        <f t="shared" si="233"/>
        <v>2</v>
      </c>
      <c r="H328" s="12">
        <f t="shared" si="233"/>
        <v>4</v>
      </c>
      <c r="I328" s="12">
        <f t="shared" si="233"/>
        <v>9</v>
      </c>
      <c r="J328" s="12">
        <f t="shared" si="233"/>
        <v>19</v>
      </c>
      <c r="K328" s="12">
        <f t="shared" si="233"/>
        <v>38</v>
      </c>
      <c r="L328" s="12">
        <f t="shared" si="233"/>
        <v>77</v>
      </c>
      <c r="M328" s="4">
        <f t="shared" si="191"/>
        <v>5.5670893354029969E-4</v>
      </c>
      <c r="N328" s="4">
        <f t="shared" si="192"/>
        <v>2.6772271441395223E-4</v>
      </c>
      <c r="O328" s="4">
        <f t="shared" si="193"/>
        <v>4.5659374575861451E-4</v>
      </c>
      <c r="P328" s="4">
        <f t="shared" si="194"/>
        <v>7.3451588227415633E-4</v>
      </c>
      <c r="Q328" s="4">
        <f t="shared" si="195"/>
        <v>2.1229317862922134E-4</v>
      </c>
      <c r="R328" s="4">
        <f t="shared" si="196"/>
        <v>-3.020303028517482E-3</v>
      </c>
      <c r="S328" s="4">
        <f t="shared" si="197"/>
        <v>-3.3893248817023491E-3</v>
      </c>
      <c r="T328" s="4">
        <f t="shared" si="198"/>
        <v>-8.0666165646438581E-3</v>
      </c>
      <c r="U328" s="6">
        <f t="shared" si="199"/>
        <v>-2.1765256628481815E-2</v>
      </c>
      <c r="V328" s="6">
        <f t="shared" si="200"/>
        <v>-2.1476270409355468E-2</v>
      </c>
      <c r="W328" s="6">
        <f t="shared" si="201"/>
        <v>-2.1665141440700128E-2</v>
      </c>
      <c r="X328" s="6">
        <f t="shared" si="202"/>
        <v>-2.194306357721567E-2</v>
      </c>
      <c r="Y328" s="6">
        <f t="shared" si="203"/>
        <v>-2.1420840873570737E-2</v>
      </c>
      <c r="Z328" s="6">
        <f t="shared" si="204"/>
        <v>-1.8188244666424033E-2</v>
      </c>
      <c r="AA328" s="6">
        <f t="shared" si="205"/>
        <v>-1.7819222813239166E-2</v>
      </c>
      <c r="AB328" s="6">
        <f t="shared" si="206"/>
        <v>-1.3141931130297657E-2</v>
      </c>
      <c r="AC328" s="6">
        <f t="shared" si="224"/>
        <v>0.11102403768629455</v>
      </c>
      <c r="AD328" s="6">
        <f t="shared" si="225"/>
        <v>5.3226793861025551E-2</v>
      </c>
      <c r="AE328" s="6">
        <f t="shared" si="226"/>
        <v>4.2650016105724581E-2</v>
      </c>
      <c r="AF328" s="6">
        <f t="shared" si="227"/>
        <v>2.7086376460854204E-2</v>
      </c>
      <c r="AG328" s="6">
        <f t="shared" si="228"/>
        <v>2.2908594831694652E-2</v>
      </c>
      <c r="AH328" s="6">
        <f t="shared" si="229"/>
        <v>-2.9521748254789371E-3</v>
      </c>
      <c r="AI328" s="6">
        <f t="shared" si="230"/>
        <v>0</v>
      </c>
      <c r="AJ328" s="6">
        <f t="shared" si="231"/>
        <v>0</v>
      </c>
      <c r="AK328" s="6">
        <f t="shared" si="207"/>
        <v>0.18119814541183429</v>
      </c>
      <c r="AL328" s="6">
        <f t="shared" si="208"/>
        <v>0.12600177755870159</v>
      </c>
      <c r="AM328" s="6">
        <f t="shared" si="209"/>
        <v>0.12220186728024815</v>
      </c>
      <c r="AN328" s="6">
        <f t="shared" si="210"/>
        <v>0.11168539601133806</v>
      </c>
      <c r="AO328" s="6">
        <f t="shared" si="211"/>
        <v>0.10698539167853367</v>
      </c>
      <c r="AP328" s="6">
        <f t="shared" si="212"/>
        <v>7.7892025814213325E-2</v>
      </c>
      <c r="AQ328" s="6">
        <f t="shared" si="213"/>
        <v>2.2051816221461962E-2</v>
      </c>
      <c r="AR328" s="6">
        <f t="shared" si="214"/>
        <v>1.5974129957093353E-2</v>
      </c>
      <c r="AS328" s="4">
        <f t="array" ref="AS328">_xlfn.STDEV.S(IF(E$17:E$1040=E328,$C$17:$C$1040,""))</f>
        <v>7.1762163723278777E-3</v>
      </c>
      <c r="AT328" s="4">
        <f t="array" ref="AT328">_xlfn.STDEV.S(IF(F$17:F$1040=F328,$C$17:$C$1040,""))</f>
        <v>9.0968562057840915E-3</v>
      </c>
      <c r="AU328" s="4">
        <f t="array" ref="AU328">_xlfn.STDEV.S(IF(G$17:G$1040=G328,$C$17:$C$1040,""))</f>
        <v>1.0029953112673143E-2</v>
      </c>
      <c r="AV328" s="4">
        <f t="array" ref="AV328">_xlfn.STDEV.S(IF(H$17:H$1040=H328,$C$17:$C$1040,""))</f>
        <v>9.5777405856256881E-3</v>
      </c>
      <c r="AW328" s="4">
        <f t="array" ref="AW328">_xlfn.STDEV.S(IF(I$17:I$1040=I328,$C$17:$C$1040,""))</f>
        <v>1.3039080112666468E-2</v>
      </c>
      <c r="AX328" s="4">
        <f t="array" ref="AX328">_xlfn.STDEV.S(IF(J$17:J$1040=J328,$C$17:$C$1040,""))</f>
        <v>1.7569172436946379E-2</v>
      </c>
      <c r="AY328" s="4">
        <f t="array" ref="AY328">_xlfn.STDEV.S(IF(K$17:K$1040=K328,$C$17:$C$1040,""))</f>
        <v>9.7362045224931026E-3</v>
      </c>
      <c r="AZ328" s="4">
        <f t="array" ref="AZ328">_xlfn.STDEV.S(IF(L$17:L$1040=L328,$C$17:$C$1040,""))</f>
        <v>1.014830998338441E-2</v>
      </c>
      <c r="BA328" s="7">
        <f t="shared" si="215"/>
        <v>25.249816339227213</v>
      </c>
      <c r="BB328" s="7">
        <f t="shared" si="216"/>
        <v>13.851134359866585</v>
      </c>
      <c r="BC328" s="7">
        <f t="shared" si="217"/>
        <v>12.183692775776038</v>
      </c>
      <c r="BD328" s="7">
        <f t="shared" si="218"/>
        <v>11.660933496043519</v>
      </c>
      <c r="BE328" s="7">
        <f t="shared" si="219"/>
        <v>8.2049800104077555</v>
      </c>
      <c r="BF328" s="7">
        <f t="shared" si="220"/>
        <v>4.4334487633813326</v>
      </c>
      <c r="BG328" s="7">
        <f t="shared" si="221"/>
        <v>2.2649294363647221</v>
      </c>
      <c r="BH328" s="7">
        <f t="shared" si="222"/>
        <v>1.5740679958778774</v>
      </c>
    </row>
    <row r="329" spans="1:60" x14ac:dyDescent="0.25">
      <c r="A329" s="3">
        <v>43136</v>
      </c>
      <c r="B329" s="1">
        <v>2648.9399410000001</v>
      </c>
      <c r="C329" s="4">
        <f t="shared" si="190"/>
        <v>-4.0979225016407383E-2</v>
      </c>
      <c r="D329" s="12">
        <f t="shared" si="223"/>
        <v>312</v>
      </c>
      <c r="E329" s="12">
        <f t="shared" si="234"/>
        <v>0</v>
      </c>
      <c r="F329" s="12">
        <f t="shared" si="233"/>
        <v>1</v>
      </c>
      <c r="G329" s="12">
        <f t="shared" si="233"/>
        <v>2</v>
      </c>
      <c r="H329" s="12">
        <f t="shared" si="233"/>
        <v>4</v>
      </c>
      <c r="I329" s="12">
        <f t="shared" si="233"/>
        <v>9</v>
      </c>
      <c r="J329" s="12">
        <f t="shared" si="233"/>
        <v>19</v>
      </c>
      <c r="K329" s="12">
        <f t="shared" si="233"/>
        <v>39</v>
      </c>
      <c r="L329" s="12">
        <f t="shared" si="233"/>
        <v>78</v>
      </c>
      <c r="M329" s="4">
        <f t="shared" si="191"/>
        <v>5.5670893354029969E-4</v>
      </c>
      <c r="N329" s="4">
        <f t="shared" si="192"/>
        <v>2.6772271441395223E-4</v>
      </c>
      <c r="O329" s="4">
        <f t="shared" si="193"/>
        <v>4.5659374575861451E-4</v>
      </c>
      <c r="P329" s="4">
        <f t="shared" si="194"/>
        <v>7.3451588227415633E-4</v>
      </c>
      <c r="Q329" s="4">
        <f t="shared" si="195"/>
        <v>2.1229317862922134E-4</v>
      </c>
      <c r="R329" s="4">
        <f t="shared" si="196"/>
        <v>-3.020303028517482E-3</v>
      </c>
      <c r="S329" s="4">
        <f t="shared" si="197"/>
        <v>-2.6512811753326149E-3</v>
      </c>
      <c r="T329" s="4">
        <f t="shared" si="198"/>
        <v>-1.6519078110224239E-2</v>
      </c>
      <c r="U329" s="6">
        <f t="shared" si="199"/>
        <v>-4.153593394994768E-2</v>
      </c>
      <c r="V329" s="6">
        <f t="shared" si="200"/>
        <v>-4.1246947730821333E-2</v>
      </c>
      <c r="W329" s="6">
        <f t="shared" si="201"/>
        <v>-4.1435818762165996E-2</v>
      </c>
      <c r="X329" s="6">
        <f t="shared" si="202"/>
        <v>-4.1713740898681538E-2</v>
      </c>
      <c r="Y329" s="6">
        <f t="shared" si="203"/>
        <v>-4.1191518195036608E-2</v>
      </c>
      <c r="Z329" s="6">
        <f t="shared" si="204"/>
        <v>-3.7958921987889901E-2</v>
      </c>
      <c r="AA329" s="6">
        <f t="shared" si="205"/>
        <v>-3.8327943841074769E-2</v>
      </c>
      <c r="AB329" s="6">
        <f t="shared" si="206"/>
        <v>-2.4460146906183144E-2</v>
      </c>
      <c r="AC329" s="6">
        <f t="shared" si="224"/>
        <v>6.9488103736346868E-2</v>
      </c>
      <c r="AD329" s="6">
        <f t="shared" si="225"/>
        <v>1.1979846130204218E-2</v>
      </c>
      <c r="AE329" s="6">
        <f t="shared" si="226"/>
        <v>1.2141973435585846E-3</v>
      </c>
      <c r="AF329" s="6">
        <f t="shared" si="227"/>
        <v>-1.4627364437827334E-2</v>
      </c>
      <c r="AG329" s="6">
        <f t="shared" si="228"/>
        <v>-1.8282923363341957E-2</v>
      </c>
      <c r="AH329" s="6">
        <f t="shared" si="229"/>
        <v>-4.0911096813368839E-2</v>
      </c>
      <c r="AI329" s="6">
        <f t="shared" si="230"/>
        <v>-3.8327943841074769E-2</v>
      </c>
      <c r="AJ329" s="6">
        <f t="shared" si="231"/>
        <v>-2.4460146906183144E-2</v>
      </c>
      <c r="AK329" s="6">
        <f t="shared" si="207"/>
        <v>0.18119814541183429</v>
      </c>
      <c r="AL329" s="6">
        <f t="shared" si="208"/>
        <v>0.12600177755870159</v>
      </c>
      <c r="AM329" s="6">
        <f t="shared" si="209"/>
        <v>0.12220186728024815</v>
      </c>
      <c r="AN329" s="6">
        <f t="shared" si="210"/>
        <v>0.11168539601133806</v>
      </c>
      <c r="AO329" s="6">
        <f t="shared" si="211"/>
        <v>0.10698539167853367</v>
      </c>
      <c r="AP329" s="6">
        <f t="shared" si="212"/>
        <v>7.7892025814213325E-2</v>
      </c>
      <c r="AQ329" s="6">
        <f t="shared" si="213"/>
        <v>5.5471187739566497E-2</v>
      </c>
      <c r="AR329" s="6">
        <f t="shared" si="214"/>
        <v>4.5477488514791609E-2</v>
      </c>
      <c r="AS329" s="4">
        <f t="array" ref="AS329">_xlfn.STDEV.S(IF(E$17:E$1040=E329,$C$17:$C$1040,""))</f>
        <v>7.1762163723278777E-3</v>
      </c>
      <c r="AT329" s="4">
        <f t="array" ref="AT329">_xlfn.STDEV.S(IF(F$17:F$1040=F329,$C$17:$C$1040,""))</f>
        <v>9.0968562057840915E-3</v>
      </c>
      <c r="AU329" s="4">
        <f t="array" ref="AU329">_xlfn.STDEV.S(IF(G$17:G$1040=G329,$C$17:$C$1040,""))</f>
        <v>1.0029953112673143E-2</v>
      </c>
      <c r="AV329" s="4">
        <f t="array" ref="AV329">_xlfn.STDEV.S(IF(H$17:H$1040=H329,$C$17:$C$1040,""))</f>
        <v>9.5777405856256881E-3</v>
      </c>
      <c r="AW329" s="4">
        <f t="array" ref="AW329">_xlfn.STDEV.S(IF(I$17:I$1040=I329,$C$17:$C$1040,""))</f>
        <v>1.3039080112666468E-2</v>
      </c>
      <c r="AX329" s="4">
        <f t="array" ref="AX329">_xlfn.STDEV.S(IF(J$17:J$1040=J329,$C$17:$C$1040,""))</f>
        <v>1.7569172436946379E-2</v>
      </c>
      <c r="AY329" s="4">
        <f t="array" ref="AY329">_xlfn.STDEV.S(IF(K$17:K$1040=K329,$C$17:$C$1040,""))</f>
        <v>2.3797967254760556E-2</v>
      </c>
      <c r="AZ329" s="4">
        <f t="array" ref="AZ329">_xlfn.STDEV.S(IF(L$17:L$1040=L329,$C$17:$C$1040,""))</f>
        <v>2.7844577764015947E-2</v>
      </c>
      <c r="BA329" s="7">
        <f t="shared" si="215"/>
        <v>25.249816339227213</v>
      </c>
      <c r="BB329" s="7">
        <f t="shared" si="216"/>
        <v>13.851134359866585</v>
      </c>
      <c r="BC329" s="7">
        <f t="shared" si="217"/>
        <v>12.183692775776038</v>
      </c>
      <c r="BD329" s="7">
        <f t="shared" si="218"/>
        <v>11.660933496043519</v>
      </c>
      <c r="BE329" s="7">
        <f t="shared" si="219"/>
        <v>8.2049800104077555</v>
      </c>
      <c r="BF329" s="7">
        <f t="shared" si="220"/>
        <v>4.4334487633813326</v>
      </c>
      <c r="BG329" s="7">
        <f t="shared" si="221"/>
        <v>2.3309212566661555</v>
      </c>
      <c r="BH329" s="7">
        <f t="shared" si="222"/>
        <v>1.6332619190786579</v>
      </c>
    </row>
    <row r="330" spans="1:60" x14ac:dyDescent="0.25">
      <c r="A330" s="3">
        <v>43137</v>
      </c>
      <c r="B330" s="1">
        <v>2695.139893</v>
      </c>
      <c r="C330" s="4">
        <f t="shared" si="190"/>
        <v>1.7440920907613622E-2</v>
      </c>
      <c r="D330" s="12">
        <f t="shared" si="223"/>
        <v>313</v>
      </c>
      <c r="E330" s="12">
        <f t="shared" si="234"/>
        <v>0</v>
      </c>
      <c r="F330" s="12">
        <f t="shared" si="233"/>
        <v>1</v>
      </c>
      <c r="G330" s="12">
        <f t="shared" si="233"/>
        <v>2</v>
      </c>
      <c r="H330" s="12">
        <f t="shared" si="233"/>
        <v>4</v>
      </c>
      <c r="I330" s="12">
        <f t="shared" si="233"/>
        <v>9</v>
      </c>
      <c r="J330" s="12">
        <f t="shared" si="233"/>
        <v>19</v>
      </c>
      <c r="K330" s="12">
        <f t="shared" si="233"/>
        <v>39</v>
      </c>
      <c r="L330" s="12">
        <f t="shared" si="233"/>
        <v>78</v>
      </c>
      <c r="M330" s="4">
        <f t="shared" si="191"/>
        <v>5.5670893354029969E-4</v>
      </c>
      <c r="N330" s="4">
        <f t="shared" si="192"/>
        <v>2.6772271441395223E-4</v>
      </c>
      <c r="O330" s="4">
        <f t="shared" si="193"/>
        <v>4.5659374575861451E-4</v>
      </c>
      <c r="P330" s="4">
        <f t="shared" si="194"/>
        <v>7.3451588227415633E-4</v>
      </c>
      <c r="Q330" s="4">
        <f t="shared" si="195"/>
        <v>2.1229317862922134E-4</v>
      </c>
      <c r="R330" s="4">
        <f t="shared" si="196"/>
        <v>-3.020303028517482E-3</v>
      </c>
      <c r="S330" s="4">
        <f t="shared" si="197"/>
        <v>-2.6512811753326149E-3</v>
      </c>
      <c r="T330" s="4">
        <f t="shared" si="198"/>
        <v>-1.6519078110224239E-2</v>
      </c>
      <c r="U330" s="6">
        <f t="shared" si="199"/>
        <v>1.6884211974073322E-2</v>
      </c>
      <c r="V330" s="6">
        <f t="shared" si="200"/>
        <v>1.7173198193199669E-2</v>
      </c>
      <c r="W330" s="6">
        <f t="shared" si="201"/>
        <v>1.6984327161855009E-2</v>
      </c>
      <c r="X330" s="6">
        <f t="shared" si="202"/>
        <v>1.6706405025339467E-2</v>
      </c>
      <c r="Y330" s="6">
        <f t="shared" si="203"/>
        <v>1.72286277289844E-2</v>
      </c>
      <c r="Z330" s="6">
        <f t="shared" si="204"/>
        <v>2.0461223936131104E-2</v>
      </c>
      <c r="AA330" s="6">
        <f t="shared" si="205"/>
        <v>2.0092202082946237E-2</v>
      </c>
      <c r="AB330" s="6">
        <f t="shared" si="206"/>
        <v>3.3959999017837861E-2</v>
      </c>
      <c r="AC330" s="6">
        <f t="shared" si="224"/>
        <v>8.6372315710420186E-2</v>
      </c>
      <c r="AD330" s="6">
        <f t="shared" si="225"/>
        <v>2.9153044323403886E-2</v>
      </c>
      <c r="AE330" s="6">
        <f t="shared" si="226"/>
        <v>1.8198524505413594E-2</v>
      </c>
      <c r="AF330" s="6">
        <f t="shared" si="227"/>
        <v>2.0790405875121334E-3</v>
      </c>
      <c r="AG330" s="6">
        <f t="shared" si="228"/>
        <v>-1.0542956343575563E-3</v>
      </c>
      <c r="AH330" s="6">
        <f t="shared" si="229"/>
        <v>-2.0449872877237735E-2</v>
      </c>
      <c r="AI330" s="6">
        <f t="shared" si="230"/>
        <v>-1.8235741758128532E-2</v>
      </c>
      <c r="AJ330" s="6">
        <f t="shared" si="231"/>
        <v>9.4998521116547163E-3</v>
      </c>
      <c r="AK330" s="6">
        <f t="shared" si="207"/>
        <v>0.18119814541183429</v>
      </c>
      <c r="AL330" s="6">
        <f t="shared" si="208"/>
        <v>0.12600177755870159</v>
      </c>
      <c r="AM330" s="6">
        <f t="shared" si="209"/>
        <v>0.12220186728024815</v>
      </c>
      <c r="AN330" s="6">
        <f t="shared" si="210"/>
        <v>0.11168539601133806</v>
      </c>
      <c r="AO330" s="6">
        <f t="shared" si="211"/>
        <v>0.10698539167853367</v>
      </c>
      <c r="AP330" s="6">
        <f t="shared" si="212"/>
        <v>7.7892025814213325E-2</v>
      </c>
      <c r="AQ330" s="6">
        <f t="shared" si="213"/>
        <v>5.5471187739566497E-2</v>
      </c>
      <c r="AR330" s="6">
        <f t="shared" si="214"/>
        <v>4.5477488514791609E-2</v>
      </c>
      <c r="AS330" s="4">
        <f t="array" ref="AS330">_xlfn.STDEV.S(IF(E$17:E$1040=E330,$C$17:$C$1040,""))</f>
        <v>7.1762163723278777E-3</v>
      </c>
      <c r="AT330" s="4">
        <f t="array" ref="AT330">_xlfn.STDEV.S(IF(F$17:F$1040=F330,$C$17:$C$1040,""))</f>
        <v>9.0968562057840915E-3</v>
      </c>
      <c r="AU330" s="4">
        <f t="array" ref="AU330">_xlfn.STDEV.S(IF(G$17:G$1040=G330,$C$17:$C$1040,""))</f>
        <v>1.0029953112673143E-2</v>
      </c>
      <c r="AV330" s="4">
        <f t="array" ref="AV330">_xlfn.STDEV.S(IF(H$17:H$1040=H330,$C$17:$C$1040,""))</f>
        <v>9.5777405856256881E-3</v>
      </c>
      <c r="AW330" s="4">
        <f t="array" ref="AW330">_xlfn.STDEV.S(IF(I$17:I$1040=I330,$C$17:$C$1040,""))</f>
        <v>1.3039080112666468E-2</v>
      </c>
      <c r="AX330" s="4">
        <f t="array" ref="AX330">_xlfn.STDEV.S(IF(J$17:J$1040=J330,$C$17:$C$1040,""))</f>
        <v>1.7569172436946379E-2</v>
      </c>
      <c r="AY330" s="4">
        <f t="array" ref="AY330">_xlfn.STDEV.S(IF(K$17:K$1040=K330,$C$17:$C$1040,""))</f>
        <v>2.3797967254760556E-2</v>
      </c>
      <c r="AZ330" s="4">
        <f t="array" ref="AZ330">_xlfn.STDEV.S(IF(L$17:L$1040=L330,$C$17:$C$1040,""))</f>
        <v>2.7844577764015947E-2</v>
      </c>
      <c r="BA330" s="7">
        <f t="shared" si="215"/>
        <v>25.249816339227213</v>
      </c>
      <c r="BB330" s="7">
        <f t="shared" si="216"/>
        <v>13.851134359866585</v>
      </c>
      <c r="BC330" s="7">
        <f t="shared" si="217"/>
        <v>12.183692775776038</v>
      </c>
      <c r="BD330" s="7">
        <f t="shared" si="218"/>
        <v>11.660933496043519</v>
      </c>
      <c r="BE330" s="7">
        <f t="shared" si="219"/>
        <v>8.2049800104077555</v>
      </c>
      <c r="BF330" s="7">
        <f t="shared" si="220"/>
        <v>4.4334487633813326</v>
      </c>
      <c r="BG330" s="7">
        <f t="shared" si="221"/>
        <v>2.3309212566661555</v>
      </c>
      <c r="BH330" s="7">
        <f t="shared" si="222"/>
        <v>1.6332619190786579</v>
      </c>
    </row>
    <row r="331" spans="1:60" x14ac:dyDescent="0.25">
      <c r="A331" s="3">
        <v>43138</v>
      </c>
      <c r="B331" s="1">
        <v>2681.6599120000001</v>
      </c>
      <c r="C331" s="4">
        <f t="shared" si="190"/>
        <v>-5.0015886132704912E-3</v>
      </c>
      <c r="D331" s="12">
        <f t="shared" si="223"/>
        <v>314</v>
      </c>
      <c r="E331" s="12">
        <f t="shared" si="234"/>
        <v>0</v>
      </c>
      <c r="F331" s="12">
        <f t="shared" si="233"/>
        <v>1</v>
      </c>
      <c r="G331" s="12">
        <f t="shared" si="233"/>
        <v>2</v>
      </c>
      <c r="H331" s="12">
        <f t="shared" si="233"/>
        <v>4</v>
      </c>
      <c r="I331" s="12">
        <f t="shared" si="233"/>
        <v>9</v>
      </c>
      <c r="J331" s="12">
        <f t="shared" si="233"/>
        <v>19</v>
      </c>
      <c r="K331" s="12">
        <f t="shared" si="233"/>
        <v>39</v>
      </c>
      <c r="L331" s="12">
        <f t="shared" si="233"/>
        <v>78</v>
      </c>
      <c r="M331" s="4">
        <f t="shared" si="191"/>
        <v>5.5670893354029969E-4</v>
      </c>
      <c r="N331" s="4">
        <f t="shared" si="192"/>
        <v>2.6772271441395223E-4</v>
      </c>
      <c r="O331" s="4">
        <f t="shared" si="193"/>
        <v>4.5659374575861451E-4</v>
      </c>
      <c r="P331" s="4">
        <f t="shared" si="194"/>
        <v>7.3451588227415633E-4</v>
      </c>
      <c r="Q331" s="4">
        <f t="shared" si="195"/>
        <v>2.1229317862922134E-4</v>
      </c>
      <c r="R331" s="4">
        <f t="shared" si="196"/>
        <v>-3.020303028517482E-3</v>
      </c>
      <c r="S331" s="4">
        <f t="shared" si="197"/>
        <v>-2.6512811753326149E-3</v>
      </c>
      <c r="T331" s="4">
        <f t="shared" si="198"/>
        <v>-1.6519078110224239E-2</v>
      </c>
      <c r="U331" s="6">
        <f t="shared" si="199"/>
        <v>-5.5582975468107913E-3</v>
      </c>
      <c r="V331" s="6">
        <f t="shared" si="200"/>
        <v>-5.2693113276844434E-3</v>
      </c>
      <c r="W331" s="6">
        <f t="shared" si="201"/>
        <v>-5.4581823590291057E-3</v>
      </c>
      <c r="X331" s="6">
        <f t="shared" si="202"/>
        <v>-5.7361044955446475E-3</v>
      </c>
      <c r="Y331" s="6">
        <f t="shared" si="203"/>
        <v>-5.2138817918997125E-3</v>
      </c>
      <c r="Z331" s="6">
        <f t="shared" si="204"/>
        <v>-1.9812855847530092E-3</v>
      </c>
      <c r="AA331" s="6">
        <f t="shared" si="205"/>
        <v>-2.3503074379378763E-3</v>
      </c>
      <c r="AB331" s="6">
        <f t="shared" si="206"/>
        <v>1.1517489496953748E-2</v>
      </c>
      <c r="AC331" s="6">
        <f t="shared" si="224"/>
        <v>8.0814018163609391E-2</v>
      </c>
      <c r="AD331" s="6">
        <f t="shared" si="225"/>
        <v>2.3883732995719442E-2</v>
      </c>
      <c r="AE331" s="6">
        <f t="shared" si="226"/>
        <v>1.2740342146384488E-2</v>
      </c>
      <c r="AF331" s="6">
        <f t="shared" si="227"/>
        <v>-3.6570639080325141E-3</v>
      </c>
      <c r="AG331" s="6">
        <f t="shared" si="228"/>
        <v>-6.2681774262572688E-3</v>
      </c>
      <c r="AH331" s="6">
        <f t="shared" si="229"/>
        <v>-2.2431158461990744E-2</v>
      </c>
      <c r="AI331" s="6">
        <f t="shared" si="230"/>
        <v>-2.0586049196066408E-2</v>
      </c>
      <c r="AJ331" s="6">
        <f t="shared" si="231"/>
        <v>2.1017341608608464E-2</v>
      </c>
      <c r="AK331" s="6">
        <f t="shared" si="207"/>
        <v>0.18119814541183429</v>
      </c>
      <c r="AL331" s="6">
        <f t="shared" si="208"/>
        <v>0.12600177755870159</v>
      </c>
      <c r="AM331" s="6">
        <f t="shared" si="209"/>
        <v>0.12220186728024815</v>
      </c>
      <c r="AN331" s="6">
        <f t="shared" si="210"/>
        <v>0.11168539601133806</v>
      </c>
      <c r="AO331" s="6">
        <f t="shared" si="211"/>
        <v>0.10698539167853367</v>
      </c>
      <c r="AP331" s="6">
        <f t="shared" si="212"/>
        <v>7.7892025814213325E-2</v>
      </c>
      <c r="AQ331" s="6">
        <f t="shared" si="213"/>
        <v>5.5471187739566497E-2</v>
      </c>
      <c r="AR331" s="6">
        <f t="shared" si="214"/>
        <v>4.5477488514791609E-2</v>
      </c>
      <c r="AS331" s="4">
        <f t="array" ref="AS331">_xlfn.STDEV.S(IF(E$17:E$1040=E331,$C$17:$C$1040,""))</f>
        <v>7.1762163723278777E-3</v>
      </c>
      <c r="AT331" s="4">
        <f t="array" ref="AT331">_xlfn.STDEV.S(IF(F$17:F$1040=F331,$C$17:$C$1040,""))</f>
        <v>9.0968562057840915E-3</v>
      </c>
      <c r="AU331" s="4">
        <f t="array" ref="AU331">_xlfn.STDEV.S(IF(G$17:G$1040=G331,$C$17:$C$1040,""))</f>
        <v>1.0029953112673143E-2</v>
      </c>
      <c r="AV331" s="4">
        <f t="array" ref="AV331">_xlfn.STDEV.S(IF(H$17:H$1040=H331,$C$17:$C$1040,""))</f>
        <v>9.5777405856256881E-3</v>
      </c>
      <c r="AW331" s="4">
        <f t="array" ref="AW331">_xlfn.STDEV.S(IF(I$17:I$1040=I331,$C$17:$C$1040,""))</f>
        <v>1.3039080112666468E-2</v>
      </c>
      <c r="AX331" s="4">
        <f t="array" ref="AX331">_xlfn.STDEV.S(IF(J$17:J$1040=J331,$C$17:$C$1040,""))</f>
        <v>1.7569172436946379E-2</v>
      </c>
      <c r="AY331" s="4">
        <f t="array" ref="AY331">_xlfn.STDEV.S(IF(K$17:K$1040=K331,$C$17:$C$1040,""))</f>
        <v>2.3797967254760556E-2</v>
      </c>
      <c r="AZ331" s="4">
        <f t="array" ref="AZ331">_xlfn.STDEV.S(IF(L$17:L$1040=L331,$C$17:$C$1040,""))</f>
        <v>2.7844577764015947E-2</v>
      </c>
      <c r="BA331" s="7">
        <f t="shared" si="215"/>
        <v>25.249816339227213</v>
      </c>
      <c r="BB331" s="7">
        <f t="shared" si="216"/>
        <v>13.851134359866585</v>
      </c>
      <c r="BC331" s="7">
        <f t="shared" si="217"/>
        <v>12.183692775776038</v>
      </c>
      <c r="BD331" s="7">
        <f t="shared" si="218"/>
        <v>11.660933496043519</v>
      </c>
      <c r="BE331" s="7">
        <f t="shared" si="219"/>
        <v>8.2049800104077555</v>
      </c>
      <c r="BF331" s="7">
        <f t="shared" si="220"/>
        <v>4.4334487633813326</v>
      </c>
      <c r="BG331" s="7">
        <f t="shared" si="221"/>
        <v>2.3309212566661555</v>
      </c>
      <c r="BH331" s="7">
        <f t="shared" si="222"/>
        <v>1.6332619190786579</v>
      </c>
    </row>
    <row r="332" spans="1:60" x14ac:dyDescent="0.25">
      <c r="A332" s="3">
        <v>43139</v>
      </c>
      <c r="B332" s="1">
        <v>2581</v>
      </c>
      <c r="C332" s="4">
        <f t="shared" si="190"/>
        <v>-3.7536419718832703E-2</v>
      </c>
      <c r="D332" s="12">
        <f t="shared" si="223"/>
        <v>315</v>
      </c>
      <c r="E332" s="12">
        <f t="shared" si="234"/>
        <v>0</v>
      </c>
      <c r="F332" s="12">
        <f t="shared" si="233"/>
        <v>1</v>
      </c>
      <c r="G332" s="12">
        <f t="shared" si="233"/>
        <v>2</v>
      </c>
      <c r="H332" s="12">
        <f t="shared" si="233"/>
        <v>4</v>
      </c>
      <c r="I332" s="12">
        <f t="shared" si="233"/>
        <v>9</v>
      </c>
      <c r="J332" s="12">
        <f t="shared" si="233"/>
        <v>19</v>
      </c>
      <c r="K332" s="12">
        <f t="shared" si="233"/>
        <v>39</v>
      </c>
      <c r="L332" s="12">
        <f t="shared" si="233"/>
        <v>78</v>
      </c>
      <c r="M332" s="4">
        <f t="shared" si="191"/>
        <v>5.5670893354029969E-4</v>
      </c>
      <c r="N332" s="4">
        <f t="shared" si="192"/>
        <v>2.6772271441395223E-4</v>
      </c>
      <c r="O332" s="4">
        <f t="shared" si="193"/>
        <v>4.5659374575861451E-4</v>
      </c>
      <c r="P332" s="4">
        <f t="shared" si="194"/>
        <v>7.3451588227415633E-4</v>
      </c>
      <c r="Q332" s="4">
        <f t="shared" si="195"/>
        <v>2.1229317862922134E-4</v>
      </c>
      <c r="R332" s="4">
        <f t="shared" si="196"/>
        <v>-3.020303028517482E-3</v>
      </c>
      <c r="S332" s="4">
        <f t="shared" si="197"/>
        <v>-2.6512811753326149E-3</v>
      </c>
      <c r="T332" s="4">
        <f t="shared" si="198"/>
        <v>-1.6519078110224239E-2</v>
      </c>
      <c r="U332" s="6">
        <f t="shared" si="199"/>
        <v>-3.8093128652373E-2</v>
      </c>
      <c r="V332" s="6">
        <f t="shared" si="200"/>
        <v>-3.7804142433246653E-2</v>
      </c>
      <c r="W332" s="6">
        <f t="shared" si="201"/>
        <v>-3.7993013464591316E-2</v>
      </c>
      <c r="X332" s="6">
        <f t="shared" si="202"/>
        <v>-3.8270935601106858E-2</v>
      </c>
      <c r="Y332" s="6">
        <f t="shared" si="203"/>
        <v>-3.7748712897461928E-2</v>
      </c>
      <c r="Z332" s="6">
        <f t="shared" si="204"/>
        <v>-3.4516116690315221E-2</v>
      </c>
      <c r="AA332" s="6">
        <f t="shared" si="205"/>
        <v>-3.4885138543500088E-2</v>
      </c>
      <c r="AB332" s="6">
        <f t="shared" si="206"/>
        <v>-2.1017341608608464E-2</v>
      </c>
      <c r="AC332" s="6">
        <f t="shared" si="224"/>
        <v>4.2720889511236392E-2</v>
      </c>
      <c r="AD332" s="6">
        <f t="shared" si="225"/>
        <v>-1.3920409437527211E-2</v>
      </c>
      <c r="AE332" s="6">
        <f t="shared" si="226"/>
        <v>-2.5252671318206826E-2</v>
      </c>
      <c r="AF332" s="6">
        <f t="shared" si="227"/>
        <v>-4.192799950913937E-2</v>
      </c>
      <c r="AG332" s="6">
        <f t="shared" si="228"/>
        <v>-4.4016890323719193E-2</v>
      </c>
      <c r="AH332" s="6">
        <f t="shared" si="229"/>
        <v>-5.6947275152305965E-2</v>
      </c>
      <c r="AI332" s="6">
        <f t="shared" si="230"/>
        <v>-5.5471187739566497E-2</v>
      </c>
      <c r="AJ332" s="6">
        <f t="shared" si="231"/>
        <v>0</v>
      </c>
      <c r="AK332" s="6">
        <f t="shared" si="207"/>
        <v>0.18119814541183429</v>
      </c>
      <c r="AL332" s="6">
        <f t="shared" si="208"/>
        <v>0.12600177755870159</v>
      </c>
      <c r="AM332" s="6">
        <f t="shared" si="209"/>
        <v>0.12220186728024815</v>
      </c>
      <c r="AN332" s="6">
        <f t="shared" si="210"/>
        <v>0.11168539601133806</v>
      </c>
      <c r="AO332" s="6">
        <f t="shared" si="211"/>
        <v>0.10698539167853367</v>
      </c>
      <c r="AP332" s="6">
        <f t="shared" si="212"/>
        <v>7.7892025814213325E-2</v>
      </c>
      <c r="AQ332" s="6">
        <f t="shared" si="213"/>
        <v>5.5471187739566497E-2</v>
      </c>
      <c r="AR332" s="6">
        <f t="shared" si="214"/>
        <v>4.5477488514791609E-2</v>
      </c>
      <c r="AS332" s="4">
        <f t="array" ref="AS332">_xlfn.STDEV.S(IF(E$17:E$1040=E332,$C$17:$C$1040,""))</f>
        <v>7.1762163723278777E-3</v>
      </c>
      <c r="AT332" s="4">
        <f t="array" ref="AT332">_xlfn.STDEV.S(IF(F$17:F$1040=F332,$C$17:$C$1040,""))</f>
        <v>9.0968562057840915E-3</v>
      </c>
      <c r="AU332" s="4">
        <f t="array" ref="AU332">_xlfn.STDEV.S(IF(G$17:G$1040=G332,$C$17:$C$1040,""))</f>
        <v>1.0029953112673143E-2</v>
      </c>
      <c r="AV332" s="4">
        <f t="array" ref="AV332">_xlfn.STDEV.S(IF(H$17:H$1040=H332,$C$17:$C$1040,""))</f>
        <v>9.5777405856256881E-3</v>
      </c>
      <c r="AW332" s="4">
        <f t="array" ref="AW332">_xlfn.STDEV.S(IF(I$17:I$1040=I332,$C$17:$C$1040,""))</f>
        <v>1.3039080112666468E-2</v>
      </c>
      <c r="AX332" s="4">
        <f t="array" ref="AX332">_xlfn.STDEV.S(IF(J$17:J$1040=J332,$C$17:$C$1040,""))</f>
        <v>1.7569172436946379E-2</v>
      </c>
      <c r="AY332" s="4">
        <f t="array" ref="AY332">_xlfn.STDEV.S(IF(K$17:K$1040=K332,$C$17:$C$1040,""))</f>
        <v>2.3797967254760556E-2</v>
      </c>
      <c r="AZ332" s="4">
        <f t="array" ref="AZ332">_xlfn.STDEV.S(IF(L$17:L$1040=L332,$C$17:$C$1040,""))</f>
        <v>2.7844577764015947E-2</v>
      </c>
      <c r="BA332" s="7">
        <f t="shared" si="215"/>
        <v>25.249816339227213</v>
      </c>
      <c r="BB332" s="7">
        <f t="shared" si="216"/>
        <v>13.851134359866585</v>
      </c>
      <c r="BC332" s="7">
        <f t="shared" si="217"/>
        <v>12.183692775776038</v>
      </c>
      <c r="BD332" s="7">
        <f t="shared" si="218"/>
        <v>11.660933496043519</v>
      </c>
      <c r="BE332" s="7">
        <f t="shared" si="219"/>
        <v>8.2049800104077555</v>
      </c>
      <c r="BF332" s="7">
        <f t="shared" si="220"/>
        <v>4.4334487633813326</v>
      </c>
      <c r="BG332" s="7">
        <f t="shared" si="221"/>
        <v>2.3309212566661555</v>
      </c>
      <c r="BH332" s="7">
        <f t="shared" si="222"/>
        <v>1.6332619190786579</v>
      </c>
    </row>
    <row r="333" spans="1:60" x14ac:dyDescent="0.25">
      <c r="A333" s="3">
        <v>43140</v>
      </c>
      <c r="B333" s="1">
        <v>2619.5500489999999</v>
      </c>
      <c r="C333" s="4">
        <f t="shared" si="190"/>
        <v>1.4936090275087244E-2</v>
      </c>
      <c r="D333" s="12">
        <f t="shared" si="223"/>
        <v>316</v>
      </c>
      <c r="E333" s="12">
        <f t="shared" si="234"/>
        <v>0</v>
      </c>
      <c r="F333" s="12">
        <f t="shared" si="233"/>
        <v>1</v>
      </c>
      <c r="G333" s="12">
        <f t="shared" si="233"/>
        <v>2</v>
      </c>
      <c r="H333" s="12">
        <f t="shared" si="233"/>
        <v>4</v>
      </c>
      <c r="I333" s="12">
        <f t="shared" si="233"/>
        <v>9</v>
      </c>
      <c r="J333" s="12">
        <f t="shared" si="233"/>
        <v>19</v>
      </c>
      <c r="K333" s="12">
        <f t="shared" si="233"/>
        <v>39</v>
      </c>
      <c r="L333" s="12">
        <f t="shared" si="233"/>
        <v>79</v>
      </c>
      <c r="M333" s="4">
        <f t="shared" si="191"/>
        <v>5.5670893354029969E-4</v>
      </c>
      <c r="N333" s="4">
        <f t="shared" si="192"/>
        <v>2.6772271441395223E-4</v>
      </c>
      <c r="O333" s="4">
        <f t="shared" si="193"/>
        <v>4.5659374575861451E-4</v>
      </c>
      <c r="P333" s="4">
        <f t="shared" si="194"/>
        <v>7.3451588227415633E-4</v>
      </c>
      <c r="Q333" s="4">
        <f t="shared" si="195"/>
        <v>2.1229317862922134E-4</v>
      </c>
      <c r="R333" s="4">
        <f t="shared" si="196"/>
        <v>-3.020303028517482E-3</v>
      </c>
      <c r="S333" s="4">
        <f t="shared" si="197"/>
        <v>-2.6512811753326149E-3</v>
      </c>
      <c r="T333" s="4">
        <f t="shared" si="198"/>
        <v>1.1216515759559009E-2</v>
      </c>
      <c r="U333" s="6">
        <f t="shared" si="199"/>
        <v>1.4379381341546944E-2</v>
      </c>
      <c r="V333" s="6">
        <f t="shared" si="200"/>
        <v>1.4668367560673291E-2</v>
      </c>
      <c r="W333" s="6">
        <f t="shared" si="201"/>
        <v>1.4479496529328629E-2</v>
      </c>
      <c r="X333" s="6">
        <f t="shared" si="202"/>
        <v>1.4201574392813087E-2</v>
      </c>
      <c r="Y333" s="6">
        <f t="shared" si="203"/>
        <v>1.4723797096458022E-2</v>
      </c>
      <c r="Z333" s="6">
        <f t="shared" si="204"/>
        <v>1.7956393303604726E-2</v>
      </c>
      <c r="AA333" s="6">
        <f t="shared" si="205"/>
        <v>1.7587371450419859E-2</v>
      </c>
      <c r="AB333" s="6">
        <f t="shared" si="206"/>
        <v>3.7195745155282345E-3</v>
      </c>
      <c r="AC333" s="6">
        <f t="shared" si="224"/>
        <v>5.7100270852783339E-2</v>
      </c>
      <c r="AD333" s="6">
        <f t="shared" si="225"/>
        <v>7.4795812314608009E-4</v>
      </c>
      <c r="AE333" s="6">
        <f t="shared" si="226"/>
        <v>-1.0773174788878197E-2</v>
      </c>
      <c r="AF333" s="6">
        <f t="shared" si="227"/>
        <v>-2.7726425116326281E-2</v>
      </c>
      <c r="AG333" s="6">
        <f t="shared" si="228"/>
        <v>-2.9293093227261171E-2</v>
      </c>
      <c r="AH333" s="6">
        <f t="shared" si="229"/>
        <v>-3.8990881848701239E-2</v>
      </c>
      <c r="AI333" s="6">
        <f t="shared" si="230"/>
        <v>-3.7883816289146638E-2</v>
      </c>
      <c r="AJ333" s="6">
        <f t="shared" si="231"/>
        <v>3.7195745155282345E-3</v>
      </c>
      <c r="AK333" s="6">
        <f t="shared" si="207"/>
        <v>0.18119814541183429</v>
      </c>
      <c r="AL333" s="6">
        <f t="shared" si="208"/>
        <v>0.12600177755870159</v>
      </c>
      <c r="AM333" s="6">
        <f t="shared" si="209"/>
        <v>0.12220186728024815</v>
      </c>
      <c r="AN333" s="6">
        <f t="shared" si="210"/>
        <v>0.11168539601133806</v>
      </c>
      <c r="AO333" s="6">
        <f t="shared" si="211"/>
        <v>0.10698539167853367</v>
      </c>
      <c r="AP333" s="6">
        <f t="shared" si="212"/>
        <v>7.7892025814213325E-2</v>
      </c>
      <c r="AQ333" s="6">
        <f t="shared" si="213"/>
        <v>5.5471187739566497E-2</v>
      </c>
      <c r="AR333" s="6">
        <f t="shared" si="214"/>
        <v>8.6035861661855617E-3</v>
      </c>
      <c r="AS333" s="4">
        <f t="array" ref="AS333">_xlfn.STDEV.S(IF(E$17:E$1040=E333,$C$17:$C$1040,""))</f>
        <v>7.1762163723278777E-3</v>
      </c>
      <c r="AT333" s="4">
        <f t="array" ref="AT333">_xlfn.STDEV.S(IF(F$17:F$1040=F333,$C$17:$C$1040,""))</f>
        <v>9.0968562057840915E-3</v>
      </c>
      <c r="AU333" s="4">
        <f t="array" ref="AU333">_xlfn.STDEV.S(IF(G$17:G$1040=G333,$C$17:$C$1040,""))</f>
        <v>1.0029953112673143E-2</v>
      </c>
      <c r="AV333" s="4">
        <f t="array" ref="AV333">_xlfn.STDEV.S(IF(H$17:H$1040=H333,$C$17:$C$1040,""))</f>
        <v>9.5777405856256881E-3</v>
      </c>
      <c r="AW333" s="4">
        <f t="array" ref="AW333">_xlfn.STDEV.S(IF(I$17:I$1040=I333,$C$17:$C$1040,""))</f>
        <v>1.3039080112666468E-2</v>
      </c>
      <c r="AX333" s="4">
        <f t="array" ref="AX333">_xlfn.STDEV.S(IF(J$17:J$1040=J333,$C$17:$C$1040,""))</f>
        <v>1.7569172436946379E-2</v>
      </c>
      <c r="AY333" s="4">
        <f t="array" ref="AY333">_xlfn.STDEV.S(IF(K$17:K$1040=K333,$C$17:$C$1040,""))</f>
        <v>2.3797967254760556E-2</v>
      </c>
      <c r="AZ333" s="4">
        <f t="array" ref="AZ333">_xlfn.STDEV.S(IF(L$17:L$1040=L333,$C$17:$C$1040,""))</f>
        <v>5.7710441291699641E-3</v>
      </c>
      <c r="BA333" s="7">
        <f t="shared" si="215"/>
        <v>25.249816339227213</v>
      </c>
      <c r="BB333" s="7">
        <f t="shared" si="216"/>
        <v>13.851134359866585</v>
      </c>
      <c r="BC333" s="7">
        <f t="shared" si="217"/>
        <v>12.183692775776038</v>
      </c>
      <c r="BD333" s="7">
        <f t="shared" si="218"/>
        <v>11.660933496043519</v>
      </c>
      <c r="BE333" s="7">
        <f t="shared" si="219"/>
        <v>8.2049800104077555</v>
      </c>
      <c r="BF333" s="7">
        <f t="shared" si="220"/>
        <v>4.4334487633813326</v>
      </c>
      <c r="BG333" s="7">
        <f t="shared" si="221"/>
        <v>2.3309212566661555</v>
      </c>
      <c r="BH333" s="7">
        <f t="shared" si="222"/>
        <v>1.4908196807399903</v>
      </c>
    </row>
    <row r="334" spans="1:60" x14ac:dyDescent="0.25">
      <c r="A334" s="3">
        <v>43143</v>
      </c>
      <c r="B334" s="1">
        <v>2656</v>
      </c>
      <c r="C334" s="4">
        <f t="shared" si="190"/>
        <v>1.3914584687517051E-2</v>
      </c>
      <c r="D334" s="12">
        <f t="shared" si="223"/>
        <v>317</v>
      </c>
      <c r="E334" s="12">
        <f t="shared" si="234"/>
        <v>0</v>
      </c>
      <c r="F334" s="12">
        <f t="shared" si="233"/>
        <v>1</v>
      </c>
      <c r="G334" s="12">
        <f t="shared" si="233"/>
        <v>2</v>
      </c>
      <c r="H334" s="12">
        <f t="shared" si="233"/>
        <v>4</v>
      </c>
      <c r="I334" s="12">
        <f t="shared" si="233"/>
        <v>9</v>
      </c>
      <c r="J334" s="12">
        <f t="shared" si="233"/>
        <v>19</v>
      </c>
      <c r="K334" s="12">
        <f t="shared" si="233"/>
        <v>39</v>
      </c>
      <c r="L334" s="12">
        <f t="shared" si="233"/>
        <v>79</v>
      </c>
      <c r="M334" s="4">
        <f t="shared" si="191"/>
        <v>5.5670893354029969E-4</v>
      </c>
      <c r="N334" s="4">
        <f t="shared" si="192"/>
        <v>2.6772271441395223E-4</v>
      </c>
      <c r="O334" s="4">
        <f t="shared" si="193"/>
        <v>4.5659374575861451E-4</v>
      </c>
      <c r="P334" s="4">
        <f t="shared" si="194"/>
        <v>7.3451588227415633E-4</v>
      </c>
      <c r="Q334" s="4">
        <f t="shared" si="195"/>
        <v>2.1229317862922134E-4</v>
      </c>
      <c r="R334" s="4">
        <f t="shared" si="196"/>
        <v>-3.020303028517482E-3</v>
      </c>
      <c r="S334" s="4">
        <f t="shared" si="197"/>
        <v>-2.6512811753326149E-3</v>
      </c>
      <c r="T334" s="4">
        <f t="shared" si="198"/>
        <v>1.1216515759559009E-2</v>
      </c>
      <c r="U334" s="6">
        <f t="shared" si="199"/>
        <v>1.3357875753976751E-2</v>
      </c>
      <c r="V334" s="6">
        <f t="shared" si="200"/>
        <v>1.3646861973103098E-2</v>
      </c>
      <c r="W334" s="6">
        <f t="shared" si="201"/>
        <v>1.3457990941758436E-2</v>
      </c>
      <c r="X334" s="6">
        <f t="shared" si="202"/>
        <v>1.3180068805242895E-2</v>
      </c>
      <c r="Y334" s="6">
        <f t="shared" si="203"/>
        <v>1.370229150888783E-2</v>
      </c>
      <c r="Z334" s="6">
        <f t="shared" si="204"/>
        <v>1.6934887716034533E-2</v>
      </c>
      <c r="AA334" s="6">
        <f t="shared" si="205"/>
        <v>1.6565865862849666E-2</v>
      </c>
      <c r="AB334" s="6">
        <f t="shared" si="206"/>
        <v>2.6980689279580417E-3</v>
      </c>
      <c r="AC334" s="6">
        <f t="shared" si="224"/>
        <v>7.0458146606760086E-2</v>
      </c>
      <c r="AD334" s="6">
        <f t="shared" si="225"/>
        <v>1.4394820096249178E-2</v>
      </c>
      <c r="AE334" s="6">
        <f t="shared" si="226"/>
        <v>2.6848161528802393E-3</v>
      </c>
      <c r="AF334" s="6">
        <f t="shared" si="227"/>
        <v>-1.4546356311083386E-2</v>
      </c>
      <c r="AG334" s="6">
        <f t="shared" si="228"/>
        <v>-1.5590801718373341E-2</v>
      </c>
      <c r="AH334" s="6">
        <f t="shared" si="229"/>
        <v>-2.2055994132666706E-2</v>
      </c>
      <c r="AI334" s="6">
        <f t="shared" si="230"/>
        <v>-2.1317950426296972E-2</v>
      </c>
      <c r="AJ334" s="6">
        <f t="shared" si="231"/>
        <v>6.4176434434862761E-3</v>
      </c>
      <c r="AK334" s="6">
        <f t="shared" si="207"/>
        <v>0.18119814541183429</v>
      </c>
      <c r="AL334" s="6">
        <f t="shared" si="208"/>
        <v>0.12600177755870159</v>
      </c>
      <c r="AM334" s="6">
        <f t="shared" si="209"/>
        <v>0.12220186728024815</v>
      </c>
      <c r="AN334" s="6">
        <f t="shared" si="210"/>
        <v>0.11168539601133806</v>
      </c>
      <c r="AO334" s="6">
        <f t="shared" si="211"/>
        <v>0.10698539167853367</v>
      </c>
      <c r="AP334" s="6">
        <f t="shared" si="212"/>
        <v>7.7892025814213325E-2</v>
      </c>
      <c r="AQ334" s="6">
        <f t="shared" si="213"/>
        <v>5.5471187739566497E-2</v>
      </c>
      <c r="AR334" s="6">
        <f t="shared" si="214"/>
        <v>8.6035861661855617E-3</v>
      </c>
      <c r="AS334" s="4">
        <f t="array" ref="AS334">_xlfn.STDEV.S(IF(E$17:E$1040=E334,$C$17:$C$1040,""))</f>
        <v>7.1762163723278777E-3</v>
      </c>
      <c r="AT334" s="4">
        <f t="array" ref="AT334">_xlfn.STDEV.S(IF(F$17:F$1040=F334,$C$17:$C$1040,""))</f>
        <v>9.0968562057840915E-3</v>
      </c>
      <c r="AU334" s="4">
        <f t="array" ref="AU334">_xlfn.STDEV.S(IF(G$17:G$1040=G334,$C$17:$C$1040,""))</f>
        <v>1.0029953112673143E-2</v>
      </c>
      <c r="AV334" s="4">
        <f t="array" ref="AV334">_xlfn.STDEV.S(IF(H$17:H$1040=H334,$C$17:$C$1040,""))</f>
        <v>9.5777405856256881E-3</v>
      </c>
      <c r="AW334" s="4">
        <f t="array" ref="AW334">_xlfn.STDEV.S(IF(I$17:I$1040=I334,$C$17:$C$1040,""))</f>
        <v>1.3039080112666468E-2</v>
      </c>
      <c r="AX334" s="4">
        <f t="array" ref="AX334">_xlfn.STDEV.S(IF(J$17:J$1040=J334,$C$17:$C$1040,""))</f>
        <v>1.7569172436946379E-2</v>
      </c>
      <c r="AY334" s="4">
        <f t="array" ref="AY334">_xlfn.STDEV.S(IF(K$17:K$1040=K334,$C$17:$C$1040,""))</f>
        <v>2.3797967254760556E-2</v>
      </c>
      <c r="AZ334" s="4">
        <f t="array" ref="AZ334">_xlfn.STDEV.S(IF(L$17:L$1040=L334,$C$17:$C$1040,""))</f>
        <v>5.7710441291699641E-3</v>
      </c>
      <c r="BA334" s="7">
        <f t="shared" si="215"/>
        <v>25.249816339227213</v>
      </c>
      <c r="BB334" s="7">
        <f t="shared" si="216"/>
        <v>13.851134359866585</v>
      </c>
      <c r="BC334" s="7">
        <f t="shared" si="217"/>
        <v>12.183692775776038</v>
      </c>
      <c r="BD334" s="7">
        <f t="shared" si="218"/>
        <v>11.660933496043519</v>
      </c>
      <c r="BE334" s="7">
        <f t="shared" si="219"/>
        <v>8.2049800104077555</v>
      </c>
      <c r="BF334" s="7">
        <f t="shared" si="220"/>
        <v>4.4334487633813326</v>
      </c>
      <c r="BG334" s="7">
        <f t="shared" si="221"/>
        <v>2.3309212566661555</v>
      </c>
      <c r="BH334" s="7">
        <f t="shared" si="222"/>
        <v>1.4908196807399903</v>
      </c>
    </row>
    <row r="335" spans="1:60" x14ac:dyDescent="0.25">
      <c r="A335" s="3">
        <v>43144</v>
      </c>
      <c r="B335" s="1">
        <v>2662.9399410000001</v>
      </c>
      <c r="C335" s="4">
        <f t="shared" si="190"/>
        <v>2.6129295933734475E-3</v>
      </c>
      <c r="D335" s="12">
        <f t="shared" si="223"/>
        <v>318</v>
      </c>
      <c r="E335" s="12">
        <f t="shared" si="234"/>
        <v>0</v>
      </c>
      <c r="F335" s="12">
        <f t="shared" si="233"/>
        <v>1</v>
      </c>
      <c r="G335" s="12">
        <f t="shared" si="233"/>
        <v>2</v>
      </c>
      <c r="H335" s="12">
        <f t="shared" si="233"/>
        <v>4</v>
      </c>
      <c r="I335" s="12">
        <f t="shared" si="233"/>
        <v>9</v>
      </c>
      <c r="J335" s="12">
        <f t="shared" si="233"/>
        <v>19</v>
      </c>
      <c r="K335" s="12">
        <f t="shared" si="233"/>
        <v>39</v>
      </c>
      <c r="L335" s="12">
        <f t="shared" si="233"/>
        <v>79</v>
      </c>
      <c r="M335" s="4">
        <f t="shared" si="191"/>
        <v>5.5670893354029969E-4</v>
      </c>
      <c r="N335" s="4">
        <f t="shared" si="192"/>
        <v>2.6772271441395223E-4</v>
      </c>
      <c r="O335" s="4">
        <f t="shared" si="193"/>
        <v>4.5659374575861451E-4</v>
      </c>
      <c r="P335" s="4">
        <f t="shared" si="194"/>
        <v>7.3451588227415633E-4</v>
      </c>
      <c r="Q335" s="4">
        <f t="shared" si="195"/>
        <v>2.1229317862922134E-4</v>
      </c>
      <c r="R335" s="4">
        <f t="shared" si="196"/>
        <v>-3.020303028517482E-3</v>
      </c>
      <c r="S335" s="4">
        <f t="shared" si="197"/>
        <v>-2.6512811753326149E-3</v>
      </c>
      <c r="T335" s="4">
        <f t="shared" si="198"/>
        <v>1.1216515759559009E-2</v>
      </c>
      <c r="U335" s="6">
        <f t="shared" si="199"/>
        <v>2.0562206598331479E-3</v>
      </c>
      <c r="V335" s="6">
        <f t="shared" si="200"/>
        <v>2.3452068789594953E-3</v>
      </c>
      <c r="W335" s="6">
        <f t="shared" si="201"/>
        <v>2.156335847614833E-3</v>
      </c>
      <c r="X335" s="6">
        <f t="shared" si="202"/>
        <v>1.8784137110992912E-3</v>
      </c>
      <c r="Y335" s="6">
        <f t="shared" si="203"/>
        <v>2.4006364147442262E-3</v>
      </c>
      <c r="Z335" s="6">
        <f t="shared" si="204"/>
        <v>5.6332326218909295E-3</v>
      </c>
      <c r="AA335" s="6">
        <f t="shared" si="205"/>
        <v>5.2642107687060624E-3</v>
      </c>
      <c r="AB335" s="6">
        <f t="shared" si="206"/>
        <v>-8.6035861661855617E-3</v>
      </c>
      <c r="AC335" s="6">
        <f t="shared" si="224"/>
        <v>7.251436726659323E-2</v>
      </c>
      <c r="AD335" s="6">
        <f t="shared" si="225"/>
        <v>1.6740026975208672E-2</v>
      </c>
      <c r="AE335" s="6">
        <f t="shared" si="226"/>
        <v>4.8411520004950723E-3</v>
      </c>
      <c r="AF335" s="6">
        <f t="shared" si="227"/>
        <v>-1.2667942599984095E-2</v>
      </c>
      <c r="AG335" s="6">
        <f t="shared" si="228"/>
        <v>-1.3190165303629115E-2</v>
      </c>
      <c r="AH335" s="6">
        <f t="shared" si="229"/>
        <v>-1.6422761510775777E-2</v>
      </c>
      <c r="AI335" s="6">
        <f t="shared" si="230"/>
        <v>-1.605373965759091E-2</v>
      </c>
      <c r="AJ335" s="6">
        <f t="shared" si="231"/>
        <v>-2.1859427226992856E-3</v>
      </c>
      <c r="AK335" s="6">
        <f t="shared" si="207"/>
        <v>0.18119814541183429</v>
      </c>
      <c r="AL335" s="6">
        <f t="shared" si="208"/>
        <v>0.12600177755870159</v>
      </c>
      <c r="AM335" s="6">
        <f t="shared" si="209"/>
        <v>0.12220186728024815</v>
      </c>
      <c r="AN335" s="6">
        <f t="shared" si="210"/>
        <v>0.11168539601133806</v>
      </c>
      <c r="AO335" s="6">
        <f t="shared" si="211"/>
        <v>0.10698539167853367</v>
      </c>
      <c r="AP335" s="6">
        <f t="shared" si="212"/>
        <v>7.7892025814213325E-2</v>
      </c>
      <c r="AQ335" s="6">
        <f t="shared" si="213"/>
        <v>5.5471187739566497E-2</v>
      </c>
      <c r="AR335" s="6">
        <f t="shared" si="214"/>
        <v>8.6035861661855617E-3</v>
      </c>
      <c r="AS335" s="4">
        <f t="array" ref="AS335">_xlfn.STDEV.S(IF(E$17:E$1040=E335,$C$17:$C$1040,""))</f>
        <v>7.1762163723278777E-3</v>
      </c>
      <c r="AT335" s="4">
        <f t="array" ref="AT335">_xlfn.STDEV.S(IF(F$17:F$1040=F335,$C$17:$C$1040,""))</f>
        <v>9.0968562057840915E-3</v>
      </c>
      <c r="AU335" s="4">
        <f t="array" ref="AU335">_xlfn.STDEV.S(IF(G$17:G$1040=G335,$C$17:$C$1040,""))</f>
        <v>1.0029953112673143E-2</v>
      </c>
      <c r="AV335" s="4">
        <f t="array" ref="AV335">_xlfn.STDEV.S(IF(H$17:H$1040=H335,$C$17:$C$1040,""))</f>
        <v>9.5777405856256881E-3</v>
      </c>
      <c r="AW335" s="4">
        <f t="array" ref="AW335">_xlfn.STDEV.S(IF(I$17:I$1040=I335,$C$17:$C$1040,""))</f>
        <v>1.3039080112666468E-2</v>
      </c>
      <c r="AX335" s="4">
        <f t="array" ref="AX335">_xlfn.STDEV.S(IF(J$17:J$1040=J335,$C$17:$C$1040,""))</f>
        <v>1.7569172436946379E-2</v>
      </c>
      <c r="AY335" s="4">
        <f t="array" ref="AY335">_xlfn.STDEV.S(IF(K$17:K$1040=K335,$C$17:$C$1040,""))</f>
        <v>2.3797967254760556E-2</v>
      </c>
      <c r="AZ335" s="4">
        <f t="array" ref="AZ335">_xlfn.STDEV.S(IF(L$17:L$1040=L335,$C$17:$C$1040,""))</f>
        <v>5.7710441291699641E-3</v>
      </c>
      <c r="BA335" s="7">
        <f t="shared" si="215"/>
        <v>25.249816339227213</v>
      </c>
      <c r="BB335" s="7">
        <f t="shared" si="216"/>
        <v>13.851134359866585</v>
      </c>
      <c r="BC335" s="7">
        <f t="shared" si="217"/>
        <v>12.183692775776038</v>
      </c>
      <c r="BD335" s="7">
        <f t="shared" si="218"/>
        <v>11.660933496043519</v>
      </c>
      <c r="BE335" s="7">
        <f t="shared" si="219"/>
        <v>8.2049800104077555</v>
      </c>
      <c r="BF335" s="7">
        <f t="shared" si="220"/>
        <v>4.4334487633813326</v>
      </c>
      <c r="BG335" s="7">
        <f t="shared" si="221"/>
        <v>2.3309212566661555</v>
      </c>
      <c r="BH335" s="7">
        <f t="shared" si="222"/>
        <v>1.4908196807399903</v>
      </c>
    </row>
    <row r="336" spans="1:60" x14ac:dyDescent="0.25">
      <c r="A336" s="3">
        <v>43145</v>
      </c>
      <c r="B336" s="1">
        <v>2698.6298830000001</v>
      </c>
      <c r="C336" s="4">
        <f t="shared" si="190"/>
        <v>1.3402458482258295E-2</v>
      </c>
      <c r="D336" s="12">
        <f t="shared" si="223"/>
        <v>319</v>
      </c>
      <c r="E336" s="12">
        <f t="shared" si="234"/>
        <v>0</v>
      </c>
      <c r="F336" s="12">
        <f t="shared" si="233"/>
        <v>1</v>
      </c>
      <c r="G336" s="12">
        <f t="shared" si="233"/>
        <v>2</v>
      </c>
      <c r="H336" s="12">
        <f t="shared" si="233"/>
        <v>4</v>
      </c>
      <c r="I336" s="12">
        <f t="shared" si="233"/>
        <v>9</v>
      </c>
      <c r="J336" s="12">
        <f t="shared" si="233"/>
        <v>19</v>
      </c>
      <c r="K336" s="12">
        <f t="shared" si="233"/>
        <v>39</v>
      </c>
      <c r="L336" s="12">
        <f t="shared" si="233"/>
        <v>79</v>
      </c>
      <c r="M336" s="4">
        <f t="shared" si="191"/>
        <v>5.5670893354029969E-4</v>
      </c>
      <c r="N336" s="4">
        <f t="shared" si="192"/>
        <v>2.6772271441395223E-4</v>
      </c>
      <c r="O336" s="4">
        <f t="shared" si="193"/>
        <v>4.5659374575861451E-4</v>
      </c>
      <c r="P336" s="4">
        <f t="shared" si="194"/>
        <v>7.3451588227415633E-4</v>
      </c>
      <c r="Q336" s="4">
        <f t="shared" si="195"/>
        <v>2.1229317862922134E-4</v>
      </c>
      <c r="R336" s="4">
        <f t="shared" si="196"/>
        <v>-3.020303028517482E-3</v>
      </c>
      <c r="S336" s="4">
        <f t="shared" si="197"/>
        <v>-2.6512811753326149E-3</v>
      </c>
      <c r="T336" s="4">
        <f t="shared" si="198"/>
        <v>1.1216515759559009E-2</v>
      </c>
      <c r="U336" s="6">
        <f t="shared" si="199"/>
        <v>1.2845749548717995E-2</v>
      </c>
      <c r="V336" s="6">
        <f t="shared" si="200"/>
        <v>1.3134735767844342E-2</v>
      </c>
      <c r="W336" s="6">
        <f t="shared" si="201"/>
        <v>1.294586473649968E-2</v>
      </c>
      <c r="X336" s="6">
        <f t="shared" si="202"/>
        <v>1.2667942599984139E-2</v>
      </c>
      <c r="Y336" s="6">
        <f t="shared" si="203"/>
        <v>1.3190165303629073E-2</v>
      </c>
      <c r="Z336" s="6">
        <f t="shared" si="204"/>
        <v>1.6422761510775777E-2</v>
      </c>
      <c r="AA336" s="6">
        <f t="shared" si="205"/>
        <v>1.605373965759091E-2</v>
      </c>
      <c r="AB336" s="6">
        <f t="shared" si="206"/>
        <v>2.1859427226992856E-3</v>
      </c>
      <c r="AC336" s="6">
        <f t="shared" si="224"/>
        <v>8.5360116815311221E-2</v>
      </c>
      <c r="AD336" s="6">
        <f t="shared" si="225"/>
        <v>2.9874762743053014E-2</v>
      </c>
      <c r="AE336" s="6">
        <f t="shared" si="226"/>
        <v>1.7787016736994753E-2</v>
      </c>
      <c r="AF336" s="6">
        <f t="shared" si="227"/>
        <v>4.3368086899420177E-17</v>
      </c>
      <c r="AG336" s="6">
        <f t="shared" si="228"/>
        <v>-4.163336342344337E-17</v>
      </c>
      <c r="AH336" s="6">
        <f t="shared" si="229"/>
        <v>0</v>
      </c>
      <c r="AI336" s="6">
        <f t="shared" si="230"/>
        <v>0</v>
      </c>
      <c r="AJ336" s="6">
        <f t="shared" si="231"/>
        <v>0</v>
      </c>
      <c r="AK336" s="6">
        <f t="shared" si="207"/>
        <v>0.18119814541183429</v>
      </c>
      <c r="AL336" s="6">
        <f t="shared" si="208"/>
        <v>0.12600177755870159</v>
      </c>
      <c r="AM336" s="6">
        <f t="shared" si="209"/>
        <v>0.12220186728024815</v>
      </c>
      <c r="AN336" s="6">
        <f t="shared" si="210"/>
        <v>0.11168539601133806</v>
      </c>
      <c r="AO336" s="6">
        <f t="shared" si="211"/>
        <v>0.10698539167853367</v>
      </c>
      <c r="AP336" s="6">
        <f t="shared" si="212"/>
        <v>7.7892025814213325E-2</v>
      </c>
      <c r="AQ336" s="6">
        <f t="shared" si="213"/>
        <v>5.5471187739566497E-2</v>
      </c>
      <c r="AR336" s="6">
        <f t="shared" si="214"/>
        <v>8.6035861661855617E-3</v>
      </c>
      <c r="AS336" s="4">
        <f t="array" ref="AS336">_xlfn.STDEV.S(IF(E$17:E$1040=E336,$C$17:$C$1040,""))</f>
        <v>7.1762163723278777E-3</v>
      </c>
      <c r="AT336" s="4">
        <f t="array" ref="AT336">_xlfn.STDEV.S(IF(F$17:F$1040=F336,$C$17:$C$1040,""))</f>
        <v>9.0968562057840915E-3</v>
      </c>
      <c r="AU336" s="4">
        <f t="array" ref="AU336">_xlfn.STDEV.S(IF(G$17:G$1040=G336,$C$17:$C$1040,""))</f>
        <v>1.0029953112673143E-2</v>
      </c>
      <c r="AV336" s="4">
        <f t="array" ref="AV336">_xlfn.STDEV.S(IF(H$17:H$1040=H336,$C$17:$C$1040,""))</f>
        <v>9.5777405856256881E-3</v>
      </c>
      <c r="AW336" s="4">
        <f t="array" ref="AW336">_xlfn.STDEV.S(IF(I$17:I$1040=I336,$C$17:$C$1040,""))</f>
        <v>1.3039080112666468E-2</v>
      </c>
      <c r="AX336" s="4">
        <f t="array" ref="AX336">_xlfn.STDEV.S(IF(J$17:J$1040=J336,$C$17:$C$1040,""))</f>
        <v>1.7569172436946379E-2</v>
      </c>
      <c r="AY336" s="4">
        <f t="array" ref="AY336">_xlfn.STDEV.S(IF(K$17:K$1040=K336,$C$17:$C$1040,""))</f>
        <v>2.3797967254760556E-2</v>
      </c>
      <c r="AZ336" s="4">
        <f t="array" ref="AZ336">_xlfn.STDEV.S(IF(L$17:L$1040=L336,$C$17:$C$1040,""))</f>
        <v>5.7710441291699641E-3</v>
      </c>
      <c r="BA336" s="7">
        <f t="shared" si="215"/>
        <v>25.249816339227213</v>
      </c>
      <c r="BB336" s="7">
        <f t="shared" si="216"/>
        <v>13.851134359866585</v>
      </c>
      <c r="BC336" s="7">
        <f t="shared" si="217"/>
        <v>12.183692775776038</v>
      </c>
      <c r="BD336" s="7">
        <f t="shared" si="218"/>
        <v>11.660933496043519</v>
      </c>
      <c r="BE336" s="7">
        <f t="shared" si="219"/>
        <v>8.2049800104077555</v>
      </c>
      <c r="BF336" s="7">
        <f t="shared" si="220"/>
        <v>4.4334487633813326</v>
      </c>
      <c r="BG336" s="7">
        <f t="shared" si="221"/>
        <v>2.3309212566661555</v>
      </c>
      <c r="BH336" s="7">
        <f t="shared" si="222"/>
        <v>1.4908196807399903</v>
      </c>
    </row>
    <row r="337" spans="1:60" x14ac:dyDescent="0.25">
      <c r="A337" s="3">
        <v>43146</v>
      </c>
      <c r="B337" s="1">
        <v>2731.1999510000001</v>
      </c>
      <c r="C337" s="4">
        <f t="shared" si="190"/>
        <v>1.2069112628291467E-2</v>
      </c>
      <c r="D337" s="12">
        <f t="shared" si="223"/>
        <v>320</v>
      </c>
      <c r="E337" s="12">
        <f t="shared" si="234"/>
        <v>0</v>
      </c>
      <c r="F337" s="12">
        <f t="shared" si="233"/>
        <v>1</v>
      </c>
      <c r="G337" s="12">
        <f t="shared" si="233"/>
        <v>2</v>
      </c>
      <c r="H337" s="12">
        <f t="shared" si="233"/>
        <v>5</v>
      </c>
      <c r="I337" s="12">
        <f t="shared" si="233"/>
        <v>10</v>
      </c>
      <c r="J337" s="12">
        <f t="shared" si="233"/>
        <v>20</v>
      </c>
      <c r="K337" s="12">
        <f t="shared" si="233"/>
        <v>40</v>
      </c>
      <c r="L337" s="12">
        <f t="shared" si="233"/>
        <v>80</v>
      </c>
      <c r="M337" s="4">
        <f t="shared" si="191"/>
        <v>5.5670893354029969E-4</v>
      </c>
      <c r="N337" s="4">
        <f t="shared" si="192"/>
        <v>2.6772271441395223E-4</v>
      </c>
      <c r="O337" s="4">
        <f t="shared" si="193"/>
        <v>4.5659374575861451E-4</v>
      </c>
      <c r="P337" s="4">
        <f t="shared" si="194"/>
        <v>1.786716092430727E-4</v>
      </c>
      <c r="Q337" s="4">
        <f t="shared" si="195"/>
        <v>-9.1525583517342718E-4</v>
      </c>
      <c r="R337" s="4">
        <f t="shared" si="196"/>
        <v>2.0523173989235935E-3</v>
      </c>
      <c r="S337" s="4">
        <f t="shared" si="197"/>
        <v>2.1445929628271382E-3</v>
      </c>
      <c r="T337" s="4">
        <f t="shared" si="198"/>
        <v>2.7617235764693104E-4</v>
      </c>
      <c r="U337" s="6">
        <f t="shared" si="199"/>
        <v>1.1512403694751167E-2</v>
      </c>
      <c r="V337" s="6">
        <f t="shared" si="200"/>
        <v>1.1801389913877514E-2</v>
      </c>
      <c r="W337" s="6">
        <f t="shared" si="201"/>
        <v>1.1612518882532853E-2</v>
      </c>
      <c r="X337" s="6">
        <f t="shared" si="202"/>
        <v>1.1890441019048395E-2</v>
      </c>
      <c r="Y337" s="6">
        <f t="shared" si="203"/>
        <v>1.2984368463464895E-2</v>
      </c>
      <c r="Z337" s="6">
        <f t="shared" si="204"/>
        <v>1.0016795229367874E-2</v>
      </c>
      <c r="AA337" s="6">
        <f t="shared" si="205"/>
        <v>9.9245196654643292E-3</v>
      </c>
      <c r="AB337" s="6">
        <f t="shared" si="206"/>
        <v>1.1792940270644536E-2</v>
      </c>
      <c r="AC337" s="6">
        <f t="shared" si="224"/>
        <v>9.6872520510062385E-2</v>
      </c>
      <c r="AD337" s="6">
        <f t="shared" si="225"/>
        <v>4.1676152656930532E-2</v>
      </c>
      <c r="AE337" s="6">
        <f t="shared" si="226"/>
        <v>2.9399535619527607E-2</v>
      </c>
      <c r="AF337" s="6">
        <f t="shared" si="227"/>
        <v>1.1890441019048395E-2</v>
      </c>
      <c r="AG337" s="6">
        <f t="shared" si="228"/>
        <v>1.2984368463464895E-2</v>
      </c>
      <c r="AH337" s="6">
        <f t="shared" si="229"/>
        <v>1.0016795229367874E-2</v>
      </c>
      <c r="AI337" s="6">
        <f t="shared" si="230"/>
        <v>9.9245196654643292E-3</v>
      </c>
      <c r="AJ337" s="6">
        <f t="shared" si="231"/>
        <v>1.1792940270644536E-2</v>
      </c>
      <c r="AK337" s="6">
        <f t="shared" si="207"/>
        <v>0.18119814541183429</v>
      </c>
      <c r="AL337" s="6">
        <f t="shared" si="208"/>
        <v>0.12600177755870159</v>
      </c>
      <c r="AM337" s="6">
        <f t="shared" si="209"/>
        <v>0.12220186728024815</v>
      </c>
      <c r="AN337" s="6">
        <f t="shared" si="210"/>
        <v>7.7420204955658101E-2</v>
      </c>
      <c r="AO337" s="6">
        <f t="shared" si="211"/>
        <v>6.3984157355866891E-2</v>
      </c>
      <c r="AP337" s="6">
        <f t="shared" si="212"/>
        <v>4.3284028897759806E-2</v>
      </c>
      <c r="AQ337" s="6">
        <f t="shared" si="213"/>
        <v>2.3496205870575132E-2</v>
      </c>
      <c r="AR337" s="6">
        <f t="shared" si="214"/>
        <v>1.1890237456897768E-2</v>
      </c>
      <c r="AS337" s="4">
        <f t="array" ref="AS337">_xlfn.STDEV.S(IF(E$17:E$1040=E337,$C$17:$C$1040,""))</f>
        <v>7.1762163723278777E-3</v>
      </c>
      <c r="AT337" s="4">
        <f t="array" ref="AT337">_xlfn.STDEV.S(IF(F$17:F$1040=F337,$C$17:$C$1040,""))</f>
        <v>9.0968562057840915E-3</v>
      </c>
      <c r="AU337" s="4">
        <f t="array" ref="AU337">_xlfn.STDEV.S(IF(G$17:G$1040=G337,$C$17:$C$1040,""))</f>
        <v>1.0029953112673143E-2</v>
      </c>
      <c r="AV337" s="4">
        <f t="array" ref="AV337">_xlfn.STDEV.S(IF(H$17:H$1040=H337,$C$17:$C$1040,""))</f>
        <v>1.0531224781489937E-2</v>
      </c>
      <c r="AW337" s="4">
        <f t="array" ref="AW337">_xlfn.STDEV.S(IF(I$17:I$1040=I337,$C$17:$C$1040,""))</f>
        <v>1.2402958999317615E-2</v>
      </c>
      <c r="AX337" s="4">
        <f t="array" ref="AX337">_xlfn.STDEV.S(IF(J$17:J$1040=J337,$C$17:$C$1040,""))</f>
        <v>9.9247729522093046E-3</v>
      </c>
      <c r="AY337" s="4">
        <f t="array" ref="AY337">_xlfn.STDEV.S(IF(K$17:K$1040=K337,$C$17:$C$1040,""))</f>
        <v>1.0218269276397688E-2</v>
      </c>
      <c r="AZ337" s="4">
        <f t="array" ref="AZ337">_xlfn.STDEV.S(IF(L$17:L$1040=L337,$C$17:$C$1040,""))</f>
        <v>8.3632380812910211E-3</v>
      </c>
      <c r="BA337" s="7">
        <f t="shared" si="215"/>
        <v>25.249816339227213</v>
      </c>
      <c r="BB337" s="7">
        <f t="shared" si="216"/>
        <v>13.851134359866585</v>
      </c>
      <c r="BC337" s="7">
        <f t="shared" si="217"/>
        <v>12.183692775776038</v>
      </c>
      <c r="BD337" s="7">
        <f t="shared" si="218"/>
        <v>7.3514910717445385</v>
      </c>
      <c r="BE337" s="7">
        <f t="shared" si="219"/>
        <v>5.1587816551991477</v>
      </c>
      <c r="BF337" s="7">
        <f t="shared" si="220"/>
        <v>4.3612109925521834</v>
      </c>
      <c r="BG337" s="7">
        <f t="shared" si="221"/>
        <v>2.2994310714483737</v>
      </c>
      <c r="BH337" s="7">
        <f t="shared" si="222"/>
        <v>1.4217265300023945</v>
      </c>
    </row>
    <row r="338" spans="1:60" x14ac:dyDescent="0.25">
      <c r="A338" s="3">
        <v>43147</v>
      </c>
      <c r="B338" s="1">
        <v>2732.219971</v>
      </c>
      <c r="C338" s="4">
        <f t="shared" ref="C338:C401" si="235">B338/B337-1</f>
        <v>3.7346954390016229E-4</v>
      </c>
      <c r="D338" s="12">
        <f t="shared" si="223"/>
        <v>321</v>
      </c>
      <c r="E338" s="12">
        <f t="shared" si="234"/>
        <v>0</v>
      </c>
      <c r="F338" s="12">
        <f t="shared" si="233"/>
        <v>1</v>
      </c>
      <c r="G338" s="12">
        <f t="shared" si="233"/>
        <v>2</v>
      </c>
      <c r="H338" s="12">
        <f t="shared" si="233"/>
        <v>5</v>
      </c>
      <c r="I338" s="12">
        <f t="shared" si="233"/>
        <v>10</v>
      </c>
      <c r="J338" s="12">
        <f t="shared" si="233"/>
        <v>20</v>
      </c>
      <c r="K338" s="12">
        <f t="shared" si="233"/>
        <v>40</v>
      </c>
      <c r="L338" s="12">
        <f t="shared" si="233"/>
        <v>80</v>
      </c>
      <c r="M338" s="4">
        <f t="shared" ref="M338:M401" si="236">AVERAGEIF(E$17:E$1040,E338,$C$17:$C$1040)</f>
        <v>5.5670893354029969E-4</v>
      </c>
      <c r="N338" s="4">
        <f t="shared" ref="N338:N401" si="237">AVERAGEIF(F$17:F$1040,F338,$C$17:$C$1040)</f>
        <v>2.6772271441395223E-4</v>
      </c>
      <c r="O338" s="4">
        <f t="shared" ref="O338:O401" si="238">AVERAGEIF(G$17:G$1040,G338,$C$17:$C$1040)</f>
        <v>4.5659374575861451E-4</v>
      </c>
      <c r="P338" s="4">
        <f t="shared" ref="P338:P401" si="239">AVERAGEIF(H$17:H$1040,H338,$C$17:$C$1040)</f>
        <v>1.786716092430727E-4</v>
      </c>
      <c r="Q338" s="4">
        <f t="shared" ref="Q338:Q401" si="240">AVERAGEIF(I$17:I$1040,I338,$C$17:$C$1040)</f>
        <v>-9.1525583517342718E-4</v>
      </c>
      <c r="R338" s="4">
        <f t="shared" ref="R338:R401" si="241">AVERAGEIF(J$17:J$1040,J338,$C$17:$C$1040)</f>
        <v>2.0523173989235935E-3</v>
      </c>
      <c r="S338" s="4">
        <f t="shared" ref="S338:S401" si="242">AVERAGEIF(K$17:K$1040,K338,$C$17:$C$1040)</f>
        <v>2.1445929628271382E-3</v>
      </c>
      <c r="T338" s="4">
        <f t="shared" ref="T338:T401" si="243">AVERAGEIF(L$17:L$1040,L338,$C$17:$C$1040)</f>
        <v>2.7617235764693104E-4</v>
      </c>
      <c r="U338" s="6">
        <f t="shared" ref="U338:U401" si="244">$C338-M338</f>
        <v>-1.832393896401374E-4</v>
      </c>
      <c r="V338" s="6">
        <f t="shared" ref="V338:V401" si="245">$C338-N338</f>
        <v>1.0574682948621007E-4</v>
      </c>
      <c r="W338" s="6">
        <f t="shared" ref="W338:W401" si="246">$C338-O338</f>
        <v>-8.3124201858452221E-5</v>
      </c>
      <c r="X338" s="6">
        <f t="shared" ref="X338:X401" si="247">$C338-P338</f>
        <v>1.947979346570896E-4</v>
      </c>
      <c r="Y338" s="6">
        <f t="shared" ref="Y338:Y401" si="248">$C338-Q338</f>
        <v>1.2887253790735895E-3</v>
      </c>
      <c r="Z338" s="6">
        <f t="shared" ref="Z338:Z401" si="249">$C338-R338</f>
        <v>-1.6788478550234312E-3</v>
      </c>
      <c r="AA338" s="6">
        <f t="shared" ref="AA338:AA401" si="250">$C338-S338</f>
        <v>-1.7711234189269759E-3</v>
      </c>
      <c r="AB338" s="6">
        <f t="shared" ref="AB338:AB401" si="251">$C338-T338</f>
        <v>9.7297186253231249E-5</v>
      </c>
      <c r="AC338" s="6">
        <f t="shared" si="224"/>
        <v>9.6689281120422244E-2</v>
      </c>
      <c r="AD338" s="6">
        <f t="shared" si="225"/>
        <v>4.1781899486416745E-2</v>
      </c>
      <c r="AE338" s="6">
        <f t="shared" si="226"/>
        <v>2.9316411417669157E-2</v>
      </c>
      <c r="AF338" s="6">
        <f t="shared" si="227"/>
        <v>1.2085238953705484E-2</v>
      </c>
      <c r="AG338" s="6">
        <f t="shared" si="228"/>
        <v>1.4273093842538484E-2</v>
      </c>
      <c r="AH338" s="6">
        <f t="shared" si="229"/>
        <v>8.3379473743444427E-3</v>
      </c>
      <c r="AI338" s="6">
        <f t="shared" si="230"/>
        <v>8.1533962465373533E-3</v>
      </c>
      <c r="AJ338" s="6">
        <f t="shared" si="231"/>
        <v>1.1890237456897768E-2</v>
      </c>
      <c r="AK338" s="6">
        <f t="shared" ref="AK338:AK401" si="252">_xlfn.MAXIFS(AC$17:AC$1040,E$17:E$1040,E338)-_xlfn.MINIFS(AC$17:AC$1040,E$17:E$1040,E338)</f>
        <v>0.18119814541183429</v>
      </c>
      <c r="AL338" s="6">
        <f t="shared" ref="AL338:AL401" si="253">_xlfn.MAXIFS(AD$17:AD$1040,F$17:F$1040,F338)-_xlfn.MINIFS(AD$17:AD$1040,F$17:F$1040,F338)</f>
        <v>0.12600177755870159</v>
      </c>
      <c r="AM338" s="6">
        <f t="shared" ref="AM338:AM401" si="254">_xlfn.MAXIFS(AE$17:AE$1040,G$17:G$1040,G338)-_xlfn.MINIFS(AE$17:AE$1040,G$17:G$1040,G338)</f>
        <v>0.12220186728024815</v>
      </c>
      <c r="AN338" s="6">
        <f t="shared" ref="AN338:AN401" si="255">_xlfn.MAXIFS(AF$17:AF$1040,H$17:H$1040,H338)-_xlfn.MINIFS(AF$17:AF$1040,H$17:H$1040,H338)</f>
        <v>7.7420204955658101E-2</v>
      </c>
      <c r="AO338" s="6">
        <f t="shared" ref="AO338:AO401" si="256">_xlfn.MAXIFS(AG$17:AG$1040,I$17:I$1040,I338)-_xlfn.MINIFS(AG$17:AG$1040,I$17:I$1040,I338)</f>
        <v>6.3984157355866891E-2</v>
      </c>
      <c r="AP338" s="6">
        <f t="shared" ref="AP338:AP401" si="257">_xlfn.MAXIFS(AH$17:AH$1040,J$17:J$1040,J338)-_xlfn.MINIFS(AH$17:AH$1040,J$17:J$1040,J338)</f>
        <v>4.3284028897759806E-2</v>
      </c>
      <c r="AQ338" s="6">
        <f t="shared" ref="AQ338:AQ401" si="258">_xlfn.MAXIFS(AI$17:AI$1040,K$17:K$1040,K338)-_xlfn.MINIFS(AI$17:AI$1040,K$17:K$1040,K338)</f>
        <v>2.3496205870575132E-2</v>
      </c>
      <c r="AR338" s="6">
        <f t="shared" ref="AR338:AR401" si="259">_xlfn.MAXIFS(AJ$17:AJ$1040,L$17:L$1040,L338)-_xlfn.MINIFS(AJ$17:AJ$1040,L$17:L$1040,L338)</f>
        <v>1.1890237456897768E-2</v>
      </c>
      <c r="AS338" s="4">
        <f t="array" ref="AS338">_xlfn.STDEV.S(IF(E$17:E$1040=E338,$C$17:$C$1040,""))</f>
        <v>7.1762163723278777E-3</v>
      </c>
      <c r="AT338" s="4">
        <f t="array" ref="AT338">_xlfn.STDEV.S(IF(F$17:F$1040=F338,$C$17:$C$1040,""))</f>
        <v>9.0968562057840915E-3</v>
      </c>
      <c r="AU338" s="4">
        <f t="array" ref="AU338">_xlfn.STDEV.S(IF(G$17:G$1040=G338,$C$17:$C$1040,""))</f>
        <v>1.0029953112673143E-2</v>
      </c>
      <c r="AV338" s="4">
        <f t="array" ref="AV338">_xlfn.STDEV.S(IF(H$17:H$1040=H338,$C$17:$C$1040,""))</f>
        <v>1.0531224781489937E-2</v>
      </c>
      <c r="AW338" s="4">
        <f t="array" ref="AW338">_xlfn.STDEV.S(IF(I$17:I$1040=I338,$C$17:$C$1040,""))</f>
        <v>1.2402958999317615E-2</v>
      </c>
      <c r="AX338" s="4">
        <f t="array" ref="AX338">_xlfn.STDEV.S(IF(J$17:J$1040=J338,$C$17:$C$1040,""))</f>
        <v>9.9247729522093046E-3</v>
      </c>
      <c r="AY338" s="4">
        <f t="array" ref="AY338">_xlfn.STDEV.S(IF(K$17:K$1040=K338,$C$17:$C$1040,""))</f>
        <v>1.0218269276397688E-2</v>
      </c>
      <c r="AZ338" s="4">
        <f t="array" ref="AZ338">_xlfn.STDEV.S(IF(L$17:L$1040=L338,$C$17:$C$1040,""))</f>
        <v>8.3632380812910211E-3</v>
      </c>
      <c r="BA338" s="7">
        <f t="shared" ref="BA338:BA401" si="260">AK338/AS338</f>
        <v>25.249816339227213</v>
      </c>
      <c r="BB338" s="7">
        <f t="shared" ref="BB338:BB401" si="261">AL338/AT338</f>
        <v>13.851134359866585</v>
      </c>
      <c r="BC338" s="7">
        <f t="shared" ref="BC338:BC401" si="262">AM338/AU338</f>
        <v>12.183692775776038</v>
      </c>
      <c r="BD338" s="7">
        <f t="shared" ref="BD338:BD401" si="263">AN338/AV338</f>
        <v>7.3514910717445385</v>
      </c>
      <c r="BE338" s="7">
        <f t="shared" ref="BE338:BE401" si="264">AO338/AW338</f>
        <v>5.1587816551991477</v>
      </c>
      <c r="BF338" s="7">
        <f t="shared" ref="BF338:BF401" si="265">AP338/AX338</f>
        <v>4.3612109925521834</v>
      </c>
      <c r="BG338" s="7">
        <f t="shared" ref="BG338:BG401" si="266">AQ338/AY338</f>
        <v>2.2994310714483737</v>
      </c>
      <c r="BH338" s="7">
        <f t="shared" ref="BH338:BH401" si="267">AR338/AZ338</f>
        <v>1.4217265300023945</v>
      </c>
    </row>
    <row r="339" spans="1:60" x14ac:dyDescent="0.25">
      <c r="A339" s="3">
        <v>43151</v>
      </c>
      <c r="B339" s="1">
        <v>2716.26001</v>
      </c>
      <c r="C339" s="4">
        <f t="shared" si="235"/>
        <v>-5.8413894815938505E-3</v>
      </c>
      <c r="D339" s="12">
        <f t="shared" ref="D339:D402" si="268">D338+1</f>
        <v>322</v>
      </c>
      <c r="E339" s="12">
        <f t="shared" si="234"/>
        <v>0</v>
      </c>
      <c r="F339" s="12">
        <f t="shared" si="233"/>
        <v>1</v>
      </c>
      <c r="G339" s="12">
        <f t="shared" si="233"/>
        <v>2</v>
      </c>
      <c r="H339" s="12">
        <f t="shared" si="233"/>
        <v>5</v>
      </c>
      <c r="I339" s="12">
        <f t="shared" si="233"/>
        <v>10</v>
      </c>
      <c r="J339" s="12">
        <f t="shared" si="233"/>
        <v>20</v>
      </c>
      <c r="K339" s="12">
        <f t="shared" si="233"/>
        <v>40</v>
      </c>
      <c r="L339" s="12">
        <f t="shared" si="233"/>
        <v>80</v>
      </c>
      <c r="M339" s="4">
        <f t="shared" si="236"/>
        <v>5.5670893354029969E-4</v>
      </c>
      <c r="N339" s="4">
        <f t="shared" si="237"/>
        <v>2.6772271441395223E-4</v>
      </c>
      <c r="O339" s="4">
        <f t="shared" si="238"/>
        <v>4.5659374575861451E-4</v>
      </c>
      <c r="P339" s="4">
        <f t="shared" si="239"/>
        <v>1.786716092430727E-4</v>
      </c>
      <c r="Q339" s="4">
        <f t="shared" si="240"/>
        <v>-9.1525583517342718E-4</v>
      </c>
      <c r="R339" s="4">
        <f t="shared" si="241"/>
        <v>2.0523173989235935E-3</v>
      </c>
      <c r="S339" s="4">
        <f t="shared" si="242"/>
        <v>2.1445929628271382E-3</v>
      </c>
      <c r="T339" s="4">
        <f t="shared" si="243"/>
        <v>2.7617235764693104E-4</v>
      </c>
      <c r="U339" s="6">
        <f t="shared" si="244"/>
        <v>-6.3980984151341506E-3</v>
      </c>
      <c r="V339" s="6">
        <f t="shared" si="245"/>
        <v>-6.1091121960078027E-3</v>
      </c>
      <c r="W339" s="6">
        <f t="shared" si="246"/>
        <v>-6.297983227352465E-3</v>
      </c>
      <c r="X339" s="6">
        <f t="shared" si="247"/>
        <v>-6.0200610908369232E-3</v>
      </c>
      <c r="Y339" s="6">
        <f t="shared" si="248"/>
        <v>-4.9261336464204233E-3</v>
      </c>
      <c r="Z339" s="6">
        <f t="shared" si="249"/>
        <v>-7.893706880517444E-3</v>
      </c>
      <c r="AA339" s="6">
        <f t="shared" si="250"/>
        <v>-7.9859824444209887E-3</v>
      </c>
      <c r="AB339" s="6">
        <f t="shared" si="251"/>
        <v>-6.1175618392407816E-3</v>
      </c>
      <c r="AC339" s="6">
        <f t="shared" ref="AC339:AC402" si="269">IF(E339=E338,U339+AC338,U339)</f>
        <v>9.0291182705288089E-2</v>
      </c>
      <c r="AD339" s="6">
        <f t="shared" ref="AD339:AD402" si="270">IF(F339=F338,V339+AD338,V339)</f>
        <v>3.5672787290408944E-2</v>
      </c>
      <c r="AE339" s="6">
        <f t="shared" ref="AE339:AE402" si="271">IF(G339=G338,W339+AE338,W339)</f>
        <v>2.3018428190316693E-2</v>
      </c>
      <c r="AF339" s="6">
        <f t="shared" ref="AF339:AF402" si="272">IF(H339=H338,X339+AF338,X339)</f>
        <v>6.065177862868561E-3</v>
      </c>
      <c r="AG339" s="6">
        <f t="shared" ref="AG339:AG402" si="273">IF(I339=I338,Y339+AG338,Y339)</f>
        <v>9.3469601961180607E-3</v>
      </c>
      <c r="AH339" s="6">
        <f t="shared" ref="AH339:AH402" si="274">IF(J339=J338,Z339+AH338,Z339)</f>
        <v>4.4424049382699865E-4</v>
      </c>
      <c r="AI339" s="6">
        <f t="shared" ref="AI339:AI402" si="275">IF(K339=K338,AA339+AI338,AA339)</f>
        <v>1.6741380211636459E-4</v>
      </c>
      <c r="AJ339" s="6">
        <f t="shared" ref="AJ339:AJ402" si="276">IF(L339=L338,AB339+AJ338,AB339)</f>
        <v>5.772675617656986E-3</v>
      </c>
      <c r="AK339" s="6">
        <f t="shared" si="252"/>
        <v>0.18119814541183429</v>
      </c>
      <c r="AL339" s="6">
        <f t="shared" si="253"/>
        <v>0.12600177755870159</v>
      </c>
      <c r="AM339" s="6">
        <f t="shared" si="254"/>
        <v>0.12220186728024815</v>
      </c>
      <c r="AN339" s="6">
        <f t="shared" si="255"/>
        <v>7.7420204955658101E-2</v>
      </c>
      <c r="AO339" s="6">
        <f t="shared" si="256"/>
        <v>6.3984157355866891E-2</v>
      </c>
      <c r="AP339" s="6">
        <f t="shared" si="257"/>
        <v>4.3284028897759806E-2</v>
      </c>
      <c r="AQ339" s="6">
        <f t="shared" si="258"/>
        <v>2.3496205870575132E-2</v>
      </c>
      <c r="AR339" s="6">
        <f t="shared" si="259"/>
        <v>1.1890237456897768E-2</v>
      </c>
      <c r="AS339" s="4">
        <f t="array" ref="AS339">_xlfn.STDEV.S(IF(E$17:E$1040=E339,$C$17:$C$1040,""))</f>
        <v>7.1762163723278777E-3</v>
      </c>
      <c r="AT339" s="4">
        <f t="array" ref="AT339">_xlfn.STDEV.S(IF(F$17:F$1040=F339,$C$17:$C$1040,""))</f>
        <v>9.0968562057840915E-3</v>
      </c>
      <c r="AU339" s="4">
        <f t="array" ref="AU339">_xlfn.STDEV.S(IF(G$17:G$1040=G339,$C$17:$C$1040,""))</f>
        <v>1.0029953112673143E-2</v>
      </c>
      <c r="AV339" s="4">
        <f t="array" ref="AV339">_xlfn.STDEV.S(IF(H$17:H$1040=H339,$C$17:$C$1040,""))</f>
        <v>1.0531224781489937E-2</v>
      </c>
      <c r="AW339" s="4">
        <f t="array" ref="AW339">_xlfn.STDEV.S(IF(I$17:I$1040=I339,$C$17:$C$1040,""))</f>
        <v>1.2402958999317615E-2</v>
      </c>
      <c r="AX339" s="4">
        <f t="array" ref="AX339">_xlfn.STDEV.S(IF(J$17:J$1040=J339,$C$17:$C$1040,""))</f>
        <v>9.9247729522093046E-3</v>
      </c>
      <c r="AY339" s="4">
        <f t="array" ref="AY339">_xlfn.STDEV.S(IF(K$17:K$1040=K339,$C$17:$C$1040,""))</f>
        <v>1.0218269276397688E-2</v>
      </c>
      <c r="AZ339" s="4">
        <f t="array" ref="AZ339">_xlfn.STDEV.S(IF(L$17:L$1040=L339,$C$17:$C$1040,""))</f>
        <v>8.3632380812910211E-3</v>
      </c>
      <c r="BA339" s="7">
        <f t="shared" si="260"/>
        <v>25.249816339227213</v>
      </c>
      <c r="BB339" s="7">
        <f t="shared" si="261"/>
        <v>13.851134359866585</v>
      </c>
      <c r="BC339" s="7">
        <f t="shared" si="262"/>
        <v>12.183692775776038</v>
      </c>
      <c r="BD339" s="7">
        <f t="shared" si="263"/>
        <v>7.3514910717445385</v>
      </c>
      <c r="BE339" s="7">
        <f t="shared" si="264"/>
        <v>5.1587816551991477</v>
      </c>
      <c r="BF339" s="7">
        <f t="shared" si="265"/>
        <v>4.3612109925521834</v>
      </c>
      <c r="BG339" s="7">
        <f t="shared" si="266"/>
        <v>2.2994310714483737</v>
      </c>
      <c r="BH339" s="7">
        <f t="shared" si="267"/>
        <v>1.4217265300023945</v>
      </c>
    </row>
    <row r="340" spans="1:60" x14ac:dyDescent="0.25">
      <c r="A340" s="3">
        <v>43152</v>
      </c>
      <c r="B340" s="1">
        <v>2701.330078</v>
      </c>
      <c r="C340" s="4">
        <f t="shared" si="235"/>
        <v>-5.496503260010055E-3</v>
      </c>
      <c r="D340" s="12">
        <f t="shared" si="268"/>
        <v>323</v>
      </c>
      <c r="E340" s="12">
        <f t="shared" si="234"/>
        <v>0</v>
      </c>
      <c r="F340" s="12">
        <f t="shared" si="233"/>
        <v>1</v>
      </c>
      <c r="G340" s="12">
        <f t="shared" si="233"/>
        <v>2</v>
      </c>
      <c r="H340" s="12">
        <f t="shared" si="233"/>
        <v>5</v>
      </c>
      <c r="I340" s="12">
        <f t="shared" si="233"/>
        <v>10</v>
      </c>
      <c r="J340" s="12">
        <f t="shared" si="233"/>
        <v>20</v>
      </c>
      <c r="K340" s="12">
        <f t="shared" si="233"/>
        <v>40</v>
      </c>
      <c r="L340" s="12">
        <f t="shared" si="233"/>
        <v>80</v>
      </c>
      <c r="M340" s="4">
        <f t="shared" si="236"/>
        <v>5.5670893354029969E-4</v>
      </c>
      <c r="N340" s="4">
        <f t="shared" si="237"/>
        <v>2.6772271441395223E-4</v>
      </c>
      <c r="O340" s="4">
        <f t="shared" si="238"/>
        <v>4.5659374575861451E-4</v>
      </c>
      <c r="P340" s="4">
        <f t="shared" si="239"/>
        <v>1.786716092430727E-4</v>
      </c>
      <c r="Q340" s="4">
        <f t="shared" si="240"/>
        <v>-9.1525583517342718E-4</v>
      </c>
      <c r="R340" s="4">
        <f t="shared" si="241"/>
        <v>2.0523173989235935E-3</v>
      </c>
      <c r="S340" s="4">
        <f t="shared" si="242"/>
        <v>2.1445929628271382E-3</v>
      </c>
      <c r="T340" s="4">
        <f t="shared" si="243"/>
        <v>2.7617235764693104E-4</v>
      </c>
      <c r="U340" s="6">
        <f t="shared" si="244"/>
        <v>-6.0532121935503551E-3</v>
      </c>
      <c r="V340" s="6">
        <f t="shared" si="245"/>
        <v>-5.7642259744240072E-3</v>
      </c>
      <c r="W340" s="6">
        <f t="shared" si="246"/>
        <v>-5.9530970057686695E-3</v>
      </c>
      <c r="X340" s="6">
        <f t="shared" si="247"/>
        <v>-5.6751748692531277E-3</v>
      </c>
      <c r="Y340" s="6">
        <f t="shared" si="248"/>
        <v>-4.5812474248366278E-3</v>
      </c>
      <c r="Z340" s="6">
        <f t="shared" si="249"/>
        <v>-7.5488206589336485E-3</v>
      </c>
      <c r="AA340" s="6">
        <f t="shared" si="250"/>
        <v>-7.6410962228371931E-3</v>
      </c>
      <c r="AB340" s="6">
        <f t="shared" si="251"/>
        <v>-5.772675617656986E-3</v>
      </c>
      <c r="AC340" s="6">
        <f t="shared" si="269"/>
        <v>8.4237970511737731E-2</v>
      </c>
      <c r="AD340" s="6">
        <f t="shared" si="270"/>
        <v>2.9908561315984936E-2</v>
      </c>
      <c r="AE340" s="6">
        <f t="shared" si="271"/>
        <v>1.7065331184548026E-2</v>
      </c>
      <c r="AF340" s="6">
        <f t="shared" si="272"/>
        <v>3.9000299361543339E-4</v>
      </c>
      <c r="AG340" s="6">
        <f t="shared" si="273"/>
        <v>4.7657127712814329E-3</v>
      </c>
      <c r="AH340" s="6">
        <f t="shared" si="274"/>
        <v>-7.1045801651066498E-3</v>
      </c>
      <c r="AI340" s="6">
        <f t="shared" si="275"/>
        <v>-7.4736824207208286E-3</v>
      </c>
      <c r="AJ340" s="6">
        <f t="shared" si="276"/>
        <v>0</v>
      </c>
      <c r="AK340" s="6">
        <f t="shared" si="252"/>
        <v>0.18119814541183429</v>
      </c>
      <c r="AL340" s="6">
        <f t="shared" si="253"/>
        <v>0.12600177755870159</v>
      </c>
      <c r="AM340" s="6">
        <f t="shared" si="254"/>
        <v>0.12220186728024815</v>
      </c>
      <c r="AN340" s="6">
        <f t="shared" si="255"/>
        <v>7.7420204955658101E-2</v>
      </c>
      <c r="AO340" s="6">
        <f t="shared" si="256"/>
        <v>6.3984157355866891E-2</v>
      </c>
      <c r="AP340" s="6">
        <f t="shared" si="257"/>
        <v>4.3284028897759806E-2</v>
      </c>
      <c r="AQ340" s="6">
        <f t="shared" si="258"/>
        <v>2.3496205870575132E-2</v>
      </c>
      <c r="AR340" s="6">
        <f t="shared" si="259"/>
        <v>1.1890237456897768E-2</v>
      </c>
      <c r="AS340" s="4">
        <f t="array" ref="AS340">_xlfn.STDEV.S(IF(E$17:E$1040=E340,$C$17:$C$1040,""))</f>
        <v>7.1762163723278777E-3</v>
      </c>
      <c r="AT340" s="4">
        <f t="array" ref="AT340">_xlfn.STDEV.S(IF(F$17:F$1040=F340,$C$17:$C$1040,""))</f>
        <v>9.0968562057840915E-3</v>
      </c>
      <c r="AU340" s="4">
        <f t="array" ref="AU340">_xlfn.STDEV.S(IF(G$17:G$1040=G340,$C$17:$C$1040,""))</f>
        <v>1.0029953112673143E-2</v>
      </c>
      <c r="AV340" s="4">
        <f t="array" ref="AV340">_xlfn.STDEV.S(IF(H$17:H$1040=H340,$C$17:$C$1040,""))</f>
        <v>1.0531224781489937E-2</v>
      </c>
      <c r="AW340" s="4">
        <f t="array" ref="AW340">_xlfn.STDEV.S(IF(I$17:I$1040=I340,$C$17:$C$1040,""))</f>
        <v>1.2402958999317615E-2</v>
      </c>
      <c r="AX340" s="4">
        <f t="array" ref="AX340">_xlfn.STDEV.S(IF(J$17:J$1040=J340,$C$17:$C$1040,""))</f>
        <v>9.9247729522093046E-3</v>
      </c>
      <c r="AY340" s="4">
        <f t="array" ref="AY340">_xlfn.STDEV.S(IF(K$17:K$1040=K340,$C$17:$C$1040,""))</f>
        <v>1.0218269276397688E-2</v>
      </c>
      <c r="AZ340" s="4">
        <f t="array" ref="AZ340">_xlfn.STDEV.S(IF(L$17:L$1040=L340,$C$17:$C$1040,""))</f>
        <v>8.3632380812910211E-3</v>
      </c>
      <c r="BA340" s="7">
        <f t="shared" si="260"/>
        <v>25.249816339227213</v>
      </c>
      <c r="BB340" s="7">
        <f t="shared" si="261"/>
        <v>13.851134359866585</v>
      </c>
      <c r="BC340" s="7">
        <f t="shared" si="262"/>
        <v>12.183692775776038</v>
      </c>
      <c r="BD340" s="7">
        <f t="shared" si="263"/>
        <v>7.3514910717445385</v>
      </c>
      <c r="BE340" s="7">
        <f t="shared" si="264"/>
        <v>5.1587816551991477</v>
      </c>
      <c r="BF340" s="7">
        <f t="shared" si="265"/>
        <v>4.3612109925521834</v>
      </c>
      <c r="BG340" s="7">
        <f t="shared" si="266"/>
        <v>2.2994310714483737</v>
      </c>
      <c r="BH340" s="7">
        <f t="shared" si="267"/>
        <v>1.4217265300023945</v>
      </c>
    </row>
    <row r="341" spans="1:60" x14ac:dyDescent="0.25">
      <c r="A341" s="3">
        <v>43153</v>
      </c>
      <c r="B341" s="1">
        <v>2703.959961</v>
      </c>
      <c r="C341" s="4">
        <f t="shared" si="235"/>
        <v>9.7355114853159286E-4</v>
      </c>
      <c r="D341" s="12">
        <f t="shared" si="268"/>
        <v>324</v>
      </c>
      <c r="E341" s="12">
        <f t="shared" si="234"/>
        <v>0</v>
      </c>
      <c r="F341" s="12">
        <f t="shared" si="233"/>
        <v>1</v>
      </c>
      <c r="G341" s="12">
        <f t="shared" si="233"/>
        <v>2</v>
      </c>
      <c r="H341" s="12">
        <f t="shared" si="233"/>
        <v>5</v>
      </c>
      <c r="I341" s="12">
        <f t="shared" si="233"/>
        <v>10</v>
      </c>
      <c r="J341" s="12">
        <f t="shared" si="233"/>
        <v>20</v>
      </c>
      <c r="K341" s="12">
        <f t="shared" si="233"/>
        <v>40</v>
      </c>
      <c r="L341" s="12">
        <f t="shared" si="233"/>
        <v>81</v>
      </c>
      <c r="M341" s="4">
        <f t="shared" si="236"/>
        <v>5.5670893354029969E-4</v>
      </c>
      <c r="N341" s="4">
        <f t="shared" si="237"/>
        <v>2.6772271441395223E-4</v>
      </c>
      <c r="O341" s="4">
        <f t="shared" si="238"/>
        <v>4.5659374575861451E-4</v>
      </c>
      <c r="P341" s="4">
        <f t="shared" si="239"/>
        <v>1.786716092430727E-4</v>
      </c>
      <c r="Q341" s="4">
        <f t="shared" si="240"/>
        <v>-9.1525583517342718E-4</v>
      </c>
      <c r="R341" s="4">
        <f t="shared" si="241"/>
        <v>2.0523173989235935E-3</v>
      </c>
      <c r="S341" s="4">
        <f t="shared" si="242"/>
        <v>2.1445929628271382E-3</v>
      </c>
      <c r="T341" s="4">
        <f t="shared" si="243"/>
        <v>4.0130135680073453E-3</v>
      </c>
      <c r="U341" s="6">
        <f t="shared" si="244"/>
        <v>4.1684221499129316E-4</v>
      </c>
      <c r="V341" s="6">
        <f t="shared" si="245"/>
        <v>7.0582843411764063E-4</v>
      </c>
      <c r="W341" s="6">
        <f t="shared" si="246"/>
        <v>5.1695740277297834E-4</v>
      </c>
      <c r="X341" s="6">
        <f t="shared" si="247"/>
        <v>7.9487953928852016E-4</v>
      </c>
      <c r="Y341" s="6">
        <f t="shared" si="248"/>
        <v>1.88880698370502E-3</v>
      </c>
      <c r="Z341" s="6">
        <f t="shared" si="249"/>
        <v>-1.0787662503920006E-3</v>
      </c>
      <c r="AA341" s="6">
        <f t="shared" si="250"/>
        <v>-1.1710418142955453E-3</v>
      </c>
      <c r="AB341" s="6">
        <f t="shared" si="251"/>
        <v>-3.0394624194757525E-3</v>
      </c>
      <c r="AC341" s="6">
        <f t="shared" si="269"/>
        <v>8.465481272672902E-2</v>
      </c>
      <c r="AD341" s="6">
        <f t="shared" si="270"/>
        <v>3.0614389750102576E-2</v>
      </c>
      <c r="AE341" s="6">
        <f t="shared" si="271"/>
        <v>1.7582288587321006E-2</v>
      </c>
      <c r="AF341" s="6">
        <f t="shared" si="272"/>
        <v>1.1848825329039536E-3</v>
      </c>
      <c r="AG341" s="6">
        <f t="shared" si="273"/>
        <v>6.6545197549864529E-3</v>
      </c>
      <c r="AH341" s="6">
        <f t="shared" si="274"/>
        <v>-8.1833464154986504E-3</v>
      </c>
      <c r="AI341" s="6">
        <f t="shared" si="275"/>
        <v>-8.6447242350163739E-3</v>
      </c>
      <c r="AJ341" s="6">
        <f t="shared" si="276"/>
        <v>-3.0394624194757525E-3</v>
      </c>
      <c r="AK341" s="6">
        <f t="shared" si="252"/>
        <v>0.18119814541183429</v>
      </c>
      <c r="AL341" s="6">
        <f t="shared" si="253"/>
        <v>0.12600177755870159</v>
      </c>
      <c r="AM341" s="6">
        <f t="shared" si="254"/>
        <v>0.12220186728024815</v>
      </c>
      <c r="AN341" s="6">
        <f t="shared" si="255"/>
        <v>7.7420204955658101E-2</v>
      </c>
      <c r="AO341" s="6">
        <f t="shared" si="256"/>
        <v>6.3984157355866891E-2</v>
      </c>
      <c r="AP341" s="6">
        <f t="shared" si="257"/>
        <v>4.3284028897759806E-2</v>
      </c>
      <c r="AQ341" s="6">
        <f t="shared" si="258"/>
        <v>2.3496205870575132E-2</v>
      </c>
      <c r="AR341" s="6">
        <f t="shared" si="259"/>
        <v>1.9759364660214718E-2</v>
      </c>
      <c r="AS341" s="4">
        <f t="array" ref="AS341">_xlfn.STDEV.S(IF(E$17:E$1040=E341,$C$17:$C$1040,""))</f>
        <v>7.1762163723278777E-3</v>
      </c>
      <c r="AT341" s="4">
        <f t="array" ref="AT341">_xlfn.STDEV.S(IF(F$17:F$1040=F341,$C$17:$C$1040,""))</f>
        <v>9.0968562057840915E-3</v>
      </c>
      <c r="AU341" s="4">
        <f t="array" ref="AU341">_xlfn.STDEV.S(IF(G$17:G$1040=G341,$C$17:$C$1040,""))</f>
        <v>1.0029953112673143E-2</v>
      </c>
      <c r="AV341" s="4">
        <f t="array" ref="AV341">_xlfn.STDEV.S(IF(H$17:H$1040=H341,$C$17:$C$1040,""))</f>
        <v>1.0531224781489937E-2</v>
      </c>
      <c r="AW341" s="4">
        <f t="array" ref="AW341">_xlfn.STDEV.S(IF(I$17:I$1040=I341,$C$17:$C$1040,""))</f>
        <v>1.2402958999317615E-2</v>
      </c>
      <c r="AX341" s="4">
        <f t="array" ref="AX341">_xlfn.STDEV.S(IF(J$17:J$1040=J341,$C$17:$C$1040,""))</f>
        <v>9.9247729522093046E-3</v>
      </c>
      <c r="AY341" s="4">
        <f t="array" ref="AY341">_xlfn.STDEV.S(IF(K$17:K$1040=K341,$C$17:$C$1040,""))</f>
        <v>1.0218269276397688E-2</v>
      </c>
      <c r="AZ341" s="4">
        <f t="array" ref="AZ341">_xlfn.STDEV.S(IF(L$17:L$1040=L341,$C$17:$C$1040,""))</f>
        <v>1.2820972024497545E-2</v>
      </c>
      <c r="BA341" s="7">
        <f t="shared" si="260"/>
        <v>25.249816339227213</v>
      </c>
      <c r="BB341" s="7">
        <f t="shared" si="261"/>
        <v>13.851134359866585</v>
      </c>
      <c r="BC341" s="7">
        <f t="shared" si="262"/>
        <v>12.183692775776038</v>
      </c>
      <c r="BD341" s="7">
        <f t="shared" si="263"/>
        <v>7.3514910717445385</v>
      </c>
      <c r="BE341" s="7">
        <f t="shared" si="264"/>
        <v>5.1587816551991477</v>
      </c>
      <c r="BF341" s="7">
        <f t="shared" si="265"/>
        <v>4.3612109925521834</v>
      </c>
      <c r="BG341" s="7">
        <f t="shared" si="266"/>
        <v>2.2994310714483737</v>
      </c>
      <c r="BH341" s="7">
        <f t="shared" si="267"/>
        <v>1.5411752418193962</v>
      </c>
    </row>
    <row r="342" spans="1:60" x14ac:dyDescent="0.25">
      <c r="A342" s="3">
        <v>43154</v>
      </c>
      <c r="B342" s="1">
        <v>2747.3000489999999</v>
      </c>
      <c r="C342" s="4">
        <f t="shared" si="235"/>
        <v>1.6028376390592625E-2</v>
      </c>
      <c r="D342" s="12">
        <f t="shared" si="268"/>
        <v>325</v>
      </c>
      <c r="E342" s="12">
        <f t="shared" si="234"/>
        <v>0</v>
      </c>
      <c r="F342" s="12">
        <f t="shared" si="233"/>
        <v>1</v>
      </c>
      <c r="G342" s="12">
        <f t="shared" si="233"/>
        <v>2</v>
      </c>
      <c r="H342" s="12">
        <f t="shared" si="233"/>
        <v>5</v>
      </c>
      <c r="I342" s="12">
        <f t="shared" si="233"/>
        <v>10</v>
      </c>
      <c r="J342" s="12">
        <f t="shared" si="233"/>
        <v>20</v>
      </c>
      <c r="K342" s="12">
        <f t="shared" si="233"/>
        <v>40</v>
      </c>
      <c r="L342" s="12">
        <f t="shared" si="233"/>
        <v>81</v>
      </c>
      <c r="M342" s="4">
        <f t="shared" si="236"/>
        <v>5.5670893354029969E-4</v>
      </c>
      <c r="N342" s="4">
        <f t="shared" si="237"/>
        <v>2.6772271441395223E-4</v>
      </c>
      <c r="O342" s="4">
        <f t="shared" si="238"/>
        <v>4.5659374575861451E-4</v>
      </c>
      <c r="P342" s="4">
        <f t="shared" si="239"/>
        <v>1.786716092430727E-4</v>
      </c>
      <c r="Q342" s="4">
        <f t="shared" si="240"/>
        <v>-9.1525583517342718E-4</v>
      </c>
      <c r="R342" s="4">
        <f t="shared" si="241"/>
        <v>2.0523173989235935E-3</v>
      </c>
      <c r="S342" s="4">
        <f t="shared" si="242"/>
        <v>2.1445929628271382E-3</v>
      </c>
      <c r="T342" s="4">
        <f t="shared" si="243"/>
        <v>4.0130135680073453E-3</v>
      </c>
      <c r="U342" s="6">
        <f t="shared" si="244"/>
        <v>1.5471667457052325E-2</v>
      </c>
      <c r="V342" s="6">
        <f t="shared" si="245"/>
        <v>1.5760653676178672E-2</v>
      </c>
      <c r="W342" s="6">
        <f t="shared" si="246"/>
        <v>1.557178264483401E-2</v>
      </c>
      <c r="X342" s="6">
        <f t="shared" si="247"/>
        <v>1.5849704781349554E-2</v>
      </c>
      <c r="Y342" s="6">
        <f t="shared" si="248"/>
        <v>1.6943632225766052E-2</v>
      </c>
      <c r="Z342" s="6">
        <f t="shared" si="249"/>
        <v>1.3976058991669031E-2</v>
      </c>
      <c r="AA342" s="6">
        <f t="shared" si="250"/>
        <v>1.3883783427765486E-2</v>
      </c>
      <c r="AB342" s="6">
        <f t="shared" si="251"/>
        <v>1.2015362822585279E-2</v>
      </c>
      <c r="AC342" s="6">
        <f t="shared" si="269"/>
        <v>0.10012648018378134</v>
      </c>
      <c r="AD342" s="6">
        <f t="shared" si="270"/>
        <v>4.6375043426281251E-2</v>
      </c>
      <c r="AE342" s="6">
        <f t="shared" si="271"/>
        <v>3.3154071232155018E-2</v>
      </c>
      <c r="AF342" s="6">
        <f t="shared" si="272"/>
        <v>1.7034587314253509E-2</v>
      </c>
      <c r="AG342" s="6">
        <f t="shared" si="273"/>
        <v>2.3598151980752505E-2</v>
      </c>
      <c r="AH342" s="6">
        <f t="shared" si="274"/>
        <v>5.7927125761703807E-3</v>
      </c>
      <c r="AI342" s="6">
        <f t="shared" si="275"/>
        <v>5.2390591927491126E-3</v>
      </c>
      <c r="AJ342" s="6">
        <f t="shared" si="276"/>
        <v>8.9759004031095269E-3</v>
      </c>
      <c r="AK342" s="6">
        <f t="shared" si="252"/>
        <v>0.18119814541183429</v>
      </c>
      <c r="AL342" s="6">
        <f t="shared" si="253"/>
        <v>0.12600177755870159</v>
      </c>
      <c r="AM342" s="6">
        <f t="shared" si="254"/>
        <v>0.12220186728024815</v>
      </c>
      <c r="AN342" s="6">
        <f t="shared" si="255"/>
        <v>7.7420204955658101E-2</v>
      </c>
      <c r="AO342" s="6">
        <f t="shared" si="256"/>
        <v>6.3984157355866891E-2</v>
      </c>
      <c r="AP342" s="6">
        <f t="shared" si="257"/>
        <v>4.3284028897759806E-2</v>
      </c>
      <c r="AQ342" s="6">
        <f t="shared" si="258"/>
        <v>2.3496205870575132E-2</v>
      </c>
      <c r="AR342" s="6">
        <f t="shared" si="259"/>
        <v>1.9759364660214718E-2</v>
      </c>
      <c r="AS342" s="4">
        <f t="array" ref="AS342">_xlfn.STDEV.S(IF(E$17:E$1040=E342,$C$17:$C$1040,""))</f>
        <v>7.1762163723278777E-3</v>
      </c>
      <c r="AT342" s="4">
        <f t="array" ref="AT342">_xlfn.STDEV.S(IF(F$17:F$1040=F342,$C$17:$C$1040,""))</f>
        <v>9.0968562057840915E-3</v>
      </c>
      <c r="AU342" s="4">
        <f t="array" ref="AU342">_xlfn.STDEV.S(IF(G$17:G$1040=G342,$C$17:$C$1040,""))</f>
        <v>1.0029953112673143E-2</v>
      </c>
      <c r="AV342" s="4">
        <f t="array" ref="AV342">_xlfn.STDEV.S(IF(H$17:H$1040=H342,$C$17:$C$1040,""))</f>
        <v>1.0531224781489937E-2</v>
      </c>
      <c r="AW342" s="4">
        <f t="array" ref="AW342">_xlfn.STDEV.S(IF(I$17:I$1040=I342,$C$17:$C$1040,""))</f>
        <v>1.2402958999317615E-2</v>
      </c>
      <c r="AX342" s="4">
        <f t="array" ref="AX342">_xlfn.STDEV.S(IF(J$17:J$1040=J342,$C$17:$C$1040,""))</f>
        <v>9.9247729522093046E-3</v>
      </c>
      <c r="AY342" s="4">
        <f t="array" ref="AY342">_xlfn.STDEV.S(IF(K$17:K$1040=K342,$C$17:$C$1040,""))</f>
        <v>1.0218269276397688E-2</v>
      </c>
      <c r="AZ342" s="4">
        <f t="array" ref="AZ342">_xlfn.STDEV.S(IF(L$17:L$1040=L342,$C$17:$C$1040,""))</f>
        <v>1.2820972024497545E-2</v>
      </c>
      <c r="BA342" s="7">
        <f t="shared" si="260"/>
        <v>25.249816339227213</v>
      </c>
      <c r="BB342" s="7">
        <f t="shared" si="261"/>
        <v>13.851134359866585</v>
      </c>
      <c r="BC342" s="7">
        <f t="shared" si="262"/>
        <v>12.183692775776038</v>
      </c>
      <c r="BD342" s="7">
        <f t="shared" si="263"/>
        <v>7.3514910717445385</v>
      </c>
      <c r="BE342" s="7">
        <f t="shared" si="264"/>
        <v>5.1587816551991477</v>
      </c>
      <c r="BF342" s="7">
        <f t="shared" si="265"/>
        <v>4.3612109925521834</v>
      </c>
      <c r="BG342" s="7">
        <f t="shared" si="266"/>
        <v>2.2994310714483737</v>
      </c>
      <c r="BH342" s="7">
        <f t="shared" si="267"/>
        <v>1.5411752418193962</v>
      </c>
    </row>
    <row r="343" spans="1:60" x14ac:dyDescent="0.25">
      <c r="A343" s="3">
        <v>43157</v>
      </c>
      <c r="B343" s="1">
        <v>2779.6000979999999</v>
      </c>
      <c r="C343" s="4">
        <f t="shared" si="235"/>
        <v>1.1757015405636784E-2</v>
      </c>
      <c r="D343" s="12">
        <f t="shared" si="268"/>
        <v>326</v>
      </c>
      <c r="E343" s="12">
        <f t="shared" si="234"/>
        <v>0</v>
      </c>
      <c r="F343" s="12">
        <f t="shared" si="233"/>
        <v>1</v>
      </c>
      <c r="G343" s="12">
        <f t="shared" si="233"/>
        <v>2</v>
      </c>
      <c r="H343" s="12">
        <f t="shared" si="233"/>
        <v>5</v>
      </c>
      <c r="I343" s="12">
        <f t="shared" si="233"/>
        <v>10</v>
      </c>
      <c r="J343" s="12">
        <f t="shared" si="233"/>
        <v>20</v>
      </c>
      <c r="K343" s="12">
        <f t="shared" si="233"/>
        <v>40</v>
      </c>
      <c r="L343" s="12">
        <f t="shared" si="233"/>
        <v>81</v>
      </c>
      <c r="M343" s="4">
        <f t="shared" si="236"/>
        <v>5.5670893354029969E-4</v>
      </c>
      <c r="N343" s="4">
        <f t="shared" si="237"/>
        <v>2.6772271441395223E-4</v>
      </c>
      <c r="O343" s="4">
        <f t="shared" si="238"/>
        <v>4.5659374575861451E-4</v>
      </c>
      <c r="P343" s="4">
        <f t="shared" si="239"/>
        <v>1.786716092430727E-4</v>
      </c>
      <c r="Q343" s="4">
        <f t="shared" si="240"/>
        <v>-9.1525583517342718E-4</v>
      </c>
      <c r="R343" s="4">
        <f t="shared" si="241"/>
        <v>2.0523173989235935E-3</v>
      </c>
      <c r="S343" s="4">
        <f t="shared" si="242"/>
        <v>2.1445929628271382E-3</v>
      </c>
      <c r="T343" s="4">
        <f t="shared" si="243"/>
        <v>4.0130135680073453E-3</v>
      </c>
      <c r="U343" s="6">
        <f t="shared" si="244"/>
        <v>1.1200306472096484E-2</v>
      </c>
      <c r="V343" s="6">
        <f t="shared" si="245"/>
        <v>1.1489292691222831E-2</v>
      </c>
      <c r="W343" s="6">
        <f t="shared" si="246"/>
        <v>1.1300421659878169E-2</v>
      </c>
      <c r="X343" s="6">
        <f t="shared" si="247"/>
        <v>1.1578343796393711E-2</v>
      </c>
      <c r="Y343" s="6">
        <f t="shared" si="248"/>
        <v>1.2672271240810211E-2</v>
      </c>
      <c r="Z343" s="6">
        <f t="shared" si="249"/>
        <v>9.7046980067131902E-3</v>
      </c>
      <c r="AA343" s="6">
        <f t="shared" si="250"/>
        <v>9.6124224428096455E-3</v>
      </c>
      <c r="AB343" s="6">
        <f t="shared" si="251"/>
        <v>7.7440018376294384E-3</v>
      </c>
      <c r="AC343" s="6">
        <f t="shared" si="269"/>
        <v>0.11132678665587782</v>
      </c>
      <c r="AD343" s="6">
        <f t="shared" si="270"/>
        <v>5.7864336117504078E-2</v>
      </c>
      <c r="AE343" s="6">
        <f t="shared" si="271"/>
        <v>4.4454492892033189E-2</v>
      </c>
      <c r="AF343" s="6">
        <f t="shared" si="272"/>
        <v>2.8612931110647222E-2</v>
      </c>
      <c r="AG343" s="6">
        <f t="shared" si="273"/>
        <v>3.6270423221562716E-2</v>
      </c>
      <c r="AH343" s="6">
        <f t="shared" si="274"/>
        <v>1.5497410582883571E-2</v>
      </c>
      <c r="AI343" s="6">
        <f t="shared" si="275"/>
        <v>1.4851481635558758E-2</v>
      </c>
      <c r="AJ343" s="6">
        <f t="shared" si="276"/>
        <v>1.6719902240738965E-2</v>
      </c>
      <c r="AK343" s="6">
        <f t="shared" si="252"/>
        <v>0.18119814541183429</v>
      </c>
      <c r="AL343" s="6">
        <f t="shared" si="253"/>
        <v>0.12600177755870159</v>
      </c>
      <c r="AM343" s="6">
        <f t="shared" si="254"/>
        <v>0.12220186728024815</v>
      </c>
      <c r="AN343" s="6">
        <f t="shared" si="255"/>
        <v>7.7420204955658101E-2</v>
      </c>
      <c r="AO343" s="6">
        <f t="shared" si="256"/>
        <v>6.3984157355866891E-2</v>
      </c>
      <c r="AP343" s="6">
        <f t="shared" si="257"/>
        <v>4.3284028897759806E-2</v>
      </c>
      <c r="AQ343" s="6">
        <f t="shared" si="258"/>
        <v>2.3496205870575132E-2</v>
      </c>
      <c r="AR343" s="6">
        <f t="shared" si="259"/>
        <v>1.9759364660214718E-2</v>
      </c>
      <c r="AS343" s="4">
        <f t="array" ref="AS343">_xlfn.STDEV.S(IF(E$17:E$1040=E343,$C$17:$C$1040,""))</f>
        <v>7.1762163723278777E-3</v>
      </c>
      <c r="AT343" s="4">
        <f t="array" ref="AT343">_xlfn.STDEV.S(IF(F$17:F$1040=F343,$C$17:$C$1040,""))</f>
        <v>9.0968562057840915E-3</v>
      </c>
      <c r="AU343" s="4">
        <f t="array" ref="AU343">_xlfn.STDEV.S(IF(G$17:G$1040=G343,$C$17:$C$1040,""))</f>
        <v>1.0029953112673143E-2</v>
      </c>
      <c r="AV343" s="4">
        <f t="array" ref="AV343">_xlfn.STDEV.S(IF(H$17:H$1040=H343,$C$17:$C$1040,""))</f>
        <v>1.0531224781489937E-2</v>
      </c>
      <c r="AW343" s="4">
        <f t="array" ref="AW343">_xlfn.STDEV.S(IF(I$17:I$1040=I343,$C$17:$C$1040,""))</f>
        <v>1.2402958999317615E-2</v>
      </c>
      <c r="AX343" s="4">
        <f t="array" ref="AX343">_xlfn.STDEV.S(IF(J$17:J$1040=J343,$C$17:$C$1040,""))</f>
        <v>9.9247729522093046E-3</v>
      </c>
      <c r="AY343" s="4">
        <f t="array" ref="AY343">_xlfn.STDEV.S(IF(K$17:K$1040=K343,$C$17:$C$1040,""))</f>
        <v>1.0218269276397688E-2</v>
      </c>
      <c r="AZ343" s="4">
        <f t="array" ref="AZ343">_xlfn.STDEV.S(IF(L$17:L$1040=L343,$C$17:$C$1040,""))</f>
        <v>1.2820972024497545E-2</v>
      </c>
      <c r="BA343" s="7">
        <f t="shared" si="260"/>
        <v>25.249816339227213</v>
      </c>
      <c r="BB343" s="7">
        <f t="shared" si="261"/>
        <v>13.851134359866585</v>
      </c>
      <c r="BC343" s="7">
        <f t="shared" si="262"/>
        <v>12.183692775776038</v>
      </c>
      <c r="BD343" s="7">
        <f t="shared" si="263"/>
        <v>7.3514910717445385</v>
      </c>
      <c r="BE343" s="7">
        <f t="shared" si="264"/>
        <v>5.1587816551991477</v>
      </c>
      <c r="BF343" s="7">
        <f t="shared" si="265"/>
        <v>4.3612109925521834</v>
      </c>
      <c r="BG343" s="7">
        <f t="shared" si="266"/>
        <v>2.2994310714483737</v>
      </c>
      <c r="BH343" s="7">
        <f t="shared" si="267"/>
        <v>1.5411752418193962</v>
      </c>
    </row>
    <row r="344" spans="1:60" x14ac:dyDescent="0.25">
      <c r="A344" s="3">
        <v>43158</v>
      </c>
      <c r="B344" s="1">
        <v>2744.280029</v>
      </c>
      <c r="C344" s="4">
        <f t="shared" si="235"/>
        <v>-1.270688867273162E-2</v>
      </c>
      <c r="D344" s="12">
        <f t="shared" si="268"/>
        <v>327</v>
      </c>
      <c r="E344" s="12">
        <f t="shared" si="234"/>
        <v>0</v>
      </c>
      <c r="F344" s="12">
        <f t="shared" si="233"/>
        <v>1</v>
      </c>
      <c r="G344" s="12">
        <f t="shared" si="233"/>
        <v>2</v>
      </c>
      <c r="H344" s="12">
        <f t="shared" si="233"/>
        <v>5</v>
      </c>
      <c r="I344" s="12">
        <f t="shared" si="233"/>
        <v>10</v>
      </c>
      <c r="J344" s="12">
        <f t="shared" si="233"/>
        <v>20</v>
      </c>
      <c r="K344" s="12">
        <f t="shared" si="233"/>
        <v>40</v>
      </c>
      <c r="L344" s="12">
        <f t="shared" si="233"/>
        <v>81</v>
      </c>
      <c r="M344" s="4">
        <f t="shared" si="236"/>
        <v>5.5670893354029969E-4</v>
      </c>
      <c r="N344" s="4">
        <f t="shared" si="237"/>
        <v>2.6772271441395223E-4</v>
      </c>
      <c r="O344" s="4">
        <f t="shared" si="238"/>
        <v>4.5659374575861451E-4</v>
      </c>
      <c r="P344" s="4">
        <f t="shared" si="239"/>
        <v>1.786716092430727E-4</v>
      </c>
      <c r="Q344" s="4">
        <f t="shared" si="240"/>
        <v>-9.1525583517342718E-4</v>
      </c>
      <c r="R344" s="4">
        <f t="shared" si="241"/>
        <v>2.0523173989235935E-3</v>
      </c>
      <c r="S344" s="4">
        <f t="shared" si="242"/>
        <v>2.1445929628271382E-3</v>
      </c>
      <c r="T344" s="4">
        <f t="shared" si="243"/>
        <v>4.0130135680073453E-3</v>
      </c>
      <c r="U344" s="6">
        <f t="shared" si="244"/>
        <v>-1.326359760627192E-2</v>
      </c>
      <c r="V344" s="6">
        <f t="shared" si="245"/>
        <v>-1.2974611387145573E-2</v>
      </c>
      <c r="W344" s="6">
        <f t="shared" si="246"/>
        <v>-1.3163482418490234E-2</v>
      </c>
      <c r="X344" s="6">
        <f t="shared" si="247"/>
        <v>-1.2885560281974693E-2</v>
      </c>
      <c r="Y344" s="6">
        <f t="shared" si="248"/>
        <v>-1.1791632837558193E-2</v>
      </c>
      <c r="Z344" s="6">
        <f t="shared" si="249"/>
        <v>-1.4759206071655213E-2</v>
      </c>
      <c r="AA344" s="6">
        <f t="shared" si="250"/>
        <v>-1.4851481635558758E-2</v>
      </c>
      <c r="AB344" s="6">
        <f t="shared" si="251"/>
        <v>-1.6719902240738965E-2</v>
      </c>
      <c r="AC344" s="6">
        <f t="shared" si="269"/>
        <v>9.8063189049605898E-2</v>
      </c>
      <c r="AD344" s="6">
        <f t="shared" si="270"/>
        <v>4.4889724730358502E-2</v>
      </c>
      <c r="AE344" s="6">
        <f t="shared" si="271"/>
        <v>3.1291010473542956E-2</v>
      </c>
      <c r="AF344" s="6">
        <f t="shared" si="272"/>
        <v>1.5727370828672531E-2</v>
      </c>
      <c r="AG344" s="6">
        <f t="shared" si="273"/>
        <v>2.4478790384004523E-2</v>
      </c>
      <c r="AH344" s="6">
        <f t="shared" si="274"/>
        <v>7.3820451122835751E-4</v>
      </c>
      <c r="AI344" s="6">
        <f t="shared" si="275"/>
        <v>0</v>
      </c>
      <c r="AJ344" s="6">
        <f t="shared" si="276"/>
        <v>0</v>
      </c>
      <c r="AK344" s="6">
        <f t="shared" si="252"/>
        <v>0.18119814541183429</v>
      </c>
      <c r="AL344" s="6">
        <f t="shared" si="253"/>
        <v>0.12600177755870159</v>
      </c>
      <c r="AM344" s="6">
        <f t="shared" si="254"/>
        <v>0.12220186728024815</v>
      </c>
      <c r="AN344" s="6">
        <f t="shared" si="255"/>
        <v>7.7420204955658101E-2</v>
      </c>
      <c r="AO344" s="6">
        <f t="shared" si="256"/>
        <v>6.3984157355866891E-2</v>
      </c>
      <c r="AP344" s="6">
        <f t="shared" si="257"/>
        <v>4.3284028897759806E-2</v>
      </c>
      <c r="AQ344" s="6">
        <f t="shared" si="258"/>
        <v>2.3496205870575132E-2</v>
      </c>
      <c r="AR344" s="6">
        <f t="shared" si="259"/>
        <v>1.9759364660214718E-2</v>
      </c>
      <c r="AS344" s="4">
        <f t="array" ref="AS344">_xlfn.STDEV.S(IF(E$17:E$1040=E344,$C$17:$C$1040,""))</f>
        <v>7.1762163723278777E-3</v>
      </c>
      <c r="AT344" s="4">
        <f t="array" ref="AT344">_xlfn.STDEV.S(IF(F$17:F$1040=F344,$C$17:$C$1040,""))</f>
        <v>9.0968562057840915E-3</v>
      </c>
      <c r="AU344" s="4">
        <f t="array" ref="AU344">_xlfn.STDEV.S(IF(G$17:G$1040=G344,$C$17:$C$1040,""))</f>
        <v>1.0029953112673143E-2</v>
      </c>
      <c r="AV344" s="4">
        <f t="array" ref="AV344">_xlfn.STDEV.S(IF(H$17:H$1040=H344,$C$17:$C$1040,""))</f>
        <v>1.0531224781489937E-2</v>
      </c>
      <c r="AW344" s="4">
        <f t="array" ref="AW344">_xlfn.STDEV.S(IF(I$17:I$1040=I344,$C$17:$C$1040,""))</f>
        <v>1.2402958999317615E-2</v>
      </c>
      <c r="AX344" s="4">
        <f t="array" ref="AX344">_xlfn.STDEV.S(IF(J$17:J$1040=J344,$C$17:$C$1040,""))</f>
        <v>9.9247729522093046E-3</v>
      </c>
      <c r="AY344" s="4">
        <f t="array" ref="AY344">_xlfn.STDEV.S(IF(K$17:K$1040=K344,$C$17:$C$1040,""))</f>
        <v>1.0218269276397688E-2</v>
      </c>
      <c r="AZ344" s="4">
        <f t="array" ref="AZ344">_xlfn.STDEV.S(IF(L$17:L$1040=L344,$C$17:$C$1040,""))</f>
        <v>1.2820972024497545E-2</v>
      </c>
      <c r="BA344" s="7">
        <f t="shared" si="260"/>
        <v>25.249816339227213</v>
      </c>
      <c r="BB344" s="7">
        <f t="shared" si="261"/>
        <v>13.851134359866585</v>
      </c>
      <c r="BC344" s="7">
        <f t="shared" si="262"/>
        <v>12.183692775776038</v>
      </c>
      <c r="BD344" s="7">
        <f t="shared" si="263"/>
        <v>7.3514910717445385</v>
      </c>
      <c r="BE344" s="7">
        <f t="shared" si="264"/>
        <v>5.1587816551991477</v>
      </c>
      <c r="BF344" s="7">
        <f t="shared" si="265"/>
        <v>4.3612109925521834</v>
      </c>
      <c r="BG344" s="7">
        <f t="shared" si="266"/>
        <v>2.2994310714483737</v>
      </c>
      <c r="BH344" s="7">
        <f t="shared" si="267"/>
        <v>1.5411752418193962</v>
      </c>
    </row>
    <row r="345" spans="1:60" x14ac:dyDescent="0.25">
      <c r="A345" s="3">
        <v>43159</v>
      </c>
      <c r="B345" s="1">
        <v>2713.830078</v>
      </c>
      <c r="C345" s="4">
        <f t="shared" si="235"/>
        <v>-1.1095788577777155E-2</v>
      </c>
      <c r="D345" s="12">
        <f t="shared" si="268"/>
        <v>328</v>
      </c>
      <c r="E345" s="12">
        <f t="shared" si="234"/>
        <v>0</v>
      </c>
      <c r="F345" s="12">
        <f t="shared" si="233"/>
        <v>1</v>
      </c>
      <c r="G345" s="12">
        <f t="shared" si="233"/>
        <v>2</v>
      </c>
      <c r="H345" s="12">
        <f t="shared" si="233"/>
        <v>5</v>
      </c>
      <c r="I345" s="12">
        <f t="shared" si="233"/>
        <v>10</v>
      </c>
      <c r="J345" s="12">
        <f t="shared" si="233"/>
        <v>20</v>
      </c>
      <c r="K345" s="12">
        <f t="shared" si="233"/>
        <v>41</v>
      </c>
      <c r="L345" s="12">
        <f t="shared" si="233"/>
        <v>82</v>
      </c>
      <c r="M345" s="4">
        <f t="shared" si="236"/>
        <v>5.5670893354029969E-4</v>
      </c>
      <c r="N345" s="4">
        <f t="shared" si="237"/>
        <v>2.6772271441395223E-4</v>
      </c>
      <c r="O345" s="4">
        <f t="shared" si="238"/>
        <v>4.5659374575861451E-4</v>
      </c>
      <c r="P345" s="4">
        <f t="shared" si="239"/>
        <v>1.786716092430727E-4</v>
      </c>
      <c r="Q345" s="4">
        <f t="shared" si="240"/>
        <v>-9.1525583517342718E-4</v>
      </c>
      <c r="R345" s="4">
        <f t="shared" si="241"/>
        <v>2.0523173989235935E-3</v>
      </c>
      <c r="S345" s="4">
        <f t="shared" si="242"/>
        <v>1.9600418350200488E-3</v>
      </c>
      <c r="T345" s="4">
        <f t="shared" si="243"/>
        <v>-2.0791397371879017E-3</v>
      </c>
      <c r="U345" s="6">
        <f t="shared" si="244"/>
        <v>-1.1652497511317455E-2</v>
      </c>
      <c r="V345" s="6">
        <f t="shared" si="245"/>
        <v>-1.1363511292191108E-2</v>
      </c>
      <c r="W345" s="6">
        <f t="shared" si="246"/>
        <v>-1.1552382323535769E-2</v>
      </c>
      <c r="X345" s="6">
        <f t="shared" si="247"/>
        <v>-1.1274460187020227E-2</v>
      </c>
      <c r="Y345" s="6">
        <f t="shared" si="248"/>
        <v>-1.0180532742603728E-2</v>
      </c>
      <c r="Z345" s="6">
        <f t="shared" si="249"/>
        <v>-1.3148105976700748E-2</v>
      </c>
      <c r="AA345" s="6">
        <f t="shared" si="250"/>
        <v>-1.3055830412797204E-2</v>
      </c>
      <c r="AB345" s="6">
        <f t="shared" si="251"/>
        <v>-9.0166488405892531E-3</v>
      </c>
      <c r="AC345" s="6">
        <f t="shared" si="269"/>
        <v>8.6410691538288439E-2</v>
      </c>
      <c r="AD345" s="6">
        <f t="shared" si="270"/>
        <v>3.352621343816739E-2</v>
      </c>
      <c r="AE345" s="6">
        <f t="shared" si="271"/>
        <v>1.9738628150007188E-2</v>
      </c>
      <c r="AF345" s="6">
        <f t="shared" si="272"/>
        <v>4.4529106416523034E-3</v>
      </c>
      <c r="AG345" s="6">
        <f t="shared" si="273"/>
        <v>1.4298257641400795E-2</v>
      </c>
      <c r="AH345" s="6">
        <f t="shared" si="274"/>
        <v>-1.2409901465472391E-2</v>
      </c>
      <c r="AI345" s="6">
        <f t="shared" si="275"/>
        <v>-1.3055830412797204E-2</v>
      </c>
      <c r="AJ345" s="6">
        <f t="shared" si="276"/>
        <v>-9.0166488405892531E-3</v>
      </c>
      <c r="AK345" s="6">
        <f t="shared" si="252"/>
        <v>0.18119814541183429</v>
      </c>
      <c r="AL345" s="6">
        <f t="shared" si="253"/>
        <v>0.12600177755870159</v>
      </c>
      <c r="AM345" s="6">
        <f t="shared" si="254"/>
        <v>0.12220186728024815</v>
      </c>
      <c r="AN345" s="6">
        <f t="shared" si="255"/>
        <v>7.7420204955658101E-2</v>
      </c>
      <c r="AO345" s="6">
        <f t="shared" si="256"/>
        <v>6.3984157355866891E-2</v>
      </c>
      <c r="AP345" s="6">
        <f t="shared" si="257"/>
        <v>4.3284028897759806E-2</v>
      </c>
      <c r="AQ345" s="6">
        <f t="shared" si="258"/>
        <v>2.8340271698297503E-2</v>
      </c>
      <c r="AR345" s="6">
        <f t="shared" si="259"/>
        <v>2.0261908553881602E-2</v>
      </c>
      <c r="AS345" s="4">
        <f t="array" ref="AS345">_xlfn.STDEV.S(IF(E$17:E$1040=E345,$C$17:$C$1040,""))</f>
        <v>7.1762163723278777E-3</v>
      </c>
      <c r="AT345" s="4">
        <f t="array" ref="AT345">_xlfn.STDEV.S(IF(F$17:F$1040=F345,$C$17:$C$1040,""))</f>
        <v>9.0968562057840915E-3</v>
      </c>
      <c r="AU345" s="4">
        <f t="array" ref="AU345">_xlfn.STDEV.S(IF(G$17:G$1040=G345,$C$17:$C$1040,""))</f>
        <v>1.0029953112673143E-2</v>
      </c>
      <c r="AV345" s="4">
        <f t="array" ref="AV345">_xlfn.STDEV.S(IF(H$17:H$1040=H345,$C$17:$C$1040,""))</f>
        <v>1.0531224781489937E-2</v>
      </c>
      <c r="AW345" s="4">
        <f t="array" ref="AW345">_xlfn.STDEV.S(IF(I$17:I$1040=I345,$C$17:$C$1040,""))</f>
        <v>1.2402958999317615E-2</v>
      </c>
      <c r="AX345" s="4">
        <f t="array" ref="AX345">_xlfn.STDEV.S(IF(J$17:J$1040=J345,$C$17:$C$1040,""))</f>
        <v>9.9247729522093046E-3</v>
      </c>
      <c r="AY345" s="4">
        <f t="array" ref="AY345">_xlfn.STDEV.S(IF(K$17:K$1040=K345,$C$17:$C$1040,""))</f>
        <v>1.0326729165365483E-2</v>
      </c>
      <c r="AZ345" s="4">
        <f t="array" ref="AZ345">_xlfn.STDEV.S(IF(L$17:L$1040=L345,$C$17:$C$1040,""))</f>
        <v>1.1983205145865561E-2</v>
      </c>
      <c r="BA345" s="7">
        <f t="shared" si="260"/>
        <v>25.249816339227213</v>
      </c>
      <c r="BB345" s="7">
        <f t="shared" si="261"/>
        <v>13.851134359866585</v>
      </c>
      <c r="BC345" s="7">
        <f t="shared" si="262"/>
        <v>12.183692775776038</v>
      </c>
      <c r="BD345" s="7">
        <f t="shared" si="263"/>
        <v>7.3514910717445385</v>
      </c>
      <c r="BE345" s="7">
        <f t="shared" si="264"/>
        <v>5.1587816551991477</v>
      </c>
      <c r="BF345" s="7">
        <f t="shared" si="265"/>
        <v>4.3612109925521834</v>
      </c>
      <c r="BG345" s="7">
        <f t="shared" si="266"/>
        <v>2.7443608953498186</v>
      </c>
      <c r="BH345" s="7">
        <f t="shared" si="267"/>
        <v>1.6908588568119736</v>
      </c>
    </row>
    <row r="346" spans="1:60" x14ac:dyDescent="0.25">
      <c r="A346" s="3">
        <v>43160</v>
      </c>
      <c r="B346" s="1">
        <v>2677.669922</v>
      </c>
      <c r="C346" s="4">
        <f t="shared" si="235"/>
        <v>-1.3324399450480251E-2</v>
      </c>
      <c r="D346" s="12">
        <f t="shared" si="268"/>
        <v>329</v>
      </c>
      <c r="E346" s="12">
        <f t="shared" si="234"/>
        <v>0</v>
      </c>
      <c r="F346" s="12">
        <f t="shared" si="233"/>
        <v>1</v>
      </c>
      <c r="G346" s="12">
        <f t="shared" si="233"/>
        <v>2</v>
      </c>
      <c r="H346" s="12">
        <f t="shared" si="233"/>
        <v>5</v>
      </c>
      <c r="I346" s="12">
        <f t="shared" si="233"/>
        <v>10</v>
      </c>
      <c r="J346" s="12">
        <f t="shared" si="233"/>
        <v>20</v>
      </c>
      <c r="K346" s="12">
        <f t="shared" si="233"/>
        <v>41</v>
      </c>
      <c r="L346" s="12">
        <f t="shared" si="233"/>
        <v>82</v>
      </c>
      <c r="M346" s="4">
        <f t="shared" si="236"/>
        <v>5.5670893354029969E-4</v>
      </c>
      <c r="N346" s="4">
        <f t="shared" si="237"/>
        <v>2.6772271441395223E-4</v>
      </c>
      <c r="O346" s="4">
        <f t="shared" si="238"/>
        <v>4.5659374575861451E-4</v>
      </c>
      <c r="P346" s="4">
        <f t="shared" si="239"/>
        <v>1.786716092430727E-4</v>
      </c>
      <c r="Q346" s="4">
        <f t="shared" si="240"/>
        <v>-9.1525583517342718E-4</v>
      </c>
      <c r="R346" s="4">
        <f t="shared" si="241"/>
        <v>2.0523173989235935E-3</v>
      </c>
      <c r="S346" s="4">
        <f t="shared" si="242"/>
        <v>1.9600418350200488E-3</v>
      </c>
      <c r="T346" s="4">
        <f t="shared" si="243"/>
        <v>-2.0791397371879017E-3</v>
      </c>
      <c r="U346" s="6">
        <f t="shared" si="244"/>
        <v>-1.3881108384020551E-2</v>
      </c>
      <c r="V346" s="6">
        <f t="shared" si="245"/>
        <v>-1.3592122164894204E-2</v>
      </c>
      <c r="W346" s="6">
        <f t="shared" si="246"/>
        <v>-1.3780993196238865E-2</v>
      </c>
      <c r="X346" s="6">
        <f t="shared" si="247"/>
        <v>-1.3503071059723324E-2</v>
      </c>
      <c r="Y346" s="6">
        <f t="shared" si="248"/>
        <v>-1.2409143615306824E-2</v>
      </c>
      <c r="Z346" s="6">
        <f t="shared" si="249"/>
        <v>-1.5376716849403844E-2</v>
      </c>
      <c r="AA346" s="6">
        <f t="shared" si="250"/>
        <v>-1.52844412855003E-2</v>
      </c>
      <c r="AB346" s="6">
        <f t="shared" si="251"/>
        <v>-1.1245259713292349E-2</v>
      </c>
      <c r="AC346" s="6">
        <f t="shared" si="269"/>
        <v>7.2529583154267885E-2</v>
      </c>
      <c r="AD346" s="6">
        <f t="shared" si="270"/>
        <v>1.9934091273273186E-2</v>
      </c>
      <c r="AE346" s="6">
        <f t="shared" si="271"/>
        <v>5.9576349537683228E-3</v>
      </c>
      <c r="AF346" s="6">
        <f t="shared" si="272"/>
        <v>-9.0501604180710203E-3</v>
      </c>
      <c r="AG346" s="6">
        <f t="shared" si="273"/>
        <v>1.8891140260939715E-3</v>
      </c>
      <c r="AH346" s="6">
        <f t="shared" si="274"/>
        <v>-2.7786618314876235E-2</v>
      </c>
      <c r="AI346" s="6">
        <f t="shared" si="275"/>
        <v>-2.8340271698297503E-2</v>
      </c>
      <c r="AJ346" s="6">
        <f t="shared" si="276"/>
        <v>-2.0261908553881602E-2</v>
      </c>
      <c r="AK346" s="6">
        <f t="shared" si="252"/>
        <v>0.18119814541183429</v>
      </c>
      <c r="AL346" s="6">
        <f t="shared" si="253"/>
        <v>0.12600177755870159</v>
      </c>
      <c r="AM346" s="6">
        <f t="shared" si="254"/>
        <v>0.12220186728024815</v>
      </c>
      <c r="AN346" s="6">
        <f t="shared" si="255"/>
        <v>7.7420204955658101E-2</v>
      </c>
      <c r="AO346" s="6">
        <f t="shared" si="256"/>
        <v>6.3984157355866891E-2</v>
      </c>
      <c r="AP346" s="6">
        <f t="shared" si="257"/>
        <v>4.3284028897759806E-2</v>
      </c>
      <c r="AQ346" s="6">
        <f t="shared" si="258"/>
        <v>2.8340271698297503E-2</v>
      </c>
      <c r="AR346" s="6">
        <f t="shared" si="259"/>
        <v>2.0261908553881602E-2</v>
      </c>
      <c r="AS346" s="4">
        <f t="array" ref="AS346">_xlfn.STDEV.S(IF(E$17:E$1040=E346,$C$17:$C$1040,""))</f>
        <v>7.1762163723278777E-3</v>
      </c>
      <c r="AT346" s="4">
        <f t="array" ref="AT346">_xlfn.STDEV.S(IF(F$17:F$1040=F346,$C$17:$C$1040,""))</f>
        <v>9.0968562057840915E-3</v>
      </c>
      <c r="AU346" s="4">
        <f t="array" ref="AU346">_xlfn.STDEV.S(IF(G$17:G$1040=G346,$C$17:$C$1040,""))</f>
        <v>1.0029953112673143E-2</v>
      </c>
      <c r="AV346" s="4">
        <f t="array" ref="AV346">_xlfn.STDEV.S(IF(H$17:H$1040=H346,$C$17:$C$1040,""))</f>
        <v>1.0531224781489937E-2</v>
      </c>
      <c r="AW346" s="4">
        <f t="array" ref="AW346">_xlfn.STDEV.S(IF(I$17:I$1040=I346,$C$17:$C$1040,""))</f>
        <v>1.2402958999317615E-2</v>
      </c>
      <c r="AX346" s="4">
        <f t="array" ref="AX346">_xlfn.STDEV.S(IF(J$17:J$1040=J346,$C$17:$C$1040,""))</f>
        <v>9.9247729522093046E-3</v>
      </c>
      <c r="AY346" s="4">
        <f t="array" ref="AY346">_xlfn.STDEV.S(IF(K$17:K$1040=K346,$C$17:$C$1040,""))</f>
        <v>1.0326729165365483E-2</v>
      </c>
      <c r="AZ346" s="4">
        <f t="array" ref="AZ346">_xlfn.STDEV.S(IF(L$17:L$1040=L346,$C$17:$C$1040,""))</f>
        <v>1.1983205145865561E-2</v>
      </c>
      <c r="BA346" s="7">
        <f t="shared" si="260"/>
        <v>25.249816339227213</v>
      </c>
      <c r="BB346" s="7">
        <f t="shared" si="261"/>
        <v>13.851134359866585</v>
      </c>
      <c r="BC346" s="7">
        <f t="shared" si="262"/>
        <v>12.183692775776038</v>
      </c>
      <c r="BD346" s="7">
        <f t="shared" si="263"/>
        <v>7.3514910717445385</v>
      </c>
      <c r="BE346" s="7">
        <f t="shared" si="264"/>
        <v>5.1587816551991477</v>
      </c>
      <c r="BF346" s="7">
        <f t="shared" si="265"/>
        <v>4.3612109925521834</v>
      </c>
      <c r="BG346" s="7">
        <f t="shared" si="266"/>
        <v>2.7443608953498186</v>
      </c>
      <c r="BH346" s="7">
        <f t="shared" si="267"/>
        <v>1.6908588568119736</v>
      </c>
    </row>
    <row r="347" spans="1:60" x14ac:dyDescent="0.25">
      <c r="A347" s="3">
        <v>43161</v>
      </c>
      <c r="B347" s="1">
        <v>2691.25</v>
      </c>
      <c r="C347" s="4">
        <f t="shared" si="235"/>
        <v>5.0716026977128958E-3</v>
      </c>
      <c r="D347" s="12">
        <f t="shared" si="268"/>
        <v>330</v>
      </c>
      <c r="E347" s="12">
        <f t="shared" si="234"/>
        <v>0</v>
      </c>
      <c r="F347" s="12">
        <f t="shared" si="233"/>
        <v>1</v>
      </c>
      <c r="G347" s="12">
        <f t="shared" si="233"/>
        <v>2</v>
      </c>
      <c r="H347" s="12">
        <f t="shared" si="233"/>
        <v>5</v>
      </c>
      <c r="I347" s="12">
        <f t="shared" si="233"/>
        <v>10</v>
      </c>
      <c r="J347" s="12">
        <f t="shared" si="233"/>
        <v>20</v>
      </c>
      <c r="K347" s="12">
        <f t="shared" si="233"/>
        <v>41</v>
      </c>
      <c r="L347" s="12">
        <f t="shared" si="233"/>
        <v>82</v>
      </c>
      <c r="M347" s="4">
        <f t="shared" si="236"/>
        <v>5.5670893354029969E-4</v>
      </c>
      <c r="N347" s="4">
        <f t="shared" si="237"/>
        <v>2.6772271441395223E-4</v>
      </c>
      <c r="O347" s="4">
        <f t="shared" si="238"/>
        <v>4.5659374575861451E-4</v>
      </c>
      <c r="P347" s="4">
        <f t="shared" si="239"/>
        <v>1.786716092430727E-4</v>
      </c>
      <c r="Q347" s="4">
        <f t="shared" si="240"/>
        <v>-9.1525583517342718E-4</v>
      </c>
      <c r="R347" s="4">
        <f t="shared" si="241"/>
        <v>2.0523173989235935E-3</v>
      </c>
      <c r="S347" s="4">
        <f t="shared" si="242"/>
        <v>1.9600418350200488E-3</v>
      </c>
      <c r="T347" s="4">
        <f t="shared" si="243"/>
        <v>-2.0791397371879017E-3</v>
      </c>
      <c r="U347" s="6">
        <f t="shared" si="244"/>
        <v>4.5148937641725957E-3</v>
      </c>
      <c r="V347" s="6">
        <f t="shared" si="245"/>
        <v>4.8038799832989436E-3</v>
      </c>
      <c r="W347" s="6">
        <f t="shared" si="246"/>
        <v>4.6150089519542813E-3</v>
      </c>
      <c r="X347" s="6">
        <f t="shared" si="247"/>
        <v>4.8929310884698232E-3</v>
      </c>
      <c r="Y347" s="6">
        <f t="shared" si="248"/>
        <v>5.986858532886323E-3</v>
      </c>
      <c r="Z347" s="6">
        <f t="shared" si="249"/>
        <v>3.0192852987893024E-3</v>
      </c>
      <c r="AA347" s="6">
        <f t="shared" si="250"/>
        <v>3.111560862692847E-3</v>
      </c>
      <c r="AB347" s="6">
        <f t="shared" si="251"/>
        <v>7.1507424349007975E-3</v>
      </c>
      <c r="AC347" s="6">
        <f t="shared" si="269"/>
        <v>7.7044476918440477E-2</v>
      </c>
      <c r="AD347" s="6">
        <f t="shared" si="270"/>
        <v>2.4737971256572129E-2</v>
      </c>
      <c r="AE347" s="6">
        <f t="shared" si="271"/>
        <v>1.0572643905722604E-2</v>
      </c>
      <c r="AF347" s="6">
        <f t="shared" si="272"/>
        <v>-4.1572293296011972E-3</v>
      </c>
      <c r="AG347" s="6">
        <f t="shared" si="273"/>
        <v>7.8759725589802945E-3</v>
      </c>
      <c r="AH347" s="6">
        <f t="shared" si="274"/>
        <v>-2.4767333016086933E-2</v>
      </c>
      <c r="AI347" s="6">
        <f t="shared" si="275"/>
        <v>-2.5228710835604656E-2</v>
      </c>
      <c r="AJ347" s="6">
        <f t="shared" si="276"/>
        <v>-1.3111166118980805E-2</v>
      </c>
      <c r="AK347" s="6">
        <f t="shared" si="252"/>
        <v>0.18119814541183429</v>
      </c>
      <c r="AL347" s="6">
        <f t="shared" si="253"/>
        <v>0.12600177755870159</v>
      </c>
      <c r="AM347" s="6">
        <f t="shared" si="254"/>
        <v>0.12220186728024815</v>
      </c>
      <c r="AN347" s="6">
        <f t="shared" si="255"/>
        <v>7.7420204955658101E-2</v>
      </c>
      <c r="AO347" s="6">
        <f t="shared" si="256"/>
        <v>6.3984157355866891E-2</v>
      </c>
      <c r="AP347" s="6">
        <f t="shared" si="257"/>
        <v>4.3284028897759806E-2</v>
      </c>
      <c r="AQ347" s="6">
        <f t="shared" si="258"/>
        <v>2.8340271698297503E-2</v>
      </c>
      <c r="AR347" s="6">
        <f t="shared" si="259"/>
        <v>2.0261908553881602E-2</v>
      </c>
      <c r="AS347" s="4">
        <f t="array" ref="AS347">_xlfn.STDEV.S(IF(E$17:E$1040=E347,$C$17:$C$1040,""))</f>
        <v>7.1762163723278777E-3</v>
      </c>
      <c r="AT347" s="4">
        <f t="array" ref="AT347">_xlfn.STDEV.S(IF(F$17:F$1040=F347,$C$17:$C$1040,""))</f>
        <v>9.0968562057840915E-3</v>
      </c>
      <c r="AU347" s="4">
        <f t="array" ref="AU347">_xlfn.STDEV.S(IF(G$17:G$1040=G347,$C$17:$C$1040,""))</f>
        <v>1.0029953112673143E-2</v>
      </c>
      <c r="AV347" s="4">
        <f t="array" ref="AV347">_xlfn.STDEV.S(IF(H$17:H$1040=H347,$C$17:$C$1040,""))</f>
        <v>1.0531224781489937E-2</v>
      </c>
      <c r="AW347" s="4">
        <f t="array" ref="AW347">_xlfn.STDEV.S(IF(I$17:I$1040=I347,$C$17:$C$1040,""))</f>
        <v>1.2402958999317615E-2</v>
      </c>
      <c r="AX347" s="4">
        <f t="array" ref="AX347">_xlfn.STDEV.S(IF(J$17:J$1040=J347,$C$17:$C$1040,""))</f>
        <v>9.9247729522093046E-3</v>
      </c>
      <c r="AY347" s="4">
        <f t="array" ref="AY347">_xlfn.STDEV.S(IF(K$17:K$1040=K347,$C$17:$C$1040,""))</f>
        <v>1.0326729165365483E-2</v>
      </c>
      <c r="AZ347" s="4">
        <f t="array" ref="AZ347">_xlfn.STDEV.S(IF(L$17:L$1040=L347,$C$17:$C$1040,""))</f>
        <v>1.1983205145865561E-2</v>
      </c>
      <c r="BA347" s="7">
        <f t="shared" si="260"/>
        <v>25.249816339227213</v>
      </c>
      <c r="BB347" s="7">
        <f t="shared" si="261"/>
        <v>13.851134359866585</v>
      </c>
      <c r="BC347" s="7">
        <f t="shared" si="262"/>
        <v>12.183692775776038</v>
      </c>
      <c r="BD347" s="7">
        <f t="shared" si="263"/>
        <v>7.3514910717445385</v>
      </c>
      <c r="BE347" s="7">
        <f t="shared" si="264"/>
        <v>5.1587816551991477</v>
      </c>
      <c r="BF347" s="7">
        <f t="shared" si="265"/>
        <v>4.3612109925521834</v>
      </c>
      <c r="BG347" s="7">
        <f t="shared" si="266"/>
        <v>2.7443608953498186</v>
      </c>
      <c r="BH347" s="7">
        <f t="shared" si="267"/>
        <v>1.6908588568119736</v>
      </c>
    </row>
    <row r="348" spans="1:60" x14ac:dyDescent="0.25">
      <c r="A348" s="3">
        <v>43164</v>
      </c>
      <c r="B348" s="1">
        <v>2720.9399410000001</v>
      </c>
      <c r="C348" s="4">
        <f t="shared" si="235"/>
        <v>1.1032026381792903E-2</v>
      </c>
      <c r="D348" s="12">
        <f t="shared" si="268"/>
        <v>331</v>
      </c>
      <c r="E348" s="12">
        <f t="shared" si="234"/>
        <v>0</v>
      </c>
      <c r="F348" s="12">
        <f t="shared" si="233"/>
        <v>1</v>
      </c>
      <c r="G348" s="12">
        <f t="shared" si="233"/>
        <v>2</v>
      </c>
      <c r="H348" s="12">
        <f t="shared" si="233"/>
        <v>5</v>
      </c>
      <c r="I348" s="12">
        <f t="shared" si="233"/>
        <v>10</v>
      </c>
      <c r="J348" s="12">
        <f t="shared" si="233"/>
        <v>20</v>
      </c>
      <c r="K348" s="12">
        <f t="shared" si="233"/>
        <v>41</v>
      </c>
      <c r="L348" s="12">
        <f t="shared" si="233"/>
        <v>82</v>
      </c>
      <c r="M348" s="4">
        <f t="shared" si="236"/>
        <v>5.5670893354029969E-4</v>
      </c>
      <c r="N348" s="4">
        <f t="shared" si="237"/>
        <v>2.6772271441395223E-4</v>
      </c>
      <c r="O348" s="4">
        <f t="shared" si="238"/>
        <v>4.5659374575861451E-4</v>
      </c>
      <c r="P348" s="4">
        <f t="shared" si="239"/>
        <v>1.786716092430727E-4</v>
      </c>
      <c r="Q348" s="4">
        <f t="shared" si="240"/>
        <v>-9.1525583517342718E-4</v>
      </c>
      <c r="R348" s="4">
        <f t="shared" si="241"/>
        <v>2.0523173989235935E-3</v>
      </c>
      <c r="S348" s="4">
        <f t="shared" si="242"/>
        <v>1.9600418350200488E-3</v>
      </c>
      <c r="T348" s="4">
        <f t="shared" si="243"/>
        <v>-2.0791397371879017E-3</v>
      </c>
      <c r="U348" s="6">
        <f t="shared" si="244"/>
        <v>1.0475317448252603E-2</v>
      </c>
      <c r="V348" s="6">
        <f t="shared" si="245"/>
        <v>1.076430366737895E-2</v>
      </c>
      <c r="W348" s="6">
        <f t="shared" si="246"/>
        <v>1.0575432636034289E-2</v>
      </c>
      <c r="X348" s="6">
        <f t="shared" si="247"/>
        <v>1.085335477254983E-2</v>
      </c>
      <c r="Y348" s="6">
        <f t="shared" si="248"/>
        <v>1.194728221696633E-2</v>
      </c>
      <c r="Z348" s="6">
        <f t="shared" si="249"/>
        <v>8.9797089828693097E-3</v>
      </c>
      <c r="AA348" s="6">
        <f t="shared" si="250"/>
        <v>9.0719845467728544E-3</v>
      </c>
      <c r="AB348" s="6">
        <f t="shared" si="251"/>
        <v>1.3111166118980805E-2</v>
      </c>
      <c r="AC348" s="6">
        <f t="shared" si="269"/>
        <v>8.7519794366693077E-2</v>
      </c>
      <c r="AD348" s="6">
        <f t="shared" si="270"/>
        <v>3.5502274923951083E-2</v>
      </c>
      <c r="AE348" s="6">
        <f t="shared" si="271"/>
        <v>2.1148076541756891E-2</v>
      </c>
      <c r="AF348" s="6">
        <f t="shared" si="272"/>
        <v>6.6961254429486333E-3</v>
      </c>
      <c r="AG348" s="6">
        <f t="shared" si="273"/>
        <v>1.9823254775946625E-2</v>
      </c>
      <c r="AH348" s="6">
        <f t="shared" si="274"/>
        <v>-1.5787624033217623E-2</v>
      </c>
      <c r="AI348" s="6">
        <f t="shared" si="275"/>
        <v>-1.6156726288831802E-2</v>
      </c>
      <c r="AJ348" s="6">
        <f t="shared" si="276"/>
        <v>0</v>
      </c>
      <c r="AK348" s="6">
        <f t="shared" si="252"/>
        <v>0.18119814541183429</v>
      </c>
      <c r="AL348" s="6">
        <f t="shared" si="253"/>
        <v>0.12600177755870159</v>
      </c>
      <c r="AM348" s="6">
        <f t="shared" si="254"/>
        <v>0.12220186728024815</v>
      </c>
      <c r="AN348" s="6">
        <f t="shared" si="255"/>
        <v>7.7420204955658101E-2</v>
      </c>
      <c r="AO348" s="6">
        <f t="shared" si="256"/>
        <v>6.3984157355866891E-2</v>
      </c>
      <c r="AP348" s="6">
        <f t="shared" si="257"/>
        <v>4.3284028897759806E-2</v>
      </c>
      <c r="AQ348" s="6">
        <f t="shared" si="258"/>
        <v>2.8340271698297503E-2</v>
      </c>
      <c r="AR348" s="6">
        <f t="shared" si="259"/>
        <v>2.0261908553881602E-2</v>
      </c>
      <c r="AS348" s="4">
        <f t="array" ref="AS348">_xlfn.STDEV.S(IF(E$17:E$1040=E348,$C$17:$C$1040,""))</f>
        <v>7.1762163723278777E-3</v>
      </c>
      <c r="AT348" s="4">
        <f t="array" ref="AT348">_xlfn.STDEV.S(IF(F$17:F$1040=F348,$C$17:$C$1040,""))</f>
        <v>9.0968562057840915E-3</v>
      </c>
      <c r="AU348" s="4">
        <f t="array" ref="AU348">_xlfn.STDEV.S(IF(G$17:G$1040=G348,$C$17:$C$1040,""))</f>
        <v>1.0029953112673143E-2</v>
      </c>
      <c r="AV348" s="4">
        <f t="array" ref="AV348">_xlfn.STDEV.S(IF(H$17:H$1040=H348,$C$17:$C$1040,""))</f>
        <v>1.0531224781489937E-2</v>
      </c>
      <c r="AW348" s="4">
        <f t="array" ref="AW348">_xlfn.STDEV.S(IF(I$17:I$1040=I348,$C$17:$C$1040,""))</f>
        <v>1.2402958999317615E-2</v>
      </c>
      <c r="AX348" s="4">
        <f t="array" ref="AX348">_xlfn.STDEV.S(IF(J$17:J$1040=J348,$C$17:$C$1040,""))</f>
        <v>9.9247729522093046E-3</v>
      </c>
      <c r="AY348" s="4">
        <f t="array" ref="AY348">_xlfn.STDEV.S(IF(K$17:K$1040=K348,$C$17:$C$1040,""))</f>
        <v>1.0326729165365483E-2</v>
      </c>
      <c r="AZ348" s="4">
        <f t="array" ref="AZ348">_xlfn.STDEV.S(IF(L$17:L$1040=L348,$C$17:$C$1040,""))</f>
        <v>1.1983205145865561E-2</v>
      </c>
      <c r="BA348" s="7">
        <f t="shared" si="260"/>
        <v>25.249816339227213</v>
      </c>
      <c r="BB348" s="7">
        <f t="shared" si="261"/>
        <v>13.851134359866585</v>
      </c>
      <c r="BC348" s="7">
        <f t="shared" si="262"/>
        <v>12.183692775776038</v>
      </c>
      <c r="BD348" s="7">
        <f t="shared" si="263"/>
        <v>7.3514910717445385</v>
      </c>
      <c r="BE348" s="7">
        <f t="shared" si="264"/>
        <v>5.1587816551991477</v>
      </c>
      <c r="BF348" s="7">
        <f t="shared" si="265"/>
        <v>4.3612109925521834</v>
      </c>
      <c r="BG348" s="7">
        <f t="shared" si="266"/>
        <v>2.7443608953498186</v>
      </c>
      <c r="BH348" s="7">
        <f t="shared" si="267"/>
        <v>1.6908588568119736</v>
      </c>
    </row>
    <row r="349" spans="1:60" x14ac:dyDescent="0.25">
      <c r="A349" s="3">
        <v>43165</v>
      </c>
      <c r="B349" s="1">
        <v>2728.1201169999999</v>
      </c>
      <c r="C349" s="4">
        <f t="shared" si="235"/>
        <v>2.6388586869583452E-3</v>
      </c>
      <c r="D349" s="12">
        <f t="shared" si="268"/>
        <v>332</v>
      </c>
      <c r="E349" s="12">
        <f t="shared" si="234"/>
        <v>0</v>
      </c>
      <c r="F349" s="12">
        <f t="shared" si="233"/>
        <v>1</v>
      </c>
      <c r="G349" s="12">
        <f t="shared" si="233"/>
        <v>2</v>
      </c>
      <c r="H349" s="12">
        <f t="shared" si="233"/>
        <v>5</v>
      </c>
      <c r="I349" s="12">
        <f t="shared" si="233"/>
        <v>10</v>
      </c>
      <c r="J349" s="12">
        <f t="shared" si="233"/>
        <v>20</v>
      </c>
      <c r="K349" s="12">
        <f t="shared" si="233"/>
        <v>41</v>
      </c>
      <c r="L349" s="12">
        <f t="shared" si="233"/>
        <v>83</v>
      </c>
      <c r="M349" s="4">
        <f t="shared" si="236"/>
        <v>5.5670893354029969E-4</v>
      </c>
      <c r="N349" s="4">
        <f t="shared" si="237"/>
        <v>2.6772271441395223E-4</v>
      </c>
      <c r="O349" s="4">
        <f t="shared" si="238"/>
        <v>4.5659374575861451E-4</v>
      </c>
      <c r="P349" s="4">
        <f t="shared" si="239"/>
        <v>1.786716092430727E-4</v>
      </c>
      <c r="Q349" s="4">
        <f t="shared" si="240"/>
        <v>-9.1525583517342718E-4</v>
      </c>
      <c r="R349" s="4">
        <f t="shared" si="241"/>
        <v>2.0523173989235935E-3</v>
      </c>
      <c r="S349" s="4">
        <f t="shared" si="242"/>
        <v>1.9600418350200488E-3</v>
      </c>
      <c r="T349" s="4">
        <f t="shared" si="243"/>
        <v>5.9992234072279993E-3</v>
      </c>
      <c r="U349" s="6">
        <f t="shared" si="244"/>
        <v>2.0821497534180456E-3</v>
      </c>
      <c r="V349" s="6">
        <f t="shared" si="245"/>
        <v>2.371135972544393E-3</v>
      </c>
      <c r="W349" s="6">
        <f t="shared" si="246"/>
        <v>2.1822649411997307E-3</v>
      </c>
      <c r="X349" s="6">
        <f t="shared" si="247"/>
        <v>2.4601870777152725E-3</v>
      </c>
      <c r="Y349" s="6">
        <f t="shared" si="248"/>
        <v>3.5541145221317724E-3</v>
      </c>
      <c r="Z349" s="6">
        <f t="shared" si="249"/>
        <v>5.8654128803475175E-4</v>
      </c>
      <c r="AA349" s="6">
        <f t="shared" si="250"/>
        <v>6.7881685193829644E-4</v>
      </c>
      <c r="AB349" s="6">
        <f t="shared" si="251"/>
        <v>-3.360364720269654E-3</v>
      </c>
      <c r="AC349" s="6">
        <f t="shared" si="269"/>
        <v>8.9601944120111118E-2</v>
      </c>
      <c r="AD349" s="6">
        <f t="shared" si="270"/>
        <v>3.7873410896495478E-2</v>
      </c>
      <c r="AE349" s="6">
        <f t="shared" si="271"/>
        <v>2.3330341482956624E-2</v>
      </c>
      <c r="AF349" s="6">
        <f t="shared" si="272"/>
        <v>9.1563125206639059E-3</v>
      </c>
      <c r="AG349" s="6">
        <f t="shared" si="273"/>
        <v>2.3377369298078397E-2</v>
      </c>
      <c r="AH349" s="6">
        <f t="shared" si="274"/>
        <v>-1.5201082745182871E-2</v>
      </c>
      <c r="AI349" s="6">
        <f t="shared" si="275"/>
        <v>-1.5477909436893506E-2</v>
      </c>
      <c r="AJ349" s="6">
        <f t="shared" si="276"/>
        <v>-3.360364720269654E-3</v>
      </c>
      <c r="AK349" s="6">
        <f t="shared" si="252"/>
        <v>0.18119814541183429</v>
      </c>
      <c r="AL349" s="6">
        <f t="shared" si="253"/>
        <v>0.12600177755870159</v>
      </c>
      <c r="AM349" s="6">
        <f t="shared" si="254"/>
        <v>0.12220186728024815</v>
      </c>
      <c r="AN349" s="6">
        <f t="shared" si="255"/>
        <v>7.7420204955658101E-2</v>
      </c>
      <c r="AO349" s="6">
        <f t="shared" si="256"/>
        <v>6.3984157355866891E-2</v>
      </c>
      <c r="AP349" s="6">
        <f t="shared" si="257"/>
        <v>4.3284028897759806E-2</v>
      </c>
      <c r="AQ349" s="6">
        <f t="shared" si="258"/>
        <v>2.8340271698297503E-2</v>
      </c>
      <c r="AR349" s="6">
        <f t="shared" si="259"/>
        <v>1.1379607870217884E-2</v>
      </c>
      <c r="AS349" s="4">
        <f t="array" ref="AS349">_xlfn.STDEV.S(IF(E$17:E$1040=E349,$C$17:$C$1040,""))</f>
        <v>7.1762163723278777E-3</v>
      </c>
      <c r="AT349" s="4">
        <f t="array" ref="AT349">_xlfn.STDEV.S(IF(F$17:F$1040=F349,$C$17:$C$1040,""))</f>
        <v>9.0968562057840915E-3</v>
      </c>
      <c r="AU349" s="4">
        <f t="array" ref="AU349">_xlfn.STDEV.S(IF(G$17:G$1040=G349,$C$17:$C$1040,""))</f>
        <v>1.0029953112673143E-2</v>
      </c>
      <c r="AV349" s="4">
        <f t="array" ref="AV349">_xlfn.STDEV.S(IF(H$17:H$1040=H349,$C$17:$C$1040,""))</f>
        <v>1.0531224781489937E-2</v>
      </c>
      <c r="AW349" s="4">
        <f t="array" ref="AW349">_xlfn.STDEV.S(IF(I$17:I$1040=I349,$C$17:$C$1040,""))</f>
        <v>1.2402958999317615E-2</v>
      </c>
      <c r="AX349" s="4">
        <f t="array" ref="AX349">_xlfn.STDEV.S(IF(J$17:J$1040=J349,$C$17:$C$1040,""))</f>
        <v>9.9247729522093046E-3</v>
      </c>
      <c r="AY349" s="4">
        <f t="array" ref="AY349">_xlfn.STDEV.S(IF(K$17:K$1040=K349,$C$17:$C$1040,""))</f>
        <v>1.0326729165365483E-2</v>
      </c>
      <c r="AZ349" s="4">
        <f t="array" ref="AZ349">_xlfn.STDEV.S(IF(L$17:L$1040=L349,$C$17:$C$1040,""))</f>
        <v>7.8565859399160505E-3</v>
      </c>
      <c r="BA349" s="7">
        <f t="shared" si="260"/>
        <v>25.249816339227213</v>
      </c>
      <c r="BB349" s="7">
        <f t="shared" si="261"/>
        <v>13.851134359866585</v>
      </c>
      <c r="BC349" s="7">
        <f t="shared" si="262"/>
        <v>12.183692775776038</v>
      </c>
      <c r="BD349" s="7">
        <f t="shared" si="263"/>
        <v>7.3514910717445385</v>
      </c>
      <c r="BE349" s="7">
        <f t="shared" si="264"/>
        <v>5.1587816551991477</v>
      </c>
      <c r="BF349" s="7">
        <f t="shared" si="265"/>
        <v>4.3612109925521834</v>
      </c>
      <c r="BG349" s="7">
        <f t="shared" si="266"/>
        <v>2.7443608953498186</v>
      </c>
      <c r="BH349" s="7">
        <f t="shared" si="267"/>
        <v>1.4484163932329464</v>
      </c>
    </row>
    <row r="350" spans="1:60" x14ac:dyDescent="0.25">
      <c r="A350" s="3">
        <v>43166</v>
      </c>
      <c r="B350" s="1">
        <v>2726.8000489999999</v>
      </c>
      <c r="C350" s="4">
        <f t="shared" si="235"/>
        <v>-4.8387458886944845E-4</v>
      </c>
      <c r="D350" s="12">
        <f t="shared" si="268"/>
        <v>333</v>
      </c>
      <c r="E350" s="12">
        <f t="shared" si="234"/>
        <v>0</v>
      </c>
      <c r="F350" s="12">
        <f t="shared" si="233"/>
        <v>1</v>
      </c>
      <c r="G350" s="12">
        <f t="shared" si="233"/>
        <v>2</v>
      </c>
      <c r="H350" s="12">
        <f t="shared" si="233"/>
        <v>5</v>
      </c>
      <c r="I350" s="12">
        <f t="shared" si="233"/>
        <v>10</v>
      </c>
      <c r="J350" s="12">
        <f t="shared" si="233"/>
        <v>20</v>
      </c>
      <c r="K350" s="12">
        <f t="shared" si="233"/>
        <v>41</v>
      </c>
      <c r="L350" s="12">
        <f t="shared" si="233"/>
        <v>83</v>
      </c>
      <c r="M350" s="4">
        <f t="shared" si="236"/>
        <v>5.5670893354029969E-4</v>
      </c>
      <c r="N350" s="4">
        <f t="shared" si="237"/>
        <v>2.6772271441395223E-4</v>
      </c>
      <c r="O350" s="4">
        <f t="shared" si="238"/>
        <v>4.5659374575861451E-4</v>
      </c>
      <c r="P350" s="4">
        <f t="shared" si="239"/>
        <v>1.786716092430727E-4</v>
      </c>
      <c r="Q350" s="4">
        <f t="shared" si="240"/>
        <v>-9.1525583517342718E-4</v>
      </c>
      <c r="R350" s="4">
        <f t="shared" si="241"/>
        <v>2.0523173989235935E-3</v>
      </c>
      <c r="S350" s="4">
        <f t="shared" si="242"/>
        <v>1.9600418350200488E-3</v>
      </c>
      <c r="T350" s="4">
        <f t="shared" si="243"/>
        <v>5.9992234072279993E-3</v>
      </c>
      <c r="U350" s="6">
        <f t="shared" si="244"/>
        <v>-1.0405835224097481E-3</v>
      </c>
      <c r="V350" s="6">
        <f t="shared" si="245"/>
        <v>-7.5159730328340068E-4</v>
      </c>
      <c r="W350" s="6">
        <f t="shared" si="246"/>
        <v>-9.4046833462806297E-4</v>
      </c>
      <c r="X350" s="6">
        <f t="shared" si="247"/>
        <v>-6.6254619811252115E-4</v>
      </c>
      <c r="Y350" s="6">
        <f t="shared" si="248"/>
        <v>4.3138124630397873E-4</v>
      </c>
      <c r="Z350" s="6">
        <f t="shared" si="249"/>
        <v>-2.5361919877930419E-3</v>
      </c>
      <c r="AA350" s="6">
        <f t="shared" si="250"/>
        <v>-2.4439164238894973E-3</v>
      </c>
      <c r="AB350" s="6">
        <f t="shared" si="251"/>
        <v>-6.4830979960974477E-3</v>
      </c>
      <c r="AC350" s="6">
        <f t="shared" si="269"/>
        <v>8.8561360597701366E-2</v>
      </c>
      <c r="AD350" s="6">
        <f t="shared" si="270"/>
        <v>3.712181359321208E-2</v>
      </c>
      <c r="AE350" s="6">
        <f t="shared" si="271"/>
        <v>2.2389873148328562E-2</v>
      </c>
      <c r="AF350" s="6">
        <f t="shared" si="272"/>
        <v>8.4937663225513847E-3</v>
      </c>
      <c r="AG350" s="6">
        <f t="shared" si="273"/>
        <v>2.3808750544382376E-2</v>
      </c>
      <c r="AH350" s="6">
        <f t="shared" si="274"/>
        <v>-1.7737274732975913E-2</v>
      </c>
      <c r="AI350" s="6">
        <f t="shared" si="275"/>
        <v>-1.7921825860783003E-2</v>
      </c>
      <c r="AJ350" s="6">
        <f t="shared" si="276"/>
        <v>-9.8434627163671018E-3</v>
      </c>
      <c r="AK350" s="6">
        <f t="shared" si="252"/>
        <v>0.18119814541183429</v>
      </c>
      <c r="AL350" s="6">
        <f t="shared" si="253"/>
        <v>0.12600177755870159</v>
      </c>
      <c r="AM350" s="6">
        <f t="shared" si="254"/>
        <v>0.12220186728024815</v>
      </c>
      <c r="AN350" s="6">
        <f t="shared" si="255"/>
        <v>7.7420204955658101E-2</v>
      </c>
      <c r="AO350" s="6">
        <f t="shared" si="256"/>
        <v>6.3984157355866891E-2</v>
      </c>
      <c r="AP350" s="6">
        <f t="shared" si="257"/>
        <v>4.3284028897759806E-2</v>
      </c>
      <c r="AQ350" s="6">
        <f t="shared" si="258"/>
        <v>2.8340271698297503E-2</v>
      </c>
      <c r="AR350" s="6">
        <f t="shared" si="259"/>
        <v>1.1379607870217884E-2</v>
      </c>
      <c r="AS350" s="4">
        <f t="array" ref="AS350">_xlfn.STDEV.S(IF(E$17:E$1040=E350,$C$17:$C$1040,""))</f>
        <v>7.1762163723278777E-3</v>
      </c>
      <c r="AT350" s="4">
        <f t="array" ref="AT350">_xlfn.STDEV.S(IF(F$17:F$1040=F350,$C$17:$C$1040,""))</f>
        <v>9.0968562057840915E-3</v>
      </c>
      <c r="AU350" s="4">
        <f t="array" ref="AU350">_xlfn.STDEV.S(IF(G$17:G$1040=G350,$C$17:$C$1040,""))</f>
        <v>1.0029953112673143E-2</v>
      </c>
      <c r="AV350" s="4">
        <f t="array" ref="AV350">_xlfn.STDEV.S(IF(H$17:H$1040=H350,$C$17:$C$1040,""))</f>
        <v>1.0531224781489937E-2</v>
      </c>
      <c r="AW350" s="4">
        <f t="array" ref="AW350">_xlfn.STDEV.S(IF(I$17:I$1040=I350,$C$17:$C$1040,""))</f>
        <v>1.2402958999317615E-2</v>
      </c>
      <c r="AX350" s="4">
        <f t="array" ref="AX350">_xlfn.STDEV.S(IF(J$17:J$1040=J350,$C$17:$C$1040,""))</f>
        <v>9.9247729522093046E-3</v>
      </c>
      <c r="AY350" s="4">
        <f t="array" ref="AY350">_xlfn.STDEV.S(IF(K$17:K$1040=K350,$C$17:$C$1040,""))</f>
        <v>1.0326729165365483E-2</v>
      </c>
      <c r="AZ350" s="4">
        <f t="array" ref="AZ350">_xlfn.STDEV.S(IF(L$17:L$1040=L350,$C$17:$C$1040,""))</f>
        <v>7.8565859399160505E-3</v>
      </c>
      <c r="BA350" s="7">
        <f t="shared" si="260"/>
        <v>25.249816339227213</v>
      </c>
      <c r="BB350" s="7">
        <f t="shared" si="261"/>
        <v>13.851134359866585</v>
      </c>
      <c r="BC350" s="7">
        <f t="shared" si="262"/>
        <v>12.183692775776038</v>
      </c>
      <c r="BD350" s="7">
        <f t="shared" si="263"/>
        <v>7.3514910717445385</v>
      </c>
      <c r="BE350" s="7">
        <f t="shared" si="264"/>
        <v>5.1587816551991477</v>
      </c>
      <c r="BF350" s="7">
        <f t="shared" si="265"/>
        <v>4.3612109925521834</v>
      </c>
      <c r="BG350" s="7">
        <f t="shared" si="266"/>
        <v>2.7443608953498186</v>
      </c>
      <c r="BH350" s="7">
        <f t="shared" si="267"/>
        <v>1.4484163932329464</v>
      </c>
    </row>
    <row r="351" spans="1:60" x14ac:dyDescent="0.25">
      <c r="A351" s="3">
        <v>43167</v>
      </c>
      <c r="B351" s="1">
        <v>2738.969971</v>
      </c>
      <c r="C351" s="4">
        <f t="shared" si="235"/>
        <v>4.4630782533772173E-3</v>
      </c>
      <c r="D351" s="12">
        <f t="shared" si="268"/>
        <v>334</v>
      </c>
      <c r="E351" s="12">
        <f t="shared" si="234"/>
        <v>0</v>
      </c>
      <c r="F351" s="12">
        <f t="shared" si="233"/>
        <v>1</v>
      </c>
      <c r="G351" s="12">
        <f t="shared" si="233"/>
        <v>2</v>
      </c>
      <c r="H351" s="12">
        <f t="shared" si="233"/>
        <v>5</v>
      </c>
      <c r="I351" s="12">
        <f t="shared" si="233"/>
        <v>10</v>
      </c>
      <c r="J351" s="12">
        <f t="shared" si="233"/>
        <v>20</v>
      </c>
      <c r="K351" s="12">
        <f t="shared" si="233"/>
        <v>41</v>
      </c>
      <c r="L351" s="12">
        <f t="shared" si="233"/>
        <v>83</v>
      </c>
      <c r="M351" s="4">
        <f t="shared" si="236"/>
        <v>5.5670893354029969E-4</v>
      </c>
      <c r="N351" s="4">
        <f t="shared" si="237"/>
        <v>2.6772271441395223E-4</v>
      </c>
      <c r="O351" s="4">
        <f t="shared" si="238"/>
        <v>4.5659374575861451E-4</v>
      </c>
      <c r="P351" s="4">
        <f t="shared" si="239"/>
        <v>1.786716092430727E-4</v>
      </c>
      <c r="Q351" s="4">
        <f t="shared" si="240"/>
        <v>-9.1525583517342718E-4</v>
      </c>
      <c r="R351" s="4">
        <f t="shared" si="241"/>
        <v>2.0523173989235935E-3</v>
      </c>
      <c r="S351" s="4">
        <f t="shared" si="242"/>
        <v>1.9600418350200488E-3</v>
      </c>
      <c r="T351" s="4">
        <f t="shared" si="243"/>
        <v>5.9992234072279993E-3</v>
      </c>
      <c r="U351" s="6">
        <f t="shared" si="244"/>
        <v>3.9063693198369172E-3</v>
      </c>
      <c r="V351" s="6">
        <f t="shared" si="245"/>
        <v>4.1953555389632651E-3</v>
      </c>
      <c r="W351" s="6">
        <f t="shared" si="246"/>
        <v>4.0064845076186028E-3</v>
      </c>
      <c r="X351" s="6">
        <f t="shared" si="247"/>
        <v>4.2844066441341446E-3</v>
      </c>
      <c r="Y351" s="6">
        <f t="shared" si="248"/>
        <v>5.3783340885506445E-3</v>
      </c>
      <c r="Z351" s="6">
        <f t="shared" si="249"/>
        <v>2.4107608544536238E-3</v>
      </c>
      <c r="AA351" s="6">
        <f t="shared" si="250"/>
        <v>2.5030364183571685E-3</v>
      </c>
      <c r="AB351" s="6">
        <f t="shared" si="251"/>
        <v>-1.536145153850782E-3</v>
      </c>
      <c r="AC351" s="6">
        <f t="shared" si="269"/>
        <v>9.246772991753828E-2</v>
      </c>
      <c r="AD351" s="6">
        <f t="shared" si="270"/>
        <v>4.1317169132175348E-2</v>
      </c>
      <c r="AE351" s="6">
        <f t="shared" si="271"/>
        <v>2.6396357655947167E-2</v>
      </c>
      <c r="AF351" s="6">
        <f t="shared" si="272"/>
        <v>1.2778172966685529E-2</v>
      </c>
      <c r="AG351" s="6">
        <f t="shared" si="273"/>
        <v>2.9187084632933021E-2</v>
      </c>
      <c r="AH351" s="6">
        <f t="shared" si="274"/>
        <v>-1.532651387852229E-2</v>
      </c>
      <c r="AI351" s="6">
        <f t="shared" si="275"/>
        <v>-1.5418789442425834E-2</v>
      </c>
      <c r="AJ351" s="6">
        <f t="shared" si="276"/>
        <v>-1.1379607870217884E-2</v>
      </c>
      <c r="AK351" s="6">
        <f t="shared" si="252"/>
        <v>0.18119814541183429</v>
      </c>
      <c r="AL351" s="6">
        <f t="shared" si="253"/>
        <v>0.12600177755870159</v>
      </c>
      <c r="AM351" s="6">
        <f t="shared" si="254"/>
        <v>0.12220186728024815</v>
      </c>
      <c r="AN351" s="6">
        <f t="shared" si="255"/>
        <v>7.7420204955658101E-2</v>
      </c>
      <c r="AO351" s="6">
        <f t="shared" si="256"/>
        <v>6.3984157355866891E-2</v>
      </c>
      <c r="AP351" s="6">
        <f t="shared" si="257"/>
        <v>4.3284028897759806E-2</v>
      </c>
      <c r="AQ351" s="6">
        <f t="shared" si="258"/>
        <v>2.8340271698297503E-2</v>
      </c>
      <c r="AR351" s="6">
        <f t="shared" si="259"/>
        <v>1.1379607870217884E-2</v>
      </c>
      <c r="AS351" s="4">
        <f t="array" ref="AS351">_xlfn.STDEV.S(IF(E$17:E$1040=E351,$C$17:$C$1040,""))</f>
        <v>7.1762163723278777E-3</v>
      </c>
      <c r="AT351" s="4">
        <f t="array" ref="AT351">_xlfn.STDEV.S(IF(F$17:F$1040=F351,$C$17:$C$1040,""))</f>
        <v>9.0968562057840915E-3</v>
      </c>
      <c r="AU351" s="4">
        <f t="array" ref="AU351">_xlfn.STDEV.S(IF(G$17:G$1040=G351,$C$17:$C$1040,""))</f>
        <v>1.0029953112673143E-2</v>
      </c>
      <c r="AV351" s="4">
        <f t="array" ref="AV351">_xlfn.STDEV.S(IF(H$17:H$1040=H351,$C$17:$C$1040,""))</f>
        <v>1.0531224781489937E-2</v>
      </c>
      <c r="AW351" s="4">
        <f t="array" ref="AW351">_xlfn.STDEV.S(IF(I$17:I$1040=I351,$C$17:$C$1040,""))</f>
        <v>1.2402958999317615E-2</v>
      </c>
      <c r="AX351" s="4">
        <f t="array" ref="AX351">_xlfn.STDEV.S(IF(J$17:J$1040=J351,$C$17:$C$1040,""))</f>
        <v>9.9247729522093046E-3</v>
      </c>
      <c r="AY351" s="4">
        <f t="array" ref="AY351">_xlfn.STDEV.S(IF(K$17:K$1040=K351,$C$17:$C$1040,""))</f>
        <v>1.0326729165365483E-2</v>
      </c>
      <c r="AZ351" s="4">
        <f t="array" ref="AZ351">_xlfn.STDEV.S(IF(L$17:L$1040=L351,$C$17:$C$1040,""))</f>
        <v>7.8565859399160505E-3</v>
      </c>
      <c r="BA351" s="7">
        <f t="shared" si="260"/>
        <v>25.249816339227213</v>
      </c>
      <c r="BB351" s="7">
        <f t="shared" si="261"/>
        <v>13.851134359866585</v>
      </c>
      <c r="BC351" s="7">
        <f t="shared" si="262"/>
        <v>12.183692775776038</v>
      </c>
      <c r="BD351" s="7">
        <f t="shared" si="263"/>
        <v>7.3514910717445385</v>
      </c>
      <c r="BE351" s="7">
        <f t="shared" si="264"/>
        <v>5.1587816551991477</v>
      </c>
      <c r="BF351" s="7">
        <f t="shared" si="265"/>
        <v>4.3612109925521834</v>
      </c>
      <c r="BG351" s="7">
        <f t="shared" si="266"/>
        <v>2.7443608953498186</v>
      </c>
      <c r="BH351" s="7">
        <f t="shared" si="267"/>
        <v>1.4484163932329464</v>
      </c>
    </row>
    <row r="352" spans="1:60" x14ac:dyDescent="0.25">
      <c r="A352" s="3">
        <v>43168</v>
      </c>
      <c r="B352" s="1">
        <v>2786.570068</v>
      </c>
      <c r="C352" s="4">
        <f t="shared" si="235"/>
        <v>1.7378831277445883E-2</v>
      </c>
      <c r="D352" s="12">
        <f t="shared" si="268"/>
        <v>335</v>
      </c>
      <c r="E352" s="12">
        <f t="shared" si="234"/>
        <v>0</v>
      </c>
      <c r="F352" s="12">
        <f t="shared" si="233"/>
        <v>1</v>
      </c>
      <c r="G352" s="12">
        <f t="shared" si="233"/>
        <v>2</v>
      </c>
      <c r="H352" s="12">
        <f t="shared" si="233"/>
        <v>5</v>
      </c>
      <c r="I352" s="12">
        <f t="shared" si="233"/>
        <v>10</v>
      </c>
      <c r="J352" s="12">
        <f t="shared" si="233"/>
        <v>20</v>
      </c>
      <c r="K352" s="12">
        <f t="shared" si="233"/>
        <v>41</v>
      </c>
      <c r="L352" s="12">
        <f t="shared" si="233"/>
        <v>83</v>
      </c>
      <c r="M352" s="4">
        <f t="shared" si="236"/>
        <v>5.5670893354029969E-4</v>
      </c>
      <c r="N352" s="4">
        <f t="shared" si="237"/>
        <v>2.6772271441395223E-4</v>
      </c>
      <c r="O352" s="4">
        <f t="shared" si="238"/>
        <v>4.5659374575861451E-4</v>
      </c>
      <c r="P352" s="4">
        <f t="shared" si="239"/>
        <v>1.786716092430727E-4</v>
      </c>
      <c r="Q352" s="4">
        <f t="shared" si="240"/>
        <v>-9.1525583517342718E-4</v>
      </c>
      <c r="R352" s="4">
        <f t="shared" si="241"/>
        <v>2.0523173989235935E-3</v>
      </c>
      <c r="S352" s="4">
        <f t="shared" si="242"/>
        <v>1.9600418350200488E-3</v>
      </c>
      <c r="T352" s="4">
        <f t="shared" si="243"/>
        <v>5.9992234072279993E-3</v>
      </c>
      <c r="U352" s="6">
        <f t="shared" si="244"/>
        <v>1.6822122343905583E-2</v>
      </c>
      <c r="V352" s="6">
        <f t="shared" si="245"/>
        <v>1.711110856303193E-2</v>
      </c>
      <c r="W352" s="6">
        <f t="shared" si="246"/>
        <v>1.692223753168727E-2</v>
      </c>
      <c r="X352" s="6">
        <f t="shared" si="247"/>
        <v>1.7200159668202812E-2</v>
      </c>
      <c r="Y352" s="6">
        <f t="shared" si="248"/>
        <v>1.829408711261931E-2</v>
      </c>
      <c r="Z352" s="6">
        <f t="shared" si="249"/>
        <v>1.532651387852229E-2</v>
      </c>
      <c r="AA352" s="6">
        <f t="shared" si="250"/>
        <v>1.5418789442425834E-2</v>
      </c>
      <c r="AB352" s="6">
        <f t="shared" si="251"/>
        <v>1.1379607870217884E-2</v>
      </c>
      <c r="AC352" s="6">
        <f t="shared" si="269"/>
        <v>0.10928985226144386</v>
      </c>
      <c r="AD352" s="6">
        <f t="shared" si="270"/>
        <v>5.8428277695207281E-2</v>
      </c>
      <c r="AE352" s="6">
        <f t="shared" si="271"/>
        <v>4.3318595187634437E-2</v>
      </c>
      <c r="AF352" s="6">
        <f t="shared" si="272"/>
        <v>2.997833263488834E-2</v>
      </c>
      <c r="AG352" s="6">
        <f t="shared" si="273"/>
        <v>4.7481171745552331E-2</v>
      </c>
      <c r="AH352" s="6">
        <f t="shared" si="274"/>
        <v>0</v>
      </c>
      <c r="AI352" s="6">
        <f t="shared" si="275"/>
        <v>0</v>
      </c>
      <c r="AJ352" s="6">
        <f t="shared" si="276"/>
        <v>0</v>
      </c>
      <c r="AK352" s="6">
        <f t="shared" si="252"/>
        <v>0.18119814541183429</v>
      </c>
      <c r="AL352" s="6">
        <f t="shared" si="253"/>
        <v>0.12600177755870159</v>
      </c>
      <c r="AM352" s="6">
        <f t="shared" si="254"/>
        <v>0.12220186728024815</v>
      </c>
      <c r="AN352" s="6">
        <f t="shared" si="255"/>
        <v>7.7420204955658101E-2</v>
      </c>
      <c r="AO352" s="6">
        <f t="shared" si="256"/>
        <v>6.3984157355866891E-2</v>
      </c>
      <c r="AP352" s="6">
        <f t="shared" si="257"/>
        <v>4.3284028897759806E-2</v>
      </c>
      <c r="AQ352" s="6">
        <f t="shared" si="258"/>
        <v>2.8340271698297503E-2</v>
      </c>
      <c r="AR352" s="6">
        <f t="shared" si="259"/>
        <v>1.1379607870217884E-2</v>
      </c>
      <c r="AS352" s="4">
        <f t="array" ref="AS352">_xlfn.STDEV.S(IF(E$17:E$1040=E352,$C$17:$C$1040,""))</f>
        <v>7.1762163723278777E-3</v>
      </c>
      <c r="AT352" s="4">
        <f t="array" ref="AT352">_xlfn.STDEV.S(IF(F$17:F$1040=F352,$C$17:$C$1040,""))</f>
        <v>9.0968562057840915E-3</v>
      </c>
      <c r="AU352" s="4">
        <f t="array" ref="AU352">_xlfn.STDEV.S(IF(G$17:G$1040=G352,$C$17:$C$1040,""))</f>
        <v>1.0029953112673143E-2</v>
      </c>
      <c r="AV352" s="4">
        <f t="array" ref="AV352">_xlfn.STDEV.S(IF(H$17:H$1040=H352,$C$17:$C$1040,""))</f>
        <v>1.0531224781489937E-2</v>
      </c>
      <c r="AW352" s="4">
        <f t="array" ref="AW352">_xlfn.STDEV.S(IF(I$17:I$1040=I352,$C$17:$C$1040,""))</f>
        <v>1.2402958999317615E-2</v>
      </c>
      <c r="AX352" s="4">
        <f t="array" ref="AX352">_xlfn.STDEV.S(IF(J$17:J$1040=J352,$C$17:$C$1040,""))</f>
        <v>9.9247729522093046E-3</v>
      </c>
      <c r="AY352" s="4">
        <f t="array" ref="AY352">_xlfn.STDEV.S(IF(K$17:K$1040=K352,$C$17:$C$1040,""))</f>
        <v>1.0326729165365483E-2</v>
      </c>
      <c r="AZ352" s="4">
        <f t="array" ref="AZ352">_xlfn.STDEV.S(IF(L$17:L$1040=L352,$C$17:$C$1040,""))</f>
        <v>7.8565859399160505E-3</v>
      </c>
      <c r="BA352" s="7">
        <f t="shared" si="260"/>
        <v>25.249816339227213</v>
      </c>
      <c r="BB352" s="7">
        <f t="shared" si="261"/>
        <v>13.851134359866585</v>
      </c>
      <c r="BC352" s="7">
        <f t="shared" si="262"/>
        <v>12.183692775776038</v>
      </c>
      <c r="BD352" s="7">
        <f t="shared" si="263"/>
        <v>7.3514910717445385</v>
      </c>
      <c r="BE352" s="7">
        <f t="shared" si="264"/>
        <v>5.1587816551991477</v>
      </c>
      <c r="BF352" s="7">
        <f t="shared" si="265"/>
        <v>4.3612109925521834</v>
      </c>
      <c r="BG352" s="7">
        <f t="shared" si="266"/>
        <v>2.7443608953498186</v>
      </c>
      <c r="BH352" s="7">
        <f t="shared" si="267"/>
        <v>1.4484163932329464</v>
      </c>
    </row>
    <row r="353" spans="1:60" x14ac:dyDescent="0.25">
      <c r="A353" s="3">
        <v>43171</v>
      </c>
      <c r="B353" s="1">
        <v>2783.0200199999999</v>
      </c>
      <c r="C353" s="4">
        <f t="shared" si="235"/>
        <v>-1.2739848320225677E-3</v>
      </c>
      <c r="D353" s="12">
        <f t="shared" si="268"/>
        <v>336</v>
      </c>
      <c r="E353" s="12">
        <f t="shared" si="234"/>
        <v>0</v>
      </c>
      <c r="F353" s="12">
        <f t="shared" si="233"/>
        <v>1</v>
      </c>
      <c r="G353" s="12">
        <f t="shared" si="233"/>
        <v>2</v>
      </c>
      <c r="H353" s="12">
        <f t="shared" si="233"/>
        <v>5</v>
      </c>
      <c r="I353" s="12">
        <f t="shared" si="233"/>
        <v>10</v>
      </c>
      <c r="J353" s="12">
        <f t="shared" si="233"/>
        <v>21</v>
      </c>
      <c r="K353" s="12">
        <f t="shared" si="233"/>
        <v>42</v>
      </c>
      <c r="L353" s="12">
        <f t="shared" si="233"/>
        <v>84</v>
      </c>
      <c r="M353" s="4">
        <f t="shared" si="236"/>
        <v>5.5670893354029969E-4</v>
      </c>
      <c r="N353" s="4">
        <f t="shared" si="237"/>
        <v>2.6772271441395223E-4</v>
      </c>
      <c r="O353" s="4">
        <f t="shared" si="238"/>
        <v>4.5659374575861451E-4</v>
      </c>
      <c r="P353" s="4">
        <f t="shared" si="239"/>
        <v>1.786716092430727E-4</v>
      </c>
      <c r="Q353" s="4">
        <f t="shared" si="240"/>
        <v>-9.1525583517342718E-4</v>
      </c>
      <c r="R353" s="4">
        <f t="shared" si="241"/>
        <v>-3.8828290692704479E-3</v>
      </c>
      <c r="S353" s="4">
        <f t="shared" si="242"/>
        <v>-3.375868318749517E-3</v>
      </c>
      <c r="T353" s="4">
        <f t="shared" si="243"/>
        <v>-3.5360035189278827E-3</v>
      </c>
      <c r="U353" s="6">
        <f t="shared" si="244"/>
        <v>-1.8306937655628674E-3</v>
      </c>
      <c r="V353" s="6">
        <f t="shared" si="245"/>
        <v>-1.54170754643652E-3</v>
      </c>
      <c r="W353" s="6">
        <f t="shared" si="246"/>
        <v>-1.7305785777811823E-3</v>
      </c>
      <c r="X353" s="6">
        <f t="shared" si="247"/>
        <v>-1.4526564412656404E-3</v>
      </c>
      <c r="Y353" s="6">
        <f t="shared" si="248"/>
        <v>-3.5872899684914056E-4</v>
      </c>
      <c r="Z353" s="6">
        <f t="shared" si="249"/>
        <v>2.6088442372478801E-3</v>
      </c>
      <c r="AA353" s="6">
        <f t="shared" si="250"/>
        <v>2.1018834867269492E-3</v>
      </c>
      <c r="AB353" s="6">
        <f t="shared" si="251"/>
        <v>2.2620186869053149E-3</v>
      </c>
      <c r="AC353" s="6">
        <f t="shared" si="269"/>
        <v>0.10745915849588099</v>
      </c>
      <c r="AD353" s="6">
        <f t="shared" si="270"/>
        <v>5.6886570148770764E-2</v>
      </c>
      <c r="AE353" s="6">
        <f t="shared" si="271"/>
        <v>4.1588016609853257E-2</v>
      </c>
      <c r="AF353" s="6">
        <f t="shared" si="272"/>
        <v>2.8525676193622701E-2</v>
      </c>
      <c r="AG353" s="6">
        <f t="shared" si="273"/>
        <v>4.712244274870319E-2</v>
      </c>
      <c r="AH353" s="6">
        <f t="shared" si="274"/>
        <v>2.6088442372478801E-3</v>
      </c>
      <c r="AI353" s="6">
        <f t="shared" si="275"/>
        <v>2.1018834867269492E-3</v>
      </c>
      <c r="AJ353" s="6">
        <f t="shared" si="276"/>
        <v>2.2620186869053149E-3</v>
      </c>
      <c r="AK353" s="6">
        <f t="shared" si="252"/>
        <v>0.18119814541183429</v>
      </c>
      <c r="AL353" s="6">
        <f t="shared" si="253"/>
        <v>0.12600177755870159</v>
      </c>
      <c r="AM353" s="6">
        <f t="shared" si="254"/>
        <v>0.12220186728024815</v>
      </c>
      <c r="AN353" s="6">
        <f t="shared" si="255"/>
        <v>7.7420204955658101E-2</v>
      </c>
      <c r="AO353" s="6">
        <f t="shared" si="256"/>
        <v>6.3984157355866891E-2</v>
      </c>
      <c r="AP353" s="6">
        <f t="shared" si="257"/>
        <v>4.128200358423504E-2</v>
      </c>
      <c r="AQ353" s="6">
        <f t="shared" si="258"/>
        <v>1.0828327108577354E-2</v>
      </c>
      <c r="AR353" s="6">
        <f t="shared" si="259"/>
        <v>5.016091798760336E-3</v>
      </c>
      <c r="AS353" s="4">
        <f t="array" ref="AS353">_xlfn.STDEV.S(IF(E$17:E$1040=E353,$C$17:$C$1040,""))</f>
        <v>7.1762163723278777E-3</v>
      </c>
      <c r="AT353" s="4">
        <f t="array" ref="AT353">_xlfn.STDEV.S(IF(F$17:F$1040=F353,$C$17:$C$1040,""))</f>
        <v>9.0968562057840915E-3</v>
      </c>
      <c r="AU353" s="4">
        <f t="array" ref="AU353">_xlfn.STDEV.S(IF(G$17:G$1040=G353,$C$17:$C$1040,""))</f>
        <v>1.0029953112673143E-2</v>
      </c>
      <c r="AV353" s="4">
        <f t="array" ref="AV353">_xlfn.STDEV.S(IF(H$17:H$1040=H353,$C$17:$C$1040,""))</f>
        <v>1.0531224781489937E-2</v>
      </c>
      <c r="AW353" s="4">
        <f t="array" ref="AW353">_xlfn.STDEV.S(IF(I$17:I$1040=I353,$C$17:$C$1040,""))</f>
        <v>1.2402958999317615E-2</v>
      </c>
      <c r="AX353" s="4">
        <f t="array" ref="AX353">_xlfn.STDEV.S(IF(J$17:J$1040=J353,$C$17:$C$1040,""))</f>
        <v>1.416453474707508E-2</v>
      </c>
      <c r="AY353" s="4">
        <f t="array" ref="AY353">_xlfn.STDEV.S(IF(K$17:K$1040=K353,$C$17:$C$1040,""))</f>
        <v>5.2723641230456352E-3</v>
      </c>
      <c r="AZ353" s="4">
        <f t="array" ref="AZ353">_xlfn.STDEV.S(IF(L$17:L$1040=L353,$C$17:$C$1040,""))</f>
        <v>2.9147001513389922E-3</v>
      </c>
      <c r="BA353" s="7">
        <f t="shared" si="260"/>
        <v>25.249816339227213</v>
      </c>
      <c r="BB353" s="7">
        <f t="shared" si="261"/>
        <v>13.851134359866585</v>
      </c>
      <c r="BC353" s="7">
        <f t="shared" si="262"/>
        <v>12.183692775776038</v>
      </c>
      <c r="BD353" s="7">
        <f t="shared" si="263"/>
        <v>7.3514910717445385</v>
      </c>
      <c r="BE353" s="7">
        <f t="shared" si="264"/>
        <v>5.1587816551991477</v>
      </c>
      <c r="BF353" s="7">
        <f t="shared" si="265"/>
        <v>2.9144623753180179</v>
      </c>
      <c r="BG353" s="7">
        <f t="shared" si="266"/>
        <v>2.0537896958304653</v>
      </c>
      <c r="BH353" s="7">
        <f t="shared" si="267"/>
        <v>1.7209632340589065</v>
      </c>
    </row>
    <row r="354" spans="1:60" x14ac:dyDescent="0.25">
      <c r="A354" s="3">
        <v>43172</v>
      </c>
      <c r="B354" s="1">
        <v>2765.3100589999999</v>
      </c>
      <c r="C354" s="4">
        <f t="shared" si="235"/>
        <v>-6.3635765724746607E-3</v>
      </c>
      <c r="D354" s="12">
        <f t="shared" si="268"/>
        <v>337</v>
      </c>
      <c r="E354" s="12">
        <f t="shared" si="234"/>
        <v>0</v>
      </c>
      <c r="F354" s="12">
        <f t="shared" si="233"/>
        <v>1</v>
      </c>
      <c r="G354" s="12">
        <f t="shared" si="233"/>
        <v>2</v>
      </c>
      <c r="H354" s="12">
        <f t="shared" si="233"/>
        <v>5</v>
      </c>
      <c r="I354" s="12">
        <f t="shared" si="233"/>
        <v>10</v>
      </c>
      <c r="J354" s="12">
        <f t="shared" si="233"/>
        <v>21</v>
      </c>
      <c r="K354" s="12">
        <f t="shared" si="233"/>
        <v>42</v>
      </c>
      <c r="L354" s="12">
        <f t="shared" si="233"/>
        <v>84</v>
      </c>
      <c r="M354" s="4">
        <f t="shared" si="236"/>
        <v>5.5670893354029969E-4</v>
      </c>
      <c r="N354" s="4">
        <f t="shared" si="237"/>
        <v>2.6772271441395223E-4</v>
      </c>
      <c r="O354" s="4">
        <f t="shared" si="238"/>
        <v>4.5659374575861451E-4</v>
      </c>
      <c r="P354" s="4">
        <f t="shared" si="239"/>
        <v>1.786716092430727E-4</v>
      </c>
      <c r="Q354" s="4">
        <f t="shared" si="240"/>
        <v>-9.1525583517342718E-4</v>
      </c>
      <c r="R354" s="4">
        <f t="shared" si="241"/>
        <v>-3.8828290692704479E-3</v>
      </c>
      <c r="S354" s="4">
        <f t="shared" si="242"/>
        <v>-3.375868318749517E-3</v>
      </c>
      <c r="T354" s="4">
        <f t="shared" si="243"/>
        <v>-3.5360035189278827E-3</v>
      </c>
      <c r="U354" s="6">
        <f t="shared" si="244"/>
        <v>-6.9202855060149608E-3</v>
      </c>
      <c r="V354" s="6">
        <f t="shared" si="245"/>
        <v>-6.6312992868886129E-3</v>
      </c>
      <c r="W354" s="6">
        <f t="shared" si="246"/>
        <v>-6.8201703182332752E-3</v>
      </c>
      <c r="X354" s="6">
        <f t="shared" si="247"/>
        <v>-6.5422481817177334E-3</v>
      </c>
      <c r="Y354" s="6">
        <f t="shared" si="248"/>
        <v>-5.4483207373012335E-3</v>
      </c>
      <c r="Z354" s="6">
        <f t="shared" si="249"/>
        <v>-2.4807475032042128E-3</v>
      </c>
      <c r="AA354" s="6">
        <f t="shared" si="250"/>
        <v>-2.9877082537251437E-3</v>
      </c>
      <c r="AB354" s="6">
        <f t="shared" si="251"/>
        <v>-2.827573053546778E-3</v>
      </c>
      <c r="AC354" s="6">
        <f t="shared" si="269"/>
        <v>0.10053887298986602</v>
      </c>
      <c r="AD354" s="6">
        <f t="shared" si="270"/>
        <v>5.0255270861882154E-2</v>
      </c>
      <c r="AE354" s="6">
        <f t="shared" si="271"/>
        <v>3.4767846291619983E-2</v>
      </c>
      <c r="AF354" s="6">
        <f t="shared" si="272"/>
        <v>2.1983428011904969E-2</v>
      </c>
      <c r="AG354" s="6">
        <f t="shared" si="273"/>
        <v>4.1674122011401957E-2</v>
      </c>
      <c r="AH354" s="6">
        <f t="shared" si="274"/>
        <v>1.2809673404366728E-4</v>
      </c>
      <c r="AI354" s="6">
        <f t="shared" si="275"/>
        <v>-8.8582476699819446E-4</v>
      </c>
      <c r="AJ354" s="6">
        <f t="shared" si="276"/>
        <v>-5.6555436664146308E-4</v>
      </c>
      <c r="AK354" s="6">
        <f t="shared" si="252"/>
        <v>0.18119814541183429</v>
      </c>
      <c r="AL354" s="6">
        <f t="shared" si="253"/>
        <v>0.12600177755870159</v>
      </c>
      <c r="AM354" s="6">
        <f t="shared" si="254"/>
        <v>0.12220186728024815</v>
      </c>
      <c r="AN354" s="6">
        <f t="shared" si="255"/>
        <v>7.7420204955658101E-2</v>
      </c>
      <c r="AO354" s="6">
        <f t="shared" si="256"/>
        <v>6.3984157355866891E-2</v>
      </c>
      <c r="AP354" s="6">
        <f t="shared" si="257"/>
        <v>4.128200358423504E-2</v>
      </c>
      <c r="AQ354" s="6">
        <f t="shared" si="258"/>
        <v>1.0828327108577354E-2</v>
      </c>
      <c r="AR354" s="6">
        <f t="shared" si="259"/>
        <v>5.016091798760336E-3</v>
      </c>
      <c r="AS354" s="4">
        <f t="array" ref="AS354">_xlfn.STDEV.S(IF(E$17:E$1040=E354,$C$17:$C$1040,""))</f>
        <v>7.1762163723278777E-3</v>
      </c>
      <c r="AT354" s="4">
        <f t="array" ref="AT354">_xlfn.STDEV.S(IF(F$17:F$1040=F354,$C$17:$C$1040,""))</f>
        <v>9.0968562057840915E-3</v>
      </c>
      <c r="AU354" s="4">
        <f t="array" ref="AU354">_xlfn.STDEV.S(IF(G$17:G$1040=G354,$C$17:$C$1040,""))</f>
        <v>1.0029953112673143E-2</v>
      </c>
      <c r="AV354" s="4">
        <f t="array" ref="AV354">_xlfn.STDEV.S(IF(H$17:H$1040=H354,$C$17:$C$1040,""))</f>
        <v>1.0531224781489937E-2</v>
      </c>
      <c r="AW354" s="4">
        <f t="array" ref="AW354">_xlfn.STDEV.S(IF(I$17:I$1040=I354,$C$17:$C$1040,""))</f>
        <v>1.2402958999317615E-2</v>
      </c>
      <c r="AX354" s="4">
        <f t="array" ref="AX354">_xlfn.STDEV.S(IF(J$17:J$1040=J354,$C$17:$C$1040,""))</f>
        <v>1.416453474707508E-2</v>
      </c>
      <c r="AY354" s="4">
        <f t="array" ref="AY354">_xlfn.STDEV.S(IF(K$17:K$1040=K354,$C$17:$C$1040,""))</f>
        <v>5.2723641230456352E-3</v>
      </c>
      <c r="AZ354" s="4">
        <f t="array" ref="AZ354">_xlfn.STDEV.S(IF(L$17:L$1040=L354,$C$17:$C$1040,""))</f>
        <v>2.9147001513389922E-3</v>
      </c>
      <c r="BA354" s="7">
        <f t="shared" si="260"/>
        <v>25.249816339227213</v>
      </c>
      <c r="BB354" s="7">
        <f t="shared" si="261"/>
        <v>13.851134359866585</v>
      </c>
      <c r="BC354" s="7">
        <f t="shared" si="262"/>
        <v>12.183692775776038</v>
      </c>
      <c r="BD354" s="7">
        <f t="shared" si="263"/>
        <v>7.3514910717445385</v>
      </c>
      <c r="BE354" s="7">
        <f t="shared" si="264"/>
        <v>5.1587816551991477</v>
      </c>
      <c r="BF354" s="7">
        <f t="shared" si="265"/>
        <v>2.9144623753180179</v>
      </c>
      <c r="BG354" s="7">
        <f t="shared" si="266"/>
        <v>2.0537896958304653</v>
      </c>
      <c r="BH354" s="7">
        <f t="shared" si="267"/>
        <v>1.7209632340589065</v>
      </c>
    </row>
    <row r="355" spans="1:60" x14ac:dyDescent="0.25">
      <c r="A355" s="3">
        <v>43173</v>
      </c>
      <c r="B355" s="1">
        <v>2749.4799800000001</v>
      </c>
      <c r="C355" s="4">
        <f t="shared" si="235"/>
        <v>-5.7245222641414406E-3</v>
      </c>
      <c r="D355" s="12">
        <f t="shared" si="268"/>
        <v>338</v>
      </c>
      <c r="E355" s="12">
        <f t="shared" si="234"/>
        <v>0</v>
      </c>
      <c r="F355" s="12">
        <f t="shared" si="233"/>
        <v>1</v>
      </c>
      <c r="G355" s="12">
        <f t="shared" si="233"/>
        <v>2</v>
      </c>
      <c r="H355" s="12">
        <f t="shared" ref="F355:L418" si="277">QUOTIENT($D355,H$2)</f>
        <v>5</v>
      </c>
      <c r="I355" s="12">
        <f t="shared" si="277"/>
        <v>10</v>
      </c>
      <c r="J355" s="12">
        <f t="shared" si="277"/>
        <v>21</v>
      </c>
      <c r="K355" s="12">
        <f t="shared" si="277"/>
        <v>42</v>
      </c>
      <c r="L355" s="12">
        <f t="shared" si="277"/>
        <v>84</v>
      </c>
      <c r="M355" s="4">
        <f t="shared" si="236"/>
        <v>5.5670893354029969E-4</v>
      </c>
      <c r="N355" s="4">
        <f t="shared" si="237"/>
        <v>2.6772271441395223E-4</v>
      </c>
      <c r="O355" s="4">
        <f t="shared" si="238"/>
        <v>4.5659374575861451E-4</v>
      </c>
      <c r="P355" s="4">
        <f t="shared" si="239"/>
        <v>1.786716092430727E-4</v>
      </c>
      <c r="Q355" s="4">
        <f t="shared" si="240"/>
        <v>-9.1525583517342718E-4</v>
      </c>
      <c r="R355" s="4">
        <f t="shared" si="241"/>
        <v>-3.8828290692704479E-3</v>
      </c>
      <c r="S355" s="4">
        <f t="shared" si="242"/>
        <v>-3.375868318749517E-3</v>
      </c>
      <c r="T355" s="4">
        <f t="shared" si="243"/>
        <v>-3.5360035189278827E-3</v>
      </c>
      <c r="U355" s="6">
        <f t="shared" si="244"/>
        <v>-6.2812311976817407E-3</v>
      </c>
      <c r="V355" s="6">
        <f t="shared" si="245"/>
        <v>-5.9922449785553928E-3</v>
      </c>
      <c r="W355" s="6">
        <f t="shared" si="246"/>
        <v>-6.1811160099000551E-3</v>
      </c>
      <c r="X355" s="6">
        <f t="shared" si="247"/>
        <v>-5.9031938733845133E-3</v>
      </c>
      <c r="Y355" s="6">
        <f t="shared" si="248"/>
        <v>-4.8092664289680134E-3</v>
      </c>
      <c r="Z355" s="6">
        <f t="shared" si="249"/>
        <v>-1.8416931948709928E-3</v>
      </c>
      <c r="AA355" s="6">
        <f t="shared" si="250"/>
        <v>-2.3486539453919236E-3</v>
      </c>
      <c r="AB355" s="6">
        <f t="shared" si="251"/>
        <v>-2.1885187452135579E-3</v>
      </c>
      <c r="AC355" s="6">
        <f t="shared" si="269"/>
        <v>9.425764179218428E-2</v>
      </c>
      <c r="AD355" s="6">
        <f t="shared" si="270"/>
        <v>4.4263025883326763E-2</v>
      </c>
      <c r="AE355" s="6">
        <f t="shared" si="271"/>
        <v>2.858673028171993E-2</v>
      </c>
      <c r="AF355" s="6">
        <f t="shared" si="272"/>
        <v>1.6080234138520458E-2</v>
      </c>
      <c r="AG355" s="6">
        <f t="shared" si="273"/>
        <v>3.6864855582433943E-2</v>
      </c>
      <c r="AH355" s="6">
        <f t="shared" si="274"/>
        <v>-1.7135964608273255E-3</v>
      </c>
      <c r="AI355" s="6">
        <f t="shared" si="275"/>
        <v>-3.2344787123901181E-3</v>
      </c>
      <c r="AJ355" s="6">
        <f t="shared" si="276"/>
        <v>-2.754073111855021E-3</v>
      </c>
      <c r="AK355" s="6">
        <f t="shared" si="252"/>
        <v>0.18119814541183429</v>
      </c>
      <c r="AL355" s="6">
        <f t="shared" si="253"/>
        <v>0.12600177755870159</v>
      </c>
      <c r="AM355" s="6">
        <f t="shared" si="254"/>
        <v>0.12220186728024815</v>
      </c>
      <c r="AN355" s="6">
        <f t="shared" si="255"/>
        <v>7.7420204955658101E-2</v>
      </c>
      <c r="AO355" s="6">
        <f t="shared" si="256"/>
        <v>6.3984157355866891E-2</v>
      </c>
      <c r="AP355" s="6">
        <f t="shared" si="257"/>
        <v>4.128200358423504E-2</v>
      </c>
      <c r="AQ355" s="6">
        <f t="shared" si="258"/>
        <v>1.0828327108577354E-2</v>
      </c>
      <c r="AR355" s="6">
        <f t="shared" si="259"/>
        <v>5.016091798760336E-3</v>
      </c>
      <c r="AS355" s="4">
        <f t="array" ref="AS355">_xlfn.STDEV.S(IF(E$17:E$1040=E355,$C$17:$C$1040,""))</f>
        <v>7.1762163723278777E-3</v>
      </c>
      <c r="AT355" s="4">
        <f t="array" ref="AT355">_xlfn.STDEV.S(IF(F$17:F$1040=F355,$C$17:$C$1040,""))</f>
        <v>9.0968562057840915E-3</v>
      </c>
      <c r="AU355" s="4">
        <f t="array" ref="AU355">_xlfn.STDEV.S(IF(G$17:G$1040=G355,$C$17:$C$1040,""))</f>
        <v>1.0029953112673143E-2</v>
      </c>
      <c r="AV355" s="4">
        <f t="array" ref="AV355">_xlfn.STDEV.S(IF(H$17:H$1040=H355,$C$17:$C$1040,""))</f>
        <v>1.0531224781489937E-2</v>
      </c>
      <c r="AW355" s="4">
        <f t="array" ref="AW355">_xlfn.STDEV.S(IF(I$17:I$1040=I355,$C$17:$C$1040,""))</f>
        <v>1.2402958999317615E-2</v>
      </c>
      <c r="AX355" s="4">
        <f t="array" ref="AX355">_xlfn.STDEV.S(IF(J$17:J$1040=J355,$C$17:$C$1040,""))</f>
        <v>1.416453474707508E-2</v>
      </c>
      <c r="AY355" s="4">
        <f t="array" ref="AY355">_xlfn.STDEV.S(IF(K$17:K$1040=K355,$C$17:$C$1040,""))</f>
        <v>5.2723641230456352E-3</v>
      </c>
      <c r="AZ355" s="4">
        <f t="array" ref="AZ355">_xlfn.STDEV.S(IF(L$17:L$1040=L355,$C$17:$C$1040,""))</f>
        <v>2.9147001513389922E-3</v>
      </c>
      <c r="BA355" s="7">
        <f t="shared" si="260"/>
        <v>25.249816339227213</v>
      </c>
      <c r="BB355" s="7">
        <f t="shared" si="261"/>
        <v>13.851134359866585</v>
      </c>
      <c r="BC355" s="7">
        <f t="shared" si="262"/>
        <v>12.183692775776038</v>
      </c>
      <c r="BD355" s="7">
        <f t="shared" si="263"/>
        <v>7.3514910717445385</v>
      </c>
      <c r="BE355" s="7">
        <f t="shared" si="264"/>
        <v>5.1587816551991477</v>
      </c>
      <c r="BF355" s="7">
        <f t="shared" si="265"/>
        <v>2.9144623753180179</v>
      </c>
      <c r="BG355" s="7">
        <f t="shared" si="266"/>
        <v>2.0537896958304653</v>
      </c>
      <c r="BH355" s="7">
        <f t="shared" si="267"/>
        <v>1.7209632340589065</v>
      </c>
    </row>
    <row r="356" spans="1:60" x14ac:dyDescent="0.25">
      <c r="A356" s="3">
        <v>43174</v>
      </c>
      <c r="B356" s="1">
        <v>2747.330078</v>
      </c>
      <c r="C356" s="4">
        <f t="shared" si="235"/>
        <v>-7.8193040707286166E-4</v>
      </c>
      <c r="D356" s="12">
        <f t="shared" si="268"/>
        <v>339</v>
      </c>
      <c r="E356" s="12">
        <f t="shared" si="234"/>
        <v>0</v>
      </c>
      <c r="F356" s="12">
        <f t="shared" si="277"/>
        <v>1</v>
      </c>
      <c r="G356" s="12">
        <f t="shared" si="277"/>
        <v>2</v>
      </c>
      <c r="H356" s="12">
        <f t="shared" si="277"/>
        <v>5</v>
      </c>
      <c r="I356" s="12">
        <f t="shared" si="277"/>
        <v>10</v>
      </c>
      <c r="J356" s="12">
        <f t="shared" si="277"/>
        <v>21</v>
      </c>
      <c r="K356" s="12">
        <f t="shared" si="277"/>
        <v>42</v>
      </c>
      <c r="L356" s="12">
        <f t="shared" si="277"/>
        <v>84</v>
      </c>
      <c r="M356" s="4">
        <f t="shared" si="236"/>
        <v>5.5670893354029969E-4</v>
      </c>
      <c r="N356" s="4">
        <f t="shared" si="237"/>
        <v>2.6772271441395223E-4</v>
      </c>
      <c r="O356" s="4">
        <f t="shared" si="238"/>
        <v>4.5659374575861451E-4</v>
      </c>
      <c r="P356" s="4">
        <f t="shared" si="239"/>
        <v>1.786716092430727E-4</v>
      </c>
      <c r="Q356" s="4">
        <f t="shared" si="240"/>
        <v>-9.1525583517342718E-4</v>
      </c>
      <c r="R356" s="4">
        <f t="shared" si="241"/>
        <v>-3.8828290692704479E-3</v>
      </c>
      <c r="S356" s="4">
        <f t="shared" si="242"/>
        <v>-3.375868318749517E-3</v>
      </c>
      <c r="T356" s="4">
        <f t="shared" si="243"/>
        <v>-3.5360035189278827E-3</v>
      </c>
      <c r="U356" s="6">
        <f t="shared" si="244"/>
        <v>-1.3386393406131613E-3</v>
      </c>
      <c r="V356" s="6">
        <f t="shared" si="245"/>
        <v>-1.0496531214868139E-3</v>
      </c>
      <c r="W356" s="6">
        <f t="shared" si="246"/>
        <v>-1.2385241528314762E-3</v>
      </c>
      <c r="X356" s="6">
        <f t="shared" si="247"/>
        <v>-9.6060201631593435E-4</v>
      </c>
      <c r="Y356" s="6">
        <f t="shared" si="248"/>
        <v>1.3332542810056552E-4</v>
      </c>
      <c r="Z356" s="6">
        <f t="shared" si="249"/>
        <v>3.1008986621975862E-3</v>
      </c>
      <c r="AA356" s="6">
        <f t="shared" si="250"/>
        <v>2.5939379116766553E-3</v>
      </c>
      <c r="AB356" s="6">
        <f t="shared" si="251"/>
        <v>2.754073111855021E-3</v>
      </c>
      <c r="AC356" s="6">
        <f t="shared" si="269"/>
        <v>9.2919002451571114E-2</v>
      </c>
      <c r="AD356" s="6">
        <f t="shared" si="270"/>
        <v>4.3213372761839952E-2</v>
      </c>
      <c r="AE356" s="6">
        <f t="shared" si="271"/>
        <v>2.7348206128888455E-2</v>
      </c>
      <c r="AF356" s="6">
        <f t="shared" si="272"/>
        <v>1.5119632122204523E-2</v>
      </c>
      <c r="AG356" s="6">
        <f t="shared" si="273"/>
        <v>3.6998181010534509E-2</v>
      </c>
      <c r="AH356" s="6">
        <f t="shared" si="274"/>
        <v>1.3873022013702607E-3</v>
      </c>
      <c r="AI356" s="6">
        <f t="shared" si="275"/>
        <v>-6.4054080071346275E-4</v>
      </c>
      <c r="AJ356" s="6">
        <f t="shared" si="276"/>
        <v>0</v>
      </c>
      <c r="AK356" s="6">
        <f t="shared" si="252"/>
        <v>0.18119814541183429</v>
      </c>
      <c r="AL356" s="6">
        <f t="shared" si="253"/>
        <v>0.12600177755870159</v>
      </c>
      <c r="AM356" s="6">
        <f t="shared" si="254"/>
        <v>0.12220186728024815</v>
      </c>
      <c r="AN356" s="6">
        <f t="shared" si="255"/>
        <v>7.7420204955658101E-2</v>
      </c>
      <c r="AO356" s="6">
        <f t="shared" si="256"/>
        <v>6.3984157355866891E-2</v>
      </c>
      <c r="AP356" s="6">
        <f t="shared" si="257"/>
        <v>4.128200358423504E-2</v>
      </c>
      <c r="AQ356" s="6">
        <f t="shared" si="258"/>
        <v>1.0828327108577354E-2</v>
      </c>
      <c r="AR356" s="6">
        <f t="shared" si="259"/>
        <v>5.016091798760336E-3</v>
      </c>
      <c r="AS356" s="4">
        <f t="array" ref="AS356">_xlfn.STDEV.S(IF(E$17:E$1040=E356,$C$17:$C$1040,""))</f>
        <v>7.1762163723278777E-3</v>
      </c>
      <c r="AT356" s="4">
        <f t="array" ref="AT356">_xlfn.STDEV.S(IF(F$17:F$1040=F356,$C$17:$C$1040,""))</f>
        <v>9.0968562057840915E-3</v>
      </c>
      <c r="AU356" s="4">
        <f t="array" ref="AU356">_xlfn.STDEV.S(IF(G$17:G$1040=G356,$C$17:$C$1040,""))</f>
        <v>1.0029953112673143E-2</v>
      </c>
      <c r="AV356" s="4">
        <f t="array" ref="AV356">_xlfn.STDEV.S(IF(H$17:H$1040=H356,$C$17:$C$1040,""))</f>
        <v>1.0531224781489937E-2</v>
      </c>
      <c r="AW356" s="4">
        <f t="array" ref="AW356">_xlfn.STDEV.S(IF(I$17:I$1040=I356,$C$17:$C$1040,""))</f>
        <v>1.2402958999317615E-2</v>
      </c>
      <c r="AX356" s="4">
        <f t="array" ref="AX356">_xlfn.STDEV.S(IF(J$17:J$1040=J356,$C$17:$C$1040,""))</f>
        <v>1.416453474707508E-2</v>
      </c>
      <c r="AY356" s="4">
        <f t="array" ref="AY356">_xlfn.STDEV.S(IF(K$17:K$1040=K356,$C$17:$C$1040,""))</f>
        <v>5.2723641230456352E-3</v>
      </c>
      <c r="AZ356" s="4">
        <f t="array" ref="AZ356">_xlfn.STDEV.S(IF(L$17:L$1040=L356,$C$17:$C$1040,""))</f>
        <v>2.9147001513389922E-3</v>
      </c>
      <c r="BA356" s="7">
        <f t="shared" si="260"/>
        <v>25.249816339227213</v>
      </c>
      <c r="BB356" s="7">
        <f t="shared" si="261"/>
        <v>13.851134359866585</v>
      </c>
      <c r="BC356" s="7">
        <f t="shared" si="262"/>
        <v>12.183692775776038</v>
      </c>
      <c r="BD356" s="7">
        <f t="shared" si="263"/>
        <v>7.3514910717445385</v>
      </c>
      <c r="BE356" s="7">
        <f t="shared" si="264"/>
        <v>5.1587816551991477</v>
      </c>
      <c r="BF356" s="7">
        <f t="shared" si="265"/>
        <v>2.9144623753180179</v>
      </c>
      <c r="BG356" s="7">
        <f t="shared" si="266"/>
        <v>2.0537896958304653</v>
      </c>
      <c r="BH356" s="7">
        <f t="shared" si="267"/>
        <v>1.7209632340589065</v>
      </c>
    </row>
    <row r="357" spans="1:60" x14ac:dyDescent="0.25">
      <c r="A357" s="3">
        <v>43175</v>
      </c>
      <c r="B357" s="1">
        <v>2752.01001</v>
      </c>
      <c r="C357" s="4">
        <f t="shared" si="235"/>
        <v>1.7034472986976468E-3</v>
      </c>
      <c r="D357" s="12">
        <f t="shared" si="268"/>
        <v>340</v>
      </c>
      <c r="E357" s="12">
        <f t="shared" si="234"/>
        <v>0</v>
      </c>
      <c r="F357" s="12">
        <f t="shared" si="277"/>
        <v>1</v>
      </c>
      <c r="G357" s="12">
        <f t="shared" si="277"/>
        <v>2</v>
      </c>
      <c r="H357" s="12">
        <f t="shared" si="277"/>
        <v>5</v>
      </c>
      <c r="I357" s="12">
        <f t="shared" si="277"/>
        <v>10</v>
      </c>
      <c r="J357" s="12">
        <f t="shared" si="277"/>
        <v>21</v>
      </c>
      <c r="K357" s="12">
        <f t="shared" si="277"/>
        <v>42</v>
      </c>
      <c r="L357" s="12">
        <f t="shared" si="277"/>
        <v>85</v>
      </c>
      <c r="M357" s="4">
        <f t="shared" si="236"/>
        <v>5.5670893354029969E-4</v>
      </c>
      <c r="N357" s="4">
        <f t="shared" si="237"/>
        <v>2.6772271441395223E-4</v>
      </c>
      <c r="O357" s="4">
        <f t="shared" si="238"/>
        <v>4.5659374575861451E-4</v>
      </c>
      <c r="P357" s="4">
        <f t="shared" si="239"/>
        <v>1.786716092430727E-4</v>
      </c>
      <c r="Q357" s="4">
        <f t="shared" si="240"/>
        <v>-9.1525583517342718E-4</v>
      </c>
      <c r="R357" s="4">
        <f t="shared" si="241"/>
        <v>-3.8828290692704479E-3</v>
      </c>
      <c r="S357" s="4">
        <f t="shared" si="242"/>
        <v>-3.375868318749517E-3</v>
      </c>
      <c r="T357" s="4">
        <f t="shared" si="243"/>
        <v>-3.2157331185711513E-3</v>
      </c>
      <c r="U357" s="6">
        <f t="shared" si="244"/>
        <v>1.1467383651573471E-3</v>
      </c>
      <c r="V357" s="6">
        <f t="shared" si="245"/>
        <v>1.4357245842836945E-3</v>
      </c>
      <c r="W357" s="6">
        <f t="shared" si="246"/>
        <v>1.2468535529390323E-3</v>
      </c>
      <c r="X357" s="6">
        <f t="shared" si="247"/>
        <v>1.5247756894545741E-3</v>
      </c>
      <c r="Y357" s="6">
        <f t="shared" si="248"/>
        <v>2.618703133871074E-3</v>
      </c>
      <c r="Z357" s="6">
        <f t="shared" si="249"/>
        <v>5.5862763679680946E-3</v>
      </c>
      <c r="AA357" s="6">
        <f t="shared" si="250"/>
        <v>5.0793156174471638E-3</v>
      </c>
      <c r="AB357" s="6">
        <f t="shared" si="251"/>
        <v>4.9191804172687981E-3</v>
      </c>
      <c r="AC357" s="6">
        <f t="shared" si="269"/>
        <v>9.4065740816728458E-2</v>
      </c>
      <c r="AD357" s="6">
        <f t="shared" si="270"/>
        <v>4.4649097346123649E-2</v>
      </c>
      <c r="AE357" s="6">
        <f t="shared" si="271"/>
        <v>2.8595059681827489E-2</v>
      </c>
      <c r="AF357" s="6">
        <f t="shared" si="272"/>
        <v>1.6644407811659098E-2</v>
      </c>
      <c r="AG357" s="6">
        <f t="shared" si="273"/>
        <v>3.9616884144405583E-2</v>
      </c>
      <c r="AH357" s="6">
        <f t="shared" si="274"/>
        <v>6.9735785693383553E-3</v>
      </c>
      <c r="AI357" s="6">
        <f t="shared" si="275"/>
        <v>4.438774816733701E-3</v>
      </c>
      <c r="AJ357" s="6">
        <f t="shared" si="276"/>
        <v>4.9191804172687981E-3</v>
      </c>
      <c r="AK357" s="6">
        <f t="shared" si="252"/>
        <v>0.18119814541183429</v>
      </c>
      <c r="AL357" s="6">
        <f t="shared" si="253"/>
        <v>0.12600177755870159</v>
      </c>
      <c r="AM357" s="6">
        <f t="shared" si="254"/>
        <v>0.12220186728024815</v>
      </c>
      <c r="AN357" s="6">
        <f t="shared" si="255"/>
        <v>7.7420204955658101E-2</v>
      </c>
      <c r="AO357" s="6">
        <f t="shared" si="256"/>
        <v>6.3984157355866891E-2</v>
      </c>
      <c r="AP357" s="6">
        <f t="shared" si="257"/>
        <v>4.128200358423504E-2</v>
      </c>
      <c r="AQ357" s="6">
        <f t="shared" si="258"/>
        <v>1.0828327108577354E-2</v>
      </c>
      <c r="AR357" s="6">
        <f t="shared" si="259"/>
        <v>1.098846230875572E-2</v>
      </c>
      <c r="AS357" s="4">
        <f t="array" ref="AS357">_xlfn.STDEV.S(IF(E$17:E$1040=E357,$C$17:$C$1040,""))</f>
        <v>7.1762163723278777E-3</v>
      </c>
      <c r="AT357" s="4">
        <f t="array" ref="AT357">_xlfn.STDEV.S(IF(F$17:F$1040=F357,$C$17:$C$1040,""))</f>
        <v>9.0968562057840915E-3</v>
      </c>
      <c r="AU357" s="4">
        <f t="array" ref="AU357">_xlfn.STDEV.S(IF(G$17:G$1040=G357,$C$17:$C$1040,""))</f>
        <v>1.0029953112673143E-2</v>
      </c>
      <c r="AV357" s="4">
        <f t="array" ref="AV357">_xlfn.STDEV.S(IF(H$17:H$1040=H357,$C$17:$C$1040,""))</f>
        <v>1.0531224781489937E-2</v>
      </c>
      <c r="AW357" s="4">
        <f t="array" ref="AW357">_xlfn.STDEV.S(IF(I$17:I$1040=I357,$C$17:$C$1040,""))</f>
        <v>1.2402958999317615E-2</v>
      </c>
      <c r="AX357" s="4">
        <f t="array" ref="AX357">_xlfn.STDEV.S(IF(J$17:J$1040=J357,$C$17:$C$1040,""))</f>
        <v>1.416453474707508E-2</v>
      </c>
      <c r="AY357" s="4">
        <f t="array" ref="AY357">_xlfn.STDEV.S(IF(K$17:K$1040=K357,$C$17:$C$1040,""))</f>
        <v>5.2723641230456352E-3</v>
      </c>
      <c r="AZ357" s="4">
        <f t="array" ref="AZ357">_xlfn.STDEV.S(IF(L$17:L$1040=L357,$C$17:$C$1040,""))</f>
        <v>7.5031812574515239E-3</v>
      </c>
      <c r="BA357" s="7">
        <f t="shared" si="260"/>
        <v>25.249816339227213</v>
      </c>
      <c r="BB357" s="7">
        <f t="shared" si="261"/>
        <v>13.851134359866585</v>
      </c>
      <c r="BC357" s="7">
        <f t="shared" si="262"/>
        <v>12.183692775776038</v>
      </c>
      <c r="BD357" s="7">
        <f t="shared" si="263"/>
        <v>7.3514910717445385</v>
      </c>
      <c r="BE357" s="7">
        <f t="shared" si="264"/>
        <v>5.1587816551991477</v>
      </c>
      <c r="BF357" s="7">
        <f t="shared" si="265"/>
        <v>2.9144623753180179</v>
      </c>
      <c r="BG357" s="7">
        <f t="shared" si="266"/>
        <v>2.0537896958304653</v>
      </c>
      <c r="BH357" s="7">
        <f t="shared" si="267"/>
        <v>1.4645071112793537</v>
      </c>
    </row>
    <row r="358" spans="1:60" x14ac:dyDescent="0.25">
      <c r="A358" s="3">
        <v>43178</v>
      </c>
      <c r="B358" s="1">
        <v>2712.919922</v>
      </c>
      <c r="C358" s="4">
        <f t="shared" si="235"/>
        <v>-1.4204195427326871E-2</v>
      </c>
      <c r="D358" s="12">
        <f t="shared" si="268"/>
        <v>341</v>
      </c>
      <c r="E358" s="12">
        <f t="shared" si="234"/>
        <v>0</v>
      </c>
      <c r="F358" s="12">
        <f t="shared" si="277"/>
        <v>1</v>
      </c>
      <c r="G358" s="12">
        <f t="shared" si="277"/>
        <v>2</v>
      </c>
      <c r="H358" s="12">
        <f t="shared" si="277"/>
        <v>5</v>
      </c>
      <c r="I358" s="12">
        <f t="shared" si="277"/>
        <v>10</v>
      </c>
      <c r="J358" s="12">
        <f t="shared" si="277"/>
        <v>21</v>
      </c>
      <c r="K358" s="12">
        <f t="shared" si="277"/>
        <v>42</v>
      </c>
      <c r="L358" s="12">
        <f t="shared" si="277"/>
        <v>85</v>
      </c>
      <c r="M358" s="4">
        <f t="shared" si="236"/>
        <v>5.5670893354029969E-4</v>
      </c>
      <c r="N358" s="4">
        <f t="shared" si="237"/>
        <v>2.6772271441395223E-4</v>
      </c>
      <c r="O358" s="4">
        <f t="shared" si="238"/>
        <v>4.5659374575861451E-4</v>
      </c>
      <c r="P358" s="4">
        <f t="shared" si="239"/>
        <v>1.786716092430727E-4</v>
      </c>
      <c r="Q358" s="4">
        <f t="shared" si="240"/>
        <v>-9.1525583517342718E-4</v>
      </c>
      <c r="R358" s="4">
        <f t="shared" si="241"/>
        <v>-3.8828290692704479E-3</v>
      </c>
      <c r="S358" s="4">
        <f t="shared" si="242"/>
        <v>-3.375868318749517E-3</v>
      </c>
      <c r="T358" s="4">
        <f t="shared" si="243"/>
        <v>-3.2157331185711513E-3</v>
      </c>
      <c r="U358" s="6">
        <f t="shared" si="244"/>
        <v>-1.4760904360867171E-2</v>
      </c>
      <c r="V358" s="6">
        <f t="shared" si="245"/>
        <v>-1.4471918141740824E-2</v>
      </c>
      <c r="W358" s="6">
        <f t="shared" si="246"/>
        <v>-1.4660789173085486E-2</v>
      </c>
      <c r="X358" s="6">
        <f t="shared" si="247"/>
        <v>-1.4382867036569944E-2</v>
      </c>
      <c r="Y358" s="6">
        <f t="shared" si="248"/>
        <v>-1.3288939592153444E-2</v>
      </c>
      <c r="Z358" s="6">
        <f t="shared" si="249"/>
        <v>-1.0321366358056423E-2</v>
      </c>
      <c r="AA358" s="6">
        <f t="shared" si="250"/>
        <v>-1.0828327108577354E-2</v>
      </c>
      <c r="AB358" s="6">
        <f t="shared" si="251"/>
        <v>-1.098846230875572E-2</v>
      </c>
      <c r="AC358" s="6">
        <f t="shared" si="269"/>
        <v>7.9304836455861283E-2</v>
      </c>
      <c r="AD358" s="6">
        <f t="shared" si="270"/>
        <v>3.0177179204382825E-2</v>
      </c>
      <c r="AE358" s="6">
        <f t="shared" si="271"/>
        <v>1.3934270508742004E-2</v>
      </c>
      <c r="AF358" s="6">
        <f t="shared" si="272"/>
        <v>2.2615407750891537E-3</v>
      </c>
      <c r="AG358" s="6">
        <f t="shared" si="273"/>
        <v>2.6327944552252139E-2</v>
      </c>
      <c r="AH358" s="6">
        <f t="shared" si="274"/>
        <v>-3.3477877887180679E-3</v>
      </c>
      <c r="AI358" s="6">
        <f t="shared" si="275"/>
        <v>-6.3895522918436531E-3</v>
      </c>
      <c r="AJ358" s="6">
        <f t="shared" si="276"/>
        <v>-6.0692818914869218E-3</v>
      </c>
      <c r="AK358" s="6">
        <f t="shared" si="252"/>
        <v>0.18119814541183429</v>
      </c>
      <c r="AL358" s="6">
        <f t="shared" si="253"/>
        <v>0.12600177755870159</v>
      </c>
      <c r="AM358" s="6">
        <f t="shared" si="254"/>
        <v>0.12220186728024815</v>
      </c>
      <c r="AN358" s="6">
        <f t="shared" si="255"/>
        <v>7.7420204955658101E-2</v>
      </c>
      <c r="AO358" s="6">
        <f t="shared" si="256"/>
        <v>6.3984157355866891E-2</v>
      </c>
      <c r="AP358" s="6">
        <f t="shared" si="257"/>
        <v>4.128200358423504E-2</v>
      </c>
      <c r="AQ358" s="6">
        <f t="shared" si="258"/>
        <v>1.0828327108577354E-2</v>
      </c>
      <c r="AR358" s="6">
        <f t="shared" si="259"/>
        <v>1.098846230875572E-2</v>
      </c>
      <c r="AS358" s="4">
        <f t="array" ref="AS358">_xlfn.STDEV.S(IF(E$17:E$1040=E358,$C$17:$C$1040,""))</f>
        <v>7.1762163723278777E-3</v>
      </c>
      <c r="AT358" s="4">
        <f t="array" ref="AT358">_xlfn.STDEV.S(IF(F$17:F$1040=F358,$C$17:$C$1040,""))</f>
        <v>9.0968562057840915E-3</v>
      </c>
      <c r="AU358" s="4">
        <f t="array" ref="AU358">_xlfn.STDEV.S(IF(G$17:G$1040=G358,$C$17:$C$1040,""))</f>
        <v>1.0029953112673143E-2</v>
      </c>
      <c r="AV358" s="4">
        <f t="array" ref="AV358">_xlfn.STDEV.S(IF(H$17:H$1040=H358,$C$17:$C$1040,""))</f>
        <v>1.0531224781489937E-2</v>
      </c>
      <c r="AW358" s="4">
        <f t="array" ref="AW358">_xlfn.STDEV.S(IF(I$17:I$1040=I358,$C$17:$C$1040,""))</f>
        <v>1.2402958999317615E-2</v>
      </c>
      <c r="AX358" s="4">
        <f t="array" ref="AX358">_xlfn.STDEV.S(IF(J$17:J$1040=J358,$C$17:$C$1040,""))</f>
        <v>1.416453474707508E-2</v>
      </c>
      <c r="AY358" s="4">
        <f t="array" ref="AY358">_xlfn.STDEV.S(IF(K$17:K$1040=K358,$C$17:$C$1040,""))</f>
        <v>5.2723641230456352E-3</v>
      </c>
      <c r="AZ358" s="4">
        <f t="array" ref="AZ358">_xlfn.STDEV.S(IF(L$17:L$1040=L358,$C$17:$C$1040,""))</f>
        <v>7.5031812574515239E-3</v>
      </c>
      <c r="BA358" s="7">
        <f t="shared" si="260"/>
        <v>25.249816339227213</v>
      </c>
      <c r="BB358" s="7">
        <f t="shared" si="261"/>
        <v>13.851134359866585</v>
      </c>
      <c r="BC358" s="7">
        <f t="shared" si="262"/>
        <v>12.183692775776038</v>
      </c>
      <c r="BD358" s="7">
        <f t="shared" si="263"/>
        <v>7.3514910717445385</v>
      </c>
      <c r="BE358" s="7">
        <f t="shared" si="264"/>
        <v>5.1587816551991477</v>
      </c>
      <c r="BF358" s="7">
        <f t="shared" si="265"/>
        <v>2.9144623753180179</v>
      </c>
      <c r="BG358" s="7">
        <f t="shared" si="266"/>
        <v>2.0537896958304653</v>
      </c>
      <c r="BH358" s="7">
        <f t="shared" si="267"/>
        <v>1.4645071112793537</v>
      </c>
    </row>
    <row r="359" spans="1:60" x14ac:dyDescent="0.25">
      <c r="A359" s="3">
        <v>43179</v>
      </c>
      <c r="B359" s="1">
        <v>2716.9399410000001</v>
      </c>
      <c r="C359" s="4">
        <f t="shared" si="235"/>
        <v>1.4818052561744732E-3</v>
      </c>
      <c r="D359" s="12">
        <f t="shared" si="268"/>
        <v>342</v>
      </c>
      <c r="E359" s="12">
        <f t="shared" si="234"/>
        <v>0</v>
      </c>
      <c r="F359" s="12">
        <f t="shared" si="277"/>
        <v>1</v>
      </c>
      <c r="G359" s="12">
        <f t="shared" si="277"/>
        <v>2</v>
      </c>
      <c r="H359" s="12">
        <f t="shared" si="277"/>
        <v>5</v>
      </c>
      <c r="I359" s="12">
        <f t="shared" si="277"/>
        <v>10</v>
      </c>
      <c r="J359" s="12">
        <f t="shared" si="277"/>
        <v>21</v>
      </c>
      <c r="K359" s="12">
        <f t="shared" si="277"/>
        <v>42</v>
      </c>
      <c r="L359" s="12">
        <f t="shared" si="277"/>
        <v>85</v>
      </c>
      <c r="M359" s="4">
        <f t="shared" si="236"/>
        <v>5.5670893354029969E-4</v>
      </c>
      <c r="N359" s="4">
        <f t="shared" si="237"/>
        <v>2.6772271441395223E-4</v>
      </c>
      <c r="O359" s="4">
        <f t="shared" si="238"/>
        <v>4.5659374575861451E-4</v>
      </c>
      <c r="P359" s="4">
        <f t="shared" si="239"/>
        <v>1.786716092430727E-4</v>
      </c>
      <c r="Q359" s="4">
        <f t="shared" si="240"/>
        <v>-9.1525583517342718E-4</v>
      </c>
      <c r="R359" s="4">
        <f t="shared" si="241"/>
        <v>-3.8828290692704479E-3</v>
      </c>
      <c r="S359" s="4">
        <f t="shared" si="242"/>
        <v>-3.375868318749517E-3</v>
      </c>
      <c r="T359" s="4">
        <f t="shared" si="243"/>
        <v>-3.2157331185711513E-3</v>
      </c>
      <c r="U359" s="6">
        <f t="shared" si="244"/>
        <v>9.2509632263417354E-4</v>
      </c>
      <c r="V359" s="6">
        <f t="shared" si="245"/>
        <v>1.214082541760521E-3</v>
      </c>
      <c r="W359" s="6">
        <f t="shared" si="246"/>
        <v>1.0252115104158587E-3</v>
      </c>
      <c r="X359" s="6">
        <f t="shared" si="247"/>
        <v>1.3031336469314005E-3</v>
      </c>
      <c r="Y359" s="6">
        <f t="shared" si="248"/>
        <v>2.3970610913479004E-3</v>
      </c>
      <c r="Z359" s="6">
        <f t="shared" si="249"/>
        <v>5.3646343254449211E-3</v>
      </c>
      <c r="AA359" s="6">
        <f t="shared" si="250"/>
        <v>4.8576735749239902E-3</v>
      </c>
      <c r="AB359" s="6">
        <f t="shared" si="251"/>
        <v>4.6975383747456245E-3</v>
      </c>
      <c r="AC359" s="6">
        <f t="shared" si="269"/>
        <v>8.0229932778495452E-2</v>
      </c>
      <c r="AD359" s="6">
        <f t="shared" si="270"/>
        <v>3.1391261746143345E-2</v>
      </c>
      <c r="AE359" s="6">
        <f t="shared" si="271"/>
        <v>1.4959482019157862E-2</v>
      </c>
      <c r="AF359" s="6">
        <f t="shared" si="272"/>
        <v>3.5646744220205542E-3</v>
      </c>
      <c r="AG359" s="6">
        <f t="shared" si="273"/>
        <v>2.8725005643600039E-2</v>
      </c>
      <c r="AH359" s="6">
        <f t="shared" si="274"/>
        <v>2.0168465367268532E-3</v>
      </c>
      <c r="AI359" s="6">
        <f t="shared" si="275"/>
        <v>-1.5318787169196629E-3</v>
      </c>
      <c r="AJ359" s="6">
        <f t="shared" si="276"/>
        <v>-1.3717435167412972E-3</v>
      </c>
      <c r="AK359" s="6">
        <f t="shared" si="252"/>
        <v>0.18119814541183429</v>
      </c>
      <c r="AL359" s="6">
        <f t="shared" si="253"/>
        <v>0.12600177755870159</v>
      </c>
      <c r="AM359" s="6">
        <f t="shared" si="254"/>
        <v>0.12220186728024815</v>
      </c>
      <c r="AN359" s="6">
        <f t="shared" si="255"/>
        <v>7.7420204955658101E-2</v>
      </c>
      <c r="AO359" s="6">
        <f t="shared" si="256"/>
        <v>6.3984157355866891E-2</v>
      </c>
      <c r="AP359" s="6">
        <f t="shared" si="257"/>
        <v>4.128200358423504E-2</v>
      </c>
      <c r="AQ359" s="6">
        <f t="shared" si="258"/>
        <v>1.0828327108577354E-2</v>
      </c>
      <c r="AR359" s="6">
        <f t="shared" si="259"/>
        <v>1.098846230875572E-2</v>
      </c>
      <c r="AS359" s="4">
        <f t="array" ref="AS359">_xlfn.STDEV.S(IF(E$17:E$1040=E359,$C$17:$C$1040,""))</f>
        <v>7.1762163723278777E-3</v>
      </c>
      <c r="AT359" s="4">
        <f t="array" ref="AT359">_xlfn.STDEV.S(IF(F$17:F$1040=F359,$C$17:$C$1040,""))</f>
        <v>9.0968562057840915E-3</v>
      </c>
      <c r="AU359" s="4">
        <f t="array" ref="AU359">_xlfn.STDEV.S(IF(G$17:G$1040=G359,$C$17:$C$1040,""))</f>
        <v>1.0029953112673143E-2</v>
      </c>
      <c r="AV359" s="4">
        <f t="array" ref="AV359">_xlfn.STDEV.S(IF(H$17:H$1040=H359,$C$17:$C$1040,""))</f>
        <v>1.0531224781489937E-2</v>
      </c>
      <c r="AW359" s="4">
        <f t="array" ref="AW359">_xlfn.STDEV.S(IF(I$17:I$1040=I359,$C$17:$C$1040,""))</f>
        <v>1.2402958999317615E-2</v>
      </c>
      <c r="AX359" s="4">
        <f t="array" ref="AX359">_xlfn.STDEV.S(IF(J$17:J$1040=J359,$C$17:$C$1040,""))</f>
        <v>1.416453474707508E-2</v>
      </c>
      <c r="AY359" s="4">
        <f t="array" ref="AY359">_xlfn.STDEV.S(IF(K$17:K$1040=K359,$C$17:$C$1040,""))</f>
        <v>5.2723641230456352E-3</v>
      </c>
      <c r="AZ359" s="4">
        <f t="array" ref="AZ359">_xlfn.STDEV.S(IF(L$17:L$1040=L359,$C$17:$C$1040,""))</f>
        <v>7.5031812574515239E-3</v>
      </c>
      <c r="BA359" s="7">
        <f t="shared" si="260"/>
        <v>25.249816339227213</v>
      </c>
      <c r="BB359" s="7">
        <f t="shared" si="261"/>
        <v>13.851134359866585</v>
      </c>
      <c r="BC359" s="7">
        <f t="shared" si="262"/>
        <v>12.183692775776038</v>
      </c>
      <c r="BD359" s="7">
        <f t="shared" si="263"/>
        <v>7.3514910717445385</v>
      </c>
      <c r="BE359" s="7">
        <f t="shared" si="264"/>
        <v>5.1587816551991477</v>
      </c>
      <c r="BF359" s="7">
        <f t="shared" si="265"/>
        <v>2.9144623753180179</v>
      </c>
      <c r="BG359" s="7">
        <f t="shared" si="266"/>
        <v>2.0537896958304653</v>
      </c>
      <c r="BH359" s="7">
        <f t="shared" si="267"/>
        <v>1.4645071112793537</v>
      </c>
    </row>
    <row r="360" spans="1:60" x14ac:dyDescent="0.25">
      <c r="A360" s="3">
        <v>43180</v>
      </c>
      <c r="B360" s="1">
        <v>2711.929932</v>
      </c>
      <c r="C360" s="4">
        <f t="shared" si="235"/>
        <v>-1.8439896018298541E-3</v>
      </c>
      <c r="D360" s="12">
        <f t="shared" si="268"/>
        <v>343</v>
      </c>
      <c r="E360" s="12">
        <f t="shared" si="234"/>
        <v>0</v>
      </c>
      <c r="F360" s="12">
        <f t="shared" si="277"/>
        <v>1</v>
      </c>
      <c r="G360" s="12">
        <f t="shared" si="277"/>
        <v>2</v>
      </c>
      <c r="H360" s="12">
        <f t="shared" si="277"/>
        <v>5</v>
      </c>
      <c r="I360" s="12">
        <f t="shared" si="277"/>
        <v>10</v>
      </c>
      <c r="J360" s="12">
        <f t="shared" si="277"/>
        <v>21</v>
      </c>
      <c r="K360" s="12">
        <f t="shared" si="277"/>
        <v>42</v>
      </c>
      <c r="L360" s="12">
        <f t="shared" si="277"/>
        <v>85</v>
      </c>
      <c r="M360" s="4">
        <f t="shared" si="236"/>
        <v>5.5670893354029969E-4</v>
      </c>
      <c r="N360" s="4">
        <f t="shared" si="237"/>
        <v>2.6772271441395223E-4</v>
      </c>
      <c r="O360" s="4">
        <f t="shared" si="238"/>
        <v>4.5659374575861451E-4</v>
      </c>
      <c r="P360" s="4">
        <f t="shared" si="239"/>
        <v>1.786716092430727E-4</v>
      </c>
      <c r="Q360" s="4">
        <f t="shared" si="240"/>
        <v>-9.1525583517342718E-4</v>
      </c>
      <c r="R360" s="4">
        <f t="shared" si="241"/>
        <v>-3.8828290692704479E-3</v>
      </c>
      <c r="S360" s="4">
        <f t="shared" si="242"/>
        <v>-3.375868318749517E-3</v>
      </c>
      <c r="T360" s="4">
        <f t="shared" si="243"/>
        <v>-3.2157331185711513E-3</v>
      </c>
      <c r="U360" s="6">
        <f t="shared" si="244"/>
        <v>-2.4006985353701537E-3</v>
      </c>
      <c r="V360" s="6">
        <f t="shared" si="245"/>
        <v>-2.1117123162438063E-3</v>
      </c>
      <c r="W360" s="6">
        <f t="shared" si="246"/>
        <v>-2.3005833475884686E-3</v>
      </c>
      <c r="X360" s="6">
        <f t="shared" si="247"/>
        <v>-2.0226612110729267E-3</v>
      </c>
      <c r="Y360" s="6">
        <f t="shared" si="248"/>
        <v>-9.2873376665642687E-4</v>
      </c>
      <c r="Z360" s="6">
        <f t="shared" si="249"/>
        <v>2.0388394674405938E-3</v>
      </c>
      <c r="AA360" s="6">
        <f t="shared" si="250"/>
        <v>1.5318787169196629E-3</v>
      </c>
      <c r="AB360" s="6">
        <f t="shared" si="251"/>
        <v>1.3717435167412972E-3</v>
      </c>
      <c r="AC360" s="6">
        <f t="shared" si="269"/>
        <v>7.7829234243125295E-2</v>
      </c>
      <c r="AD360" s="6">
        <f t="shared" si="270"/>
        <v>2.9279549429899538E-2</v>
      </c>
      <c r="AE360" s="6">
        <f t="shared" si="271"/>
        <v>1.2658898671569394E-2</v>
      </c>
      <c r="AF360" s="6">
        <f t="shared" si="272"/>
        <v>1.5420132109476275E-3</v>
      </c>
      <c r="AG360" s="6">
        <f t="shared" si="273"/>
        <v>2.7796271876943612E-2</v>
      </c>
      <c r="AH360" s="6">
        <f t="shared" si="274"/>
        <v>4.055686004167447E-3</v>
      </c>
      <c r="AI360" s="6">
        <f t="shared" si="275"/>
        <v>0</v>
      </c>
      <c r="AJ360" s="6">
        <f t="shared" si="276"/>
        <v>0</v>
      </c>
      <c r="AK360" s="6">
        <f t="shared" si="252"/>
        <v>0.18119814541183429</v>
      </c>
      <c r="AL360" s="6">
        <f t="shared" si="253"/>
        <v>0.12600177755870159</v>
      </c>
      <c r="AM360" s="6">
        <f t="shared" si="254"/>
        <v>0.12220186728024815</v>
      </c>
      <c r="AN360" s="6">
        <f t="shared" si="255"/>
        <v>7.7420204955658101E-2</v>
      </c>
      <c r="AO360" s="6">
        <f t="shared" si="256"/>
        <v>6.3984157355866891E-2</v>
      </c>
      <c r="AP360" s="6">
        <f t="shared" si="257"/>
        <v>4.128200358423504E-2</v>
      </c>
      <c r="AQ360" s="6">
        <f t="shared" si="258"/>
        <v>1.0828327108577354E-2</v>
      </c>
      <c r="AR360" s="6">
        <f t="shared" si="259"/>
        <v>1.098846230875572E-2</v>
      </c>
      <c r="AS360" s="4">
        <f t="array" ref="AS360">_xlfn.STDEV.S(IF(E$17:E$1040=E360,$C$17:$C$1040,""))</f>
        <v>7.1762163723278777E-3</v>
      </c>
      <c r="AT360" s="4">
        <f t="array" ref="AT360">_xlfn.STDEV.S(IF(F$17:F$1040=F360,$C$17:$C$1040,""))</f>
        <v>9.0968562057840915E-3</v>
      </c>
      <c r="AU360" s="4">
        <f t="array" ref="AU360">_xlfn.STDEV.S(IF(G$17:G$1040=G360,$C$17:$C$1040,""))</f>
        <v>1.0029953112673143E-2</v>
      </c>
      <c r="AV360" s="4">
        <f t="array" ref="AV360">_xlfn.STDEV.S(IF(H$17:H$1040=H360,$C$17:$C$1040,""))</f>
        <v>1.0531224781489937E-2</v>
      </c>
      <c r="AW360" s="4">
        <f t="array" ref="AW360">_xlfn.STDEV.S(IF(I$17:I$1040=I360,$C$17:$C$1040,""))</f>
        <v>1.2402958999317615E-2</v>
      </c>
      <c r="AX360" s="4">
        <f t="array" ref="AX360">_xlfn.STDEV.S(IF(J$17:J$1040=J360,$C$17:$C$1040,""))</f>
        <v>1.416453474707508E-2</v>
      </c>
      <c r="AY360" s="4">
        <f t="array" ref="AY360">_xlfn.STDEV.S(IF(K$17:K$1040=K360,$C$17:$C$1040,""))</f>
        <v>5.2723641230456352E-3</v>
      </c>
      <c r="AZ360" s="4">
        <f t="array" ref="AZ360">_xlfn.STDEV.S(IF(L$17:L$1040=L360,$C$17:$C$1040,""))</f>
        <v>7.5031812574515239E-3</v>
      </c>
      <c r="BA360" s="7">
        <f t="shared" si="260"/>
        <v>25.249816339227213</v>
      </c>
      <c r="BB360" s="7">
        <f t="shared" si="261"/>
        <v>13.851134359866585</v>
      </c>
      <c r="BC360" s="7">
        <f t="shared" si="262"/>
        <v>12.183692775776038</v>
      </c>
      <c r="BD360" s="7">
        <f t="shared" si="263"/>
        <v>7.3514910717445385</v>
      </c>
      <c r="BE360" s="7">
        <f t="shared" si="264"/>
        <v>5.1587816551991477</v>
      </c>
      <c r="BF360" s="7">
        <f t="shared" si="265"/>
        <v>2.9144623753180179</v>
      </c>
      <c r="BG360" s="7">
        <f t="shared" si="266"/>
        <v>2.0537896958304653</v>
      </c>
      <c r="BH360" s="7">
        <f t="shared" si="267"/>
        <v>1.4645071112793537</v>
      </c>
    </row>
    <row r="361" spans="1:60" x14ac:dyDescent="0.25">
      <c r="A361" s="3">
        <v>43181</v>
      </c>
      <c r="B361" s="1">
        <v>2643.6899410000001</v>
      </c>
      <c r="C361" s="4">
        <f t="shared" si="235"/>
        <v>-2.5162888684839291E-2</v>
      </c>
      <c r="D361" s="12">
        <f t="shared" si="268"/>
        <v>344</v>
      </c>
      <c r="E361" s="12">
        <f t="shared" si="234"/>
        <v>0</v>
      </c>
      <c r="F361" s="12">
        <f t="shared" si="277"/>
        <v>1</v>
      </c>
      <c r="G361" s="12">
        <f t="shared" si="277"/>
        <v>2</v>
      </c>
      <c r="H361" s="12">
        <f t="shared" si="277"/>
        <v>5</v>
      </c>
      <c r="I361" s="12">
        <f t="shared" si="277"/>
        <v>10</v>
      </c>
      <c r="J361" s="12">
        <f t="shared" si="277"/>
        <v>21</v>
      </c>
      <c r="K361" s="12">
        <f t="shared" si="277"/>
        <v>43</v>
      </c>
      <c r="L361" s="12">
        <f t="shared" si="277"/>
        <v>86</v>
      </c>
      <c r="M361" s="4">
        <f t="shared" si="236"/>
        <v>5.5670893354029969E-4</v>
      </c>
      <c r="N361" s="4">
        <f t="shared" si="237"/>
        <v>2.6772271441395223E-4</v>
      </c>
      <c r="O361" s="4">
        <f t="shared" si="238"/>
        <v>4.5659374575861451E-4</v>
      </c>
      <c r="P361" s="4">
        <f t="shared" si="239"/>
        <v>1.786716092430727E-4</v>
      </c>
      <c r="Q361" s="4">
        <f t="shared" si="240"/>
        <v>-9.1525583517342718E-4</v>
      </c>
      <c r="R361" s="4">
        <f t="shared" si="241"/>
        <v>-3.8828290692704479E-3</v>
      </c>
      <c r="S361" s="4">
        <f t="shared" si="242"/>
        <v>-4.3897898197913787E-3</v>
      </c>
      <c r="T361" s="4">
        <f t="shared" si="243"/>
        <v>-9.0622055926518064E-3</v>
      </c>
      <c r="U361" s="6">
        <f t="shared" si="244"/>
        <v>-2.5719597618379591E-2</v>
      </c>
      <c r="V361" s="6">
        <f t="shared" si="245"/>
        <v>-2.5430611399253244E-2</v>
      </c>
      <c r="W361" s="6">
        <f t="shared" si="246"/>
        <v>-2.5619482430597904E-2</v>
      </c>
      <c r="X361" s="6">
        <f t="shared" si="247"/>
        <v>-2.5341560294082362E-2</v>
      </c>
      <c r="Y361" s="6">
        <f t="shared" si="248"/>
        <v>-2.4247632849665864E-2</v>
      </c>
      <c r="Z361" s="6">
        <f t="shared" si="249"/>
        <v>-2.1280059615568843E-2</v>
      </c>
      <c r="AA361" s="6">
        <f t="shared" si="250"/>
        <v>-2.0773098865047912E-2</v>
      </c>
      <c r="AB361" s="6">
        <f t="shared" si="251"/>
        <v>-1.6100683092187484E-2</v>
      </c>
      <c r="AC361" s="6">
        <f t="shared" si="269"/>
        <v>5.21096366247457E-2</v>
      </c>
      <c r="AD361" s="6">
        <f t="shared" si="270"/>
        <v>3.8489380306462942E-3</v>
      </c>
      <c r="AE361" s="6">
        <f t="shared" si="271"/>
        <v>-1.296058375902851E-2</v>
      </c>
      <c r="AF361" s="6">
        <f t="shared" si="272"/>
        <v>-2.3799547083134732E-2</v>
      </c>
      <c r="AG361" s="6">
        <f t="shared" si="273"/>
        <v>3.5486390272777488E-3</v>
      </c>
      <c r="AH361" s="6">
        <f t="shared" si="274"/>
        <v>-1.7224373611401396E-2</v>
      </c>
      <c r="AI361" s="6">
        <f t="shared" si="275"/>
        <v>-2.0773098865047912E-2</v>
      </c>
      <c r="AJ361" s="6">
        <f t="shared" si="276"/>
        <v>-1.6100683092187484E-2</v>
      </c>
      <c r="AK361" s="6">
        <f t="shared" si="252"/>
        <v>0.18119814541183429</v>
      </c>
      <c r="AL361" s="6">
        <f t="shared" si="253"/>
        <v>0.12600177755870159</v>
      </c>
      <c r="AM361" s="6">
        <f t="shared" si="254"/>
        <v>0.12220186728024815</v>
      </c>
      <c r="AN361" s="6">
        <f t="shared" si="255"/>
        <v>7.7420204955658101E-2</v>
      </c>
      <c r="AO361" s="6">
        <f t="shared" si="256"/>
        <v>6.3984157355866891E-2</v>
      </c>
      <c r="AP361" s="6">
        <f t="shared" si="257"/>
        <v>4.128200358423504E-2</v>
      </c>
      <c r="AQ361" s="6">
        <f t="shared" si="258"/>
        <v>3.829316758950696E-2</v>
      </c>
      <c r="AR361" s="6">
        <f t="shared" si="259"/>
        <v>3.6219461327557601E-2</v>
      </c>
      <c r="AS361" s="4">
        <f t="array" ref="AS361">_xlfn.STDEV.S(IF(E$17:E$1040=E361,$C$17:$C$1040,""))</f>
        <v>7.1762163723278777E-3</v>
      </c>
      <c r="AT361" s="4">
        <f t="array" ref="AT361">_xlfn.STDEV.S(IF(F$17:F$1040=F361,$C$17:$C$1040,""))</f>
        <v>9.0968562057840915E-3</v>
      </c>
      <c r="AU361" s="4">
        <f t="array" ref="AU361">_xlfn.STDEV.S(IF(G$17:G$1040=G361,$C$17:$C$1040,""))</f>
        <v>1.0029953112673143E-2</v>
      </c>
      <c r="AV361" s="4">
        <f t="array" ref="AV361">_xlfn.STDEV.S(IF(H$17:H$1040=H361,$C$17:$C$1040,""))</f>
        <v>1.0531224781489937E-2</v>
      </c>
      <c r="AW361" s="4">
        <f t="array" ref="AW361">_xlfn.STDEV.S(IF(I$17:I$1040=I361,$C$17:$C$1040,""))</f>
        <v>1.2402958999317615E-2</v>
      </c>
      <c r="AX361" s="4">
        <f t="array" ref="AX361">_xlfn.STDEV.S(IF(J$17:J$1040=J361,$C$17:$C$1040,""))</f>
        <v>1.416453474707508E-2</v>
      </c>
      <c r="AY361" s="4">
        <f t="array" ref="AY361">_xlfn.STDEV.S(IF(K$17:K$1040=K361,$C$17:$C$1040,""))</f>
        <v>2.0038583346183175E-2</v>
      </c>
      <c r="AZ361" s="4">
        <f t="array" ref="AZ361">_xlfn.STDEV.S(IF(L$17:L$1040=L361,$C$17:$C$1040,""))</f>
        <v>2.4360310293765002E-2</v>
      </c>
      <c r="BA361" s="7">
        <f t="shared" si="260"/>
        <v>25.249816339227213</v>
      </c>
      <c r="BB361" s="7">
        <f t="shared" si="261"/>
        <v>13.851134359866585</v>
      </c>
      <c r="BC361" s="7">
        <f t="shared" si="262"/>
        <v>12.183692775776038</v>
      </c>
      <c r="BD361" s="7">
        <f t="shared" si="263"/>
        <v>7.3514910717445385</v>
      </c>
      <c r="BE361" s="7">
        <f t="shared" si="264"/>
        <v>5.1587816551991477</v>
      </c>
      <c r="BF361" s="7">
        <f t="shared" si="265"/>
        <v>2.9144623753180179</v>
      </c>
      <c r="BG361" s="7">
        <f t="shared" si="266"/>
        <v>1.9109717951594021</v>
      </c>
      <c r="BH361" s="7">
        <f t="shared" si="267"/>
        <v>1.4868226591033176</v>
      </c>
    </row>
    <row r="362" spans="1:60" x14ac:dyDescent="0.25">
      <c r="A362" s="3">
        <v>43182</v>
      </c>
      <c r="B362" s="1">
        <v>2588.26001</v>
      </c>
      <c r="C362" s="4">
        <f t="shared" si="235"/>
        <v>-2.0966880472765737E-2</v>
      </c>
      <c r="D362" s="12">
        <f t="shared" si="268"/>
        <v>345</v>
      </c>
      <c r="E362" s="12">
        <f t="shared" si="234"/>
        <v>0</v>
      </c>
      <c r="F362" s="12">
        <f t="shared" si="277"/>
        <v>1</v>
      </c>
      <c r="G362" s="12">
        <f t="shared" si="277"/>
        <v>2</v>
      </c>
      <c r="H362" s="12">
        <f t="shared" si="277"/>
        <v>5</v>
      </c>
      <c r="I362" s="12">
        <f t="shared" si="277"/>
        <v>10</v>
      </c>
      <c r="J362" s="12">
        <f t="shared" si="277"/>
        <v>21</v>
      </c>
      <c r="K362" s="12">
        <f t="shared" si="277"/>
        <v>43</v>
      </c>
      <c r="L362" s="12">
        <f t="shared" si="277"/>
        <v>86</v>
      </c>
      <c r="M362" s="4">
        <f t="shared" si="236"/>
        <v>5.5670893354029969E-4</v>
      </c>
      <c r="N362" s="4">
        <f t="shared" si="237"/>
        <v>2.6772271441395223E-4</v>
      </c>
      <c r="O362" s="4">
        <f t="shared" si="238"/>
        <v>4.5659374575861451E-4</v>
      </c>
      <c r="P362" s="4">
        <f t="shared" si="239"/>
        <v>1.786716092430727E-4</v>
      </c>
      <c r="Q362" s="4">
        <f t="shared" si="240"/>
        <v>-9.1525583517342718E-4</v>
      </c>
      <c r="R362" s="4">
        <f t="shared" si="241"/>
        <v>-3.8828290692704479E-3</v>
      </c>
      <c r="S362" s="4">
        <f t="shared" si="242"/>
        <v>-4.3897898197913787E-3</v>
      </c>
      <c r="T362" s="4">
        <f t="shared" si="243"/>
        <v>-9.0622055926518064E-3</v>
      </c>
      <c r="U362" s="6">
        <f t="shared" si="244"/>
        <v>-2.1523589406306037E-2</v>
      </c>
      <c r="V362" s="6">
        <f t="shared" si="245"/>
        <v>-2.123460318717969E-2</v>
      </c>
      <c r="W362" s="6">
        <f t="shared" si="246"/>
        <v>-2.1423474218524349E-2</v>
      </c>
      <c r="X362" s="6">
        <f t="shared" si="247"/>
        <v>-2.1145552082008807E-2</v>
      </c>
      <c r="Y362" s="6">
        <f t="shared" si="248"/>
        <v>-2.0051624637592309E-2</v>
      </c>
      <c r="Z362" s="6">
        <f t="shared" si="249"/>
        <v>-1.7084051403495289E-2</v>
      </c>
      <c r="AA362" s="6">
        <f t="shared" si="250"/>
        <v>-1.6577090652974358E-2</v>
      </c>
      <c r="AB362" s="6">
        <f t="shared" si="251"/>
        <v>-1.190467488011393E-2</v>
      </c>
      <c r="AC362" s="6">
        <f t="shared" si="269"/>
        <v>3.0586047218439664E-2</v>
      </c>
      <c r="AD362" s="6">
        <f t="shared" si="270"/>
        <v>-1.7385665156533395E-2</v>
      </c>
      <c r="AE362" s="6">
        <f t="shared" si="271"/>
        <v>-3.4384057977552861E-2</v>
      </c>
      <c r="AF362" s="6">
        <f t="shared" si="272"/>
        <v>-4.494509916514354E-2</v>
      </c>
      <c r="AG362" s="6">
        <f t="shared" si="273"/>
        <v>-1.6502985610314561E-2</v>
      </c>
      <c r="AH362" s="6">
        <f t="shared" si="274"/>
        <v>-3.4308425014896685E-2</v>
      </c>
      <c r="AI362" s="6">
        <f t="shared" si="275"/>
        <v>-3.735018951802227E-2</v>
      </c>
      <c r="AJ362" s="6">
        <f t="shared" si="276"/>
        <v>-2.8005357972301415E-2</v>
      </c>
      <c r="AK362" s="6">
        <f t="shared" si="252"/>
        <v>0.18119814541183429</v>
      </c>
      <c r="AL362" s="6">
        <f t="shared" si="253"/>
        <v>0.12600177755870159</v>
      </c>
      <c r="AM362" s="6">
        <f t="shared" si="254"/>
        <v>0.12220186728024815</v>
      </c>
      <c r="AN362" s="6">
        <f t="shared" si="255"/>
        <v>7.7420204955658101E-2</v>
      </c>
      <c r="AO362" s="6">
        <f t="shared" si="256"/>
        <v>6.3984157355866891E-2</v>
      </c>
      <c r="AP362" s="6">
        <f t="shared" si="257"/>
        <v>4.128200358423504E-2</v>
      </c>
      <c r="AQ362" s="6">
        <f t="shared" si="258"/>
        <v>3.829316758950696E-2</v>
      </c>
      <c r="AR362" s="6">
        <f t="shared" si="259"/>
        <v>3.6219461327557601E-2</v>
      </c>
      <c r="AS362" s="4">
        <f t="array" ref="AS362">_xlfn.STDEV.S(IF(E$17:E$1040=E362,$C$17:$C$1040,""))</f>
        <v>7.1762163723278777E-3</v>
      </c>
      <c r="AT362" s="4">
        <f t="array" ref="AT362">_xlfn.STDEV.S(IF(F$17:F$1040=F362,$C$17:$C$1040,""))</f>
        <v>9.0968562057840915E-3</v>
      </c>
      <c r="AU362" s="4">
        <f t="array" ref="AU362">_xlfn.STDEV.S(IF(G$17:G$1040=G362,$C$17:$C$1040,""))</f>
        <v>1.0029953112673143E-2</v>
      </c>
      <c r="AV362" s="4">
        <f t="array" ref="AV362">_xlfn.STDEV.S(IF(H$17:H$1040=H362,$C$17:$C$1040,""))</f>
        <v>1.0531224781489937E-2</v>
      </c>
      <c r="AW362" s="4">
        <f t="array" ref="AW362">_xlfn.STDEV.S(IF(I$17:I$1040=I362,$C$17:$C$1040,""))</f>
        <v>1.2402958999317615E-2</v>
      </c>
      <c r="AX362" s="4">
        <f t="array" ref="AX362">_xlfn.STDEV.S(IF(J$17:J$1040=J362,$C$17:$C$1040,""))</f>
        <v>1.416453474707508E-2</v>
      </c>
      <c r="AY362" s="4">
        <f t="array" ref="AY362">_xlfn.STDEV.S(IF(K$17:K$1040=K362,$C$17:$C$1040,""))</f>
        <v>2.0038583346183175E-2</v>
      </c>
      <c r="AZ362" s="4">
        <f t="array" ref="AZ362">_xlfn.STDEV.S(IF(L$17:L$1040=L362,$C$17:$C$1040,""))</f>
        <v>2.4360310293765002E-2</v>
      </c>
      <c r="BA362" s="7">
        <f t="shared" si="260"/>
        <v>25.249816339227213</v>
      </c>
      <c r="BB362" s="7">
        <f t="shared" si="261"/>
        <v>13.851134359866585</v>
      </c>
      <c r="BC362" s="7">
        <f t="shared" si="262"/>
        <v>12.183692775776038</v>
      </c>
      <c r="BD362" s="7">
        <f t="shared" si="263"/>
        <v>7.3514910717445385</v>
      </c>
      <c r="BE362" s="7">
        <f t="shared" si="264"/>
        <v>5.1587816551991477</v>
      </c>
      <c r="BF362" s="7">
        <f t="shared" si="265"/>
        <v>2.9144623753180179</v>
      </c>
      <c r="BG362" s="7">
        <f t="shared" si="266"/>
        <v>1.9109717951594021</v>
      </c>
      <c r="BH362" s="7">
        <f t="shared" si="267"/>
        <v>1.4868226591033176</v>
      </c>
    </row>
    <row r="363" spans="1:60" x14ac:dyDescent="0.25">
      <c r="A363" s="3">
        <v>43185</v>
      </c>
      <c r="B363" s="1">
        <v>2658.5500489999999</v>
      </c>
      <c r="C363" s="4">
        <f t="shared" si="235"/>
        <v>2.7157255734905794E-2</v>
      </c>
      <c r="D363" s="12">
        <f t="shared" si="268"/>
        <v>346</v>
      </c>
      <c r="E363" s="12">
        <f t="shared" si="234"/>
        <v>0</v>
      </c>
      <c r="F363" s="12">
        <f t="shared" si="277"/>
        <v>1</v>
      </c>
      <c r="G363" s="12">
        <f t="shared" si="277"/>
        <v>2</v>
      </c>
      <c r="H363" s="12">
        <f t="shared" si="277"/>
        <v>5</v>
      </c>
      <c r="I363" s="12">
        <f t="shared" si="277"/>
        <v>10</v>
      </c>
      <c r="J363" s="12">
        <f t="shared" si="277"/>
        <v>21</v>
      </c>
      <c r="K363" s="12">
        <f t="shared" si="277"/>
        <v>43</v>
      </c>
      <c r="L363" s="12">
        <f t="shared" si="277"/>
        <v>86</v>
      </c>
      <c r="M363" s="4">
        <f t="shared" si="236"/>
        <v>5.5670893354029969E-4</v>
      </c>
      <c r="N363" s="4">
        <f t="shared" si="237"/>
        <v>2.6772271441395223E-4</v>
      </c>
      <c r="O363" s="4">
        <f t="shared" si="238"/>
        <v>4.5659374575861451E-4</v>
      </c>
      <c r="P363" s="4">
        <f t="shared" si="239"/>
        <v>1.786716092430727E-4</v>
      </c>
      <c r="Q363" s="4">
        <f t="shared" si="240"/>
        <v>-9.1525583517342718E-4</v>
      </c>
      <c r="R363" s="4">
        <f t="shared" si="241"/>
        <v>-3.8828290692704479E-3</v>
      </c>
      <c r="S363" s="4">
        <f t="shared" si="242"/>
        <v>-4.3897898197913787E-3</v>
      </c>
      <c r="T363" s="4">
        <f t="shared" si="243"/>
        <v>-9.0622055926518064E-3</v>
      </c>
      <c r="U363" s="6">
        <f t="shared" si="244"/>
        <v>2.6600546801365494E-2</v>
      </c>
      <c r="V363" s="6">
        <f t="shared" si="245"/>
        <v>2.6889533020491841E-2</v>
      </c>
      <c r="W363" s="6">
        <f t="shared" si="246"/>
        <v>2.6700661989147181E-2</v>
      </c>
      <c r="X363" s="6">
        <f t="shared" si="247"/>
        <v>2.6978584125662723E-2</v>
      </c>
      <c r="Y363" s="6">
        <f t="shared" si="248"/>
        <v>2.8072511570079221E-2</v>
      </c>
      <c r="Z363" s="6">
        <f t="shared" si="249"/>
        <v>3.1040084804176242E-2</v>
      </c>
      <c r="AA363" s="6">
        <f t="shared" si="250"/>
        <v>3.1547045554697173E-2</v>
      </c>
      <c r="AB363" s="6">
        <f t="shared" si="251"/>
        <v>3.6219461327557601E-2</v>
      </c>
      <c r="AC363" s="6">
        <f t="shared" si="269"/>
        <v>5.7186594019805158E-2</v>
      </c>
      <c r="AD363" s="6">
        <f t="shared" si="270"/>
        <v>9.5038678639584456E-3</v>
      </c>
      <c r="AE363" s="6">
        <f t="shared" si="271"/>
        <v>-7.6833959884056793E-3</v>
      </c>
      <c r="AF363" s="6">
        <f t="shared" si="272"/>
        <v>-1.7966515039480817E-2</v>
      </c>
      <c r="AG363" s="6">
        <f t="shared" si="273"/>
        <v>1.1569525959764661E-2</v>
      </c>
      <c r="AH363" s="6">
        <f t="shared" si="274"/>
        <v>-3.2683402107204426E-3</v>
      </c>
      <c r="AI363" s="6">
        <f t="shared" si="275"/>
        <v>-5.803143963325097E-3</v>
      </c>
      <c r="AJ363" s="6">
        <f t="shared" si="276"/>
        <v>8.214103355256186E-3</v>
      </c>
      <c r="AK363" s="6">
        <f t="shared" si="252"/>
        <v>0.18119814541183429</v>
      </c>
      <c r="AL363" s="6">
        <f t="shared" si="253"/>
        <v>0.12600177755870159</v>
      </c>
      <c r="AM363" s="6">
        <f t="shared" si="254"/>
        <v>0.12220186728024815</v>
      </c>
      <c r="AN363" s="6">
        <f t="shared" si="255"/>
        <v>7.7420204955658101E-2</v>
      </c>
      <c r="AO363" s="6">
        <f t="shared" si="256"/>
        <v>6.3984157355866891E-2</v>
      </c>
      <c r="AP363" s="6">
        <f t="shared" si="257"/>
        <v>4.128200358423504E-2</v>
      </c>
      <c r="AQ363" s="6">
        <f t="shared" si="258"/>
        <v>3.829316758950696E-2</v>
      </c>
      <c r="AR363" s="6">
        <f t="shared" si="259"/>
        <v>3.6219461327557601E-2</v>
      </c>
      <c r="AS363" s="4">
        <f t="array" ref="AS363">_xlfn.STDEV.S(IF(E$17:E$1040=E363,$C$17:$C$1040,""))</f>
        <v>7.1762163723278777E-3</v>
      </c>
      <c r="AT363" s="4">
        <f t="array" ref="AT363">_xlfn.STDEV.S(IF(F$17:F$1040=F363,$C$17:$C$1040,""))</f>
        <v>9.0968562057840915E-3</v>
      </c>
      <c r="AU363" s="4">
        <f t="array" ref="AU363">_xlfn.STDEV.S(IF(G$17:G$1040=G363,$C$17:$C$1040,""))</f>
        <v>1.0029953112673143E-2</v>
      </c>
      <c r="AV363" s="4">
        <f t="array" ref="AV363">_xlfn.STDEV.S(IF(H$17:H$1040=H363,$C$17:$C$1040,""))</f>
        <v>1.0531224781489937E-2</v>
      </c>
      <c r="AW363" s="4">
        <f t="array" ref="AW363">_xlfn.STDEV.S(IF(I$17:I$1040=I363,$C$17:$C$1040,""))</f>
        <v>1.2402958999317615E-2</v>
      </c>
      <c r="AX363" s="4">
        <f t="array" ref="AX363">_xlfn.STDEV.S(IF(J$17:J$1040=J363,$C$17:$C$1040,""))</f>
        <v>1.416453474707508E-2</v>
      </c>
      <c r="AY363" s="4">
        <f t="array" ref="AY363">_xlfn.STDEV.S(IF(K$17:K$1040=K363,$C$17:$C$1040,""))</f>
        <v>2.0038583346183175E-2</v>
      </c>
      <c r="AZ363" s="4">
        <f t="array" ref="AZ363">_xlfn.STDEV.S(IF(L$17:L$1040=L363,$C$17:$C$1040,""))</f>
        <v>2.4360310293765002E-2</v>
      </c>
      <c r="BA363" s="7">
        <f t="shared" si="260"/>
        <v>25.249816339227213</v>
      </c>
      <c r="BB363" s="7">
        <f t="shared" si="261"/>
        <v>13.851134359866585</v>
      </c>
      <c r="BC363" s="7">
        <f t="shared" si="262"/>
        <v>12.183692775776038</v>
      </c>
      <c r="BD363" s="7">
        <f t="shared" si="263"/>
        <v>7.3514910717445385</v>
      </c>
      <c r="BE363" s="7">
        <f t="shared" si="264"/>
        <v>5.1587816551991477</v>
      </c>
      <c r="BF363" s="7">
        <f t="shared" si="265"/>
        <v>2.9144623753180179</v>
      </c>
      <c r="BG363" s="7">
        <f t="shared" si="266"/>
        <v>1.9109717951594021</v>
      </c>
      <c r="BH363" s="7">
        <f t="shared" si="267"/>
        <v>1.4868226591033176</v>
      </c>
    </row>
    <row r="364" spans="1:60" x14ac:dyDescent="0.25">
      <c r="A364" s="3">
        <v>43186</v>
      </c>
      <c r="B364" s="1">
        <v>2612.6201169999999</v>
      </c>
      <c r="C364" s="4">
        <f t="shared" si="235"/>
        <v>-1.7276308947907992E-2</v>
      </c>
      <c r="D364" s="12">
        <f t="shared" si="268"/>
        <v>347</v>
      </c>
      <c r="E364" s="12">
        <f t="shared" si="234"/>
        <v>0</v>
      </c>
      <c r="F364" s="12">
        <f t="shared" si="277"/>
        <v>1</v>
      </c>
      <c r="G364" s="12">
        <f t="shared" si="277"/>
        <v>2</v>
      </c>
      <c r="H364" s="12">
        <f t="shared" si="277"/>
        <v>5</v>
      </c>
      <c r="I364" s="12">
        <f t="shared" si="277"/>
        <v>10</v>
      </c>
      <c r="J364" s="12">
        <f t="shared" si="277"/>
        <v>21</v>
      </c>
      <c r="K364" s="12">
        <f t="shared" si="277"/>
        <v>43</v>
      </c>
      <c r="L364" s="12">
        <f t="shared" si="277"/>
        <v>86</v>
      </c>
      <c r="M364" s="4">
        <f t="shared" si="236"/>
        <v>5.5670893354029969E-4</v>
      </c>
      <c r="N364" s="4">
        <f t="shared" si="237"/>
        <v>2.6772271441395223E-4</v>
      </c>
      <c r="O364" s="4">
        <f t="shared" si="238"/>
        <v>4.5659374575861451E-4</v>
      </c>
      <c r="P364" s="4">
        <f t="shared" si="239"/>
        <v>1.786716092430727E-4</v>
      </c>
      <c r="Q364" s="4">
        <f t="shared" si="240"/>
        <v>-9.1525583517342718E-4</v>
      </c>
      <c r="R364" s="4">
        <f t="shared" si="241"/>
        <v>-3.8828290692704479E-3</v>
      </c>
      <c r="S364" s="4">
        <f t="shared" si="242"/>
        <v>-4.3897898197913787E-3</v>
      </c>
      <c r="T364" s="4">
        <f t="shared" si="243"/>
        <v>-9.0622055926518064E-3</v>
      </c>
      <c r="U364" s="6">
        <f t="shared" si="244"/>
        <v>-1.7833017881448292E-2</v>
      </c>
      <c r="V364" s="6">
        <f t="shared" si="245"/>
        <v>-1.7544031662321945E-2</v>
      </c>
      <c r="W364" s="6">
        <f t="shared" si="246"/>
        <v>-1.7732902693666605E-2</v>
      </c>
      <c r="X364" s="6">
        <f t="shared" si="247"/>
        <v>-1.7454980557151063E-2</v>
      </c>
      <c r="Y364" s="6">
        <f t="shared" si="248"/>
        <v>-1.6361053112734565E-2</v>
      </c>
      <c r="Z364" s="6">
        <f t="shared" si="249"/>
        <v>-1.3393479878637544E-2</v>
      </c>
      <c r="AA364" s="6">
        <f t="shared" si="250"/>
        <v>-1.2886519128116614E-2</v>
      </c>
      <c r="AB364" s="6">
        <f t="shared" si="251"/>
        <v>-8.214103355256186E-3</v>
      </c>
      <c r="AC364" s="6">
        <f t="shared" si="269"/>
        <v>3.9353576138356869E-2</v>
      </c>
      <c r="AD364" s="6">
        <f t="shared" si="270"/>
        <v>-8.0401637983634998E-3</v>
      </c>
      <c r="AE364" s="6">
        <f t="shared" si="271"/>
        <v>-2.5416298682072284E-2</v>
      </c>
      <c r="AF364" s="6">
        <f t="shared" si="272"/>
        <v>-3.542149559663188E-2</v>
      </c>
      <c r="AG364" s="6">
        <f t="shared" si="273"/>
        <v>-4.7915271529699044E-3</v>
      </c>
      <c r="AH364" s="6">
        <f t="shared" si="274"/>
        <v>-1.6661820089357987E-2</v>
      </c>
      <c r="AI364" s="6">
        <f t="shared" si="275"/>
        <v>-1.8689663091441711E-2</v>
      </c>
      <c r="AJ364" s="6">
        <f t="shared" si="276"/>
        <v>0</v>
      </c>
      <c r="AK364" s="6">
        <f t="shared" si="252"/>
        <v>0.18119814541183429</v>
      </c>
      <c r="AL364" s="6">
        <f t="shared" si="253"/>
        <v>0.12600177755870159</v>
      </c>
      <c r="AM364" s="6">
        <f t="shared" si="254"/>
        <v>0.12220186728024815</v>
      </c>
      <c r="AN364" s="6">
        <f t="shared" si="255"/>
        <v>7.7420204955658101E-2</v>
      </c>
      <c r="AO364" s="6">
        <f t="shared" si="256"/>
        <v>6.3984157355866891E-2</v>
      </c>
      <c r="AP364" s="6">
        <f t="shared" si="257"/>
        <v>4.128200358423504E-2</v>
      </c>
      <c r="AQ364" s="6">
        <f t="shared" si="258"/>
        <v>3.829316758950696E-2</v>
      </c>
      <c r="AR364" s="6">
        <f t="shared" si="259"/>
        <v>3.6219461327557601E-2</v>
      </c>
      <c r="AS364" s="4">
        <f t="array" ref="AS364">_xlfn.STDEV.S(IF(E$17:E$1040=E364,$C$17:$C$1040,""))</f>
        <v>7.1762163723278777E-3</v>
      </c>
      <c r="AT364" s="4">
        <f t="array" ref="AT364">_xlfn.STDEV.S(IF(F$17:F$1040=F364,$C$17:$C$1040,""))</f>
        <v>9.0968562057840915E-3</v>
      </c>
      <c r="AU364" s="4">
        <f t="array" ref="AU364">_xlfn.STDEV.S(IF(G$17:G$1040=G364,$C$17:$C$1040,""))</f>
        <v>1.0029953112673143E-2</v>
      </c>
      <c r="AV364" s="4">
        <f t="array" ref="AV364">_xlfn.STDEV.S(IF(H$17:H$1040=H364,$C$17:$C$1040,""))</f>
        <v>1.0531224781489937E-2</v>
      </c>
      <c r="AW364" s="4">
        <f t="array" ref="AW364">_xlfn.STDEV.S(IF(I$17:I$1040=I364,$C$17:$C$1040,""))</f>
        <v>1.2402958999317615E-2</v>
      </c>
      <c r="AX364" s="4">
        <f t="array" ref="AX364">_xlfn.STDEV.S(IF(J$17:J$1040=J364,$C$17:$C$1040,""))</f>
        <v>1.416453474707508E-2</v>
      </c>
      <c r="AY364" s="4">
        <f t="array" ref="AY364">_xlfn.STDEV.S(IF(K$17:K$1040=K364,$C$17:$C$1040,""))</f>
        <v>2.0038583346183175E-2</v>
      </c>
      <c r="AZ364" s="4">
        <f t="array" ref="AZ364">_xlfn.STDEV.S(IF(L$17:L$1040=L364,$C$17:$C$1040,""))</f>
        <v>2.4360310293765002E-2</v>
      </c>
      <c r="BA364" s="7">
        <f t="shared" si="260"/>
        <v>25.249816339227213</v>
      </c>
      <c r="BB364" s="7">
        <f t="shared" si="261"/>
        <v>13.851134359866585</v>
      </c>
      <c r="BC364" s="7">
        <f t="shared" si="262"/>
        <v>12.183692775776038</v>
      </c>
      <c r="BD364" s="7">
        <f t="shared" si="263"/>
        <v>7.3514910717445385</v>
      </c>
      <c r="BE364" s="7">
        <f t="shared" si="264"/>
        <v>5.1587816551991477</v>
      </c>
      <c r="BF364" s="7">
        <f t="shared" si="265"/>
        <v>2.9144623753180179</v>
      </c>
      <c r="BG364" s="7">
        <f t="shared" si="266"/>
        <v>1.9109717951594021</v>
      </c>
      <c r="BH364" s="7">
        <f t="shared" si="267"/>
        <v>1.4868226591033176</v>
      </c>
    </row>
    <row r="365" spans="1:60" x14ac:dyDescent="0.25">
      <c r="A365" s="3">
        <v>43187</v>
      </c>
      <c r="B365" s="1">
        <v>2605</v>
      </c>
      <c r="C365" s="4">
        <f t="shared" si="235"/>
        <v>-2.9166570946984605E-3</v>
      </c>
      <c r="D365" s="12">
        <f t="shared" si="268"/>
        <v>348</v>
      </c>
      <c r="E365" s="12">
        <f t="shared" si="234"/>
        <v>0</v>
      </c>
      <c r="F365" s="12">
        <f t="shared" si="277"/>
        <v>1</v>
      </c>
      <c r="G365" s="12">
        <f t="shared" si="277"/>
        <v>2</v>
      </c>
      <c r="H365" s="12">
        <f t="shared" si="277"/>
        <v>5</v>
      </c>
      <c r="I365" s="12">
        <f t="shared" si="277"/>
        <v>10</v>
      </c>
      <c r="J365" s="12">
        <f t="shared" si="277"/>
        <v>21</v>
      </c>
      <c r="K365" s="12">
        <f t="shared" si="277"/>
        <v>43</v>
      </c>
      <c r="L365" s="12">
        <f t="shared" si="277"/>
        <v>87</v>
      </c>
      <c r="M365" s="4">
        <f t="shared" si="236"/>
        <v>5.5670893354029969E-4</v>
      </c>
      <c r="N365" s="4">
        <f t="shared" si="237"/>
        <v>2.6772271441395223E-4</v>
      </c>
      <c r="O365" s="4">
        <f t="shared" si="238"/>
        <v>4.5659374575861451E-4</v>
      </c>
      <c r="P365" s="4">
        <f t="shared" si="239"/>
        <v>1.786716092430727E-4</v>
      </c>
      <c r="Q365" s="4">
        <f t="shared" si="240"/>
        <v>-9.1525583517342718E-4</v>
      </c>
      <c r="R365" s="4">
        <f t="shared" si="241"/>
        <v>-3.8828290692704479E-3</v>
      </c>
      <c r="S365" s="4">
        <f t="shared" si="242"/>
        <v>-4.3897898197913787E-3</v>
      </c>
      <c r="T365" s="4">
        <f t="shared" si="243"/>
        <v>2.8262595306904892E-4</v>
      </c>
      <c r="U365" s="6">
        <f t="shared" si="244"/>
        <v>-3.4733660282387602E-3</v>
      </c>
      <c r="V365" s="6">
        <f t="shared" si="245"/>
        <v>-3.1843798091124127E-3</v>
      </c>
      <c r="W365" s="6">
        <f t="shared" si="246"/>
        <v>-3.373250840457075E-3</v>
      </c>
      <c r="X365" s="6">
        <f t="shared" si="247"/>
        <v>-3.0953287039415332E-3</v>
      </c>
      <c r="Y365" s="6">
        <f t="shared" si="248"/>
        <v>-2.0014012595250333E-3</v>
      </c>
      <c r="Z365" s="6">
        <f t="shared" si="249"/>
        <v>9.6617197457198739E-4</v>
      </c>
      <c r="AA365" s="6">
        <f t="shared" si="250"/>
        <v>1.4731327250929183E-3</v>
      </c>
      <c r="AB365" s="6">
        <f t="shared" si="251"/>
        <v>-3.1992830477675094E-3</v>
      </c>
      <c r="AC365" s="6">
        <f t="shared" si="269"/>
        <v>3.5880210110118112E-2</v>
      </c>
      <c r="AD365" s="6">
        <f t="shared" si="270"/>
        <v>-1.1224543607475913E-2</v>
      </c>
      <c r="AE365" s="6">
        <f t="shared" si="271"/>
        <v>-2.8789549522529358E-2</v>
      </c>
      <c r="AF365" s="6">
        <f t="shared" si="272"/>
        <v>-3.8516824300573411E-2</v>
      </c>
      <c r="AG365" s="6">
        <f t="shared" si="273"/>
        <v>-6.7929284124949377E-3</v>
      </c>
      <c r="AH365" s="6">
        <f t="shared" si="274"/>
        <v>-1.5695648114786E-2</v>
      </c>
      <c r="AI365" s="6">
        <f t="shared" si="275"/>
        <v>-1.7216530366348792E-2</v>
      </c>
      <c r="AJ365" s="6">
        <f t="shared" si="276"/>
        <v>-3.1992830477675094E-3</v>
      </c>
      <c r="AK365" s="6">
        <f t="shared" si="252"/>
        <v>0.18119814541183429</v>
      </c>
      <c r="AL365" s="6">
        <f t="shared" si="253"/>
        <v>0.12600177755870159</v>
      </c>
      <c r="AM365" s="6">
        <f t="shared" si="254"/>
        <v>0.12220186728024815</v>
      </c>
      <c r="AN365" s="6">
        <f t="shared" si="255"/>
        <v>7.7420204955658101E-2</v>
      </c>
      <c r="AO365" s="6">
        <f t="shared" si="256"/>
        <v>6.3984157355866891E-2</v>
      </c>
      <c r="AP365" s="6">
        <f t="shared" si="257"/>
        <v>4.128200358423504E-2</v>
      </c>
      <c r="AQ365" s="6">
        <f t="shared" si="258"/>
        <v>3.829316758950696E-2</v>
      </c>
      <c r="AR365" s="6">
        <f t="shared" si="259"/>
        <v>2.262004937282136E-2</v>
      </c>
      <c r="AS365" s="4">
        <f t="array" ref="AS365">_xlfn.STDEV.S(IF(E$17:E$1040=E365,$C$17:$C$1040,""))</f>
        <v>7.1762163723278777E-3</v>
      </c>
      <c r="AT365" s="4">
        <f t="array" ref="AT365">_xlfn.STDEV.S(IF(F$17:F$1040=F365,$C$17:$C$1040,""))</f>
        <v>9.0968562057840915E-3</v>
      </c>
      <c r="AU365" s="4">
        <f t="array" ref="AU365">_xlfn.STDEV.S(IF(G$17:G$1040=G365,$C$17:$C$1040,""))</f>
        <v>1.0029953112673143E-2</v>
      </c>
      <c r="AV365" s="4">
        <f t="array" ref="AV365">_xlfn.STDEV.S(IF(H$17:H$1040=H365,$C$17:$C$1040,""))</f>
        <v>1.0531224781489937E-2</v>
      </c>
      <c r="AW365" s="4">
        <f t="array" ref="AW365">_xlfn.STDEV.S(IF(I$17:I$1040=I365,$C$17:$C$1040,""))</f>
        <v>1.2402958999317615E-2</v>
      </c>
      <c r="AX365" s="4">
        <f t="array" ref="AX365">_xlfn.STDEV.S(IF(J$17:J$1040=J365,$C$17:$C$1040,""))</f>
        <v>1.416453474707508E-2</v>
      </c>
      <c r="AY365" s="4">
        <f t="array" ref="AY365">_xlfn.STDEV.S(IF(K$17:K$1040=K365,$C$17:$C$1040,""))</f>
        <v>2.0038583346183175E-2</v>
      </c>
      <c r="AZ365" s="4">
        <f t="array" ref="AZ365">_xlfn.STDEV.S(IF(L$17:L$1040=L365,$C$17:$C$1040,""))</f>
        <v>1.6890706040030512E-2</v>
      </c>
      <c r="BA365" s="7">
        <f t="shared" si="260"/>
        <v>25.249816339227213</v>
      </c>
      <c r="BB365" s="7">
        <f t="shared" si="261"/>
        <v>13.851134359866585</v>
      </c>
      <c r="BC365" s="7">
        <f t="shared" si="262"/>
        <v>12.183692775776038</v>
      </c>
      <c r="BD365" s="7">
        <f t="shared" si="263"/>
        <v>7.3514910717445385</v>
      </c>
      <c r="BE365" s="7">
        <f t="shared" si="264"/>
        <v>5.1587816551991477</v>
      </c>
      <c r="BF365" s="7">
        <f t="shared" si="265"/>
        <v>2.9144623753180179</v>
      </c>
      <c r="BG365" s="7">
        <f t="shared" si="266"/>
        <v>1.9109717951594021</v>
      </c>
      <c r="BH365" s="7">
        <f t="shared" si="267"/>
        <v>1.3392009380313921</v>
      </c>
    </row>
    <row r="366" spans="1:60" x14ac:dyDescent="0.25">
      <c r="A366" s="3">
        <v>43188</v>
      </c>
      <c r="B366" s="1">
        <v>2640.8701169999999</v>
      </c>
      <c r="C366" s="4">
        <f t="shared" si="235"/>
        <v>1.3769718618042104E-2</v>
      </c>
      <c r="D366" s="12">
        <f t="shared" si="268"/>
        <v>349</v>
      </c>
      <c r="E366" s="12">
        <f t="shared" si="234"/>
        <v>0</v>
      </c>
      <c r="F366" s="12">
        <f t="shared" si="277"/>
        <v>1</v>
      </c>
      <c r="G366" s="12">
        <f t="shared" si="277"/>
        <v>2</v>
      </c>
      <c r="H366" s="12">
        <f t="shared" si="277"/>
        <v>5</v>
      </c>
      <c r="I366" s="12">
        <f t="shared" si="277"/>
        <v>10</v>
      </c>
      <c r="J366" s="12">
        <f t="shared" si="277"/>
        <v>21</v>
      </c>
      <c r="K366" s="12">
        <f t="shared" si="277"/>
        <v>43</v>
      </c>
      <c r="L366" s="12">
        <f t="shared" si="277"/>
        <v>87</v>
      </c>
      <c r="M366" s="4">
        <f t="shared" si="236"/>
        <v>5.5670893354029969E-4</v>
      </c>
      <c r="N366" s="4">
        <f t="shared" si="237"/>
        <v>2.6772271441395223E-4</v>
      </c>
      <c r="O366" s="4">
        <f t="shared" si="238"/>
        <v>4.5659374575861451E-4</v>
      </c>
      <c r="P366" s="4">
        <f t="shared" si="239"/>
        <v>1.786716092430727E-4</v>
      </c>
      <c r="Q366" s="4">
        <f t="shared" si="240"/>
        <v>-9.1525583517342718E-4</v>
      </c>
      <c r="R366" s="4">
        <f t="shared" si="241"/>
        <v>-3.8828290692704479E-3</v>
      </c>
      <c r="S366" s="4">
        <f t="shared" si="242"/>
        <v>-4.3897898197913787E-3</v>
      </c>
      <c r="T366" s="4">
        <f t="shared" si="243"/>
        <v>2.8262595306904892E-4</v>
      </c>
      <c r="U366" s="6">
        <f t="shared" si="244"/>
        <v>1.3213009684501804E-2</v>
      </c>
      <c r="V366" s="6">
        <f t="shared" si="245"/>
        <v>1.3501995903628151E-2</v>
      </c>
      <c r="W366" s="6">
        <f t="shared" si="246"/>
        <v>1.3313124872283489E-2</v>
      </c>
      <c r="X366" s="6">
        <f t="shared" si="247"/>
        <v>1.3591047008799031E-2</v>
      </c>
      <c r="Y366" s="6">
        <f t="shared" si="248"/>
        <v>1.4684974453215531E-2</v>
      </c>
      <c r="Z366" s="6">
        <f t="shared" si="249"/>
        <v>1.7652547687312552E-2</v>
      </c>
      <c r="AA366" s="6">
        <f t="shared" si="250"/>
        <v>1.8159508437833483E-2</v>
      </c>
      <c r="AB366" s="6">
        <f t="shared" si="251"/>
        <v>1.3487092664973055E-2</v>
      </c>
      <c r="AC366" s="6">
        <f t="shared" si="269"/>
        <v>4.9093219794619919E-2</v>
      </c>
      <c r="AD366" s="6">
        <f t="shared" si="270"/>
        <v>2.2774522961522374E-3</v>
      </c>
      <c r="AE366" s="6">
        <f t="shared" si="271"/>
        <v>-1.5476424650245868E-2</v>
      </c>
      <c r="AF366" s="6">
        <f t="shared" si="272"/>
        <v>-2.4925777291774379E-2</v>
      </c>
      <c r="AG366" s="6">
        <f t="shared" si="273"/>
        <v>7.8920460407205933E-3</v>
      </c>
      <c r="AH366" s="6">
        <f t="shared" si="274"/>
        <v>1.956899572526552E-3</v>
      </c>
      <c r="AI366" s="6">
        <f t="shared" si="275"/>
        <v>9.4297807148469026E-4</v>
      </c>
      <c r="AJ366" s="6">
        <f t="shared" si="276"/>
        <v>1.0287809617205546E-2</v>
      </c>
      <c r="AK366" s="6">
        <f t="shared" si="252"/>
        <v>0.18119814541183429</v>
      </c>
      <c r="AL366" s="6">
        <f t="shared" si="253"/>
        <v>0.12600177755870159</v>
      </c>
      <c r="AM366" s="6">
        <f t="shared" si="254"/>
        <v>0.12220186728024815</v>
      </c>
      <c r="AN366" s="6">
        <f t="shared" si="255"/>
        <v>7.7420204955658101E-2</v>
      </c>
      <c r="AO366" s="6">
        <f t="shared" si="256"/>
        <v>6.3984157355866891E-2</v>
      </c>
      <c r="AP366" s="6">
        <f t="shared" si="257"/>
        <v>4.128200358423504E-2</v>
      </c>
      <c r="AQ366" s="6">
        <f t="shared" si="258"/>
        <v>3.829316758950696E-2</v>
      </c>
      <c r="AR366" s="6">
        <f t="shared" si="259"/>
        <v>2.262004937282136E-2</v>
      </c>
      <c r="AS366" s="4">
        <f t="array" ref="AS366">_xlfn.STDEV.S(IF(E$17:E$1040=E366,$C$17:$C$1040,""))</f>
        <v>7.1762163723278777E-3</v>
      </c>
      <c r="AT366" s="4">
        <f t="array" ref="AT366">_xlfn.STDEV.S(IF(F$17:F$1040=F366,$C$17:$C$1040,""))</f>
        <v>9.0968562057840915E-3</v>
      </c>
      <c r="AU366" s="4">
        <f t="array" ref="AU366">_xlfn.STDEV.S(IF(G$17:G$1040=G366,$C$17:$C$1040,""))</f>
        <v>1.0029953112673143E-2</v>
      </c>
      <c r="AV366" s="4">
        <f t="array" ref="AV366">_xlfn.STDEV.S(IF(H$17:H$1040=H366,$C$17:$C$1040,""))</f>
        <v>1.0531224781489937E-2</v>
      </c>
      <c r="AW366" s="4">
        <f t="array" ref="AW366">_xlfn.STDEV.S(IF(I$17:I$1040=I366,$C$17:$C$1040,""))</f>
        <v>1.2402958999317615E-2</v>
      </c>
      <c r="AX366" s="4">
        <f t="array" ref="AX366">_xlfn.STDEV.S(IF(J$17:J$1040=J366,$C$17:$C$1040,""))</f>
        <v>1.416453474707508E-2</v>
      </c>
      <c r="AY366" s="4">
        <f t="array" ref="AY366">_xlfn.STDEV.S(IF(K$17:K$1040=K366,$C$17:$C$1040,""))</f>
        <v>2.0038583346183175E-2</v>
      </c>
      <c r="AZ366" s="4">
        <f t="array" ref="AZ366">_xlfn.STDEV.S(IF(L$17:L$1040=L366,$C$17:$C$1040,""))</f>
        <v>1.6890706040030512E-2</v>
      </c>
      <c r="BA366" s="7">
        <f t="shared" si="260"/>
        <v>25.249816339227213</v>
      </c>
      <c r="BB366" s="7">
        <f t="shared" si="261"/>
        <v>13.851134359866585</v>
      </c>
      <c r="BC366" s="7">
        <f t="shared" si="262"/>
        <v>12.183692775776038</v>
      </c>
      <c r="BD366" s="7">
        <f t="shared" si="263"/>
        <v>7.3514910717445385</v>
      </c>
      <c r="BE366" s="7">
        <f t="shared" si="264"/>
        <v>5.1587816551991477</v>
      </c>
      <c r="BF366" s="7">
        <f t="shared" si="265"/>
        <v>2.9144623753180179</v>
      </c>
      <c r="BG366" s="7">
        <f t="shared" si="266"/>
        <v>1.9109717951594021</v>
      </c>
      <c r="BH366" s="7">
        <f t="shared" si="267"/>
        <v>1.3392009380313921</v>
      </c>
    </row>
    <row r="367" spans="1:60" x14ac:dyDescent="0.25">
      <c r="A367" s="3">
        <v>43192</v>
      </c>
      <c r="B367" s="1">
        <v>2581.8798830000001</v>
      </c>
      <c r="C367" s="4">
        <f t="shared" si="235"/>
        <v>-2.2337423419752311E-2</v>
      </c>
      <c r="D367" s="12">
        <f t="shared" si="268"/>
        <v>350</v>
      </c>
      <c r="E367" s="12">
        <f t="shared" si="234"/>
        <v>0</v>
      </c>
      <c r="F367" s="12">
        <f t="shared" si="277"/>
        <v>1</v>
      </c>
      <c r="G367" s="12">
        <f t="shared" si="277"/>
        <v>2</v>
      </c>
      <c r="H367" s="12">
        <f t="shared" si="277"/>
        <v>5</v>
      </c>
      <c r="I367" s="12">
        <f t="shared" si="277"/>
        <v>10</v>
      </c>
      <c r="J367" s="12">
        <f t="shared" si="277"/>
        <v>21</v>
      </c>
      <c r="K367" s="12">
        <f t="shared" si="277"/>
        <v>43</v>
      </c>
      <c r="L367" s="12">
        <f t="shared" si="277"/>
        <v>87</v>
      </c>
      <c r="M367" s="4">
        <f t="shared" si="236"/>
        <v>5.5670893354029969E-4</v>
      </c>
      <c r="N367" s="4">
        <f t="shared" si="237"/>
        <v>2.6772271441395223E-4</v>
      </c>
      <c r="O367" s="4">
        <f t="shared" si="238"/>
        <v>4.5659374575861451E-4</v>
      </c>
      <c r="P367" s="4">
        <f t="shared" si="239"/>
        <v>1.786716092430727E-4</v>
      </c>
      <c r="Q367" s="4">
        <f t="shared" si="240"/>
        <v>-9.1525583517342718E-4</v>
      </c>
      <c r="R367" s="4">
        <f t="shared" si="241"/>
        <v>-3.8828290692704479E-3</v>
      </c>
      <c r="S367" s="4">
        <f t="shared" si="242"/>
        <v>-4.3897898197913787E-3</v>
      </c>
      <c r="T367" s="4">
        <f t="shared" si="243"/>
        <v>2.8262595306904892E-4</v>
      </c>
      <c r="U367" s="6">
        <f t="shared" si="244"/>
        <v>-2.2894132353292612E-2</v>
      </c>
      <c r="V367" s="6">
        <f t="shared" si="245"/>
        <v>-2.2605146134166264E-2</v>
      </c>
      <c r="W367" s="6">
        <f t="shared" si="246"/>
        <v>-2.2794017165510924E-2</v>
      </c>
      <c r="X367" s="6">
        <f t="shared" si="247"/>
        <v>-2.2516095028995382E-2</v>
      </c>
      <c r="Y367" s="6">
        <f t="shared" si="248"/>
        <v>-2.1422167584578884E-2</v>
      </c>
      <c r="Z367" s="6">
        <f t="shared" si="249"/>
        <v>-1.8454594350481864E-2</v>
      </c>
      <c r="AA367" s="6">
        <f t="shared" si="250"/>
        <v>-1.7947633599960933E-2</v>
      </c>
      <c r="AB367" s="6">
        <f t="shared" si="251"/>
        <v>-2.262004937282136E-2</v>
      </c>
      <c r="AC367" s="6">
        <f t="shared" si="269"/>
        <v>2.6199087441327307E-2</v>
      </c>
      <c r="AD367" s="6">
        <f t="shared" si="270"/>
        <v>-2.0327693838014027E-2</v>
      </c>
      <c r="AE367" s="6">
        <f t="shared" si="271"/>
        <v>-3.8270441815756791E-2</v>
      </c>
      <c r="AF367" s="6">
        <f t="shared" si="272"/>
        <v>-4.7441872320769761E-2</v>
      </c>
      <c r="AG367" s="6">
        <f t="shared" si="273"/>
        <v>-1.3530121543858291E-2</v>
      </c>
      <c r="AH367" s="6">
        <f t="shared" si="274"/>
        <v>-1.6497694777955312E-2</v>
      </c>
      <c r="AI367" s="6">
        <f t="shared" si="275"/>
        <v>-1.7004655528476242E-2</v>
      </c>
      <c r="AJ367" s="6">
        <f t="shared" si="276"/>
        <v>-1.2332239755615815E-2</v>
      </c>
      <c r="AK367" s="6">
        <f t="shared" si="252"/>
        <v>0.18119814541183429</v>
      </c>
      <c r="AL367" s="6">
        <f t="shared" si="253"/>
        <v>0.12600177755870159</v>
      </c>
      <c r="AM367" s="6">
        <f t="shared" si="254"/>
        <v>0.12220186728024815</v>
      </c>
      <c r="AN367" s="6">
        <f t="shared" si="255"/>
        <v>7.7420204955658101E-2</v>
      </c>
      <c r="AO367" s="6">
        <f t="shared" si="256"/>
        <v>6.3984157355866891E-2</v>
      </c>
      <c r="AP367" s="6">
        <f t="shared" si="257"/>
        <v>4.128200358423504E-2</v>
      </c>
      <c r="AQ367" s="6">
        <f t="shared" si="258"/>
        <v>3.829316758950696E-2</v>
      </c>
      <c r="AR367" s="6">
        <f t="shared" si="259"/>
        <v>2.262004937282136E-2</v>
      </c>
      <c r="AS367" s="4">
        <f t="array" ref="AS367">_xlfn.STDEV.S(IF(E$17:E$1040=E367,$C$17:$C$1040,""))</f>
        <v>7.1762163723278777E-3</v>
      </c>
      <c r="AT367" s="4">
        <f t="array" ref="AT367">_xlfn.STDEV.S(IF(F$17:F$1040=F367,$C$17:$C$1040,""))</f>
        <v>9.0968562057840915E-3</v>
      </c>
      <c r="AU367" s="4">
        <f t="array" ref="AU367">_xlfn.STDEV.S(IF(G$17:G$1040=G367,$C$17:$C$1040,""))</f>
        <v>1.0029953112673143E-2</v>
      </c>
      <c r="AV367" s="4">
        <f t="array" ref="AV367">_xlfn.STDEV.S(IF(H$17:H$1040=H367,$C$17:$C$1040,""))</f>
        <v>1.0531224781489937E-2</v>
      </c>
      <c r="AW367" s="4">
        <f t="array" ref="AW367">_xlfn.STDEV.S(IF(I$17:I$1040=I367,$C$17:$C$1040,""))</f>
        <v>1.2402958999317615E-2</v>
      </c>
      <c r="AX367" s="4">
        <f t="array" ref="AX367">_xlfn.STDEV.S(IF(J$17:J$1040=J367,$C$17:$C$1040,""))</f>
        <v>1.416453474707508E-2</v>
      </c>
      <c r="AY367" s="4">
        <f t="array" ref="AY367">_xlfn.STDEV.S(IF(K$17:K$1040=K367,$C$17:$C$1040,""))</f>
        <v>2.0038583346183175E-2</v>
      </c>
      <c r="AZ367" s="4">
        <f t="array" ref="AZ367">_xlfn.STDEV.S(IF(L$17:L$1040=L367,$C$17:$C$1040,""))</f>
        <v>1.6890706040030512E-2</v>
      </c>
      <c r="BA367" s="7">
        <f t="shared" si="260"/>
        <v>25.249816339227213</v>
      </c>
      <c r="BB367" s="7">
        <f t="shared" si="261"/>
        <v>13.851134359866585</v>
      </c>
      <c r="BC367" s="7">
        <f t="shared" si="262"/>
        <v>12.183692775776038</v>
      </c>
      <c r="BD367" s="7">
        <f t="shared" si="263"/>
        <v>7.3514910717445385</v>
      </c>
      <c r="BE367" s="7">
        <f t="shared" si="264"/>
        <v>5.1587816551991477</v>
      </c>
      <c r="BF367" s="7">
        <f t="shared" si="265"/>
        <v>2.9144623753180179</v>
      </c>
      <c r="BG367" s="7">
        <f t="shared" si="266"/>
        <v>1.9109717951594021</v>
      </c>
      <c r="BH367" s="7">
        <f t="shared" si="267"/>
        <v>1.3392009380313921</v>
      </c>
    </row>
    <row r="368" spans="1:60" x14ac:dyDescent="0.25">
      <c r="A368" s="3">
        <v>43193</v>
      </c>
      <c r="B368" s="1">
        <v>2614.4499510000001</v>
      </c>
      <c r="C368" s="4">
        <f t="shared" si="235"/>
        <v>1.2614865708684864E-2</v>
      </c>
      <c r="D368" s="12">
        <f t="shared" si="268"/>
        <v>351</v>
      </c>
      <c r="E368" s="12">
        <f t="shared" si="234"/>
        <v>0</v>
      </c>
      <c r="F368" s="12">
        <f t="shared" si="277"/>
        <v>1</v>
      </c>
      <c r="G368" s="12">
        <f t="shared" si="277"/>
        <v>2</v>
      </c>
      <c r="H368" s="12">
        <f t="shared" si="277"/>
        <v>5</v>
      </c>
      <c r="I368" s="12">
        <f t="shared" si="277"/>
        <v>10</v>
      </c>
      <c r="J368" s="12">
        <f t="shared" si="277"/>
        <v>21</v>
      </c>
      <c r="K368" s="12">
        <f t="shared" si="277"/>
        <v>43</v>
      </c>
      <c r="L368" s="12">
        <f t="shared" si="277"/>
        <v>87</v>
      </c>
      <c r="M368" s="4">
        <f t="shared" si="236"/>
        <v>5.5670893354029969E-4</v>
      </c>
      <c r="N368" s="4">
        <f t="shared" si="237"/>
        <v>2.6772271441395223E-4</v>
      </c>
      <c r="O368" s="4">
        <f t="shared" si="238"/>
        <v>4.5659374575861451E-4</v>
      </c>
      <c r="P368" s="4">
        <f t="shared" si="239"/>
        <v>1.786716092430727E-4</v>
      </c>
      <c r="Q368" s="4">
        <f t="shared" si="240"/>
        <v>-9.1525583517342718E-4</v>
      </c>
      <c r="R368" s="4">
        <f t="shared" si="241"/>
        <v>-3.8828290692704479E-3</v>
      </c>
      <c r="S368" s="4">
        <f t="shared" si="242"/>
        <v>-4.3897898197913787E-3</v>
      </c>
      <c r="T368" s="4">
        <f t="shared" si="243"/>
        <v>2.8262595306904892E-4</v>
      </c>
      <c r="U368" s="6">
        <f t="shared" si="244"/>
        <v>1.2058156775144564E-2</v>
      </c>
      <c r="V368" s="6">
        <f t="shared" si="245"/>
        <v>1.2347142994270911E-2</v>
      </c>
      <c r="W368" s="6">
        <f t="shared" si="246"/>
        <v>1.2158271962926249E-2</v>
      </c>
      <c r="X368" s="6">
        <f t="shared" si="247"/>
        <v>1.2436194099441791E-2</v>
      </c>
      <c r="Y368" s="6">
        <f t="shared" si="248"/>
        <v>1.3530121543858291E-2</v>
      </c>
      <c r="Z368" s="6">
        <f t="shared" si="249"/>
        <v>1.6497694777955312E-2</v>
      </c>
      <c r="AA368" s="6">
        <f t="shared" si="250"/>
        <v>1.7004655528476242E-2</v>
      </c>
      <c r="AB368" s="6">
        <f t="shared" si="251"/>
        <v>1.2332239755615815E-2</v>
      </c>
      <c r="AC368" s="6">
        <f t="shared" si="269"/>
        <v>3.8257244216471871E-2</v>
      </c>
      <c r="AD368" s="6">
        <f t="shared" si="270"/>
        <v>-7.9805508437431165E-3</v>
      </c>
      <c r="AE368" s="6">
        <f t="shared" si="271"/>
        <v>-2.611216985283054E-2</v>
      </c>
      <c r="AF368" s="6">
        <f t="shared" si="272"/>
        <v>-3.5005678221327968E-2</v>
      </c>
      <c r="AG368" s="6">
        <f t="shared" si="273"/>
        <v>0</v>
      </c>
      <c r="AH368" s="6">
        <f t="shared" si="274"/>
        <v>0</v>
      </c>
      <c r="AI368" s="6">
        <f t="shared" si="275"/>
        <v>0</v>
      </c>
      <c r="AJ368" s="6">
        <f t="shared" si="276"/>
        <v>0</v>
      </c>
      <c r="AK368" s="6">
        <f t="shared" si="252"/>
        <v>0.18119814541183429</v>
      </c>
      <c r="AL368" s="6">
        <f t="shared" si="253"/>
        <v>0.12600177755870159</v>
      </c>
      <c r="AM368" s="6">
        <f t="shared" si="254"/>
        <v>0.12220186728024815</v>
      </c>
      <c r="AN368" s="6">
        <f t="shared" si="255"/>
        <v>7.7420204955658101E-2</v>
      </c>
      <c r="AO368" s="6">
        <f t="shared" si="256"/>
        <v>6.3984157355866891E-2</v>
      </c>
      <c r="AP368" s="6">
        <f t="shared" si="257"/>
        <v>4.128200358423504E-2</v>
      </c>
      <c r="AQ368" s="6">
        <f t="shared" si="258"/>
        <v>3.829316758950696E-2</v>
      </c>
      <c r="AR368" s="6">
        <f t="shared" si="259"/>
        <v>2.262004937282136E-2</v>
      </c>
      <c r="AS368" s="4">
        <f t="array" ref="AS368">_xlfn.STDEV.S(IF(E$17:E$1040=E368,$C$17:$C$1040,""))</f>
        <v>7.1762163723278777E-3</v>
      </c>
      <c r="AT368" s="4">
        <f t="array" ref="AT368">_xlfn.STDEV.S(IF(F$17:F$1040=F368,$C$17:$C$1040,""))</f>
        <v>9.0968562057840915E-3</v>
      </c>
      <c r="AU368" s="4">
        <f t="array" ref="AU368">_xlfn.STDEV.S(IF(G$17:G$1040=G368,$C$17:$C$1040,""))</f>
        <v>1.0029953112673143E-2</v>
      </c>
      <c r="AV368" s="4">
        <f t="array" ref="AV368">_xlfn.STDEV.S(IF(H$17:H$1040=H368,$C$17:$C$1040,""))</f>
        <v>1.0531224781489937E-2</v>
      </c>
      <c r="AW368" s="4">
        <f t="array" ref="AW368">_xlfn.STDEV.S(IF(I$17:I$1040=I368,$C$17:$C$1040,""))</f>
        <v>1.2402958999317615E-2</v>
      </c>
      <c r="AX368" s="4">
        <f t="array" ref="AX368">_xlfn.STDEV.S(IF(J$17:J$1040=J368,$C$17:$C$1040,""))</f>
        <v>1.416453474707508E-2</v>
      </c>
      <c r="AY368" s="4">
        <f t="array" ref="AY368">_xlfn.STDEV.S(IF(K$17:K$1040=K368,$C$17:$C$1040,""))</f>
        <v>2.0038583346183175E-2</v>
      </c>
      <c r="AZ368" s="4">
        <f t="array" ref="AZ368">_xlfn.STDEV.S(IF(L$17:L$1040=L368,$C$17:$C$1040,""))</f>
        <v>1.6890706040030512E-2</v>
      </c>
      <c r="BA368" s="7">
        <f t="shared" si="260"/>
        <v>25.249816339227213</v>
      </c>
      <c r="BB368" s="7">
        <f t="shared" si="261"/>
        <v>13.851134359866585</v>
      </c>
      <c r="BC368" s="7">
        <f t="shared" si="262"/>
        <v>12.183692775776038</v>
      </c>
      <c r="BD368" s="7">
        <f t="shared" si="263"/>
        <v>7.3514910717445385</v>
      </c>
      <c r="BE368" s="7">
        <f t="shared" si="264"/>
        <v>5.1587816551991477</v>
      </c>
      <c r="BF368" s="7">
        <f t="shared" si="265"/>
        <v>2.9144623753180179</v>
      </c>
      <c r="BG368" s="7">
        <f t="shared" si="266"/>
        <v>1.9109717951594021</v>
      </c>
      <c r="BH368" s="7">
        <f t="shared" si="267"/>
        <v>1.3392009380313921</v>
      </c>
    </row>
    <row r="369" spans="1:60" x14ac:dyDescent="0.25">
      <c r="A369" s="3">
        <v>43194</v>
      </c>
      <c r="B369" s="1">
        <v>2644.6899410000001</v>
      </c>
      <c r="C369" s="4">
        <f t="shared" si="235"/>
        <v>1.1566482650942955E-2</v>
      </c>
      <c r="D369" s="12">
        <f t="shared" si="268"/>
        <v>352</v>
      </c>
      <c r="E369" s="12">
        <f t="shared" si="234"/>
        <v>0</v>
      </c>
      <c r="F369" s="12">
        <f t="shared" si="277"/>
        <v>1</v>
      </c>
      <c r="G369" s="12">
        <f t="shared" si="277"/>
        <v>2</v>
      </c>
      <c r="H369" s="12">
        <f t="shared" si="277"/>
        <v>5</v>
      </c>
      <c r="I369" s="12">
        <f t="shared" si="277"/>
        <v>11</v>
      </c>
      <c r="J369" s="12">
        <f t="shared" si="277"/>
        <v>22</v>
      </c>
      <c r="K369" s="12">
        <f t="shared" si="277"/>
        <v>44</v>
      </c>
      <c r="L369" s="12">
        <f t="shared" si="277"/>
        <v>88</v>
      </c>
      <c r="M369" s="4">
        <f t="shared" si="236"/>
        <v>5.5670893354029969E-4</v>
      </c>
      <c r="N369" s="4">
        <f t="shared" si="237"/>
        <v>2.6772271441395223E-4</v>
      </c>
      <c r="O369" s="4">
        <f t="shared" si="238"/>
        <v>4.5659374575861451E-4</v>
      </c>
      <c r="P369" s="4">
        <f t="shared" si="239"/>
        <v>1.786716092430727E-4</v>
      </c>
      <c r="Q369" s="4">
        <f t="shared" si="240"/>
        <v>1.2725990536595726E-3</v>
      </c>
      <c r="R369" s="4">
        <f t="shared" si="241"/>
        <v>6.4145886458807228E-4</v>
      </c>
      <c r="S369" s="4">
        <f t="shared" si="242"/>
        <v>2.0514200648330816E-3</v>
      </c>
      <c r="T369" s="4">
        <f t="shared" si="243"/>
        <v>-3.8588366013198039E-5</v>
      </c>
      <c r="U369" s="6">
        <f t="shared" si="244"/>
        <v>1.1009773717402655E-2</v>
      </c>
      <c r="V369" s="6">
        <f t="shared" si="245"/>
        <v>1.1298759936529002E-2</v>
      </c>
      <c r="W369" s="6">
        <f t="shared" si="246"/>
        <v>1.1109888905184341E-2</v>
      </c>
      <c r="X369" s="6">
        <f t="shared" si="247"/>
        <v>1.1387811041699883E-2</v>
      </c>
      <c r="Y369" s="6">
        <f t="shared" si="248"/>
        <v>1.0293883597283383E-2</v>
      </c>
      <c r="Z369" s="6">
        <f t="shared" si="249"/>
        <v>1.0925023786354883E-2</v>
      </c>
      <c r="AA369" s="6">
        <f t="shared" si="250"/>
        <v>9.5150625861098737E-3</v>
      </c>
      <c r="AB369" s="6">
        <f t="shared" si="251"/>
        <v>1.1605071016956153E-2</v>
      </c>
      <c r="AC369" s="6">
        <f t="shared" si="269"/>
        <v>4.926701793387453E-2</v>
      </c>
      <c r="AD369" s="6">
        <f t="shared" si="270"/>
        <v>3.3182090927858857E-3</v>
      </c>
      <c r="AE369" s="6">
        <f t="shared" si="271"/>
        <v>-1.5002280947646199E-2</v>
      </c>
      <c r="AF369" s="6">
        <f t="shared" si="272"/>
        <v>-2.3617867179628084E-2</v>
      </c>
      <c r="AG369" s="6">
        <f t="shared" si="273"/>
        <v>1.0293883597283383E-2</v>
      </c>
      <c r="AH369" s="6">
        <f t="shared" si="274"/>
        <v>1.0925023786354883E-2</v>
      </c>
      <c r="AI369" s="6">
        <f t="shared" si="275"/>
        <v>9.5150625861098737E-3</v>
      </c>
      <c r="AJ369" s="6">
        <f t="shared" si="276"/>
        <v>1.1605071016956153E-2</v>
      </c>
      <c r="AK369" s="6">
        <f t="shared" si="252"/>
        <v>0.18119814541183429</v>
      </c>
      <c r="AL369" s="6">
        <f t="shared" si="253"/>
        <v>0.12600177755870159</v>
      </c>
      <c r="AM369" s="6">
        <f t="shared" si="254"/>
        <v>0.12220186728024815</v>
      </c>
      <c r="AN369" s="6">
        <f t="shared" si="255"/>
        <v>7.7420204955658101E-2</v>
      </c>
      <c r="AO369" s="6">
        <f t="shared" si="256"/>
        <v>4.3739904187218751E-2</v>
      </c>
      <c r="AP369" s="6">
        <f t="shared" si="257"/>
        <v>3.4372500787137772E-2</v>
      </c>
      <c r="AQ369" s="6">
        <f t="shared" si="258"/>
        <v>2.3971668773361571E-2</v>
      </c>
      <c r="AR369" s="6">
        <f t="shared" si="259"/>
        <v>2.1881660342515291E-2</v>
      </c>
      <c r="AS369" s="4">
        <f t="array" ref="AS369">_xlfn.STDEV.S(IF(E$17:E$1040=E369,$C$17:$C$1040,""))</f>
        <v>7.1762163723278777E-3</v>
      </c>
      <c r="AT369" s="4">
        <f t="array" ref="AT369">_xlfn.STDEV.S(IF(F$17:F$1040=F369,$C$17:$C$1040,""))</f>
        <v>9.0968562057840915E-3</v>
      </c>
      <c r="AU369" s="4">
        <f t="array" ref="AU369">_xlfn.STDEV.S(IF(G$17:G$1040=G369,$C$17:$C$1040,""))</f>
        <v>1.0029953112673143E-2</v>
      </c>
      <c r="AV369" s="4">
        <f t="array" ref="AV369">_xlfn.STDEV.S(IF(H$17:H$1040=H369,$C$17:$C$1040,""))</f>
        <v>1.0531224781489937E-2</v>
      </c>
      <c r="AW369" s="4">
        <f t="array" ref="AW369">_xlfn.STDEV.S(IF(I$17:I$1040=I369,$C$17:$C$1040,""))</f>
        <v>8.3118634915287336E-3</v>
      </c>
      <c r="AX369" s="4">
        <f t="array" ref="AX369">_xlfn.STDEV.S(IF(J$17:J$1040=J369,$C$17:$C$1040,""))</f>
        <v>1.0069261832890563E-2</v>
      </c>
      <c r="AY369" s="4">
        <f t="array" ref="AY369">_xlfn.STDEV.S(IF(K$17:K$1040=K369,$C$17:$C$1040,""))</f>
        <v>1.2104153991107347E-2</v>
      </c>
      <c r="AZ369" s="4">
        <f t="array" ref="AZ369">_xlfn.STDEV.S(IF(L$17:L$1040=L369,$C$17:$C$1040,""))</f>
        <v>1.4972266872200268E-2</v>
      </c>
      <c r="BA369" s="7">
        <f t="shared" si="260"/>
        <v>25.249816339227213</v>
      </c>
      <c r="BB369" s="7">
        <f t="shared" si="261"/>
        <v>13.851134359866585</v>
      </c>
      <c r="BC369" s="7">
        <f t="shared" si="262"/>
        <v>12.183692775776038</v>
      </c>
      <c r="BD369" s="7">
        <f t="shared" si="263"/>
        <v>7.3514910717445385</v>
      </c>
      <c r="BE369" s="7">
        <f t="shared" si="264"/>
        <v>5.2623463116059943</v>
      </c>
      <c r="BF369" s="7">
        <f t="shared" si="265"/>
        <v>3.4136068122553254</v>
      </c>
      <c r="BG369" s="7">
        <f t="shared" si="266"/>
        <v>1.9804497522894227</v>
      </c>
      <c r="BH369" s="7">
        <f t="shared" si="267"/>
        <v>1.461479449257215</v>
      </c>
    </row>
    <row r="370" spans="1:60" x14ac:dyDescent="0.25">
      <c r="A370" s="3">
        <v>43195</v>
      </c>
      <c r="B370" s="1">
        <v>2662.8400879999999</v>
      </c>
      <c r="C370" s="4">
        <f t="shared" si="235"/>
        <v>6.8628638535741526E-3</v>
      </c>
      <c r="D370" s="12">
        <f t="shared" si="268"/>
        <v>353</v>
      </c>
      <c r="E370" s="12">
        <f t="shared" si="234"/>
        <v>0</v>
      </c>
      <c r="F370" s="12">
        <f t="shared" si="277"/>
        <v>1</v>
      </c>
      <c r="G370" s="12">
        <f t="shared" si="277"/>
        <v>2</v>
      </c>
      <c r="H370" s="12">
        <f t="shared" si="277"/>
        <v>5</v>
      </c>
      <c r="I370" s="12">
        <f t="shared" si="277"/>
        <v>11</v>
      </c>
      <c r="J370" s="12">
        <f t="shared" si="277"/>
        <v>22</v>
      </c>
      <c r="K370" s="12">
        <f t="shared" si="277"/>
        <v>44</v>
      </c>
      <c r="L370" s="12">
        <f t="shared" si="277"/>
        <v>88</v>
      </c>
      <c r="M370" s="4">
        <f t="shared" si="236"/>
        <v>5.5670893354029969E-4</v>
      </c>
      <c r="N370" s="4">
        <f t="shared" si="237"/>
        <v>2.6772271441395223E-4</v>
      </c>
      <c r="O370" s="4">
        <f t="shared" si="238"/>
        <v>4.5659374575861451E-4</v>
      </c>
      <c r="P370" s="4">
        <f t="shared" si="239"/>
        <v>1.786716092430727E-4</v>
      </c>
      <c r="Q370" s="4">
        <f t="shared" si="240"/>
        <v>1.2725990536595726E-3</v>
      </c>
      <c r="R370" s="4">
        <f t="shared" si="241"/>
        <v>6.4145886458807228E-4</v>
      </c>
      <c r="S370" s="4">
        <f t="shared" si="242"/>
        <v>2.0514200648330816E-3</v>
      </c>
      <c r="T370" s="4">
        <f t="shared" si="243"/>
        <v>-3.8588366013198039E-5</v>
      </c>
      <c r="U370" s="6">
        <f t="shared" si="244"/>
        <v>6.3061549200338525E-3</v>
      </c>
      <c r="V370" s="6">
        <f t="shared" si="245"/>
        <v>6.5951411391602004E-3</v>
      </c>
      <c r="W370" s="6">
        <f t="shared" si="246"/>
        <v>6.4062701078155381E-3</v>
      </c>
      <c r="X370" s="6">
        <f t="shared" si="247"/>
        <v>6.6841922443310799E-3</v>
      </c>
      <c r="Y370" s="6">
        <f t="shared" si="248"/>
        <v>5.5902647999145801E-3</v>
      </c>
      <c r="Z370" s="6">
        <f t="shared" si="249"/>
        <v>6.2214049889860804E-3</v>
      </c>
      <c r="AA370" s="6">
        <f t="shared" si="250"/>
        <v>4.811443788741071E-3</v>
      </c>
      <c r="AB370" s="6">
        <f t="shared" si="251"/>
        <v>6.9014522195873507E-3</v>
      </c>
      <c r="AC370" s="6">
        <f t="shared" si="269"/>
        <v>5.5573172853908379E-2</v>
      </c>
      <c r="AD370" s="6">
        <f t="shared" si="270"/>
        <v>9.9133502319460852E-3</v>
      </c>
      <c r="AE370" s="6">
        <f t="shared" si="271"/>
        <v>-8.596010839830661E-3</v>
      </c>
      <c r="AF370" s="6">
        <f t="shared" si="272"/>
        <v>-1.6933674935297002E-2</v>
      </c>
      <c r="AG370" s="6">
        <f t="shared" si="273"/>
        <v>1.5884148397197963E-2</v>
      </c>
      <c r="AH370" s="6">
        <f t="shared" si="274"/>
        <v>1.7146428775340963E-2</v>
      </c>
      <c r="AI370" s="6">
        <f t="shared" si="275"/>
        <v>1.4326506374850945E-2</v>
      </c>
      <c r="AJ370" s="6">
        <f t="shared" si="276"/>
        <v>1.8506523236543504E-2</v>
      </c>
      <c r="AK370" s="6">
        <f t="shared" si="252"/>
        <v>0.18119814541183429</v>
      </c>
      <c r="AL370" s="6">
        <f t="shared" si="253"/>
        <v>0.12600177755870159</v>
      </c>
      <c r="AM370" s="6">
        <f t="shared" si="254"/>
        <v>0.12220186728024815</v>
      </c>
      <c r="AN370" s="6">
        <f t="shared" si="255"/>
        <v>7.7420204955658101E-2</v>
      </c>
      <c r="AO370" s="6">
        <f t="shared" si="256"/>
        <v>4.3739904187218751E-2</v>
      </c>
      <c r="AP370" s="6">
        <f t="shared" si="257"/>
        <v>3.4372500787137772E-2</v>
      </c>
      <c r="AQ370" s="6">
        <f t="shared" si="258"/>
        <v>2.3971668773361571E-2</v>
      </c>
      <c r="AR370" s="6">
        <f t="shared" si="259"/>
        <v>2.1881660342515291E-2</v>
      </c>
      <c r="AS370" s="4">
        <f t="array" ref="AS370">_xlfn.STDEV.S(IF(E$17:E$1040=E370,$C$17:$C$1040,""))</f>
        <v>7.1762163723278777E-3</v>
      </c>
      <c r="AT370" s="4">
        <f t="array" ref="AT370">_xlfn.STDEV.S(IF(F$17:F$1040=F370,$C$17:$C$1040,""))</f>
        <v>9.0968562057840915E-3</v>
      </c>
      <c r="AU370" s="4">
        <f t="array" ref="AU370">_xlfn.STDEV.S(IF(G$17:G$1040=G370,$C$17:$C$1040,""))</f>
        <v>1.0029953112673143E-2</v>
      </c>
      <c r="AV370" s="4">
        <f t="array" ref="AV370">_xlfn.STDEV.S(IF(H$17:H$1040=H370,$C$17:$C$1040,""))</f>
        <v>1.0531224781489937E-2</v>
      </c>
      <c r="AW370" s="4">
        <f t="array" ref="AW370">_xlfn.STDEV.S(IF(I$17:I$1040=I370,$C$17:$C$1040,""))</f>
        <v>8.3118634915287336E-3</v>
      </c>
      <c r="AX370" s="4">
        <f t="array" ref="AX370">_xlfn.STDEV.S(IF(J$17:J$1040=J370,$C$17:$C$1040,""))</f>
        <v>1.0069261832890563E-2</v>
      </c>
      <c r="AY370" s="4">
        <f t="array" ref="AY370">_xlfn.STDEV.S(IF(K$17:K$1040=K370,$C$17:$C$1040,""))</f>
        <v>1.2104153991107347E-2</v>
      </c>
      <c r="AZ370" s="4">
        <f t="array" ref="AZ370">_xlfn.STDEV.S(IF(L$17:L$1040=L370,$C$17:$C$1040,""))</f>
        <v>1.4972266872200268E-2</v>
      </c>
      <c r="BA370" s="7">
        <f t="shared" si="260"/>
        <v>25.249816339227213</v>
      </c>
      <c r="BB370" s="7">
        <f t="shared" si="261"/>
        <v>13.851134359866585</v>
      </c>
      <c r="BC370" s="7">
        <f t="shared" si="262"/>
        <v>12.183692775776038</v>
      </c>
      <c r="BD370" s="7">
        <f t="shared" si="263"/>
        <v>7.3514910717445385</v>
      </c>
      <c r="BE370" s="7">
        <f t="shared" si="264"/>
        <v>5.2623463116059943</v>
      </c>
      <c r="BF370" s="7">
        <f t="shared" si="265"/>
        <v>3.4136068122553254</v>
      </c>
      <c r="BG370" s="7">
        <f t="shared" si="266"/>
        <v>1.9804497522894227</v>
      </c>
      <c r="BH370" s="7">
        <f t="shared" si="267"/>
        <v>1.461479449257215</v>
      </c>
    </row>
    <row r="371" spans="1:60" x14ac:dyDescent="0.25">
      <c r="A371" s="3">
        <v>43196</v>
      </c>
      <c r="B371" s="1">
        <v>2604.469971</v>
      </c>
      <c r="C371" s="4">
        <f t="shared" si="235"/>
        <v>-2.1920248708528489E-2</v>
      </c>
      <c r="D371" s="12">
        <f t="shared" si="268"/>
        <v>354</v>
      </c>
      <c r="E371" s="12">
        <f t="shared" si="234"/>
        <v>0</v>
      </c>
      <c r="F371" s="12">
        <f t="shared" si="277"/>
        <v>1</v>
      </c>
      <c r="G371" s="12">
        <f t="shared" si="277"/>
        <v>2</v>
      </c>
      <c r="H371" s="12">
        <f t="shared" si="277"/>
        <v>5</v>
      </c>
      <c r="I371" s="12">
        <f t="shared" si="277"/>
        <v>11</v>
      </c>
      <c r="J371" s="12">
        <f t="shared" si="277"/>
        <v>22</v>
      </c>
      <c r="K371" s="12">
        <f t="shared" si="277"/>
        <v>44</v>
      </c>
      <c r="L371" s="12">
        <f t="shared" si="277"/>
        <v>88</v>
      </c>
      <c r="M371" s="4">
        <f t="shared" si="236"/>
        <v>5.5670893354029969E-4</v>
      </c>
      <c r="N371" s="4">
        <f t="shared" si="237"/>
        <v>2.6772271441395223E-4</v>
      </c>
      <c r="O371" s="4">
        <f t="shared" si="238"/>
        <v>4.5659374575861451E-4</v>
      </c>
      <c r="P371" s="4">
        <f t="shared" si="239"/>
        <v>1.786716092430727E-4</v>
      </c>
      <c r="Q371" s="4">
        <f t="shared" si="240"/>
        <v>1.2725990536595726E-3</v>
      </c>
      <c r="R371" s="4">
        <f t="shared" si="241"/>
        <v>6.4145886458807228E-4</v>
      </c>
      <c r="S371" s="4">
        <f t="shared" si="242"/>
        <v>2.0514200648330816E-3</v>
      </c>
      <c r="T371" s="4">
        <f t="shared" si="243"/>
        <v>-3.8588366013198039E-5</v>
      </c>
      <c r="U371" s="6">
        <f t="shared" si="244"/>
        <v>-2.2476957642068789E-2</v>
      </c>
      <c r="V371" s="6">
        <f t="shared" si="245"/>
        <v>-2.2187971422942442E-2</v>
      </c>
      <c r="W371" s="6">
        <f t="shared" si="246"/>
        <v>-2.2376842454287102E-2</v>
      </c>
      <c r="X371" s="6">
        <f t="shared" si="247"/>
        <v>-2.209892031777156E-2</v>
      </c>
      <c r="Y371" s="6">
        <f t="shared" si="248"/>
        <v>-2.3192847762188062E-2</v>
      </c>
      <c r="Z371" s="6">
        <f t="shared" si="249"/>
        <v>-2.2561707573116561E-2</v>
      </c>
      <c r="AA371" s="6">
        <f t="shared" si="250"/>
        <v>-2.3971668773361571E-2</v>
      </c>
      <c r="AB371" s="6">
        <f t="shared" si="251"/>
        <v>-2.1881660342515291E-2</v>
      </c>
      <c r="AC371" s="6">
        <f t="shared" si="269"/>
        <v>3.3096215211839586E-2</v>
      </c>
      <c r="AD371" s="6">
        <f t="shared" si="270"/>
        <v>-1.2274621190996357E-2</v>
      </c>
      <c r="AE371" s="6">
        <f t="shared" si="271"/>
        <v>-3.0972853294117763E-2</v>
      </c>
      <c r="AF371" s="6">
        <f t="shared" si="272"/>
        <v>-3.9032595253068562E-2</v>
      </c>
      <c r="AG371" s="6">
        <f t="shared" si="273"/>
        <v>-7.308699364990099E-3</v>
      </c>
      <c r="AH371" s="6">
        <f t="shared" si="274"/>
        <v>-5.4152787977755981E-3</v>
      </c>
      <c r="AI371" s="6">
        <f t="shared" si="275"/>
        <v>-9.6451623985106261E-3</v>
      </c>
      <c r="AJ371" s="6">
        <f t="shared" si="276"/>
        <v>-3.3751371059717872E-3</v>
      </c>
      <c r="AK371" s="6">
        <f t="shared" si="252"/>
        <v>0.18119814541183429</v>
      </c>
      <c r="AL371" s="6">
        <f t="shared" si="253"/>
        <v>0.12600177755870159</v>
      </c>
      <c r="AM371" s="6">
        <f t="shared" si="254"/>
        <v>0.12220186728024815</v>
      </c>
      <c r="AN371" s="6">
        <f t="shared" si="255"/>
        <v>7.7420204955658101E-2</v>
      </c>
      <c r="AO371" s="6">
        <f t="shared" si="256"/>
        <v>4.3739904187218751E-2</v>
      </c>
      <c r="AP371" s="6">
        <f t="shared" si="257"/>
        <v>3.4372500787137772E-2</v>
      </c>
      <c r="AQ371" s="6">
        <f t="shared" si="258"/>
        <v>2.3971668773361571E-2</v>
      </c>
      <c r="AR371" s="6">
        <f t="shared" si="259"/>
        <v>2.1881660342515291E-2</v>
      </c>
      <c r="AS371" s="4">
        <f t="array" ref="AS371">_xlfn.STDEV.S(IF(E$17:E$1040=E371,$C$17:$C$1040,""))</f>
        <v>7.1762163723278777E-3</v>
      </c>
      <c r="AT371" s="4">
        <f t="array" ref="AT371">_xlfn.STDEV.S(IF(F$17:F$1040=F371,$C$17:$C$1040,""))</f>
        <v>9.0968562057840915E-3</v>
      </c>
      <c r="AU371" s="4">
        <f t="array" ref="AU371">_xlfn.STDEV.S(IF(G$17:G$1040=G371,$C$17:$C$1040,""))</f>
        <v>1.0029953112673143E-2</v>
      </c>
      <c r="AV371" s="4">
        <f t="array" ref="AV371">_xlfn.STDEV.S(IF(H$17:H$1040=H371,$C$17:$C$1040,""))</f>
        <v>1.0531224781489937E-2</v>
      </c>
      <c r="AW371" s="4">
        <f t="array" ref="AW371">_xlfn.STDEV.S(IF(I$17:I$1040=I371,$C$17:$C$1040,""))</f>
        <v>8.3118634915287336E-3</v>
      </c>
      <c r="AX371" s="4">
        <f t="array" ref="AX371">_xlfn.STDEV.S(IF(J$17:J$1040=J371,$C$17:$C$1040,""))</f>
        <v>1.0069261832890563E-2</v>
      </c>
      <c r="AY371" s="4">
        <f t="array" ref="AY371">_xlfn.STDEV.S(IF(K$17:K$1040=K371,$C$17:$C$1040,""))</f>
        <v>1.2104153991107347E-2</v>
      </c>
      <c r="AZ371" s="4">
        <f t="array" ref="AZ371">_xlfn.STDEV.S(IF(L$17:L$1040=L371,$C$17:$C$1040,""))</f>
        <v>1.4972266872200268E-2</v>
      </c>
      <c r="BA371" s="7">
        <f t="shared" si="260"/>
        <v>25.249816339227213</v>
      </c>
      <c r="BB371" s="7">
        <f t="shared" si="261"/>
        <v>13.851134359866585</v>
      </c>
      <c r="BC371" s="7">
        <f t="shared" si="262"/>
        <v>12.183692775776038</v>
      </c>
      <c r="BD371" s="7">
        <f t="shared" si="263"/>
        <v>7.3514910717445385</v>
      </c>
      <c r="BE371" s="7">
        <f t="shared" si="264"/>
        <v>5.2623463116059943</v>
      </c>
      <c r="BF371" s="7">
        <f t="shared" si="265"/>
        <v>3.4136068122553254</v>
      </c>
      <c r="BG371" s="7">
        <f t="shared" si="266"/>
        <v>1.9804497522894227</v>
      </c>
      <c r="BH371" s="7">
        <f t="shared" si="267"/>
        <v>1.461479449257215</v>
      </c>
    </row>
    <row r="372" spans="1:60" x14ac:dyDescent="0.25">
      <c r="A372" s="3">
        <v>43199</v>
      </c>
      <c r="B372" s="1">
        <v>2613.1599120000001</v>
      </c>
      <c r="C372" s="4">
        <f t="shared" si="235"/>
        <v>3.3365487399585891E-3</v>
      </c>
      <c r="D372" s="12">
        <f t="shared" si="268"/>
        <v>355</v>
      </c>
      <c r="E372" s="12">
        <f t="shared" si="234"/>
        <v>0</v>
      </c>
      <c r="F372" s="12">
        <f t="shared" si="277"/>
        <v>1</v>
      </c>
      <c r="G372" s="12">
        <f t="shared" si="277"/>
        <v>2</v>
      </c>
      <c r="H372" s="12">
        <f t="shared" si="277"/>
        <v>5</v>
      </c>
      <c r="I372" s="12">
        <f t="shared" si="277"/>
        <v>11</v>
      </c>
      <c r="J372" s="12">
        <f t="shared" si="277"/>
        <v>22</v>
      </c>
      <c r="K372" s="12">
        <f t="shared" si="277"/>
        <v>44</v>
      </c>
      <c r="L372" s="12">
        <f t="shared" si="277"/>
        <v>88</v>
      </c>
      <c r="M372" s="4">
        <f t="shared" si="236"/>
        <v>5.5670893354029969E-4</v>
      </c>
      <c r="N372" s="4">
        <f t="shared" si="237"/>
        <v>2.6772271441395223E-4</v>
      </c>
      <c r="O372" s="4">
        <f t="shared" si="238"/>
        <v>4.5659374575861451E-4</v>
      </c>
      <c r="P372" s="4">
        <f t="shared" si="239"/>
        <v>1.786716092430727E-4</v>
      </c>
      <c r="Q372" s="4">
        <f t="shared" si="240"/>
        <v>1.2725990536595726E-3</v>
      </c>
      <c r="R372" s="4">
        <f t="shared" si="241"/>
        <v>6.4145886458807228E-4</v>
      </c>
      <c r="S372" s="4">
        <f t="shared" si="242"/>
        <v>2.0514200648330816E-3</v>
      </c>
      <c r="T372" s="4">
        <f t="shared" si="243"/>
        <v>-3.8588366013198039E-5</v>
      </c>
      <c r="U372" s="6">
        <f t="shared" si="244"/>
        <v>2.7798398064182894E-3</v>
      </c>
      <c r="V372" s="6">
        <f t="shared" si="245"/>
        <v>3.0688260255446369E-3</v>
      </c>
      <c r="W372" s="6">
        <f t="shared" si="246"/>
        <v>2.8799549941999746E-3</v>
      </c>
      <c r="X372" s="6">
        <f t="shared" si="247"/>
        <v>3.1578771307155164E-3</v>
      </c>
      <c r="Y372" s="6">
        <f t="shared" si="248"/>
        <v>2.0639496862990166E-3</v>
      </c>
      <c r="Z372" s="6">
        <f t="shared" si="249"/>
        <v>2.6950898753705169E-3</v>
      </c>
      <c r="AA372" s="6">
        <f t="shared" si="250"/>
        <v>1.2851286751255075E-3</v>
      </c>
      <c r="AB372" s="6">
        <f t="shared" si="251"/>
        <v>3.3751371059717872E-3</v>
      </c>
      <c r="AC372" s="6">
        <f t="shared" si="269"/>
        <v>3.5876055018257878E-2</v>
      </c>
      <c r="AD372" s="6">
        <f t="shared" si="270"/>
        <v>-9.205795165451721E-3</v>
      </c>
      <c r="AE372" s="6">
        <f t="shared" si="271"/>
        <v>-2.809289829991779E-2</v>
      </c>
      <c r="AF372" s="6">
        <f t="shared" si="272"/>
        <v>-3.5874718122353044E-2</v>
      </c>
      <c r="AG372" s="6">
        <f t="shared" si="273"/>
        <v>-5.2447496786910824E-3</v>
      </c>
      <c r="AH372" s="6">
        <f t="shared" si="274"/>
        <v>-2.7201889224050813E-3</v>
      </c>
      <c r="AI372" s="6">
        <f t="shared" si="275"/>
        <v>-8.3600337233851185E-3</v>
      </c>
      <c r="AJ372" s="6">
        <f t="shared" si="276"/>
        <v>0</v>
      </c>
      <c r="AK372" s="6">
        <f t="shared" si="252"/>
        <v>0.18119814541183429</v>
      </c>
      <c r="AL372" s="6">
        <f t="shared" si="253"/>
        <v>0.12600177755870159</v>
      </c>
      <c r="AM372" s="6">
        <f t="shared" si="254"/>
        <v>0.12220186728024815</v>
      </c>
      <c r="AN372" s="6">
        <f t="shared" si="255"/>
        <v>7.7420204955658101E-2</v>
      </c>
      <c r="AO372" s="6">
        <f t="shared" si="256"/>
        <v>4.3739904187218751E-2</v>
      </c>
      <c r="AP372" s="6">
        <f t="shared" si="257"/>
        <v>3.4372500787137772E-2</v>
      </c>
      <c r="AQ372" s="6">
        <f t="shared" si="258"/>
        <v>2.3971668773361571E-2</v>
      </c>
      <c r="AR372" s="6">
        <f t="shared" si="259"/>
        <v>2.1881660342515291E-2</v>
      </c>
      <c r="AS372" s="4">
        <f t="array" ref="AS372">_xlfn.STDEV.S(IF(E$17:E$1040=E372,$C$17:$C$1040,""))</f>
        <v>7.1762163723278777E-3</v>
      </c>
      <c r="AT372" s="4">
        <f t="array" ref="AT372">_xlfn.STDEV.S(IF(F$17:F$1040=F372,$C$17:$C$1040,""))</f>
        <v>9.0968562057840915E-3</v>
      </c>
      <c r="AU372" s="4">
        <f t="array" ref="AU372">_xlfn.STDEV.S(IF(G$17:G$1040=G372,$C$17:$C$1040,""))</f>
        <v>1.0029953112673143E-2</v>
      </c>
      <c r="AV372" s="4">
        <f t="array" ref="AV372">_xlfn.STDEV.S(IF(H$17:H$1040=H372,$C$17:$C$1040,""))</f>
        <v>1.0531224781489937E-2</v>
      </c>
      <c r="AW372" s="4">
        <f t="array" ref="AW372">_xlfn.STDEV.S(IF(I$17:I$1040=I372,$C$17:$C$1040,""))</f>
        <v>8.3118634915287336E-3</v>
      </c>
      <c r="AX372" s="4">
        <f t="array" ref="AX372">_xlfn.STDEV.S(IF(J$17:J$1040=J372,$C$17:$C$1040,""))</f>
        <v>1.0069261832890563E-2</v>
      </c>
      <c r="AY372" s="4">
        <f t="array" ref="AY372">_xlfn.STDEV.S(IF(K$17:K$1040=K372,$C$17:$C$1040,""))</f>
        <v>1.2104153991107347E-2</v>
      </c>
      <c r="AZ372" s="4">
        <f t="array" ref="AZ372">_xlfn.STDEV.S(IF(L$17:L$1040=L372,$C$17:$C$1040,""))</f>
        <v>1.4972266872200268E-2</v>
      </c>
      <c r="BA372" s="7">
        <f t="shared" si="260"/>
        <v>25.249816339227213</v>
      </c>
      <c r="BB372" s="7">
        <f t="shared" si="261"/>
        <v>13.851134359866585</v>
      </c>
      <c r="BC372" s="7">
        <f t="shared" si="262"/>
        <v>12.183692775776038</v>
      </c>
      <c r="BD372" s="7">
        <f t="shared" si="263"/>
        <v>7.3514910717445385</v>
      </c>
      <c r="BE372" s="7">
        <f t="shared" si="264"/>
        <v>5.2623463116059943</v>
      </c>
      <c r="BF372" s="7">
        <f t="shared" si="265"/>
        <v>3.4136068122553254</v>
      </c>
      <c r="BG372" s="7">
        <f t="shared" si="266"/>
        <v>1.9804497522894227</v>
      </c>
      <c r="BH372" s="7">
        <f t="shared" si="267"/>
        <v>1.461479449257215</v>
      </c>
    </row>
    <row r="373" spans="1:60" x14ac:dyDescent="0.25">
      <c r="A373" s="3">
        <v>43200</v>
      </c>
      <c r="B373" s="1">
        <v>2656.8701169999999</v>
      </c>
      <c r="C373" s="4">
        <f t="shared" si="235"/>
        <v>1.6726953754064633E-2</v>
      </c>
      <c r="D373" s="12">
        <f t="shared" si="268"/>
        <v>356</v>
      </c>
      <c r="E373" s="12">
        <f t="shared" si="234"/>
        <v>0</v>
      </c>
      <c r="F373" s="12">
        <f t="shared" si="277"/>
        <v>1</v>
      </c>
      <c r="G373" s="12">
        <f t="shared" si="277"/>
        <v>2</v>
      </c>
      <c r="H373" s="12">
        <f t="shared" si="277"/>
        <v>5</v>
      </c>
      <c r="I373" s="12">
        <f t="shared" si="277"/>
        <v>11</v>
      </c>
      <c r="J373" s="12">
        <f t="shared" si="277"/>
        <v>22</v>
      </c>
      <c r="K373" s="12">
        <f t="shared" si="277"/>
        <v>44</v>
      </c>
      <c r="L373" s="12">
        <f t="shared" si="277"/>
        <v>89</v>
      </c>
      <c r="M373" s="4">
        <f t="shared" si="236"/>
        <v>5.5670893354029969E-4</v>
      </c>
      <c r="N373" s="4">
        <f t="shared" si="237"/>
        <v>2.6772271441395223E-4</v>
      </c>
      <c r="O373" s="4">
        <f t="shared" si="238"/>
        <v>4.5659374575861451E-4</v>
      </c>
      <c r="P373" s="4">
        <f t="shared" si="239"/>
        <v>1.786716092430727E-4</v>
      </c>
      <c r="Q373" s="4">
        <f t="shared" si="240"/>
        <v>1.2725990536595726E-3</v>
      </c>
      <c r="R373" s="4">
        <f t="shared" si="241"/>
        <v>6.4145886458807228E-4</v>
      </c>
      <c r="S373" s="4">
        <f t="shared" si="242"/>
        <v>2.0514200648330816E-3</v>
      </c>
      <c r="T373" s="4">
        <f t="shared" si="243"/>
        <v>4.1414284956793612E-3</v>
      </c>
      <c r="U373" s="6">
        <f t="shared" si="244"/>
        <v>1.6170244820524333E-2</v>
      </c>
      <c r="V373" s="6">
        <f t="shared" si="245"/>
        <v>1.645923103965068E-2</v>
      </c>
      <c r="W373" s="6">
        <f t="shared" si="246"/>
        <v>1.627036000830602E-2</v>
      </c>
      <c r="X373" s="6">
        <f t="shared" si="247"/>
        <v>1.6548282144821562E-2</v>
      </c>
      <c r="Y373" s="6">
        <f t="shared" si="248"/>
        <v>1.545435470040506E-2</v>
      </c>
      <c r="Z373" s="6">
        <f t="shared" si="249"/>
        <v>1.6085494889476561E-2</v>
      </c>
      <c r="AA373" s="6">
        <f t="shared" si="250"/>
        <v>1.4675533689231551E-2</v>
      </c>
      <c r="AB373" s="6">
        <f t="shared" si="251"/>
        <v>1.2585525258385272E-2</v>
      </c>
      <c r="AC373" s="6">
        <f t="shared" si="269"/>
        <v>5.2046299838782215E-2</v>
      </c>
      <c r="AD373" s="6">
        <f t="shared" si="270"/>
        <v>7.2534358741989588E-3</v>
      </c>
      <c r="AE373" s="6">
        <f t="shared" si="271"/>
        <v>-1.182253829161177E-2</v>
      </c>
      <c r="AF373" s="6">
        <f t="shared" si="272"/>
        <v>-1.9326435977531482E-2</v>
      </c>
      <c r="AG373" s="6">
        <f t="shared" si="273"/>
        <v>1.0209605021713978E-2</v>
      </c>
      <c r="AH373" s="6">
        <f t="shared" si="274"/>
        <v>1.3365305967071479E-2</v>
      </c>
      <c r="AI373" s="6">
        <f t="shared" si="275"/>
        <v>6.3154999658464328E-3</v>
      </c>
      <c r="AJ373" s="6">
        <f t="shared" si="276"/>
        <v>1.2585525258385272E-2</v>
      </c>
      <c r="AK373" s="6">
        <f t="shared" si="252"/>
        <v>0.18119814541183429</v>
      </c>
      <c r="AL373" s="6">
        <f t="shared" si="253"/>
        <v>0.12600177755870159</v>
      </c>
      <c r="AM373" s="6">
        <f t="shared" si="254"/>
        <v>0.12220186728024815</v>
      </c>
      <c r="AN373" s="6">
        <f t="shared" si="255"/>
        <v>7.7420204955658101E-2</v>
      </c>
      <c r="AO373" s="6">
        <f t="shared" si="256"/>
        <v>4.3739904187218751E-2</v>
      </c>
      <c r="AP373" s="6">
        <f t="shared" si="257"/>
        <v>3.4372500787137772E-2</v>
      </c>
      <c r="AQ373" s="6">
        <f t="shared" si="258"/>
        <v>2.3971668773361571E-2</v>
      </c>
      <c r="AR373" s="6">
        <f t="shared" si="259"/>
        <v>1.2585525258385272E-2</v>
      </c>
      <c r="AS373" s="4">
        <f t="array" ref="AS373">_xlfn.STDEV.S(IF(E$17:E$1040=E373,$C$17:$C$1040,""))</f>
        <v>7.1762163723278777E-3</v>
      </c>
      <c r="AT373" s="4">
        <f t="array" ref="AT373">_xlfn.STDEV.S(IF(F$17:F$1040=F373,$C$17:$C$1040,""))</f>
        <v>9.0968562057840915E-3</v>
      </c>
      <c r="AU373" s="4">
        <f t="array" ref="AU373">_xlfn.STDEV.S(IF(G$17:G$1040=G373,$C$17:$C$1040,""))</f>
        <v>1.0029953112673143E-2</v>
      </c>
      <c r="AV373" s="4">
        <f t="array" ref="AV373">_xlfn.STDEV.S(IF(H$17:H$1040=H373,$C$17:$C$1040,""))</f>
        <v>1.0531224781489937E-2</v>
      </c>
      <c r="AW373" s="4">
        <f t="array" ref="AW373">_xlfn.STDEV.S(IF(I$17:I$1040=I373,$C$17:$C$1040,""))</f>
        <v>8.3118634915287336E-3</v>
      </c>
      <c r="AX373" s="4">
        <f t="array" ref="AX373">_xlfn.STDEV.S(IF(J$17:J$1040=J373,$C$17:$C$1040,""))</f>
        <v>1.0069261832890563E-2</v>
      </c>
      <c r="AY373" s="4">
        <f t="array" ref="AY373">_xlfn.STDEV.S(IF(K$17:K$1040=K373,$C$17:$C$1040,""))</f>
        <v>1.2104153991107347E-2</v>
      </c>
      <c r="AZ373" s="4">
        <f t="array" ref="AZ373">_xlfn.STDEV.S(IF(L$17:L$1040=L373,$C$17:$C$1040,""))</f>
        <v>1.0297611358592734E-2</v>
      </c>
      <c r="BA373" s="7">
        <f t="shared" si="260"/>
        <v>25.249816339227213</v>
      </c>
      <c r="BB373" s="7">
        <f t="shared" si="261"/>
        <v>13.851134359866585</v>
      </c>
      <c r="BC373" s="7">
        <f t="shared" si="262"/>
        <v>12.183692775776038</v>
      </c>
      <c r="BD373" s="7">
        <f t="shared" si="263"/>
        <v>7.3514910717445385</v>
      </c>
      <c r="BE373" s="7">
        <f t="shared" si="264"/>
        <v>5.2623463116059943</v>
      </c>
      <c r="BF373" s="7">
        <f t="shared" si="265"/>
        <v>3.4136068122553254</v>
      </c>
      <c r="BG373" s="7">
        <f t="shared" si="266"/>
        <v>1.9804497522894227</v>
      </c>
      <c r="BH373" s="7">
        <f t="shared" si="267"/>
        <v>1.2221790879574623</v>
      </c>
    </row>
    <row r="374" spans="1:60" x14ac:dyDescent="0.25">
      <c r="A374" s="3">
        <v>43201</v>
      </c>
      <c r="B374" s="1">
        <v>2642.1899410000001</v>
      </c>
      <c r="C374" s="4">
        <f t="shared" si="235"/>
        <v>-5.5253645656476724E-3</v>
      </c>
      <c r="D374" s="12">
        <f t="shared" si="268"/>
        <v>357</v>
      </c>
      <c r="E374" s="12">
        <f t="shared" si="234"/>
        <v>0</v>
      </c>
      <c r="F374" s="12">
        <f t="shared" si="277"/>
        <v>1</v>
      </c>
      <c r="G374" s="12">
        <f t="shared" si="277"/>
        <v>2</v>
      </c>
      <c r="H374" s="12">
        <f t="shared" si="277"/>
        <v>5</v>
      </c>
      <c r="I374" s="12">
        <f t="shared" si="277"/>
        <v>11</v>
      </c>
      <c r="J374" s="12">
        <f t="shared" si="277"/>
        <v>22</v>
      </c>
      <c r="K374" s="12">
        <f t="shared" si="277"/>
        <v>44</v>
      </c>
      <c r="L374" s="12">
        <f t="shared" si="277"/>
        <v>89</v>
      </c>
      <c r="M374" s="4">
        <f t="shared" si="236"/>
        <v>5.5670893354029969E-4</v>
      </c>
      <c r="N374" s="4">
        <f t="shared" si="237"/>
        <v>2.6772271441395223E-4</v>
      </c>
      <c r="O374" s="4">
        <f t="shared" si="238"/>
        <v>4.5659374575861451E-4</v>
      </c>
      <c r="P374" s="4">
        <f t="shared" si="239"/>
        <v>1.786716092430727E-4</v>
      </c>
      <c r="Q374" s="4">
        <f t="shared" si="240"/>
        <v>1.2725990536595726E-3</v>
      </c>
      <c r="R374" s="4">
        <f t="shared" si="241"/>
        <v>6.4145886458807228E-4</v>
      </c>
      <c r="S374" s="4">
        <f t="shared" si="242"/>
        <v>2.0514200648330816E-3</v>
      </c>
      <c r="T374" s="4">
        <f t="shared" si="243"/>
        <v>4.1414284956793612E-3</v>
      </c>
      <c r="U374" s="6">
        <f t="shared" si="244"/>
        <v>-6.0820734991879725E-3</v>
      </c>
      <c r="V374" s="6">
        <f t="shared" si="245"/>
        <v>-5.7930872800616246E-3</v>
      </c>
      <c r="W374" s="6">
        <f t="shared" si="246"/>
        <v>-5.9819583114062869E-3</v>
      </c>
      <c r="X374" s="6">
        <f t="shared" si="247"/>
        <v>-5.7040361748907451E-3</v>
      </c>
      <c r="Y374" s="6">
        <f t="shared" si="248"/>
        <v>-6.797963619307245E-3</v>
      </c>
      <c r="Z374" s="6">
        <f t="shared" si="249"/>
        <v>-6.1668234302357447E-3</v>
      </c>
      <c r="AA374" s="6">
        <f t="shared" si="250"/>
        <v>-7.576784630480754E-3</v>
      </c>
      <c r="AB374" s="6">
        <f t="shared" si="251"/>
        <v>-9.6667930613270336E-3</v>
      </c>
      <c r="AC374" s="6">
        <f t="shared" si="269"/>
        <v>4.5964226339594239E-2</v>
      </c>
      <c r="AD374" s="6">
        <f t="shared" si="270"/>
        <v>1.4603485941373342E-3</v>
      </c>
      <c r="AE374" s="6">
        <f t="shared" si="271"/>
        <v>-1.7804496603018055E-2</v>
      </c>
      <c r="AF374" s="6">
        <f t="shared" si="272"/>
        <v>-2.5030472152422226E-2</v>
      </c>
      <c r="AG374" s="6">
        <f t="shared" si="273"/>
        <v>3.4116414024067329E-3</v>
      </c>
      <c r="AH374" s="6">
        <f t="shared" si="274"/>
        <v>7.1984825368357347E-3</v>
      </c>
      <c r="AI374" s="6">
        <f t="shared" si="275"/>
        <v>-1.2612846646343212E-3</v>
      </c>
      <c r="AJ374" s="6">
        <f t="shared" si="276"/>
        <v>2.9187321970582381E-3</v>
      </c>
      <c r="AK374" s="6">
        <f t="shared" si="252"/>
        <v>0.18119814541183429</v>
      </c>
      <c r="AL374" s="6">
        <f t="shared" si="253"/>
        <v>0.12600177755870159</v>
      </c>
      <c r="AM374" s="6">
        <f t="shared" si="254"/>
        <v>0.12220186728024815</v>
      </c>
      <c r="AN374" s="6">
        <f t="shared" si="255"/>
        <v>7.7420204955658101E-2</v>
      </c>
      <c r="AO374" s="6">
        <f t="shared" si="256"/>
        <v>4.3739904187218751E-2</v>
      </c>
      <c r="AP374" s="6">
        <f t="shared" si="257"/>
        <v>3.4372500787137772E-2</v>
      </c>
      <c r="AQ374" s="6">
        <f t="shared" si="258"/>
        <v>2.3971668773361571E-2</v>
      </c>
      <c r="AR374" s="6">
        <f t="shared" si="259"/>
        <v>1.2585525258385272E-2</v>
      </c>
      <c r="AS374" s="4">
        <f t="array" ref="AS374">_xlfn.STDEV.S(IF(E$17:E$1040=E374,$C$17:$C$1040,""))</f>
        <v>7.1762163723278777E-3</v>
      </c>
      <c r="AT374" s="4">
        <f t="array" ref="AT374">_xlfn.STDEV.S(IF(F$17:F$1040=F374,$C$17:$C$1040,""))</f>
        <v>9.0968562057840915E-3</v>
      </c>
      <c r="AU374" s="4">
        <f t="array" ref="AU374">_xlfn.STDEV.S(IF(G$17:G$1040=G374,$C$17:$C$1040,""))</f>
        <v>1.0029953112673143E-2</v>
      </c>
      <c r="AV374" s="4">
        <f t="array" ref="AV374">_xlfn.STDEV.S(IF(H$17:H$1040=H374,$C$17:$C$1040,""))</f>
        <v>1.0531224781489937E-2</v>
      </c>
      <c r="AW374" s="4">
        <f t="array" ref="AW374">_xlfn.STDEV.S(IF(I$17:I$1040=I374,$C$17:$C$1040,""))</f>
        <v>8.3118634915287336E-3</v>
      </c>
      <c r="AX374" s="4">
        <f t="array" ref="AX374">_xlfn.STDEV.S(IF(J$17:J$1040=J374,$C$17:$C$1040,""))</f>
        <v>1.0069261832890563E-2</v>
      </c>
      <c r="AY374" s="4">
        <f t="array" ref="AY374">_xlfn.STDEV.S(IF(K$17:K$1040=K374,$C$17:$C$1040,""))</f>
        <v>1.2104153991107347E-2</v>
      </c>
      <c r="AZ374" s="4">
        <f t="array" ref="AZ374">_xlfn.STDEV.S(IF(L$17:L$1040=L374,$C$17:$C$1040,""))</f>
        <v>1.0297611358592734E-2</v>
      </c>
      <c r="BA374" s="7">
        <f t="shared" si="260"/>
        <v>25.249816339227213</v>
      </c>
      <c r="BB374" s="7">
        <f t="shared" si="261"/>
        <v>13.851134359866585</v>
      </c>
      <c r="BC374" s="7">
        <f t="shared" si="262"/>
        <v>12.183692775776038</v>
      </c>
      <c r="BD374" s="7">
        <f t="shared" si="263"/>
        <v>7.3514910717445385</v>
      </c>
      <c r="BE374" s="7">
        <f t="shared" si="264"/>
        <v>5.2623463116059943</v>
      </c>
      <c r="BF374" s="7">
        <f t="shared" si="265"/>
        <v>3.4136068122553254</v>
      </c>
      <c r="BG374" s="7">
        <f t="shared" si="266"/>
        <v>1.9804497522894227</v>
      </c>
      <c r="BH374" s="7">
        <f t="shared" si="267"/>
        <v>1.2221790879574623</v>
      </c>
    </row>
    <row r="375" spans="1:60" x14ac:dyDescent="0.25">
      <c r="A375" s="3">
        <v>43202</v>
      </c>
      <c r="B375" s="1">
        <v>2663.98999</v>
      </c>
      <c r="C375" s="4">
        <f t="shared" si="235"/>
        <v>8.2507501303064057E-3</v>
      </c>
      <c r="D375" s="12">
        <f t="shared" si="268"/>
        <v>358</v>
      </c>
      <c r="E375" s="12">
        <f t="shared" si="234"/>
        <v>0</v>
      </c>
      <c r="F375" s="12">
        <f t="shared" si="277"/>
        <v>1</v>
      </c>
      <c r="G375" s="12">
        <f t="shared" si="277"/>
        <v>2</v>
      </c>
      <c r="H375" s="12">
        <f t="shared" si="277"/>
        <v>5</v>
      </c>
      <c r="I375" s="12">
        <f t="shared" si="277"/>
        <v>11</v>
      </c>
      <c r="J375" s="12">
        <f t="shared" si="277"/>
        <v>22</v>
      </c>
      <c r="K375" s="12">
        <f t="shared" si="277"/>
        <v>44</v>
      </c>
      <c r="L375" s="12">
        <f t="shared" si="277"/>
        <v>89</v>
      </c>
      <c r="M375" s="4">
        <f t="shared" si="236"/>
        <v>5.5670893354029969E-4</v>
      </c>
      <c r="N375" s="4">
        <f t="shared" si="237"/>
        <v>2.6772271441395223E-4</v>
      </c>
      <c r="O375" s="4">
        <f t="shared" si="238"/>
        <v>4.5659374575861451E-4</v>
      </c>
      <c r="P375" s="4">
        <f t="shared" si="239"/>
        <v>1.786716092430727E-4</v>
      </c>
      <c r="Q375" s="4">
        <f t="shared" si="240"/>
        <v>1.2725990536595726E-3</v>
      </c>
      <c r="R375" s="4">
        <f t="shared" si="241"/>
        <v>6.4145886458807228E-4</v>
      </c>
      <c r="S375" s="4">
        <f t="shared" si="242"/>
        <v>2.0514200648330816E-3</v>
      </c>
      <c r="T375" s="4">
        <f t="shared" si="243"/>
        <v>4.1414284956793612E-3</v>
      </c>
      <c r="U375" s="6">
        <f t="shared" si="244"/>
        <v>7.6940411967661056E-3</v>
      </c>
      <c r="V375" s="6">
        <f t="shared" si="245"/>
        <v>7.9830274158924526E-3</v>
      </c>
      <c r="W375" s="6">
        <f t="shared" si="246"/>
        <v>7.7941563845477912E-3</v>
      </c>
      <c r="X375" s="6">
        <f t="shared" si="247"/>
        <v>8.072078521063333E-3</v>
      </c>
      <c r="Y375" s="6">
        <f t="shared" si="248"/>
        <v>6.9781510766468331E-3</v>
      </c>
      <c r="Z375" s="6">
        <f t="shared" si="249"/>
        <v>7.6092912657183334E-3</v>
      </c>
      <c r="AA375" s="6">
        <f t="shared" si="250"/>
        <v>6.1993300654733241E-3</v>
      </c>
      <c r="AB375" s="6">
        <f t="shared" si="251"/>
        <v>4.1093216346270445E-3</v>
      </c>
      <c r="AC375" s="6">
        <f t="shared" si="269"/>
        <v>5.3658267536360341E-2</v>
      </c>
      <c r="AD375" s="6">
        <f t="shared" si="270"/>
        <v>9.4433760100297859E-3</v>
      </c>
      <c r="AE375" s="6">
        <f t="shared" si="271"/>
        <v>-1.0010340218470264E-2</v>
      </c>
      <c r="AF375" s="6">
        <f t="shared" si="272"/>
        <v>-1.6958393631358891E-2</v>
      </c>
      <c r="AG375" s="6">
        <f t="shared" si="273"/>
        <v>1.0389792479053566E-2</v>
      </c>
      <c r="AH375" s="6">
        <f t="shared" si="274"/>
        <v>1.4807773802554068E-2</v>
      </c>
      <c r="AI375" s="6">
        <f t="shared" si="275"/>
        <v>4.9380454008390029E-3</v>
      </c>
      <c r="AJ375" s="6">
        <f t="shared" si="276"/>
        <v>7.0280538316852825E-3</v>
      </c>
      <c r="AK375" s="6">
        <f t="shared" si="252"/>
        <v>0.18119814541183429</v>
      </c>
      <c r="AL375" s="6">
        <f t="shared" si="253"/>
        <v>0.12600177755870159</v>
      </c>
      <c r="AM375" s="6">
        <f t="shared" si="254"/>
        <v>0.12220186728024815</v>
      </c>
      <c r="AN375" s="6">
        <f t="shared" si="255"/>
        <v>7.7420204955658101E-2</v>
      </c>
      <c r="AO375" s="6">
        <f t="shared" si="256"/>
        <v>4.3739904187218751E-2</v>
      </c>
      <c r="AP375" s="6">
        <f t="shared" si="257"/>
        <v>3.4372500787137772E-2</v>
      </c>
      <c r="AQ375" s="6">
        <f t="shared" si="258"/>
        <v>2.3971668773361571E-2</v>
      </c>
      <c r="AR375" s="6">
        <f t="shared" si="259"/>
        <v>1.2585525258385272E-2</v>
      </c>
      <c r="AS375" s="4">
        <f t="array" ref="AS375">_xlfn.STDEV.S(IF(E$17:E$1040=E375,$C$17:$C$1040,""))</f>
        <v>7.1762163723278777E-3</v>
      </c>
      <c r="AT375" s="4">
        <f t="array" ref="AT375">_xlfn.STDEV.S(IF(F$17:F$1040=F375,$C$17:$C$1040,""))</f>
        <v>9.0968562057840915E-3</v>
      </c>
      <c r="AU375" s="4">
        <f t="array" ref="AU375">_xlfn.STDEV.S(IF(G$17:G$1040=G375,$C$17:$C$1040,""))</f>
        <v>1.0029953112673143E-2</v>
      </c>
      <c r="AV375" s="4">
        <f t="array" ref="AV375">_xlfn.STDEV.S(IF(H$17:H$1040=H375,$C$17:$C$1040,""))</f>
        <v>1.0531224781489937E-2</v>
      </c>
      <c r="AW375" s="4">
        <f t="array" ref="AW375">_xlfn.STDEV.S(IF(I$17:I$1040=I375,$C$17:$C$1040,""))</f>
        <v>8.3118634915287336E-3</v>
      </c>
      <c r="AX375" s="4">
        <f t="array" ref="AX375">_xlfn.STDEV.S(IF(J$17:J$1040=J375,$C$17:$C$1040,""))</f>
        <v>1.0069261832890563E-2</v>
      </c>
      <c r="AY375" s="4">
        <f t="array" ref="AY375">_xlfn.STDEV.S(IF(K$17:K$1040=K375,$C$17:$C$1040,""))</f>
        <v>1.2104153991107347E-2</v>
      </c>
      <c r="AZ375" s="4">
        <f t="array" ref="AZ375">_xlfn.STDEV.S(IF(L$17:L$1040=L375,$C$17:$C$1040,""))</f>
        <v>1.0297611358592734E-2</v>
      </c>
      <c r="BA375" s="7">
        <f t="shared" si="260"/>
        <v>25.249816339227213</v>
      </c>
      <c r="BB375" s="7">
        <f t="shared" si="261"/>
        <v>13.851134359866585</v>
      </c>
      <c r="BC375" s="7">
        <f t="shared" si="262"/>
        <v>12.183692775776038</v>
      </c>
      <c r="BD375" s="7">
        <f t="shared" si="263"/>
        <v>7.3514910717445385</v>
      </c>
      <c r="BE375" s="7">
        <f t="shared" si="264"/>
        <v>5.2623463116059943</v>
      </c>
      <c r="BF375" s="7">
        <f t="shared" si="265"/>
        <v>3.4136068122553254</v>
      </c>
      <c r="BG375" s="7">
        <f t="shared" si="266"/>
        <v>1.9804497522894227</v>
      </c>
      <c r="BH375" s="7">
        <f t="shared" si="267"/>
        <v>1.2221790879574623</v>
      </c>
    </row>
    <row r="376" spans="1:60" x14ac:dyDescent="0.25">
      <c r="A376" s="3">
        <v>43203</v>
      </c>
      <c r="B376" s="1">
        <v>2656.3000489999999</v>
      </c>
      <c r="C376" s="4">
        <f t="shared" si="235"/>
        <v>-2.8866253360059213E-3</v>
      </c>
      <c r="D376" s="12">
        <f t="shared" si="268"/>
        <v>359</v>
      </c>
      <c r="E376" s="12">
        <f t="shared" si="234"/>
        <v>0</v>
      </c>
      <c r="F376" s="12">
        <f t="shared" si="277"/>
        <v>1</v>
      </c>
      <c r="G376" s="12">
        <f t="shared" si="277"/>
        <v>2</v>
      </c>
      <c r="H376" s="12">
        <f t="shared" si="277"/>
        <v>5</v>
      </c>
      <c r="I376" s="12">
        <f t="shared" si="277"/>
        <v>11</v>
      </c>
      <c r="J376" s="12">
        <f t="shared" si="277"/>
        <v>22</v>
      </c>
      <c r="K376" s="12">
        <f t="shared" si="277"/>
        <v>44</v>
      </c>
      <c r="L376" s="12">
        <f t="shared" si="277"/>
        <v>89</v>
      </c>
      <c r="M376" s="4">
        <f t="shared" si="236"/>
        <v>5.5670893354029969E-4</v>
      </c>
      <c r="N376" s="4">
        <f t="shared" si="237"/>
        <v>2.6772271441395223E-4</v>
      </c>
      <c r="O376" s="4">
        <f t="shared" si="238"/>
        <v>4.5659374575861451E-4</v>
      </c>
      <c r="P376" s="4">
        <f t="shared" si="239"/>
        <v>1.786716092430727E-4</v>
      </c>
      <c r="Q376" s="4">
        <f t="shared" si="240"/>
        <v>1.2725990536595726E-3</v>
      </c>
      <c r="R376" s="4">
        <f t="shared" si="241"/>
        <v>6.4145886458807228E-4</v>
      </c>
      <c r="S376" s="4">
        <f t="shared" si="242"/>
        <v>2.0514200648330816E-3</v>
      </c>
      <c r="T376" s="4">
        <f t="shared" si="243"/>
        <v>4.1414284956793612E-3</v>
      </c>
      <c r="U376" s="6">
        <f t="shared" si="244"/>
        <v>-3.443334269546221E-3</v>
      </c>
      <c r="V376" s="6">
        <f t="shared" si="245"/>
        <v>-3.1543480504198735E-3</v>
      </c>
      <c r="W376" s="6">
        <f t="shared" si="246"/>
        <v>-3.3432190817645358E-3</v>
      </c>
      <c r="X376" s="6">
        <f t="shared" si="247"/>
        <v>-3.065296945248994E-3</v>
      </c>
      <c r="Y376" s="6">
        <f t="shared" si="248"/>
        <v>-4.1592243896654939E-3</v>
      </c>
      <c r="Z376" s="6">
        <f t="shared" si="249"/>
        <v>-3.5280842005939936E-3</v>
      </c>
      <c r="AA376" s="6">
        <f t="shared" si="250"/>
        <v>-4.9380454008390029E-3</v>
      </c>
      <c r="AB376" s="6">
        <f t="shared" si="251"/>
        <v>-7.0280538316852825E-3</v>
      </c>
      <c r="AC376" s="6">
        <f t="shared" si="269"/>
        <v>5.0214933266814123E-2</v>
      </c>
      <c r="AD376" s="6">
        <f t="shared" si="270"/>
        <v>6.2890279596099124E-3</v>
      </c>
      <c r="AE376" s="6">
        <f t="shared" si="271"/>
        <v>-1.33535593002348E-2</v>
      </c>
      <c r="AF376" s="6">
        <f t="shared" si="272"/>
        <v>-2.0023690576607883E-2</v>
      </c>
      <c r="AG376" s="6">
        <f t="shared" si="273"/>
        <v>6.2305680893880722E-3</v>
      </c>
      <c r="AH376" s="6">
        <f t="shared" si="274"/>
        <v>1.1279689601960075E-2</v>
      </c>
      <c r="AI376" s="6">
        <f t="shared" si="275"/>
        <v>0</v>
      </c>
      <c r="AJ376" s="6">
        <f t="shared" si="276"/>
        <v>0</v>
      </c>
      <c r="AK376" s="6">
        <f t="shared" si="252"/>
        <v>0.18119814541183429</v>
      </c>
      <c r="AL376" s="6">
        <f t="shared" si="253"/>
        <v>0.12600177755870159</v>
      </c>
      <c r="AM376" s="6">
        <f t="shared" si="254"/>
        <v>0.12220186728024815</v>
      </c>
      <c r="AN376" s="6">
        <f t="shared" si="255"/>
        <v>7.7420204955658101E-2</v>
      </c>
      <c r="AO376" s="6">
        <f t="shared" si="256"/>
        <v>4.3739904187218751E-2</v>
      </c>
      <c r="AP376" s="6">
        <f t="shared" si="257"/>
        <v>3.4372500787137772E-2</v>
      </c>
      <c r="AQ376" s="6">
        <f t="shared" si="258"/>
        <v>2.3971668773361571E-2</v>
      </c>
      <c r="AR376" s="6">
        <f t="shared" si="259"/>
        <v>1.2585525258385272E-2</v>
      </c>
      <c r="AS376" s="4">
        <f t="array" ref="AS376">_xlfn.STDEV.S(IF(E$17:E$1040=E376,$C$17:$C$1040,""))</f>
        <v>7.1762163723278777E-3</v>
      </c>
      <c r="AT376" s="4">
        <f t="array" ref="AT376">_xlfn.STDEV.S(IF(F$17:F$1040=F376,$C$17:$C$1040,""))</f>
        <v>9.0968562057840915E-3</v>
      </c>
      <c r="AU376" s="4">
        <f t="array" ref="AU376">_xlfn.STDEV.S(IF(G$17:G$1040=G376,$C$17:$C$1040,""))</f>
        <v>1.0029953112673143E-2</v>
      </c>
      <c r="AV376" s="4">
        <f t="array" ref="AV376">_xlfn.STDEV.S(IF(H$17:H$1040=H376,$C$17:$C$1040,""))</f>
        <v>1.0531224781489937E-2</v>
      </c>
      <c r="AW376" s="4">
        <f t="array" ref="AW376">_xlfn.STDEV.S(IF(I$17:I$1040=I376,$C$17:$C$1040,""))</f>
        <v>8.3118634915287336E-3</v>
      </c>
      <c r="AX376" s="4">
        <f t="array" ref="AX376">_xlfn.STDEV.S(IF(J$17:J$1040=J376,$C$17:$C$1040,""))</f>
        <v>1.0069261832890563E-2</v>
      </c>
      <c r="AY376" s="4">
        <f t="array" ref="AY376">_xlfn.STDEV.S(IF(K$17:K$1040=K376,$C$17:$C$1040,""))</f>
        <v>1.2104153991107347E-2</v>
      </c>
      <c r="AZ376" s="4">
        <f t="array" ref="AZ376">_xlfn.STDEV.S(IF(L$17:L$1040=L376,$C$17:$C$1040,""))</f>
        <v>1.0297611358592734E-2</v>
      </c>
      <c r="BA376" s="7">
        <f t="shared" si="260"/>
        <v>25.249816339227213</v>
      </c>
      <c r="BB376" s="7">
        <f t="shared" si="261"/>
        <v>13.851134359866585</v>
      </c>
      <c r="BC376" s="7">
        <f t="shared" si="262"/>
        <v>12.183692775776038</v>
      </c>
      <c r="BD376" s="7">
        <f t="shared" si="263"/>
        <v>7.3514910717445385</v>
      </c>
      <c r="BE376" s="7">
        <f t="shared" si="264"/>
        <v>5.2623463116059943</v>
      </c>
      <c r="BF376" s="7">
        <f t="shared" si="265"/>
        <v>3.4136068122553254</v>
      </c>
      <c r="BG376" s="7">
        <f t="shared" si="266"/>
        <v>1.9804497522894227</v>
      </c>
      <c r="BH376" s="7">
        <f t="shared" si="267"/>
        <v>1.2221790879574623</v>
      </c>
    </row>
    <row r="377" spans="1:60" x14ac:dyDescent="0.25">
      <c r="A377" s="3">
        <v>43206</v>
      </c>
      <c r="B377" s="1">
        <v>2677.8400879999999</v>
      </c>
      <c r="C377" s="4">
        <f t="shared" si="235"/>
        <v>8.1090383626312157E-3</v>
      </c>
      <c r="D377" s="12">
        <f t="shared" si="268"/>
        <v>360</v>
      </c>
      <c r="E377" s="12">
        <f t="shared" si="234"/>
        <v>0</v>
      </c>
      <c r="F377" s="12">
        <f t="shared" si="277"/>
        <v>1</v>
      </c>
      <c r="G377" s="12">
        <f t="shared" si="277"/>
        <v>2</v>
      </c>
      <c r="H377" s="12">
        <f t="shared" si="277"/>
        <v>5</v>
      </c>
      <c r="I377" s="12">
        <f t="shared" si="277"/>
        <v>11</v>
      </c>
      <c r="J377" s="12">
        <f t="shared" si="277"/>
        <v>22</v>
      </c>
      <c r="K377" s="12">
        <f t="shared" si="277"/>
        <v>45</v>
      </c>
      <c r="L377" s="12">
        <f t="shared" si="277"/>
        <v>90</v>
      </c>
      <c r="M377" s="4">
        <f t="shared" si="236"/>
        <v>5.5670893354029969E-4</v>
      </c>
      <c r="N377" s="4">
        <f t="shared" si="237"/>
        <v>2.6772271441395223E-4</v>
      </c>
      <c r="O377" s="4">
        <f t="shared" si="238"/>
        <v>4.5659374575861451E-4</v>
      </c>
      <c r="P377" s="4">
        <f t="shared" si="239"/>
        <v>1.786716092430727E-4</v>
      </c>
      <c r="Q377" s="4">
        <f t="shared" si="240"/>
        <v>1.2725990536595726E-3</v>
      </c>
      <c r="R377" s="4">
        <f t="shared" si="241"/>
        <v>6.4145886458807228E-4</v>
      </c>
      <c r="S377" s="4">
        <f t="shared" si="242"/>
        <v>-7.6850233565693704E-4</v>
      </c>
      <c r="T377" s="4">
        <f t="shared" si="243"/>
        <v>3.4689460513441239E-3</v>
      </c>
      <c r="U377" s="6">
        <f t="shared" si="244"/>
        <v>7.5523294290909156E-3</v>
      </c>
      <c r="V377" s="6">
        <f t="shared" si="245"/>
        <v>7.8413156482172626E-3</v>
      </c>
      <c r="W377" s="6">
        <f t="shared" si="246"/>
        <v>7.6524446168726012E-3</v>
      </c>
      <c r="X377" s="6">
        <f t="shared" si="247"/>
        <v>7.930366753388143E-3</v>
      </c>
      <c r="Y377" s="6">
        <f t="shared" si="248"/>
        <v>6.8364393089716431E-3</v>
      </c>
      <c r="Z377" s="6">
        <f t="shared" si="249"/>
        <v>7.4675794980431434E-3</v>
      </c>
      <c r="AA377" s="6">
        <f t="shared" si="250"/>
        <v>8.8775406982881527E-3</v>
      </c>
      <c r="AB377" s="6">
        <f t="shared" si="251"/>
        <v>4.6400923112870918E-3</v>
      </c>
      <c r="AC377" s="6">
        <f t="shared" si="269"/>
        <v>5.7767262695905042E-2</v>
      </c>
      <c r="AD377" s="6">
        <f t="shared" si="270"/>
        <v>1.4130343607827174E-2</v>
      </c>
      <c r="AE377" s="6">
        <f t="shared" si="271"/>
        <v>-5.7011146833621986E-3</v>
      </c>
      <c r="AF377" s="6">
        <f t="shared" si="272"/>
        <v>-1.209332382321974E-2</v>
      </c>
      <c r="AG377" s="6">
        <f t="shared" si="273"/>
        <v>1.3067007398359715E-2</v>
      </c>
      <c r="AH377" s="6">
        <f t="shared" si="274"/>
        <v>1.8747269100003218E-2</v>
      </c>
      <c r="AI377" s="6">
        <f t="shared" si="275"/>
        <v>8.8775406982881527E-3</v>
      </c>
      <c r="AJ377" s="6">
        <f t="shared" si="276"/>
        <v>4.6400923112870918E-3</v>
      </c>
      <c r="AK377" s="6">
        <f t="shared" si="252"/>
        <v>0.18119814541183429</v>
      </c>
      <c r="AL377" s="6">
        <f t="shared" si="253"/>
        <v>0.12600177755870159</v>
      </c>
      <c r="AM377" s="6">
        <f t="shared" si="254"/>
        <v>0.12220186728024815</v>
      </c>
      <c r="AN377" s="6">
        <f t="shared" si="255"/>
        <v>7.7420204955658101E-2</v>
      </c>
      <c r="AO377" s="6">
        <f t="shared" si="256"/>
        <v>4.3739904187218751E-2</v>
      </c>
      <c r="AP377" s="6">
        <f t="shared" si="257"/>
        <v>3.4372500787137772E-2</v>
      </c>
      <c r="AQ377" s="6">
        <f t="shared" si="258"/>
        <v>2.4512977601857056E-2</v>
      </c>
      <c r="AR377" s="6">
        <f t="shared" si="259"/>
        <v>1.1832651077925971E-2</v>
      </c>
      <c r="AS377" s="4">
        <f t="array" ref="AS377">_xlfn.STDEV.S(IF(E$17:E$1040=E377,$C$17:$C$1040,""))</f>
        <v>7.1762163723278777E-3</v>
      </c>
      <c r="AT377" s="4">
        <f t="array" ref="AT377">_xlfn.STDEV.S(IF(F$17:F$1040=F377,$C$17:$C$1040,""))</f>
        <v>9.0968562057840915E-3</v>
      </c>
      <c r="AU377" s="4">
        <f t="array" ref="AU377">_xlfn.STDEV.S(IF(G$17:G$1040=G377,$C$17:$C$1040,""))</f>
        <v>1.0029953112673143E-2</v>
      </c>
      <c r="AV377" s="4">
        <f t="array" ref="AV377">_xlfn.STDEV.S(IF(H$17:H$1040=H377,$C$17:$C$1040,""))</f>
        <v>1.0531224781489937E-2</v>
      </c>
      <c r="AW377" s="4">
        <f t="array" ref="AW377">_xlfn.STDEV.S(IF(I$17:I$1040=I377,$C$17:$C$1040,""))</f>
        <v>8.3118634915287336E-3</v>
      </c>
      <c r="AX377" s="4">
        <f t="array" ref="AX377">_xlfn.STDEV.S(IF(J$17:J$1040=J377,$C$17:$C$1040,""))</f>
        <v>1.0069261832890563E-2</v>
      </c>
      <c r="AY377" s="4">
        <f t="array" ref="AY377">_xlfn.STDEV.S(IF(K$17:K$1040=K377,$C$17:$C$1040,""))</f>
        <v>8.136942665815482E-3</v>
      </c>
      <c r="AZ377" s="4">
        <f t="array" ref="AZ377">_xlfn.STDEV.S(IF(L$17:L$1040=L377,$C$17:$C$1040,""))</f>
        <v>7.4110169199689286E-3</v>
      </c>
      <c r="BA377" s="7">
        <f t="shared" si="260"/>
        <v>25.249816339227213</v>
      </c>
      <c r="BB377" s="7">
        <f t="shared" si="261"/>
        <v>13.851134359866585</v>
      </c>
      <c r="BC377" s="7">
        <f t="shared" si="262"/>
        <v>12.183692775776038</v>
      </c>
      <c r="BD377" s="7">
        <f t="shared" si="263"/>
        <v>7.3514910717445385</v>
      </c>
      <c r="BE377" s="7">
        <f t="shared" si="264"/>
        <v>5.2623463116059943</v>
      </c>
      <c r="BF377" s="7">
        <f t="shared" si="265"/>
        <v>3.4136068122553254</v>
      </c>
      <c r="BG377" s="7">
        <f t="shared" si="266"/>
        <v>3.0125538065838606</v>
      </c>
      <c r="BH377" s="7">
        <f t="shared" si="267"/>
        <v>1.596629883011464</v>
      </c>
    </row>
    <row r="378" spans="1:60" x14ac:dyDescent="0.25">
      <c r="A378" s="3">
        <v>43207</v>
      </c>
      <c r="B378" s="1">
        <v>2706.389893</v>
      </c>
      <c r="C378" s="4">
        <f t="shared" si="235"/>
        <v>1.0661504817983003E-2</v>
      </c>
      <c r="D378" s="12">
        <f t="shared" si="268"/>
        <v>361</v>
      </c>
      <c r="E378" s="12">
        <f t="shared" si="234"/>
        <v>0</v>
      </c>
      <c r="F378" s="12">
        <f t="shared" si="277"/>
        <v>1</v>
      </c>
      <c r="G378" s="12">
        <f t="shared" si="277"/>
        <v>2</v>
      </c>
      <c r="H378" s="12">
        <f t="shared" si="277"/>
        <v>5</v>
      </c>
      <c r="I378" s="12">
        <f t="shared" si="277"/>
        <v>11</v>
      </c>
      <c r="J378" s="12">
        <f t="shared" si="277"/>
        <v>22</v>
      </c>
      <c r="K378" s="12">
        <f t="shared" si="277"/>
        <v>45</v>
      </c>
      <c r="L378" s="12">
        <f t="shared" si="277"/>
        <v>90</v>
      </c>
      <c r="M378" s="4">
        <f t="shared" si="236"/>
        <v>5.5670893354029969E-4</v>
      </c>
      <c r="N378" s="4">
        <f t="shared" si="237"/>
        <v>2.6772271441395223E-4</v>
      </c>
      <c r="O378" s="4">
        <f t="shared" si="238"/>
        <v>4.5659374575861451E-4</v>
      </c>
      <c r="P378" s="4">
        <f t="shared" si="239"/>
        <v>1.786716092430727E-4</v>
      </c>
      <c r="Q378" s="4">
        <f t="shared" si="240"/>
        <v>1.2725990536595726E-3</v>
      </c>
      <c r="R378" s="4">
        <f t="shared" si="241"/>
        <v>6.4145886458807228E-4</v>
      </c>
      <c r="S378" s="4">
        <f t="shared" si="242"/>
        <v>-7.6850233565693704E-4</v>
      </c>
      <c r="T378" s="4">
        <f t="shared" si="243"/>
        <v>3.4689460513441239E-3</v>
      </c>
      <c r="U378" s="6">
        <f t="shared" si="244"/>
        <v>1.0104795884442703E-2</v>
      </c>
      <c r="V378" s="6">
        <f t="shared" si="245"/>
        <v>1.039378210356905E-2</v>
      </c>
      <c r="W378" s="6">
        <f t="shared" si="246"/>
        <v>1.0204911072224388E-2</v>
      </c>
      <c r="X378" s="6">
        <f t="shared" si="247"/>
        <v>1.048283320873993E-2</v>
      </c>
      <c r="Y378" s="6">
        <f t="shared" si="248"/>
        <v>9.3889057643234304E-3</v>
      </c>
      <c r="Z378" s="6">
        <f t="shared" si="249"/>
        <v>1.0020045953394931E-2</v>
      </c>
      <c r="AA378" s="6">
        <f t="shared" si="250"/>
        <v>1.143000715363994E-2</v>
      </c>
      <c r="AB378" s="6">
        <f t="shared" si="251"/>
        <v>7.1925587666388791E-3</v>
      </c>
      <c r="AC378" s="6">
        <f t="shared" si="269"/>
        <v>6.7872058580347741E-2</v>
      </c>
      <c r="AD378" s="6">
        <f t="shared" si="270"/>
        <v>2.4524125711396224E-2</v>
      </c>
      <c r="AE378" s="6">
        <f t="shared" si="271"/>
        <v>4.5037963888621899E-3</v>
      </c>
      <c r="AF378" s="6">
        <f t="shared" si="272"/>
        <v>-1.6104906144798099E-3</v>
      </c>
      <c r="AG378" s="6">
        <f t="shared" si="273"/>
        <v>2.2455913162683146E-2</v>
      </c>
      <c r="AH378" s="6">
        <f t="shared" si="274"/>
        <v>2.8767315053398149E-2</v>
      </c>
      <c r="AI378" s="6">
        <f t="shared" si="275"/>
        <v>2.0307547851928093E-2</v>
      </c>
      <c r="AJ378" s="6">
        <f t="shared" si="276"/>
        <v>1.1832651077925971E-2</v>
      </c>
      <c r="AK378" s="6">
        <f t="shared" si="252"/>
        <v>0.18119814541183429</v>
      </c>
      <c r="AL378" s="6">
        <f t="shared" si="253"/>
        <v>0.12600177755870159</v>
      </c>
      <c r="AM378" s="6">
        <f t="shared" si="254"/>
        <v>0.12220186728024815</v>
      </c>
      <c r="AN378" s="6">
        <f t="shared" si="255"/>
        <v>7.7420204955658101E-2</v>
      </c>
      <c r="AO378" s="6">
        <f t="shared" si="256"/>
        <v>4.3739904187218751E-2</v>
      </c>
      <c r="AP378" s="6">
        <f t="shared" si="257"/>
        <v>3.4372500787137772E-2</v>
      </c>
      <c r="AQ378" s="6">
        <f t="shared" si="258"/>
        <v>2.4512977601857056E-2</v>
      </c>
      <c r="AR378" s="6">
        <f t="shared" si="259"/>
        <v>1.1832651077925971E-2</v>
      </c>
      <c r="AS378" s="4">
        <f t="array" ref="AS378">_xlfn.STDEV.S(IF(E$17:E$1040=E378,$C$17:$C$1040,""))</f>
        <v>7.1762163723278777E-3</v>
      </c>
      <c r="AT378" s="4">
        <f t="array" ref="AT378">_xlfn.STDEV.S(IF(F$17:F$1040=F378,$C$17:$C$1040,""))</f>
        <v>9.0968562057840915E-3</v>
      </c>
      <c r="AU378" s="4">
        <f t="array" ref="AU378">_xlfn.STDEV.S(IF(G$17:G$1040=G378,$C$17:$C$1040,""))</f>
        <v>1.0029953112673143E-2</v>
      </c>
      <c r="AV378" s="4">
        <f t="array" ref="AV378">_xlfn.STDEV.S(IF(H$17:H$1040=H378,$C$17:$C$1040,""))</f>
        <v>1.0531224781489937E-2</v>
      </c>
      <c r="AW378" s="4">
        <f t="array" ref="AW378">_xlfn.STDEV.S(IF(I$17:I$1040=I378,$C$17:$C$1040,""))</f>
        <v>8.3118634915287336E-3</v>
      </c>
      <c r="AX378" s="4">
        <f t="array" ref="AX378">_xlfn.STDEV.S(IF(J$17:J$1040=J378,$C$17:$C$1040,""))</f>
        <v>1.0069261832890563E-2</v>
      </c>
      <c r="AY378" s="4">
        <f t="array" ref="AY378">_xlfn.STDEV.S(IF(K$17:K$1040=K378,$C$17:$C$1040,""))</f>
        <v>8.136942665815482E-3</v>
      </c>
      <c r="AZ378" s="4">
        <f t="array" ref="AZ378">_xlfn.STDEV.S(IF(L$17:L$1040=L378,$C$17:$C$1040,""))</f>
        <v>7.4110169199689286E-3</v>
      </c>
      <c r="BA378" s="7">
        <f t="shared" si="260"/>
        <v>25.249816339227213</v>
      </c>
      <c r="BB378" s="7">
        <f t="shared" si="261"/>
        <v>13.851134359866585</v>
      </c>
      <c r="BC378" s="7">
        <f t="shared" si="262"/>
        <v>12.183692775776038</v>
      </c>
      <c r="BD378" s="7">
        <f t="shared" si="263"/>
        <v>7.3514910717445385</v>
      </c>
      <c r="BE378" s="7">
        <f t="shared" si="264"/>
        <v>5.2623463116059943</v>
      </c>
      <c r="BF378" s="7">
        <f t="shared" si="265"/>
        <v>3.4136068122553254</v>
      </c>
      <c r="BG378" s="7">
        <f t="shared" si="266"/>
        <v>3.0125538065838606</v>
      </c>
      <c r="BH378" s="7">
        <f t="shared" si="267"/>
        <v>1.596629883011464</v>
      </c>
    </row>
    <row r="379" spans="1:60" x14ac:dyDescent="0.25">
      <c r="A379" s="3">
        <v>43208</v>
      </c>
      <c r="B379" s="1">
        <v>2708.639893</v>
      </c>
      <c r="C379" s="4">
        <f t="shared" si="235"/>
        <v>8.3136580055209741E-4</v>
      </c>
      <c r="D379" s="12">
        <f t="shared" si="268"/>
        <v>362</v>
      </c>
      <c r="E379" s="12">
        <f t="shared" si="234"/>
        <v>0</v>
      </c>
      <c r="F379" s="12">
        <f t="shared" si="277"/>
        <v>1</v>
      </c>
      <c r="G379" s="12">
        <f t="shared" si="277"/>
        <v>2</v>
      </c>
      <c r="H379" s="12">
        <f t="shared" si="277"/>
        <v>5</v>
      </c>
      <c r="I379" s="12">
        <f t="shared" si="277"/>
        <v>11</v>
      </c>
      <c r="J379" s="12">
        <f t="shared" si="277"/>
        <v>22</v>
      </c>
      <c r="K379" s="12">
        <f t="shared" si="277"/>
        <v>45</v>
      </c>
      <c r="L379" s="12">
        <f t="shared" si="277"/>
        <v>90</v>
      </c>
      <c r="M379" s="4">
        <f t="shared" si="236"/>
        <v>5.5670893354029969E-4</v>
      </c>
      <c r="N379" s="4">
        <f t="shared" si="237"/>
        <v>2.6772271441395223E-4</v>
      </c>
      <c r="O379" s="4">
        <f t="shared" si="238"/>
        <v>4.5659374575861451E-4</v>
      </c>
      <c r="P379" s="4">
        <f t="shared" si="239"/>
        <v>1.786716092430727E-4</v>
      </c>
      <c r="Q379" s="4">
        <f t="shared" si="240"/>
        <v>1.2725990536595726E-3</v>
      </c>
      <c r="R379" s="4">
        <f t="shared" si="241"/>
        <v>6.4145886458807228E-4</v>
      </c>
      <c r="S379" s="4">
        <f t="shared" si="242"/>
        <v>-7.6850233565693704E-4</v>
      </c>
      <c r="T379" s="4">
        <f t="shared" si="243"/>
        <v>3.4689460513441239E-3</v>
      </c>
      <c r="U379" s="6">
        <f t="shared" si="244"/>
        <v>2.7465686701179772E-4</v>
      </c>
      <c r="V379" s="6">
        <f t="shared" si="245"/>
        <v>5.6364308613814518E-4</v>
      </c>
      <c r="W379" s="6">
        <f t="shared" si="246"/>
        <v>3.747720547934829E-4</v>
      </c>
      <c r="X379" s="6">
        <f t="shared" si="247"/>
        <v>6.5269419130902472E-4</v>
      </c>
      <c r="Y379" s="6">
        <f t="shared" si="248"/>
        <v>-4.4123325310747516E-4</v>
      </c>
      <c r="Z379" s="6">
        <f t="shared" si="249"/>
        <v>1.8990693596402514E-4</v>
      </c>
      <c r="AA379" s="6">
        <f t="shared" si="250"/>
        <v>1.5998681362090345E-3</v>
      </c>
      <c r="AB379" s="6">
        <f t="shared" si="251"/>
        <v>-2.6375802507920265E-3</v>
      </c>
      <c r="AC379" s="6">
        <f t="shared" si="269"/>
        <v>6.8146715447359535E-2</v>
      </c>
      <c r="AD379" s="6">
        <f t="shared" si="270"/>
        <v>2.5087768797534368E-2</v>
      </c>
      <c r="AE379" s="6">
        <f t="shared" si="271"/>
        <v>4.8785684436556728E-3</v>
      </c>
      <c r="AF379" s="6">
        <f t="shared" si="272"/>
        <v>-9.5779642317078521E-4</v>
      </c>
      <c r="AG379" s="6">
        <f t="shared" si="273"/>
        <v>2.2014679909575671E-2</v>
      </c>
      <c r="AH379" s="6">
        <f t="shared" si="274"/>
        <v>2.8957221989362174E-2</v>
      </c>
      <c r="AI379" s="6">
        <f t="shared" si="275"/>
        <v>2.1907415988137127E-2</v>
      </c>
      <c r="AJ379" s="6">
        <f t="shared" si="276"/>
        <v>9.1950708271339443E-3</v>
      </c>
      <c r="AK379" s="6">
        <f t="shared" si="252"/>
        <v>0.18119814541183429</v>
      </c>
      <c r="AL379" s="6">
        <f t="shared" si="253"/>
        <v>0.12600177755870159</v>
      </c>
      <c r="AM379" s="6">
        <f t="shared" si="254"/>
        <v>0.12220186728024815</v>
      </c>
      <c r="AN379" s="6">
        <f t="shared" si="255"/>
        <v>7.7420204955658101E-2</v>
      </c>
      <c r="AO379" s="6">
        <f t="shared" si="256"/>
        <v>4.3739904187218751E-2</v>
      </c>
      <c r="AP379" s="6">
        <f t="shared" si="257"/>
        <v>3.4372500787137772E-2</v>
      </c>
      <c r="AQ379" s="6">
        <f t="shared" si="258"/>
        <v>2.4512977601857056E-2</v>
      </c>
      <c r="AR379" s="6">
        <f t="shared" si="259"/>
        <v>1.1832651077925971E-2</v>
      </c>
      <c r="AS379" s="4">
        <f t="array" ref="AS379">_xlfn.STDEV.S(IF(E$17:E$1040=E379,$C$17:$C$1040,""))</f>
        <v>7.1762163723278777E-3</v>
      </c>
      <c r="AT379" s="4">
        <f t="array" ref="AT379">_xlfn.STDEV.S(IF(F$17:F$1040=F379,$C$17:$C$1040,""))</f>
        <v>9.0968562057840915E-3</v>
      </c>
      <c r="AU379" s="4">
        <f t="array" ref="AU379">_xlfn.STDEV.S(IF(G$17:G$1040=G379,$C$17:$C$1040,""))</f>
        <v>1.0029953112673143E-2</v>
      </c>
      <c r="AV379" s="4">
        <f t="array" ref="AV379">_xlfn.STDEV.S(IF(H$17:H$1040=H379,$C$17:$C$1040,""))</f>
        <v>1.0531224781489937E-2</v>
      </c>
      <c r="AW379" s="4">
        <f t="array" ref="AW379">_xlfn.STDEV.S(IF(I$17:I$1040=I379,$C$17:$C$1040,""))</f>
        <v>8.3118634915287336E-3</v>
      </c>
      <c r="AX379" s="4">
        <f t="array" ref="AX379">_xlfn.STDEV.S(IF(J$17:J$1040=J379,$C$17:$C$1040,""))</f>
        <v>1.0069261832890563E-2</v>
      </c>
      <c r="AY379" s="4">
        <f t="array" ref="AY379">_xlfn.STDEV.S(IF(K$17:K$1040=K379,$C$17:$C$1040,""))</f>
        <v>8.136942665815482E-3</v>
      </c>
      <c r="AZ379" s="4">
        <f t="array" ref="AZ379">_xlfn.STDEV.S(IF(L$17:L$1040=L379,$C$17:$C$1040,""))</f>
        <v>7.4110169199689286E-3</v>
      </c>
      <c r="BA379" s="7">
        <f t="shared" si="260"/>
        <v>25.249816339227213</v>
      </c>
      <c r="BB379" s="7">
        <f t="shared" si="261"/>
        <v>13.851134359866585</v>
      </c>
      <c r="BC379" s="7">
        <f t="shared" si="262"/>
        <v>12.183692775776038</v>
      </c>
      <c r="BD379" s="7">
        <f t="shared" si="263"/>
        <v>7.3514910717445385</v>
      </c>
      <c r="BE379" s="7">
        <f t="shared" si="264"/>
        <v>5.2623463116059943</v>
      </c>
      <c r="BF379" s="7">
        <f t="shared" si="265"/>
        <v>3.4136068122553254</v>
      </c>
      <c r="BG379" s="7">
        <f t="shared" si="266"/>
        <v>3.0125538065838606</v>
      </c>
      <c r="BH379" s="7">
        <f t="shared" si="267"/>
        <v>1.596629883011464</v>
      </c>
    </row>
    <row r="380" spans="1:60" x14ac:dyDescent="0.25">
      <c r="A380" s="3">
        <v>43209</v>
      </c>
      <c r="B380" s="1">
        <v>2693.1298830000001</v>
      </c>
      <c r="C380" s="4">
        <f t="shared" si="235"/>
        <v>-5.7261247757898204E-3</v>
      </c>
      <c r="D380" s="12">
        <f t="shared" si="268"/>
        <v>363</v>
      </c>
      <c r="E380" s="12">
        <f t="shared" si="234"/>
        <v>0</v>
      </c>
      <c r="F380" s="12">
        <f t="shared" si="277"/>
        <v>1</v>
      </c>
      <c r="G380" s="12">
        <f t="shared" si="277"/>
        <v>2</v>
      </c>
      <c r="H380" s="12">
        <f t="shared" si="277"/>
        <v>5</v>
      </c>
      <c r="I380" s="12">
        <f t="shared" si="277"/>
        <v>11</v>
      </c>
      <c r="J380" s="12">
        <f t="shared" si="277"/>
        <v>22</v>
      </c>
      <c r="K380" s="12">
        <f t="shared" si="277"/>
        <v>45</v>
      </c>
      <c r="L380" s="12">
        <f t="shared" si="277"/>
        <v>90</v>
      </c>
      <c r="M380" s="4">
        <f t="shared" si="236"/>
        <v>5.5670893354029969E-4</v>
      </c>
      <c r="N380" s="4">
        <f t="shared" si="237"/>
        <v>2.6772271441395223E-4</v>
      </c>
      <c r="O380" s="4">
        <f t="shared" si="238"/>
        <v>4.5659374575861451E-4</v>
      </c>
      <c r="P380" s="4">
        <f t="shared" si="239"/>
        <v>1.786716092430727E-4</v>
      </c>
      <c r="Q380" s="4">
        <f t="shared" si="240"/>
        <v>1.2725990536595726E-3</v>
      </c>
      <c r="R380" s="4">
        <f t="shared" si="241"/>
        <v>6.4145886458807228E-4</v>
      </c>
      <c r="S380" s="4">
        <f t="shared" si="242"/>
        <v>-7.6850233565693704E-4</v>
      </c>
      <c r="T380" s="4">
        <f t="shared" si="243"/>
        <v>3.4689460513441239E-3</v>
      </c>
      <c r="U380" s="6">
        <f t="shared" si="244"/>
        <v>-6.2828337093301205E-3</v>
      </c>
      <c r="V380" s="6">
        <f t="shared" si="245"/>
        <v>-5.9938474902037726E-3</v>
      </c>
      <c r="W380" s="6">
        <f t="shared" si="246"/>
        <v>-6.1827185215484349E-3</v>
      </c>
      <c r="X380" s="6">
        <f t="shared" si="247"/>
        <v>-5.9047963850328931E-3</v>
      </c>
      <c r="Y380" s="6">
        <f t="shared" si="248"/>
        <v>-6.9987238294493929E-3</v>
      </c>
      <c r="Z380" s="6">
        <f t="shared" si="249"/>
        <v>-6.3675836403778927E-3</v>
      </c>
      <c r="AA380" s="6">
        <f t="shared" si="250"/>
        <v>-4.9576224401328833E-3</v>
      </c>
      <c r="AB380" s="6">
        <f t="shared" si="251"/>
        <v>-9.1950708271339443E-3</v>
      </c>
      <c r="AC380" s="6">
        <f t="shared" si="269"/>
        <v>6.1863881738029411E-2</v>
      </c>
      <c r="AD380" s="6">
        <f t="shared" si="270"/>
        <v>1.9093921307330595E-2</v>
      </c>
      <c r="AE380" s="6">
        <f t="shared" si="271"/>
        <v>-1.3041500778927621E-3</v>
      </c>
      <c r="AF380" s="6">
        <f t="shared" si="272"/>
        <v>-6.8625928082036783E-3</v>
      </c>
      <c r="AG380" s="6">
        <f t="shared" si="273"/>
        <v>1.5015956080126278E-2</v>
      </c>
      <c r="AH380" s="6">
        <f t="shared" si="274"/>
        <v>2.2589638348984281E-2</v>
      </c>
      <c r="AI380" s="6">
        <f t="shared" si="275"/>
        <v>1.6949793548004244E-2</v>
      </c>
      <c r="AJ380" s="6">
        <f t="shared" si="276"/>
        <v>0</v>
      </c>
      <c r="AK380" s="6">
        <f t="shared" si="252"/>
        <v>0.18119814541183429</v>
      </c>
      <c r="AL380" s="6">
        <f t="shared" si="253"/>
        <v>0.12600177755870159</v>
      </c>
      <c r="AM380" s="6">
        <f t="shared" si="254"/>
        <v>0.12220186728024815</v>
      </c>
      <c r="AN380" s="6">
        <f t="shared" si="255"/>
        <v>7.7420204955658101E-2</v>
      </c>
      <c r="AO380" s="6">
        <f t="shared" si="256"/>
        <v>4.3739904187218751E-2</v>
      </c>
      <c r="AP380" s="6">
        <f t="shared" si="257"/>
        <v>3.4372500787137772E-2</v>
      </c>
      <c r="AQ380" s="6">
        <f t="shared" si="258"/>
        <v>2.4512977601857056E-2</v>
      </c>
      <c r="AR380" s="6">
        <f t="shared" si="259"/>
        <v>1.1832651077925971E-2</v>
      </c>
      <c r="AS380" s="4">
        <f t="array" ref="AS380">_xlfn.STDEV.S(IF(E$17:E$1040=E380,$C$17:$C$1040,""))</f>
        <v>7.1762163723278777E-3</v>
      </c>
      <c r="AT380" s="4">
        <f t="array" ref="AT380">_xlfn.STDEV.S(IF(F$17:F$1040=F380,$C$17:$C$1040,""))</f>
        <v>9.0968562057840915E-3</v>
      </c>
      <c r="AU380" s="4">
        <f t="array" ref="AU380">_xlfn.STDEV.S(IF(G$17:G$1040=G380,$C$17:$C$1040,""))</f>
        <v>1.0029953112673143E-2</v>
      </c>
      <c r="AV380" s="4">
        <f t="array" ref="AV380">_xlfn.STDEV.S(IF(H$17:H$1040=H380,$C$17:$C$1040,""))</f>
        <v>1.0531224781489937E-2</v>
      </c>
      <c r="AW380" s="4">
        <f t="array" ref="AW380">_xlfn.STDEV.S(IF(I$17:I$1040=I380,$C$17:$C$1040,""))</f>
        <v>8.3118634915287336E-3</v>
      </c>
      <c r="AX380" s="4">
        <f t="array" ref="AX380">_xlfn.STDEV.S(IF(J$17:J$1040=J380,$C$17:$C$1040,""))</f>
        <v>1.0069261832890563E-2</v>
      </c>
      <c r="AY380" s="4">
        <f t="array" ref="AY380">_xlfn.STDEV.S(IF(K$17:K$1040=K380,$C$17:$C$1040,""))</f>
        <v>8.136942665815482E-3</v>
      </c>
      <c r="AZ380" s="4">
        <f t="array" ref="AZ380">_xlfn.STDEV.S(IF(L$17:L$1040=L380,$C$17:$C$1040,""))</f>
        <v>7.4110169199689286E-3</v>
      </c>
      <c r="BA380" s="7">
        <f t="shared" si="260"/>
        <v>25.249816339227213</v>
      </c>
      <c r="BB380" s="7">
        <f t="shared" si="261"/>
        <v>13.851134359866585</v>
      </c>
      <c r="BC380" s="7">
        <f t="shared" si="262"/>
        <v>12.183692775776038</v>
      </c>
      <c r="BD380" s="7">
        <f t="shared" si="263"/>
        <v>7.3514910717445385</v>
      </c>
      <c r="BE380" s="7">
        <f t="shared" si="264"/>
        <v>5.2623463116059943</v>
      </c>
      <c r="BF380" s="7">
        <f t="shared" si="265"/>
        <v>3.4136068122553254</v>
      </c>
      <c r="BG380" s="7">
        <f t="shared" si="266"/>
        <v>3.0125538065838606</v>
      </c>
      <c r="BH380" s="7">
        <f t="shared" si="267"/>
        <v>1.596629883011464</v>
      </c>
    </row>
    <row r="381" spans="1:60" x14ac:dyDescent="0.25">
      <c r="A381" s="3">
        <v>43210</v>
      </c>
      <c r="B381" s="1">
        <v>2670.139893</v>
      </c>
      <c r="C381" s="4">
        <f t="shared" si="235"/>
        <v>-8.5365322129916654E-3</v>
      </c>
      <c r="D381" s="12">
        <f t="shared" si="268"/>
        <v>364</v>
      </c>
      <c r="E381" s="12">
        <f t="shared" si="234"/>
        <v>0</v>
      </c>
      <c r="F381" s="12">
        <f t="shared" si="277"/>
        <v>1</v>
      </c>
      <c r="G381" s="12">
        <f t="shared" si="277"/>
        <v>2</v>
      </c>
      <c r="H381" s="12">
        <f t="shared" si="277"/>
        <v>5</v>
      </c>
      <c r="I381" s="12">
        <f t="shared" si="277"/>
        <v>11</v>
      </c>
      <c r="J381" s="12">
        <f t="shared" si="277"/>
        <v>22</v>
      </c>
      <c r="K381" s="12">
        <f t="shared" si="277"/>
        <v>45</v>
      </c>
      <c r="L381" s="12">
        <f t="shared" si="277"/>
        <v>91</v>
      </c>
      <c r="M381" s="4">
        <f t="shared" si="236"/>
        <v>5.5670893354029969E-4</v>
      </c>
      <c r="N381" s="4">
        <f t="shared" si="237"/>
        <v>2.6772271441395223E-4</v>
      </c>
      <c r="O381" s="4">
        <f t="shared" si="238"/>
        <v>4.5659374575861451E-4</v>
      </c>
      <c r="P381" s="4">
        <f t="shared" si="239"/>
        <v>1.786716092430727E-4</v>
      </c>
      <c r="Q381" s="4">
        <f t="shared" si="240"/>
        <v>1.2725990536595726E-3</v>
      </c>
      <c r="R381" s="4">
        <f t="shared" si="241"/>
        <v>6.4145886458807228E-4</v>
      </c>
      <c r="S381" s="4">
        <f t="shared" si="242"/>
        <v>-7.6850233565693704E-4</v>
      </c>
      <c r="T381" s="4">
        <f t="shared" si="243"/>
        <v>-5.005950722657998E-3</v>
      </c>
      <c r="U381" s="6">
        <f t="shared" si="244"/>
        <v>-9.0932411465319656E-3</v>
      </c>
      <c r="V381" s="6">
        <f t="shared" si="245"/>
        <v>-8.8042549274056185E-3</v>
      </c>
      <c r="W381" s="6">
        <f t="shared" si="246"/>
        <v>-8.9931259587502799E-3</v>
      </c>
      <c r="X381" s="6">
        <f t="shared" si="247"/>
        <v>-8.7152038222347381E-3</v>
      </c>
      <c r="Y381" s="6">
        <f t="shared" si="248"/>
        <v>-9.809131266651238E-3</v>
      </c>
      <c r="Z381" s="6">
        <f t="shared" si="249"/>
        <v>-9.1779910775797377E-3</v>
      </c>
      <c r="AA381" s="6">
        <f t="shared" si="250"/>
        <v>-7.7680298773347284E-3</v>
      </c>
      <c r="AB381" s="6">
        <f t="shared" si="251"/>
        <v>-3.5305814903336674E-3</v>
      </c>
      <c r="AC381" s="6">
        <f t="shared" si="269"/>
        <v>5.2770640591497442E-2</v>
      </c>
      <c r="AD381" s="6">
        <f t="shared" si="270"/>
        <v>1.0289666379924976E-2</v>
      </c>
      <c r="AE381" s="6">
        <f t="shared" si="271"/>
        <v>-1.0297276036643042E-2</v>
      </c>
      <c r="AF381" s="6">
        <f t="shared" si="272"/>
        <v>-1.5577796630438416E-2</v>
      </c>
      <c r="AG381" s="6">
        <f t="shared" si="273"/>
        <v>5.2068248134750396E-3</v>
      </c>
      <c r="AH381" s="6">
        <f t="shared" si="274"/>
        <v>1.3411647271404543E-2</v>
      </c>
      <c r="AI381" s="6">
        <f t="shared" si="275"/>
        <v>9.1817636706695155E-3</v>
      </c>
      <c r="AJ381" s="6">
        <f t="shared" si="276"/>
        <v>-3.5305814903336674E-3</v>
      </c>
      <c r="AK381" s="6">
        <f t="shared" si="252"/>
        <v>0.18119814541183429</v>
      </c>
      <c r="AL381" s="6">
        <f t="shared" si="253"/>
        <v>0.12600177755870159</v>
      </c>
      <c r="AM381" s="6">
        <f t="shared" si="254"/>
        <v>0.12220186728024815</v>
      </c>
      <c r="AN381" s="6">
        <f t="shared" si="255"/>
        <v>7.7420204955658101E-2</v>
      </c>
      <c r="AO381" s="6">
        <f t="shared" si="256"/>
        <v>4.3739904187218751E-2</v>
      </c>
      <c r="AP381" s="6">
        <f t="shared" si="257"/>
        <v>3.4372500787137772E-2</v>
      </c>
      <c r="AQ381" s="6">
        <f t="shared" si="258"/>
        <v>2.4512977601857056E-2</v>
      </c>
      <c r="AR381" s="6">
        <f t="shared" si="259"/>
        <v>8.3746107437588646E-3</v>
      </c>
      <c r="AS381" s="4">
        <f t="array" ref="AS381">_xlfn.STDEV.S(IF(E$17:E$1040=E381,$C$17:$C$1040,""))</f>
        <v>7.1762163723278777E-3</v>
      </c>
      <c r="AT381" s="4">
        <f t="array" ref="AT381">_xlfn.STDEV.S(IF(F$17:F$1040=F381,$C$17:$C$1040,""))</f>
        <v>9.0968562057840915E-3</v>
      </c>
      <c r="AU381" s="4">
        <f t="array" ref="AU381">_xlfn.STDEV.S(IF(G$17:G$1040=G381,$C$17:$C$1040,""))</f>
        <v>1.0029953112673143E-2</v>
      </c>
      <c r="AV381" s="4">
        <f t="array" ref="AV381">_xlfn.STDEV.S(IF(H$17:H$1040=H381,$C$17:$C$1040,""))</f>
        <v>1.0531224781489937E-2</v>
      </c>
      <c r="AW381" s="4">
        <f t="array" ref="AW381">_xlfn.STDEV.S(IF(I$17:I$1040=I381,$C$17:$C$1040,""))</f>
        <v>8.3118634915287336E-3</v>
      </c>
      <c r="AX381" s="4">
        <f t="array" ref="AX381">_xlfn.STDEV.S(IF(J$17:J$1040=J381,$C$17:$C$1040,""))</f>
        <v>1.0069261832890563E-2</v>
      </c>
      <c r="AY381" s="4">
        <f t="array" ref="AY381">_xlfn.STDEV.S(IF(K$17:K$1040=K381,$C$17:$C$1040,""))</f>
        <v>8.136942665815482E-3</v>
      </c>
      <c r="AZ381" s="4">
        <f t="array" ref="AZ381">_xlfn.STDEV.S(IF(L$17:L$1040=L381,$C$17:$C$1040,""))</f>
        <v>7.1891488973127209E-3</v>
      </c>
      <c r="BA381" s="7">
        <f t="shared" si="260"/>
        <v>25.249816339227213</v>
      </c>
      <c r="BB381" s="7">
        <f t="shared" si="261"/>
        <v>13.851134359866585</v>
      </c>
      <c r="BC381" s="7">
        <f t="shared" si="262"/>
        <v>12.183692775776038</v>
      </c>
      <c r="BD381" s="7">
        <f t="shared" si="263"/>
        <v>7.3514910717445385</v>
      </c>
      <c r="BE381" s="7">
        <f t="shared" si="264"/>
        <v>5.2623463116059943</v>
      </c>
      <c r="BF381" s="7">
        <f t="shared" si="265"/>
        <v>3.4136068122553254</v>
      </c>
      <c r="BG381" s="7">
        <f t="shared" si="266"/>
        <v>3.0125538065838606</v>
      </c>
      <c r="BH381" s="7">
        <f t="shared" si="267"/>
        <v>1.1648959930276677</v>
      </c>
    </row>
    <row r="382" spans="1:60" x14ac:dyDescent="0.25">
      <c r="A382" s="3">
        <v>43213</v>
      </c>
      <c r="B382" s="1">
        <v>2670.290039</v>
      </c>
      <c r="C382" s="4">
        <f t="shared" si="235"/>
        <v>5.6231510713544708E-5</v>
      </c>
      <c r="D382" s="12">
        <f t="shared" si="268"/>
        <v>365</v>
      </c>
      <c r="E382" s="12">
        <f t="shared" si="234"/>
        <v>0</v>
      </c>
      <c r="F382" s="12">
        <f t="shared" si="277"/>
        <v>1</v>
      </c>
      <c r="G382" s="12">
        <f t="shared" si="277"/>
        <v>2</v>
      </c>
      <c r="H382" s="12">
        <f t="shared" si="277"/>
        <v>5</v>
      </c>
      <c r="I382" s="12">
        <f t="shared" si="277"/>
        <v>11</v>
      </c>
      <c r="J382" s="12">
        <f t="shared" si="277"/>
        <v>22</v>
      </c>
      <c r="K382" s="12">
        <f t="shared" si="277"/>
        <v>45</v>
      </c>
      <c r="L382" s="12">
        <f t="shared" si="277"/>
        <v>91</v>
      </c>
      <c r="M382" s="4">
        <f t="shared" si="236"/>
        <v>5.5670893354029969E-4</v>
      </c>
      <c r="N382" s="4">
        <f t="shared" si="237"/>
        <v>2.6772271441395223E-4</v>
      </c>
      <c r="O382" s="4">
        <f t="shared" si="238"/>
        <v>4.5659374575861451E-4</v>
      </c>
      <c r="P382" s="4">
        <f t="shared" si="239"/>
        <v>1.786716092430727E-4</v>
      </c>
      <c r="Q382" s="4">
        <f t="shared" si="240"/>
        <v>1.2725990536595726E-3</v>
      </c>
      <c r="R382" s="4">
        <f t="shared" si="241"/>
        <v>6.4145886458807228E-4</v>
      </c>
      <c r="S382" s="4">
        <f t="shared" si="242"/>
        <v>-7.6850233565693704E-4</v>
      </c>
      <c r="T382" s="4">
        <f t="shared" si="243"/>
        <v>-5.005950722657998E-3</v>
      </c>
      <c r="U382" s="6">
        <f t="shared" si="244"/>
        <v>-5.0047742282675499E-4</v>
      </c>
      <c r="V382" s="6">
        <f t="shared" si="245"/>
        <v>-2.1149120370040752E-4</v>
      </c>
      <c r="W382" s="6">
        <f t="shared" si="246"/>
        <v>-4.0036223504506981E-4</v>
      </c>
      <c r="X382" s="6">
        <f t="shared" si="247"/>
        <v>-1.2244009852952799E-4</v>
      </c>
      <c r="Y382" s="6">
        <f t="shared" si="248"/>
        <v>-1.2163675429460279E-3</v>
      </c>
      <c r="Z382" s="6">
        <f t="shared" si="249"/>
        <v>-5.8522735387452757E-4</v>
      </c>
      <c r="AA382" s="6">
        <f t="shared" si="250"/>
        <v>8.2473384637048175E-4</v>
      </c>
      <c r="AB382" s="6">
        <f t="shared" si="251"/>
        <v>5.0621822333715427E-3</v>
      </c>
      <c r="AC382" s="6">
        <f t="shared" si="269"/>
        <v>5.227016316867069E-2</v>
      </c>
      <c r="AD382" s="6">
        <f t="shared" si="270"/>
        <v>1.0078175176224568E-2</v>
      </c>
      <c r="AE382" s="6">
        <f t="shared" si="271"/>
        <v>-1.0697638271688112E-2</v>
      </c>
      <c r="AF382" s="6">
        <f t="shared" si="272"/>
        <v>-1.5700236728967944E-2</v>
      </c>
      <c r="AG382" s="6">
        <f t="shared" si="273"/>
        <v>3.9904572705290117E-3</v>
      </c>
      <c r="AH382" s="6">
        <f t="shared" si="274"/>
        <v>1.2826419917530016E-2</v>
      </c>
      <c r="AI382" s="6">
        <f t="shared" si="275"/>
        <v>1.0006497517039997E-2</v>
      </c>
      <c r="AJ382" s="6">
        <f t="shared" si="276"/>
        <v>1.5316007430378753E-3</v>
      </c>
      <c r="AK382" s="6">
        <f t="shared" si="252"/>
        <v>0.18119814541183429</v>
      </c>
      <c r="AL382" s="6">
        <f t="shared" si="253"/>
        <v>0.12600177755870159</v>
      </c>
      <c r="AM382" s="6">
        <f t="shared" si="254"/>
        <v>0.12220186728024815</v>
      </c>
      <c r="AN382" s="6">
        <f t="shared" si="255"/>
        <v>7.7420204955658101E-2</v>
      </c>
      <c r="AO382" s="6">
        <f t="shared" si="256"/>
        <v>4.3739904187218751E-2</v>
      </c>
      <c r="AP382" s="6">
        <f t="shared" si="257"/>
        <v>3.4372500787137772E-2</v>
      </c>
      <c r="AQ382" s="6">
        <f t="shared" si="258"/>
        <v>2.4512977601857056E-2</v>
      </c>
      <c r="AR382" s="6">
        <f t="shared" si="259"/>
        <v>8.3746107437588646E-3</v>
      </c>
      <c r="AS382" s="4">
        <f t="array" ref="AS382">_xlfn.STDEV.S(IF(E$17:E$1040=E382,$C$17:$C$1040,""))</f>
        <v>7.1762163723278777E-3</v>
      </c>
      <c r="AT382" s="4">
        <f t="array" ref="AT382">_xlfn.STDEV.S(IF(F$17:F$1040=F382,$C$17:$C$1040,""))</f>
        <v>9.0968562057840915E-3</v>
      </c>
      <c r="AU382" s="4">
        <f t="array" ref="AU382">_xlfn.STDEV.S(IF(G$17:G$1040=G382,$C$17:$C$1040,""))</f>
        <v>1.0029953112673143E-2</v>
      </c>
      <c r="AV382" s="4">
        <f t="array" ref="AV382">_xlfn.STDEV.S(IF(H$17:H$1040=H382,$C$17:$C$1040,""))</f>
        <v>1.0531224781489937E-2</v>
      </c>
      <c r="AW382" s="4">
        <f t="array" ref="AW382">_xlfn.STDEV.S(IF(I$17:I$1040=I382,$C$17:$C$1040,""))</f>
        <v>8.3118634915287336E-3</v>
      </c>
      <c r="AX382" s="4">
        <f t="array" ref="AX382">_xlfn.STDEV.S(IF(J$17:J$1040=J382,$C$17:$C$1040,""))</f>
        <v>1.0069261832890563E-2</v>
      </c>
      <c r="AY382" s="4">
        <f t="array" ref="AY382">_xlfn.STDEV.S(IF(K$17:K$1040=K382,$C$17:$C$1040,""))</f>
        <v>8.136942665815482E-3</v>
      </c>
      <c r="AZ382" s="4">
        <f t="array" ref="AZ382">_xlfn.STDEV.S(IF(L$17:L$1040=L382,$C$17:$C$1040,""))</f>
        <v>7.1891488973127209E-3</v>
      </c>
      <c r="BA382" s="7">
        <f t="shared" si="260"/>
        <v>25.249816339227213</v>
      </c>
      <c r="BB382" s="7">
        <f t="shared" si="261"/>
        <v>13.851134359866585</v>
      </c>
      <c r="BC382" s="7">
        <f t="shared" si="262"/>
        <v>12.183692775776038</v>
      </c>
      <c r="BD382" s="7">
        <f t="shared" si="263"/>
        <v>7.3514910717445385</v>
      </c>
      <c r="BE382" s="7">
        <f t="shared" si="264"/>
        <v>5.2623463116059943</v>
      </c>
      <c r="BF382" s="7">
        <f t="shared" si="265"/>
        <v>3.4136068122553254</v>
      </c>
      <c r="BG382" s="7">
        <f t="shared" si="266"/>
        <v>3.0125538065838606</v>
      </c>
      <c r="BH382" s="7">
        <f t="shared" si="267"/>
        <v>1.1648959930276677</v>
      </c>
    </row>
    <row r="383" spans="1:60" x14ac:dyDescent="0.25">
      <c r="A383" s="3">
        <v>43214</v>
      </c>
      <c r="B383" s="1">
        <v>2634.5600589999999</v>
      </c>
      <c r="C383" s="4">
        <f t="shared" si="235"/>
        <v>-1.3380561466416863E-2</v>
      </c>
      <c r="D383" s="12">
        <f t="shared" si="268"/>
        <v>366</v>
      </c>
      <c r="E383" s="12">
        <f t="shared" ref="E383:E446" si="278">QUOTIENT($D383,E$2)</f>
        <v>0</v>
      </c>
      <c r="F383" s="12">
        <f t="shared" si="277"/>
        <v>1</v>
      </c>
      <c r="G383" s="12">
        <f t="shared" si="277"/>
        <v>2</v>
      </c>
      <c r="H383" s="12">
        <f t="shared" si="277"/>
        <v>5</v>
      </c>
      <c r="I383" s="12">
        <f t="shared" si="277"/>
        <v>11</v>
      </c>
      <c r="J383" s="12">
        <f t="shared" si="277"/>
        <v>22</v>
      </c>
      <c r="K383" s="12">
        <f t="shared" si="277"/>
        <v>45</v>
      </c>
      <c r="L383" s="12">
        <f t="shared" si="277"/>
        <v>91</v>
      </c>
      <c r="M383" s="4">
        <f t="shared" si="236"/>
        <v>5.5670893354029969E-4</v>
      </c>
      <c r="N383" s="4">
        <f t="shared" si="237"/>
        <v>2.6772271441395223E-4</v>
      </c>
      <c r="O383" s="4">
        <f t="shared" si="238"/>
        <v>4.5659374575861451E-4</v>
      </c>
      <c r="P383" s="4">
        <f t="shared" si="239"/>
        <v>1.786716092430727E-4</v>
      </c>
      <c r="Q383" s="4">
        <f t="shared" si="240"/>
        <v>1.2725990536595726E-3</v>
      </c>
      <c r="R383" s="4">
        <f t="shared" si="241"/>
        <v>6.4145886458807228E-4</v>
      </c>
      <c r="S383" s="4">
        <f t="shared" si="242"/>
        <v>-7.6850233565693704E-4</v>
      </c>
      <c r="T383" s="4">
        <f t="shared" si="243"/>
        <v>-5.005950722657998E-3</v>
      </c>
      <c r="U383" s="6">
        <f t="shared" si="244"/>
        <v>-1.3937270399957163E-2</v>
      </c>
      <c r="V383" s="6">
        <f t="shared" si="245"/>
        <v>-1.3648284180830816E-2</v>
      </c>
      <c r="W383" s="6">
        <f t="shared" si="246"/>
        <v>-1.3837155212175477E-2</v>
      </c>
      <c r="X383" s="6">
        <f t="shared" si="247"/>
        <v>-1.3559233075659935E-2</v>
      </c>
      <c r="Y383" s="6">
        <f t="shared" si="248"/>
        <v>-1.4653160520076435E-2</v>
      </c>
      <c r="Z383" s="6">
        <f t="shared" si="249"/>
        <v>-1.4022020331004935E-2</v>
      </c>
      <c r="AA383" s="6">
        <f t="shared" si="250"/>
        <v>-1.2612059130759926E-2</v>
      </c>
      <c r="AB383" s="6">
        <f t="shared" si="251"/>
        <v>-8.3746107437588646E-3</v>
      </c>
      <c r="AC383" s="6">
        <f t="shared" si="269"/>
        <v>3.8332892768713531E-2</v>
      </c>
      <c r="AD383" s="6">
        <f t="shared" si="270"/>
        <v>-3.5701090046062478E-3</v>
      </c>
      <c r="AE383" s="6">
        <f t="shared" si="271"/>
        <v>-2.4534793483863587E-2</v>
      </c>
      <c r="AF383" s="6">
        <f t="shared" si="272"/>
        <v>-2.9259469804627881E-2</v>
      </c>
      <c r="AG383" s="6">
        <f t="shared" si="273"/>
        <v>-1.0662703249547423E-2</v>
      </c>
      <c r="AH383" s="6">
        <f t="shared" si="274"/>
        <v>-1.195600413474919E-3</v>
      </c>
      <c r="AI383" s="6">
        <f t="shared" si="275"/>
        <v>-2.6055616137199283E-3</v>
      </c>
      <c r="AJ383" s="6">
        <f t="shared" si="276"/>
        <v>-6.8430100007209893E-3</v>
      </c>
      <c r="AK383" s="6">
        <f t="shared" si="252"/>
        <v>0.18119814541183429</v>
      </c>
      <c r="AL383" s="6">
        <f t="shared" si="253"/>
        <v>0.12600177755870159</v>
      </c>
      <c r="AM383" s="6">
        <f t="shared" si="254"/>
        <v>0.12220186728024815</v>
      </c>
      <c r="AN383" s="6">
        <f t="shared" si="255"/>
        <v>7.7420204955658101E-2</v>
      </c>
      <c r="AO383" s="6">
        <f t="shared" si="256"/>
        <v>4.3739904187218751E-2</v>
      </c>
      <c r="AP383" s="6">
        <f t="shared" si="257"/>
        <v>3.4372500787137772E-2</v>
      </c>
      <c r="AQ383" s="6">
        <f t="shared" si="258"/>
        <v>2.4512977601857056E-2</v>
      </c>
      <c r="AR383" s="6">
        <f t="shared" si="259"/>
        <v>8.3746107437588646E-3</v>
      </c>
      <c r="AS383" s="4">
        <f t="array" ref="AS383">_xlfn.STDEV.S(IF(E$17:E$1040=E383,$C$17:$C$1040,""))</f>
        <v>7.1762163723278777E-3</v>
      </c>
      <c r="AT383" s="4">
        <f t="array" ref="AT383">_xlfn.STDEV.S(IF(F$17:F$1040=F383,$C$17:$C$1040,""))</f>
        <v>9.0968562057840915E-3</v>
      </c>
      <c r="AU383" s="4">
        <f t="array" ref="AU383">_xlfn.STDEV.S(IF(G$17:G$1040=G383,$C$17:$C$1040,""))</f>
        <v>1.0029953112673143E-2</v>
      </c>
      <c r="AV383" s="4">
        <f t="array" ref="AV383">_xlfn.STDEV.S(IF(H$17:H$1040=H383,$C$17:$C$1040,""))</f>
        <v>1.0531224781489937E-2</v>
      </c>
      <c r="AW383" s="4">
        <f t="array" ref="AW383">_xlfn.STDEV.S(IF(I$17:I$1040=I383,$C$17:$C$1040,""))</f>
        <v>8.3118634915287336E-3</v>
      </c>
      <c r="AX383" s="4">
        <f t="array" ref="AX383">_xlfn.STDEV.S(IF(J$17:J$1040=J383,$C$17:$C$1040,""))</f>
        <v>1.0069261832890563E-2</v>
      </c>
      <c r="AY383" s="4">
        <f t="array" ref="AY383">_xlfn.STDEV.S(IF(K$17:K$1040=K383,$C$17:$C$1040,""))</f>
        <v>8.136942665815482E-3</v>
      </c>
      <c r="AZ383" s="4">
        <f t="array" ref="AZ383">_xlfn.STDEV.S(IF(L$17:L$1040=L383,$C$17:$C$1040,""))</f>
        <v>7.1891488973127209E-3</v>
      </c>
      <c r="BA383" s="7">
        <f t="shared" si="260"/>
        <v>25.249816339227213</v>
      </c>
      <c r="BB383" s="7">
        <f t="shared" si="261"/>
        <v>13.851134359866585</v>
      </c>
      <c r="BC383" s="7">
        <f t="shared" si="262"/>
        <v>12.183692775776038</v>
      </c>
      <c r="BD383" s="7">
        <f t="shared" si="263"/>
        <v>7.3514910717445385</v>
      </c>
      <c r="BE383" s="7">
        <f t="shared" si="264"/>
        <v>5.2623463116059943</v>
      </c>
      <c r="BF383" s="7">
        <f t="shared" si="265"/>
        <v>3.4136068122553254</v>
      </c>
      <c r="BG383" s="7">
        <f t="shared" si="266"/>
        <v>3.0125538065838606</v>
      </c>
      <c r="BH383" s="7">
        <f t="shared" si="267"/>
        <v>1.1648959930276677</v>
      </c>
    </row>
    <row r="384" spans="1:60" x14ac:dyDescent="0.25">
      <c r="A384" s="3">
        <v>43215</v>
      </c>
      <c r="B384" s="1">
        <v>2639.3999020000001</v>
      </c>
      <c r="C384" s="4">
        <f t="shared" si="235"/>
        <v>1.8370592780629913E-3</v>
      </c>
      <c r="D384" s="12">
        <f t="shared" si="268"/>
        <v>367</v>
      </c>
      <c r="E384" s="12">
        <f t="shared" si="278"/>
        <v>0</v>
      </c>
      <c r="F384" s="12">
        <f t="shared" si="277"/>
        <v>1</v>
      </c>
      <c r="G384" s="12">
        <f t="shared" si="277"/>
        <v>2</v>
      </c>
      <c r="H384" s="12">
        <f t="shared" si="277"/>
        <v>5</v>
      </c>
      <c r="I384" s="12">
        <f t="shared" si="277"/>
        <v>11</v>
      </c>
      <c r="J384" s="12">
        <f t="shared" si="277"/>
        <v>22</v>
      </c>
      <c r="K384" s="12">
        <f t="shared" si="277"/>
        <v>45</v>
      </c>
      <c r="L384" s="12">
        <f t="shared" si="277"/>
        <v>91</v>
      </c>
      <c r="M384" s="4">
        <f t="shared" si="236"/>
        <v>5.5670893354029969E-4</v>
      </c>
      <c r="N384" s="4">
        <f t="shared" si="237"/>
        <v>2.6772271441395223E-4</v>
      </c>
      <c r="O384" s="4">
        <f t="shared" si="238"/>
        <v>4.5659374575861451E-4</v>
      </c>
      <c r="P384" s="4">
        <f t="shared" si="239"/>
        <v>1.786716092430727E-4</v>
      </c>
      <c r="Q384" s="4">
        <f t="shared" si="240"/>
        <v>1.2725990536595726E-3</v>
      </c>
      <c r="R384" s="4">
        <f t="shared" si="241"/>
        <v>6.4145886458807228E-4</v>
      </c>
      <c r="S384" s="4">
        <f t="shared" si="242"/>
        <v>-7.6850233565693704E-4</v>
      </c>
      <c r="T384" s="4">
        <f t="shared" si="243"/>
        <v>-5.005950722657998E-3</v>
      </c>
      <c r="U384" s="6">
        <f t="shared" si="244"/>
        <v>1.2803503445226916E-3</v>
      </c>
      <c r="V384" s="6">
        <f t="shared" si="245"/>
        <v>1.5693365636490391E-3</v>
      </c>
      <c r="W384" s="6">
        <f t="shared" si="246"/>
        <v>1.3804655323043768E-3</v>
      </c>
      <c r="X384" s="6">
        <f t="shared" si="247"/>
        <v>1.6583876688199186E-3</v>
      </c>
      <c r="Y384" s="6">
        <f t="shared" si="248"/>
        <v>5.6446022440341873E-4</v>
      </c>
      <c r="Z384" s="6">
        <f t="shared" si="249"/>
        <v>1.195600413474919E-3</v>
      </c>
      <c r="AA384" s="6">
        <f t="shared" si="250"/>
        <v>2.6055616137199283E-3</v>
      </c>
      <c r="AB384" s="6">
        <f t="shared" si="251"/>
        <v>6.8430100007209893E-3</v>
      </c>
      <c r="AC384" s="6">
        <f t="shared" si="269"/>
        <v>3.9613243113236225E-2</v>
      </c>
      <c r="AD384" s="6">
        <f t="shared" si="270"/>
        <v>-2.0007724409572087E-3</v>
      </c>
      <c r="AE384" s="6">
        <f t="shared" si="271"/>
        <v>-2.3154327951559209E-2</v>
      </c>
      <c r="AF384" s="6">
        <f t="shared" si="272"/>
        <v>-2.7601082135807961E-2</v>
      </c>
      <c r="AG384" s="6">
        <f t="shared" si="273"/>
        <v>-1.0098243025144005E-2</v>
      </c>
      <c r="AH384" s="6">
        <f t="shared" si="274"/>
        <v>0</v>
      </c>
      <c r="AI384" s="6">
        <f t="shared" si="275"/>
        <v>0</v>
      </c>
      <c r="AJ384" s="6">
        <f t="shared" si="276"/>
        <v>0</v>
      </c>
      <c r="AK384" s="6">
        <f t="shared" si="252"/>
        <v>0.18119814541183429</v>
      </c>
      <c r="AL384" s="6">
        <f t="shared" si="253"/>
        <v>0.12600177755870159</v>
      </c>
      <c r="AM384" s="6">
        <f t="shared" si="254"/>
        <v>0.12220186728024815</v>
      </c>
      <c r="AN384" s="6">
        <f t="shared" si="255"/>
        <v>7.7420204955658101E-2</v>
      </c>
      <c r="AO384" s="6">
        <f t="shared" si="256"/>
        <v>4.3739904187218751E-2</v>
      </c>
      <c r="AP384" s="6">
        <f t="shared" si="257"/>
        <v>3.4372500787137772E-2</v>
      </c>
      <c r="AQ384" s="6">
        <f t="shared" si="258"/>
        <v>2.4512977601857056E-2</v>
      </c>
      <c r="AR384" s="6">
        <f t="shared" si="259"/>
        <v>8.3746107437588646E-3</v>
      </c>
      <c r="AS384" s="4">
        <f t="array" ref="AS384">_xlfn.STDEV.S(IF(E$17:E$1040=E384,$C$17:$C$1040,""))</f>
        <v>7.1762163723278777E-3</v>
      </c>
      <c r="AT384" s="4">
        <f t="array" ref="AT384">_xlfn.STDEV.S(IF(F$17:F$1040=F384,$C$17:$C$1040,""))</f>
        <v>9.0968562057840915E-3</v>
      </c>
      <c r="AU384" s="4">
        <f t="array" ref="AU384">_xlfn.STDEV.S(IF(G$17:G$1040=G384,$C$17:$C$1040,""))</f>
        <v>1.0029953112673143E-2</v>
      </c>
      <c r="AV384" s="4">
        <f t="array" ref="AV384">_xlfn.STDEV.S(IF(H$17:H$1040=H384,$C$17:$C$1040,""))</f>
        <v>1.0531224781489937E-2</v>
      </c>
      <c r="AW384" s="4">
        <f t="array" ref="AW384">_xlfn.STDEV.S(IF(I$17:I$1040=I384,$C$17:$C$1040,""))</f>
        <v>8.3118634915287336E-3</v>
      </c>
      <c r="AX384" s="4">
        <f t="array" ref="AX384">_xlfn.STDEV.S(IF(J$17:J$1040=J384,$C$17:$C$1040,""))</f>
        <v>1.0069261832890563E-2</v>
      </c>
      <c r="AY384" s="4">
        <f t="array" ref="AY384">_xlfn.STDEV.S(IF(K$17:K$1040=K384,$C$17:$C$1040,""))</f>
        <v>8.136942665815482E-3</v>
      </c>
      <c r="AZ384" s="4">
        <f t="array" ref="AZ384">_xlfn.STDEV.S(IF(L$17:L$1040=L384,$C$17:$C$1040,""))</f>
        <v>7.1891488973127209E-3</v>
      </c>
      <c r="BA384" s="7">
        <f t="shared" si="260"/>
        <v>25.249816339227213</v>
      </c>
      <c r="BB384" s="7">
        <f t="shared" si="261"/>
        <v>13.851134359866585</v>
      </c>
      <c r="BC384" s="7">
        <f t="shared" si="262"/>
        <v>12.183692775776038</v>
      </c>
      <c r="BD384" s="7">
        <f t="shared" si="263"/>
        <v>7.3514910717445385</v>
      </c>
      <c r="BE384" s="7">
        <f t="shared" si="264"/>
        <v>5.2623463116059943</v>
      </c>
      <c r="BF384" s="7">
        <f t="shared" si="265"/>
        <v>3.4136068122553254</v>
      </c>
      <c r="BG384" s="7">
        <f t="shared" si="266"/>
        <v>3.0125538065838606</v>
      </c>
      <c r="BH384" s="7">
        <f t="shared" si="267"/>
        <v>1.1648959930276677</v>
      </c>
    </row>
    <row r="385" spans="1:60" x14ac:dyDescent="0.25">
      <c r="A385" s="3">
        <v>43216</v>
      </c>
      <c r="B385" s="1">
        <v>2666.9399410000001</v>
      </c>
      <c r="C385" s="4">
        <f t="shared" si="235"/>
        <v>1.0434204752046705E-2</v>
      </c>
      <c r="D385" s="12">
        <f t="shared" si="268"/>
        <v>368</v>
      </c>
      <c r="E385" s="12">
        <f t="shared" si="278"/>
        <v>0</v>
      </c>
      <c r="F385" s="12">
        <f t="shared" si="277"/>
        <v>1</v>
      </c>
      <c r="G385" s="12">
        <f t="shared" si="277"/>
        <v>2</v>
      </c>
      <c r="H385" s="12">
        <f t="shared" si="277"/>
        <v>5</v>
      </c>
      <c r="I385" s="12">
        <f t="shared" si="277"/>
        <v>11</v>
      </c>
      <c r="J385" s="12">
        <f t="shared" si="277"/>
        <v>23</v>
      </c>
      <c r="K385" s="12">
        <f t="shared" si="277"/>
        <v>46</v>
      </c>
      <c r="L385" s="12">
        <f t="shared" si="277"/>
        <v>92</v>
      </c>
      <c r="M385" s="4">
        <f t="shared" si="236"/>
        <v>5.5670893354029969E-4</v>
      </c>
      <c r="N385" s="4">
        <f t="shared" si="237"/>
        <v>2.6772271441395223E-4</v>
      </c>
      <c r="O385" s="4">
        <f t="shared" si="238"/>
        <v>4.5659374575861451E-4</v>
      </c>
      <c r="P385" s="4">
        <f t="shared" si="239"/>
        <v>1.786716092430727E-4</v>
      </c>
      <c r="Q385" s="4">
        <f t="shared" si="240"/>
        <v>1.2725990536595726E-3</v>
      </c>
      <c r="R385" s="4">
        <f t="shared" si="241"/>
        <v>1.9037392427310729E-3</v>
      </c>
      <c r="S385" s="4">
        <f t="shared" si="242"/>
        <v>1.5898713799065572E-3</v>
      </c>
      <c r="T385" s="4">
        <f t="shared" si="243"/>
        <v>1.4773460931475357E-3</v>
      </c>
      <c r="U385" s="6">
        <f t="shared" si="244"/>
        <v>9.877495818506405E-3</v>
      </c>
      <c r="V385" s="6">
        <f t="shared" si="245"/>
        <v>1.0166482037632752E-2</v>
      </c>
      <c r="W385" s="6">
        <f t="shared" si="246"/>
        <v>9.9776110062880907E-3</v>
      </c>
      <c r="X385" s="6">
        <f t="shared" si="247"/>
        <v>1.0255533142803632E-2</v>
      </c>
      <c r="Y385" s="6">
        <f t="shared" si="248"/>
        <v>9.1616056983871326E-3</v>
      </c>
      <c r="Z385" s="6">
        <f t="shared" si="249"/>
        <v>8.5304655093156323E-3</v>
      </c>
      <c r="AA385" s="6">
        <f t="shared" si="250"/>
        <v>8.8443333721401479E-3</v>
      </c>
      <c r="AB385" s="6">
        <f t="shared" si="251"/>
        <v>8.9568586588991694E-3</v>
      </c>
      <c r="AC385" s="6">
        <f t="shared" si="269"/>
        <v>4.9490738931742634E-2</v>
      </c>
      <c r="AD385" s="6">
        <f t="shared" si="270"/>
        <v>8.1657095966755425E-3</v>
      </c>
      <c r="AE385" s="6">
        <f t="shared" si="271"/>
        <v>-1.3176716945271118E-2</v>
      </c>
      <c r="AF385" s="6">
        <f t="shared" si="272"/>
        <v>-1.7345548993004327E-2</v>
      </c>
      <c r="AG385" s="6">
        <f t="shared" si="273"/>
        <v>-9.3663732675687214E-4</v>
      </c>
      <c r="AH385" s="6">
        <f t="shared" si="274"/>
        <v>8.5304655093156323E-3</v>
      </c>
      <c r="AI385" s="6">
        <f t="shared" si="275"/>
        <v>8.8443333721401479E-3</v>
      </c>
      <c r="AJ385" s="6">
        <f t="shared" si="276"/>
        <v>8.9568586588991694E-3</v>
      </c>
      <c r="AK385" s="6">
        <f t="shared" si="252"/>
        <v>0.18119814541183429</v>
      </c>
      <c r="AL385" s="6">
        <f t="shared" si="253"/>
        <v>0.12600177755870159</v>
      </c>
      <c r="AM385" s="6">
        <f t="shared" si="254"/>
        <v>0.12220186728024815</v>
      </c>
      <c r="AN385" s="6">
        <f t="shared" si="255"/>
        <v>7.7420204955658101E-2</v>
      </c>
      <c r="AO385" s="6">
        <f t="shared" si="256"/>
        <v>4.3739904187218751E-2</v>
      </c>
      <c r="AP385" s="6">
        <f t="shared" si="257"/>
        <v>2.553765095495647E-2</v>
      </c>
      <c r="AQ385" s="6">
        <f t="shared" si="258"/>
        <v>2.1933715329013656E-2</v>
      </c>
      <c r="AR385" s="6">
        <f t="shared" si="259"/>
        <v>1.0028558042648461E-2</v>
      </c>
      <c r="AS385" s="4">
        <f t="array" ref="AS385">_xlfn.STDEV.S(IF(E$17:E$1040=E385,$C$17:$C$1040,""))</f>
        <v>7.1762163723278777E-3</v>
      </c>
      <c r="AT385" s="4">
        <f t="array" ref="AT385">_xlfn.STDEV.S(IF(F$17:F$1040=F385,$C$17:$C$1040,""))</f>
        <v>9.0968562057840915E-3</v>
      </c>
      <c r="AU385" s="4">
        <f t="array" ref="AU385">_xlfn.STDEV.S(IF(G$17:G$1040=G385,$C$17:$C$1040,""))</f>
        <v>1.0029953112673143E-2</v>
      </c>
      <c r="AV385" s="4">
        <f t="array" ref="AV385">_xlfn.STDEV.S(IF(H$17:H$1040=H385,$C$17:$C$1040,""))</f>
        <v>1.0531224781489937E-2</v>
      </c>
      <c r="AW385" s="4">
        <f t="array" ref="AW385">_xlfn.STDEV.S(IF(I$17:I$1040=I385,$C$17:$C$1040,""))</f>
        <v>8.3118634915287336E-3</v>
      </c>
      <c r="AX385" s="4">
        <f t="array" ref="AX385">_xlfn.STDEV.S(IF(J$17:J$1040=J385,$C$17:$C$1040,""))</f>
        <v>6.367113390132643E-3</v>
      </c>
      <c r="AY385" s="4">
        <f t="array" ref="AY385">_xlfn.STDEV.S(IF(K$17:K$1040=K385,$C$17:$C$1040,""))</f>
        <v>7.5262504322114706E-3</v>
      </c>
      <c r="AZ385" s="4">
        <f t="array" ref="AZ385">_xlfn.STDEV.S(IF(L$17:L$1040=L385,$C$17:$C$1040,""))</f>
        <v>7.6357759473827495E-3</v>
      </c>
      <c r="BA385" s="7">
        <f t="shared" si="260"/>
        <v>25.249816339227213</v>
      </c>
      <c r="BB385" s="7">
        <f t="shared" si="261"/>
        <v>13.851134359866585</v>
      </c>
      <c r="BC385" s="7">
        <f t="shared" si="262"/>
        <v>12.183692775776038</v>
      </c>
      <c r="BD385" s="7">
        <f t="shared" si="263"/>
        <v>7.3514910717445385</v>
      </c>
      <c r="BE385" s="7">
        <f t="shared" si="264"/>
        <v>5.2623463116059943</v>
      </c>
      <c r="BF385" s="7">
        <f t="shared" si="265"/>
        <v>4.0108679381355348</v>
      </c>
      <c r="BG385" s="7">
        <f t="shared" si="266"/>
        <v>2.914295176139758</v>
      </c>
      <c r="BH385" s="7">
        <f t="shared" si="267"/>
        <v>1.3133646287887566</v>
      </c>
    </row>
    <row r="386" spans="1:60" x14ac:dyDescent="0.25">
      <c r="A386" s="3">
        <v>43217</v>
      </c>
      <c r="B386" s="1">
        <v>2669.9099120000001</v>
      </c>
      <c r="C386" s="4">
        <f t="shared" si="235"/>
        <v>1.1136250030761019E-3</v>
      </c>
      <c r="D386" s="12">
        <f t="shared" si="268"/>
        <v>369</v>
      </c>
      <c r="E386" s="12">
        <f t="shared" si="278"/>
        <v>0</v>
      </c>
      <c r="F386" s="12">
        <f t="shared" si="277"/>
        <v>1</v>
      </c>
      <c r="G386" s="12">
        <f t="shared" si="277"/>
        <v>2</v>
      </c>
      <c r="H386" s="12">
        <f t="shared" si="277"/>
        <v>5</v>
      </c>
      <c r="I386" s="12">
        <f t="shared" si="277"/>
        <v>11</v>
      </c>
      <c r="J386" s="12">
        <f t="shared" si="277"/>
        <v>23</v>
      </c>
      <c r="K386" s="12">
        <f t="shared" si="277"/>
        <v>46</v>
      </c>
      <c r="L386" s="12">
        <f t="shared" si="277"/>
        <v>92</v>
      </c>
      <c r="M386" s="4">
        <f t="shared" si="236"/>
        <v>5.5670893354029969E-4</v>
      </c>
      <c r="N386" s="4">
        <f t="shared" si="237"/>
        <v>2.6772271441395223E-4</v>
      </c>
      <c r="O386" s="4">
        <f t="shared" si="238"/>
        <v>4.5659374575861451E-4</v>
      </c>
      <c r="P386" s="4">
        <f t="shared" si="239"/>
        <v>1.786716092430727E-4</v>
      </c>
      <c r="Q386" s="4">
        <f t="shared" si="240"/>
        <v>1.2725990536595726E-3</v>
      </c>
      <c r="R386" s="4">
        <f t="shared" si="241"/>
        <v>1.9037392427310729E-3</v>
      </c>
      <c r="S386" s="4">
        <f t="shared" si="242"/>
        <v>1.5898713799065572E-3</v>
      </c>
      <c r="T386" s="4">
        <f t="shared" si="243"/>
        <v>1.4773460931475357E-3</v>
      </c>
      <c r="U386" s="6">
        <f t="shared" si="244"/>
        <v>5.5691606953580221E-4</v>
      </c>
      <c r="V386" s="6">
        <f t="shared" si="245"/>
        <v>8.4590228866214968E-4</v>
      </c>
      <c r="W386" s="6">
        <f t="shared" si="246"/>
        <v>6.5703125731748739E-4</v>
      </c>
      <c r="X386" s="6">
        <f t="shared" si="247"/>
        <v>9.3495339383302921E-4</v>
      </c>
      <c r="Y386" s="6">
        <f t="shared" si="248"/>
        <v>-1.5897405058347067E-4</v>
      </c>
      <c r="Z386" s="6">
        <f t="shared" si="249"/>
        <v>-7.9011423965497096E-4</v>
      </c>
      <c r="AA386" s="6">
        <f t="shared" si="250"/>
        <v>-4.7624637683045534E-4</v>
      </c>
      <c r="AB386" s="6">
        <f t="shared" si="251"/>
        <v>-3.6372109007143383E-4</v>
      </c>
      <c r="AC386" s="6">
        <f t="shared" si="269"/>
        <v>5.0047655001278439E-2</v>
      </c>
      <c r="AD386" s="6">
        <f t="shared" si="270"/>
        <v>9.0116118853376913E-3</v>
      </c>
      <c r="AE386" s="6">
        <f t="shared" si="271"/>
        <v>-1.2519685687953631E-2</v>
      </c>
      <c r="AF386" s="6">
        <f t="shared" si="272"/>
        <v>-1.6410595599171296E-2</v>
      </c>
      <c r="AG386" s="6">
        <f t="shared" si="273"/>
        <v>-1.0956113773403428E-3</v>
      </c>
      <c r="AH386" s="6">
        <f t="shared" si="274"/>
        <v>7.7403512696606613E-3</v>
      </c>
      <c r="AI386" s="6">
        <f t="shared" si="275"/>
        <v>8.3680869953096926E-3</v>
      </c>
      <c r="AJ386" s="6">
        <f t="shared" si="276"/>
        <v>8.5931375688277356E-3</v>
      </c>
      <c r="AK386" s="6">
        <f t="shared" si="252"/>
        <v>0.18119814541183429</v>
      </c>
      <c r="AL386" s="6">
        <f t="shared" si="253"/>
        <v>0.12600177755870159</v>
      </c>
      <c r="AM386" s="6">
        <f t="shared" si="254"/>
        <v>0.12220186728024815</v>
      </c>
      <c r="AN386" s="6">
        <f t="shared" si="255"/>
        <v>7.7420204955658101E-2</v>
      </c>
      <c r="AO386" s="6">
        <f t="shared" si="256"/>
        <v>4.3739904187218751E-2</v>
      </c>
      <c r="AP386" s="6">
        <f t="shared" si="257"/>
        <v>2.553765095495647E-2</v>
      </c>
      <c r="AQ386" s="6">
        <f t="shared" si="258"/>
        <v>2.1933715329013656E-2</v>
      </c>
      <c r="AR386" s="6">
        <f t="shared" si="259"/>
        <v>1.0028558042648461E-2</v>
      </c>
      <c r="AS386" s="4">
        <f t="array" ref="AS386">_xlfn.STDEV.S(IF(E$17:E$1040=E386,$C$17:$C$1040,""))</f>
        <v>7.1762163723278777E-3</v>
      </c>
      <c r="AT386" s="4">
        <f t="array" ref="AT386">_xlfn.STDEV.S(IF(F$17:F$1040=F386,$C$17:$C$1040,""))</f>
        <v>9.0968562057840915E-3</v>
      </c>
      <c r="AU386" s="4">
        <f t="array" ref="AU386">_xlfn.STDEV.S(IF(G$17:G$1040=G386,$C$17:$C$1040,""))</f>
        <v>1.0029953112673143E-2</v>
      </c>
      <c r="AV386" s="4">
        <f t="array" ref="AV386">_xlfn.STDEV.S(IF(H$17:H$1040=H386,$C$17:$C$1040,""))</f>
        <v>1.0531224781489937E-2</v>
      </c>
      <c r="AW386" s="4">
        <f t="array" ref="AW386">_xlfn.STDEV.S(IF(I$17:I$1040=I386,$C$17:$C$1040,""))</f>
        <v>8.3118634915287336E-3</v>
      </c>
      <c r="AX386" s="4">
        <f t="array" ref="AX386">_xlfn.STDEV.S(IF(J$17:J$1040=J386,$C$17:$C$1040,""))</f>
        <v>6.367113390132643E-3</v>
      </c>
      <c r="AY386" s="4">
        <f t="array" ref="AY386">_xlfn.STDEV.S(IF(K$17:K$1040=K386,$C$17:$C$1040,""))</f>
        <v>7.5262504322114706E-3</v>
      </c>
      <c r="AZ386" s="4">
        <f t="array" ref="AZ386">_xlfn.STDEV.S(IF(L$17:L$1040=L386,$C$17:$C$1040,""))</f>
        <v>7.6357759473827495E-3</v>
      </c>
      <c r="BA386" s="7">
        <f t="shared" si="260"/>
        <v>25.249816339227213</v>
      </c>
      <c r="BB386" s="7">
        <f t="shared" si="261"/>
        <v>13.851134359866585</v>
      </c>
      <c r="BC386" s="7">
        <f t="shared" si="262"/>
        <v>12.183692775776038</v>
      </c>
      <c r="BD386" s="7">
        <f t="shared" si="263"/>
        <v>7.3514910717445385</v>
      </c>
      <c r="BE386" s="7">
        <f t="shared" si="264"/>
        <v>5.2623463116059943</v>
      </c>
      <c r="BF386" s="7">
        <f t="shared" si="265"/>
        <v>4.0108679381355348</v>
      </c>
      <c r="BG386" s="7">
        <f t="shared" si="266"/>
        <v>2.914295176139758</v>
      </c>
      <c r="BH386" s="7">
        <f t="shared" si="267"/>
        <v>1.3133646287887566</v>
      </c>
    </row>
    <row r="387" spans="1:60" x14ac:dyDescent="0.25">
      <c r="A387" s="3">
        <v>43220</v>
      </c>
      <c r="B387" s="1">
        <v>2648.0500489999999</v>
      </c>
      <c r="C387" s="4">
        <f t="shared" si="235"/>
        <v>-8.1874908594294915E-3</v>
      </c>
      <c r="D387" s="12">
        <f t="shared" si="268"/>
        <v>370</v>
      </c>
      <c r="E387" s="12">
        <f t="shared" si="278"/>
        <v>0</v>
      </c>
      <c r="F387" s="12">
        <f t="shared" si="277"/>
        <v>1</v>
      </c>
      <c r="G387" s="12">
        <f t="shared" si="277"/>
        <v>2</v>
      </c>
      <c r="H387" s="12">
        <f t="shared" si="277"/>
        <v>5</v>
      </c>
      <c r="I387" s="12">
        <f t="shared" si="277"/>
        <v>11</v>
      </c>
      <c r="J387" s="12">
        <f t="shared" si="277"/>
        <v>23</v>
      </c>
      <c r="K387" s="12">
        <f t="shared" si="277"/>
        <v>46</v>
      </c>
      <c r="L387" s="12">
        <f t="shared" si="277"/>
        <v>92</v>
      </c>
      <c r="M387" s="4">
        <f t="shared" si="236"/>
        <v>5.5670893354029969E-4</v>
      </c>
      <c r="N387" s="4">
        <f t="shared" si="237"/>
        <v>2.6772271441395223E-4</v>
      </c>
      <c r="O387" s="4">
        <f t="shared" si="238"/>
        <v>4.5659374575861451E-4</v>
      </c>
      <c r="P387" s="4">
        <f t="shared" si="239"/>
        <v>1.786716092430727E-4</v>
      </c>
      <c r="Q387" s="4">
        <f t="shared" si="240"/>
        <v>1.2725990536595726E-3</v>
      </c>
      <c r="R387" s="4">
        <f t="shared" si="241"/>
        <v>1.9037392427310729E-3</v>
      </c>
      <c r="S387" s="4">
        <f t="shared" si="242"/>
        <v>1.5898713799065572E-3</v>
      </c>
      <c r="T387" s="4">
        <f t="shared" si="243"/>
        <v>1.4773460931475357E-3</v>
      </c>
      <c r="U387" s="6">
        <f t="shared" si="244"/>
        <v>-8.7441997929697916E-3</v>
      </c>
      <c r="V387" s="6">
        <f t="shared" si="245"/>
        <v>-8.4552135738434446E-3</v>
      </c>
      <c r="W387" s="6">
        <f t="shared" si="246"/>
        <v>-8.644084605188106E-3</v>
      </c>
      <c r="X387" s="6">
        <f t="shared" si="247"/>
        <v>-8.3661624686725642E-3</v>
      </c>
      <c r="Y387" s="6">
        <f t="shared" si="248"/>
        <v>-9.4600899130890641E-3</v>
      </c>
      <c r="Z387" s="6">
        <f t="shared" si="249"/>
        <v>-1.0091230102160564E-2</v>
      </c>
      <c r="AA387" s="6">
        <f t="shared" si="250"/>
        <v>-9.7773622393360488E-3</v>
      </c>
      <c r="AB387" s="6">
        <f t="shared" si="251"/>
        <v>-9.6648369525770272E-3</v>
      </c>
      <c r="AC387" s="6">
        <f t="shared" si="269"/>
        <v>4.1303455208308651E-2</v>
      </c>
      <c r="AD387" s="6">
        <f t="shared" si="270"/>
        <v>5.5639831149424668E-4</v>
      </c>
      <c r="AE387" s="6">
        <f t="shared" si="271"/>
        <v>-2.1163770293141738E-2</v>
      </c>
      <c r="AF387" s="6">
        <f t="shared" si="272"/>
        <v>-2.4776758067843858E-2</v>
      </c>
      <c r="AG387" s="6">
        <f t="shared" si="273"/>
        <v>-1.0555701290429407E-2</v>
      </c>
      <c r="AH387" s="6">
        <f t="shared" si="274"/>
        <v>-2.350878832499903E-3</v>
      </c>
      <c r="AI387" s="6">
        <f t="shared" si="275"/>
        <v>-1.4092752440263562E-3</v>
      </c>
      <c r="AJ387" s="6">
        <f t="shared" si="276"/>
        <v>-1.0716993837492916E-3</v>
      </c>
      <c r="AK387" s="6">
        <f t="shared" si="252"/>
        <v>0.18119814541183429</v>
      </c>
      <c r="AL387" s="6">
        <f t="shared" si="253"/>
        <v>0.12600177755870159</v>
      </c>
      <c r="AM387" s="6">
        <f t="shared" si="254"/>
        <v>0.12220186728024815</v>
      </c>
      <c r="AN387" s="6">
        <f t="shared" si="255"/>
        <v>7.7420204955658101E-2</v>
      </c>
      <c r="AO387" s="6">
        <f t="shared" si="256"/>
        <v>4.3739904187218751E-2</v>
      </c>
      <c r="AP387" s="6">
        <f t="shared" si="257"/>
        <v>2.553765095495647E-2</v>
      </c>
      <c r="AQ387" s="6">
        <f t="shared" si="258"/>
        <v>2.1933715329013656E-2</v>
      </c>
      <c r="AR387" s="6">
        <f t="shared" si="259"/>
        <v>1.0028558042648461E-2</v>
      </c>
      <c r="AS387" s="4">
        <f t="array" ref="AS387">_xlfn.STDEV.S(IF(E$17:E$1040=E387,$C$17:$C$1040,""))</f>
        <v>7.1762163723278777E-3</v>
      </c>
      <c r="AT387" s="4">
        <f t="array" ref="AT387">_xlfn.STDEV.S(IF(F$17:F$1040=F387,$C$17:$C$1040,""))</f>
        <v>9.0968562057840915E-3</v>
      </c>
      <c r="AU387" s="4">
        <f t="array" ref="AU387">_xlfn.STDEV.S(IF(G$17:G$1040=G387,$C$17:$C$1040,""))</f>
        <v>1.0029953112673143E-2</v>
      </c>
      <c r="AV387" s="4">
        <f t="array" ref="AV387">_xlfn.STDEV.S(IF(H$17:H$1040=H387,$C$17:$C$1040,""))</f>
        <v>1.0531224781489937E-2</v>
      </c>
      <c r="AW387" s="4">
        <f t="array" ref="AW387">_xlfn.STDEV.S(IF(I$17:I$1040=I387,$C$17:$C$1040,""))</f>
        <v>8.3118634915287336E-3</v>
      </c>
      <c r="AX387" s="4">
        <f t="array" ref="AX387">_xlfn.STDEV.S(IF(J$17:J$1040=J387,$C$17:$C$1040,""))</f>
        <v>6.367113390132643E-3</v>
      </c>
      <c r="AY387" s="4">
        <f t="array" ref="AY387">_xlfn.STDEV.S(IF(K$17:K$1040=K387,$C$17:$C$1040,""))</f>
        <v>7.5262504322114706E-3</v>
      </c>
      <c r="AZ387" s="4">
        <f t="array" ref="AZ387">_xlfn.STDEV.S(IF(L$17:L$1040=L387,$C$17:$C$1040,""))</f>
        <v>7.6357759473827495E-3</v>
      </c>
      <c r="BA387" s="7">
        <f t="shared" si="260"/>
        <v>25.249816339227213</v>
      </c>
      <c r="BB387" s="7">
        <f t="shared" si="261"/>
        <v>13.851134359866585</v>
      </c>
      <c r="BC387" s="7">
        <f t="shared" si="262"/>
        <v>12.183692775776038</v>
      </c>
      <c r="BD387" s="7">
        <f t="shared" si="263"/>
        <v>7.3514910717445385</v>
      </c>
      <c r="BE387" s="7">
        <f t="shared" si="264"/>
        <v>5.2623463116059943</v>
      </c>
      <c r="BF387" s="7">
        <f t="shared" si="265"/>
        <v>4.0108679381355348</v>
      </c>
      <c r="BG387" s="7">
        <f t="shared" si="266"/>
        <v>2.914295176139758</v>
      </c>
      <c r="BH387" s="7">
        <f t="shared" si="267"/>
        <v>1.3133646287887566</v>
      </c>
    </row>
    <row r="388" spans="1:60" x14ac:dyDescent="0.25">
      <c r="A388" s="3">
        <v>43221</v>
      </c>
      <c r="B388" s="1">
        <v>2654.8000489999999</v>
      </c>
      <c r="C388" s="4">
        <f t="shared" si="235"/>
        <v>2.5490454768968274E-3</v>
      </c>
      <c r="D388" s="12">
        <f t="shared" si="268"/>
        <v>371</v>
      </c>
      <c r="E388" s="12">
        <f t="shared" si="278"/>
        <v>0</v>
      </c>
      <c r="F388" s="12">
        <f t="shared" si="277"/>
        <v>1</v>
      </c>
      <c r="G388" s="12">
        <f t="shared" si="277"/>
        <v>2</v>
      </c>
      <c r="H388" s="12">
        <f t="shared" si="277"/>
        <v>5</v>
      </c>
      <c r="I388" s="12">
        <f t="shared" si="277"/>
        <v>11</v>
      </c>
      <c r="J388" s="12">
        <f t="shared" si="277"/>
        <v>23</v>
      </c>
      <c r="K388" s="12">
        <f t="shared" si="277"/>
        <v>46</v>
      </c>
      <c r="L388" s="12">
        <f t="shared" si="277"/>
        <v>92</v>
      </c>
      <c r="M388" s="4">
        <f t="shared" si="236"/>
        <v>5.5670893354029969E-4</v>
      </c>
      <c r="N388" s="4">
        <f t="shared" si="237"/>
        <v>2.6772271441395223E-4</v>
      </c>
      <c r="O388" s="4">
        <f t="shared" si="238"/>
        <v>4.5659374575861451E-4</v>
      </c>
      <c r="P388" s="4">
        <f t="shared" si="239"/>
        <v>1.786716092430727E-4</v>
      </c>
      <c r="Q388" s="4">
        <f t="shared" si="240"/>
        <v>1.2725990536595726E-3</v>
      </c>
      <c r="R388" s="4">
        <f t="shared" si="241"/>
        <v>1.9037392427310729E-3</v>
      </c>
      <c r="S388" s="4">
        <f t="shared" si="242"/>
        <v>1.5898713799065572E-3</v>
      </c>
      <c r="T388" s="4">
        <f t="shared" si="243"/>
        <v>1.4773460931475357E-3</v>
      </c>
      <c r="U388" s="6">
        <f t="shared" si="244"/>
        <v>1.9923365433565277E-3</v>
      </c>
      <c r="V388" s="6">
        <f t="shared" si="245"/>
        <v>2.2813227624828751E-3</v>
      </c>
      <c r="W388" s="6">
        <f t="shared" si="246"/>
        <v>2.0924517311382129E-3</v>
      </c>
      <c r="X388" s="6">
        <f t="shared" si="247"/>
        <v>2.3703738676537547E-3</v>
      </c>
      <c r="Y388" s="6">
        <f t="shared" si="248"/>
        <v>1.2764464232372548E-3</v>
      </c>
      <c r="Z388" s="6">
        <f t="shared" si="249"/>
        <v>6.453062341657545E-4</v>
      </c>
      <c r="AA388" s="6">
        <f t="shared" si="250"/>
        <v>9.5917409699027012E-4</v>
      </c>
      <c r="AB388" s="6">
        <f t="shared" si="251"/>
        <v>1.0716993837492916E-3</v>
      </c>
      <c r="AC388" s="6">
        <f t="shared" si="269"/>
        <v>4.3295791751665182E-2</v>
      </c>
      <c r="AD388" s="6">
        <f t="shared" si="270"/>
        <v>2.8377210739771218E-3</v>
      </c>
      <c r="AE388" s="6">
        <f t="shared" si="271"/>
        <v>-1.9071318562003524E-2</v>
      </c>
      <c r="AF388" s="6">
        <f t="shared" si="272"/>
        <v>-2.2406384200190102E-2</v>
      </c>
      <c r="AG388" s="6">
        <f t="shared" si="273"/>
        <v>-9.2792548671921521E-3</v>
      </c>
      <c r="AH388" s="6">
        <f t="shared" si="274"/>
        <v>-1.7055725983341485E-3</v>
      </c>
      <c r="AI388" s="6">
        <f t="shared" si="275"/>
        <v>-4.5010114703608606E-4</v>
      </c>
      <c r="AJ388" s="6">
        <f t="shared" si="276"/>
        <v>0</v>
      </c>
      <c r="AK388" s="6">
        <f t="shared" si="252"/>
        <v>0.18119814541183429</v>
      </c>
      <c r="AL388" s="6">
        <f t="shared" si="253"/>
        <v>0.12600177755870159</v>
      </c>
      <c r="AM388" s="6">
        <f t="shared" si="254"/>
        <v>0.12220186728024815</v>
      </c>
      <c r="AN388" s="6">
        <f t="shared" si="255"/>
        <v>7.7420204955658101E-2</v>
      </c>
      <c r="AO388" s="6">
        <f t="shared" si="256"/>
        <v>4.3739904187218751E-2</v>
      </c>
      <c r="AP388" s="6">
        <f t="shared" si="257"/>
        <v>2.553765095495647E-2</v>
      </c>
      <c r="AQ388" s="6">
        <f t="shared" si="258"/>
        <v>2.1933715329013656E-2</v>
      </c>
      <c r="AR388" s="6">
        <f t="shared" si="259"/>
        <v>1.0028558042648461E-2</v>
      </c>
      <c r="AS388" s="4">
        <f t="array" ref="AS388">_xlfn.STDEV.S(IF(E$17:E$1040=E388,$C$17:$C$1040,""))</f>
        <v>7.1762163723278777E-3</v>
      </c>
      <c r="AT388" s="4">
        <f t="array" ref="AT388">_xlfn.STDEV.S(IF(F$17:F$1040=F388,$C$17:$C$1040,""))</f>
        <v>9.0968562057840915E-3</v>
      </c>
      <c r="AU388" s="4">
        <f t="array" ref="AU388">_xlfn.STDEV.S(IF(G$17:G$1040=G388,$C$17:$C$1040,""))</f>
        <v>1.0029953112673143E-2</v>
      </c>
      <c r="AV388" s="4">
        <f t="array" ref="AV388">_xlfn.STDEV.S(IF(H$17:H$1040=H388,$C$17:$C$1040,""))</f>
        <v>1.0531224781489937E-2</v>
      </c>
      <c r="AW388" s="4">
        <f t="array" ref="AW388">_xlfn.STDEV.S(IF(I$17:I$1040=I388,$C$17:$C$1040,""))</f>
        <v>8.3118634915287336E-3</v>
      </c>
      <c r="AX388" s="4">
        <f t="array" ref="AX388">_xlfn.STDEV.S(IF(J$17:J$1040=J388,$C$17:$C$1040,""))</f>
        <v>6.367113390132643E-3</v>
      </c>
      <c r="AY388" s="4">
        <f t="array" ref="AY388">_xlfn.STDEV.S(IF(K$17:K$1040=K388,$C$17:$C$1040,""))</f>
        <v>7.5262504322114706E-3</v>
      </c>
      <c r="AZ388" s="4">
        <f t="array" ref="AZ388">_xlfn.STDEV.S(IF(L$17:L$1040=L388,$C$17:$C$1040,""))</f>
        <v>7.6357759473827495E-3</v>
      </c>
      <c r="BA388" s="7">
        <f t="shared" si="260"/>
        <v>25.249816339227213</v>
      </c>
      <c r="BB388" s="7">
        <f t="shared" si="261"/>
        <v>13.851134359866585</v>
      </c>
      <c r="BC388" s="7">
        <f t="shared" si="262"/>
        <v>12.183692775776038</v>
      </c>
      <c r="BD388" s="7">
        <f t="shared" si="263"/>
        <v>7.3514910717445385</v>
      </c>
      <c r="BE388" s="7">
        <f t="shared" si="264"/>
        <v>5.2623463116059943</v>
      </c>
      <c r="BF388" s="7">
        <f t="shared" si="265"/>
        <v>4.0108679381355348</v>
      </c>
      <c r="BG388" s="7">
        <f t="shared" si="266"/>
        <v>2.914295176139758</v>
      </c>
      <c r="BH388" s="7">
        <f t="shared" si="267"/>
        <v>1.3133646287887566</v>
      </c>
    </row>
    <row r="389" spans="1:60" x14ac:dyDescent="0.25">
      <c r="A389" s="3">
        <v>43222</v>
      </c>
      <c r="B389" s="1">
        <v>2635.669922</v>
      </c>
      <c r="C389" s="4">
        <f t="shared" si="235"/>
        <v>-7.205863585547867E-3</v>
      </c>
      <c r="D389" s="12">
        <f t="shared" si="268"/>
        <v>372</v>
      </c>
      <c r="E389" s="12">
        <f t="shared" si="278"/>
        <v>0</v>
      </c>
      <c r="F389" s="12">
        <f t="shared" si="277"/>
        <v>1</v>
      </c>
      <c r="G389" s="12">
        <f t="shared" si="277"/>
        <v>2</v>
      </c>
      <c r="H389" s="12">
        <f t="shared" si="277"/>
        <v>5</v>
      </c>
      <c r="I389" s="12">
        <f t="shared" si="277"/>
        <v>11</v>
      </c>
      <c r="J389" s="12">
        <f t="shared" si="277"/>
        <v>23</v>
      </c>
      <c r="K389" s="12">
        <f t="shared" si="277"/>
        <v>46</v>
      </c>
      <c r="L389" s="12">
        <f t="shared" si="277"/>
        <v>93</v>
      </c>
      <c r="M389" s="4">
        <f t="shared" si="236"/>
        <v>5.5670893354029969E-4</v>
      </c>
      <c r="N389" s="4">
        <f t="shared" si="237"/>
        <v>2.6772271441395223E-4</v>
      </c>
      <c r="O389" s="4">
        <f t="shared" si="238"/>
        <v>4.5659374575861451E-4</v>
      </c>
      <c r="P389" s="4">
        <f t="shared" si="239"/>
        <v>1.786716092430727E-4</v>
      </c>
      <c r="Q389" s="4">
        <f t="shared" si="240"/>
        <v>1.2725990536595726E-3</v>
      </c>
      <c r="R389" s="4">
        <f t="shared" si="241"/>
        <v>1.9037392427310729E-3</v>
      </c>
      <c r="S389" s="4">
        <f t="shared" si="242"/>
        <v>1.5898713799065572E-3</v>
      </c>
      <c r="T389" s="4">
        <f t="shared" si="243"/>
        <v>1.7023966666655788E-3</v>
      </c>
      <c r="U389" s="6">
        <f t="shared" si="244"/>
        <v>-7.7625725190881671E-3</v>
      </c>
      <c r="V389" s="6">
        <f t="shared" si="245"/>
        <v>-7.4735862999618192E-3</v>
      </c>
      <c r="W389" s="6">
        <f t="shared" si="246"/>
        <v>-7.6624573313064815E-3</v>
      </c>
      <c r="X389" s="6">
        <f t="shared" si="247"/>
        <v>-7.3845351947909397E-3</v>
      </c>
      <c r="Y389" s="6">
        <f t="shared" si="248"/>
        <v>-8.4784626392074396E-3</v>
      </c>
      <c r="Z389" s="6">
        <f t="shared" si="249"/>
        <v>-9.1096028282789399E-3</v>
      </c>
      <c r="AA389" s="6">
        <f t="shared" si="250"/>
        <v>-8.7957349654544242E-3</v>
      </c>
      <c r="AB389" s="6">
        <f t="shared" si="251"/>
        <v>-8.9082602522134458E-3</v>
      </c>
      <c r="AC389" s="6">
        <f t="shared" si="269"/>
        <v>3.5533219232577018E-2</v>
      </c>
      <c r="AD389" s="6">
        <f t="shared" si="270"/>
        <v>-4.6358652259846974E-3</v>
      </c>
      <c r="AE389" s="6">
        <f t="shared" si="271"/>
        <v>-2.6733775893310004E-2</v>
      </c>
      <c r="AF389" s="6">
        <f t="shared" si="272"/>
        <v>-2.979091939498104E-2</v>
      </c>
      <c r="AG389" s="6">
        <f t="shared" si="273"/>
        <v>-1.7757717506399592E-2</v>
      </c>
      <c r="AH389" s="6">
        <f t="shared" si="274"/>
        <v>-1.0815175426613088E-2</v>
      </c>
      <c r="AI389" s="6">
        <f t="shared" si="275"/>
        <v>-9.2458361124905103E-3</v>
      </c>
      <c r="AJ389" s="6">
        <f t="shared" si="276"/>
        <v>-8.9082602522134458E-3</v>
      </c>
      <c r="AK389" s="6">
        <f t="shared" si="252"/>
        <v>0.18119814541183429</v>
      </c>
      <c r="AL389" s="6">
        <f t="shared" si="253"/>
        <v>0.12600177755870159</v>
      </c>
      <c r="AM389" s="6">
        <f t="shared" si="254"/>
        <v>0.12220186728024815</v>
      </c>
      <c r="AN389" s="6">
        <f t="shared" si="255"/>
        <v>7.7420204955658101E-2</v>
      </c>
      <c r="AO389" s="6">
        <f t="shared" si="256"/>
        <v>4.3739904187218751E-2</v>
      </c>
      <c r="AP389" s="6">
        <f t="shared" si="257"/>
        <v>2.553765095495647E-2</v>
      </c>
      <c r="AQ389" s="6">
        <f t="shared" si="258"/>
        <v>2.1933715329013656E-2</v>
      </c>
      <c r="AR389" s="6">
        <f t="shared" si="259"/>
        <v>1.2864331383355465E-2</v>
      </c>
      <c r="AS389" s="4">
        <f t="array" ref="AS389">_xlfn.STDEV.S(IF(E$17:E$1040=E389,$C$17:$C$1040,""))</f>
        <v>7.1762163723278777E-3</v>
      </c>
      <c r="AT389" s="4">
        <f t="array" ref="AT389">_xlfn.STDEV.S(IF(F$17:F$1040=F389,$C$17:$C$1040,""))</f>
        <v>9.0968562057840915E-3</v>
      </c>
      <c r="AU389" s="4">
        <f t="array" ref="AU389">_xlfn.STDEV.S(IF(G$17:G$1040=G389,$C$17:$C$1040,""))</f>
        <v>1.0029953112673143E-2</v>
      </c>
      <c r="AV389" s="4">
        <f t="array" ref="AV389">_xlfn.STDEV.S(IF(H$17:H$1040=H389,$C$17:$C$1040,""))</f>
        <v>1.0531224781489937E-2</v>
      </c>
      <c r="AW389" s="4">
        <f t="array" ref="AW389">_xlfn.STDEV.S(IF(I$17:I$1040=I389,$C$17:$C$1040,""))</f>
        <v>8.3118634915287336E-3</v>
      </c>
      <c r="AX389" s="4">
        <f t="array" ref="AX389">_xlfn.STDEV.S(IF(J$17:J$1040=J389,$C$17:$C$1040,""))</f>
        <v>6.367113390132643E-3</v>
      </c>
      <c r="AY389" s="4">
        <f t="array" ref="AY389">_xlfn.STDEV.S(IF(K$17:K$1040=K389,$C$17:$C$1040,""))</f>
        <v>7.5262504322114706E-3</v>
      </c>
      <c r="AZ389" s="4">
        <f t="array" ref="AZ389">_xlfn.STDEV.S(IF(L$17:L$1040=L389,$C$17:$C$1040,""))</f>
        <v>8.5925277712939809E-3</v>
      </c>
      <c r="BA389" s="7">
        <f t="shared" si="260"/>
        <v>25.249816339227213</v>
      </c>
      <c r="BB389" s="7">
        <f t="shared" si="261"/>
        <v>13.851134359866585</v>
      </c>
      <c r="BC389" s="7">
        <f t="shared" si="262"/>
        <v>12.183692775776038</v>
      </c>
      <c r="BD389" s="7">
        <f t="shared" si="263"/>
        <v>7.3514910717445385</v>
      </c>
      <c r="BE389" s="7">
        <f t="shared" si="264"/>
        <v>5.2623463116059943</v>
      </c>
      <c r="BF389" s="7">
        <f t="shared" si="265"/>
        <v>4.0108679381355348</v>
      </c>
      <c r="BG389" s="7">
        <f t="shared" si="266"/>
        <v>2.914295176139758</v>
      </c>
      <c r="BH389" s="7">
        <f t="shared" si="267"/>
        <v>1.4971533087542384</v>
      </c>
    </row>
    <row r="390" spans="1:60" x14ac:dyDescent="0.25">
      <c r="A390" s="3">
        <v>43223</v>
      </c>
      <c r="B390" s="1">
        <v>2629.7299800000001</v>
      </c>
      <c r="C390" s="4">
        <f t="shared" si="235"/>
        <v>-2.2536744644764406E-3</v>
      </c>
      <c r="D390" s="12">
        <f t="shared" si="268"/>
        <v>373</v>
      </c>
      <c r="E390" s="12">
        <f t="shared" si="278"/>
        <v>0</v>
      </c>
      <c r="F390" s="12">
        <f t="shared" si="277"/>
        <v>1</v>
      </c>
      <c r="G390" s="12">
        <f t="shared" si="277"/>
        <v>2</v>
      </c>
      <c r="H390" s="12">
        <f t="shared" si="277"/>
        <v>5</v>
      </c>
      <c r="I390" s="12">
        <f t="shared" si="277"/>
        <v>11</v>
      </c>
      <c r="J390" s="12">
        <f t="shared" si="277"/>
        <v>23</v>
      </c>
      <c r="K390" s="12">
        <f t="shared" si="277"/>
        <v>46</v>
      </c>
      <c r="L390" s="12">
        <f t="shared" si="277"/>
        <v>93</v>
      </c>
      <c r="M390" s="4">
        <f t="shared" si="236"/>
        <v>5.5670893354029969E-4</v>
      </c>
      <c r="N390" s="4">
        <f t="shared" si="237"/>
        <v>2.6772271441395223E-4</v>
      </c>
      <c r="O390" s="4">
        <f t="shared" si="238"/>
        <v>4.5659374575861451E-4</v>
      </c>
      <c r="P390" s="4">
        <f t="shared" si="239"/>
        <v>1.786716092430727E-4</v>
      </c>
      <c r="Q390" s="4">
        <f t="shared" si="240"/>
        <v>1.2725990536595726E-3</v>
      </c>
      <c r="R390" s="4">
        <f t="shared" si="241"/>
        <v>1.9037392427310729E-3</v>
      </c>
      <c r="S390" s="4">
        <f t="shared" si="242"/>
        <v>1.5898713799065572E-3</v>
      </c>
      <c r="T390" s="4">
        <f t="shared" si="243"/>
        <v>1.7023966666655788E-3</v>
      </c>
      <c r="U390" s="6">
        <f t="shared" si="244"/>
        <v>-2.8103833980167403E-3</v>
      </c>
      <c r="V390" s="6">
        <f t="shared" si="245"/>
        <v>-2.5213971788903928E-3</v>
      </c>
      <c r="W390" s="6">
        <f t="shared" si="246"/>
        <v>-2.7102682102350551E-3</v>
      </c>
      <c r="X390" s="6">
        <f t="shared" si="247"/>
        <v>-2.4323460737195133E-3</v>
      </c>
      <c r="Y390" s="6">
        <f t="shared" si="248"/>
        <v>-3.5262735181360132E-3</v>
      </c>
      <c r="Z390" s="6">
        <f t="shared" si="249"/>
        <v>-4.1574137072075135E-3</v>
      </c>
      <c r="AA390" s="6">
        <f t="shared" si="250"/>
        <v>-3.8435458443829978E-3</v>
      </c>
      <c r="AB390" s="6">
        <f t="shared" si="251"/>
        <v>-3.9560711311420194E-3</v>
      </c>
      <c r="AC390" s="6">
        <f t="shared" si="269"/>
        <v>3.2722835834560281E-2</v>
      </c>
      <c r="AD390" s="6">
        <f t="shared" si="270"/>
        <v>-7.1572624048750902E-3</v>
      </c>
      <c r="AE390" s="6">
        <f t="shared" si="271"/>
        <v>-2.9444044103545057E-2</v>
      </c>
      <c r="AF390" s="6">
        <f t="shared" si="272"/>
        <v>-3.2223265468700552E-2</v>
      </c>
      <c r="AG390" s="6">
        <f t="shared" si="273"/>
        <v>-2.1283991024535605E-2</v>
      </c>
      <c r="AH390" s="6">
        <f t="shared" si="274"/>
        <v>-1.4972589133820602E-2</v>
      </c>
      <c r="AI390" s="6">
        <f t="shared" si="275"/>
        <v>-1.3089381956873508E-2</v>
      </c>
      <c r="AJ390" s="6">
        <f t="shared" si="276"/>
        <v>-1.2864331383355465E-2</v>
      </c>
      <c r="AK390" s="6">
        <f t="shared" si="252"/>
        <v>0.18119814541183429</v>
      </c>
      <c r="AL390" s="6">
        <f t="shared" si="253"/>
        <v>0.12600177755870159</v>
      </c>
      <c r="AM390" s="6">
        <f t="shared" si="254"/>
        <v>0.12220186728024815</v>
      </c>
      <c r="AN390" s="6">
        <f t="shared" si="255"/>
        <v>7.7420204955658101E-2</v>
      </c>
      <c r="AO390" s="6">
        <f t="shared" si="256"/>
        <v>4.3739904187218751E-2</v>
      </c>
      <c r="AP390" s="6">
        <f t="shared" si="257"/>
        <v>2.553765095495647E-2</v>
      </c>
      <c r="AQ390" s="6">
        <f t="shared" si="258"/>
        <v>2.1933715329013656E-2</v>
      </c>
      <c r="AR390" s="6">
        <f t="shared" si="259"/>
        <v>1.2864331383355465E-2</v>
      </c>
      <c r="AS390" s="4">
        <f t="array" ref="AS390">_xlfn.STDEV.S(IF(E$17:E$1040=E390,$C$17:$C$1040,""))</f>
        <v>7.1762163723278777E-3</v>
      </c>
      <c r="AT390" s="4">
        <f t="array" ref="AT390">_xlfn.STDEV.S(IF(F$17:F$1040=F390,$C$17:$C$1040,""))</f>
        <v>9.0968562057840915E-3</v>
      </c>
      <c r="AU390" s="4">
        <f t="array" ref="AU390">_xlfn.STDEV.S(IF(G$17:G$1040=G390,$C$17:$C$1040,""))</f>
        <v>1.0029953112673143E-2</v>
      </c>
      <c r="AV390" s="4">
        <f t="array" ref="AV390">_xlfn.STDEV.S(IF(H$17:H$1040=H390,$C$17:$C$1040,""))</f>
        <v>1.0531224781489937E-2</v>
      </c>
      <c r="AW390" s="4">
        <f t="array" ref="AW390">_xlfn.STDEV.S(IF(I$17:I$1040=I390,$C$17:$C$1040,""))</f>
        <v>8.3118634915287336E-3</v>
      </c>
      <c r="AX390" s="4">
        <f t="array" ref="AX390">_xlfn.STDEV.S(IF(J$17:J$1040=J390,$C$17:$C$1040,""))</f>
        <v>6.367113390132643E-3</v>
      </c>
      <c r="AY390" s="4">
        <f t="array" ref="AY390">_xlfn.STDEV.S(IF(K$17:K$1040=K390,$C$17:$C$1040,""))</f>
        <v>7.5262504322114706E-3</v>
      </c>
      <c r="AZ390" s="4">
        <f t="array" ref="AZ390">_xlfn.STDEV.S(IF(L$17:L$1040=L390,$C$17:$C$1040,""))</f>
        <v>8.5925277712939809E-3</v>
      </c>
      <c r="BA390" s="7">
        <f t="shared" si="260"/>
        <v>25.249816339227213</v>
      </c>
      <c r="BB390" s="7">
        <f t="shared" si="261"/>
        <v>13.851134359866585</v>
      </c>
      <c r="BC390" s="7">
        <f t="shared" si="262"/>
        <v>12.183692775776038</v>
      </c>
      <c r="BD390" s="7">
        <f t="shared" si="263"/>
        <v>7.3514910717445385</v>
      </c>
      <c r="BE390" s="7">
        <f t="shared" si="264"/>
        <v>5.2623463116059943</v>
      </c>
      <c r="BF390" s="7">
        <f t="shared" si="265"/>
        <v>4.0108679381355348</v>
      </c>
      <c r="BG390" s="7">
        <f t="shared" si="266"/>
        <v>2.914295176139758</v>
      </c>
      <c r="BH390" s="7">
        <f t="shared" si="267"/>
        <v>1.4971533087542384</v>
      </c>
    </row>
    <row r="391" spans="1:60" x14ac:dyDescent="0.25">
      <c r="A391" s="3">
        <v>43224</v>
      </c>
      <c r="B391" s="1">
        <v>2663.419922</v>
      </c>
      <c r="C391" s="4">
        <f t="shared" si="235"/>
        <v>1.2811179191865252E-2</v>
      </c>
      <c r="D391" s="12">
        <f t="shared" si="268"/>
        <v>374</v>
      </c>
      <c r="E391" s="12">
        <f t="shared" si="278"/>
        <v>0</v>
      </c>
      <c r="F391" s="12">
        <f t="shared" si="277"/>
        <v>1</v>
      </c>
      <c r="G391" s="12">
        <f t="shared" si="277"/>
        <v>2</v>
      </c>
      <c r="H391" s="12">
        <f t="shared" si="277"/>
        <v>5</v>
      </c>
      <c r="I391" s="12">
        <f t="shared" si="277"/>
        <v>11</v>
      </c>
      <c r="J391" s="12">
        <f t="shared" si="277"/>
        <v>23</v>
      </c>
      <c r="K391" s="12">
        <f t="shared" ref="F391:L454" si="279">QUOTIENT($D391,K$2)</f>
        <v>46</v>
      </c>
      <c r="L391" s="12">
        <f t="shared" si="279"/>
        <v>93</v>
      </c>
      <c r="M391" s="4">
        <f t="shared" si="236"/>
        <v>5.5670893354029969E-4</v>
      </c>
      <c r="N391" s="4">
        <f t="shared" si="237"/>
        <v>2.6772271441395223E-4</v>
      </c>
      <c r="O391" s="4">
        <f t="shared" si="238"/>
        <v>4.5659374575861451E-4</v>
      </c>
      <c r="P391" s="4">
        <f t="shared" si="239"/>
        <v>1.786716092430727E-4</v>
      </c>
      <c r="Q391" s="4">
        <f t="shared" si="240"/>
        <v>1.2725990536595726E-3</v>
      </c>
      <c r="R391" s="4">
        <f t="shared" si="241"/>
        <v>1.9037392427310729E-3</v>
      </c>
      <c r="S391" s="4">
        <f t="shared" si="242"/>
        <v>1.5898713799065572E-3</v>
      </c>
      <c r="T391" s="4">
        <f t="shared" si="243"/>
        <v>1.7023966666655788E-3</v>
      </c>
      <c r="U391" s="6">
        <f t="shared" si="244"/>
        <v>1.2254470258324952E-2</v>
      </c>
      <c r="V391" s="6">
        <f t="shared" si="245"/>
        <v>1.2543456477451299E-2</v>
      </c>
      <c r="W391" s="6">
        <f t="shared" si="246"/>
        <v>1.2354585446106637E-2</v>
      </c>
      <c r="X391" s="6">
        <f t="shared" si="247"/>
        <v>1.2632507582622179E-2</v>
      </c>
      <c r="Y391" s="6">
        <f t="shared" si="248"/>
        <v>1.1538580138205679E-2</v>
      </c>
      <c r="Z391" s="6">
        <f t="shared" si="249"/>
        <v>1.0907439949134179E-2</v>
      </c>
      <c r="AA391" s="6">
        <f t="shared" si="250"/>
        <v>1.1221307811958695E-2</v>
      </c>
      <c r="AB391" s="6">
        <f t="shared" si="251"/>
        <v>1.1108782525199673E-2</v>
      </c>
      <c r="AC391" s="6">
        <f t="shared" si="269"/>
        <v>4.4977306092885236E-2</v>
      </c>
      <c r="AD391" s="6">
        <f t="shared" si="270"/>
        <v>5.3861940725762085E-3</v>
      </c>
      <c r="AE391" s="6">
        <f t="shared" si="271"/>
        <v>-1.7089458657438418E-2</v>
      </c>
      <c r="AF391" s="6">
        <f t="shared" si="272"/>
        <v>-1.9590757886078371E-2</v>
      </c>
      <c r="AG391" s="6">
        <f t="shared" si="273"/>
        <v>-9.7454108863299256E-3</v>
      </c>
      <c r="AH391" s="6">
        <f t="shared" si="274"/>
        <v>-4.0651491846864229E-3</v>
      </c>
      <c r="AI391" s="6">
        <f t="shared" si="275"/>
        <v>-1.8680741449148136E-3</v>
      </c>
      <c r="AJ391" s="6">
        <f t="shared" si="276"/>
        <v>-1.7555488581557921E-3</v>
      </c>
      <c r="AK391" s="6">
        <f t="shared" si="252"/>
        <v>0.18119814541183429</v>
      </c>
      <c r="AL391" s="6">
        <f t="shared" si="253"/>
        <v>0.12600177755870159</v>
      </c>
      <c r="AM391" s="6">
        <f t="shared" si="254"/>
        <v>0.12220186728024815</v>
      </c>
      <c r="AN391" s="6">
        <f t="shared" si="255"/>
        <v>7.7420204955658101E-2</v>
      </c>
      <c r="AO391" s="6">
        <f t="shared" si="256"/>
        <v>4.3739904187218751E-2</v>
      </c>
      <c r="AP391" s="6">
        <f t="shared" si="257"/>
        <v>2.553765095495647E-2</v>
      </c>
      <c r="AQ391" s="6">
        <f t="shared" si="258"/>
        <v>2.1933715329013656E-2</v>
      </c>
      <c r="AR391" s="6">
        <f t="shared" si="259"/>
        <v>1.2864331383355465E-2</v>
      </c>
      <c r="AS391" s="4">
        <f t="array" ref="AS391">_xlfn.STDEV.S(IF(E$17:E$1040=E391,$C$17:$C$1040,""))</f>
        <v>7.1762163723278777E-3</v>
      </c>
      <c r="AT391" s="4">
        <f t="array" ref="AT391">_xlfn.STDEV.S(IF(F$17:F$1040=F391,$C$17:$C$1040,""))</f>
        <v>9.0968562057840915E-3</v>
      </c>
      <c r="AU391" s="4">
        <f t="array" ref="AU391">_xlfn.STDEV.S(IF(G$17:G$1040=G391,$C$17:$C$1040,""))</f>
        <v>1.0029953112673143E-2</v>
      </c>
      <c r="AV391" s="4">
        <f t="array" ref="AV391">_xlfn.STDEV.S(IF(H$17:H$1040=H391,$C$17:$C$1040,""))</f>
        <v>1.0531224781489937E-2</v>
      </c>
      <c r="AW391" s="4">
        <f t="array" ref="AW391">_xlfn.STDEV.S(IF(I$17:I$1040=I391,$C$17:$C$1040,""))</f>
        <v>8.3118634915287336E-3</v>
      </c>
      <c r="AX391" s="4">
        <f t="array" ref="AX391">_xlfn.STDEV.S(IF(J$17:J$1040=J391,$C$17:$C$1040,""))</f>
        <v>6.367113390132643E-3</v>
      </c>
      <c r="AY391" s="4">
        <f t="array" ref="AY391">_xlfn.STDEV.S(IF(K$17:K$1040=K391,$C$17:$C$1040,""))</f>
        <v>7.5262504322114706E-3</v>
      </c>
      <c r="AZ391" s="4">
        <f t="array" ref="AZ391">_xlfn.STDEV.S(IF(L$17:L$1040=L391,$C$17:$C$1040,""))</f>
        <v>8.5925277712939809E-3</v>
      </c>
      <c r="BA391" s="7">
        <f t="shared" si="260"/>
        <v>25.249816339227213</v>
      </c>
      <c r="BB391" s="7">
        <f t="shared" si="261"/>
        <v>13.851134359866585</v>
      </c>
      <c r="BC391" s="7">
        <f t="shared" si="262"/>
        <v>12.183692775776038</v>
      </c>
      <c r="BD391" s="7">
        <f t="shared" si="263"/>
        <v>7.3514910717445385</v>
      </c>
      <c r="BE391" s="7">
        <f t="shared" si="264"/>
        <v>5.2623463116059943</v>
      </c>
      <c r="BF391" s="7">
        <f t="shared" si="265"/>
        <v>4.0108679381355348</v>
      </c>
      <c r="BG391" s="7">
        <f t="shared" si="266"/>
        <v>2.914295176139758</v>
      </c>
      <c r="BH391" s="7">
        <f t="shared" si="267"/>
        <v>1.4971533087542384</v>
      </c>
    </row>
    <row r="392" spans="1:60" x14ac:dyDescent="0.25">
      <c r="A392" s="3">
        <v>43227</v>
      </c>
      <c r="B392" s="1">
        <v>2672.6298830000001</v>
      </c>
      <c r="C392" s="4">
        <f t="shared" si="235"/>
        <v>3.4579455248213709E-3</v>
      </c>
      <c r="D392" s="12">
        <f t="shared" si="268"/>
        <v>375</v>
      </c>
      <c r="E392" s="12">
        <f t="shared" si="278"/>
        <v>0</v>
      </c>
      <c r="F392" s="12">
        <f t="shared" si="279"/>
        <v>1</v>
      </c>
      <c r="G392" s="12">
        <f t="shared" si="279"/>
        <v>2</v>
      </c>
      <c r="H392" s="12">
        <f t="shared" si="279"/>
        <v>5</v>
      </c>
      <c r="I392" s="12">
        <f t="shared" si="279"/>
        <v>11</v>
      </c>
      <c r="J392" s="12">
        <f t="shared" si="279"/>
        <v>23</v>
      </c>
      <c r="K392" s="12">
        <f t="shared" si="279"/>
        <v>46</v>
      </c>
      <c r="L392" s="12">
        <f t="shared" si="279"/>
        <v>93</v>
      </c>
      <c r="M392" s="4">
        <f t="shared" si="236"/>
        <v>5.5670893354029969E-4</v>
      </c>
      <c r="N392" s="4">
        <f t="shared" si="237"/>
        <v>2.6772271441395223E-4</v>
      </c>
      <c r="O392" s="4">
        <f t="shared" si="238"/>
        <v>4.5659374575861451E-4</v>
      </c>
      <c r="P392" s="4">
        <f t="shared" si="239"/>
        <v>1.786716092430727E-4</v>
      </c>
      <c r="Q392" s="4">
        <f t="shared" si="240"/>
        <v>1.2725990536595726E-3</v>
      </c>
      <c r="R392" s="4">
        <f t="shared" si="241"/>
        <v>1.9037392427310729E-3</v>
      </c>
      <c r="S392" s="4">
        <f t="shared" si="242"/>
        <v>1.5898713799065572E-3</v>
      </c>
      <c r="T392" s="4">
        <f t="shared" si="243"/>
        <v>1.7023966666655788E-3</v>
      </c>
      <c r="U392" s="6">
        <f t="shared" si="244"/>
        <v>2.9012365912810712E-3</v>
      </c>
      <c r="V392" s="6">
        <f t="shared" si="245"/>
        <v>3.1902228104074186E-3</v>
      </c>
      <c r="W392" s="6">
        <f t="shared" si="246"/>
        <v>3.0013517790627563E-3</v>
      </c>
      <c r="X392" s="6">
        <f t="shared" si="247"/>
        <v>3.2792739155782982E-3</v>
      </c>
      <c r="Y392" s="6">
        <f t="shared" si="248"/>
        <v>2.1853464711617983E-3</v>
      </c>
      <c r="Z392" s="6">
        <f t="shared" si="249"/>
        <v>1.554206282090298E-3</v>
      </c>
      <c r="AA392" s="6">
        <f t="shared" si="250"/>
        <v>1.8680741449148136E-3</v>
      </c>
      <c r="AB392" s="6">
        <f t="shared" si="251"/>
        <v>1.7555488581557921E-3</v>
      </c>
      <c r="AC392" s="6">
        <f t="shared" si="269"/>
        <v>4.787854268416631E-2</v>
      </c>
      <c r="AD392" s="6">
        <f t="shared" si="270"/>
        <v>8.5764168829836271E-3</v>
      </c>
      <c r="AE392" s="6">
        <f t="shared" si="271"/>
        <v>-1.4088106878375662E-2</v>
      </c>
      <c r="AF392" s="6">
        <f t="shared" si="272"/>
        <v>-1.6311483970500071E-2</v>
      </c>
      <c r="AG392" s="6">
        <f t="shared" si="273"/>
        <v>-7.5600644151681273E-3</v>
      </c>
      <c r="AH392" s="6">
        <f t="shared" si="274"/>
        <v>-2.510942902596125E-3</v>
      </c>
      <c r="AI392" s="6">
        <f t="shared" si="275"/>
        <v>0</v>
      </c>
      <c r="AJ392" s="6">
        <f t="shared" si="276"/>
        <v>0</v>
      </c>
      <c r="AK392" s="6">
        <f t="shared" si="252"/>
        <v>0.18119814541183429</v>
      </c>
      <c r="AL392" s="6">
        <f t="shared" si="253"/>
        <v>0.12600177755870159</v>
      </c>
      <c r="AM392" s="6">
        <f t="shared" si="254"/>
        <v>0.12220186728024815</v>
      </c>
      <c r="AN392" s="6">
        <f t="shared" si="255"/>
        <v>7.7420204955658101E-2</v>
      </c>
      <c r="AO392" s="6">
        <f t="shared" si="256"/>
        <v>4.3739904187218751E-2</v>
      </c>
      <c r="AP392" s="6">
        <f t="shared" si="257"/>
        <v>2.553765095495647E-2</v>
      </c>
      <c r="AQ392" s="6">
        <f t="shared" si="258"/>
        <v>2.1933715329013656E-2</v>
      </c>
      <c r="AR392" s="6">
        <f t="shared" si="259"/>
        <v>1.2864331383355465E-2</v>
      </c>
      <c r="AS392" s="4">
        <f t="array" ref="AS392">_xlfn.STDEV.S(IF(E$17:E$1040=E392,$C$17:$C$1040,""))</f>
        <v>7.1762163723278777E-3</v>
      </c>
      <c r="AT392" s="4">
        <f t="array" ref="AT392">_xlfn.STDEV.S(IF(F$17:F$1040=F392,$C$17:$C$1040,""))</f>
        <v>9.0968562057840915E-3</v>
      </c>
      <c r="AU392" s="4">
        <f t="array" ref="AU392">_xlfn.STDEV.S(IF(G$17:G$1040=G392,$C$17:$C$1040,""))</f>
        <v>1.0029953112673143E-2</v>
      </c>
      <c r="AV392" s="4">
        <f t="array" ref="AV392">_xlfn.STDEV.S(IF(H$17:H$1040=H392,$C$17:$C$1040,""))</f>
        <v>1.0531224781489937E-2</v>
      </c>
      <c r="AW392" s="4">
        <f t="array" ref="AW392">_xlfn.STDEV.S(IF(I$17:I$1040=I392,$C$17:$C$1040,""))</f>
        <v>8.3118634915287336E-3</v>
      </c>
      <c r="AX392" s="4">
        <f t="array" ref="AX392">_xlfn.STDEV.S(IF(J$17:J$1040=J392,$C$17:$C$1040,""))</f>
        <v>6.367113390132643E-3</v>
      </c>
      <c r="AY392" s="4">
        <f t="array" ref="AY392">_xlfn.STDEV.S(IF(K$17:K$1040=K392,$C$17:$C$1040,""))</f>
        <v>7.5262504322114706E-3</v>
      </c>
      <c r="AZ392" s="4">
        <f t="array" ref="AZ392">_xlfn.STDEV.S(IF(L$17:L$1040=L392,$C$17:$C$1040,""))</f>
        <v>8.5925277712939809E-3</v>
      </c>
      <c r="BA392" s="7">
        <f t="shared" si="260"/>
        <v>25.249816339227213</v>
      </c>
      <c r="BB392" s="7">
        <f t="shared" si="261"/>
        <v>13.851134359866585</v>
      </c>
      <c r="BC392" s="7">
        <f t="shared" si="262"/>
        <v>12.183692775776038</v>
      </c>
      <c r="BD392" s="7">
        <f t="shared" si="263"/>
        <v>7.3514910717445385</v>
      </c>
      <c r="BE392" s="7">
        <f t="shared" si="264"/>
        <v>5.2623463116059943</v>
      </c>
      <c r="BF392" s="7">
        <f t="shared" si="265"/>
        <v>4.0108679381355348</v>
      </c>
      <c r="BG392" s="7">
        <f t="shared" si="266"/>
        <v>2.914295176139758</v>
      </c>
      <c r="BH392" s="7">
        <f t="shared" si="267"/>
        <v>1.4971533087542384</v>
      </c>
    </row>
    <row r="393" spans="1:60" x14ac:dyDescent="0.25">
      <c r="A393" s="3">
        <v>43228</v>
      </c>
      <c r="B393" s="1">
        <v>2671.919922</v>
      </c>
      <c r="C393" s="4">
        <f t="shared" si="235"/>
        <v>-2.6564134619455615E-4</v>
      </c>
      <c r="D393" s="12">
        <f t="shared" si="268"/>
        <v>376</v>
      </c>
      <c r="E393" s="12">
        <f t="shared" si="278"/>
        <v>0</v>
      </c>
      <c r="F393" s="12">
        <f t="shared" si="279"/>
        <v>1</v>
      </c>
      <c r="G393" s="12">
        <f t="shared" si="279"/>
        <v>2</v>
      </c>
      <c r="H393" s="12">
        <f t="shared" si="279"/>
        <v>5</v>
      </c>
      <c r="I393" s="12">
        <f t="shared" si="279"/>
        <v>11</v>
      </c>
      <c r="J393" s="12">
        <f t="shared" si="279"/>
        <v>23</v>
      </c>
      <c r="K393" s="12">
        <f t="shared" si="279"/>
        <v>47</v>
      </c>
      <c r="L393" s="12">
        <f t="shared" si="279"/>
        <v>94</v>
      </c>
      <c r="M393" s="4">
        <f t="shared" si="236"/>
        <v>5.5670893354029969E-4</v>
      </c>
      <c r="N393" s="4">
        <f t="shared" si="237"/>
        <v>2.6772271441395223E-4</v>
      </c>
      <c r="O393" s="4">
        <f t="shared" si="238"/>
        <v>4.5659374575861451E-4</v>
      </c>
      <c r="P393" s="4">
        <f t="shared" si="239"/>
        <v>1.786716092430727E-4</v>
      </c>
      <c r="Q393" s="4">
        <f t="shared" si="240"/>
        <v>1.2725990536595726E-3</v>
      </c>
      <c r="R393" s="4">
        <f t="shared" si="241"/>
        <v>1.9037392427310729E-3</v>
      </c>
      <c r="S393" s="4">
        <f t="shared" si="242"/>
        <v>2.2176071055555885E-3</v>
      </c>
      <c r="T393" s="4">
        <f t="shared" si="243"/>
        <v>5.1237045619509924E-3</v>
      </c>
      <c r="U393" s="6">
        <f t="shared" si="244"/>
        <v>-8.2235027973485584E-4</v>
      </c>
      <c r="V393" s="6">
        <f t="shared" si="245"/>
        <v>-5.3336406060850838E-4</v>
      </c>
      <c r="W393" s="6">
        <f t="shared" si="246"/>
        <v>-7.2223509195317066E-4</v>
      </c>
      <c r="X393" s="6">
        <f t="shared" si="247"/>
        <v>-4.4431295543762885E-4</v>
      </c>
      <c r="Y393" s="6">
        <f t="shared" si="248"/>
        <v>-1.5382403998541287E-3</v>
      </c>
      <c r="Z393" s="6">
        <f t="shared" si="249"/>
        <v>-2.169380588925629E-3</v>
      </c>
      <c r="AA393" s="6">
        <f t="shared" si="250"/>
        <v>-2.4832484517501446E-3</v>
      </c>
      <c r="AB393" s="6">
        <f t="shared" si="251"/>
        <v>-5.3893459081455486E-3</v>
      </c>
      <c r="AC393" s="6">
        <f t="shared" si="269"/>
        <v>4.7056192404431457E-2</v>
      </c>
      <c r="AD393" s="6">
        <f t="shared" si="270"/>
        <v>8.0430528223751178E-3</v>
      </c>
      <c r="AE393" s="6">
        <f t="shared" si="271"/>
        <v>-1.4810341970328832E-2</v>
      </c>
      <c r="AF393" s="6">
        <f t="shared" si="272"/>
        <v>-1.6755796925937698E-2</v>
      </c>
      <c r="AG393" s="6">
        <f t="shared" si="273"/>
        <v>-9.098304815022256E-3</v>
      </c>
      <c r="AH393" s="6">
        <f t="shared" si="274"/>
        <v>-4.680323491521754E-3</v>
      </c>
      <c r="AI393" s="6">
        <f t="shared" si="275"/>
        <v>-2.4832484517501446E-3</v>
      </c>
      <c r="AJ393" s="6">
        <f t="shared" si="276"/>
        <v>-5.3893459081455486E-3</v>
      </c>
      <c r="AK393" s="6">
        <f t="shared" si="252"/>
        <v>0.18119814541183429</v>
      </c>
      <c r="AL393" s="6">
        <f t="shared" si="253"/>
        <v>0.12600177755870159</v>
      </c>
      <c r="AM393" s="6">
        <f t="shared" si="254"/>
        <v>0.12220186728024815</v>
      </c>
      <c r="AN393" s="6">
        <f t="shared" si="255"/>
        <v>7.7420204955658101E-2</v>
      </c>
      <c r="AO393" s="6">
        <f t="shared" si="256"/>
        <v>4.3739904187218751E-2</v>
      </c>
      <c r="AP393" s="6">
        <f t="shared" si="257"/>
        <v>2.553765095495647E-2</v>
      </c>
      <c r="AQ393" s="6">
        <f t="shared" si="258"/>
        <v>1.4617649587008591E-2</v>
      </c>
      <c r="AR393" s="6">
        <f t="shared" si="259"/>
        <v>8.8054546742177831E-3</v>
      </c>
      <c r="AS393" s="4">
        <f t="array" ref="AS393">_xlfn.STDEV.S(IF(E$17:E$1040=E393,$C$17:$C$1040,""))</f>
        <v>7.1762163723278777E-3</v>
      </c>
      <c r="AT393" s="4">
        <f t="array" ref="AT393">_xlfn.STDEV.S(IF(F$17:F$1040=F393,$C$17:$C$1040,""))</f>
        <v>9.0968562057840915E-3</v>
      </c>
      <c r="AU393" s="4">
        <f t="array" ref="AU393">_xlfn.STDEV.S(IF(G$17:G$1040=G393,$C$17:$C$1040,""))</f>
        <v>1.0029953112673143E-2</v>
      </c>
      <c r="AV393" s="4">
        <f t="array" ref="AV393">_xlfn.STDEV.S(IF(H$17:H$1040=H393,$C$17:$C$1040,""))</f>
        <v>1.0531224781489937E-2</v>
      </c>
      <c r="AW393" s="4">
        <f t="array" ref="AW393">_xlfn.STDEV.S(IF(I$17:I$1040=I393,$C$17:$C$1040,""))</f>
        <v>8.3118634915287336E-3</v>
      </c>
      <c r="AX393" s="4">
        <f t="array" ref="AX393">_xlfn.STDEV.S(IF(J$17:J$1040=J393,$C$17:$C$1040,""))</f>
        <v>6.367113390132643E-3</v>
      </c>
      <c r="AY393" s="4">
        <f t="array" ref="AY393">_xlfn.STDEV.S(IF(K$17:K$1040=K393,$C$17:$C$1040,""))</f>
        <v>5.4774168351061281E-3</v>
      </c>
      <c r="AZ393" s="4">
        <f t="array" ref="AZ393">_xlfn.STDEV.S(IF(L$17:L$1040=L393,$C$17:$C$1040,""))</f>
        <v>5.1488317253805885E-3</v>
      </c>
      <c r="BA393" s="7">
        <f t="shared" si="260"/>
        <v>25.249816339227213</v>
      </c>
      <c r="BB393" s="7">
        <f t="shared" si="261"/>
        <v>13.851134359866585</v>
      </c>
      <c r="BC393" s="7">
        <f t="shared" si="262"/>
        <v>12.183692775776038</v>
      </c>
      <c r="BD393" s="7">
        <f t="shared" si="263"/>
        <v>7.3514910717445385</v>
      </c>
      <c r="BE393" s="7">
        <f t="shared" si="264"/>
        <v>5.2623463116059943</v>
      </c>
      <c r="BF393" s="7">
        <f t="shared" si="265"/>
        <v>4.0108679381355348</v>
      </c>
      <c r="BG393" s="7">
        <f t="shared" si="266"/>
        <v>2.6687122830091066</v>
      </c>
      <c r="BH393" s="7">
        <f t="shared" si="267"/>
        <v>1.7101849786257883</v>
      </c>
    </row>
    <row r="394" spans="1:60" x14ac:dyDescent="0.25">
      <c r="A394" s="3">
        <v>43229</v>
      </c>
      <c r="B394" s="1">
        <v>2697.790039</v>
      </c>
      <c r="C394" s="4">
        <f t="shared" si="235"/>
        <v>9.6822201844415368E-3</v>
      </c>
      <c r="D394" s="12">
        <f t="shared" si="268"/>
        <v>377</v>
      </c>
      <c r="E394" s="12">
        <f t="shared" si="278"/>
        <v>0</v>
      </c>
      <c r="F394" s="12">
        <f t="shared" si="279"/>
        <v>1</v>
      </c>
      <c r="G394" s="12">
        <f t="shared" si="279"/>
        <v>2</v>
      </c>
      <c r="H394" s="12">
        <f t="shared" si="279"/>
        <v>5</v>
      </c>
      <c r="I394" s="12">
        <f t="shared" si="279"/>
        <v>11</v>
      </c>
      <c r="J394" s="12">
        <f t="shared" si="279"/>
        <v>23</v>
      </c>
      <c r="K394" s="12">
        <f t="shared" si="279"/>
        <v>47</v>
      </c>
      <c r="L394" s="12">
        <f t="shared" si="279"/>
        <v>94</v>
      </c>
      <c r="M394" s="4">
        <f t="shared" si="236"/>
        <v>5.5670893354029969E-4</v>
      </c>
      <c r="N394" s="4">
        <f t="shared" si="237"/>
        <v>2.6772271441395223E-4</v>
      </c>
      <c r="O394" s="4">
        <f t="shared" si="238"/>
        <v>4.5659374575861451E-4</v>
      </c>
      <c r="P394" s="4">
        <f t="shared" si="239"/>
        <v>1.786716092430727E-4</v>
      </c>
      <c r="Q394" s="4">
        <f t="shared" si="240"/>
        <v>1.2725990536595726E-3</v>
      </c>
      <c r="R394" s="4">
        <f t="shared" si="241"/>
        <v>1.9037392427310729E-3</v>
      </c>
      <c r="S394" s="4">
        <f t="shared" si="242"/>
        <v>2.2176071055555885E-3</v>
      </c>
      <c r="T394" s="4">
        <f t="shared" si="243"/>
        <v>5.1237045619509924E-3</v>
      </c>
      <c r="U394" s="6">
        <f t="shared" si="244"/>
        <v>9.1255112509012366E-3</v>
      </c>
      <c r="V394" s="6">
        <f t="shared" si="245"/>
        <v>9.4144974700275837E-3</v>
      </c>
      <c r="W394" s="6">
        <f t="shared" si="246"/>
        <v>9.2256264386829222E-3</v>
      </c>
      <c r="X394" s="6">
        <f t="shared" si="247"/>
        <v>9.5035485751984641E-3</v>
      </c>
      <c r="Y394" s="6">
        <f t="shared" si="248"/>
        <v>8.4096211307819642E-3</v>
      </c>
      <c r="Z394" s="6">
        <f t="shared" si="249"/>
        <v>7.7784809417104639E-3</v>
      </c>
      <c r="AA394" s="6">
        <f t="shared" si="250"/>
        <v>7.4646130788859483E-3</v>
      </c>
      <c r="AB394" s="6">
        <f t="shared" si="251"/>
        <v>4.5585156224905443E-3</v>
      </c>
      <c r="AC394" s="6">
        <f t="shared" si="269"/>
        <v>5.618170365533269E-2</v>
      </c>
      <c r="AD394" s="6">
        <f t="shared" si="270"/>
        <v>1.7457550292402702E-2</v>
      </c>
      <c r="AE394" s="6">
        <f t="shared" si="271"/>
        <v>-5.5847155316459101E-3</v>
      </c>
      <c r="AF394" s="6">
        <f t="shared" si="272"/>
        <v>-7.2522483507392339E-3</v>
      </c>
      <c r="AG394" s="6">
        <f t="shared" si="273"/>
        <v>-6.8868368424029186E-4</v>
      </c>
      <c r="AH394" s="6">
        <f t="shared" si="274"/>
        <v>3.0981574501887099E-3</v>
      </c>
      <c r="AI394" s="6">
        <f t="shared" si="275"/>
        <v>4.9813646271358036E-3</v>
      </c>
      <c r="AJ394" s="6">
        <f t="shared" si="276"/>
        <v>-8.3083028565500427E-4</v>
      </c>
      <c r="AK394" s="6">
        <f t="shared" si="252"/>
        <v>0.18119814541183429</v>
      </c>
      <c r="AL394" s="6">
        <f t="shared" si="253"/>
        <v>0.12600177755870159</v>
      </c>
      <c r="AM394" s="6">
        <f t="shared" si="254"/>
        <v>0.12220186728024815</v>
      </c>
      <c r="AN394" s="6">
        <f t="shared" si="255"/>
        <v>7.7420204955658101E-2</v>
      </c>
      <c r="AO394" s="6">
        <f t="shared" si="256"/>
        <v>4.3739904187218751E-2</v>
      </c>
      <c r="AP394" s="6">
        <f t="shared" si="257"/>
        <v>2.553765095495647E-2</v>
      </c>
      <c r="AQ394" s="6">
        <f t="shared" si="258"/>
        <v>1.4617649587008591E-2</v>
      </c>
      <c r="AR394" s="6">
        <f t="shared" si="259"/>
        <v>8.8054546742177831E-3</v>
      </c>
      <c r="AS394" s="4">
        <f t="array" ref="AS394">_xlfn.STDEV.S(IF(E$17:E$1040=E394,$C$17:$C$1040,""))</f>
        <v>7.1762163723278777E-3</v>
      </c>
      <c r="AT394" s="4">
        <f t="array" ref="AT394">_xlfn.STDEV.S(IF(F$17:F$1040=F394,$C$17:$C$1040,""))</f>
        <v>9.0968562057840915E-3</v>
      </c>
      <c r="AU394" s="4">
        <f t="array" ref="AU394">_xlfn.STDEV.S(IF(G$17:G$1040=G394,$C$17:$C$1040,""))</f>
        <v>1.0029953112673143E-2</v>
      </c>
      <c r="AV394" s="4">
        <f t="array" ref="AV394">_xlfn.STDEV.S(IF(H$17:H$1040=H394,$C$17:$C$1040,""))</f>
        <v>1.0531224781489937E-2</v>
      </c>
      <c r="AW394" s="4">
        <f t="array" ref="AW394">_xlfn.STDEV.S(IF(I$17:I$1040=I394,$C$17:$C$1040,""))</f>
        <v>8.3118634915287336E-3</v>
      </c>
      <c r="AX394" s="4">
        <f t="array" ref="AX394">_xlfn.STDEV.S(IF(J$17:J$1040=J394,$C$17:$C$1040,""))</f>
        <v>6.367113390132643E-3</v>
      </c>
      <c r="AY394" s="4">
        <f t="array" ref="AY394">_xlfn.STDEV.S(IF(K$17:K$1040=K394,$C$17:$C$1040,""))</f>
        <v>5.4774168351061281E-3</v>
      </c>
      <c r="AZ394" s="4">
        <f t="array" ref="AZ394">_xlfn.STDEV.S(IF(L$17:L$1040=L394,$C$17:$C$1040,""))</f>
        <v>5.1488317253805885E-3</v>
      </c>
      <c r="BA394" s="7">
        <f t="shared" si="260"/>
        <v>25.249816339227213</v>
      </c>
      <c r="BB394" s="7">
        <f t="shared" si="261"/>
        <v>13.851134359866585</v>
      </c>
      <c r="BC394" s="7">
        <f t="shared" si="262"/>
        <v>12.183692775776038</v>
      </c>
      <c r="BD394" s="7">
        <f t="shared" si="263"/>
        <v>7.3514910717445385</v>
      </c>
      <c r="BE394" s="7">
        <f t="shared" si="264"/>
        <v>5.2623463116059943</v>
      </c>
      <c r="BF394" s="7">
        <f t="shared" si="265"/>
        <v>4.0108679381355348</v>
      </c>
      <c r="BG394" s="7">
        <f t="shared" si="266"/>
        <v>2.6687122830091066</v>
      </c>
      <c r="BH394" s="7">
        <f t="shared" si="267"/>
        <v>1.7101849786257883</v>
      </c>
    </row>
    <row r="395" spans="1:60" x14ac:dyDescent="0.25">
      <c r="A395" s="3">
        <v>43230</v>
      </c>
      <c r="B395" s="1">
        <v>2723.070068</v>
      </c>
      <c r="C395" s="4">
        <f t="shared" si="235"/>
        <v>9.3706436136782312E-3</v>
      </c>
      <c r="D395" s="12">
        <f t="shared" si="268"/>
        <v>378</v>
      </c>
      <c r="E395" s="12">
        <f t="shared" si="278"/>
        <v>0</v>
      </c>
      <c r="F395" s="12">
        <f t="shared" si="279"/>
        <v>1</v>
      </c>
      <c r="G395" s="12">
        <f t="shared" si="279"/>
        <v>2</v>
      </c>
      <c r="H395" s="12">
        <f t="shared" si="279"/>
        <v>5</v>
      </c>
      <c r="I395" s="12">
        <f t="shared" si="279"/>
        <v>11</v>
      </c>
      <c r="J395" s="12">
        <f t="shared" si="279"/>
        <v>23</v>
      </c>
      <c r="K395" s="12">
        <f t="shared" si="279"/>
        <v>47</v>
      </c>
      <c r="L395" s="12">
        <f t="shared" si="279"/>
        <v>94</v>
      </c>
      <c r="M395" s="4">
        <f t="shared" si="236"/>
        <v>5.5670893354029969E-4</v>
      </c>
      <c r="N395" s="4">
        <f t="shared" si="237"/>
        <v>2.6772271441395223E-4</v>
      </c>
      <c r="O395" s="4">
        <f t="shared" si="238"/>
        <v>4.5659374575861451E-4</v>
      </c>
      <c r="P395" s="4">
        <f t="shared" si="239"/>
        <v>1.786716092430727E-4</v>
      </c>
      <c r="Q395" s="4">
        <f t="shared" si="240"/>
        <v>1.2725990536595726E-3</v>
      </c>
      <c r="R395" s="4">
        <f t="shared" si="241"/>
        <v>1.9037392427310729E-3</v>
      </c>
      <c r="S395" s="4">
        <f t="shared" si="242"/>
        <v>2.2176071055555885E-3</v>
      </c>
      <c r="T395" s="4">
        <f t="shared" si="243"/>
        <v>5.1237045619509924E-3</v>
      </c>
      <c r="U395" s="6">
        <f t="shared" si="244"/>
        <v>8.813934680137931E-3</v>
      </c>
      <c r="V395" s="6">
        <f t="shared" si="245"/>
        <v>9.1029208992642781E-3</v>
      </c>
      <c r="W395" s="6">
        <f t="shared" si="246"/>
        <v>8.9140498679196167E-3</v>
      </c>
      <c r="X395" s="6">
        <f t="shared" si="247"/>
        <v>9.1919720044351585E-3</v>
      </c>
      <c r="Y395" s="6">
        <f t="shared" si="248"/>
        <v>8.0980445600186586E-3</v>
      </c>
      <c r="Z395" s="6">
        <f t="shared" si="249"/>
        <v>7.4669043709471583E-3</v>
      </c>
      <c r="AA395" s="6">
        <f t="shared" si="250"/>
        <v>7.1530365081226427E-3</v>
      </c>
      <c r="AB395" s="6">
        <f t="shared" si="251"/>
        <v>4.2469390517272387E-3</v>
      </c>
      <c r="AC395" s="6">
        <f t="shared" si="269"/>
        <v>6.4995638335470618E-2</v>
      </c>
      <c r="AD395" s="6">
        <f t="shared" si="270"/>
        <v>2.656047119166698E-2</v>
      </c>
      <c r="AE395" s="6">
        <f t="shared" si="271"/>
        <v>3.3293343362737066E-3</v>
      </c>
      <c r="AF395" s="6">
        <f t="shared" si="272"/>
        <v>1.9397236536959246E-3</v>
      </c>
      <c r="AG395" s="6">
        <f t="shared" si="273"/>
        <v>7.4093608757783667E-3</v>
      </c>
      <c r="AH395" s="6">
        <f t="shared" si="274"/>
        <v>1.0565061821135868E-2</v>
      </c>
      <c r="AI395" s="6">
        <f t="shared" si="275"/>
        <v>1.2134401135258446E-2</v>
      </c>
      <c r="AJ395" s="6">
        <f t="shared" si="276"/>
        <v>3.4161087660722345E-3</v>
      </c>
      <c r="AK395" s="6">
        <f t="shared" si="252"/>
        <v>0.18119814541183429</v>
      </c>
      <c r="AL395" s="6">
        <f t="shared" si="253"/>
        <v>0.12600177755870159</v>
      </c>
      <c r="AM395" s="6">
        <f t="shared" si="254"/>
        <v>0.12220186728024815</v>
      </c>
      <c r="AN395" s="6">
        <f t="shared" si="255"/>
        <v>7.7420204955658101E-2</v>
      </c>
      <c r="AO395" s="6">
        <f t="shared" si="256"/>
        <v>4.3739904187218751E-2</v>
      </c>
      <c r="AP395" s="6">
        <f t="shared" si="257"/>
        <v>2.553765095495647E-2</v>
      </c>
      <c r="AQ395" s="6">
        <f t="shared" si="258"/>
        <v>1.4617649587008591E-2</v>
      </c>
      <c r="AR395" s="6">
        <f t="shared" si="259"/>
        <v>8.8054546742177831E-3</v>
      </c>
      <c r="AS395" s="4">
        <f t="array" ref="AS395">_xlfn.STDEV.S(IF(E$17:E$1040=E395,$C$17:$C$1040,""))</f>
        <v>7.1762163723278777E-3</v>
      </c>
      <c r="AT395" s="4">
        <f t="array" ref="AT395">_xlfn.STDEV.S(IF(F$17:F$1040=F395,$C$17:$C$1040,""))</f>
        <v>9.0968562057840915E-3</v>
      </c>
      <c r="AU395" s="4">
        <f t="array" ref="AU395">_xlfn.STDEV.S(IF(G$17:G$1040=G395,$C$17:$C$1040,""))</f>
        <v>1.0029953112673143E-2</v>
      </c>
      <c r="AV395" s="4">
        <f t="array" ref="AV395">_xlfn.STDEV.S(IF(H$17:H$1040=H395,$C$17:$C$1040,""))</f>
        <v>1.0531224781489937E-2</v>
      </c>
      <c r="AW395" s="4">
        <f t="array" ref="AW395">_xlfn.STDEV.S(IF(I$17:I$1040=I395,$C$17:$C$1040,""))</f>
        <v>8.3118634915287336E-3</v>
      </c>
      <c r="AX395" s="4">
        <f t="array" ref="AX395">_xlfn.STDEV.S(IF(J$17:J$1040=J395,$C$17:$C$1040,""))</f>
        <v>6.367113390132643E-3</v>
      </c>
      <c r="AY395" s="4">
        <f t="array" ref="AY395">_xlfn.STDEV.S(IF(K$17:K$1040=K395,$C$17:$C$1040,""))</f>
        <v>5.4774168351061281E-3</v>
      </c>
      <c r="AZ395" s="4">
        <f t="array" ref="AZ395">_xlfn.STDEV.S(IF(L$17:L$1040=L395,$C$17:$C$1040,""))</f>
        <v>5.1488317253805885E-3</v>
      </c>
      <c r="BA395" s="7">
        <f t="shared" si="260"/>
        <v>25.249816339227213</v>
      </c>
      <c r="BB395" s="7">
        <f t="shared" si="261"/>
        <v>13.851134359866585</v>
      </c>
      <c r="BC395" s="7">
        <f t="shared" si="262"/>
        <v>12.183692775776038</v>
      </c>
      <c r="BD395" s="7">
        <f t="shared" si="263"/>
        <v>7.3514910717445385</v>
      </c>
      <c r="BE395" s="7">
        <f t="shared" si="264"/>
        <v>5.2623463116059943</v>
      </c>
      <c r="BF395" s="7">
        <f t="shared" si="265"/>
        <v>4.0108679381355348</v>
      </c>
      <c r="BG395" s="7">
        <f t="shared" si="266"/>
        <v>2.6687122830091066</v>
      </c>
      <c r="BH395" s="7">
        <f t="shared" si="267"/>
        <v>1.7101849786257883</v>
      </c>
    </row>
    <row r="396" spans="1:60" x14ac:dyDescent="0.25">
      <c r="A396" s="3">
        <v>43231</v>
      </c>
      <c r="B396" s="1">
        <v>2727.719971</v>
      </c>
      <c r="C396" s="4">
        <f t="shared" si="235"/>
        <v>1.707595795878758E-3</v>
      </c>
      <c r="D396" s="12">
        <f t="shared" si="268"/>
        <v>379</v>
      </c>
      <c r="E396" s="12">
        <f t="shared" si="278"/>
        <v>0</v>
      </c>
      <c r="F396" s="12">
        <f t="shared" si="279"/>
        <v>1</v>
      </c>
      <c r="G396" s="12">
        <f t="shared" si="279"/>
        <v>2</v>
      </c>
      <c r="H396" s="12">
        <f t="shared" si="279"/>
        <v>5</v>
      </c>
      <c r="I396" s="12">
        <f t="shared" si="279"/>
        <v>11</v>
      </c>
      <c r="J396" s="12">
        <f t="shared" si="279"/>
        <v>23</v>
      </c>
      <c r="K396" s="12">
        <f t="shared" si="279"/>
        <v>47</v>
      </c>
      <c r="L396" s="12">
        <f t="shared" si="279"/>
        <v>94</v>
      </c>
      <c r="M396" s="4">
        <f t="shared" si="236"/>
        <v>5.5670893354029969E-4</v>
      </c>
      <c r="N396" s="4">
        <f t="shared" si="237"/>
        <v>2.6772271441395223E-4</v>
      </c>
      <c r="O396" s="4">
        <f t="shared" si="238"/>
        <v>4.5659374575861451E-4</v>
      </c>
      <c r="P396" s="4">
        <f t="shared" si="239"/>
        <v>1.786716092430727E-4</v>
      </c>
      <c r="Q396" s="4">
        <f t="shared" si="240"/>
        <v>1.2725990536595726E-3</v>
      </c>
      <c r="R396" s="4">
        <f t="shared" si="241"/>
        <v>1.9037392427310729E-3</v>
      </c>
      <c r="S396" s="4">
        <f t="shared" si="242"/>
        <v>2.2176071055555885E-3</v>
      </c>
      <c r="T396" s="4">
        <f t="shared" si="243"/>
        <v>5.1237045619509924E-3</v>
      </c>
      <c r="U396" s="6">
        <f t="shared" si="244"/>
        <v>1.1508868623384583E-3</v>
      </c>
      <c r="V396" s="6">
        <f t="shared" si="245"/>
        <v>1.4398730814648058E-3</v>
      </c>
      <c r="W396" s="6">
        <f t="shared" si="246"/>
        <v>1.2510020501201435E-3</v>
      </c>
      <c r="X396" s="6">
        <f t="shared" si="247"/>
        <v>1.5289241866356853E-3</v>
      </c>
      <c r="Y396" s="6">
        <f t="shared" si="248"/>
        <v>4.3499674221918541E-4</v>
      </c>
      <c r="Z396" s="6">
        <f t="shared" si="249"/>
        <v>-1.9614344685231488E-4</v>
      </c>
      <c r="AA396" s="6">
        <f t="shared" si="250"/>
        <v>-5.100113096768305E-4</v>
      </c>
      <c r="AB396" s="6">
        <f t="shared" si="251"/>
        <v>-3.4161087660722345E-3</v>
      </c>
      <c r="AC396" s="6">
        <f t="shared" si="269"/>
        <v>6.6146525197809072E-2</v>
      </c>
      <c r="AD396" s="6">
        <f t="shared" si="270"/>
        <v>2.8000344273131784E-2</v>
      </c>
      <c r="AE396" s="6">
        <f t="shared" si="271"/>
        <v>4.58033638639385E-3</v>
      </c>
      <c r="AF396" s="6">
        <f t="shared" si="272"/>
        <v>3.4686478403316099E-3</v>
      </c>
      <c r="AG396" s="6">
        <f t="shared" si="273"/>
        <v>7.8443576179975522E-3</v>
      </c>
      <c r="AH396" s="6">
        <f t="shared" si="274"/>
        <v>1.0368918374283553E-2</v>
      </c>
      <c r="AI396" s="6">
        <f t="shared" si="275"/>
        <v>1.1624389825581616E-2</v>
      </c>
      <c r="AJ396" s="6">
        <f t="shared" si="276"/>
        <v>0</v>
      </c>
      <c r="AK396" s="6">
        <f t="shared" si="252"/>
        <v>0.18119814541183429</v>
      </c>
      <c r="AL396" s="6">
        <f t="shared" si="253"/>
        <v>0.12600177755870159</v>
      </c>
      <c r="AM396" s="6">
        <f t="shared" si="254"/>
        <v>0.12220186728024815</v>
      </c>
      <c r="AN396" s="6">
        <f t="shared" si="255"/>
        <v>7.7420204955658101E-2</v>
      </c>
      <c r="AO396" s="6">
        <f t="shared" si="256"/>
        <v>4.3739904187218751E-2</v>
      </c>
      <c r="AP396" s="6">
        <f t="shared" si="257"/>
        <v>2.553765095495647E-2</v>
      </c>
      <c r="AQ396" s="6">
        <f t="shared" si="258"/>
        <v>1.4617649587008591E-2</v>
      </c>
      <c r="AR396" s="6">
        <f t="shared" si="259"/>
        <v>8.8054546742177831E-3</v>
      </c>
      <c r="AS396" s="4">
        <f t="array" ref="AS396">_xlfn.STDEV.S(IF(E$17:E$1040=E396,$C$17:$C$1040,""))</f>
        <v>7.1762163723278777E-3</v>
      </c>
      <c r="AT396" s="4">
        <f t="array" ref="AT396">_xlfn.STDEV.S(IF(F$17:F$1040=F396,$C$17:$C$1040,""))</f>
        <v>9.0968562057840915E-3</v>
      </c>
      <c r="AU396" s="4">
        <f t="array" ref="AU396">_xlfn.STDEV.S(IF(G$17:G$1040=G396,$C$17:$C$1040,""))</f>
        <v>1.0029953112673143E-2</v>
      </c>
      <c r="AV396" s="4">
        <f t="array" ref="AV396">_xlfn.STDEV.S(IF(H$17:H$1040=H396,$C$17:$C$1040,""))</f>
        <v>1.0531224781489937E-2</v>
      </c>
      <c r="AW396" s="4">
        <f t="array" ref="AW396">_xlfn.STDEV.S(IF(I$17:I$1040=I396,$C$17:$C$1040,""))</f>
        <v>8.3118634915287336E-3</v>
      </c>
      <c r="AX396" s="4">
        <f t="array" ref="AX396">_xlfn.STDEV.S(IF(J$17:J$1040=J396,$C$17:$C$1040,""))</f>
        <v>6.367113390132643E-3</v>
      </c>
      <c r="AY396" s="4">
        <f t="array" ref="AY396">_xlfn.STDEV.S(IF(K$17:K$1040=K396,$C$17:$C$1040,""))</f>
        <v>5.4774168351061281E-3</v>
      </c>
      <c r="AZ396" s="4">
        <f t="array" ref="AZ396">_xlfn.STDEV.S(IF(L$17:L$1040=L396,$C$17:$C$1040,""))</f>
        <v>5.1488317253805885E-3</v>
      </c>
      <c r="BA396" s="7">
        <f t="shared" si="260"/>
        <v>25.249816339227213</v>
      </c>
      <c r="BB396" s="7">
        <f t="shared" si="261"/>
        <v>13.851134359866585</v>
      </c>
      <c r="BC396" s="7">
        <f t="shared" si="262"/>
        <v>12.183692775776038</v>
      </c>
      <c r="BD396" s="7">
        <f t="shared" si="263"/>
        <v>7.3514910717445385</v>
      </c>
      <c r="BE396" s="7">
        <f t="shared" si="264"/>
        <v>5.2623463116059943</v>
      </c>
      <c r="BF396" s="7">
        <f t="shared" si="265"/>
        <v>4.0108679381355348</v>
      </c>
      <c r="BG396" s="7">
        <f t="shared" si="266"/>
        <v>2.6687122830091066</v>
      </c>
      <c r="BH396" s="7">
        <f t="shared" si="267"/>
        <v>1.7101849786257883</v>
      </c>
    </row>
    <row r="397" spans="1:60" x14ac:dyDescent="0.25">
      <c r="A397" s="3">
        <v>43234</v>
      </c>
      <c r="B397" s="1">
        <v>2730.1298830000001</v>
      </c>
      <c r="C397" s="4">
        <f t="shared" si="235"/>
        <v>8.8348951711370027E-4</v>
      </c>
      <c r="D397" s="12">
        <f t="shared" si="268"/>
        <v>380</v>
      </c>
      <c r="E397" s="12">
        <f t="shared" si="278"/>
        <v>0</v>
      </c>
      <c r="F397" s="12">
        <f t="shared" si="279"/>
        <v>1</v>
      </c>
      <c r="G397" s="12">
        <f t="shared" si="279"/>
        <v>2</v>
      </c>
      <c r="H397" s="12">
        <f t="shared" si="279"/>
        <v>5</v>
      </c>
      <c r="I397" s="12">
        <f t="shared" si="279"/>
        <v>11</v>
      </c>
      <c r="J397" s="12">
        <f t="shared" si="279"/>
        <v>23</v>
      </c>
      <c r="K397" s="12">
        <f t="shared" si="279"/>
        <v>47</v>
      </c>
      <c r="L397" s="12">
        <f t="shared" si="279"/>
        <v>95</v>
      </c>
      <c r="M397" s="4">
        <f t="shared" si="236"/>
        <v>5.5670893354029969E-4</v>
      </c>
      <c r="N397" s="4">
        <f t="shared" si="237"/>
        <v>2.6772271441395223E-4</v>
      </c>
      <c r="O397" s="4">
        <f t="shared" si="238"/>
        <v>4.5659374575861451E-4</v>
      </c>
      <c r="P397" s="4">
        <f t="shared" si="239"/>
        <v>1.786716092430727E-4</v>
      </c>
      <c r="Q397" s="4">
        <f t="shared" si="240"/>
        <v>1.2725990536595726E-3</v>
      </c>
      <c r="R397" s="4">
        <f t="shared" si="241"/>
        <v>1.9037392427310729E-3</v>
      </c>
      <c r="S397" s="4">
        <f t="shared" si="242"/>
        <v>2.2176071055555885E-3</v>
      </c>
      <c r="T397" s="4">
        <f t="shared" si="243"/>
        <v>-6.8849035083981547E-4</v>
      </c>
      <c r="U397" s="6">
        <f t="shared" si="244"/>
        <v>3.2678058357340058E-4</v>
      </c>
      <c r="V397" s="6">
        <f t="shared" si="245"/>
        <v>6.1576680269974805E-4</v>
      </c>
      <c r="W397" s="6">
        <f t="shared" si="246"/>
        <v>4.2689577135508576E-4</v>
      </c>
      <c r="X397" s="6">
        <f t="shared" si="247"/>
        <v>7.0481790787062758E-4</v>
      </c>
      <c r="Y397" s="6">
        <f t="shared" si="248"/>
        <v>-3.891095365458723E-4</v>
      </c>
      <c r="Z397" s="6">
        <f t="shared" si="249"/>
        <v>-1.0202497256173726E-3</v>
      </c>
      <c r="AA397" s="6">
        <f t="shared" si="250"/>
        <v>-1.3341175884418882E-3</v>
      </c>
      <c r="AB397" s="6">
        <f t="shared" si="251"/>
        <v>1.5719798679535157E-3</v>
      </c>
      <c r="AC397" s="6">
        <f t="shared" si="269"/>
        <v>6.6473305781382469E-2</v>
      </c>
      <c r="AD397" s="6">
        <f t="shared" si="270"/>
        <v>2.8616111075831532E-2</v>
      </c>
      <c r="AE397" s="6">
        <f t="shared" si="271"/>
        <v>5.0072321577489358E-3</v>
      </c>
      <c r="AF397" s="6">
        <f t="shared" si="272"/>
        <v>4.1734657482022375E-3</v>
      </c>
      <c r="AG397" s="6">
        <f t="shared" si="273"/>
        <v>7.4552480814516799E-3</v>
      </c>
      <c r="AH397" s="6">
        <f t="shared" si="274"/>
        <v>9.3486686486661807E-3</v>
      </c>
      <c r="AI397" s="6">
        <f t="shared" si="275"/>
        <v>1.0290272237139728E-2</v>
      </c>
      <c r="AJ397" s="6">
        <f t="shared" si="276"/>
        <v>1.5719798679535157E-3</v>
      </c>
      <c r="AK397" s="6">
        <f t="shared" si="252"/>
        <v>0.18119814541183429</v>
      </c>
      <c r="AL397" s="6">
        <f t="shared" si="253"/>
        <v>0.12600177755870159</v>
      </c>
      <c r="AM397" s="6">
        <f t="shared" si="254"/>
        <v>0.12220186728024815</v>
      </c>
      <c r="AN397" s="6">
        <f t="shared" si="255"/>
        <v>7.7420204955658101E-2</v>
      </c>
      <c r="AO397" s="6">
        <f t="shared" si="256"/>
        <v>4.3739904187218751E-2</v>
      </c>
      <c r="AP397" s="6">
        <f t="shared" si="257"/>
        <v>2.553765095495647E-2</v>
      </c>
      <c r="AQ397" s="6">
        <f t="shared" si="258"/>
        <v>1.4617649587008591E-2</v>
      </c>
      <c r="AR397" s="6">
        <f t="shared" si="259"/>
        <v>6.1536500602506206E-3</v>
      </c>
      <c r="AS397" s="4">
        <f t="array" ref="AS397">_xlfn.STDEV.S(IF(E$17:E$1040=E397,$C$17:$C$1040,""))</f>
        <v>7.1762163723278777E-3</v>
      </c>
      <c r="AT397" s="4">
        <f t="array" ref="AT397">_xlfn.STDEV.S(IF(F$17:F$1040=F397,$C$17:$C$1040,""))</f>
        <v>9.0968562057840915E-3</v>
      </c>
      <c r="AU397" s="4">
        <f t="array" ref="AU397">_xlfn.STDEV.S(IF(G$17:G$1040=G397,$C$17:$C$1040,""))</f>
        <v>1.0029953112673143E-2</v>
      </c>
      <c r="AV397" s="4">
        <f t="array" ref="AV397">_xlfn.STDEV.S(IF(H$17:H$1040=H397,$C$17:$C$1040,""))</f>
        <v>1.0531224781489937E-2</v>
      </c>
      <c r="AW397" s="4">
        <f t="array" ref="AW397">_xlfn.STDEV.S(IF(I$17:I$1040=I397,$C$17:$C$1040,""))</f>
        <v>8.3118634915287336E-3</v>
      </c>
      <c r="AX397" s="4">
        <f t="array" ref="AX397">_xlfn.STDEV.S(IF(J$17:J$1040=J397,$C$17:$C$1040,""))</f>
        <v>6.367113390132643E-3</v>
      </c>
      <c r="AY397" s="4">
        <f t="array" ref="AY397">_xlfn.STDEV.S(IF(K$17:K$1040=K397,$C$17:$C$1040,""))</f>
        <v>5.4774168351061281E-3</v>
      </c>
      <c r="AZ397" s="4">
        <f t="array" ref="AZ397">_xlfn.STDEV.S(IF(L$17:L$1040=L397,$C$17:$C$1040,""))</f>
        <v>4.5796667448308407E-3</v>
      </c>
      <c r="BA397" s="7">
        <f t="shared" si="260"/>
        <v>25.249816339227213</v>
      </c>
      <c r="BB397" s="7">
        <f t="shared" si="261"/>
        <v>13.851134359866585</v>
      </c>
      <c r="BC397" s="7">
        <f t="shared" si="262"/>
        <v>12.183692775776038</v>
      </c>
      <c r="BD397" s="7">
        <f t="shared" si="263"/>
        <v>7.3514910717445385</v>
      </c>
      <c r="BE397" s="7">
        <f t="shared" si="264"/>
        <v>5.2623463116059943</v>
      </c>
      <c r="BF397" s="7">
        <f t="shared" si="265"/>
        <v>4.0108679381355348</v>
      </c>
      <c r="BG397" s="7">
        <f t="shared" si="266"/>
        <v>2.6687122830091066</v>
      </c>
      <c r="BH397" s="7">
        <f t="shared" si="267"/>
        <v>1.3436894872746725</v>
      </c>
    </row>
    <row r="398" spans="1:60" x14ac:dyDescent="0.25">
      <c r="A398" s="3">
        <v>43235</v>
      </c>
      <c r="B398" s="1">
        <v>2711.4499510000001</v>
      </c>
      <c r="C398" s="4">
        <f t="shared" si="235"/>
        <v>-6.842140411090436E-3</v>
      </c>
      <c r="D398" s="12">
        <f t="shared" si="268"/>
        <v>381</v>
      </c>
      <c r="E398" s="12">
        <f t="shared" si="278"/>
        <v>0</v>
      </c>
      <c r="F398" s="12">
        <f t="shared" si="279"/>
        <v>1</v>
      </c>
      <c r="G398" s="12">
        <f t="shared" si="279"/>
        <v>2</v>
      </c>
      <c r="H398" s="12">
        <f t="shared" si="279"/>
        <v>5</v>
      </c>
      <c r="I398" s="12">
        <f t="shared" si="279"/>
        <v>11</v>
      </c>
      <c r="J398" s="12">
        <f t="shared" si="279"/>
        <v>23</v>
      </c>
      <c r="K398" s="12">
        <f t="shared" si="279"/>
        <v>47</v>
      </c>
      <c r="L398" s="12">
        <f t="shared" si="279"/>
        <v>95</v>
      </c>
      <c r="M398" s="4">
        <f t="shared" si="236"/>
        <v>5.5670893354029969E-4</v>
      </c>
      <c r="N398" s="4">
        <f t="shared" si="237"/>
        <v>2.6772271441395223E-4</v>
      </c>
      <c r="O398" s="4">
        <f t="shared" si="238"/>
        <v>4.5659374575861451E-4</v>
      </c>
      <c r="P398" s="4">
        <f t="shared" si="239"/>
        <v>1.786716092430727E-4</v>
      </c>
      <c r="Q398" s="4">
        <f t="shared" si="240"/>
        <v>1.2725990536595726E-3</v>
      </c>
      <c r="R398" s="4">
        <f t="shared" si="241"/>
        <v>1.9037392427310729E-3</v>
      </c>
      <c r="S398" s="4">
        <f t="shared" si="242"/>
        <v>2.2176071055555885E-3</v>
      </c>
      <c r="T398" s="4">
        <f t="shared" si="243"/>
        <v>-6.8849035083981547E-4</v>
      </c>
      <c r="U398" s="6">
        <f t="shared" si="244"/>
        <v>-7.3988493446307362E-3</v>
      </c>
      <c r="V398" s="6">
        <f t="shared" si="245"/>
        <v>-7.1098631255043883E-3</v>
      </c>
      <c r="W398" s="6">
        <f t="shared" si="246"/>
        <v>-7.2987341568490505E-3</v>
      </c>
      <c r="X398" s="6">
        <f t="shared" si="247"/>
        <v>-7.0208120203335087E-3</v>
      </c>
      <c r="Y398" s="6">
        <f t="shared" si="248"/>
        <v>-8.1147394647500086E-3</v>
      </c>
      <c r="Z398" s="6">
        <f t="shared" si="249"/>
        <v>-8.7458796538215089E-3</v>
      </c>
      <c r="AA398" s="6">
        <f t="shared" si="250"/>
        <v>-9.0597475166460245E-3</v>
      </c>
      <c r="AB398" s="6">
        <f t="shared" si="251"/>
        <v>-6.1536500602506206E-3</v>
      </c>
      <c r="AC398" s="6">
        <f t="shared" si="269"/>
        <v>5.9074456436751729E-2</v>
      </c>
      <c r="AD398" s="6">
        <f t="shared" si="270"/>
        <v>2.1506247950327143E-2</v>
      </c>
      <c r="AE398" s="6">
        <f t="shared" si="271"/>
        <v>-2.2915019991001147E-3</v>
      </c>
      <c r="AF398" s="6">
        <f t="shared" si="272"/>
        <v>-2.8473462721312712E-3</v>
      </c>
      <c r="AG398" s="6">
        <f t="shared" si="273"/>
        <v>-6.5949138329832874E-4</v>
      </c>
      <c r="AH398" s="6">
        <f t="shared" si="274"/>
        <v>6.0278899484467185E-4</v>
      </c>
      <c r="AI398" s="6">
        <f t="shared" si="275"/>
        <v>1.2305247204937031E-3</v>
      </c>
      <c r="AJ398" s="6">
        <f t="shared" si="276"/>
        <v>-4.5816701922971048E-3</v>
      </c>
      <c r="AK398" s="6">
        <f t="shared" si="252"/>
        <v>0.18119814541183429</v>
      </c>
      <c r="AL398" s="6">
        <f t="shared" si="253"/>
        <v>0.12600177755870159</v>
      </c>
      <c r="AM398" s="6">
        <f t="shared" si="254"/>
        <v>0.12220186728024815</v>
      </c>
      <c r="AN398" s="6">
        <f t="shared" si="255"/>
        <v>7.7420204955658101E-2</v>
      </c>
      <c r="AO398" s="6">
        <f t="shared" si="256"/>
        <v>4.3739904187218751E-2</v>
      </c>
      <c r="AP398" s="6">
        <f t="shared" si="257"/>
        <v>2.553765095495647E-2</v>
      </c>
      <c r="AQ398" s="6">
        <f t="shared" si="258"/>
        <v>1.4617649587008591E-2</v>
      </c>
      <c r="AR398" s="6">
        <f t="shared" si="259"/>
        <v>6.1536500602506206E-3</v>
      </c>
      <c r="AS398" s="4">
        <f t="array" ref="AS398">_xlfn.STDEV.S(IF(E$17:E$1040=E398,$C$17:$C$1040,""))</f>
        <v>7.1762163723278777E-3</v>
      </c>
      <c r="AT398" s="4">
        <f t="array" ref="AT398">_xlfn.STDEV.S(IF(F$17:F$1040=F398,$C$17:$C$1040,""))</f>
        <v>9.0968562057840915E-3</v>
      </c>
      <c r="AU398" s="4">
        <f t="array" ref="AU398">_xlfn.STDEV.S(IF(G$17:G$1040=G398,$C$17:$C$1040,""))</f>
        <v>1.0029953112673143E-2</v>
      </c>
      <c r="AV398" s="4">
        <f t="array" ref="AV398">_xlfn.STDEV.S(IF(H$17:H$1040=H398,$C$17:$C$1040,""))</f>
        <v>1.0531224781489937E-2</v>
      </c>
      <c r="AW398" s="4">
        <f t="array" ref="AW398">_xlfn.STDEV.S(IF(I$17:I$1040=I398,$C$17:$C$1040,""))</f>
        <v>8.3118634915287336E-3</v>
      </c>
      <c r="AX398" s="4">
        <f t="array" ref="AX398">_xlfn.STDEV.S(IF(J$17:J$1040=J398,$C$17:$C$1040,""))</f>
        <v>6.367113390132643E-3</v>
      </c>
      <c r="AY398" s="4">
        <f t="array" ref="AY398">_xlfn.STDEV.S(IF(K$17:K$1040=K398,$C$17:$C$1040,""))</f>
        <v>5.4774168351061281E-3</v>
      </c>
      <c r="AZ398" s="4">
        <f t="array" ref="AZ398">_xlfn.STDEV.S(IF(L$17:L$1040=L398,$C$17:$C$1040,""))</f>
        <v>4.5796667448308407E-3</v>
      </c>
      <c r="BA398" s="7">
        <f t="shared" si="260"/>
        <v>25.249816339227213</v>
      </c>
      <c r="BB398" s="7">
        <f t="shared" si="261"/>
        <v>13.851134359866585</v>
      </c>
      <c r="BC398" s="7">
        <f t="shared" si="262"/>
        <v>12.183692775776038</v>
      </c>
      <c r="BD398" s="7">
        <f t="shared" si="263"/>
        <v>7.3514910717445385</v>
      </c>
      <c r="BE398" s="7">
        <f t="shared" si="264"/>
        <v>5.2623463116059943</v>
      </c>
      <c r="BF398" s="7">
        <f t="shared" si="265"/>
        <v>4.0108679381355348</v>
      </c>
      <c r="BG398" s="7">
        <f t="shared" si="266"/>
        <v>2.6687122830091066</v>
      </c>
      <c r="BH398" s="7">
        <f t="shared" si="267"/>
        <v>1.3436894872746725</v>
      </c>
    </row>
    <row r="399" spans="1:60" x14ac:dyDescent="0.25">
      <c r="A399" s="3">
        <v>43236</v>
      </c>
      <c r="B399" s="1">
        <v>2722.459961</v>
      </c>
      <c r="C399" s="4">
        <f t="shared" si="235"/>
        <v>4.0605617654640991E-3</v>
      </c>
      <c r="D399" s="12">
        <f t="shared" si="268"/>
        <v>382</v>
      </c>
      <c r="E399" s="12">
        <f t="shared" si="278"/>
        <v>0</v>
      </c>
      <c r="F399" s="12">
        <f t="shared" si="279"/>
        <v>1</v>
      </c>
      <c r="G399" s="12">
        <f t="shared" si="279"/>
        <v>2</v>
      </c>
      <c r="H399" s="12">
        <f t="shared" si="279"/>
        <v>5</v>
      </c>
      <c r="I399" s="12">
        <f t="shared" si="279"/>
        <v>11</v>
      </c>
      <c r="J399" s="12">
        <f t="shared" si="279"/>
        <v>23</v>
      </c>
      <c r="K399" s="12">
        <f t="shared" si="279"/>
        <v>47</v>
      </c>
      <c r="L399" s="12">
        <f t="shared" si="279"/>
        <v>95</v>
      </c>
      <c r="M399" s="4">
        <f t="shared" si="236"/>
        <v>5.5670893354029969E-4</v>
      </c>
      <c r="N399" s="4">
        <f t="shared" si="237"/>
        <v>2.6772271441395223E-4</v>
      </c>
      <c r="O399" s="4">
        <f t="shared" si="238"/>
        <v>4.5659374575861451E-4</v>
      </c>
      <c r="P399" s="4">
        <f t="shared" si="239"/>
        <v>1.786716092430727E-4</v>
      </c>
      <c r="Q399" s="4">
        <f t="shared" si="240"/>
        <v>1.2725990536595726E-3</v>
      </c>
      <c r="R399" s="4">
        <f t="shared" si="241"/>
        <v>1.9037392427310729E-3</v>
      </c>
      <c r="S399" s="4">
        <f t="shared" si="242"/>
        <v>2.2176071055555885E-3</v>
      </c>
      <c r="T399" s="4">
        <f t="shared" si="243"/>
        <v>-6.8849035083981547E-4</v>
      </c>
      <c r="U399" s="6">
        <f t="shared" si="244"/>
        <v>3.5038528319237994E-3</v>
      </c>
      <c r="V399" s="6">
        <f t="shared" si="245"/>
        <v>3.7928390510501469E-3</v>
      </c>
      <c r="W399" s="6">
        <f t="shared" si="246"/>
        <v>3.6039680197054846E-3</v>
      </c>
      <c r="X399" s="6">
        <f t="shared" si="247"/>
        <v>3.8818901562210264E-3</v>
      </c>
      <c r="Y399" s="6">
        <f t="shared" si="248"/>
        <v>2.7879627118045265E-3</v>
      </c>
      <c r="Z399" s="6">
        <f t="shared" si="249"/>
        <v>2.1568225227330262E-3</v>
      </c>
      <c r="AA399" s="6">
        <f t="shared" si="250"/>
        <v>1.8429546599085106E-3</v>
      </c>
      <c r="AB399" s="6">
        <f t="shared" si="251"/>
        <v>4.7490521163039146E-3</v>
      </c>
      <c r="AC399" s="6">
        <f t="shared" si="269"/>
        <v>6.2578309268675525E-2</v>
      </c>
      <c r="AD399" s="6">
        <f t="shared" si="270"/>
        <v>2.5299087001377289E-2</v>
      </c>
      <c r="AE399" s="6">
        <f t="shared" si="271"/>
        <v>1.3124660206053698E-3</v>
      </c>
      <c r="AF399" s="6">
        <f t="shared" si="272"/>
        <v>1.0345438840897551E-3</v>
      </c>
      <c r="AG399" s="6">
        <f t="shared" si="273"/>
        <v>2.1284713285061978E-3</v>
      </c>
      <c r="AH399" s="6">
        <f t="shared" si="274"/>
        <v>2.7596115175776981E-3</v>
      </c>
      <c r="AI399" s="6">
        <f t="shared" si="275"/>
        <v>3.0734793804022137E-3</v>
      </c>
      <c r="AJ399" s="6">
        <f t="shared" si="276"/>
        <v>1.6738192400680973E-4</v>
      </c>
      <c r="AK399" s="6">
        <f t="shared" si="252"/>
        <v>0.18119814541183429</v>
      </c>
      <c r="AL399" s="6">
        <f t="shared" si="253"/>
        <v>0.12600177755870159</v>
      </c>
      <c r="AM399" s="6">
        <f t="shared" si="254"/>
        <v>0.12220186728024815</v>
      </c>
      <c r="AN399" s="6">
        <f t="shared" si="255"/>
        <v>7.7420204955658101E-2</v>
      </c>
      <c r="AO399" s="6">
        <f t="shared" si="256"/>
        <v>4.3739904187218751E-2</v>
      </c>
      <c r="AP399" s="6">
        <f t="shared" si="257"/>
        <v>2.553765095495647E-2</v>
      </c>
      <c r="AQ399" s="6">
        <f t="shared" si="258"/>
        <v>1.4617649587008591E-2</v>
      </c>
      <c r="AR399" s="6">
        <f t="shared" si="259"/>
        <v>6.1536500602506206E-3</v>
      </c>
      <c r="AS399" s="4">
        <f t="array" ref="AS399">_xlfn.STDEV.S(IF(E$17:E$1040=E399,$C$17:$C$1040,""))</f>
        <v>7.1762163723278777E-3</v>
      </c>
      <c r="AT399" s="4">
        <f t="array" ref="AT399">_xlfn.STDEV.S(IF(F$17:F$1040=F399,$C$17:$C$1040,""))</f>
        <v>9.0968562057840915E-3</v>
      </c>
      <c r="AU399" s="4">
        <f t="array" ref="AU399">_xlfn.STDEV.S(IF(G$17:G$1040=G399,$C$17:$C$1040,""))</f>
        <v>1.0029953112673143E-2</v>
      </c>
      <c r="AV399" s="4">
        <f t="array" ref="AV399">_xlfn.STDEV.S(IF(H$17:H$1040=H399,$C$17:$C$1040,""))</f>
        <v>1.0531224781489937E-2</v>
      </c>
      <c r="AW399" s="4">
        <f t="array" ref="AW399">_xlfn.STDEV.S(IF(I$17:I$1040=I399,$C$17:$C$1040,""))</f>
        <v>8.3118634915287336E-3</v>
      </c>
      <c r="AX399" s="4">
        <f t="array" ref="AX399">_xlfn.STDEV.S(IF(J$17:J$1040=J399,$C$17:$C$1040,""))</f>
        <v>6.367113390132643E-3</v>
      </c>
      <c r="AY399" s="4">
        <f t="array" ref="AY399">_xlfn.STDEV.S(IF(K$17:K$1040=K399,$C$17:$C$1040,""))</f>
        <v>5.4774168351061281E-3</v>
      </c>
      <c r="AZ399" s="4">
        <f t="array" ref="AZ399">_xlfn.STDEV.S(IF(L$17:L$1040=L399,$C$17:$C$1040,""))</f>
        <v>4.5796667448308407E-3</v>
      </c>
      <c r="BA399" s="7">
        <f t="shared" si="260"/>
        <v>25.249816339227213</v>
      </c>
      <c r="BB399" s="7">
        <f t="shared" si="261"/>
        <v>13.851134359866585</v>
      </c>
      <c r="BC399" s="7">
        <f t="shared" si="262"/>
        <v>12.183692775776038</v>
      </c>
      <c r="BD399" s="7">
        <f t="shared" si="263"/>
        <v>7.3514910717445385</v>
      </c>
      <c r="BE399" s="7">
        <f t="shared" si="264"/>
        <v>5.2623463116059943</v>
      </c>
      <c r="BF399" s="7">
        <f t="shared" si="265"/>
        <v>4.0108679381355348</v>
      </c>
      <c r="BG399" s="7">
        <f t="shared" si="266"/>
        <v>2.6687122830091066</v>
      </c>
      <c r="BH399" s="7">
        <f t="shared" si="267"/>
        <v>1.3436894872746725</v>
      </c>
    </row>
    <row r="400" spans="1:60" x14ac:dyDescent="0.25">
      <c r="A400" s="3">
        <v>43237</v>
      </c>
      <c r="B400" s="1">
        <v>2720.1298830000001</v>
      </c>
      <c r="C400" s="4">
        <f t="shared" si="235"/>
        <v>-8.558722748466252E-4</v>
      </c>
      <c r="D400" s="12">
        <f t="shared" si="268"/>
        <v>383</v>
      </c>
      <c r="E400" s="12">
        <f t="shared" si="278"/>
        <v>0</v>
      </c>
      <c r="F400" s="12">
        <f t="shared" si="279"/>
        <v>1</v>
      </c>
      <c r="G400" s="12">
        <f t="shared" si="279"/>
        <v>2</v>
      </c>
      <c r="H400" s="12">
        <f t="shared" si="279"/>
        <v>5</v>
      </c>
      <c r="I400" s="12">
        <f t="shared" si="279"/>
        <v>11</v>
      </c>
      <c r="J400" s="12">
        <f t="shared" si="279"/>
        <v>23</v>
      </c>
      <c r="K400" s="12">
        <f t="shared" si="279"/>
        <v>47</v>
      </c>
      <c r="L400" s="12">
        <f t="shared" si="279"/>
        <v>95</v>
      </c>
      <c r="M400" s="4">
        <f t="shared" si="236"/>
        <v>5.5670893354029969E-4</v>
      </c>
      <c r="N400" s="4">
        <f t="shared" si="237"/>
        <v>2.6772271441395223E-4</v>
      </c>
      <c r="O400" s="4">
        <f t="shared" si="238"/>
        <v>4.5659374575861451E-4</v>
      </c>
      <c r="P400" s="4">
        <f t="shared" si="239"/>
        <v>1.786716092430727E-4</v>
      </c>
      <c r="Q400" s="4">
        <f t="shared" si="240"/>
        <v>1.2725990536595726E-3</v>
      </c>
      <c r="R400" s="4">
        <f t="shared" si="241"/>
        <v>1.9037392427310729E-3</v>
      </c>
      <c r="S400" s="4">
        <f t="shared" si="242"/>
        <v>2.2176071055555885E-3</v>
      </c>
      <c r="T400" s="4">
        <f t="shared" si="243"/>
        <v>-6.8849035083981547E-4</v>
      </c>
      <c r="U400" s="6">
        <f t="shared" si="244"/>
        <v>-1.4125812083869249E-3</v>
      </c>
      <c r="V400" s="6">
        <f t="shared" si="245"/>
        <v>-1.1235949892605774E-3</v>
      </c>
      <c r="W400" s="6">
        <f t="shared" si="246"/>
        <v>-1.3124660206052397E-3</v>
      </c>
      <c r="X400" s="6">
        <f t="shared" si="247"/>
        <v>-1.0345438840896979E-3</v>
      </c>
      <c r="Y400" s="6">
        <f t="shared" si="248"/>
        <v>-2.1284713285061978E-3</v>
      </c>
      <c r="Z400" s="6">
        <f t="shared" si="249"/>
        <v>-2.7596115175776981E-3</v>
      </c>
      <c r="AA400" s="6">
        <f t="shared" si="250"/>
        <v>-3.0734793804022137E-3</v>
      </c>
      <c r="AB400" s="6">
        <f t="shared" si="251"/>
        <v>-1.6738192400680973E-4</v>
      </c>
      <c r="AC400" s="6">
        <f t="shared" si="269"/>
        <v>6.1165728060288603E-2</v>
      </c>
      <c r="AD400" s="6">
        <f t="shared" si="270"/>
        <v>2.417549201211671E-2</v>
      </c>
      <c r="AE400" s="6">
        <f t="shared" si="271"/>
        <v>1.3010426069826053E-16</v>
      </c>
      <c r="AF400" s="6">
        <f t="shared" si="272"/>
        <v>5.7245874707234634E-17</v>
      </c>
      <c r="AG400" s="6">
        <f t="shared" si="273"/>
        <v>0</v>
      </c>
      <c r="AH400" s="6">
        <f t="shared" si="274"/>
        <v>0</v>
      </c>
      <c r="AI400" s="6">
        <f t="shared" si="275"/>
        <v>0</v>
      </c>
      <c r="AJ400" s="6">
        <f t="shared" si="276"/>
        <v>0</v>
      </c>
      <c r="AK400" s="6">
        <f t="shared" si="252"/>
        <v>0.18119814541183429</v>
      </c>
      <c r="AL400" s="6">
        <f t="shared" si="253"/>
        <v>0.12600177755870159</v>
      </c>
      <c r="AM400" s="6">
        <f t="shared" si="254"/>
        <v>0.12220186728024815</v>
      </c>
      <c r="AN400" s="6">
        <f t="shared" si="255"/>
        <v>7.7420204955658101E-2</v>
      </c>
      <c r="AO400" s="6">
        <f t="shared" si="256"/>
        <v>4.3739904187218751E-2</v>
      </c>
      <c r="AP400" s="6">
        <f t="shared" si="257"/>
        <v>2.553765095495647E-2</v>
      </c>
      <c r="AQ400" s="6">
        <f t="shared" si="258"/>
        <v>1.4617649587008591E-2</v>
      </c>
      <c r="AR400" s="6">
        <f t="shared" si="259"/>
        <v>6.1536500602506206E-3</v>
      </c>
      <c r="AS400" s="4">
        <f t="array" ref="AS400">_xlfn.STDEV.S(IF(E$17:E$1040=E400,$C$17:$C$1040,""))</f>
        <v>7.1762163723278777E-3</v>
      </c>
      <c r="AT400" s="4">
        <f t="array" ref="AT400">_xlfn.STDEV.S(IF(F$17:F$1040=F400,$C$17:$C$1040,""))</f>
        <v>9.0968562057840915E-3</v>
      </c>
      <c r="AU400" s="4">
        <f t="array" ref="AU400">_xlfn.STDEV.S(IF(G$17:G$1040=G400,$C$17:$C$1040,""))</f>
        <v>1.0029953112673143E-2</v>
      </c>
      <c r="AV400" s="4">
        <f t="array" ref="AV400">_xlfn.STDEV.S(IF(H$17:H$1040=H400,$C$17:$C$1040,""))</f>
        <v>1.0531224781489937E-2</v>
      </c>
      <c r="AW400" s="4">
        <f t="array" ref="AW400">_xlfn.STDEV.S(IF(I$17:I$1040=I400,$C$17:$C$1040,""))</f>
        <v>8.3118634915287336E-3</v>
      </c>
      <c r="AX400" s="4">
        <f t="array" ref="AX400">_xlfn.STDEV.S(IF(J$17:J$1040=J400,$C$17:$C$1040,""))</f>
        <v>6.367113390132643E-3</v>
      </c>
      <c r="AY400" s="4">
        <f t="array" ref="AY400">_xlfn.STDEV.S(IF(K$17:K$1040=K400,$C$17:$C$1040,""))</f>
        <v>5.4774168351061281E-3</v>
      </c>
      <c r="AZ400" s="4">
        <f t="array" ref="AZ400">_xlfn.STDEV.S(IF(L$17:L$1040=L400,$C$17:$C$1040,""))</f>
        <v>4.5796667448308407E-3</v>
      </c>
      <c r="BA400" s="7">
        <f t="shared" si="260"/>
        <v>25.249816339227213</v>
      </c>
      <c r="BB400" s="7">
        <f t="shared" si="261"/>
        <v>13.851134359866585</v>
      </c>
      <c r="BC400" s="7">
        <f t="shared" si="262"/>
        <v>12.183692775776038</v>
      </c>
      <c r="BD400" s="7">
        <f t="shared" si="263"/>
        <v>7.3514910717445385</v>
      </c>
      <c r="BE400" s="7">
        <f t="shared" si="264"/>
        <v>5.2623463116059943</v>
      </c>
      <c r="BF400" s="7">
        <f t="shared" si="265"/>
        <v>4.0108679381355348</v>
      </c>
      <c r="BG400" s="7">
        <f t="shared" si="266"/>
        <v>2.6687122830091066</v>
      </c>
      <c r="BH400" s="7">
        <f t="shared" si="267"/>
        <v>1.3436894872746725</v>
      </c>
    </row>
    <row r="401" spans="1:60" x14ac:dyDescent="0.25">
      <c r="A401" s="3">
        <v>43238</v>
      </c>
      <c r="B401" s="1">
        <v>2712.969971</v>
      </c>
      <c r="C401" s="4">
        <f t="shared" si="235"/>
        <v>-2.632194898025797E-3</v>
      </c>
      <c r="D401" s="12">
        <f t="shared" si="268"/>
        <v>384</v>
      </c>
      <c r="E401" s="12">
        <f t="shared" si="278"/>
        <v>0</v>
      </c>
      <c r="F401" s="12">
        <f t="shared" si="279"/>
        <v>1</v>
      </c>
      <c r="G401" s="12">
        <f t="shared" si="279"/>
        <v>3</v>
      </c>
      <c r="H401" s="12">
        <f t="shared" si="279"/>
        <v>6</v>
      </c>
      <c r="I401" s="12">
        <f t="shared" si="279"/>
        <v>12</v>
      </c>
      <c r="J401" s="12">
        <f t="shared" si="279"/>
        <v>24</v>
      </c>
      <c r="K401" s="12">
        <f t="shared" si="279"/>
        <v>48</v>
      </c>
      <c r="L401" s="12">
        <f t="shared" si="279"/>
        <v>96</v>
      </c>
      <c r="M401" s="4">
        <f t="shared" si="236"/>
        <v>5.5670893354029969E-4</v>
      </c>
      <c r="N401" s="4">
        <f t="shared" si="237"/>
        <v>2.6772271441395223E-4</v>
      </c>
      <c r="O401" s="4">
        <f t="shared" si="238"/>
        <v>7.8851683069289941E-5</v>
      </c>
      <c r="P401" s="4">
        <f t="shared" si="239"/>
        <v>7.4522023415838148E-4</v>
      </c>
      <c r="Q401" s="4">
        <f t="shared" si="240"/>
        <v>-6.24356378396973E-5</v>
      </c>
      <c r="R401" s="4">
        <f t="shared" si="241"/>
        <v>1.4261283721648671E-3</v>
      </c>
      <c r="S401" s="4">
        <f t="shared" si="242"/>
        <v>2.0229702293854401E-4</v>
      </c>
      <c r="T401" s="4">
        <f t="shared" si="243"/>
        <v>1.2168015175963998E-3</v>
      </c>
      <c r="U401" s="6">
        <f t="shared" si="244"/>
        <v>-3.1889038315660967E-3</v>
      </c>
      <c r="V401" s="6">
        <f t="shared" si="245"/>
        <v>-2.8999176124397492E-3</v>
      </c>
      <c r="W401" s="6">
        <f t="shared" si="246"/>
        <v>-2.7110465810950869E-3</v>
      </c>
      <c r="X401" s="6">
        <f t="shared" si="247"/>
        <v>-3.3774151321841785E-3</v>
      </c>
      <c r="Y401" s="6">
        <f t="shared" si="248"/>
        <v>-2.5697592601860997E-3</v>
      </c>
      <c r="Z401" s="6">
        <f t="shared" si="249"/>
        <v>-4.0583232701906641E-3</v>
      </c>
      <c r="AA401" s="6">
        <f t="shared" si="250"/>
        <v>-2.834491920964341E-3</v>
      </c>
      <c r="AB401" s="6">
        <f t="shared" si="251"/>
        <v>-3.8489964156221967E-3</v>
      </c>
      <c r="AC401" s="6">
        <f t="shared" si="269"/>
        <v>5.7976824228722509E-2</v>
      </c>
      <c r="AD401" s="6">
        <f t="shared" si="270"/>
        <v>2.127557439967696E-2</v>
      </c>
      <c r="AE401" s="6">
        <f t="shared" si="271"/>
        <v>-2.7110465810950869E-3</v>
      </c>
      <c r="AF401" s="6">
        <f t="shared" si="272"/>
        <v>-3.3774151321841785E-3</v>
      </c>
      <c r="AG401" s="6">
        <f t="shared" si="273"/>
        <v>-2.5697592601860997E-3</v>
      </c>
      <c r="AH401" s="6">
        <f t="shared" si="274"/>
        <v>-4.0583232701906641E-3</v>
      </c>
      <c r="AI401" s="6">
        <f t="shared" si="275"/>
        <v>-2.834491920964341E-3</v>
      </c>
      <c r="AJ401" s="6">
        <f t="shared" si="276"/>
        <v>-3.8489964156221967E-3</v>
      </c>
      <c r="AK401" s="6">
        <f t="shared" si="252"/>
        <v>0.18119814541183429</v>
      </c>
      <c r="AL401" s="6">
        <f t="shared" si="253"/>
        <v>0.12600177755870159</v>
      </c>
      <c r="AM401" s="6">
        <f t="shared" si="254"/>
        <v>0.10398950748203147</v>
      </c>
      <c r="AN401" s="6">
        <f t="shared" si="255"/>
        <v>3.9814502290499446E-2</v>
      </c>
      <c r="AO401" s="6">
        <f t="shared" si="256"/>
        <v>3.6263210953095704E-2</v>
      </c>
      <c r="AP401" s="6">
        <f t="shared" si="257"/>
        <v>2.2962615221956847E-2</v>
      </c>
      <c r="AQ401" s="6">
        <f t="shared" si="258"/>
        <v>1.6843458475825232E-2</v>
      </c>
      <c r="AR401" s="6">
        <f t="shared" si="259"/>
        <v>6.1699514557929103E-3</v>
      </c>
      <c r="AS401" s="4">
        <f t="array" ref="AS401">_xlfn.STDEV.S(IF(E$17:E$1040=E401,$C$17:$C$1040,""))</f>
        <v>7.1762163723278777E-3</v>
      </c>
      <c r="AT401" s="4">
        <f t="array" ref="AT401">_xlfn.STDEV.S(IF(F$17:F$1040=F401,$C$17:$C$1040,""))</f>
        <v>9.0968562057840915E-3</v>
      </c>
      <c r="AU401" s="4">
        <f t="array" ref="AU401">_xlfn.STDEV.S(IF(G$17:G$1040=G401,$C$17:$C$1040,""))</f>
        <v>8.0922998404651218E-3</v>
      </c>
      <c r="AV401" s="4">
        <f t="array" ref="AV401">_xlfn.STDEV.S(IF(H$17:H$1040=H401,$C$17:$C$1040,""))</f>
        <v>5.6119457185880442E-3</v>
      </c>
      <c r="AW401" s="4">
        <f t="array" ref="AW401">_xlfn.STDEV.S(IF(I$17:I$1040=I401,$C$17:$C$1040,""))</f>
        <v>5.9307848386027408E-3</v>
      </c>
      <c r="AX401" s="4">
        <f t="array" ref="AX401">_xlfn.STDEV.S(IF(J$17:J$1040=J401,$C$17:$C$1040,""))</f>
        <v>6.4514493007958237E-3</v>
      </c>
      <c r="AY401" s="4">
        <f t="array" ref="AY401">_xlfn.STDEV.S(IF(K$17:K$1040=K401,$C$17:$C$1040,""))</f>
        <v>7.426918034001812E-3</v>
      </c>
      <c r="AZ401" s="4">
        <f t="array" ref="AZ401">_xlfn.STDEV.S(IF(L$17:L$1040=L401,$C$17:$C$1040,""))</f>
        <v>5.0317431326313885E-3</v>
      </c>
      <c r="BA401" s="7">
        <f t="shared" si="260"/>
        <v>25.249816339227213</v>
      </c>
      <c r="BB401" s="7">
        <f t="shared" si="261"/>
        <v>13.851134359866585</v>
      </c>
      <c r="BC401" s="7">
        <f t="shared" si="262"/>
        <v>12.850426891257461</v>
      </c>
      <c r="BD401" s="7">
        <f t="shared" si="263"/>
        <v>7.0945986092888838</v>
      </c>
      <c r="BE401" s="7">
        <f t="shared" si="264"/>
        <v>6.1144033951565691</v>
      </c>
      <c r="BF401" s="7">
        <f t="shared" si="265"/>
        <v>3.5592956173621757</v>
      </c>
      <c r="BG401" s="7">
        <f t="shared" si="266"/>
        <v>2.2678934113333078</v>
      </c>
      <c r="BH401" s="7">
        <f t="shared" si="267"/>
        <v>1.2262055699505248</v>
      </c>
    </row>
    <row r="402" spans="1:60" x14ac:dyDescent="0.25">
      <c r="A402" s="3">
        <v>43241</v>
      </c>
      <c r="B402" s="1">
        <v>2733.01001</v>
      </c>
      <c r="C402" s="4">
        <f t="shared" ref="C402:C465" si="280">B402/B401-1</f>
        <v>7.38675297338931E-3</v>
      </c>
      <c r="D402" s="12">
        <f t="shared" si="268"/>
        <v>385</v>
      </c>
      <c r="E402" s="12">
        <f t="shared" si="278"/>
        <v>0</v>
      </c>
      <c r="F402" s="12">
        <f t="shared" si="279"/>
        <v>1</v>
      </c>
      <c r="G402" s="12">
        <f t="shared" si="279"/>
        <v>3</v>
      </c>
      <c r="H402" s="12">
        <f t="shared" si="279"/>
        <v>6</v>
      </c>
      <c r="I402" s="12">
        <f t="shared" si="279"/>
        <v>12</v>
      </c>
      <c r="J402" s="12">
        <f t="shared" si="279"/>
        <v>24</v>
      </c>
      <c r="K402" s="12">
        <f t="shared" si="279"/>
        <v>48</v>
      </c>
      <c r="L402" s="12">
        <f t="shared" si="279"/>
        <v>96</v>
      </c>
      <c r="M402" s="4">
        <f t="shared" ref="M402:M465" si="281">AVERAGEIF(E$17:E$1040,E402,$C$17:$C$1040)</f>
        <v>5.5670893354029969E-4</v>
      </c>
      <c r="N402" s="4">
        <f t="shared" ref="N402:N465" si="282">AVERAGEIF(F$17:F$1040,F402,$C$17:$C$1040)</f>
        <v>2.6772271441395223E-4</v>
      </c>
      <c r="O402" s="4">
        <f t="shared" ref="O402:O465" si="283">AVERAGEIF(G$17:G$1040,G402,$C$17:$C$1040)</f>
        <v>7.8851683069289941E-5</v>
      </c>
      <c r="P402" s="4">
        <f t="shared" ref="P402:P465" si="284">AVERAGEIF(H$17:H$1040,H402,$C$17:$C$1040)</f>
        <v>7.4522023415838148E-4</v>
      </c>
      <c r="Q402" s="4">
        <f t="shared" ref="Q402:Q465" si="285">AVERAGEIF(I$17:I$1040,I402,$C$17:$C$1040)</f>
        <v>-6.24356378396973E-5</v>
      </c>
      <c r="R402" s="4">
        <f t="shared" ref="R402:R465" si="286">AVERAGEIF(J$17:J$1040,J402,$C$17:$C$1040)</f>
        <v>1.4261283721648671E-3</v>
      </c>
      <c r="S402" s="4">
        <f t="shared" ref="S402:S465" si="287">AVERAGEIF(K$17:K$1040,K402,$C$17:$C$1040)</f>
        <v>2.0229702293854401E-4</v>
      </c>
      <c r="T402" s="4">
        <f t="shared" ref="T402:T465" si="288">AVERAGEIF(L$17:L$1040,L402,$C$17:$C$1040)</f>
        <v>1.2168015175963998E-3</v>
      </c>
      <c r="U402" s="6">
        <f t="shared" ref="U402:U465" si="289">$C402-M402</f>
        <v>6.8300440398490099E-3</v>
      </c>
      <c r="V402" s="6">
        <f t="shared" ref="V402:V465" si="290">$C402-N402</f>
        <v>7.1190302589753578E-3</v>
      </c>
      <c r="W402" s="6">
        <f t="shared" ref="W402:W465" si="291">$C402-O402</f>
        <v>7.3079012903200201E-3</v>
      </c>
      <c r="X402" s="6">
        <f t="shared" ref="X402:X465" si="292">$C402-P402</f>
        <v>6.6415327392309285E-3</v>
      </c>
      <c r="Y402" s="6">
        <f t="shared" ref="Y402:Y465" si="293">$C402-Q402</f>
        <v>7.4491886112290073E-3</v>
      </c>
      <c r="Z402" s="6">
        <f t="shared" ref="Z402:Z465" si="294">$C402-R402</f>
        <v>5.9606246012244429E-3</v>
      </c>
      <c r="AA402" s="6">
        <f t="shared" ref="AA402:AA465" si="295">$C402-S402</f>
        <v>7.184455950450766E-3</v>
      </c>
      <c r="AB402" s="6">
        <f t="shared" ref="AB402:AB465" si="296">$C402-T402</f>
        <v>6.1699514557929103E-3</v>
      </c>
      <c r="AC402" s="6">
        <f t="shared" si="269"/>
        <v>6.4806868268571516E-2</v>
      </c>
      <c r="AD402" s="6">
        <f t="shared" si="270"/>
        <v>2.8394604658652317E-2</v>
      </c>
      <c r="AE402" s="6">
        <f t="shared" si="271"/>
        <v>4.5968547092249332E-3</v>
      </c>
      <c r="AF402" s="6">
        <f t="shared" si="272"/>
        <v>3.2641176070467501E-3</v>
      </c>
      <c r="AG402" s="6">
        <f t="shared" si="273"/>
        <v>4.8794293510429076E-3</v>
      </c>
      <c r="AH402" s="6">
        <f t="shared" si="274"/>
        <v>1.9023013310337789E-3</v>
      </c>
      <c r="AI402" s="6">
        <f t="shared" si="275"/>
        <v>4.349964029486425E-3</v>
      </c>
      <c r="AJ402" s="6">
        <f t="shared" si="276"/>
        <v>2.3209550401707135E-3</v>
      </c>
      <c r="AK402" s="6">
        <f t="shared" ref="AK402:AK465" si="297">_xlfn.MAXIFS(AC$17:AC$1040,E$17:E$1040,E402)-_xlfn.MINIFS(AC$17:AC$1040,E$17:E$1040,E402)</f>
        <v>0.18119814541183429</v>
      </c>
      <c r="AL402" s="6">
        <f t="shared" ref="AL402:AL465" si="298">_xlfn.MAXIFS(AD$17:AD$1040,F$17:F$1040,F402)-_xlfn.MINIFS(AD$17:AD$1040,F$17:F$1040,F402)</f>
        <v>0.12600177755870159</v>
      </c>
      <c r="AM402" s="6">
        <f t="shared" ref="AM402:AM465" si="299">_xlfn.MAXIFS(AE$17:AE$1040,G$17:G$1040,G402)-_xlfn.MINIFS(AE$17:AE$1040,G$17:G$1040,G402)</f>
        <v>0.10398950748203147</v>
      </c>
      <c r="AN402" s="6">
        <f t="shared" ref="AN402:AN465" si="300">_xlfn.MAXIFS(AF$17:AF$1040,H$17:H$1040,H402)-_xlfn.MINIFS(AF$17:AF$1040,H$17:H$1040,H402)</f>
        <v>3.9814502290499446E-2</v>
      </c>
      <c r="AO402" s="6">
        <f t="shared" ref="AO402:AO465" si="301">_xlfn.MAXIFS(AG$17:AG$1040,I$17:I$1040,I402)-_xlfn.MINIFS(AG$17:AG$1040,I$17:I$1040,I402)</f>
        <v>3.6263210953095704E-2</v>
      </c>
      <c r="AP402" s="6">
        <f t="shared" ref="AP402:AP465" si="302">_xlfn.MAXIFS(AH$17:AH$1040,J$17:J$1040,J402)-_xlfn.MINIFS(AH$17:AH$1040,J$17:J$1040,J402)</f>
        <v>2.2962615221956847E-2</v>
      </c>
      <c r="AQ402" s="6">
        <f t="shared" ref="AQ402:AQ465" si="303">_xlfn.MAXIFS(AI$17:AI$1040,K$17:K$1040,K402)-_xlfn.MINIFS(AI$17:AI$1040,K$17:K$1040,K402)</f>
        <v>1.6843458475825232E-2</v>
      </c>
      <c r="AR402" s="6">
        <f t="shared" ref="AR402:AR465" si="304">_xlfn.MAXIFS(AJ$17:AJ$1040,L$17:L$1040,L402)-_xlfn.MINIFS(AJ$17:AJ$1040,L$17:L$1040,L402)</f>
        <v>6.1699514557929103E-3</v>
      </c>
      <c r="AS402" s="4">
        <f t="array" ref="AS402">_xlfn.STDEV.S(IF(E$17:E$1040=E402,$C$17:$C$1040,""))</f>
        <v>7.1762163723278777E-3</v>
      </c>
      <c r="AT402" s="4">
        <f t="array" ref="AT402">_xlfn.STDEV.S(IF(F$17:F$1040=F402,$C$17:$C$1040,""))</f>
        <v>9.0968562057840915E-3</v>
      </c>
      <c r="AU402" s="4">
        <f t="array" ref="AU402">_xlfn.STDEV.S(IF(G$17:G$1040=G402,$C$17:$C$1040,""))</f>
        <v>8.0922998404651218E-3</v>
      </c>
      <c r="AV402" s="4">
        <f t="array" ref="AV402">_xlfn.STDEV.S(IF(H$17:H$1040=H402,$C$17:$C$1040,""))</f>
        <v>5.6119457185880442E-3</v>
      </c>
      <c r="AW402" s="4">
        <f t="array" ref="AW402">_xlfn.STDEV.S(IF(I$17:I$1040=I402,$C$17:$C$1040,""))</f>
        <v>5.9307848386027408E-3</v>
      </c>
      <c r="AX402" s="4">
        <f t="array" ref="AX402">_xlfn.STDEV.S(IF(J$17:J$1040=J402,$C$17:$C$1040,""))</f>
        <v>6.4514493007958237E-3</v>
      </c>
      <c r="AY402" s="4">
        <f t="array" ref="AY402">_xlfn.STDEV.S(IF(K$17:K$1040=K402,$C$17:$C$1040,""))</f>
        <v>7.426918034001812E-3</v>
      </c>
      <c r="AZ402" s="4">
        <f t="array" ref="AZ402">_xlfn.STDEV.S(IF(L$17:L$1040=L402,$C$17:$C$1040,""))</f>
        <v>5.0317431326313885E-3</v>
      </c>
      <c r="BA402" s="7">
        <f t="shared" ref="BA402:BA465" si="305">AK402/AS402</f>
        <v>25.249816339227213</v>
      </c>
      <c r="BB402" s="7">
        <f t="shared" ref="BB402:BB465" si="306">AL402/AT402</f>
        <v>13.851134359866585</v>
      </c>
      <c r="BC402" s="7">
        <f t="shared" ref="BC402:BC465" si="307">AM402/AU402</f>
        <v>12.850426891257461</v>
      </c>
      <c r="BD402" s="7">
        <f t="shared" ref="BD402:BD465" si="308">AN402/AV402</f>
        <v>7.0945986092888838</v>
      </c>
      <c r="BE402" s="7">
        <f t="shared" ref="BE402:BE465" si="309">AO402/AW402</f>
        <v>6.1144033951565691</v>
      </c>
      <c r="BF402" s="7">
        <f t="shared" ref="BF402:BF465" si="310">AP402/AX402</f>
        <v>3.5592956173621757</v>
      </c>
      <c r="BG402" s="7">
        <f t="shared" ref="BG402:BG465" si="311">AQ402/AY402</f>
        <v>2.2678934113333078</v>
      </c>
      <c r="BH402" s="7">
        <f t="shared" ref="BH402:BH465" si="312">AR402/AZ402</f>
        <v>1.2262055699505248</v>
      </c>
    </row>
    <row r="403" spans="1:60" x14ac:dyDescent="0.25">
      <c r="A403" s="3">
        <v>43242</v>
      </c>
      <c r="B403" s="1">
        <v>2724.4399410000001</v>
      </c>
      <c r="C403" s="4">
        <f t="shared" si="280"/>
        <v>-3.1357620237913997E-3</v>
      </c>
      <c r="D403" s="12">
        <f t="shared" ref="D403:D466" si="313">D402+1</f>
        <v>386</v>
      </c>
      <c r="E403" s="12">
        <f t="shared" si="278"/>
        <v>0</v>
      </c>
      <c r="F403" s="12">
        <f t="shared" si="279"/>
        <v>1</v>
      </c>
      <c r="G403" s="12">
        <f t="shared" si="279"/>
        <v>3</v>
      </c>
      <c r="H403" s="12">
        <f t="shared" si="279"/>
        <v>6</v>
      </c>
      <c r="I403" s="12">
        <f t="shared" si="279"/>
        <v>12</v>
      </c>
      <c r="J403" s="12">
        <f t="shared" si="279"/>
        <v>24</v>
      </c>
      <c r="K403" s="12">
        <f t="shared" si="279"/>
        <v>48</v>
      </c>
      <c r="L403" s="12">
        <f t="shared" si="279"/>
        <v>96</v>
      </c>
      <c r="M403" s="4">
        <f t="shared" si="281"/>
        <v>5.5670893354029969E-4</v>
      </c>
      <c r="N403" s="4">
        <f t="shared" si="282"/>
        <v>2.6772271441395223E-4</v>
      </c>
      <c r="O403" s="4">
        <f t="shared" si="283"/>
        <v>7.8851683069289941E-5</v>
      </c>
      <c r="P403" s="4">
        <f t="shared" si="284"/>
        <v>7.4522023415838148E-4</v>
      </c>
      <c r="Q403" s="4">
        <f t="shared" si="285"/>
        <v>-6.24356378396973E-5</v>
      </c>
      <c r="R403" s="4">
        <f t="shared" si="286"/>
        <v>1.4261283721648671E-3</v>
      </c>
      <c r="S403" s="4">
        <f t="shared" si="287"/>
        <v>2.0229702293854401E-4</v>
      </c>
      <c r="T403" s="4">
        <f t="shared" si="288"/>
        <v>1.2168015175963998E-3</v>
      </c>
      <c r="U403" s="6">
        <f t="shared" si="289"/>
        <v>-3.6924709573316994E-3</v>
      </c>
      <c r="V403" s="6">
        <f t="shared" si="290"/>
        <v>-3.4034847382053519E-3</v>
      </c>
      <c r="W403" s="6">
        <f t="shared" si="291"/>
        <v>-3.2146137068606896E-3</v>
      </c>
      <c r="X403" s="6">
        <f t="shared" si="292"/>
        <v>-3.8809822579497812E-3</v>
      </c>
      <c r="Y403" s="6">
        <f t="shared" si="293"/>
        <v>-3.0733263859517024E-3</v>
      </c>
      <c r="Z403" s="6">
        <f t="shared" si="294"/>
        <v>-4.5618903959562668E-3</v>
      </c>
      <c r="AA403" s="6">
        <f t="shared" si="295"/>
        <v>-3.3380590467299437E-3</v>
      </c>
      <c r="AB403" s="6">
        <f t="shared" si="296"/>
        <v>-4.3525635413877994E-3</v>
      </c>
      <c r="AC403" s="6">
        <f t="shared" ref="AC403:AC466" si="314">IF(E403=E402,U403+AC402,U403)</f>
        <v>6.1114397311239819E-2</v>
      </c>
      <c r="AD403" s="6">
        <f t="shared" ref="AD403:AD466" si="315">IF(F403=F402,V403+AD402,V403)</f>
        <v>2.4991119920446964E-2</v>
      </c>
      <c r="AE403" s="6">
        <f t="shared" ref="AE403:AE466" si="316">IF(G403=G402,W403+AE402,W403)</f>
        <v>1.3822410023642435E-3</v>
      </c>
      <c r="AF403" s="6">
        <f t="shared" ref="AF403:AF466" si="317">IF(H403=H402,X403+AF402,X403)</f>
        <v>-6.1686465090303108E-4</v>
      </c>
      <c r="AG403" s="6">
        <f t="shared" ref="AG403:AG466" si="318">IF(I403=I402,Y403+AG402,Y403)</f>
        <v>1.8061029650912053E-3</v>
      </c>
      <c r="AH403" s="6">
        <f t="shared" ref="AH403:AH466" si="319">IF(J403=J402,Z403+AH402,Z403)</f>
        <v>-2.6595890649224879E-3</v>
      </c>
      <c r="AI403" s="6">
        <f t="shared" ref="AI403:AI466" si="320">IF(K403=K402,AA403+AI402,AA403)</f>
        <v>1.0119049827564813E-3</v>
      </c>
      <c r="AJ403" s="6">
        <f t="shared" ref="AJ403:AJ466" si="321">IF(L403=L402,AB403+AJ402,AB403)</f>
        <v>-2.0316085012170859E-3</v>
      </c>
      <c r="AK403" s="6">
        <f t="shared" si="297"/>
        <v>0.18119814541183429</v>
      </c>
      <c r="AL403" s="6">
        <f t="shared" si="298"/>
        <v>0.12600177755870159</v>
      </c>
      <c r="AM403" s="6">
        <f t="shared" si="299"/>
        <v>0.10398950748203147</v>
      </c>
      <c r="AN403" s="6">
        <f t="shared" si="300"/>
        <v>3.9814502290499446E-2</v>
      </c>
      <c r="AO403" s="6">
        <f t="shared" si="301"/>
        <v>3.6263210953095704E-2</v>
      </c>
      <c r="AP403" s="6">
        <f t="shared" si="302"/>
        <v>2.2962615221956847E-2</v>
      </c>
      <c r="AQ403" s="6">
        <f t="shared" si="303"/>
        <v>1.6843458475825232E-2</v>
      </c>
      <c r="AR403" s="6">
        <f t="shared" si="304"/>
        <v>6.1699514557929103E-3</v>
      </c>
      <c r="AS403" s="4">
        <f t="array" ref="AS403">_xlfn.STDEV.S(IF(E$17:E$1040=E403,$C$17:$C$1040,""))</f>
        <v>7.1762163723278777E-3</v>
      </c>
      <c r="AT403" s="4">
        <f t="array" ref="AT403">_xlfn.STDEV.S(IF(F$17:F$1040=F403,$C$17:$C$1040,""))</f>
        <v>9.0968562057840915E-3</v>
      </c>
      <c r="AU403" s="4">
        <f t="array" ref="AU403">_xlfn.STDEV.S(IF(G$17:G$1040=G403,$C$17:$C$1040,""))</f>
        <v>8.0922998404651218E-3</v>
      </c>
      <c r="AV403" s="4">
        <f t="array" ref="AV403">_xlfn.STDEV.S(IF(H$17:H$1040=H403,$C$17:$C$1040,""))</f>
        <v>5.6119457185880442E-3</v>
      </c>
      <c r="AW403" s="4">
        <f t="array" ref="AW403">_xlfn.STDEV.S(IF(I$17:I$1040=I403,$C$17:$C$1040,""))</f>
        <v>5.9307848386027408E-3</v>
      </c>
      <c r="AX403" s="4">
        <f t="array" ref="AX403">_xlfn.STDEV.S(IF(J$17:J$1040=J403,$C$17:$C$1040,""))</f>
        <v>6.4514493007958237E-3</v>
      </c>
      <c r="AY403" s="4">
        <f t="array" ref="AY403">_xlfn.STDEV.S(IF(K$17:K$1040=K403,$C$17:$C$1040,""))</f>
        <v>7.426918034001812E-3</v>
      </c>
      <c r="AZ403" s="4">
        <f t="array" ref="AZ403">_xlfn.STDEV.S(IF(L$17:L$1040=L403,$C$17:$C$1040,""))</f>
        <v>5.0317431326313885E-3</v>
      </c>
      <c r="BA403" s="7">
        <f t="shared" si="305"/>
        <v>25.249816339227213</v>
      </c>
      <c r="BB403" s="7">
        <f t="shared" si="306"/>
        <v>13.851134359866585</v>
      </c>
      <c r="BC403" s="7">
        <f t="shared" si="307"/>
        <v>12.850426891257461</v>
      </c>
      <c r="BD403" s="7">
        <f t="shared" si="308"/>
        <v>7.0945986092888838</v>
      </c>
      <c r="BE403" s="7">
        <f t="shared" si="309"/>
        <v>6.1144033951565691</v>
      </c>
      <c r="BF403" s="7">
        <f t="shared" si="310"/>
        <v>3.5592956173621757</v>
      </c>
      <c r="BG403" s="7">
        <f t="shared" si="311"/>
        <v>2.2678934113333078</v>
      </c>
      <c r="BH403" s="7">
        <f t="shared" si="312"/>
        <v>1.2262055699505248</v>
      </c>
    </row>
    <row r="404" spans="1:60" x14ac:dyDescent="0.25">
      <c r="A404" s="3">
        <v>43243</v>
      </c>
      <c r="B404" s="1">
        <v>2733.290039</v>
      </c>
      <c r="C404" s="4">
        <f t="shared" si="280"/>
        <v>3.2484100188134857E-3</v>
      </c>
      <c r="D404" s="12">
        <f t="shared" si="313"/>
        <v>387</v>
      </c>
      <c r="E404" s="12">
        <f t="shared" si="278"/>
        <v>0</v>
      </c>
      <c r="F404" s="12">
        <f t="shared" si="279"/>
        <v>1</v>
      </c>
      <c r="G404" s="12">
        <f t="shared" si="279"/>
        <v>3</v>
      </c>
      <c r="H404" s="12">
        <f t="shared" si="279"/>
        <v>6</v>
      </c>
      <c r="I404" s="12">
        <f t="shared" si="279"/>
        <v>12</v>
      </c>
      <c r="J404" s="12">
        <f t="shared" si="279"/>
        <v>24</v>
      </c>
      <c r="K404" s="12">
        <f t="shared" si="279"/>
        <v>48</v>
      </c>
      <c r="L404" s="12">
        <f t="shared" si="279"/>
        <v>96</v>
      </c>
      <c r="M404" s="4">
        <f t="shared" si="281"/>
        <v>5.5670893354029969E-4</v>
      </c>
      <c r="N404" s="4">
        <f t="shared" si="282"/>
        <v>2.6772271441395223E-4</v>
      </c>
      <c r="O404" s="4">
        <f t="shared" si="283"/>
        <v>7.8851683069289941E-5</v>
      </c>
      <c r="P404" s="4">
        <f t="shared" si="284"/>
        <v>7.4522023415838148E-4</v>
      </c>
      <c r="Q404" s="4">
        <f t="shared" si="285"/>
        <v>-6.24356378396973E-5</v>
      </c>
      <c r="R404" s="4">
        <f t="shared" si="286"/>
        <v>1.4261283721648671E-3</v>
      </c>
      <c r="S404" s="4">
        <f t="shared" si="287"/>
        <v>2.0229702293854401E-4</v>
      </c>
      <c r="T404" s="4">
        <f t="shared" si="288"/>
        <v>1.2168015175963998E-3</v>
      </c>
      <c r="U404" s="6">
        <f t="shared" si="289"/>
        <v>2.691701085273186E-3</v>
      </c>
      <c r="V404" s="6">
        <f t="shared" si="290"/>
        <v>2.9806873043995335E-3</v>
      </c>
      <c r="W404" s="6">
        <f t="shared" si="291"/>
        <v>3.1695583357441957E-3</v>
      </c>
      <c r="X404" s="6">
        <f t="shared" si="292"/>
        <v>2.5031897846551042E-3</v>
      </c>
      <c r="Y404" s="6">
        <f t="shared" si="293"/>
        <v>3.310845656653183E-3</v>
      </c>
      <c r="Z404" s="6">
        <f t="shared" si="294"/>
        <v>1.8222816466486186E-3</v>
      </c>
      <c r="AA404" s="6">
        <f t="shared" si="295"/>
        <v>3.0461129958749417E-3</v>
      </c>
      <c r="AB404" s="6">
        <f t="shared" si="296"/>
        <v>2.0316085012170859E-3</v>
      </c>
      <c r="AC404" s="6">
        <f t="shared" si="314"/>
        <v>6.3806098396513009E-2</v>
      </c>
      <c r="AD404" s="6">
        <f t="shared" si="315"/>
        <v>2.7971807224846497E-2</v>
      </c>
      <c r="AE404" s="6">
        <f t="shared" si="316"/>
        <v>4.5517993381084393E-3</v>
      </c>
      <c r="AF404" s="6">
        <f t="shared" si="317"/>
        <v>1.8863251337520731E-3</v>
      </c>
      <c r="AG404" s="6">
        <f t="shared" si="318"/>
        <v>5.1169486217443882E-3</v>
      </c>
      <c r="AH404" s="6">
        <f t="shared" si="319"/>
        <v>-8.3730741827386934E-4</v>
      </c>
      <c r="AI404" s="6">
        <f t="shared" si="320"/>
        <v>4.058017978631423E-3</v>
      </c>
      <c r="AJ404" s="6">
        <f t="shared" si="321"/>
        <v>0</v>
      </c>
      <c r="AK404" s="6">
        <f t="shared" si="297"/>
        <v>0.18119814541183429</v>
      </c>
      <c r="AL404" s="6">
        <f t="shared" si="298"/>
        <v>0.12600177755870159</v>
      </c>
      <c r="AM404" s="6">
        <f t="shared" si="299"/>
        <v>0.10398950748203147</v>
      </c>
      <c r="AN404" s="6">
        <f t="shared" si="300"/>
        <v>3.9814502290499446E-2</v>
      </c>
      <c r="AO404" s="6">
        <f t="shared" si="301"/>
        <v>3.6263210953095704E-2</v>
      </c>
      <c r="AP404" s="6">
        <f t="shared" si="302"/>
        <v>2.2962615221956847E-2</v>
      </c>
      <c r="AQ404" s="6">
        <f t="shared" si="303"/>
        <v>1.6843458475825232E-2</v>
      </c>
      <c r="AR404" s="6">
        <f t="shared" si="304"/>
        <v>6.1699514557929103E-3</v>
      </c>
      <c r="AS404" s="4">
        <f t="array" ref="AS404">_xlfn.STDEV.S(IF(E$17:E$1040=E404,$C$17:$C$1040,""))</f>
        <v>7.1762163723278777E-3</v>
      </c>
      <c r="AT404" s="4">
        <f t="array" ref="AT404">_xlfn.STDEV.S(IF(F$17:F$1040=F404,$C$17:$C$1040,""))</f>
        <v>9.0968562057840915E-3</v>
      </c>
      <c r="AU404" s="4">
        <f t="array" ref="AU404">_xlfn.STDEV.S(IF(G$17:G$1040=G404,$C$17:$C$1040,""))</f>
        <v>8.0922998404651218E-3</v>
      </c>
      <c r="AV404" s="4">
        <f t="array" ref="AV404">_xlfn.STDEV.S(IF(H$17:H$1040=H404,$C$17:$C$1040,""))</f>
        <v>5.6119457185880442E-3</v>
      </c>
      <c r="AW404" s="4">
        <f t="array" ref="AW404">_xlfn.STDEV.S(IF(I$17:I$1040=I404,$C$17:$C$1040,""))</f>
        <v>5.9307848386027408E-3</v>
      </c>
      <c r="AX404" s="4">
        <f t="array" ref="AX404">_xlfn.STDEV.S(IF(J$17:J$1040=J404,$C$17:$C$1040,""))</f>
        <v>6.4514493007958237E-3</v>
      </c>
      <c r="AY404" s="4">
        <f t="array" ref="AY404">_xlfn.STDEV.S(IF(K$17:K$1040=K404,$C$17:$C$1040,""))</f>
        <v>7.426918034001812E-3</v>
      </c>
      <c r="AZ404" s="4">
        <f t="array" ref="AZ404">_xlfn.STDEV.S(IF(L$17:L$1040=L404,$C$17:$C$1040,""))</f>
        <v>5.0317431326313885E-3</v>
      </c>
      <c r="BA404" s="7">
        <f t="shared" si="305"/>
        <v>25.249816339227213</v>
      </c>
      <c r="BB404" s="7">
        <f t="shared" si="306"/>
        <v>13.851134359866585</v>
      </c>
      <c r="BC404" s="7">
        <f t="shared" si="307"/>
        <v>12.850426891257461</v>
      </c>
      <c r="BD404" s="7">
        <f t="shared" si="308"/>
        <v>7.0945986092888838</v>
      </c>
      <c r="BE404" s="7">
        <f t="shared" si="309"/>
        <v>6.1144033951565691</v>
      </c>
      <c r="BF404" s="7">
        <f t="shared" si="310"/>
        <v>3.5592956173621757</v>
      </c>
      <c r="BG404" s="7">
        <f t="shared" si="311"/>
        <v>2.2678934113333078</v>
      </c>
      <c r="BH404" s="7">
        <f t="shared" si="312"/>
        <v>1.2262055699505248</v>
      </c>
    </row>
    <row r="405" spans="1:60" x14ac:dyDescent="0.25">
      <c r="A405" s="3">
        <v>43244</v>
      </c>
      <c r="B405" s="1">
        <v>2727.76001</v>
      </c>
      <c r="C405" s="4">
        <f t="shared" si="280"/>
        <v>-2.0232133879297676E-3</v>
      </c>
      <c r="D405" s="12">
        <f t="shared" si="313"/>
        <v>388</v>
      </c>
      <c r="E405" s="12">
        <f t="shared" si="278"/>
        <v>0</v>
      </c>
      <c r="F405" s="12">
        <f t="shared" si="279"/>
        <v>1</v>
      </c>
      <c r="G405" s="12">
        <f t="shared" si="279"/>
        <v>3</v>
      </c>
      <c r="H405" s="12">
        <f t="shared" si="279"/>
        <v>6</v>
      </c>
      <c r="I405" s="12">
        <f t="shared" si="279"/>
        <v>12</v>
      </c>
      <c r="J405" s="12">
        <f t="shared" si="279"/>
        <v>24</v>
      </c>
      <c r="K405" s="12">
        <f t="shared" si="279"/>
        <v>48</v>
      </c>
      <c r="L405" s="12">
        <f t="shared" si="279"/>
        <v>97</v>
      </c>
      <c r="M405" s="4">
        <f t="shared" si="281"/>
        <v>5.5670893354029969E-4</v>
      </c>
      <c r="N405" s="4">
        <f t="shared" si="282"/>
        <v>2.6772271441395223E-4</v>
      </c>
      <c r="O405" s="4">
        <f t="shared" si="283"/>
        <v>7.8851683069289941E-5</v>
      </c>
      <c r="P405" s="4">
        <f t="shared" si="284"/>
        <v>7.4522023415838148E-4</v>
      </c>
      <c r="Q405" s="4">
        <f t="shared" si="285"/>
        <v>-6.24356378396973E-5</v>
      </c>
      <c r="R405" s="4">
        <f t="shared" si="286"/>
        <v>1.4261283721648671E-3</v>
      </c>
      <c r="S405" s="4">
        <f t="shared" si="287"/>
        <v>2.0229702293854401E-4</v>
      </c>
      <c r="T405" s="4">
        <f t="shared" si="288"/>
        <v>-8.1220747171931174E-4</v>
      </c>
      <c r="U405" s="6">
        <f t="shared" si="289"/>
        <v>-2.5799223214700673E-3</v>
      </c>
      <c r="V405" s="6">
        <f t="shared" si="290"/>
        <v>-2.2909361023437198E-3</v>
      </c>
      <c r="W405" s="6">
        <f t="shared" si="291"/>
        <v>-2.1020650709990575E-3</v>
      </c>
      <c r="X405" s="6">
        <f t="shared" si="292"/>
        <v>-2.7684336220881491E-3</v>
      </c>
      <c r="Y405" s="6">
        <f t="shared" si="293"/>
        <v>-1.9607777500900703E-3</v>
      </c>
      <c r="Z405" s="6">
        <f t="shared" si="294"/>
        <v>-3.4493417600946347E-3</v>
      </c>
      <c r="AA405" s="6">
        <f t="shared" si="295"/>
        <v>-2.2255104108683116E-3</v>
      </c>
      <c r="AB405" s="6">
        <f t="shared" si="296"/>
        <v>-1.2110059162104558E-3</v>
      </c>
      <c r="AC405" s="6">
        <f t="shared" si="314"/>
        <v>6.1226176075042944E-2</v>
      </c>
      <c r="AD405" s="6">
        <f t="shared" si="315"/>
        <v>2.5680871122502776E-2</v>
      </c>
      <c r="AE405" s="6">
        <f t="shared" si="316"/>
        <v>2.4497342671093818E-3</v>
      </c>
      <c r="AF405" s="6">
        <f t="shared" si="317"/>
        <v>-8.8210848833607594E-4</v>
      </c>
      <c r="AG405" s="6">
        <f t="shared" si="318"/>
        <v>3.156170871654318E-3</v>
      </c>
      <c r="AH405" s="6">
        <f t="shared" si="319"/>
        <v>-4.286649178368504E-3</v>
      </c>
      <c r="AI405" s="6">
        <f t="shared" si="320"/>
        <v>1.8325075677631114E-3</v>
      </c>
      <c r="AJ405" s="6">
        <f t="shared" si="321"/>
        <v>-1.2110059162104558E-3</v>
      </c>
      <c r="AK405" s="6">
        <f t="shared" si="297"/>
        <v>0.18119814541183429</v>
      </c>
      <c r="AL405" s="6">
        <f t="shared" si="298"/>
        <v>0.12600177755870159</v>
      </c>
      <c r="AM405" s="6">
        <f t="shared" si="299"/>
        <v>0.10398950748203147</v>
      </c>
      <c r="AN405" s="6">
        <f t="shared" si="300"/>
        <v>3.9814502290499446E-2</v>
      </c>
      <c r="AO405" s="6">
        <f t="shared" si="301"/>
        <v>3.6263210953095704E-2</v>
      </c>
      <c r="AP405" s="6">
        <f t="shared" si="302"/>
        <v>2.2962615221956847E-2</v>
      </c>
      <c r="AQ405" s="6">
        <f t="shared" si="303"/>
        <v>1.6843458475825232E-2</v>
      </c>
      <c r="AR405" s="6">
        <f t="shared" si="304"/>
        <v>1.3507998940996663E-2</v>
      </c>
      <c r="AS405" s="4">
        <f t="array" ref="AS405">_xlfn.STDEV.S(IF(E$17:E$1040=E405,$C$17:$C$1040,""))</f>
        <v>7.1762163723278777E-3</v>
      </c>
      <c r="AT405" s="4">
        <f t="array" ref="AT405">_xlfn.STDEV.S(IF(F$17:F$1040=F405,$C$17:$C$1040,""))</f>
        <v>9.0968562057840915E-3</v>
      </c>
      <c r="AU405" s="4">
        <f t="array" ref="AU405">_xlfn.STDEV.S(IF(G$17:G$1040=G405,$C$17:$C$1040,""))</f>
        <v>8.0922998404651218E-3</v>
      </c>
      <c r="AV405" s="4">
        <f t="array" ref="AV405">_xlfn.STDEV.S(IF(H$17:H$1040=H405,$C$17:$C$1040,""))</f>
        <v>5.6119457185880442E-3</v>
      </c>
      <c r="AW405" s="4">
        <f t="array" ref="AW405">_xlfn.STDEV.S(IF(I$17:I$1040=I405,$C$17:$C$1040,""))</f>
        <v>5.9307848386027408E-3</v>
      </c>
      <c r="AX405" s="4">
        <f t="array" ref="AX405">_xlfn.STDEV.S(IF(J$17:J$1040=J405,$C$17:$C$1040,""))</f>
        <v>6.4514493007958237E-3</v>
      </c>
      <c r="AY405" s="4">
        <f t="array" ref="AY405">_xlfn.STDEV.S(IF(K$17:K$1040=K405,$C$17:$C$1040,""))</f>
        <v>7.426918034001812E-3</v>
      </c>
      <c r="AZ405" s="4">
        <f t="array" ref="AZ405">_xlfn.STDEV.S(IF(L$17:L$1040=L405,$C$17:$C$1040,""))</f>
        <v>1.0032027189135671E-2</v>
      </c>
      <c r="BA405" s="7">
        <f t="shared" si="305"/>
        <v>25.249816339227213</v>
      </c>
      <c r="BB405" s="7">
        <f t="shared" si="306"/>
        <v>13.851134359866585</v>
      </c>
      <c r="BC405" s="7">
        <f t="shared" si="307"/>
        <v>12.850426891257461</v>
      </c>
      <c r="BD405" s="7">
        <f t="shared" si="308"/>
        <v>7.0945986092888838</v>
      </c>
      <c r="BE405" s="7">
        <f t="shared" si="309"/>
        <v>6.1144033951565691</v>
      </c>
      <c r="BF405" s="7">
        <f t="shared" si="310"/>
        <v>3.5592956173621757</v>
      </c>
      <c r="BG405" s="7">
        <f t="shared" si="311"/>
        <v>2.2678934113333078</v>
      </c>
      <c r="BH405" s="7">
        <f t="shared" si="312"/>
        <v>1.34648747320236</v>
      </c>
    </row>
    <row r="406" spans="1:60" x14ac:dyDescent="0.25">
      <c r="A406" s="3">
        <v>43245</v>
      </c>
      <c r="B406" s="1">
        <v>2721.330078</v>
      </c>
      <c r="C406" s="4">
        <f t="shared" si="280"/>
        <v>-2.3572205679487368E-3</v>
      </c>
      <c r="D406" s="12">
        <f t="shared" si="313"/>
        <v>389</v>
      </c>
      <c r="E406" s="12">
        <f t="shared" si="278"/>
        <v>0</v>
      </c>
      <c r="F406" s="12">
        <f t="shared" si="279"/>
        <v>1</v>
      </c>
      <c r="G406" s="12">
        <f t="shared" si="279"/>
        <v>3</v>
      </c>
      <c r="H406" s="12">
        <f t="shared" si="279"/>
        <v>6</v>
      </c>
      <c r="I406" s="12">
        <f t="shared" si="279"/>
        <v>12</v>
      </c>
      <c r="J406" s="12">
        <f t="shared" si="279"/>
        <v>24</v>
      </c>
      <c r="K406" s="12">
        <f t="shared" si="279"/>
        <v>48</v>
      </c>
      <c r="L406" s="12">
        <f t="shared" si="279"/>
        <v>97</v>
      </c>
      <c r="M406" s="4">
        <f t="shared" si="281"/>
        <v>5.5670893354029969E-4</v>
      </c>
      <c r="N406" s="4">
        <f t="shared" si="282"/>
        <v>2.6772271441395223E-4</v>
      </c>
      <c r="O406" s="4">
        <f t="shared" si="283"/>
        <v>7.8851683069289941E-5</v>
      </c>
      <c r="P406" s="4">
        <f t="shared" si="284"/>
        <v>7.4522023415838148E-4</v>
      </c>
      <c r="Q406" s="4">
        <f t="shared" si="285"/>
        <v>-6.24356378396973E-5</v>
      </c>
      <c r="R406" s="4">
        <f t="shared" si="286"/>
        <v>1.4261283721648671E-3</v>
      </c>
      <c r="S406" s="4">
        <f t="shared" si="287"/>
        <v>2.0229702293854401E-4</v>
      </c>
      <c r="T406" s="4">
        <f t="shared" si="288"/>
        <v>-8.1220747171931174E-4</v>
      </c>
      <c r="U406" s="6">
        <f t="shared" si="289"/>
        <v>-2.9139295014890365E-3</v>
      </c>
      <c r="V406" s="6">
        <f t="shared" si="290"/>
        <v>-2.624943282362689E-3</v>
      </c>
      <c r="W406" s="6">
        <f t="shared" si="291"/>
        <v>-2.4360722510180267E-3</v>
      </c>
      <c r="X406" s="6">
        <f t="shared" si="292"/>
        <v>-3.1024408021071183E-3</v>
      </c>
      <c r="Y406" s="6">
        <f t="shared" si="293"/>
        <v>-2.2947849301090395E-3</v>
      </c>
      <c r="Z406" s="6">
        <f t="shared" si="294"/>
        <v>-3.7833489401136039E-3</v>
      </c>
      <c r="AA406" s="6">
        <f t="shared" si="295"/>
        <v>-2.5595175908872808E-3</v>
      </c>
      <c r="AB406" s="6">
        <f t="shared" si="296"/>
        <v>-1.5450130962294251E-3</v>
      </c>
      <c r="AC406" s="6">
        <f t="shared" si="314"/>
        <v>5.8312246573553911E-2</v>
      </c>
      <c r="AD406" s="6">
        <f t="shared" si="315"/>
        <v>2.3055927840140086E-2</v>
      </c>
      <c r="AE406" s="6">
        <f t="shared" si="316"/>
        <v>1.3662016091355034E-5</v>
      </c>
      <c r="AF406" s="6">
        <f t="shared" si="317"/>
        <v>-3.9845492904431942E-3</v>
      </c>
      <c r="AG406" s="6">
        <f t="shared" si="318"/>
        <v>8.6138594154527848E-4</v>
      </c>
      <c r="AH406" s="6">
        <f t="shared" si="319"/>
        <v>-8.0699981184821079E-3</v>
      </c>
      <c r="AI406" s="6">
        <f t="shared" si="320"/>
        <v>-7.270100231241694E-4</v>
      </c>
      <c r="AJ406" s="6">
        <f t="shared" si="321"/>
        <v>-2.7560190124398809E-3</v>
      </c>
      <c r="AK406" s="6">
        <f t="shared" si="297"/>
        <v>0.18119814541183429</v>
      </c>
      <c r="AL406" s="6">
        <f t="shared" si="298"/>
        <v>0.12600177755870159</v>
      </c>
      <c r="AM406" s="6">
        <f t="shared" si="299"/>
        <v>0.10398950748203147</v>
      </c>
      <c r="AN406" s="6">
        <f t="shared" si="300"/>
        <v>3.9814502290499446E-2</v>
      </c>
      <c r="AO406" s="6">
        <f t="shared" si="301"/>
        <v>3.6263210953095704E-2</v>
      </c>
      <c r="AP406" s="6">
        <f t="shared" si="302"/>
        <v>2.2962615221956847E-2</v>
      </c>
      <c r="AQ406" s="6">
        <f t="shared" si="303"/>
        <v>1.6843458475825232E-2</v>
      </c>
      <c r="AR406" s="6">
        <f t="shared" si="304"/>
        <v>1.3507998940996663E-2</v>
      </c>
      <c r="AS406" s="4">
        <f t="array" ref="AS406">_xlfn.STDEV.S(IF(E$17:E$1040=E406,$C$17:$C$1040,""))</f>
        <v>7.1762163723278777E-3</v>
      </c>
      <c r="AT406" s="4">
        <f t="array" ref="AT406">_xlfn.STDEV.S(IF(F$17:F$1040=F406,$C$17:$C$1040,""))</f>
        <v>9.0968562057840915E-3</v>
      </c>
      <c r="AU406" s="4">
        <f t="array" ref="AU406">_xlfn.STDEV.S(IF(G$17:G$1040=G406,$C$17:$C$1040,""))</f>
        <v>8.0922998404651218E-3</v>
      </c>
      <c r="AV406" s="4">
        <f t="array" ref="AV406">_xlfn.STDEV.S(IF(H$17:H$1040=H406,$C$17:$C$1040,""))</f>
        <v>5.6119457185880442E-3</v>
      </c>
      <c r="AW406" s="4">
        <f t="array" ref="AW406">_xlfn.STDEV.S(IF(I$17:I$1040=I406,$C$17:$C$1040,""))</f>
        <v>5.9307848386027408E-3</v>
      </c>
      <c r="AX406" s="4">
        <f t="array" ref="AX406">_xlfn.STDEV.S(IF(J$17:J$1040=J406,$C$17:$C$1040,""))</f>
        <v>6.4514493007958237E-3</v>
      </c>
      <c r="AY406" s="4">
        <f t="array" ref="AY406">_xlfn.STDEV.S(IF(K$17:K$1040=K406,$C$17:$C$1040,""))</f>
        <v>7.426918034001812E-3</v>
      </c>
      <c r="AZ406" s="4">
        <f t="array" ref="AZ406">_xlfn.STDEV.S(IF(L$17:L$1040=L406,$C$17:$C$1040,""))</f>
        <v>1.0032027189135671E-2</v>
      </c>
      <c r="BA406" s="7">
        <f t="shared" si="305"/>
        <v>25.249816339227213</v>
      </c>
      <c r="BB406" s="7">
        <f t="shared" si="306"/>
        <v>13.851134359866585</v>
      </c>
      <c r="BC406" s="7">
        <f t="shared" si="307"/>
        <v>12.850426891257461</v>
      </c>
      <c r="BD406" s="7">
        <f t="shared" si="308"/>
        <v>7.0945986092888838</v>
      </c>
      <c r="BE406" s="7">
        <f t="shared" si="309"/>
        <v>6.1144033951565691</v>
      </c>
      <c r="BF406" s="7">
        <f t="shared" si="310"/>
        <v>3.5592956173621757</v>
      </c>
      <c r="BG406" s="7">
        <f t="shared" si="311"/>
        <v>2.2678934113333078</v>
      </c>
      <c r="BH406" s="7">
        <f t="shared" si="312"/>
        <v>1.34648747320236</v>
      </c>
    </row>
    <row r="407" spans="1:60" x14ac:dyDescent="0.25">
      <c r="A407" s="3">
        <v>43249</v>
      </c>
      <c r="B407" s="1">
        <v>2689.860107</v>
      </c>
      <c r="C407" s="4">
        <f t="shared" si="280"/>
        <v>-1.1564187400276094E-2</v>
      </c>
      <c r="D407" s="12">
        <f t="shared" si="313"/>
        <v>390</v>
      </c>
      <c r="E407" s="12">
        <f t="shared" si="278"/>
        <v>0</v>
      </c>
      <c r="F407" s="12">
        <f t="shared" si="279"/>
        <v>1</v>
      </c>
      <c r="G407" s="12">
        <f t="shared" si="279"/>
        <v>3</v>
      </c>
      <c r="H407" s="12">
        <f t="shared" si="279"/>
        <v>6</v>
      </c>
      <c r="I407" s="12">
        <f t="shared" si="279"/>
        <v>12</v>
      </c>
      <c r="J407" s="12">
        <f t="shared" si="279"/>
        <v>24</v>
      </c>
      <c r="K407" s="12">
        <f t="shared" si="279"/>
        <v>48</v>
      </c>
      <c r="L407" s="12">
        <f t="shared" si="279"/>
        <v>97</v>
      </c>
      <c r="M407" s="4">
        <f t="shared" si="281"/>
        <v>5.5670893354029969E-4</v>
      </c>
      <c r="N407" s="4">
        <f t="shared" si="282"/>
        <v>2.6772271441395223E-4</v>
      </c>
      <c r="O407" s="4">
        <f t="shared" si="283"/>
        <v>7.8851683069289941E-5</v>
      </c>
      <c r="P407" s="4">
        <f t="shared" si="284"/>
        <v>7.4522023415838148E-4</v>
      </c>
      <c r="Q407" s="4">
        <f t="shared" si="285"/>
        <v>-6.24356378396973E-5</v>
      </c>
      <c r="R407" s="4">
        <f t="shared" si="286"/>
        <v>1.4261283721648671E-3</v>
      </c>
      <c r="S407" s="4">
        <f t="shared" si="287"/>
        <v>2.0229702293854401E-4</v>
      </c>
      <c r="T407" s="4">
        <f t="shared" si="288"/>
        <v>-8.1220747171931174E-4</v>
      </c>
      <c r="U407" s="6">
        <f t="shared" si="289"/>
        <v>-1.2120896333816394E-2</v>
      </c>
      <c r="V407" s="6">
        <f t="shared" si="290"/>
        <v>-1.1831910114690047E-2</v>
      </c>
      <c r="W407" s="6">
        <f t="shared" si="291"/>
        <v>-1.1643039083345384E-2</v>
      </c>
      <c r="X407" s="6">
        <f t="shared" si="292"/>
        <v>-1.2309407634434475E-2</v>
      </c>
      <c r="Y407" s="6">
        <f t="shared" si="293"/>
        <v>-1.1501751762436396E-2</v>
      </c>
      <c r="Z407" s="6">
        <f t="shared" si="294"/>
        <v>-1.2990315772440961E-2</v>
      </c>
      <c r="AA407" s="6">
        <f t="shared" si="295"/>
        <v>-1.1766484423214638E-2</v>
      </c>
      <c r="AB407" s="6">
        <f t="shared" si="296"/>
        <v>-1.0751979928556782E-2</v>
      </c>
      <c r="AC407" s="6">
        <f t="shared" si="314"/>
        <v>4.6191350239737514E-2</v>
      </c>
      <c r="AD407" s="6">
        <f t="shared" si="315"/>
        <v>1.122401772545004E-2</v>
      </c>
      <c r="AE407" s="6">
        <f t="shared" si="316"/>
        <v>-1.1629377067254029E-2</v>
      </c>
      <c r="AF407" s="6">
        <f t="shared" si="317"/>
        <v>-1.6293956924877669E-2</v>
      </c>
      <c r="AG407" s="6">
        <f t="shared" si="318"/>
        <v>-1.0640365820891118E-2</v>
      </c>
      <c r="AH407" s="6">
        <f t="shared" si="319"/>
        <v>-2.1060313890923069E-2</v>
      </c>
      <c r="AI407" s="6">
        <f t="shared" si="320"/>
        <v>-1.2493494446338807E-2</v>
      </c>
      <c r="AJ407" s="6">
        <f t="shared" si="321"/>
        <v>-1.3507998940996663E-2</v>
      </c>
      <c r="AK407" s="6">
        <f t="shared" si="297"/>
        <v>0.18119814541183429</v>
      </c>
      <c r="AL407" s="6">
        <f t="shared" si="298"/>
        <v>0.12600177755870159</v>
      </c>
      <c r="AM407" s="6">
        <f t="shared" si="299"/>
        <v>0.10398950748203147</v>
      </c>
      <c r="AN407" s="6">
        <f t="shared" si="300"/>
        <v>3.9814502290499446E-2</v>
      </c>
      <c r="AO407" s="6">
        <f t="shared" si="301"/>
        <v>3.6263210953095704E-2</v>
      </c>
      <c r="AP407" s="6">
        <f t="shared" si="302"/>
        <v>2.2962615221956847E-2</v>
      </c>
      <c r="AQ407" s="6">
        <f t="shared" si="303"/>
        <v>1.6843458475825232E-2</v>
      </c>
      <c r="AR407" s="6">
        <f t="shared" si="304"/>
        <v>1.3507998940996663E-2</v>
      </c>
      <c r="AS407" s="4">
        <f t="array" ref="AS407">_xlfn.STDEV.S(IF(E$17:E$1040=E407,$C$17:$C$1040,""))</f>
        <v>7.1762163723278777E-3</v>
      </c>
      <c r="AT407" s="4">
        <f t="array" ref="AT407">_xlfn.STDEV.S(IF(F$17:F$1040=F407,$C$17:$C$1040,""))</f>
        <v>9.0968562057840915E-3</v>
      </c>
      <c r="AU407" s="4">
        <f t="array" ref="AU407">_xlfn.STDEV.S(IF(G$17:G$1040=G407,$C$17:$C$1040,""))</f>
        <v>8.0922998404651218E-3</v>
      </c>
      <c r="AV407" s="4">
        <f t="array" ref="AV407">_xlfn.STDEV.S(IF(H$17:H$1040=H407,$C$17:$C$1040,""))</f>
        <v>5.6119457185880442E-3</v>
      </c>
      <c r="AW407" s="4">
        <f t="array" ref="AW407">_xlfn.STDEV.S(IF(I$17:I$1040=I407,$C$17:$C$1040,""))</f>
        <v>5.9307848386027408E-3</v>
      </c>
      <c r="AX407" s="4">
        <f t="array" ref="AX407">_xlfn.STDEV.S(IF(J$17:J$1040=J407,$C$17:$C$1040,""))</f>
        <v>6.4514493007958237E-3</v>
      </c>
      <c r="AY407" s="4">
        <f t="array" ref="AY407">_xlfn.STDEV.S(IF(K$17:K$1040=K407,$C$17:$C$1040,""))</f>
        <v>7.426918034001812E-3</v>
      </c>
      <c r="AZ407" s="4">
        <f t="array" ref="AZ407">_xlfn.STDEV.S(IF(L$17:L$1040=L407,$C$17:$C$1040,""))</f>
        <v>1.0032027189135671E-2</v>
      </c>
      <c r="BA407" s="7">
        <f t="shared" si="305"/>
        <v>25.249816339227213</v>
      </c>
      <c r="BB407" s="7">
        <f t="shared" si="306"/>
        <v>13.851134359866585</v>
      </c>
      <c r="BC407" s="7">
        <f t="shared" si="307"/>
        <v>12.850426891257461</v>
      </c>
      <c r="BD407" s="7">
        <f t="shared" si="308"/>
        <v>7.0945986092888838</v>
      </c>
      <c r="BE407" s="7">
        <f t="shared" si="309"/>
        <v>6.1144033951565691</v>
      </c>
      <c r="BF407" s="7">
        <f t="shared" si="310"/>
        <v>3.5592956173621757</v>
      </c>
      <c r="BG407" s="7">
        <f t="shared" si="311"/>
        <v>2.2678934113333078</v>
      </c>
      <c r="BH407" s="7">
        <f t="shared" si="312"/>
        <v>1.34648747320236</v>
      </c>
    </row>
    <row r="408" spans="1:60" x14ac:dyDescent="0.25">
      <c r="A408" s="3">
        <v>43250</v>
      </c>
      <c r="B408" s="1">
        <v>2724.01001</v>
      </c>
      <c r="C408" s="4">
        <f t="shared" si="280"/>
        <v>1.2695791469277351E-2</v>
      </c>
      <c r="D408" s="12">
        <f t="shared" si="313"/>
        <v>391</v>
      </c>
      <c r="E408" s="12">
        <f t="shared" si="278"/>
        <v>0</v>
      </c>
      <c r="F408" s="12">
        <f t="shared" si="279"/>
        <v>1</v>
      </c>
      <c r="G408" s="12">
        <f t="shared" si="279"/>
        <v>3</v>
      </c>
      <c r="H408" s="12">
        <f t="shared" si="279"/>
        <v>6</v>
      </c>
      <c r="I408" s="12">
        <f t="shared" si="279"/>
        <v>12</v>
      </c>
      <c r="J408" s="12">
        <f t="shared" si="279"/>
        <v>24</v>
      </c>
      <c r="K408" s="12">
        <f t="shared" si="279"/>
        <v>48</v>
      </c>
      <c r="L408" s="12">
        <f t="shared" si="279"/>
        <v>97</v>
      </c>
      <c r="M408" s="4">
        <f t="shared" si="281"/>
        <v>5.5670893354029969E-4</v>
      </c>
      <c r="N408" s="4">
        <f t="shared" si="282"/>
        <v>2.6772271441395223E-4</v>
      </c>
      <c r="O408" s="4">
        <f t="shared" si="283"/>
        <v>7.8851683069289941E-5</v>
      </c>
      <c r="P408" s="4">
        <f t="shared" si="284"/>
        <v>7.4522023415838148E-4</v>
      </c>
      <c r="Q408" s="4">
        <f t="shared" si="285"/>
        <v>-6.24356378396973E-5</v>
      </c>
      <c r="R408" s="4">
        <f t="shared" si="286"/>
        <v>1.4261283721648671E-3</v>
      </c>
      <c r="S408" s="4">
        <f t="shared" si="287"/>
        <v>2.0229702293854401E-4</v>
      </c>
      <c r="T408" s="4">
        <f t="shared" si="288"/>
        <v>-8.1220747171931174E-4</v>
      </c>
      <c r="U408" s="6">
        <f t="shared" si="289"/>
        <v>1.2139082535737051E-2</v>
      </c>
      <c r="V408" s="6">
        <f t="shared" si="290"/>
        <v>1.2428068754863398E-2</v>
      </c>
      <c r="W408" s="6">
        <f t="shared" si="291"/>
        <v>1.2616939786208061E-2</v>
      </c>
      <c r="X408" s="6">
        <f t="shared" si="292"/>
        <v>1.195057123511897E-2</v>
      </c>
      <c r="Y408" s="6">
        <f t="shared" si="293"/>
        <v>1.2758227107117048E-2</v>
      </c>
      <c r="Z408" s="6">
        <f t="shared" si="294"/>
        <v>1.1269663097112484E-2</v>
      </c>
      <c r="AA408" s="6">
        <f t="shared" si="295"/>
        <v>1.2493494446338807E-2</v>
      </c>
      <c r="AB408" s="6">
        <f t="shared" si="296"/>
        <v>1.3507998940996663E-2</v>
      </c>
      <c r="AC408" s="6">
        <f t="shared" si="314"/>
        <v>5.8330432775474561E-2</v>
      </c>
      <c r="AD408" s="6">
        <f t="shared" si="315"/>
        <v>2.3652086480313438E-2</v>
      </c>
      <c r="AE408" s="6">
        <f t="shared" si="316"/>
        <v>9.8756271895403258E-4</v>
      </c>
      <c r="AF408" s="6">
        <f t="shared" si="317"/>
        <v>-4.3433856897586998E-3</v>
      </c>
      <c r="AG408" s="6">
        <f t="shared" si="318"/>
        <v>2.1178612862259305E-3</v>
      </c>
      <c r="AH408" s="6">
        <f t="shared" si="319"/>
        <v>-9.7906507938105847E-3</v>
      </c>
      <c r="AI408" s="6">
        <f t="shared" si="320"/>
        <v>0</v>
      </c>
      <c r="AJ408" s="6">
        <f t="shared" si="321"/>
        <v>0</v>
      </c>
      <c r="AK408" s="6">
        <f t="shared" si="297"/>
        <v>0.18119814541183429</v>
      </c>
      <c r="AL408" s="6">
        <f t="shared" si="298"/>
        <v>0.12600177755870159</v>
      </c>
      <c r="AM408" s="6">
        <f t="shared" si="299"/>
        <v>0.10398950748203147</v>
      </c>
      <c r="AN408" s="6">
        <f t="shared" si="300"/>
        <v>3.9814502290499446E-2</v>
      </c>
      <c r="AO408" s="6">
        <f t="shared" si="301"/>
        <v>3.6263210953095704E-2</v>
      </c>
      <c r="AP408" s="6">
        <f t="shared" si="302"/>
        <v>2.2962615221956847E-2</v>
      </c>
      <c r="AQ408" s="6">
        <f t="shared" si="303"/>
        <v>1.6843458475825232E-2</v>
      </c>
      <c r="AR408" s="6">
        <f t="shared" si="304"/>
        <v>1.3507998940996663E-2</v>
      </c>
      <c r="AS408" s="4">
        <f t="array" ref="AS408">_xlfn.STDEV.S(IF(E$17:E$1040=E408,$C$17:$C$1040,""))</f>
        <v>7.1762163723278777E-3</v>
      </c>
      <c r="AT408" s="4">
        <f t="array" ref="AT408">_xlfn.STDEV.S(IF(F$17:F$1040=F408,$C$17:$C$1040,""))</f>
        <v>9.0968562057840915E-3</v>
      </c>
      <c r="AU408" s="4">
        <f t="array" ref="AU408">_xlfn.STDEV.S(IF(G$17:G$1040=G408,$C$17:$C$1040,""))</f>
        <v>8.0922998404651218E-3</v>
      </c>
      <c r="AV408" s="4">
        <f t="array" ref="AV408">_xlfn.STDEV.S(IF(H$17:H$1040=H408,$C$17:$C$1040,""))</f>
        <v>5.6119457185880442E-3</v>
      </c>
      <c r="AW408" s="4">
        <f t="array" ref="AW408">_xlfn.STDEV.S(IF(I$17:I$1040=I408,$C$17:$C$1040,""))</f>
        <v>5.9307848386027408E-3</v>
      </c>
      <c r="AX408" s="4">
        <f t="array" ref="AX408">_xlfn.STDEV.S(IF(J$17:J$1040=J408,$C$17:$C$1040,""))</f>
        <v>6.4514493007958237E-3</v>
      </c>
      <c r="AY408" s="4">
        <f t="array" ref="AY408">_xlfn.STDEV.S(IF(K$17:K$1040=K408,$C$17:$C$1040,""))</f>
        <v>7.426918034001812E-3</v>
      </c>
      <c r="AZ408" s="4">
        <f t="array" ref="AZ408">_xlfn.STDEV.S(IF(L$17:L$1040=L408,$C$17:$C$1040,""))</f>
        <v>1.0032027189135671E-2</v>
      </c>
      <c r="BA408" s="7">
        <f t="shared" si="305"/>
        <v>25.249816339227213</v>
      </c>
      <c r="BB408" s="7">
        <f t="shared" si="306"/>
        <v>13.851134359866585</v>
      </c>
      <c r="BC408" s="7">
        <f t="shared" si="307"/>
        <v>12.850426891257461</v>
      </c>
      <c r="BD408" s="7">
        <f t="shared" si="308"/>
        <v>7.0945986092888838</v>
      </c>
      <c r="BE408" s="7">
        <f t="shared" si="309"/>
        <v>6.1144033951565691</v>
      </c>
      <c r="BF408" s="7">
        <f t="shared" si="310"/>
        <v>3.5592956173621757</v>
      </c>
      <c r="BG408" s="7">
        <f t="shared" si="311"/>
        <v>2.2678934113333078</v>
      </c>
      <c r="BH408" s="7">
        <f t="shared" si="312"/>
        <v>1.34648747320236</v>
      </c>
    </row>
    <row r="409" spans="1:60" x14ac:dyDescent="0.25">
      <c r="A409" s="3">
        <v>43251</v>
      </c>
      <c r="B409" s="1">
        <v>2705.2700199999999</v>
      </c>
      <c r="C409" s="4">
        <f t="shared" si="280"/>
        <v>-6.8795598882546161E-3</v>
      </c>
      <c r="D409" s="12">
        <f t="shared" si="313"/>
        <v>392</v>
      </c>
      <c r="E409" s="12">
        <f t="shared" si="278"/>
        <v>0</v>
      </c>
      <c r="F409" s="12">
        <f t="shared" si="279"/>
        <v>1</v>
      </c>
      <c r="G409" s="12">
        <f t="shared" si="279"/>
        <v>3</v>
      </c>
      <c r="H409" s="12">
        <f t="shared" si="279"/>
        <v>6</v>
      </c>
      <c r="I409" s="12">
        <f t="shared" si="279"/>
        <v>12</v>
      </c>
      <c r="J409" s="12">
        <f t="shared" si="279"/>
        <v>24</v>
      </c>
      <c r="K409" s="12">
        <f t="shared" si="279"/>
        <v>49</v>
      </c>
      <c r="L409" s="12">
        <f t="shared" si="279"/>
        <v>98</v>
      </c>
      <c r="M409" s="4">
        <f t="shared" si="281"/>
        <v>5.5670893354029969E-4</v>
      </c>
      <c r="N409" s="4">
        <f t="shared" si="282"/>
        <v>2.6772271441395223E-4</v>
      </c>
      <c r="O409" s="4">
        <f t="shared" si="283"/>
        <v>7.8851683069289941E-5</v>
      </c>
      <c r="P409" s="4">
        <f t="shared" si="284"/>
        <v>7.4522023415838148E-4</v>
      </c>
      <c r="Q409" s="4">
        <f t="shared" si="285"/>
        <v>-6.24356378396973E-5</v>
      </c>
      <c r="R409" s="4">
        <f t="shared" si="286"/>
        <v>1.4261283721648671E-3</v>
      </c>
      <c r="S409" s="4">
        <f t="shared" si="287"/>
        <v>2.6499597213911902E-3</v>
      </c>
      <c r="T409" s="4">
        <f t="shared" si="288"/>
        <v>2.2879654443544728E-3</v>
      </c>
      <c r="U409" s="6">
        <f t="shared" si="289"/>
        <v>-7.4362688217949162E-3</v>
      </c>
      <c r="V409" s="6">
        <f t="shared" si="290"/>
        <v>-7.1472826026685683E-3</v>
      </c>
      <c r="W409" s="6">
        <f t="shared" si="291"/>
        <v>-6.958411571323906E-3</v>
      </c>
      <c r="X409" s="6">
        <f t="shared" si="292"/>
        <v>-7.6247801224129975E-3</v>
      </c>
      <c r="Y409" s="6">
        <f t="shared" si="293"/>
        <v>-6.8171242504149188E-3</v>
      </c>
      <c r="Z409" s="6">
        <f t="shared" si="294"/>
        <v>-8.3056882604194832E-3</v>
      </c>
      <c r="AA409" s="6">
        <f t="shared" si="295"/>
        <v>-9.5295196096458062E-3</v>
      </c>
      <c r="AB409" s="6">
        <f t="shared" si="296"/>
        <v>-9.1675253326090889E-3</v>
      </c>
      <c r="AC409" s="6">
        <f t="shared" si="314"/>
        <v>5.0894163953679641E-2</v>
      </c>
      <c r="AD409" s="6">
        <f t="shared" si="315"/>
        <v>1.6504803877644868E-2</v>
      </c>
      <c r="AE409" s="6">
        <f t="shared" si="316"/>
        <v>-5.9708488523698734E-3</v>
      </c>
      <c r="AF409" s="6">
        <f t="shared" si="317"/>
        <v>-1.1968165812171697E-2</v>
      </c>
      <c r="AG409" s="6">
        <f t="shared" si="318"/>
        <v>-4.6992629641889883E-3</v>
      </c>
      <c r="AH409" s="6">
        <f t="shared" si="319"/>
        <v>-1.8096339054230068E-2</v>
      </c>
      <c r="AI409" s="6">
        <f t="shared" si="320"/>
        <v>-9.5295196096458062E-3</v>
      </c>
      <c r="AJ409" s="6">
        <f t="shared" si="321"/>
        <v>-9.1675253326090889E-3</v>
      </c>
      <c r="AK409" s="6">
        <f t="shared" si="297"/>
        <v>0.18119814541183429</v>
      </c>
      <c r="AL409" s="6">
        <f t="shared" si="298"/>
        <v>0.12600177755870159</v>
      </c>
      <c r="AM409" s="6">
        <f t="shared" si="299"/>
        <v>0.10398950748203147</v>
      </c>
      <c r="AN409" s="6">
        <f t="shared" si="300"/>
        <v>3.9814502290499446E-2</v>
      </c>
      <c r="AO409" s="6">
        <f t="shared" si="301"/>
        <v>3.6263210953095704E-2</v>
      </c>
      <c r="AP409" s="6">
        <f t="shared" si="302"/>
        <v>2.2962615221956847E-2</v>
      </c>
      <c r="AQ409" s="6">
        <f t="shared" si="303"/>
        <v>1.3998975307828065E-2</v>
      </c>
      <c r="AR409" s="6">
        <f t="shared" si="304"/>
        <v>1.0752897673614481E-2</v>
      </c>
      <c r="AS409" s="4">
        <f t="array" ref="AS409">_xlfn.STDEV.S(IF(E$17:E$1040=E409,$C$17:$C$1040,""))</f>
        <v>7.1762163723278777E-3</v>
      </c>
      <c r="AT409" s="4">
        <f t="array" ref="AT409">_xlfn.STDEV.S(IF(F$17:F$1040=F409,$C$17:$C$1040,""))</f>
        <v>9.0968562057840915E-3</v>
      </c>
      <c r="AU409" s="4">
        <f t="array" ref="AU409">_xlfn.STDEV.S(IF(G$17:G$1040=G409,$C$17:$C$1040,""))</f>
        <v>8.0922998404651218E-3</v>
      </c>
      <c r="AV409" s="4">
        <f t="array" ref="AV409">_xlfn.STDEV.S(IF(H$17:H$1040=H409,$C$17:$C$1040,""))</f>
        <v>5.6119457185880442E-3</v>
      </c>
      <c r="AW409" s="4">
        <f t="array" ref="AW409">_xlfn.STDEV.S(IF(I$17:I$1040=I409,$C$17:$C$1040,""))</f>
        <v>5.9307848386027408E-3</v>
      </c>
      <c r="AX409" s="4">
        <f t="array" ref="AX409">_xlfn.STDEV.S(IF(J$17:J$1040=J409,$C$17:$C$1040,""))</f>
        <v>6.4514493007958237E-3</v>
      </c>
      <c r="AY409" s="4">
        <f t="array" ref="AY409">_xlfn.STDEV.S(IF(K$17:K$1040=K409,$C$17:$C$1040,""))</f>
        <v>5.5322428942005631E-3</v>
      </c>
      <c r="AZ409" s="4">
        <f t="array" ref="AZ409">_xlfn.STDEV.S(IF(L$17:L$1040=L409,$C$17:$C$1040,""))</f>
        <v>7.4084509020571551E-3</v>
      </c>
      <c r="BA409" s="7">
        <f t="shared" si="305"/>
        <v>25.249816339227213</v>
      </c>
      <c r="BB409" s="7">
        <f t="shared" si="306"/>
        <v>13.851134359866585</v>
      </c>
      <c r="BC409" s="7">
        <f t="shared" si="307"/>
        <v>12.850426891257461</v>
      </c>
      <c r="BD409" s="7">
        <f t="shared" si="308"/>
        <v>7.0945986092888838</v>
      </c>
      <c r="BE409" s="7">
        <f t="shared" si="309"/>
        <v>6.1144033951565691</v>
      </c>
      <c r="BF409" s="7">
        <f t="shared" si="310"/>
        <v>3.5592956173621757</v>
      </c>
      <c r="BG409" s="7">
        <f t="shared" si="311"/>
        <v>2.5304339624175136</v>
      </c>
      <c r="BH409" s="7">
        <f t="shared" si="312"/>
        <v>1.4514367194670414</v>
      </c>
    </row>
    <row r="410" spans="1:60" x14ac:dyDescent="0.25">
      <c r="A410" s="3">
        <v>43252</v>
      </c>
      <c r="B410" s="1">
        <v>2734.6201169999999</v>
      </c>
      <c r="C410" s="4">
        <f t="shared" si="280"/>
        <v>1.0849230126019016E-2</v>
      </c>
      <c r="D410" s="12">
        <f t="shared" si="313"/>
        <v>393</v>
      </c>
      <c r="E410" s="12">
        <f t="shared" si="278"/>
        <v>0</v>
      </c>
      <c r="F410" s="12">
        <f t="shared" si="279"/>
        <v>1</v>
      </c>
      <c r="G410" s="12">
        <f t="shared" si="279"/>
        <v>3</v>
      </c>
      <c r="H410" s="12">
        <f t="shared" si="279"/>
        <v>6</v>
      </c>
      <c r="I410" s="12">
        <f t="shared" si="279"/>
        <v>12</v>
      </c>
      <c r="J410" s="12">
        <f t="shared" si="279"/>
        <v>24</v>
      </c>
      <c r="K410" s="12">
        <f t="shared" si="279"/>
        <v>49</v>
      </c>
      <c r="L410" s="12">
        <f t="shared" si="279"/>
        <v>98</v>
      </c>
      <c r="M410" s="4">
        <f t="shared" si="281"/>
        <v>5.5670893354029969E-4</v>
      </c>
      <c r="N410" s="4">
        <f t="shared" si="282"/>
        <v>2.6772271441395223E-4</v>
      </c>
      <c r="O410" s="4">
        <f t="shared" si="283"/>
        <v>7.8851683069289941E-5</v>
      </c>
      <c r="P410" s="4">
        <f t="shared" si="284"/>
        <v>7.4522023415838148E-4</v>
      </c>
      <c r="Q410" s="4">
        <f t="shared" si="285"/>
        <v>-6.24356378396973E-5</v>
      </c>
      <c r="R410" s="4">
        <f t="shared" si="286"/>
        <v>1.4261283721648671E-3</v>
      </c>
      <c r="S410" s="4">
        <f t="shared" si="287"/>
        <v>2.6499597213911902E-3</v>
      </c>
      <c r="T410" s="4">
        <f t="shared" si="288"/>
        <v>2.2879654443544728E-3</v>
      </c>
      <c r="U410" s="6">
        <f t="shared" si="289"/>
        <v>1.0292521192478716E-2</v>
      </c>
      <c r="V410" s="6">
        <f t="shared" si="290"/>
        <v>1.0581507411605063E-2</v>
      </c>
      <c r="W410" s="6">
        <f t="shared" si="291"/>
        <v>1.0770378442949726E-2</v>
      </c>
      <c r="X410" s="6">
        <f t="shared" si="292"/>
        <v>1.0104009891860635E-2</v>
      </c>
      <c r="Y410" s="6">
        <f t="shared" si="293"/>
        <v>1.0911665763858713E-2</v>
      </c>
      <c r="Z410" s="6">
        <f t="shared" si="294"/>
        <v>9.4231017538541489E-3</v>
      </c>
      <c r="AA410" s="6">
        <f t="shared" si="295"/>
        <v>8.1992704046278259E-3</v>
      </c>
      <c r="AB410" s="6">
        <f t="shared" si="296"/>
        <v>8.5612646816645432E-3</v>
      </c>
      <c r="AC410" s="6">
        <f t="shared" si="314"/>
        <v>6.1186685146158354E-2</v>
      </c>
      <c r="AD410" s="6">
        <f t="shared" si="315"/>
        <v>2.7086311289249931E-2</v>
      </c>
      <c r="AE410" s="6">
        <f t="shared" si="316"/>
        <v>4.7995295905798527E-3</v>
      </c>
      <c r="AF410" s="6">
        <f t="shared" si="317"/>
        <v>-1.8641559203110628E-3</v>
      </c>
      <c r="AG410" s="6">
        <f t="shared" si="318"/>
        <v>6.2124027996697251E-3</v>
      </c>
      <c r="AH410" s="6">
        <f t="shared" si="319"/>
        <v>-8.6732373003759189E-3</v>
      </c>
      <c r="AI410" s="6">
        <f t="shared" si="320"/>
        <v>-1.3302492050179804E-3</v>
      </c>
      <c r="AJ410" s="6">
        <f t="shared" si="321"/>
        <v>-6.0626065094454562E-4</v>
      </c>
      <c r="AK410" s="6">
        <f t="shared" si="297"/>
        <v>0.18119814541183429</v>
      </c>
      <c r="AL410" s="6">
        <f t="shared" si="298"/>
        <v>0.12600177755870159</v>
      </c>
      <c r="AM410" s="6">
        <f t="shared" si="299"/>
        <v>0.10398950748203147</v>
      </c>
      <c r="AN410" s="6">
        <f t="shared" si="300"/>
        <v>3.9814502290499446E-2</v>
      </c>
      <c r="AO410" s="6">
        <f t="shared" si="301"/>
        <v>3.6263210953095704E-2</v>
      </c>
      <c r="AP410" s="6">
        <f t="shared" si="302"/>
        <v>2.2962615221956847E-2</v>
      </c>
      <c r="AQ410" s="6">
        <f t="shared" si="303"/>
        <v>1.3998975307828065E-2</v>
      </c>
      <c r="AR410" s="6">
        <f t="shared" si="304"/>
        <v>1.0752897673614481E-2</v>
      </c>
      <c r="AS410" s="4">
        <f t="array" ref="AS410">_xlfn.STDEV.S(IF(E$17:E$1040=E410,$C$17:$C$1040,""))</f>
        <v>7.1762163723278777E-3</v>
      </c>
      <c r="AT410" s="4">
        <f t="array" ref="AT410">_xlfn.STDEV.S(IF(F$17:F$1040=F410,$C$17:$C$1040,""))</f>
        <v>9.0968562057840915E-3</v>
      </c>
      <c r="AU410" s="4">
        <f t="array" ref="AU410">_xlfn.STDEV.S(IF(G$17:G$1040=G410,$C$17:$C$1040,""))</f>
        <v>8.0922998404651218E-3</v>
      </c>
      <c r="AV410" s="4">
        <f t="array" ref="AV410">_xlfn.STDEV.S(IF(H$17:H$1040=H410,$C$17:$C$1040,""))</f>
        <v>5.6119457185880442E-3</v>
      </c>
      <c r="AW410" s="4">
        <f t="array" ref="AW410">_xlfn.STDEV.S(IF(I$17:I$1040=I410,$C$17:$C$1040,""))</f>
        <v>5.9307848386027408E-3</v>
      </c>
      <c r="AX410" s="4">
        <f t="array" ref="AX410">_xlfn.STDEV.S(IF(J$17:J$1040=J410,$C$17:$C$1040,""))</f>
        <v>6.4514493007958237E-3</v>
      </c>
      <c r="AY410" s="4">
        <f t="array" ref="AY410">_xlfn.STDEV.S(IF(K$17:K$1040=K410,$C$17:$C$1040,""))</f>
        <v>5.5322428942005631E-3</v>
      </c>
      <c r="AZ410" s="4">
        <f t="array" ref="AZ410">_xlfn.STDEV.S(IF(L$17:L$1040=L410,$C$17:$C$1040,""))</f>
        <v>7.4084509020571551E-3</v>
      </c>
      <c r="BA410" s="7">
        <f t="shared" si="305"/>
        <v>25.249816339227213</v>
      </c>
      <c r="BB410" s="7">
        <f t="shared" si="306"/>
        <v>13.851134359866585</v>
      </c>
      <c r="BC410" s="7">
        <f t="shared" si="307"/>
        <v>12.850426891257461</v>
      </c>
      <c r="BD410" s="7">
        <f t="shared" si="308"/>
        <v>7.0945986092888838</v>
      </c>
      <c r="BE410" s="7">
        <f t="shared" si="309"/>
        <v>6.1144033951565691</v>
      </c>
      <c r="BF410" s="7">
        <f t="shared" si="310"/>
        <v>3.5592956173621757</v>
      </c>
      <c r="BG410" s="7">
        <f t="shared" si="311"/>
        <v>2.5304339624175136</v>
      </c>
      <c r="BH410" s="7">
        <f t="shared" si="312"/>
        <v>1.4514367194670414</v>
      </c>
    </row>
    <row r="411" spans="1:60" x14ac:dyDescent="0.25">
      <c r="A411" s="3">
        <v>43255</v>
      </c>
      <c r="B411" s="1">
        <v>2746.8701169999999</v>
      </c>
      <c r="C411" s="4">
        <f t="shared" si="280"/>
        <v>4.4795984363044106E-3</v>
      </c>
      <c r="D411" s="12">
        <f t="shared" si="313"/>
        <v>394</v>
      </c>
      <c r="E411" s="12">
        <f t="shared" si="278"/>
        <v>0</v>
      </c>
      <c r="F411" s="12">
        <f t="shared" si="279"/>
        <v>1</v>
      </c>
      <c r="G411" s="12">
        <f t="shared" si="279"/>
        <v>3</v>
      </c>
      <c r="H411" s="12">
        <f t="shared" si="279"/>
        <v>6</v>
      </c>
      <c r="I411" s="12">
        <f t="shared" si="279"/>
        <v>12</v>
      </c>
      <c r="J411" s="12">
        <f t="shared" si="279"/>
        <v>24</v>
      </c>
      <c r="K411" s="12">
        <f t="shared" si="279"/>
        <v>49</v>
      </c>
      <c r="L411" s="12">
        <f t="shared" si="279"/>
        <v>98</v>
      </c>
      <c r="M411" s="4">
        <f t="shared" si="281"/>
        <v>5.5670893354029969E-4</v>
      </c>
      <c r="N411" s="4">
        <f t="shared" si="282"/>
        <v>2.6772271441395223E-4</v>
      </c>
      <c r="O411" s="4">
        <f t="shared" si="283"/>
        <v>7.8851683069289941E-5</v>
      </c>
      <c r="P411" s="4">
        <f t="shared" si="284"/>
        <v>7.4522023415838148E-4</v>
      </c>
      <c r="Q411" s="4">
        <f t="shared" si="285"/>
        <v>-6.24356378396973E-5</v>
      </c>
      <c r="R411" s="4">
        <f t="shared" si="286"/>
        <v>1.4261283721648671E-3</v>
      </c>
      <c r="S411" s="4">
        <f t="shared" si="287"/>
        <v>2.6499597213911902E-3</v>
      </c>
      <c r="T411" s="4">
        <f t="shared" si="288"/>
        <v>2.2879654443544728E-3</v>
      </c>
      <c r="U411" s="6">
        <f t="shared" si="289"/>
        <v>3.9228895027641104E-3</v>
      </c>
      <c r="V411" s="6">
        <f t="shared" si="290"/>
        <v>4.2118757218904583E-3</v>
      </c>
      <c r="W411" s="6">
        <f t="shared" si="291"/>
        <v>4.4007467532351206E-3</v>
      </c>
      <c r="X411" s="6">
        <f t="shared" si="292"/>
        <v>3.7343782021460291E-3</v>
      </c>
      <c r="Y411" s="6">
        <f t="shared" si="293"/>
        <v>4.5420340741441079E-3</v>
      </c>
      <c r="Z411" s="6">
        <f t="shared" si="294"/>
        <v>3.0534700641395435E-3</v>
      </c>
      <c r="AA411" s="6">
        <f t="shared" si="295"/>
        <v>1.8296387149132204E-3</v>
      </c>
      <c r="AB411" s="6">
        <f t="shared" si="296"/>
        <v>2.1916329919499378E-3</v>
      </c>
      <c r="AC411" s="6">
        <f t="shared" si="314"/>
        <v>6.5109574648922461E-2</v>
      </c>
      <c r="AD411" s="6">
        <f t="shared" si="315"/>
        <v>3.1298187011140392E-2</v>
      </c>
      <c r="AE411" s="6">
        <f t="shared" si="316"/>
        <v>9.2002763438149733E-3</v>
      </c>
      <c r="AF411" s="6">
        <f t="shared" si="317"/>
        <v>1.8702222818349663E-3</v>
      </c>
      <c r="AG411" s="6">
        <f t="shared" si="318"/>
        <v>1.0754436873813833E-2</v>
      </c>
      <c r="AH411" s="6">
        <f t="shared" si="319"/>
        <v>-5.6197672362363754E-3</v>
      </c>
      <c r="AI411" s="6">
        <f t="shared" si="320"/>
        <v>4.9938950989524E-4</v>
      </c>
      <c r="AJ411" s="6">
        <f t="shared" si="321"/>
        <v>1.5853723410053921E-3</v>
      </c>
      <c r="AK411" s="6">
        <f t="shared" si="297"/>
        <v>0.18119814541183429</v>
      </c>
      <c r="AL411" s="6">
        <f t="shared" si="298"/>
        <v>0.12600177755870159</v>
      </c>
      <c r="AM411" s="6">
        <f t="shared" si="299"/>
        <v>0.10398950748203147</v>
      </c>
      <c r="AN411" s="6">
        <f t="shared" si="300"/>
        <v>3.9814502290499446E-2</v>
      </c>
      <c r="AO411" s="6">
        <f t="shared" si="301"/>
        <v>3.6263210953095704E-2</v>
      </c>
      <c r="AP411" s="6">
        <f t="shared" si="302"/>
        <v>2.2962615221956847E-2</v>
      </c>
      <c r="AQ411" s="6">
        <f t="shared" si="303"/>
        <v>1.3998975307828065E-2</v>
      </c>
      <c r="AR411" s="6">
        <f t="shared" si="304"/>
        <v>1.0752897673614481E-2</v>
      </c>
      <c r="AS411" s="4">
        <f t="array" ref="AS411">_xlfn.STDEV.S(IF(E$17:E$1040=E411,$C$17:$C$1040,""))</f>
        <v>7.1762163723278777E-3</v>
      </c>
      <c r="AT411" s="4">
        <f t="array" ref="AT411">_xlfn.STDEV.S(IF(F$17:F$1040=F411,$C$17:$C$1040,""))</f>
        <v>9.0968562057840915E-3</v>
      </c>
      <c r="AU411" s="4">
        <f t="array" ref="AU411">_xlfn.STDEV.S(IF(G$17:G$1040=G411,$C$17:$C$1040,""))</f>
        <v>8.0922998404651218E-3</v>
      </c>
      <c r="AV411" s="4">
        <f t="array" ref="AV411">_xlfn.STDEV.S(IF(H$17:H$1040=H411,$C$17:$C$1040,""))</f>
        <v>5.6119457185880442E-3</v>
      </c>
      <c r="AW411" s="4">
        <f t="array" ref="AW411">_xlfn.STDEV.S(IF(I$17:I$1040=I411,$C$17:$C$1040,""))</f>
        <v>5.9307848386027408E-3</v>
      </c>
      <c r="AX411" s="4">
        <f t="array" ref="AX411">_xlfn.STDEV.S(IF(J$17:J$1040=J411,$C$17:$C$1040,""))</f>
        <v>6.4514493007958237E-3</v>
      </c>
      <c r="AY411" s="4">
        <f t="array" ref="AY411">_xlfn.STDEV.S(IF(K$17:K$1040=K411,$C$17:$C$1040,""))</f>
        <v>5.5322428942005631E-3</v>
      </c>
      <c r="AZ411" s="4">
        <f t="array" ref="AZ411">_xlfn.STDEV.S(IF(L$17:L$1040=L411,$C$17:$C$1040,""))</f>
        <v>7.4084509020571551E-3</v>
      </c>
      <c r="BA411" s="7">
        <f t="shared" si="305"/>
        <v>25.249816339227213</v>
      </c>
      <c r="BB411" s="7">
        <f t="shared" si="306"/>
        <v>13.851134359866585</v>
      </c>
      <c r="BC411" s="7">
        <f t="shared" si="307"/>
        <v>12.850426891257461</v>
      </c>
      <c r="BD411" s="7">
        <f t="shared" si="308"/>
        <v>7.0945986092888838</v>
      </c>
      <c r="BE411" s="7">
        <f t="shared" si="309"/>
        <v>6.1144033951565691</v>
      </c>
      <c r="BF411" s="7">
        <f t="shared" si="310"/>
        <v>3.5592956173621757</v>
      </c>
      <c r="BG411" s="7">
        <f t="shared" si="311"/>
        <v>2.5304339624175136</v>
      </c>
      <c r="BH411" s="7">
        <f t="shared" si="312"/>
        <v>1.4514367194670414</v>
      </c>
    </row>
    <row r="412" spans="1:60" x14ac:dyDescent="0.25">
      <c r="A412" s="3">
        <v>43256</v>
      </c>
      <c r="B412" s="1">
        <v>2748.8000489999999</v>
      </c>
      <c r="C412" s="4">
        <f t="shared" si="280"/>
        <v>7.0259310334908065E-4</v>
      </c>
      <c r="D412" s="12">
        <f t="shared" si="313"/>
        <v>395</v>
      </c>
      <c r="E412" s="12">
        <f t="shared" si="278"/>
        <v>0</v>
      </c>
      <c r="F412" s="12">
        <f t="shared" si="279"/>
        <v>1</v>
      </c>
      <c r="G412" s="12">
        <f t="shared" si="279"/>
        <v>3</v>
      </c>
      <c r="H412" s="12">
        <f t="shared" si="279"/>
        <v>6</v>
      </c>
      <c r="I412" s="12">
        <f t="shared" si="279"/>
        <v>12</v>
      </c>
      <c r="J412" s="12">
        <f t="shared" si="279"/>
        <v>24</v>
      </c>
      <c r="K412" s="12">
        <f t="shared" si="279"/>
        <v>49</v>
      </c>
      <c r="L412" s="12">
        <f t="shared" si="279"/>
        <v>98</v>
      </c>
      <c r="M412" s="4">
        <f t="shared" si="281"/>
        <v>5.5670893354029969E-4</v>
      </c>
      <c r="N412" s="4">
        <f t="shared" si="282"/>
        <v>2.6772271441395223E-4</v>
      </c>
      <c r="O412" s="4">
        <f t="shared" si="283"/>
        <v>7.8851683069289941E-5</v>
      </c>
      <c r="P412" s="4">
        <f t="shared" si="284"/>
        <v>7.4522023415838148E-4</v>
      </c>
      <c r="Q412" s="4">
        <f t="shared" si="285"/>
        <v>-6.24356378396973E-5</v>
      </c>
      <c r="R412" s="4">
        <f t="shared" si="286"/>
        <v>1.4261283721648671E-3</v>
      </c>
      <c r="S412" s="4">
        <f t="shared" si="287"/>
        <v>2.6499597213911902E-3</v>
      </c>
      <c r="T412" s="4">
        <f t="shared" si="288"/>
        <v>2.2879654443544728E-3</v>
      </c>
      <c r="U412" s="6">
        <f t="shared" si="289"/>
        <v>1.4588416980878096E-4</v>
      </c>
      <c r="V412" s="6">
        <f t="shared" si="290"/>
        <v>4.3487038893512842E-4</v>
      </c>
      <c r="W412" s="6">
        <f t="shared" si="291"/>
        <v>6.2374142027979071E-4</v>
      </c>
      <c r="X412" s="6">
        <f t="shared" si="292"/>
        <v>-4.2627130809300834E-5</v>
      </c>
      <c r="Y412" s="6">
        <f t="shared" si="293"/>
        <v>7.6502874118877795E-4</v>
      </c>
      <c r="Z412" s="6">
        <f t="shared" si="294"/>
        <v>-7.2353526881578645E-4</v>
      </c>
      <c r="AA412" s="6">
        <f t="shared" si="295"/>
        <v>-1.9473666180421095E-3</v>
      </c>
      <c r="AB412" s="6">
        <f t="shared" si="296"/>
        <v>-1.5853723410053921E-3</v>
      </c>
      <c r="AC412" s="6">
        <f t="shared" si="314"/>
        <v>6.5255458818731238E-2</v>
      </c>
      <c r="AD412" s="6">
        <f t="shared" si="315"/>
        <v>3.1733057400075523E-2</v>
      </c>
      <c r="AE412" s="6">
        <f t="shared" si="316"/>
        <v>9.824017764094764E-3</v>
      </c>
      <c r="AF412" s="6">
        <f t="shared" si="317"/>
        <v>1.8275951510256655E-3</v>
      </c>
      <c r="AG412" s="6">
        <f t="shared" si="318"/>
        <v>1.1519465615002611E-2</v>
      </c>
      <c r="AH412" s="6">
        <f t="shared" si="319"/>
        <v>-6.3433025050521619E-3</v>
      </c>
      <c r="AI412" s="6">
        <f t="shared" si="320"/>
        <v>-1.4479771081468695E-3</v>
      </c>
      <c r="AJ412" s="6">
        <f t="shared" si="321"/>
        <v>0</v>
      </c>
      <c r="AK412" s="6">
        <f t="shared" si="297"/>
        <v>0.18119814541183429</v>
      </c>
      <c r="AL412" s="6">
        <f t="shared" si="298"/>
        <v>0.12600177755870159</v>
      </c>
      <c r="AM412" s="6">
        <f t="shared" si="299"/>
        <v>0.10398950748203147</v>
      </c>
      <c r="AN412" s="6">
        <f t="shared" si="300"/>
        <v>3.9814502290499446E-2</v>
      </c>
      <c r="AO412" s="6">
        <f t="shared" si="301"/>
        <v>3.6263210953095704E-2</v>
      </c>
      <c r="AP412" s="6">
        <f t="shared" si="302"/>
        <v>2.2962615221956847E-2</v>
      </c>
      <c r="AQ412" s="6">
        <f t="shared" si="303"/>
        <v>1.3998975307828065E-2</v>
      </c>
      <c r="AR412" s="6">
        <f t="shared" si="304"/>
        <v>1.0752897673614481E-2</v>
      </c>
      <c r="AS412" s="4">
        <f t="array" ref="AS412">_xlfn.STDEV.S(IF(E$17:E$1040=E412,$C$17:$C$1040,""))</f>
        <v>7.1762163723278777E-3</v>
      </c>
      <c r="AT412" s="4">
        <f t="array" ref="AT412">_xlfn.STDEV.S(IF(F$17:F$1040=F412,$C$17:$C$1040,""))</f>
        <v>9.0968562057840915E-3</v>
      </c>
      <c r="AU412" s="4">
        <f t="array" ref="AU412">_xlfn.STDEV.S(IF(G$17:G$1040=G412,$C$17:$C$1040,""))</f>
        <v>8.0922998404651218E-3</v>
      </c>
      <c r="AV412" s="4">
        <f t="array" ref="AV412">_xlfn.STDEV.S(IF(H$17:H$1040=H412,$C$17:$C$1040,""))</f>
        <v>5.6119457185880442E-3</v>
      </c>
      <c r="AW412" s="4">
        <f t="array" ref="AW412">_xlfn.STDEV.S(IF(I$17:I$1040=I412,$C$17:$C$1040,""))</f>
        <v>5.9307848386027408E-3</v>
      </c>
      <c r="AX412" s="4">
        <f t="array" ref="AX412">_xlfn.STDEV.S(IF(J$17:J$1040=J412,$C$17:$C$1040,""))</f>
        <v>6.4514493007958237E-3</v>
      </c>
      <c r="AY412" s="4">
        <f t="array" ref="AY412">_xlfn.STDEV.S(IF(K$17:K$1040=K412,$C$17:$C$1040,""))</f>
        <v>5.5322428942005631E-3</v>
      </c>
      <c r="AZ412" s="4">
        <f t="array" ref="AZ412">_xlfn.STDEV.S(IF(L$17:L$1040=L412,$C$17:$C$1040,""))</f>
        <v>7.4084509020571551E-3</v>
      </c>
      <c r="BA412" s="7">
        <f t="shared" si="305"/>
        <v>25.249816339227213</v>
      </c>
      <c r="BB412" s="7">
        <f t="shared" si="306"/>
        <v>13.851134359866585</v>
      </c>
      <c r="BC412" s="7">
        <f t="shared" si="307"/>
        <v>12.850426891257461</v>
      </c>
      <c r="BD412" s="7">
        <f t="shared" si="308"/>
        <v>7.0945986092888838</v>
      </c>
      <c r="BE412" s="7">
        <f t="shared" si="309"/>
        <v>6.1144033951565691</v>
      </c>
      <c r="BF412" s="7">
        <f t="shared" si="310"/>
        <v>3.5592956173621757</v>
      </c>
      <c r="BG412" s="7">
        <f t="shared" si="311"/>
        <v>2.5304339624175136</v>
      </c>
      <c r="BH412" s="7">
        <f t="shared" si="312"/>
        <v>1.4514367194670414</v>
      </c>
    </row>
    <row r="413" spans="1:60" x14ac:dyDescent="0.25">
      <c r="A413" s="3">
        <v>43257</v>
      </c>
      <c r="B413" s="1">
        <v>2772.3500979999999</v>
      </c>
      <c r="C413" s="4">
        <f t="shared" si="280"/>
        <v>8.5673925277203189E-3</v>
      </c>
      <c r="D413" s="12">
        <f t="shared" si="313"/>
        <v>396</v>
      </c>
      <c r="E413" s="12">
        <f t="shared" si="278"/>
        <v>0</v>
      </c>
      <c r="F413" s="12">
        <f t="shared" si="279"/>
        <v>1</v>
      </c>
      <c r="G413" s="12">
        <f t="shared" si="279"/>
        <v>3</v>
      </c>
      <c r="H413" s="12">
        <f t="shared" si="279"/>
        <v>6</v>
      </c>
      <c r="I413" s="12">
        <f t="shared" si="279"/>
        <v>12</v>
      </c>
      <c r="J413" s="12">
        <f t="shared" si="279"/>
        <v>24</v>
      </c>
      <c r="K413" s="12">
        <f t="shared" si="279"/>
        <v>49</v>
      </c>
      <c r="L413" s="12">
        <f t="shared" si="279"/>
        <v>99</v>
      </c>
      <c r="M413" s="4">
        <f t="shared" si="281"/>
        <v>5.5670893354029969E-4</v>
      </c>
      <c r="N413" s="4">
        <f t="shared" si="282"/>
        <v>2.6772271441395223E-4</v>
      </c>
      <c r="O413" s="4">
        <f t="shared" si="283"/>
        <v>7.8851683069289941E-5</v>
      </c>
      <c r="P413" s="4">
        <f t="shared" si="284"/>
        <v>7.4522023415838148E-4</v>
      </c>
      <c r="Q413" s="4">
        <f t="shared" si="285"/>
        <v>-6.24356378396973E-5</v>
      </c>
      <c r="R413" s="4">
        <f t="shared" si="286"/>
        <v>1.4261283721648671E-3</v>
      </c>
      <c r="S413" s="4">
        <f t="shared" si="287"/>
        <v>2.6499597213911902E-3</v>
      </c>
      <c r="T413" s="4">
        <f t="shared" si="288"/>
        <v>3.0119539984279076E-3</v>
      </c>
      <c r="U413" s="6">
        <f t="shared" si="289"/>
        <v>8.0106835941800188E-3</v>
      </c>
      <c r="V413" s="6">
        <f t="shared" si="290"/>
        <v>8.2996698133063658E-3</v>
      </c>
      <c r="W413" s="6">
        <f t="shared" si="291"/>
        <v>8.488540844651029E-3</v>
      </c>
      <c r="X413" s="6">
        <f t="shared" si="292"/>
        <v>7.8221722935619374E-3</v>
      </c>
      <c r="Y413" s="6">
        <f t="shared" si="293"/>
        <v>8.6298281655600162E-3</v>
      </c>
      <c r="Z413" s="6">
        <f t="shared" si="294"/>
        <v>7.1412641555554518E-3</v>
      </c>
      <c r="AA413" s="6">
        <f t="shared" si="295"/>
        <v>5.9174328063291287E-3</v>
      </c>
      <c r="AB413" s="6">
        <f t="shared" si="296"/>
        <v>5.5554385292924113E-3</v>
      </c>
      <c r="AC413" s="6">
        <f t="shared" si="314"/>
        <v>7.3266142412911253E-2</v>
      </c>
      <c r="AD413" s="6">
        <f t="shared" si="315"/>
        <v>4.0032727213381886E-2</v>
      </c>
      <c r="AE413" s="6">
        <f t="shared" si="316"/>
        <v>1.8312558608745793E-2</v>
      </c>
      <c r="AF413" s="6">
        <f t="shared" si="317"/>
        <v>9.6497674445876029E-3</v>
      </c>
      <c r="AG413" s="6">
        <f t="shared" si="318"/>
        <v>2.0149293780562627E-2</v>
      </c>
      <c r="AH413" s="6">
        <f t="shared" si="319"/>
        <v>7.9796165050328993E-4</v>
      </c>
      <c r="AI413" s="6">
        <f t="shared" si="320"/>
        <v>4.4694556981822592E-3</v>
      </c>
      <c r="AJ413" s="6">
        <f t="shared" si="321"/>
        <v>5.5554385292924113E-3</v>
      </c>
      <c r="AK413" s="6">
        <f t="shared" si="297"/>
        <v>0.18119814541183429</v>
      </c>
      <c r="AL413" s="6">
        <f t="shared" si="298"/>
        <v>0.12600177755870159</v>
      </c>
      <c r="AM413" s="6">
        <f t="shared" si="299"/>
        <v>0.10398950748203147</v>
      </c>
      <c r="AN413" s="6">
        <f t="shared" si="300"/>
        <v>3.9814502290499446E-2</v>
      </c>
      <c r="AO413" s="6">
        <f t="shared" si="301"/>
        <v>3.6263210953095704E-2</v>
      </c>
      <c r="AP413" s="6">
        <f t="shared" si="302"/>
        <v>2.2962615221956847E-2</v>
      </c>
      <c r="AQ413" s="6">
        <f t="shared" si="303"/>
        <v>1.3998975307828065E-2</v>
      </c>
      <c r="AR413" s="6">
        <f t="shared" si="304"/>
        <v>5.5554385292924113E-3</v>
      </c>
      <c r="AS413" s="4">
        <f t="array" ref="AS413">_xlfn.STDEV.S(IF(E$17:E$1040=E413,$C$17:$C$1040,""))</f>
        <v>7.1762163723278777E-3</v>
      </c>
      <c r="AT413" s="4">
        <f t="array" ref="AT413">_xlfn.STDEV.S(IF(F$17:F$1040=F413,$C$17:$C$1040,""))</f>
        <v>9.0968562057840915E-3</v>
      </c>
      <c r="AU413" s="4">
        <f t="array" ref="AU413">_xlfn.STDEV.S(IF(G$17:G$1040=G413,$C$17:$C$1040,""))</f>
        <v>8.0922998404651218E-3</v>
      </c>
      <c r="AV413" s="4">
        <f t="array" ref="AV413">_xlfn.STDEV.S(IF(H$17:H$1040=H413,$C$17:$C$1040,""))</f>
        <v>5.6119457185880442E-3</v>
      </c>
      <c r="AW413" s="4">
        <f t="array" ref="AW413">_xlfn.STDEV.S(IF(I$17:I$1040=I413,$C$17:$C$1040,""))</f>
        <v>5.9307848386027408E-3</v>
      </c>
      <c r="AX413" s="4">
        <f t="array" ref="AX413">_xlfn.STDEV.S(IF(J$17:J$1040=J413,$C$17:$C$1040,""))</f>
        <v>6.4514493007958237E-3</v>
      </c>
      <c r="AY413" s="4">
        <f t="array" ref="AY413">_xlfn.STDEV.S(IF(K$17:K$1040=K413,$C$17:$C$1040,""))</f>
        <v>5.5322428942005631E-3</v>
      </c>
      <c r="AZ413" s="4">
        <f t="array" ref="AZ413">_xlfn.STDEV.S(IF(L$17:L$1040=L413,$C$17:$C$1040,""))</f>
        <v>4.0222807346742655E-3</v>
      </c>
      <c r="BA413" s="7">
        <f t="shared" si="305"/>
        <v>25.249816339227213</v>
      </c>
      <c r="BB413" s="7">
        <f t="shared" si="306"/>
        <v>13.851134359866585</v>
      </c>
      <c r="BC413" s="7">
        <f t="shared" si="307"/>
        <v>12.850426891257461</v>
      </c>
      <c r="BD413" s="7">
        <f t="shared" si="308"/>
        <v>7.0945986092888838</v>
      </c>
      <c r="BE413" s="7">
        <f t="shared" si="309"/>
        <v>6.1144033951565691</v>
      </c>
      <c r="BF413" s="7">
        <f t="shared" si="310"/>
        <v>3.5592956173621757</v>
      </c>
      <c r="BG413" s="7">
        <f t="shared" si="311"/>
        <v>2.5304339624175136</v>
      </c>
      <c r="BH413" s="7">
        <f t="shared" si="312"/>
        <v>1.3811662824530087</v>
      </c>
    </row>
    <row r="414" spans="1:60" x14ac:dyDescent="0.25">
      <c r="A414" s="3">
        <v>43258</v>
      </c>
      <c r="B414" s="1">
        <v>2770.3701169999999</v>
      </c>
      <c r="C414" s="4">
        <f t="shared" si="280"/>
        <v>-7.1418865944394838E-4</v>
      </c>
      <c r="D414" s="12">
        <f t="shared" si="313"/>
        <v>397</v>
      </c>
      <c r="E414" s="12">
        <f t="shared" si="278"/>
        <v>0</v>
      </c>
      <c r="F414" s="12">
        <f t="shared" si="279"/>
        <v>1</v>
      </c>
      <c r="G414" s="12">
        <f t="shared" si="279"/>
        <v>3</v>
      </c>
      <c r="H414" s="12">
        <f t="shared" si="279"/>
        <v>6</v>
      </c>
      <c r="I414" s="12">
        <f t="shared" si="279"/>
        <v>12</v>
      </c>
      <c r="J414" s="12">
        <f t="shared" si="279"/>
        <v>24</v>
      </c>
      <c r="K414" s="12">
        <f t="shared" si="279"/>
        <v>49</v>
      </c>
      <c r="L414" s="12">
        <f t="shared" si="279"/>
        <v>99</v>
      </c>
      <c r="M414" s="4">
        <f t="shared" si="281"/>
        <v>5.5670893354029969E-4</v>
      </c>
      <c r="N414" s="4">
        <f t="shared" si="282"/>
        <v>2.6772271441395223E-4</v>
      </c>
      <c r="O414" s="4">
        <f t="shared" si="283"/>
        <v>7.8851683069289941E-5</v>
      </c>
      <c r="P414" s="4">
        <f t="shared" si="284"/>
        <v>7.4522023415838148E-4</v>
      </c>
      <c r="Q414" s="4">
        <f t="shared" si="285"/>
        <v>-6.24356378396973E-5</v>
      </c>
      <c r="R414" s="4">
        <f t="shared" si="286"/>
        <v>1.4261283721648671E-3</v>
      </c>
      <c r="S414" s="4">
        <f t="shared" si="287"/>
        <v>2.6499597213911902E-3</v>
      </c>
      <c r="T414" s="4">
        <f t="shared" si="288"/>
        <v>3.0119539984279076E-3</v>
      </c>
      <c r="U414" s="6">
        <f t="shared" si="289"/>
        <v>-1.2708975929842481E-3</v>
      </c>
      <c r="V414" s="6">
        <f t="shared" si="290"/>
        <v>-9.8191137385790061E-4</v>
      </c>
      <c r="W414" s="6">
        <f t="shared" si="291"/>
        <v>-7.9304034251323832E-4</v>
      </c>
      <c r="X414" s="6">
        <f t="shared" si="292"/>
        <v>-1.4594088936023299E-3</v>
      </c>
      <c r="Y414" s="6">
        <f t="shared" si="293"/>
        <v>-6.5175302160425108E-4</v>
      </c>
      <c r="Z414" s="6">
        <f t="shared" si="294"/>
        <v>-2.1403170316088155E-3</v>
      </c>
      <c r="AA414" s="6">
        <f t="shared" si="295"/>
        <v>-3.3641483808351386E-3</v>
      </c>
      <c r="AB414" s="6">
        <f t="shared" si="296"/>
        <v>-3.7261426578718559E-3</v>
      </c>
      <c r="AC414" s="6">
        <f t="shared" si="314"/>
        <v>7.1995244819927001E-2</v>
      </c>
      <c r="AD414" s="6">
        <f t="shared" si="315"/>
        <v>3.9050815839523988E-2</v>
      </c>
      <c r="AE414" s="6">
        <f t="shared" si="316"/>
        <v>1.7519518266232555E-2</v>
      </c>
      <c r="AF414" s="6">
        <f t="shared" si="317"/>
        <v>8.190358550985273E-3</v>
      </c>
      <c r="AG414" s="6">
        <f t="shared" si="318"/>
        <v>1.9497540758958376E-2</v>
      </c>
      <c r="AH414" s="6">
        <f t="shared" si="319"/>
        <v>-1.3423553811055255E-3</v>
      </c>
      <c r="AI414" s="6">
        <f t="shared" si="320"/>
        <v>1.1053073173471206E-3</v>
      </c>
      <c r="AJ414" s="6">
        <f t="shared" si="321"/>
        <v>1.8292958714205554E-3</v>
      </c>
      <c r="AK414" s="6">
        <f t="shared" si="297"/>
        <v>0.18119814541183429</v>
      </c>
      <c r="AL414" s="6">
        <f t="shared" si="298"/>
        <v>0.12600177755870159</v>
      </c>
      <c r="AM414" s="6">
        <f t="shared" si="299"/>
        <v>0.10398950748203147</v>
      </c>
      <c r="AN414" s="6">
        <f t="shared" si="300"/>
        <v>3.9814502290499446E-2</v>
      </c>
      <c r="AO414" s="6">
        <f t="shared" si="301"/>
        <v>3.6263210953095704E-2</v>
      </c>
      <c r="AP414" s="6">
        <f t="shared" si="302"/>
        <v>2.2962615221956847E-2</v>
      </c>
      <c r="AQ414" s="6">
        <f t="shared" si="303"/>
        <v>1.3998975307828065E-2</v>
      </c>
      <c r="AR414" s="6">
        <f t="shared" si="304"/>
        <v>5.5554385292924113E-3</v>
      </c>
      <c r="AS414" s="4">
        <f t="array" ref="AS414">_xlfn.STDEV.S(IF(E$17:E$1040=E414,$C$17:$C$1040,""))</f>
        <v>7.1762163723278777E-3</v>
      </c>
      <c r="AT414" s="4">
        <f t="array" ref="AT414">_xlfn.STDEV.S(IF(F$17:F$1040=F414,$C$17:$C$1040,""))</f>
        <v>9.0968562057840915E-3</v>
      </c>
      <c r="AU414" s="4">
        <f t="array" ref="AU414">_xlfn.STDEV.S(IF(G$17:G$1040=G414,$C$17:$C$1040,""))</f>
        <v>8.0922998404651218E-3</v>
      </c>
      <c r="AV414" s="4">
        <f t="array" ref="AV414">_xlfn.STDEV.S(IF(H$17:H$1040=H414,$C$17:$C$1040,""))</f>
        <v>5.6119457185880442E-3</v>
      </c>
      <c r="AW414" s="4">
        <f t="array" ref="AW414">_xlfn.STDEV.S(IF(I$17:I$1040=I414,$C$17:$C$1040,""))</f>
        <v>5.9307848386027408E-3</v>
      </c>
      <c r="AX414" s="4">
        <f t="array" ref="AX414">_xlfn.STDEV.S(IF(J$17:J$1040=J414,$C$17:$C$1040,""))</f>
        <v>6.4514493007958237E-3</v>
      </c>
      <c r="AY414" s="4">
        <f t="array" ref="AY414">_xlfn.STDEV.S(IF(K$17:K$1040=K414,$C$17:$C$1040,""))</f>
        <v>5.5322428942005631E-3</v>
      </c>
      <c r="AZ414" s="4">
        <f t="array" ref="AZ414">_xlfn.STDEV.S(IF(L$17:L$1040=L414,$C$17:$C$1040,""))</f>
        <v>4.0222807346742655E-3</v>
      </c>
      <c r="BA414" s="7">
        <f t="shared" si="305"/>
        <v>25.249816339227213</v>
      </c>
      <c r="BB414" s="7">
        <f t="shared" si="306"/>
        <v>13.851134359866585</v>
      </c>
      <c r="BC414" s="7">
        <f t="shared" si="307"/>
        <v>12.850426891257461</v>
      </c>
      <c r="BD414" s="7">
        <f t="shared" si="308"/>
        <v>7.0945986092888838</v>
      </c>
      <c r="BE414" s="7">
        <f t="shared" si="309"/>
        <v>6.1144033951565691</v>
      </c>
      <c r="BF414" s="7">
        <f t="shared" si="310"/>
        <v>3.5592956173621757</v>
      </c>
      <c r="BG414" s="7">
        <f t="shared" si="311"/>
        <v>2.5304339624175136</v>
      </c>
      <c r="BH414" s="7">
        <f t="shared" si="312"/>
        <v>1.3811662824530087</v>
      </c>
    </row>
    <row r="415" spans="1:60" x14ac:dyDescent="0.25">
      <c r="A415" s="3">
        <v>43259</v>
      </c>
      <c r="B415" s="1">
        <v>2779.030029</v>
      </c>
      <c r="C415" s="4">
        <f t="shared" si="280"/>
        <v>3.1259043500577732E-3</v>
      </c>
      <c r="D415" s="12">
        <f t="shared" si="313"/>
        <v>398</v>
      </c>
      <c r="E415" s="12">
        <f t="shared" si="278"/>
        <v>0</v>
      </c>
      <c r="F415" s="12">
        <f t="shared" si="279"/>
        <v>1</v>
      </c>
      <c r="G415" s="12">
        <f t="shared" si="279"/>
        <v>3</v>
      </c>
      <c r="H415" s="12">
        <f t="shared" si="279"/>
        <v>6</v>
      </c>
      <c r="I415" s="12">
        <f t="shared" si="279"/>
        <v>12</v>
      </c>
      <c r="J415" s="12">
        <f t="shared" si="279"/>
        <v>24</v>
      </c>
      <c r="K415" s="12">
        <f t="shared" si="279"/>
        <v>49</v>
      </c>
      <c r="L415" s="12">
        <f t="shared" si="279"/>
        <v>99</v>
      </c>
      <c r="M415" s="4">
        <f t="shared" si="281"/>
        <v>5.5670893354029969E-4</v>
      </c>
      <c r="N415" s="4">
        <f t="shared" si="282"/>
        <v>2.6772271441395223E-4</v>
      </c>
      <c r="O415" s="4">
        <f t="shared" si="283"/>
        <v>7.8851683069289941E-5</v>
      </c>
      <c r="P415" s="4">
        <f t="shared" si="284"/>
        <v>7.4522023415838148E-4</v>
      </c>
      <c r="Q415" s="4">
        <f t="shared" si="285"/>
        <v>-6.24356378396973E-5</v>
      </c>
      <c r="R415" s="4">
        <f t="shared" si="286"/>
        <v>1.4261283721648671E-3</v>
      </c>
      <c r="S415" s="4">
        <f t="shared" si="287"/>
        <v>2.6499597213911902E-3</v>
      </c>
      <c r="T415" s="4">
        <f t="shared" si="288"/>
        <v>3.0119539984279076E-3</v>
      </c>
      <c r="U415" s="6">
        <f t="shared" si="289"/>
        <v>2.5691954165174735E-3</v>
      </c>
      <c r="V415" s="6">
        <f t="shared" si="290"/>
        <v>2.858181635643821E-3</v>
      </c>
      <c r="W415" s="6">
        <f t="shared" si="291"/>
        <v>3.0470526669884833E-3</v>
      </c>
      <c r="X415" s="6">
        <f t="shared" si="292"/>
        <v>2.3806841158993917E-3</v>
      </c>
      <c r="Y415" s="6">
        <f t="shared" si="293"/>
        <v>3.1883399878974705E-3</v>
      </c>
      <c r="Z415" s="6">
        <f t="shared" si="294"/>
        <v>1.6997759778929061E-3</v>
      </c>
      <c r="AA415" s="6">
        <f t="shared" si="295"/>
        <v>4.7594462866658305E-4</v>
      </c>
      <c r="AB415" s="6">
        <f t="shared" si="296"/>
        <v>1.1395035162986566E-4</v>
      </c>
      <c r="AC415" s="6">
        <f t="shared" si="314"/>
        <v>7.4564440236444471E-2</v>
      </c>
      <c r="AD415" s="6">
        <f t="shared" si="315"/>
        <v>4.1908997475167811E-2</v>
      </c>
      <c r="AE415" s="6">
        <f t="shared" si="316"/>
        <v>2.0566570933221038E-2</v>
      </c>
      <c r="AF415" s="6">
        <f t="shared" si="317"/>
        <v>1.0571042666884665E-2</v>
      </c>
      <c r="AG415" s="6">
        <f t="shared" si="318"/>
        <v>2.2685880746855847E-2</v>
      </c>
      <c r="AH415" s="6">
        <f t="shared" si="319"/>
        <v>3.5742059678738058E-4</v>
      </c>
      <c r="AI415" s="6">
        <f t="shared" si="320"/>
        <v>1.5812519460137037E-3</v>
      </c>
      <c r="AJ415" s="6">
        <f t="shared" si="321"/>
        <v>1.9432462230504211E-3</v>
      </c>
      <c r="AK415" s="6">
        <f t="shared" si="297"/>
        <v>0.18119814541183429</v>
      </c>
      <c r="AL415" s="6">
        <f t="shared" si="298"/>
        <v>0.12600177755870159</v>
      </c>
      <c r="AM415" s="6">
        <f t="shared" si="299"/>
        <v>0.10398950748203147</v>
      </c>
      <c r="AN415" s="6">
        <f t="shared" si="300"/>
        <v>3.9814502290499446E-2</v>
      </c>
      <c r="AO415" s="6">
        <f t="shared" si="301"/>
        <v>3.6263210953095704E-2</v>
      </c>
      <c r="AP415" s="6">
        <f t="shared" si="302"/>
        <v>2.2962615221956847E-2</v>
      </c>
      <c r="AQ415" s="6">
        <f t="shared" si="303"/>
        <v>1.3998975307828065E-2</v>
      </c>
      <c r="AR415" s="6">
        <f t="shared" si="304"/>
        <v>5.5554385292924113E-3</v>
      </c>
      <c r="AS415" s="4">
        <f t="array" ref="AS415">_xlfn.STDEV.S(IF(E$17:E$1040=E415,$C$17:$C$1040,""))</f>
        <v>7.1762163723278777E-3</v>
      </c>
      <c r="AT415" s="4">
        <f t="array" ref="AT415">_xlfn.STDEV.S(IF(F$17:F$1040=F415,$C$17:$C$1040,""))</f>
        <v>9.0968562057840915E-3</v>
      </c>
      <c r="AU415" s="4">
        <f t="array" ref="AU415">_xlfn.STDEV.S(IF(G$17:G$1040=G415,$C$17:$C$1040,""))</f>
        <v>8.0922998404651218E-3</v>
      </c>
      <c r="AV415" s="4">
        <f t="array" ref="AV415">_xlfn.STDEV.S(IF(H$17:H$1040=H415,$C$17:$C$1040,""))</f>
        <v>5.6119457185880442E-3</v>
      </c>
      <c r="AW415" s="4">
        <f t="array" ref="AW415">_xlfn.STDEV.S(IF(I$17:I$1040=I415,$C$17:$C$1040,""))</f>
        <v>5.9307848386027408E-3</v>
      </c>
      <c r="AX415" s="4">
        <f t="array" ref="AX415">_xlfn.STDEV.S(IF(J$17:J$1040=J415,$C$17:$C$1040,""))</f>
        <v>6.4514493007958237E-3</v>
      </c>
      <c r="AY415" s="4">
        <f t="array" ref="AY415">_xlfn.STDEV.S(IF(K$17:K$1040=K415,$C$17:$C$1040,""))</f>
        <v>5.5322428942005631E-3</v>
      </c>
      <c r="AZ415" s="4">
        <f t="array" ref="AZ415">_xlfn.STDEV.S(IF(L$17:L$1040=L415,$C$17:$C$1040,""))</f>
        <v>4.0222807346742655E-3</v>
      </c>
      <c r="BA415" s="7">
        <f t="shared" si="305"/>
        <v>25.249816339227213</v>
      </c>
      <c r="BB415" s="7">
        <f t="shared" si="306"/>
        <v>13.851134359866585</v>
      </c>
      <c r="BC415" s="7">
        <f t="shared" si="307"/>
        <v>12.850426891257461</v>
      </c>
      <c r="BD415" s="7">
        <f t="shared" si="308"/>
        <v>7.0945986092888838</v>
      </c>
      <c r="BE415" s="7">
        <f t="shared" si="309"/>
        <v>6.1144033951565691</v>
      </c>
      <c r="BF415" s="7">
        <f t="shared" si="310"/>
        <v>3.5592956173621757</v>
      </c>
      <c r="BG415" s="7">
        <f t="shared" si="311"/>
        <v>2.5304339624175136</v>
      </c>
      <c r="BH415" s="7">
        <f t="shared" si="312"/>
        <v>1.3811662824530087</v>
      </c>
    </row>
    <row r="416" spans="1:60" x14ac:dyDescent="0.25">
      <c r="A416" s="3">
        <v>43262</v>
      </c>
      <c r="B416" s="1">
        <v>2782</v>
      </c>
      <c r="C416" s="4">
        <f t="shared" si="280"/>
        <v>1.0687077753774865E-3</v>
      </c>
      <c r="D416" s="12">
        <f t="shared" si="313"/>
        <v>399</v>
      </c>
      <c r="E416" s="12">
        <f t="shared" si="278"/>
        <v>0</v>
      </c>
      <c r="F416" s="12">
        <f t="shared" si="279"/>
        <v>1</v>
      </c>
      <c r="G416" s="12">
        <f t="shared" si="279"/>
        <v>3</v>
      </c>
      <c r="H416" s="12">
        <f t="shared" si="279"/>
        <v>6</v>
      </c>
      <c r="I416" s="12">
        <f t="shared" si="279"/>
        <v>12</v>
      </c>
      <c r="J416" s="12">
        <f t="shared" si="279"/>
        <v>24</v>
      </c>
      <c r="K416" s="12">
        <f t="shared" si="279"/>
        <v>49</v>
      </c>
      <c r="L416" s="12">
        <f t="shared" si="279"/>
        <v>99</v>
      </c>
      <c r="M416" s="4">
        <f t="shared" si="281"/>
        <v>5.5670893354029969E-4</v>
      </c>
      <c r="N416" s="4">
        <f t="shared" si="282"/>
        <v>2.6772271441395223E-4</v>
      </c>
      <c r="O416" s="4">
        <f t="shared" si="283"/>
        <v>7.8851683069289941E-5</v>
      </c>
      <c r="P416" s="4">
        <f t="shared" si="284"/>
        <v>7.4522023415838148E-4</v>
      </c>
      <c r="Q416" s="4">
        <f t="shared" si="285"/>
        <v>-6.24356378396973E-5</v>
      </c>
      <c r="R416" s="4">
        <f t="shared" si="286"/>
        <v>1.4261283721648671E-3</v>
      </c>
      <c r="S416" s="4">
        <f t="shared" si="287"/>
        <v>2.6499597213911902E-3</v>
      </c>
      <c r="T416" s="4">
        <f t="shared" si="288"/>
        <v>3.0119539984279076E-3</v>
      </c>
      <c r="U416" s="6">
        <f t="shared" si="289"/>
        <v>5.1199884183718682E-4</v>
      </c>
      <c r="V416" s="6">
        <f t="shared" si="290"/>
        <v>8.0098506096353429E-4</v>
      </c>
      <c r="W416" s="6">
        <f t="shared" si="291"/>
        <v>9.8985609230819657E-4</v>
      </c>
      <c r="X416" s="6">
        <f t="shared" si="292"/>
        <v>3.2348754121910503E-4</v>
      </c>
      <c r="Y416" s="6">
        <f t="shared" si="293"/>
        <v>1.1311434132171838E-3</v>
      </c>
      <c r="Z416" s="6">
        <f t="shared" si="294"/>
        <v>-3.5742059678738058E-4</v>
      </c>
      <c r="AA416" s="6">
        <f t="shared" si="295"/>
        <v>-1.5812519460137037E-3</v>
      </c>
      <c r="AB416" s="6">
        <f t="shared" si="296"/>
        <v>-1.9432462230504211E-3</v>
      </c>
      <c r="AC416" s="6">
        <f t="shared" si="314"/>
        <v>7.5076439078281654E-2</v>
      </c>
      <c r="AD416" s="6">
        <f t="shared" si="315"/>
        <v>4.2709982536131348E-2</v>
      </c>
      <c r="AE416" s="6">
        <f t="shared" si="316"/>
        <v>2.1556427025529235E-2</v>
      </c>
      <c r="AF416" s="6">
        <f t="shared" si="317"/>
        <v>1.089453020810377E-2</v>
      </c>
      <c r="AG416" s="6">
        <f t="shared" si="318"/>
        <v>2.381702416007303E-2</v>
      </c>
      <c r="AH416" s="6">
        <f t="shared" si="319"/>
        <v>0</v>
      </c>
      <c r="AI416" s="6">
        <f t="shared" si="320"/>
        <v>0</v>
      </c>
      <c r="AJ416" s="6">
        <f t="shared" si="321"/>
        <v>0</v>
      </c>
      <c r="AK416" s="6">
        <f t="shared" si="297"/>
        <v>0.18119814541183429</v>
      </c>
      <c r="AL416" s="6">
        <f t="shared" si="298"/>
        <v>0.12600177755870159</v>
      </c>
      <c r="AM416" s="6">
        <f t="shared" si="299"/>
        <v>0.10398950748203147</v>
      </c>
      <c r="AN416" s="6">
        <f t="shared" si="300"/>
        <v>3.9814502290499446E-2</v>
      </c>
      <c r="AO416" s="6">
        <f t="shared" si="301"/>
        <v>3.6263210953095704E-2</v>
      </c>
      <c r="AP416" s="6">
        <f t="shared" si="302"/>
        <v>2.2962615221956847E-2</v>
      </c>
      <c r="AQ416" s="6">
        <f t="shared" si="303"/>
        <v>1.3998975307828065E-2</v>
      </c>
      <c r="AR416" s="6">
        <f t="shared" si="304"/>
        <v>5.5554385292924113E-3</v>
      </c>
      <c r="AS416" s="4">
        <f t="array" ref="AS416">_xlfn.STDEV.S(IF(E$17:E$1040=E416,$C$17:$C$1040,""))</f>
        <v>7.1762163723278777E-3</v>
      </c>
      <c r="AT416" s="4">
        <f t="array" ref="AT416">_xlfn.STDEV.S(IF(F$17:F$1040=F416,$C$17:$C$1040,""))</f>
        <v>9.0968562057840915E-3</v>
      </c>
      <c r="AU416" s="4">
        <f t="array" ref="AU416">_xlfn.STDEV.S(IF(G$17:G$1040=G416,$C$17:$C$1040,""))</f>
        <v>8.0922998404651218E-3</v>
      </c>
      <c r="AV416" s="4">
        <f t="array" ref="AV416">_xlfn.STDEV.S(IF(H$17:H$1040=H416,$C$17:$C$1040,""))</f>
        <v>5.6119457185880442E-3</v>
      </c>
      <c r="AW416" s="4">
        <f t="array" ref="AW416">_xlfn.STDEV.S(IF(I$17:I$1040=I416,$C$17:$C$1040,""))</f>
        <v>5.9307848386027408E-3</v>
      </c>
      <c r="AX416" s="4">
        <f t="array" ref="AX416">_xlfn.STDEV.S(IF(J$17:J$1040=J416,$C$17:$C$1040,""))</f>
        <v>6.4514493007958237E-3</v>
      </c>
      <c r="AY416" s="4">
        <f t="array" ref="AY416">_xlfn.STDEV.S(IF(K$17:K$1040=K416,$C$17:$C$1040,""))</f>
        <v>5.5322428942005631E-3</v>
      </c>
      <c r="AZ416" s="4">
        <f t="array" ref="AZ416">_xlfn.STDEV.S(IF(L$17:L$1040=L416,$C$17:$C$1040,""))</f>
        <v>4.0222807346742655E-3</v>
      </c>
      <c r="BA416" s="7">
        <f t="shared" si="305"/>
        <v>25.249816339227213</v>
      </c>
      <c r="BB416" s="7">
        <f t="shared" si="306"/>
        <v>13.851134359866585</v>
      </c>
      <c r="BC416" s="7">
        <f t="shared" si="307"/>
        <v>12.850426891257461</v>
      </c>
      <c r="BD416" s="7">
        <f t="shared" si="308"/>
        <v>7.0945986092888838</v>
      </c>
      <c r="BE416" s="7">
        <f t="shared" si="309"/>
        <v>6.1144033951565691</v>
      </c>
      <c r="BF416" s="7">
        <f t="shared" si="310"/>
        <v>3.5592956173621757</v>
      </c>
      <c r="BG416" s="7">
        <f t="shared" si="311"/>
        <v>2.5304339624175136</v>
      </c>
      <c r="BH416" s="7">
        <f t="shared" si="312"/>
        <v>1.3811662824530087</v>
      </c>
    </row>
    <row r="417" spans="1:60" x14ac:dyDescent="0.25">
      <c r="A417" s="3">
        <v>43263</v>
      </c>
      <c r="B417" s="1">
        <v>2786.8500979999999</v>
      </c>
      <c r="C417" s="4">
        <f t="shared" si="280"/>
        <v>1.7433853342918582E-3</v>
      </c>
      <c r="D417" s="12">
        <f t="shared" si="313"/>
        <v>400</v>
      </c>
      <c r="E417" s="12">
        <f t="shared" si="278"/>
        <v>0</v>
      </c>
      <c r="F417" s="12">
        <f t="shared" si="279"/>
        <v>1</v>
      </c>
      <c r="G417" s="12">
        <f t="shared" si="279"/>
        <v>3</v>
      </c>
      <c r="H417" s="12">
        <f t="shared" si="279"/>
        <v>6</v>
      </c>
      <c r="I417" s="12">
        <f t="shared" si="279"/>
        <v>12</v>
      </c>
      <c r="J417" s="12">
        <f t="shared" si="279"/>
        <v>25</v>
      </c>
      <c r="K417" s="12">
        <f t="shared" si="279"/>
        <v>50</v>
      </c>
      <c r="L417" s="12">
        <f t="shared" si="279"/>
        <v>100</v>
      </c>
      <c r="M417" s="4">
        <f t="shared" si="281"/>
        <v>5.5670893354029969E-4</v>
      </c>
      <c r="N417" s="4">
        <f t="shared" si="282"/>
        <v>2.6772271441395223E-4</v>
      </c>
      <c r="O417" s="4">
        <f t="shared" si="283"/>
        <v>7.8851683069289941E-5</v>
      </c>
      <c r="P417" s="4">
        <f t="shared" si="284"/>
        <v>7.4522023415838148E-4</v>
      </c>
      <c r="Q417" s="4">
        <f t="shared" si="285"/>
        <v>-6.24356378396973E-5</v>
      </c>
      <c r="R417" s="4">
        <f t="shared" si="286"/>
        <v>-1.5509996478442617E-3</v>
      </c>
      <c r="S417" s="4">
        <f t="shared" si="287"/>
        <v>-1.4513977241231157E-3</v>
      </c>
      <c r="T417" s="4">
        <f t="shared" si="288"/>
        <v>-2.0707390857108154E-4</v>
      </c>
      <c r="U417" s="6">
        <f t="shared" si="289"/>
        <v>1.1866764007515585E-3</v>
      </c>
      <c r="V417" s="6">
        <f t="shared" si="290"/>
        <v>1.4756626198779059E-3</v>
      </c>
      <c r="W417" s="6">
        <f t="shared" si="291"/>
        <v>1.6645336512225682E-3</v>
      </c>
      <c r="X417" s="6">
        <f t="shared" si="292"/>
        <v>9.9816510013347667E-4</v>
      </c>
      <c r="Y417" s="6">
        <f t="shared" si="293"/>
        <v>1.8058209721315555E-3</v>
      </c>
      <c r="Z417" s="6">
        <f t="shared" si="294"/>
        <v>3.2943849821361199E-3</v>
      </c>
      <c r="AA417" s="6">
        <f t="shared" si="295"/>
        <v>3.1947830584149739E-3</v>
      </c>
      <c r="AB417" s="6">
        <f t="shared" si="296"/>
        <v>1.9504592428629397E-3</v>
      </c>
      <c r="AC417" s="6">
        <f t="shared" si="314"/>
        <v>7.6263115479033208E-2</v>
      </c>
      <c r="AD417" s="6">
        <f t="shared" si="315"/>
        <v>4.4185645156009257E-2</v>
      </c>
      <c r="AE417" s="6">
        <f t="shared" si="316"/>
        <v>2.3220960676751803E-2</v>
      </c>
      <c r="AF417" s="6">
        <f t="shared" si="317"/>
        <v>1.1892695308237246E-2</v>
      </c>
      <c r="AG417" s="6">
        <f t="shared" si="318"/>
        <v>2.5622845132204586E-2</v>
      </c>
      <c r="AH417" s="6">
        <f t="shared" si="319"/>
        <v>3.2943849821361199E-3</v>
      </c>
      <c r="AI417" s="6">
        <f t="shared" si="320"/>
        <v>3.1947830584149739E-3</v>
      </c>
      <c r="AJ417" s="6">
        <f t="shared" si="321"/>
        <v>1.9504592428629397E-3</v>
      </c>
      <c r="AK417" s="6">
        <f t="shared" si="297"/>
        <v>0.18119814541183429</v>
      </c>
      <c r="AL417" s="6">
        <f t="shared" si="298"/>
        <v>0.12600177755870159</v>
      </c>
      <c r="AM417" s="6">
        <f t="shared" si="299"/>
        <v>0.10398950748203147</v>
      </c>
      <c r="AN417" s="6">
        <f t="shared" si="300"/>
        <v>3.9814502290499446E-2</v>
      </c>
      <c r="AO417" s="6">
        <f t="shared" si="301"/>
        <v>3.6263210953095704E-2</v>
      </c>
      <c r="AP417" s="6">
        <f t="shared" si="302"/>
        <v>1.6853024650105422E-2</v>
      </c>
      <c r="AQ417" s="6">
        <f t="shared" si="303"/>
        <v>4.9772952622081368E-3</v>
      </c>
      <c r="AR417" s="6">
        <f t="shared" si="304"/>
        <v>3.8190540155867148E-3</v>
      </c>
      <c r="AS417" s="4">
        <f t="array" ref="AS417">_xlfn.STDEV.S(IF(E$17:E$1040=E417,$C$17:$C$1040,""))</f>
        <v>7.1762163723278777E-3</v>
      </c>
      <c r="AT417" s="4">
        <f t="array" ref="AT417">_xlfn.STDEV.S(IF(F$17:F$1040=F417,$C$17:$C$1040,""))</f>
        <v>9.0968562057840915E-3</v>
      </c>
      <c r="AU417" s="4">
        <f t="array" ref="AU417">_xlfn.STDEV.S(IF(G$17:G$1040=G417,$C$17:$C$1040,""))</f>
        <v>8.0922998404651218E-3</v>
      </c>
      <c r="AV417" s="4">
        <f t="array" ref="AV417">_xlfn.STDEV.S(IF(H$17:H$1040=H417,$C$17:$C$1040,""))</f>
        <v>5.6119457185880442E-3</v>
      </c>
      <c r="AW417" s="4">
        <f t="array" ref="AW417">_xlfn.STDEV.S(IF(I$17:I$1040=I417,$C$17:$C$1040,""))</f>
        <v>5.9307848386027408E-3</v>
      </c>
      <c r="AX417" s="4">
        <f t="array" ref="AX417">_xlfn.STDEV.S(IF(J$17:J$1040=J417,$C$17:$C$1040,""))</f>
        <v>5.1327456698115129E-3</v>
      </c>
      <c r="AY417" s="4">
        <f t="array" ref="AY417">_xlfn.STDEV.S(IF(K$17:K$1040=K417,$C$17:$C$1040,""))</f>
        <v>3.2391548404268546E-3</v>
      </c>
      <c r="AZ417" s="4">
        <f t="array" ref="AZ417">_xlfn.STDEV.S(IF(L$17:L$1040=L417,$C$17:$C$1040,""))</f>
        <v>2.9563849246965175E-3</v>
      </c>
      <c r="BA417" s="7">
        <f t="shared" si="305"/>
        <v>25.249816339227213</v>
      </c>
      <c r="BB417" s="7">
        <f t="shared" si="306"/>
        <v>13.851134359866585</v>
      </c>
      <c r="BC417" s="7">
        <f t="shared" si="307"/>
        <v>12.850426891257461</v>
      </c>
      <c r="BD417" s="7">
        <f t="shared" si="308"/>
        <v>7.0945986092888838</v>
      </c>
      <c r="BE417" s="7">
        <f t="shared" si="309"/>
        <v>6.1144033951565691</v>
      </c>
      <c r="BF417" s="7">
        <f t="shared" si="310"/>
        <v>3.2834326370829721</v>
      </c>
      <c r="BG417" s="7">
        <f t="shared" si="311"/>
        <v>1.5366030669754061</v>
      </c>
      <c r="BH417" s="7">
        <f t="shared" si="312"/>
        <v>1.2917986368025987</v>
      </c>
    </row>
    <row r="418" spans="1:60" x14ac:dyDescent="0.25">
      <c r="A418" s="3">
        <v>43264</v>
      </c>
      <c r="B418" s="1">
        <v>2775.6298830000001</v>
      </c>
      <c r="C418" s="4">
        <f t="shared" si="280"/>
        <v>-4.0261279241577963E-3</v>
      </c>
      <c r="D418" s="12">
        <f t="shared" si="313"/>
        <v>401</v>
      </c>
      <c r="E418" s="12">
        <f t="shared" si="278"/>
        <v>0</v>
      </c>
      <c r="F418" s="12">
        <f t="shared" si="279"/>
        <v>1</v>
      </c>
      <c r="G418" s="12">
        <f t="shared" si="279"/>
        <v>3</v>
      </c>
      <c r="H418" s="12">
        <f t="shared" si="279"/>
        <v>6</v>
      </c>
      <c r="I418" s="12">
        <f t="shared" si="279"/>
        <v>12</v>
      </c>
      <c r="J418" s="12">
        <f t="shared" si="279"/>
        <v>25</v>
      </c>
      <c r="K418" s="12">
        <f t="shared" si="279"/>
        <v>50</v>
      </c>
      <c r="L418" s="12">
        <f t="shared" si="279"/>
        <v>100</v>
      </c>
      <c r="M418" s="4">
        <f t="shared" si="281"/>
        <v>5.5670893354029969E-4</v>
      </c>
      <c r="N418" s="4">
        <f t="shared" si="282"/>
        <v>2.6772271441395223E-4</v>
      </c>
      <c r="O418" s="4">
        <f t="shared" si="283"/>
        <v>7.8851683069289941E-5</v>
      </c>
      <c r="P418" s="4">
        <f t="shared" si="284"/>
        <v>7.4522023415838148E-4</v>
      </c>
      <c r="Q418" s="4">
        <f t="shared" si="285"/>
        <v>-6.24356378396973E-5</v>
      </c>
      <c r="R418" s="4">
        <f t="shared" si="286"/>
        <v>-1.5509996478442617E-3</v>
      </c>
      <c r="S418" s="4">
        <f t="shared" si="287"/>
        <v>-1.4513977241231157E-3</v>
      </c>
      <c r="T418" s="4">
        <f t="shared" si="288"/>
        <v>-2.0707390857108154E-4</v>
      </c>
      <c r="U418" s="6">
        <f t="shared" si="289"/>
        <v>-4.5828368576980964E-3</v>
      </c>
      <c r="V418" s="6">
        <f t="shared" si="290"/>
        <v>-4.2938506385717485E-3</v>
      </c>
      <c r="W418" s="6">
        <f t="shared" si="291"/>
        <v>-4.1049796072270862E-3</v>
      </c>
      <c r="X418" s="6">
        <f t="shared" si="292"/>
        <v>-4.7713481583161778E-3</v>
      </c>
      <c r="Y418" s="6">
        <f t="shared" si="293"/>
        <v>-3.963692286318099E-3</v>
      </c>
      <c r="Z418" s="6">
        <f t="shared" si="294"/>
        <v>-2.4751282763135346E-3</v>
      </c>
      <c r="AA418" s="6">
        <f t="shared" si="295"/>
        <v>-2.5747302000346806E-3</v>
      </c>
      <c r="AB418" s="6">
        <f t="shared" si="296"/>
        <v>-3.8190540155867148E-3</v>
      </c>
      <c r="AC418" s="6">
        <f t="shared" si="314"/>
        <v>7.1680278621335108E-2</v>
      </c>
      <c r="AD418" s="6">
        <f t="shared" si="315"/>
        <v>3.9891794517437511E-2</v>
      </c>
      <c r="AE418" s="6">
        <f t="shared" si="316"/>
        <v>1.9115981069524716E-2</v>
      </c>
      <c r="AF418" s="6">
        <f t="shared" si="317"/>
        <v>7.1213471499210687E-3</v>
      </c>
      <c r="AG418" s="6">
        <f t="shared" si="318"/>
        <v>2.1659152845886487E-2</v>
      </c>
      <c r="AH418" s="6">
        <f t="shared" si="319"/>
        <v>8.1925670582258525E-4</v>
      </c>
      <c r="AI418" s="6">
        <f t="shared" si="320"/>
        <v>6.2005285838029334E-4</v>
      </c>
      <c r="AJ418" s="6">
        <f t="shared" si="321"/>
        <v>-1.8685947727237751E-3</v>
      </c>
      <c r="AK418" s="6">
        <f t="shared" si="297"/>
        <v>0.18119814541183429</v>
      </c>
      <c r="AL418" s="6">
        <f t="shared" si="298"/>
        <v>0.12600177755870159</v>
      </c>
      <c r="AM418" s="6">
        <f t="shared" si="299"/>
        <v>0.10398950748203147</v>
      </c>
      <c r="AN418" s="6">
        <f t="shared" si="300"/>
        <v>3.9814502290499446E-2</v>
      </c>
      <c r="AO418" s="6">
        <f t="shared" si="301"/>
        <v>3.6263210953095704E-2</v>
      </c>
      <c r="AP418" s="6">
        <f t="shared" si="302"/>
        <v>1.6853024650105422E-2</v>
      </c>
      <c r="AQ418" s="6">
        <f t="shared" si="303"/>
        <v>4.9772952622081368E-3</v>
      </c>
      <c r="AR418" s="6">
        <f t="shared" si="304"/>
        <v>3.8190540155867148E-3</v>
      </c>
      <c r="AS418" s="4">
        <f t="array" ref="AS418">_xlfn.STDEV.S(IF(E$17:E$1040=E418,$C$17:$C$1040,""))</f>
        <v>7.1762163723278777E-3</v>
      </c>
      <c r="AT418" s="4">
        <f t="array" ref="AT418">_xlfn.STDEV.S(IF(F$17:F$1040=F418,$C$17:$C$1040,""))</f>
        <v>9.0968562057840915E-3</v>
      </c>
      <c r="AU418" s="4">
        <f t="array" ref="AU418">_xlfn.STDEV.S(IF(G$17:G$1040=G418,$C$17:$C$1040,""))</f>
        <v>8.0922998404651218E-3</v>
      </c>
      <c r="AV418" s="4">
        <f t="array" ref="AV418">_xlfn.STDEV.S(IF(H$17:H$1040=H418,$C$17:$C$1040,""))</f>
        <v>5.6119457185880442E-3</v>
      </c>
      <c r="AW418" s="4">
        <f t="array" ref="AW418">_xlfn.STDEV.S(IF(I$17:I$1040=I418,$C$17:$C$1040,""))</f>
        <v>5.9307848386027408E-3</v>
      </c>
      <c r="AX418" s="4">
        <f t="array" ref="AX418">_xlfn.STDEV.S(IF(J$17:J$1040=J418,$C$17:$C$1040,""))</f>
        <v>5.1327456698115129E-3</v>
      </c>
      <c r="AY418" s="4">
        <f t="array" ref="AY418">_xlfn.STDEV.S(IF(K$17:K$1040=K418,$C$17:$C$1040,""))</f>
        <v>3.2391548404268546E-3</v>
      </c>
      <c r="AZ418" s="4">
        <f t="array" ref="AZ418">_xlfn.STDEV.S(IF(L$17:L$1040=L418,$C$17:$C$1040,""))</f>
        <v>2.9563849246965175E-3</v>
      </c>
      <c r="BA418" s="7">
        <f t="shared" si="305"/>
        <v>25.249816339227213</v>
      </c>
      <c r="BB418" s="7">
        <f t="shared" si="306"/>
        <v>13.851134359866585</v>
      </c>
      <c r="BC418" s="7">
        <f t="shared" si="307"/>
        <v>12.850426891257461</v>
      </c>
      <c r="BD418" s="7">
        <f t="shared" si="308"/>
        <v>7.0945986092888838</v>
      </c>
      <c r="BE418" s="7">
        <f t="shared" si="309"/>
        <v>6.1144033951565691</v>
      </c>
      <c r="BF418" s="7">
        <f t="shared" si="310"/>
        <v>3.2834326370829721</v>
      </c>
      <c r="BG418" s="7">
        <f t="shared" si="311"/>
        <v>1.5366030669754061</v>
      </c>
      <c r="BH418" s="7">
        <f t="shared" si="312"/>
        <v>1.2917986368025987</v>
      </c>
    </row>
    <row r="419" spans="1:60" x14ac:dyDescent="0.25">
      <c r="A419" s="3">
        <v>43265</v>
      </c>
      <c r="B419" s="1">
        <v>2782.48999</v>
      </c>
      <c r="C419" s="4">
        <f t="shared" si="280"/>
        <v>2.4715496262726067E-3</v>
      </c>
      <c r="D419" s="12">
        <f t="shared" si="313"/>
        <v>402</v>
      </c>
      <c r="E419" s="12">
        <f t="shared" si="278"/>
        <v>0</v>
      </c>
      <c r="F419" s="12">
        <f t="shared" si="279"/>
        <v>1</v>
      </c>
      <c r="G419" s="12">
        <f t="shared" si="279"/>
        <v>3</v>
      </c>
      <c r="H419" s="12">
        <f t="shared" si="279"/>
        <v>6</v>
      </c>
      <c r="I419" s="12">
        <f t="shared" si="279"/>
        <v>12</v>
      </c>
      <c r="J419" s="12">
        <f t="shared" si="279"/>
        <v>25</v>
      </c>
      <c r="K419" s="12">
        <f t="shared" si="279"/>
        <v>50</v>
      </c>
      <c r="L419" s="12">
        <f t="shared" si="279"/>
        <v>100</v>
      </c>
      <c r="M419" s="4">
        <f t="shared" si="281"/>
        <v>5.5670893354029969E-4</v>
      </c>
      <c r="N419" s="4">
        <f t="shared" si="282"/>
        <v>2.6772271441395223E-4</v>
      </c>
      <c r="O419" s="4">
        <f t="shared" si="283"/>
        <v>7.8851683069289941E-5</v>
      </c>
      <c r="P419" s="4">
        <f t="shared" si="284"/>
        <v>7.4522023415838148E-4</v>
      </c>
      <c r="Q419" s="4">
        <f t="shared" si="285"/>
        <v>-6.24356378396973E-5</v>
      </c>
      <c r="R419" s="4">
        <f t="shared" si="286"/>
        <v>-1.5509996478442617E-3</v>
      </c>
      <c r="S419" s="4">
        <f t="shared" si="287"/>
        <v>-1.4513977241231157E-3</v>
      </c>
      <c r="T419" s="4">
        <f t="shared" si="288"/>
        <v>-2.0707390857108154E-4</v>
      </c>
      <c r="U419" s="6">
        <f t="shared" si="289"/>
        <v>1.914840692732307E-3</v>
      </c>
      <c r="V419" s="6">
        <f t="shared" si="290"/>
        <v>2.2038269118586544E-3</v>
      </c>
      <c r="W419" s="6">
        <f t="shared" si="291"/>
        <v>2.3926979432033167E-3</v>
      </c>
      <c r="X419" s="6">
        <f t="shared" si="292"/>
        <v>1.7263293921142252E-3</v>
      </c>
      <c r="Y419" s="6">
        <f t="shared" si="293"/>
        <v>2.533985264112304E-3</v>
      </c>
      <c r="Z419" s="6">
        <f t="shared" si="294"/>
        <v>4.0225492741168684E-3</v>
      </c>
      <c r="AA419" s="6">
        <f t="shared" si="295"/>
        <v>3.9229473503957224E-3</v>
      </c>
      <c r="AB419" s="6">
        <f t="shared" si="296"/>
        <v>2.6786235348436882E-3</v>
      </c>
      <c r="AC419" s="6">
        <f t="shared" si="314"/>
        <v>7.3595119314067411E-2</v>
      </c>
      <c r="AD419" s="6">
        <f t="shared" si="315"/>
        <v>4.2095621429296168E-2</v>
      </c>
      <c r="AE419" s="6">
        <f t="shared" si="316"/>
        <v>2.1508679012728033E-2</v>
      </c>
      <c r="AF419" s="6">
        <f t="shared" si="317"/>
        <v>8.8476765420352939E-3</v>
      </c>
      <c r="AG419" s="6">
        <f t="shared" si="318"/>
        <v>2.4193138109998791E-2</v>
      </c>
      <c r="AH419" s="6">
        <f t="shared" si="319"/>
        <v>4.8418059799394536E-3</v>
      </c>
      <c r="AI419" s="6">
        <f t="shared" si="320"/>
        <v>4.5430002087760157E-3</v>
      </c>
      <c r="AJ419" s="6">
        <f t="shared" si="321"/>
        <v>8.1002876211991315E-4</v>
      </c>
      <c r="AK419" s="6">
        <f t="shared" si="297"/>
        <v>0.18119814541183429</v>
      </c>
      <c r="AL419" s="6">
        <f t="shared" si="298"/>
        <v>0.12600177755870159</v>
      </c>
      <c r="AM419" s="6">
        <f t="shared" si="299"/>
        <v>0.10398950748203147</v>
      </c>
      <c r="AN419" s="6">
        <f t="shared" si="300"/>
        <v>3.9814502290499446E-2</v>
      </c>
      <c r="AO419" s="6">
        <f t="shared" si="301"/>
        <v>3.6263210953095704E-2</v>
      </c>
      <c r="AP419" s="6">
        <f t="shared" si="302"/>
        <v>1.6853024650105422E-2</v>
      </c>
      <c r="AQ419" s="6">
        <f t="shared" si="303"/>
        <v>4.9772952622081368E-3</v>
      </c>
      <c r="AR419" s="6">
        <f t="shared" si="304"/>
        <v>3.8190540155867148E-3</v>
      </c>
      <c r="AS419" s="4">
        <f t="array" ref="AS419">_xlfn.STDEV.S(IF(E$17:E$1040=E419,$C$17:$C$1040,""))</f>
        <v>7.1762163723278777E-3</v>
      </c>
      <c r="AT419" s="4">
        <f t="array" ref="AT419">_xlfn.STDEV.S(IF(F$17:F$1040=F419,$C$17:$C$1040,""))</f>
        <v>9.0968562057840915E-3</v>
      </c>
      <c r="AU419" s="4">
        <f t="array" ref="AU419">_xlfn.STDEV.S(IF(G$17:G$1040=G419,$C$17:$C$1040,""))</f>
        <v>8.0922998404651218E-3</v>
      </c>
      <c r="AV419" s="4">
        <f t="array" ref="AV419">_xlfn.STDEV.S(IF(H$17:H$1040=H419,$C$17:$C$1040,""))</f>
        <v>5.6119457185880442E-3</v>
      </c>
      <c r="AW419" s="4">
        <f t="array" ref="AW419">_xlfn.STDEV.S(IF(I$17:I$1040=I419,$C$17:$C$1040,""))</f>
        <v>5.9307848386027408E-3</v>
      </c>
      <c r="AX419" s="4">
        <f t="array" ref="AX419">_xlfn.STDEV.S(IF(J$17:J$1040=J419,$C$17:$C$1040,""))</f>
        <v>5.1327456698115129E-3</v>
      </c>
      <c r="AY419" s="4">
        <f t="array" ref="AY419">_xlfn.STDEV.S(IF(K$17:K$1040=K419,$C$17:$C$1040,""))</f>
        <v>3.2391548404268546E-3</v>
      </c>
      <c r="AZ419" s="4">
        <f t="array" ref="AZ419">_xlfn.STDEV.S(IF(L$17:L$1040=L419,$C$17:$C$1040,""))</f>
        <v>2.9563849246965175E-3</v>
      </c>
      <c r="BA419" s="7">
        <f t="shared" si="305"/>
        <v>25.249816339227213</v>
      </c>
      <c r="BB419" s="7">
        <f t="shared" si="306"/>
        <v>13.851134359866585</v>
      </c>
      <c r="BC419" s="7">
        <f t="shared" si="307"/>
        <v>12.850426891257461</v>
      </c>
      <c r="BD419" s="7">
        <f t="shared" si="308"/>
        <v>7.0945986092888838</v>
      </c>
      <c r="BE419" s="7">
        <f t="shared" si="309"/>
        <v>6.1144033951565691</v>
      </c>
      <c r="BF419" s="7">
        <f t="shared" si="310"/>
        <v>3.2834326370829721</v>
      </c>
      <c r="BG419" s="7">
        <f t="shared" si="311"/>
        <v>1.5366030669754061</v>
      </c>
      <c r="BH419" s="7">
        <f t="shared" si="312"/>
        <v>1.2917986368025987</v>
      </c>
    </row>
    <row r="420" spans="1:60" x14ac:dyDescent="0.25">
      <c r="A420" s="3">
        <v>43266</v>
      </c>
      <c r="B420" s="1">
        <v>2779.6599120000001</v>
      </c>
      <c r="C420" s="4">
        <f t="shared" si="280"/>
        <v>-1.0171026706909947E-3</v>
      </c>
      <c r="D420" s="12">
        <f t="shared" si="313"/>
        <v>403</v>
      </c>
      <c r="E420" s="12">
        <f t="shared" si="278"/>
        <v>0</v>
      </c>
      <c r="F420" s="12">
        <f t="shared" si="279"/>
        <v>1</v>
      </c>
      <c r="G420" s="12">
        <f t="shared" si="279"/>
        <v>3</v>
      </c>
      <c r="H420" s="12">
        <f t="shared" si="279"/>
        <v>6</v>
      </c>
      <c r="I420" s="12">
        <f t="shared" si="279"/>
        <v>12</v>
      </c>
      <c r="J420" s="12">
        <f t="shared" si="279"/>
        <v>25</v>
      </c>
      <c r="K420" s="12">
        <f t="shared" si="279"/>
        <v>50</v>
      </c>
      <c r="L420" s="12">
        <f t="shared" si="279"/>
        <v>100</v>
      </c>
      <c r="M420" s="4">
        <f t="shared" si="281"/>
        <v>5.5670893354029969E-4</v>
      </c>
      <c r="N420" s="4">
        <f t="shared" si="282"/>
        <v>2.6772271441395223E-4</v>
      </c>
      <c r="O420" s="4">
        <f t="shared" si="283"/>
        <v>7.8851683069289941E-5</v>
      </c>
      <c r="P420" s="4">
        <f t="shared" si="284"/>
        <v>7.4522023415838148E-4</v>
      </c>
      <c r="Q420" s="4">
        <f t="shared" si="285"/>
        <v>-6.24356378396973E-5</v>
      </c>
      <c r="R420" s="4">
        <f t="shared" si="286"/>
        <v>-1.5509996478442617E-3</v>
      </c>
      <c r="S420" s="4">
        <f t="shared" si="287"/>
        <v>-1.4513977241231157E-3</v>
      </c>
      <c r="T420" s="4">
        <f t="shared" si="288"/>
        <v>-2.0707390857108154E-4</v>
      </c>
      <c r="U420" s="6">
        <f t="shared" si="289"/>
        <v>-1.5738116042312944E-3</v>
      </c>
      <c r="V420" s="6">
        <f t="shared" si="290"/>
        <v>-1.2848253851049469E-3</v>
      </c>
      <c r="W420" s="6">
        <f t="shared" si="291"/>
        <v>-1.0959543537602846E-3</v>
      </c>
      <c r="X420" s="6">
        <f t="shared" si="292"/>
        <v>-1.7623229048493762E-3</v>
      </c>
      <c r="Y420" s="6">
        <f t="shared" si="293"/>
        <v>-9.5466703285129739E-4</v>
      </c>
      <c r="Z420" s="6">
        <f t="shared" si="294"/>
        <v>5.3389697715326701E-4</v>
      </c>
      <c r="AA420" s="6">
        <f t="shared" si="295"/>
        <v>4.3429505343212105E-4</v>
      </c>
      <c r="AB420" s="6">
        <f t="shared" si="296"/>
        <v>-8.1002876211991315E-4</v>
      </c>
      <c r="AC420" s="6">
        <f t="shared" si="314"/>
        <v>7.2021307709836113E-2</v>
      </c>
      <c r="AD420" s="6">
        <f t="shared" si="315"/>
        <v>4.0810796044191223E-2</v>
      </c>
      <c r="AE420" s="6">
        <f t="shared" si="316"/>
        <v>2.0412724658967749E-2</v>
      </c>
      <c r="AF420" s="6">
        <f t="shared" si="317"/>
        <v>7.0853536371859177E-3</v>
      </c>
      <c r="AG420" s="6">
        <f t="shared" si="318"/>
        <v>2.3238471077147493E-2</v>
      </c>
      <c r="AH420" s="6">
        <f t="shared" si="319"/>
        <v>5.3757029570927206E-3</v>
      </c>
      <c r="AI420" s="6">
        <f t="shared" si="320"/>
        <v>4.9772952622081368E-3</v>
      </c>
      <c r="AJ420" s="6">
        <f t="shared" si="321"/>
        <v>0</v>
      </c>
      <c r="AK420" s="6">
        <f t="shared" si="297"/>
        <v>0.18119814541183429</v>
      </c>
      <c r="AL420" s="6">
        <f t="shared" si="298"/>
        <v>0.12600177755870159</v>
      </c>
      <c r="AM420" s="6">
        <f t="shared" si="299"/>
        <v>0.10398950748203147</v>
      </c>
      <c r="AN420" s="6">
        <f t="shared" si="300"/>
        <v>3.9814502290499446E-2</v>
      </c>
      <c r="AO420" s="6">
        <f t="shared" si="301"/>
        <v>3.6263210953095704E-2</v>
      </c>
      <c r="AP420" s="6">
        <f t="shared" si="302"/>
        <v>1.6853024650105422E-2</v>
      </c>
      <c r="AQ420" s="6">
        <f t="shared" si="303"/>
        <v>4.9772952622081368E-3</v>
      </c>
      <c r="AR420" s="6">
        <f t="shared" si="304"/>
        <v>3.8190540155867148E-3</v>
      </c>
      <c r="AS420" s="4">
        <f t="array" ref="AS420">_xlfn.STDEV.S(IF(E$17:E$1040=E420,$C$17:$C$1040,""))</f>
        <v>7.1762163723278777E-3</v>
      </c>
      <c r="AT420" s="4">
        <f t="array" ref="AT420">_xlfn.STDEV.S(IF(F$17:F$1040=F420,$C$17:$C$1040,""))</f>
        <v>9.0968562057840915E-3</v>
      </c>
      <c r="AU420" s="4">
        <f t="array" ref="AU420">_xlfn.STDEV.S(IF(G$17:G$1040=G420,$C$17:$C$1040,""))</f>
        <v>8.0922998404651218E-3</v>
      </c>
      <c r="AV420" s="4">
        <f t="array" ref="AV420">_xlfn.STDEV.S(IF(H$17:H$1040=H420,$C$17:$C$1040,""))</f>
        <v>5.6119457185880442E-3</v>
      </c>
      <c r="AW420" s="4">
        <f t="array" ref="AW420">_xlfn.STDEV.S(IF(I$17:I$1040=I420,$C$17:$C$1040,""))</f>
        <v>5.9307848386027408E-3</v>
      </c>
      <c r="AX420" s="4">
        <f t="array" ref="AX420">_xlfn.STDEV.S(IF(J$17:J$1040=J420,$C$17:$C$1040,""))</f>
        <v>5.1327456698115129E-3</v>
      </c>
      <c r="AY420" s="4">
        <f t="array" ref="AY420">_xlfn.STDEV.S(IF(K$17:K$1040=K420,$C$17:$C$1040,""))</f>
        <v>3.2391548404268546E-3</v>
      </c>
      <c r="AZ420" s="4">
        <f t="array" ref="AZ420">_xlfn.STDEV.S(IF(L$17:L$1040=L420,$C$17:$C$1040,""))</f>
        <v>2.9563849246965175E-3</v>
      </c>
      <c r="BA420" s="7">
        <f t="shared" si="305"/>
        <v>25.249816339227213</v>
      </c>
      <c r="BB420" s="7">
        <f t="shared" si="306"/>
        <v>13.851134359866585</v>
      </c>
      <c r="BC420" s="7">
        <f t="shared" si="307"/>
        <v>12.850426891257461</v>
      </c>
      <c r="BD420" s="7">
        <f t="shared" si="308"/>
        <v>7.0945986092888838</v>
      </c>
      <c r="BE420" s="7">
        <f t="shared" si="309"/>
        <v>6.1144033951565691</v>
      </c>
      <c r="BF420" s="7">
        <f t="shared" si="310"/>
        <v>3.2834326370829721</v>
      </c>
      <c r="BG420" s="7">
        <f t="shared" si="311"/>
        <v>1.5366030669754061</v>
      </c>
      <c r="BH420" s="7">
        <f t="shared" si="312"/>
        <v>1.2917986368025987</v>
      </c>
    </row>
    <row r="421" spans="1:60" x14ac:dyDescent="0.25">
      <c r="A421" s="3">
        <v>43269</v>
      </c>
      <c r="B421" s="1">
        <v>2773.75</v>
      </c>
      <c r="C421" s="4">
        <f t="shared" si="280"/>
        <v>-2.1261277232105247E-3</v>
      </c>
      <c r="D421" s="12">
        <f t="shared" si="313"/>
        <v>404</v>
      </c>
      <c r="E421" s="12">
        <f t="shared" si="278"/>
        <v>0</v>
      </c>
      <c r="F421" s="12">
        <f t="shared" si="279"/>
        <v>1</v>
      </c>
      <c r="G421" s="12">
        <f t="shared" si="279"/>
        <v>3</v>
      </c>
      <c r="H421" s="12">
        <f t="shared" si="279"/>
        <v>6</v>
      </c>
      <c r="I421" s="12">
        <f t="shared" si="279"/>
        <v>12</v>
      </c>
      <c r="J421" s="12">
        <f t="shared" si="279"/>
        <v>25</v>
      </c>
      <c r="K421" s="12">
        <f t="shared" si="279"/>
        <v>50</v>
      </c>
      <c r="L421" s="12">
        <f t="shared" si="279"/>
        <v>101</v>
      </c>
      <c r="M421" s="4">
        <f t="shared" si="281"/>
        <v>5.5670893354029969E-4</v>
      </c>
      <c r="N421" s="4">
        <f t="shared" si="282"/>
        <v>2.6772271441395223E-4</v>
      </c>
      <c r="O421" s="4">
        <f t="shared" si="283"/>
        <v>7.8851683069289941E-5</v>
      </c>
      <c r="P421" s="4">
        <f t="shared" si="284"/>
        <v>7.4522023415838148E-4</v>
      </c>
      <c r="Q421" s="4">
        <f t="shared" si="285"/>
        <v>-6.24356378396973E-5</v>
      </c>
      <c r="R421" s="4">
        <f t="shared" si="286"/>
        <v>-1.5509996478442617E-3</v>
      </c>
      <c r="S421" s="4">
        <f t="shared" si="287"/>
        <v>-1.4513977241231157E-3</v>
      </c>
      <c r="T421" s="4">
        <f t="shared" si="288"/>
        <v>-2.6957215396751499E-3</v>
      </c>
      <c r="U421" s="6">
        <f t="shared" si="289"/>
        <v>-2.6828366567508244E-3</v>
      </c>
      <c r="V421" s="6">
        <f t="shared" si="290"/>
        <v>-2.3938504376244769E-3</v>
      </c>
      <c r="W421" s="6">
        <f t="shared" si="291"/>
        <v>-2.2049794062798146E-3</v>
      </c>
      <c r="X421" s="6">
        <f t="shared" si="292"/>
        <v>-2.8713479573689062E-3</v>
      </c>
      <c r="Y421" s="6">
        <f t="shared" si="293"/>
        <v>-2.0636920853708274E-3</v>
      </c>
      <c r="Z421" s="6">
        <f t="shared" si="294"/>
        <v>-5.7512807536626298E-4</v>
      </c>
      <c r="AA421" s="6">
        <f t="shared" si="295"/>
        <v>-6.7472999908740894E-4</v>
      </c>
      <c r="AB421" s="6">
        <f t="shared" si="296"/>
        <v>5.6959381646462526E-4</v>
      </c>
      <c r="AC421" s="6">
        <f t="shared" si="314"/>
        <v>6.9338471053085285E-2</v>
      </c>
      <c r="AD421" s="6">
        <f t="shared" si="315"/>
        <v>3.8416945606566749E-2</v>
      </c>
      <c r="AE421" s="6">
        <f t="shared" si="316"/>
        <v>1.8207745252687934E-2</v>
      </c>
      <c r="AF421" s="6">
        <f t="shared" si="317"/>
        <v>4.2140056798170115E-3</v>
      </c>
      <c r="AG421" s="6">
        <f t="shared" si="318"/>
        <v>2.1174778991776666E-2</v>
      </c>
      <c r="AH421" s="6">
        <f t="shared" si="319"/>
        <v>4.8005748817264576E-3</v>
      </c>
      <c r="AI421" s="6">
        <f t="shared" si="320"/>
        <v>4.3025652631207278E-3</v>
      </c>
      <c r="AJ421" s="6">
        <f t="shared" si="321"/>
        <v>5.6959381646462526E-4</v>
      </c>
      <c r="AK421" s="6">
        <f t="shared" si="297"/>
        <v>0.18119814541183429</v>
      </c>
      <c r="AL421" s="6">
        <f t="shared" si="298"/>
        <v>0.12600177755870159</v>
      </c>
      <c r="AM421" s="6">
        <f t="shared" si="299"/>
        <v>0.10398950748203147</v>
      </c>
      <c r="AN421" s="6">
        <f t="shared" si="300"/>
        <v>3.9814502290499446E-2</v>
      </c>
      <c r="AO421" s="6">
        <f t="shared" si="301"/>
        <v>3.6263210953095704E-2</v>
      </c>
      <c r="AP421" s="6">
        <f t="shared" si="302"/>
        <v>1.6853024650105422E-2</v>
      </c>
      <c r="AQ421" s="6">
        <f t="shared" si="303"/>
        <v>4.9772952622081368E-3</v>
      </c>
      <c r="AR421" s="6">
        <f t="shared" si="304"/>
        <v>4.4078756592985935E-3</v>
      </c>
      <c r="AS421" s="4">
        <f t="array" ref="AS421">_xlfn.STDEV.S(IF(E$17:E$1040=E421,$C$17:$C$1040,""))</f>
        <v>7.1762163723278777E-3</v>
      </c>
      <c r="AT421" s="4">
        <f t="array" ref="AT421">_xlfn.STDEV.S(IF(F$17:F$1040=F421,$C$17:$C$1040,""))</f>
        <v>9.0968562057840915E-3</v>
      </c>
      <c r="AU421" s="4">
        <f t="array" ref="AU421">_xlfn.STDEV.S(IF(G$17:G$1040=G421,$C$17:$C$1040,""))</f>
        <v>8.0922998404651218E-3</v>
      </c>
      <c r="AV421" s="4">
        <f t="array" ref="AV421">_xlfn.STDEV.S(IF(H$17:H$1040=H421,$C$17:$C$1040,""))</f>
        <v>5.6119457185880442E-3</v>
      </c>
      <c r="AW421" s="4">
        <f t="array" ref="AW421">_xlfn.STDEV.S(IF(I$17:I$1040=I421,$C$17:$C$1040,""))</f>
        <v>5.9307848386027408E-3</v>
      </c>
      <c r="AX421" s="4">
        <f t="array" ref="AX421">_xlfn.STDEV.S(IF(J$17:J$1040=J421,$C$17:$C$1040,""))</f>
        <v>5.1327456698115129E-3</v>
      </c>
      <c r="AY421" s="4">
        <f t="array" ref="AY421">_xlfn.STDEV.S(IF(K$17:K$1040=K421,$C$17:$C$1040,""))</f>
        <v>3.2391548404268546E-3</v>
      </c>
      <c r="AZ421" s="4">
        <f t="array" ref="AZ421">_xlfn.STDEV.S(IF(L$17:L$1040=L421,$C$17:$C$1040,""))</f>
        <v>3.4077117948024282E-3</v>
      </c>
      <c r="BA421" s="7">
        <f t="shared" si="305"/>
        <v>25.249816339227213</v>
      </c>
      <c r="BB421" s="7">
        <f t="shared" si="306"/>
        <v>13.851134359866585</v>
      </c>
      <c r="BC421" s="7">
        <f t="shared" si="307"/>
        <v>12.850426891257461</v>
      </c>
      <c r="BD421" s="7">
        <f t="shared" si="308"/>
        <v>7.0945986092888838</v>
      </c>
      <c r="BE421" s="7">
        <f t="shared" si="309"/>
        <v>6.1144033951565691</v>
      </c>
      <c r="BF421" s="7">
        <f t="shared" si="310"/>
        <v>3.2834326370829721</v>
      </c>
      <c r="BG421" s="7">
        <f t="shared" si="311"/>
        <v>1.5366030669754061</v>
      </c>
      <c r="BH421" s="7">
        <f t="shared" si="312"/>
        <v>1.2935001328520954</v>
      </c>
    </row>
    <row r="422" spans="1:60" x14ac:dyDescent="0.25">
      <c r="A422" s="3">
        <v>43270</v>
      </c>
      <c r="B422" s="1">
        <v>2762.5900879999999</v>
      </c>
      <c r="C422" s="4">
        <f t="shared" si="280"/>
        <v>-4.0234022532672498E-3</v>
      </c>
      <c r="D422" s="12">
        <f t="shared" si="313"/>
        <v>405</v>
      </c>
      <c r="E422" s="12">
        <f t="shared" si="278"/>
        <v>0</v>
      </c>
      <c r="F422" s="12">
        <f t="shared" si="279"/>
        <v>1</v>
      </c>
      <c r="G422" s="12">
        <f t="shared" si="279"/>
        <v>3</v>
      </c>
      <c r="H422" s="12">
        <f t="shared" si="279"/>
        <v>6</v>
      </c>
      <c r="I422" s="12">
        <f t="shared" si="279"/>
        <v>12</v>
      </c>
      <c r="J422" s="12">
        <f t="shared" si="279"/>
        <v>25</v>
      </c>
      <c r="K422" s="12">
        <f t="shared" si="279"/>
        <v>50</v>
      </c>
      <c r="L422" s="12">
        <f t="shared" si="279"/>
        <v>101</v>
      </c>
      <c r="M422" s="4">
        <f t="shared" si="281"/>
        <v>5.5670893354029969E-4</v>
      </c>
      <c r="N422" s="4">
        <f t="shared" si="282"/>
        <v>2.6772271441395223E-4</v>
      </c>
      <c r="O422" s="4">
        <f t="shared" si="283"/>
        <v>7.8851683069289941E-5</v>
      </c>
      <c r="P422" s="4">
        <f t="shared" si="284"/>
        <v>7.4522023415838148E-4</v>
      </c>
      <c r="Q422" s="4">
        <f t="shared" si="285"/>
        <v>-6.24356378396973E-5</v>
      </c>
      <c r="R422" s="4">
        <f t="shared" si="286"/>
        <v>-1.5509996478442617E-3</v>
      </c>
      <c r="S422" s="4">
        <f t="shared" si="287"/>
        <v>-1.4513977241231157E-3</v>
      </c>
      <c r="T422" s="4">
        <f t="shared" si="288"/>
        <v>-2.6957215396751499E-3</v>
      </c>
      <c r="U422" s="6">
        <f t="shared" si="289"/>
        <v>-4.5801111868075499E-3</v>
      </c>
      <c r="V422" s="6">
        <f t="shared" si="290"/>
        <v>-4.291124967681202E-3</v>
      </c>
      <c r="W422" s="6">
        <f t="shared" si="291"/>
        <v>-4.1022539363365397E-3</v>
      </c>
      <c r="X422" s="6">
        <f t="shared" si="292"/>
        <v>-4.7686224874256312E-3</v>
      </c>
      <c r="Y422" s="6">
        <f t="shared" si="293"/>
        <v>-3.9609666154275525E-3</v>
      </c>
      <c r="Z422" s="6">
        <f t="shared" si="294"/>
        <v>-2.4724026054229881E-3</v>
      </c>
      <c r="AA422" s="6">
        <f t="shared" si="295"/>
        <v>-2.572004529144134E-3</v>
      </c>
      <c r="AB422" s="6">
        <f t="shared" si="296"/>
        <v>-1.3276807135920998E-3</v>
      </c>
      <c r="AC422" s="6">
        <f t="shared" si="314"/>
        <v>6.4758359866277732E-2</v>
      </c>
      <c r="AD422" s="6">
        <f t="shared" si="315"/>
        <v>3.412582063888555E-2</v>
      </c>
      <c r="AE422" s="6">
        <f t="shared" si="316"/>
        <v>1.4105491316351394E-2</v>
      </c>
      <c r="AF422" s="6">
        <f t="shared" si="317"/>
        <v>-5.546168076086197E-4</v>
      </c>
      <c r="AG422" s="6">
        <f t="shared" si="318"/>
        <v>1.7213812376349114E-2</v>
      </c>
      <c r="AH422" s="6">
        <f t="shared" si="319"/>
        <v>2.3281722763034696E-3</v>
      </c>
      <c r="AI422" s="6">
        <f t="shared" si="320"/>
        <v>1.7305607339765938E-3</v>
      </c>
      <c r="AJ422" s="6">
        <f t="shared" si="321"/>
        <v>-7.5808689712747457E-4</v>
      </c>
      <c r="AK422" s="6">
        <f t="shared" si="297"/>
        <v>0.18119814541183429</v>
      </c>
      <c r="AL422" s="6">
        <f t="shared" si="298"/>
        <v>0.12600177755870159</v>
      </c>
      <c r="AM422" s="6">
        <f t="shared" si="299"/>
        <v>0.10398950748203147</v>
      </c>
      <c r="AN422" s="6">
        <f t="shared" si="300"/>
        <v>3.9814502290499446E-2</v>
      </c>
      <c r="AO422" s="6">
        <f t="shared" si="301"/>
        <v>3.6263210953095704E-2</v>
      </c>
      <c r="AP422" s="6">
        <f t="shared" si="302"/>
        <v>1.6853024650105422E-2</v>
      </c>
      <c r="AQ422" s="6">
        <f t="shared" si="303"/>
        <v>4.9772952622081368E-3</v>
      </c>
      <c r="AR422" s="6">
        <f t="shared" si="304"/>
        <v>4.4078756592985935E-3</v>
      </c>
      <c r="AS422" s="4">
        <f t="array" ref="AS422">_xlfn.STDEV.S(IF(E$17:E$1040=E422,$C$17:$C$1040,""))</f>
        <v>7.1762163723278777E-3</v>
      </c>
      <c r="AT422" s="4">
        <f t="array" ref="AT422">_xlfn.STDEV.S(IF(F$17:F$1040=F422,$C$17:$C$1040,""))</f>
        <v>9.0968562057840915E-3</v>
      </c>
      <c r="AU422" s="4">
        <f t="array" ref="AU422">_xlfn.STDEV.S(IF(G$17:G$1040=G422,$C$17:$C$1040,""))</f>
        <v>8.0922998404651218E-3</v>
      </c>
      <c r="AV422" s="4">
        <f t="array" ref="AV422">_xlfn.STDEV.S(IF(H$17:H$1040=H422,$C$17:$C$1040,""))</f>
        <v>5.6119457185880442E-3</v>
      </c>
      <c r="AW422" s="4">
        <f t="array" ref="AW422">_xlfn.STDEV.S(IF(I$17:I$1040=I422,$C$17:$C$1040,""))</f>
        <v>5.9307848386027408E-3</v>
      </c>
      <c r="AX422" s="4">
        <f t="array" ref="AX422">_xlfn.STDEV.S(IF(J$17:J$1040=J422,$C$17:$C$1040,""))</f>
        <v>5.1327456698115129E-3</v>
      </c>
      <c r="AY422" s="4">
        <f t="array" ref="AY422">_xlfn.STDEV.S(IF(K$17:K$1040=K422,$C$17:$C$1040,""))</f>
        <v>3.2391548404268546E-3</v>
      </c>
      <c r="AZ422" s="4">
        <f t="array" ref="AZ422">_xlfn.STDEV.S(IF(L$17:L$1040=L422,$C$17:$C$1040,""))</f>
        <v>3.4077117948024282E-3</v>
      </c>
      <c r="BA422" s="7">
        <f t="shared" si="305"/>
        <v>25.249816339227213</v>
      </c>
      <c r="BB422" s="7">
        <f t="shared" si="306"/>
        <v>13.851134359866585</v>
      </c>
      <c r="BC422" s="7">
        <f t="shared" si="307"/>
        <v>12.850426891257461</v>
      </c>
      <c r="BD422" s="7">
        <f t="shared" si="308"/>
        <v>7.0945986092888838</v>
      </c>
      <c r="BE422" s="7">
        <f t="shared" si="309"/>
        <v>6.1144033951565691</v>
      </c>
      <c r="BF422" s="7">
        <f t="shared" si="310"/>
        <v>3.2834326370829721</v>
      </c>
      <c r="BG422" s="7">
        <f t="shared" si="311"/>
        <v>1.5366030669754061</v>
      </c>
      <c r="BH422" s="7">
        <f t="shared" si="312"/>
        <v>1.2935001328520954</v>
      </c>
    </row>
    <row r="423" spans="1:60" x14ac:dyDescent="0.25">
      <c r="A423" s="3">
        <v>43271</v>
      </c>
      <c r="B423" s="1">
        <v>2767.320068</v>
      </c>
      <c r="C423" s="4">
        <f t="shared" si="280"/>
        <v>1.7121541196234435E-3</v>
      </c>
      <c r="D423" s="12">
        <f t="shared" si="313"/>
        <v>406</v>
      </c>
      <c r="E423" s="12">
        <f t="shared" si="278"/>
        <v>0</v>
      </c>
      <c r="F423" s="12">
        <f t="shared" si="279"/>
        <v>1</v>
      </c>
      <c r="G423" s="12">
        <f t="shared" si="279"/>
        <v>3</v>
      </c>
      <c r="H423" s="12">
        <f t="shared" si="279"/>
        <v>6</v>
      </c>
      <c r="I423" s="12">
        <f t="shared" si="279"/>
        <v>12</v>
      </c>
      <c r="J423" s="12">
        <f t="shared" si="279"/>
        <v>25</v>
      </c>
      <c r="K423" s="12">
        <f t="shared" si="279"/>
        <v>50</v>
      </c>
      <c r="L423" s="12">
        <f t="shared" si="279"/>
        <v>101</v>
      </c>
      <c r="M423" s="4">
        <f t="shared" si="281"/>
        <v>5.5670893354029969E-4</v>
      </c>
      <c r="N423" s="4">
        <f t="shared" si="282"/>
        <v>2.6772271441395223E-4</v>
      </c>
      <c r="O423" s="4">
        <f t="shared" si="283"/>
        <v>7.8851683069289941E-5</v>
      </c>
      <c r="P423" s="4">
        <f t="shared" si="284"/>
        <v>7.4522023415838148E-4</v>
      </c>
      <c r="Q423" s="4">
        <f t="shared" si="285"/>
        <v>-6.24356378396973E-5</v>
      </c>
      <c r="R423" s="4">
        <f t="shared" si="286"/>
        <v>-1.5509996478442617E-3</v>
      </c>
      <c r="S423" s="4">
        <f t="shared" si="287"/>
        <v>-1.4513977241231157E-3</v>
      </c>
      <c r="T423" s="4">
        <f t="shared" si="288"/>
        <v>-2.6957215396751499E-3</v>
      </c>
      <c r="U423" s="6">
        <f t="shared" si="289"/>
        <v>1.1554451860831439E-3</v>
      </c>
      <c r="V423" s="6">
        <f t="shared" si="290"/>
        <v>1.4444314052094913E-3</v>
      </c>
      <c r="W423" s="6">
        <f t="shared" si="291"/>
        <v>1.6333024365541536E-3</v>
      </c>
      <c r="X423" s="6">
        <f t="shared" si="292"/>
        <v>9.6693388546506207E-4</v>
      </c>
      <c r="Y423" s="6">
        <f t="shared" si="293"/>
        <v>1.7745897574631408E-3</v>
      </c>
      <c r="Z423" s="6">
        <f t="shared" si="294"/>
        <v>3.2631537674677052E-3</v>
      </c>
      <c r="AA423" s="6">
        <f t="shared" si="295"/>
        <v>3.1635518437465593E-3</v>
      </c>
      <c r="AB423" s="6">
        <f t="shared" si="296"/>
        <v>4.4078756592985935E-3</v>
      </c>
      <c r="AC423" s="6">
        <f t="shared" si="314"/>
        <v>6.5913805052360872E-2</v>
      </c>
      <c r="AD423" s="6">
        <f t="shared" si="315"/>
        <v>3.5570252044095044E-2</v>
      </c>
      <c r="AE423" s="6">
        <f t="shared" si="316"/>
        <v>1.5738793752905548E-2</v>
      </c>
      <c r="AF423" s="6">
        <f t="shared" si="317"/>
        <v>4.1231707785644237E-4</v>
      </c>
      <c r="AG423" s="6">
        <f t="shared" si="318"/>
        <v>1.8988402133812254E-2</v>
      </c>
      <c r="AH423" s="6">
        <f t="shared" si="319"/>
        <v>5.5913260437711748E-3</v>
      </c>
      <c r="AI423" s="6">
        <f t="shared" si="320"/>
        <v>4.8941125777231531E-3</v>
      </c>
      <c r="AJ423" s="6">
        <f t="shared" si="321"/>
        <v>3.6497887621711189E-3</v>
      </c>
      <c r="AK423" s="6">
        <f t="shared" si="297"/>
        <v>0.18119814541183429</v>
      </c>
      <c r="AL423" s="6">
        <f t="shared" si="298"/>
        <v>0.12600177755870159</v>
      </c>
      <c r="AM423" s="6">
        <f t="shared" si="299"/>
        <v>0.10398950748203147</v>
      </c>
      <c r="AN423" s="6">
        <f t="shared" si="300"/>
        <v>3.9814502290499446E-2</v>
      </c>
      <c r="AO423" s="6">
        <f t="shared" si="301"/>
        <v>3.6263210953095704E-2</v>
      </c>
      <c r="AP423" s="6">
        <f t="shared" si="302"/>
        <v>1.6853024650105422E-2</v>
      </c>
      <c r="AQ423" s="6">
        <f t="shared" si="303"/>
        <v>4.9772952622081368E-3</v>
      </c>
      <c r="AR423" s="6">
        <f t="shared" si="304"/>
        <v>4.4078756592985935E-3</v>
      </c>
      <c r="AS423" s="4">
        <f t="array" ref="AS423">_xlfn.STDEV.S(IF(E$17:E$1040=E423,$C$17:$C$1040,""))</f>
        <v>7.1762163723278777E-3</v>
      </c>
      <c r="AT423" s="4">
        <f t="array" ref="AT423">_xlfn.STDEV.S(IF(F$17:F$1040=F423,$C$17:$C$1040,""))</f>
        <v>9.0968562057840915E-3</v>
      </c>
      <c r="AU423" s="4">
        <f t="array" ref="AU423">_xlfn.STDEV.S(IF(G$17:G$1040=G423,$C$17:$C$1040,""))</f>
        <v>8.0922998404651218E-3</v>
      </c>
      <c r="AV423" s="4">
        <f t="array" ref="AV423">_xlfn.STDEV.S(IF(H$17:H$1040=H423,$C$17:$C$1040,""))</f>
        <v>5.6119457185880442E-3</v>
      </c>
      <c r="AW423" s="4">
        <f t="array" ref="AW423">_xlfn.STDEV.S(IF(I$17:I$1040=I423,$C$17:$C$1040,""))</f>
        <v>5.9307848386027408E-3</v>
      </c>
      <c r="AX423" s="4">
        <f t="array" ref="AX423">_xlfn.STDEV.S(IF(J$17:J$1040=J423,$C$17:$C$1040,""))</f>
        <v>5.1327456698115129E-3</v>
      </c>
      <c r="AY423" s="4">
        <f t="array" ref="AY423">_xlfn.STDEV.S(IF(K$17:K$1040=K423,$C$17:$C$1040,""))</f>
        <v>3.2391548404268546E-3</v>
      </c>
      <c r="AZ423" s="4">
        <f t="array" ref="AZ423">_xlfn.STDEV.S(IF(L$17:L$1040=L423,$C$17:$C$1040,""))</f>
        <v>3.4077117948024282E-3</v>
      </c>
      <c r="BA423" s="7">
        <f t="shared" si="305"/>
        <v>25.249816339227213</v>
      </c>
      <c r="BB423" s="7">
        <f t="shared" si="306"/>
        <v>13.851134359866585</v>
      </c>
      <c r="BC423" s="7">
        <f t="shared" si="307"/>
        <v>12.850426891257461</v>
      </c>
      <c r="BD423" s="7">
        <f t="shared" si="308"/>
        <v>7.0945986092888838</v>
      </c>
      <c r="BE423" s="7">
        <f t="shared" si="309"/>
        <v>6.1144033951565691</v>
      </c>
      <c r="BF423" s="7">
        <f t="shared" si="310"/>
        <v>3.2834326370829721</v>
      </c>
      <c r="BG423" s="7">
        <f t="shared" si="311"/>
        <v>1.5366030669754061</v>
      </c>
      <c r="BH423" s="7">
        <f t="shared" si="312"/>
        <v>1.2935001328520954</v>
      </c>
    </row>
    <row r="424" spans="1:60" x14ac:dyDescent="0.25">
      <c r="A424" s="3">
        <v>43272</v>
      </c>
      <c r="B424" s="1">
        <v>2749.76001</v>
      </c>
      <c r="C424" s="4">
        <f t="shared" si="280"/>
        <v>-6.3455103018462689E-3</v>
      </c>
      <c r="D424" s="12">
        <f t="shared" si="313"/>
        <v>407</v>
      </c>
      <c r="E424" s="12">
        <f t="shared" si="278"/>
        <v>0</v>
      </c>
      <c r="F424" s="12">
        <f t="shared" si="279"/>
        <v>1</v>
      </c>
      <c r="G424" s="12">
        <f t="shared" si="279"/>
        <v>3</v>
      </c>
      <c r="H424" s="12">
        <f t="shared" si="279"/>
        <v>6</v>
      </c>
      <c r="I424" s="12">
        <f t="shared" si="279"/>
        <v>12</v>
      </c>
      <c r="J424" s="12">
        <f t="shared" si="279"/>
        <v>25</v>
      </c>
      <c r="K424" s="12">
        <f t="shared" si="279"/>
        <v>50</v>
      </c>
      <c r="L424" s="12">
        <f t="shared" si="279"/>
        <v>101</v>
      </c>
      <c r="M424" s="4">
        <f t="shared" si="281"/>
        <v>5.5670893354029969E-4</v>
      </c>
      <c r="N424" s="4">
        <f t="shared" si="282"/>
        <v>2.6772271441395223E-4</v>
      </c>
      <c r="O424" s="4">
        <f t="shared" si="283"/>
        <v>7.8851683069289941E-5</v>
      </c>
      <c r="P424" s="4">
        <f t="shared" si="284"/>
        <v>7.4522023415838148E-4</v>
      </c>
      <c r="Q424" s="4">
        <f t="shared" si="285"/>
        <v>-6.24356378396973E-5</v>
      </c>
      <c r="R424" s="4">
        <f t="shared" si="286"/>
        <v>-1.5509996478442617E-3</v>
      </c>
      <c r="S424" s="4">
        <f t="shared" si="287"/>
        <v>-1.4513977241231157E-3</v>
      </c>
      <c r="T424" s="4">
        <f t="shared" si="288"/>
        <v>-2.6957215396751499E-3</v>
      </c>
      <c r="U424" s="6">
        <f t="shared" si="289"/>
        <v>-6.902219235386569E-3</v>
      </c>
      <c r="V424" s="6">
        <f t="shared" si="290"/>
        <v>-6.6132330162602211E-3</v>
      </c>
      <c r="W424" s="6">
        <f t="shared" si="291"/>
        <v>-6.4243619849155588E-3</v>
      </c>
      <c r="X424" s="6">
        <f t="shared" si="292"/>
        <v>-7.0907305360046503E-3</v>
      </c>
      <c r="Y424" s="6">
        <f t="shared" si="293"/>
        <v>-6.2830746640065716E-3</v>
      </c>
      <c r="Z424" s="6">
        <f t="shared" si="294"/>
        <v>-4.7945106540020072E-3</v>
      </c>
      <c r="AA424" s="6">
        <f t="shared" si="295"/>
        <v>-4.8941125777231531E-3</v>
      </c>
      <c r="AB424" s="6">
        <f t="shared" si="296"/>
        <v>-3.6497887621711189E-3</v>
      </c>
      <c r="AC424" s="6">
        <f t="shared" si="314"/>
        <v>5.9011585816974299E-2</v>
      </c>
      <c r="AD424" s="6">
        <f t="shared" si="315"/>
        <v>2.8957019027834822E-2</v>
      </c>
      <c r="AE424" s="6">
        <f t="shared" si="316"/>
        <v>9.3144317679899891E-3</v>
      </c>
      <c r="AF424" s="6">
        <f t="shared" si="317"/>
        <v>-6.678413458148208E-3</v>
      </c>
      <c r="AG424" s="6">
        <f t="shared" si="318"/>
        <v>1.2705327469805683E-2</v>
      </c>
      <c r="AH424" s="6">
        <f t="shared" si="319"/>
        <v>7.9681538976916766E-4</v>
      </c>
      <c r="AI424" s="6">
        <f t="shared" si="320"/>
        <v>0</v>
      </c>
      <c r="AJ424" s="6">
        <f t="shared" si="321"/>
        <v>0</v>
      </c>
      <c r="AK424" s="6">
        <f t="shared" si="297"/>
        <v>0.18119814541183429</v>
      </c>
      <c r="AL424" s="6">
        <f t="shared" si="298"/>
        <v>0.12600177755870159</v>
      </c>
      <c r="AM424" s="6">
        <f t="shared" si="299"/>
        <v>0.10398950748203147</v>
      </c>
      <c r="AN424" s="6">
        <f t="shared" si="300"/>
        <v>3.9814502290499446E-2</v>
      </c>
      <c r="AO424" s="6">
        <f t="shared" si="301"/>
        <v>3.6263210953095704E-2</v>
      </c>
      <c r="AP424" s="6">
        <f t="shared" si="302"/>
        <v>1.6853024650105422E-2</v>
      </c>
      <c r="AQ424" s="6">
        <f t="shared" si="303"/>
        <v>4.9772952622081368E-3</v>
      </c>
      <c r="AR424" s="6">
        <f t="shared" si="304"/>
        <v>4.4078756592985935E-3</v>
      </c>
      <c r="AS424" s="4">
        <f t="array" ref="AS424">_xlfn.STDEV.S(IF(E$17:E$1040=E424,$C$17:$C$1040,""))</f>
        <v>7.1762163723278777E-3</v>
      </c>
      <c r="AT424" s="4">
        <f t="array" ref="AT424">_xlfn.STDEV.S(IF(F$17:F$1040=F424,$C$17:$C$1040,""))</f>
        <v>9.0968562057840915E-3</v>
      </c>
      <c r="AU424" s="4">
        <f t="array" ref="AU424">_xlfn.STDEV.S(IF(G$17:G$1040=G424,$C$17:$C$1040,""))</f>
        <v>8.0922998404651218E-3</v>
      </c>
      <c r="AV424" s="4">
        <f t="array" ref="AV424">_xlfn.STDEV.S(IF(H$17:H$1040=H424,$C$17:$C$1040,""))</f>
        <v>5.6119457185880442E-3</v>
      </c>
      <c r="AW424" s="4">
        <f t="array" ref="AW424">_xlfn.STDEV.S(IF(I$17:I$1040=I424,$C$17:$C$1040,""))</f>
        <v>5.9307848386027408E-3</v>
      </c>
      <c r="AX424" s="4">
        <f t="array" ref="AX424">_xlfn.STDEV.S(IF(J$17:J$1040=J424,$C$17:$C$1040,""))</f>
        <v>5.1327456698115129E-3</v>
      </c>
      <c r="AY424" s="4">
        <f t="array" ref="AY424">_xlfn.STDEV.S(IF(K$17:K$1040=K424,$C$17:$C$1040,""))</f>
        <v>3.2391548404268546E-3</v>
      </c>
      <c r="AZ424" s="4">
        <f t="array" ref="AZ424">_xlfn.STDEV.S(IF(L$17:L$1040=L424,$C$17:$C$1040,""))</f>
        <v>3.4077117948024282E-3</v>
      </c>
      <c r="BA424" s="7">
        <f t="shared" si="305"/>
        <v>25.249816339227213</v>
      </c>
      <c r="BB424" s="7">
        <f t="shared" si="306"/>
        <v>13.851134359866585</v>
      </c>
      <c r="BC424" s="7">
        <f t="shared" si="307"/>
        <v>12.850426891257461</v>
      </c>
      <c r="BD424" s="7">
        <f t="shared" si="308"/>
        <v>7.0945986092888838</v>
      </c>
      <c r="BE424" s="7">
        <f t="shared" si="309"/>
        <v>6.1144033951565691</v>
      </c>
      <c r="BF424" s="7">
        <f t="shared" si="310"/>
        <v>3.2834326370829721</v>
      </c>
      <c r="BG424" s="7">
        <f t="shared" si="311"/>
        <v>1.5366030669754061</v>
      </c>
      <c r="BH424" s="7">
        <f t="shared" si="312"/>
        <v>1.2935001328520954</v>
      </c>
    </row>
    <row r="425" spans="1:60" x14ac:dyDescent="0.25">
      <c r="A425" s="3">
        <v>43273</v>
      </c>
      <c r="B425" s="1">
        <v>2754.8798830000001</v>
      </c>
      <c r="C425" s="4">
        <f t="shared" si="280"/>
        <v>1.8619344893302525E-3</v>
      </c>
      <c r="D425" s="12">
        <f t="shared" si="313"/>
        <v>408</v>
      </c>
      <c r="E425" s="12">
        <f t="shared" si="278"/>
        <v>0</v>
      </c>
      <c r="F425" s="12">
        <f t="shared" si="279"/>
        <v>1</v>
      </c>
      <c r="G425" s="12">
        <f t="shared" si="279"/>
        <v>3</v>
      </c>
      <c r="H425" s="12">
        <f t="shared" si="279"/>
        <v>6</v>
      </c>
      <c r="I425" s="12">
        <f t="shared" si="279"/>
        <v>12</v>
      </c>
      <c r="J425" s="12">
        <f t="shared" si="279"/>
        <v>25</v>
      </c>
      <c r="K425" s="12">
        <f t="shared" si="279"/>
        <v>51</v>
      </c>
      <c r="L425" s="12">
        <f t="shared" si="279"/>
        <v>102</v>
      </c>
      <c r="M425" s="4">
        <f t="shared" si="281"/>
        <v>5.5670893354029969E-4</v>
      </c>
      <c r="N425" s="4">
        <f t="shared" si="282"/>
        <v>2.6772271441395223E-4</v>
      </c>
      <c r="O425" s="4">
        <f t="shared" si="283"/>
        <v>7.8851683069289941E-5</v>
      </c>
      <c r="P425" s="4">
        <f t="shared" si="284"/>
        <v>7.4522023415838148E-4</v>
      </c>
      <c r="Q425" s="4">
        <f t="shared" si="285"/>
        <v>-6.24356378396973E-5</v>
      </c>
      <c r="R425" s="4">
        <f t="shared" si="286"/>
        <v>-1.5509996478442617E-3</v>
      </c>
      <c r="S425" s="4">
        <f t="shared" si="287"/>
        <v>-1.6506015715654077E-3</v>
      </c>
      <c r="T425" s="4">
        <f t="shared" si="288"/>
        <v>-4.5656281468701154E-3</v>
      </c>
      <c r="U425" s="6">
        <f t="shared" si="289"/>
        <v>1.3052255557899528E-3</v>
      </c>
      <c r="V425" s="6">
        <f t="shared" si="290"/>
        <v>1.5942117749163003E-3</v>
      </c>
      <c r="W425" s="6">
        <f t="shared" si="291"/>
        <v>1.7830828062609626E-3</v>
      </c>
      <c r="X425" s="6">
        <f t="shared" si="292"/>
        <v>1.116714255171871E-3</v>
      </c>
      <c r="Y425" s="6">
        <f t="shared" si="293"/>
        <v>1.9243701271699498E-3</v>
      </c>
      <c r="Z425" s="6">
        <f t="shared" si="294"/>
        <v>3.4129341371745142E-3</v>
      </c>
      <c r="AA425" s="6">
        <f t="shared" si="295"/>
        <v>3.5125360608956602E-3</v>
      </c>
      <c r="AB425" s="6">
        <f t="shared" si="296"/>
        <v>6.4275626362003679E-3</v>
      </c>
      <c r="AC425" s="6">
        <f t="shared" si="314"/>
        <v>6.0316811372764255E-2</v>
      </c>
      <c r="AD425" s="6">
        <f t="shared" si="315"/>
        <v>3.0551230802751121E-2</v>
      </c>
      <c r="AE425" s="6">
        <f t="shared" si="316"/>
        <v>1.1097514574250952E-2</v>
      </c>
      <c r="AF425" s="6">
        <f t="shared" si="317"/>
        <v>-5.5616992029763369E-3</v>
      </c>
      <c r="AG425" s="6">
        <f t="shared" si="318"/>
        <v>1.4629697596975633E-2</v>
      </c>
      <c r="AH425" s="6">
        <f t="shared" si="319"/>
        <v>4.2097495269436819E-3</v>
      </c>
      <c r="AI425" s="6">
        <f t="shared" si="320"/>
        <v>3.5125360608956602E-3</v>
      </c>
      <c r="AJ425" s="6">
        <f t="shared" si="321"/>
        <v>6.4275626362003679E-3</v>
      </c>
      <c r="AK425" s="6">
        <f t="shared" si="297"/>
        <v>0.18119814541183429</v>
      </c>
      <c r="AL425" s="6">
        <f t="shared" si="298"/>
        <v>0.12600177755870159</v>
      </c>
      <c r="AM425" s="6">
        <f t="shared" si="299"/>
        <v>0.10398950748203147</v>
      </c>
      <c r="AN425" s="6">
        <f t="shared" si="300"/>
        <v>3.9814502290499446E-2</v>
      </c>
      <c r="AO425" s="6">
        <f t="shared" si="301"/>
        <v>3.6263210953095704E-2</v>
      </c>
      <c r="AP425" s="6">
        <f t="shared" si="302"/>
        <v>1.6853024650105422E-2</v>
      </c>
      <c r="AQ425" s="6">
        <f t="shared" si="303"/>
        <v>1.5172642362114491E-2</v>
      </c>
      <c r="AR425" s="6">
        <f t="shared" si="304"/>
        <v>9.1590410241233489E-3</v>
      </c>
      <c r="AS425" s="4">
        <f t="array" ref="AS425">_xlfn.STDEV.S(IF(E$17:E$1040=E425,$C$17:$C$1040,""))</f>
        <v>7.1762163723278777E-3</v>
      </c>
      <c r="AT425" s="4">
        <f t="array" ref="AT425">_xlfn.STDEV.S(IF(F$17:F$1040=F425,$C$17:$C$1040,""))</f>
        <v>9.0968562057840915E-3</v>
      </c>
      <c r="AU425" s="4">
        <f t="array" ref="AU425">_xlfn.STDEV.S(IF(G$17:G$1040=G425,$C$17:$C$1040,""))</f>
        <v>8.0922998404651218E-3</v>
      </c>
      <c r="AV425" s="4">
        <f t="array" ref="AV425">_xlfn.STDEV.S(IF(H$17:H$1040=H425,$C$17:$C$1040,""))</f>
        <v>5.6119457185880442E-3</v>
      </c>
      <c r="AW425" s="4">
        <f t="array" ref="AW425">_xlfn.STDEV.S(IF(I$17:I$1040=I425,$C$17:$C$1040,""))</f>
        <v>5.9307848386027408E-3</v>
      </c>
      <c r="AX425" s="4">
        <f t="array" ref="AX425">_xlfn.STDEV.S(IF(J$17:J$1040=J425,$C$17:$C$1040,""))</f>
        <v>5.1327456698115129E-3</v>
      </c>
      <c r="AY425" s="4">
        <f t="array" ref="AY425">_xlfn.STDEV.S(IF(K$17:K$1040=K425,$C$17:$C$1040,""))</f>
        <v>6.7778270265346444E-3</v>
      </c>
      <c r="AZ425" s="4">
        <f t="array" ref="AZ425">_xlfn.STDEV.S(IF(L$17:L$1040=L425,$C$17:$C$1040,""))</f>
        <v>7.9025015452436516E-3</v>
      </c>
      <c r="BA425" s="7">
        <f t="shared" si="305"/>
        <v>25.249816339227213</v>
      </c>
      <c r="BB425" s="7">
        <f t="shared" si="306"/>
        <v>13.851134359866585</v>
      </c>
      <c r="BC425" s="7">
        <f t="shared" si="307"/>
        <v>12.850426891257461</v>
      </c>
      <c r="BD425" s="7">
        <f t="shared" si="308"/>
        <v>7.0945986092888838</v>
      </c>
      <c r="BE425" s="7">
        <f t="shared" si="309"/>
        <v>6.1144033951565691</v>
      </c>
      <c r="BF425" s="7">
        <f t="shared" si="310"/>
        <v>3.2834326370829721</v>
      </c>
      <c r="BG425" s="7">
        <f t="shared" si="311"/>
        <v>2.2385703120948386</v>
      </c>
      <c r="BH425" s="7">
        <f t="shared" si="312"/>
        <v>1.1590052810095282</v>
      </c>
    </row>
    <row r="426" spans="1:60" x14ac:dyDescent="0.25">
      <c r="A426" s="3">
        <v>43276</v>
      </c>
      <c r="B426" s="1">
        <v>2717.070068</v>
      </c>
      <c r="C426" s="4">
        <f t="shared" si="280"/>
        <v>-1.3724669170993464E-2</v>
      </c>
      <c r="D426" s="12">
        <f t="shared" si="313"/>
        <v>409</v>
      </c>
      <c r="E426" s="12">
        <f t="shared" si="278"/>
        <v>0</v>
      </c>
      <c r="F426" s="12">
        <f t="shared" si="279"/>
        <v>1</v>
      </c>
      <c r="G426" s="12">
        <f t="shared" si="279"/>
        <v>3</v>
      </c>
      <c r="H426" s="12">
        <f t="shared" si="279"/>
        <v>6</v>
      </c>
      <c r="I426" s="12">
        <f t="shared" si="279"/>
        <v>12</v>
      </c>
      <c r="J426" s="12">
        <f t="shared" si="279"/>
        <v>25</v>
      </c>
      <c r="K426" s="12">
        <f t="shared" si="279"/>
        <v>51</v>
      </c>
      <c r="L426" s="12">
        <f t="shared" si="279"/>
        <v>102</v>
      </c>
      <c r="M426" s="4">
        <f t="shared" si="281"/>
        <v>5.5670893354029969E-4</v>
      </c>
      <c r="N426" s="4">
        <f t="shared" si="282"/>
        <v>2.6772271441395223E-4</v>
      </c>
      <c r="O426" s="4">
        <f t="shared" si="283"/>
        <v>7.8851683069289941E-5</v>
      </c>
      <c r="P426" s="4">
        <f t="shared" si="284"/>
        <v>7.4522023415838148E-4</v>
      </c>
      <c r="Q426" s="4">
        <f t="shared" si="285"/>
        <v>-6.24356378396973E-5</v>
      </c>
      <c r="R426" s="4">
        <f t="shared" si="286"/>
        <v>-1.5509996478442617E-3</v>
      </c>
      <c r="S426" s="4">
        <f t="shared" si="287"/>
        <v>-1.6506015715654077E-3</v>
      </c>
      <c r="T426" s="4">
        <f t="shared" si="288"/>
        <v>-4.5656281468701154E-3</v>
      </c>
      <c r="U426" s="6">
        <f t="shared" si="289"/>
        <v>-1.4281378104533764E-2</v>
      </c>
      <c r="V426" s="6">
        <f t="shared" si="290"/>
        <v>-1.3992391885407417E-2</v>
      </c>
      <c r="W426" s="6">
        <f t="shared" si="291"/>
        <v>-1.3803520854062754E-2</v>
      </c>
      <c r="X426" s="6">
        <f t="shared" si="292"/>
        <v>-1.4469889405151846E-2</v>
      </c>
      <c r="Y426" s="6">
        <f t="shared" si="293"/>
        <v>-1.3662233533153767E-2</v>
      </c>
      <c r="Z426" s="6">
        <f t="shared" si="294"/>
        <v>-1.2173669523149203E-2</v>
      </c>
      <c r="AA426" s="6">
        <f t="shared" si="295"/>
        <v>-1.2074067599428057E-2</v>
      </c>
      <c r="AB426" s="6">
        <f t="shared" si="296"/>
        <v>-9.1590410241233489E-3</v>
      </c>
      <c r="AC426" s="6">
        <f t="shared" si="314"/>
        <v>4.6035433268230494E-2</v>
      </c>
      <c r="AD426" s="6">
        <f t="shared" si="315"/>
        <v>1.6558838917343704E-2</v>
      </c>
      <c r="AE426" s="6">
        <f t="shared" si="316"/>
        <v>-2.7060062798118026E-3</v>
      </c>
      <c r="AF426" s="6">
        <f t="shared" si="317"/>
        <v>-2.0031588608128183E-2</v>
      </c>
      <c r="AG426" s="6">
        <f t="shared" si="318"/>
        <v>9.6746406382186567E-4</v>
      </c>
      <c r="AH426" s="6">
        <f t="shared" si="319"/>
        <v>-7.9639199962055207E-3</v>
      </c>
      <c r="AI426" s="6">
        <f t="shared" si="320"/>
        <v>-8.5615315385323965E-3</v>
      </c>
      <c r="AJ426" s="6">
        <f t="shared" si="321"/>
        <v>-2.7314783879229809E-3</v>
      </c>
      <c r="AK426" s="6">
        <f t="shared" si="297"/>
        <v>0.18119814541183429</v>
      </c>
      <c r="AL426" s="6">
        <f t="shared" si="298"/>
        <v>0.12600177755870159</v>
      </c>
      <c r="AM426" s="6">
        <f t="shared" si="299"/>
        <v>0.10398950748203147</v>
      </c>
      <c r="AN426" s="6">
        <f t="shared" si="300"/>
        <v>3.9814502290499446E-2</v>
      </c>
      <c r="AO426" s="6">
        <f t="shared" si="301"/>
        <v>3.6263210953095704E-2</v>
      </c>
      <c r="AP426" s="6">
        <f t="shared" si="302"/>
        <v>1.6853024650105422E-2</v>
      </c>
      <c r="AQ426" s="6">
        <f t="shared" si="303"/>
        <v>1.5172642362114491E-2</v>
      </c>
      <c r="AR426" s="6">
        <f t="shared" si="304"/>
        <v>9.1590410241233489E-3</v>
      </c>
      <c r="AS426" s="4">
        <f t="array" ref="AS426">_xlfn.STDEV.S(IF(E$17:E$1040=E426,$C$17:$C$1040,""))</f>
        <v>7.1762163723278777E-3</v>
      </c>
      <c r="AT426" s="4">
        <f t="array" ref="AT426">_xlfn.STDEV.S(IF(F$17:F$1040=F426,$C$17:$C$1040,""))</f>
        <v>9.0968562057840915E-3</v>
      </c>
      <c r="AU426" s="4">
        <f t="array" ref="AU426">_xlfn.STDEV.S(IF(G$17:G$1040=G426,$C$17:$C$1040,""))</f>
        <v>8.0922998404651218E-3</v>
      </c>
      <c r="AV426" s="4">
        <f t="array" ref="AV426">_xlfn.STDEV.S(IF(H$17:H$1040=H426,$C$17:$C$1040,""))</f>
        <v>5.6119457185880442E-3</v>
      </c>
      <c r="AW426" s="4">
        <f t="array" ref="AW426">_xlfn.STDEV.S(IF(I$17:I$1040=I426,$C$17:$C$1040,""))</f>
        <v>5.9307848386027408E-3</v>
      </c>
      <c r="AX426" s="4">
        <f t="array" ref="AX426">_xlfn.STDEV.S(IF(J$17:J$1040=J426,$C$17:$C$1040,""))</f>
        <v>5.1327456698115129E-3</v>
      </c>
      <c r="AY426" s="4">
        <f t="array" ref="AY426">_xlfn.STDEV.S(IF(K$17:K$1040=K426,$C$17:$C$1040,""))</f>
        <v>6.7778270265346444E-3</v>
      </c>
      <c r="AZ426" s="4">
        <f t="array" ref="AZ426">_xlfn.STDEV.S(IF(L$17:L$1040=L426,$C$17:$C$1040,""))</f>
        <v>7.9025015452436516E-3</v>
      </c>
      <c r="BA426" s="7">
        <f t="shared" si="305"/>
        <v>25.249816339227213</v>
      </c>
      <c r="BB426" s="7">
        <f t="shared" si="306"/>
        <v>13.851134359866585</v>
      </c>
      <c r="BC426" s="7">
        <f t="shared" si="307"/>
        <v>12.850426891257461</v>
      </c>
      <c r="BD426" s="7">
        <f t="shared" si="308"/>
        <v>7.0945986092888838</v>
      </c>
      <c r="BE426" s="7">
        <f t="shared" si="309"/>
        <v>6.1144033951565691</v>
      </c>
      <c r="BF426" s="7">
        <f t="shared" si="310"/>
        <v>3.2834326370829721</v>
      </c>
      <c r="BG426" s="7">
        <f t="shared" si="311"/>
        <v>2.2385703120948386</v>
      </c>
      <c r="BH426" s="7">
        <f t="shared" si="312"/>
        <v>1.1590052810095282</v>
      </c>
    </row>
    <row r="427" spans="1:60" x14ac:dyDescent="0.25">
      <c r="A427" s="3">
        <v>43277</v>
      </c>
      <c r="B427" s="1">
        <v>2723.0600589999999</v>
      </c>
      <c r="C427" s="4">
        <f t="shared" si="280"/>
        <v>2.2045773020529236E-3</v>
      </c>
      <c r="D427" s="12">
        <f t="shared" si="313"/>
        <v>410</v>
      </c>
      <c r="E427" s="12">
        <f t="shared" si="278"/>
        <v>0</v>
      </c>
      <c r="F427" s="12">
        <f t="shared" si="279"/>
        <v>1</v>
      </c>
      <c r="G427" s="12">
        <f t="shared" si="279"/>
        <v>3</v>
      </c>
      <c r="H427" s="12">
        <f t="shared" si="279"/>
        <v>6</v>
      </c>
      <c r="I427" s="12">
        <f t="shared" si="279"/>
        <v>12</v>
      </c>
      <c r="J427" s="12">
        <f t="shared" si="279"/>
        <v>25</v>
      </c>
      <c r="K427" s="12">
        <f t="shared" si="279"/>
        <v>51</v>
      </c>
      <c r="L427" s="12">
        <f t="shared" si="279"/>
        <v>102</v>
      </c>
      <c r="M427" s="4">
        <f t="shared" si="281"/>
        <v>5.5670893354029969E-4</v>
      </c>
      <c r="N427" s="4">
        <f t="shared" si="282"/>
        <v>2.6772271441395223E-4</v>
      </c>
      <c r="O427" s="4">
        <f t="shared" si="283"/>
        <v>7.8851683069289941E-5</v>
      </c>
      <c r="P427" s="4">
        <f t="shared" si="284"/>
        <v>7.4522023415838148E-4</v>
      </c>
      <c r="Q427" s="4">
        <f t="shared" si="285"/>
        <v>-6.24356378396973E-5</v>
      </c>
      <c r="R427" s="4">
        <f t="shared" si="286"/>
        <v>-1.5509996478442617E-3</v>
      </c>
      <c r="S427" s="4">
        <f t="shared" si="287"/>
        <v>-1.6506015715654077E-3</v>
      </c>
      <c r="T427" s="4">
        <f t="shared" si="288"/>
        <v>-4.5656281468701154E-3</v>
      </c>
      <c r="U427" s="6">
        <f t="shared" si="289"/>
        <v>1.6478683685126239E-3</v>
      </c>
      <c r="V427" s="6">
        <f t="shared" si="290"/>
        <v>1.9368545876389713E-3</v>
      </c>
      <c r="W427" s="6">
        <f t="shared" si="291"/>
        <v>2.1257256189836336E-3</v>
      </c>
      <c r="X427" s="6">
        <f t="shared" si="292"/>
        <v>1.4593570678945421E-3</v>
      </c>
      <c r="Y427" s="6">
        <f t="shared" si="293"/>
        <v>2.2670129398926209E-3</v>
      </c>
      <c r="Z427" s="6">
        <f t="shared" si="294"/>
        <v>3.7555769498971853E-3</v>
      </c>
      <c r="AA427" s="6">
        <f t="shared" si="295"/>
        <v>3.8551788736183312E-3</v>
      </c>
      <c r="AB427" s="6">
        <f t="shared" si="296"/>
        <v>6.770205448923039E-3</v>
      </c>
      <c r="AC427" s="6">
        <f t="shared" si="314"/>
        <v>4.7683301636743121E-2</v>
      </c>
      <c r="AD427" s="6">
        <f t="shared" si="315"/>
        <v>1.8495693504982674E-2</v>
      </c>
      <c r="AE427" s="6">
        <f t="shared" si="316"/>
        <v>-5.8028066082816895E-4</v>
      </c>
      <c r="AF427" s="6">
        <f t="shared" si="317"/>
        <v>-1.8572231540233641E-2</v>
      </c>
      <c r="AG427" s="6">
        <f t="shared" si="318"/>
        <v>3.2344770037144865E-3</v>
      </c>
      <c r="AH427" s="6">
        <f t="shared" si="319"/>
        <v>-4.2083430463083354E-3</v>
      </c>
      <c r="AI427" s="6">
        <f t="shared" si="320"/>
        <v>-4.7063526649140652E-3</v>
      </c>
      <c r="AJ427" s="6">
        <f t="shared" si="321"/>
        <v>4.0387270610000581E-3</v>
      </c>
      <c r="AK427" s="6">
        <f t="shared" si="297"/>
        <v>0.18119814541183429</v>
      </c>
      <c r="AL427" s="6">
        <f t="shared" si="298"/>
        <v>0.12600177755870159</v>
      </c>
      <c r="AM427" s="6">
        <f t="shared" si="299"/>
        <v>0.10398950748203147</v>
      </c>
      <c r="AN427" s="6">
        <f t="shared" si="300"/>
        <v>3.9814502290499446E-2</v>
      </c>
      <c r="AO427" s="6">
        <f t="shared" si="301"/>
        <v>3.6263210953095704E-2</v>
      </c>
      <c r="AP427" s="6">
        <f t="shared" si="302"/>
        <v>1.6853024650105422E-2</v>
      </c>
      <c r="AQ427" s="6">
        <f t="shared" si="303"/>
        <v>1.5172642362114491E-2</v>
      </c>
      <c r="AR427" s="6">
        <f t="shared" si="304"/>
        <v>9.1590410241233489E-3</v>
      </c>
      <c r="AS427" s="4">
        <f t="array" ref="AS427">_xlfn.STDEV.S(IF(E$17:E$1040=E427,$C$17:$C$1040,""))</f>
        <v>7.1762163723278777E-3</v>
      </c>
      <c r="AT427" s="4">
        <f t="array" ref="AT427">_xlfn.STDEV.S(IF(F$17:F$1040=F427,$C$17:$C$1040,""))</f>
        <v>9.0968562057840915E-3</v>
      </c>
      <c r="AU427" s="4">
        <f t="array" ref="AU427">_xlfn.STDEV.S(IF(G$17:G$1040=G427,$C$17:$C$1040,""))</f>
        <v>8.0922998404651218E-3</v>
      </c>
      <c r="AV427" s="4">
        <f t="array" ref="AV427">_xlfn.STDEV.S(IF(H$17:H$1040=H427,$C$17:$C$1040,""))</f>
        <v>5.6119457185880442E-3</v>
      </c>
      <c r="AW427" s="4">
        <f t="array" ref="AW427">_xlfn.STDEV.S(IF(I$17:I$1040=I427,$C$17:$C$1040,""))</f>
        <v>5.9307848386027408E-3</v>
      </c>
      <c r="AX427" s="4">
        <f t="array" ref="AX427">_xlfn.STDEV.S(IF(J$17:J$1040=J427,$C$17:$C$1040,""))</f>
        <v>5.1327456698115129E-3</v>
      </c>
      <c r="AY427" s="4">
        <f t="array" ref="AY427">_xlfn.STDEV.S(IF(K$17:K$1040=K427,$C$17:$C$1040,""))</f>
        <v>6.7778270265346444E-3</v>
      </c>
      <c r="AZ427" s="4">
        <f t="array" ref="AZ427">_xlfn.STDEV.S(IF(L$17:L$1040=L427,$C$17:$C$1040,""))</f>
        <v>7.9025015452436516E-3</v>
      </c>
      <c r="BA427" s="7">
        <f t="shared" si="305"/>
        <v>25.249816339227213</v>
      </c>
      <c r="BB427" s="7">
        <f t="shared" si="306"/>
        <v>13.851134359866585</v>
      </c>
      <c r="BC427" s="7">
        <f t="shared" si="307"/>
        <v>12.850426891257461</v>
      </c>
      <c r="BD427" s="7">
        <f t="shared" si="308"/>
        <v>7.0945986092888838</v>
      </c>
      <c r="BE427" s="7">
        <f t="shared" si="309"/>
        <v>6.1144033951565691</v>
      </c>
      <c r="BF427" s="7">
        <f t="shared" si="310"/>
        <v>3.2834326370829721</v>
      </c>
      <c r="BG427" s="7">
        <f t="shared" si="311"/>
        <v>2.2385703120948386</v>
      </c>
      <c r="BH427" s="7">
        <f t="shared" si="312"/>
        <v>1.1590052810095282</v>
      </c>
    </row>
    <row r="428" spans="1:60" x14ac:dyDescent="0.25">
      <c r="A428" s="3">
        <v>43278</v>
      </c>
      <c r="B428" s="1">
        <v>2699.6298830000001</v>
      </c>
      <c r="C428" s="4">
        <f t="shared" si="280"/>
        <v>-8.6043552078701735E-3</v>
      </c>
      <c r="D428" s="12">
        <f t="shared" si="313"/>
        <v>411</v>
      </c>
      <c r="E428" s="12">
        <f t="shared" si="278"/>
        <v>0</v>
      </c>
      <c r="F428" s="12">
        <f t="shared" si="279"/>
        <v>1</v>
      </c>
      <c r="G428" s="12">
        <f t="shared" ref="F428:L491" si="322">QUOTIENT($D428,G$2)</f>
        <v>3</v>
      </c>
      <c r="H428" s="12">
        <f t="shared" si="322"/>
        <v>6</v>
      </c>
      <c r="I428" s="12">
        <f t="shared" si="322"/>
        <v>12</v>
      </c>
      <c r="J428" s="12">
        <f t="shared" si="322"/>
        <v>25</v>
      </c>
      <c r="K428" s="12">
        <f t="shared" si="322"/>
        <v>51</v>
      </c>
      <c r="L428" s="12">
        <f t="shared" si="322"/>
        <v>102</v>
      </c>
      <c r="M428" s="4">
        <f t="shared" si="281"/>
        <v>5.5670893354029969E-4</v>
      </c>
      <c r="N428" s="4">
        <f t="shared" si="282"/>
        <v>2.6772271441395223E-4</v>
      </c>
      <c r="O428" s="4">
        <f t="shared" si="283"/>
        <v>7.8851683069289941E-5</v>
      </c>
      <c r="P428" s="4">
        <f t="shared" si="284"/>
        <v>7.4522023415838148E-4</v>
      </c>
      <c r="Q428" s="4">
        <f t="shared" si="285"/>
        <v>-6.24356378396973E-5</v>
      </c>
      <c r="R428" s="4">
        <f t="shared" si="286"/>
        <v>-1.5509996478442617E-3</v>
      </c>
      <c r="S428" s="4">
        <f t="shared" si="287"/>
        <v>-1.6506015715654077E-3</v>
      </c>
      <c r="T428" s="4">
        <f t="shared" si="288"/>
        <v>-4.5656281468701154E-3</v>
      </c>
      <c r="U428" s="6">
        <f t="shared" si="289"/>
        <v>-9.1610641414104736E-3</v>
      </c>
      <c r="V428" s="6">
        <f t="shared" si="290"/>
        <v>-8.8720779222841266E-3</v>
      </c>
      <c r="W428" s="6">
        <f t="shared" si="291"/>
        <v>-8.6832068909394634E-3</v>
      </c>
      <c r="X428" s="6">
        <f t="shared" si="292"/>
        <v>-9.349575442028555E-3</v>
      </c>
      <c r="Y428" s="6">
        <f t="shared" si="293"/>
        <v>-8.5419195700304762E-3</v>
      </c>
      <c r="Z428" s="6">
        <f t="shared" si="294"/>
        <v>-7.0533555600259118E-3</v>
      </c>
      <c r="AA428" s="6">
        <f t="shared" si="295"/>
        <v>-6.9537536363047658E-3</v>
      </c>
      <c r="AB428" s="6">
        <f t="shared" si="296"/>
        <v>-4.0387270610000581E-3</v>
      </c>
      <c r="AC428" s="6">
        <f t="shared" si="314"/>
        <v>3.8522237495332651E-2</v>
      </c>
      <c r="AD428" s="6">
        <f t="shared" si="315"/>
        <v>9.6236155826985477E-3</v>
      </c>
      <c r="AE428" s="6">
        <f t="shared" si="316"/>
        <v>-9.2634875517676324E-3</v>
      </c>
      <c r="AF428" s="6">
        <f t="shared" si="317"/>
        <v>-2.7921806982262196E-2</v>
      </c>
      <c r="AG428" s="6">
        <f t="shared" si="318"/>
        <v>-5.3074425663159897E-3</v>
      </c>
      <c r="AH428" s="6">
        <f t="shared" si="319"/>
        <v>-1.1261698606334247E-2</v>
      </c>
      <c r="AI428" s="6">
        <f t="shared" si="320"/>
        <v>-1.1660106301218831E-2</v>
      </c>
      <c r="AJ428" s="6">
        <f t="shared" si="321"/>
        <v>0</v>
      </c>
      <c r="AK428" s="6">
        <f t="shared" si="297"/>
        <v>0.18119814541183429</v>
      </c>
      <c r="AL428" s="6">
        <f t="shared" si="298"/>
        <v>0.12600177755870159</v>
      </c>
      <c r="AM428" s="6">
        <f t="shared" si="299"/>
        <v>0.10398950748203147</v>
      </c>
      <c r="AN428" s="6">
        <f t="shared" si="300"/>
        <v>3.9814502290499446E-2</v>
      </c>
      <c r="AO428" s="6">
        <f t="shared" si="301"/>
        <v>3.6263210953095704E-2</v>
      </c>
      <c r="AP428" s="6">
        <f t="shared" si="302"/>
        <v>1.6853024650105422E-2</v>
      </c>
      <c r="AQ428" s="6">
        <f t="shared" si="303"/>
        <v>1.5172642362114491E-2</v>
      </c>
      <c r="AR428" s="6">
        <f t="shared" si="304"/>
        <v>9.1590410241233489E-3</v>
      </c>
      <c r="AS428" s="4">
        <f t="array" ref="AS428">_xlfn.STDEV.S(IF(E$17:E$1040=E428,$C$17:$C$1040,""))</f>
        <v>7.1762163723278777E-3</v>
      </c>
      <c r="AT428" s="4">
        <f t="array" ref="AT428">_xlfn.STDEV.S(IF(F$17:F$1040=F428,$C$17:$C$1040,""))</f>
        <v>9.0968562057840915E-3</v>
      </c>
      <c r="AU428" s="4">
        <f t="array" ref="AU428">_xlfn.STDEV.S(IF(G$17:G$1040=G428,$C$17:$C$1040,""))</f>
        <v>8.0922998404651218E-3</v>
      </c>
      <c r="AV428" s="4">
        <f t="array" ref="AV428">_xlfn.STDEV.S(IF(H$17:H$1040=H428,$C$17:$C$1040,""))</f>
        <v>5.6119457185880442E-3</v>
      </c>
      <c r="AW428" s="4">
        <f t="array" ref="AW428">_xlfn.STDEV.S(IF(I$17:I$1040=I428,$C$17:$C$1040,""))</f>
        <v>5.9307848386027408E-3</v>
      </c>
      <c r="AX428" s="4">
        <f t="array" ref="AX428">_xlfn.STDEV.S(IF(J$17:J$1040=J428,$C$17:$C$1040,""))</f>
        <v>5.1327456698115129E-3</v>
      </c>
      <c r="AY428" s="4">
        <f t="array" ref="AY428">_xlfn.STDEV.S(IF(K$17:K$1040=K428,$C$17:$C$1040,""))</f>
        <v>6.7778270265346444E-3</v>
      </c>
      <c r="AZ428" s="4">
        <f t="array" ref="AZ428">_xlfn.STDEV.S(IF(L$17:L$1040=L428,$C$17:$C$1040,""))</f>
        <v>7.9025015452436516E-3</v>
      </c>
      <c r="BA428" s="7">
        <f t="shared" si="305"/>
        <v>25.249816339227213</v>
      </c>
      <c r="BB428" s="7">
        <f t="shared" si="306"/>
        <v>13.851134359866585</v>
      </c>
      <c r="BC428" s="7">
        <f t="shared" si="307"/>
        <v>12.850426891257461</v>
      </c>
      <c r="BD428" s="7">
        <f t="shared" si="308"/>
        <v>7.0945986092888838</v>
      </c>
      <c r="BE428" s="7">
        <f t="shared" si="309"/>
        <v>6.1144033951565691</v>
      </c>
      <c r="BF428" s="7">
        <f t="shared" si="310"/>
        <v>3.2834326370829721</v>
      </c>
      <c r="BG428" s="7">
        <f t="shared" si="311"/>
        <v>2.2385703120948386</v>
      </c>
      <c r="BH428" s="7">
        <f t="shared" si="312"/>
        <v>1.1590052810095282</v>
      </c>
    </row>
    <row r="429" spans="1:60" x14ac:dyDescent="0.25">
      <c r="A429" s="3">
        <v>43279</v>
      </c>
      <c r="B429" s="1">
        <v>2716.3100589999999</v>
      </c>
      <c r="C429" s="4">
        <f t="shared" si="280"/>
        <v>6.1786899400682049E-3</v>
      </c>
      <c r="D429" s="12">
        <f t="shared" si="313"/>
        <v>412</v>
      </c>
      <c r="E429" s="12">
        <f t="shared" si="278"/>
        <v>0</v>
      </c>
      <c r="F429" s="12">
        <f t="shared" si="322"/>
        <v>1</v>
      </c>
      <c r="G429" s="12">
        <f t="shared" si="322"/>
        <v>3</v>
      </c>
      <c r="H429" s="12">
        <f t="shared" si="322"/>
        <v>6</v>
      </c>
      <c r="I429" s="12">
        <f t="shared" si="322"/>
        <v>12</v>
      </c>
      <c r="J429" s="12">
        <f t="shared" si="322"/>
        <v>25</v>
      </c>
      <c r="K429" s="12">
        <f t="shared" si="322"/>
        <v>51</v>
      </c>
      <c r="L429" s="12">
        <f t="shared" si="322"/>
        <v>103</v>
      </c>
      <c r="M429" s="4">
        <f t="shared" si="281"/>
        <v>5.5670893354029969E-4</v>
      </c>
      <c r="N429" s="4">
        <f t="shared" si="282"/>
        <v>2.6772271441395223E-4</v>
      </c>
      <c r="O429" s="4">
        <f t="shared" si="283"/>
        <v>7.8851683069289941E-5</v>
      </c>
      <c r="P429" s="4">
        <f t="shared" si="284"/>
        <v>7.4522023415838148E-4</v>
      </c>
      <c r="Q429" s="4">
        <f t="shared" si="285"/>
        <v>-6.24356378396973E-5</v>
      </c>
      <c r="R429" s="4">
        <f t="shared" si="286"/>
        <v>-1.5509996478442617E-3</v>
      </c>
      <c r="S429" s="4">
        <f t="shared" si="287"/>
        <v>-1.6506015715654077E-3</v>
      </c>
      <c r="T429" s="4">
        <f t="shared" si="288"/>
        <v>1.2644250037393001E-3</v>
      </c>
      <c r="U429" s="6">
        <f t="shared" si="289"/>
        <v>5.6219810065279048E-3</v>
      </c>
      <c r="V429" s="6">
        <f t="shared" si="290"/>
        <v>5.9109672256542527E-3</v>
      </c>
      <c r="W429" s="6">
        <f t="shared" si="291"/>
        <v>6.099838256998915E-3</v>
      </c>
      <c r="X429" s="6">
        <f t="shared" si="292"/>
        <v>5.4334697059098234E-3</v>
      </c>
      <c r="Y429" s="6">
        <f t="shared" si="293"/>
        <v>6.2411255779079022E-3</v>
      </c>
      <c r="Z429" s="6">
        <f t="shared" si="294"/>
        <v>7.7296895879124666E-3</v>
      </c>
      <c r="AA429" s="6">
        <f t="shared" si="295"/>
        <v>7.8292915116336126E-3</v>
      </c>
      <c r="AB429" s="6">
        <f t="shared" si="296"/>
        <v>4.9142649363289048E-3</v>
      </c>
      <c r="AC429" s="6">
        <f t="shared" si="314"/>
        <v>4.4144218501860552E-2</v>
      </c>
      <c r="AD429" s="6">
        <f t="shared" si="315"/>
        <v>1.55345828083528E-2</v>
      </c>
      <c r="AE429" s="6">
        <f t="shared" si="316"/>
        <v>-3.1636492947687174E-3</v>
      </c>
      <c r="AF429" s="6">
        <f t="shared" si="317"/>
        <v>-2.2488337276352372E-2</v>
      </c>
      <c r="AG429" s="6">
        <f t="shared" si="318"/>
        <v>9.3368301159191258E-4</v>
      </c>
      <c r="AH429" s="6">
        <f t="shared" si="319"/>
        <v>-3.5320090184217806E-3</v>
      </c>
      <c r="AI429" s="6">
        <f t="shared" si="320"/>
        <v>-3.8308147895852185E-3</v>
      </c>
      <c r="AJ429" s="6">
        <f t="shared" si="321"/>
        <v>4.9142649363289048E-3</v>
      </c>
      <c r="AK429" s="6">
        <f t="shared" si="297"/>
        <v>0.18119814541183429</v>
      </c>
      <c r="AL429" s="6">
        <f t="shared" si="298"/>
        <v>0.12600177755870159</v>
      </c>
      <c r="AM429" s="6">
        <f t="shared" si="299"/>
        <v>0.10398950748203147</v>
      </c>
      <c r="AN429" s="6">
        <f t="shared" si="300"/>
        <v>3.9814502290499446E-2</v>
      </c>
      <c r="AO429" s="6">
        <f t="shared" si="301"/>
        <v>3.6263210953095704E-2</v>
      </c>
      <c r="AP429" s="6">
        <f t="shared" si="302"/>
        <v>1.6853024650105422E-2</v>
      </c>
      <c r="AQ429" s="6">
        <f t="shared" si="303"/>
        <v>1.5172642362114491E-2</v>
      </c>
      <c r="AR429" s="6">
        <f t="shared" si="304"/>
        <v>6.2117755444813239E-3</v>
      </c>
      <c r="AS429" s="4">
        <f t="array" ref="AS429">_xlfn.STDEV.S(IF(E$17:E$1040=E429,$C$17:$C$1040,""))</f>
        <v>7.1762163723278777E-3</v>
      </c>
      <c r="AT429" s="4">
        <f t="array" ref="AT429">_xlfn.STDEV.S(IF(F$17:F$1040=F429,$C$17:$C$1040,""))</f>
        <v>9.0968562057840915E-3</v>
      </c>
      <c r="AU429" s="4">
        <f t="array" ref="AU429">_xlfn.STDEV.S(IF(G$17:G$1040=G429,$C$17:$C$1040,""))</f>
        <v>8.0922998404651218E-3</v>
      </c>
      <c r="AV429" s="4">
        <f t="array" ref="AV429">_xlfn.STDEV.S(IF(H$17:H$1040=H429,$C$17:$C$1040,""))</f>
        <v>5.6119457185880442E-3</v>
      </c>
      <c r="AW429" s="4">
        <f t="array" ref="AW429">_xlfn.STDEV.S(IF(I$17:I$1040=I429,$C$17:$C$1040,""))</f>
        <v>5.9307848386027408E-3</v>
      </c>
      <c r="AX429" s="4">
        <f t="array" ref="AX429">_xlfn.STDEV.S(IF(J$17:J$1040=J429,$C$17:$C$1040,""))</f>
        <v>5.1327456698115129E-3</v>
      </c>
      <c r="AY429" s="4">
        <f t="array" ref="AY429">_xlfn.STDEV.S(IF(K$17:K$1040=K429,$C$17:$C$1040,""))</f>
        <v>6.7778270265346444E-3</v>
      </c>
      <c r="AZ429" s="4">
        <f t="array" ref="AZ429">_xlfn.STDEV.S(IF(L$17:L$1040=L429,$C$17:$C$1040,""))</f>
        <v>4.6991113669064347E-3</v>
      </c>
      <c r="BA429" s="7">
        <f t="shared" si="305"/>
        <v>25.249816339227213</v>
      </c>
      <c r="BB429" s="7">
        <f t="shared" si="306"/>
        <v>13.851134359866585</v>
      </c>
      <c r="BC429" s="7">
        <f t="shared" si="307"/>
        <v>12.850426891257461</v>
      </c>
      <c r="BD429" s="7">
        <f t="shared" si="308"/>
        <v>7.0945986092888838</v>
      </c>
      <c r="BE429" s="7">
        <f t="shared" si="309"/>
        <v>6.1144033951565691</v>
      </c>
      <c r="BF429" s="7">
        <f t="shared" si="310"/>
        <v>3.2834326370829721</v>
      </c>
      <c r="BG429" s="7">
        <f t="shared" si="311"/>
        <v>2.2385703120948386</v>
      </c>
      <c r="BH429" s="7">
        <f t="shared" si="312"/>
        <v>1.3219043047644816</v>
      </c>
    </row>
    <row r="430" spans="1:60" x14ac:dyDescent="0.25">
      <c r="A430" s="3">
        <v>43280</v>
      </c>
      <c r="B430" s="1">
        <v>2718.3701169999999</v>
      </c>
      <c r="C430" s="4">
        <f t="shared" si="280"/>
        <v>7.5840311129971028E-4</v>
      </c>
      <c r="D430" s="12">
        <f t="shared" si="313"/>
        <v>413</v>
      </c>
      <c r="E430" s="12">
        <f t="shared" si="278"/>
        <v>0</v>
      </c>
      <c r="F430" s="12">
        <f t="shared" si="322"/>
        <v>1</v>
      </c>
      <c r="G430" s="12">
        <f t="shared" si="322"/>
        <v>3</v>
      </c>
      <c r="H430" s="12">
        <f t="shared" si="322"/>
        <v>6</v>
      </c>
      <c r="I430" s="12">
        <f t="shared" si="322"/>
        <v>12</v>
      </c>
      <c r="J430" s="12">
        <f t="shared" si="322"/>
        <v>25</v>
      </c>
      <c r="K430" s="12">
        <f t="shared" si="322"/>
        <v>51</v>
      </c>
      <c r="L430" s="12">
        <f t="shared" si="322"/>
        <v>103</v>
      </c>
      <c r="M430" s="4">
        <f t="shared" si="281"/>
        <v>5.5670893354029969E-4</v>
      </c>
      <c r="N430" s="4">
        <f t="shared" si="282"/>
        <v>2.6772271441395223E-4</v>
      </c>
      <c r="O430" s="4">
        <f t="shared" si="283"/>
        <v>7.8851683069289941E-5</v>
      </c>
      <c r="P430" s="4">
        <f t="shared" si="284"/>
        <v>7.4522023415838148E-4</v>
      </c>
      <c r="Q430" s="4">
        <f t="shared" si="285"/>
        <v>-6.24356378396973E-5</v>
      </c>
      <c r="R430" s="4">
        <f t="shared" si="286"/>
        <v>-1.5509996478442617E-3</v>
      </c>
      <c r="S430" s="4">
        <f t="shared" si="287"/>
        <v>-1.6506015715654077E-3</v>
      </c>
      <c r="T430" s="4">
        <f t="shared" si="288"/>
        <v>1.2644250037393001E-3</v>
      </c>
      <c r="U430" s="6">
        <f t="shared" si="289"/>
        <v>2.0169417775941058E-4</v>
      </c>
      <c r="V430" s="6">
        <f t="shared" si="290"/>
        <v>4.9068039688575805E-4</v>
      </c>
      <c r="W430" s="6">
        <f t="shared" si="291"/>
        <v>6.7955142823042033E-4</v>
      </c>
      <c r="X430" s="6">
        <f t="shared" si="292"/>
        <v>1.3182877141328792E-5</v>
      </c>
      <c r="Y430" s="6">
        <f t="shared" si="293"/>
        <v>8.2083874913940758E-4</v>
      </c>
      <c r="Z430" s="6">
        <f t="shared" si="294"/>
        <v>2.309402759143972E-3</v>
      </c>
      <c r="AA430" s="6">
        <f t="shared" si="295"/>
        <v>2.4090046828651179E-3</v>
      </c>
      <c r="AB430" s="6">
        <f t="shared" si="296"/>
        <v>-5.0602189243958984E-4</v>
      </c>
      <c r="AC430" s="6">
        <f t="shared" si="314"/>
        <v>4.4345912679619966E-2</v>
      </c>
      <c r="AD430" s="6">
        <f t="shared" si="315"/>
        <v>1.6025263205238557E-2</v>
      </c>
      <c r="AE430" s="6">
        <f t="shared" si="316"/>
        <v>-2.4840978665382971E-3</v>
      </c>
      <c r="AF430" s="6">
        <f t="shared" si="317"/>
        <v>-2.2475154399211043E-2</v>
      </c>
      <c r="AG430" s="6">
        <f t="shared" si="318"/>
        <v>1.7545217607313202E-3</v>
      </c>
      <c r="AH430" s="6">
        <f t="shared" si="319"/>
        <v>-1.2226062592778086E-3</v>
      </c>
      <c r="AI430" s="6">
        <f t="shared" si="320"/>
        <v>-1.4218101067201006E-3</v>
      </c>
      <c r="AJ430" s="6">
        <f t="shared" si="321"/>
        <v>4.408243043889315E-3</v>
      </c>
      <c r="AK430" s="6">
        <f t="shared" si="297"/>
        <v>0.18119814541183429</v>
      </c>
      <c r="AL430" s="6">
        <f t="shared" si="298"/>
        <v>0.12600177755870159</v>
      </c>
      <c r="AM430" s="6">
        <f t="shared" si="299"/>
        <v>0.10398950748203147</v>
      </c>
      <c r="AN430" s="6">
        <f t="shared" si="300"/>
        <v>3.9814502290499446E-2</v>
      </c>
      <c r="AO430" s="6">
        <f t="shared" si="301"/>
        <v>3.6263210953095704E-2</v>
      </c>
      <c r="AP430" s="6">
        <f t="shared" si="302"/>
        <v>1.6853024650105422E-2</v>
      </c>
      <c r="AQ430" s="6">
        <f t="shared" si="303"/>
        <v>1.5172642362114491E-2</v>
      </c>
      <c r="AR430" s="6">
        <f t="shared" si="304"/>
        <v>6.2117755444813239E-3</v>
      </c>
      <c r="AS430" s="4">
        <f t="array" ref="AS430">_xlfn.STDEV.S(IF(E$17:E$1040=E430,$C$17:$C$1040,""))</f>
        <v>7.1762163723278777E-3</v>
      </c>
      <c r="AT430" s="4">
        <f t="array" ref="AT430">_xlfn.STDEV.S(IF(F$17:F$1040=F430,$C$17:$C$1040,""))</f>
        <v>9.0968562057840915E-3</v>
      </c>
      <c r="AU430" s="4">
        <f t="array" ref="AU430">_xlfn.STDEV.S(IF(G$17:G$1040=G430,$C$17:$C$1040,""))</f>
        <v>8.0922998404651218E-3</v>
      </c>
      <c r="AV430" s="4">
        <f t="array" ref="AV430">_xlfn.STDEV.S(IF(H$17:H$1040=H430,$C$17:$C$1040,""))</f>
        <v>5.6119457185880442E-3</v>
      </c>
      <c r="AW430" s="4">
        <f t="array" ref="AW430">_xlfn.STDEV.S(IF(I$17:I$1040=I430,$C$17:$C$1040,""))</f>
        <v>5.9307848386027408E-3</v>
      </c>
      <c r="AX430" s="4">
        <f t="array" ref="AX430">_xlfn.STDEV.S(IF(J$17:J$1040=J430,$C$17:$C$1040,""))</f>
        <v>5.1327456698115129E-3</v>
      </c>
      <c r="AY430" s="4">
        <f t="array" ref="AY430">_xlfn.STDEV.S(IF(K$17:K$1040=K430,$C$17:$C$1040,""))</f>
        <v>6.7778270265346444E-3</v>
      </c>
      <c r="AZ430" s="4">
        <f t="array" ref="AZ430">_xlfn.STDEV.S(IF(L$17:L$1040=L430,$C$17:$C$1040,""))</f>
        <v>4.6991113669064347E-3</v>
      </c>
      <c r="BA430" s="7">
        <f t="shared" si="305"/>
        <v>25.249816339227213</v>
      </c>
      <c r="BB430" s="7">
        <f t="shared" si="306"/>
        <v>13.851134359866585</v>
      </c>
      <c r="BC430" s="7">
        <f t="shared" si="307"/>
        <v>12.850426891257461</v>
      </c>
      <c r="BD430" s="7">
        <f t="shared" si="308"/>
        <v>7.0945986092888838</v>
      </c>
      <c r="BE430" s="7">
        <f t="shared" si="309"/>
        <v>6.1144033951565691</v>
      </c>
      <c r="BF430" s="7">
        <f t="shared" si="310"/>
        <v>3.2834326370829721</v>
      </c>
      <c r="BG430" s="7">
        <f t="shared" si="311"/>
        <v>2.2385703120948386</v>
      </c>
      <c r="BH430" s="7">
        <f t="shared" si="312"/>
        <v>1.3219043047644816</v>
      </c>
    </row>
    <row r="431" spans="1:60" x14ac:dyDescent="0.25">
      <c r="A431" s="3">
        <v>43283</v>
      </c>
      <c r="B431" s="1">
        <v>2726.709961</v>
      </c>
      <c r="C431" s="4">
        <f t="shared" si="280"/>
        <v>3.067957504331309E-3</v>
      </c>
      <c r="D431" s="12">
        <f t="shared" si="313"/>
        <v>414</v>
      </c>
      <c r="E431" s="12">
        <f t="shared" si="278"/>
        <v>0</v>
      </c>
      <c r="F431" s="12">
        <f t="shared" si="322"/>
        <v>1</v>
      </c>
      <c r="G431" s="12">
        <f t="shared" si="322"/>
        <v>3</v>
      </c>
      <c r="H431" s="12">
        <f t="shared" si="322"/>
        <v>6</v>
      </c>
      <c r="I431" s="12">
        <f t="shared" si="322"/>
        <v>12</v>
      </c>
      <c r="J431" s="12">
        <f t="shared" si="322"/>
        <v>25</v>
      </c>
      <c r="K431" s="12">
        <f t="shared" si="322"/>
        <v>51</v>
      </c>
      <c r="L431" s="12">
        <f t="shared" si="322"/>
        <v>103</v>
      </c>
      <c r="M431" s="4">
        <f t="shared" si="281"/>
        <v>5.5670893354029969E-4</v>
      </c>
      <c r="N431" s="4">
        <f t="shared" si="282"/>
        <v>2.6772271441395223E-4</v>
      </c>
      <c r="O431" s="4">
        <f t="shared" si="283"/>
        <v>7.8851683069289941E-5</v>
      </c>
      <c r="P431" s="4">
        <f t="shared" si="284"/>
        <v>7.4522023415838148E-4</v>
      </c>
      <c r="Q431" s="4">
        <f t="shared" si="285"/>
        <v>-6.24356378396973E-5</v>
      </c>
      <c r="R431" s="4">
        <f t="shared" si="286"/>
        <v>-1.5509996478442617E-3</v>
      </c>
      <c r="S431" s="4">
        <f t="shared" si="287"/>
        <v>-1.6506015715654077E-3</v>
      </c>
      <c r="T431" s="4">
        <f t="shared" si="288"/>
        <v>1.2644250037393001E-3</v>
      </c>
      <c r="U431" s="6">
        <f t="shared" si="289"/>
        <v>2.5112485707910093E-3</v>
      </c>
      <c r="V431" s="6">
        <f t="shared" si="290"/>
        <v>2.8002347899173568E-3</v>
      </c>
      <c r="W431" s="6">
        <f t="shared" si="291"/>
        <v>2.989105821262019E-3</v>
      </c>
      <c r="X431" s="6">
        <f t="shared" si="292"/>
        <v>2.3227372701729275E-3</v>
      </c>
      <c r="Y431" s="6">
        <f t="shared" si="293"/>
        <v>3.1303931421710063E-3</v>
      </c>
      <c r="Z431" s="6">
        <f t="shared" si="294"/>
        <v>4.6189571521755707E-3</v>
      </c>
      <c r="AA431" s="6">
        <f t="shared" si="295"/>
        <v>4.7185590758967166E-3</v>
      </c>
      <c r="AB431" s="6">
        <f t="shared" si="296"/>
        <v>1.8035325005920089E-3</v>
      </c>
      <c r="AC431" s="6">
        <f t="shared" si="314"/>
        <v>4.6857161250410978E-2</v>
      </c>
      <c r="AD431" s="6">
        <f t="shared" si="315"/>
        <v>1.8825497995155913E-2</v>
      </c>
      <c r="AE431" s="6">
        <f t="shared" si="316"/>
        <v>5.0500795472372198E-4</v>
      </c>
      <c r="AF431" s="6">
        <f t="shared" si="317"/>
        <v>-2.0152417129038116E-2</v>
      </c>
      <c r="AG431" s="6">
        <f t="shared" si="318"/>
        <v>4.8849149029023264E-3</v>
      </c>
      <c r="AH431" s="6">
        <f t="shared" si="319"/>
        <v>3.396350892897762E-3</v>
      </c>
      <c r="AI431" s="6">
        <f t="shared" si="320"/>
        <v>3.2967489691766161E-3</v>
      </c>
      <c r="AJ431" s="6">
        <f t="shared" si="321"/>
        <v>6.2117755444813239E-3</v>
      </c>
      <c r="AK431" s="6">
        <f t="shared" si="297"/>
        <v>0.18119814541183429</v>
      </c>
      <c r="AL431" s="6">
        <f t="shared" si="298"/>
        <v>0.12600177755870159</v>
      </c>
      <c r="AM431" s="6">
        <f t="shared" si="299"/>
        <v>0.10398950748203147</v>
      </c>
      <c r="AN431" s="6">
        <f t="shared" si="300"/>
        <v>3.9814502290499446E-2</v>
      </c>
      <c r="AO431" s="6">
        <f t="shared" si="301"/>
        <v>3.6263210953095704E-2</v>
      </c>
      <c r="AP431" s="6">
        <f t="shared" si="302"/>
        <v>1.6853024650105422E-2</v>
      </c>
      <c r="AQ431" s="6">
        <f t="shared" si="303"/>
        <v>1.5172642362114491E-2</v>
      </c>
      <c r="AR431" s="6">
        <f t="shared" si="304"/>
        <v>6.2117755444813239E-3</v>
      </c>
      <c r="AS431" s="4">
        <f t="array" ref="AS431">_xlfn.STDEV.S(IF(E$17:E$1040=E431,$C$17:$C$1040,""))</f>
        <v>7.1762163723278777E-3</v>
      </c>
      <c r="AT431" s="4">
        <f t="array" ref="AT431">_xlfn.STDEV.S(IF(F$17:F$1040=F431,$C$17:$C$1040,""))</f>
        <v>9.0968562057840915E-3</v>
      </c>
      <c r="AU431" s="4">
        <f t="array" ref="AU431">_xlfn.STDEV.S(IF(G$17:G$1040=G431,$C$17:$C$1040,""))</f>
        <v>8.0922998404651218E-3</v>
      </c>
      <c r="AV431" s="4">
        <f t="array" ref="AV431">_xlfn.STDEV.S(IF(H$17:H$1040=H431,$C$17:$C$1040,""))</f>
        <v>5.6119457185880442E-3</v>
      </c>
      <c r="AW431" s="4">
        <f t="array" ref="AW431">_xlfn.STDEV.S(IF(I$17:I$1040=I431,$C$17:$C$1040,""))</f>
        <v>5.9307848386027408E-3</v>
      </c>
      <c r="AX431" s="4">
        <f t="array" ref="AX431">_xlfn.STDEV.S(IF(J$17:J$1040=J431,$C$17:$C$1040,""))</f>
        <v>5.1327456698115129E-3</v>
      </c>
      <c r="AY431" s="4">
        <f t="array" ref="AY431">_xlfn.STDEV.S(IF(K$17:K$1040=K431,$C$17:$C$1040,""))</f>
        <v>6.7778270265346444E-3</v>
      </c>
      <c r="AZ431" s="4">
        <f t="array" ref="AZ431">_xlfn.STDEV.S(IF(L$17:L$1040=L431,$C$17:$C$1040,""))</f>
        <v>4.6991113669064347E-3</v>
      </c>
      <c r="BA431" s="7">
        <f t="shared" si="305"/>
        <v>25.249816339227213</v>
      </c>
      <c r="BB431" s="7">
        <f t="shared" si="306"/>
        <v>13.851134359866585</v>
      </c>
      <c r="BC431" s="7">
        <f t="shared" si="307"/>
        <v>12.850426891257461</v>
      </c>
      <c r="BD431" s="7">
        <f t="shared" si="308"/>
        <v>7.0945986092888838</v>
      </c>
      <c r="BE431" s="7">
        <f t="shared" si="309"/>
        <v>6.1144033951565691</v>
      </c>
      <c r="BF431" s="7">
        <f t="shared" si="310"/>
        <v>3.2834326370829721</v>
      </c>
      <c r="BG431" s="7">
        <f t="shared" si="311"/>
        <v>2.2385703120948386</v>
      </c>
      <c r="BH431" s="7">
        <f t="shared" si="312"/>
        <v>1.3219043047644816</v>
      </c>
    </row>
    <row r="432" spans="1:60" x14ac:dyDescent="0.25">
      <c r="A432" s="3">
        <v>43284</v>
      </c>
      <c r="B432" s="1">
        <v>2713.219971</v>
      </c>
      <c r="C432" s="4">
        <f t="shared" si="280"/>
        <v>-4.9473505407420237E-3</v>
      </c>
      <c r="D432" s="12">
        <f t="shared" si="313"/>
        <v>415</v>
      </c>
      <c r="E432" s="12">
        <f t="shared" si="278"/>
        <v>0</v>
      </c>
      <c r="F432" s="12">
        <f t="shared" si="322"/>
        <v>1</v>
      </c>
      <c r="G432" s="12">
        <f t="shared" si="322"/>
        <v>3</v>
      </c>
      <c r="H432" s="12">
        <f t="shared" si="322"/>
        <v>6</v>
      </c>
      <c r="I432" s="12">
        <f t="shared" si="322"/>
        <v>12</v>
      </c>
      <c r="J432" s="12">
        <f t="shared" si="322"/>
        <v>25</v>
      </c>
      <c r="K432" s="12">
        <f t="shared" si="322"/>
        <v>51</v>
      </c>
      <c r="L432" s="12">
        <f t="shared" si="322"/>
        <v>103</v>
      </c>
      <c r="M432" s="4">
        <f t="shared" si="281"/>
        <v>5.5670893354029969E-4</v>
      </c>
      <c r="N432" s="4">
        <f t="shared" si="282"/>
        <v>2.6772271441395223E-4</v>
      </c>
      <c r="O432" s="4">
        <f t="shared" si="283"/>
        <v>7.8851683069289941E-5</v>
      </c>
      <c r="P432" s="4">
        <f t="shared" si="284"/>
        <v>7.4522023415838148E-4</v>
      </c>
      <c r="Q432" s="4">
        <f t="shared" si="285"/>
        <v>-6.24356378396973E-5</v>
      </c>
      <c r="R432" s="4">
        <f t="shared" si="286"/>
        <v>-1.5509996478442617E-3</v>
      </c>
      <c r="S432" s="4">
        <f t="shared" si="287"/>
        <v>-1.6506015715654077E-3</v>
      </c>
      <c r="T432" s="4">
        <f t="shared" si="288"/>
        <v>1.2644250037393001E-3</v>
      </c>
      <c r="U432" s="6">
        <f t="shared" si="289"/>
        <v>-5.5040594742823239E-3</v>
      </c>
      <c r="V432" s="6">
        <f t="shared" si="290"/>
        <v>-5.215073255155976E-3</v>
      </c>
      <c r="W432" s="6">
        <f t="shared" si="291"/>
        <v>-5.0262022238113137E-3</v>
      </c>
      <c r="X432" s="6">
        <f t="shared" si="292"/>
        <v>-5.6925707749004052E-3</v>
      </c>
      <c r="Y432" s="6">
        <f t="shared" si="293"/>
        <v>-4.8849149029023264E-3</v>
      </c>
      <c r="Z432" s="6">
        <f t="shared" si="294"/>
        <v>-3.396350892897762E-3</v>
      </c>
      <c r="AA432" s="6">
        <f t="shared" si="295"/>
        <v>-3.2967489691766161E-3</v>
      </c>
      <c r="AB432" s="6">
        <f t="shared" si="296"/>
        <v>-6.2117755444813239E-3</v>
      </c>
      <c r="AC432" s="6">
        <f t="shared" si="314"/>
        <v>4.1353101776128651E-2</v>
      </c>
      <c r="AD432" s="6">
        <f t="shared" si="315"/>
        <v>1.3610424739999936E-2</v>
      </c>
      <c r="AE432" s="6">
        <f t="shared" si="316"/>
        <v>-4.5211942690875917E-3</v>
      </c>
      <c r="AF432" s="6">
        <f t="shared" si="317"/>
        <v>-2.5844987903938521E-2</v>
      </c>
      <c r="AG432" s="6">
        <f t="shared" si="318"/>
        <v>0</v>
      </c>
      <c r="AH432" s="6">
        <f t="shared" si="319"/>
        <v>0</v>
      </c>
      <c r="AI432" s="6">
        <f t="shared" si="320"/>
        <v>0</v>
      </c>
      <c r="AJ432" s="6">
        <f t="shared" si="321"/>
        <v>0</v>
      </c>
      <c r="AK432" s="6">
        <f t="shared" si="297"/>
        <v>0.18119814541183429</v>
      </c>
      <c r="AL432" s="6">
        <f t="shared" si="298"/>
        <v>0.12600177755870159</v>
      </c>
      <c r="AM432" s="6">
        <f t="shared" si="299"/>
        <v>0.10398950748203147</v>
      </c>
      <c r="AN432" s="6">
        <f t="shared" si="300"/>
        <v>3.9814502290499446E-2</v>
      </c>
      <c r="AO432" s="6">
        <f t="shared" si="301"/>
        <v>3.6263210953095704E-2</v>
      </c>
      <c r="AP432" s="6">
        <f t="shared" si="302"/>
        <v>1.6853024650105422E-2</v>
      </c>
      <c r="AQ432" s="6">
        <f t="shared" si="303"/>
        <v>1.5172642362114491E-2</v>
      </c>
      <c r="AR432" s="6">
        <f t="shared" si="304"/>
        <v>6.2117755444813239E-3</v>
      </c>
      <c r="AS432" s="4">
        <f t="array" ref="AS432">_xlfn.STDEV.S(IF(E$17:E$1040=E432,$C$17:$C$1040,""))</f>
        <v>7.1762163723278777E-3</v>
      </c>
      <c r="AT432" s="4">
        <f t="array" ref="AT432">_xlfn.STDEV.S(IF(F$17:F$1040=F432,$C$17:$C$1040,""))</f>
        <v>9.0968562057840915E-3</v>
      </c>
      <c r="AU432" s="4">
        <f t="array" ref="AU432">_xlfn.STDEV.S(IF(G$17:G$1040=G432,$C$17:$C$1040,""))</f>
        <v>8.0922998404651218E-3</v>
      </c>
      <c r="AV432" s="4">
        <f t="array" ref="AV432">_xlfn.STDEV.S(IF(H$17:H$1040=H432,$C$17:$C$1040,""))</f>
        <v>5.6119457185880442E-3</v>
      </c>
      <c r="AW432" s="4">
        <f t="array" ref="AW432">_xlfn.STDEV.S(IF(I$17:I$1040=I432,$C$17:$C$1040,""))</f>
        <v>5.9307848386027408E-3</v>
      </c>
      <c r="AX432" s="4">
        <f t="array" ref="AX432">_xlfn.STDEV.S(IF(J$17:J$1040=J432,$C$17:$C$1040,""))</f>
        <v>5.1327456698115129E-3</v>
      </c>
      <c r="AY432" s="4">
        <f t="array" ref="AY432">_xlfn.STDEV.S(IF(K$17:K$1040=K432,$C$17:$C$1040,""))</f>
        <v>6.7778270265346444E-3</v>
      </c>
      <c r="AZ432" s="4">
        <f t="array" ref="AZ432">_xlfn.STDEV.S(IF(L$17:L$1040=L432,$C$17:$C$1040,""))</f>
        <v>4.6991113669064347E-3</v>
      </c>
      <c r="BA432" s="7">
        <f t="shared" si="305"/>
        <v>25.249816339227213</v>
      </c>
      <c r="BB432" s="7">
        <f t="shared" si="306"/>
        <v>13.851134359866585</v>
      </c>
      <c r="BC432" s="7">
        <f t="shared" si="307"/>
        <v>12.850426891257461</v>
      </c>
      <c r="BD432" s="7">
        <f t="shared" si="308"/>
        <v>7.0945986092888838</v>
      </c>
      <c r="BE432" s="7">
        <f t="shared" si="309"/>
        <v>6.1144033951565691</v>
      </c>
      <c r="BF432" s="7">
        <f t="shared" si="310"/>
        <v>3.2834326370829721</v>
      </c>
      <c r="BG432" s="7">
        <f t="shared" si="311"/>
        <v>2.2385703120948386</v>
      </c>
      <c r="BH432" s="7">
        <f t="shared" si="312"/>
        <v>1.3219043047644816</v>
      </c>
    </row>
    <row r="433" spans="1:60" x14ac:dyDescent="0.25">
      <c r="A433" s="3">
        <v>43286</v>
      </c>
      <c r="B433" s="1">
        <v>2736.610107</v>
      </c>
      <c r="C433" s="4">
        <f t="shared" si="280"/>
        <v>8.6208034180801363E-3</v>
      </c>
      <c r="D433" s="12">
        <f t="shared" si="313"/>
        <v>416</v>
      </c>
      <c r="E433" s="12">
        <f t="shared" si="278"/>
        <v>0</v>
      </c>
      <c r="F433" s="12">
        <f t="shared" si="322"/>
        <v>1</v>
      </c>
      <c r="G433" s="12">
        <f t="shared" si="322"/>
        <v>3</v>
      </c>
      <c r="H433" s="12">
        <f t="shared" si="322"/>
        <v>6</v>
      </c>
      <c r="I433" s="12">
        <f t="shared" si="322"/>
        <v>13</v>
      </c>
      <c r="J433" s="12">
        <f t="shared" si="322"/>
        <v>26</v>
      </c>
      <c r="K433" s="12">
        <f t="shared" si="322"/>
        <v>52</v>
      </c>
      <c r="L433" s="12">
        <f t="shared" si="322"/>
        <v>104</v>
      </c>
      <c r="M433" s="4">
        <f t="shared" si="281"/>
        <v>5.5670893354029969E-4</v>
      </c>
      <c r="N433" s="4">
        <f t="shared" si="282"/>
        <v>2.6772271441395223E-4</v>
      </c>
      <c r="O433" s="4">
        <f t="shared" si="283"/>
        <v>7.8851683069289941E-5</v>
      </c>
      <c r="P433" s="4">
        <f t="shared" si="284"/>
        <v>7.4522023415838148E-4</v>
      </c>
      <c r="Q433" s="4">
        <f t="shared" si="285"/>
        <v>1.5528761061564603E-3</v>
      </c>
      <c r="R433" s="4">
        <f t="shared" si="286"/>
        <v>2.8140824852758151E-3</v>
      </c>
      <c r="S433" s="4">
        <f t="shared" si="287"/>
        <v>3.8880349925132368E-3</v>
      </c>
      <c r="T433" s="4">
        <f t="shared" si="288"/>
        <v>7.3495845692302941E-3</v>
      </c>
      <c r="U433" s="6">
        <f t="shared" si="289"/>
        <v>8.0640944845398362E-3</v>
      </c>
      <c r="V433" s="6">
        <f t="shared" si="290"/>
        <v>8.3530807036661832E-3</v>
      </c>
      <c r="W433" s="6">
        <f t="shared" si="291"/>
        <v>8.5419517350108463E-3</v>
      </c>
      <c r="X433" s="6">
        <f t="shared" si="292"/>
        <v>7.8755831839217548E-3</v>
      </c>
      <c r="Y433" s="6">
        <f t="shared" si="293"/>
        <v>7.067927311923676E-3</v>
      </c>
      <c r="Z433" s="6">
        <f t="shared" si="294"/>
        <v>5.8067209328043212E-3</v>
      </c>
      <c r="AA433" s="6">
        <f t="shared" si="295"/>
        <v>4.7327684255668995E-3</v>
      </c>
      <c r="AB433" s="6">
        <f t="shared" si="296"/>
        <v>1.2712188488498422E-3</v>
      </c>
      <c r="AC433" s="6">
        <f t="shared" si="314"/>
        <v>4.9417196260668483E-2</v>
      </c>
      <c r="AD433" s="6">
        <f t="shared" si="315"/>
        <v>2.1963505443666119E-2</v>
      </c>
      <c r="AE433" s="6">
        <f t="shared" si="316"/>
        <v>4.0207574659232546E-3</v>
      </c>
      <c r="AF433" s="6">
        <f t="shared" si="317"/>
        <v>-1.7969404720016766E-2</v>
      </c>
      <c r="AG433" s="6">
        <f t="shared" si="318"/>
        <v>7.067927311923676E-3</v>
      </c>
      <c r="AH433" s="6">
        <f t="shared" si="319"/>
        <v>5.8067209328043212E-3</v>
      </c>
      <c r="AI433" s="6">
        <f t="shared" si="320"/>
        <v>4.7327684255668995E-3</v>
      </c>
      <c r="AJ433" s="6">
        <f t="shared" si="321"/>
        <v>1.2712188488498422E-3</v>
      </c>
      <c r="AK433" s="6">
        <f t="shared" si="297"/>
        <v>0.18119814541183429</v>
      </c>
      <c r="AL433" s="6">
        <f t="shared" si="298"/>
        <v>0.12600177755870159</v>
      </c>
      <c r="AM433" s="6">
        <f t="shared" si="299"/>
        <v>0.10398950748203147</v>
      </c>
      <c r="AN433" s="6">
        <f t="shared" si="300"/>
        <v>3.9814502290499446E-2</v>
      </c>
      <c r="AO433" s="6">
        <f t="shared" si="301"/>
        <v>3.2901246340101324E-2</v>
      </c>
      <c r="AP433" s="6">
        <f t="shared" si="302"/>
        <v>2.0549981083271551E-2</v>
      </c>
      <c r="AQ433" s="6">
        <f t="shared" si="303"/>
        <v>1.426096612427559E-2</v>
      </c>
      <c r="AR433" s="6">
        <f t="shared" si="304"/>
        <v>3.8763173941244178E-3</v>
      </c>
      <c r="AS433" s="4">
        <f t="array" ref="AS433">_xlfn.STDEV.S(IF(E$17:E$1040=E433,$C$17:$C$1040,""))</f>
        <v>7.1762163723278777E-3</v>
      </c>
      <c r="AT433" s="4">
        <f t="array" ref="AT433">_xlfn.STDEV.S(IF(F$17:F$1040=F433,$C$17:$C$1040,""))</f>
        <v>9.0968562057840915E-3</v>
      </c>
      <c r="AU433" s="4">
        <f t="array" ref="AU433">_xlfn.STDEV.S(IF(G$17:G$1040=G433,$C$17:$C$1040,""))</f>
        <v>8.0922998404651218E-3</v>
      </c>
      <c r="AV433" s="4">
        <f t="array" ref="AV433">_xlfn.STDEV.S(IF(H$17:H$1040=H433,$C$17:$C$1040,""))</f>
        <v>5.6119457185880442E-3</v>
      </c>
      <c r="AW433" s="4">
        <f t="array" ref="AW433">_xlfn.STDEV.S(IF(I$17:I$1040=I433,$C$17:$C$1040,""))</f>
        <v>5.2424129626733795E-3</v>
      </c>
      <c r="AX433" s="4">
        <f t="array" ref="AX433">_xlfn.STDEV.S(IF(J$17:J$1040=J433,$C$17:$C$1040,""))</f>
        <v>5.1238185040866297E-3</v>
      </c>
      <c r="AY433" s="4">
        <f t="array" ref="AY433">_xlfn.STDEV.S(IF(K$17:K$1040=K433,$C$17:$C$1040,""))</f>
        <v>5.9078616204057801E-3</v>
      </c>
      <c r="AZ433" s="4">
        <f t="array" ref="AZ433">_xlfn.STDEV.S(IF(L$17:L$1040=L433,$C$17:$C$1040,""))</f>
        <v>2.5880162339002449E-3</v>
      </c>
      <c r="BA433" s="7">
        <f t="shared" si="305"/>
        <v>25.249816339227213</v>
      </c>
      <c r="BB433" s="7">
        <f t="shared" si="306"/>
        <v>13.851134359866585</v>
      </c>
      <c r="BC433" s="7">
        <f t="shared" si="307"/>
        <v>12.850426891257461</v>
      </c>
      <c r="BD433" s="7">
        <f t="shared" si="308"/>
        <v>7.0945986092888838</v>
      </c>
      <c r="BE433" s="7">
        <f t="shared" si="309"/>
        <v>6.2759737880938067</v>
      </c>
      <c r="BF433" s="7">
        <f t="shared" si="310"/>
        <v>4.0106770110770711</v>
      </c>
      <c r="BG433" s="7">
        <f t="shared" si="311"/>
        <v>2.4138964384369039</v>
      </c>
      <c r="BH433" s="7">
        <f t="shared" si="312"/>
        <v>1.4977948528099652</v>
      </c>
    </row>
    <row r="434" spans="1:60" x14ac:dyDescent="0.25">
      <c r="A434" s="3">
        <v>43287</v>
      </c>
      <c r="B434" s="1">
        <v>2759.820068</v>
      </c>
      <c r="C434" s="4">
        <f t="shared" si="280"/>
        <v>8.4812816194133056E-3</v>
      </c>
      <c r="D434" s="12">
        <f t="shared" si="313"/>
        <v>417</v>
      </c>
      <c r="E434" s="12">
        <f t="shared" si="278"/>
        <v>0</v>
      </c>
      <c r="F434" s="12">
        <f t="shared" si="322"/>
        <v>1</v>
      </c>
      <c r="G434" s="12">
        <f t="shared" si="322"/>
        <v>3</v>
      </c>
      <c r="H434" s="12">
        <f t="shared" si="322"/>
        <v>6</v>
      </c>
      <c r="I434" s="12">
        <f t="shared" si="322"/>
        <v>13</v>
      </c>
      <c r="J434" s="12">
        <f t="shared" si="322"/>
        <v>26</v>
      </c>
      <c r="K434" s="12">
        <f t="shared" si="322"/>
        <v>52</v>
      </c>
      <c r="L434" s="12">
        <f t="shared" si="322"/>
        <v>104</v>
      </c>
      <c r="M434" s="4">
        <f t="shared" si="281"/>
        <v>5.5670893354029969E-4</v>
      </c>
      <c r="N434" s="4">
        <f t="shared" si="282"/>
        <v>2.6772271441395223E-4</v>
      </c>
      <c r="O434" s="4">
        <f t="shared" si="283"/>
        <v>7.8851683069289941E-5</v>
      </c>
      <c r="P434" s="4">
        <f t="shared" si="284"/>
        <v>7.4522023415838148E-4</v>
      </c>
      <c r="Q434" s="4">
        <f t="shared" si="285"/>
        <v>1.5528761061564603E-3</v>
      </c>
      <c r="R434" s="4">
        <f t="shared" si="286"/>
        <v>2.8140824852758151E-3</v>
      </c>
      <c r="S434" s="4">
        <f t="shared" si="287"/>
        <v>3.8880349925132368E-3</v>
      </c>
      <c r="T434" s="4">
        <f t="shared" si="288"/>
        <v>7.3495845692302941E-3</v>
      </c>
      <c r="U434" s="6">
        <f t="shared" si="289"/>
        <v>7.9245726858730055E-3</v>
      </c>
      <c r="V434" s="6">
        <f t="shared" si="290"/>
        <v>8.2135589049993525E-3</v>
      </c>
      <c r="W434" s="6">
        <f t="shared" si="291"/>
        <v>8.4024299363440157E-3</v>
      </c>
      <c r="X434" s="6">
        <f t="shared" si="292"/>
        <v>7.7360613852549241E-3</v>
      </c>
      <c r="Y434" s="6">
        <f t="shared" si="293"/>
        <v>6.9284055132568453E-3</v>
      </c>
      <c r="Z434" s="6">
        <f t="shared" si="294"/>
        <v>5.6671991341374905E-3</v>
      </c>
      <c r="AA434" s="6">
        <f t="shared" si="295"/>
        <v>4.5932466269000688E-3</v>
      </c>
      <c r="AB434" s="6">
        <f t="shared" si="296"/>
        <v>1.1316970501830115E-3</v>
      </c>
      <c r="AC434" s="6">
        <f t="shared" si="314"/>
        <v>5.7341768946541485E-2</v>
      </c>
      <c r="AD434" s="6">
        <f t="shared" si="315"/>
        <v>3.0177064348665471E-2</v>
      </c>
      <c r="AE434" s="6">
        <f t="shared" si="316"/>
        <v>1.242318740226727E-2</v>
      </c>
      <c r="AF434" s="6">
        <f t="shared" si="317"/>
        <v>-1.0233343334761842E-2</v>
      </c>
      <c r="AG434" s="6">
        <f t="shared" si="318"/>
        <v>1.3996332825180521E-2</v>
      </c>
      <c r="AH434" s="6">
        <f t="shared" si="319"/>
        <v>1.1473920066941812E-2</v>
      </c>
      <c r="AI434" s="6">
        <f t="shared" si="320"/>
        <v>9.3260150524669683E-3</v>
      </c>
      <c r="AJ434" s="6">
        <f t="shared" si="321"/>
        <v>2.4029158990328536E-3</v>
      </c>
      <c r="AK434" s="6">
        <f t="shared" si="297"/>
        <v>0.18119814541183429</v>
      </c>
      <c r="AL434" s="6">
        <f t="shared" si="298"/>
        <v>0.12600177755870159</v>
      </c>
      <c r="AM434" s="6">
        <f t="shared" si="299"/>
        <v>0.10398950748203147</v>
      </c>
      <c r="AN434" s="6">
        <f t="shared" si="300"/>
        <v>3.9814502290499446E-2</v>
      </c>
      <c r="AO434" s="6">
        <f t="shared" si="301"/>
        <v>3.2901246340101324E-2</v>
      </c>
      <c r="AP434" s="6">
        <f t="shared" si="302"/>
        <v>2.0549981083271551E-2</v>
      </c>
      <c r="AQ434" s="6">
        <f t="shared" si="303"/>
        <v>1.426096612427559E-2</v>
      </c>
      <c r="AR434" s="6">
        <f t="shared" si="304"/>
        <v>3.8763173941244178E-3</v>
      </c>
      <c r="AS434" s="4">
        <f t="array" ref="AS434">_xlfn.STDEV.S(IF(E$17:E$1040=E434,$C$17:$C$1040,""))</f>
        <v>7.1762163723278777E-3</v>
      </c>
      <c r="AT434" s="4">
        <f t="array" ref="AT434">_xlfn.STDEV.S(IF(F$17:F$1040=F434,$C$17:$C$1040,""))</f>
        <v>9.0968562057840915E-3</v>
      </c>
      <c r="AU434" s="4">
        <f t="array" ref="AU434">_xlfn.STDEV.S(IF(G$17:G$1040=G434,$C$17:$C$1040,""))</f>
        <v>8.0922998404651218E-3</v>
      </c>
      <c r="AV434" s="4">
        <f t="array" ref="AV434">_xlfn.STDEV.S(IF(H$17:H$1040=H434,$C$17:$C$1040,""))</f>
        <v>5.6119457185880442E-3</v>
      </c>
      <c r="AW434" s="4">
        <f t="array" ref="AW434">_xlfn.STDEV.S(IF(I$17:I$1040=I434,$C$17:$C$1040,""))</f>
        <v>5.2424129626733795E-3</v>
      </c>
      <c r="AX434" s="4">
        <f t="array" ref="AX434">_xlfn.STDEV.S(IF(J$17:J$1040=J434,$C$17:$C$1040,""))</f>
        <v>5.1238185040866297E-3</v>
      </c>
      <c r="AY434" s="4">
        <f t="array" ref="AY434">_xlfn.STDEV.S(IF(K$17:K$1040=K434,$C$17:$C$1040,""))</f>
        <v>5.9078616204057801E-3</v>
      </c>
      <c r="AZ434" s="4">
        <f t="array" ref="AZ434">_xlfn.STDEV.S(IF(L$17:L$1040=L434,$C$17:$C$1040,""))</f>
        <v>2.5880162339002449E-3</v>
      </c>
      <c r="BA434" s="7">
        <f t="shared" si="305"/>
        <v>25.249816339227213</v>
      </c>
      <c r="BB434" s="7">
        <f t="shared" si="306"/>
        <v>13.851134359866585</v>
      </c>
      <c r="BC434" s="7">
        <f t="shared" si="307"/>
        <v>12.850426891257461</v>
      </c>
      <c r="BD434" s="7">
        <f t="shared" si="308"/>
        <v>7.0945986092888838</v>
      </c>
      <c r="BE434" s="7">
        <f t="shared" si="309"/>
        <v>6.2759737880938067</v>
      </c>
      <c r="BF434" s="7">
        <f t="shared" si="310"/>
        <v>4.0106770110770711</v>
      </c>
      <c r="BG434" s="7">
        <f t="shared" si="311"/>
        <v>2.4138964384369039</v>
      </c>
      <c r="BH434" s="7">
        <f t="shared" si="312"/>
        <v>1.4977948528099652</v>
      </c>
    </row>
    <row r="435" spans="1:60" x14ac:dyDescent="0.25">
      <c r="A435" s="3">
        <v>43290</v>
      </c>
      <c r="B435" s="1">
        <v>2784.169922</v>
      </c>
      <c r="C435" s="4">
        <f t="shared" si="280"/>
        <v>8.8229860643218583E-3</v>
      </c>
      <c r="D435" s="12">
        <f t="shared" si="313"/>
        <v>418</v>
      </c>
      <c r="E435" s="12">
        <f t="shared" si="278"/>
        <v>0</v>
      </c>
      <c r="F435" s="12">
        <f t="shared" si="322"/>
        <v>1</v>
      </c>
      <c r="G435" s="12">
        <f t="shared" si="322"/>
        <v>3</v>
      </c>
      <c r="H435" s="12">
        <f t="shared" si="322"/>
        <v>6</v>
      </c>
      <c r="I435" s="12">
        <f t="shared" si="322"/>
        <v>13</v>
      </c>
      <c r="J435" s="12">
        <f t="shared" si="322"/>
        <v>26</v>
      </c>
      <c r="K435" s="12">
        <f t="shared" si="322"/>
        <v>52</v>
      </c>
      <c r="L435" s="12">
        <f t="shared" si="322"/>
        <v>104</v>
      </c>
      <c r="M435" s="4">
        <f t="shared" si="281"/>
        <v>5.5670893354029969E-4</v>
      </c>
      <c r="N435" s="4">
        <f t="shared" si="282"/>
        <v>2.6772271441395223E-4</v>
      </c>
      <c r="O435" s="4">
        <f t="shared" si="283"/>
        <v>7.8851683069289941E-5</v>
      </c>
      <c r="P435" s="4">
        <f t="shared" si="284"/>
        <v>7.4522023415838148E-4</v>
      </c>
      <c r="Q435" s="4">
        <f t="shared" si="285"/>
        <v>1.5528761061564603E-3</v>
      </c>
      <c r="R435" s="4">
        <f t="shared" si="286"/>
        <v>2.8140824852758151E-3</v>
      </c>
      <c r="S435" s="4">
        <f t="shared" si="287"/>
        <v>3.8880349925132368E-3</v>
      </c>
      <c r="T435" s="4">
        <f t="shared" si="288"/>
        <v>7.3495845692302941E-3</v>
      </c>
      <c r="U435" s="6">
        <f t="shared" si="289"/>
        <v>8.2662771307815582E-3</v>
      </c>
      <c r="V435" s="6">
        <f t="shared" si="290"/>
        <v>8.5552633499079052E-3</v>
      </c>
      <c r="W435" s="6">
        <f t="shared" si="291"/>
        <v>8.7441343812525683E-3</v>
      </c>
      <c r="X435" s="6">
        <f t="shared" si="292"/>
        <v>8.0777658301634768E-3</v>
      </c>
      <c r="Y435" s="6">
        <f t="shared" si="293"/>
        <v>7.270109958165398E-3</v>
      </c>
      <c r="Z435" s="6">
        <f t="shared" si="294"/>
        <v>6.0089035790460432E-3</v>
      </c>
      <c r="AA435" s="6">
        <f t="shared" si="295"/>
        <v>4.9349510718086215E-3</v>
      </c>
      <c r="AB435" s="6">
        <f t="shared" si="296"/>
        <v>1.4734014950915642E-3</v>
      </c>
      <c r="AC435" s="6">
        <f t="shared" si="314"/>
        <v>6.560804607732304E-2</v>
      </c>
      <c r="AD435" s="6">
        <f t="shared" si="315"/>
        <v>3.8732327698573377E-2</v>
      </c>
      <c r="AE435" s="6">
        <f t="shared" si="316"/>
        <v>2.1167321783519839E-2</v>
      </c>
      <c r="AF435" s="6">
        <f t="shared" si="317"/>
        <v>-2.1555775045983654E-3</v>
      </c>
      <c r="AG435" s="6">
        <f t="shared" si="318"/>
        <v>2.1266442783345919E-2</v>
      </c>
      <c r="AH435" s="6">
        <f t="shared" si="319"/>
        <v>1.7482823645987855E-2</v>
      </c>
      <c r="AI435" s="6">
        <f t="shared" si="320"/>
        <v>1.426096612427559E-2</v>
      </c>
      <c r="AJ435" s="6">
        <f t="shared" si="321"/>
        <v>3.8763173941244178E-3</v>
      </c>
      <c r="AK435" s="6">
        <f t="shared" si="297"/>
        <v>0.18119814541183429</v>
      </c>
      <c r="AL435" s="6">
        <f t="shared" si="298"/>
        <v>0.12600177755870159</v>
      </c>
      <c r="AM435" s="6">
        <f t="shared" si="299"/>
        <v>0.10398950748203147</v>
      </c>
      <c r="AN435" s="6">
        <f t="shared" si="300"/>
        <v>3.9814502290499446E-2</v>
      </c>
      <c r="AO435" s="6">
        <f t="shared" si="301"/>
        <v>3.2901246340101324E-2</v>
      </c>
      <c r="AP435" s="6">
        <f t="shared" si="302"/>
        <v>2.0549981083271551E-2</v>
      </c>
      <c r="AQ435" s="6">
        <f t="shared" si="303"/>
        <v>1.426096612427559E-2</v>
      </c>
      <c r="AR435" s="6">
        <f t="shared" si="304"/>
        <v>3.8763173941244178E-3</v>
      </c>
      <c r="AS435" s="4">
        <f t="array" ref="AS435">_xlfn.STDEV.S(IF(E$17:E$1040=E435,$C$17:$C$1040,""))</f>
        <v>7.1762163723278777E-3</v>
      </c>
      <c r="AT435" s="4">
        <f t="array" ref="AT435">_xlfn.STDEV.S(IF(F$17:F$1040=F435,$C$17:$C$1040,""))</f>
        <v>9.0968562057840915E-3</v>
      </c>
      <c r="AU435" s="4">
        <f t="array" ref="AU435">_xlfn.STDEV.S(IF(G$17:G$1040=G435,$C$17:$C$1040,""))</f>
        <v>8.0922998404651218E-3</v>
      </c>
      <c r="AV435" s="4">
        <f t="array" ref="AV435">_xlfn.STDEV.S(IF(H$17:H$1040=H435,$C$17:$C$1040,""))</f>
        <v>5.6119457185880442E-3</v>
      </c>
      <c r="AW435" s="4">
        <f t="array" ref="AW435">_xlfn.STDEV.S(IF(I$17:I$1040=I435,$C$17:$C$1040,""))</f>
        <v>5.2424129626733795E-3</v>
      </c>
      <c r="AX435" s="4">
        <f t="array" ref="AX435">_xlfn.STDEV.S(IF(J$17:J$1040=J435,$C$17:$C$1040,""))</f>
        <v>5.1238185040866297E-3</v>
      </c>
      <c r="AY435" s="4">
        <f t="array" ref="AY435">_xlfn.STDEV.S(IF(K$17:K$1040=K435,$C$17:$C$1040,""))</f>
        <v>5.9078616204057801E-3</v>
      </c>
      <c r="AZ435" s="4">
        <f t="array" ref="AZ435">_xlfn.STDEV.S(IF(L$17:L$1040=L435,$C$17:$C$1040,""))</f>
        <v>2.5880162339002449E-3</v>
      </c>
      <c r="BA435" s="7">
        <f t="shared" si="305"/>
        <v>25.249816339227213</v>
      </c>
      <c r="BB435" s="7">
        <f t="shared" si="306"/>
        <v>13.851134359866585</v>
      </c>
      <c r="BC435" s="7">
        <f t="shared" si="307"/>
        <v>12.850426891257461</v>
      </c>
      <c r="BD435" s="7">
        <f t="shared" si="308"/>
        <v>7.0945986092888838</v>
      </c>
      <c r="BE435" s="7">
        <f t="shared" si="309"/>
        <v>6.2759737880938067</v>
      </c>
      <c r="BF435" s="7">
        <f t="shared" si="310"/>
        <v>4.0106770110770711</v>
      </c>
      <c r="BG435" s="7">
        <f t="shared" si="311"/>
        <v>2.4138964384369039</v>
      </c>
      <c r="BH435" s="7">
        <f t="shared" si="312"/>
        <v>1.4977948528099652</v>
      </c>
    </row>
    <row r="436" spans="1:60" x14ac:dyDescent="0.25">
      <c r="A436" s="3">
        <v>43291</v>
      </c>
      <c r="B436" s="1">
        <v>2793.8400879999999</v>
      </c>
      <c r="C436" s="4">
        <f t="shared" si="280"/>
        <v>3.4732671751058763E-3</v>
      </c>
      <c r="D436" s="12">
        <f t="shared" si="313"/>
        <v>419</v>
      </c>
      <c r="E436" s="12">
        <f t="shared" si="278"/>
        <v>0</v>
      </c>
      <c r="F436" s="12">
        <f t="shared" si="322"/>
        <v>1</v>
      </c>
      <c r="G436" s="12">
        <f t="shared" si="322"/>
        <v>3</v>
      </c>
      <c r="H436" s="12">
        <f t="shared" si="322"/>
        <v>6</v>
      </c>
      <c r="I436" s="12">
        <f t="shared" si="322"/>
        <v>13</v>
      </c>
      <c r="J436" s="12">
        <f t="shared" si="322"/>
        <v>26</v>
      </c>
      <c r="K436" s="12">
        <f t="shared" si="322"/>
        <v>52</v>
      </c>
      <c r="L436" s="12">
        <f t="shared" si="322"/>
        <v>104</v>
      </c>
      <c r="M436" s="4">
        <f t="shared" si="281"/>
        <v>5.5670893354029969E-4</v>
      </c>
      <c r="N436" s="4">
        <f t="shared" si="282"/>
        <v>2.6772271441395223E-4</v>
      </c>
      <c r="O436" s="4">
        <f t="shared" si="283"/>
        <v>7.8851683069289941E-5</v>
      </c>
      <c r="P436" s="4">
        <f t="shared" si="284"/>
        <v>7.4522023415838148E-4</v>
      </c>
      <c r="Q436" s="4">
        <f t="shared" si="285"/>
        <v>1.5528761061564603E-3</v>
      </c>
      <c r="R436" s="4">
        <f t="shared" si="286"/>
        <v>2.8140824852758151E-3</v>
      </c>
      <c r="S436" s="4">
        <f t="shared" si="287"/>
        <v>3.8880349925132368E-3</v>
      </c>
      <c r="T436" s="4">
        <f t="shared" si="288"/>
        <v>7.3495845692302941E-3</v>
      </c>
      <c r="U436" s="6">
        <f t="shared" si="289"/>
        <v>2.9165582415655767E-3</v>
      </c>
      <c r="V436" s="6">
        <f t="shared" si="290"/>
        <v>3.2055444606919241E-3</v>
      </c>
      <c r="W436" s="6">
        <f t="shared" si="291"/>
        <v>3.3944154920365864E-3</v>
      </c>
      <c r="X436" s="6">
        <f t="shared" si="292"/>
        <v>2.7280469409474949E-3</v>
      </c>
      <c r="Y436" s="6">
        <f t="shared" si="293"/>
        <v>1.9203910689494161E-3</v>
      </c>
      <c r="Z436" s="6">
        <f t="shared" si="294"/>
        <v>6.5918468983006129E-4</v>
      </c>
      <c r="AA436" s="6">
        <f t="shared" si="295"/>
        <v>-4.1476781740736046E-4</v>
      </c>
      <c r="AB436" s="6">
        <f t="shared" si="296"/>
        <v>-3.8763173941244178E-3</v>
      </c>
      <c r="AC436" s="6">
        <f t="shared" si="314"/>
        <v>6.8524604318888613E-2</v>
      </c>
      <c r="AD436" s="6">
        <f t="shared" si="315"/>
        <v>4.1937872159265303E-2</v>
      </c>
      <c r="AE436" s="6">
        <f t="shared" si="316"/>
        <v>2.4561737275556425E-2</v>
      </c>
      <c r="AF436" s="6">
        <f t="shared" si="317"/>
        <v>5.724694363491295E-4</v>
      </c>
      <c r="AG436" s="6">
        <f t="shared" si="318"/>
        <v>2.3186833852295335E-2</v>
      </c>
      <c r="AH436" s="6">
        <f t="shared" si="319"/>
        <v>1.8142008335817916E-2</v>
      </c>
      <c r="AI436" s="6">
        <f t="shared" si="320"/>
        <v>1.3846198306868229E-2</v>
      </c>
      <c r="AJ436" s="6">
        <f t="shared" si="321"/>
        <v>0</v>
      </c>
      <c r="AK436" s="6">
        <f t="shared" si="297"/>
        <v>0.18119814541183429</v>
      </c>
      <c r="AL436" s="6">
        <f t="shared" si="298"/>
        <v>0.12600177755870159</v>
      </c>
      <c r="AM436" s="6">
        <f t="shared" si="299"/>
        <v>0.10398950748203147</v>
      </c>
      <c r="AN436" s="6">
        <f t="shared" si="300"/>
        <v>3.9814502290499446E-2</v>
      </c>
      <c r="AO436" s="6">
        <f t="shared" si="301"/>
        <v>3.2901246340101324E-2</v>
      </c>
      <c r="AP436" s="6">
        <f t="shared" si="302"/>
        <v>2.0549981083271551E-2</v>
      </c>
      <c r="AQ436" s="6">
        <f t="shared" si="303"/>
        <v>1.426096612427559E-2</v>
      </c>
      <c r="AR436" s="6">
        <f t="shared" si="304"/>
        <v>3.8763173941244178E-3</v>
      </c>
      <c r="AS436" s="4">
        <f t="array" ref="AS436">_xlfn.STDEV.S(IF(E$17:E$1040=E436,$C$17:$C$1040,""))</f>
        <v>7.1762163723278777E-3</v>
      </c>
      <c r="AT436" s="4">
        <f t="array" ref="AT436">_xlfn.STDEV.S(IF(F$17:F$1040=F436,$C$17:$C$1040,""))</f>
        <v>9.0968562057840915E-3</v>
      </c>
      <c r="AU436" s="4">
        <f t="array" ref="AU436">_xlfn.STDEV.S(IF(G$17:G$1040=G436,$C$17:$C$1040,""))</f>
        <v>8.0922998404651218E-3</v>
      </c>
      <c r="AV436" s="4">
        <f t="array" ref="AV436">_xlfn.STDEV.S(IF(H$17:H$1040=H436,$C$17:$C$1040,""))</f>
        <v>5.6119457185880442E-3</v>
      </c>
      <c r="AW436" s="4">
        <f t="array" ref="AW436">_xlfn.STDEV.S(IF(I$17:I$1040=I436,$C$17:$C$1040,""))</f>
        <v>5.2424129626733795E-3</v>
      </c>
      <c r="AX436" s="4">
        <f t="array" ref="AX436">_xlfn.STDEV.S(IF(J$17:J$1040=J436,$C$17:$C$1040,""))</f>
        <v>5.1238185040866297E-3</v>
      </c>
      <c r="AY436" s="4">
        <f t="array" ref="AY436">_xlfn.STDEV.S(IF(K$17:K$1040=K436,$C$17:$C$1040,""))</f>
        <v>5.9078616204057801E-3</v>
      </c>
      <c r="AZ436" s="4">
        <f t="array" ref="AZ436">_xlfn.STDEV.S(IF(L$17:L$1040=L436,$C$17:$C$1040,""))</f>
        <v>2.5880162339002449E-3</v>
      </c>
      <c r="BA436" s="7">
        <f t="shared" si="305"/>
        <v>25.249816339227213</v>
      </c>
      <c r="BB436" s="7">
        <f t="shared" si="306"/>
        <v>13.851134359866585</v>
      </c>
      <c r="BC436" s="7">
        <f t="shared" si="307"/>
        <v>12.850426891257461</v>
      </c>
      <c r="BD436" s="7">
        <f t="shared" si="308"/>
        <v>7.0945986092888838</v>
      </c>
      <c r="BE436" s="7">
        <f t="shared" si="309"/>
        <v>6.2759737880938067</v>
      </c>
      <c r="BF436" s="7">
        <f t="shared" si="310"/>
        <v>4.0106770110770711</v>
      </c>
      <c r="BG436" s="7">
        <f t="shared" si="311"/>
        <v>2.4138964384369039</v>
      </c>
      <c r="BH436" s="7">
        <f t="shared" si="312"/>
        <v>1.4977948528099652</v>
      </c>
    </row>
    <row r="437" spans="1:60" x14ac:dyDescent="0.25">
      <c r="A437" s="3">
        <v>43292</v>
      </c>
      <c r="B437" s="1">
        <v>2774.0200199999999</v>
      </c>
      <c r="C437" s="4">
        <f t="shared" si="280"/>
        <v>-7.0942027373471772E-3</v>
      </c>
      <c r="D437" s="12">
        <f t="shared" si="313"/>
        <v>420</v>
      </c>
      <c r="E437" s="12">
        <f t="shared" si="278"/>
        <v>0</v>
      </c>
      <c r="F437" s="12">
        <f t="shared" si="322"/>
        <v>1</v>
      </c>
      <c r="G437" s="12">
        <f t="shared" si="322"/>
        <v>3</v>
      </c>
      <c r="H437" s="12">
        <f t="shared" si="322"/>
        <v>6</v>
      </c>
      <c r="I437" s="12">
        <f t="shared" si="322"/>
        <v>13</v>
      </c>
      <c r="J437" s="12">
        <f t="shared" si="322"/>
        <v>26</v>
      </c>
      <c r="K437" s="12">
        <f t="shared" si="322"/>
        <v>52</v>
      </c>
      <c r="L437" s="12">
        <f t="shared" si="322"/>
        <v>105</v>
      </c>
      <c r="M437" s="4">
        <f t="shared" si="281"/>
        <v>5.5670893354029969E-4</v>
      </c>
      <c r="N437" s="4">
        <f t="shared" si="282"/>
        <v>2.6772271441395223E-4</v>
      </c>
      <c r="O437" s="4">
        <f t="shared" si="283"/>
        <v>7.8851683069289941E-5</v>
      </c>
      <c r="P437" s="4">
        <f t="shared" si="284"/>
        <v>7.4522023415838148E-4</v>
      </c>
      <c r="Q437" s="4">
        <f t="shared" si="285"/>
        <v>1.5528761061564603E-3</v>
      </c>
      <c r="R437" s="4">
        <f t="shared" si="286"/>
        <v>2.8140824852758151E-3</v>
      </c>
      <c r="S437" s="4">
        <f t="shared" si="287"/>
        <v>3.8880349925132368E-3</v>
      </c>
      <c r="T437" s="4">
        <f t="shared" si="288"/>
        <v>4.2648541579617949E-4</v>
      </c>
      <c r="U437" s="6">
        <f t="shared" si="289"/>
        <v>-7.6509116708874773E-3</v>
      </c>
      <c r="V437" s="6">
        <f t="shared" si="290"/>
        <v>-7.3619254517611294E-3</v>
      </c>
      <c r="W437" s="6">
        <f t="shared" si="291"/>
        <v>-7.1730544204164672E-3</v>
      </c>
      <c r="X437" s="6">
        <f t="shared" si="292"/>
        <v>-7.8394229715055587E-3</v>
      </c>
      <c r="Y437" s="6">
        <f t="shared" si="293"/>
        <v>-8.6470788435036375E-3</v>
      </c>
      <c r="Z437" s="6">
        <f t="shared" si="294"/>
        <v>-9.9082852226229923E-3</v>
      </c>
      <c r="AA437" s="6">
        <f t="shared" si="295"/>
        <v>-1.0982237729860414E-2</v>
      </c>
      <c r="AB437" s="6">
        <f t="shared" si="296"/>
        <v>-7.5206881531433567E-3</v>
      </c>
      <c r="AC437" s="6">
        <f t="shared" si="314"/>
        <v>6.0873692648001132E-2</v>
      </c>
      <c r="AD437" s="6">
        <f t="shared" si="315"/>
        <v>3.4575946707504177E-2</v>
      </c>
      <c r="AE437" s="6">
        <f t="shared" si="316"/>
        <v>1.7388682855139958E-2</v>
      </c>
      <c r="AF437" s="6">
        <f t="shared" si="317"/>
        <v>-7.2669535351564292E-3</v>
      </c>
      <c r="AG437" s="6">
        <f t="shared" si="318"/>
        <v>1.4539755008791698E-2</v>
      </c>
      <c r="AH437" s="6">
        <f t="shared" si="319"/>
        <v>8.233723113194924E-3</v>
      </c>
      <c r="AI437" s="6">
        <f t="shared" si="320"/>
        <v>2.8639605770078153E-3</v>
      </c>
      <c r="AJ437" s="6">
        <f t="shared" si="321"/>
        <v>-7.5206881531433567E-3</v>
      </c>
      <c r="AK437" s="6">
        <f t="shared" si="297"/>
        <v>0.18119814541183429</v>
      </c>
      <c r="AL437" s="6">
        <f t="shared" si="298"/>
        <v>0.12600177755870159</v>
      </c>
      <c r="AM437" s="6">
        <f t="shared" si="299"/>
        <v>0.10398950748203147</v>
      </c>
      <c r="AN437" s="6">
        <f t="shared" si="300"/>
        <v>3.9814502290499446E-2</v>
      </c>
      <c r="AO437" s="6">
        <f t="shared" si="301"/>
        <v>3.2901246340101324E-2</v>
      </c>
      <c r="AP437" s="6">
        <f t="shared" si="302"/>
        <v>2.0549981083271551E-2</v>
      </c>
      <c r="AQ437" s="6">
        <f t="shared" si="303"/>
        <v>1.426096612427559E-2</v>
      </c>
      <c r="AR437" s="6">
        <f t="shared" si="304"/>
        <v>8.9753093123380867E-3</v>
      </c>
      <c r="AS437" s="4">
        <f t="array" ref="AS437">_xlfn.STDEV.S(IF(E$17:E$1040=E437,$C$17:$C$1040,""))</f>
        <v>7.1762163723278777E-3</v>
      </c>
      <c r="AT437" s="4">
        <f t="array" ref="AT437">_xlfn.STDEV.S(IF(F$17:F$1040=F437,$C$17:$C$1040,""))</f>
        <v>9.0968562057840915E-3</v>
      </c>
      <c r="AU437" s="4">
        <f t="array" ref="AU437">_xlfn.STDEV.S(IF(G$17:G$1040=G437,$C$17:$C$1040,""))</f>
        <v>8.0922998404651218E-3</v>
      </c>
      <c r="AV437" s="4">
        <f t="array" ref="AV437">_xlfn.STDEV.S(IF(H$17:H$1040=H437,$C$17:$C$1040,""))</f>
        <v>5.6119457185880442E-3</v>
      </c>
      <c r="AW437" s="4">
        <f t="array" ref="AW437">_xlfn.STDEV.S(IF(I$17:I$1040=I437,$C$17:$C$1040,""))</f>
        <v>5.2424129626733795E-3</v>
      </c>
      <c r="AX437" s="4">
        <f t="array" ref="AX437">_xlfn.STDEV.S(IF(J$17:J$1040=J437,$C$17:$C$1040,""))</f>
        <v>5.1238185040866297E-3</v>
      </c>
      <c r="AY437" s="4">
        <f t="array" ref="AY437">_xlfn.STDEV.S(IF(K$17:K$1040=K437,$C$17:$C$1040,""))</f>
        <v>5.9078616204057801E-3</v>
      </c>
      <c r="AZ437" s="4">
        <f t="array" ref="AZ437">_xlfn.STDEV.S(IF(L$17:L$1040=L437,$C$17:$C$1040,""))</f>
        <v>6.5413483478482587E-3</v>
      </c>
      <c r="BA437" s="7">
        <f t="shared" si="305"/>
        <v>25.249816339227213</v>
      </c>
      <c r="BB437" s="7">
        <f t="shared" si="306"/>
        <v>13.851134359866585</v>
      </c>
      <c r="BC437" s="7">
        <f t="shared" si="307"/>
        <v>12.850426891257461</v>
      </c>
      <c r="BD437" s="7">
        <f t="shared" si="308"/>
        <v>7.0945986092888838</v>
      </c>
      <c r="BE437" s="7">
        <f t="shared" si="309"/>
        <v>6.2759737880938067</v>
      </c>
      <c r="BF437" s="7">
        <f t="shared" si="310"/>
        <v>4.0106770110770711</v>
      </c>
      <c r="BG437" s="7">
        <f t="shared" si="311"/>
        <v>2.4138964384369039</v>
      </c>
      <c r="BH437" s="7">
        <f t="shared" si="312"/>
        <v>1.3720885718141682</v>
      </c>
    </row>
    <row r="438" spans="1:60" x14ac:dyDescent="0.25">
      <c r="A438" s="3">
        <v>43293</v>
      </c>
      <c r="B438" s="1">
        <v>2798.290039</v>
      </c>
      <c r="C438" s="4">
        <f t="shared" si="280"/>
        <v>8.7490424816760726E-3</v>
      </c>
      <c r="D438" s="12">
        <f t="shared" si="313"/>
        <v>421</v>
      </c>
      <c r="E438" s="12">
        <f t="shared" si="278"/>
        <v>0</v>
      </c>
      <c r="F438" s="12">
        <f t="shared" si="322"/>
        <v>1</v>
      </c>
      <c r="G438" s="12">
        <f t="shared" si="322"/>
        <v>3</v>
      </c>
      <c r="H438" s="12">
        <f t="shared" si="322"/>
        <v>6</v>
      </c>
      <c r="I438" s="12">
        <f t="shared" si="322"/>
        <v>13</v>
      </c>
      <c r="J438" s="12">
        <f t="shared" si="322"/>
        <v>26</v>
      </c>
      <c r="K438" s="12">
        <f t="shared" si="322"/>
        <v>52</v>
      </c>
      <c r="L438" s="12">
        <f t="shared" si="322"/>
        <v>105</v>
      </c>
      <c r="M438" s="4">
        <f t="shared" si="281"/>
        <v>5.5670893354029969E-4</v>
      </c>
      <c r="N438" s="4">
        <f t="shared" si="282"/>
        <v>2.6772271441395223E-4</v>
      </c>
      <c r="O438" s="4">
        <f t="shared" si="283"/>
        <v>7.8851683069289941E-5</v>
      </c>
      <c r="P438" s="4">
        <f t="shared" si="284"/>
        <v>7.4522023415838148E-4</v>
      </c>
      <c r="Q438" s="4">
        <f t="shared" si="285"/>
        <v>1.5528761061564603E-3</v>
      </c>
      <c r="R438" s="4">
        <f t="shared" si="286"/>
        <v>2.8140824852758151E-3</v>
      </c>
      <c r="S438" s="4">
        <f t="shared" si="287"/>
        <v>3.8880349925132368E-3</v>
      </c>
      <c r="T438" s="4">
        <f t="shared" si="288"/>
        <v>4.2648541579617949E-4</v>
      </c>
      <c r="U438" s="6">
        <f t="shared" si="289"/>
        <v>8.1923335481357724E-3</v>
      </c>
      <c r="V438" s="6">
        <f t="shared" si="290"/>
        <v>8.4813197672621195E-3</v>
      </c>
      <c r="W438" s="6">
        <f t="shared" si="291"/>
        <v>8.6701907986067826E-3</v>
      </c>
      <c r="X438" s="6">
        <f t="shared" si="292"/>
        <v>8.0038222475176911E-3</v>
      </c>
      <c r="Y438" s="6">
        <f t="shared" si="293"/>
        <v>7.1961663755196123E-3</v>
      </c>
      <c r="Z438" s="6">
        <f t="shared" si="294"/>
        <v>5.9349599964002575E-3</v>
      </c>
      <c r="AA438" s="6">
        <f t="shared" si="295"/>
        <v>4.8610074891628358E-3</v>
      </c>
      <c r="AB438" s="6">
        <f t="shared" si="296"/>
        <v>8.3225570658798931E-3</v>
      </c>
      <c r="AC438" s="6">
        <f t="shared" si="314"/>
        <v>6.9066026196136901E-2</v>
      </c>
      <c r="AD438" s="6">
        <f t="shared" si="315"/>
        <v>4.3057266474766293E-2</v>
      </c>
      <c r="AE438" s="6">
        <f t="shared" si="316"/>
        <v>2.6058873653746741E-2</v>
      </c>
      <c r="AF438" s="6">
        <f t="shared" si="317"/>
        <v>7.3686871236126189E-4</v>
      </c>
      <c r="AG438" s="6">
        <f t="shared" si="318"/>
        <v>2.173592138431131E-2</v>
      </c>
      <c r="AH438" s="6">
        <f t="shared" si="319"/>
        <v>1.4168683109595182E-2</v>
      </c>
      <c r="AI438" s="6">
        <f t="shared" si="320"/>
        <v>7.724968066170651E-3</v>
      </c>
      <c r="AJ438" s="6">
        <f t="shared" si="321"/>
        <v>8.0186891273653638E-4</v>
      </c>
      <c r="AK438" s="6">
        <f t="shared" si="297"/>
        <v>0.18119814541183429</v>
      </c>
      <c r="AL438" s="6">
        <f t="shared" si="298"/>
        <v>0.12600177755870159</v>
      </c>
      <c r="AM438" s="6">
        <f t="shared" si="299"/>
        <v>0.10398950748203147</v>
      </c>
      <c r="AN438" s="6">
        <f t="shared" si="300"/>
        <v>3.9814502290499446E-2</v>
      </c>
      <c r="AO438" s="6">
        <f t="shared" si="301"/>
        <v>3.2901246340101324E-2</v>
      </c>
      <c r="AP438" s="6">
        <f t="shared" si="302"/>
        <v>2.0549981083271551E-2</v>
      </c>
      <c r="AQ438" s="6">
        <f t="shared" si="303"/>
        <v>1.426096612427559E-2</v>
      </c>
      <c r="AR438" s="6">
        <f t="shared" si="304"/>
        <v>8.9753093123380867E-3</v>
      </c>
      <c r="AS438" s="4">
        <f t="array" ref="AS438">_xlfn.STDEV.S(IF(E$17:E$1040=E438,$C$17:$C$1040,""))</f>
        <v>7.1762163723278777E-3</v>
      </c>
      <c r="AT438" s="4">
        <f t="array" ref="AT438">_xlfn.STDEV.S(IF(F$17:F$1040=F438,$C$17:$C$1040,""))</f>
        <v>9.0968562057840915E-3</v>
      </c>
      <c r="AU438" s="4">
        <f t="array" ref="AU438">_xlfn.STDEV.S(IF(G$17:G$1040=G438,$C$17:$C$1040,""))</f>
        <v>8.0922998404651218E-3</v>
      </c>
      <c r="AV438" s="4">
        <f t="array" ref="AV438">_xlfn.STDEV.S(IF(H$17:H$1040=H438,$C$17:$C$1040,""))</f>
        <v>5.6119457185880442E-3</v>
      </c>
      <c r="AW438" s="4">
        <f t="array" ref="AW438">_xlfn.STDEV.S(IF(I$17:I$1040=I438,$C$17:$C$1040,""))</f>
        <v>5.2424129626733795E-3</v>
      </c>
      <c r="AX438" s="4">
        <f t="array" ref="AX438">_xlfn.STDEV.S(IF(J$17:J$1040=J438,$C$17:$C$1040,""))</f>
        <v>5.1238185040866297E-3</v>
      </c>
      <c r="AY438" s="4">
        <f t="array" ref="AY438">_xlfn.STDEV.S(IF(K$17:K$1040=K438,$C$17:$C$1040,""))</f>
        <v>5.9078616204057801E-3</v>
      </c>
      <c r="AZ438" s="4">
        <f t="array" ref="AZ438">_xlfn.STDEV.S(IF(L$17:L$1040=L438,$C$17:$C$1040,""))</f>
        <v>6.5413483478482587E-3</v>
      </c>
      <c r="BA438" s="7">
        <f t="shared" si="305"/>
        <v>25.249816339227213</v>
      </c>
      <c r="BB438" s="7">
        <f t="shared" si="306"/>
        <v>13.851134359866585</v>
      </c>
      <c r="BC438" s="7">
        <f t="shared" si="307"/>
        <v>12.850426891257461</v>
      </c>
      <c r="BD438" s="7">
        <f t="shared" si="308"/>
        <v>7.0945986092888838</v>
      </c>
      <c r="BE438" s="7">
        <f t="shared" si="309"/>
        <v>6.2759737880938067</v>
      </c>
      <c r="BF438" s="7">
        <f t="shared" si="310"/>
        <v>4.0106770110770711</v>
      </c>
      <c r="BG438" s="7">
        <f t="shared" si="311"/>
        <v>2.4138964384369039</v>
      </c>
      <c r="BH438" s="7">
        <f t="shared" si="312"/>
        <v>1.3720885718141682</v>
      </c>
    </row>
    <row r="439" spans="1:60" x14ac:dyDescent="0.25">
      <c r="A439" s="3">
        <v>43294</v>
      </c>
      <c r="B439" s="1">
        <v>2801.3100589999999</v>
      </c>
      <c r="C439" s="4">
        <f t="shared" si="280"/>
        <v>1.0792376622543731E-3</v>
      </c>
      <c r="D439" s="12">
        <f t="shared" si="313"/>
        <v>422</v>
      </c>
      <c r="E439" s="12">
        <f t="shared" si="278"/>
        <v>0</v>
      </c>
      <c r="F439" s="12">
        <f t="shared" si="322"/>
        <v>1</v>
      </c>
      <c r="G439" s="12">
        <f t="shared" si="322"/>
        <v>3</v>
      </c>
      <c r="H439" s="12">
        <f t="shared" si="322"/>
        <v>6</v>
      </c>
      <c r="I439" s="12">
        <f t="shared" si="322"/>
        <v>13</v>
      </c>
      <c r="J439" s="12">
        <f t="shared" si="322"/>
        <v>26</v>
      </c>
      <c r="K439" s="12">
        <f t="shared" si="322"/>
        <v>52</v>
      </c>
      <c r="L439" s="12">
        <f t="shared" si="322"/>
        <v>105</v>
      </c>
      <c r="M439" s="4">
        <f t="shared" si="281"/>
        <v>5.5670893354029969E-4</v>
      </c>
      <c r="N439" s="4">
        <f t="shared" si="282"/>
        <v>2.6772271441395223E-4</v>
      </c>
      <c r="O439" s="4">
        <f t="shared" si="283"/>
        <v>7.8851683069289941E-5</v>
      </c>
      <c r="P439" s="4">
        <f t="shared" si="284"/>
        <v>7.4522023415838148E-4</v>
      </c>
      <c r="Q439" s="4">
        <f t="shared" si="285"/>
        <v>1.5528761061564603E-3</v>
      </c>
      <c r="R439" s="4">
        <f t="shared" si="286"/>
        <v>2.8140824852758151E-3</v>
      </c>
      <c r="S439" s="4">
        <f t="shared" si="287"/>
        <v>3.8880349925132368E-3</v>
      </c>
      <c r="T439" s="4">
        <f t="shared" si="288"/>
        <v>4.2648541579617949E-4</v>
      </c>
      <c r="U439" s="6">
        <f t="shared" si="289"/>
        <v>5.2252872871407343E-4</v>
      </c>
      <c r="V439" s="6">
        <f t="shared" si="290"/>
        <v>8.1151494784042089E-4</v>
      </c>
      <c r="W439" s="6">
        <f t="shared" si="291"/>
        <v>1.0003859791850832E-3</v>
      </c>
      <c r="X439" s="6">
        <f t="shared" si="292"/>
        <v>3.3401742809599164E-4</v>
      </c>
      <c r="Y439" s="6">
        <f t="shared" si="293"/>
        <v>-4.7363844390208715E-4</v>
      </c>
      <c r="Z439" s="6">
        <f t="shared" si="294"/>
        <v>-1.7348448230214419E-3</v>
      </c>
      <c r="AA439" s="6">
        <f t="shared" si="295"/>
        <v>-2.8087973302588637E-3</v>
      </c>
      <c r="AB439" s="6">
        <f t="shared" si="296"/>
        <v>6.5275224645819363E-4</v>
      </c>
      <c r="AC439" s="6">
        <f t="shared" si="314"/>
        <v>6.958855492485097E-2</v>
      </c>
      <c r="AD439" s="6">
        <f t="shared" si="315"/>
        <v>4.3868781422606716E-2</v>
      </c>
      <c r="AE439" s="6">
        <f t="shared" si="316"/>
        <v>2.7059259632931824E-2</v>
      </c>
      <c r="AF439" s="6">
        <f t="shared" si="317"/>
        <v>1.0708861404572535E-3</v>
      </c>
      <c r="AG439" s="6">
        <f t="shared" si="318"/>
        <v>2.1262282940409223E-2</v>
      </c>
      <c r="AH439" s="6">
        <f t="shared" si="319"/>
        <v>1.243383828657374E-2</v>
      </c>
      <c r="AI439" s="6">
        <f t="shared" si="320"/>
        <v>4.9161707359117873E-3</v>
      </c>
      <c r="AJ439" s="6">
        <f t="shared" si="321"/>
        <v>1.45462115919473E-3</v>
      </c>
      <c r="AK439" s="6">
        <f t="shared" si="297"/>
        <v>0.18119814541183429</v>
      </c>
      <c r="AL439" s="6">
        <f t="shared" si="298"/>
        <v>0.12600177755870159</v>
      </c>
      <c r="AM439" s="6">
        <f t="shared" si="299"/>
        <v>0.10398950748203147</v>
      </c>
      <c r="AN439" s="6">
        <f t="shared" si="300"/>
        <v>3.9814502290499446E-2</v>
      </c>
      <c r="AO439" s="6">
        <f t="shared" si="301"/>
        <v>3.2901246340101324E-2</v>
      </c>
      <c r="AP439" s="6">
        <f t="shared" si="302"/>
        <v>2.0549981083271551E-2</v>
      </c>
      <c r="AQ439" s="6">
        <f t="shared" si="303"/>
        <v>1.426096612427559E-2</v>
      </c>
      <c r="AR439" s="6">
        <f t="shared" si="304"/>
        <v>8.9753093123380867E-3</v>
      </c>
      <c r="AS439" s="4">
        <f t="array" ref="AS439">_xlfn.STDEV.S(IF(E$17:E$1040=E439,$C$17:$C$1040,""))</f>
        <v>7.1762163723278777E-3</v>
      </c>
      <c r="AT439" s="4">
        <f t="array" ref="AT439">_xlfn.STDEV.S(IF(F$17:F$1040=F439,$C$17:$C$1040,""))</f>
        <v>9.0968562057840915E-3</v>
      </c>
      <c r="AU439" s="4">
        <f t="array" ref="AU439">_xlfn.STDEV.S(IF(G$17:G$1040=G439,$C$17:$C$1040,""))</f>
        <v>8.0922998404651218E-3</v>
      </c>
      <c r="AV439" s="4">
        <f t="array" ref="AV439">_xlfn.STDEV.S(IF(H$17:H$1040=H439,$C$17:$C$1040,""))</f>
        <v>5.6119457185880442E-3</v>
      </c>
      <c r="AW439" s="4">
        <f t="array" ref="AW439">_xlfn.STDEV.S(IF(I$17:I$1040=I439,$C$17:$C$1040,""))</f>
        <v>5.2424129626733795E-3</v>
      </c>
      <c r="AX439" s="4">
        <f t="array" ref="AX439">_xlfn.STDEV.S(IF(J$17:J$1040=J439,$C$17:$C$1040,""))</f>
        <v>5.1238185040866297E-3</v>
      </c>
      <c r="AY439" s="4">
        <f t="array" ref="AY439">_xlfn.STDEV.S(IF(K$17:K$1040=K439,$C$17:$C$1040,""))</f>
        <v>5.9078616204057801E-3</v>
      </c>
      <c r="AZ439" s="4">
        <f t="array" ref="AZ439">_xlfn.STDEV.S(IF(L$17:L$1040=L439,$C$17:$C$1040,""))</f>
        <v>6.5413483478482587E-3</v>
      </c>
      <c r="BA439" s="7">
        <f t="shared" si="305"/>
        <v>25.249816339227213</v>
      </c>
      <c r="BB439" s="7">
        <f t="shared" si="306"/>
        <v>13.851134359866585</v>
      </c>
      <c r="BC439" s="7">
        <f t="shared" si="307"/>
        <v>12.850426891257461</v>
      </c>
      <c r="BD439" s="7">
        <f t="shared" si="308"/>
        <v>7.0945986092888838</v>
      </c>
      <c r="BE439" s="7">
        <f t="shared" si="309"/>
        <v>6.2759737880938067</v>
      </c>
      <c r="BF439" s="7">
        <f t="shared" si="310"/>
        <v>4.0106770110770711</v>
      </c>
      <c r="BG439" s="7">
        <f t="shared" si="311"/>
        <v>2.4138964384369039</v>
      </c>
      <c r="BH439" s="7">
        <f t="shared" si="312"/>
        <v>1.3720885718141682</v>
      </c>
    </row>
    <row r="440" spans="1:60" x14ac:dyDescent="0.25">
      <c r="A440" s="3">
        <v>43297</v>
      </c>
      <c r="B440" s="1">
        <v>2798.429932</v>
      </c>
      <c r="C440" s="4">
        <f t="shared" si="280"/>
        <v>-1.0281357433985505E-3</v>
      </c>
      <c r="D440" s="12">
        <f t="shared" si="313"/>
        <v>423</v>
      </c>
      <c r="E440" s="12">
        <f t="shared" si="278"/>
        <v>0</v>
      </c>
      <c r="F440" s="12">
        <f t="shared" si="322"/>
        <v>1</v>
      </c>
      <c r="G440" s="12">
        <f t="shared" si="322"/>
        <v>3</v>
      </c>
      <c r="H440" s="12">
        <f t="shared" si="322"/>
        <v>6</v>
      </c>
      <c r="I440" s="12">
        <f t="shared" si="322"/>
        <v>13</v>
      </c>
      <c r="J440" s="12">
        <f t="shared" si="322"/>
        <v>26</v>
      </c>
      <c r="K440" s="12">
        <f t="shared" si="322"/>
        <v>52</v>
      </c>
      <c r="L440" s="12">
        <f t="shared" si="322"/>
        <v>105</v>
      </c>
      <c r="M440" s="4">
        <f t="shared" si="281"/>
        <v>5.5670893354029969E-4</v>
      </c>
      <c r="N440" s="4">
        <f t="shared" si="282"/>
        <v>2.6772271441395223E-4</v>
      </c>
      <c r="O440" s="4">
        <f t="shared" si="283"/>
        <v>7.8851683069289941E-5</v>
      </c>
      <c r="P440" s="4">
        <f t="shared" si="284"/>
        <v>7.4522023415838148E-4</v>
      </c>
      <c r="Q440" s="4">
        <f t="shared" si="285"/>
        <v>1.5528761061564603E-3</v>
      </c>
      <c r="R440" s="4">
        <f t="shared" si="286"/>
        <v>2.8140824852758151E-3</v>
      </c>
      <c r="S440" s="4">
        <f t="shared" si="287"/>
        <v>3.8880349925132368E-3</v>
      </c>
      <c r="T440" s="4">
        <f t="shared" si="288"/>
        <v>4.2648541579617949E-4</v>
      </c>
      <c r="U440" s="6">
        <f t="shared" si="289"/>
        <v>-1.5848446769388502E-3</v>
      </c>
      <c r="V440" s="6">
        <f t="shared" si="290"/>
        <v>-1.2958584578125027E-3</v>
      </c>
      <c r="W440" s="6">
        <f t="shared" si="291"/>
        <v>-1.1069874264678405E-3</v>
      </c>
      <c r="X440" s="6">
        <f t="shared" si="292"/>
        <v>-1.773355977556932E-3</v>
      </c>
      <c r="Y440" s="6">
        <f t="shared" si="293"/>
        <v>-2.5810118495550108E-3</v>
      </c>
      <c r="Z440" s="6">
        <f t="shared" si="294"/>
        <v>-3.8422182286743656E-3</v>
      </c>
      <c r="AA440" s="6">
        <f t="shared" si="295"/>
        <v>-4.9161707359117873E-3</v>
      </c>
      <c r="AB440" s="6">
        <f t="shared" si="296"/>
        <v>-1.45462115919473E-3</v>
      </c>
      <c r="AC440" s="6">
        <f t="shared" si="314"/>
        <v>6.8003710247912116E-2</v>
      </c>
      <c r="AD440" s="6">
        <f t="shared" si="315"/>
        <v>4.2572922964794216E-2</v>
      </c>
      <c r="AE440" s="6">
        <f t="shared" si="316"/>
        <v>2.5952272206463983E-2</v>
      </c>
      <c r="AF440" s="6">
        <f t="shared" si="317"/>
        <v>-7.0246983709967847E-4</v>
      </c>
      <c r="AG440" s="6">
        <f t="shared" si="318"/>
        <v>1.8681271090854212E-2</v>
      </c>
      <c r="AH440" s="6">
        <f t="shared" si="319"/>
        <v>8.591620057899374E-3</v>
      </c>
      <c r="AI440" s="6">
        <f t="shared" si="320"/>
        <v>0</v>
      </c>
      <c r="AJ440" s="6">
        <f t="shared" si="321"/>
        <v>0</v>
      </c>
      <c r="AK440" s="6">
        <f t="shared" si="297"/>
        <v>0.18119814541183429</v>
      </c>
      <c r="AL440" s="6">
        <f t="shared" si="298"/>
        <v>0.12600177755870159</v>
      </c>
      <c r="AM440" s="6">
        <f t="shared" si="299"/>
        <v>0.10398950748203147</v>
      </c>
      <c r="AN440" s="6">
        <f t="shared" si="300"/>
        <v>3.9814502290499446E-2</v>
      </c>
      <c r="AO440" s="6">
        <f t="shared" si="301"/>
        <v>3.2901246340101324E-2</v>
      </c>
      <c r="AP440" s="6">
        <f t="shared" si="302"/>
        <v>2.0549981083271551E-2</v>
      </c>
      <c r="AQ440" s="6">
        <f t="shared" si="303"/>
        <v>1.426096612427559E-2</v>
      </c>
      <c r="AR440" s="6">
        <f t="shared" si="304"/>
        <v>8.9753093123380867E-3</v>
      </c>
      <c r="AS440" s="4">
        <f t="array" ref="AS440">_xlfn.STDEV.S(IF(E$17:E$1040=E440,$C$17:$C$1040,""))</f>
        <v>7.1762163723278777E-3</v>
      </c>
      <c r="AT440" s="4">
        <f t="array" ref="AT440">_xlfn.STDEV.S(IF(F$17:F$1040=F440,$C$17:$C$1040,""))</f>
        <v>9.0968562057840915E-3</v>
      </c>
      <c r="AU440" s="4">
        <f t="array" ref="AU440">_xlfn.STDEV.S(IF(G$17:G$1040=G440,$C$17:$C$1040,""))</f>
        <v>8.0922998404651218E-3</v>
      </c>
      <c r="AV440" s="4">
        <f t="array" ref="AV440">_xlfn.STDEV.S(IF(H$17:H$1040=H440,$C$17:$C$1040,""))</f>
        <v>5.6119457185880442E-3</v>
      </c>
      <c r="AW440" s="4">
        <f t="array" ref="AW440">_xlfn.STDEV.S(IF(I$17:I$1040=I440,$C$17:$C$1040,""))</f>
        <v>5.2424129626733795E-3</v>
      </c>
      <c r="AX440" s="4">
        <f t="array" ref="AX440">_xlfn.STDEV.S(IF(J$17:J$1040=J440,$C$17:$C$1040,""))</f>
        <v>5.1238185040866297E-3</v>
      </c>
      <c r="AY440" s="4">
        <f t="array" ref="AY440">_xlfn.STDEV.S(IF(K$17:K$1040=K440,$C$17:$C$1040,""))</f>
        <v>5.9078616204057801E-3</v>
      </c>
      <c r="AZ440" s="4">
        <f t="array" ref="AZ440">_xlfn.STDEV.S(IF(L$17:L$1040=L440,$C$17:$C$1040,""))</f>
        <v>6.5413483478482587E-3</v>
      </c>
      <c r="BA440" s="7">
        <f t="shared" si="305"/>
        <v>25.249816339227213</v>
      </c>
      <c r="BB440" s="7">
        <f t="shared" si="306"/>
        <v>13.851134359866585</v>
      </c>
      <c r="BC440" s="7">
        <f t="shared" si="307"/>
        <v>12.850426891257461</v>
      </c>
      <c r="BD440" s="7">
        <f t="shared" si="308"/>
        <v>7.0945986092888838</v>
      </c>
      <c r="BE440" s="7">
        <f t="shared" si="309"/>
        <v>6.2759737880938067</v>
      </c>
      <c r="BF440" s="7">
        <f t="shared" si="310"/>
        <v>4.0106770110770711</v>
      </c>
      <c r="BG440" s="7">
        <f t="shared" si="311"/>
        <v>2.4138964384369039</v>
      </c>
      <c r="BH440" s="7">
        <f t="shared" si="312"/>
        <v>1.3720885718141682</v>
      </c>
    </row>
    <row r="441" spans="1:60" x14ac:dyDescent="0.25">
      <c r="A441" s="3">
        <v>43298</v>
      </c>
      <c r="B441" s="1">
        <v>2809.5500489999999</v>
      </c>
      <c r="C441" s="4">
        <f t="shared" si="280"/>
        <v>3.9736985631984023E-3</v>
      </c>
      <c r="D441" s="12">
        <f t="shared" si="313"/>
        <v>424</v>
      </c>
      <c r="E441" s="12">
        <f t="shared" si="278"/>
        <v>0</v>
      </c>
      <c r="F441" s="12">
        <f t="shared" si="322"/>
        <v>1</v>
      </c>
      <c r="G441" s="12">
        <f t="shared" si="322"/>
        <v>3</v>
      </c>
      <c r="H441" s="12">
        <f t="shared" si="322"/>
        <v>6</v>
      </c>
      <c r="I441" s="12">
        <f t="shared" si="322"/>
        <v>13</v>
      </c>
      <c r="J441" s="12">
        <f t="shared" si="322"/>
        <v>26</v>
      </c>
      <c r="K441" s="12">
        <f t="shared" si="322"/>
        <v>53</v>
      </c>
      <c r="L441" s="12">
        <f t="shared" si="322"/>
        <v>106</v>
      </c>
      <c r="M441" s="4">
        <f t="shared" si="281"/>
        <v>5.5670893354029969E-4</v>
      </c>
      <c r="N441" s="4">
        <f t="shared" si="282"/>
        <v>2.6772271441395223E-4</v>
      </c>
      <c r="O441" s="4">
        <f t="shared" si="283"/>
        <v>7.8851683069289941E-5</v>
      </c>
      <c r="P441" s="4">
        <f t="shared" si="284"/>
        <v>7.4522023415838148E-4</v>
      </c>
      <c r="Q441" s="4">
        <f t="shared" si="285"/>
        <v>1.5528761061564603E-3</v>
      </c>
      <c r="R441" s="4">
        <f t="shared" si="286"/>
        <v>2.8140824852758151E-3</v>
      </c>
      <c r="S441" s="4">
        <f t="shared" si="287"/>
        <v>1.7401299780383933E-3</v>
      </c>
      <c r="T441" s="4">
        <f t="shared" si="288"/>
        <v>3.0819256362335512E-4</v>
      </c>
      <c r="U441" s="6">
        <f t="shared" si="289"/>
        <v>3.4169896296581026E-3</v>
      </c>
      <c r="V441" s="6">
        <f t="shared" si="290"/>
        <v>3.7059758487844501E-3</v>
      </c>
      <c r="W441" s="6">
        <f t="shared" si="291"/>
        <v>3.8948468801291124E-3</v>
      </c>
      <c r="X441" s="6">
        <f t="shared" si="292"/>
        <v>3.2284783290400208E-3</v>
      </c>
      <c r="Y441" s="6">
        <f t="shared" si="293"/>
        <v>2.420822457041942E-3</v>
      </c>
      <c r="Z441" s="6">
        <f t="shared" si="294"/>
        <v>1.1596160779225873E-3</v>
      </c>
      <c r="AA441" s="6">
        <f t="shared" si="295"/>
        <v>2.233568585160009E-3</v>
      </c>
      <c r="AB441" s="6">
        <f t="shared" si="296"/>
        <v>3.6655059995750472E-3</v>
      </c>
      <c r="AC441" s="6">
        <f t="shared" si="314"/>
        <v>7.1420699877570215E-2</v>
      </c>
      <c r="AD441" s="6">
        <f t="shared" si="315"/>
        <v>4.6278898813578669E-2</v>
      </c>
      <c r="AE441" s="6">
        <f t="shared" si="316"/>
        <v>2.9847119086593096E-2</v>
      </c>
      <c r="AF441" s="6">
        <f t="shared" si="317"/>
        <v>2.5260084919403424E-3</v>
      </c>
      <c r="AG441" s="6">
        <f t="shared" si="318"/>
        <v>2.1102093547896154E-2</v>
      </c>
      <c r="AH441" s="6">
        <f t="shared" si="319"/>
        <v>9.7512361358219612E-3</v>
      </c>
      <c r="AI441" s="6">
        <f t="shared" si="320"/>
        <v>2.233568585160009E-3</v>
      </c>
      <c r="AJ441" s="6">
        <f t="shared" si="321"/>
        <v>3.6655059995750472E-3</v>
      </c>
      <c r="AK441" s="6">
        <f t="shared" si="297"/>
        <v>0.18119814541183429</v>
      </c>
      <c r="AL441" s="6">
        <f t="shared" si="298"/>
        <v>0.12600177755870159</v>
      </c>
      <c r="AM441" s="6">
        <f t="shared" si="299"/>
        <v>0.10398950748203147</v>
      </c>
      <c r="AN441" s="6">
        <f t="shared" si="300"/>
        <v>3.9814502290499446E-2</v>
      </c>
      <c r="AO441" s="6">
        <f t="shared" si="301"/>
        <v>3.2901246340101324E-2</v>
      </c>
      <c r="AP441" s="6">
        <f t="shared" si="302"/>
        <v>2.0549981083271551E-2</v>
      </c>
      <c r="AQ441" s="6">
        <f t="shared" si="303"/>
        <v>1.0500175676837295E-2</v>
      </c>
      <c r="AR441" s="6">
        <f t="shared" si="304"/>
        <v>5.5178259358661386E-3</v>
      </c>
      <c r="AS441" s="4">
        <f t="array" ref="AS441">_xlfn.STDEV.S(IF(E$17:E$1040=E441,$C$17:$C$1040,""))</f>
        <v>7.1762163723278777E-3</v>
      </c>
      <c r="AT441" s="4">
        <f t="array" ref="AT441">_xlfn.STDEV.S(IF(F$17:F$1040=F441,$C$17:$C$1040,""))</f>
        <v>9.0968562057840915E-3</v>
      </c>
      <c r="AU441" s="4">
        <f t="array" ref="AU441">_xlfn.STDEV.S(IF(G$17:G$1040=G441,$C$17:$C$1040,""))</f>
        <v>8.0922998404651218E-3</v>
      </c>
      <c r="AV441" s="4">
        <f t="array" ref="AV441">_xlfn.STDEV.S(IF(H$17:H$1040=H441,$C$17:$C$1040,""))</f>
        <v>5.6119457185880442E-3</v>
      </c>
      <c r="AW441" s="4">
        <f t="array" ref="AW441">_xlfn.STDEV.S(IF(I$17:I$1040=I441,$C$17:$C$1040,""))</f>
        <v>5.2424129626733795E-3</v>
      </c>
      <c r="AX441" s="4">
        <f t="array" ref="AX441">_xlfn.STDEV.S(IF(J$17:J$1040=J441,$C$17:$C$1040,""))</f>
        <v>5.1238185040866297E-3</v>
      </c>
      <c r="AY441" s="4">
        <f t="array" ref="AY441">_xlfn.STDEV.S(IF(K$17:K$1040=K441,$C$17:$C$1040,""))</f>
        <v>4.3264791798617135E-3</v>
      </c>
      <c r="AZ441" s="4">
        <f t="array" ref="AZ441">_xlfn.STDEV.S(IF(L$17:L$1040=L441,$C$17:$C$1040,""))</f>
        <v>3.4930345755363546E-3</v>
      </c>
      <c r="BA441" s="7">
        <f t="shared" si="305"/>
        <v>25.249816339227213</v>
      </c>
      <c r="BB441" s="7">
        <f t="shared" si="306"/>
        <v>13.851134359866585</v>
      </c>
      <c r="BC441" s="7">
        <f t="shared" si="307"/>
        <v>12.850426891257461</v>
      </c>
      <c r="BD441" s="7">
        <f t="shared" si="308"/>
        <v>7.0945986092888838</v>
      </c>
      <c r="BE441" s="7">
        <f t="shared" si="309"/>
        <v>6.2759737880938067</v>
      </c>
      <c r="BF441" s="7">
        <f t="shared" si="310"/>
        <v>4.0106770110770711</v>
      </c>
      <c r="BG441" s="7">
        <f t="shared" si="311"/>
        <v>2.4269562478682518</v>
      </c>
      <c r="BH441" s="7">
        <f t="shared" si="312"/>
        <v>1.5796654217254285</v>
      </c>
    </row>
    <row r="442" spans="1:60" x14ac:dyDescent="0.25">
      <c r="A442" s="3">
        <v>43299</v>
      </c>
      <c r="B442" s="1">
        <v>2815.6201169999999</v>
      </c>
      <c r="C442" s="4">
        <f t="shared" si="280"/>
        <v>2.1605124999144465E-3</v>
      </c>
      <c r="D442" s="12">
        <f t="shared" si="313"/>
        <v>425</v>
      </c>
      <c r="E442" s="12">
        <f t="shared" si="278"/>
        <v>0</v>
      </c>
      <c r="F442" s="12">
        <f t="shared" si="322"/>
        <v>1</v>
      </c>
      <c r="G442" s="12">
        <f t="shared" si="322"/>
        <v>3</v>
      </c>
      <c r="H442" s="12">
        <f t="shared" si="322"/>
        <v>6</v>
      </c>
      <c r="I442" s="12">
        <f t="shared" si="322"/>
        <v>13</v>
      </c>
      <c r="J442" s="12">
        <f t="shared" si="322"/>
        <v>26</v>
      </c>
      <c r="K442" s="12">
        <f t="shared" si="322"/>
        <v>53</v>
      </c>
      <c r="L442" s="12">
        <f t="shared" si="322"/>
        <v>106</v>
      </c>
      <c r="M442" s="4">
        <f t="shared" si="281"/>
        <v>5.5670893354029969E-4</v>
      </c>
      <c r="N442" s="4">
        <f t="shared" si="282"/>
        <v>2.6772271441395223E-4</v>
      </c>
      <c r="O442" s="4">
        <f t="shared" si="283"/>
        <v>7.8851683069289941E-5</v>
      </c>
      <c r="P442" s="4">
        <f t="shared" si="284"/>
        <v>7.4522023415838148E-4</v>
      </c>
      <c r="Q442" s="4">
        <f t="shared" si="285"/>
        <v>1.5528761061564603E-3</v>
      </c>
      <c r="R442" s="4">
        <f t="shared" si="286"/>
        <v>2.8140824852758151E-3</v>
      </c>
      <c r="S442" s="4">
        <f t="shared" si="287"/>
        <v>1.7401299780383933E-3</v>
      </c>
      <c r="T442" s="4">
        <f t="shared" si="288"/>
        <v>3.0819256362335512E-4</v>
      </c>
      <c r="U442" s="6">
        <f t="shared" si="289"/>
        <v>1.6038035663741468E-3</v>
      </c>
      <c r="V442" s="6">
        <f t="shared" si="290"/>
        <v>1.8927897855004943E-3</v>
      </c>
      <c r="W442" s="6">
        <f t="shared" si="291"/>
        <v>2.0816608168451566E-3</v>
      </c>
      <c r="X442" s="6">
        <f t="shared" si="292"/>
        <v>1.415292265756065E-3</v>
      </c>
      <c r="Y442" s="6">
        <f t="shared" si="293"/>
        <v>6.0763639375798623E-4</v>
      </c>
      <c r="Z442" s="6">
        <f t="shared" si="294"/>
        <v>-6.5356998536136857E-4</v>
      </c>
      <c r="AA442" s="6">
        <f t="shared" si="295"/>
        <v>4.2038252187605318E-4</v>
      </c>
      <c r="AB442" s="6">
        <f t="shared" si="296"/>
        <v>1.8523199362910914E-3</v>
      </c>
      <c r="AC442" s="6">
        <f t="shared" si="314"/>
        <v>7.3024503443944358E-2</v>
      </c>
      <c r="AD442" s="6">
        <f t="shared" si="315"/>
        <v>4.8171688599079165E-2</v>
      </c>
      <c r="AE442" s="6">
        <f t="shared" si="316"/>
        <v>3.1928779903438252E-2</v>
      </c>
      <c r="AF442" s="6">
        <f t="shared" si="317"/>
        <v>3.9413007576964074E-3</v>
      </c>
      <c r="AG442" s="6">
        <f t="shared" si="318"/>
        <v>2.1709729941654141E-2</v>
      </c>
      <c r="AH442" s="6">
        <f t="shared" si="319"/>
        <v>9.0976661504605927E-3</v>
      </c>
      <c r="AI442" s="6">
        <f t="shared" si="320"/>
        <v>2.6539511070360622E-3</v>
      </c>
      <c r="AJ442" s="6">
        <f t="shared" si="321"/>
        <v>5.5178259358661386E-3</v>
      </c>
      <c r="AK442" s="6">
        <f t="shared" si="297"/>
        <v>0.18119814541183429</v>
      </c>
      <c r="AL442" s="6">
        <f t="shared" si="298"/>
        <v>0.12600177755870159</v>
      </c>
      <c r="AM442" s="6">
        <f t="shared" si="299"/>
        <v>0.10398950748203147</v>
      </c>
      <c r="AN442" s="6">
        <f t="shared" si="300"/>
        <v>3.9814502290499446E-2</v>
      </c>
      <c r="AO442" s="6">
        <f t="shared" si="301"/>
        <v>3.2901246340101324E-2</v>
      </c>
      <c r="AP442" s="6">
        <f t="shared" si="302"/>
        <v>2.0549981083271551E-2</v>
      </c>
      <c r="AQ442" s="6">
        <f t="shared" si="303"/>
        <v>1.0500175676837295E-2</v>
      </c>
      <c r="AR442" s="6">
        <f t="shared" si="304"/>
        <v>5.5178259358661386E-3</v>
      </c>
      <c r="AS442" s="4">
        <f t="array" ref="AS442">_xlfn.STDEV.S(IF(E$17:E$1040=E442,$C$17:$C$1040,""))</f>
        <v>7.1762163723278777E-3</v>
      </c>
      <c r="AT442" s="4">
        <f t="array" ref="AT442">_xlfn.STDEV.S(IF(F$17:F$1040=F442,$C$17:$C$1040,""))</f>
        <v>9.0968562057840915E-3</v>
      </c>
      <c r="AU442" s="4">
        <f t="array" ref="AU442">_xlfn.STDEV.S(IF(G$17:G$1040=G442,$C$17:$C$1040,""))</f>
        <v>8.0922998404651218E-3</v>
      </c>
      <c r="AV442" s="4">
        <f t="array" ref="AV442">_xlfn.STDEV.S(IF(H$17:H$1040=H442,$C$17:$C$1040,""))</f>
        <v>5.6119457185880442E-3</v>
      </c>
      <c r="AW442" s="4">
        <f t="array" ref="AW442">_xlfn.STDEV.S(IF(I$17:I$1040=I442,$C$17:$C$1040,""))</f>
        <v>5.2424129626733795E-3</v>
      </c>
      <c r="AX442" s="4">
        <f t="array" ref="AX442">_xlfn.STDEV.S(IF(J$17:J$1040=J442,$C$17:$C$1040,""))</f>
        <v>5.1238185040866297E-3</v>
      </c>
      <c r="AY442" s="4">
        <f t="array" ref="AY442">_xlfn.STDEV.S(IF(K$17:K$1040=K442,$C$17:$C$1040,""))</f>
        <v>4.3264791798617135E-3</v>
      </c>
      <c r="AZ442" s="4">
        <f t="array" ref="AZ442">_xlfn.STDEV.S(IF(L$17:L$1040=L442,$C$17:$C$1040,""))</f>
        <v>3.4930345755363546E-3</v>
      </c>
      <c r="BA442" s="7">
        <f t="shared" si="305"/>
        <v>25.249816339227213</v>
      </c>
      <c r="BB442" s="7">
        <f t="shared" si="306"/>
        <v>13.851134359866585</v>
      </c>
      <c r="BC442" s="7">
        <f t="shared" si="307"/>
        <v>12.850426891257461</v>
      </c>
      <c r="BD442" s="7">
        <f t="shared" si="308"/>
        <v>7.0945986092888838</v>
      </c>
      <c r="BE442" s="7">
        <f t="shared" si="309"/>
        <v>6.2759737880938067</v>
      </c>
      <c r="BF442" s="7">
        <f t="shared" si="310"/>
        <v>4.0106770110770711</v>
      </c>
      <c r="BG442" s="7">
        <f t="shared" si="311"/>
        <v>2.4269562478682518</v>
      </c>
      <c r="BH442" s="7">
        <f t="shared" si="312"/>
        <v>1.5796654217254285</v>
      </c>
    </row>
    <row r="443" spans="1:60" x14ac:dyDescent="0.25">
      <c r="A443" s="3">
        <v>43300</v>
      </c>
      <c r="B443" s="1">
        <v>2804.48999</v>
      </c>
      <c r="C443" s="4">
        <f t="shared" si="280"/>
        <v>-3.9529931373906146E-3</v>
      </c>
      <c r="D443" s="12">
        <f t="shared" si="313"/>
        <v>426</v>
      </c>
      <c r="E443" s="12">
        <f t="shared" si="278"/>
        <v>0</v>
      </c>
      <c r="F443" s="12">
        <f t="shared" si="322"/>
        <v>1</v>
      </c>
      <c r="G443" s="12">
        <f t="shared" si="322"/>
        <v>3</v>
      </c>
      <c r="H443" s="12">
        <f t="shared" si="322"/>
        <v>6</v>
      </c>
      <c r="I443" s="12">
        <f t="shared" si="322"/>
        <v>13</v>
      </c>
      <c r="J443" s="12">
        <f t="shared" si="322"/>
        <v>26</v>
      </c>
      <c r="K443" s="12">
        <f t="shared" si="322"/>
        <v>53</v>
      </c>
      <c r="L443" s="12">
        <f t="shared" si="322"/>
        <v>106</v>
      </c>
      <c r="M443" s="4">
        <f t="shared" si="281"/>
        <v>5.5670893354029969E-4</v>
      </c>
      <c r="N443" s="4">
        <f t="shared" si="282"/>
        <v>2.6772271441395223E-4</v>
      </c>
      <c r="O443" s="4">
        <f t="shared" si="283"/>
        <v>7.8851683069289941E-5</v>
      </c>
      <c r="P443" s="4">
        <f t="shared" si="284"/>
        <v>7.4522023415838148E-4</v>
      </c>
      <c r="Q443" s="4">
        <f t="shared" si="285"/>
        <v>1.5528761061564603E-3</v>
      </c>
      <c r="R443" s="4">
        <f t="shared" si="286"/>
        <v>2.8140824852758151E-3</v>
      </c>
      <c r="S443" s="4">
        <f t="shared" si="287"/>
        <v>1.7401299780383933E-3</v>
      </c>
      <c r="T443" s="4">
        <f t="shared" si="288"/>
        <v>3.0819256362335512E-4</v>
      </c>
      <c r="U443" s="6">
        <f t="shared" si="289"/>
        <v>-4.5097020709309148E-3</v>
      </c>
      <c r="V443" s="6">
        <f t="shared" si="290"/>
        <v>-4.2207158518045669E-3</v>
      </c>
      <c r="W443" s="6">
        <f t="shared" si="291"/>
        <v>-4.0318448204599046E-3</v>
      </c>
      <c r="X443" s="6">
        <f t="shared" si="292"/>
        <v>-4.6982133715489961E-3</v>
      </c>
      <c r="Y443" s="6">
        <f t="shared" si="293"/>
        <v>-5.5058692435470749E-3</v>
      </c>
      <c r="Z443" s="6">
        <f t="shared" si="294"/>
        <v>-6.7670756226664297E-3</v>
      </c>
      <c r="AA443" s="6">
        <f t="shared" si="295"/>
        <v>-5.693123115429008E-3</v>
      </c>
      <c r="AB443" s="6">
        <f t="shared" si="296"/>
        <v>-4.2611857010139698E-3</v>
      </c>
      <c r="AC443" s="6">
        <f t="shared" si="314"/>
        <v>6.851480137301344E-2</v>
      </c>
      <c r="AD443" s="6">
        <f t="shared" si="315"/>
        <v>4.3950972747274601E-2</v>
      </c>
      <c r="AE443" s="6">
        <f t="shared" si="316"/>
        <v>2.7896935082978348E-2</v>
      </c>
      <c r="AF443" s="6">
        <f t="shared" si="317"/>
        <v>-7.5691261385258876E-4</v>
      </c>
      <c r="AG443" s="6">
        <f t="shared" si="318"/>
        <v>1.6203860698107066E-2</v>
      </c>
      <c r="AH443" s="6">
        <f t="shared" si="319"/>
        <v>2.330590527794163E-3</v>
      </c>
      <c r="AI443" s="6">
        <f t="shared" si="320"/>
        <v>-3.0391720083929458E-3</v>
      </c>
      <c r="AJ443" s="6">
        <f t="shared" si="321"/>
        <v>1.2566402348521688E-3</v>
      </c>
      <c r="AK443" s="6">
        <f t="shared" si="297"/>
        <v>0.18119814541183429</v>
      </c>
      <c r="AL443" s="6">
        <f t="shared" si="298"/>
        <v>0.12600177755870159</v>
      </c>
      <c r="AM443" s="6">
        <f t="shared" si="299"/>
        <v>0.10398950748203147</v>
      </c>
      <c r="AN443" s="6">
        <f t="shared" si="300"/>
        <v>3.9814502290499446E-2</v>
      </c>
      <c r="AO443" s="6">
        <f t="shared" si="301"/>
        <v>3.2901246340101324E-2</v>
      </c>
      <c r="AP443" s="6">
        <f t="shared" si="302"/>
        <v>2.0549981083271551E-2</v>
      </c>
      <c r="AQ443" s="6">
        <f t="shared" si="303"/>
        <v>1.0500175676837295E-2</v>
      </c>
      <c r="AR443" s="6">
        <f t="shared" si="304"/>
        <v>5.5178259358661386E-3</v>
      </c>
      <c r="AS443" s="4">
        <f t="array" ref="AS443">_xlfn.STDEV.S(IF(E$17:E$1040=E443,$C$17:$C$1040,""))</f>
        <v>7.1762163723278777E-3</v>
      </c>
      <c r="AT443" s="4">
        <f t="array" ref="AT443">_xlfn.STDEV.S(IF(F$17:F$1040=F443,$C$17:$C$1040,""))</f>
        <v>9.0968562057840915E-3</v>
      </c>
      <c r="AU443" s="4">
        <f t="array" ref="AU443">_xlfn.STDEV.S(IF(G$17:G$1040=G443,$C$17:$C$1040,""))</f>
        <v>8.0922998404651218E-3</v>
      </c>
      <c r="AV443" s="4">
        <f t="array" ref="AV443">_xlfn.STDEV.S(IF(H$17:H$1040=H443,$C$17:$C$1040,""))</f>
        <v>5.6119457185880442E-3</v>
      </c>
      <c r="AW443" s="4">
        <f t="array" ref="AW443">_xlfn.STDEV.S(IF(I$17:I$1040=I443,$C$17:$C$1040,""))</f>
        <v>5.2424129626733795E-3</v>
      </c>
      <c r="AX443" s="4">
        <f t="array" ref="AX443">_xlfn.STDEV.S(IF(J$17:J$1040=J443,$C$17:$C$1040,""))</f>
        <v>5.1238185040866297E-3</v>
      </c>
      <c r="AY443" s="4">
        <f t="array" ref="AY443">_xlfn.STDEV.S(IF(K$17:K$1040=K443,$C$17:$C$1040,""))</f>
        <v>4.3264791798617135E-3</v>
      </c>
      <c r="AZ443" s="4">
        <f t="array" ref="AZ443">_xlfn.STDEV.S(IF(L$17:L$1040=L443,$C$17:$C$1040,""))</f>
        <v>3.4930345755363546E-3</v>
      </c>
      <c r="BA443" s="7">
        <f t="shared" si="305"/>
        <v>25.249816339227213</v>
      </c>
      <c r="BB443" s="7">
        <f t="shared" si="306"/>
        <v>13.851134359866585</v>
      </c>
      <c r="BC443" s="7">
        <f t="shared" si="307"/>
        <v>12.850426891257461</v>
      </c>
      <c r="BD443" s="7">
        <f t="shared" si="308"/>
        <v>7.0945986092888838</v>
      </c>
      <c r="BE443" s="7">
        <f t="shared" si="309"/>
        <v>6.2759737880938067</v>
      </c>
      <c r="BF443" s="7">
        <f t="shared" si="310"/>
        <v>4.0106770110770711</v>
      </c>
      <c r="BG443" s="7">
        <f t="shared" si="311"/>
        <v>2.4269562478682518</v>
      </c>
      <c r="BH443" s="7">
        <f t="shared" si="312"/>
        <v>1.5796654217254285</v>
      </c>
    </row>
    <row r="444" spans="1:60" x14ac:dyDescent="0.25">
      <c r="A444" s="3">
        <v>43301</v>
      </c>
      <c r="B444" s="1">
        <v>2801.830078</v>
      </c>
      <c r="C444" s="4">
        <f t="shared" si="280"/>
        <v>-9.4844767122881368E-4</v>
      </c>
      <c r="D444" s="12">
        <f t="shared" si="313"/>
        <v>427</v>
      </c>
      <c r="E444" s="12">
        <f t="shared" si="278"/>
        <v>0</v>
      </c>
      <c r="F444" s="12">
        <f t="shared" si="322"/>
        <v>1</v>
      </c>
      <c r="G444" s="12">
        <f t="shared" si="322"/>
        <v>3</v>
      </c>
      <c r="H444" s="12">
        <f t="shared" si="322"/>
        <v>6</v>
      </c>
      <c r="I444" s="12">
        <f t="shared" si="322"/>
        <v>13</v>
      </c>
      <c r="J444" s="12">
        <f t="shared" si="322"/>
        <v>26</v>
      </c>
      <c r="K444" s="12">
        <f t="shared" si="322"/>
        <v>53</v>
      </c>
      <c r="L444" s="12">
        <f t="shared" si="322"/>
        <v>106</v>
      </c>
      <c r="M444" s="4">
        <f t="shared" si="281"/>
        <v>5.5670893354029969E-4</v>
      </c>
      <c r="N444" s="4">
        <f t="shared" si="282"/>
        <v>2.6772271441395223E-4</v>
      </c>
      <c r="O444" s="4">
        <f t="shared" si="283"/>
        <v>7.8851683069289941E-5</v>
      </c>
      <c r="P444" s="4">
        <f t="shared" si="284"/>
        <v>7.4522023415838148E-4</v>
      </c>
      <c r="Q444" s="4">
        <f t="shared" si="285"/>
        <v>1.5528761061564603E-3</v>
      </c>
      <c r="R444" s="4">
        <f t="shared" si="286"/>
        <v>2.8140824852758151E-3</v>
      </c>
      <c r="S444" s="4">
        <f t="shared" si="287"/>
        <v>1.7401299780383933E-3</v>
      </c>
      <c r="T444" s="4">
        <f t="shared" si="288"/>
        <v>3.0819256362335512E-4</v>
      </c>
      <c r="U444" s="6">
        <f t="shared" si="289"/>
        <v>-1.5051566047691134E-3</v>
      </c>
      <c r="V444" s="6">
        <f t="shared" si="290"/>
        <v>-1.2161703856427659E-3</v>
      </c>
      <c r="W444" s="6">
        <f t="shared" si="291"/>
        <v>-1.0272993542981036E-3</v>
      </c>
      <c r="X444" s="6">
        <f t="shared" si="292"/>
        <v>-1.6936679053871952E-3</v>
      </c>
      <c r="Y444" s="6">
        <f t="shared" si="293"/>
        <v>-2.5013237773852739E-3</v>
      </c>
      <c r="Z444" s="6">
        <f t="shared" si="294"/>
        <v>-3.7625301565046287E-3</v>
      </c>
      <c r="AA444" s="6">
        <f t="shared" si="295"/>
        <v>-2.688577649267207E-3</v>
      </c>
      <c r="AB444" s="6">
        <f t="shared" si="296"/>
        <v>-1.2566402348521688E-3</v>
      </c>
      <c r="AC444" s="6">
        <f t="shared" si="314"/>
        <v>6.7009644768244322E-2</v>
      </c>
      <c r="AD444" s="6">
        <f t="shared" si="315"/>
        <v>4.2734802361631838E-2</v>
      </c>
      <c r="AE444" s="6">
        <f t="shared" si="316"/>
        <v>2.6869635728680244E-2</v>
      </c>
      <c r="AF444" s="6">
        <f t="shared" si="317"/>
        <v>-2.4505805192397839E-3</v>
      </c>
      <c r="AG444" s="6">
        <f t="shared" si="318"/>
        <v>1.3702536920721792E-2</v>
      </c>
      <c r="AH444" s="6">
        <f t="shared" si="319"/>
        <v>-1.4319396287104658E-3</v>
      </c>
      <c r="AI444" s="6">
        <f t="shared" si="320"/>
        <v>-5.7277496576601528E-3</v>
      </c>
      <c r="AJ444" s="6">
        <f t="shared" si="321"/>
        <v>0</v>
      </c>
      <c r="AK444" s="6">
        <f t="shared" si="297"/>
        <v>0.18119814541183429</v>
      </c>
      <c r="AL444" s="6">
        <f t="shared" si="298"/>
        <v>0.12600177755870159</v>
      </c>
      <c r="AM444" s="6">
        <f t="shared" si="299"/>
        <v>0.10398950748203147</v>
      </c>
      <c r="AN444" s="6">
        <f t="shared" si="300"/>
        <v>3.9814502290499446E-2</v>
      </c>
      <c r="AO444" s="6">
        <f t="shared" si="301"/>
        <v>3.2901246340101324E-2</v>
      </c>
      <c r="AP444" s="6">
        <f t="shared" si="302"/>
        <v>2.0549981083271551E-2</v>
      </c>
      <c r="AQ444" s="6">
        <f t="shared" si="303"/>
        <v>1.0500175676837295E-2</v>
      </c>
      <c r="AR444" s="6">
        <f t="shared" si="304"/>
        <v>5.5178259358661386E-3</v>
      </c>
      <c r="AS444" s="4">
        <f t="array" ref="AS444">_xlfn.STDEV.S(IF(E$17:E$1040=E444,$C$17:$C$1040,""))</f>
        <v>7.1762163723278777E-3</v>
      </c>
      <c r="AT444" s="4">
        <f t="array" ref="AT444">_xlfn.STDEV.S(IF(F$17:F$1040=F444,$C$17:$C$1040,""))</f>
        <v>9.0968562057840915E-3</v>
      </c>
      <c r="AU444" s="4">
        <f t="array" ref="AU444">_xlfn.STDEV.S(IF(G$17:G$1040=G444,$C$17:$C$1040,""))</f>
        <v>8.0922998404651218E-3</v>
      </c>
      <c r="AV444" s="4">
        <f t="array" ref="AV444">_xlfn.STDEV.S(IF(H$17:H$1040=H444,$C$17:$C$1040,""))</f>
        <v>5.6119457185880442E-3</v>
      </c>
      <c r="AW444" s="4">
        <f t="array" ref="AW444">_xlfn.STDEV.S(IF(I$17:I$1040=I444,$C$17:$C$1040,""))</f>
        <v>5.2424129626733795E-3</v>
      </c>
      <c r="AX444" s="4">
        <f t="array" ref="AX444">_xlfn.STDEV.S(IF(J$17:J$1040=J444,$C$17:$C$1040,""))</f>
        <v>5.1238185040866297E-3</v>
      </c>
      <c r="AY444" s="4">
        <f t="array" ref="AY444">_xlfn.STDEV.S(IF(K$17:K$1040=K444,$C$17:$C$1040,""))</f>
        <v>4.3264791798617135E-3</v>
      </c>
      <c r="AZ444" s="4">
        <f t="array" ref="AZ444">_xlfn.STDEV.S(IF(L$17:L$1040=L444,$C$17:$C$1040,""))</f>
        <v>3.4930345755363546E-3</v>
      </c>
      <c r="BA444" s="7">
        <f t="shared" si="305"/>
        <v>25.249816339227213</v>
      </c>
      <c r="BB444" s="7">
        <f t="shared" si="306"/>
        <v>13.851134359866585</v>
      </c>
      <c r="BC444" s="7">
        <f t="shared" si="307"/>
        <v>12.850426891257461</v>
      </c>
      <c r="BD444" s="7">
        <f t="shared" si="308"/>
        <v>7.0945986092888838</v>
      </c>
      <c r="BE444" s="7">
        <f t="shared" si="309"/>
        <v>6.2759737880938067</v>
      </c>
      <c r="BF444" s="7">
        <f t="shared" si="310"/>
        <v>4.0106770110770711</v>
      </c>
      <c r="BG444" s="7">
        <f t="shared" si="311"/>
        <v>2.4269562478682518</v>
      </c>
      <c r="BH444" s="7">
        <f t="shared" si="312"/>
        <v>1.5796654217254285</v>
      </c>
    </row>
    <row r="445" spans="1:60" x14ac:dyDescent="0.25">
      <c r="A445" s="3">
        <v>43304</v>
      </c>
      <c r="B445" s="1">
        <v>2806.9799800000001</v>
      </c>
      <c r="C445" s="4">
        <f t="shared" si="280"/>
        <v>1.8380493665326458E-3</v>
      </c>
      <c r="D445" s="12">
        <f t="shared" si="313"/>
        <v>428</v>
      </c>
      <c r="E445" s="12">
        <f t="shared" si="278"/>
        <v>0</v>
      </c>
      <c r="F445" s="12">
        <f t="shared" si="322"/>
        <v>1</v>
      </c>
      <c r="G445" s="12">
        <f t="shared" si="322"/>
        <v>3</v>
      </c>
      <c r="H445" s="12">
        <f t="shared" si="322"/>
        <v>6</v>
      </c>
      <c r="I445" s="12">
        <f t="shared" si="322"/>
        <v>13</v>
      </c>
      <c r="J445" s="12">
        <f t="shared" si="322"/>
        <v>26</v>
      </c>
      <c r="K445" s="12">
        <f t="shared" si="322"/>
        <v>53</v>
      </c>
      <c r="L445" s="12">
        <f t="shared" si="322"/>
        <v>107</v>
      </c>
      <c r="M445" s="4">
        <f t="shared" si="281"/>
        <v>5.5670893354029969E-4</v>
      </c>
      <c r="N445" s="4">
        <f t="shared" si="282"/>
        <v>2.6772271441395223E-4</v>
      </c>
      <c r="O445" s="4">
        <f t="shared" si="283"/>
        <v>7.8851683069289941E-5</v>
      </c>
      <c r="P445" s="4">
        <f t="shared" si="284"/>
        <v>7.4522023415838148E-4</v>
      </c>
      <c r="Q445" s="4">
        <f t="shared" si="285"/>
        <v>1.5528761061564603E-3</v>
      </c>
      <c r="R445" s="4">
        <f t="shared" si="286"/>
        <v>2.8140824852758151E-3</v>
      </c>
      <c r="S445" s="4">
        <f t="shared" si="287"/>
        <v>1.7401299780383933E-3</v>
      </c>
      <c r="T445" s="4">
        <f t="shared" si="288"/>
        <v>3.1720673924534315E-3</v>
      </c>
      <c r="U445" s="6">
        <f t="shared" si="289"/>
        <v>1.2813404329923461E-3</v>
      </c>
      <c r="V445" s="6">
        <f t="shared" si="290"/>
        <v>1.5703266521186936E-3</v>
      </c>
      <c r="W445" s="6">
        <f t="shared" si="291"/>
        <v>1.7591976834633559E-3</v>
      </c>
      <c r="X445" s="6">
        <f t="shared" si="292"/>
        <v>1.0928291323742644E-3</v>
      </c>
      <c r="Y445" s="6">
        <f t="shared" si="293"/>
        <v>2.8517326037618557E-4</v>
      </c>
      <c r="Z445" s="6">
        <f t="shared" si="294"/>
        <v>-9.7603311874316923E-4</v>
      </c>
      <c r="AA445" s="6">
        <f t="shared" si="295"/>
        <v>9.7919388494252524E-5</v>
      </c>
      <c r="AB445" s="6">
        <f t="shared" si="296"/>
        <v>-1.3340180259207857E-3</v>
      </c>
      <c r="AC445" s="6">
        <f t="shared" si="314"/>
        <v>6.8290985201236665E-2</v>
      </c>
      <c r="AD445" s="6">
        <f t="shared" si="315"/>
        <v>4.4305129013750534E-2</v>
      </c>
      <c r="AE445" s="6">
        <f t="shared" si="316"/>
        <v>2.86288334121436E-2</v>
      </c>
      <c r="AF445" s="6">
        <f t="shared" si="317"/>
        <v>-1.3577513868655196E-3</v>
      </c>
      <c r="AG445" s="6">
        <f t="shared" si="318"/>
        <v>1.3987710181097977E-2</v>
      </c>
      <c r="AH445" s="6">
        <f t="shared" si="319"/>
        <v>-2.407972747453635E-3</v>
      </c>
      <c r="AI445" s="6">
        <f t="shared" si="320"/>
        <v>-5.6298302691659002E-3</v>
      </c>
      <c r="AJ445" s="6">
        <f t="shared" si="321"/>
        <v>-1.3340180259207857E-3</v>
      </c>
      <c r="AK445" s="6">
        <f t="shared" si="297"/>
        <v>0.18119814541183429</v>
      </c>
      <c r="AL445" s="6">
        <f t="shared" si="298"/>
        <v>0.12600177755870159</v>
      </c>
      <c r="AM445" s="6">
        <f t="shared" si="299"/>
        <v>0.10398950748203147</v>
      </c>
      <c r="AN445" s="6">
        <f t="shared" si="300"/>
        <v>3.9814502290499446E-2</v>
      </c>
      <c r="AO445" s="6">
        <f t="shared" si="301"/>
        <v>3.2901246340101324E-2</v>
      </c>
      <c r="AP445" s="6">
        <f t="shared" si="302"/>
        <v>2.0549981083271551E-2</v>
      </c>
      <c r="AQ445" s="6">
        <f t="shared" si="303"/>
        <v>1.0500175676837295E-2</v>
      </c>
      <c r="AR445" s="6">
        <f t="shared" si="304"/>
        <v>7.5383814595129661E-3</v>
      </c>
      <c r="AS445" s="4">
        <f t="array" ref="AS445">_xlfn.STDEV.S(IF(E$17:E$1040=E445,$C$17:$C$1040,""))</f>
        <v>7.1762163723278777E-3</v>
      </c>
      <c r="AT445" s="4">
        <f t="array" ref="AT445">_xlfn.STDEV.S(IF(F$17:F$1040=F445,$C$17:$C$1040,""))</f>
        <v>9.0968562057840915E-3</v>
      </c>
      <c r="AU445" s="4">
        <f t="array" ref="AU445">_xlfn.STDEV.S(IF(G$17:G$1040=G445,$C$17:$C$1040,""))</f>
        <v>8.0922998404651218E-3</v>
      </c>
      <c r="AV445" s="4">
        <f t="array" ref="AV445">_xlfn.STDEV.S(IF(H$17:H$1040=H445,$C$17:$C$1040,""))</f>
        <v>5.6119457185880442E-3</v>
      </c>
      <c r="AW445" s="4">
        <f t="array" ref="AW445">_xlfn.STDEV.S(IF(I$17:I$1040=I445,$C$17:$C$1040,""))</f>
        <v>5.2424129626733795E-3</v>
      </c>
      <c r="AX445" s="4">
        <f t="array" ref="AX445">_xlfn.STDEV.S(IF(J$17:J$1040=J445,$C$17:$C$1040,""))</f>
        <v>5.1238185040866297E-3</v>
      </c>
      <c r="AY445" s="4">
        <f t="array" ref="AY445">_xlfn.STDEV.S(IF(K$17:K$1040=K445,$C$17:$C$1040,""))</f>
        <v>4.3264791798617135E-3</v>
      </c>
      <c r="AZ445" s="4">
        <f t="array" ref="AZ445">_xlfn.STDEV.S(IF(L$17:L$1040=L445,$C$17:$C$1040,""))</f>
        <v>5.099723030006888E-3</v>
      </c>
      <c r="BA445" s="7">
        <f t="shared" si="305"/>
        <v>25.249816339227213</v>
      </c>
      <c r="BB445" s="7">
        <f t="shared" si="306"/>
        <v>13.851134359866585</v>
      </c>
      <c r="BC445" s="7">
        <f t="shared" si="307"/>
        <v>12.850426891257461</v>
      </c>
      <c r="BD445" s="7">
        <f t="shared" si="308"/>
        <v>7.0945986092888838</v>
      </c>
      <c r="BE445" s="7">
        <f t="shared" si="309"/>
        <v>6.2759737880938067</v>
      </c>
      <c r="BF445" s="7">
        <f t="shared" si="310"/>
        <v>4.0106770110770711</v>
      </c>
      <c r="BG445" s="7">
        <f t="shared" si="311"/>
        <v>2.4269562478682518</v>
      </c>
      <c r="BH445" s="7">
        <f t="shared" si="312"/>
        <v>1.4781942892107975</v>
      </c>
    </row>
    <row r="446" spans="1:60" x14ac:dyDescent="0.25">
      <c r="A446" s="3">
        <v>43305</v>
      </c>
      <c r="B446" s="1">
        <v>2820.3999020000001</v>
      </c>
      <c r="C446" s="4">
        <f t="shared" si="280"/>
        <v>4.7809111912511248E-3</v>
      </c>
      <c r="D446" s="12">
        <f t="shared" si="313"/>
        <v>429</v>
      </c>
      <c r="E446" s="12">
        <f t="shared" si="278"/>
        <v>0</v>
      </c>
      <c r="F446" s="12">
        <f t="shared" si="322"/>
        <v>1</v>
      </c>
      <c r="G446" s="12">
        <f t="shared" si="322"/>
        <v>3</v>
      </c>
      <c r="H446" s="12">
        <f t="shared" si="322"/>
        <v>6</v>
      </c>
      <c r="I446" s="12">
        <f t="shared" si="322"/>
        <v>13</v>
      </c>
      <c r="J446" s="12">
        <f t="shared" si="322"/>
        <v>26</v>
      </c>
      <c r="K446" s="12">
        <f t="shared" si="322"/>
        <v>53</v>
      </c>
      <c r="L446" s="12">
        <f t="shared" si="322"/>
        <v>107</v>
      </c>
      <c r="M446" s="4">
        <f t="shared" si="281"/>
        <v>5.5670893354029969E-4</v>
      </c>
      <c r="N446" s="4">
        <f t="shared" si="282"/>
        <v>2.6772271441395223E-4</v>
      </c>
      <c r="O446" s="4">
        <f t="shared" si="283"/>
        <v>7.8851683069289941E-5</v>
      </c>
      <c r="P446" s="4">
        <f t="shared" si="284"/>
        <v>7.4522023415838148E-4</v>
      </c>
      <c r="Q446" s="4">
        <f t="shared" si="285"/>
        <v>1.5528761061564603E-3</v>
      </c>
      <c r="R446" s="4">
        <f t="shared" si="286"/>
        <v>2.8140824852758151E-3</v>
      </c>
      <c r="S446" s="4">
        <f t="shared" si="287"/>
        <v>1.7401299780383933E-3</v>
      </c>
      <c r="T446" s="4">
        <f t="shared" si="288"/>
        <v>3.1720673924534315E-3</v>
      </c>
      <c r="U446" s="6">
        <f t="shared" si="289"/>
        <v>4.2242022577108247E-3</v>
      </c>
      <c r="V446" s="6">
        <f t="shared" si="290"/>
        <v>4.5131884768371726E-3</v>
      </c>
      <c r="W446" s="6">
        <f t="shared" si="291"/>
        <v>4.7020595081818349E-3</v>
      </c>
      <c r="X446" s="6">
        <f t="shared" si="292"/>
        <v>4.0356909570927434E-3</v>
      </c>
      <c r="Y446" s="6">
        <f t="shared" si="293"/>
        <v>3.2280350850946646E-3</v>
      </c>
      <c r="Z446" s="6">
        <f t="shared" si="294"/>
        <v>1.9668287059753098E-3</v>
      </c>
      <c r="AA446" s="6">
        <f t="shared" si="295"/>
        <v>3.0407812132127315E-3</v>
      </c>
      <c r="AB446" s="6">
        <f t="shared" si="296"/>
        <v>1.6088437987976933E-3</v>
      </c>
      <c r="AC446" s="6">
        <f t="shared" si="314"/>
        <v>7.2515187458947486E-2</v>
      </c>
      <c r="AD446" s="6">
        <f t="shared" si="315"/>
        <v>4.8818317490587709E-2</v>
      </c>
      <c r="AE446" s="6">
        <f t="shared" si="316"/>
        <v>3.3330892920325435E-2</v>
      </c>
      <c r="AF446" s="6">
        <f t="shared" si="317"/>
        <v>2.6779395702272238E-3</v>
      </c>
      <c r="AG446" s="6">
        <f t="shared" si="318"/>
        <v>1.7215745266192642E-2</v>
      </c>
      <c r="AH446" s="6">
        <f t="shared" si="319"/>
        <v>-4.411440414783252E-4</v>
      </c>
      <c r="AI446" s="6">
        <f t="shared" si="320"/>
        <v>-2.5890490559531687E-3</v>
      </c>
      <c r="AJ446" s="6">
        <f t="shared" si="321"/>
        <v>2.7482577287690768E-4</v>
      </c>
      <c r="AK446" s="6">
        <f t="shared" si="297"/>
        <v>0.18119814541183429</v>
      </c>
      <c r="AL446" s="6">
        <f t="shared" si="298"/>
        <v>0.12600177755870159</v>
      </c>
      <c r="AM446" s="6">
        <f t="shared" si="299"/>
        <v>0.10398950748203147</v>
      </c>
      <c r="AN446" s="6">
        <f t="shared" si="300"/>
        <v>3.9814502290499446E-2</v>
      </c>
      <c r="AO446" s="6">
        <f t="shared" si="301"/>
        <v>3.2901246340101324E-2</v>
      </c>
      <c r="AP446" s="6">
        <f t="shared" si="302"/>
        <v>2.0549981083271551E-2</v>
      </c>
      <c r="AQ446" s="6">
        <f t="shared" si="303"/>
        <v>1.0500175676837295E-2</v>
      </c>
      <c r="AR446" s="6">
        <f t="shared" si="304"/>
        <v>7.5383814595129661E-3</v>
      </c>
      <c r="AS446" s="4">
        <f t="array" ref="AS446">_xlfn.STDEV.S(IF(E$17:E$1040=E446,$C$17:$C$1040,""))</f>
        <v>7.1762163723278777E-3</v>
      </c>
      <c r="AT446" s="4">
        <f t="array" ref="AT446">_xlfn.STDEV.S(IF(F$17:F$1040=F446,$C$17:$C$1040,""))</f>
        <v>9.0968562057840915E-3</v>
      </c>
      <c r="AU446" s="4">
        <f t="array" ref="AU446">_xlfn.STDEV.S(IF(G$17:G$1040=G446,$C$17:$C$1040,""))</f>
        <v>8.0922998404651218E-3</v>
      </c>
      <c r="AV446" s="4">
        <f t="array" ref="AV446">_xlfn.STDEV.S(IF(H$17:H$1040=H446,$C$17:$C$1040,""))</f>
        <v>5.6119457185880442E-3</v>
      </c>
      <c r="AW446" s="4">
        <f t="array" ref="AW446">_xlfn.STDEV.S(IF(I$17:I$1040=I446,$C$17:$C$1040,""))</f>
        <v>5.2424129626733795E-3</v>
      </c>
      <c r="AX446" s="4">
        <f t="array" ref="AX446">_xlfn.STDEV.S(IF(J$17:J$1040=J446,$C$17:$C$1040,""))</f>
        <v>5.1238185040866297E-3</v>
      </c>
      <c r="AY446" s="4">
        <f t="array" ref="AY446">_xlfn.STDEV.S(IF(K$17:K$1040=K446,$C$17:$C$1040,""))</f>
        <v>4.3264791798617135E-3</v>
      </c>
      <c r="AZ446" s="4">
        <f t="array" ref="AZ446">_xlfn.STDEV.S(IF(L$17:L$1040=L446,$C$17:$C$1040,""))</f>
        <v>5.099723030006888E-3</v>
      </c>
      <c r="BA446" s="7">
        <f t="shared" si="305"/>
        <v>25.249816339227213</v>
      </c>
      <c r="BB446" s="7">
        <f t="shared" si="306"/>
        <v>13.851134359866585</v>
      </c>
      <c r="BC446" s="7">
        <f t="shared" si="307"/>
        <v>12.850426891257461</v>
      </c>
      <c r="BD446" s="7">
        <f t="shared" si="308"/>
        <v>7.0945986092888838</v>
      </c>
      <c r="BE446" s="7">
        <f t="shared" si="309"/>
        <v>6.2759737880938067</v>
      </c>
      <c r="BF446" s="7">
        <f t="shared" si="310"/>
        <v>4.0106770110770711</v>
      </c>
      <c r="BG446" s="7">
        <f t="shared" si="311"/>
        <v>2.4269562478682518</v>
      </c>
      <c r="BH446" s="7">
        <f t="shared" si="312"/>
        <v>1.4781942892107975</v>
      </c>
    </row>
    <row r="447" spans="1:60" x14ac:dyDescent="0.25">
      <c r="A447" s="3">
        <v>43306</v>
      </c>
      <c r="B447" s="1">
        <v>2846.070068</v>
      </c>
      <c r="C447" s="4">
        <f t="shared" si="280"/>
        <v>9.1016050531687043E-3</v>
      </c>
      <c r="D447" s="12">
        <f t="shared" si="313"/>
        <v>430</v>
      </c>
      <c r="E447" s="12">
        <f t="shared" ref="E447:L510" si="323">QUOTIENT($D447,E$2)</f>
        <v>0</v>
      </c>
      <c r="F447" s="12">
        <f t="shared" si="322"/>
        <v>1</v>
      </c>
      <c r="G447" s="12">
        <f t="shared" si="322"/>
        <v>3</v>
      </c>
      <c r="H447" s="12">
        <f t="shared" si="322"/>
        <v>6</v>
      </c>
      <c r="I447" s="12">
        <f t="shared" si="322"/>
        <v>13</v>
      </c>
      <c r="J447" s="12">
        <f t="shared" si="322"/>
        <v>26</v>
      </c>
      <c r="K447" s="12">
        <f t="shared" si="322"/>
        <v>53</v>
      </c>
      <c r="L447" s="12">
        <f t="shared" si="322"/>
        <v>107</v>
      </c>
      <c r="M447" s="4">
        <f t="shared" si="281"/>
        <v>5.5670893354029969E-4</v>
      </c>
      <c r="N447" s="4">
        <f t="shared" si="282"/>
        <v>2.6772271441395223E-4</v>
      </c>
      <c r="O447" s="4">
        <f t="shared" si="283"/>
        <v>7.8851683069289941E-5</v>
      </c>
      <c r="P447" s="4">
        <f t="shared" si="284"/>
        <v>7.4522023415838148E-4</v>
      </c>
      <c r="Q447" s="4">
        <f t="shared" si="285"/>
        <v>1.5528761061564603E-3</v>
      </c>
      <c r="R447" s="4">
        <f t="shared" si="286"/>
        <v>2.8140824852758151E-3</v>
      </c>
      <c r="S447" s="4">
        <f t="shared" si="287"/>
        <v>1.7401299780383933E-3</v>
      </c>
      <c r="T447" s="4">
        <f t="shared" si="288"/>
        <v>3.1720673924534315E-3</v>
      </c>
      <c r="U447" s="6">
        <f t="shared" si="289"/>
        <v>8.5448961196284041E-3</v>
      </c>
      <c r="V447" s="6">
        <f t="shared" si="290"/>
        <v>8.8338823387547512E-3</v>
      </c>
      <c r="W447" s="6">
        <f t="shared" si="291"/>
        <v>9.0227533700994143E-3</v>
      </c>
      <c r="X447" s="6">
        <f t="shared" si="292"/>
        <v>8.3563848190103228E-3</v>
      </c>
      <c r="Y447" s="6">
        <f t="shared" si="293"/>
        <v>7.548728947012244E-3</v>
      </c>
      <c r="Z447" s="6">
        <f t="shared" si="294"/>
        <v>6.2875225678928892E-3</v>
      </c>
      <c r="AA447" s="6">
        <f t="shared" si="295"/>
        <v>7.361475075130311E-3</v>
      </c>
      <c r="AB447" s="6">
        <f t="shared" si="296"/>
        <v>5.9295376607152728E-3</v>
      </c>
      <c r="AC447" s="6">
        <f t="shared" si="314"/>
        <v>8.1060083578575887E-2</v>
      </c>
      <c r="AD447" s="6">
        <f t="shared" si="315"/>
        <v>5.7652199829342457E-2</v>
      </c>
      <c r="AE447" s="6">
        <f t="shared" si="316"/>
        <v>4.2353646290424846E-2</v>
      </c>
      <c r="AF447" s="6">
        <f t="shared" si="317"/>
        <v>1.1034324389237547E-2</v>
      </c>
      <c r="AG447" s="6">
        <f t="shared" si="318"/>
        <v>2.4764474213204886E-2</v>
      </c>
      <c r="AH447" s="6">
        <f t="shared" si="319"/>
        <v>5.846378526414564E-3</v>
      </c>
      <c r="AI447" s="6">
        <f t="shared" si="320"/>
        <v>4.7724260191771423E-3</v>
      </c>
      <c r="AJ447" s="6">
        <f t="shared" si="321"/>
        <v>6.2043634335921805E-3</v>
      </c>
      <c r="AK447" s="6">
        <f t="shared" si="297"/>
        <v>0.18119814541183429</v>
      </c>
      <c r="AL447" s="6">
        <f t="shared" si="298"/>
        <v>0.12600177755870159</v>
      </c>
      <c r="AM447" s="6">
        <f t="shared" si="299"/>
        <v>0.10398950748203147</v>
      </c>
      <c r="AN447" s="6">
        <f t="shared" si="300"/>
        <v>3.9814502290499446E-2</v>
      </c>
      <c r="AO447" s="6">
        <f t="shared" si="301"/>
        <v>3.2901246340101324E-2</v>
      </c>
      <c r="AP447" s="6">
        <f t="shared" si="302"/>
        <v>2.0549981083271551E-2</v>
      </c>
      <c r="AQ447" s="6">
        <f t="shared" si="303"/>
        <v>1.0500175676837295E-2</v>
      </c>
      <c r="AR447" s="6">
        <f t="shared" si="304"/>
        <v>7.5383814595129661E-3</v>
      </c>
      <c r="AS447" s="4">
        <f t="array" ref="AS447">_xlfn.STDEV.S(IF(E$17:E$1040=E447,$C$17:$C$1040,""))</f>
        <v>7.1762163723278777E-3</v>
      </c>
      <c r="AT447" s="4">
        <f t="array" ref="AT447">_xlfn.STDEV.S(IF(F$17:F$1040=F447,$C$17:$C$1040,""))</f>
        <v>9.0968562057840915E-3</v>
      </c>
      <c r="AU447" s="4">
        <f t="array" ref="AU447">_xlfn.STDEV.S(IF(G$17:G$1040=G447,$C$17:$C$1040,""))</f>
        <v>8.0922998404651218E-3</v>
      </c>
      <c r="AV447" s="4">
        <f t="array" ref="AV447">_xlfn.STDEV.S(IF(H$17:H$1040=H447,$C$17:$C$1040,""))</f>
        <v>5.6119457185880442E-3</v>
      </c>
      <c r="AW447" s="4">
        <f t="array" ref="AW447">_xlfn.STDEV.S(IF(I$17:I$1040=I447,$C$17:$C$1040,""))</f>
        <v>5.2424129626733795E-3</v>
      </c>
      <c r="AX447" s="4">
        <f t="array" ref="AX447">_xlfn.STDEV.S(IF(J$17:J$1040=J447,$C$17:$C$1040,""))</f>
        <v>5.1238185040866297E-3</v>
      </c>
      <c r="AY447" s="4">
        <f t="array" ref="AY447">_xlfn.STDEV.S(IF(K$17:K$1040=K447,$C$17:$C$1040,""))</f>
        <v>4.3264791798617135E-3</v>
      </c>
      <c r="AZ447" s="4">
        <f t="array" ref="AZ447">_xlfn.STDEV.S(IF(L$17:L$1040=L447,$C$17:$C$1040,""))</f>
        <v>5.099723030006888E-3</v>
      </c>
      <c r="BA447" s="7">
        <f t="shared" si="305"/>
        <v>25.249816339227213</v>
      </c>
      <c r="BB447" s="7">
        <f t="shared" si="306"/>
        <v>13.851134359866585</v>
      </c>
      <c r="BC447" s="7">
        <f t="shared" si="307"/>
        <v>12.850426891257461</v>
      </c>
      <c r="BD447" s="7">
        <f t="shared" si="308"/>
        <v>7.0945986092888838</v>
      </c>
      <c r="BE447" s="7">
        <f t="shared" si="309"/>
        <v>6.2759737880938067</v>
      </c>
      <c r="BF447" s="7">
        <f t="shared" si="310"/>
        <v>4.0106770110770711</v>
      </c>
      <c r="BG447" s="7">
        <f t="shared" si="311"/>
        <v>2.4269562478682518</v>
      </c>
      <c r="BH447" s="7">
        <f t="shared" si="312"/>
        <v>1.4781942892107975</v>
      </c>
    </row>
    <row r="448" spans="1:60" x14ac:dyDescent="0.25">
      <c r="A448" s="3">
        <v>43307</v>
      </c>
      <c r="B448" s="1">
        <v>2837.4399410000001</v>
      </c>
      <c r="C448" s="4">
        <f t="shared" si="280"/>
        <v>-3.032296041138749E-3</v>
      </c>
      <c r="D448" s="12">
        <f t="shared" si="313"/>
        <v>431</v>
      </c>
      <c r="E448" s="12">
        <f t="shared" si="323"/>
        <v>0</v>
      </c>
      <c r="F448" s="12">
        <f t="shared" si="322"/>
        <v>1</v>
      </c>
      <c r="G448" s="12">
        <f t="shared" si="322"/>
        <v>3</v>
      </c>
      <c r="H448" s="12">
        <f t="shared" si="322"/>
        <v>6</v>
      </c>
      <c r="I448" s="12">
        <f t="shared" si="322"/>
        <v>13</v>
      </c>
      <c r="J448" s="12">
        <f t="shared" si="322"/>
        <v>26</v>
      </c>
      <c r="K448" s="12">
        <f t="shared" si="322"/>
        <v>53</v>
      </c>
      <c r="L448" s="12">
        <f t="shared" si="322"/>
        <v>107</v>
      </c>
      <c r="M448" s="4">
        <f t="shared" si="281"/>
        <v>5.5670893354029969E-4</v>
      </c>
      <c r="N448" s="4">
        <f t="shared" si="282"/>
        <v>2.6772271441395223E-4</v>
      </c>
      <c r="O448" s="4">
        <f t="shared" si="283"/>
        <v>7.8851683069289941E-5</v>
      </c>
      <c r="P448" s="4">
        <f t="shared" si="284"/>
        <v>7.4522023415838148E-4</v>
      </c>
      <c r="Q448" s="4">
        <f t="shared" si="285"/>
        <v>1.5528761061564603E-3</v>
      </c>
      <c r="R448" s="4">
        <f t="shared" si="286"/>
        <v>2.8140824852758151E-3</v>
      </c>
      <c r="S448" s="4">
        <f t="shared" si="287"/>
        <v>1.7401299780383933E-3</v>
      </c>
      <c r="T448" s="4">
        <f t="shared" si="288"/>
        <v>3.1720673924534315E-3</v>
      </c>
      <c r="U448" s="6">
        <f t="shared" si="289"/>
        <v>-3.5890049746790486E-3</v>
      </c>
      <c r="V448" s="6">
        <f t="shared" si="290"/>
        <v>-3.3000187555527012E-3</v>
      </c>
      <c r="W448" s="6">
        <f t="shared" si="291"/>
        <v>-3.1111477242080389E-3</v>
      </c>
      <c r="X448" s="6">
        <f t="shared" si="292"/>
        <v>-3.7775162752971304E-3</v>
      </c>
      <c r="Y448" s="6">
        <f t="shared" si="293"/>
        <v>-4.5851721472952092E-3</v>
      </c>
      <c r="Z448" s="6">
        <f t="shared" si="294"/>
        <v>-5.846378526414564E-3</v>
      </c>
      <c r="AA448" s="6">
        <f t="shared" si="295"/>
        <v>-4.7724260191771423E-3</v>
      </c>
      <c r="AB448" s="6">
        <f t="shared" si="296"/>
        <v>-6.2043634335921805E-3</v>
      </c>
      <c r="AC448" s="6">
        <f t="shared" si="314"/>
        <v>7.7471078603896834E-2</v>
      </c>
      <c r="AD448" s="6">
        <f t="shared" si="315"/>
        <v>5.4352181073789758E-2</v>
      </c>
      <c r="AE448" s="6">
        <f t="shared" si="316"/>
        <v>3.924249856621681E-2</v>
      </c>
      <c r="AF448" s="6">
        <f t="shared" si="317"/>
        <v>7.2568081139404161E-3</v>
      </c>
      <c r="AG448" s="6">
        <f t="shared" si="318"/>
        <v>2.0179302065909677E-2</v>
      </c>
      <c r="AH448" s="6">
        <f t="shared" si="319"/>
        <v>0</v>
      </c>
      <c r="AI448" s="6">
        <f t="shared" si="320"/>
        <v>0</v>
      </c>
      <c r="AJ448" s="6">
        <f t="shared" si="321"/>
        <v>0</v>
      </c>
      <c r="AK448" s="6">
        <f t="shared" si="297"/>
        <v>0.18119814541183429</v>
      </c>
      <c r="AL448" s="6">
        <f t="shared" si="298"/>
        <v>0.12600177755870159</v>
      </c>
      <c r="AM448" s="6">
        <f t="shared" si="299"/>
        <v>0.10398950748203147</v>
      </c>
      <c r="AN448" s="6">
        <f t="shared" si="300"/>
        <v>3.9814502290499446E-2</v>
      </c>
      <c r="AO448" s="6">
        <f t="shared" si="301"/>
        <v>3.2901246340101324E-2</v>
      </c>
      <c r="AP448" s="6">
        <f t="shared" si="302"/>
        <v>2.0549981083271551E-2</v>
      </c>
      <c r="AQ448" s="6">
        <f t="shared" si="303"/>
        <v>1.0500175676837295E-2</v>
      </c>
      <c r="AR448" s="6">
        <f t="shared" si="304"/>
        <v>7.5383814595129661E-3</v>
      </c>
      <c r="AS448" s="4">
        <f t="array" ref="AS448">_xlfn.STDEV.S(IF(E$17:E$1040=E448,$C$17:$C$1040,""))</f>
        <v>7.1762163723278777E-3</v>
      </c>
      <c r="AT448" s="4">
        <f t="array" ref="AT448">_xlfn.STDEV.S(IF(F$17:F$1040=F448,$C$17:$C$1040,""))</f>
        <v>9.0968562057840915E-3</v>
      </c>
      <c r="AU448" s="4">
        <f t="array" ref="AU448">_xlfn.STDEV.S(IF(G$17:G$1040=G448,$C$17:$C$1040,""))</f>
        <v>8.0922998404651218E-3</v>
      </c>
      <c r="AV448" s="4">
        <f t="array" ref="AV448">_xlfn.STDEV.S(IF(H$17:H$1040=H448,$C$17:$C$1040,""))</f>
        <v>5.6119457185880442E-3</v>
      </c>
      <c r="AW448" s="4">
        <f t="array" ref="AW448">_xlfn.STDEV.S(IF(I$17:I$1040=I448,$C$17:$C$1040,""))</f>
        <v>5.2424129626733795E-3</v>
      </c>
      <c r="AX448" s="4">
        <f t="array" ref="AX448">_xlfn.STDEV.S(IF(J$17:J$1040=J448,$C$17:$C$1040,""))</f>
        <v>5.1238185040866297E-3</v>
      </c>
      <c r="AY448" s="4">
        <f t="array" ref="AY448">_xlfn.STDEV.S(IF(K$17:K$1040=K448,$C$17:$C$1040,""))</f>
        <v>4.3264791798617135E-3</v>
      </c>
      <c r="AZ448" s="4">
        <f t="array" ref="AZ448">_xlfn.STDEV.S(IF(L$17:L$1040=L448,$C$17:$C$1040,""))</f>
        <v>5.099723030006888E-3</v>
      </c>
      <c r="BA448" s="7">
        <f t="shared" si="305"/>
        <v>25.249816339227213</v>
      </c>
      <c r="BB448" s="7">
        <f t="shared" si="306"/>
        <v>13.851134359866585</v>
      </c>
      <c r="BC448" s="7">
        <f t="shared" si="307"/>
        <v>12.850426891257461</v>
      </c>
      <c r="BD448" s="7">
        <f t="shared" si="308"/>
        <v>7.0945986092888838</v>
      </c>
      <c r="BE448" s="7">
        <f t="shared" si="309"/>
        <v>6.2759737880938067</v>
      </c>
      <c r="BF448" s="7">
        <f t="shared" si="310"/>
        <v>4.0106770110770711</v>
      </c>
      <c r="BG448" s="7">
        <f t="shared" si="311"/>
        <v>2.4269562478682518</v>
      </c>
      <c r="BH448" s="7">
        <f t="shared" si="312"/>
        <v>1.4781942892107975</v>
      </c>
    </row>
    <row r="449" spans="1:60" x14ac:dyDescent="0.25">
      <c r="A449" s="3">
        <v>43308</v>
      </c>
      <c r="B449" s="1">
        <v>2818.820068</v>
      </c>
      <c r="C449" s="4">
        <f t="shared" si="280"/>
        <v>-6.5622086765431131E-3</v>
      </c>
      <c r="D449" s="12">
        <f t="shared" si="313"/>
        <v>432</v>
      </c>
      <c r="E449" s="12">
        <f t="shared" si="323"/>
        <v>0</v>
      </c>
      <c r="F449" s="12">
        <f t="shared" si="322"/>
        <v>1</v>
      </c>
      <c r="G449" s="12">
        <f t="shared" si="322"/>
        <v>3</v>
      </c>
      <c r="H449" s="12">
        <f t="shared" si="322"/>
        <v>6</v>
      </c>
      <c r="I449" s="12">
        <f t="shared" si="322"/>
        <v>13</v>
      </c>
      <c r="J449" s="12">
        <f t="shared" si="322"/>
        <v>27</v>
      </c>
      <c r="K449" s="12">
        <f t="shared" si="322"/>
        <v>54</v>
      </c>
      <c r="L449" s="12">
        <f t="shared" si="322"/>
        <v>108</v>
      </c>
      <c r="M449" s="4">
        <f t="shared" si="281"/>
        <v>5.5670893354029969E-4</v>
      </c>
      <c r="N449" s="4">
        <f t="shared" si="282"/>
        <v>2.6772271441395223E-4</v>
      </c>
      <c r="O449" s="4">
        <f t="shared" si="283"/>
        <v>7.8851683069289941E-5</v>
      </c>
      <c r="P449" s="4">
        <f t="shared" si="284"/>
        <v>7.4522023415838148E-4</v>
      </c>
      <c r="Q449" s="4">
        <f t="shared" si="285"/>
        <v>1.5528761061564603E-3</v>
      </c>
      <c r="R449" s="4">
        <f t="shared" si="286"/>
        <v>2.9166972703710548E-4</v>
      </c>
      <c r="S449" s="4">
        <f t="shared" si="287"/>
        <v>9.3262948598146767E-4</v>
      </c>
      <c r="T449" s="4">
        <f t="shared" si="288"/>
        <v>-2.1180004309783174E-3</v>
      </c>
      <c r="U449" s="6">
        <f t="shared" si="289"/>
        <v>-7.1189176100834133E-3</v>
      </c>
      <c r="V449" s="6">
        <f t="shared" si="290"/>
        <v>-6.8299313909570654E-3</v>
      </c>
      <c r="W449" s="6">
        <f t="shared" si="291"/>
        <v>-6.6410603596124031E-3</v>
      </c>
      <c r="X449" s="6">
        <f t="shared" si="292"/>
        <v>-7.3074289107014946E-3</v>
      </c>
      <c r="Y449" s="6">
        <f t="shared" si="293"/>
        <v>-8.1150847826995734E-3</v>
      </c>
      <c r="Z449" s="6">
        <f t="shared" si="294"/>
        <v>-6.8538784035802186E-3</v>
      </c>
      <c r="AA449" s="6">
        <f t="shared" si="295"/>
        <v>-7.4948381625245808E-3</v>
      </c>
      <c r="AB449" s="6">
        <f t="shared" si="296"/>
        <v>-4.4442082455647958E-3</v>
      </c>
      <c r="AC449" s="6">
        <f t="shared" si="314"/>
        <v>7.0352160993813417E-2</v>
      </c>
      <c r="AD449" s="6">
        <f t="shared" si="315"/>
        <v>4.7522249682832696E-2</v>
      </c>
      <c r="AE449" s="6">
        <f t="shared" si="316"/>
        <v>3.2601438206604411E-2</v>
      </c>
      <c r="AF449" s="6">
        <f t="shared" si="317"/>
        <v>-5.0620796761078474E-5</v>
      </c>
      <c r="AG449" s="6">
        <f t="shared" si="318"/>
        <v>1.2064217283210103E-2</v>
      </c>
      <c r="AH449" s="6">
        <f t="shared" si="319"/>
        <v>-6.8538784035802186E-3</v>
      </c>
      <c r="AI449" s="6">
        <f t="shared" si="320"/>
        <v>-7.4948381625245808E-3</v>
      </c>
      <c r="AJ449" s="6">
        <f t="shared" si="321"/>
        <v>-4.4442082455647958E-3</v>
      </c>
      <c r="AK449" s="6">
        <f t="shared" si="297"/>
        <v>0.18119814541183429</v>
      </c>
      <c r="AL449" s="6">
        <f t="shared" si="298"/>
        <v>0.12600177755870159</v>
      </c>
      <c r="AM449" s="6">
        <f t="shared" si="299"/>
        <v>0.10398950748203147</v>
      </c>
      <c r="AN449" s="6">
        <f t="shared" si="300"/>
        <v>3.9814502290499446E-2</v>
      </c>
      <c r="AO449" s="6">
        <f t="shared" si="301"/>
        <v>3.2901246340101324E-2</v>
      </c>
      <c r="AP449" s="6">
        <f t="shared" si="302"/>
        <v>1.8027396248048305E-2</v>
      </c>
      <c r="AQ449" s="6">
        <f t="shared" si="303"/>
        <v>1.4181637694382132E-2</v>
      </c>
      <c r="AR449" s="6">
        <f t="shared" si="304"/>
        <v>8.080377860462562E-3</v>
      </c>
      <c r="AS449" s="4">
        <f t="array" ref="AS449">_xlfn.STDEV.S(IF(E$17:E$1040=E449,$C$17:$C$1040,""))</f>
        <v>7.1762163723278777E-3</v>
      </c>
      <c r="AT449" s="4">
        <f t="array" ref="AT449">_xlfn.STDEV.S(IF(F$17:F$1040=F449,$C$17:$C$1040,""))</f>
        <v>9.0968562057840915E-3</v>
      </c>
      <c r="AU449" s="4">
        <f t="array" ref="AU449">_xlfn.STDEV.S(IF(G$17:G$1040=G449,$C$17:$C$1040,""))</f>
        <v>8.0922998404651218E-3</v>
      </c>
      <c r="AV449" s="4">
        <f t="array" ref="AV449">_xlfn.STDEV.S(IF(H$17:H$1040=H449,$C$17:$C$1040,""))</f>
        <v>5.6119457185880442E-3</v>
      </c>
      <c r="AW449" s="4">
        <f t="array" ref="AW449">_xlfn.STDEV.S(IF(I$17:I$1040=I449,$C$17:$C$1040,""))</f>
        <v>5.2424129626733795E-3</v>
      </c>
      <c r="AX449" s="4">
        <f t="array" ref="AX449">_xlfn.STDEV.S(IF(J$17:J$1040=J449,$C$17:$C$1040,""))</f>
        <v>5.2106713187564779E-3</v>
      </c>
      <c r="AY449" s="4">
        <f t="array" ref="AY449">_xlfn.STDEV.S(IF(K$17:K$1040=K449,$C$17:$C$1040,""))</f>
        <v>4.7882435429372405E-3</v>
      </c>
      <c r="AZ449" s="4">
        <f t="array" ref="AZ449">_xlfn.STDEV.S(IF(L$17:L$1040=L449,$C$17:$C$1040,""))</f>
        <v>5.2653666507514298E-3</v>
      </c>
      <c r="BA449" s="7">
        <f t="shared" si="305"/>
        <v>25.249816339227213</v>
      </c>
      <c r="BB449" s="7">
        <f t="shared" si="306"/>
        <v>13.851134359866585</v>
      </c>
      <c r="BC449" s="7">
        <f t="shared" si="307"/>
        <v>12.850426891257461</v>
      </c>
      <c r="BD449" s="7">
        <f t="shared" si="308"/>
        <v>7.0945986092888838</v>
      </c>
      <c r="BE449" s="7">
        <f t="shared" si="309"/>
        <v>6.2759737880938067</v>
      </c>
      <c r="BF449" s="7">
        <f t="shared" si="310"/>
        <v>3.4597070406564288</v>
      </c>
      <c r="BG449" s="7">
        <f t="shared" si="311"/>
        <v>2.9617619837446121</v>
      </c>
      <c r="BH449" s="7">
        <f t="shared" si="312"/>
        <v>1.5346277660093048</v>
      </c>
    </row>
    <row r="450" spans="1:60" x14ac:dyDescent="0.25">
      <c r="A450" s="3">
        <v>43311</v>
      </c>
      <c r="B450" s="1">
        <v>2802.6000979999999</v>
      </c>
      <c r="C450" s="4">
        <f t="shared" si="280"/>
        <v>-5.7541700458760836E-3</v>
      </c>
      <c r="D450" s="12">
        <f t="shared" si="313"/>
        <v>433</v>
      </c>
      <c r="E450" s="12">
        <f t="shared" si="323"/>
        <v>0</v>
      </c>
      <c r="F450" s="12">
        <f t="shared" si="322"/>
        <v>1</v>
      </c>
      <c r="G450" s="12">
        <f t="shared" si="322"/>
        <v>3</v>
      </c>
      <c r="H450" s="12">
        <f t="shared" si="322"/>
        <v>6</v>
      </c>
      <c r="I450" s="12">
        <f t="shared" si="322"/>
        <v>13</v>
      </c>
      <c r="J450" s="12">
        <f t="shared" si="322"/>
        <v>27</v>
      </c>
      <c r="K450" s="12">
        <f t="shared" si="322"/>
        <v>54</v>
      </c>
      <c r="L450" s="12">
        <f t="shared" si="322"/>
        <v>108</v>
      </c>
      <c r="M450" s="4">
        <f t="shared" si="281"/>
        <v>5.5670893354029969E-4</v>
      </c>
      <c r="N450" s="4">
        <f t="shared" si="282"/>
        <v>2.6772271441395223E-4</v>
      </c>
      <c r="O450" s="4">
        <f t="shared" si="283"/>
        <v>7.8851683069289941E-5</v>
      </c>
      <c r="P450" s="4">
        <f t="shared" si="284"/>
        <v>7.4522023415838148E-4</v>
      </c>
      <c r="Q450" s="4">
        <f t="shared" si="285"/>
        <v>1.5528761061564603E-3</v>
      </c>
      <c r="R450" s="4">
        <f t="shared" si="286"/>
        <v>2.9166972703710548E-4</v>
      </c>
      <c r="S450" s="4">
        <f t="shared" si="287"/>
        <v>9.3262948598146767E-4</v>
      </c>
      <c r="T450" s="4">
        <f t="shared" si="288"/>
        <v>-2.1180004309783174E-3</v>
      </c>
      <c r="U450" s="6">
        <f t="shared" si="289"/>
        <v>-6.3108789794163837E-3</v>
      </c>
      <c r="V450" s="6">
        <f t="shared" si="290"/>
        <v>-6.0218927602900358E-3</v>
      </c>
      <c r="W450" s="6">
        <f t="shared" si="291"/>
        <v>-5.8330217289453735E-3</v>
      </c>
      <c r="X450" s="6">
        <f t="shared" si="292"/>
        <v>-6.4993902800344651E-3</v>
      </c>
      <c r="Y450" s="6">
        <f t="shared" si="293"/>
        <v>-7.3070461520325439E-3</v>
      </c>
      <c r="Z450" s="6">
        <f t="shared" si="294"/>
        <v>-6.0458397729131891E-3</v>
      </c>
      <c r="AA450" s="6">
        <f t="shared" si="295"/>
        <v>-6.6867995318575513E-3</v>
      </c>
      <c r="AB450" s="6">
        <f t="shared" si="296"/>
        <v>-3.6361696148977662E-3</v>
      </c>
      <c r="AC450" s="6">
        <f t="shared" si="314"/>
        <v>6.404128201439703E-2</v>
      </c>
      <c r="AD450" s="6">
        <f t="shared" si="315"/>
        <v>4.1500356922542662E-2</v>
      </c>
      <c r="AE450" s="6">
        <f t="shared" si="316"/>
        <v>2.6768416477659037E-2</v>
      </c>
      <c r="AF450" s="6">
        <f t="shared" si="317"/>
        <v>-6.5500110767955436E-3</v>
      </c>
      <c r="AG450" s="6">
        <f t="shared" si="318"/>
        <v>4.7571711311775594E-3</v>
      </c>
      <c r="AH450" s="6">
        <f t="shared" si="319"/>
        <v>-1.2899718176493408E-2</v>
      </c>
      <c r="AI450" s="6">
        <f t="shared" si="320"/>
        <v>-1.4181637694382132E-2</v>
      </c>
      <c r="AJ450" s="6">
        <f t="shared" si="321"/>
        <v>-8.080377860462562E-3</v>
      </c>
      <c r="AK450" s="6">
        <f t="shared" si="297"/>
        <v>0.18119814541183429</v>
      </c>
      <c r="AL450" s="6">
        <f t="shared" si="298"/>
        <v>0.12600177755870159</v>
      </c>
      <c r="AM450" s="6">
        <f t="shared" si="299"/>
        <v>0.10398950748203147</v>
      </c>
      <c r="AN450" s="6">
        <f t="shared" si="300"/>
        <v>3.9814502290499446E-2</v>
      </c>
      <c r="AO450" s="6">
        <f t="shared" si="301"/>
        <v>3.2901246340101324E-2</v>
      </c>
      <c r="AP450" s="6">
        <f t="shared" si="302"/>
        <v>1.8027396248048305E-2</v>
      </c>
      <c r="AQ450" s="6">
        <f t="shared" si="303"/>
        <v>1.4181637694382132E-2</v>
      </c>
      <c r="AR450" s="6">
        <f t="shared" si="304"/>
        <v>8.080377860462562E-3</v>
      </c>
      <c r="AS450" s="4">
        <f t="array" ref="AS450">_xlfn.STDEV.S(IF(E$17:E$1040=E450,$C$17:$C$1040,""))</f>
        <v>7.1762163723278777E-3</v>
      </c>
      <c r="AT450" s="4">
        <f t="array" ref="AT450">_xlfn.STDEV.S(IF(F$17:F$1040=F450,$C$17:$C$1040,""))</f>
        <v>9.0968562057840915E-3</v>
      </c>
      <c r="AU450" s="4">
        <f t="array" ref="AU450">_xlfn.STDEV.S(IF(G$17:G$1040=G450,$C$17:$C$1040,""))</f>
        <v>8.0922998404651218E-3</v>
      </c>
      <c r="AV450" s="4">
        <f t="array" ref="AV450">_xlfn.STDEV.S(IF(H$17:H$1040=H450,$C$17:$C$1040,""))</f>
        <v>5.6119457185880442E-3</v>
      </c>
      <c r="AW450" s="4">
        <f t="array" ref="AW450">_xlfn.STDEV.S(IF(I$17:I$1040=I450,$C$17:$C$1040,""))</f>
        <v>5.2424129626733795E-3</v>
      </c>
      <c r="AX450" s="4">
        <f t="array" ref="AX450">_xlfn.STDEV.S(IF(J$17:J$1040=J450,$C$17:$C$1040,""))</f>
        <v>5.2106713187564779E-3</v>
      </c>
      <c r="AY450" s="4">
        <f t="array" ref="AY450">_xlfn.STDEV.S(IF(K$17:K$1040=K450,$C$17:$C$1040,""))</f>
        <v>4.7882435429372405E-3</v>
      </c>
      <c r="AZ450" s="4">
        <f t="array" ref="AZ450">_xlfn.STDEV.S(IF(L$17:L$1040=L450,$C$17:$C$1040,""))</f>
        <v>5.2653666507514298E-3</v>
      </c>
      <c r="BA450" s="7">
        <f t="shared" si="305"/>
        <v>25.249816339227213</v>
      </c>
      <c r="BB450" s="7">
        <f t="shared" si="306"/>
        <v>13.851134359866585</v>
      </c>
      <c r="BC450" s="7">
        <f t="shared" si="307"/>
        <v>12.850426891257461</v>
      </c>
      <c r="BD450" s="7">
        <f t="shared" si="308"/>
        <v>7.0945986092888838</v>
      </c>
      <c r="BE450" s="7">
        <f t="shared" si="309"/>
        <v>6.2759737880938067</v>
      </c>
      <c r="BF450" s="7">
        <f t="shared" si="310"/>
        <v>3.4597070406564288</v>
      </c>
      <c r="BG450" s="7">
        <f t="shared" si="311"/>
        <v>2.9617619837446121</v>
      </c>
      <c r="BH450" s="7">
        <f t="shared" si="312"/>
        <v>1.5346277660093048</v>
      </c>
    </row>
    <row r="451" spans="1:60" x14ac:dyDescent="0.25">
      <c r="A451" s="3">
        <v>43312</v>
      </c>
      <c r="B451" s="1">
        <v>2816.290039</v>
      </c>
      <c r="C451" s="4">
        <f t="shared" si="280"/>
        <v>4.884728652428727E-3</v>
      </c>
      <c r="D451" s="12">
        <f t="shared" si="313"/>
        <v>434</v>
      </c>
      <c r="E451" s="12">
        <f t="shared" si="323"/>
        <v>0</v>
      </c>
      <c r="F451" s="12">
        <f t="shared" si="322"/>
        <v>1</v>
      </c>
      <c r="G451" s="12">
        <f t="shared" si="322"/>
        <v>3</v>
      </c>
      <c r="H451" s="12">
        <f t="shared" si="322"/>
        <v>6</v>
      </c>
      <c r="I451" s="12">
        <f t="shared" si="322"/>
        <v>13</v>
      </c>
      <c r="J451" s="12">
        <f t="shared" si="322"/>
        <v>27</v>
      </c>
      <c r="K451" s="12">
        <f t="shared" si="322"/>
        <v>54</v>
      </c>
      <c r="L451" s="12">
        <f t="shared" si="322"/>
        <v>108</v>
      </c>
      <c r="M451" s="4">
        <f t="shared" si="281"/>
        <v>5.5670893354029969E-4</v>
      </c>
      <c r="N451" s="4">
        <f t="shared" si="282"/>
        <v>2.6772271441395223E-4</v>
      </c>
      <c r="O451" s="4">
        <f t="shared" si="283"/>
        <v>7.8851683069289941E-5</v>
      </c>
      <c r="P451" s="4">
        <f t="shared" si="284"/>
        <v>7.4522023415838148E-4</v>
      </c>
      <c r="Q451" s="4">
        <f t="shared" si="285"/>
        <v>1.5528761061564603E-3</v>
      </c>
      <c r="R451" s="4">
        <f t="shared" si="286"/>
        <v>2.9166972703710548E-4</v>
      </c>
      <c r="S451" s="4">
        <f t="shared" si="287"/>
        <v>9.3262948598146767E-4</v>
      </c>
      <c r="T451" s="4">
        <f t="shared" si="288"/>
        <v>-2.1180004309783174E-3</v>
      </c>
      <c r="U451" s="6">
        <f t="shared" si="289"/>
        <v>4.3280197188884269E-3</v>
      </c>
      <c r="V451" s="6">
        <f t="shared" si="290"/>
        <v>4.6170059380147748E-3</v>
      </c>
      <c r="W451" s="6">
        <f t="shared" si="291"/>
        <v>4.8058769693594371E-3</v>
      </c>
      <c r="X451" s="6">
        <f t="shared" si="292"/>
        <v>4.1395084182703455E-3</v>
      </c>
      <c r="Y451" s="6">
        <f t="shared" si="293"/>
        <v>3.3318525462722667E-3</v>
      </c>
      <c r="Z451" s="6">
        <f t="shared" si="294"/>
        <v>4.5930589253916215E-3</v>
      </c>
      <c r="AA451" s="6">
        <f t="shared" si="295"/>
        <v>3.9520991664472593E-3</v>
      </c>
      <c r="AB451" s="6">
        <f t="shared" si="296"/>
        <v>7.0027290834070444E-3</v>
      </c>
      <c r="AC451" s="6">
        <f t="shared" si="314"/>
        <v>6.8369301733285454E-2</v>
      </c>
      <c r="AD451" s="6">
        <f t="shared" si="315"/>
        <v>4.611736286055744E-2</v>
      </c>
      <c r="AE451" s="6">
        <f t="shared" si="316"/>
        <v>3.1574293447018474E-2</v>
      </c>
      <c r="AF451" s="6">
        <f t="shared" si="317"/>
        <v>-2.410502658525198E-3</v>
      </c>
      <c r="AG451" s="6">
        <f t="shared" si="318"/>
        <v>8.0890236774498261E-3</v>
      </c>
      <c r="AH451" s="6">
        <f t="shared" si="319"/>
        <v>-8.3066592511017862E-3</v>
      </c>
      <c r="AI451" s="6">
        <f t="shared" si="320"/>
        <v>-1.0229538527934873E-2</v>
      </c>
      <c r="AJ451" s="6">
        <f t="shared" si="321"/>
        <v>-1.0776487770555176E-3</v>
      </c>
      <c r="AK451" s="6">
        <f t="shared" si="297"/>
        <v>0.18119814541183429</v>
      </c>
      <c r="AL451" s="6">
        <f t="shared" si="298"/>
        <v>0.12600177755870159</v>
      </c>
      <c r="AM451" s="6">
        <f t="shared" si="299"/>
        <v>0.10398950748203147</v>
      </c>
      <c r="AN451" s="6">
        <f t="shared" si="300"/>
        <v>3.9814502290499446E-2</v>
      </c>
      <c r="AO451" s="6">
        <f t="shared" si="301"/>
        <v>3.2901246340101324E-2</v>
      </c>
      <c r="AP451" s="6">
        <f t="shared" si="302"/>
        <v>1.8027396248048305E-2</v>
      </c>
      <c r="AQ451" s="6">
        <f t="shared" si="303"/>
        <v>1.4181637694382132E-2</v>
      </c>
      <c r="AR451" s="6">
        <f t="shared" si="304"/>
        <v>8.080377860462562E-3</v>
      </c>
      <c r="AS451" s="4">
        <f t="array" ref="AS451">_xlfn.STDEV.S(IF(E$17:E$1040=E451,$C$17:$C$1040,""))</f>
        <v>7.1762163723278777E-3</v>
      </c>
      <c r="AT451" s="4">
        <f t="array" ref="AT451">_xlfn.STDEV.S(IF(F$17:F$1040=F451,$C$17:$C$1040,""))</f>
        <v>9.0968562057840915E-3</v>
      </c>
      <c r="AU451" s="4">
        <f t="array" ref="AU451">_xlfn.STDEV.S(IF(G$17:G$1040=G451,$C$17:$C$1040,""))</f>
        <v>8.0922998404651218E-3</v>
      </c>
      <c r="AV451" s="4">
        <f t="array" ref="AV451">_xlfn.STDEV.S(IF(H$17:H$1040=H451,$C$17:$C$1040,""))</f>
        <v>5.6119457185880442E-3</v>
      </c>
      <c r="AW451" s="4">
        <f t="array" ref="AW451">_xlfn.STDEV.S(IF(I$17:I$1040=I451,$C$17:$C$1040,""))</f>
        <v>5.2424129626733795E-3</v>
      </c>
      <c r="AX451" s="4">
        <f t="array" ref="AX451">_xlfn.STDEV.S(IF(J$17:J$1040=J451,$C$17:$C$1040,""))</f>
        <v>5.2106713187564779E-3</v>
      </c>
      <c r="AY451" s="4">
        <f t="array" ref="AY451">_xlfn.STDEV.S(IF(K$17:K$1040=K451,$C$17:$C$1040,""))</f>
        <v>4.7882435429372405E-3</v>
      </c>
      <c r="AZ451" s="4">
        <f t="array" ref="AZ451">_xlfn.STDEV.S(IF(L$17:L$1040=L451,$C$17:$C$1040,""))</f>
        <v>5.2653666507514298E-3</v>
      </c>
      <c r="BA451" s="7">
        <f t="shared" si="305"/>
        <v>25.249816339227213</v>
      </c>
      <c r="BB451" s="7">
        <f t="shared" si="306"/>
        <v>13.851134359866585</v>
      </c>
      <c r="BC451" s="7">
        <f t="shared" si="307"/>
        <v>12.850426891257461</v>
      </c>
      <c r="BD451" s="7">
        <f t="shared" si="308"/>
        <v>7.0945986092888838</v>
      </c>
      <c r="BE451" s="7">
        <f t="shared" si="309"/>
        <v>6.2759737880938067</v>
      </c>
      <c r="BF451" s="7">
        <f t="shared" si="310"/>
        <v>3.4597070406564288</v>
      </c>
      <c r="BG451" s="7">
        <f t="shared" si="311"/>
        <v>2.9617619837446121</v>
      </c>
      <c r="BH451" s="7">
        <f t="shared" si="312"/>
        <v>1.5346277660093048</v>
      </c>
    </row>
    <row r="452" spans="1:60" x14ac:dyDescent="0.25">
      <c r="A452" s="3">
        <v>43313</v>
      </c>
      <c r="B452" s="1">
        <v>2813.360107</v>
      </c>
      <c r="C452" s="4">
        <f t="shared" si="280"/>
        <v>-1.0403516539227997E-3</v>
      </c>
      <c r="D452" s="12">
        <f t="shared" si="313"/>
        <v>435</v>
      </c>
      <c r="E452" s="12">
        <f t="shared" si="323"/>
        <v>0</v>
      </c>
      <c r="F452" s="12">
        <f t="shared" si="322"/>
        <v>1</v>
      </c>
      <c r="G452" s="12">
        <f t="shared" si="322"/>
        <v>3</v>
      </c>
      <c r="H452" s="12">
        <f t="shared" si="322"/>
        <v>6</v>
      </c>
      <c r="I452" s="12">
        <f t="shared" si="322"/>
        <v>13</v>
      </c>
      <c r="J452" s="12">
        <f t="shared" si="322"/>
        <v>27</v>
      </c>
      <c r="K452" s="12">
        <f t="shared" si="322"/>
        <v>54</v>
      </c>
      <c r="L452" s="12">
        <f t="shared" si="322"/>
        <v>108</v>
      </c>
      <c r="M452" s="4">
        <f t="shared" si="281"/>
        <v>5.5670893354029969E-4</v>
      </c>
      <c r="N452" s="4">
        <f t="shared" si="282"/>
        <v>2.6772271441395223E-4</v>
      </c>
      <c r="O452" s="4">
        <f t="shared" si="283"/>
        <v>7.8851683069289941E-5</v>
      </c>
      <c r="P452" s="4">
        <f t="shared" si="284"/>
        <v>7.4522023415838148E-4</v>
      </c>
      <c r="Q452" s="4">
        <f t="shared" si="285"/>
        <v>1.5528761061564603E-3</v>
      </c>
      <c r="R452" s="4">
        <f t="shared" si="286"/>
        <v>2.9166972703710548E-4</v>
      </c>
      <c r="S452" s="4">
        <f t="shared" si="287"/>
        <v>9.3262948598146767E-4</v>
      </c>
      <c r="T452" s="4">
        <f t="shared" si="288"/>
        <v>-2.1180004309783174E-3</v>
      </c>
      <c r="U452" s="6">
        <f t="shared" si="289"/>
        <v>-1.5970605874630994E-3</v>
      </c>
      <c r="V452" s="6">
        <f t="shared" si="290"/>
        <v>-1.3080743683367519E-3</v>
      </c>
      <c r="W452" s="6">
        <f t="shared" si="291"/>
        <v>-1.1192033369920897E-3</v>
      </c>
      <c r="X452" s="6">
        <f t="shared" si="292"/>
        <v>-1.7855718880811812E-3</v>
      </c>
      <c r="Y452" s="6">
        <f t="shared" si="293"/>
        <v>-2.59322776007926E-3</v>
      </c>
      <c r="Z452" s="6">
        <f t="shared" si="294"/>
        <v>-1.3320213809599052E-3</v>
      </c>
      <c r="AA452" s="6">
        <f t="shared" si="295"/>
        <v>-1.9729811399042674E-3</v>
      </c>
      <c r="AB452" s="6">
        <f t="shared" si="296"/>
        <v>1.0776487770555176E-3</v>
      </c>
      <c r="AC452" s="6">
        <f t="shared" si="314"/>
        <v>6.677224114582235E-2</v>
      </c>
      <c r="AD452" s="6">
        <f t="shared" si="315"/>
        <v>4.480928849222069E-2</v>
      </c>
      <c r="AE452" s="6">
        <f t="shared" si="316"/>
        <v>3.0455090110026384E-2</v>
      </c>
      <c r="AF452" s="6">
        <f t="shared" si="317"/>
        <v>-4.1960745466063792E-3</v>
      </c>
      <c r="AG452" s="6">
        <f t="shared" si="318"/>
        <v>5.4957959173705662E-3</v>
      </c>
      <c r="AH452" s="6">
        <f t="shared" si="319"/>
        <v>-9.6386806320616913E-3</v>
      </c>
      <c r="AI452" s="6">
        <f t="shared" si="320"/>
        <v>-1.220251966783914E-2</v>
      </c>
      <c r="AJ452" s="6">
        <f t="shared" si="321"/>
        <v>0</v>
      </c>
      <c r="AK452" s="6">
        <f t="shared" si="297"/>
        <v>0.18119814541183429</v>
      </c>
      <c r="AL452" s="6">
        <f t="shared" si="298"/>
        <v>0.12600177755870159</v>
      </c>
      <c r="AM452" s="6">
        <f t="shared" si="299"/>
        <v>0.10398950748203147</v>
      </c>
      <c r="AN452" s="6">
        <f t="shared" si="300"/>
        <v>3.9814502290499446E-2</v>
      </c>
      <c r="AO452" s="6">
        <f t="shared" si="301"/>
        <v>3.2901246340101324E-2</v>
      </c>
      <c r="AP452" s="6">
        <f t="shared" si="302"/>
        <v>1.8027396248048305E-2</v>
      </c>
      <c r="AQ452" s="6">
        <f t="shared" si="303"/>
        <v>1.4181637694382132E-2</v>
      </c>
      <c r="AR452" s="6">
        <f t="shared" si="304"/>
        <v>8.080377860462562E-3</v>
      </c>
      <c r="AS452" s="4">
        <f t="array" ref="AS452">_xlfn.STDEV.S(IF(E$17:E$1040=E452,$C$17:$C$1040,""))</f>
        <v>7.1762163723278777E-3</v>
      </c>
      <c r="AT452" s="4">
        <f t="array" ref="AT452">_xlfn.STDEV.S(IF(F$17:F$1040=F452,$C$17:$C$1040,""))</f>
        <v>9.0968562057840915E-3</v>
      </c>
      <c r="AU452" s="4">
        <f t="array" ref="AU452">_xlfn.STDEV.S(IF(G$17:G$1040=G452,$C$17:$C$1040,""))</f>
        <v>8.0922998404651218E-3</v>
      </c>
      <c r="AV452" s="4">
        <f t="array" ref="AV452">_xlfn.STDEV.S(IF(H$17:H$1040=H452,$C$17:$C$1040,""))</f>
        <v>5.6119457185880442E-3</v>
      </c>
      <c r="AW452" s="4">
        <f t="array" ref="AW452">_xlfn.STDEV.S(IF(I$17:I$1040=I452,$C$17:$C$1040,""))</f>
        <v>5.2424129626733795E-3</v>
      </c>
      <c r="AX452" s="4">
        <f t="array" ref="AX452">_xlfn.STDEV.S(IF(J$17:J$1040=J452,$C$17:$C$1040,""))</f>
        <v>5.2106713187564779E-3</v>
      </c>
      <c r="AY452" s="4">
        <f t="array" ref="AY452">_xlfn.STDEV.S(IF(K$17:K$1040=K452,$C$17:$C$1040,""))</f>
        <v>4.7882435429372405E-3</v>
      </c>
      <c r="AZ452" s="4">
        <f t="array" ref="AZ452">_xlfn.STDEV.S(IF(L$17:L$1040=L452,$C$17:$C$1040,""))</f>
        <v>5.2653666507514298E-3</v>
      </c>
      <c r="BA452" s="7">
        <f t="shared" si="305"/>
        <v>25.249816339227213</v>
      </c>
      <c r="BB452" s="7">
        <f t="shared" si="306"/>
        <v>13.851134359866585</v>
      </c>
      <c r="BC452" s="7">
        <f t="shared" si="307"/>
        <v>12.850426891257461</v>
      </c>
      <c r="BD452" s="7">
        <f t="shared" si="308"/>
        <v>7.0945986092888838</v>
      </c>
      <c r="BE452" s="7">
        <f t="shared" si="309"/>
        <v>6.2759737880938067</v>
      </c>
      <c r="BF452" s="7">
        <f t="shared" si="310"/>
        <v>3.4597070406564288</v>
      </c>
      <c r="BG452" s="7">
        <f t="shared" si="311"/>
        <v>2.9617619837446121</v>
      </c>
      <c r="BH452" s="7">
        <f t="shared" si="312"/>
        <v>1.5346277660093048</v>
      </c>
    </row>
    <row r="453" spans="1:60" x14ac:dyDescent="0.25">
      <c r="A453" s="3">
        <v>43314</v>
      </c>
      <c r="B453" s="1">
        <v>2827.219971</v>
      </c>
      <c r="C453" s="4">
        <f t="shared" si="280"/>
        <v>4.9264450595978282E-3</v>
      </c>
      <c r="D453" s="12">
        <f t="shared" si="313"/>
        <v>436</v>
      </c>
      <c r="E453" s="12">
        <f t="shared" si="323"/>
        <v>0</v>
      </c>
      <c r="F453" s="12">
        <f t="shared" si="322"/>
        <v>1</v>
      </c>
      <c r="G453" s="12">
        <f t="shared" si="322"/>
        <v>3</v>
      </c>
      <c r="H453" s="12">
        <f t="shared" si="322"/>
        <v>6</v>
      </c>
      <c r="I453" s="12">
        <f t="shared" si="322"/>
        <v>13</v>
      </c>
      <c r="J453" s="12">
        <f t="shared" si="322"/>
        <v>27</v>
      </c>
      <c r="K453" s="12">
        <f t="shared" si="322"/>
        <v>54</v>
      </c>
      <c r="L453" s="12">
        <f t="shared" si="322"/>
        <v>109</v>
      </c>
      <c r="M453" s="4">
        <f t="shared" si="281"/>
        <v>5.5670893354029969E-4</v>
      </c>
      <c r="N453" s="4">
        <f t="shared" si="282"/>
        <v>2.6772271441395223E-4</v>
      </c>
      <c r="O453" s="4">
        <f t="shared" si="283"/>
        <v>7.8851683069289941E-5</v>
      </c>
      <c r="P453" s="4">
        <f t="shared" si="284"/>
        <v>7.4522023415838148E-4</v>
      </c>
      <c r="Q453" s="4">
        <f t="shared" si="285"/>
        <v>1.5528761061564603E-3</v>
      </c>
      <c r="R453" s="4">
        <f t="shared" si="286"/>
        <v>2.9166972703710548E-4</v>
      </c>
      <c r="S453" s="4">
        <f t="shared" si="287"/>
        <v>9.3262948598146767E-4</v>
      </c>
      <c r="T453" s="4">
        <f t="shared" si="288"/>
        <v>3.9832594029412527E-3</v>
      </c>
      <c r="U453" s="6">
        <f t="shared" si="289"/>
        <v>4.3697361260575281E-3</v>
      </c>
      <c r="V453" s="6">
        <f t="shared" si="290"/>
        <v>4.658722345183876E-3</v>
      </c>
      <c r="W453" s="6">
        <f t="shared" si="291"/>
        <v>4.8475933765285383E-3</v>
      </c>
      <c r="X453" s="6">
        <f t="shared" si="292"/>
        <v>4.1812248254394467E-3</v>
      </c>
      <c r="Y453" s="6">
        <f t="shared" si="293"/>
        <v>3.3735689534413679E-3</v>
      </c>
      <c r="Z453" s="6">
        <f t="shared" si="294"/>
        <v>4.6347753325607227E-3</v>
      </c>
      <c r="AA453" s="6">
        <f t="shared" si="295"/>
        <v>3.9938155736163605E-3</v>
      </c>
      <c r="AB453" s="6">
        <f t="shared" si="296"/>
        <v>9.431856566565755E-4</v>
      </c>
      <c r="AC453" s="6">
        <f t="shared" si="314"/>
        <v>7.1141977271879875E-2</v>
      </c>
      <c r="AD453" s="6">
        <f t="shared" si="315"/>
        <v>4.9468010837404569E-2</v>
      </c>
      <c r="AE453" s="6">
        <f t="shared" si="316"/>
        <v>3.5302683486554923E-2</v>
      </c>
      <c r="AF453" s="6">
        <f t="shared" si="317"/>
        <v>-1.4849721166932534E-5</v>
      </c>
      <c r="AG453" s="6">
        <f t="shared" si="318"/>
        <v>8.8693648708119341E-3</v>
      </c>
      <c r="AH453" s="6">
        <f t="shared" si="319"/>
        <v>-5.0039052995009686E-3</v>
      </c>
      <c r="AI453" s="6">
        <f t="shared" si="320"/>
        <v>-8.2087040942227796E-3</v>
      </c>
      <c r="AJ453" s="6">
        <f t="shared" si="321"/>
        <v>9.431856566565755E-4</v>
      </c>
      <c r="AK453" s="6">
        <f t="shared" si="297"/>
        <v>0.18119814541183429</v>
      </c>
      <c r="AL453" s="6">
        <f t="shared" si="298"/>
        <v>0.12600177755870159</v>
      </c>
      <c r="AM453" s="6">
        <f t="shared" si="299"/>
        <v>0.10398950748203147</v>
      </c>
      <c r="AN453" s="6">
        <f t="shared" si="300"/>
        <v>3.9814502290499446E-2</v>
      </c>
      <c r="AO453" s="6">
        <f t="shared" si="301"/>
        <v>3.2901246340101324E-2</v>
      </c>
      <c r="AP453" s="6">
        <f t="shared" si="302"/>
        <v>1.8027396248048305E-2</v>
      </c>
      <c r="AQ453" s="6">
        <f t="shared" si="303"/>
        <v>1.4181637694382132E-2</v>
      </c>
      <c r="AR453" s="6">
        <f t="shared" si="304"/>
        <v>1.6041092796846845E-3</v>
      </c>
      <c r="AS453" s="4">
        <f t="array" ref="AS453">_xlfn.STDEV.S(IF(E$17:E$1040=E453,$C$17:$C$1040,""))</f>
        <v>7.1762163723278777E-3</v>
      </c>
      <c r="AT453" s="4">
        <f t="array" ref="AT453">_xlfn.STDEV.S(IF(F$17:F$1040=F453,$C$17:$C$1040,""))</f>
        <v>9.0968562057840915E-3</v>
      </c>
      <c r="AU453" s="4">
        <f t="array" ref="AU453">_xlfn.STDEV.S(IF(G$17:G$1040=G453,$C$17:$C$1040,""))</f>
        <v>8.0922998404651218E-3</v>
      </c>
      <c r="AV453" s="4">
        <f t="array" ref="AV453">_xlfn.STDEV.S(IF(H$17:H$1040=H453,$C$17:$C$1040,""))</f>
        <v>5.6119457185880442E-3</v>
      </c>
      <c r="AW453" s="4">
        <f t="array" ref="AW453">_xlfn.STDEV.S(IF(I$17:I$1040=I453,$C$17:$C$1040,""))</f>
        <v>5.2424129626733795E-3</v>
      </c>
      <c r="AX453" s="4">
        <f t="array" ref="AX453">_xlfn.STDEV.S(IF(J$17:J$1040=J453,$C$17:$C$1040,""))</f>
        <v>5.2106713187564779E-3</v>
      </c>
      <c r="AY453" s="4">
        <f t="array" ref="AY453">_xlfn.STDEV.S(IF(K$17:K$1040=K453,$C$17:$C$1040,""))</f>
        <v>4.7882435429372405E-3</v>
      </c>
      <c r="AZ453" s="4">
        <f t="array" ref="AZ453">_xlfn.STDEV.S(IF(L$17:L$1040=L453,$C$17:$C$1040,""))</f>
        <v>9.7774102958890388E-4</v>
      </c>
      <c r="BA453" s="7">
        <f t="shared" si="305"/>
        <v>25.249816339227213</v>
      </c>
      <c r="BB453" s="7">
        <f t="shared" si="306"/>
        <v>13.851134359866585</v>
      </c>
      <c r="BC453" s="7">
        <f t="shared" si="307"/>
        <v>12.850426891257461</v>
      </c>
      <c r="BD453" s="7">
        <f t="shared" si="308"/>
        <v>7.0945986092888838</v>
      </c>
      <c r="BE453" s="7">
        <f t="shared" si="309"/>
        <v>6.2759737880938067</v>
      </c>
      <c r="BF453" s="7">
        <f t="shared" si="310"/>
        <v>3.4597070406564288</v>
      </c>
      <c r="BG453" s="7">
        <f t="shared" si="311"/>
        <v>2.9617619837446121</v>
      </c>
      <c r="BH453" s="7">
        <f t="shared" si="312"/>
        <v>1.6406279691046006</v>
      </c>
    </row>
    <row r="454" spans="1:60" x14ac:dyDescent="0.25">
      <c r="A454" s="3">
        <v>43315</v>
      </c>
      <c r="B454" s="1">
        <v>2840.3500979999999</v>
      </c>
      <c r="C454" s="4">
        <f t="shared" si="280"/>
        <v>4.6441830259693617E-3</v>
      </c>
      <c r="D454" s="12">
        <f t="shared" si="313"/>
        <v>437</v>
      </c>
      <c r="E454" s="12">
        <f t="shared" si="323"/>
        <v>0</v>
      </c>
      <c r="F454" s="12">
        <f t="shared" si="322"/>
        <v>1</v>
      </c>
      <c r="G454" s="12">
        <f t="shared" si="322"/>
        <v>3</v>
      </c>
      <c r="H454" s="12">
        <f t="shared" si="322"/>
        <v>6</v>
      </c>
      <c r="I454" s="12">
        <f t="shared" si="322"/>
        <v>13</v>
      </c>
      <c r="J454" s="12">
        <f t="shared" si="322"/>
        <v>27</v>
      </c>
      <c r="K454" s="12">
        <f t="shared" si="322"/>
        <v>54</v>
      </c>
      <c r="L454" s="12">
        <f t="shared" si="322"/>
        <v>109</v>
      </c>
      <c r="M454" s="4">
        <f t="shared" si="281"/>
        <v>5.5670893354029969E-4</v>
      </c>
      <c r="N454" s="4">
        <f t="shared" si="282"/>
        <v>2.6772271441395223E-4</v>
      </c>
      <c r="O454" s="4">
        <f t="shared" si="283"/>
        <v>7.8851683069289941E-5</v>
      </c>
      <c r="P454" s="4">
        <f t="shared" si="284"/>
        <v>7.4522023415838148E-4</v>
      </c>
      <c r="Q454" s="4">
        <f t="shared" si="285"/>
        <v>1.5528761061564603E-3</v>
      </c>
      <c r="R454" s="4">
        <f t="shared" si="286"/>
        <v>2.9166972703710548E-4</v>
      </c>
      <c r="S454" s="4">
        <f t="shared" si="287"/>
        <v>9.3262948598146767E-4</v>
      </c>
      <c r="T454" s="4">
        <f t="shared" si="288"/>
        <v>3.9832594029412527E-3</v>
      </c>
      <c r="U454" s="6">
        <f t="shared" si="289"/>
        <v>4.0874740924290616E-3</v>
      </c>
      <c r="V454" s="6">
        <f t="shared" si="290"/>
        <v>4.3764603115554095E-3</v>
      </c>
      <c r="W454" s="6">
        <f t="shared" si="291"/>
        <v>4.5653313429000718E-3</v>
      </c>
      <c r="X454" s="6">
        <f t="shared" si="292"/>
        <v>3.8989627918109802E-3</v>
      </c>
      <c r="Y454" s="6">
        <f t="shared" si="293"/>
        <v>3.0913069198129015E-3</v>
      </c>
      <c r="Z454" s="6">
        <f t="shared" si="294"/>
        <v>4.3525132989322562E-3</v>
      </c>
      <c r="AA454" s="6">
        <f t="shared" si="295"/>
        <v>3.7115535399878941E-3</v>
      </c>
      <c r="AB454" s="6">
        <f t="shared" si="296"/>
        <v>6.6092362302810903E-4</v>
      </c>
      <c r="AC454" s="6">
        <f t="shared" si="314"/>
        <v>7.5229451364308933E-2</v>
      </c>
      <c r="AD454" s="6">
        <f t="shared" si="315"/>
        <v>5.3844471148959981E-2</v>
      </c>
      <c r="AE454" s="6">
        <f t="shared" si="316"/>
        <v>3.9868014829454998E-2</v>
      </c>
      <c r="AF454" s="6">
        <f t="shared" si="317"/>
        <v>3.8841130706440477E-3</v>
      </c>
      <c r="AG454" s="6">
        <f t="shared" si="318"/>
        <v>1.1960671790624836E-2</v>
      </c>
      <c r="AH454" s="6">
        <f t="shared" si="319"/>
        <v>-6.5139200056871238E-4</v>
      </c>
      <c r="AI454" s="6">
        <f t="shared" si="320"/>
        <v>-4.4971505542348855E-3</v>
      </c>
      <c r="AJ454" s="6">
        <f t="shared" si="321"/>
        <v>1.6041092796846845E-3</v>
      </c>
      <c r="AK454" s="6">
        <f t="shared" si="297"/>
        <v>0.18119814541183429</v>
      </c>
      <c r="AL454" s="6">
        <f t="shared" si="298"/>
        <v>0.12600177755870159</v>
      </c>
      <c r="AM454" s="6">
        <f t="shared" si="299"/>
        <v>0.10398950748203147</v>
      </c>
      <c r="AN454" s="6">
        <f t="shared" si="300"/>
        <v>3.9814502290499446E-2</v>
      </c>
      <c r="AO454" s="6">
        <f t="shared" si="301"/>
        <v>3.2901246340101324E-2</v>
      </c>
      <c r="AP454" s="6">
        <f t="shared" si="302"/>
        <v>1.8027396248048305E-2</v>
      </c>
      <c r="AQ454" s="6">
        <f t="shared" si="303"/>
        <v>1.4181637694382132E-2</v>
      </c>
      <c r="AR454" s="6">
        <f t="shared" si="304"/>
        <v>1.6041092796846845E-3</v>
      </c>
      <c r="AS454" s="4">
        <f t="array" ref="AS454">_xlfn.STDEV.S(IF(E$17:E$1040=E454,$C$17:$C$1040,""))</f>
        <v>7.1762163723278777E-3</v>
      </c>
      <c r="AT454" s="4">
        <f t="array" ref="AT454">_xlfn.STDEV.S(IF(F$17:F$1040=F454,$C$17:$C$1040,""))</f>
        <v>9.0968562057840915E-3</v>
      </c>
      <c r="AU454" s="4">
        <f t="array" ref="AU454">_xlfn.STDEV.S(IF(G$17:G$1040=G454,$C$17:$C$1040,""))</f>
        <v>8.0922998404651218E-3</v>
      </c>
      <c r="AV454" s="4">
        <f t="array" ref="AV454">_xlfn.STDEV.S(IF(H$17:H$1040=H454,$C$17:$C$1040,""))</f>
        <v>5.6119457185880442E-3</v>
      </c>
      <c r="AW454" s="4">
        <f t="array" ref="AW454">_xlfn.STDEV.S(IF(I$17:I$1040=I454,$C$17:$C$1040,""))</f>
        <v>5.2424129626733795E-3</v>
      </c>
      <c r="AX454" s="4">
        <f t="array" ref="AX454">_xlfn.STDEV.S(IF(J$17:J$1040=J454,$C$17:$C$1040,""))</f>
        <v>5.2106713187564779E-3</v>
      </c>
      <c r="AY454" s="4">
        <f t="array" ref="AY454">_xlfn.STDEV.S(IF(K$17:K$1040=K454,$C$17:$C$1040,""))</f>
        <v>4.7882435429372405E-3</v>
      </c>
      <c r="AZ454" s="4">
        <f t="array" ref="AZ454">_xlfn.STDEV.S(IF(L$17:L$1040=L454,$C$17:$C$1040,""))</f>
        <v>9.7774102958890388E-4</v>
      </c>
      <c r="BA454" s="7">
        <f t="shared" si="305"/>
        <v>25.249816339227213</v>
      </c>
      <c r="BB454" s="7">
        <f t="shared" si="306"/>
        <v>13.851134359866585</v>
      </c>
      <c r="BC454" s="7">
        <f t="shared" si="307"/>
        <v>12.850426891257461</v>
      </c>
      <c r="BD454" s="7">
        <f t="shared" si="308"/>
        <v>7.0945986092888838</v>
      </c>
      <c r="BE454" s="7">
        <f t="shared" si="309"/>
        <v>6.2759737880938067</v>
      </c>
      <c r="BF454" s="7">
        <f t="shared" si="310"/>
        <v>3.4597070406564288</v>
      </c>
      <c r="BG454" s="7">
        <f t="shared" si="311"/>
        <v>2.9617619837446121</v>
      </c>
      <c r="BH454" s="7">
        <f t="shared" si="312"/>
        <v>1.6406279691046006</v>
      </c>
    </row>
    <row r="455" spans="1:60" x14ac:dyDescent="0.25">
      <c r="A455" s="3">
        <v>43318</v>
      </c>
      <c r="B455" s="1">
        <v>2850.3999020000001</v>
      </c>
      <c r="C455" s="4">
        <f t="shared" si="280"/>
        <v>3.5382272090600519E-3</v>
      </c>
      <c r="D455" s="12">
        <f t="shared" si="313"/>
        <v>438</v>
      </c>
      <c r="E455" s="12">
        <f t="shared" si="323"/>
        <v>0</v>
      </c>
      <c r="F455" s="12">
        <f t="shared" si="322"/>
        <v>1</v>
      </c>
      <c r="G455" s="12">
        <f t="shared" si="322"/>
        <v>3</v>
      </c>
      <c r="H455" s="12">
        <f t="shared" si="322"/>
        <v>6</v>
      </c>
      <c r="I455" s="12">
        <f t="shared" si="322"/>
        <v>13</v>
      </c>
      <c r="J455" s="12">
        <f t="shared" si="322"/>
        <v>27</v>
      </c>
      <c r="K455" s="12">
        <f t="shared" si="322"/>
        <v>54</v>
      </c>
      <c r="L455" s="12">
        <f t="shared" si="322"/>
        <v>109</v>
      </c>
      <c r="M455" s="4">
        <f t="shared" si="281"/>
        <v>5.5670893354029969E-4</v>
      </c>
      <c r="N455" s="4">
        <f t="shared" si="282"/>
        <v>2.6772271441395223E-4</v>
      </c>
      <c r="O455" s="4">
        <f t="shared" si="283"/>
        <v>7.8851683069289941E-5</v>
      </c>
      <c r="P455" s="4">
        <f t="shared" si="284"/>
        <v>7.4522023415838148E-4</v>
      </c>
      <c r="Q455" s="4">
        <f t="shared" si="285"/>
        <v>1.5528761061564603E-3</v>
      </c>
      <c r="R455" s="4">
        <f t="shared" si="286"/>
        <v>2.9166972703710548E-4</v>
      </c>
      <c r="S455" s="4">
        <f t="shared" si="287"/>
        <v>9.3262948598146767E-4</v>
      </c>
      <c r="T455" s="4">
        <f t="shared" si="288"/>
        <v>3.9832594029412527E-3</v>
      </c>
      <c r="U455" s="6">
        <f t="shared" si="289"/>
        <v>2.9815182755197523E-3</v>
      </c>
      <c r="V455" s="6">
        <f t="shared" si="290"/>
        <v>3.2705044946460997E-3</v>
      </c>
      <c r="W455" s="6">
        <f t="shared" si="291"/>
        <v>3.459375525990762E-3</v>
      </c>
      <c r="X455" s="6">
        <f t="shared" si="292"/>
        <v>2.7930069749016705E-3</v>
      </c>
      <c r="Y455" s="6">
        <f t="shared" si="293"/>
        <v>1.9853511029035917E-3</v>
      </c>
      <c r="Z455" s="6">
        <f t="shared" si="294"/>
        <v>3.2465574820229465E-3</v>
      </c>
      <c r="AA455" s="6">
        <f t="shared" si="295"/>
        <v>2.6055977230785843E-3</v>
      </c>
      <c r="AB455" s="6">
        <f t="shared" si="296"/>
        <v>-4.4503219388120074E-4</v>
      </c>
      <c r="AC455" s="6">
        <f t="shared" si="314"/>
        <v>7.8210969639828681E-2</v>
      </c>
      <c r="AD455" s="6">
        <f t="shared" si="315"/>
        <v>5.7114975643606083E-2</v>
      </c>
      <c r="AE455" s="6">
        <f t="shared" si="316"/>
        <v>4.3327390355445763E-2</v>
      </c>
      <c r="AF455" s="6">
        <f t="shared" si="317"/>
        <v>6.6771200455457182E-3</v>
      </c>
      <c r="AG455" s="6">
        <f t="shared" si="318"/>
        <v>1.3946022893528427E-2</v>
      </c>
      <c r="AH455" s="6">
        <f t="shared" si="319"/>
        <v>2.5951654814542341E-3</v>
      </c>
      <c r="AI455" s="6">
        <f t="shared" si="320"/>
        <v>-1.8915528311563012E-3</v>
      </c>
      <c r="AJ455" s="6">
        <f t="shared" si="321"/>
        <v>1.1590770858034838E-3</v>
      </c>
      <c r="AK455" s="6">
        <f t="shared" si="297"/>
        <v>0.18119814541183429</v>
      </c>
      <c r="AL455" s="6">
        <f t="shared" si="298"/>
        <v>0.12600177755870159</v>
      </c>
      <c r="AM455" s="6">
        <f t="shared" si="299"/>
        <v>0.10398950748203147</v>
      </c>
      <c r="AN455" s="6">
        <f t="shared" si="300"/>
        <v>3.9814502290499446E-2</v>
      </c>
      <c r="AO455" s="6">
        <f t="shared" si="301"/>
        <v>3.2901246340101324E-2</v>
      </c>
      <c r="AP455" s="6">
        <f t="shared" si="302"/>
        <v>1.8027396248048305E-2</v>
      </c>
      <c r="AQ455" s="6">
        <f t="shared" si="303"/>
        <v>1.4181637694382132E-2</v>
      </c>
      <c r="AR455" s="6">
        <f t="shared" si="304"/>
        <v>1.6041092796846845E-3</v>
      </c>
      <c r="AS455" s="4">
        <f t="array" ref="AS455">_xlfn.STDEV.S(IF(E$17:E$1040=E455,$C$17:$C$1040,""))</f>
        <v>7.1762163723278777E-3</v>
      </c>
      <c r="AT455" s="4">
        <f t="array" ref="AT455">_xlfn.STDEV.S(IF(F$17:F$1040=F455,$C$17:$C$1040,""))</f>
        <v>9.0968562057840915E-3</v>
      </c>
      <c r="AU455" s="4">
        <f t="array" ref="AU455">_xlfn.STDEV.S(IF(G$17:G$1040=G455,$C$17:$C$1040,""))</f>
        <v>8.0922998404651218E-3</v>
      </c>
      <c r="AV455" s="4">
        <f t="array" ref="AV455">_xlfn.STDEV.S(IF(H$17:H$1040=H455,$C$17:$C$1040,""))</f>
        <v>5.6119457185880442E-3</v>
      </c>
      <c r="AW455" s="4">
        <f t="array" ref="AW455">_xlfn.STDEV.S(IF(I$17:I$1040=I455,$C$17:$C$1040,""))</f>
        <v>5.2424129626733795E-3</v>
      </c>
      <c r="AX455" s="4">
        <f t="array" ref="AX455">_xlfn.STDEV.S(IF(J$17:J$1040=J455,$C$17:$C$1040,""))</f>
        <v>5.2106713187564779E-3</v>
      </c>
      <c r="AY455" s="4">
        <f t="array" ref="AY455">_xlfn.STDEV.S(IF(K$17:K$1040=K455,$C$17:$C$1040,""))</f>
        <v>4.7882435429372405E-3</v>
      </c>
      <c r="AZ455" s="4">
        <f t="array" ref="AZ455">_xlfn.STDEV.S(IF(L$17:L$1040=L455,$C$17:$C$1040,""))</f>
        <v>9.7774102958890388E-4</v>
      </c>
      <c r="BA455" s="7">
        <f t="shared" si="305"/>
        <v>25.249816339227213</v>
      </c>
      <c r="BB455" s="7">
        <f t="shared" si="306"/>
        <v>13.851134359866585</v>
      </c>
      <c r="BC455" s="7">
        <f t="shared" si="307"/>
        <v>12.850426891257461</v>
      </c>
      <c r="BD455" s="7">
        <f t="shared" si="308"/>
        <v>7.0945986092888838</v>
      </c>
      <c r="BE455" s="7">
        <f t="shared" si="309"/>
        <v>6.2759737880938067</v>
      </c>
      <c r="BF455" s="7">
        <f t="shared" si="310"/>
        <v>3.4597070406564288</v>
      </c>
      <c r="BG455" s="7">
        <f t="shared" si="311"/>
        <v>2.9617619837446121</v>
      </c>
      <c r="BH455" s="7">
        <f t="shared" si="312"/>
        <v>1.6406279691046006</v>
      </c>
    </row>
    <row r="456" spans="1:60" x14ac:dyDescent="0.25">
      <c r="A456" s="3">
        <v>43319</v>
      </c>
      <c r="B456" s="1">
        <v>2858.4499510000001</v>
      </c>
      <c r="C456" s="4">
        <f t="shared" si="280"/>
        <v>2.8241823171377689E-3</v>
      </c>
      <c r="D456" s="12">
        <f t="shared" si="313"/>
        <v>439</v>
      </c>
      <c r="E456" s="12">
        <f t="shared" si="323"/>
        <v>0</v>
      </c>
      <c r="F456" s="12">
        <f t="shared" si="322"/>
        <v>1</v>
      </c>
      <c r="G456" s="12">
        <f t="shared" si="322"/>
        <v>3</v>
      </c>
      <c r="H456" s="12">
        <f t="shared" si="322"/>
        <v>6</v>
      </c>
      <c r="I456" s="12">
        <f t="shared" si="322"/>
        <v>13</v>
      </c>
      <c r="J456" s="12">
        <f t="shared" si="322"/>
        <v>27</v>
      </c>
      <c r="K456" s="12">
        <f t="shared" si="322"/>
        <v>54</v>
      </c>
      <c r="L456" s="12">
        <f t="shared" si="322"/>
        <v>109</v>
      </c>
      <c r="M456" s="4">
        <f t="shared" si="281"/>
        <v>5.5670893354029969E-4</v>
      </c>
      <c r="N456" s="4">
        <f t="shared" si="282"/>
        <v>2.6772271441395223E-4</v>
      </c>
      <c r="O456" s="4">
        <f t="shared" si="283"/>
        <v>7.8851683069289941E-5</v>
      </c>
      <c r="P456" s="4">
        <f t="shared" si="284"/>
        <v>7.4522023415838148E-4</v>
      </c>
      <c r="Q456" s="4">
        <f t="shared" si="285"/>
        <v>1.5528761061564603E-3</v>
      </c>
      <c r="R456" s="4">
        <f t="shared" si="286"/>
        <v>2.9166972703710548E-4</v>
      </c>
      <c r="S456" s="4">
        <f t="shared" si="287"/>
        <v>9.3262948598146767E-4</v>
      </c>
      <c r="T456" s="4">
        <f t="shared" si="288"/>
        <v>3.9832594029412527E-3</v>
      </c>
      <c r="U456" s="6">
        <f t="shared" si="289"/>
        <v>2.2674733835974692E-3</v>
      </c>
      <c r="V456" s="6">
        <f t="shared" si="290"/>
        <v>2.5564596027238167E-3</v>
      </c>
      <c r="W456" s="6">
        <f t="shared" si="291"/>
        <v>2.745330634068479E-3</v>
      </c>
      <c r="X456" s="6">
        <f t="shared" si="292"/>
        <v>2.0789620829793874E-3</v>
      </c>
      <c r="Y456" s="6">
        <f t="shared" si="293"/>
        <v>1.2713062109813086E-3</v>
      </c>
      <c r="Z456" s="6">
        <f t="shared" si="294"/>
        <v>2.5325125901006634E-3</v>
      </c>
      <c r="AA456" s="6">
        <f t="shared" si="295"/>
        <v>1.8915528311563012E-3</v>
      </c>
      <c r="AB456" s="6">
        <f t="shared" si="296"/>
        <v>-1.1590770858034838E-3</v>
      </c>
      <c r="AC456" s="6">
        <f t="shared" si="314"/>
        <v>8.0478443023426147E-2</v>
      </c>
      <c r="AD456" s="6">
        <f t="shared" si="315"/>
        <v>5.9671435246329903E-2</v>
      </c>
      <c r="AE456" s="6">
        <f t="shared" si="316"/>
        <v>4.6072720989514246E-2</v>
      </c>
      <c r="AF456" s="6">
        <f t="shared" si="317"/>
        <v>8.7560821285251056E-3</v>
      </c>
      <c r="AG456" s="6">
        <f t="shared" si="318"/>
        <v>1.5217329104509736E-2</v>
      </c>
      <c r="AH456" s="6">
        <f t="shared" si="319"/>
        <v>5.1276780715548975E-3</v>
      </c>
      <c r="AI456" s="6">
        <f t="shared" si="320"/>
        <v>0</v>
      </c>
      <c r="AJ456" s="6">
        <f t="shared" si="321"/>
        <v>0</v>
      </c>
      <c r="AK456" s="6">
        <f t="shared" si="297"/>
        <v>0.18119814541183429</v>
      </c>
      <c r="AL456" s="6">
        <f t="shared" si="298"/>
        <v>0.12600177755870159</v>
      </c>
      <c r="AM456" s="6">
        <f t="shared" si="299"/>
        <v>0.10398950748203147</v>
      </c>
      <c r="AN456" s="6">
        <f t="shared" si="300"/>
        <v>3.9814502290499446E-2</v>
      </c>
      <c r="AO456" s="6">
        <f t="shared" si="301"/>
        <v>3.2901246340101324E-2</v>
      </c>
      <c r="AP456" s="6">
        <f t="shared" si="302"/>
        <v>1.8027396248048305E-2</v>
      </c>
      <c r="AQ456" s="6">
        <f t="shared" si="303"/>
        <v>1.4181637694382132E-2</v>
      </c>
      <c r="AR456" s="6">
        <f t="shared" si="304"/>
        <v>1.6041092796846845E-3</v>
      </c>
      <c r="AS456" s="4">
        <f t="array" ref="AS456">_xlfn.STDEV.S(IF(E$17:E$1040=E456,$C$17:$C$1040,""))</f>
        <v>7.1762163723278777E-3</v>
      </c>
      <c r="AT456" s="4">
        <f t="array" ref="AT456">_xlfn.STDEV.S(IF(F$17:F$1040=F456,$C$17:$C$1040,""))</f>
        <v>9.0968562057840915E-3</v>
      </c>
      <c r="AU456" s="4">
        <f t="array" ref="AU456">_xlfn.STDEV.S(IF(G$17:G$1040=G456,$C$17:$C$1040,""))</f>
        <v>8.0922998404651218E-3</v>
      </c>
      <c r="AV456" s="4">
        <f t="array" ref="AV456">_xlfn.STDEV.S(IF(H$17:H$1040=H456,$C$17:$C$1040,""))</f>
        <v>5.6119457185880442E-3</v>
      </c>
      <c r="AW456" s="4">
        <f t="array" ref="AW456">_xlfn.STDEV.S(IF(I$17:I$1040=I456,$C$17:$C$1040,""))</f>
        <v>5.2424129626733795E-3</v>
      </c>
      <c r="AX456" s="4">
        <f t="array" ref="AX456">_xlfn.STDEV.S(IF(J$17:J$1040=J456,$C$17:$C$1040,""))</f>
        <v>5.2106713187564779E-3</v>
      </c>
      <c r="AY456" s="4">
        <f t="array" ref="AY456">_xlfn.STDEV.S(IF(K$17:K$1040=K456,$C$17:$C$1040,""))</f>
        <v>4.7882435429372405E-3</v>
      </c>
      <c r="AZ456" s="4">
        <f t="array" ref="AZ456">_xlfn.STDEV.S(IF(L$17:L$1040=L456,$C$17:$C$1040,""))</f>
        <v>9.7774102958890388E-4</v>
      </c>
      <c r="BA456" s="7">
        <f t="shared" si="305"/>
        <v>25.249816339227213</v>
      </c>
      <c r="BB456" s="7">
        <f t="shared" si="306"/>
        <v>13.851134359866585</v>
      </c>
      <c r="BC456" s="7">
        <f t="shared" si="307"/>
        <v>12.850426891257461</v>
      </c>
      <c r="BD456" s="7">
        <f t="shared" si="308"/>
        <v>7.0945986092888838</v>
      </c>
      <c r="BE456" s="7">
        <f t="shared" si="309"/>
        <v>6.2759737880938067</v>
      </c>
      <c r="BF456" s="7">
        <f t="shared" si="310"/>
        <v>3.4597070406564288</v>
      </c>
      <c r="BG456" s="7">
        <f t="shared" si="311"/>
        <v>2.9617619837446121</v>
      </c>
      <c r="BH456" s="7">
        <f t="shared" si="312"/>
        <v>1.6406279691046006</v>
      </c>
    </row>
    <row r="457" spans="1:60" x14ac:dyDescent="0.25">
      <c r="A457" s="3">
        <v>43320</v>
      </c>
      <c r="B457" s="1">
        <v>2857.6999510000001</v>
      </c>
      <c r="C457" s="4">
        <f t="shared" si="280"/>
        <v>-2.6237996566547128E-4</v>
      </c>
      <c r="D457" s="12">
        <f t="shared" si="313"/>
        <v>440</v>
      </c>
      <c r="E457" s="12">
        <f t="shared" si="323"/>
        <v>0</v>
      </c>
      <c r="F457" s="12">
        <f t="shared" si="322"/>
        <v>1</v>
      </c>
      <c r="G457" s="12">
        <f t="shared" si="322"/>
        <v>3</v>
      </c>
      <c r="H457" s="12">
        <f t="shared" si="322"/>
        <v>6</v>
      </c>
      <c r="I457" s="12">
        <f t="shared" si="322"/>
        <v>13</v>
      </c>
      <c r="J457" s="12">
        <f t="shared" si="322"/>
        <v>27</v>
      </c>
      <c r="K457" s="12">
        <f t="shared" si="322"/>
        <v>55</v>
      </c>
      <c r="L457" s="12">
        <f t="shared" si="322"/>
        <v>110</v>
      </c>
      <c r="M457" s="4">
        <f t="shared" si="281"/>
        <v>5.5670893354029969E-4</v>
      </c>
      <c r="N457" s="4">
        <f t="shared" si="282"/>
        <v>2.6772271441395223E-4</v>
      </c>
      <c r="O457" s="4">
        <f t="shared" si="283"/>
        <v>7.8851683069289941E-5</v>
      </c>
      <c r="P457" s="4">
        <f t="shared" si="284"/>
        <v>7.4522023415838148E-4</v>
      </c>
      <c r="Q457" s="4">
        <f t="shared" si="285"/>
        <v>1.5528761061564603E-3</v>
      </c>
      <c r="R457" s="4">
        <f t="shared" si="286"/>
        <v>2.9166972703710548E-4</v>
      </c>
      <c r="S457" s="4">
        <f t="shared" si="287"/>
        <v>-3.4929003190725672E-4</v>
      </c>
      <c r="T457" s="4">
        <f t="shared" si="288"/>
        <v>-3.2059835855268726E-3</v>
      </c>
      <c r="U457" s="6">
        <f t="shared" si="289"/>
        <v>-8.1908889920577098E-4</v>
      </c>
      <c r="V457" s="6">
        <f t="shared" si="290"/>
        <v>-5.3010268007942351E-4</v>
      </c>
      <c r="W457" s="6">
        <f t="shared" si="291"/>
        <v>-3.4123164873476122E-4</v>
      </c>
      <c r="X457" s="6">
        <f t="shared" si="292"/>
        <v>-1.0076001998238528E-3</v>
      </c>
      <c r="Y457" s="6">
        <f t="shared" si="293"/>
        <v>-1.8152560718219315E-3</v>
      </c>
      <c r="Z457" s="6">
        <f t="shared" si="294"/>
        <v>-5.5404969270257676E-4</v>
      </c>
      <c r="AA457" s="6">
        <f t="shared" si="295"/>
        <v>8.6910066241785433E-5</v>
      </c>
      <c r="AB457" s="6">
        <f t="shared" si="296"/>
        <v>2.9436036198614013E-3</v>
      </c>
      <c r="AC457" s="6">
        <f t="shared" si="314"/>
        <v>7.9659354124220372E-2</v>
      </c>
      <c r="AD457" s="6">
        <f t="shared" si="315"/>
        <v>5.9141332566250482E-2</v>
      </c>
      <c r="AE457" s="6">
        <f t="shared" si="316"/>
        <v>4.5731489340779488E-2</v>
      </c>
      <c r="AF457" s="6">
        <f t="shared" si="317"/>
        <v>7.7484819287012528E-3</v>
      </c>
      <c r="AG457" s="6">
        <f t="shared" si="318"/>
        <v>1.3402073032687804E-2</v>
      </c>
      <c r="AH457" s="6">
        <f t="shared" si="319"/>
        <v>4.5736283788523208E-3</v>
      </c>
      <c r="AI457" s="6">
        <f t="shared" si="320"/>
        <v>8.6910066241785433E-5</v>
      </c>
      <c r="AJ457" s="6">
        <f t="shared" si="321"/>
        <v>2.9436036198614013E-3</v>
      </c>
      <c r="AK457" s="6">
        <f t="shared" si="297"/>
        <v>0.18119814541183429</v>
      </c>
      <c r="AL457" s="6">
        <f t="shared" si="298"/>
        <v>0.12600177755870159</v>
      </c>
      <c r="AM457" s="6">
        <f t="shared" si="299"/>
        <v>0.10398950748203147</v>
      </c>
      <c r="AN457" s="6">
        <f t="shared" si="300"/>
        <v>3.9814502290499446E-2</v>
      </c>
      <c r="AO457" s="6">
        <f t="shared" si="301"/>
        <v>3.2901246340101324E-2</v>
      </c>
      <c r="AP457" s="6">
        <f t="shared" si="302"/>
        <v>1.8027396248048305E-2</v>
      </c>
      <c r="AQ457" s="6">
        <f t="shared" si="303"/>
        <v>1.2028014469265658E-2</v>
      </c>
      <c r="AR457" s="6">
        <f t="shared" si="304"/>
        <v>4.7079127571809654E-3</v>
      </c>
      <c r="AS457" s="4">
        <f t="array" ref="AS457">_xlfn.STDEV.S(IF(E$17:E$1040=E457,$C$17:$C$1040,""))</f>
        <v>7.1762163723278777E-3</v>
      </c>
      <c r="AT457" s="4">
        <f t="array" ref="AT457">_xlfn.STDEV.S(IF(F$17:F$1040=F457,$C$17:$C$1040,""))</f>
        <v>9.0968562057840915E-3</v>
      </c>
      <c r="AU457" s="4">
        <f t="array" ref="AU457">_xlfn.STDEV.S(IF(G$17:G$1040=G457,$C$17:$C$1040,""))</f>
        <v>8.0922998404651218E-3</v>
      </c>
      <c r="AV457" s="4">
        <f t="array" ref="AV457">_xlfn.STDEV.S(IF(H$17:H$1040=H457,$C$17:$C$1040,""))</f>
        <v>5.6119457185880442E-3</v>
      </c>
      <c r="AW457" s="4">
        <f t="array" ref="AW457">_xlfn.STDEV.S(IF(I$17:I$1040=I457,$C$17:$C$1040,""))</f>
        <v>5.2424129626733795E-3</v>
      </c>
      <c r="AX457" s="4">
        <f t="array" ref="AX457">_xlfn.STDEV.S(IF(J$17:J$1040=J457,$C$17:$C$1040,""))</f>
        <v>5.2106713187564779E-3</v>
      </c>
      <c r="AY457" s="4">
        <f t="array" ref="AY457">_xlfn.STDEV.S(IF(K$17:K$1040=K457,$C$17:$C$1040,""))</f>
        <v>5.8578668679079172E-3</v>
      </c>
      <c r="AZ457" s="4">
        <f t="array" ref="AZ457">_xlfn.STDEV.S(IF(L$17:L$1040=L457,$C$17:$C$1040,""))</f>
        <v>3.038054152629499E-3</v>
      </c>
      <c r="BA457" s="7">
        <f t="shared" si="305"/>
        <v>25.249816339227213</v>
      </c>
      <c r="BB457" s="7">
        <f t="shared" si="306"/>
        <v>13.851134359866585</v>
      </c>
      <c r="BC457" s="7">
        <f t="shared" si="307"/>
        <v>12.850426891257461</v>
      </c>
      <c r="BD457" s="7">
        <f t="shared" si="308"/>
        <v>7.0945986092888838</v>
      </c>
      <c r="BE457" s="7">
        <f t="shared" si="309"/>
        <v>6.2759737880938067</v>
      </c>
      <c r="BF457" s="7">
        <f t="shared" si="310"/>
        <v>3.4597070406564288</v>
      </c>
      <c r="BG457" s="7">
        <f t="shared" si="311"/>
        <v>2.0533096330953917</v>
      </c>
      <c r="BH457" s="7">
        <f t="shared" si="312"/>
        <v>1.5496474126724071</v>
      </c>
    </row>
    <row r="458" spans="1:60" x14ac:dyDescent="0.25">
      <c r="A458" s="3">
        <v>43321</v>
      </c>
      <c r="B458" s="1">
        <v>2853.580078</v>
      </c>
      <c r="C458" s="4">
        <f t="shared" si="280"/>
        <v>-1.4416744482073085E-3</v>
      </c>
      <c r="D458" s="12">
        <f t="shared" si="313"/>
        <v>441</v>
      </c>
      <c r="E458" s="12">
        <f t="shared" si="323"/>
        <v>0</v>
      </c>
      <c r="F458" s="12">
        <f t="shared" si="322"/>
        <v>1</v>
      </c>
      <c r="G458" s="12">
        <f t="shared" si="322"/>
        <v>3</v>
      </c>
      <c r="H458" s="12">
        <f t="shared" si="322"/>
        <v>6</v>
      </c>
      <c r="I458" s="12">
        <f t="shared" si="322"/>
        <v>13</v>
      </c>
      <c r="J458" s="12">
        <f t="shared" si="322"/>
        <v>27</v>
      </c>
      <c r="K458" s="12">
        <f t="shared" si="322"/>
        <v>55</v>
      </c>
      <c r="L458" s="12">
        <f t="shared" si="322"/>
        <v>110</v>
      </c>
      <c r="M458" s="4">
        <f t="shared" si="281"/>
        <v>5.5670893354029969E-4</v>
      </c>
      <c r="N458" s="4">
        <f t="shared" si="282"/>
        <v>2.6772271441395223E-4</v>
      </c>
      <c r="O458" s="4">
        <f t="shared" si="283"/>
        <v>7.8851683069289941E-5</v>
      </c>
      <c r="P458" s="4">
        <f t="shared" si="284"/>
        <v>7.4522023415838148E-4</v>
      </c>
      <c r="Q458" s="4">
        <f t="shared" si="285"/>
        <v>1.5528761061564603E-3</v>
      </c>
      <c r="R458" s="4">
        <f t="shared" si="286"/>
        <v>2.9166972703710548E-4</v>
      </c>
      <c r="S458" s="4">
        <f t="shared" si="287"/>
        <v>-3.4929003190725672E-4</v>
      </c>
      <c r="T458" s="4">
        <f t="shared" si="288"/>
        <v>-3.2059835855268726E-3</v>
      </c>
      <c r="U458" s="6">
        <f t="shared" si="289"/>
        <v>-1.9983833817476082E-3</v>
      </c>
      <c r="V458" s="6">
        <f t="shared" si="290"/>
        <v>-1.7093971626212607E-3</v>
      </c>
      <c r="W458" s="6">
        <f t="shared" si="291"/>
        <v>-1.5205261312765984E-3</v>
      </c>
      <c r="X458" s="6">
        <f t="shared" si="292"/>
        <v>-2.18689468236569E-3</v>
      </c>
      <c r="Y458" s="6">
        <f t="shared" si="293"/>
        <v>-2.9945505543637688E-3</v>
      </c>
      <c r="Z458" s="6">
        <f t="shared" si="294"/>
        <v>-1.733344175244414E-3</v>
      </c>
      <c r="AA458" s="6">
        <f t="shared" si="295"/>
        <v>-1.0923844163000518E-3</v>
      </c>
      <c r="AB458" s="6">
        <f t="shared" si="296"/>
        <v>1.7643091373195641E-3</v>
      </c>
      <c r="AC458" s="6">
        <f t="shared" si="314"/>
        <v>7.766097074247276E-2</v>
      </c>
      <c r="AD458" s="6">
        <f t="shared" si="315"/>
        <v>5.7431935403629224E-2</v>
      </c>
      <c r="AE458" s="6">
        <f t="shared" si="316"/>
        <v>4.4210963209502893E-2</v>
      </c>
      <c r="AF458" s="6">
        <f t="shared" si="317"/>
        <v>5.5615872463355628E-3</v>
      </c>
      <c r="AG458" s="6">
        <f t="shared" si="318"/>
        <v>1.0407522478324036E-2</v>
      </c>
      <c r="AH458" s="6">
        <f t="shared" si="319"/>
        <v>2.8402842036079068E-3</v>
      </c>
      <c r="AI458" s="6">
        <f t="shared" si="320"/>
        <v>-1.0054743500582664E-3</v>
      </c>
      <c r="AJ458" s="6">
        <f t="shared" si="321"/>
        <v>4.7079127571809654E-3</v>
      </c>
      <c r="AK458" s="6">
        <f t="shared" si="297"/>
        <v>0.18119814541183429</v>
      </c>
      <c r="AL458" s="6">
        <f t="shared" si="298"/>
        <v>0.12600177755870159</v>
      </c>
      <c r="AM458" s="6">
        <f t="shared" si="299"/>
        <v>0.10398950748203147</v>
      </c>
      <c r="AN458" s="6">
        <f t="shared" si="300"/>
        <v>3.9814502290499446E-2</v>
      </c>
      <c r="AO458" s="6">
        <f t="shared" si="301"/>
        <v>3.2901246340101324E-2</v>
      </c>
      <c r="AP458" s="6">
        <f t="shared" si="302"/>
        <v>1.8027396248048305E-2</v>
      </c>
      <c r="AQ458" s="6">
        <f t="shared" si="303"/>
        <v>1.2028014469265658E-2</v>
      </c>
      <c r="AR458" s="6">
        <f t="shared" si="304"/>
        <v>4.7079127571809654E-3</v>
      </c>
      <c r="AS458" s="4">
        <f t="array" ref="AS458">_xlfn.STDEV.S(IF(E$17:E$1040=E458,$C$17:$C$1040,""))</f>
        <v>7.1762163723278777E-3</v>
      </c>
      <c r="AT458" s="4">
        <f t="array" ref="AT458">_xlfn.STDEV.S(IF(F$17:F$1040=F458,$C$17:$C$1040,""))</f>
        <v>9.0968562057840915E-3</v>
      </c>
      <c r="AU458" s="4">
        <f t="array" ref="AU458">_xlfn.STDEV.S(IF(G$17:G$1040=G458,$C$17:$C$1040,""))</f>
        <v>8.0922998404651218E-3</v>
      </c>
      <c r="AV458" s="4">
        <f t="array" ref="AV458">_xlfn.STDEV.S(IF(H$17:H$1040=H458,$C$17:$C$1040,""))</f>
        <v>5.6119457185880442E-3</v>
      </c>
      <c r="AW458" s="4">
        <f t="array" ref="AW458">_xlfn.STDEV.S(IF(I$17:I$1040=I458,$C$17:$C$1040,""))</f>
        <v>5.2424129626733795E-3</v>
      </c>
      <c r="AX458" s="4">
        <f t="array" ref="AX458">_xlfn.STDEV.S(IF(J$17:J$1040=J458,$C$17:$C$1040,""))</f>
        <v>5.2106713187564779E-3</v>
      </c>
      <c r="AY458" s="4">
        <f t="array" ref="AY458">_xlfn.STDEV.S(IF(K$17:K$1040=K458,$C$17:$C$1040,""))</f>
        <v>5.8578668679079172E-3</v>
      </c>
      <c r="AZ458" s="4">
        <f t="array" ref="AZ458">_xlfn.STDEV.S(IF(L$17:L$1040=L458,$C$17:$C$1040,""))</f>
        <v>3.038054152629499E-3</v>
      </c>
      <c r="BA458" s="7">
        <f t="shared" si="305"/>
        <v>25.249816339227213</v>
      </c>
      <c r="BB458" s="7">
        <f t="shared" si="306"/>
        <v>13.851134359866585</v>
      </c>
      <c r="BC458" s="7">
        <f t="shared" si="307"/>
        <v>12.850426891257461</v>
      </c>
      <c r="BD458" s="7">
        <f t="shared" si="308"/>
        <v>7.0945986092888838</v>
      </c>
      <c r="BE458" s="7">
        <f t="shared" si="309"/>
        <v>6.2759737880938067</v>
      </c>
      <c r="BF458" s="7">
        <f t="shared" si="310"/>
        <v>3.4597070406564288</v>
      </c>
      <c r="BG458" s="7">
        <f t="shared" si="311"/>
        <v>2.0533096330953917</v>
      </c>
      <c r="BH458" s="7">
        <f t="shared" si="312"/>
        <v>1.5496474126724071</v>
      </c>
    </row>
    <row r="459" spans="1:60" x14ac:dyDescent="0.25">
      <c r="A459" s="3">
        <v>43322</v>
      </c>
      <c r="B459" s="1">
        <v>2833.280029</v>
      </c>
      <c r="C459" s="4">
        <f t="shared" si="280"/>
        <v>-7.1138879740945127E-3</v>
      </c>
      <c r="D459" s="12">
        <f t="shared" si="313"/>
        <v>442</v>
      </c>
      <c r="E459" s="12">
        <f t="shared" si="323"/>
        <v>0</v>
      </c>
      <c r="F459" s="12">
        <f t="shared" si="322"/>
        <v>1</v>
      </c>
      <c r="G459" s="12">
        <f t="shared" si="322"/>
        <v>3</v>
      </c>
      <c r="H459" s="12">
        <f t="shared" si="322"/>
        <v>6</v>
      </c>
      <c r="I459" s="12">
        <f t="shared" si="322"/>
        <v>13</v>
      </c>
      <c r="J459" s="12">
        <f t="shared" si="322"/>
        <v>27</v>
      </c>
      <c r="K459" s="12">
        <f t="shared" si="322"/>
        <v>55</v>
      </c>
      <c r="L459" s="12">
        <f t="shared" si="322"/>
        <v>110</v>
      </c>
      <c r="M459" s="4">
        <f t="shared" si="281"/>
        <v>5.5670893354029969E-4</v>
      </c>
      <c r="N459" s="4">
        <f t="shared" si="282"/>
        <v>2.6772271441395223E-4</v>
      </c>
      <c r="O459" s="4">
        <f t="shared" si="283"/>
        <v>7.8851683069289941E-5</v>
      </c>
      <c r="P459" s="4">
        <f t="shared" si="284"/>
        <v>7.4522023415838148E-4</v>
      </c>
      <c r="Q459" s="4">
        <f t="shared" si="285"/>
        <v>1.5528761061564603E-3</v>
      </c>
      <c r="R459" s="4">
        <f t="shared" si="286"/>
        <v>2.9166972703710548E-4</v>
      </c>
      <c r="S459" s="4">
        <f t="shared" si="287"/>
        <v>-3.4929003190725672E-4</v>
      </c>
      <c r="T459" s="4">
        <f t="shared" si="288"/>
        <v>-3.2059835855268726E-3</v>
      </c>
      <c r="U459" s="6">
        <f t="shared" si="289"/>
        <v>-7.6705969076348128E-3</v>
      </c>
      <c r="V459" s="6">
        <f t="shared" si="290"/>
        <v>-7.3816106885084649E-3</v>
      </c>
      <c r="W459" s="6">
        <f t="shared" si="291"/>
        <v>-7.1927396571638026E-3</v>
      </c>
      <c r="X459" s="6">
        <f t="shared" si="292"/>
        <v>-7.8591082082528942E-3</v>
      </c>
      <c r="Y459" s="6">
        <f t="shared" si="293"/>
        <v>-8.6667640802509729E-3</v>
      </c>
      <c r="Z459" s="6">
        <f t="shared" si="294"/>
        <v>-7.4055577011316182E-3</v>
      </c>
      <c r="AA459" s="6">
        <f t="shared" si="295"/>
        <v>-6.764597942187256E-3</v>
      </c>
      <c r="AB459" s="6">
        <f t="shared" si="296"/>
        <v>-3.9079043885676401E-3</v>
      </c>
      <c r="AC459" s="6">
        <f t="shared" si="314"/>
        <v>6.9990373834837943E-2</v>
      </c>
      <c r="AD459" s="6">
        <f t="shared" si="315"/>
        <v>5.0050324715120761E-2</v>
      </c>
      <c r="AE459" s="6">
        <f t="shared" si="316"/>
        <v>3.7018223552339094E-2</v>
      </c>
      <c r="AF459" s="6">
        <f t="shared" si="317"/>
        <v>-2.2975209619173313E-3</v>
      </c>
      <c r="AG459" s="6">
        <f t="shared" si="318"/>
        <v>1.7407583980730626E-3</v>
      </c>
      <c r="AH459" s="6">
        <f t="shared" si="319"/>
        <v>-4.5652734975237114E-3</v>
      </c>
      <c r="AI459" s="6">
        <f t="shared" si="320"/>
        <v>-7.7700722922455223E-3</v>
      </c>
      <c r="AJ459" s="6">
        <f t="shared" si="321"/>
        <v>8.0000836861332525E-4</v>
      </c>
      <c r="AK459" s="6">
        <f t="shared" si="297"/>
        <v>0.18119814541183429</v>
      </c>
      <c r="AL459" s="6">
        <f t="shared" si="298"/>
        <v>0.12600177755870159</v>
      </c>
      <c r="AM459" s="6">
        <f t="shared" si="299"/>
        <v>0.10398950748203147</v>
      </c>
      <c r="AN459" s="6">
        <f t="shared" si="300"/>
        <v>3.9814502290499446E-2</v>
      </c>
      <c r="AO459" s="6">
        <f t="shared" si="301"/>
        <v>3.2901246340101324E-2</v>
      </c>
      <c r="AP459" s="6">
        <f t="shared" si="302"/>
        <v>1.8027396248048305E-2</v>
      </c>
      <c r="AQ459" s="6">
        <f t="shared" si="303"/>
        <v>1.2028014469265658E-2</v>
      </c>
      <c r="AR459" s="6">
        <f t="shared" si="304"/>
        <v>4.7079127571809654E-3</v>
      </c>
      <c r="AS459" s="4">
        <f t="array" ref="AS459">_xlfn.STDEV.S(IF(E$17:E$1040=E459,$C$17:$C$1040,""))</f>
        <v>7.1762163723278777E-3</v>
      </c>
      <c r="AT459" s="4">
        <f t="array" ref="AT459">_xlfn.STDEV.S(IF(F$17:F$1040=F459,$C$17:$C$1040,""))</f>
        <v>9.0968562057840915E-3</v>
      </c>
      <c r="AU459" s="4">
        <f t="array" ref="AU459">_xlfn.STDEV.S(IF(G$17:G$1040=G459,$C$17:$C$1040,""))</f>
        <v>8.0922998404651218E-3</v>
      </c>
      <c r="AV459" s="4">
        <f t="array" ref="AV459">_xlfn.STDEV.S(IF(H$17:H$1040=H459,$C$17:$C$1040,""))</f>
        <v>5.6119457185880442E-3</v>
      </c>
      <c r="AW459" s="4">
        <f t="array" ref="AW459">_xlfn.STDEV.S(IF(I$17:I$1040=I459,$C$17:$C$1040,""))</f>
        <v>5.2424129626733795E-3</v>
      </c>
      <c r="AX459" s="4">
        <f t="array" ref="AX459">_xlfn.STDEV.S(IF(J$17:J$1040=J459,$C$17:$C$1040,""))</f>
        <v>5.2106713187564779E-3</v>
      </c>
      <c r="AY459" s="4">
        <f t="array" ref="AY459">_xlfn.STDEV.S(IF(K$17:K$1040=K459,$C$17:$C$1040,""))</f>
        <v>5.8578668679079172E-3</v>
      </c>
      <c r="AZ459" s="4">
        <f t="array" ref="AZ459">_xlfn.STDEV.S(IF(L$17:L$1040=L459,$C$17:$C$1040,""))</f>
        <v>3.038054152629499E-3</v>
      </c>
      <c r="BA459" s="7">
        <f t="shared" si="305"/>
        <v>25.249816339227213</v>
      </c>
      <c r="BB459" s="7">
        <f t="shared" si="306"/>
        <v>13.851134359866585</v>
      </c>
      <c r="BC459" s="7">
        <f t="shared" si="307"/>
        <v>12.850426891257461</v>
      </c>
      <c r="BD459" s="7">
        <f t="shared" si="308"/>
        <v>7.0945986092888838</v>
      </c>
      <c r="BE459" s="7">
        <f t="shared" si="309"/>
        <v>6.2759737880938067</v>
      </c>
      <c r="BF459" s="7">
        <f t="shared" si="310"/>
        <v>3.4597070406564288</v>
      </c>
      <c r="BG459" s="7">
        <f t="shared" si="311"/>
        <v>2.0533096330953917</v>
      </c>
      <c r="BH459" s="7">
        <f t="shared" si="312"/>
        <v>1.5496474126724071</v>
      </c>
    </row>
    <row r="460" spans="1:60" x14ac:dyDescent="0.25">
      <c r="A460" s="3">
        <v>43325</v>
      </c>
      <c r="B460" s="1">
        <v>2821.929932</v>
      </c>
      <c r="C460" s="4">
        <f t="shared" si="280"/>
        <v>-4.0059919541401978E-3</v>
      </c>
      <c r="D460" s="12">
        <f t="shared" si="313"/>
        <v>443</v>
      </c>
      <c r="E460" s="12">
        <f t="shared" si="323"/>
        <v>0</v>
      </c>
      <c r="F460" s="12">
        <f t="shared" si="322"/>
        <v>1</v>
      </c>
      <c r="G460" s="12">
        <f t="shared" si="322"/>
        <v>3</v>
      </c>
      <c r="H460" s="12">
        <f t="shared" si="322"/>
        <v>6</v>
      </c>
      <c r="I460" s="12">
        <f t="shared" si="322"/>
        <v>13</v>
      </c>
      <c r="J460" s="12">
        <f t="shared" si="322"/>
        <v>27</v>
      </c>
      <c r="K460" s="12">
        <f t="shared" si="322"/>
        <v>55</v>
      </c>
      <c r="L460" s="12">
        <f t="shared" si="322"/>
        <v>110</v>
      </c>
      <c r="M460" s="4">
        <f t="shared" si="281"/>
        <v>5.5670893354029969E-4</v>
      </c>
      <c r="N460" s="4">
        <f t="shared" si="282"/>
        <v>2.6772271441395223E-4</v>
      </c>
      <c r="O460" s="4">
        <f t="shared" si="283"/>
        <v>7.8851683069289941E-5</v>
      </c>
      <c r="P460" s="4">
        <f t="shared" si="284"/>
        <v>7.4522023415838148E-4</v>
      </c>
      <c r="Q460" s="4">
        <f t="shared" si="285"/>
        <v>1.5528761061564603E-3</v>
      </c>
      <c r="R460" s="4">
        <f t="shared" si="286"/>
        <v>2.9166972703710548E-4</v>
      </c>
      <c r="S460" s="4">
        <f t="shared" si="287"/>
        <v>-3.4929003190725672E-4</v>
      </c>
      <c r="T460" s="4">
        <f t="shared" si="288"/>
        <v>-3.2059835855268726E-3</v>
      </c>
      <c r="U460" s="6">
        <f t="shared" si="289"/>
        <v>-4.5627008876804979E-3</v>
      </c>
      <c r="V460" s="6">
        <f t="shared" si="290"/>
        <v>-4.27371466855415E-3</v>
      </c>
      <c r="W460" s="6">
        <f t="shared" si="291"/>
        <v>-4.0848436372094878E-3</v>
      </c>
      <c r="X460" s="6">
        <f t="shared" si="292"/>
        <v>-4.7512121882985793E-3</v>
      </c>
      <c r="Y460" s="6">
        <f t="shared" si="293"/>
        <v>-5.5588680602966581E-3</v>
      </c>
      <c r="Z460" s="6">
        <f t="shared" si="294"/>
        <v>-4.2976616811773033E-3</v>
      </c>
      <c r="AA460" s="6">
        <f t="shared" si="295"/>
        <v>-3.6567019222329411E-3</v>
      </c>
      <c r="AB460" s="6">
        <f t="shared" si="296"/>
        <v>-8.0000836861332525E-4</v>
      </c>
      <c r="AC460" s="6">
        <f t="shared" si="314"/>
        <v>6.5427672947157442E-2</v>
      </c>
      <c r="AD460" s="6">
        <f t="shared" si="315"/>
        <v>4.5776610046566614E-2</v>
      </c>
      <c r="AE460" s="6">
        <f t="shared" si="316"/>
        <v>3.293337991512961E-2</v>
      </c>
      <c r="AF460" s="6">
        <f t="shared" si="317"/>
        <v>-7.0487331502159106E-3</v>
      </c>
      <c r="AG460" s="6">
        <f t="shared" si="318"/>
        <v>-3.8181096622235955E-3</v>
      </c>
      <c r="AH460" s="6">
        <f t="shared" si="319"/>
        <v>-8.8629351787010147E-3</v>
      </c>
      <c r="AI460" s="6">
        <f t="shared" si="320"/>
        <v>-1.1426774214478463E-2</v>
      </c>
      <c r="AJ460" s="6">
        <f t="shared" si="321"/>
        <v>0</v>
      </c>
      <c r="AK460" s="6">
        <f t="shared" si="297"/>
        <v>0.18119814541183429</v>
      </c>
      <c r="AL460" s="6">
        <f t="shared" si="298"/>
        <v>0.12600177755870159</v>
      </c>
      <c r="AM460" s="6">
        <f t="shared" si="299"/>
        <v>0.10398950748203147</v>
      </c>
      <c r="AN460" s="6">
        <f t="shared" si="300"/>
        <v>3.9814502290499446E-2</v>
      </c>
      <c r="AO460" s="6">
        <f t="shared" si="301"/>
        <v>3.2901246340101324E-2</v>
      </c>
      <c r="AP460" s="6">
        <f t="shared" si="302"/>
        <v>1.8027396248048305E-2</v>
      </c>
      <c r="AQ460" s="6">
        <f t="shared" si="303"/>
        <v>1.2028014469265658E-2</v>
      </c>
      <c r="AR460" s="6">
        <f t="shared" si="304"/>
        <v>4.7079127571809654E-3</v>
      </c>
      <c r="AS460" s="4">
        <f t="array" ref="AS460">_xlfn.STDEV.S(IF(E$17:E$1040=E460,$C$17:$C$1040,""))</f>
        <v>7.1762163723278777E-3</v>
      </c>
      <c r="AT460" s="4">
        <f t="array" ref="AT460">_xlfn.STDEV.S(IF(F$17:F$1040=F460,$C$17:$C$1040,""))</f>
        <v>9.0968562057840915E-3</v>
      </c>
      <c r="AU460" s="4">
        <f t="array" ref="AU460">_xlfn.STDEV.S(IF(G$17:G$1040=G460,$C$17:$C$1040,""))</f>
        <v>8.0922998404651218E-3</v>
      </c>
      <c r="AV460" s="4">
        <f t="array" ref="AV460">_xlfn.STDEV.S(IF(H$17:H$1040=H460,$C$17:$C$1040,""))</f>
        <v>5.6119457185880442E-3</v>
      </c>
      <c r="AW460" s="4">
        <f t="array" ref="AW460">_xlfn.STDEV.S(IF(I$17:I$1040=I460,$C$17:$C$1040,""))</f>
        <v>5.2424129626733795E-3</v>
      </c>
      <c r="AX460" s="4">
        <f t="array" ref="AX460">_xlfn.STDEV.S(IF(J$17:J$1040=J460,$C$17:$C$1040,""))</f>
        <v>5.2106713187564779E-3</v>
      </c>
      <c r="AY460" s="4">
        <f t="array" ref="AY460">_xlfn.STDEV.S(IF(K$17:K$1040=K460,$C$17:$C$1040,""))</f>
        <v>5.8578668679079172E-3</v>
      </c>
      <c r="AZ460" s="4">
        <f t="array" ref="AZ460">_xlfn.STDEV.S(IF(L$17:L$1040=L460,$C$17:$C$1040,""))</f>
        <v>3.038054152629499E-3</v>
      </c>
      <c r="BA460" s="7">
        <f t="shared" si="305"/>
        <v>25.249816339227213</v>
      </c>
      <c r="BB460" s="7">
        <f t="shared" si="306"/>
        <v>13.851134359866585</v>
      </c>
      <c r="BC460" s="7">
        <f t="shared" si="307"/>
        <v>12.850426891257461</v>
      </c>
      <c r="BD460" s="7">
        <f t="shared" si="308"/>
        <v>7.0945986092888838</v>
      </c>
      <c r="BE460" s="7">
        <f t="shared" si="309"/>
        <v>6.2759737880938067</v>
      </c>
      <c r="BF460" s="7">
        <f t="shared" si="310"/>
        <v>3.4597070406564288</v>
      </c>
      <c r="BG460" s="7">
        <f t="shared" si="311"/>
        <v>2.0533096330953917</v>
      </c>
      <c r="BH460" s="7">
        <f t="shared" si="312"/>
        <v>1.5496474126724071</v>
      </c>
    </row>
    <row r="461" spans="1:60" x14ac:dyDescent="0.25">
      <c r="A461" s="3">
        <v>43326</v>
      </c>
      <c r="B461" s="1">
        <v>2839.959961</v>
      </c>
      <c r="C461" s="4">
        <f t="shared" si="280"/>
        <v>6.3892546712602805E-3</v>
      </c>
      <c r="D461" s="12">
        <f t="shared" si="313"/>
        <v>444</v>
      </c>
      <c r="E461" s="12">
        <f t="shared" si="323"/>
        <v>0</v>
      </c>
      <c r="F461" s="12">
        <f t="shared" si="322"/>
        <v>1</v>
      </c>
      <c r="G461" s="12">
        <f t="shared" si="322"/>
        <v>3</v>
      </c>
      <c r="H461" s="12">
        <f t="shared" si="322"/>
        <v>6</v>
      </c>
      <c r="I461" s="12">
        <f t="shared" si="322"/>
        <v>13</v>
      </c>
      <c r="J461" s="12">
        <f t="shared" si="322"/>
        <v>27</v>
      </c>
      <c r="K461" s="12">
        <f t="shared" si="322"/>
        <v>55</v>
      </c>
      <c r="L461" s="12">
        <f t="shared" si="322"/>
        <v>111</v>
      </c>
      <c r="M461" s="4">
        <f t="shared" si="281"/>
        <v>5.5670893354029969E-4</v>
      </c>
      <c r="N461" s="4">
        <f t="shared" si="282"/>
        <v>2.6772271441395223E-4</v>
      </c>
      <c r="O461" s="4">
        <f t="shared" si="283"/>
        <v>7.8851683069289941E-5</v>
      </c>
      <c r="P461" s="4">
        <f t="shared" si="284"/>
        <v>7.4522023415838148E-4</v>
      </c>
      <c r="Q461" s="4">
        <f t="shared" si="285"/>
        <v>1.5528761061564603E-3</v>
      </c>
      <c r="R461" s="4">
        <f t="shared" si="286"/>
        <v>2.9166972703710548E-4</v>
      </c>
      <c r="S461" s="4">
        <f t="shared" si="287"/>
        <v>-3.4929003190725672E-4</v>
      </c>
      <c r="T461" s="4">
        <f t="shared" si="288"/>
        <v>2.5074035217123591E-3</v>
      </c>
      <c r="U461" s="6">
        <f t="shared" si="289"/>
        <v>5.8325457377199803E-3</v>
      </c>
      <c r="V461" s="6">
        <f t="shared" si="290"/>
        <v>6.1215319568463282E-3</v>
      </c>
      <c r="W461" s="6">
        <f t="shared" si="291"/>
        <v>6.3104029881909905E-3</v>
      </c>
      <c r="X461" s="6">
        <f t="shared" si="292"/>
        <v>5.644034437101899E-3</v>
      </c>
      <c r="Y461" s="6">
        <f t="shared" si="293"/>
        <v>4.8363785651038202E-3</v>
      </c>
      <c r="Z461" s="6">
        <f t="shared" si="294"/>
        <v>6.097584944223175E-3</v>
      </c>
      <c r="AA461" s="6">
        <f t="shared" si="295"/>
        <v>6.7385447031675372E-3</v>
      </c>
      <c r="AB461" s="6">
        <f t="shared" si="296"/>
        <v>3.8818511495479213E-3</v>
      </c>
      <c r="AC461" s="6">
        <f t="shared" si="314"/>
        <v>7.1260218684877419E-2</v>
      </c>
      <c r="AD461" s="6">
        <f t="shared" si="315"/>
        <v>5.1898142003412945E-2</v>
      </c>
      <c r="AE461" s="6">
        <f t="shared" si="316"/>
        <v>3.9243782903320604E-2</v>
      </c>
      <c r="AF461" s="6">
        <f t="shared" si="317"/>
        <v>-1.4046987131140116E-3</v>
      </c>
      <c r="AG461" s="6">
        <f t="shared" si="318"/>
        <v>1.0182689028802247E-3</v>
      </c>
      <c r="AH461" s="6">
        <f t="shared" si="319"/>
        <v>-2.7653502344778397E-3</v>
      </c>
      <c r="AI461" s="6">
        <f t="shared" si="320"/>
        <v>-4.6882295113109262E-3</v>
      </c>
      <c r="AJ461" s="6">
        <f t="shared" si="321"/>
        <v>3.8818511495479213E-3</v>
      </c>
      <c r="AK461" s="6">
        <f t="shared" si="297"/>
        <v>0.18119814541183429</v>
      </c>
      <c r="AL461" s="6">
        <f t="shared" si="298"/>
        <v>0.12600177755870159</v>
      </c>
      <c r="AM461" s="6">
        <f t="shared" si="299"/>
        <v>0.10398950748203147</v>
      </c>
      <c r="AN461" s="6">
        <f t="shared" si="300"/>
        <v>3.9814502290499446E-2</v>
      </c>
      <c r="AO461" s="6">
        <f t="shared" si="301"/>
        <v>3.2901246340101324E-2</v>
      </c>
      <c r="AP461" s="6">
        <f t="shared" si="302"/>
        <v>1.8027396248048305E-2</v>
      </c>
      <c r="AQ461" s="6">
        <f t="shared" si="303"/>
        <v>1.2028014469265658E-2</v>
      </c>
      <c r="AR461" s="6">
        <f t="shared" si="304"/>
        <v>1.0109568445332562E-2</v>
      </c>
      <c r="AS461" s="4">
        <f t="array" ref="AS461">_xlfn.STDEV.S(IF(E$17:E$1040=E461,$C$17:$C$1040,""))</f>
        <v>7.1762163723278777E-3</v>
      </c>
      <c r="AT461" s="4">
        <f t="array" ref="AT461">_xlfn.STDEV.S(IF(F$17:F$1040=F461,$C$17:$C$1040,""))</f>
        <v>9.0968562057840915E-3</v>
      </c>
      <c r="AU461" s="4">
        <f t="array" ref="AU461">_xlfn.STDEV.S(IF(G$17:G$1040=G461,$C$17:$C$1040,""))</f>
        <v>8.0922998404651218E-3</v>
      </c>
      <c r="AV461" s="4">
        <f t="array" ref="AV461">_xlfn.STDEV.S(IF(H$17:H$1040=H461,$C$17:$C$1040,""))</f>
        <v>5.6119457185880442E-3</v>
      </c>
      <c r="AW461" s="4">
        <f t="array" ref="AW461">_xlfn.STDEV.S(IF(I$17:I$1040=I461,$C$17:$C$1040,""))</f>
        <v>5.2424129626733795E-3</v>
      </c>
      <c r="AX461" s="4">
        <f t="array" ref="AX461">_xlfn.STDEV.S(IF(J$17:J$1040=J461,$C$17:$C$1040,""))</f>
        <v>5.2106713187564779E-3</v>
      </c>
      <c r="AY461" s="4">
        <f t="array" ref="AY461">_xlfn.STDEV.S(IF(K$17:K$1040=K461,$C$17:$C$1040,""))</f>
        <v>5.8578668679079172E-3</v>
      </c>
      <c r="AZ461" s="4">
        <f t="array" ref="AZ461">_xlfn.STDEV.S(IF(L$17:L$1040=L461,$C$17:$C$1040,""))</f>
        <v>7.0054104356958779E-3</v>
      </c>
      <c r="BA461" s="7">
        <f t="shared" si="305"/>
        <v>25.249816339227213</v>
      </c>
      <c r="BB461" s="7">
        <f t="shared" si="306"/>
        <v>13.851134359866585</v>
      </c>
      <c r="BC461" s="7">
        <f t="shared" si="307"/>
        <v>12.850426891257461</v>
      </c>
      <c r="BD461" s="7">
        <f t="shared" si="308"/>
        <v>7.0945986092888838</v>
      </c>
      <c r="BE461" s="7">
        <f t="shared" si="309"/>
        <v>6.2759737880938067</v>
      </c>
      <c r="BF461" s="7">
        <f t="shared" si="310"/>
        <v>3.4597070406564288</v>
      </c>
      <c r="BG461" s="7">
        <f t="shared" si="311"/>
        <v>2.0533096330953917</v>
      </c>
      <c r="BH461" s="7">
        <f t="shared" si="312"/>
        <v>1.4431086569631284</v>
      </c>
    </row>
    <row r="462" spans="1:60" x14ac:dyDescent="0.25">
      <c r="A462" s="3">
        <v>43327</v>
      </c>
      <c r="B462" s="1">
        <v>2818.3701169999999</v>
      </c>
      <c r="C462" s="4">
        <f t="shared" si="280"/>
        <v>-7.6021649236202027E-3</v>
      </c>
      <c r="D462" s="12">
        <f t="shared" si="313"/>
        <v>445</v>
      </c>
      <c r="E462" s="12">
        <f t="shared" si="323"/>
        <v>0</v>
      </c>
      <c r="F462" s="12">
        <f t="shared" si="322"/>
        <v>1</v>
      </c>
      <c r="G462" s="12">
        <f t="shared" si="322"/>
        <v>3</v>
      </c>
      <c r="H462" s="12">
        <f t="shared" si="322"/>
        <v>6</v>
      </c>
      <c r="I462" s="12">
        <f t="shared" si="322"/>
        <v>13</v>
      </c>
      <c r="J462" s="12">
        <f t="shared" si="322"/>
        <v>27</v>
      </c>
      <c r="K462" s="12">
        <f t="shared" si="322"/>
        <v>55</v>
      </c>
      <c r="L462" s="12">
        <f t="shared" si="322"/>
        <v>111</v>
      </c>
      <c r="M462" s="4">
        <f t="shared" si="281"/>
        <v>5.5670893354029969E-4</v>
      </c>
      <c r="N462" s="4">
        <f t="shared" si="282"/>
        <v>2.6772271441395223E-4</v>
      </c>
      <c r="O462" s="4">
        <f t="shared" si="283"/>
        <v>7.8851683069289941E-5</v>
      </c>
      <c r="P462" s="4">
        <f t="shared" si="284"/>
        <v>7.4522023415838148E-4</v>
      </c>
      <c r="Q462" s="4">
        <f t="shared" si="285"/>
        <v>1.5528761061564603E-3</v>
      </c>
      <c r="R462" s="4">
        <f t="shared" si="286"/>
        <v>2.9166972703710548E-4</v>
      </c>
      <c r="S462" s="4">
        <f t="shared" si="287"/>
        <v>-3.4929003190725672E-4</v>
      </c>
      <c r="T462" s="4">
        <f t="shared" si="288"/>
        <v>2.5074035217123591E-3</v>
      </c>
      <c r="U462" s="6">
        <f t="shared" si="289"/>
        <v>-8.1588738571605028E-3</v>
      </c>
      <c r="V462" s="6">
        <f t="shared" si="290"/>
        <v>-7.8698876380341558E-3</v>
      </c>
      <c r="W462" s="6">
        <f t="shared" si="291"/>
        <v>-7.6810166066894926E-3</v>
      </c>
      <c r="X462" s="6">
        <f t="shared" si="292"/>
        <v>-8.3473851577785842E-3</v>
      </c>
      <c r="Y462" s="6">
        <f t="shared" si="293"/>
        <v>-9.155041029776663E-3</v>
      </c>
      <c r="Z462" s="6">
        <f t="shared" si="294"/>
        <v>-7.8938346506573082E-3</v>
      </c>
      <c r="AA462" s="6">
        <f t="shared" si="295"/>
        <v>-7.252874891712946E-3</v>
      </c>
      <c r="AB462" s="6">
        <f t="shared" si="296"/>
        <v>-1.0109568445332562E-2</v>
      </c>
      <c r="AC462" s="6">
        <f t="shared" si="314"/>
        <v>6.3101344827716913E-2</v>
      </c>
      <c r="AD462" s="6">
        <f t="shared" si="315"/>
        <v>4.4028254365378786E-2</v>
      </c>
      <c r="AE462" s="6">
        <f t="shared" si="316"/>
        <v>3.1562766296631115E-2</v>
      </c>
      <c r="AF462" s="6">
        <f t="shared" si="317"/>
        <v>-9.7520838708925958E-3</v>
      </c>
      <c r="AG462" s="6">
        <f t="shared" si="318"/>
        <v>-8.1367721268964383E-3</v>
      </c>
      <c r="AH462" s="6">
        <f t="shared" si="319"/>
        <v>-1.0659184885135148E-2</v>
      </c>
      <c r="AI462" s="6">
        <f t="shared" si="320"/>
        <v>-1.1941104403023872E-2</v>
      </c>
      <c r="AJ462" s="6">
        <f t="shared" si="321"/>
        <v>-6.2277172957846405E-3</v>
      </c>
      <c r="AK462" s="6">
        <f t="shared" si="297"/>
        <v>0.18119814541183429</v>
      </c>
      <c r="AL462" s="6">
        <f t="shared" si="298"/>
        <v>0.12600177755870159</v>
      </c>
      <c r="AM462" s="6">
        <f t="shared" si="299"/>
        <v>0.10398950748203147</v>
      </c>
      <c r="AN462" s="6">
        <f t="shared" si="300"/>
        <v>3.9814502290499446E-2</v>
      </c>
      <c r="AO462" s="6">
        <f t="shared" si="301"/>
        <v>3.2901246340101324E-2</v>
      </c>
      <c r="AP462" s="6">
        <f t="shared" si="302"/>
        <v>1.8027396248048305E-2</v>
      </c>
      <c r="AQ462" s="6">
        <f t="shared" si="303"/>
        <v>1.2028014469265658E-2</v>
      </c>
      <c r="AR462" s="6">
        <f t="shared" si="304"/>
        <v>1.0109568445332562E-2</v>
      </c>
      <c r="AS462" s="4">
        <f t="array" ref="AS462">_xlfn.STDEV.S(IF(E$17:E$1040=E462,$C$17:$C$1040,""))</f>
        <v>7.1762163723278777E-3</v>
      </c>
      <c r="AT462" s="4">
        <f t="array" ref="AT462">_xlfn.STDEV.S(IF(F$17:F$1040=F462,$C$17:$C$1040,""))</f>
        <v>9.0968562057840915E-3</v>
      </c>
      <c r="AU462" s="4">
        <f t="array" ref="AU462">_xlfn.STDEV.S(IF(G$17:G$1040=G462,$C$17:$C$1040,""))</f>
        <v>8.0922998404651218E-3</v>
      </c>
      <c r="AV462" s="4">
        <f t="array" ref="AV462">_xlfn.STDEV.S(IF(H$17:H$1040=H462,$C$17:$C$1040,""))</f>
        <v>5.6119457185880442E-3</v>
      </c>
      <c r="AW462" s="4">
        <f t="array" ref="AW462">_xlfn.STDEV.S(IF(I$17:I$1040=I462,$C$17:$C$1040,""))</f>
        <v>5.2424129626733795E-3</v>
      </c>
      <c r="AX462" s="4">
        <f t="array" ref="AX462">_xlfn.STDEV.S(IF(J$17:J$1040=J462,$C$17:$C$1040,""))</f>
        <v>5.2106713187564779E-3</v>
      </c>
      <c r="AY462" s="4">
        <f t="array" ref="AY462">_xlfn.STDEV.S(IF(K$17:K$1040=K462,$C$17:$C$1040,""))</f>
        <v>5.8578668679079172E-3</v>
      </c>
      <c r="AZ462" s="4">
        <f t="array" ref="AZ462">_xlfn.STDEV.S(IF(L$17:L$1040=L462,$C$17:$C$1040,""))</f>
        <v>7.0054104356958779E-3</v>
      </c>
      <c r="BA462" s="7">
        <f t="shared" si="305"/>
        <v>25.249816339227213</v>
      </c>
      <c r="BB462" s="7">
        <f t="shared" si="306"/>
        <v>13.851134359866585</v>
      </c>
      <c r="BC462" s="7">
        <f t="shared" si="307"/>
        <v>12.850426891257461</v>
      </c>
      <c r="BD462" s="7">
        <f t="shared" si="308"/>
        <v>7.0945986092888838</v>
      </c>
      <c r="BE462" s="7">
        <f t="shared" si="309"/>
        <v>6.2759737880938067</v>
      </c>
      <c r="BF462" s="7">
        <f t="shared" si="310"/>
        <v>3.4597070406564288</v>
      </c>
      <c r="BG462" s="7">
        <f t="shared" si="311"/>
        <v>2.0533096330953917</v>
      </c>
      <c r="BH462" s="7">
        <f t="shared" si="312"/>
        <v>1.4431086569631284</v>
      </c>
    </row>
    <row r="463" spans="1:60" x14ac:dyDescent="0.25">
      <c r="A463" s="3">
        <v>43328</v>
      </c>
      <c r="B463" s="1">
        <v>2840.6899410000001</v>
      </c>
      <c r="C463" s="4">
        <f t="shared" si="280"/>
        <v>7.9194084074942772E-3</v>
      </c>
      <c r="D463" s="12">
        <f t="shared" si="313"/>
        <v>446</v>
      </c>
      <c r="E463" s="12">
        <f t="shared" si="323"/>
        <v>0</v>
      </c>
      <c r="F463" s="12">
        <f t="shared" si="322"/>
        <v>1</v>
      </c>
      <c r="G463" s="12">
        <f t="shared" si="322"/>
        <v>3</v>
      </c>
      <c r="H463" s="12">
        <f t="shared" si="322"/>
        <v>6</v>
      </c>
      <c r="I463" s="12">
        <f t="shared" si="322"/>
        <v>13</v>
      </c>
      <c r="J463" s="12">
        <f t="shared" si="322"/>
        <v>27</v>
      </c>
      <c r="K463" s="12">
        <f t="shared" si="322"/>
        <v>55</v>
      </c>
      <c r="L463" s="12">
        <f t="shared" si="322"/>
        <v>111</v>
      </c>
      <c r="M463" s="4">
        <f t="shared" si="281"/>
        <v>5.5670893354029969E-4</v>
      </c>
      <c r="N463" s="4">
        <f t="shared" si="282"/>
        <v>2.6772271441395223E-4</v>
      </c>
      <c r="O463" s="4">
        <f t="shared" si="283"/>
        <v>7.8851683069289941E-5</v>
      </c>
      <c r="P463" s="4">
        <f t="shared" si="284"/>
        <v>7.4522023415838148E-4</v>
      </c>
      <c r="Q463" s="4">
        <f t="shared" si="285"/>
        <v>1.5528761061564603E-3</v>
      </c>
      <c r="R463" s="4">
        <f t="shared" si="286"/>
        <v>2.9166972703710548E-4</v>
      </c>
      <c r="S463" s="4">
        <f t="shared" si="287"/>
        <v>-3.4929003190725672E-4</v>
      </c>
      <c r="T463" s="4">
        <f t="shared" si="288"/>
        <v>2.5074035217123591E-3</v>
      </c>
      <c r="U463" s="6">
        <f t="shared" si="289"/>
        <v>7.3626994739539771E-3</v>
      </c>
      <c r="V463" s="6">
        <f t="shared" si="290"/>
        <v>7.651685693080325E-3</v>
      </c>
      <c r="W463" s="6">
        <f t="shared" si="291"/>
        <v>7.8405567244249873E-3</v>
      </c>
      <c r="X463" s="6">
        <f t="shared" si="292"/>
        <v>7.1741881733358957E-3</v>
      </c>
      <c r="Y463" s="6">
        <f t="shared" si="293"/>
        <v>6.3665323013378169E-3</v>
      </c>
      <c r="Z463" s="6">
        <f t="shared" si="294"/>
        <v>7.6277386804571717E-3</v>
      </c>
      <c r="AA463" s="6">
        <f t="shared" si="295"/>
        <v>8.2686984394015339E-3</v>
      </c>
      <c r="AB463" s="6">
        <f t="shared" si="296"/>
        <v>5.4120048857819181E-3</v>
      </c>
      <c r="AC463" s="6">
        <f t="shared" si="314"/>
        <v>7.0464044301670886E-2</v>
      </c>
      <c r="AD463" s="6">
        <f t="shared" si="315"/>
        <v>5.1679940058459113E-2</v>
      </c>
      <c r="AE463" s="6">
        <f t="shared" si="316"/>
        <v>3.9403323021056105E-2</v>
      </c>
      <c r="AF463" s="6">
        <f t="shared" si="317"/>
        <v>-2.5778956975567001E-3</v>
      </c>
      <c r="AG463" s="6">
        <f t="shared" si="318"/>
        <v>-1.7702398255586213E-3</v>
      </c>
      <c r="AH463" s="6">
        <f t="shared" si="319"/>
        <v>-3.0314462046779761E-3</v>
      </c>
      <c r="AI463" s="6">
        <f t="shared" si="320"/>
        <v>-3.6724059636223383E-3</v>
      </c>
      <c r="AJ463" s="6">
        <f t="shared" si="321"/>
        <v>-8.1571241000272243E-4</v>
      </c>
      <c r="AK463" s="6">
        <f t="shared" si="297"/>
        <v>0.18119814541183429</v>
      </c>
      <c r="AL463" s="6">
        <f t="shared" si="298"/>
        <v>0.12600177755870159</v>
      </c>
      <c r="AM463" s="6">
        <f t="shared" si="299"/>
        <v>0.10398950748203147</v>
      </c>
      <c r="AN463" s="6">
        <f t="shared" si="300"/>
        <v>3.9814502290499446E-2</v>
      </c>
      <c r="AO463" s="6">
        <f t="shared" si="301"/>
        <v>3.2901246340101324E-2</v>
      </c>
      <c r="AP463" s="6">
        <f t="shared" si="302"/>
        <v>1.8027396248048305E-2</v>
      </c>
      <c r="AQ463" s="6">
        <f t="shared" si="303"/>
        <v>1.2028014469265658E-2</v>
      </c>
      <c r="AR463" s="6">
        <f t="shared" si="304"/>
        <v>1.0109568445332562E-2</v>
      </c>
      <c r="AS463" s="4">
        <f t="array" ref="AS463">_xlfn.STDEV.S(IF(E$17:E$1040=E463,$C$17:$C$1040,""))</f>
        <v>7.1762163723278777E-3</v>
      </c>
      <c r="AT463" s="4">
        <f t="array" ref="AT463">_xlfn.STDEV.S(IF(F$17:F$1040=F463,$C$17:$C$1040,""))</f>
        <v>9.0968562057840915E-3</v>
      </c>
      <c r="AU463" s="4">
        <f t="array" ref="AU463">_xlfn.STDEV.S(IF(G$17:G$1040=G463,$C$17:$C$1040,""))</f>
        <v>8.0922998404651218E-3</v>
      </c>
      <c r="AV463" s="4">
        <f t="array" ref="AV463">_xlfn.STDEV.S(IF(H$17:H$1040=H463,$C$17:$C$1040,""))</f>
        <v>5.6119457185880442E-3</v>
      </c>
      <c r="AW463" s="4">
        <f t="array" ref="AW463">_xlfn.STDEV.S(IF(I$17:I$1040=I463,$C$17:$C$1040,""))</f>
        <v>5.2424129626733795E-3</v>
      </c>
      <c r="AX463" s="4">
        <f t="array" ref="AX463">_xlfn.STDEV.S(IF(J$17:J$1040=J463,$C$17:$C$1040,""))</f>
        <v>5.2106713187564779E-3</v>
      </c>
      <c r="AY463" s="4">
        <f t="array" ref="AY463">_xlfn.STDEV.S(IF(K$17:K$1040=K463,$C$17:$C$1040,""))</f>
        <v>5.8578668679079172E-3</v>
      </c>
      <c r="AZ463" s="4">
        <f t="array" ref="AZ463">_xlfn.STDEV.S(IF(L$17:L$1040=L463,$C$17:$C$1040,""))</f>
        <v>7.0054104356958779E-3</v>
      </c>
      <c r="BA463" s="7">
        <f t="shared" si="305"/>
        <v>25.249816339227213</v>
      </c>
      <c r="BB463" s="7">
        <f t="shared" si="306"/>
        <v>13.851134359866585</v>
      </c>
      <c r="BC463" s="7">
        <f t="shared" si="307"/>
        <v>12.850426891257461</v>
      </c>
      <c r="BD463" s="7">
        <f t="shared" si="308"/>
        <v>7.0945986092888838</v>
      </c>
      <c r="BE463" s="7">
        <f t="shared" si="309"/>
        <v>6.2759737880938067</v>
      </c>
      <c r="BF463" s="7">
        <f t="shared" si="310"/>
        <v>3.4597070406564288</v>
      </c>
      <c r="BG463" s="7">
        <f t="shared" si="311"/>
        <v>2.0533096330953917</v>
      </c>
      <c r="BH463" s="7">
        <f t="shared" si="312"/>
        <v>1.4431086569631284</v>
      </c>
    </row>
    <row r="464" spans="1:60" x14ac:dyDescent="0.25">
      <c r="A464" s="3">
        <v>43329</v>
      </c>
      <c r="B464" s="1">
        <v>2850.1298830000001</v>
      </c>
      <c r="C464" s="4">
        <f t="shared" si="280"/>
        <v>3.3231159317150816E-3</v>
      </c>
      <c r="D464" s="12">
        <f t="shared" si="313"/>
        <v>447</v>
      </c>
      <c r="E464" s="12">
        <f t="shared" si="323"/>
        <v>0</v>
      </c>
      <c r="F464" s="12">
        <f t="shared" si="322"/>
        <v>1</v>
      </c>
      <c r="G464" s="12">
        <f t="shared" si="322"/>
        <v>3</v>
      </c>
      <c r="H464" s="12">
        <f t="shared" si="322"/>
        <v>6</v>
      </c>
      <c r="I464" s="12">
        <f t="shared" si="322"/>
        <v>13</v>
      </c>
      <c r="J464" s="12">
        <f t="shared" ref="F464:L527" si="324">QUOTIENT($D464,J$2)</f>
        <v>27</v>
      </c>
      <c r="K464" s="12">
        <f t="shared" si="324"/>
        <v>55</v>
      </c>
      <c r="L464" s="12">
        <f t="shared" si="324"/>
        <v>111</v>
      </c>
      <c r="M464" s="4">
        <f t="shared" si="281"/>
        <v>5.5670893354029969E-4</v>
      </c>
      <c r="N464" s="4">
        <f t="shared" si="282"/>
        <v>2.6772271441395223E-4</v>
      </c>
      <c r="O464" s="4">
        <f t="shared" si="283"/>
        <v>7.8851683069289941E-5</v>
      </c>
      <c r="P464" s="4">
        <f t="shared" si="284"/>
        <v>7.4522023415838148E-4</v>
      </c>
      <c r="Q464" s="4">
        <f t="shared" si="285"/>
        <v>1.5528761061564603E-3</v>
      </c>
      <c r="R464" s="4">
        <f t="shared" si="286"/>
        <v>2.9166972703710548E-4</v>
      </c>
      <c r="S464" s="4">
        <f t="shared" si="287"/>
        <v>-3.4929003190725672E-4</v>
      </c>
      <c r="T464" s="4">
        <f t="shared" si="288"/>
        <v>2.5074035217123591E-3</v>
      </c>
      <c r="U464" s="6">
        <f t="shared" si="289"/>
        <v>2.7664069981747819E-3</v>
      </c>
      <c r="V464" s="6">
        <f t="shared" si="290"/>
        <v>3.0553932173011293E-3</v>
      </c>
      <c r="W464" s="6">
        <f t="shared" si="291"/>
        <v>3.2442642486457916E-3</v>
      </c>
      <c r="X464" s="6">
        <f t="shared" si="292"/>
        <v>2.5778956975567001E-3</v>
      </c>
      <c r="Y464" s="6">
        <f t="shared" si="293"/>
        <v>1.7702398255586213E-3</v>
      </c>
      <c r="Z464" s="6">
        <f t="shared" si="294"/>
        <v>3.0314462046779761E-3</v>
      </c>
      <c r="AA464" s="6">
        <f t="shared" si="295"/>
        <v>3.6724059636223383E-3</v>
      </c>
      <c r="AB464" s="6">
        <f t="shared" si="296"/>
        <v>8.1571241000272243E-4</v>
      </c>
      <c r="AC464" s="6">
        <f t="shared" si="314"/>
        <v>7.3230451299845664E-2</v>
      </c>
      <c r="AD464" s="6">
        <f t="shared" si="315"/>
        <v>5.4735333275760245E-2</v>
      </c>
      <c r="AE464" s="6">
        <f t="shared" si="316"/>
        <v>4.26475872697019E-2</v>
      </c>
      <c r="AF464" s="6">
        <f t="shared" si="317"/>
        <v>0</v>
      </c>
      <c r="AG464" s="6">
        <f t="shared" si="318"/>
        <v>0</v>
      </c>
      <c r="AH464" s="6">
        <f t="shared" si="319"/>
        <v>0</v>
      </c>
      <c r="AI464" s="6">
        <f t="shared" si="320"/>
        <v>0</v>
      </c>
      <c r="AJ464" s="6">
        <f t="shared" si="321"/>
        <v>0</v>
      </c>
      <c r="AK464" s="6">
        <f t="shared" si="297"/>
        <v>0.18119814541183429</v>
      </c>
      <c r="AL464" s="6">
        <f t="shared" si="298"/>
        <v>0.12600177755870159</v>
      </c>
      <c r="AM464" s="6">
        <f t="shared" si="299"/>
        <v>0.10398950748203147</v>
      </c>
      <c r="AN464" s="6">
        <f t="shared" si="300"/>
        <v>3.9814502290499446E-2</v>
      </c>
      <c r="AO464" s="6">
        <f t="shared" si="301"/>
        <v>3.2901246340101324E-2</v>
      </c>
      <c r="AP464" s="6">
        <f t="shared" si="302"/>
        <v>1.8027396248048305E-2</v>
      </c>
      <c r="AQ464" s="6">
        <f t="shared" si="303"/>
        <v>1.2028014469265658E-2</v>
      </c>
      <c r="AR464" s="6">
        <f t="shared" si="304"/>
        <v>1.0109568445332562E-2</v>
      </c>
      <c r="AS464" s="4">
        <f t="array" ref="AS464">_xlfn.STDEV.S(IF(E$17:E$1040=E464,$C$17:$C$1040,""))</f>
        <v>7.1762163723278777E-3</v>
      </c>
      <c r="AT464" s="4">
        <f t="array" ref="AT464">_xlfn.STDEV.S(IF(F$17:F$1040=F464,$C$17:$C$1040,""))</f>
        <v>9.0968562057840915E-3</v>
      </c>
      <c r="AU464" s="4">
        <f t="array" ref="AU464">_xlfn.STDEV.S(IF(G$17:G$1040=G464,$C$17:$C$1040,""))</f>
        <v>8.0922998404651218E-3</v>
      </c>
      <c r="AV464" s="4">
        <f t="array" ref="AV464">_xlfn.STDEV.S(IF(H$17:H$1040=H464,$C$17:$C$1040,""))</f>
        <v>5.6119457185880442E-3</v>
      </c>
      <c r="AW464" s="4">
        <f t="array" ref="AW464">_xlfn.STDEV.S(IF(I$17:I$1040=I464,$C$17:$C$1040,""))</f>
        <v>5.2424129626733795E-3</v>
      </c>
      <c r="AX464" s="4">
        <f t="array" ref="AX464">_xlfn.STDEV.S(IF(J$17:J$1040=J464,$C$17:$C$1040,""))</f>
        <v>5.2106713187564779E-3</v>
      </c>
      <c r="AY464" s="4">
        <f t="array" ref="AY464">_xlfn.STDEV.S(IF(K$17:K$1040=K464,$C$17:$C$1040,""))</f>
        <v>5.8578668679079172E-3</v>
      </c>
      <c r="AZ464" s="4">
        <f t="array" ref="AZ464">_xlfn.STDEV.S(IF(L$17:L$1040=L464,$C$17:$C$1040,""))</f>
        <v>7.0054104356958779E-3</v>
      </c>
      <c r="BA464" s="7">
        <f t="shared" si="305"/>
        <v>25.249816339227213</v>
      </c>
      <c r="BB464" s="7">
        <f t="shared" si="306"/>
        <v>13.851134359866585</v>
      </c>
      <c r="BC464" s="7">
        <f t="shared" si="307"/>
        <v>12.850426891257461</v>
      </c>
      <c r="BD464" s="7">
        <f t="shared" si="308"/>
        <v>7.0945986092888838</v>
      </c>
      <c r="BE464" s="7">
        <f t="shared" si="309"/>
        <v>6.2759737880938067</v>
      </c>
      <c r="BF464" s="7">
        <f t="shared" si="310"/>
        <v>3.4597070406564288</v>
      </c>
      <c r="BG464" s="7">
        <f t="shared" si="311"/>
        <v>2.0533096330953917</v>
      </c>
      <c r="BH464" s="7">
        <f t="shared" si="312"/>
        <v>1.4431086569631284</v>
      </c>
    </row>
    <row r="465" spans="1:60" x14ac:dyDescent="0.25">
      <c r="A465" s="3">
        <v>43332</v>
      </c>
      <c r="B465" s="1">
        <v>2857.0500489999999</v>
      </c>
      <c r="C465" s="4">
        <f t="shared" si="280"/>
        <v>2.4280177690414462E-3</v>
      </c>
      <c r="D465" s="12">
        <f t="shared" si="313"/>
        <v>448</v>
      </c>
      <c r="E465" s="12">
        <f t="shared" si="323"/>
        <v>0</v>
      </c>
      <c r="F465" s="12">
        <f t="shared" si="324"/>
        <v>1</v>
      </c>
      <c r="G465" s="12">
        <f t="shared" si="324"/>
        <v>3</v>
      </c>
      <c r="H465" s="12">
        <f t="shared" si="324"/>
        <v>7</v>
      </c>
      <c r="I465" s="12">
        <f t="shared" si="324"/>
        <v>14</v>
      </c>
      <c r="J465" s="12">
        <f t="shared" si="324"/>
        <v>28</v>
      </c>
      <c r="K465" s="12">
        <f t="shared" si="324"/>
        <v>56</v>
      </c>
      <c r="L465" s="12">
        <f t="shared" si="324"/>
        <v>112</v>
      </c>
      <c r="M465" s="4">
        <f t="shared" si="281"/>
        <v>5.5670893354029969E-4</v>
      </c>
      <c r="N465" s="4">
        <f t="shared" si="282"/>
        <v>2.6772271441395223E-4</v>
      </c>
      <c r="O465" s="4">
        <f t="shared" si="283"/>
        <v>7.8851683069289941E-5</v>
      </c>
      <c r="P465" s="4">
        <f t="shared" si="284"/>
        <v>-5.875168680198016E-4</v>
      </c>
      <c r="Q465" s="4">
        <f t="shared" si="285"/>
        <v>8.220981779173131E-4</v>
      </c>
      <c r="R465" s="4">
        <f t="shared" si="286"/>
        <v>8.2911375064489978E-4</v>
      </c>
      <c r="S465" s="4">
        <f t="shared" si="287"/>
        <v>2.7808877262353038E-3</v>
      </c>
      <c r="T465" s="4">
        <f t="shared" si="288"/>
        <v>6.0178501982083299E-4</v>
      </c>
      <c r="U465" s="6">
        <f t="shared" si="289"/>
        <v>1.8713088355011465E-3</v>
      </c>
      <c r="V465" s="6">
        <f t="shared" si="290"/>
        <v>2.1602950546274939E-3</v>
      </c>
      <c r="W465" s="6">
        <f t="shared" si="291"/>
        <v>2.3491660859721562E-3</v>
      </c>
      <c r="X465" s="6">
        <f t="shared" si="292"/>
        <v>3.0155346370612478E-3</v>
      </c>
      <c r="Y465" s="6">
        <f t="shared" si="293"/>
        <v>1.6059195911241331E-3</v>
      </c>
      <c r="Z465" s="6">
        <f t="shared" si="294"/>
        <v>1.5989040183965464E-3</v>
      </c>
      <c r="AA465" s="6">
        <f t="shared" si="295"/>
        <v>-3.5286995719385761E-4</v>
      </c>
      <c r="AB465" s="6">
        <f t="shared" si="296"/>
        <v>1.8262327492206132E-3</v>
      </c>
      <c r="AC465" s="6">
        <f t="shared" si="314"/>
        <v>7.5101760135346807E-2</v>
      </c>
      <c r="AD465" s="6">
        <f t="shared" si="315"/>
        <v>5.6895628330387742E-2</v>
      </c>
      <c r="AE465" s="6">
        <f t="shared" si="316"/>
        <v>4.499675335567406E-2</v>
      </c>
      <c r="AF465" s="6">
        <f t="shared" si="317"/>
        <v>3.0155346370612478E-3</v>
      </c>
      <c r="AG465" s="6">
        <f t="shared" si="318"/>
        <v>1.6059195911241331E-3</v>
      </c>
      <c r="AH465" s="6">
        <f t="shared" si="319"/>
        <v>1.5989040183965464E-3</v>
      </c>
      <c r="AI465" s="6">
        <f t="shared" si="320"/>
        <v>-3.5286995719385761E-4</v>
      </c>
      <c r="AJ465" s="6">
        <f t="shared" si="321"/>
        <v>1.8262327492206132E-3</v>
      </c>
      <c r="AK465" s="6">
        <f t="shared" si="297"/>
        <v>0.18119814541183429</v>
      </c>
      <c r="AL465" s="6">
        <f t="shared" si="298"/>
        <v>0.12600177755870159</v>
      </c>
      <c r="AM465" s="6">
        <f t="shared" si="299"/>
        <v>0.10398950748203147</v>
      </c>
      <c r="AN465" s="6">
        <f t="shared" si="300"/>
        <v>8.9518965119692692E-2</v>
      </c>
      <c r="AO465" s="6">
        <f t="shared" si="301"/>
        <v>1.9551539211013325E-2</v>
      </c>
      <c r="AP465" s="6">
        <f t="shared" si="302"/>
        <v>1.9593632647378845E-2</v>
      </c>
      <c r="AQ465" s="6">
        <f t="shared" si="303"/>
        <v>8.7164108256578832E-3</v>
      </c>
      <c r="AR465" s="6">
        <f t="shared" si="304"/>
        <v>3.2929841213572564E-3</v>
      </c>
      <c r="AS465" s="4">
        <f t="array" ref="AS465">_xlfn.STDEV.S(IF(E$17:E$1040=E465,$C$17:$C$1040,""))</f>
        <v>7.1762163723278777E-3</v>
      </c>
      <c r="AT465" s="4">
        <f t="array" ref="AT465">_xlfn.STDEV.S(IF(F$17:F$1040=F465,$C$17:$C$1040,""))</f>
        <v>9.0968562057840915E-3</v>
      </c>
      <c r="AU465" s="4">
        <f t="array" ref="AU465">_xlfn.STDEV.S(IF(G$17:G$1040=G465,$C$17:$C$1040,""))</f>
        <v>8.0922998404651218E-3</v>
      </c>
      <c r="AV465" s="4">
        <f t="array" ref="AV465">_xlfn.STDEV.S(IF(H$17:H$1040=H465,$C$17:$C$1040,""))</f>
        <v>9.9806792011257438E-3</v>
      </c>
      <c r="AW465" s="4">
        <f t="array" ref="AW465">_xlfn.STDEV.S(IF(I$17:I$1040=I465,$C$17:$C$1040,""))</f>
        <v>3.5243246361500876E-3</v>
      </c>
      <c r="AX465" s="4">
        <f t="array" ref="AX465">_xlfn.STDEV.S(IF(J$17:J$1040=J465,$C$17:$C$1040,""))</f>
        <v>3.6341012380227957E-3</v>
      </c>
      <c r="AY465" s="4">
        <f t="array" ref="AY465">_xlfn.STDEV.S(IF(K$17:K$1040=K465,$C$17:$C$1040,""))</f>
        <v>3.4051634961686232E-3</v>
      </c>
      <c r="AZ465" s="4">
        <f t="array" ref="AZ465">_xlfn.STDEV.S(IF(L$17:L$1040=L465,$C$17:$C$1040,""))</f>
        <v>1.9785874512893219E-3</v>
      </c>
      <c r="BA465" s="7">
        <f t="shared" si="305"/>
        <v>25.249816339227213</v>
      </c>
      <c r="BB465" s="7">
        <f t="shared" si="306"/>
        <v>13.851134359866585</v>
      </c>
      <c r="BC465" s="7">
        <f t="shared" si="307"/>
        <v>12.850426891257461</v>
      </c>
      <c r="BD465" s="7">
        <f t="shared" si="308"/>
        <v>8.9692257726904643</v>
      </c>
      <c r="BE465" s="7">
        <f t="shared" si="309"/>
        <v>5.5475988251669959</v>
      </c>
      <c r="BF465" s="7">
        <f t="shared" si="310"/>
        <v>5.3916034155501809</v>
      </c>
      <c r="BG465" s="7">
        <f t="shared" si="311"/>
        <v>2.5597627941992505</v>
      </c>
      <c r="BH465" s="7">
        <f t="shared" si="312"/>
        <v>1.6643106268623227</v>
      </c>
    </row>
    <row r="466" spans="1:60" x14ac:dyDescent="0.25">
      <c r="A466" s="3">
        <v>43333</v>
      </c>
      <c r="B466" s="1">
        <v>2862.959961</v>
      </c>
      <c r="C466" s="4">
        <f t="shared" ref="C466:C529" si="325">B466/B465-1</f>
        <v>2.0685363919574762E-3</v>
      </c>
      <c r="D466" s="12">
        <f t="shared" si="313"/>
        <v>449</v>
      </c>
      <c r="E466" s="12">
        <f t="shared" si="323"/>
        <v>0</v>
      </c>
      <c r="F466" s="12">
        <f t="shared" si="324"/>
        <v>1</v>
      </c>
      <c r="G466" s="12">
        <f t="shared" si="324"/>
        <v>3</v>
      </c>
      <c r="H466" s="12">
        <f t="shared" si="324"/>
        <v>7</v>
      </c>
      <c r="I466" s="12">
        <f t="shared" si="324"/>
        <v>14</v>
      </c>
      <c r="J466" s="12">
        <f t="shared" si="324"/>
        <v>28</v>
      </c>
      <c r="K466" s="12">
        <f t="shared" si="324"/>
        <v>56</v>
      </c>
      <c r="L466" s="12">
        <f t="shared" si="324"/>
        <v>112</v>
      </c>
      <c r="M466" s="4">
        <f t="shared" ref="M466:M529" si="326">AVERAGEIF(E$17:E$1040,E466,$C$17:$C$1040)</f>
        <v>5.5670893354029969E-4</v>
      </c>
      <c r="N466" s="4">
        <f t="shared" ref="N466:N529" si="327">AVERAGEIF(F$17:F$1040,F466,$C$17:$C$1040)</f>
        <v>2.6772271441395223E-4</v>
      </c>
      <c r="O466" s="4">
        <f t="shared" ref="O466:O529" si="328">AVERAGEIF(G$17:G$1040,G466,$C$17:$C$1040)</f>
        <v>7.8851683069289941E-5</v>
      </c>
      <c r="P466" s="4">
        <f t="shared" ref="P466:P529" si="329">AVERAGEIF(H$17:H$1040,H466,$C$17:$C$1040)</f>
        <v>-5.875168680198016E-4</v>
      </c>
      <c r="Q466" s="4">
        <f t="shared" ref="Q466:Q529" si="330">AVERAGEIF(I$17:I$1040,I466,$C$17:$C$1040)</f>
        <v>8.220981779173131E-4</v>
      </c>
      <c r="R466" s="4">
        <f t="shared" ref="R466:R529" si="331">AVERAGEIF(J$17:J$1040,J466,$C$17:$C$1040)</f>
        <v>8.2911375064489978E-4</v>
      </c>
      <c r="S466" s="4">
        <f t="shared" ref="S466:S529" si="332">AVERAGEIF(K$17:K$1040,K466,$C$17:$C$1040)</f>
        <v>2.7808877262353038E-3</v>
      </c>
      <c r="T466" s="4">
        <f t="shared" ref="T466:T529" si="333">AVERAGEIF(L$17:L$1040,L466,$C$17:$C$1040)</f>
        <v>6.0178501982083299E-4</v>
      </c>
      <c r="U466" s="6">
        <f t="shared" ref="U466:U529" si="334">$C466-M466</f>
        <v>1.5118274584171765E-3</v>
      </c>
      <c r="V466" s="6">
        <f t="shared" ref="V466:V529" si="335">$C466-N466</f>
        <v>1.800813677543524E-3</v>
      </c>
      <c r="W466" s="6">
        <f t="shared" ref="W466:W529" si="336">$C466-O466</f>
        <v>1.9896847088881862E-3</v>
      </c>
      <c r="X466" s="6">
        <f t="shared" ref="X466:X529" si="337">$C466-P466</f>
        <v>2.6560532599772778E-3</v>
      </c>
      <c r="Y466" s="6">
        <f t="shared" ref="Y466:Y529" si="338">$C466-Q466</f>
        <v>1.2464382140401631E-3</v>
      </c>
      <c r="Z466" s="6">
        <f t="shared" ref="Z466:Z529" si="339">$C466-R466</f>
        <v>1.2394226413125764E-3</v>
      </c>
      <c r="AA466" s="6">
        <f t="shared" ref="AA466:AA529" si="340">$C466-S466</f>
        <v>-7.123513342778276E-4</v>
      </c>
      <c r="AB466" s="6">
        <f t="shared" ref="AB466:AB529" si="341">$C466-T466</f>
        <v>1.4667513721366432E-3</v>
      </c>
      <c r="AC466" s="6">
        <f t="shared" si="314"/>
        <v>7.6613587593763979E-2</v>
      </c>
      <c r="AD466" s="6">
        <f t="shared" si="315"/>
        <v>5.8696442007931268E-2</v>
      </c>
      <c r="AE466" s="6">
        <f t="shared" si="316"/>
        <v>4.698643806456225E-2</v>
      </c>
      <c r="AF466" s="6">
        <f t="shared" si="317"/>
        <v>5.6715878970385256E-3</v>
      </c>
      <c r="AG466" s="6">
        <f t="shared" si="318"/>
        <v>2.8523578051642962E-3</v>
      </c>
      <c r="AH466" s="6">
        <f t="shared" si="319"/>
        <v>2.8383266597091228E-3</v>
      </c>
      <c r="AI466" s="6">
        <f t="shared" si="320"/>
        <v>-1.0652212914716852E-3</v>
      </c>
      <c r="AJ466" s="6">
        <f t="shared" si="321"/>
        <v>3.2929841213572564E-3</v>
      </c>
      <c r="AK466" s="6">
        <f t="shared" ref="AK466:AK529" si="342">_xlfn.MAXIFS(AC$17:AC$1040,E$17:E$1040,E466)-_xlfn.MINIFS(AC$17:AC$1040,E$17:E$1040,E466)</f>
        <v>0.18119814541183429</v>
      </c>
      <c r="AL466" s="6">
        <f t="shared" ref="AL466:AL529" si="343">_xlfn.MAXIFS(AD$17:AD$1040,F$17:F$1040,F466)-_xlfn.MINIFS(AD$17:AD$1040,F$17:F$1040,F466)</f>
        <v>0.12600177755870159</v>
      </c>
      <c r="AM466" s="6">
        <f t="shared" ref="AM466:AM529" si="344">_xlfn.MAXIFS(AE$17:AE$1040,G$17:G$1040,G466)-_xlfn.MINIFS(AE$17:AE$1040,G$17:G$1040,G466)</f>
        <v>0.10398950748203147</v>
      </c>
      <c r="AN466" s="6">
        <f t="shared" ref="AN466:AN529" si="345">_xlfn.MAXIFS(AF$17:AF$1040,H$17:H$1040,H466)-_xlfn.MINIFS(AF$17:AF$1040,H$17:H$1040,H466)</f>
        <v>8.9518965119692692E-2</v>
      </c>
      <c r="AO466" s="6">
        <f t="shared" ref="AO466:AO529" si="346">_xlfn.MAXIFS(AG$17:AG$1040,I$17:I$1040,I466)-_xlfn.MINIFS(AG$17:AG$1040,I$17:I$1040,I466)</f>
        <v>1.9551539211013325E-2</v>
      </c>
      <c r="AP466" s="6">
        <f t="shared" ref="AP466:AP529" si="347">_xlfn.MAXIFS(AH$17:AH$1040,J$17:J$1040,J466)-_xlfn.MINIFS(AH$17:AH$1040,J$17:J$1040,J466)</f>
        <v>1.9593632647378845E-2</v>
      </c>
      <c r="AQ466" s="6">
        <f t="shared" ref="AQ466:AQ529" si="348">_xlfn.MAXIFS(AI$17:AI$1040,K$17:K$1040,K466)-_xlfn.MINIFS(AI$17:AI$1040,K$17:K$1040,K466)</f>
        <v>8.7164108256578832E-3</v>
      </c>
      <c r="AR466" s="6">
        <f t="shared" ref="AR466:AR529" si="349">_xlfn.MAXIFS(AJ$17:AJ$1040,L$17:L$1040,L466)-_xlfn.MINIFS(AJ$17:AJ$1040,L$17:L$1040,L466)</f>
        <v>3.2929841213572564E-3</v>
      </c>
      <c r="AS466" s="4">
        <f t="array" ref="AS466">_xlfn.STDEV.S(IF(E$17:E$1040=E466,$C$17:$C$1040,""))</f>
        <v>7.1762163723278777E-3</v>
      </c>
      <c r="AT466" s="4">
        <f t="array" ref="AT466">_xlfn.STDEV.S(IF(F$17:F$1040=F466,$C$17:$C$1040,""))</f>
        <v>9.0968562057840915E-3</v>
      </c>
      <c r="AU466" s="4">
        <f t="array" ref="AU466">_xlfn.STDEV.S(IF(G$17:G$1040=G466,$C$17:$C$1040,""))</f>
        <v>8.0922998404651218E-3</v>
      </c>
      <c r="AV466" s="4">
        <f t="array" ref="AV466">_xlfn.STDEV.S(IF(H$17:H$1040=H466,$C$17:$C$1040,""))</f>
        <v>9.9806792011257438E-3</v>
      </c>
      <c r="AW466" s="4">
        <f t="array" ref="AW466">_xlfn.STDEV.S(IF(I$17:I$1040=I466,$C$17:$C$1040,""))</f>
        <v>3.5243246361500876E-3</v>
      </c>
      <c r="AX466" s="4">
        <f t="array" ref="AX466">_xlfn.STDEV.S(IF(J$17:J$1040=J466,$C$17:$C$1040,""))</f>
        <v>3.6341012380227957E-3</v>
      </c>
      <c r="AY466" s="4">
        <f t="array" ref="AY466">_xlfn.STDEV.S(IF(K$17:K$1040=K466,$C$17:$C$1040,""))</f>
        <v>3.4051634961686232E-3</v>
      </c>
      <c r="AZ466" s="4">
        <f t="array" ref="AZ466">_xlfn.STDEV.S(IF(L$17:L$1040=L466,$C$17:$C$1040,""))</f>
        <v>1.9785874512893219E-3</v>
      </c>
      <c r="BA466" s="7">
        <f t="shared" ref="BA466:BA529" si="350">AK466/AS466</f>
        <v>25.249816339227213</v>
      </c>
      <c r="BB466" s="7">
        <f t="shared" ref="BB466:BB529" si="351">AL466/AT466</f>
        <v>13.851134359866585</v>
      </c>
      <c r="BC466" s="7">
        <f t="shared" ref="BC466:BC529" si="352">AM466/AU466</f>
        <v>12.850426891257461</v>
      </c>
      <c r="BD466" s="7">
        <f t="shared" ref="BD466:BD529" si="353">AN466/AV466</f>
        <v>8.9692257726904643</v>
      </c>
      <c r="BE466" s="7">
        <f t="shared" ref="BE466:BE529" si="354">AO466/AW466</f>
        <v>5.5475988251669959</v>
      </c>
      <c r="BF466" s="7">
        <f t="shared" ref="BF466:BF529" si="355">AP466/AX466</f>
        <v>5.3916034155501809</v>
      </c>
      <c r="BG466" s="7">
        <f t="shared" ref="BG466:BG529" si="356">AQ466/AY466</f>
        <v>2.5597627941992505</v>
      </c>
      <c r="BH466" s="7">
        <f t="shared" ref="BH466:BH529" si="357">AR466/AZ466</f>
        <v>1.6643106268623227</v>
      </c>
    </row>
    <row r="467" spans="1:60" x14ac:dyDescent="0.25">
      <c r="A467" s="3">
        <v>43334</v>
      </c>
      <c r="B467" s="1">
        <v>2861.820068</v>
      </c>
      <c r="C467" s="4">
        <f t="shared" si="325"/>
        <v>-3.9815191812941908E-4</v>
      </c>
      <c r="D467" s="12">
        <f t="shared" ref="D467:D530" si="358">D466+1</f>
        <v>450</v>
      </c>
      <c r="E467" s="12">
        <f t="shared" si="323"/>
        <v>0</v>
      </c>
      <c r="F467" s="12">
        <f t="shared" si="324"/>
        <v>1</v>
      </c>
      <c r="G467" s="12">
        <f t="shared" si="324"/>
        <v>3</v>
      </c>
      <c r="H467" s="12">
        <f t="shared" si="324"/>
        <v>7</v>
      </c>
      <c r="I467" s="12">
        <f t="shared" si="324"/>
        <v>14</v>
      </c>
      <c r="J467" s="12">
        <f t="shared" si="324"/>
        <v>28</v>
      </c>
      <c r="K467" s="12">
        <f t="shared" si="324"/>
        <v>56</v>
      </c>
      <c r="L467" s="12">
        <f t="shared" si="324"/>
        <v>112</v>
      </c>
      <c r="M467" s="4">
        <f t="shared" si="326"/>
        <v>5.5670893354029969E-4</v>
      </c>
      <c r="N467" s="4">
        <f t="shared" si="327"/>
        <v>2.6772271441395223E-4</v>
      </c>
      <c r="O467" s="4">
        <f t="shared" si="328"/>
        <v>7.8851683069289941E-5</v>
      </c>
      <c r="P467" s="4">
        <f t="shared" si="329"/>
        <v>-5.875168680198016E-4</v>
      </c>
      <c r="Q467" s="4">
        <f t="shared" si="330"/>
        <v>8.220981779173131E-4</v>
      </c>
      <c r="R467" s="4">
        <f t="shared" si="331"/>
        <v>8.2911375064489978E-4</v>
      </c>
      <c r="S467" s="4">
        <f t="shared" si="332"/>
        <v>2.7808877262353038E-3</v>
      </c>
      <c r="T467" s="4">
        <f t="shared" si="333"/>
        <v>6.0178501982083299E-4</v>
      </c>
      <c r="U467" s="6">
        <f t="shared" si="334"/>
        <v>-9.5486085166971877E-4</v>
      </c>
      <c r="V467" s="6">
        <f t="shared" si="335"/>
        <v>-6.6587463254337131E-4</v>
      </c>
      <c r="W467" s="6">
        <f t="shared" si="336"/>
        <v>-4.7700360119870902E-4</v>
      </c>
      <c r="X467" s="6">
        <f t="shared" si="337"/>
        <v>1.8936494989038252E-4</v>
      </c>
      <c r="Y467" s="6">
        <f t="shared" si="338"/>
        <v>-1.2202500960467322E-3</v>
      </c>
      <c r="Z467" s="6">
        <f t="shared" si="339"/>
        <v>-1.2272656687743189E-3</v>
      </c>
      <c r="AA467" s="6">
        <f t="shared" si="340"/>
        <v>-3.1790396443647229E-3</v>
      </c>
      <c r="AB467" s="6">
        <f t="shared" si="341"/>
        <v>-9.9993693795025207E-4</v>
      </c>
      <c r="AC467" s="6">
        <f t="shared" ref="AC467:AC530" si="359">IF(E467=E466,U467+AC466,U467)</f>
        <v>7.5658726742094257E-2</v>
      </c>
      <c r="AD467" s="6">
        <f t="shared" ref="AD467:AD530" si="360">IF(F467=F466,V467+AD466,V467)</f>
        <v>5.8030567375387899E-2</v>
      </c>
      <c r="AE467" s="6">
        <f t="shared" ref="AE467:AE530" si="361">IF(G467=G466,W467+AE466,W467)</f>
        <v>4.6509434463363544E-2</v>
      </c>
      <c r="AF467" s="6">
        <f t="shared" ref="AF467:AF530" si="362">IF(H467=H466,X467+AF466,X467)</f>
        <v>5.8609528469289081E-3</v>
      </c>
      <c r="AG467" s="6">
        <f t="shared" ref="AG467:AG530" si="363">IF(I467=I466,Y467+AG466,Y467)</f>
        <v>1.632107709117564E-3</v>
      </c>
      <c r="AH467" s="6">
        <f t="shared" ref="AH467:AH530" si="364">IF(J467=J466,Z467+AH466,Z467)</f>
        <v>1.6110609909348039E-3</v>
      </c>
      <c r="AI467" s="6">
        <f t="shared" ref="AI467:AI530" si="365">IF(K467=K466,AA467+AI466,AA467)</f>
        <v>-4.2442609358364081E-3</v>
      </c>
      <c r="AJ467" s="6">
        <f t="shared" ref="AJ467:AJ530" si="366">IF(L467=L466,AB467+AJ466,AB467)</f>
        <v>2.2930471834070043E-3</v>
      </c>
      <c r="AK467" s="6">
        <f t="shared" si="342"/>
        <v>0.18119814541183429</v>
      </c>
      <c r="AL467" s="6">
        <f t="shared" si="343"/>
        <v>0.12600177755870159</v>
      </c>
      <c r="AM467" s="6">
        <f t="shared" si="344"/>
        <v>0.10398950748203147</v>
      </c>
      <c r="AN467" s="6">
        <f t="shared" si="345"/>
        <v>8.9518965119692692E-2</v>
      </c>
      <c r="AO467" s="6">
        <f t="shared" si="346"/>
        <v>1.9551539211013325E-2</v>
      </c>
      <c r="AP467" s="6">
        <f t="shared" si="347"/>
        <v>1.9593632647378845E-2</v>
      </c>
      <c r="AQ467" s="6">
        <f t="shared" si="348"/>
        <v>8.7164108256578832E-3</v>
      </c>
      <c r="AR467" s="6">
        <f t="shared" si="349"/>
        <v>3.2929841213572564E-3</v>
      </c>
      <c r="AS467" s="4">
        <f t="array" ref="AS467">_xlfn.STDEV.S(IF(E$17:E$1040=E467,$C$17:$C$1040,""))</f>
        <v>7.1762163723278777E-3</v>
      </c>
      <c r="AT467" s="4">
        <f t="array" ref="AT467">_xlfn.STDEV.S(IF(F$17:F$1040=F467,$C$17:$C$1040,""))</f>
        <v>9.0968562057840915E-3</v>
      </c>
      <c r="AU467" s="4">
        <f t="array" ref="AU467">_xlfn.STDEV.S(IF(G$17:G$1040=G467,$C$17:$C$1040,""))</f>
        <v>8.0922998404651218E-3</v>
      </c>
      <c r="AV467" s="4">
        <f t="array" ref="AV467">_xlfn.STDEV.S(IF(H$17:H$1040=H467,$C$17:$C$1040,""))</f>
        <v>9.9806792011257438E-3</v>
      </c>
      <c r="AW467" s="4">
        <f t="array" ref="AW467">_xlfn.STDEV.S(IF(I$17:I$1040=I467,$C$17:$C$1040,""))</f>
        <v>3.5243246361500876E-3</v>
      </c>
      <c r="AX467" s="4">
        <f t="array" ref="AX467">_xlfn.STDEV.S(IF(J$17:J$1040=J467,$C$17:$C$1040,""))</f>
        <v>3.6341012380227957E-3</v>
      </c>
      <c r="AY467" s="4">
        <f t="array" ref="AY467">_xlfn.STDEV.S(IF(K$17:K$1040=K467,$C$17:$C$1040,""))</f>
        <v>3.4051634961686232E-3</v>
      </c>
      <c r="AZ467" s="4">
        <f t="array" ref="AZ467">_xlfn.STDEV.S(IF(L$17:L$1040=L467,$C$17:$C$1040,""))</f>
        <v>1.9785874512893219E-3</v>
      </c>
      <c r="BA467" s="7">
        <f t="shared" si="350"/>
        <v>25.249816339227213</v>
      </c>
      <c r="BB467" s="7">
        <f t="shared" si="351"/>
        <v>13.851134359866585</v>
      </c>
      <c r="BC467" s="7">
        <f t="shared" si="352"/>
        <v>12.850426891257461</v>
      </c>
      <c r="BD467" s="7">
        <f t="shared" si="353"/>
        <v>8.9692257726904643</v>
      </c>
      <c r="BE467" s="7">
        <f t="shared" si="354"/>
        <v>5.5475988251669959</v>
      </c>
      <c r="BF467" s="7">
        <f t="shared" si="355"/>
        <v>5.3916034155501809</v>
      </c>
      <c r="BG467" s="7">
        <f t="shared" si="356"/>
        <v>2.5597627941992505</v>
      </c>
      <c r="BH467" s="7">
        <f t="shared" si="357"/>
        <v>1.6643106268623227</v>
      </c>
    </row>
    <row r="468" spans="1:60" x14ac:dyDescent="0.25">
      <c r="A468" s="3">
        <v>43335</v>
      </c>
      <c r="B468" s="1">
        <v>2856.9799800000001</v>
      </c>
      <c r="C468" s="4">
        <f t="shared" si="325"/>
        <v>-1.6912621635861713E-3</v>
      </c>
      <c r="D468" s="12">
        <f t="shared" si="358"/>
        <v>451</v>
      </c>
      <c r="E468" s="12">
        <f t="shared" si="323"/>
        <v>0</v>
      </c>
      <c r="F468" s="12">
        <f t="shared" si="324"/>
        <v>1</v>
      </c>
      <c r="G468" s="12">
        <f t="shared" si="324"/>
        <v>3</v>
      </c>
      <c r="H468" s="12">
        <f t="shared" si="324"/>
        <v>7</v>
      </c>
      <c r="I468" s="12">
        <f t="shared" si="324"/>
        <v>14</v>
      </c>
      <c r="J468" s="12">
        <f t="shared" si="324"/>
        <v>28</v>
      </c>
      <c r="K468" s="12">
        <f t="shared" si="324"/>
        <v>56</v>
      </c>
      <c r="L468" s="12">
        <f t="shared" si="324"/>
        <v>112</v>
      </c>
      <c r="M468" s="4">
        <f t="shared" si="326"/>
        <v>5.5670893354029969E-4</v>
      </c>
      <c r="N468" s="4">
        <f t="shared" si="327"/>
        <v>2.6772271441395223E-4</v>
      </c>
      <c r="O468" s="4">
        <f t="shared" si="328"/>
        <v>7.8851683069289941E-5</v>
      </c>
      <c r="P468" s="4">
        <f t="shared" si="329"/>
        <v>-5.875168680198016E-4</v>
      </c>
      <c r="Q468" s="4">
        <f t="shared" si="330"/>
        <v>8.220981779173131E-4</v>
      </c>
      <c r="R468" s="4">
        <f t="shared" si="331"/>
        <v>8.2911375064489978E-4</v>
      </c>
      <c r="S468" s="4">
        <f t="shared" si="332"/>
        <v>2.7808877262353038E-3</v>
      </c>
      <c r="T468" s="4">
        <f t="shared" si="333"/>
        <v>6.0178501982083299E-4</v>
      </c>
      <c r="U468" s="6">
        <f t="shared" si="334"/>
        <v>-2.247971097126471E-3</v>
      </c>
      <c r="V468" s="6">
        <f t="shared" si="335"/>
        <v>-1.9589848780001235E-3</v>
      </c>
      <c r="W468" s="6">
        <f t="shared" si="336"/>
        <v>-1.7701138466554613E-3</v>
      </c>
      <c r="X468" s="6">
        <f t="shared" si="337"/>
        <v>-1.1037452955663697E-3</v>
      </c>
      <c r="Y468" s="6">
        <f t="shared" si="338"/>
        <v>-2.5133603415034844E-3</v>
      </c>
      <c r="Z468" s="6">
        <f t="shared" si="339"/>
        <v>-2.5203759142310711E-3</v>
      </c>
      <c r="AA468" s="6">
        <f t="shared" si="340"/>
        <v>-4.4721498898214751E-3</v>
      </c>
      <c r="AB468" s="6">
        <f t="shared" si="341"/>
        <v>-2.2930471834070043E-3</v>
      </c>
      <c r="AC468" s="6">
        <f t="shared" si="359"/>
        <v>7.3410755644967782E-2</v>
      </c>
      <c r="AD468" s="6">
        <f t="shared" si="360"/>
        <v>5.6071582497387779E-2</v>
      </c>
      <c r="AE468" s="6">
        <f t="shared" si="361"/>
        <v>4.4739320616708086E-2</v>
      </c>
      <c r="AF468" s="6">
        <f t="shared" si="362"/>
        <v>4.7572075513625384E-3</v>
      </c>
      <c r="AG468" s="6">
        <f t="shared" si="363"/>
        <v>-8.8125263238592044E-4</v>
      </c>
      <c r="AH468" s="6">
        <f t="shared" si="364"/>
        <v>-9.0931492329626717E-4</v>
      </c>
      <c r="AI468" s="6">
        <f t="shared" si="365"/>
        <v>-8.7164108256578832E-3</v>
      </c>
      <c r="AJ468" s="6">
        <f t="shared" si="366"/>
        <v>0</v>
      </c>
      <c r="AK468" s="6">
        <f t="shared" si="342"/>
        <v>0.18119814541183429</v>
      </c>
      <c r="AL468" s="6">
        <f t="shared" si="343"/>
        <v>0.12600177755870159</v>
      </c>
      <c r="AM468" s="6">
        <f t="shared" si="344"/>
        <v>0.10398950748203147</v>
      </c>
      <c r="AN468" s="6">
        <f t="shared" si="345"/>
        <v>8.9518965119692692E-2</v>
      </c>
      <c r="AO468" s="6">
        <f t="shared" si="346"/>
        <v>1.9551539211013325E-2</v>
      </c>
      <c r="AP468" s="6">
        <f t="shared" si="347"/>
        <v>1.9593632647378845E-2</v>
      </c>
      <c r="AQ468" s="6">
        <f t="shared" si="348"/>
        <v>8.7164108256578832E-3</v>
      </c>
      <c r="AR468" s="6">
        <f t="shared" si="349"/>
        <v>3.2929841213572564E-3</v>
      </c>
      <c r="AS468" s="4">
        <f t="array" ref="AS468">_xlfn.STDEV.S(IF(E$17:E$1040=E468,$C$17:$C$1040,""))</f>
        <v>7.1762163723278777E-3</v>
      </c>
      <c r="AT468" s="4">
        <f t="array" ref="AT468">_xlfn.STDEV.S(IF(F$17:F$1040=F468,$C$17:$C$1040,""))</f>
        <v>9.0968562057840915E-3</v>
      </c>
      <c r="AU468" s="4">
        <f t="array" ref="AU468">_xlfn.STDEV.S(IF(G$17:G$1040=G468,$C$17:$C$1040,""))</f>
        <v>8.0922998404651218E-3</v>
      </c>
      <c r="AV468" s="4">
        <f t="array" ref="AV468">_xlfn.STDEV.S(IF(H$17:H$1040=H468,$C$17:$C$1040,""))</f>
        <v>9.9806792011257438E-3</v>
      </c>
      <c r="AW468" s="4">
        <f t="array" ref="AW468">_xlfn.STDEV.S(IF(I$17:I$1040=I468,$C$17:$C$1040,""))</f>
        <v>3.5243246361500876E-3</v>
      </c>
      <c r="AX468" s="4">
        <f t="array" ref="AX468">_xlfn.STDEV.S(IF(J$17:J$1040=J468,$C$17:$C$1040,""))</f>
        <v>3.6341012380227957E-3</v>
      </c>
      <c r="AY468" s="4">
        <f t="array" ref="AY468">_xlfn.STDEV.S(IF(K$17:K$1040=K468,$C$17:$C$1040,""))</f>
        <v>3.4051634961686232E-3</v>
      </c>
      <c r="AZ468" s="4">
        <f t="array" ref="AZ468">_xlfn.STDEV.S(IF(L$17:L$1040=L468,$C$17:$C$1040,""))</f>
        <v>1.9785874512893219E-3</v>
      </c>
      <c r="BA468" s="7">
        <f t="shared" si="350"/>
        <v>25.249816339227213</v>
      </c>
      <c r="BB468" s="7">
        <f t="shared" si="351"/>
        <v>13.851134359866585</v>
      </c>
      <c r="BC468" s="7">
        <f t="shared" si="352"/>
        <v>12.850426891257461</v>
      </c>
      <c r="BD468" s="7">
        <f t="shared" si="353"/>
        <v>8.9692257726904643</v>
      </c>
      <c r="BE468" s="7">
        <f t="shared" si="354"/>
        <v>5.5475988251669959</v>
      </c>
      <c r="BF468" s="7">
        <f t="shared" si="355"/>
        <v>5.3916034155501809</v>
      </c>
      <c r="BG468" s="7">
        <f t="shared" si="356"/>
        <v>2.5597627941992505</v>
      </c>
      <c r="BH468" s="7">
        <f t="shared" si="357"/>
        <v>1.6643106268623227</v>
      </c>
    </row>
    <row r="469" spans="1:60" x14ac:dyDescent="0.25">
      <c r="A469" s="3">
        <v>43336</v>
      </c>
      <c r="B469" s="1">
        <v>2874.6899410000001</v>
      </c>
      <c r="C469" s="4">
        <f t="shared" si="325"/>
        <v>6.1988397272563223E-3</v>
      </c>
      <c r="D469" s="12">
        <f t="shared" si="358"/>
        <v>452</v>
      </c>
      <c r="E469" s="12">
        <f t="shared" si="323"/>
        <v>0</v>
      </c>
      <c r="F469" s="12">
        <f t="shared" si="324"/>
        <v>1</v>
      </c>
      <c r="G469" s="12">
        <f t="shared" si="324"/>
        <v>3</v>
      </c>
      <c r="H469" s="12">
        <f t="shared" si="324"/>
        <v>7</v>
      </c>
      <c r="I469" s="12">
        <f t="shared" si="324"/>
        <v>14</v>
      </c>
      <c r="J469" s="12">
        <f t="shared" si="324"/>
        <v>28</v>
      </c>
      <c r="K469" s="12">
        <f t="shared" si="324"/>
        <v>56</v>
      </c>
      <c r="L469" s="12">
        <f t="shared" si="324"/>
        <v>113</v>
      </c>
      <c r="M469" s="4">
        <f t="shared" si="326"/>
        <v>5.5670893354029969E-4</v>
      </c>
      <c r="N469" s="4">
        <f t="shared" si="327"/>
        <v>2.6772271441395223E-4</v>
      </c>
      <c r="O469" s="4">
        <f t="shared" si="328"/>
        <v>7.8851683069289941E-5</v>
      </c>
      <c r="P469" s="4">
        <f t="shared" si="329"/>
        <v>-5.875168680198016E-4</v>
      </c>
      <c r="Q469" s="4">
        <f t="shared" si="330"/>
        <v>8.220981779173131E-4</v>
      </c>
      <c r="R469" s="4">
        <f t="shared" si="331"/>
        <v>8.2911375064489978E-4</v>
      </c>
      <c r="S469" s="4">
        <f t="shared" si="332"/>
        <v>2.7808877262353038E-3</v>
      </c>
      <c r="T469" s="4">
        <f t="shared" si="333"/>
        <v>4.9599904326497746E-3</v>
      </c>
      <c r="U469" s="6">
        <f t="shared" si="334"/>
        <v>5.6421307937160221E-3</v>
      </c>
      <c r="V469" s="6">
        <f t="shared" si="335"/>
        <v>5.93111701284237E-3</v>
      </c>
      <c r="W469" s="6">
        <f t="shared" si="336"/>
        <v>6.1199880441870323E-3</v>
      </c>
      <c r="X469" s="6">
        <f t="shared" si="337"/>
        <v>6.7863565952761239E-3</v>
      </c>
      <c r="Y469" s="6">
        <f t="shared" si="338"/>
        <v>5.3767415493390092E-3</v>
      </c>
      <c r="Z469" s="6">
        <f t="shared" si="339"/>
        <v>5.3697259766114225E-3</v>
      </c>
      <c r="AA469" s="6">
        <f t="shared" si="340"/>
        <v>3.4179520010210185E-3</v>
      </c>
      <c r="AB469" s="6">
        <f t="shared" si="341"/>
        <v>1.2388492946065477E-3</v>
      </c>
      <c r="AC469" s="6">
        <f t="shared" si="359"/>
        <v>7.90528864386838E-2</v>
      </c>
      <c r="AD469" s="6">
        <f t="shared" si="360"/>
        <v>6.2002699510230151E-2</v>
      </c>
      <c r="AE469" s="6">
        <f t="shared" si="361"/>
        <v>5.0859308660895122E-2</v>
      </c>
      <c r="AF469" s="6">
        <f t="shared" si="362"/>
        <v>1.1543564146638662E-2</v>
      </c>
      <c r="AG469" s="6">
        <f t="shared" si="363"/>
        <v>4.4954889169530887E-3</v>
      </c>
      <c r="AH469" s="6">
        <f t="shared" si="364"/>
        <v>4.4604110533151553E-3</v>
      </c>
      <c r="AI469" s="6">
        <f t="shared" si="365"/>
        <v>-5.2984588246368647E-3</v>
      </c>
      <c r="AJ469" s="6">
        <f t="shared" si="366"/>
        <v>1.2388492946065477E-3</v>
      </c>
      <c r="AK469" s="6">
        <f t="shared" si="342"/>
        <v>0.18119814541183429</v>
      </c>
      <c r="AL469" s="6">
        <f t="shared" si="343"/>
        <v>0.12600177755870159</v>
      </c>
      <c r="AM469" s="6">
        <f t="shared" si="344"/>
        <v>0.10398950748203147</v>
      </c>
      <c r="AN469" s="6">
        <f t="shared" si="345"/>
        <v>8.9518965119692692E-2</v>
      </c>
      <c r="AO469" s="6">
        <f t="shared" si="346"/>
        <v>1.9551539211013325E-2</v>
      </c>
      <c r="AP469" s="6">
        <f t="shared" si="347"/>
        <v>1.9593632647378845E-2</v>
      </c>
      <c r="AQ469" s="6">
        <f t="shared" si="348"/>
        <v>8.7164108256578832E-3</v>
      </c>
      <c r="AR469" s="6">
        <f t="shared" si="349"/>
        <v>4.6907118633984779E-3</v>
      </c>
      <c r="AS469" s="4">
        <f t="array" ref="AS469">_xlfn.STDEV.S(IF(E$17:E$1040=E469,$C$17:$C$1040,""))</f>
        <v>7.1762163723278777E-3</v>
      </c>
      <c r="AT469" s="4">
        <f t="array" ref="AT469">_xlfn.STDEV.S(IF(F$17:F$1040=F469,$C$17:$C$1040,""))</f>
        <v>9.0968562057840915E-3</v>
      </c>
      <c r="AU469" s="4">
        <f t="array" ref="AU469">_xlfn.STDEV.S(IF(G$17:G$1040=G469,$C$17:$C$1040,""))</f>
        <v>8.0922998404651218E-3</v>
      </c>
      <c r="AV469" s="4">
        <f t="array" ref="AV469">_xlfn.STDEV.S(IF(H$17:H$1040=H469,$C$17:$C$1040,""))</f>
        <v>9.9806792011257438E-3</v>
      </c>
      <c r="AW469" s="4">
        <f t="array" ref="AW469">_xlfn.STDEV.S(IF(I$17:I$1040=I469,$C$17:$C$1040,""))</f>
        <v>3.5243246361500876E-3</v>
      </c>
      <c r="AX469" s="4">
        <f t="array" ref="AX469">_xlfn.STDEV.S(IF(J$17:J$1040=J469,$C$17:$C$1040,""))</f>
        <v>3.6341012380227957E-3</v>
      </c>
      <c r="AY469" s="4">
        <f t="array" ref="AY469">_xlfn.STDEV.S(IF(K$17:K$1040=K469,$C$17:$C$1040,""))</f>
        <v>3.4051634961686232E-3</v>
      </c>
      <c r="AZ469" s="4">
        <f t="array" ref="AZ469">_xlfn.STDEV.S(IF(L$17:L$1040=L469,$C$17:$C$1040,""))</f>
        <v>3.2369551176712123E-3</v>
      </c>
      <c r="BA469" s="7">
        <f t="shared" si="350"/>
        <v>25.249816339227213</v>
      </c>
      <c r="BB469" s="7">
        <f t="shared" si="351"/>
        <v>13.851134359866585</v>
      </c>
      <c r="BC469" s="7">
        <f t="shared" si="352"/>
        <v>12.850426891257461</v>
      </c>
      <c r="BD469" s="7">
        <f t="shared" si="353"/>
        <v>8.9692257726904643</v>
      </c>
      <c r="BE469" s="7">
        <f t="shared" si="354"/>
        <v>5.5475988251669959</v>
      </c>
      <c r="BF469" s="7">
        <f t="shared" si="355"/>
        <v>5.3916034155501809</v>
      </c>
      <c r="BG469" s="7">
        <f t="shared" si="356"/>
        <v>2.5597627941992505</v>
      </c>
      <c r="BH469" s="7">
        <f t="shared" si="357"/>
        <v>1.4491124198141965</v>
      </c>
    </row>
    <row r="470" spans="1:60" x14ac:dyDescent="0.25">
      <c r="A470" s="3">
        <v>43339</v>
      </c>
      <c r="B470" s="1">
        <v>2896.73999</v>
      </c>
      <c r="C470" s="4">
        <f t="shared" si="325"/>
        <v>7.6704094885202689E-3</v>
      </c>
      <c r="D470" s="12">
        <f t="shared" si="358"/>
        <v>453</v>
      </c>
      <c r="E470" s="12">
        <f t="shared" si="323"/>
        <v>0</v>
      </c>
      <c r="F470" s="12">
        <f t="shared" si="324"/>
        <v>1</v>
      </c>
      <c r="G470" s="12">
        <f t="shared" si="324"/>
        <v>3</v>
      </c>
      <c r="H470" s="12">
        <f t="shared" si="324"/>
        <v>7</v>
      </c>
      <c r="I470" s="12">
        <f t="shared" si="324"/>
        <v>14</v>
      </c>
      <c r="J470" s="12">
        <f t="shared" si="324"/>
        <v>28</v>
      </c>
      <c r="K470" s="12">
        <f t="shared" si="324"/>
        <v>56</v>
      </c>
      <c r="L470" s="12">
        <f t="shared" si="324"/>
        <v>113</v>
      </c>
      <c r="M470" s="4">
        <f t="shared" si="326"/>
        <v>5.5670893354029969E-4</v>
      </c>
      <c r="N470" s="4">
        <f t="shared" si="327"/>
        <v>2.6772271441395223E-4</v>
      </c>
      <c r="O470" s="4">
        <f t="shared" si="328"/>
        <v>7.8851683069289941E-5</v>
      </c>
      <c r="P470" s="4">
        <f t="shared" si="329"/>
        <v>-5.875168680198016E-4</v>
      </c>
      <c r="Q470" s="4">
        <f t="shared" si="330"/>
        <v>8.220981779173131E-4</v>
      </c>
      <c r="R470" s="4">
        <f t="shared" si="331"/>
        <v>8.2911375064489978E-4</v>
      </c>
      <c r="S470" s="4">
        <f t="shared" si="332"/>
        <v>2.7808877262353038E-3</v>
      </c>
      <c r="T470" s="4">
        <f t="shared" si="333"/>
        <v>4.9599904326497746E-3</v>
      </c>
      <c r="U470" s="6">
        <f t="shared" si="334"/>
        <v>7.1137005549799688E-3</v>
      </c>
      <c r="V470" s="6">
        <f t="shared" si="335"/>
        <v>7.4026867741063167E-3</v>
      </c>
      <c r="W470" s="6">
        <f t="shared" si="336"/>
        <v>7.591557805450979E-3</v>
      </c>
      <c r="X470" s="6">
        <f t="shared" si="337"/>
        <v>8.2579263565400705E-3</v>
      </c>
      <c r="Y470" s="6">
        <f t="shared" si="338"/>
        <v>6.8483113106029558E-3</v>
      </c>
      <c r="Z470" s="6">
        <f t="shared" si="339"/>
        <v>6.8412957378753692E-3</v>
      </c>
      <c r="AA470" s="6">
        <f t="shared" si="340"/>
        <v>4.8895217622849652E-3</v>
      </c>
      <c r="AB470" s="6">
        <f t="shared" si="341"/>
        <v>2.7104190558704944E-3</v>
      </c>
      <c r="AC470" s="6">
        <f t="shared" si="359"/>
        <v>8.6166586993663766E-2</v>
      </c>
      <c r="AD470" s="6">
        <f t="shared" si="360"/>
        <v>6.9405386284336471E-2</v>
      </c>
      <c r="AE470" s="6">
        <f t="shared" si="361"/>
        <v>5.8450866466346105E-2</v>
      </c>
      <c r="AF470" s="6">
        <f t="shared" si="362"/>
        <v>1.9801490503178733E-2</v>
      </c>
      <c r="AG470" s="6">
        <f t="shared" si="363"/>
        <v>1.1343800227556045E-2</v>
      </c>
      <c r="AH470" s="6">
        <f t="shared" si="364"/>
        <v>1.1301706791190524E-2</v>
      </c>
      <c r="AI470" s="6">
        <f t="shared" si="365"/>
        <v>-4.0893706235189953E-4</v>
      </c>
      <c r="AJ470" s="6">
        <f t="shared" si="366"/>
        <v>3.9492683504770421E-3</v>
      </c>
      <c r="AK470" s="6">
        <f t="shared" si="342"/>
        <v>0.18119814541183429</v>
      </c>
      <c r="AL470" s="6">
        <f t="shared" si="343"/>
        <v>0.12600177755870159</v>
      </c>
      <c r="AM470" s="6">
        <f t="shared" si="344"/>
        <v>0.10398950748203147</v>
      </c>
      <c r="AN470" s="6">
        <f t="shared" si="345"/>
        <v>8.9518965119692692E-2</v>
      </c>
      <c r="AO470" s="6">
        <f t="shared" si="346"/>
        <v>1.9551539211013325E-2</v>
      </c>
      <c r="AP470" s="6">
        <f t="shared" si="347"/>
        <v>1.9593632647378845E-2</v>
      </c>
      <c r="AQ470" s="6">
        <f t="shared" si="348"/>
        <v>8.7164108256578832E-3</v>
      </c>
      <c r="AR470" s="6">
        <f t="shared" si="349"/>
        <v>4.6907118633984779E-3</v>
      </c>
      <c r="AS470" s="4">
        <f t="array" ref="AS470">_xlfn.STDEV.S(IF(E$17:E$1040=E470,$C$17:$C$1040,""))</f>
        <v>7.1762163723278777E-3</v>
      </c>
      <c r="AT470" s="4">
        <f t="array" ref="AT470">_xlfn.STDEV.S(IF(F$17:F$1040=F470,$C$17:$C$1040,""))</f>
        <v>9.0968562057840915E-3</v>
      </c>
      <c r="AU470" s="4">
        <f t="array" ref="AU470">_xlfn.STDEV.S(IF(G$17:G$1040=G470,$C$17:$C$1040,""))</f>
        <v>8.0922998404651218E-3</v>
      </c>
      <c r="AV470" s="4">
        <f t="array" ref="AV470">_xlfn.STDEV.S(IF(H$17:H$1040=H470,$C$17:$C$1040,""))</f>
        <v>9.9806792011257438E-3</v>
      </c>
      <c r="AW470" s="4">
        <f t="array" ref="AW470">_xlfn.STDEV.S(IF(I$17:I$1040=I470,$C$17:$C$1040,""))</f>
        <v>3.5243246361500876E-3</v>
      </c>
      <c r="AX470" s="4">
        <f t="array" ref="AX470">_xlfn.STDEV.S(IF(J$17:J$1040=J470,$C$17:$C$1040,""))</f>
        <v>3.6341012380227957E-3</v>
      </c>
      <c r="AY470" s="4">
        <f t="array" ref="AY470">_xlfn.STDEV.S(IF(K$17:K$1040=K470,$C$17:$C$1040,""))</f>
        <v>3.4051634961686232E-3</v>
      </c>
      <c r="AZ470" s="4">
        <f t="array" ref="AZ470">_xlfn.STDEV.S(IF(L$17:L$1040=L470,$C$17:$C$1040,""))</f>
        <v>3.2369551176712123E-3</v>
      </c>
      <c r="BA470" s="7">
        <f t="shared" si="350"/>
        <v>25.249816339227213</v>
      </c>
      <c r="BB470" s="7">
        <f t="shared" si="351"/>
        <v>13.851134359866585</v>
      </c>
      <c r="BC470" s="7">
        <f t="shared" si="352"/>
        <v>12.850426891257461</v>
      </c>
      <c r="BD470" s="7">
        <f t="shared" si="353"/>
        <v>8.9692257726904643</v>
      </c>
      <c r="BE470" s="7">
        <f t="shared" si="354"/>
        <v>5.5475988251669959</v>
      </c>
      <c r="BF470" s="7">
        <f t="shared" si="355"/>
        <v>5.3916034155501809</v>
      </c>
      <c r="BG470" s="7">
        <f t="shared" si="356"/>
        <v>2.5597627941992505</v>
      </c>
      <c r="BH470" s="7">
        <f t="shared" si="357"/>
        <v>1.4491124198141965</v>
      </c>
    </row>
    <row r="471" spans="1:60" x14ac:dyDescent="0.25">
      <c r="A471" s="3">
        <v>43340</v>
      </c>
      <c r="B471" s="1">
        <v>2897.5200199999999</v>
      </c>
      <c r="C471" s="4">
        <f t="shared" si="325"/>
        <v>2.6927856925129667E-4</v>
      </c>
      <c r="D471" s="12">
        <f t="shared" si="358"/>
        <v>454</v>
      </c>
      <c r="E471" s="12">
        <f t="shared" si="323"/>
        <v>0</v>
      </c>
      <c r="F471" s="12">
        <f t="shared" si="324"/>
        <v>1</v>
      </c>
      <c r="G471" s="12">
        <f t="shared" si="324"/>
        <v>3</v>
      </c>
      <c r="H471" s="12">
        <f t="shared" si="324"/>
        <v>7</v>
      </c>
      <c r="I471" s="12">
        <f t="shared" si="324"/>
        <v>14</v>
      </c>
      <c r="J471" s="12">
        <f t="shared" si="324"/>
        <v>28</v>
      </c>
      <c r="K471" s="12">
        <f t="shared" si="324"/>
        <v>56</v>
      </c>
      <c r="L471" s="12">
        <f t="shared" si="324"/>
        <v>113</v>
      </c>
      <c r="M471" s="4">
        <f t="shared" si="326"/>
        <v>5.5670893354029969E-4</v>
      </c>
      <c r="N471" s="4">
        <f t="shared" si="327"/>
        <v>2.6772271441395223E-4</v>
      </c>
      <c r="O471" s="4">
        <f t="shared" si="328"/>
        <v>7.8851683069289941E-5</v>
      </c>
      <c r="P471" s="4">
        <f t="shared" si="329"/>
        <v>-5.875168680198016E-4</v>
      </c>
      <c r="Q471" s="4">
        <f t="shared" si="330"/>
        <v>8.220981779173131E-4</v>
      </c>
      <c r="R471" s="4">
        <f t="shared" si="331"/>
        <v>8.2911375064489978E-4</v>
      </c>
      <c r="S471" s="4">
        <f t="shared" si="332"/>
        <v>2.7808877262353038E-3</v>
      </c>
      <c r="T471" s="4">
        <f t="shared" si="333"/>
        <v>4.9599904326497746E-3</v>
      </c>
      <c r="U471" s="6">
        <f t="shared" si="334"/>
        <v>-2.8743036428900302E-4</v>
      </c>
      <c r="V471" s="6">
        <f t="shared" si="335"/>
        <v>1.5558548373444461E-6</v>
      </c>
      <c r="W471" s="6">
        <f t="shared" si="336"/>
        <v>1.9042688618200673E-4</v>
      </c>
      <c r="X471" s="6">
        <f t="shared" si="337"/>
        <v>8.5679543727109828E-4</v>
      </c>
      <c r="Y471" s="6">
        <f t="shared" si="338"/>
        <v>-5.5281960866601643E-4</v>
      </c>
      <c r="Z471" s="6">
        <f t="shared" si="339"/>
        <v>-5.5983518139360311E-4</v>
      </c>
      <c r="AA471" s="6">
        <f t="shared" si="340"/>
        <v>-2.5116091569840071E-3</v>
      </c>
      <c r="AB471" s="6">
        <f t="shared" si="341"/>
        <v>-4.6907118633984779E-3</v>
      </c>
      <c r="AC471" s="6">
        <f t="shared" si="359"/>
        <v>8.5879156629374759E-2</v>
      </c>
      <c r="AD471" s="6">
        <f t="shared" si="360"/>
        <v>6.9406942139173811E-2</v>
      </c>
      <c r="AE471" s="6">
        <f t="shared" si="361"/>
        <v>5.8641293352528115E-2</v>
      </c>
      <c r="AF471" s="6">
        <f t="shared" si="362"/>
        <v>2.0658285940449831E-2</v>
      </c>
      <c r="AG471" s="6">
        <f t="shared" si="363"/>
        <v>1.0790980618890028E-2</v>
      </c>
      <c r="AH471" s="6">
        <f t="shared" si="364"/>
        <v>1.0741871609796921E-2</v>
      </c>
      <c r="AI471" s="6">
        <f t="shared" si="365"/>
        <v>-2.9205462193359066E-3</v>
      </c>
      <c r="AJ471" s="6">
        <f t="shared" si="366"/>
        <v>-7.4144351292143584E-4</v>
      </c>
      <c r="AK471" s="6">
        <f t="shared" si="342"/>
        <v>0.18119814541183429</v>
      </c>
      <c r="AL471" s="6">
        <f t="shared" si="343"/>
        <v>0.12600177755870159</v>
      </c>
      <c r="AM471" s="6">
        <f t="shared" si="344"/>
        <v>0.10398950748203147</v>
      </c>
      <c r="AN471" s="6">
        <f t="shared" si="345"/>
        <v>8.9518965119692692E-2</v>
      </c>
      <c r="AO471" s="6">
        <f t="shared" si="346"/>
        <v>1.9551539211013325E-2</v>
      </c>
      <c r="AP471" s="6">
        <f t="shared" si="347"/>
        <v>1.9593632647378845E-2</v>
      </c>
      <c r="AQ471" s="6">
        <f t="shared" si="348"/>
        <v>8.7164108256578832E-3</v>
      </c>
      <c r="AR471" s="6">
        <f t="shared" si="349"/>
        <v>4.6907118633984779E-3</v>
      </c>
      <c r="AS471" s="4">
        <f t="array" ref="AS471">_xlfn.STDEV.S(IF(E$17:E$1040=E471,$C$17:$C$1040,""))</f>
        <v>7.1762163723278777E-3</v>
      </c>
      <c r="AT471" s="4">
        <f t="array" ref="AT471">_xlfn.STDEV.S(IF(F$17:F$1040=F471,$C$17:$C$1040,""))</f>
        <v>9.0968562057840915E-3</v>
      </c>
      <c r="AU471" s="4">
        <f t="array" ref="AU471">_xlfn.STDEV.S(IF(G$17:G$1040=G471,$C$17:$C$1040,""))</f>
        <v>8.0922998404651218E-3</v>
      </c>
      <c r="AV471" s="4">
        <f t="array" ref="AV471">_xlfn.STDEV.S(IF(H$17:H$1040=H471,$C$17:$C$1040,""))</f>
        <v>9.9806792011257438E-3</v>
      </c>
      <c r="AW471" s="4">
        <f t="array" ref="AW471">_xlfn.STDEV.S(IF(I$17:I$1040=I471,$C$17:$C$1040,""))</f>
        <v>3.5243246361500876E-3</v>
      </c>
      <c r="AX471" s="4">
        <f t="array" ref="AX471">_xlfn.STDEV.S(IF(J$17:J$1040=J471,$C$17:$C$1040,""))</f>
        <v>3.6341012380227957E-3</v>
      </c>
      <c r="AY471" s="4">
        <f t="array" ref="AY471">_xlfn.STDEV.S(IF(K$17:K$1040=K471,$C$17:$C$1040,""))</f>
        <v>3.4051634961686232E-3</v>
      </c>
      <c r="AZ471" s="4">
        <f t="array" ref="AZ471">_xlfn.STDEV.S(IF(L$17:L$1040=L471,$C$17:$C$1040,""))</f>
        <v>3.2369551176712123E-3</v>
      </c>
      <c r="BA471" s="7">
        <f t="shared" si="350"/>
        <v>25.249816339227213</v>
      </c>
      <c r="BB471" s="7">
        <f t="shared" si="351"/>
        <v>13.851134359866585</v>
      </c>
      <c r="BC471" s="7">
        <f t="shared" si="352"/>
        <v>12.850426891257461</v>
      </c>
      <c r="BD471" s="7">
        <f t="shared" si="353"/>
        <v>8.9692257726904643</v>
      </c>
      <c r="BE471" s="7">
        <f t="shared" si="354"/>
        <v>5.5475988251669959</v>
      </c>
      <c r="BF471" s="7">
        <f t="shared" si="355"/>
        <v>5.3916034155501809</v>
      </c>
      <c r="BG471" s="7">
        <f t="shared" si="356"/>
        <v>2.5597627941992505</v>
      </c>
      <c r="BH471" s="7">
        <f t="shared" si="357"/>
        <v>1.4491124198141965</v>
      </c>
    </row>
    <row r="472" spans="1:60" x14ac:dyDescent="0.25">
      <c r="A472" s="3">
        <v>43341</v>
      </c>
      <c r="B472" s="1">
        <v>2914.040039</v>
      </c>
      <c r="C472" s="4">
        <f t="shared" si="325"/>
        <v>5.7014339455712104E-3</v>
      </c>
      <c r="D472" s="12">
        <f t="shared" si="358"/>
        <v>455</v>
      </c>
      <c r="E472" s="12">
        <f t="shared" si="323"/>
        <v>0</v>
      </c>
      <c r="F472" s="12">
        <f t="shared" si="324"/>
        <v>1</v>
      </c>
      <c r="G472" s="12">
        <f t="shared" si="324"/>
        <v>3</v>
      </c>
      <c r="H472" s="12">
        <f t="shared" si="324"/>
        <v>7</v>
      </c>
      <c r="I472" s="12">
        <f t="shared" si="324"/>
        <v>14</v>
      </c>
      <c r="J472" s="12">
        <f t="shared" si="324"/>
        <v>28</v>
      </c>
      <c r="K472" s="12">
        <f t="shared" si="324"/>
        <v>56</v>
      </c>
      <c r="L472" s="12">
        <f t="shared" si="324"/>
        <v>113</v>
      </c>
      <c r="M472" s="4">
        <f t="shared" si="326"/>
        <v>5.5670893354029969E-4</v>
      </c>
      <c r="N472" s="4">
        <f t="shared" si="327"/>
        <v>2.6772271441395223E-4</v>
      </c>
      <c r="O472" s="4">
        <f t="shared" si="328"/>
        <v>7.8851683069289941E-5</v>
      </c>
      <c r="P472" s="4">
        <f t="shared" si="329"/>
        <v>-5.875168680198016E-4</v>
      </c>
      <c r="Q472" s="4">
        <f t="shared" si="330"/>
        <v>8.220981779173131E-4</v>
      </c>
      <c r="R472" s="4">
        <f t="shared" si="331"/>
        <v>8.2911375064489978E-4</v>
      </c>
      <c r="S472" s="4">
        <f t="shared" si="332"/>
        <v>2.7808877262353038E-3</v>
      </c>
      <c r="T472" s="4">
        <f t="shared" si="333"/>
        <v>4.9599904326497746E-3</v>
      </c>
      <c r="U472" s="6">
        <f t="shared" si="334"/>
        <v>5.1447250120309103E-3</v>
      </c>
      <c r="V472" s="6">
        <f t="shared" si="335"/>
        <v>5.4337112311572582E-3</v>
      </c>
      <c r="W472" s="6">
        <f t="shared" si="336"/>
        <v>5.6225822625019205E-3</v>
      </c>
      <c r="X472" s="6">
        <f t="shared" si="337"/>
        <v>6.288950813591012E-3</v>
      </c>
      <c r="Y472" s="6">
        <f t="shared" si="338"/>
        <v>4.8793357676538973E-3</v>
      </c>
      <c r="Z472" s="6">
        <f t="shared" si="339"/>
        <v>4.8723201949263106E-3</v>
      </c>
      <c r="AA472" s="6">
        <f t="shared" si="340"/>
        <v>2.9205462193359066E-3</v>
      </c>
      <c r="AB472" s="6">
        <f t="shared" si="341"/>
        <v>7.4144351292143584E-4</v>
      </c>
      <c r="AC472" s="6">
        <f t="shared" si="359"/>
        <v>9.1023881641405666E-2</v>
      </c>
      <c r="AD472" s="6">
        <f t="shared" si="360"/>
        <v>7.4840653370331064E-2</v>
      </c>
      <c r="AE472" s="6">
        <f t="shared" si="361"/>
        <v>6.4263875615030039E-2</v>
      </c>
      <c r="AF472" s="6">
        <f t="shared" si="362"/>
        <v>2.6947236754040843E-2</v>
      </c>
      <c r="AG472" s="6">
        <f t="shared" si="363"/>
        <v>1.5670316386543925E-2</v>
      </c>
      <c r="AH472" s="6">
        <f t="shared" si="364"/>
        <v>1.5614191804723232E-2</v>
      </c>
      <c r="AI472" s="6">
        <f t="shared" si="365"/>
        <v>0</v>
      </c>
      <c r="AJ472" s="6">
        <f t="shared" si="366"/>
        <v>0</v>
      </c>
      <c r="AK472" s="6">
        <f t="shared" si="342"/>
        <v>0.18119814541183429</v>
      </c>
      <c r="AL472" s="6">
        <f t="shared" si="343"/>
        <v>0.12600177755870159</v>
      </c>
      <c r="AM472" s="6">
        <f t="shared" si="344"/>
        <v>0.10398950748203147</v>
      </c>
      <c r="AN472" s="6">
        <f t="shared" si="345"/>
        <v>8.9518965119692692E-2</v>
      </c>
      <c r="AO472" s="6">
        <f t="shared" si="346"/>
        <v>1.9551539211013325E-2</v>
      </c>
      <c r="AP472" s="6">
        <f t="shared" si="347"/>
        <v>1.9593632647378845E-2</v>
      </c>
      <c r="AQ472" s="6">
        <f t="shared" si="348"/>
        <v>8.7164108256578832E-3</v>
      </c>
      <c r="AR472" s="6">
        <f t="shared" si="349"/>
        <v>4.6907118633984779E-3</v>
      </c>
      <c r="AS472" s="4">
        <f t="array" ref="AS472">_xlfn.STDEV.S(IF(E$17:E$1040=E472,$C$17:$C$1040,""))</f>
        <v>7.1762163723278777E-3</v>
      </c>
      <c r="AT472" s="4">
        <f t="array" ref="AT472">_xlfn.STDEV.S(IF(F$17:F$1040=F472,$C$17:$C$1040,""))</f>
        <v>9.0968562057840915E-3</v>
      </c>
      <c r="AU472" s="4">
        <f t="array" ref="AU472">_xlfn.STDEV.S(IF(G$17:G$1040=G472,$C$17:$C$1040,""))</f>
        <v>8.0922998404651218E-3</v>
      </c>
      <c r="AV472" s="4">
        <f t="array" ref="AV472">_xlfn.STDEV.S(IF(H$17:H$1040=H472,$C$17:$C$1040,""))</f>
        <v>9.9806792011257438E-3</v>
      </c>
      <c r="AW472" s="4">
        <f t="array" ref="AW472">_xlfn.STDEV.S(IF(I$17:I$1040=I472,$C$17:$C$1040,""))</f>
        <v>3.5243246361500876E-3</v>
      </c>
      <c r="AX472" s="4">
        <f t="array" ref="AX472">_xlfn.STDEV.S(IF(J$17:J$1040=J472,$C$17:$C$1040,""))</f>
        <v>3.6341012380227957E-3</v>
      </c>
      <c r="AY472" s="4">
        <f t="array" ref="AY472">_xlfn.STDEV.S(IF(K$17:K$1040=K472,$C$17:$C$1040,""))</f>
        <v>3.4051634961686232E-3</v>
      </c>
      <c r="AZ472" s="4">
        <f t="array" ref="AZ472">_xlfn.STDEV.S(IF(L$17:L$1040=L472,$C$17:$C$1040,""))</f>
        <v>3.2369551176712123E-3</v>
      </c>
      <c r="BA472" s="7">
        <f t="shared" si="350"/>
        <v>25.249816339227213</v>
      </c>
      <c r="BB472" s="7">
        <f t="shared" si="351"/>
        <v>13.851134359866585</v>
      </c>
      <c r="BC472" s="7">
        <f t="shared" si="352"/>
        <v>12.850426891257461</v>
      </c>
      <c r="BD472" s="7">
        <f t="shared" si="353"/>
        <v>8.9692257726904643</v>
      </c>
      <c r="BE472" s="7">
        <f t="shared" si="354"/>
        <v>5.5475988251669959</v>
      </c>
      <c r="BF472" s="7">
        <f t="shared" si="355"/>
        <v>5.3916034155501809</v>
      </c>
      <c r="BG472" s="7">
        <f t="shared" si="356"/>
        <v>2.5597627941992505</v>
      </c>
      <c r="BH472" s="7">
        <f t="shared" si="357"/>
        <v>1.4491124198141965</v>
      </c>
    </row>
    <row r="473" spans="1:60" x14ac:dyDescent="0.25">
      <c r="A473" s="3">
        <v>43342</v>
      </c>
      <c r="B473" s="1">
        <v>2901.1298830000001</v>
      </c>
      <c r="C473" s="4">
        <f t="shared" si="325"/>
        <v>-4.4303289684483049E-3</v>
      </c>
      <c r="D473" s="12">
        <f t="shared" si="358"/>
        <v>456</v>
      </c>
      <c r="E473" s="12">
        <f t="shared" si="323"/>
        <v>0</v>
      </c>
      <c r="F473" s="12">
        <f t="shared" si="324"/>
        <v>1</v>
      </c>
      <c r="G473" s="12">
        <f t="shared" si="324"/>
        <v>3</v>
      </c>
      <c r="H473" s="12">
        <f t="shared" si="324"/>
        <v>7</v>
      </c>
      <c r="I473" s="12">
        <f t="shared" si="324"/>
        <v>14</v>
      </c>
      <c r="J473" s="12">
        <f t="shared" si="324"/>
        <v>28</v>
      </c>
      <c r="K473" s="12">
        <f t="shared" si="324"/>
        <v>57</v>
      </c>
      <c r="L473" s="12">
        <f t="shared" si="324"/>
        <v>114</v>
      </c>
      <c r="M473" s="4">
        <f t="shared" si="326"/>
        <v>5.5670893354029969E-4</v>
      </c>
      <c r="N473" s="4">
        <f t="shared" si="327"/>
        <v>2.6772271441395223E-4</v>
      </c>
      <c r="O473" s="4">
        <f t="shared" si="328"/>
        <v>7.8851683069289941E-5</v>
      </c>
      <c r="P473" s="4">
        <f t="shared" si="329"/>
        <v>-5.875168680198016E-4</v>
      </c>
      <c r="Q473" s="4">
        <f t="shared" si="330"/>
        <v>8.220981779173131E-4</v>
      </c>
      <c r="R473" s="4">
        <f t="shared" si="331"/>
        <v>8.2911375064489978E-4</v>
      </c>
      <c r="S473" s="4">
        <f t="shared" si="332"/>
        <v>-1.1226602249455042E-3</v>
      </c>
      <c r="T473" s="4">
        <f t="shared" si="333"/>
        <v>-2.1883250591709369E-3</v>
      </c>
      <c r="U473" s="6">
        <f t="shared" si="334"/>
        <v>-4.9870379019886051E-3</v>
      </c>
      <c r="V473" s="6">
        <f t="shared" si="335"/>
        <v>-4.6980516828622572E-3</v>
      </c>
      <c r="W473" s="6">
        <f t="shared" si="336"/>
        <v>-4.5091806515175949E-3</v>
      </c>
      <c r="X473" s="6">
        <f t="shared" si="337"/>
        <v>-3.8428121004285033E-3</v>
      </c>
      <c r="Y473" s="6">
        <f t="shared" si="338"/>
        <v>-5.252427146365618E-3</v>
      </c>
      <c r="Z473" s="6">
        <f t="shared" si="339"/>
        <v>-5.2594427190932047E-3</v>
      </c>
      <c r="AA473" s="6">
        <f t="shared" si="340"/>
        <v>-3.3076687435028007E-3</v>
      </c>
      <c r="AB473" s="6">
        <f t="shared" si="341"/>
        <v>-2.242003909277368E-3</v>
      </c>
      <c r="AC473" s="6">
        <f t="shared" si="359"/>
        <v>8.6036843739417057E-2</v>
      </c>
      <c r="AD473" s="6">
        <f t="shared" si="360"/>
        <v>7.0142601687468803E-2</v>
      </c>
      <c r="AE473" s="6">
        <f t="shared" si="361"/>
        <v>5.9754694963512447E-2</v>
      </c>
      <c r="AF473" s="6">
        <f t="shared" si="362"/>
        <v>2.310442465361234E-2</v>
      </c>
      <c r="AG473" s="6">
        <f t="shared" si="363"/>
        <v>1.0417889240178307E-2</v>
      </c>
      <c r="AH473" s="6">
        <f t="shared" si="364"/>
        <v>1.0354749085630027E-2</v>
      </c>
      <c r="AI473" s="6">
        <f t="shared" si="365"/>
        <v>-3.3076687435028007E-3</v>
      </c>
      <c r="AJ473" s="6">
        <f t="shared" si="366"/>
        <v>-2.242003909277368E-3</v>
      </c>
      <c r="AK473" s="6">
        <f t="shared" si="342"/>
        <v>0.18119814541183429</v>
      </c>
      <c r="AL473" s="6">
        <f t="shared" si="343"/>
        <v>0.12600177755870159</v>
      </c>
      <c r="AM473" s="6">
        <f t="shared" si="344"/>
        <v>0.10398950748203147</v>
      </c>
      <c r="AN473" s="6">
        <f t="shared" si="345"/>
        <v>8.9518965119692692E-2</v>
      </c>
      <c r="AO473" s="6">
        <f t="shared" si="346"/>
        <v>1.9551539211013325E-2</v>
      </c>
      <c r="AP473" s="6">
        <f t="shared" si="347"/>
        <v>1.9593632647378845E-2</v>
      </c>
      <c r="AQ473" s="6">
        <f t="shared" si="348"/>
        <v>7.8829887938364207E-3</v>
      </c>
      <c r="AR473" s="6">
        <f t="shared" si="349"/>
        <v>2.8568055179551965E-3</v>
      </c>
      <c r="AS473" s="4">
        <f t="array" ref="AS473">_xlfn.STDEV.S(IF(E$17:E$1040=E473,$C$17:$C$1040,""))</f>
        <v>7.1762163723278777E-3</v>
      </c>
      <c r="AT473" s="4">
        <f t="array" ref="AT473">_xlfn.STDEV.S(IF(F$17:F$1040=F473,$C$17:$C$1040,""))</f>
        <v>9.0968562057840915E-3</v>
      </c>
      <c r="AU473" s="4">
        <f t="array" ref="AU473">_xlfn.STDEV.S(IF(G$17:G$1040=G473,$C$17:$C$1040,""))</f>
        <v>8.0922998404651218E-3</v>
      </c>
      <c r="AV473" s="4">
        <f t="array" ref="AV473">_xlfn.STDEV.S(IF(H$17:H$1040=H473,$C$17:$C$1040,""))</f>
        <v>9.9806792011257438E-3</v>
      </c>
      <c r="AW473" s="4">
        <f t="array" ref="AW473">_xlfn.STDEV.S(IF(I$17:I$1040=I473,$C$17:$C$1040,""))</f>
        <v>3.5243246361500876E-3</v>
      </c>
      <c r="AX473" s="4">
        <f t="array" ref="AX473">_xlfn.STDEV.S(IF(J$17:J$1040=J473,$C$17:$C$1040,""))</f>
        <v>3.6341012380227957E-3</v>
      </c>
      <c r="AY473" s="4">
        <f t="array" ref="AY473">_xlfn.STDEV.S(IF(K$17:K$1040=K473,$C$17:$C$1040,""))</f>
        <v>2.8280144888706308E-3</v>
      </c>
      <c r="AZ473" s="4">
        <f t="array" ref="AZ473">_xlfn.STDEV.S(IF(L$17:L$1040=L473,$C$17:$C$1040,""))</f>
        <v>1.9222498808840315E-3</v>
      </c>
      <c r="BA473" s="7">
        <f t="shared" si="350"/>
        <v>25.249816339227213</v>
      </c>
      <c r="BB473" s="7">
        <f t="shared" si="351"/>
        <v>13.851134359866585</v>
      </c>
      <c r="BC473" s="7">
        <f t="shared" si="352"/>
        <v>12.850426891257461</v>
      </c>
      <c r="BD473" s="7">
        <f t="shared" si="353"/>
        <v>8.9692257726904643</v>
      </c>
      <c r="BE473" s="7">
        <f t="shared" si="354"/>
        <v>5.5475988251669959</v>
      </c>
      <c r="BF473" s="7">
        <f t="shared" si="355"/>
        <v>5.3916034155501809</v>
      </c>
      <c r="BG473" s="7">
        <f t="shared" si="356"/>
        <v>2.7874640758946381</v>
      </c>
      <c r="BH473" s="7">
        <f t="shared" si="357"/>
        <v>1.4861780179387336</v>
      </c>
    </row>
    <row r="474" spans="1:60" x14ac:dyDescent="0.25">
      <c r="A474" s="3">
        <v>43343</v>
      </c>
      <c r="B474" s="1">
        <v>2901.5200199999999</v>
      </c>
      <c r="C474" s="4">
        <f t="shared" si="325"/>
        <v>1.3447760553075838E-4</v>
      </c>
      <c r="D474" s="12">
        <f t="shared" si="358"/>
        <v>457</v>
      </c>
      <c r="E474" s="12">
        <f t="shared" si="323"/>
        <v>0</v>
      </c>
      <c r="F474" s="12">
        <f t="shared" si="324"/>
        <v>1</v>
      </c>
      <c r="G474" s="12">
        <f t="shared" si="324"/>
        <v>3</v>
      </c>
      <c r="H474" s="12">
        <f t="shared" si="324"/>
        <v>7</v>
      </c>
      <c r="I474" s="12">
        <f t="shared" si="324"/>
        <v>14</v>
      </c>
      <c r="J474" s="12">
        <f t="shared" si="324"/>
        <v>28</v>
      </c>
      <c r="K474" s="12">
        <f t="shared" si="324"/>
        <v>57</v>
      </c>
      <c r="L474" s="12">
        <f t="shared" si="324"/>
        <v>114</v>
      </c>
      <c r="M474" s="4">
        <f t="shared" si="326"/>
        <v>5.5670893354029969E-4</v>
      </c>
      <c r="N474" s="4">
        <f t="shared" si="327"/>
        <v>2.6772271441395223E-4</v>
      </c>
      <c r="O474" s="4">
        <f t="shared" si="328"/>
        <v>7.8851683069289941E-5</v>
      </c>
      <c r="P474" s="4">
        <f t="shared" si="329"/>
        <v>-5.875168680198016E-4</v>
      </c>
      <c r="Q474" s="4">
        <f t="shared" si="330"/>
        <v>8.220981779173131E-4</v>
      </c>
      <c r="R474" s="4">
        <f t="shared" si="331"/>
        <v>8.2911375064489978E-4</v>
      </c>
      <c r="S474" s="4">
        <f t="shared" si="332"/>
        <v>-1.1226602249455042E-3</v>
      </c>
      <c r="T474" s="4">
        <f t="shared" si="333"/>
        <v>-2.1883250591709369E-3</v>
      </c>
      <c r="U474" s="6">
        <f t="shared" si="334"/>
        <v>-4.2223132800954131E-4</v>
      </c>
      <c r="V474" s="6">
        <f t="shared" si="335"/>
        <v>-1.3324510888319385E-4</v>
      </c>
      <c r="W474" s="6">
        <f t="shared" si="336"/>
        <v>5.5625922461468441E-5</v>
      </c>
      <c r="X474" s="6">
        <f t="shared" si="337"/>
        <v>7.2199447355055998E-4</v>
      </c>
      <c r="Y474" s="6">
        <f t="shared" si="338"/>
        <v>-6.8762057238655472E-4</v>
      </c>
      <c r="Z474" s="6">
        <f t="shared" si="339"/>
        <v>-6.946361451141414E-4</v>
      </c>
      <c r="AA474" s="6">
        <f t="shared" si="340"/>
        <v>1.2571378304762626E-3</v>
      </c>
      <c r="AB474" s="6">
        <f t="shared" si="341"/>
        <v>2.3228026647016953E-3</v>
      </c>
      <c r="AC474" s="6">
        <f t="shared" si="359"/>
        <v>8.5614612411407512E-2</v>
      </c>
      <c r="AD474" s="6">
        <f t="shared" si="360"/>
        <v>7.0009356578585605E-2</v>
      </c>
      <c r="AE474" s="6">
        <f t="shared" si="361"/>
        <v>5.9810320885973919E-2</v>
      </c>
      <c r="AF474" s="6">
        <f t="shared" si="362"/>
        <v>2.38264191271629E-2</v>
      </c>
      <c r="AG474" s="6">
        <f t="shared" si="363"/>
        <v>9.7302686677917527E-3</v>
      </c>
      <c r="AH474" s="6">
        <f t="shared" si="364"/>
        <v>9.6601129405158859E-3</v>
      </c>
      <c r="AI474" s="6">
        <f t="shared" si="365"/>
        <v>-2.0505309130265381E-3</v>
      </c>
      <c r="AJ474" s="6">
        <f t="shared" si="366"/>
        <v>8.079875542432724E-5</v>
      </c>
      <c r="AK474" s="6">
        <f t="shared" si="342"/>
        <v>0.18119814541183429</v>
      </c>
      <c r="AL474" s="6">
        <f t="shared" si="343"/>
        <v>0.12600177755870159</v>
      </c>
      <c r="AM474" s="6">
        <f t="shared" si="344"/>
        <v>0.10398950748203147</v>
      </c>
      <c r="AN474" s="6">
        <f t="shared" si="345"/>
        <v>8.9518965119692692E-2</v>
      </c>
      <c r="AO474" s="6">
        <f t="shared" si="346"/>
        <v>1.9551539211013325E-2</v>
      </c>
      <c r="AP474" s="6">
        <f t="shared" si="347"/>
        <v>1.9593632647378845E-2</v>
      </c>
      <c r="AQ474" s="6">
        <f t="shared" si="348"/>
        <v>7.8829887938364207E-3</v>
      </c>
      <c r="AR474" s="6">
        <f t="shared" si="349"/>
        <v>2.8568055179551965E-3</v>
      </c>
      <c r="AS474" s="4">
        <f t="array" ref="AS474">_xlfn.STDEV.S(IF(E$17:E$1040=E474,$C$17:$C$1040,""))</f>
        <v>7.1762163723278777E-3</v>
      </c>
      <c r="AT474" s="4">
        <f t="array" ref="AT474">_xlfn.STDEV.S(IF(F$17:F$1040=F474,$C$17:$C$1040,""))</f>
        <v>9.0968562057840915E-3</v>
      </c>
      <c r="AU474" s="4">
        <f t="array" ref="AU474">_xlfn.STDEV.S(IF(G$17:G$1040=G474,$C$17:$C$1040,""))</f>
        <v>8.0922998404651218E-3</v>
      </c>
      <c r="AV474" s="4">
        <f t="array" ref="AV474">_xlfn.STDEV.S(IF(H$17:H$1040=H474,$C$17:$C$1040,""))</f>
        <v>9.9806792011257438E-3</v>
      </c>
      <c r="AW474" s="4">
        <f t="array" ref="AW474">_xlfn.STDEV.S(IF(I$17:I$1040=I474,$C$17:$C$1040,""))</f>
        <v>3.5243246361500876E-3</v>
      </c>
      <c r="AX474" s="4">
        <f t="array" ref="AX474">_xlfn.STDEV.S(IF(J$17:J$1040=J474,$C$17:$C$1040,""))</f>
        <v>3.6341012380227957E-3</v>
      </c>
      <c r="AY474" s="4">
        <f t="array" ref="AY474">_xlfn.STDEV.S(IF(K$17:K$1040=K474,$C$17:$C$1040,""))</f>
        <v>2.8280144888706308E-3</v>
      </c>
      <c r="AZ474" s="4">
        <f t="array" ref="AZ474">_xlfn.STDEV.S(IF(L$17:L$1040=L474,$C$17:$C$1040,""))</f>
        <v>1.9222498808840315E-3</v>
      </c>
      <c r="BA474" s="7">
        <f t="shared" si="350"/>
        <v>25.249816339227213</v>
      </c>
      <c r="BB474" s="7">
        <f t="shared" si="351"/>
        <v>13.851134359866585</v>
      </c>
      <c r="BC474" s="7">
        <f t="shared" si="352"/>
        <v>12.850426891257461</v>
      </c>
      <c r="BD474" s="7">
        <f t="shared" si="353"/>
        <v>8.9692257726904643</v>
      </c>
      <c r="BE474" s="7">
        <f t="shared" si="354"/>
        <v>5.5475988251669959</v>
      </c>
      <c r="BF474" s="7">
        <f t="shared" si="355"/>
        <v>5.3916034155501809</v>
      </c>
      <c r="BG474" s="7">
        <f t="shared" si="356"/>
        <v>2.7874640758946381</v>
      </c>
      <c r="BH474" s="7">
        <f t="shared" si="357"/>
        <v>1.4861780179387336</v>
      </c>
    </row>
    <row r="475" spans="1:60" x14ac:dyDescent="0.25">
      <c r="A475" s="3">
        <v>43347</v>
      </c>
      <c r="B475" s="1">
        <v>2896.719971</v>
      </c>
      <c r="C475" s="4">
        <f t="shared" si="325"/>
        <v>-1.6543222059174356E-3</v>
      </c>
      <c r="D475" s="12">
        <f t="shared" si="358"/>
        <v>458</v>
      </c>
      <c r="E475" s="12">
        <f t="shared" si="323"/>
        <v>0</v>
      </c>
      <c r="F475" s="12">
        <f t="shared" si="324"/>
        <v>1</v>
      </c>
      <c r="G475" s="12">
        <f t="shared" si="324"/>
        <v>3</v>
      </c>
      <c r="H475" s="12">
        <f t="shared" si="324"/>
        <v>7</v>
      </c>
      <c r="I475" s="12">
        <f t="shared" si="324"/>
        <v>14</v>
      </c>
      <c r="J475" s="12">
        <f t="shared" si="324"/>
        <v>28</v>
      </c>
      <c r="K475" s="12">
        <f t="shared" si="324"/>
        <v>57</v>
      </c>
      <c r="L475" s="12">
        <f t="shared" si="324"/>
        <v>114</v>
      </c>
      <c r="M475" s="4">
        <f t="shared" si="326"/>
        <v>5.5670893354029969E-4</v>
      </c>
      <c r="N475" s="4">
        <f t="shared" si="327"/>
        <v>2.6772271441395223E-4</v>
      </c>
      <c r="O475" s="4">
        <f t="shared" si="328"/>
        <v>7.8851683069289941E-5</v>
      </c>
      <c r="P475" s="4">
        <f t="shared" si="329"/>
        <v>-5.875168680198016E-4</v>
      </c>
      <c r="Q475" s="4">
        <f t="shared" si="330"/>
        <v>8.220981779173131E-4</v>
      </c>
      <c r="R475" s="4">
        <f t="shared" si="331"/>
        <v>8.2911375064489978E-4</v>
      </c>
      <c r="S475" s="4">
        <f t="shared" si="332"/>
        <v>-1.1226602249455042E-3</v>
      </c>
      <c r="T475" s="4">
        <f t="shared" si="333"/>
        <v>-2.1883250591709369E-3</v>
      </c>
      <c r="U475" s="6">
        <f t="shared" si="334"/>
        <v>-2.2110311394577353E-3</v>
      </c>
      <c r="V475" s="6">
        <f t="shared" si="335"/>
        <v>-1.9220449203313878E-3</v>
      </c>
      <c r="W475" s="6">
        <f t="shared" si="336"/>
        <v>-1.7331738889867256E-3</v>
      </c>
      <c r="X475" s="6">
        <f t="shared" si="337"/>
        <v>-1.066805337897634E-3</v>
      </c>
      <c r="Y475" s="6">
        <f t="shared" si="338"/>
        <v>-2.4764203838347487E-3</v>
      </c>
      <c r="Z475" s="6">
        <f t="shared" si="339"/>
        <v>-2.4834359565623354E-3</v>
      </c>
      <c r="AA475" s="6">
        <f t="shared" si="340"/>
        <v>-5.316619809719314E-4</v>
      </c>
      <c r="AB475" s="6">
        <f t="shared" si="341"/>
        <v>5.3400285325350128E-4</v>
      </c>
      <c r="AC475" s="6">
        <f t="shared" si="359"/>
        <v>8.3403581271949773E-2</v>
      </c>
      <c r="AD475" s="6">
        <f t="shared" si="360"/>
        <v>6.8087311658254213E-2</v>
      </c>
      <c r="AE475" s="6">
        <f t="shared" si="361"/>
        <v>5.8077146996987197E-2</v>
      </c>
      <c r="AF475" s="6">
        <f t="shared" si="362"/>
        <v>2.2759613789265266E-2</v>
      </c>
      <c r="AG475" s="6">
        <f t="shared" si="363"/>
        <v>7.253848283957004E-3</v>
      </c>
      <c r="AH475" s="6">
        <f t="shared" si="364"/>
        <v>7.1766769839535505E-3</v>
      </c>
      <c r="AI475" s="6">
        <f t="shared" si="365"/>
        <v>-2.5821928939984695E-3</v>
      </c>
      <c r="AJ475" s="6">
        <f t="shared" si="366"/>
        <v>6.1480160867782851E-4</v>
      </c>
      <c r="AK475" s="6">
        <f t="shared" si="342"/>
        <v>0.18119814541183429</v>
      </c>
      <c r="AL475" s="6">
        <f t="shared" si="343"/>
        <v>0.12600177755870159</v>
      </c>
      <c r="AM475" s="6">
        <f t="shared" si="344"/>
        <v>0.10398950748203147</v>
      </c>
      <c r="AN475" s="6">
        <f t="shared" si="345"/>
        <v>8.9518965119692692E-2</v>
      </c>
      <c r="AO475" s="6">
        <f t="shared" si="346"/>
        <v>1.9551539211013325E-2</v>
      </c>
      <c r="AP475" s="6">
        <f t="shared" si="347"/>
        <v>1.9593632647378845E-2</v>
      </c>
      <c r="AQ475" s="6">
        <f t="shared" si="348"/>
        <v>7.8829887938364207E-3</v>
      </c>
      <c r="AR475" s="6">
        <f t="shared" si="349"/>
        <v>2.8568055179551965E-3</v>
      </c>
      <c r="AS475" s="4">
        <f t="array" ref="AS475">_xlfn.STDEV.S(IF(E$17:E$1040=E475,$C$17:$C$1040,""))</f>
        <v>7.1762163723278777E-3</v>
      </c>
      <c r="AT475" s="4">
        <f t="array" ref="AT475">_xlfn.STDEV.S(IF(F$17:F$1040=F475,$C$17:$C$1040,""))</f>
        <v>9.0968562057840915E-3</v>
      </c>
      <c r="AU475" s="4">
        <f t="array" ref="AU475">_xlfn.STDEV.S(IF(G$17:G$1040=G475,$C$17:$C$1040,""))</f>
        <v>8.0922998404651218E-3</v>
      </c>
      <c r="AV475" s="4">
        <f t="array" ref="AV475">_xlfn.STDEV.S(IF(H$17:H$1040=H475,$C$17:$C$1040,""))</f>
        <v>9.9806792011257438E-3</v>
      </c>
      <c r="AW475" s="4">
        <f t="array" ref="AW475">_xlfn.STDEV.S(IF(I$17:I$1040=I475,$C$17:$C$1040,""))</f>
        <v>3.5243246361500876E-3</v>
      </c>
      <c r="AX475" s="4">
        <f t="array" ref="AX475">_xlfn.STDEV.S(IF(J$17:J$1040=J475,$C$17:$C$1040,""))</f>
        <v>3.6341012380227957E-3</v>
      </c>
      <c r="AY475" s="4">
        <f t="array" ref="AY475">_xlfn.STDEV.S(IF(K$17:K$1040=K475,$C$17:$C$1040,""))</f>
        <v>2.8280144888706308E-3</v>
      </c>
      <c r="AZ475" s="4">
        <f t="array" ref="AZ475">_xlfn.STDEV.S(IF(L$17:L$1040=L475,$C$17:$C$1040,""))</f>
        <v>1.9222498808840315E-3</v>
      </c>
      <c r="BA475" s="7">
        <f t="shared" si="350"/>
        <v>25.249816339227213</v>
      </c>
      <c r="BB475" s="7">
        <f t="shared" si="351"/>
        <v>13.851134359866585</v>
      </c>
      <c r="BC475" s="7">
        <f t="shared" si="352"/>
        <v>12.850426891257461</v>
      </c>
      <c r="BD475" s="7">
        <f t="shared" si="353"/>
        <v>8.9692257726904643</v>
      </c>
      <c r="BE475" s="7">
        <f t="shared" si="354"/>
        <v>5.5475988251669959</v>
      </c>
      <c r="BF475" s="7">
        <f t="shared" si="355"/>
        <v>5.3916034155501809</v>
      </c>
      <c r="BG475" s="7">
        <f t="shared" si="356"/>
        <v>2.7874640758946381</v>
      </c>
      <c r="BH475" s="7">
        <f t="shared" si="357"/>
        <v>1.4861780179387336</v>
      </c>
    </row>
    <row r="476" spans="1:60" x14ac:dyDescent="0.25">
      <c r="A476" s="3">
        <v>43348</v>
      </c>
      <c r="B476" s="1">
        <v>2888.6000979999999</v>
      </c>
      <c r="C476" s="4">
        <f t="shared" si="325"/>
        <v>-2.8031266678487654E-3</v>
      </c>
      <c r="D476" s="12">
        <f t="shared" si="358"/>
        <v>459</v>
      </c>
      <c r="E476" s="12">
        <f t="shared" si="323"/>
        <v>0</v>
      </c>
      <c r="F476" s="12">
        <f t="shared" si="324"/>
        <v>1</v>
      </c>
      <c r="G476" s="12">
        <f t="shared" si="324"/>
        <v>3</v>
      </c>
      <c r="H476" s="12">
        <f t="shared" si="324"/>
        <v>7</v>
      </c>
      <c r="I476" s="12">
        <f t="shared" si="324"/>
        <v>14</v>
      </c>
      <c r="J476" s="12">
        <f t="shared" si="324"/>
        <v>28</v>
      </c>
      <c r="K476" s="12">
        <f t="shared" si="324"/>
        <v>57</v>
      </c>
      <c r="L476" s="12">
        <f t="shared" si="324"/>
        <v>114</v>
      </c>
      <c r="M476" s="4">
        <f t="shared" si="326"/>
        <v>5.5670893354029969E-4</v>
      </c>
      <c r="N476" s="4">
        <f t="shared" si="327"/>
        <v>2.6772271441395223E-4</v>
      </c>
      <c r="O476" s="4">
        <f t="shared" si="328"/>
        <v>7.8851683069289941E-5</v>
      </c>
      <c r="P476" s="4">
        <f t="shared" si="329"/>
        <v>-5.875168680198016E-4</v>
      </c>
      <c r="Q476" s="4">
        <f t="shared" si="330"/>
        <v>8.220981779173131E-4</v>
      </c>
      <c r="R476" s="4">
        <f t="shared" si="331"/>
        <v>8.2911375064489978E-4</v>
      </c>
      <c r="S476" s="4">
        <f t="shared" si="332"/>
        <v>-1.1226602249455042E-3</v>
      </c>
      <c r="T476" s="4">
        <f t="shared" si="333"/>
        <v>-2.1883250591709369E-3</v>
      </c>
      <c r="U476" s="6">
        <f t="shared" si="334"/>
        <v>-3.3598356013890651E-3</v>
      </c>
      <c r="V476" s="6">
        <f t="shared" si="335"/>
        <v>-3.0708493822627176E-3</v>
      </c>
      <c r="W476" s="6">
        <f t="shared" si="336"/>
        <v>-2.8819783509180553E-3</v>
      </c>
      <c r="X476" s="6">
        <f t="shared" si="337"/>
        <v>-2.2156097998289638E-3</v>
      </c>
      <c r="Y476" s="6">
        <f t="shared" si="338"/>
        <v>-3.6252248457660785E-3</v>
      </c>
      <c r="Z476" s="6">
        <f t="shared" si="339"/>
        <v>-3.6322404184936652E-3</v>
      </c>
      <c r="AA476" s="6">
        <f t="shared" si="340"/>
        <v>-1.6804664429032612E-3</v>
      </c>
      <c r="AB476" s="6">
        <f t="shared" si="341"/>
        <v>-6.1480160867782851E-4</v>
      </c>
      <c r="AC476" s="6">
        <f t="shared" si="359"/>
        <v>8.0043745670560704E-2</v>
      </c>
      <c r="AD476" s="6">
        <f t="shared" si="360"/>
        <v>6.5016462275991491E-2</v>
      </c>
      <c r="AE476" s="6">
        <f t="shared" si="361"/>
        <v>5.5195168646069145E-2</v>
      </c>
      <c r="AF476" s="6">
        <f t="shared" si="362"/>
        <v>2.0544003989436302E-2</v>
      </c>
      <c r="AG476" s="6">
        <f t="shared" si="363"/>
        <v>3.6286234381909255E-3</v>
      </c>
      <c r="AH476" s="6">
        <f t="shared" si="364"/>
        <v>3.5444365654598853E-3</v>
      </c>
      <c r="AI476" s="6">
        <f t="shared" si="365"/>
        <v>-4.2626593369017307E-3</v>
      </c>
      <c r="AJ476" s="6">
        <f t="shared" si="366"/>
        <v>0</v>
      </c>
      <c r="AK476" s="6">
        <f t="shared" si="342"/>
        <v>0.18119814541183429</v>
      </c>
      <c r="AL476" s="6">
        <f t="shared" si="343"/>
        <v>0.12600177755870159</v>
      </c>
      <c r="AM476" s="6">
        <f t="shared" si="344"/>
        <v>0.10398950748203147</v>
      </c>
      <c r="AN476" s="6">
        <f t="shared" si="345"/>
        <v>8.9518965119692692E-2</v>
      </c>
      <c r="AO476" s="6">
        <f t="shared" si="346"/>
        <v>1.9551539211013325E-2</v>
      </c>
      <c r="AP476" s="6">
        <f t="shared" si="347"/>
        <v>1.9593632647378845E-2</v>
      </c>
      <c r="AQ476" s="6">
        <f t="shared" si="348"/>
        <v>7.8829887938364207E-3</v>
      </c>
      <c r="AR476" s="6">
        <f t="shared" si="349"/>
        <v>2.8568055179551965E-3</v>
      </c>
      <c r="AS476" s="4">
        <f t="array" ref="AS476">_xlfn.STDEV.S(IF(E$17:E$1040=E476,$C$17:$C$1040,""))</f>
        <v>7.1762163723278777E-3</v>
      </c>
      <c r="AT476" s="4">
        <f t="array" ref="AT476">_xlfn.STDEV.S(IF(F$17:F$1040=F476,$C$17:$C$1040,""))</f>
        <v>9.0968562057840915E-3</v>
      </c>
      <c r="AU476" s="4">
        <f t="array" ref="AU476">_xlfn.STDEV.S(IF(G$17:G$1040=G476,$C$17:$C$1040,""))</f>
        <v>8.0922998404651218E-3</v>
      </c>
      <c r="AV476" s="4">
        <f t="array" ref="AV476">_xlfn.STDEV.S(IF(H$17:H$1040=H476,$C$17:$C$1040,""))</f>
        <v>9.9806792011257438E-3</v>
      </c>
      <c r="AW476" s="4">
        <f t="array" ref="AW476">_xlfn.STDEV.S(IF(I$17:I$1040=I476,$C$17:$C$1040,""))</f>
        <v>3.5243246361500876E-3</v>
      </c>
      <c r="AX476" s="4">
        <f t="array" ref="AX476">_xlfn.STDEV.S(IF(J$17:J$1040=J476,$C$17:$C$1040,""))</f>
        <v>3.6341012380227957E-3</v>
      </c>
      <c r="AY476" s="4">
        <f t="array" ref="AY476">_xlfn.STDEV.S(IF(K$17:K$1040=K476,$C$17:$C$1040,""))</f>
        <v>2.8280144888706308E-3</v>
      </c>
      <c r="AZ476" s="4">
        <f t="array" ref="AZ476">_xlfn.STDEV.S(IF(L$17:L$1040=L476,$C$17:$C$1040,""))</f>
        <v>1.9222498808840315E-3</v>
      </c>
      <c r="BA476" s="7">
        <f t="shared" si="350"/>
        <v>25.249816339227213</v>
      </c>
      <c r="BB476" s="7">
        <f t="shared" si="351"/>
        <v>13.851134359866585</v>
      </c>
      <c r="BC476" s="7">
        <f t="shared" si="352"/>
        <v>12.850426891257461</v>
      </c>
      <c r="BD476" s="7">
        <f t="shared" si="353"/>
        <v>8.9692257726904643</v>
      </c>
      <c r="BE476" s="7">
        <f t="shared" si="354"/>
        <v>5.5475988251669959</v>
      </c>
      <c r="BF476" s="7">
        <f t="shared" si="355"/>
        <v>5.3916034155501809</v>
      </c>
      <c r="BG476" s="7">
        <f t="shared" si="356"/>
        <v>2.7874640758946381</v>
      </c>
      <c r="BH476" s="7">
        <f t="shared" si="357"/>
        <v>1.4861780179387336</v>
      </c>
    </row>
    <row r="477" spans="1:60" x14ac:dyDescent="0.25">
      <c r="A477" s="3">
        <v>43349</v>
      </c>
      <c r="B477" s="1">
        <v>2878.0500489999999</v>
      </c>
      <c r="C477" s="4">
        <f t="shared" si="325"/>
        <v>-3.6523051450786381E-3</v>
      </c>
      <c r="D477" s="12">
        <f t="shared" si="358"/>
        <v>460</v>
      </c>
      <c r="E477" s="12">
        <f t="shared" si="323"/>
        <v>0</v>
      </c>
      <c r="F477" s="12">
        <f t="shared" si="324"/>
        <v>1</v>
      </c>
      <c r="G477" s="12">
        <f t="shared" si="324"/>
        <v>3</v>
      </c>
      <c r="H477" s="12">
        <f t="shared" si="324"/>
        <v>7</v>
      </c>
      <c r="I477" s="12">
        <f t="shared" si="324"/>
        <v>14</v>
      </c>
      <c r="J477" s="12">
        <f t="shared" si="324"/>
        <v>28</v>
      </c>
      <c r="K477" s="12">
        <f t="shared" si="324"/>
        <v>57</v>
      </c>
      <c r="L477" s="12">
        <f t="shared" si="324"/>
        <v>115</v>
      </c>
      <c r="M477" s="4">
        <f t="shared" si="326"/>
        <v>5.5670893354029969E-4</v>
      </c>
      <c r="N477" s="4">
        <f t="shared" si="327"/>
        <v>2.6772271441395223E-4</v>
      </c>
      <c r="O477" s="4">
        <f t="shared" si="328"/>
        <v>7.8851683069289941E-5</v>
      </c>
      <c r="P477" s="4">
        <f t="shared" si="329"/>
        <v>-5.875168680198016E-4</v>
      </c>
      <c r="Q477" s="4">
        <f t="shared" si="330"/>
        <v>8.220981779173131E-4</v>
      </c>
      <c r="R477" s="4">
        <f t="shared" si="331"/>
        <v>8.2911375064489978E-4</v>
      </c>
      <c r="S477" s="4">
        <f t="shared" si="332"/>
        <v>-1.1226602249455042E-3</v>
      </c>
      <c r="T477" s="4">
        <f t="shared" si="333"/>
        <v>-5.6995390720071537E-5</v>
      </c>
      <c r="U477" s="6">
        <f t="shared" si="334"/>
        <v>-4.2090140786189383E-3</v>
      </c>
      <c r="V477" s="6">
        <f t="shared" si="335"/>
        <v>-3.9200278594925904E-3</v>
      </c>
      <c r="W477" s="6">
        <f t="shared" si="336"/>
        <v>-3.7311568281479281E-3</v>
      </c>
      <c r="X477" s="6">
        <f t="shared" si="337"/>
        <v>-3.0647882770588365E-3</v>
      </c>
      <c r="Y477" s="6">
        <f t="shared" si="338"/>
        <v>-4.4744033229959512E-3</v>
      </c>
      <c r="Z477" s="6">
        <f t="shared" si="339"/>
        <v>-4.4814188957235379E-3</v>
      </c>
      <c r="AA477" s="6">
        <f t="shared" si="340"/>
        <v>-2.5296449201331339E-3</v>
      </c>
      <c r="AB477" s="6">
        <f t="shared" si="341"/>
        <v>-3.5953097543585666E-3</v>
      </c>
      <c r="AC477" s="6">
        <f t="shared" si="359"/>
        <v>7.5834731591941762E-2</v>
      </c>
      <c r="AD477" s="6">
        <f t="shared" si="360"/>
        <v>6.1096434416498903E-2</v>
      </c>
      <c r="AE477" s="6">
        <f t="shared" si="361"/>
        <v>5.1464011817921221E-2</v>
      </c>
      <c r="AF477" s="6">
        <f t="shared" si="362"/>
        <v>1.7479215712377465E-2</v>
      </c>
      <c r="AG477" s="6">
        <f t="shared" si="363"/>
        <v>-8.4577988480502575E-4</v>
      </c>
      <c r="AH477" s="6">
        <f t="shared" si="364"/>
        <v>-9.3698233026365263E-4</v>
      </c>
      <c r="AI477" s="6">
        <f t="shared" si="365"/>
        <v>-6.7923042570348646E-3</v>
      </c>
      <c r="AJ477" s="6">
        <f t="shared" si="366"/>
        <v>-3.5953097543585666E-3</v>
      </c>
      <c r="AK477" s="6">
        <f t="shared" si="342"/>
        <v>0.18119814541183429</v>
      </c>
      <c r="AL477" s="6">
        <f t="shared" si="343"/>
        <v>0.12600177755870159</v>
      </c>
      <c r="AM477" s="6">
        <f t="shared" si="344"/>
        <v>0.10398950748203147</v>
      </c>
      <c r="AN477" s="6">
        <f t="shared" si="345"/>
        <v>8.9518965119692692E-2</v>
      </c>
      <c r="AO477" s="6">
        <f t="shared" si="346"/>
        <v>1.9551539211013325E-2</v>
      </c>
      <c r="AP477" s="6">
        <f t="shared" si="347"/>
        <v>1.9593632647378845E-2</v>
      </c>
      <c r="AQ477" s="6">
        <f t="shared" si="348"/>
        <v>7.8829887938364207E-3</v>
      </c>
      <c r="AR477" s="6">
        <f t="shared" si="349"/>
        <v>5.7516591253855553E-3</v>
      </c>
      <c r="AS477" s="4">
        <f t="array" ref="AS477">_xlfn.STDEV.S(IF(E$17:E$1040=E477,$C$17:$C$1040,""))</f>
        <v>7.1762163723278777E-3</v>
      </c>
      <c r="AT477" s="4">
        <f t="array" ref="AT477">_xlfn.STDEV.S(IF(F$17:F$1040=F477,$C$17:$C$1040,""))</f>
        <v>9.0968562057840915E-3</v>
      </c>
      <c r="AU477" s="4">
        <f t="array" ref="AU477">_xlfn.STDEV.S(IF(G$17:G$1040=G477,$C$17:$C$1040,""))</f>
        <v>8.0922998404651218E-3</v>
      </c>
      <c r="AV477" s="4">
        <f t="array" ref="AV477">_xlfn.STDEV.S(IF(H$17:H$1040=H477,$C$17:$C$1040,""))</f>
        <v>9.9806792011257438E-3</v>
      </c>
      <c r="AW477" s="4">
        <f t="array" ref="AW477">_xlfn.STDEV.S(IF(I$17:I$1040=I477,$C$17:$C$1040,""))</f>
        <v>3.5243246361500876E-3</v>
      </c>
      <c r="AX477" s="4">
        <f t="array" ref="AX477">_xlfn.STDEV.S(IF(J$17:J$1040=J477,$C$17:$C$1040,""))</f>
        <v>3.6341012380227957E-3</v>
      </c>
      <c r="AY477" s="4">
        <f t="array" ref="AY477">_xlfn.STDEV.S(IF(K$17:K$1040=K477,$C$17:$C$1040,""))</f>
        <v>2.8280144888706308E-3</v>
      </c>
      <c r="AZ477" s="4">
        <f t="array" ref="AZ477">_xlfn.STDEV.S(IF(L$17:L$1040=L477,$C$17:$C$1040,""))</f>
        <v>3.4551119383661906E-3</v>
      </c>
      <c r="BA477" s="7">
        <f t="shared" si="350"/>
        <v>25.249816339227213</v>
      </c>
      <c r="BB477" s="7">
        <f t="shared" si="351"/>
        <v>13.851134359866585</v>
      </c>
      <c r="BC477" s="7">
        <f t="shared" si="352"/>
        <v>12.850426891257461</v>
      </c>
      <c r="BD477" s="7">
        <f t="shared" si="353"/>
        <v>8.9692257726904643</v>
      </c>
      <c r="BE477" s="7">
        <f t="shared" si="354"/>
        <v>5.5475988251669959</v>
      </c>
      <c r="BF477" s="7">
        <f t="shared" si="355"/>
        <v>5.3916034155501809</v>
      </c>
      <c r="BG477" s="7">
        <f t="shared" si="356"/>
        <v>2.7874640758946381</v>
      </c>
      <c r="BH477" s="7">
        <f t="shared" si="357"/>
        <v>1.6646809793680164</v>
      </c>
    </row>
    <row r="478" spans="1:60" x14ac:dyDescent="0.25">
      <c r="A478" s="3">
        <v>43350</v>
      </c>
      <c r="B478" s="1">
        <v>2871.679932</v>
      </c>
      <c r="C478" s="4">
        <f t="shared" si="325"/>
        <v>-2.2133447617470603E-3</v>
      </c>
      <c r="D478" s="12">
        <f t="shared" si="358"/>
        <v>461</v>
      </c>
      <c r="E478" s="12">
        <f t="shared" si="323"/>
        <v>0</v>
      </c>
      <c r="F478" s="12">
        <f t="shared" si="324"/>
        <v>1</v>
      </c>
      <c r="G478" s="12">
        <f t="shared" si="324"/>
        <v>3</v>
      </c>
      <c r="H478" s="12">
        <f t="shared" si="324"/>
        <v>7</v>
      </c>
      <c r="I478" s="12">
        <f t="shared" si="324"/>
        <v>14</v>
      </c>
      <c r="J478" s="12">
        <f t="shared" si="324"/>
        <v>28</v>
      </c>
      <c r="K478" s="12">
        <f t="shared" si="324"/>
        <v>57</v>
      </c>
      <c r="L478" s="12">
        <f t="shared" si="324"/>
        <v>115</v>
      </c>
      <c r="M478" s="4">
        <f t="shared" si="326"/>
        <v>5.5670893354029969E-4</v>
      </c>
      <c r="N478" s="4">
        <f t="shared" si="327"/>
        <v>2.6772271441395223E-4</v>
      </c>
      <c r="O478" s="4">
        <f t="shared" si="328"/>
        <v>7.8851683069289941E-5</v>
      </c>
      <c r="P478" s="4">
        <f t="shared" si="329"/>
        <v>-5.875168680198016E-4</v>
      </c>
      <c r="Q478" s="4">
        <f t="shared" si="330"/>
        <v>8.220981779173131E-4</v>
      </c>
      <c r="R478" s="4">
        <f t="shared" si="331"/>
        <v>8.2911375064489978E-4</v>
      </c>
      <c r="S478" s="4">
        <f t="shared" si="332"/>
        <v>-1.1226602249455042E-3</v>
      </c>
      <c r="T478" s="4">
        <f t="shared" si="333"/>
        <v>-5.6995390720071537E-5</v>
      </c>
      <c r="U478" s="6">
        <f t="shared" si="334"/>
        <v>-2.77005369528736E-3</v>
      </c>
      <c r="V478" s="6">
        <f t="shared" si="335"/>
        <v>-2.4810674761610125E-3</v>
      </c>
      <c r="W478" s="6">
        <f t="shared" si="336"/>
        <v>-2.2921964448163502E-3</v>
      </c>
      <c r="X478" s="6">
        <f t="shared" si="337"/>
        <v>-1.6258278937272587E-3</v>
      </c>
      <c r="Y478" s="6">
        <f t="shared" si="338"/>
        <v>-3.0354429396643734E-3</v>
      </c>
      <c r="Z478" s="6">
        <f t="shared" si="339"/>
        <v>-3.0424585123919601E-3</v>
      </c>
      <c r="AA478" s="6">
        <f t="shared" si="340"/>
        <v>-1.0906845368015561E-3</v>
      </c>
      <c r="AB478" s="6">
        <f t="shared" si="341"/>
        <v>-2.1563493710269888E-3</v>
      </c>
      <c r="AC478" s="6">
        <f t="shared" si="359"/>
        <v>7.3064677896654398E-2</v>
      </c>
      <c r="AD478" s="6">
        <f t="shared" si="360"/>
        <v>5.8615366940337893E-2</v>
      </c>
      <c r="AE478" s="6">
        <f t="shared" si="361"/>
        <v>4.9171815373104874E-2</v>
      </c>
      <c r="AF478" s="6">
        <f t="shared" si="362"/>
        <v>1.5853387818650207E-2</v>
      </c>
      <c r="AG478" s="6">
        <f t="shared" si="363"/>
        <v>-3.8812228244693991E-3</v>
      </c>
      <c r="AH478" s="6">
        <f t="shared" si="364"/>
        <v>-3.9794408426556127E-3</v>
      </c>
      <c r="AI478" s="6">
        <f t="shared" si="365"/>
        <v>-7.8829887938364207E-3</v>
      </c>
      <c r="AJ478" s="6">
        <f t="shared" si="366"/>
        <v>-5.7516591253855553E-3</v>
      </c>
      <c r="AK478" s="6">
        <f t="shared" si="342"/>
        <v>0.18119814541183429</v>
      </c>
      <c r="AL478" s="6">
        <f t="shared" si="343"/>
        <v>0.12600177755870159</v>
      </c>
      <c r="AM478" s="6">
        <f t="shared" si="344"/>
        <v>0.10398950748203147</v>
      </c>
      <c r="AN478" s="6">
        <f t="shared" si="345"/>
        <v>8.9518965119692692E-2</v>
      </c>
      <c r="AO478" s="6">
        <f t="shared" si="346"/>
        <v>1.9551539211013325E-2</v>
      </c>
      <c r="AP478" s="6">
        <f t="shared" si="347"/>
        <v>1.9593632647378845E-2</v>
      </c>
      <c r="AQ478" s="6">
        <f t="shared" si="348"/>
        <v>7.8829887938364207E-3</v>
      </c>
      <c r="AR478" s="6">
        <f t="shared" si="349"/>
        <v>5.7516591253855553E-3</v>
      </c>
      <c r="AS478" s="4">
        <f t="array" ref="AS478">_xlfn.STDEV.S(IF(E$17:E$1040=E478,$C$17:$C$1040,""))</f>
        <v>7.1762163723278777E-3</v>
      </c>
      <c r="AT478" s="4">
        <f t="array" ref="AT478">_xlfn.STDEV.S(IF(F$17:F$1040=F478,$C$17:$C$1040,""))</f>
        <v>9.0968562057840915E-3</v>
      </c>
      <c r="AU478" s="4">
        <f t="array" ref="AU478">_xlfn.STDEV.S(IF(G$17:G$1040=G478,$C$17:$C$1040,""))</f>
        <v>8.0922998404651218E-3</v>
      </c>
      <c r="AV478" s="4">
        <f t="array" ref="AV478">_xlfn.STDEV.S(IF(H$17:H$1040=H478,$C$17:$C$1040,""))</f>
        <v>9.9806792011257438E-3</v>
      </c>
      <c r="AW478" s="4">
        <f t="array" ref="AW478">_xlfn.STDEV.S(IF(I$17:I$1040=I478,$C$17:$C$1040,""))</f>
        <v>3.5243246361500876E-3</v>
      </c>
      <c r="AX478" s="4">
        <f t="array" ref="AX478">_xlfn.STDEV.S(IF(J$17:J$1040=J478,$C$17:$C$1040,""))</f>
        <v>3.6341012380227957E-3</v>
      </c>
      <c r="AY478" s="4">
        <f t="array" ref="AY478">_xlfn.STDEV.S(IF(K$17:K$1040=K478,$C$17:$C$1040,""))</f>
        <v>2.8280144888706308E-3</v>
      </c>
      <c r="AZ478" s="4">
        <f t="array" ref="AZ478">_xlfn.STDEV.S(IF(L$17:L$1040=L478,$C$17:$C$1040,""))</f>
        <v>3.4551119383661906E-3</v>
      </c>
      <c r="BA478" s="7">
        <f t="shared" si="350"/>
        <v>25.249816339227213</v>
      </c>
      <c r="BB478" s="7">
        <f t="shared" si="351"/>
        <v>13.851134359866585</v>
      </c>
      <c r="BC478" s="7">
        <f t="shared" si="352"/>
        <v>12.850426891257461</v>
      </c>
      <c r="BD478" s="7">
        <f t="shared" si="353"/>
        <v>8.9692257726904643</v>
      </c>
      <c r="BE478" s="7">
        <f t="shared" si="354"/>
        <v>5.5475988251669959</v>
      </c>
      <c r="BF478" s="7">
        <f t="shared" si="355"/>
        <v>5.3916034155501809</v>
      </c>
      <c r="BG478" s="7">
        <f t="shared" si="356"/>
        <v>2.7874640758946381</v>
      </c>
      <c r="BH478" s="7">
        <f t="shared" si="357"/>
        <v>1.6646809793680164</v>
      </c>
    </row>
    <row r="479" spans="1:60" x14ac:dyDescent="0.25">
      <c r="A479" s="3">
        <v>43353</v>
      </c>
      <c r="B479" s="1">
        <v>2877.1298830000001</v>
      </c>
      <c r="C479" s="4">
        <f t="shared" si="325"/>
        <v>1.8978267526508219E-3</v>
      </c>
      <c r="D479" s="12">
        <f t="shared" si="358"/>
        <v>462</v>
      </c>
      <c r="E479" s="12">
        <f t="shared" si="323"/>
        <v>0</v>
      </c>
      <c r="F479" s="12">
        <f t="shared" si="324"/>
        <v>1</v>
      </c>
      <c r="G479" s="12">
        <f t="shared" si="324"/>
        <v>3</v>
      </c>
      <c r="H479" s="12">
        <f t="shared" si="324"/>
        <v>7</v>
      </c>
      <c r="I479" s="12">
        <f t="shared" si="324"/>
        <v>14</v>
      </c>
      <c r="J479" s="12">
        <f t="shared" si="324"/>
        <v>28</v>
      </c>
      <c r="K479" s="12">
        <f t="shared" si="324"/>
        <v>57</v>
      </c>
      <c r="L479" s="12">
        <f t="shared" si="324"/>
        <v>115</v>
      </c>
      <c r="M479" s="4">
        <f t="shared" si="326"/>
        <v>5.5670893354029969E-4</v>
      </c>
      <c r="N479" s="4">
        <f t="shared" si="327"/>
        <v>2.6772271441395223E-4</v>
      </c>
      <c r="O479" s="4">
        <f t="shared" si="328"/>
        <v>7.8851683069289941E-5</v>
      </c>
      <c r="P479" s="4">
        <f t="shared" si="329"/>
        <v>-5.875168680198016E-4</v>
      </c>
      <c r="Q479" s="4">
        <f t="shared" si="330"/>
        <v>8.220981779173131E-4</v>
      </c>
      <c r="R479" s="4">
        <f t="shared" si="331"/>
        <v>8.2911375064489978E-4</v>
      </c>
      <c r="S479" s="4">
        <f t="shared" si="332"/>
        <v>-1.1226602249455042E-3</v>
      </c>
      <c r="T479" s="4">
        <f t="shared" si="333"/>
        <v>-5.6995390720071537E-5</v>
      </c>
      <c r="U479" s="6">
        <f t="shared" si="334"/>
        <v>1.3411178191105222E-3</v>
      </c>
      <c r="V479" s="6">
        <f t="shared" si="335"/>
        <v>1.6301040382368697E-3</v>
      </c>
      <c r="W479" s="6">
        <f t="shared" si="336"/>
        <v>1.818975069581532E-3</v>
      </c>
      <c r="X479" s="6">
        <f t="shared" si="337"/>
        <v>2.4853436206706235E-3</v>
      </c>
      <c r="Y479" s="6">
        <f t="shared" si="338"/>
        <v>1.0757285747335088E-3</v>
      </c>
      <c r="Z479" s="6">
        <f t="shared" si="339"/>
        <v>1.0687130020059221E-3</v>
      </c>
      <c r="AA479" s="6">
        <f t="shared" si="340"/>
        <v>3.0204869775963261E-3</v>
      </c>
      <c r="AB479" s="6">
        <f t="shared" si="341"/>
        <v>1.9548221433708934E-3</v>
      </c>
      <c r="AC479" s="6">
        <f t="shared" si="359"/>
        <v>7.4405795715764916E-2</v>
      </c>
      <c r="AD479" s="6">
        <f t="shared" si="360"/>
        <v>6.0245470978574765E-2</v>
      </c>
      <c r="AE479" s="6">
        <f t="shared" si="361"/>
        <v>5.0990790442686409E-2</v>
      </c>
      <c r="AF479" s="6">
        <f t="shared" si="362"/>
        <v>1.833873143932083E-2</v>
      </c>
      <c r="AG479" s="6">
        <f t="shared" si="363"/>
        <v>-2.8054942497358903E-3</v>
      </c>
      <c r="AH479" s="6">
        <f t="shared" si="364"/>
        <v>-2.9107278406496906E-3</v>
      </c>
      <c r="AI479" s="6">
        <f t="shared" si="365"/>
        <v>-4.8625018162400946E-3</v>
      </c>
      <c r="AJ479" s="6">
        <f t="shared" si="366"/>
        <v>-3.7968369820146619E-3</v>
      </c>
      <c r="AK479" s="6">
        <f t="shared" si="342"/>
        <v>0.18119814541183429</v>
      </c>
      <c r="AL479" s="6">
        <f t="shared" si="343"/>
        <v>0.12600177755870159</v>
      </c>
      <c r="AM479" s="6">
        <f t="shared" si="344"/>
        <v>0.10398950748203147</v>
      </c>
      <c r="AN479" s="6">
        <f t="shared" si="345"/>
        <v>8.9518965119692692E-2</v>
      </c>
      <c r="AO479" s="6">
        <f t="shared" si="346"/>
        <v>1.9551539211013325E-2</v>
      </c>
      <c r="AP479" s="6">
        <f t="shared" si="347"/>
        <v>1.9593632647378845E-2</v>
      </c>
      <c r="AQ479" s="6">
        <f t="shared" si="348"/>
        <v>7.8829887938364207E-3</v>
      </c>
      <c r="AR479" s="6">
        <f t="shared" si="349"/>
        <v>5.7516591253855553E-3</v>
      </c>
      <c r="AS479" s="4">
        <f t="array" ref="AS479">_xlfn.STDEV.S(IF(E$17:E$1040=E479,$C$17:$C$1040,""))</f>
        <v>7.1762163723278777E-3</v>
      </c>
      <c r="AT479" s="4">
        <f t="array" ref="AT479">_xlfn.STDEV.S(IF(F$17:F$1040=F479,$C$17:$C$1040,""))</f>
        <v>9.0968562057840915E-3</v>
      </c>
      <c r="AU479" s="4">
        <f t="array" ref="AU479">_xlfn.STDEV.S(IF(G$17:G$1040=G479,$C$17:$C$1040,""))</f>
        <v>8.0922998404651218E-3</v>
      </c>
      <c r="AV479" s="4">
        <f t="array" ref="AV479">_xlfn.STDEV.S(IF(H$17:H$1040=H479,$C$17:$C$1040,""))</f>
        <v>9.9806792011257438E-3</v>
      </c>
      <c r="AW479" s="4">
        <f t="array" ref="AW479">_xlfn.STDEV.S(IF(I$17:I$1040=I479,$C$17:$C$1040,""))</f>
        <v>3.5243246361500876E-3</v>
      </c>
      <c r="AX479" s="4">
        <f t="array" ref="AX479">_xlfn.STDEV.S(IF(J$17:J$1040=J479,$C$17:$C$1040,""))</f>
        <v>3.6341012380227957E-3</v>
      </c>
      <c r="AY479" s="4">
        <f t="array" ref="AY479">_xlfn.STDEV.S(IF(K$17:K$1040=K479,$C$17:$C$1040,""))</f>
        <v>2.8280144888706308E-3</v>
      </c>
      <c r="AZ479" s="4">
        <f t="array" ref="AZ479">_xlfn.STDEV.S(IF(L$17:L$1040=L479,$C$17:$C$1040,""))</f>
        <v>3.4551119383661906E-3</v>
      </c>
      <c r="BA479" s="7">
        <f t="shared" si="350"/>
        <v>25.249816339227213</v>
      </c>
      <c r="BB479" s="7">
        <f t="shared" si="351"/>
        <v>13.851134359866585</v>
      </c>
      <c r="BC479" s="7">
        <f t="shared" si="352"/>
        <v>12.850426891257461</v>
      </c>
      <c r="BD479" s="7">
        <f t="shared" si="353"/>
        <v>8.9692257726904643</v>
      </c>
      <c r="BE479" s="7">
        <f t="shared" si="354"/>
        <v>5.5475988251669959</v>
      </c>
      <c r="BF479" s="7">
        <f t="shared" si="355"/>
        <v>5.3916034155501809</v>
      </c>
      <c r="BG479" s="7">
        <f t="shared" si="356"/>
        <v>2.7874640758946381</v>
      </c>
      <c r="BH479" s="7">
        <f t="shared" si="357"/>
        <v>1.6646809793680164</v>
      </c>
    </row>
    <row r="480" spans="1:60" x14ac:dyDescent="0.25">
      <c r="A480" s="3">
        <v>43354</v>
      </c>
      <c r="B480" s="1">
        <v>2887.889893</v>
      </c>
      <c r="C480" s="4">
        <f t="shared" si="325"/>
        <v>3.7398415912945904E-3</v>
      </c>
      <c r="D480" s="12">
        <f t="shared" si="358"/>
        <v>463</v>
      </c>
      <c r="E480" s="12">
        <f t="shared" si="323"/>
        <v>0</v>
      </c>
      <c r="F480" s="12">
        <f t="shared" si="324"/>
        <v>1</v>
      </c>
      <c r="G480" s="12">
        <f t="shared" si="324"/>
        <v>3</v>
      </c>
      <c r="H480" s="12">
        <f t="shared" si="324"/>
        <v>7</v>
      </c>
      <c r="I480" s="12">
        <f t="shared" si="324"/>
        <v>14</v>
      </c>
      <c r="J480" s="12">
        <f t="shared" si="324"/>
        <v>28</v>
      </c>
      <c r="K480" s="12">
        <f t="shared" si="324"/>
        <v>57</v>
      </c>
      <c r="L480" s="12">
        <f t="shared" si="324"/>
        <v>115</v>
      </c>
      <c r="M480" s="4">
        <f t="shared" si="326"/>
        <v>5.5670893354029969E-4</v>
      </c>
      <c r="N480" s="4">
        <f t="shared" si="327"/>
        <v>2.6772271441395223E-4</v>
      </c>
      <c r="O480" s="4">
        <f t="shared" si="328"/>
        <v>7.8851683069289941E-5</v>
      </c>
      <c r="P480" s="4">
        <f t="shared" si="329"/>
        <v>-5.875168680198016E-4</v>
      </c>
      <c r="Q480" s="4">
        <f t="shared" si="330"/>
        <v>8.220981779173131E-4</v>
      </c>
      <c r="R480" s="4">
        <f t="shared" si="331"/>
        <v>8.2911375064489978E-4</v>
      </c>
      <c r="S480" s="4">
        <f t="shared" si="332"/>
        <v>-1.1226602249455042E-3</v>
      </c>
      <c r="T480" s="4">
        <f t="shared" si="333"/>
        <v>-5.6995390720071537E-5</v>
      </c>
      <c r="U480" s="6">
        <f t="shared" si="334"/>
        <v>3.1831326577542907E-3</v>
      </c>
      <c r="V480" s="6">
        <f t="shared" si="335"/>
        <v>3.4721188768806381E-3</v>
      </c>
      <c r="W480" s="6">
        <f t="shared" si="336"/>
        <v>3.6609899082253004E-3</v>
      </c>
      <c r="X480" s="6">
        <f t="shared" si="337"/>
        <v>4.327358459314392E-3</v>
      </c>
      <c r="Y480" s="6">
        <f t="shared" si="338"/>
        <v>2.9177434133772773E-3</v>
      </c>
      <c r="Z480" s="6">
        <f t="shared" si="339"/>
        <v>2.9107278406496906E-3</v>
      </c>
      <c r="AA480" s="6">
        <f t="shared" si="340"/>
        <v>4.8625018162400946E-3</v>
      </c>
      <c r="AB480" s="6">
        <f t="shared" si="341"/>
        <v>3.7968369820146619E-3</v>
      </c>
      <c r="AC480" s="6">
        <f t="shared" si="359"/>
        <v>7.7588928373519203E-2</v>
      </c>
      <c r="AD480" s="6">
        <f t="shared" si="360"/>
        <v>6.3717589855455406E-2</v>
      </c>
      <c r="AE480" s="6">
        <f t="shared" si="361"/>
        <v>5.4651780350911713E-2</v>
      </c>
      <c r="AF480" s="6">
        <f t="shared" si="362"/>
        <v>2.2666089898635222E-2</v>
      </c>
      <c r="AG480" s="6">
        <f t="shared" si="363"/>
        <v>1.1224916364138693E-4</v>
      </c>
      <c r="AH480" s="6">
        <f t="shared" si="364"/>
        <v>0</v>
      </c>
      <c r="AI480" s="6">
        <f t="shared" si="365"/>
        <v>0</v>
      </c>
      <c r="AJ480" s="6">
        <f t="shared" si="366"/>
        <v>0</v>
      </c>
      <c r="AK480" s="6">
        <f t="shared" si="342"/>
        <v>0.18119814541183429</v>
      </c>
      <c r="AL480" s="6">
        <f t="shared" si="343"/>
        <v>0.12600177755870159</v>
      </c>
      <c r="AM480" s="6">
        <f t="shared" si="344"/>
        <v>0.10398950748203147</v>
      </c>
      <c r="AN480" s="6">
        <f t="shared" si="345"/>
        <v>8.9518965119692692E-2</v>
      </c>
      <c r="AO480" s="6">
        <f t="shared" si="346"/>
        <v>1.9551539211013325E-2</v>
      </c>
      <c r="AP480" s="6">
        <f t="shared" si="347"/>
        <v>1.9593632647378845E-2</v>
      </c>
      <c r="AQ480" s="6">
        <f t="shared" si="348"/>
        <v>7.8829887938364207E-3</v>
      </c>
      <c r="AR480" s="6">
        <f t="shared" si="349"/>
        <v>5.7516591253855553E-3</v>
      </c>
      <c r="AS480" s="4">
        <f t="array" ref="AS480">_xlfn.STDEV.S(IF(E$17:E$1040=E480,$C$17:$C$1040,""))</f>
        <v>7.1762163723278777E-3</v>
      </c>
      <c r="AT480" s="4">
        <f t="array" ref="AT480">_xlfn.STDEV.S(IF(F$17:F$1040=F480,$C$17:$C$1040,""))</f>
        <v>9.0968562057840915E-3</v>
      </c>
      <c r="AU480" s="4">
        <f t="array" ref="AU480">_xlfn.STDEV.S(IF(G$17:G$1040=G480,$C$17:$C$1040,""))</f>
        <v>8.0922998404651218E-3</v>
      </c>
      <c r="AV480" s="4">
        <f t="array" ref="AV480">_xlfn.STDEV.S(IF(H$17:H$1040=H480,$C$17:$C$1040,""))</f>
        <v>9.9806792011257438E-3</v>
      </c>
      <c r="AW480" s="4">
        <f t="array" ref="AW480">_xlfn.STDEV.S(IF(I$17:I$1040=I480,$C$17:$C$1040,""))</f>
        <v>3.5243246361500876E-3</v>
      </c>
      <c r="AX480" s="4">
        <f t="array" ref="AX480">_xlfn.STDEV.S(IF(J$17:J$1040=J480,$C$17:$C$1040,""))</f>
        <v>3.6341012380227957E-3</v>
      </c>
      <c r="AY480" s="4">
        <f t="array" ref="AY480">_xlfn.STDEV.S(IF(K$17:K$1040=K480,$C$17:$C$1040,""))</f>
        <v>2.8280144888706308E-3</v>
      </c>
      <c r="AZ480" s="4">
        <f t="array" ref="AZ480">_xlfn.STDEV.S(IF(L$17:L$1040=L480,$C$17:$C$1040,""))</f>
        <v>3.4551119383661906E-3</v>
      </c>
      <c r="BA480" s="7">
        <f t="shared" si="350"/>
        <v>25.249816339227213</v>
      </c>
      <c r="BB480" s="7">
        <f t="shared" si="351"/>
        <v>13.851134359866585</v>
      </c>
      <c r="BC480" s="7">
        <f t="shared" si="352"/>
        <v>12.850426891257461</v>
      </c>
      <c r="BD480" s="7">
        <f t="shared" si="353"/>
        <v>8.9692257726904643</v>
      </c>
      <c r="BE480" s="7">
        <f t="shared" si="354"/>
        <v>5.5475988251669959</v>
      </c>
      <c r="BF480" s="7">
        <f t="shared" si="355"/>
        <v>5.3916034155501809</v>
      </c>
      <c r="BG480" s="7">
        <f t="shared" si="356"/>
        <v>2.7874640758946381</v>
      </c>
      <c r="BH480" s="7">
        <f t="shared" si="357"/>
        <v>1.6646809793680164</v>
      </c>
    </row>
    <row r="481" spans="1:60" x14ac:dyDescent="0.25">
      <c r="A481" s="3">
        <v>43355</v>
      </c>
      <c r="B481" s="1">
        <v>2888.919922</v>
      </c>
      <c r="C481" s="4">
        <f t="shared" si="325"/>
        <v>3.5667183935816915E-4</v>
      </c>
      <c r="D481" s="12">
        <f t="shared" si="358"/>
        <v>464</v>
      </c>
      <c r="E481" s="12">
        <f t="shared" si="323"/>
        <v>0</v>
      </c>
      <c r="F481" s="12">
        <f t="shared" si="324"/>
        <v>1</v>
      </c>
      <c r="G481" s="12">
        <f t="shared" si="324"/>
        <v>3</v>
      </c>
      <c r="H481" s="12">
        <f t="shared" si="324"/>
        <v>7</v>
      </c>
      <c r="I481" s="12">
        <f t="shared" si="324"/>
        <v>14</v>
      </c>
      <c r="J481" s="12">
        <f t="shared" si="324"/>
        <v>29</v>
      </c>
      <c r="K481" s="12">
        <f t="shared" si="324"/>
        <v>58</v>
      </c>
      <c r="L481" s="12">
        <f t="shared" si="324"/>
        <v>116</v>
      </c>
      <c r="M481" s="4">
        <f t="shared" si="326"/>
        <v>5.5670893354029969E-4</v>
      </c>
      <c r="N481" s="4">
        <f t="shared" si="327"/>
        <v>2.6772271441395223E-4</v>
      </c>
      <c r="O481" s="4">
        <f t="shared" si="328"/>
        <v>7.8851683069289941E-5</v>
      </c>
      <c r="P481" s="4">
        <f t="shared" si="329"/>
        <v>-5.875168680198016E-4</v>
      </c>
      <c r="Q481" s="4">
        <f t="shared" si="330"/>
        <v>8.220981779173131E-4</v>
      </c>
      <c r="R481" s="4">
        <f t="shared" si="331"/>
        <v>8.1508260518972642E-4</v>
      </c>
      <c r="S481" s="4">
        <f t="shared" si="332"/>
        <v>1.8048790010963406E-3</v>
      </c>
      <c r="T481" s="4">
        <f t="shared" si="333"/>
        <v>8.6171442689020328E-5</v>
      </c>
      <c r="U481" s="6">
        <f t="shared" si="334"/>
        <v>-2.0003709418213054E-4</v>
      </c>
      <c r="V481" s="6">
        <f t="shared" si="335"/>
        <v>8.8949124944216924E-5</v>
      </c>
      <c r="W481" s="6">
        <f t="shared" si="336"/>
        <v>2.7782015628887921E-4</v>
      </c>
      <c r="X481" s="6">
        <f t="shared" si="337"/>
        <v>9.4418870737797075E-4</v>
      </c>
      <c r="Y481" s="6">
        <f t="shared" si="338"/>
        <v>-4.6542633855914395E-4</v>
      </c>
      <c r="Z481" s="6">
        <f t="shared" si="339"/>
        <v>-4.5841076583155727E-4</v>
      </c>
      <c r="AA481" s="6">
        <f t="shared" si="340"/>
        <v>-1.4482071617381714E-3</v>
      </c>
      <c r="AB481" s="6">
        <f t="shared" si="341"/>
        <v>2.7050039666914882E-4</v>
      </c>
      <c r="AC481" s="6">
        <f t="shared" si="359"/>
        <v>7.7388891279337069E-2</v>
      </c>
      <c r="AD481" s="6">
        <f t="shared" si="360"/>
        <v>6.3806538980399619E-2</v>
      </c>
      <c r="AE481" s="6">
        <f t="shared" si="361"/>
        <v>5.4929600507200596E-2</v>
      </c>
      <c r="AF481" s="6">
        <f t="shared" si="362"/>
        <v>2.3610278606013193E-2</v>
      </c>
      <c r="AG481" s="6">
        <f t="shared" si="363"/>
        <v>-3.5317717491775702E-4</v>
      </c>
      <c r="AH481" s="6">
        <f t="shared" si="364"/>
        <v>-4.5841076583155727E-4</v>
      </c>
      <c r="AI481" s="6">
        <f t="shared" si="365"/>
        <v>-1.4482071617381714E-3</v>
      </c>
      <c r="AJ481" s="6">
        <f t="shared" si="366"/>
        <v>2.7050039666914882E-4</v>
      </c>
      <c r="AK481" s="6">
        <f t="shared" si="342"/>
        <v>0.18119814541183429</v>
      </c>
      <c r="AL481" s="6">
        <f t="shared" si="343"/>
        <v>0.12600177755870159</v>
      </c>
      <c r="AM481" s="6">
        <f t="shared" si="344"/>
        <v>0.10398950748203147</v>
      </c>
      <c r="AN481" s="6">
        <f t="shared" si="345"/>
        <v>8.9518965119692692E-2</v>
      </c>
      <c r="AO481" s="6">
        <f t="shared" si="346"/>
        <v>1.9551539211013325E-2</v>
      </c>
      <c r="AP481" s="6">
        <f t="shared" si="347"/>
        <v>1.2017631391821909E-2</v>
      </c>
      <c r="AQ481" s="6">
        <f t="shared" si="348"/>
        <v>9.0482422041020666E-3</v>
      </c>
      <c r="AR481" s="6">
        <f t="shared" si="349"/>
        <v>5.6558934756787971E-3</v>
      </c>
      <c r="AS481" s="4">
        <f t="array" ref="AS481">_xlfn.STDEV.S(IF(E$17:E$1040=E481,$C$17:$C$1040,""))</f>
        <v>7.1762163723278777E-3</v>
      </c>
      <c r="AT481" s="4">
        <f t="array" ref="AT481">_xlfn.STDEV.S(IF(F$17:F$1040=F481,$C$17:$C$1040,""))</f>
        <v>9.0968562057840915E-3</v>
      </c>
      <c r="AU481" s="4">
        <f t="array" ref="AU481">_xlfn.STDEV.S(IF(G$17:G$1040=G481,$C$17:$C$1040,""))</f>
        <v>8.0922998404651218E-3</v>
      </c>
      <c r="AV481" s="4">
        <f t="array" ref="AV481">_xlfn.STDEV.S(IF(H$17:H$1040=H481,$C$17:$C$1040,""))</f>
        <v>9.9806792011257438E-3</v>
      </c>
      <c r="AW481" s="4">
        <f t="array" ref="AW481">_xlfn.STDEV.S(IF(I$17:I$1040=I481,$C$17:$C$1040,""))</f>
        <v>3.5243246361500876E-3</v>
      </c>
      <c r="AX481" s="4">
        <f t="array" ref="AX481">_xlfn.STDEV.S(IF(J$17:J$1040=J481,$C$17:$C$1040,""))</f>
        <v>3.5302958918753853E-3</v>
      </c>
      <c r="AY481" s="4">
        <f t="array" ref="AY481">_xlfn.STDEV.S(IF(K$17:K$1040=K481,$C$17:$C$1040,""))</f>
        <v>4.2270240179630401E-3</v>
      </c>
      <c r="AZ481" s="4">
        <f t="array" ref="AZ481">_xlfn.STDEV.S(IF(L$17:L$1040=L481,$C$17:$C$1040,""))</f>
        <v>4.4383712478380678E-3</v>
      </c>
      <c r="BA481" s="7">
        <f t="shared" si="350"/>
        <v>25.249816339227213</v>
      </c>
      <c r="BB481" s="7">
        <f t="shared" si="351"/>
        <v>13.851134359866585</v>
      </c>
      <c r="BC481" s="7">
        <f t="shared" si="352"/>
        <v>12.850426891257461</v>
      </c>
      <c r="BD481" s="7">
        <f t="shared" si="353"/>
        <v>8.9692257726904643</v>
      </c>
      <c r="BE481" s="7">
        <f t="shared" si="354"/>
        <v>5.5475988251669959</v>
      </c>
      <c r="BF481" s="7">
        <f t="shared" si="355"/>
        <v>3.4041428140568213</v>
      </c>
      <c r="BG481" s="7">
        <f t="shared" si="356"/>
        <v>2.1405703316685489</v>
      </c>
      <c r="BH481" s="7">
        <f t="shared" si="357"/>
        <v>1.2743173474805165</v>
      </c>
    </row>
    <row r="482" spans="1:60" x14ac:dyDescent="0.25">
      <c r="A482" s="3">
        <v>43356</v>
      </c>
      <c r="B482" s="1">
        <v>2904.179932</v>
      </c>
      <c r="C482" s="4">
        <f t="shared" si="325"/>
        <v>5.2822544106503333E-3</v>
      </c>
      <c r="D482" s="12">
        <f t="shared" si="358"/>
        <v>465</v>
      </c>
      <c r="E482" s="12">
        <f t="shared" si="323"/>
        <v>0</v>
      </c>
      <c r="F482" s="12">
        <f t="shared" si="324"/>
        <v>1</v>
      </c>
      <c r="G482" s="12">
        <f t="shared" si="324"/>
        <v>3</v>
      </c>
      <c r="H482" s="12">
        <f t="shared" si="324"/>
        <v>7</v>
      </c>
      <c r="I482" s="12">
        <f t="shared" si="324"/>
        <v>14</v>
      </c>
      <c r="J482" s="12">
        <f t="shared" si="324"/>
        <v>29</v>
      </c>
      <c r="K482" s="12">
        <f t="shared" si="324"/>
        <v>58</v>
      </c>
      <c r="L482" s="12">
        <f t="shared" si="324"/>
        <v>116</v>
      </c>
      <c r="M482" s="4">
        <f t="shared" si="326"/>
        <v>5.5670893354029969E-4</v>
      </c>
      <c r="N482" s="4">
        <f t="shared" si="327"/>
        <v>2.6772271441395223E-4</v>
      </c>
      <c r="O482" s="4">
        <f t="shared" si="328"/>
        <v>7.8851683069289941E-5</v>
      </c>
      <c r="P482" s="4">
        <f t="shared" si="329"/>
        <v>-5.875168680198016E-4</v>
      </c>
      <c r="Q482" s="4">
        <f t="shared" si="330"/>
        <v>8.220981779173131E-4</v>
      </c>
      <c r="R482" s="4">
        <f t="shared" si="331"/>
        <v>8.1508260518972642E-4</v>
      </c>
      <c r="S482" s="4">
        <f t="shared" si="332"/>
        <v>1.8048790010963406E-3</v>
      </c>
      <c r="T482" s="4">
        <f t="shared" si="333"/>
        <v>8.6171442689020328E-5</v>
      </c>
      <c r="U482" s="6">
        <f t="shared" si="334"/>
        <v>4.7255454771100332E-3</v>
      </c>
      <c r="V482" s="6">
        <f t="shared" si="335"/>
        <v>5.0145316962363811E-3</v>
      </c>
      <c r="W482" s="6">
        <f t="shared" si="336"/>
        <v>5.2034027275810434E-3</v>
      </c>
      <c r="X482" s="6">
        <f t="shared" si="337"/>
        <v>5.8697712786701349E-3</v>
      </c>
      <c r="Y482" s="6">
        <f t="shared" si="338"/>
        <v>4.4601562327330202E-3</v>
      </c>
      <c r="Z482" s="6">
        <f t="shared" si="339"/>
        <v>4.4671718054606069E-3</v>
      </c>
      <c r="AA482" s="6">
        <f t="shared" si="340"/>
        <v>3.4773754095539927E-3</v>
      </c>
      <c r="AB482" s="6">
        <f t="shared" si="341"/>
        <v>5.196082967961313E-3</v>
      </c>
      <c r="AC482" s="6">
        <f t="shared" si="359"/>
        <v>8.2114436756447098E-2</v>
      </c>
      <c r="AD482" s="6">
        <f t="shared" si="360"/>
        <v>6.8821070676635995E-2</v>
      </c>
      <c r="AE482" s="6">
        <f t="shared" si="361"/>
        <v>6.0133003234781643E-2</v>
      </c>
      <c r="AF482" s="6">
        <f t="shared" si="362"/>
        <v>2.9480049884683328E-2</v>
      </c>
      <c r="AG482" s="6">
        <f t="shared" si="363"/>
        <v>4.1069790578152632E-3</v>
      </c>
      <c r="AH482" s="6">
        <f t="shared" si="364"/>
        <v>4.0087610396290496E-3</v>
      </c>
      <c r="AI482" s="6">
        <f t="shared" si="365"/>
        <v>2.0291682478158213E-3</v>
      </c>
      <c r="AJ482" s="6">
        <f t="shared" si="366"/>
        <v>5.4665833646304618E-3</v>
      </c>
      <c r="AK482" s="6">
        <f t="shared" si="342"/>
        <v>0.18119814541183429</v>
      </c>
      <c r="AL482" s="6">
        <f t="shared" si="343"/>
        <v>0.12600177755870159</v>
      </c>
      <c r="AM482" s="6">
        <f t="shared" si="344"/>
        <v>0.10398950748203147</v>
      </c>
      <c r="AN482" s="6">
        <f t="shared" si="345"/>
        <v>8.9518965119692692E-2</v>
      </c>
      <c r="AO482" s="6">
        <f t="shared" si="346"/>
        <v>1.9551539211013325E-2</v>
      </c>
      <c r="AP482" s="6">
        <f t="shared" si="347"/>
        <v>1.2017631391821909E-2</v>
      </c>
      <c r="AQ482" s="6">
        <f t="shared" si="348"/>
        <v>9.0482422041020666E-3</v>
      </c>
      <c r="AR482" s="6">
        <f t="shared" si="349"/>
        <v>5.6558934756787971E-3</v>
      </c>
      <c r="AS482" s="4">
        <f t="array" ref="AS482">_xlfn.STDEV.S(IF(E$17:E$1040=E482,$C$17:$C$1040,""))</f>
        <v>7.1762163723278777E-3</v>
      </c>
      <c r="AT482" s="4">
        <f t="array" ref="AT482">_xlfn.STDEV.S(IF(F$17:F$1040=F482,$C$17:$C$1040,""))</f>
        <v>9.0968562057840915E-3</v>
      </c>
      <c r="AU482" s="4">
        <f t="array" ref="AU482">_xlfn.STDEV.S(IF(G$17:G$1040=G482,$C$17:$C$1040,""))</f>
        <v>8.0922998404651218E-3</v>
      </c>
      <c r="AV482" s="4">
        <f t="array" ref="AV482">_xlfn.STDEV.S(IF(H$17:H$1040=H482,$C$17:$C$1040,""))</f>
        <v>9.9806792011257438E-3</v>
      </c>
      <c r="AW482" s="4">
        <f t="array" ref="AW482">_xlfn.STDEV.S(IF(I$17:I$1040=I482,$C$17:$C$1040,""))</f>
        <v>3.5243246361500876E-3</v>
      </c>
      <c r="AX482" s="4">
        <f t="array" ref="AX482">_xlfn.STDEV.S(IF(J$17:J$1040=J482,$C$17:$C$1040,""))</f>
        <v>3.5302958918753853E-3</v>
      </c>
      <c r="AY482" s="4">
        <f t="array" ref="AY482">_xlfn.STDEV.S(IF(K$17:K$1040=K482,$C$17:$C$1040,""))</f>
        <v>4.2270240179630401E-3</v>
      </c>
      <c r="AZ482" s="4">
        <f t="array" ref="AZ482">_xlfn.STDEV.S(IF(L$17:L$1040=L482,$C$17:$C$1040,""))</f>
        <v>4.4383712478380678E-3</v>
      </c>
      <c r="BA482" s="7">
        <f t="shared" si="350"/>
        <v>25.249816339227213</v>
      </c>
      <c r="BB482" s="7">
        <f t="shared" si="351"/>
        <v>13.851134359866585</v>
      </c>
      <c r="BC482" s="7">
        <f t="shared" si="352"/>
        <v>12.850426891257461</v>
      </c>
      <c r="BD482" s="7">
        <f t="shared" si="353"/>
        <v>8.9692257726904643</v>
      </c>
      <c r="BE482" s="7">
        <f t="shared" si="354"/>
        <v>5.5475988251669959</v>
      </c>
      <c r="BF482" s="7">
        <f t="shared" si="355"/>
        <v>3.4041428140568213</v>
      </c>
      <c r="BG482" s="7">
        <f t="shared" si="356"/>
        <v>2.1405703316685489</v>
      </c>
      <c r="BH482" s="7">
        <f t="shared" si="357"/>
        <v>1.2743173474805165</v>
      </c>
    </row>
    <row r="483" spans="1:60" x14ac:dyDescent="0.25">
      <c r="A483" s="3">
        <v>43357</v>
      </c>
      <c r="B483" s="1">
        <v>2904.9799800000001</v>
      </c>
      <c r="C483" s="4">
        <f t="shared" si="325"/>
        <v>2.7548155373735561E-4</v>
      </c>
      <c r="D483" s="12">
        <f t="shared" si="358"/>
        <v>466</v>
      </c>
      <c r="E483" s="12">
        <f t="shared" si="323"/>
        <v>0</v>
      </c>
      <c r="F483" s="12">
        <f t="shared" si="324"/>
        <v>1</v>
      </c>
      <c r="G483" s="12">
        <f t="shared" si="324"/>
        <v>3</v>
      </c>
      <c r="H483" s="12">
        <f t="shared" si="324"/>
        <v>7</v>
      </c>
      <c r="I483" s="12">
        <f t="shared" si="324"/>
        <v>14</v>
      </c>
      <c r="J483" s="12">
        <f t="shared" si="324"/>
        <v>29</v>
      </c>
      <c r="K483" s="12">
        <f t="shared" si="324"/>
        <v>58</v>
      </c>
      <c r="L483" s="12">
        <f t="shared" si="324"/>
        <v>116</v>
      </c>
      <c r="M483" s="4">
        <f t="shared" si="326"/>
        <v>5.5670893354029969E-4</v>
      </c>
      <c r="N483" s="4">
        <f t="shared" si="327"/>
        <v>2.6772271441395223E-4</v>
      </c>
      <c r="O483" s="4">
        <f t="shared" si="328"/>
        <v>7.8851683069289941E-5</v>
      </c>
      <c r="P483" s="4">
        <f t="shared" si="329"/>
        <v>-5.875168680198016E-4</v>
      </c>
      <c r="Q483" s="4">
        <f t="shared" si="330"/>
        <v>8.220981779173131E-4</v>
      </c>
      <c r="R483" s="4">
        <f t="shared" si="331"/>
        <v>8.1508260518972642E-4</v>
      </c>
      <c r="S483" s="4">
        <f t="shared" si="332"/>
        <v>1.8048790010963406E-3</v>
      </c>
      <c r="T483" s="4">
        <f t="shared" si="333"/>
        <v>8.6171442689020328E-5</v>
      </c>
      <c r="U483" s="6">
        <f t="shared" si="334"/>
        <v>-2.8122737980294408E-4</v>
      </c>
      <c r="V483" s="6">
        <f t="shared" si="335"/>
        <v>7.7588393234033839E-6</v>
      </c>
      <c r="W483" s="6">
        <f t="shared" si="336"/>
        <v>1.9662987066806567E-4</v>
      </c>
      <c r="X483" s="6">
        <f t="shared" si="337"/>
        <v>8.6299842175715721E-4</v>
      </c>
      <c r="Y483" s="6">
        <f t="shared" si="338"/>
        <v>-5.4661662417995749E-4</v>
      </c>
      <c r="Z483" s="6">
        <f t="shared" si="339"/>
        <v>-5.3960105145237081E-4</v>
      </c>
      <c r="AA483" s="6">
        <f t="shared" si="340"/>
        <v>-1.529397447358985E-3</v>
      </c>
      <c r="AB483" s="6">
        <f t="shared" si="341"/>
        <v>1.8931011104833528E-4</v>
      </c>
      <c r="AC483" s="6">
        <f t="shared" si="359"/>
        <v>8.183320937664415E-2</v>
      </c>
      <c r="AD483" s="6">
        <f t="shared" si="360"/>
        <v>6.8828829515959394E-2</v>
      </c>
      <c r="AE483" s="6">
        <f t="shared" si="361"/>
        <v>6.0329633105449712E-2</v>
      </c>
      <c r="AF483" s="6">
        <f t="shared" si="362"/>
        <v>3.0343048306440485E-2</v>
      </c>
      <c r="AG483" s="6">
        <f t="shared" si="363"/>
        <v>3.5603624336353057E-3</v>
      </c>
      <c r="AH483" s="6">
        <f t="shared" si="364"/>
        <v>3.4691599881766788E-3</v>
      </c>
      <c r="AI483" s="6">
        <f t="shared" si="365"/>
        <v>4.9977080045683631E-4</v>
      </c>
      <c r="AJ483" s="6">
        <f t="shared" si="366"/>
        <v>5.6558934756787971E-3</v>
      </c>
      <c r="AK483" s="6">
        <f t="shared" si="342"/>
        <v>0.18119814541183429</v>
      </c>
      <c r="AL483" s="6">
        <f t="shared" si="343"/>
        <v>0.12600177755870159</v>
      </c>
      <c r="AM483" s="6">
        <f t="shared" si="344"/>
        <v>0.10398950748203147</v>
      </c>
      <c r="AN483" s="6">
        <f t="shared" si="345"/>
        <v>8.9518965119692692E-2</v>
      </c>
      <c r="AO483" s="6">
        <f t="shared" si="346"/>
        <v>1.9551539211013325E-2</v>
      </c>
      <c r="AP483" s="6">
        <f t="shared" si="347"/>
        <v>1.2017631391821909E-2</v>
      </c>
      <c r="AQ483" s="6">
        <f t="shared" si="348"/>
        <v>9.0482422041020666E-3</v>
      </c>
      <c r="AR483" s="6">
        <f t="shared" si="349"/>
        <v>5.6558934756787971E-3</v>
      </c>
      <c r="AS483" s="4">
        <f t="array" ref="AS483">_xlfn.STDEV.S(IF(E$17:E$1040=E483,$C$17:$C$1040,""))</f>
        <v>7.1762163723278777E-3</v>
      </c>
      <c r="AT483" s="4">
        <f t="array" ref="AT483">_xlfn.STDEV.S(IF(F$17:F$1040=F483,$C$17:$C$1040,""))</f>
        <v>9.0968562057840915E-3</v>
      </c>
      <c r="AU483" s="4">
        <f t="array" ref="AU483">_xlfn.STDEV.S(IF(G$17:G$1040=G483,$C$17:$C$1040,""))</f>
        <v>8.0922998404651218E-3</v>
      </c>
      <c r="AV483" s="4">
        <f t="array" ref="AV483">_xlfn.STDEV.S(IF(H$17:H$1040=H483,$C$17:$C$1040,""))</f>
        <v>9.9806792011257438E-3</v>
      </c>
      <c r="AW483" s="4">
        <f t="array" ref="AW483">_xlfn.STDEV.S(IF(I$17:I$1040=I483,$C$17:$C$1040,""))</f>
        <v>3.5243246361500876E-3</v>
      </c>
      <c r="AX483" s="4">
        <f t="array" ref="AX483">_xlfn.STDEV.S(IF(J$17:J$1040=J483,$C$17:$C$1040,""))</f>
        <v>3.5302958918753853E-3</v>
      </c>
      <c r="AY483" s="4">
        <f t="array" ref="AY483">_xlfn.STDEV.S(IF(K$17:K$1040=K483,$C$17:$C$1040,""))</f>
        <v>4.2270240179630401E-3</v>
      </c>
      <c r="AZ483" s="4">
        <f t="array" ref="AZ483">_xlfn.STDEV.S(IF(L$17:L$1040=L483,$C$17:$C$1040,""))</f>
        <v>4.4383712478380678E-3</v>
      </c>
      <c r="BA483" s="7">
        <f t="shared" si="350"/>
        <v>25.249816339227213</v>
      </c>
      <c r="BB483" s="7">
        <f t="shared" si="351"/>
        <v>13.851134359866585</v>
      </c>
      <c r="BC483" s="7">
        <f t="shared" si="352"/>
        <v>12.850426891257461</v>
      </c>
      <c r="BD483" s="7">
        <f t="shared" si="353"/>
        <v>8.9692257726904643</v>
      </c>
      <c r="BE483" s="7">
        <f t="shared" si="354"/>
        <v>5.5475988251669959</v>
      </c>
      <c r="BF483" s="7">
        <f t="shared" si="355"/>
        <v>3.4041428140568213</v>
      </c>
      <c r="BG483" s="7">
        <f t="shared" si="356"/>
        <v>2.1405703316685489</v>
      </c>
      <c r="BH483" s="7">
        <f t="shared" si="357"/>
        <v>1.2743173474805165</v>
      </c>
    </row>
    <row r="484" spans="1:60" x14ac:dyDescent="0.25">
      <c r="A484" s="3">
        <v>43360</v>
      </c>
      <c r="B484" s="1">
        <v>2888.8000489999999</v>
      </c>
      <c r="C484" s="4">
        <f t="shared" si="325"/>
        <v>-5.5697220329897767E-3</v>
      </c>
      <c r="D484" s="12">
        <f t="shared" si="358"/>
        <v>467</v>
      </c>
      <c r="E484" s="12">
        <f t="shared" si="323"/>
        <v>0</v>
      </c>
      <c r="F484" s="12">
        <f t="shared" si="324"/>
        <v>1</v>
      </c>
      <c r="G484" s="12">
        <f t="shared" si="324"/>
        <v>3</v>
      </c>
      <c r="H484" s="12">
        <f t="shared" si="324"/>
        <v>7</v>
      </c>
      <c r="I484" s="12">
        <f t="shared" si="324"/>
        <v>14</v>
      </c>
      <c r="J484" s="12">
        <f t="shared" si="324"/>
        <v>29</v>
      </c>
      <c r="K484" s="12">
        <f t="shared" si="324"/>
        <v>58</v>
      </c>
      <c r="L484" s="12">
        <f t="shared" si="324"/>
        <v>116</v>
      </c>
      <c r="M484" s="4">
        <f t="shared" si="326"/>
        <v>5.5670893354029969E-4</v>
      </c>
      <c r="N484" s="4">
        <f t="shared" si="327"/>
        <v>2.6772271441395223E-4</v>
      </c>
      <c r="O484" s="4">
        <f t="shared" si="328"/>
        <v>7.8851683069289941E-5</v>
      </c>
      <c r="P484" s="4">
        <f t="shared" si="329"/>
        <v>-5.875168680198016E-4</v>
      </c>
      <c r="Q484" s="4">
        <f t="shared" si="330"/>
        <v>8.220981779173131E-4</v>
      </c>
      <c r="R484" s="4">
        <f t="shared" si="331"/>
        <v>8.1508260518972642E-4</v>
      </c>
      <c r="S484" s="4">
        <f t="shared" si="332"/>
        <v>1.8048790010963406E-3</v>
      </c>
      <c r="T484" s="4">
        <f t="shared" si="333"/>
        <v>8.6171442689020328E-5</v>
      </c>
      <c r="U484" s="6">
        <f t="shared" si="334"/>
        <v>-6.1264309665300769E-3</v>
      </c>
      <c r="V484" s="6">
        <f t="shared" si="335"/>
        <v>-5.837444747403729E-3</v>
      </c>
      <c r="W484" s="6">
        <f t="shared" si="336"/>
        <v>-5.6485737160590667E-3</v>
      </c>
      <c r="X484" s="6">
        <f t="shared" si="337"/>
        <v>-4.9822051649699751E-3</v>
      </c>
      <c r="Y484" s="6">
        <f t="shared" si="338"/>
        <v>-6.3918202109070898E-3</v>
      </c>
      <c r="Z484" s="6">
        <f t="shared" si="339"/>
        <v>-6.3848046381795032E-3</v>
      </c>
      <c r="AA484" s="6">
        <f t="shared" si="340"/>
        <v>-7.3746010340861173E-3</v>
      </c>
      <c r="AB484" s="6">
        <f t="shared" si="341"/>
        <v>-5.6558934756787971E-3</v>
      </c>
      <c r="AC484" s="6">
        <f t="shared" si="359"/>
        <v>7.570677841011407E-2</v>
      </c>
      <c r="AD484" s="6">
        <f t="shared" si="360"/>
        <v>6.2991384768555661E-2</v>
      </c>
      <c r="AE484" s="6">
        <f t="shared" si="361"/>
        <v>5.4681059389390649E-2</v>
      </c>
      <c r="AF484" s="6">
        <f t="shared" si="362"/>
        <v>2.536084314147051E-2</v>
      </c>
      <c r="AG484" s="6">
        <f t="shared" si="363"/>
        <v>-2.8314577772717842E-3</v>
      </c>
      <c r="AH484" s="6">
        <f t="shared" si="364"/>
        <v>-2.9156446500028244E-3</v>
      </c>
      <c r="AI484" s="6">
        <f t="shared" si="365"/>
        <v>-6.874830233629281E-3</v>
      </c>
      <c r="AJ484" s="6">
        <f t="shared" si="366"/>
        <v>0</v>
      </c>
      <c r="AK484" s="6">
        <f t="shared" si="342"/>
        <v>0.18119814541183429</v>
      </c>
      <c r="AL484" s="6">
        <f t="shared" si="343"/>
        <v>0.12600177755870159</v>
      </c>
      <c r="AM484" s="6">
        <f t="shared" si="344"/>
        <v>0.10398950748203147</v>
      </c>
      <c r="AN484" s="6">
        <f t="shared" si="345"/>
        <v>8.9518965119692692E-2</v>
      </c>
      <c r="AO484" s="6">
        <f t="shared" si="346"/>
        <v>1.9551539211013325E-2</v>
      </c>
      <c r="AP484" s="6">
        <f t="shared" si="347"/>
        <v>1.2017631391821909E-2</v>
      </c>
      <c r="AQ484" s="6">
        <f t="shared" si="348"/>
        <v>9.0482422041020666E-3</v>
      </c>
      <c r="AR484" s="6">
        <f t="shared" si="349"/>
        <v>5.6558934756787971E-3</v>
      </c>
      <c r="AS484" s="4">
        <f t="array" ref="AS484">_xlfn.STDEV.S(IF(E$17:E$1040=E484,$C$17:$C$1040,""))</f>
        <v>7.1762163723278777E-3</v>
      </c>
      <c r="AT484" s="4">
        <f t="array" ref="AT484">_xlfn.STDEV.S(IF(F$17:F$1040=F484,$C$17:$C$1040,""))</f>
        <v>9.0968562057840915E-3</v>
      </c>
      <c r="AU484" s="4">
        <f t="array" ref="AU484">_xlfn.STDEV.S(IF(G$17:G$1040=G484,$C$17:$C$1040,""))</f>
        <v>8.0922998404651218E-3</v>
      </c>
      <c r="AV484" s="4">
        <f t="array" ref="AV484">_xlfn.STDEV.S(IF(H$17:H$1040=H484,$C$17:$C$1040,""))</f>
        <v>9.9806792011257438E-3</v>
      </c>
      <c r="AW484" s="4">
        <f t="array" ref="AW484">_xlfn.STDEV.S(IF(I$17:I$1040=I484,$C$17:$C$1040,""))</f>
        <v>3.5243246361500876E-3</v>
      </c>
      <c r="AX484" s="4">
        <f t="array" ref="AX484">_xlfn.STDEV.S(IF(J$17:J$1040=J484,$C$17:$C$1040,""))</f>
        <v>3.5302958918753853E-3</v>
      </c>
      <c r="AY484" s="4">
        <f t="array" ref="AY484">_xlfn.STDEV.S(IF(K$17:K$1040=K484,$C$17:$C$1040,""))</f>
        <v>4.2270240179630401E-3</v>
      </c>
      <c r="AZ484" s="4">
        <f t="array" ref="AZ484">_xlfn.STDEV.S(IF(L$17:L$1040=L484,$C$17:$C$1040,""))</f>
        <v>4.4383712478380678E-3</v>
      </c>
      <c r="BA484" s="7">
        <f t="shared" si="350"/>
        <v>25.249816339227213</v>
      </c>
      <c r="BB484" s="7">
        <f t="shared" si="351"/>
        <v>13.851134359866585</v>
      </c>
      <c r="BC484" s="7">
        <f t="shared" si="352"/>
        <v>12.850426891257461</v>
      </c>
      <c r="BD484" s="7">
        <f t="shared" si="353"/>
        <v>8.9692257726904643</v>
      </c>
      <c r="BE484" s="7">
        <f t="shared" si="354"/>
        <v>5.5475988251669959</v>
      </c>
      <c r="BF484" s="7">
        <f t="shared" si="355"/>
        <v>3.4041428140568213</v>
      </c>
      <c r="BG484" s="7">
        <f t="shared" si="356"/>
        <v>2.1405703316685489</v>
      </c>
      <c r="BH484" s="7">
        <f t="shared" si="357"/>
        <v>1.2743173474805165</v>
      </c>
    </row>
    <row r="485" spans="1:60" x14ac:dyDescent="0.25">
      <c r="A485" s="3">
        <v>43361</v>
      </c>
      <c r="B485" s="1">
        <v>2904.3100589999999</v>
      </c>
      <c r="C485" s="4">
        <f t="shared" si="325"/>
        <v>5.3690147247709152E-3</v>
      </c>
      <c r="D485" s="12">
        <f t="shared" si="358"/>
        <v>468</v>
      </c>
      <c r="E485" s="12">
        <f t="shared" si="323"/>
        <v>0</v>
      </c>
      <c r="F485" s="12">
        <f t="shared" si="324"/>
        <v>1</v>
      </c>
      <c r="G485" s="12">
        <f t="shared" si="324"/>
        <v>3</v>
      </c>
      <c r="H485" s="12">
        <f t="shared" si="324"/>
        <v>7</v>
      </c>
      <c r="I485" s="12">
        <f t="shared" si="324"/>
        <v>14</v>
      </c>
      <c r="J485" s="12">
        <f t="shared" si="324"/>
        <v>29</v>
      </c>
      <c r="K485" s="12">
        <f t="shared" si="324"/>
        <v>58</v>
      </c>
      <c r="L485" s="12">
        <f t="shared" si="324"/>
        <v>117</v>
      </c>
      <c r="M485" s="4">
        <f t="shared" si="326"/>
        <v>5.5670893354029969E-4</v>
      </c>
      <c r="N485" s="4">
        <f t="shared" si="327"/>
        <v>2.6772271441395223E-4</v>
      </c>
      <c r="O485" s="4">
        <f t="shared" si="328"/>
        <v>7.8851683069289941E-5</v>
      </c>
      <c r="P485" s="4">
        <f t="shared" si="329"/>
        <v>-5.875168680198016E-4</v>
      </c>
      <c r="Q485" s="4">
        <f t="shared" si="330"/>
        <v>8.220981779173131E-4</v>
      </c>
      <c r="R485" s="4">
        <f t="shared" si="331"/>
        <v>8.1508260518972642E-4</v>
      </c>
      <c r="S485" s="4">
        <f t="shared" si="332"/>
        <v>1.8048790010963406E-3</v>
      </c>
      <c r="T485" s="4">
        <f t="shared" si="333"/>
        <v>3.5235865595036608E-3</v>
      </c>
      <c r="U485" s="6">
        <f t="shared" si="334"/>
        <v>4.8123057912306151E-3</v>
      </c>
      <c r="V485" s="6">
        <f t="shared" si="335"/>
        <v>5.101292010356963E-3</v>
      </c>
      <c r="W485" s="6">
        <f t="shared" si="336"/>
        <v>5.2901630417016253E-3</v>
      </c>
      <c r="X485" s="6">
        <f t="shared" si="337"/>
        <v>5.9565315927907168E-3</v>
      </c>
      <c r="Y485" s="6">
        <f t="shared" si="338"/>
        <v>4.5469165468536021E-3</v>
      </c>
      <c r="Z485" s="6">
        <f t="shared" si="339"/>
        <v>4.5539321195811888E-3</v>
      </c>
      <c r="AA485" s="6">
        <f t="shared" si="340"/>
        <v>3.5641357236745747E-3</v>
      </c>
      <c r="AB485" s="6">
        <f t="shared" si="341"/>
        <v>1.8454281652672544E-3</v>
      </c>
      <c r="AC485" s="6">
        <f t="shared" si="359"/>
        <v>8.0519084201344682E-2</v>
      </c>
      <c r="AD485" s="6">
        <f t="shared" si="360"/>
        <v>6.809267677891262E-2</v>
      </c>
      <c r="AE485" s="6">
        <f t="shared" si="361"/>
        <v>5.9971222431092278E-2</v>
      </c>
      <c r="AF485" s="6">
        <f t="shared" si="362"/>
        <v>3.131737473426123E-2</v>
      </c>
      <c r="AG485" s="6">
        <f t="shared" si="363"/>
        <v>1.715458769581818E-3</v>
      </c>
      <c r="AH485" s="6">
        <f t="shared" si="364"/>
        <v>1.6382874695783645E-3</v>
      </c>
      <c r="AI485" s="6">
        <f t="shared" si="365"/>
        <v>-3.3106945099547064E-3</v>
      </c>
      <c r="AJ485" s="6">
        <f t="shared" si="366"/>
        <v>1.8454281652672544E-3</v>
      </c>
      <c r="AK485" s="6">
        <f t="shared" si="342"/>
        <v>0.18119814541183429</v>
      </c>
      <c r="AL485" s="6">
        <f t="shared" si="343"/>
        <v>0.12600177755870159</v>
      </c>
      <c r="AM485" s="6">
        <f t="shared" si="344"/>
        <v>0.10398950748203147</v>
      </c>
      <c r="AN485" s="6">
        <f t="shared" si="345"/>
        <v>8.9518965119692692E-2</v>
      </c>
      <c r="AO485" s="6">
        <f t="shared" si="346"/>
        <v>1.9551539211013325E-2</v>
      </c>
      <c r="AP485" s="6">
        <f t="shared" si="347"/>
        <v>1.2017631391821909E-2</v>
      </c>
      <c r="AQ485" s="6">
        <f t="shared" si="348"/>
        <v>9.0482422041020666E-3</v>
      </c>
      <c r="AR485" s="6">
        <f t="shared" si="349"/>
        <v>4.3170053984697143E-3</v>
      </c>
      <c r="AS485" s="4">
        <f t="array" ref="AS485">_xlfn.STDEV.S(IF(E$17:E$1040=E485,$C$17:$C$1040,""))</f>
        <v>7.1762163723278777E-3</v>
      </c>
      <c r="AT485" s="4">
        <f t="array" ref="AT485">_xlfn.STDEV.S(IF(F$17:F$1040=F485,$C$17:$C$1040,""))</f>
        <v>9.0968562057840915E-3</v>
      </c>
      <c r="AU485" s="4">
        <f t="array" ref="AU485">_xlfn.STDEV.S(IF(G$17:G$1040=G485,$C$17:$C$1040,""))</f>
        <v>8.0922998404651218E-3</v>
      </c>
      <c r="AV485" s="4">
        <f t="array" ref="AV485">_xlfn.STDEV.S(IF(H$17:H$1040=H485,$C$17:$C$1040,""))</f>
        <v>9.9806792011257438E-3</v>
      </c>
      <c r="AW485" s="4">
        <f t="array" ref="AW485">_xlfn.STDEV.S(IF(I$17:I$1040=I485,$C$17:$C$1040,""))</f>
        <v>3.5243246361500876E-3</v>
      </c>
      <c r="AX485" s="4">
        <f t="array" ref="AX485">_xlfn.STDEV.S(IF(J$17:J$1040=J485,$C$17:$C$1040,""))</f>
        <v>3.5302958918753853E-3</v>
      </c>
      <c r="AY485" s="4">
        <f t="array" ref="AY485">_xlfn.STDEV.S(IF(K$17:K$1040=K485,$C$17:$C$1040,""))</f>
        <v>4.2270240179630401E-3</v>
      </c>
      <c r="AZ485" s="4">
        <f t="array" ref="AZ485">_xlfn.STDEV.S(IF(L$17:L$1040=L485,$C$17:$C$1040,""))</f>
        <v>3.7569961834572167E-3</v>
      </c>
      <c r="BA485" s="7">
        <f t="shared" si="350"/>
        <v>25.249816339227213</v>
      </c>
      <c r="BB485" s="7">
        <f t="shared" si="351"/>
        <v>13.851134359866585</v>
      </c>
      <c r="BC485" s="7">
        <f t="shared" si="352"/>
        <v>12.850426891257461</v>
      </c>
      <c r="BD485" s="7">
        <f t="shared" si="353"/>
        <v>8.9692257726904643</v>
      </c>
      <c r="BE485" s="7">
        <f t="shared" si="354"/>
        <v>5.5475988251669959</v>
      </c>
      <c r="BF485" s="7">
        <f t="shared" si="355"/>
        <v>3.4041428140568213</v>
      </c>
      <c r="BG485" s="7">
        <f t="shared" si="356"/>
        <v>2.1405703316685489</v>
      </c>
      <c r="BH485" s="7">
        <f t="shared" si="357"/>
        <v>1.1490577013302081</v>
      </c>
    </row>
    <row r="486" spans="1:60" x14ac:dyDescent="0.25">
      <c r="A486" s="3">
        <v>43362</v>
      </c>
      <c r="B486" s="1">
        <v>2907.9499510000001</v>
      </c>
      <c r="C486" s="4">
        <f t="shared" si="325"/>
        <v>1.2532725246467979E-3</v>
      </c>
      <c r="D486" s="12">
        <f t="shared" si="358"/>
        <v>469</v>
      </c>
      <c r="E486" s="12">
        <f t="shared" si="323"/>
        <v>0</v>
      </c>
      <c r="F486" s="12">
        <f t="shared" si="324"/>
        <v>1</v>
      </c>
      <c r="G486" s="12">
        <f t="shared" si="324"/>
        <v>3</v>
      </c>
      <c r="H486" s="12">
        <f t="shared" si="324"/>
        <v>7</v>
      </c>
      <c r="I486" s="12">
        <f t="shared" si="324"/>
        <v>14</v>
      </c>
      <c r="J486" s="12">
        <f t="shared" si="324"/>
        <v>29</v>
      </c>
      <c r="K486" s="12">
        <f t="shared" si="324"/>
        <v>58</v>
      </c>
      <c r="L486" s="12">
        <f t="shared" si="324"/>
        <v>117</v>
      </c>
      <c r="M486" s="4">
        <f t="shared" si="326"/>
        <v>5.5670893354029969E-4</v>
      </c>
      <c r="N486" s="4">
        <f t="shared" si="327"/>
        <v>2.6772271441395223E-4</v>
      </c>
      <c r="O486" s="4">
        <f t="shared" si="328"/>
        <v>7.8851683069289941E-5</v>
      </c>
      <c r="P486" s="4">
        <f t="shared" si="329"/>
        <v>-5.875168680198016E-4</v>
      </c>
      <c r="Q486" s="4">
        <f t="shared" si="330"/>
        <v>8.220981779173131E-4</v>
      </c>
      <c r="R486" s="4">
        <f t="shared" si="331"/>
        <v>8.1508260518972642E-4</v>
      </c>
      <c r="S486" s="4">
        <f t="shared" si="332"/>
        <v>1.8048790010963406E-3</v>
      </c>
      <c r="T486" s="4">
        <f t="shared" si="333"/>
        <v>3.5235865595036608E-3</v>
      </c>
      <c r="U486" s="6">
        <f t="shared" si="334"/>
        <v>6.9656359110649825E-4</v>
      </c>
      <c r="V486" s="6">
        <f t="shared" si="335"/>
        <v>9.8554981023284572E-4</v>
      </c>
      <c r="W486" s="6">
        <f t="shared" si="336"/>
        <v>1.174420841577508E-3</v>
      </c>
      <c r="X486" s="6">
        <f t="shared" si="337"/>
        <v>1.8407893926665995E-3</v>
      </c>
      <c r="Y486" s="6">
        <f t="shared" si="338"/>
        <v>4.3117434672948485E-4</v>
      </c>
      <c r="Z486" s="6">
        <f t="shared" si="339"/>
        <v>4.3818991945707153E-4</v>
      </c>
      <c r="AA486" s="6">
        <f t="shared" si="340"/>
        <v>-5.5160647644954264E-4</v>
      </c>
      <c r="AB486" s="6">
        <f t="shared" si="341"/>
        <v>-2.2703140348568629E-3</v>
      </c>
      <c r="AC486" s="6">
        <f t="shared" si="359"/>
        <v>8.1215647792451176E-2</v>
      </c>
      <c r="AD486" s="6">
        <f t="shared" si="360"/>
        <v>6.9078226589145461E-2</v>
      </c>
      <c r="AE486" s="6">
        <f t="shared" si="361"/>
        <v>6.1145643272669789E-2</v>
      </c>
      <c r="AF486" s="6">
        <f t="shared" si="362"/>
        <v>3.3158164126927833E-2</v>
      </c>
      <c r="AG486" s="6">
        <f t="shared" si="363"/>
        <v>2.1466331163113028E-3</v>
      </c>
      <c r="AH486" s="6">
        <f t="shared" si="364"/>
        <v>2.076477389035436E-3</v>
      </c>
      <c r="AI486" s="6">
        <f t="shared" si="365"/>
        <v>-3.862300986404249E-3</v>
      </c>
      <c r="AJ486" s="6">
        <f t="shared" si="366"/>
        <v>-4.248858695896085E-4</v>
      </c>
      <c r="AK486" s="6">
        <f t="shared" si="342"/>
        <v>0.18119814541183429</v>
      </c>
      <c r="AL486" s="6">
        <f t="shared" si="343"/>
        <v>0.12600177755870159</v>
      </c>
      <c r="AM486" s="6">
        <f t="shared" si="344"/>
        <v>0.10398950748203147</v>
      </c>
      <c r="AN486" s="6">
        <f t="shared" si="345"/>
        <v>8.9518965119692692E-2</v>
      </c>
      <c r="AO486" s="6">
        <f t="shared" si="346"/>
        <v>1.9551539211013325E-2</v>
      </c>
      <c r="AP486" s="6">
        <f t="shared" si="347"/>
        <v>1.2017631391821909E-2</v>
      </c>
      <c r="AQ486" s="6">
        <f t="shared" si="348"/>
        <v>9.0482422041020666E-3</v>
      </c>
      <c r="AR486" s="6">
        <f t="shared" si="349"/>
        <v>4.3170053984697143E-3</v>
      </c>
      <c r="AS486" s="4">
        <f t="array" ref="AS486">_xlfn.STDEV.S(IF(E$17:E$1040=E486,$C$17:$C$1040,""))</f>
        <v>7.1762163723278777E-3</v>
      </c>
      <c r="AT486" s="4">
        <f t="array" ref="AT486">_xlfn.STDEV.S(IF(F$17:F$1040=F486,$C$17:$C$1040,""))</f>
        <v>9.0968562057840915E-3</v>
      </c>
      <c r="AU486" s="4">
        <f t="array" ref="AU486">_xlfn.STDEV.S(IF(G$17:G$1040=G486,$C$17:$C$1040,""))</f>
        <v>8.0922998404651218E-3</v>
      </c>
      <c r="AV486" s="4">
        <f t="array" ref="AV486">_xlfn.STDEV.S(IF(H$17:H$1040=H486,$C$17:$C$1040,""))</f>
        <v>9.9806792011257438E-3</v>
      </c>
      <c r="AW486" s="4">
        <f t="array" ref="AW486">_xlfn.STDEV.S(IF(I$17:I$1040=I486,$C$17:$C$1040,""))</f>
        <v>3.5243246361500876E-3</v>
      </c>
      <c r="AX486" s="4">
        <f t="array" ref="AX486">_xlfn.STDEV.S(IF(J$17:J$1040=J486,$C$17:$C$1040,""))</f>
        <v>3.5302958918753853E-3</v>
      </c>
      <c r="AY486" s="4">
        <f t="array" ref="AY486">_xlfn.STDEV.S(IF(K$17:K$1040=K486,$C$17:$C$1040,""))</f>
        <v>4.2270240179630401E-3</v>
      </c>
      <c r="AZ486" s="4">
        <f t="array" ref="AZ486">_xlfn.STDEV.S(IF(L$17:L$1040=L486,$C$17:$C$1040,""))</f>
        <v>3.7569961834572167E-3</v>
      </c>
      <c r="BA486" s="7">
        <f t="shared" si="350"/>
        <v>25.249816339227213</v>
      </c>
      <c r="BB486" s="7">
        <f t="shared" si="351"/>
        <v>13.851134359866585</v>
      </c>
      <c r="BC486" s="7">
        <f t="shared" si="352"/>
        <v>12.850426891257461</v>
      </c>
      <c r="BD486" s="7">
        <f t="shared" si="353"/>
        <v>8.9692257726904643</v>
      </c>
      <c r="BE486" s="7">
        <f t="shared" si="354"/>
        <v>5.5475988251669959</v>
      </c>
      <c r="BF486" s="7">
        <f t="shared" si="355"/>
        <v>3.4041428140568213</v>
      </c>
      <c r="BG486" s="7">
        <f t="shared" si="356"/>
        <v>2.1405703316685489</v>
      </c>
      <c r="BH486" s="7">
        <f t="shared" si="357"/>
        <v>1.1490577013302081</v>
      </c>
    </row>
    <row r="487" spans="1:60" x14ac:dyDescent="0.25">
      <c r="A487" s="3">
        <v>43363</v>
      </c>
      <c r="B487" s="1">
        <v>2930.75</v>
      </c>
      <c r="C487" s="4">
        <f t="shared" si="325"/>
        <v>7.8405919579733752E-3</v>
      </c>
      <c r="D487" s="12">
        <f t="shared" si="358"/>
        <v>470</v>
      </c>
      <c r="E487" s="12">
        <f t="shared" si="323"/>
        <v>0</v>
      </c>
      <c r="F487" s="12">
        <f t="shared" si="324"/>
        <v>1</v>
      </c>
      <c r="G487" s="12">
        <f t="shared" si="324"/>
        <v>3</v>
      </c>
      <c r="H487" s="12">
        <f t="shared" si="324"/>
        <v>7</v>
      </c>
      <c r="I487" s="12">
        <f t="shared" si="324"/>
        <v>14</v>
      </c>
      <c r="J487" s="12">
        <f t="shared" si="324"/>
        <v>29</v>
      </c>
      <c r="K487" s="12">
        <f t="shared" si="324"/>
        <v>58</v>
      </c>
      <c r="L487" s="12">
        <f t="shared" si="324"/>
        <v>117</v>
      </c>
      <c r="M487" s="4">
        <f t="shared" si="326"/>
        <v>5.5670893354029969E-4</v>
      </c>
      <c r="N487" s="4">
        <f t="shared" si="327"/>
        <v>2.6772271441395223E-4</v>
      </c>
      <c r="O487" s="4">
        <f t="shared" si="328"/>
        <v>7.8851683069289941E-5</v>
      </c>
      <c r="P487" s="4">
        <f t="shared" si="329"/>
        <v>-5.875168680198016E-4</v>
      </c>
      <c r="Q487" s="4">
        <f t="shared" si="330"/>
        <v>8.220981779173131E-4</v>
      </c>
      <c r="R487" s="4">
        <f t="shared" si="331"/>
        <v>8.1508260518972642E-4</v>
      </c>
      <c r="S487" s="4">
        <f t="shared" si="332"/>
        <v>1.8048790010963406E-3</v>
      </c>
      <c r="T487" s="4">
        <f t="shared" si="333"/>
        <v>3.5235865595036608E-3</v>
      </c>
      <c r="U487" s="6">
        <f t="shared" si="334"/>
        <v>7.283883024433075E-3</v>
      </c>
      <c r="V487" s="6">
        <f t="shared" si="335"/>
        <v>7.5728692435594229E-3</v>
      </c>
      <c r="W487" s="6">
        <f t="shared" si="336"/>
        <v>7.7617402749040852E-3</v>
      </c>
      <c r="X487" s="6">
        <f t="shared" si="337"/>
        <v>8.4281088259931768E-3</v>
      </c>
      <c r="Y487" s="6">
        <f t="shared" si="338"/>
        <v>7.0184937800560621E-3</v>
      </c>
      <c r="Z487" s="6">
        <f t="shared" si="339"/>
        <v>7.0255093527836487E-3</v>
      </c>
      <c r="AA487" s="6">
        <f t="shared" si="340"/>
        <v>6.0357129568770346E-3</v>
      </c>
      <c r="AB487" s="6">
        <f t="shared" si="341"/>
        <v>4.3170053984697143E-3</v>
      </c>
      <c r="AC487" s="6">
        <f t="shared" si="359"/>
        <v>8.8499530816884248E-2</v>
      </c>
      <c r="AD487" s="6">
        <f t="shared" si="360"/>
        <v>7.665109583270488E-2</v>
      </c>
      <c r="AE487" s="6">
        <f t="shared" si="361"/>
        <v>6.8907383547573878E-2</v>
      </c>
      <c r="AF487" s="6">
        <f t="shared" si="362"/>
        <v>4.1586272952921013E-2</v>
      </c>
      <c r="AG487" s="6">
        <f t="shared" si="363"/>
        <v>9.1651268963673649E-3</v>
      </c>
      <c r="AH487" s="6">
        <f t="shared" si="364"/>
        <v>9.1019867418190847E-3</v>
      </c>
      <c r="AI487" s="6">
        <f t="shared" si="365"/>
        <v>2.1734119704727856E-3</v>
      </c>
      <c r="AJ487" s="6">
        <f t="shared" si="366"/>
        <v>3.8921195288801058E-3</v>
      </c>
      <c r="AK487" s="6">
        <f t="shared" si="342"/>
        <v>0.18119814541183429</v>
      </c>
      <c r="AL487" s="6">
        <f t="shared" si="343"/>
        <v>0.12600177755870159</v>
      </c>
      <c r="AM487" s="6">
        <f t="shared" si="344"/>
        <v>0.10398950748203147</v>
      </c>
      <c r="AN487" s="6">
        <f t="shared" si="345"/>
        <v>8.9518965119692692E-2</v>
      </c>
      <c r="AO487" s="6">
        <f t="shared" si="346"/>
        <v>1.9551539211013325E-2</v>
      </c>
      <c r="AP487" s="6">
        <f t="shared" si="347"/>
        <v>1.2017631391821909E-2</v>
      </c>
      <c r="AQ487" s="6">
        <f t="shared" si="348"/>
        <v>9.0482422041020666E-3</v>
      </c>
      <c r="AR487" s="6">
        <f t="shared" si="349"/>
        <v>4.3170053984697143E-3</v>
      </c>
      <c r="AS487" s="4">
        <f t="array" ref="AS487">_xlfn.STDEV.S(IF(E$17:E$1040=E487,$C$17:$C$1040,""))</f>
        <v>7.1762163723278777E-3</v>
      </c>
      <c r="AT487" s="4">
        <f t="array" ref="AT487">_xlfn.STDEV.S(IF(F$17:F$1040=F487,$C$17:$C$1040,""))</f>
        <v>9.0968562057840915E-3</v>
      </c>
      <c r="AU487" s="4">
        <f t="array" ref="AU487">_xlfn.STDEV.S(IF(G$17:G$1040=G487,$C$17:$C$1040,""))</f>
        <v>8.0922998404651218E-3</v>
      </c>
      <c r="AV487" s="4">
        <f t="array" ref="AV487">_xlfn.STDEV.S(IF(H$17:H$1040=H487,$C$17:$C$1040,""))</f>
        <v>9.9806792011257438E-3</v>
      </c>
      <c r="AW487" s="4">
        <f t="array" ref="AW487">_xlfn.STDEV.S(IF(I$17:I$1040=I487,$C$17:$C$1040,""))</f>
        <v>3.5243246361500876E-3</v>
      </c>
      <c r="AX487" s="4">
        <f t="array" ref="AX487">_xlfn.STDEV.S(IF(J$17:J$1040=J487,$C$17:$C$1040,""))</f>
        <v>3.5302958918753853E-3</v>
      </c>
      <c r="AY487" s="4">
        <f t="array" ref="AY487">_xlfn.STDEV.S(IF(K$17:K$1040=K487,$C$17:$C$1040,""))</f>
        <v>4.2270240179630401E-3</v>
      </c>
      <c r="AZ487" s="4">
        <f t="array" ref="AZ487">_xlfn.STDEV.S(IF(L$17:L$1040=L487,$C$17:$C$1040,""))</f>
        <v>3.7569961834572167E-3</v>
      </c>
      <c r="BA487" s="7">
        <f t="shared" si="350"/>
        <v>25.249816339227213</v>
      </c>
      <c r="BB487" s="7">
        <f t="shared" si="351"/>
        <v>13.851134359866585</v>
      </c>
      <c r="BC487" s="7">
        <f t="shared" si="352"/>
        <v>12.850426891257461</v>
      </c>
      <c r="BD487" s="7">
        <f t="shared" si="353"/>
        <v>8.9692257726904643</v>
      </c>
      <c r="BE487" s="7">
        <f t="shared" si="354"/>
        <v>5.5475988251669959</v>
      </c>
      <c r="BF487" s="7">
        <f t="shared" si="355"/>
        <v>3.4041428140568213</v>
      </c>
      <c r="BG487" s="7">
        <f t="shared" si="356"/>
        <v>2.1405703316685489</v>
      </c>
      <c r="BH487" s="7">
        <f t="shared" si="357"/>
        <v>1.1490577013302081</v>
      </c>
    </row>
    <row r="488" spans="1:60" x14ac:dyDescent="0.25">
      <c r="A488" s="3">
        <v>43364</v>
      </c>
      <c r="B488" s="1">
        <v>2929.669922</v>
      </c>
      <c r="C488" s="4">
        <f t="shared" si="325"/>
        <v>-3.6853296937644497E-4</v>
      </c>
      <c r="D488" s="12">
        <f t="shared" si="358"/>
        <v>471</v>
      </c>
      <c r="E488" s="12">
        <f t="shared" si="323"/>
        <v>0</v>
      </c>
      <c r="F488" s="12">
        <f t="shared" si="324"/>
        <v>1</v>
      </c>
      <c r="G488" s="12">
        <f t="shared" si="324"/>
        <v>3</v>
      </c>
      <c r="H488" s="12">
        <f t="shared" si="324"/>
        <v>7</v>
      </c>
      <c r="I488" s="12">
        <f t="shared" si="324"/>
        <v>14</v>
      </c>
      <c r="J488" s="12">
        <f t="shared" si="324"/>
        <v>29</v>
      </c>
      <c r="K488" s="12">
        <f t="shared" si="324"/>
        <v>58</v>
      </c>
      <c r="L488" s="12">
        <f t="shared" si="324"/>
        <v>117</v>
      </c>
      <c r="M488" s="4">
        <f t="shared" si="326"/>
        <v>5.5670893354029969E-4</v>
      </c>
      <c r="N488" s="4">
        <f t="shared" si="327"/>
        <v>2.6772271441395223E-4</v>
      </c>
      <c r="O488" s="4">
        <f t="shared" si="328"/>
        <v>7.8851683069289941E-5</v>
      </c>
      <c r="P488" s="4">
        <f t="shared" si="329"/>
        <v>-5.875168680198016E-4</v>
      </c>
      <c r="Q488" s="4">
        <f t="shared" si="330"/>
        <v>8.220981779173131E-4</v>
      </c>
      <c r="R488" s="4">
        <f t="shared" si="331"/>
        <v>8.1508260518972642E-4</v>
      </c>
      <c r="S488" s="4">
        <f t="shared" si="332"/>
        <v>1.8048790010963406E-3</v>
      </c>
      <c r="T488" s="4">
        <f t="shared" si="333"/>
        <v>3.5235865595036608E-3</v>
      </c>
      <c r="U488" s="6">
        <f t="shared" si="334"/>
        <v>-9.2524190291674467E-4</v>
      </c>
      <c r="V488" s="6">
        <f t="shared" si="335"/>
        <v>-6.362556837903972E-4</v>
      </c>
      <c r="W488" s="6">
        <f t="shared" si="336"/>
        <v>-4.4738465244573491E-4</v>
      </c>
      <c r="X488" s="6">
        <f t="shared" si="337"/>
        <v>2.1898389864335663E-4</v>
      </c>
      <c r="Y488" s="6">
        <f t="shared" si="338"/>
        <v>-1.1906311472937581E-3</v>
      </c>
      <c r="Z488" s="6">
        <f t="shared" si="339"/>
        <v>-1.1836155745661714E-3</v>
      </c>
      <c r="AA488" s="6">
        <f t="shared" si="340"/>
        <v>-2.1734119704727856E-3</v>
      </c>
      <c r="AB488" s="6">
        <f t="shared" si="341"/>
        <v>-3.8921195288801058E-3</v>
      </c>
      <c r="AC488" s="6">
        <f t="shared" si="359"/>
        <v>8.7574288913967499E-2</v>
      </c>
      <c r="AD488" s="6">
        <f t="shared" si="360"/>
        <v>7.6014840148914478E-2</v>
      </c>
      <c r="AE488" s="6">
        <f t="shared" si="361"/>
        <v>6.8459998895128146E-2</v>
      </c>
      <c r="AF488" s="6">
        <f t="shared" si="362"/>
        <v>4.1805256851564374E-2</v>
      </c>
      <c r="AG488" s="6">
        <f t="shared" si="363"/>
        <v>7.9744957490736068E-3</v>
      </c>
      <c r="AH488" s="6">
        <f t="shared" si="364"/>
        <v>7.9183711672529133E-3</v>
      </c>
      <c r="AI488" s="6">
        <f t="shared" si="365"/>
        <v>0</v>
      </c>
      <c r="AJ488" s="6">
        <f t="shared" si="366"/>
        <v>0</v>
      </c>
      <c r="AK488" s="6">
        <f t="shared" si="342"/>
        <v>0.18119814541183429</v>
      </c>
      <c r="AL488" s="6">
        <f t="shared" si="343"/>
        <v>0.12600177755870159</v>
      </c>
      <c r="AM488" s="6">
        <f t="shared" si="344"/>
        <v>0.10398950748203147</v>
      </c>
      <c r="AN488" s="6">
        <f t="shared" si="345"/>
        <v>8.9518965119692692E-2</v>
      </c>
      <c r="AO488" s="6">
        <f t="shared" si="346"/>
        <v>1.9551539211013325E-2</v>
      </c>
      <c r="AP488" s="6">
        <f t="shared" si="347"/>
        <v>1.2017631391821909E-2</v>
      </c>
      <c r="AQ488" s="6">
        <f t="shared" si="348"/>
        <v>9.0482422041020666E-3</v>
      </c>
      <c r="AR488" s="6">
        <f t="shared" si="349"/>
        <v>4.3170053984697143E-3</v>
      </c>
      <c r="AS488" s="4">
        <f t="array" ref="AS488">_xlfn.STDEV.S(IF(E$17:E$1040=E488,$C$17:$C$1040,""))</f>
        <v>7.1762163723278777E-3</v>
      </c>
      <c r="AT488" s="4">
        <f t="array" ref="AT488">_xlfn.STDEV.S(IF(F$17:F$1040=F488,$C$17:$C$1040,""))</f>
        <v>9.0968562057840915E-3</v>
      </c>
      <c r="AU488" s="4">
        <f t="array" ref="AU488">_xlfn.STDEV.S(IF(G$17:G$1040=G488,$C$17:$C$1040,""))</f>
        <v>8.0922998404651218E-3</v>
      </c>
      <c r="AV488" s="4">
        <f t="array" ref="AV488">_xlfn.STDEV.S(IF(H$17:H$1040=H488,$C$17:$C$1040,""))</f>
        <v>9.9806792011257438E-3</v>
      </c>
      <c r="AW488" s="4">
        <f t="array" ref="AW488">_xlfn.STDEV.S(IF(I$17:I$1040=I488,$C$17:$C$1040,""))</f>
        <v>3.5243246361500876E-3</v>
      </c>
      <c r="AX488" s="4">
        <f t="array" ref="AX488">_xlfn.STDEV.S(IF(J$17:J$1040=J488,$C$17:$C$1040,""))</f>
        <v>3.5302958918753853E-3</v>
      </c>
      <c r="AY488" s="4">
        <f t="array" ref="AY488">_xlfn.STDEV.S(IF(K$17:K$1040=K488,$C$17:$C$1040,""))</f>
        <v>4.2270240179630401E-3</v>
      </c>
      <c r="AZ488" s="4">
        <f t="array" ref="AZ488">_xlfn.STDEV.S(IF(L$17:L$1040=L488,$C$17:$C$1040,""))</f>
        <v>3.7569961834572167E-3</v>
      </c>
      <c r="BA488" s="7">
        <f t="shared" si="350"/>
        <v>25.249816339227213</v>
      </c>
      <c r="BB488" s="7">
        <f t="shared" si="351"/>
        <v>13.851134359866585</v>
      </c>
      <c r="BC488" s="7">
        <f t="shared" si="352"/>
        <v>12.850426891257461</v>
      </c>
      <c r="BD488" s="7">
        <f t="shared" si="353"/>
        <v>8.9692257726904643</v>
      </c>
      <c r="BE488" s="7">
        <f t="shared" si="354"/>
        <v>5.5475988251669959</v>
      </c>
      <c r="BF488" s="7">
        <f t="shared" si="355"/>
        <v>3.4041428140568213</v>
      </c>
      <c r="BG488" s="7">
        <f t="shared" si="356"/>
        <v>2.1405703316685489</v>
      </c>
      <c r="BH488" s="7">
        <f t="shared" si="357"/>
        <v>1.1490577013302081</v>
      </c>
    </row>
    <row r="489" spans="1:60" x14ac:dyDescent="0.25">
      <c r="A489" s="3">
        <v>43367</v>
      </c>
      <c r="B489" s="1">
        <v>2919.3701169999999</v>
      </c>
      <c r="C489" s="4">
        <f t="shared" si="325"/>
        <v>-3.5156878673106018E-3</v>
      </c>
      <c r="D489" s="12">
        <f t="shared" si="358"/>
        <v>472</v>
      </c>
      <c r="E489" s="12">
        <f t="shared" si="323"/>
        <v>0</v>
      </c>
      <c r="F489" s="12">
        <f t="shared" si="324"/>
        <v>1</v>
      </c>
      <c r="G489" s="12">
        <f t="shared" si="324"/>
        <v>3</v>
      </c>
      <c r="H489" s="12">
        <f t="shared" si="324"/>
        <v>7</v>
      </c>
      <c r="I489" s="12">
        <f t="shared" si="324"/>
        <v>14</v>
      </c>
      <c r="J489" s="12">
        <f t="shared" si="324"/>
        <v>29</v>
      </c>
      <c r="K489" s="12">
        <f t="shared" si="324"/>
        <v>59</v>
      </c>
      <c r="L489" s="12">
        <f t="shared" si="324"/>
        <v>118</v>
      </c>
      <c r="M489" s="4">
        <f t="shared" si="326"/>
        <v>5.5670893354029969E-4</v>
      </c>
      <c r="N489" s="4">
        <f t="shared" si="327"/>
        <v>2.6772271441395223E-4</v>
      </c>
      <c r="O489" s="4">
        <f t="shared" si="328"/>
        <v>7.8851683069289941E-5</v>
      </c>
      <c r="P489" s="4">
        <f t="shared" si="329"/>
        <v>-5.875168680198016E-4</v>
      </c>
      <c r="Q489" s="4">
        <f t="shared" si="330"/>
        <v>8.220981779173131E-4</v>
      </c>
      <c r="R489" s="4">
        <f t="shared" si="331"/>
        <v>8.1508260518972642E-4</v>
      </c>
      <c r="S489" s="4">
        <f t="shared" si="332"/>
        <v>-1.7471379071688775E-4</v>
      </c>
      <c r="T489" s="4">
        <f t="shared" si="333"/>
        <v>-1.3366937358442188E-3</v>
      </c>
      <c r="U489" s="6">
        <f t="shared" si="334"/>
        <v>-4.0723968008509019E-3</v>
      </c>
      <c r="V489" s="6">
        <f t="shared" si="335"/>
        <v>-3.783410581724554E-3</v>
      </c>
      <c r="W489" s="6">
        <f t="shared" si="336"/>
        <v>-3.5945395503798917E-3</v>
      </c>
      <c r="X489" s="6">
        <f t="shared" si="337"/>
        <v>-2.9281709992908002E-3</v>
      </c>
      <c r="Y489" s="6">
        <f t="shared" si="338"/>
        <v>-4.3377860452279149E-3</v>
      </c>
      <c r="Z489" s="6">
        <f t="shared" si="339"/>
        <v>-4.3307704725003282E-3</v>
      </c>
      <c r="AA489" s="6">
        <f t="shared" si="340"/>
        <v>-3.340974076593714E-3</v>
      </c>
      <c r="AB489" s="6">
        <f t="shared" si="341"/>
        <v>-2.178994131466383E-3</v>
      </c>
      <c r="AC489" s="6">
        <f t="shared" si="359"/>
        <v>8.3501892113116594E-2</v>
      </c>
      <c r="AD489" s="6">
        <f t="shared" si="360"/>
        <v>7.223142956718992E-2</v>
      </c>
      <c r="AE489" s="6">
        <f t="shared" si="361"/>
        <v>6.4865459344748258E-2</v>
      </c>
      <c r="AF489" s="6">
        <f t="shared" si="362"/>
        <v>3.8877085852273577E-2</v>
      </c>
      <c r="AG489" s="6">
        <f t="shared" si="363"/>
        <v>3.6367097038456919E-3</v>
      </c>
      <c r="AH489" s="6">
        <f t="shared" si="364"/>
        <v>3.5876006947525851E-3</v>
      </c>
      <c r="AI489" s="6">
        <f t="shared" si="365"/>
        <v>-3.340974076593714E-3</v>
      </c>
      <c r="AJ489" s="6">
        <f t="shared" si="366"/>
        <v>-2.178994131466383E-3</v>
      </c>
      <c r="AK489" s="6">
        <f t="shared" si="342"/>
        <v>0.18119814541183429</v>
      </c>
      <c r="AL489" s="6">
        <f t="shared" si="343"/>
        <v>0.12600177755870159</v>
      </c>
      <c r="AM489" s="6">
        <f t="shared" si="344"/>
        <v>0.10398950748203147</v>
      </c>
      <c r="AN489" s="6">
        <f t="shared" si="345"/>
        <v>8.9518965119692692E-2</v>
      </c>
      <c r="AO489" s="6">
        <f t="shared" si="346"/>
        <v>1.9551539211013325E-2</v>
      </c>
      <c r="AP489" s="6">
        <f t="shared" si="347"/>
        <v>1.2017631391821909E-2</v>
      </c>
      <c r="AQ489" s="6">
        <f t="shared" si="348"/>
        <v>7.5859205563415105E-3</v>
      </c>
      <c r="AR489" s="6">
        <f t="shared" si="349"/>
        <v>4.0999807209595174E-3</v>
      </c>
      <c r="AS489" s="4">
        <f t="array" ref="AS489">_xlfn.STDEV.S(IF(E$17:E$1040=E489,$C$17:$C$1040,""))</f>
        <v>7.1762163723278777E-3</v>
      </c>
      <c r="AT489" s="4">
        <f t="array" ref="AT489">_xlfn.STDEV.S(IF(F$17:F$1040=F489,$C$17:$C$1040,""))</f>
        <v>9.0968562057840915E-3</v>
      </c>
      <c r="AU489" s="4">
        <f t="array" ref="AU489">_xlfn.STDEV.S(IF(G$17:G$1040=G489,$C$17:$C$1040,""))</f>
        <v>8.0922998404651218E-3</v>
      </c>
      <c r="AV489" s="4">
        <f t="array" ref="AV489">_xlfn.STDEV.S(IF(H$17:H$1040=H489,$C$17:$C$1040,""))</f>
        <v>9.9806792011257438E-3</v>
      </c>
      <c r="AW489" s="4">
        <f t="array" ref="AW489">_xlfn.STDEV.S(IF(I$17:I$1040=I489,$C$17:$C$1040,""))</f>
        <v>3.5243246361500876E-3</v>
      </c>
      <c r="AX489" s="4">
        <f t="array" ref="AX489">_xlfn.STDEV.S(IF(J$17:J$1040=J489,$C$17:$C$1040,""))</f>
        <v>3.5302958918753853E-3</v>
      </c>
      <c r="AY489" s="4">
        <f t="array" ref="AY489">_xlfn.STDEV.S(IF(K$17:K$1040=K489,$C$17:$C$1040,""))</f>
        <v>2.5689231050670938E-3</v>
      </c>
      <c r="AZ489" s="4">
        <f t="array" ref="AZ489">_xlfn.STDEV.S(IF(L$17:L$1040=L489,$C$17:$C$1040,""))</f>
        <v>2.9081174700084167E-3</v>
      </c>
      <c r="BA489" s="7">
        <f t="shared" si="350"/>
        <v>25.249816339227213</v>
      </c>
      <c r="BB489" s="7">
        <f t="shared" si="351"/>
        <v>13.851134359866585</v>
      </c>
      <c r="BC489" s="7">
        <f t="shared" si="352"/>
        <v>12.850426891257461</v>
      </c>
      <c r="BD489" s="7">
        <f t="shared" si="353"/>
        <v>8.9692257726904643</v>
      </c>
      <c r="BE489" s="7">
        <f t="shared" si="354"/>
        <v>5.5475988251669959</v>
      </c>
      <c r="BF489" s="7">
        <f t="shared" si="355"/>
        <v>3.4041428140568213</v>
      </c>
      <c r="BG489" s="7">
        <f t="shared" si="356"/>
        <v>2.9529574246027832</v>
      </c>
      <c r="BH489" s="7">
        <f t="shared" si="357"/>
        <v>1.4098401330905148</v>
      </c>
    </row>
    <row r="490" spans="1:60" x14ac:dyDescent="0.25">
      <c r="A490" s="3">
        <v>43368</v>
      </c>
      <c r="B490" s="1">
        <v>2915.5600589999999</v>
      </c>
      <c r="C490" s="4">
        <f t="shared" si="325"/>
        <v>-1.3050959101805759E-3</v>
      </c>
      <c r="D490" s="12">
        <f t="shared" si="358"/>
        <v>473</v>
      </c>
      <c r="E490" s="12">
        <f t="shared" si="323"/>
        <v>0</v>
      </c>
      <c r="F490" s="12">
        <f t="shared" si="324"/>
        <v>1</v>
      </c>
      <c r="G490" s="12">
        <f t="shared" si="324"/>
        <v>3</v>
      </c>
      <c r="H490" s="12">
        <f t="shared" si="324"/>
        <v>7</v>
      </c>
      <c r="I490" s="12">
        <f t="shared" si="324"/>
        <v>14</v>
      </c>
      <c r="J490" s="12">
        <f t="shared" si="324"/>
        <v>29</v>
      </c>
      <c r="K490" s="12">
        <f t="shared" si="324"/>
        <v>59</v>
      </c>
      <c r="L490" s="12">
        <f t="shared" si="324"/>
        <v>118</v>
      </c>
      <c r="M490" s="4">
        <f t="shared" si="326"/>
        <v>5.5670893354029969E-4</v>
      </c>
      <c r="N490" s="4">
        <f t="shared" si="327"/>
        <v>2.6772271441395223E-4</v>
      </c>
      <c r="O490" s="4">
        <f t="shared" si="328"/>
        <v>7.8851683069289941E-5</v>
      </c>
      <c r="P490" s="4">
        <f t="shared" si="329"/>
        <v>-5.875168680198016E-4</v>
      </c>
      <c r="Q490" s="4">
        <f t="shared" si="330"/>
        <v>8.220981779173131E-4</v>
      </c>
      <c r="R490" s="4">
        <f t="shared" si="331"/>
        <v>8.1508260518972642E-4</v>
      </c>
      <c r="S490" s="4">
        <f t="shared" si="332"/>
        <v>-1.7471379071688775E-4</v>
      </c>
      <c r="T490" s="4">
        <f t="shared" si="333"/>
        <v>-1.3366937358442188E-3</v>
      </c>
      <c r="U490" s="6">
        <f t="shared" si="334"/>
        <v>-1.8618048437208756E-3</v>
      </c>
      <c r="V490" s="6">
        <f t="shared" si="335"/>
        <v>-1.5728186245945281E-3</v>
      </c>
      <c r="W490" s="6">
        <f t="shared" si="336"/>
        <v>-1.3839475932498659E-3</v>
      </c>
      <c r="X490" s="6">
        <f t="shared" si="337"/>
        <v>-7.1757904216077431E-4</v>
      </c>
      <c r="Y490" s="6">
        <f t="shared" si="338"/>
        <v>-2.127194088097889E-3</v>
      </c>
      <c r="Z490" s="6">
        <f t="shared" si="339"/>
        <v>-2.1201785153703023E-3</v>
      </c>
      <c r="AA490" s="6">
        <f t="shared" si="340"/>
        <v>-1.1303821194636882E-3</v>
      </c>
      <c r="AB490" s="6">
        <f t="shared" si="341"/>
        <v>3.1597825663642887E-5</v>
      </c>
      <c r="AC490" s="6">
        <f t="shared" si="359"/>
        <v>8.1640087269395714E-2</v>
      </c>
      <c r="AD490" s="6">
        <f t="shared" si="360"/>
        <v>7.0658610942595387E-2</v>
      </c>
      <c r="AE490" s="6">
        <f t="shared" si="361"/>
        <v>6.3481511751498396E-2</v>
      </c>
      <c r="AF490" s="6">
        <f t="shared" si="362"/>
        <v>3.8159506810112806E-2</v>
      </c>
      <c r="AG490" s="6">
        <f t="shared" si="363"/>
        <v>1.5095156157478029E-3</v>
      </c>
      <c r="AH490" s="6">
        <f t="shared" si="364"/>
        <v>1.4674221793822828E-3</v>
      </c>
      <c r="AI490" s="6">
        <f t="shared" si="365"/>
        <v>-4.4713561960574022E-3</v>
      </c>
      <c r="AJ490" s="6">
        <f t="shared" si="366"/>
        <v>-2.1473963058027401E-3</v>
      </c>
      <c r="AK490" s="6">
        <f t="shared" si="342"/>
        <v>0.18119814541183429</v>
      </c>
      <c r="AL490" s="6">
        <f t="shared" si="343"/>
        <v>0.12600177755870159</v>
      </c>
      <c r="AM490" s="6">
        <f t="shared" si="344"/>
        <v>0.10398950748203147</v>
      </c>
      <c r="AN490" s="6">
        <f t="shared" si="345"/>
        <v>8.9518965119692692E-2</v>
      </c>
      <c r="AO490" s="6">
        <f t="shared" si="346"/>
        <v>1.9551539211013325E-2</v>
      </c>
      <c r="AP490" s="6">
        <f t="shared" si="347"/>
        <v>1.2017631391821909E-2</v>
      </c>
      <c r="AQ490" s="6">
        <f t="shared" si="348"/>
        <v>7.5859205563415105E-3</v>
      </c>
      <c r="AR490" s="6">
        <f t="shared" si="349"/>
        <v>4.0999807209595174E-3</v>
      </c>
      <c r="AS490" s="4">
        <f t="array" ref="AS490">_xlfn.STDEV.S(IF(E$17:E$1040=E490,$C$17:$C$1040,""))</f>
        <v>7.1762163723278777E-3</v>
      </c>
      <c r="AT490" s="4">
        <f t="array" ref="AT490">_xlfn.STDEV.S(IF(F$17:F$1040=F490,$C$17:$C$1040,""))</f>
        <v>9.0968562057840915E-3</v>
      </c>
      <c r="AU490" s="4">
        <f t="array" ref="AU490">_xlfn.STDEV.S(IF(G$17:G$1040=G490,$C$17:$C$1040,""))</f>
        <v>8.0922998404651218E-3</v>
      </c>
      <c r="AV490" s="4">
        <f t="array" ref="AV490">_xlfn.STDEV.S(IF(H$17:H$1040=H490,$C$17:$C$1040,""))</f>
        <v>9.9806792011257438E-3</v>
      </c>
      <c r="AW490" s="4">
        <f t="array" ref="AW490">_xlfn.STDEV.S(IF(I$17:I$1040=I490,$C$17:$C$1040,""))</f>
        <v>3.5243246361500876E-3</v>
      </c>
      <c r="AX490" s="4">
        <f t="array" ref="AX490">_xlfn.STDEV.S(IF(J$17:J$1040=J490,$C$17:$C$1040,""))</f>
        <v>3.5302958918753853E-3</v>
      </c>
      <c r="AY490" s="4">
        <f t="array" ref="AY490">_xlfn.STDEV.S(IF(K$17:K$1040=K490,$C$17:$C$1040,""))</f>
        <v>2.5689231050670938E-3</v>
      </c>
      <c r="AZ490" s="4">
        <f t="array" ref="AZ490">_xlfn.STDEV.S(IF(L$17:L$1040=L490,$C$17:$C$1040,""))</f>
        <v>2.9081174700084167E-3</v>
      </c>
      <c r="BA490" s="7">
        <f t="shared" si="350"/>
        <v>25.249816339227213</v>
      </c>
      <c r="BB490" s="7">
        <f t="shared" si="351"/>
        <v>13.851134359866585</v>
      </c>
      <c r="BC490" s="7">
        <f t="shared" si="352"/>
        <v>12.850426891257461</v>
      </c>
      <c r="BD490" s="7">
        <f t="shared" si="353"/>
        <v>8.9692257726904643</v>
      </c>
      <c r="BE490" s="7">
        <f t="shared" si="354"/>
        <v>5.5475988251669959</v>
      </c>
      <c r="BF490" s="7">
        <f t="shared" si="355"/>
        <v>3.4041428140568213</v>
      </c>
      <c r="BG490" s="7">
        <f t="shared" si="356"/>
        <v>2.9529574246027832</v>
      </c>
      <c r="BH490" s="7">
        <f t="shared" si="357"/>
        <v>1.4098401330905148</v>
      </c>
    </row>
    <row r="491" spans="1:60" x14ac:dyDescent="0.25">
      <c r="A491" s="3">
        <v>43369</v>
      </c>
      <c r="B491" s="1">
        <v>2905.969971</v>
      </c>
      <c r="C491" s="4">
        <f t="shared" si="325"/>
        <v>-3.2892781510009961E-3</v>
      </c>
      <c r="D491" s="12">
        <f t="shared" si="358"/>
        <v>474</v>
      </c>
      <c r="E491" s="12">
        <f t="shared" si="323"/>
        <v>0</v>
      </c>
      <c r="F491" s="12">
        <f t="shared" si="324"/>
        <v>1</v>
      </c>
      <c r="G491" s="12">
        <f t="shared" si="324"/>
        <v>3</v>
      </c>
      <c r="H491" s="12">
        <f t="shared" si="324"/>
        <v>7</v>
      </c>
      <c r="I491" s="12">
        <f t="shared" si="324"/>
        <v>14</v>
      </c>
      <c r="J491" s="12">
        <f t="shared" si="324"/>
        <v>29</v>
      </c>
      <c r="K491" s="12">
        <f t="shared" si="324"/>
        <v>59</v>
      </c>
      <c r="L491" s="12">
        <f t="shared" si="324"/>
        <v>118</v>
      </c>
      <c r="M491" s="4">
        <f t="shared" si="326"/>
        <v>5.5670893354029969E-4</v>
      </c>
      <c r="N491" s="4">
        <f t="shared" si="327"/>
        <v>2.6772271441395223E-4</v>
      </c>
      <c r="O491" s="4">
        <f t="shared" si="328"/>
        <v>7.8851683069289941E-5</v>
      </c>
      <c r="P491" s="4">
        <f t="shared" si="329"/>
        <v>-5.875168680198016E-4</v>
      </c>
      <c r="Q491" s="4">
        <f t="shared" si="330"/>
        <v>8.220981779173131E-4</v>
      </c>
      <c r="R491" s="4">
        <f t="shared" si="331"/>
        <v>8.1508260518972642E-4</v>
      </c>
      <c r="S491" s="4">
        <f t="shared" si="332"/>
        <v>-1.7471379071688775E-4</v>
      </c>
      <c r="T491" s="4">
        <f t="shared" si="333"/>
        <v>-1.3366937358442188E-3</v>
      </c>
      <c r="U491" s="6">
        <f t="shared" si="334"/>
        <v>-3.8459870845412958E-3</v>
      </c>
      <c r="V491" s="6">
        <f t="shared" si="335"/>
        <v>-3.5570008654149483E-3</v>
      </c>
      <c r="W491" s="6">
        <f t="shared" si="336"/>
        <v>-3.368129834070286E-3</v>
      </c>
      <c r="X491" s="6">
        <f t="shared" si="337"/>
        <v>-2.7017612829811945E-3</v>
      </c>
      <c r="Y491" s="6">
        <f t="shared" si="338"/>
        <v>-4.1113763289183092E-3</v>
      </c>
      <c r="Z491" s="6">
        <f t="shared" si="339"/>
        <v>-4.1043607561907225E-3</v>
      </c>
      <c r="AA491" s="6">
        <f t="shared" si="340"/>
        <v>-3.1145643602841083E-3</v>
      </c>
      <c r="AB491" s="6">
        <f t="shared" si="341"/>
        <v>-1.9525844151567773E-3</v>
      </c>
      <c r="AC491" s="6">
        <f t="shared" si="359"/>
        <v>7.7794100184854414E-2</v>
      </c>
      <c r="AD491" s="6">
        <f t="shared" si="360"/>
        <v>6.7101610077180435E-2</v>
      </c>
      <c r="AE491" s="6">
        <f t="shared" si="361"/>
        <v>6.0113381917428113E-2</v>
      </c>
      <c r="AF491" s="6">
        <f t="shared" si="362"/>
        <v>3.5457745527131615E-2</v>
      </c>
      <c r="AG491" s="6">
        <f t="shared" si="363"/>
        <v>-2.6018607131705063E-3</v>
      </c>
      <c r="AH491" s="6">
        <f t="shared" si="364"/>
        <v>-2.6369385768084397E-3</v>
      </c>
      <c r="AI491" s="6">
        <f t="shared" si="365"/>
        <v>-7.5859205563415105E-3</v>
      </c>
      <c r="AJ491" s="6">
        <f t="shared" si="366"/>
        <v>-4.0999807209595174E-3</v>
      </c>
      <c r="AK491" s="6">
        <f t="shared" si="342"/>
        <v>0.18119814541183429</v>
      </c>
      <c r="AL491" s="6">
        <f t="shared" si="343"/>
        <v>0.12600177755870159</v>
      </c>
      <c r="AM491" s="6">
        <f t="shared" si="344"/>
        <v>0.10398950748203147</v>
      </c>
      <c r="AN491" s="6">
        <f t="shared" si="345"/>
        <v>8.9518965119692692E-2</v>
      </c>
      <c r="AO491" s="6">
        <f t="shared" si="346"/>
        <v>1.9551539211013325E-2</v>
      </c>
      <c r="AP491" s="6">
        <f t="shared" si="347"/>
        <v>1.2017631391821909E-2</v>
      </c>
      <c r="AQ491" s="6">
        <f t="shared" si="348"/>
        <v>7.5859205563415105E-3</v>
      </c>
      <c r="AR491" s="6">
        <f t="shared" si="349"/>
        <v>4.0999807209595174E-3</v>
      </c>
      <c r="AS491" s="4">
        <f t="array" ref="AS491">_xlfn.STDEV.S(IF(E$17:E$1040=E491,$C$17:$C$1040,""))</f>
        <v>7.1762163723278777E-3</v>
      </c>
      <c r="AT491" s="4">
        <f t="array" ref="AT491">_xlfn.STDEV.S(IF(F$17:F$1040=F491,$C$17:$C$1040,""))</f>
        <v>9.0968562057840915E-3</v>
      </c>
      <c r="AU491" s="4">
        <f t="array" ref="AU491">_xlfn.STDEV.S(IF(G$17:G$1040=G491,$C$17:$C$1040,""))</f>
        <v>8.0922998404651218E-3</v>
      </c>
      <c r="AV491" s="4">
        <f t="array" ref="AV491">_xlfn.STDEV.S(IF(H$17:H$1040=H491,$C$17:$C$1040,""))</f>
        <v>9.9806792011257438E-3</v>
      </c>
      <c r="AW491" s="4">
        <f t="array" ref="AW491">_xlfn.STDEV.S(IF(I$17:I$1040=I491,$C$17:$C$1040,""))</f>
        <v>3.5243246361500876E-3</v>
      </c>
      <c r="AX491" s="4">
        <f t="array" ref="AX491">_xlfn.STDEV.S(IF(J$17:J$1040=J491,$C$17:$C$1040,""))</f>
        <v>3.5302958918753853E-3</v>
      </c>
      <c r="AY491" s="4">
        <f t="array" ref="AY491">_xlfn.STDEV.S(IF(K$17:K$1040=K491,$C$17:$C$1040,""))</f>
        <v>2.5689231050670938E-3</v>
      </c>
      <c r="AZ491" s="4">
        <f t="array" ref="AZ491">_xlfn.STDEV.S(IF(L$17:L$1040=L491,$C$17:$C$1040,""))</f>
        <v>2.9081174700084167E-3</v>
      </c>
      <c r="BA491" s="7">
        <f t="shared" si="350"/>
        <v>25.249816339227213</v>
      </c>
      <c r="BB491" s="7">
        <f t="shared" si="351"/>
        <v>13.851134359866585</v>
      </c>
      <c r="BC491" s="7">
        <f t="shared" si="352"/>
        <v>12.850426891257461</v>
      </c>
      <c r="BD491" s="7">
        <f t="shared" si="353"/>
        <v>8.9692257726904643</v>
      </c>
      <c r="BE491" s="7">
        <f t="shared" si="354"/>
        <v>5.5475988251669959</v>
      </c>
      <c r="BF491" s="7">
        <f t="shared" si="355"/>
        <v>3.4041428140568213</v>
      </c>
      <c r="BG491" s="7">
        <f t="shared" si="356"/>
        <v>2.9529574246027832</v>
      </c>
      <c r="BH491" s="7">
        <f t="shared" si="357"/>
        <v>1.4098401330905148</v>
      </c>
    </row>
    <row r="492" spans="1:60" x14ac:dyDescent="0.25">
      <c r="A492" s="3">
        <v>43370</v>
      </c>
      <c r="B492" s="1">
        <v>2914</v>
      </c>
      <c r="C492" s="4">
        <f t="shared" si="325"/>
        <v>2.7632869851152986E-3</v>
      </c>
      <c r="D492" s="12">
        <f t="shared" si="358"/>
        <v>475</v>
      </c>
      <c r="E492" s="12">
        <f t="shared" si="323"/>
        <v>0</v>
      </c>
      <c r="F492" s="12">
        <f t="shared" si="324"/>
        <v>1</v>
      </c>
      <c r="G492" s="12">
        <f t="shared" si="324"/>
        <v>3</v>
      </c>
      <c r="H492" s="12">
        <f t="shared" si="324"/>
        <v>7</v>
      </c>
      <c r="I492" s="12">
        <f t="shared" si="324"/>
        <v>14</v>
      </c>
      <c r="J492" s="12">
        <f t="shared" si="324"/>
        <v>29</v>
      </c>
      <c r="K492" s="12">
        <f t="shared" si="324"/>
        <v>59</v>
      </c>
      <c r="L492" s="12">
        <f t="shared" si="324"/>
        <v>118</v>
      </c>
      <c r="M492" s="4">
        <f t="shared" si="326"/>
        <v>5.5670893354029969E-4</v>
      </c>
      <c r="N492" s="4">
        <f t="shared" si="327"/>
        <v>2.6772271441395223E-4</v>
      </c>
      <c r="O492" s="4">
        <f t="shared" si="328"/>
        <v>7.8851683069289941E-5</v>
      </c>
      <c r="P492" s="4">
        <f t="shared" si="329"/>
        <v>-5.875168680198016E-4</v>
      </c>
      <c r="Q492" s="4">
        <f t="shared" si="330"/>
        <v>8.220981779173131E-4</v>
      </c>
      <c r="R492" s="4">
        <f t="shared" si="331"/>
        <v>8.1508260518972642E-4</v>
      </c>
      <c r="S492" s="4">
        <f t="shared" si="332"/>
        <v>-1.7471379071688775E-4</v>
      </c>
      <c r="T492" s="4">
        <f t="shared" si="333"/>
        <v>-1.3366937358442188E-3</v>
      </c>
      <c r="U492" s="6">
        <f t="shared" si="334"/>
        <v>2.2065780515749989E-3</v>
      </c>
      <c r="V492" s="6">
        <f t="shared" si="335"/>
        <v>2.4955642707013464E-3</v>
      </c>
      <c r="W492" s="6">
        <f t="shared" si="336"/>
        <v>2.6844353020460086E-3</v>
      </c>
      <c r="X492" s="6">
        <f t="shared" si="337"/>
        <v>3.3508038531351002E-3</v>
      </c>
      <c r="Y492" s="6">
        <f t="shared" si="338"/>
        <v>1.9411888071979855E-3</v>
      </c>
      <c r="Z492" s="6">
        <f t="shared" si="339"/>
        <v>1.9482043799255722E-3</v>
      </c>
      <c r="AA492" s="6">
        <f t="shared" si="340"/>
        <v>2.9380007758321863E-3</v>
      </c>
      <c r="AB492" s="6">
        <f t="shared" si="341"/>
        <v>4.0999807209595174E-3</v>
      </c>
      <c r="AC492" s="6">
        <f t="shared" si="359"/>
        <v>8.0000678236429409E-2</v>
      </c>
      <c r="AD492" s="6">
        <f t="shared" si="360"/>
        <v>6.9597174347881777E-2</v>
      </c>
      <c r="AE492" s="6">
        <f t="shared" si="361"/>
        <v>6.2797817219474125E-2</v>
      </c>
      <c r="AF492" s="6">
        <f t="shared" si="362"/>
        <v>3.8808549380266719E-2</v>
      </c>
      <c r="AG492" s="6">
        <f t="shared" si="363"/>
        <v>-6.6067190597252079E-4</v>
      </c>
      <c r="AH492" s="6">
        <f t="shared" si="364"/>
        <v>-6.8873419688286752E-4</v>
      </c>
      <c r="AI492" s="6">
        <f t="shared" si="365"/>
        <v>-4.6479197805093242E-3</v>
      </c>
      <c r="AJ492" s="6">
        <f t="shared" si="366"/>
        <v>0</v>
      </c>
      <c r="AK492" s="6">
        <f t="shared" si="342"/>
        <v>0.18119814541183429</v>
      </c>
      <c r="AL492" s="6">
        <f t="shared" si="343"/>
        <v>0.12600177755870159</v>
      </c>
      <c r="AM492" s="6">
        <f t="shared" si="344"/>
        <v>0.10398950748203147</v>
      </c>
      <c r="AN492" s="6">
        <f t="shared" si="345"/>
        <v>8.9518965119692692E-2</v>
      </c>
      <c r="AO492" s="6">
        <f t="shared" si="346"/>
        <v>1.9551539211013325E-2</v>
      </c>
      <c r="AP492" s="6">
        <f t="shared" si="347"/>
        <v>1.2017631391821909E-2</v>
      </c>
      <c r="AQ492" s="6">
        <f t="shared" si="348"/>
        <v>7.5859205563415105E-3</v>
      </c>
      <c r="AR492" s="6">
        <f t="shared" si="349"/>
        <v>4.0999807209595174E-3</v>
      </c>
      <c r="AS492" s="4">
        <f t="array" ref="AS492">_xlfn.STDEV.S(IF(E$17:E$1040=E492,$C$17:$C$1040,""))</f>
        <v>7.1762163723278777E-3</v>
      </c>
      <c r="AT492" s="4">
        <f t="array" ref="AT492">_xlfn.STDEV.S(IF(F$17:F$1040=F492,$C$17:$C$1040,""))</f>
        <v>9.0968562057840915E-3</v>
      </c>
      <c r="AU492" s="4">
        <f t="array" ref="AU492">_xlfn.STDEV.S(IF(G$17:G$1040=G492,$C$17:$C$1040,""))</f>
        <v>8.0922998404651218E-3</v>
      </c>
      <c r="AV492" s="4">
        <f t="array" ref="AV492">_xlfn.STDEV.S(IF(H$17:H$1040=H492,$C$17:$C$1040,""))</f>
        <v>9.9806792011257438E-3</v>
      </c>
      <c r="AW492" s="4">
        <f t="array" ref="AW492">_xlfn.STDEV.S(IF(I$17:I$1040=I492,$C$17:$C$1040,""))</f>
        <v>3.5243246361500876E-3</v>
      </c>
      <c r="AX492" s="4">
        <f t="array" ref="AX492">_xlfn.STDEV.S(IF(J$17:J$1040=J492,$C$17:$C$1040,""))</f>
        <v>3.5302958918753853E-3</v>
      </c>
      <c r="AY492" s="4">
        <f t="array" ref="AY492">_xlfn.STDEV.S(IF(K$17:K$1040=K492,$C$17:$C$1040,""))</f>
        <v>2.5689231050670938E-3</v>
      </c>
      <c r="AZ492" s="4">
        <f t="array" ref="AZ492">_xlfn.STDEV.S(IF(L$17:L$1040=L492,$C$17:$C$1040,""))</f>
        <v>2.9081174700084167E-3</v>
      </c>
      <c r="BA492" s="7">
        <f t="shared" si="350"/>
        <v>25.249816339227213</v>
      </c>
      <c r="BB492" s="7">
        <f t="shared" si="351"/>
        <v>13.851134359866585</v>
      </c>
      <c r="BC492" s="7">
        <f t="shared" si="352"/>
        <v>12.850426891257461</v>
      </c>
      <c r="BD492" s="7">
        <f t="shared" si="353"/>
        <v>8.9692257726904643</v>
      </c>
      <c r="BE492" s="7">
        <f t="shared" si="354"/>
        <v>5.5475988251669959</v>
      </c>
      <c r="BF492" s="7">
        <f t="shared" si="355"/>
        <v>3.4041428140568213</v>
      </c>
      <c r="BG492" s="7">
        <f t="shared" si="356"/>
        <v>2.9529574246027832</v>
      </c>
      <c r="BH492" s="7">
        <f t="shared" si="357"/>
        <v>1.4098401330905148</v>
      </c>
    </row>
    <row r="493" spans="1:60" x14ac:dyDescent="0.25">
      <c r="A493" s="3">
        <v>43371</v>
      </c>
      <c r="B493" s="1">
        <v>2913.9799800000001</v>
      </c>
      <c r="C493" s="4">
        <f t="shared" si="325"/>
        <v>-6.8702814001175838E-6</v>
      </c>
      <c r="D493" s="12">
        <f t="shared" si="358"/>
        <v>476</v>
      </c>
      <c r="E493" s="12">
        <f t="shared" si="323"/>
        <v>0</v>
      </c>
      <c r="F493" s="12">
        <f t="shared" si="324"/>
        <v>1</v>
      </c>
      <c r="G493" s="12">
        <f t="shared" si="324"/>
        <v>3</v>
      </c>
      <c r="H493" s="12">
        <f t="shared" si="324"/>
        <v>7</v>
      </c>
      <c r="I493" s="12">
        <f t="shared" si="324"/>
        <v>14</v>
      </c>
      <c r="J493" s="12">
        <f t="shared" si="324"/>
        <v>29</v>
      </c>
      <c r="K493" s="12">
        <f t="shared" si="324"/>
        <v>59</v>
      </c>
      <c r="L493" s="12">
        <f t="shared" si="324"/>
        <v>119</v>
      </c>
      <c r="M493" s="4">
        <f t="shared" si="326"/>
        <v>5.5670893354029969E-4</v>
      </c>
      <c r="N493" s="4">
        <f t="shared" si="327"/>
        <v>2.6772271441395223E-4</v>
      </c>
      <c r="O493" s="4">
        <f t="shared" si="328"/>
        <v>7.8851683069289941E-5</v>
      </c>
      <c r="P493" s="4">
        <f t="shared" si="329"/>
        <v>-5.875168680198016E-4</v>
      </c>
      <c r="Q493" s="4">
        <f t="shared" si="330"/>
        <v>8.220981779173131E-4</v>
      </c>
      <c r="R493" s="4">
        <f t="shared" si="331"/>
        <v>8.1508260518972642E-4</v>
      </c>
      <c r="S493" s="4">
        <f t="shared" si="332"/>
        <v>-1.7471379071688775E-4</v>
      </c>
      <c r="T493" s="4">
        <f t="shared" si="333"/>
        <v>9.872661544104433E-4</v>
      </c>
      <c r="U493" s="6">
        <f t="shared" si="334"/>
        <v>-5.6357921494041728E-4</v>
      </c>
      <c r="V493" s="6">
        <f t="shared" si="335"/>
        <v>-2.7459299581406981E-4</v>
      </c>
      <c r="W493" s="6">
        <f t="shared" si="336"/>
        <v>-8.5721964469407524E-5</v>
      </c>
      <c r="X493" s="6">
        <f t="shared" si="337"/>
        <v>5.8064658661968402E-4</v>
      </c>
      <c r="Y493" s="6">
        <f t="shared" si="338"/>
        <v>-8.2896845931743068E-4</v>
      </c>
      <c r="Z493" s="6">
        <f t="shared" si="339"/>
        <v>-8.21952886589844E-4</v>
      </c>
      <c r="AA493" s="6">
        <f t="shared" si="340"/>
        <v>1.6784350931677017E-4</v>
      </c>
      <c r="AB493" s="6">
        <f t="shared" si="341"/>
        <v>-9.9413643581056088E-4</v>
      </c>
      <c r="AC493" s="6">
        <f t="shared" si="359"/>
        <v>7.9437099021488988E-2</v>
      </c>
      <c r="AD493" s="6">
        <f t="shared" si="360"/>
        <v>6.9322581352067703E-2</v>
      </c>
      <c r="AE493" s="6">
        <f t="shared" si="361"/>
        <v>6.2712095255004721E-2</v>
      </c>
      <c r="AF493" s="6">
        <f t="shared" si="362"/>
        <v>3.9389195966886406E-2</v>
      </c>
      <c r="AG493" s="6">
        <f t="shared" si="363"/>
        <v>-1.4896403652899515E-3</v>
      </c>
      <c r="AH493" s="6">
        <f t="shared" si="364"/>
        <v>-1.5106870834727115E-3</v>
      </c>
      <c r="AI493" s="6">
        <f t="shared" si="365"/>
        <v>-4.480076271192554E-3</v>
      </c>
      <c r="AJ493" s="6">
        <f t="shared" si="366"/>
        <v>-9.9413643581056088E-4</v>
      </c>
      <c r="AK493" s="6">
        <f t="shared" si="342"/>
        <v>0.18119814541183429</v>
      </c>
      <c r="AL493" s="6">
        <f t="shared" si="343"/>
        <v>0.12600177755870159</v>
      </c>
      <c r="AM493" s="6">
        <f t="shared" si="344"/>
        <v>0.10398950748203147</v>
      </c>
      <c r="AN493" s="6">
        <f t="shared" si="345"/>
        <v>8.9518965119692692E-2</v>
      </c>
      <c r="AO493" s="6">
        <f t="shared" si="346"/>
        <v>1.9551539211013325E-2</v>
      </c>
      <c r="AP493" s="6">
        <f t="shared" si="347"/>
        <v>1.2017631391821909E-2</v>
      </c>
      <c r="AQ493" s="6">
        <f t="shared" si="348"/>
        <v>7.5859205563415105E-3</v>
      </c>
      <c r="AR493" s="6">
        <f t="shared" si="349"/>
        <v>2.6538391629981339E-3</v>
      </c>
      <c r="AS493" s="4">
        <f t="array" ref="AS493">_xlfn.STDEV.S(IF(E$17:E$1040=E493,$C$17:$C$1040,""))</f>
        <v>7.1762163723278777E-3</v>
      </c>
      <c r="AT493" s="4">
        <f t="array" ref="AT493">_xlfn.STDEV.S(IF(F$17:F$1040=F493,$C$17:$C$1040,""))</f>
        <v>9.0968562057840915E-3</v>
      </c>
      <c r="AU493" s="4">
        <f t="array" ref="AU493">_xlfn.STDEV.S(IF(G$17:G$1040=G493,$C$17:$C$1040,""))</f>
        <v>8.0922998404651218E-3</v>
      </c>
      <c r="AV493" s="4">
        <f t="array" ref="AV493">_xlfn.STDEV.S(IF(H$17:H$1040=H493,$C$17:$C$1040,""))</f>
        <v>9.9806792011257438E-3</v>
      </c>
      <c r="AW493" s="4">
        <f t="array" ref="AW493">_xlfn.STDEV.S(IF(I$17:I$1040=I493,$C$17:$C$1040,""))</f>
        <v>3.5243246361500876E-3</v>
      </c>
      <c r="AX493" s="4">
        <f t="array" ref="AX493">_xlfn.STDEV.S(IF(J$17:J$1040=J493,$C$17:$C$1040,""))</f>
        <v>3.5302958918753853E-3</v>
      </c>
      <c r="AY493" s="4">
        <f t="array" ref="AY493">_xlfn.STDEV.S(IF(K$17:K$1040=K493,$C$17:$C$1040,""))</f>
        <v>2.5689231050670938E-3</v>
      </c>
      <c r="AZ493" s="4">
        <f t="array" ref="AZ493">_xlfn.STDEV.S(IF(L$17:L$1040=L493,$C$17:$C$1040,""))</f>
        <v>1.8277983693598442E-3</v>
      </c>
      <c r="BA493" s="7">
        <f t="shared" si="350"/>
        <v>25.249816339227213</v>
      </c>
      <c r="BB493" s="7">
        <f t="shared" si="351"/>
        <v>13.851134359866585</v>
      </c>
      <c r="BC493" s="7">
        <f t="shared" si="352"/>
        <v>12.850426891257461</v>
      </c>
      <c r="BD493" s="7">
        <f t="shared" si="353"/>
        <v>8.9692257726904643</v>
      </c>
      <c r="BE493" s="7">
        <f t="shared" si="354"/>
        <v>5.5475988251669959</v>
      </c>
      <c r="BF493" s="7">
        <f t="shared" si="355"/>
        <v>3.4041428140568213</v>
      </c>
      <c r="BG493" s="7">
        <f t="shared" si="356"/>
        <v>2.9529574246027832</v>
      </c>
      <c r="BH493" s="7">
        <f t="shared" si="357"/>
        <v>1.4519321208977753</v>
      </c>
    </row>
    <row r="494" spans="1:60" x14ac:dyDescent="0.25">
      <c r="A494" s="3">
        <v>43374</v>
      </c>
      <c r="B494" s="1">
        <v>2924.5900879999999</v>
      </c>
      <c r="C494" s="4">
        <f t="shared" si="325"/>
        <v>3.6411053174085772E-3</v>
      </c>
      <c r="D494" s="12">
        <f t="shared" si="358"/>
        <v>477</v>
      </c>
      <c r="E494" s="12">
        <f t="shared" si="323"/>
        <v>0</v>
      </c>
      <c r="F494" s="12">
        <f t="shared" si="324"/>
        <v>1</v>
      </c>
      <c r="G494" s="12">
        <f t="shared" si="324"/>
        <v>3</v>
      </c>
      <c r="H494" s="12">
        <f t="shared" si="324"/>
        <v>7</v>
      </c>
      <c r="I494" s="12">
        <f t="shared" si="324"/>
        <v>14</v>
      </c>
      <c r="J494" s="12">
        <f t="shared" si="324"/>
        <v>29</v>
      </c>
      <c r="K494" s="12">
        <f t="shared" si="324"/>
        <v>59</v>
      </c>
      <c r="L494" s="12">
        <f t="shared" si="324"/>
        <v>119</v>
      </c>
      <c r="M494" s="4">
        <f t="shared" si="326"/>
        <v>5.5670893354029969E-4</v>
      </c>
      <c r="N494" s="4">
        <f t="shared" si="327"/>
        <v>2.6772271441395223E-4</v>
      </c>
      <c r="O494" s="4">
        <f t="shared" si="328"/>
        <v>7.8851683069289941E-5</v>
      </c>
      <c r="P494" s="4">
        <f t="shared" si="329"/>
        <v>-5.875168680198016E-4</v>
      </c>
      <c r="Q494" s="4">
        <f t="shared" si="330"/>
        <v>8.220981779173131E-4</v>
      </c>
      <c r="R494" s="4">
        <f t="shared" si="331"/>
        <v>8.1508260518972642E-4</v>
      </c>
      <c r="S494" s="4">
        <f t="shared" si="332"/>
        <v>-1.7471379071688775E-4</v>
      </c>
      <c r="T494" s="4">
        <f t="shared" si="333"/>
        <v>9.872661544104433E-4</v>
      </c>
      <c r="U494" s="6">
        <f t="shared" si="334"/>
        <v>3.0843963838682775E-3</v>
      </c>
      <c r="V494" s="6">
        <f t="shared" si="335"/>
        <v>3.373382602994625E-3</v>
      </c>
      <c r="W494" s="6">
        <f t="shared" si="336"/>
        <v>3.5622536343392873E-3</v>
      </c>
      <c r="X494" s="6">
        <f t="shared" si="337"/>
        <v>4.2286221854283788E-3</v>
      </c>
      <c r="Y494" s="6">
        <f t="shared" si="338"/>
        <v>2.8190071394912641E-3</v>
      </c>
      <c r="Z494" s="6">
        <f t="shared" si="339"/>
        <v>2.8260227122188508E-3</v>
      </c>
      <c r="AA494" s="6">
        <f t="shared" si="340"/>
        <v>3.815819108125465E-3</v>
      </c>
      <c r="AB494" s="6">
        <f t="shared" si="341"/>
        <v>2.6538391629981339E-3</v>
      </c>
      <c r="AC494" s="6">
        <f t="shared" si="359"/>
        <v>8.2521495405357262E-2</v>
      </c>
      <c r="AD494" s="6">
        <f t="shared" si="360"/>
        <v>7.2695963955062323E-2</v>
      </c>
      <c r="AE494" s="6">
        <f t="shared" si="361"/>
        <v>6.6274348889344012E-2</v>
      </c>
      <c r="AF494" s="6">
        <f t="shared" si="362"/>
        <v>4.3617818152314788E-2</v>
      </c>
      <c r="AG494" s="6">
        <f t="shared" si="363"/>
        <v>1.3293667742013127E-3</v>
      </c>
      <c r="AH494" s="6">
        <f t="shared" si="364"/>
        <v>1.3153356287461393E-3</v>
      </c>
      <c r="AI494" s="6">
        <f t="shared" si="365"/>
        <v>-6.6425716306708904E-4</v>
      </c>
      <c r="AJ494" s="6">
        <f t="shared" si="366"/>
        <v>1.6597027271875731E-3</v>
      </c>
      <c r="AK494" s="6">
        <f t="shared" si="342"/>
        <v>0.18119814541183429</v>
      </c>
      <c r="AL494" s="6">
        <f t="shared" si="343"/>
        <v>0.12600177755870159</v>
      </c>
      <c r="AM494" s="6">
        <f t="shared" si="344"/>
        <v>0.10398950748203147</v>
      </c>
      <c r="AN494" s="6">
        <f t="shared" si="345"/>
        <v>8.9518965119692692E-2</v>
      </c>
      <c r="AO494" s="6">
        <f t="shared" si="346"/>
        <v>1.9551539211013325E-2</v>
      </c>
      <c r="AP494" s="6">
        <f t="shared" si="347"/>
        <v>1.2017631391821909E-2</v>
      </c>
      <c r="AQ494" s="6">
        <f t="shared" si="348"/>
        <v>7.5859205563415105E-3</v>
      </c>
      <c r="AR494" s="6">
        <f t="shared" si="349"/>
        <v>2.6538391629981339E-3</v>
      </c>
      <c r="AS494" s="4">
        <f t="array" ref="AS494">_xlfn.STDEV.S(IF(E$17:E$1040=E494,$C$17:$C$1040,""))</f>
        <v>7.1762163723278777E-3</v>
      </c>
      <c r="AT494" s="4">
        <f t="array" ref="AT494">_xlfn.STDEV.S(IF(F$17:F$1040=F494,$C$17:$C$1040,""))</f>
        <v>9.0968562057840915E-3</v>
      </c>
      <c r="AU494" s="4">
        <f t="array" ref="AU494">_xlfn.STDEV.S(IF(G$17:G$1040=G494,$C$17:$C$1040,""))</f>
        <v>8.0922998404651218E-3</v>
      </c>
      <c r="AV494" s="4">
        <f t="array" ref="AV494">_xlfn.STDEV.S(IF(H$17:H$1040=H494,$C$17:$C$1040,""))</f>
        <v>9.9806792011257438E-3</v>
      </c>
      <c r="AW494" s="4">
        <f t="array" ref="AW494">_xlfn.STDEV.S(IF(I$17:I$1040=I494,$C$17:$C$1040,""))</f>
        <v>3.5243246361500876E-3</v>
      </c>
      <c r="AX494" s="4">
        <f t="array" ref="AX494">_xlfn.STDEV.S(IF(J$17:J$1040=J494,$C$17:$C$1040,""))</f>
        <v>3.5302958918753853E-3</v>
      </c>
      <c r="AY494" s="4">
        <f t="array" ref="AY494">_xlfn.STDEV.S(IF(K$17:K$1040=K494,$C$17:$C$1040,""))</f>
        <v>2.5689231050670938E-3</v>
      </c>
      <c r="AZ494" s="4">
        <f t="array" ref="AZ494">_xlfn.STDEV.S(IF(L$17:L$1040=L494,$C$17:$C$1040,""))</f>
        <v>1.8277983693598442E-3</v>
      </c>
      <c r="BA494" s="7">
        <f t="shared" si="350"/>
        <v>25.249816339227213</v>
      </c>
      <c r="BB494" s="7">
        <f t="shared" si="351"/>
        <v>13.851134359866585</v>
      </c>
      <c r="BC494" s="7">
        <f t="shared" si="352"/>
        <v>12.850426891257461</v>
      </c>
      <c r="BD494" s="7">
        <f t="shared" si="353"/>
        <v>8.9692257726904643</v>
      </c>
      <c r="BE494" s="7">
        <f t="shared" si="354"/>
        <v>5.5475988251669959</v>
      </c>
      <c r="BF494" s="7">
        <f t="shared" si="355"/>
        <v>3.4041428140568213</v>
      </c>
      <c r="BG494" s="7">
        <f t="shared" si="356"/>
        <v>2.9529574246027832</v>
      </c>
      <c r="BH494" s="7">
        <f t="shared" si="357"/>
        <v>1.4519321208977753</v>
      </c>
    </row>
    <row r="495" spans="1:60" x14ac:dyDescent="0.25">
      <c r="A495" s="3">
        <v>43375</v>
      </c>
      <c r="B495" s="1">
        <v>2923.429932</v>
      </c>
      <c r="C495" s="4">
        <f t="shared" si="325"/>
        <v>-3.9669012240728385E-4</v>
      </c>
      <c r="D495" s="12">
        <f t="shared" si="358"/>
        <v>478</v>
      </c>
      <c r="E495" s="12">
        <f t="shared" si="323"/>
        <v>0</v>
      </c>
      <c r="F495" s="12">
        <f t="shared" si="324"/>
        <v>1</v>
      </c>
      <c r="G495" s="12">
        <f t="shared" si="324"/>
        <v>3</v>
      </c>
      <c r="H495" s="12">
        <f t="shared" si="324"/>
        <v>7</v>
      </c>
      <c r="I495" s="12">
        <f t="shared" si="324"/>
        <v>14</v>
      </c>
      <c r="J495" s="12">
        <f t="shared" si="324"/>
        <v>29</v>
      </c>
      <c r="K495" s="12">
        <f t="shared" si="324"/>
        <v>59</v>
      </c>
      <c r="L495" s="12">
        <f t="shared" si="324"/>
        <v>119</v>
      </c>
      <c r="M495" s="4">
        <f t="shared" si="326"/>
        <v>5.5670893354029969E-4</v>
      </c>
      <c r="N495" s="4">
        <f t="shared" si="327"/>
        <v>2.6772271441395223E-4</v>
      </c>
      <c r="O495" s="4">
        <f t="shared" si="328"/>
        <v>7.8851683069289941E-5</v>
      </c>
      <c r="P495" s="4">
        <f t="shared" si="329"/>
        <v>-5.875168680198016E-4</v>
      </c>
      <c r="Q495" s="4">
        <f t="shared" si="330"/>
        <v>8.220981779173131E-4</v>
      </c>
      <c r="R495" s="4">
        <f t="shared" si="331"/>
        <v>8.1508260518972642E-4</v>
      </c>
      <c r="S495" s="4">
        <f t="shared" si="332"/>
        <v>-1.7471379071688775E-4</v>
      </c>
      <c r="T495" s="4">
        <f t="shared" si="333"/>
        <v>9.872661544104433E-4</v>
      </c>
      <c r="U495" s="6">
        <f t="shared" si="334"/>
        <v>-9.5339905594758355E-4</v>
      </c>
      <c r="V495" s="6">
        <f t="shared" si="335"/>
        <v>-6.6441283682123608E-4</v>
      </c>
      <c r="W495" s="6">
        <f t="shared" si="336"/>
        <v>-4.7554180547657379E-4</v>
      </c>
      <c r="X495" s="6">
        <f t="shared" si="337"/>
        <v>1.9082674561251775E-4</v>
      </c>
      <c r="Y495" s="6">
        <f t="shared" si="338"/>
        <v>-1.218788300324597E-3</v>
      </c>
      <c r="Z495" s="6">
        <f t="shared" si="339"/>
        <v>-1.2117727275970103E-3</v>
      </c>
      <c r="AA495" s="6">
        <f t="shared" si="340"/>
        <v>-2.219763316903961E-4</v>
      </c>
      <c r="AB495" s="6">
        <f t="shared" si="341"/>
        <v>-1.3839562768177271E-3</v>
      </c>
      <c r="AC495" s="6">
        <f t="shared" si="359"/>
        <v>8.1568096349409674E-2</v>
      </c>
      <c r="AD495" s="6">
        <f t="shared" si="360"/>
        <v>7.2031551118241083E-2</v>
      </c>
      <c r="AE495" s="6">
        <f t="shared" si="361"/>
        <v>6.5798807083867442E-2</v>
      </c>
      <c r="AF495" s="6">
        <f t="shared" si="362"/>
        <v>4.380864489792731E-2</v>
      </c>
      <c r="AG495" s="6">
        <f t="shared" si="363"/>
        <v>1.1057847387671571E-4</v>
      </c>
      <c r="AH495" s="6">
        <f t="shared" si="364"/>
        <v>1.0356290114912903E-4</v>
      </c>
      <c r="AI495" s="6">
        <f t="shared" si="365"/>
        <v>-8.8623349475748514E-4</v>
      </c>
      <c r="AJ495" s="6">
        <f t="shared" si="366"/>
        <v>2.7574645036984591E-4</v>
      </c>
      <c r="AK495" s="6">
        <f t="shared" si="342"/>
        <v>0.18119814541183429</v>
      </c>
      <c r="AL495" s="6">
        <f t="shared" si="343"/>
        <v>0.12600177755870159</v>
      </c>
      <c r="AM495" s="6">
        <f t="shared" si="344"/>
        <v>0.10398950748203147</v>
      </c>
      <c r="AN495" s="6">
        <f t="shared" si="345"/>
        <v>8.9518965119692692E-2</v>
      </c>
      <c r="AO495" s="6">
        <f t="shared" si="346"/>
        <v>1.9551539211013325E-2</v>
      </c>
      <c r="AP495" s="6">
        <f t="shared" si="347"/>
        <v>1.2017631391821909E-2</v>
      </c>
      <c r="AQ495" s="6">
        <f t="shared" si="348"/>
        <v>7.5859205563415105E-3</v>
      </c>
      <c r="AR495" s="6">
        <f t="shared" si="349"/>
        <v>2.6538391629981339E-3</v>
      </c>
      <c r="AS495" s="4">
        <f t="array" ref="AS495">_xlfn.STDEV.S(IF(E$17:E$1040=E495,$C$17:$C$1040,""))</f>
        <v>7.1762163723278777E-3</v>
      </c>
      <c r="AT495" s="4">
        <f t="array" ref="AT495">_xlfn.STDEV.S(IF(F$17:F$1040=F495,$C$17:$C$1040,""))</f>
        <v>9.0968562057840915E-3</v>
      </c>
      <c r="AU495" s="4">
        <f t="array" ref="AU495">_xlfn.STDEV.S(IF(G$17:G$1040=G495,$C$17:$C$1040,""))</f>
        <v>8.0922998404651218E-3</v>
      </c>
      <c r="AV495" s="4">
        <f t="array" ref="AV495">_xlfn.STDEV.S(IF(H$17:H$1040=H495,$C$17:$C$1040,""))</f>
        <v>9.9806792011257438E-3</v>
      </c>
      <c r="AW495" s="4">
        <f t="array" ref="AW495">_xlfn.STDEV.S(IF(I$17:I$1040=I495,$C$17:$C$1040,""))</f>
        <v>3.5243246361500876E-3</v>
      </c>
      <c r="AX495" s="4">
        <f t="array" ref="AX495">_xlfn.STDEV.S(IF(J$17:J$1040=J495,$C$17:$C$1040,""))</f>
        <v>3.5302958918753853E-3</v>
      </c>
      <c r="AY495" s="4">
        <f t="array" ref="AY495">_xlfn.STDEV.S(IF(K$17:K$1040=K495,$C$17:$C$1040,""))</f>
        <v>2.5689231050670938E-3</v>
      </c>
      <c r="AZ495" s="4">
        <f t="array" ref="AZ495">_xlfn.STDEV.S(IF(L$17:L$1040=L495,$C$17:$C$1040,""))</f>
        <v>1.8277983693598442E-3</v>
      </c>
      <c r="BA495" s="7">
        <f t="shared" si="350"/>
        <v>25.249816339227213</v>
      </c>
      <c r="BB495" s="7">
        <f t="shared" si="351"/>
        <v>13.851134359866585</v>
      </c>
      <c r="BC495" s="7">
        <f t="shared" si="352"/>
        <v>12.850426891257461</v>
      </c>
      <c r="BD495" s="7">
        <f t="shared" si="353"/>
        <v>8.9692257726904643</v>
      </c>
      <c r="BE495" s="7">
        <f t="shared" si="354"/>
        <v>5.5475988251669959</v>
      </c>
      <c r="BF495" s="7">
        <f t="shared" si="355"/>
        <v>3.4041428140568213</v>
      </c>
      <c r="BG495" s="7">
        <f t="shared" si="356"/>
        <v>2.9529574246027832</v>
      </c>
      <c r="BH495" s="7">
        <f t="shared" si="357"/>
        <v>1.4519321208977753</v>
      </c>
    </row>
    <row r="496" spans="1:60" x14ac:dyDescent="0.25">
      <c r="A496" s="3">
        <v>43376</v>
      </c>
      <c r="B496" s="1">
        <v>2925.51001</v>
      </c>
      <c r="C496" s="4">
        <f t="shared" si="325"/>
        <v>7.1151970404059739E-4</v>
      </c>
      <c r="D496" s="12">
        <f t="shared" si="358"/>
        <v>479</v>
      </c>
      <c r="E496" s="12">
        <f t="shared" si="323"/>
        <v>0</v>
      </c>
      <c r="F496" s="12">
        <f t="shared" si="324"/>
        <v>1</v>
      </c>
      <c r="G496" s="12">
        <f t="shared" si="324"/>
        <v>3</v>
      </c>
      <c r="H496" s="12">
        <f t="shared" si="324"/>
        <v>7</v>
      </c>
      <c r="I496" s="12">
        <f t="shared" si="324"/>
        <v>14</v>
      </c>
      <c r="J496" s="12">
        <f t="shared" si="324"/>
        <v>29</v>
      </c>
      <c r="K496" s="12">
        <f t="shared" si="324"/>
        <v>59</v>
      </c>
      <c r="L496" s="12">
        <f t="shared" si="324"/>
        <v>119</v>
      </c>
      <c r="M496" s="4">
        <f t="shared" si="326"/>
        <v>5.5670893354029969E-4</v>
      </c>
      <c r="N496" s="4">
        <f t="shared" si="327"/>
        <v>2.6772271441395223E-4</v>
      </c>
      <c r="O496" s="4">
        <f t="shared" si="328"/>
        <v>7.8851683069289941E-5</v>
      </c>
      <c r="P496" s="4">
        <f t="shared" si="329"/>
        <v>-5.875168680198016E-4</v>
      </c>
      <c r="Q496" s="4">
        <f t="shared" si="330"/>
        <v>8.220981779173131E-4</v>
      </c>
      <c r="R496" s="4">
        <f t="shared" si="331"/>
        <v>8.1508260518972642E-4</v>
      </c>
      <c r="S496" s="4">
        <f t="shared" si="332"/>
        <v>-1.7471379071688775E-4</v>
      </c>
      <c r="T496" s="4">
        <f t="shared" si="333"/>
        <v>9.872661544104433E-4</v>
      </c>
      <c r="U496" s="6">
        <f t="shared" si="334"/>
        <v>1.548107705002977E-4</v>
      </c>
      <c r="V496" s="6">
        <f t="shared" si="335"/>
        <v>4.4379698962664516E-4</v>
      </c>
      <c r="W496" s="6">
        <f t="shared" si="336"/>
        <v>6.3266802097130745E-4</v>
      </c>
      <c r="X496" s="6">
        <f t="shared" si="337"/>
        <v>1.299036572060399E-3</v>
      </c>
      <c r="Y496" s="6">
        <f t="shared" si="338"/>
        <v>-1.1057847387671571E-4</v>
      </c>
      <c r="Z496" s="6">
        <f t="shared" si="339"/>
        <v>-1.0356290114912903E-4</v>
      </c>
      <c r="AA496" s="6">
        <f t="shared" si="340"/>
        <v>8.8623349475748514E-4</v>
      </c>
      <c r="AB496" s="6">
        <f t="shared" si="341"/>
        <v>-2.7574645036984591E-4</v>
      </c>
      <c r="AC496" s="6">
        <f t="shared" si="359"/>
        <v>8.1722907119909968E-2</v>
      </c>
      <c r="AD496" s="6">
        <f t="shared" si="360"/>
        <v>7.2475348107867724E-2</v>
      </c>
      <c r="AE496" s="6">
        <f t="shared" si="361"/>
        <v>6.6431475104838753E-2</v>
      </c>
      <c r="AF496" s="6">
        <f t="shared" si="362"/>
        <v>4.5107681469987712E-2</v>
      </c>
      <c r="AG496" s="6">
        <f t="shared" si="363"/>
        <v>0</v>
      </c>
      <c r="AH496" s="6">
        <f t="shared" si="364"/>
        <v>0</v>
      </c>
      <c r="AI496" s="6">
        <f t="shared" si="365"/>
        <v>0</v>
      </c>
      <c r="AJ496" s="6">
        <f t="shared" si="366"/>
        <v>0</v>
      </c>
      <c r="AK496" s="6">
        <f t="shared" si="342"/>
        <v>0.18119814541183429</v>
      </c>
      <c r="AL496" s="6">
        <f t="shared" si="343"/>
        <v>0.12600177755870159</v>
      </c>
      <c r="AM496" s="6">
        <f t="shared" si="344"/>
        <v>0.10398950748203147</v>
      </c>
      <c r="AN496" s="6">
        <f t="shared" si="345"/>
        <v>8.9518965119692692E-2</v>
      </c>
      <c r="AO496" s="6">
        <f t="shared" si="346"/>
        <v>1.9551539211013325E-2</v>
      </c>
      <c r="AP496" s="6">
        <f t="shared" si="347"/>
        <v>1.2017631391821909E-2</v>
      </c>
      <c r="AQ496" s="6">
        <f t="shared" si="348"/>
        <v>7.5859205563415105E-3</v>
      </c>
      <c r="AR496" s="6">
        <f t="shared" si="349"/>
        <v>2.6538391629981339E-3</v>
      </c>
      <c r="AS496" s="4">
        <f t="array" ref="AS496">_xlfn.STDEV.S(IF(E$17:E$1040=E496,$C$17:$C$1040,""))</f>
        <v>7.1762163723278777E-3</v>
      </c>
      <c r="AT496" s="4">
        <f t="array" ref="AT496">_xlfn.STDEV.S(IF(F$17:F$1040=F496,$C$17:$C$1040,""))</f>
        <v>9.0968562057840915E-3</v>
      </c>
      <c r="AU496" s="4">
        <f t="array" ref="AU496">_xlfn.STDEV.S(IF(G$17:G$1040=G496,$C$17:$C$1040,""))</f>
        <v>8.0922998404651218E-3</v>
      </c>
      <c r="AV496" s="4">
        <f t="array" ref="AV496">_xlfn.STDEV.S(IF(H$17:H$1040=H496,$C$17:$C$1040,""))</f>
        <v>9.9806792011257438E-3</v>
      </c>
      <c r="AW496" s="4">
        <f t="array" ref="AW496">_xlfn.STDEV.S(IF(I$17:I$1040=I496,$C$17:$C$1040,""))</f>
        <v>3.5243246361500876E-3</v>
      </c>
      <c r="AX496" s="4">
        <f t="array" ref="AX496">_xlfn.STDEV.S(IF(J$17:J$1040=J496,$C$17:$C$1040,""))</f>
        <v>3.5302958918753853E-3</v>
      </c>
      <c r="AY496" s="4">
        <f t="array" ref="AY496">_xlfn.STDEV.S(IF(K$17:K$1040=K496,$C$17:$C$1040,""))</f>
        <v>2.5689231050670938E-3</v>
      </c>
      <c r="AZ496" s="4">
        <f t="array" ref="AZ496">_xlfn.STDEV.S(IF(L$17:L$1040=L496,$C$17:$C$1040,""))</f>
        <v>1.8277983693598442E-3</v>
      </c>
      <c r="BA496" s="7">
        <f t="shared" si="350"/>
        <v>25.249816339227213</v>
      </c>
      <c r="BB496" s="7">
        <f t="shared" si="351"/>
        <v>13.851134359866585</v>
      </c>
      <c r="BC496" s="7">
        <f t="shared" si="352"/>
        <v>12.850426891257461</v>
      </c>
      <c r="BD496" s="7">
        <f t="shared" si="353"/>
        <v>8.9692257726904643</v>
      </c>
      <c r="BE496" s="7">
        <f t="shared" si="354"/>
        <v>5.5475988251669959</v>
      </c>
      <c r="BF496" s="7">
        <f t="shared" si="355"/>
        <v>3.4041428140568213</v>
      </c>
      <c r="BG496" s="7">
        <f t="shared" si="356"/>
        <v>2.9529574246027832</v>
      </c>
      <c r="BH496" s="7">
        <f t="shared" si="357"/>
        <v>1.4519321208977753</v>
      </c>
    </row>
    <row r="497" spans="1:60" x14ac:dyDescent="0.25">
      <c r="A497" s="3">
        <v>43377</v>
      </c>
      <c r="B497" s="1">
        <v>2901.610107</v>
      </c>
      <c r="C497" s="4">
        <f t="shared" si="325"/>
        <v>-8.1694825580173047E-3</v>
      </c>
      <c r="D497" s="12">
        <f t="shared" si="358"/>
        <v>480</v>
      </c>
      <c r="E497" s="12">
        <f t="shared" si="323"/>
        <v>0</v>
      </c>
      <c r="F497" s="12">
        <f t="shared" si="324"/>
        <v>1</v>
      </c>
      <c r="G497" s="12">
        <f t="shared" si="324"/>
        <v>3</v>
      </c>
      <c r="H497" s="12">
        <f t="shared" si="324"/>
        <v>7</v>
      </c>
      <c r="I497" s="12">
        <f t="shared" si="324"/>
        <v>15</v>
      </c>
      <c r="J497" s="12">
        <f t="shared" si="324"/>
        <v>30</v>
      </c>
      <c r="K497" s="12">
        <f t="shared" si="324"/>
        <v>60</v>
      </c>
      <c r="L497" s="12">
        <f t="shared" si="324"/>
        <v>120</v>
      </c>
      <c r="M497" s="4">
        <f t="shared" si="326"/>
        <v>5.5670893354029969E-4</v>
      </c>
      <c r="N497" s="4">
        <f t="shared" si="327"/>
        <v>2.6772271441395223E-4</v>
      </c>
      <c r="O497" s="4">
        <f t="shared" si="328"/>
        <v>7.8851683069289941E-5</v>
      </c>
      <c r="P497" s="4">
        <f t="shared" si="329"/>
        <v>-5.875168680198016E-4</v>
      </c>
      <c r="Q497" s="4">
        <f t="shared" si="330"/>
        <v>-1.9971319139569163E-3</v>
      </c>
      <c r="R497" s="4">
        <f t="shared" si="331"/>
        <v>-4.7629628289088746E-3</v>
      </c>
      <c r="S497" s="4">
        <f t="shared" si="332"/>
        <v>-7.5808124053865777E-3</v>
      </c>
      <c r="T497" s="4">
        <f t="shared" si="333"/>
        <v>-3.8776203569988177E-3</v>
      </c>
      <c r="U497" s="6">
        <f t="shared" si="334"/>
        <v>-8.7261914915576048E-3</v>
      </c>
      <c r="V497" s="6">
        <f t="shared" si="335"/>
        <v>-8.4372052724312578E-3</v>
      </c>
      <c r="W497" s="6">
        <f t="shared" si="336"/>
        <v>-8.2483342410865947E-3</v>
      </c>
      <c r="X497" s="6">
        <f t="shared" si="337"/>
        <v>-7.5819656899975031E-3</v>
      </c>
      <c r="Y497" s="6">
        <f t="shared" si="338"/>
        <v>-6.1723506440603884E-3</v>
      </c>
      <c r="Z497" s="6">
        <f t="shared" si="339"/>
        <v>-3.4065197291084301E-3</v>
      </c>
      <c r="AA497" s="6">
        <f t="shared" si="340"/>
        <v>-5.8867015263072697E-4</v>
      </c>
      <c r="AB497" s="6">
        <f t="shared" si="341"/>
        <v>-4.291862201018487E-3</v>
      </c>
      <c r="AC497" s="6">
        <f t="shared" si="359"/>
        <v>7.299671562835236E-2</v>
      </c>
      <c r="AD497" s="6">
        <f t="shared" si="360"/>
        <v>6.4038142835436462E-2</v>
      </c>
      <c r="AE497" s="6">
        <f t="shared" si="361"/>
        <v>5.8183140863752161E-2</v>
      </c>
      <c r="AF497" s="6">
        <f t="shared" si="362"/>
        <v>3.7525715779990212E-2</v>
      </c>
      <c r="AG497" s="6">
        <f t="shared" si="363"/>
        <v>-6.1723506440603884E-3</v>
      </c>
      <c r="AH497" s="6">
        <f t="shared" si="364"/>
        <v>-3.4065197291084301E-3</v>
      </c>
      <c r="AI497" s="6">
        <f t="shared" si="365"/>
        <v>-5.8867015263072697E-4</v>
      </c>
      <c r="AJ497" s="6">
        <f t="shared" si="366"/>
        <v>-4.291862201018487E-3</v>
      </c>
      <c r="AK497" s="6">
        <f t="shared" si="342"/>
        <v>0.18119814541183429</v>
      </c>
      <c r="AL497" s="6">
        <f t="shared" si="343"/>
        <v>0.12600177755870159</v>
      </c>
      <c r="AM497" s="6">
        <f t="shared" si="344"/>
        <v>0.10398950748203147</v>
      </c>
      <c r="AN497" s="6">
        <f t="shared" si="345"/>
        <v>8.9518965119692692E-2</v>
      </c>
      <c r="AO497" s="6">
        <f t="shared" si="346"/>
        <v>7.853723394270215E-2</v>
      </c>
      <c r="AP497" s="6">
        <f t="shared" si="347"/>
        <v>4.8596008096203597E-2</v>
      </c>
      <c r="AQ497" s="6">
        <f t="shared" si="348"/>
        <v>3.8275611913468455E-2</v>
      </c>
      <c r="AR497" s="6">
        <f t="shared" si="349"/>
        <v>5.9422205897871616E-3</v>
      </c>
      <c r="AS497" s="4">
        <f t="array" ref="AS497">_xlfn.STDEV.S(IF(E$17:E$1040=E497,$C$17:$C$1040,""))</f>
        <v>7.1762163723278777E-3</v>
      </c>
      <c r="AT497" s="4">
        <f t="array" ref="AT497">_xlfn.STDEV.S(IF(F$17:F$1040=F497,$C$17:$C$1040,""))</f>
        <v>9.0968562057840915E-3</v>
      </c>
      <c r="AU497" s="4">
        <f t="array" ref="AU497">_xlfn.STDEV.S(IF(G$17:G$1040=G497,$C$17:$C$1040,""))</f>
        <v>8.0922998404651218E-3</v>
      </c>
      <c r="AV497" s="4">
        <f t="array" ref="AV497">_xlfn.STDEV.S(IF(H$17:H$1040=H497,$C$17:$C$1040,""))</f>
        <v>9.9806792011257438E-3</v>
      </c>
      <c r="AW497" s="4">
        <f t="array" ref="AW497">_xlfn.STDEV.S(IF(I$17:I$1040=I497,$C$17:$C$1040,""))</f>
        <v>1.3635181711588685E-2</v>
      </c>
      <c r="AX497" s="4">
        <f t="array" ref="AX497">_xlfn.STDEV.S(IF(J$17:J$1040=J497,$C$17:$C$1040,""))</f>
        <v>1.5262672726952637E-2</v>
      </c>
      <c r="AY497" s="4">
        <f t="array" ref="AY497">_xlfn.STDEV.S(IF(K$17:K$1040=K497,$C$17:$C$1040,""))</f>
        <v>1.4039265645844271E-2</v>
      </c>
      <c r="AZ497" s="4">
        <f t="array" ref="AZ497">_xlfn.STDEV.S(IF(L$17:L$1040=L497,$C$17:$C$1040,""))</f>
        <v>3.6203960984307871E-3</v>
      </c>
      <c r="BA497" s="7">
        <f t="shared" si="350"/>
        <v>25.249816339227213</v>
      </c>
      <c r="BB497" s="7">
        <f t="shared" si="351"/>
        <v>13.851134359866585</v>
      </c>
      <c r="BC497" s="7">
        <f t="shared" si="352"/>
        <v>12.850426891257461</v>
      </c>
      <c r="BD497" s="7">
        <f t="shared" si="353"/>
        <v>8.9692257726904643</v>
      </c>
      <c r="BE497" s="7">
        <f t="shared" si="354"/>
        <v>5.7598963918429131</v>
      </c>
      <c r="BF497" s="7">
        <f t="shared" si="355"/>
        <v>3.1839776011436718</v>
      </c>
      <c r="BG497" s="7">
        <f t="shared" si="356"/>
        <v>2.7263257836280292</v>
      </c>
      <c r="BH497" s="7">
        <f t="shared" si="357"/>
        <v>1.6413178083919433</v>
      </c>
    </row>
    <row r="498" spans="1:60" x14ac:dyDescent="0.25">
      <c r="A498" s="3">
        <v>43378</v>
      </c>
      <c r="B498" s="1">
        <v>2885.570068</v>
      </c>
      <c r="C498" s="4">
        <f t="shared" si="325"/>
        <v>-5.5279787457674923E-3</v>
      </c>
      <c r="D498" s="12">
        <f t="shared" si="358"/>
        <v>481</v>
      </c>
      <c r="E498" s="12">
        <f t="shared" si="323"/>
        <v>0</v>
      </c>
      <c r="F498" s="12">
        <f t="shared" si="324"/>
        <v>1</v>
      </c>
      <c r="G498" s="12">
        <f t="shared" si="324"/>
        <v>3</v>
      </c>
      <c r="H498" s="12">
        <f t="shared" si="324"/>
        <v>7</v>
      </c>
      <c r="I498" s="12">
        <f t="shared" si="324"/>
        <v>15</v>
      </c>
      <c r="J498" s="12">
        <f t="shared" si="324"/>
        <v>30</v>
      </c>
      <c r="K498" s="12">
        <f t="shared" si="324"/>
        <v>60</v>
      </c>
      <c r="L498" s="12">
        <f t="shared" si="324"/>
        <v>120</v>
      </c>
      <c r="M498" s="4">
        <f t="shared" si="326"/>
        <v>5.5670893354029969E-4</v>
      </c>
      <c r="N498" s="4">
        <f t="shared" si="327"/>
        <v>2.6772271441395223E-4</v>
      </c>
      <c r="O498" s="4">
        <f t="shared" si="328"/>
        <v>7.8851683069289941E-5</v>
      </c>
      <c r="P498" s="4">
        <f t="shared" si="329"/>
        <v>-5.875168680198016E-4</v>
      </c>
      <c r="Q498" s="4">
        <f t="shared" si="330"/>
        <v>-1.9971319139569163E-3</v>
      </c>
      <c r="R498" s="4">
        <f t="shared" si="331"/>
        <v>-4.7629628289088746E-3</v>
      </c>
      <c r="S498" s="4">
        <f t="shared" si="332"/>
        <v>-7.5808124053865777E-3</v>
      </c>
      <c r="T498" s="4">
        <f t="shared" si="333"/>
        <v>-3.8776203569988177E-3</v>
      </c>
      <c r="U498" s="6">
        <f t="shared" si="334"/>
        <v>-6.0846876793077924E-3</v>
      </c>
      <c r="V498" s="6">
        <f t="shared" si="335"/>
        <v>-5.7957014601814445E-3</v>
      </c>
      <c r="W498" s="6">
        <f t="shared" si="336"/>
        <v>-5.6068304288367822E-3</v>
      </c>
      <c r="X498" s="6">
        <f t="shared" si="337"/>
        <v>-4.9404618777476907E-3</v>
      </c>
      <c r="Y498" s="6">
        <f t="shared" si="338"/>
        <v>-3.530846831810576E-3</v>
      </c>
      <c r="Z498" s="6">
        <f t="shared" si="339"/>
        <v>-7.6501591685861764E-4</v>
      </c>
      <c r="AA498" s="6">
        <f t="shared" si="340"/>
        <v>2.0528336596190855E-3</v>
      </c>
      <c r="AB498" s="6">
        <f t="shared" si="341"/>
        <v>-1.6503583887686746E-3</v>
      </c>
      <c r="AC498" s="6">
        <f t="shared" si="359"/>
        <v>6.6912027949044564E-2</v>
      </c>
      <c r="AD498" s="6">
        <f t="shared" si="360"/>
        <v>5.824244137525502E-2</v>
      </c>
      <c r="AE498" s="6">
        <f t="shared" si="361"/>
        <v>5.2576310434915383E-2</v>
      </c>
      <c r="AF498" s="6">
        <f t="shared" si="362"/>
        <v>3.2585253902242525E-2</v>
      </c>
      <c r="AG498" s="6">
        <f t="shared" si="363"/>
        <v>-9.7031974758709644E-3</v>
      </c>
      <c r="AH498" s="6">
        <f t="shared" si="364"/>
        <v>-4.1715356459670477E-3</v>
      </c>
      <c r="AI498" s="6">
        <f t="shared" si="365"/>
        <v>1.4641635069883585E-3</v>
      </c>
      <c r="AJ498" s="6">
        <f t="shared" si="366"/>
        <v>-5.9422205897871616E-3</v>
      </c>
      <c r="AK498" s="6">
        <f t="shared" si="342"/>
        <v>0.18119814541183429</v>
      </c>
      <c r="AL498" s="6">
        <f t="shared" si="343"/>
        <v>0.12600177755870159</v>
      </c>
      <c r="AM498" s="6">
        <f t="shared" si="344"/>
        <v>0.10398950748203147</v>
      </c>
      <c r="AN498" s="6">
        <f t="shared" si="345"/>
        <v>8.9518965119692692E-2</v>
      </c>
      <c r="AO498" s="6">
        <f t="shared" si="346"/>
        <v>7.853723394270215E-2</v>
      </c>
      <c r="AP498" s="6">
        <f t="shared" si="347"/>
        <v>4.8596008096203597E-2</v>
      </c>
      <c r="AQ498" s="6">
        <f t="shared" si="348"/>
        <v>3.8275611913468455E-2</v>
      </c>
      <c r="AR498" s="6">
        <f t="shared" si="349"/>
        <v>5.9422205897871616E-3</v>
      </c>
      <c r="AS498" s="4">
        <f t="array" ref="AS498">_xlfn.STDEV.S(IF(E$17:E$1040=E498,$C$17:$C$1040,""))</f>
        <v>7.1762163723278777E-3</v>
      </c>
      <c r="AT498" s="4">
        <f t="array" ref="AT498">_xlfn.STDEV.S(IF(F$17:F$1040=F498,$C$17:$C$1040,""))</f>
        <v>9.0968562057840915E-3</v>
      </c>
      <c r="AU498" s="4">
        <f t="array" ref="AU498">_xlfn.STDEV.S(IF(G$17:G$1040=G498,$C$17:$C$1040,""))</f>
        <v>8.0922998404651218E-3</v>
      </c>
      <c r="AV498" s="4">
        <f t="array" ref="AV498">_xlfn.STDEV.S(IF(H$17:H$1040=H498,$C$17:$C$1040,""))</f>
        <v>9.9806792011257438E-3</v>
      </c>
      <c r="AW498" s="4">
        <f t="array" ref="AW498">_xlfn.STDEV.S(IF(I$17:I$1040=I498,$C$17:$C$1040,""))</f>
        <v>1.3635181711588685E-2</v>
      </c>
      <c r="AX498" s="4">
        <f t="array" ref="AX498">_xlfn.STDEV.S(IF(J$17:J$1040=J498,$C$17:$C$1040,""))</f>
        <v>1.5262672726952637E-2</v>
      </c>
      <c r="AY498" s="4">
        <f t="array" ref="AY498">_xlfn.STDEV.S(IF(K$17:K$1040=K498,$C$17:$C$1040,""))</f>
        <v>1.4039265645844271E-2</v>
      </c>
      <c r="AZ498" s="4">
        <f t="array" ref="AZ498">_xlfn.STDEV.S(IF(L$17:L$1040=L498,$C$17:$C$1040,""))</f>
        <v>3.6203960984307871E-3</v>
      </c>
      <c r="BA498" s="7">
        <f t="shared" si="350"/>
        <v>25.249816339227213</v>
      </c>
      <c r="BB498" s="7">
        <f t="shared" si="351"/>
        <v>13.851134359866585</v>
      </c>
      <c r="BC498" s="7">
        <f t="shared" si="352"/>
        <v>12.850426891257461</v>
      </c>
      <c r="BD498" s="7">
        <f t="shared" si="353"/>
        <v>8.9692257726904643</v>
      </c>
      <c r="BE498" s="7">
        <f t="shared" si="354"/>
        <v>5.7598963918429131</v>
      </c>
      <c r="BF498" s="7">
        <f t="shared" si="355"/>
        <v>3.1839776011436718</v>
      </c>
      <c r="BG498" s="7">
        <f t="shared" si="356"/>
        <v>2.7263257836280292</v>
      </c>
      <c r="BH498" s="7">
        <f t="shared" si="357"/>
        <v>1.6413178083919433</v>
      </c>
    </row>
    <row r="499" spans="1:60" x14ac:dyDescent="0.25">
      <c r="A499" s="3">
        <v>43381</v>
      </c>
      <c r="B499" s="1">
        <v>2884.429932</v>
      </c>
      <c r="C499" s="4">
        <f t="shared" si="325"/>
        <v>-3.951163801717561E-4</v>
      </c>
      <c r="D499" s="12">
        <f t="shared" si="358"/>
        <v>482</v>
      </c>
      <c r="E499" s="12">
        <f t="shared" si="323"/>
        <v>0</v>
      </c>
      <c r="F499" s="12">
        <f t="shared" si="324"/>
        <v>1</v>
      </c>
      <c r="G499" s="12">
        <f t="shared" si="324"/>
        <v>3</v>
      </c>
      <c r="H499" s="12">
        <f t="shared" si="324"/>
        <v>7</v>
      </c>
      <c r="I499" s="12">
        <f t="shared" si="324"/>
        <v>15</v>
      </c>
      <c r="J499" s="12">
        <f t="shared" si="324"/>
        <v>30</v>
      </c>
      <c r="K499" s="12">
        <f t="shared" si="324"/>
        <v>60</v>
      </c>
      <c r="L499" s="12">
        <f t="shared" si="324"/>
        <v>120</v>
      </c>
      <c r="M499" s="4">
        <f t="shared" si="326"/>
        <v>5.5670893354029969E-4</v>
      </c>
      <c r="N499" s="4">
        <f t="shared" si="327"/>
        <v>2.6772271441395223E-4</v>
      </c>
      <c r="O499" s="4">
        <f t="shared" si="328"/>
        <v>7.8851683069289941E-5</v>
      </c>
      <c r="P499" s="4">
        <f t="shared" si="329"/>
        <v>-5.875168680198016E-4</v>
      </c>
      <c r="Q499" s="4">
        <f t="shared" si="330"/>
        <v>-1.9971319139569163E-3</v>
      </c>
      <c r="R499" s="4">
        <f t="shared" si="331"/>
        <v>-4.7629628289088746E-3</v>
      </c>
      <c r="S499" s="4">
        <f t="shared" si="332"/>
        <v>-7.5808124053865777E-3</v>
      </c>
      <c r="T499" s="4">
        <f t="shared" si="333"/>
        <v>-3.8776203569988177E-3</v>
      </c>
      <c r="U499" s="6">
        <f t="shared" si="334"/>
        <v>-9.5182531371205579E-4</v>
      </c>
      <c r="V499" s="6">
        <f t="shared" si="335"/>
        <v>-6.6283909458570833E-4</v>
      </c>
      <c r="W499" s="6">
        <f t="shared" si="336"/>
        <v>-4.7396806324104604E-4</v>
      </c>
      <c r="X499" s="6">
        <f t="shared" si="337"/>
        <v>1.924004878480455E-4</v>
      </c>
      <c r="Y499" s="6">
        <f t="shared" si="338"/>
        <v>1.6020155337851602E-3</v>
      </c>
      <c r="Z499" s="6">
        <f t="shared" si="339"/>
        <v>4.3678464487371185E-3</v>
      </c>
      <c r="AA499" s="6">
        <f t="shared" si="340"/>
        <v>7.1856960252148216E-3</v>
      </c>
      <c r="AB499" s="6">
        <f t="shared" si="341"/>
        <v>3.4825039768270616E-3</v>
      </c>
      <c r="AC499" s="6">
        <f t="shared" si="359"/>
        <v>6.5960202635332504E-2</v>
      </c>
      <c r="AD499" s="6">
        <f t="shared" si="360"/>
        <v>5.7579602280669315E-2</v>
      </c>
      <c r="AE499" s="6">
        <f t="shared" si="361"/>
        <v>5.210234237167434E-2</v>
      </c>
      <c r="AF499" s="6">
        <f t="shared" si="362"/>
        <v>3.2777654390090574E-2</v>
      </c>
      <c r="AG499" s="6">
        <f t="shared" si="363"/>
        <v>-8.1011819420858042E-3</v>
      </c>
      <c r="AH499" s="6">
        <f t="shared" si="364"/>
        <v>1.9631080277007079E-4</v>
      </c>
      <c r="AI499" s="6">
        <f t="shared" si="365"/>
        <v>8.6498595322031802E-3</v>
      </c>
      <c r="AJ499" s="6">
        <f t="shared" si="366"/>
        <v>-2.4597166129601E-3</v>
      </c>
      <c r="AK499" s="6">
        <f t="shared" si="342"/>
        <v>0.18119814541183429</v>
      </c>
      <c r="AL499" s="6">
        <f t="shared" si="343"/>
        <v>0.12600177755870159</v>
      </c>
      <c r="AM499" s="6">
        <f t="shared" si="344"/>
        <v>0.10398950748203147</v>
      </c>
      <c r="AN499" s="6">
        <f t="shared" si="345"/>
        <v>8.9518965119692692E-2</v>
      </c>
      <c r="AO499" s="6">
        <f t="shared" si="346"/>
        <v>7.853723394270215E-2</v>
      </c>
      <c r="AP499" s="6">
        <f t="shared" si="347"/>
        <v>4.8596008096203597E-2</v>
      </c>
      <c r="AQ499" s="6">
        <f t="shared" si="348"/>
        <v>3.8275611913468455E-2</v>
      </c>
      <c r="AR499" s="6">
        <f t="shared" si="349"/>
        <v>5.9422205897871616E-3</v>
      </c>
      <c r="AS499" s="4">
        <f t="array" ref="AS499">_xlfn.STDEV.S(IF(E$17:E$1040=E499,$C$17:$C$1040,""))</f>
        <v>7.1762163723278777E-3</v>
      </c>
      <c r="AT499" s="4">
        <f t="array" ref="AT499">_xlfn.STDEV.S(IF(F$17:F$1040=F499,$C$17:$C$1040,""))</f>
        <v>9.0968562057840915E-3</v>
      </c>
      <c r="AU499" s="4">
        <f t="array" ref="AU499">_xlfn.STDEV.S(IF(G$17:G$1040=G499,$C$17:$C$1040,""))</f>
        <v>8.0922998404651218E-3</v>
      </c>
      <c r="AV499" s="4">
        <f t="array" ref="AV499">_xlfn.STDEV.S(IF(H$17:H$1040=H499,$C$17:$C$1040,""))</f>
        <v>9.9806792011257438E-3</v>
      </c>
      <c r="AW499" s="4">
        <f t="array" ref="AW499">_xlfn.STDEV.S(IF(I$17:I$1040=I499,$C$17:$C$1040,""))</f>
        <v>1.3635181711588685E-2</v>
      </c>
      <c r="AX499" s="4">
        <f t="array" ref="AX499">_xlfn.STDEV.S(IF(J$17:J$1040=J499,$C$17:$C$1040,""))</f>
        <v>1.5262672726952637E-2</v>
      </c>
      <c r="AY499" s="4">
        <f t="array" ref="AY499">_xlfn.STDEV.S(IF(K$17:K$1040=K499,$C$17:$C$1040,""))</f>
        <v>1.4039265645844271E-2</v>
      </c>
      <c r="AZ499" s="4">
        <f t="array" ref="AZ499">_xlfn.STDEV.S(IF(L$17:L$1040=L499,$C$17:$C$1040,""))</f>
        <v>3.6203960984307871E-3</v>
      </c>
      <c r="BA499" s="7">
        <f t="shared" si="350"/>
        <v>25.249816339227213</v>
      </c>
      <c r="BB499" s="7">
        <f t="shared" si="351"/>
        <v>13.851134359866585</v>
      </c>
      <c r="BC499" s="7">
        <f t="shared" si="352"/>
        <v>12.850426891257461</v>
      </c>
      <c r="BD499" s="7">
        <f t="shared" si="353"/>
        <v>8.9692257726904643</v>
      </c>
      <c r="BE499" s="7">
        <f t="shared" si="354"/>
        <v>5.7598963918429131</v>
      </c>
      <c r="BF499" s="7">
        <f t="shared" si="355"/>
        <v>3.1839776011436718</v>
      </c>
      <c r="BG499" s="7">
        <f t="shared" si="356"/>
        <v>2.7263257836280292</v>
      </c>
      <c r="BH499" s="7">
        <f t="shared" si="357"/>
        <v>1.6413178083919433</v>
      </c>
    </row>
    <row r="500" spans="1:60" x14ac:dyDescent="0.25">
      <c r="A500" s="3">
        <v>43382</v>
      </c>
      <c r="B500" s="1">
        <v>2880.3400879999999</v>
      </c>
      <c r="C500" s="4">
        <f t="shared" si="325"/>
        <v>-1.4179037440387177E-3</v>
      </c>
      <c r="D500" s="12">
        <f t="shared" si="358"/>
        <v>483</v>
      </c>
      <c r="E500" s="12">
        <f t="shared" si="323"/>
        <v>0</v>
      </c>
      <c r="F500" s="12">
        <f t="shared" si="324"/>
        <v>1</v>
      </c>
      <c r="G500" s="12">
        <f t="shared" si="324"/>
        <v>3</v>
      </c>
      <c r="H500" s="12">
        <f t="shared" si="324"/>
        <v>7</v>
      </c>
      <c r="I500" s="12">
        <f t="shared" si="324"/>
        <v>15</v>
      </c>
      <c r="J500" s="12">
        <f t="shared" si="324"/>
        <v>30</v>
      </c>
      <c r="K500" s="12">
        <f t="shared" si="324"/>
        <v>60</v>
      </c>
      <c r="L500" s="12">
        <f t="shared" si="324"/>
        <v>120</v>
      </c>
      <c r="M500" s="4">
        <f t="shared" si="326"/>
        <v>5.5670893354029969E-4</v>
      </c>
      <c r="N500" s="4">
        <f t="shared" si="327"/>
        <v>2.6772271441395223E-4</v>
      </c>
      <c r="O500" s="4">
        <f t="shared" si="328"/>
        <v>7.8851683069289941E-5</v>
      </c>
      <c r="P500" s="4">
        <f t="shared" si="329"/>
        <v>-5.875168680198016E-4</v>
      </c>
      <c r="Q500" s="4">
        <f t="shared" si="330"/>
        <v>-1.9971319139569163E-3</v>
      </c>
      <c r="R500" s="4">
        <f t="shared" si="331"/>
        <v>-4.7629628289088746E-3</v>
      </c>
      <c r="S500" s="4">
        <f t="shared" si="332"/>
        <v>-7.5808124053865777E-3</v>
      </c>
      <c r="T500" s="4">
        <f t="shared" si="333"/>
        <v>-3.8776203569988177E-3</v>
      </c>
      <c r="U500" s="6">
        <f t="shared" si="334"/>
        <v>-1.9746126775790174E-3</v>
      </c>
      <c r="V500" s="6">
        <f t="shared" si="335"/>
        <v>-1.6856264584526699E-3</v>
      </c>
      <c r="W500" s="6">
        <f t="shared" si="336"/>
        <v>-1.4967554271080076E-3</v>
      </c>
      <c r="X500" s="6">
        <f t="shared" si="337"/>
        <v>-8.3038687601891606E-4</v>
      </c>
      <c r="Y500" s="6">
        <f t="shared" si="338"/>
        <v>5.7922816991819864E-4</v>
      </c>
      <c r="Z500" s="6">
        <f t="shared" si="339"/>
        <v>3.345059084870157E-3</v>
      </c>
      <c r="AA500" s="6">
        <f t="shared" si="340"/>
        <v>6.1629086613478601E-3</v>
      </c>
      <c r="AB500" s="6">
        <f t="shared" si="341"/>
        <v>2.4597166129601E-3</v>
      </c>
      <c r="AC500" s="6">
        <f t="shared" si="359"/>
        <v>6.3985589957753483E-2</v>
      </c>
      <c r="AD500" s="6">
        <f t="shared" si="360"/>
        <v>5.5893975822216647E-2</v>
      </c>
      <c r="AE500" s="6">
        <f t="shared" si="361"/>
        <v>5.0605586944566336E-2</v>
      </c>
      <c r="AF500" s="6">
        <f t="shared" si="362"/>
        <v>3.1947267514071662E-2</v>
      </c>
      <c r="AG500" s="6">
        <f t="shared" si="363"/>
        <v>-7.5219537721676055E-3</v>
      </c>
      <c r="AH500" s="6">
        <f t="shared" si="364"/>
        <v>3.5413698876402278E-3</v>
      </c>
      <c r="AI500" s="6">
        <f t="shared" si="365"/>
        <v>1.481276819355104E-2</v>
      </c>
      <c r="AJ500" s="6">
        <f t="shared" si="366"/>
        <v>0</v>
      </c>
      <c r="AK500" s="6">
        <f t="shared" si="342"/>
        <v>0.18119814541183429</v>
      </c>
      <c r="AL500" s="6">
        <f t="shared" si="343"/>
        <v>0.12600177755870159</v>
      </c>
      <c r="AM500" s="6">
        <f t="shared" si="344"/>
        <v>0.10398950748203147</v>
      </c>
      <c r="AN500" s="6">
        <f t="shared" si="345"/>
        <v>8.9518965119692692E-2</v>
      </c>
      <c r="AO500" s="6">
        <f t="shared" si="346"/>
        <v>7.853723394270215E-2</v>
      </c>
      <c r="AP500" s="6">
        <f t="shared" si="347"/>
        <v>4.8596008096203597E-2</v>
      </c>
      <c r="AQ500" s="6">
        <f t="shared" si="348"/>
        <v>3.8275611913468455E-2</v>
      </c>
      <c r="AR500" s="6">
        <f t="shared" si="349"/>
        <v>5.9422205897871616E-3</v>
      </c>
      <c r="AS500" s="4">
        <f t="array" ref="AS500">_xlfn.STDEV.S(IF(E$17:E$1040=E500,$C$17:$C$1040,""))</f>
        <v>7.1762163723278777E-3</v>
      </c>
      <c r="AT500" s="4">
        <f t="array" ref="AT500">_xlfn.STDEV.S(IF(F$17:F$1040=F500,$C$17:$C$1040,""))</f>
        <v>9.0968562057840915E-3</v>
      </c>
      <c r="AU500" s="4">
        <f t="array" ref="AU500">_xlfn.STDEV.S(IF(G$17:G$1040=G500,$C$17:$C$1040,""))</f>
        <v>8.0922998404651218E-3</v>
      </c>
      <c r="AV500" s="4">
        <f t="array" ref="AV500">_xlfn.STDEV.S(IF(H$17:H$1040=H500,$C$17:$C$1040,""))</f>
        <v>9.9806792011257438E-3</v>
      </c>
      <c r="AW500" s="4">
        <f t="array" ref="AW500">_xlfn.STDEV.S(IF(I$17:I$1040=I500,$C$17:$C$1040,""))</f>
        <v>1.3635181711588685E-2</v>
      </c>
      <c r="AX500" s="4">
        <f t="array" ref="AX500">_xlfn.STDEV.S(IF(J$17:J$1040=J500,$C$17:$C$1040,""))</f>
        <v>1.5262672726952637E-2</v>
      </c>
      <c r="AY500" s="4">
        <f t="array" ref="AY500">_xlfn.STDEV.S(IF(K$17:K$1040=K500,$C$17:$C$1040,""))</f>
        <v>1.4039265645844271E-2</v>
      </c>
      <c r="AZ500" s="4">
        <f t="array" ref="AZ500">_xlfn.STDEV.S(IF(L$17:L$1040=L500,$C$17:$C$1040,""))</f>
        <v>3.6203960984307871E-3</v>
      </c>
      <c r="BA500" s="7">
        <f t="shared" si="350"/>
        <v>25.249816339227213</v>
      </c>
      <c r="BB500" s="7">
        <f t="shared" si="351"/>
        <v>13.851134359866585</v>
      </c>
      <c r="BC500" s="7">
        <f t="shared" si="352"/>
        <v>12.850426891257461</v>
      </c>
      <c r="BD500" s="7">
        <f t="shared" si="353"/>
        <v>8.9692257726904643</v>
      </c>
      <c r="BE500" s="7">
        <f t="shared" si="354"/>
        <v>5.7598963918429131</v>
      </c>
      <c r="BF500" s="7">
        <f t="shared" si="355"/>
        <v>3.1839776011436718</v>
      </c>
      <c r="BG500" s="7">
        <f t="shared" si="356"/>
        <v>2.7263257836280292</v>
      </c>
      <c r="BH500" s="7">
        <f t="shared" si="357"/>
        <v>1.6413178083919433</v>
      </c>
    </row>
    <row r="501" spans="1:60" x14ac:dyDescent="0.25">
      <c r="A501" s="3">
        <v>43383</v>
      </c>
      <c r="B501" s="1">
        <v>2785.679932</v>
      </c>
      <c r="C501" s="4">
        <f t="shared" si="325"/>
        <v>-3.2864228913235149E-2</v>
      </c>
      <c r="D501" s="12">
        <f t="shared" si="358"/>
        <v>484</v>
      </c>
      <c r="E501" s="12">
        <f t="shared" si="323"/>
        <v>0</v>
      </c>
      <c r="F501" s="12">
        <f t="shared" si="323"/>
        <v>1</v>
      </c>
      <c r="G501" s="12">
        <f t="shared" si="323"/>
        <v>3</v>
      </c>
      <c r="H501" s="12">
        <f t="shared" si="323"/>
        <v>7</v>
      </c>
      <c r="I501" s="12">
        <f t="shared" si="323"/>
        <v>15</v>
      </c>
      <c r="J501" s="12">
        <f t="shared" si="323"/>
        <v>30</v>
      </c>
      <c r="K501" s="12">
        <f t="shared" si="323"/>
        <v>60</v>
      </c>
      <c r="L501" s="12">
        <f t="shared" si="323"/>
        <v>121</v>
      </c>
      <c r="M501" s="4">
        <f t="shared" si="326"/>
        <v>5.5670893354029969E-4</v>
      </c>
      <c r="N501" s="4">
        <f t="shared" si="327"/>
        <v>2.6772271441395223E-4</v>
      </c>
      <c r="O501" s="4">
        <f t="shared" si="328"/>
        <v>7.8851683069289941E-5</v>
      </c>
      <c r="P501" s="4">
        <f t="shared" si="329"/>
        <v>-5.875168680198016E-4</v>
      </c>
      <c r="Q501" s="4">
        <f t="shared" si="330"/>
        <v>-1.9971319139569163E-3</v>
      </c>
      <c r="R501" s="4">
        <f t="shared" si="331"/>
        <v>-4.7629628289088746E-3</v>
      </c>
      <c r="S501" s="4">
        <f t="shared" si="332"/>
        <v>-7.5808124053865777E-3</v>
      </c>
      <c r="T501" s="4">
        <f t="shared" si="333"/>
        <v>-1.1284004453774338E-2</v>
      </c>
      <c r="U501" s="6">
        <f t="shared" si="334"/>
        <v>-3.3420937846775446E-2</v>
      </c>
      <c r="V501" s="6">
        <f t="shared" si="335"/>
        <v>-3.3131951627649099E-2</v>
      </c>
      <c r="W501" s="6">
        <f t="shared" si="336"/>
        <v>-3.2943080596304436E-2</v>
      </c>
      <c r="X501" s="6">
        <f t="shared" si="337"/>
        <v>-3.2276712045215344E-2</v>
      </c>
      <c r="Y501" s="6">
        <f t="shared" si="338"/>
        <v>-3.0867096999278233E-2</v>
      </c>
      <c r="Z501" s="6">
        <f t="shared" si="339"/>
        <v>-2.8101266084326275E-2</v>
      </c>
      <c r="AA501" s="6">
        <f t="shared" si="340"/>
        <v>-2.5283416507848572E-2</v>
      </c>
      <c r="AB501" s="6">
        <f t="shared" si="341"/>
        <v>-2.1580224459460812E-2</v>
      </c>
      <c r="AC501" s="6">
        <f t="shared" si="359"/>
        <v>3.0564652110978037E-2</v>
      </c>
      <c r="AD501" s="6">
        <f t="shared" si="360"/>
        <v>2.2762024194567548E-2</v>
      </c>
      <c r="AE501" s="6">
        <f t="shared" si="361"/>
        <v>1.76625063482619E-2</v>
      </c>
      <c r="AF501" s="6">
        <f t="shared" si="362"/>
        <v>-3.2944453114368277E-4</v>
      </c>
      <c r="AG501" s="6">
        <f t="shared" si="363"/>
        <v>-3.8389050771445839E-2</v>
      </c>
      <c r="AH501" s="6">
        <f t="shared" si="364"/>
        <v>-2.4559896196686047E-2</v>
      </c>
      <c r="AI501" s="6">
        <f t="shared" si="365"/>
        <v>-1.0470648314297532E-2</v>
      </c>
      <c r="AJ501" s="6">
        <f t="shared" si="366"/>
        <v>-2.1580224459460812E-2</v>
      </c>
      <c r="AK501" s="6">
        <f t="shared" si="342"/>
        <v>0.18119814541183429</v>
      </c>
      <c r="AL501" s="6">
        <f t="shared" si="343"/>
        <v>0.12600177755870159</v>
      </c>
      <c r="AM501" s="6">
        <f t="shared" si="344"/>
        <v>0.10398950748203147</v>
      </c>
      <c r="AN501" s="6">
        <f t="shared" si="345"/>
        <v>8.9518965119692692E-2</v>
      </c>
      <c r="AO501" s="6">
        <f t="shared" si="346"/>
        <v>7.853723394270215E-2</v>
      </c>
      <c r="AP501" s="6">
        <f t="shared" si="347"/>
        <v>4.8596008096203597E-2</v>
      </c>
      <c r="AQ501" s="6">
        <f t="shared" si="348"/>
        <v>3.8275611913468455E-2</v>
      </c>
      <c r="AR501" s="6">
        <f t="shared" si="349"/>
        <v>3.0869227816692935E-2</v>
      </c>
      <c r="AS501" s="4">
        <f t="array" ref="AS501">_xlfn.STDEV.S(IF(E$17:E$1040=E501,$C$17:$C$1040,""))</f>
        <v>7.1762163723278777E-3</v>
      </c>
      <c r="AT501" s="4">
        <f t="array" ref="AT501">_xlfn.STDEV.S(IF(F$17:F$1040=F501,$C$17:$C$1040,""))</f>
        <v>9.0968562057840915E-3</v>
      </c>
      <c r="AU501" s="4">
        <f t="array" ref="AU501">_xlfn.STDEV.S(IF(G$17:G$1040=G501,$C$17:$C$1040,""))</f>
        <v>8.0922998404651218E-3</v>
      </c>
      <c r="AV501" s="4">
        <f t="array" ref="AV501">_xlfn.STDEV.S(IF(H$17:H$1040=H501,$C$17:$C$1040,""))</f>
        <v>9.9806792011257438E-3</v>
      </c>
      <c r="AW501" s="4">
        <f t="array" ref="AW501">_xlfn.STDEV.S(IF(I$17:I$1040=I501,$C$17:$C$1040,""))</f>
        <v>1.3635181711588685E-2</v>
      </c>
      <c r="AX501" s="4">
        <f t="array" ref="AX501">_xlfn.STDEV.S(IF(J$17:J$1040=J501,$C$17:$C$1040,""))</f>
        <v>1.5262672726952637E-2</v>
      </c>
      <c r="AY501" s="4">
        <f t="array" ref="AY501">_xlfn.STDEV.S(IF(K$17:K$1040=K501,$C$17:$C$1040,""))</f>
        <v>1.4039265645844271E-2</v>
      </c>
      <c r="AZ501" s="4">
        <f t="array" ref="AZ501">_xlfn.STDEV.S(IF(L$17:L$1040=L501,$C$17:$C$1040,""))</f>
        <v>2.0254020215054794E-2</v>
      </c>
      <c r="BA501" s="7">
        <f t="shared" si="350"/>
        <v>25.249816339227213</v>
      </c>
      <c r="BB501" s="7">
        <f t="shared" si="351"/>
        <v>13.851134359866585</v>
      </c>
      <c r="BC501" s="7">
        <f t="shared" si="352"/>
        <v>12.850426891257461</v>
      </c>
      <c r="BD501" s="7">
        <f t="shared" si="353"/>
        <v>8.9692257726904643</v>
      </c>
      <c r="BE501" s="7">
        <f t="shared" si="354"/>
        <v>5.7598963918429131</v>
      </c>
      <c r="BF501" s="7">
        <f t="shared" si="355"/>
        <v>3.1839776011436718</v>
      </c>
      <c r="BG501" s="7">
        <f t="shared" si="356"/>
        <v>2.7263257836280292</v>
      </c>
      <c r="BH501" s="7">
        <f t="shared" si="357"/>
        <v>1.5241037329343567</v>
      </c>
    </row>
    <row r="502" spans="1:60" x14ac:dyDescent="0.25">
      <c r="A502" s="3">
        <v>43384</v>
      </c>
      <c r="B502" s="1">
        <v>2728.3701169999999</v>
      </c>
      <c r="C502" s="4">
        <f t="shared" si="325"/>
        <v>-2.0573007811006461E-2</v>
      </c>
      <c r="D502" s="12">
        <f t="shared" si="358"/>
        <v>485</v>
      </c>
      <c r="E502" s="12">
        <f t="shared" si="323"/>
        <v>0</v>
      </c>
      <c r="F502" s="12">
        <f t="shared" si="323"/>
        <v>1</v>
      </c>
      <c r="G502" s="12">
        <f t="shared" si="323"/>
        <v>3</v>
      </c>
      <c r="H502" s="12">
        <f t="shared" si="323"/>
        <v>7</v>
      </c>
      <c r="I502" s="12">
        <f t="shared" si="323"/>
        <v>15</v>
      </c>
      <c r="J502" s="12">
        <f t="shared" si="323"/>
        <v>30</v>
      </c>
      <c r="K502" s="12">
        <f t="shared" si="323"/>
        <v>60</v>
      </c>
      <c r="L502" s="12">
        <f t="shared" si="323"/>
        <v>121</v>
      </c>
      <c r="M502" s="4">
        <f t="shared" si="326"/>
        <v>5.5670893354029969E-4</v>
      </c>
      <c r="N502" s="4">
        <f t="shared" si="327"/>
        <v>2.6772271441395223E-4</v>
      </c>
      <c r="O502" s="4">
        <f t="shared" si="328"/>
        <v>7.8851683069289941E-5</v>
      </c>
      <c r="P502" s="4">
        <f t="shared" si="329"/>
        <v>-5.875168680198016E-4</v>
      </c>
      <c r="Q502" s="4">
        <f t="shared" si="330"/>
        <v>-1.9971319139569163E-3</v>
      </c>
      <c r="R502" s="4">
        <f t="shared" si="331"/>
        <v>-4.7629628289088746E-3</v>
      </c>
      <c r="S502" s="4">
        <f t="shared" si="332"/>
        <v>-7.5808124053865777E-3</v>
      </c>
      <c r="T502" s="4">
        <f t="shared" si="333"/>
        <v>-1.1284004453774338E-2</v>
      </c>
      <c r="U502" s="6">
        <f t="shared" si="334"/>
        <v>-2.1129716744546761E-2</v>
      </c>
      <c r="V502" s="6">
        <f t="shared" si="335"/>
        <v>-2.0840730525420414E-2</v>
      </c>
      <c r="W502" s="6">
        <f t="shared" si="336"/>
        <v>-2.0651859494075751E-2</v>
      </c>
      <c r="X502" s="6">
        <f t="shared" si="337"/>
        <v>-1.9985490942986659E-2</v>
      </c>
      <c r="Y502" s="6">
        <f t="shared" si="338"/>
        <v>-1.8575875897049544E-2</v>
      </c>
      <c r="Z502" s="6">
        <f t="shared" si="339"/>
        <v>-1.5810044982097586E-2</v>
      </c>
      <c r="AA502" s="6">
        <f t="shared" si="340"/>
        <v>-1.2992195405619883E-2</v>
      </c>
      <c r="AB502" s="6">
        <f t="shared" si="341"/>
        <v>-9.2890033572321229E-3</v>
      </c>
      <c r="AC502" s="6">
        <f t="shared" si="359"/>
        <v>9.4349353664312761E-3</v>
      </c>
      <c r="AD502" s="6">
        <f t="shared" si="360"/>
        <v>1.9212936691471345E-3</v>
      </c>
      <c r="AE502" s="6">
        <f t="shared" si="361"/>
        <v>-2.9893531458138507E-3</v>
      </c>
      <c r="AF502" s="6">
        <f t="shared" si="362"/>
        <v>-2.0314935474130342E-2</v>
      </c>
      <c r="AG502" s="6">
        <f t="shared" si="363"/>
        <v>-5.6964926668495383E-2</v>
      </c>
      <c r="AH502" s="6">
        <f t="shared" si="364"/>
        <v>-4.0369941178783633E-2</v>
      </c>
      <c r="AI502" s="6">
        <f t="shared" si="365"/>
        <v>-2.3462843719917414E-2</v>
      </c>
      <c r="AJ502" s="6">
        <f t="shared" si="366"/>
        <v>-3.0869227816692935E-2</v>
      </c>
      <c r="AK502" s="6">
        <f t="shared" si="342"/>
        <v>0.18119814541183429</v>
      </c>
      <c r="AL502" s="6">
        <f t="shared" si="343"/>
        <v>0.12600177755870159</v>
      </c>
      <c r="AM502" s="6">
        <f t="shared" si="344"/>
        <v>0.10398950748203147</v>
      </c>
      <c r="AN502" s="6">
        <f t="shared" si="345"/>
        <v>8.9518965119692692E-2</v>
      </c>
      <c r="AO502" s="6">
        <f t="shared" si="346"/>
        <v>7.853723394270215E-2</v>
      </c>
      <c r="AP502" s="6">
        <f t="shared" si="347"/>
        <v>4.8596008096203597E-2</v>
      </c>
      <c r="AQ502" s="6">
        <f t="shared" si="348"/>
        <v>3.8275611913468455E-2</v>
      </c>
      <c r="AR502" s="6">
        <f t="shared" si="349"/>
        <v>3.0869227816692935E-2</v>
      </c>
      <c r="AS502" s="4">
        <f t="array" ref="AS502">_xlfn.STDEV.S(IF(E$17:E$1040=E502,$C$17:$C$1040,""))</f>
        <v>7.1762163723278777E-3</v>
      </c>
      <c r="AT502" s="4">
        <f t="array" ref="AT502">_xlfn.STDEV.S(IF(F$17:F$1040=F502,$C$17:$C$1040,""))</f>
        <v>9.0968562057840915E-3</v>
      </c>
      <c r="AU502" s="4">
        <f t="array" ref="AU502">_xlfn.STDEV.S(IF(G$17:G$1040=G502,$C$17:$C$1040,""))</f>
        <v>8.0922998404651218E-3</v>
      </c>
      <c r="AV502" s="4">
        <f t="array" ref="AV502">_xlfn.STDEV.S(IF(H$17:H$1040=H502,$C$17:$C$1040,""))</f>
        <v>9.9806792011257438E-3</v>
      </c>
      <c r="AW502" s="4">
        <f t="array" ref="AW502">_xlfn.STDEV.S(IF(I$17:I$1040=I502,$C$17:$C$1040,""))</f>
        <v>1.3635181711588685E-2</v>
      </c>
      <c r="AX502" s="4">
        <f t="array" ref="AX502">_xlfn.STDEV.S(IF(J$17:J$1040=J502,$C$17:$C$1040,""))</f>
        <v>1.5262672726952637E-2</v>
      </c>
      <c r="AY502" s="4">
        <f t="array" ref="AY502">_xlfn.STDEV.S(IF(K$17:K$1040=K502,$C$17:$C$1040,""))</f>
        <v>1.4039265645844271E-2</v>
      </c>
      <c r="AZ502" s="4">
        <f t="array" ref="AZ502">_xlfn.STDEV.S(IF(L$17:L$1040=L502,$C$17:$C$1040,""))</f>
        <v>2.0254020215054794E-2</v>
      </c>
      <c r="BA502" s="7">
        <f t="shared" si="350"/>
        <v>25.249816339227213</v>
      </c>
      <c r="BB502" s="7">
        <f t="shared" si="351"/>
        <v>13.851134359866585</v>
      </c>
      <c r="BC502" s="7">
        <f t="shared" si="352"/>
        <v>12.850426891257461</v>
      </c>
      <c r="BD502" s="7">
        <f t="shared" si="353"/>
        <v>8.9692257726904643</v>
      </c>
      <c r="BE502" s="7">
        <f t="shared" si="354"/>
        <v>5.7598963918429131</v>
      </c>
      <c r="BF502" s="7">
        <f t="shared" si="355"/>
        <v>3.1839776011436718</v>
      </c>
      <c r="BG502" s="7">
        <f t="shared" si="356"/>
        <v>2.7263257836280292</v>
      </c>
      <c r="BH502" s="7">
        <f t="shared" si="357"/>
        <v>1.5241037329343567</v>
      </c>
    </row>
    <row r="503" spans="1:60" x14ac:dyDescent="0.25">
      <c r="A503" s="3">
        <v>43385</v>
      </c>
      <c r="B503" s="1">
        <v>2767.1298830000001</v>
      </c>
      <c r="C503" s="4">
        <f t="shared" si="325"/>
        <v>1.4206197963573475E-2</v>
      </c>
      <c r="D503" s="12">
        <f t="shared" si="358"/>
        <v>486</v>
      </c>
      <c r="E503" s="12">
        <f t="shared" si="323"/>
        <v>0</v>
      </c>
      <c r="F503" s="12">
        <f t="shared" si="323"/>
        <v>1</v>
      </c>
      <c r="G503" s="12">
        <f t="shared" si="323"/>
        <v>3</v>
      </c>
      <c r="H503" s="12">
        <f t="shared" si="323"/>
        <v>7</v>
      </c>
      <c r="I503" s="12">
        <f t="shared" si="323"/>
        <v>15</v>
      </c>
      <c r="J503" s="12">
        <f t="shared" si="323"/>
        <v>30</v>
      </c>
      <c r="K503" s="12">
        <f t="shared" si="323"/>
        <v>60</v>
      </c>
      <c r="L503" s="12">
        <f t="shared" si="323"/>
        <v>121</v>
      </c>
      <c r="M503" s="4">
        <f t="shared" si="326"/>
        <v>5.5670893354029969E-4</v>
      </c>
      <c r="N503" s="4">
        <f t="shared" si="327"/>
        <v>2.6772271441395223E-4</v>
      </c>
      <c r="O503" s="4">
        <f t="shared" si="328"/>
        <v>7.8851683069289941E-5</v>
      </c>
      <c r="P503" s="4">
        <f t="shared" si="329"/>
        <v>-5.875168680198016E-4</v>
      </c>
      <c r="Q503" s="4">
        <f t="shared" si="330"/>
        <v>-1.9971319139569163E-3</v>
      </c>
      <c r="R503" s="4">
        <f t="shared" si="331"/>
        <v>-4.7629628289088746E-3</v>
      </c>
      <c r="S503" s="4">
        <f t="shared" si="332"/>
        <v>-7.5808124053865777E-3</v>
      </c>
      <c r="T503" s="4">
        <f t="shared" si="333"/>
        <v>-1.1284004453774338E-2</v>
      </c>
      <c r="U503" s="6">
        <f t="shared" si="334"/>
        <v>1.3649489030033175E-2</v>
      </c>
      <c r="V503" s="6">
        <f t="shared" si="335"/>
        <v>1.3938475249159522E-2</v>
      </c>
      <c r="W503" s="6">
        <f t="shared" si="336"/>
        <v>1.4127346280504185E-2</v>
      </c>
      <c r="X503" s="6">
        <f t="shared" si="337"/>
        <v>1.4793714831593276E-2</v>
      </c>
      <c r="Y503" s="6">
        <f t="shared" si="338"/>
        <v>1.6203329877530391E-2</v>
      </c>
      <c r="Z503" s="6">
        <f t="shared" si="339"/>
        <v>1.8969160792482349E-2</v>
      </c>
      <c r="AA503" s="6">
        <f t="shared" si="340"/>
        <v>2.1787010368960052E-2</v>
      </c>
      <c r="AB503" s="6">
        <f t="shared" si="341"/>
        <v>2.5490202417347813E-2</v>
      </c>
      <c r="AC503" s="6">
        <f t="shared" si="359"/>
        <v>2.3084424396464451E-2</v>
      </c>
      <c r="AD503" s="6">
        <f t="shared" si="360"/>
        <v>1.5859768918306656E-2</v>
      </c>
      <c r="AE503" s="6">
        <f t="shared" si="361"/>
        <v>1.1137993134690334E-2</v>
      </c>
      <c r="AF503" s="6">
        <f t="shared" si="362"/>
        <v>-5.5212206425370655E-3</v>
      </c>
      <c r="AG503" s="6">
        <f t="shared" si="363"/>
        <v>-4.0761596790964992E-2</v>
      </c>
      <c r="AH503" s="6">
        <f t="shared" si="364"/>
        <v>-2.1400780386301284E-2</v>
      </c>
      <c r="AI503" s="6">
        <f t="shared" si="365"/>
        <v>-1.675833350957362E-3</v>
      </c>
      <c r="AJ503" s="6">
        <f t="shared" si="366"/>
        <v>-5.379025399345122E-3</v>
      </c>
      <c r="AK503" s="6">
        <f t="shared" si="342"/>
        <v>0.18119814541183429</v>
      </c>
      <c r="AL503" s="6">
        <f t="shared" si="343"/>
        <v>0.12600177755870159</v>
      </c>
      <c r="AM503" s="6">
        <f t="shared" si="344"/>
        <v>0.10398950748203147</v>
      </c>
      <c r="AN503" s="6">
        <f t="shared" si="345"/>
        <v>8.9518965119692692E-2</v>
      </c>
      <c r="AO503" s="6">
        <f t="shared" si="346"/>
        <v>7.853723394270215E-2</v>
      </c>
      <c r="AP503" s="6">
        <f t="shared" si="347"/>
        <v>4.8596008096203597E-2</v>
      </c>
      <c r="AQ503" s="6">
        <f t="shared" si="348"/>
        <v>3.8275611913468455E-2</v>
      </c>
      <c r="AR503" s="6">
        <f t="shared" si="349"/>
        <v>3.0869227816692935E-2</v>
      </c>
      <c r="AS503" s="4">
        <f t="array" ref="AS503">_xlfn.STDEV.S(IF(E$17:E$1040=E503,$C$17:$C$1040,""))</f>
        <v>7.1762163723278777E-3</v>
      </c>
      <c r="AT503" s="4">
        <f t="array" ref="AT503">_xlfn.STDEV.S(IF(F$17:F$1040=F503,$C$17:$C$1040,""))</f>
        <v>9.0968562057840915E-3</v>
      </c>
      <c r="AU503" s="4">
        <f t="array" ref="AU503">_xlfn.STDEV.S(IF(G$17:G$1040=G503,$C$17:$C$1040,""))</f>
        <v>8.0922998404651218E-3</v>
      </c>
      <c r="AV503" s="4">
        <f t="array" ref="AV503">_xlfn.STDEV.S(IF(H$17:H$1040=H503,$C$17:$C$1040,""))</f>
        <v>9.9806792011257438E-3</v>
      </c>
      <c r="AW503" s="4">
        <f t="array" ref="AW503">_xlfn.STDEV.S(IF(I$17:I$1040=I503,$C$17:$C$1040,""))</f>
        <v>1.3635181711588685E-2</v>
      </c>
      <c r="AX503" s="4">
        <f t="array" ref="AX503">_xlfn.STDEV.S(IF(J$17:J$1040=J503,$C$17:$C$1040,""))</f>
        <v>1.5262672726952637E-2</v>
      </c>
      <c r="AY503" s="4">
        <f t="array" ref="AY503">_xlfn.STDEV.S(IF(K$17:K$1040=K503,$C$17:$C$1040,""))</f>
        <v>1.4039265645844271E-2</v>
      </c>
      <c r="AZ503" s="4">
        <f t="array" ref="AZ503">_xlfn.STDEV.S(IF(L$17:L$1040=L503,$C$17:$C$1040,""))</f>
        <v>2.0254020215054794E-2</v>
      </c>
      <c r="BA503" s="7">
        <f t="shared" si="350"/>
        <v>25.249816339227213</v>
      </c>
      <c r="BB503" s="7">
        <f t="shared" si="351"/>
        <v>13.851134359866585</v>
      </c>
      <c r="BC503" s="7">
        <f t="shared" si="352"/>
        <v>12.850426891257461</v>
      </c>
      <c r="BD503" s="7">
        <f t="shared" si="353"/>
        <v>8.9692257726904643</v>
      </c>
      <c r="BE503" s="7">
        <f t="shared" si="354"/>
        <v>5.7598963918429131</v>
      </c>
      <c r="BF503" s="7">
        <f t="shared" si="355"/>
        <v>3.1839776011436718</v>
      </c>
      <c r="BG503" s="7">
        <f t="shared" si="356"/>
        <v>2.7263257836280292</v>
      </c>
      <c r="BH503" s="7">
        <f t="shared" si="357"/>
        <v>1.5241037329343567</v>
      </c>
    </row>
    <row r="504" spans="1:60" x14ac:dyDescent="0.25">
      <c r="A504" s="3">
        <v>43388</v>
      </c>
      <c r="B504" s="1">
        <v>2750.790039</v>
      </c>
      <c r="C504" s="4">
        <f t="shared" si="325"/>
        <v>-5.9049790544292158E-3</v>
      </c>
      <c r="D504" s="12">
        <f t="shared" si="358"/>
        <v>487</v>
      </c>
      <c r="E504" s="12">
        <f t="shared" si="323"/>
        <v>0</v>
      </c>
      <c r="F504" s="12">
        <f t="shared" si="323"/>
        <v>1</v>
      </c>
      <c r="G504" s="12">
        <f t="shared" si="323"/>
        <v>3</v>
      </c>
      <c r="H504" s="12">
        <f t="shared" si="323"/>
        <v>7</v>
      </c>
      <c r="I504" s="12">
        <f t="shared" si="323"/>
        <v>15</v>
      </c>
      <c r="J504" s="12">
        <f t="shared" si="323"/>
        <v>30</v>
      </c>
      <c r="K504" s="12">
        <f t="shared" si="323"/>
        <v>60</v>
      </c>
      <c r="L504" s="12">
        <f t="shared" si="323"/>
        <v>121</v>
      </c>
      <c r="M504" s="4">
        <f t="shared" si="326"/>
        <v>5.5670893354029969E-4</v>
      </c>
      <c r="N504" s="4">
        <f t="shared" si="327"/>
        <v>2.6772271441395223E-4</v>
      </c>
      <c r="O504" s="4">
        <f t="shared" si="328"/>
        <v>7.8851683069289941E-5</v>
      </c>
      <c r="P504" s="4">
        <f t="shared" si="329"/>
        <v>-5.875168680198016E-4</v>
      </c>
      <c r="Q504" s="4">
        <f t="shared" si="330"/>
        <v>-1.9971319139569163E-3</v>
      </c>
      <c r="R504" s="4">
        <f t="shared" si="331"/>
        <v>-4.7629628289088746E-3</v>
      </c>
      <c r="S504" s="4">
        <f t="shared" si="332"/>
        <v>-7.5808124053865777E-3</v>
      </c>
      <c r="T504" s="4">
        <f t="shared" si="333"/>
        <v>-1.1284004453774338E-2</v>
      </c>
      <c r="U504" s="6">
        <f t="shared" si="334"/>
        <v>-6.4616879879695159E-3</v>
      </c>
      <c r="V504" s="6">
        <f t="shared" si="335"/>
        <v>-6.172701768843168E-3</v>
      </c>
      <c r="W504" s="6">
        <f t="shared" si="336"/>
        <v>-5.9838307374985057E-3</v>
      </c>
      <c r="X504" s="6">
        <f t="shared" si="337"/>
        <v>-5.3174621864094142E-3</v>
      </c>
      <c r="Y504" s="6">
        <f t="shared" si="338"/>
        <v>-3.9078471404722995E-3</v>
      </c>
      <c r="Z504" s="6">
        <f t="shared" si="339"/>
        <v>-1.1420162255203412E-3</v>
      </c>
      <c r="AA504" s="6">
        <f t="shared" si="340"/>
        <v>1.675833350957362E-3</v>
      </c>
      <c r="AB504" s="6">
        <f t="shared" si="341"/>
        <v>5.379025399345122E-3</v>
      </c>
      <c r="AC504" s="6">
        <f t="shared" si="359"/>
        <v>1.6622736408494935E-2</v>
      </c>
      <c r="AD504" s="6">
        <f t="shared" si="360"/>
        <v>9.6870671494634873E-3</v>
      </c>
      <c r="AE504" s="6">
        <f t="shared" si="361"/>
        <v>5.1541623971918284E-3</v>
      </c>
      <c r="AF504" s="6">
        <f t="shared" si="362"/>
        <v>-1.083868282894648E-2</v>
      </c>
      <c r="AG504" s="6">
        <f t="shared" si="363"/>
        <v>-4.4669443931437292E-2</v>
      </c>
      <c r="AH504" s="6">
        <f t="shared" si="364"/>
        <v>-2.2542796611821625E-2</v>
      </c>
      <c r="AI504" s="6">
        <f t="shared" si="365"/>
        <v>0</v>
      </c>
      <c r="AJ504" s="6">
        <f t="shared" si="366"/>
        <v>0</v>
      </c>
      <c r="AK504" s="6">
        <f t="shared" si="342"/>
        <v>0.18119814541183429</v>
      </c>
      <c r="AL504" s="6">
        <f t="shared" si="343"/>
        <v>0.12600177755870159</v>
      </c>
      <c r="AM504" s="6">
        <f t="shared" si="344"/>
        <v>0.10398950748203147</v>
      </c>
      <c r="AN504" s="6">
        <f t="shared" si="345"/>
        <v>8.9518965119692692E-2</v>
      </c>
      <c r="AO504" s="6">
        <f t="shared" si="346"/>
        <v>7.853723394270215E-2</v>
      </c>
      <c r="AP504" s="6">
        <f t="shared" si="347"/>
        <v>4.8596008096203597E-2</v>
      </c>
      <c r="AQ504" s="6">
        <f t="shared" si="348"/>
        <v>3.8275611913468455E-2</v>
      </c>
      <c r="AR504" s="6">
        <f t="shared" si="349"/>
        <v>3.0869227816692935E-2</v>
      </c>
      <c r="AS504" s="4">
        <f t="array" ref="AS504">_xlfn.STDEV.S(IF(E$17:E$1040=E504,$C$17:$C$1040,""))</f>
        <v>7.1762163723278777E-3</v>
      </c>
      <c r="AT504" s="4">
        <f t="array" ref="AT504">_xlfn.STDEV.S(IF(F$17:F$1040=F504,$C$17:$C$1040,""))</f>
        <v>9.0968562057840915E-3</v>
      </c>
      <c r="AU504" s="4">
        <f t="array" ref="AU504">_xlfn.STDEV.S(IF(G$17:G$1040=G504,$C$17:$C$1040,""))</f>
        <v>8.0922998404651218E-3</v>
      </c>
      <c r="AV504" s="4">
        <f t="array" ref="AV504">_xlfn.STDEV.S(IF(H$17:H$1040=H504,$C$17:$C$1040,""))</f>
        <v>9.9806792011257438E-3</v>
      </c>
      <c r="AW504" s="4">
        <f t="array" ref="AW504">_xlfn.STDEV.S(IF(I$17:I$1040=I504,$C$17:$C$1040,""))</f>
        <v>1.3635181711588685E-2</v>
      </c>
      <c r="AX504" s="4">
        <f t="array" ref="AX504">_xlfn.STDEV.S(IF(J$17:J$1040=J504,$C$17:$C$1040,""))</f>
        <v>1.5262672726952637E-2</v>
      </c>
      <c r="AY504" s="4">
        <f t="array" ref="AY504">_xlfn.STDEV.S(IF(K$17:K$1040=K504,$C$17:$C$1040,""))</f>
        <v>1.4039265645844271E-2</v>
      </c>
      <c r="AZ504" s="4">
        <f t="array" ref="AZ504">_xlfn.STDEV.S(IF(L$17:L$1040=L504,$C$17:$C$1040,""))</f>
        <v>2.0254020215054794E-2</v>
      </c>
      <c r="BA504" s="7">
        <f t="shared" si="350"/>
        <v>25.249816339227213</v>
      </c>
      <c r="BB504" s="7">
        <f t="shared" si="351"/>
        <v>13.851134359866585</v>
      </c>
      <c r="BC504" s="7">
        <f t="shared" si="352"/>
        <v>12.850426891257461</v>
      </c>
      <c r="BD504" s="7">
        <f t="shared" si="353"/>
        <v>8.9692257726904643</v>
      </c>
      <c r="BE504" s="7">
        <f t="shared" si="354"/>
        <v>5.7598963918429131</v>
      </c>
      <c r="BF504" s="7">
        <f t="shared" si="355"/>
        <v>3.1839776011436718</v>
      </c>
      <c r="BG504" s="7">
        <f t="shared" si="356"/>
        <v>2.7263257836280292</v>
      </c>
      <c r="BH504" s="7">
        <f t="shared" si="357"/>
        <v>1.5241037329343567</v>
      </c>
    </row>
    <row r="505" spans="1:60" x14ac:dyDescent="0.25">
      <c r="A505" s="3">
        <v>43389</v>
      </c>
      <c r="B505" s="1">
        <v>2809.919922</v>
      </c>
      <c r="C505" s="4">
        <f t="shared" si="325"/>
        <v>2.1495600231814072E-2</v>
      </c>
      <c r="D505" s="12">
        <f t="shared" si="358"/>
        <v>488</v>
      </c>
      <c r="E505" s="12">
        <f t="shared" si="323"/>
        <v>0</v>
      </c>
      <c r="F505" s="12">
        <f t="shared" si="323"/>
        <v>1</v>
      </c>
      <c r="G505" s="12">
        <f t="shared" si="323"/>
        <v>3</v>
      </c>
      <c r="H505" s="12">
        <f t="shared" si="323"/>
        <v>7</v>
      </c>
      <c r="I505" s="12">
        <f t="shared" si="323"/>
        <v>15</v>
      </c>
      <c r="J505" s="12">
        <f t="shared" si="323"/>
        <v>30</v>
      </c>
      <c r="K505" s="12">
        <f t="shared" si="323"/>
        <v>61</v>
      </c>
      <c r="L505" s="12">
        <f t="shared" si="323"/>
        <v>122</v>
      </c>
      <c r="M505" s="4">
        <f t="shared" si="326"/>
        <v>5.5670893354029969E-4</v>
      </c>
      <c r="N505" s="4">
        <f t="shared" si="327"/>
        <v>2.6772271441395223E-4</v>
      </c>
      <c r="O505" s="4">
        <f t="shared" si="328"/>
        <v>7.8851683069289941E-5</v>
      </c>
      <c r="P505" s="4">
        <f t="shared" si="329"/>
        <v>-5.875168680198016E-4</v>
      </c>
      <c r="Q505" s="4">
        <f t="shared" si="330"/>
        <v>-1.9971319139569163E-3</v>
      </c>
      <c r="R505" s="4">
        <f t="shared" si="331"/>
        <v>-4.7629628289088746E-3</v>
      </c>
      <c r="S505" s="4">
        <f t="shared" si="332"/>
        <v>-1.9451132524311715E-3</v>
      </c>
      <c r="T505" s="4">
        <f t="shared" si="333"/>
        <v>1.6224613724147574E-3</v>
      </c>
      <c r="U505" s="6">
        <f t="shared" si="334"/>
        <v>2.0938891298273771E-2</v>
      </c>
      <c r="V505" s="6">
        <f t="shared" si="335"/>
        <v>2.1227877517400118E-2</v>
      </c>
      <c r="W505" s="6">
        <f t="shared" si="336"/>
        <v>2.1416748548744782E-2</v>
      </c>
      <c r="X505" s="6">
        <f t="shared" si="337"/>
        <v>2.2083117099833873E-2</v>
      </c>
      <c r="Y505" s="6">
        <f t="shared" si="338"/>
        <v>2.3492732145770988E-2</v>
      </c>
      <c r="Z505" s="6">
        <f t="shared" si="339"/>
        <v>2.6258563060722946E-2</v>
      </c>
      <c r="AA505" s="6">
        <f t="shared" si="340"/>
        <v>2.3440713484245243E-2</v>
      </c>
      <c r="AB505" s="6">
        <f t="shared" si="341"/>
        <v>1.9873138859399314E-2</v>
      </c>
      <c r="AC505" s="6">
        <f t="shared" si="359"/>
        <v>3.7561627706768706E-2</v>
      </c>
      <c r="AD505" s="6">
        <f t="shared" si="360"/>
        <v>3.0914944666863606E-2</v>
      </c>
      <c r="AE505" s="6">
        <f t="shared" si="361"/>
        <v>2.657091094593661E-2</v>
      </c>
      <c r="AF505" s="6">
        <f t="shared" si="362"/>
        <v>1.1244434270887393E-2</v>
      </c>
      <c r="AG505" s="6">
        <f t="shared" si="363"/>
        <v>-2.1176711785666304E-2</v>
      </c>
      <c r="AH505" s="6">
        <f t="shared" si="364"/>
        <v>3.7157664489013212E-3</v>
      </c>
      <c r="AI505" s="6">
        <f t="shared" si="365"/>
        <v>2.3440713484245243E-2</v>
      </c>
      <c r="AJ505" s="6">
        <f t="shared" si="366"/>
        <v>1.9873138859399314E-2</v>
      </c>
      <c r="AK505" s="6">
        <f t="shared" si="342"/>
        <v>0.18119814541183429</v>
      </c>
      <c r="AL505" s="6">
        <f t="shared" si="343"/>
        <v>0.12600177755870159</v>
      </c>
      <c r="AM505" s="6">
        <f t="shared" si="344"/>
        <v>0.10398950748203147</v>
      </c>
      <c r="AN505" s="6">
        <f t="shared" si="345"/>
        <v>8.9518965119692692E-2</v>
      </c>
      <c r="AO505" s="6">
        <f t="shared" si="346"/>
        <v>7.853723394270215E-2</v>
      </c>
      <c r="AP505" s="6">
        <f t="shared" si="347"/>
        <v>4.8596008096203597E-2</v>
      </c>
      <c r="AQ505" s="6">
        <f t="shared" si="348"/>
        <v>4.5703317414397995E-2</v>
      </c>
      <c r="AR505" s="6">
        <f t="shared" si="349"/>
        <v>1.9873138859399314E-2</v>
      </c>
      <c r="AS505" s="4">
        <f t="array" ref="AS505">_xlfn.STDEV.S(IF(E$17:E$1040=E505,$C$17:$C$1040,""))</f>
        <v>7.1762163723278777E-3</v>
      </c>
      <c r="AT505" s="4">
        <f t="array" ref="AT505">_xlfn.STDEV.S(IF(F$17:F$1040=F505,$C$17:$C$1040,""))</f>
        <v>9.0968562057840915E-3</v>
      </c>
      <c r="AU505" s="4">
        <f t="array" ref="AU505">_xlfn.STDEV.S(IF(G$17:G$1040=G505,$C$17:$C$1040,""))</f>
        <v>8.0922998404651218E-3</v>
      </c>
      <c r="AV505" s="4">
        <f t="array" ref="AV505">_xlfn.STDEV.S(IF(H$17:H$1040=H505,$C$17:$C$1040,""))</f>
        <v>9.9806792011257438E-3</v>
      </c>
      <c r="AW505" s="4">
        <f t="array" ref="AW505">_xlfn.STDEV.S(IF(I$17:I$1040=I505,$C$17:$C$1040,""))</f>
        <v>1.3635181711588685E-2</v>
      </c>
      <c r="AX505" s="4">
        <f t="array" ref="AX505">_xlfn.STDEV.S(IF(J$17:J$1040=J505,$C$17:$C$1040,""))</f>
        <v>1.5262672726952637E-2</v>
      </c>
      <c r="AY505" s="4">
        <f t="array" ref="AY505">_xlfn.STDEV.S(IF(K$17:K$1040=K505,$C$17:$C$1040,""))</f>
        <v>1.6850122520361624E-2</v>
      </c>
      <c r="AZ505" s="4">
        <f t="array" ref="AZ505">_xlfn.STDEV.S(IF(L$17:L$1040=L505,$C$17:$C$1040,""))</f>
        <v>1.4819503145686084E-2</v>
      </c>
      <c r="BA505" s="7">
        <f t="shared" si="350"/>
        <v>25.249816339227213</v>
      </c>
      <c r="BB505" s="7">
        <f t="shared" si="351"/>
        <v>13.851134359866585</v>
      </c>
      <c r="BC505" s="7">
        <f t="shared" si="352"/>
        <v>12.850426891257461</v>
      </c>
      <c r="BD505" s="7">
        <f t="shared" si="353"/>
        <v>8.9692257726904643</v>
      </c>
      <c r="BE505" s="7">
        <f t="shared" si="354"/>
        <v>5.7598963918429131</v>
      </c>
      <c r="BF505" s="7">
        <f t="shared" si="355"/>
        <v>3.1839776011436718</v>
      </c>
      <c r="BG505" s="7">
        <f t="shared" si="356"/>
        <v>2.7123433292054866</v>
      </c>
      <c r="BH505" s="7">
        <f t="shared" si="357"/>
        <v>1.3410124930662286</v>
      </c>
    </row>
    <row r="506" spans="1:60" x14ac:dyDescent="0.25">
      <c r="A506" s="3">
        <v>43390</v>
      </c>
      <c r="B506" s="1">
        <v>2809.209961</v>
      </c>
      <c r="C506" s="4">
        <f t="shared" si="325"/>
        <v>-2.5266236039023227E-4</v>
      </c>
      <c r="D506" s="12">
        <f t="shared" si="358"/>
        <v>489</v>
      </c>
      <c r="E506" s="12">
        <f t="shared" si="323"/>
        <v>0</v>
      </c>
      <c r="F506" s="12">
        <f t="shared" si="323"/>
        <v>1</v>
      </c>
      <c r="G506" s="12">
        <f t="shared" si="323"/>
        <v>3</v>
      </c>
      <c r="H506" s="12">
        <f t="shared" si="323"/>
        <v>7</v>
      </c>
      <c r="I506" s="12">
        <f t="shared" si="323"/>
        <v>15</v>
      </c>
      <c r="J506" s="12">
        <f t="shared" si="323"/>
        <v>30</v>
      </c>
      <c r="K506" s="12">
        <f t="shared" si="323"/>
        <v>61</v>
      </c>
      <c r="L506" s="12">
        <f t="shared" si="323"/>
        <v>122</v>
      </c>
      <c r="M506" s="4">
        <f t="shared" si="326"/>
        <v>5.5670893354029969E-4</v>
      </c>
      <c r="N506" s="4">
        <f t="shared" si="327"/>
        <v>2.6772271441395223E-4</v>
      </c>
      <c r="O506" s="4">
        <f t="shared" si="328"/>
        <v>7.8851683069289941E-5</v>
      </c>
      <c r="P506" s="4">
        <f t="shared" si="329"/>
        <v>-5.875168680198016E-4</v>
      </c>
      <c r="Q506" s="4">
        <f t="shared" si="330"/>
        <v>-1.9971319139569163E-3</v>
      </c>
      <c r="R506" s="4">
        <f t="shared" si="331"/>
        <v>-4.7629628289088746E-3</v>
      </c>
      <c r="S506" s="4">
        <f t="shared" si="332"/>
        <v>-1.9451132524311715E-3</v>
      </c>
      <c r="T506" s="4">
        <f t="shared" si="333"/>
        <v>1.6224613724147574E-3</v>
      </c>
      <c r="U506" s="6">
        <f t="shared" si="334"/>
        <v>-8.0937129393053196E-4</v>
      </c>
      <c r="V506" s="6">
        <f t="shared" si="335"/>
        <v>-5.2038507480418449E-4</v>
      </c>
      <c r="W506" s="6">
        <f t="shared" si="336"/>
        <v>-3.3151404345952221E-4</v>
      </c>
      <c r="X506" s="6">
        <f t="shared" si="337"/>
        <v>3.3485450762956934E-4</v>
      </c>
      <c r="Y506" s="6">
        <f t="shared" si="338"/>
        <v>1.744469553566684E-3</v>
      </c>
      <c r="Z506" s="6">
        <f t="shared" si="339"/>
        <v>4.5103004685186424E-3</v>
      </c>
      <c r="AA506" s="6">
        <f t="shared" si="340"/>
        <v>1.6924508920409392E-3</v>
      </c>
      <c r="AB506" s="6">
        <f t="shared" si="341"/>
        <v>-1.8751237328049897E-3</v>
      </c>
      <c r="AC506" s="6">
        <f t="shared" si="359"/>
        <v>3.6752256412838177E-2</v>
      </c>
      <c r="AD506" s="6">
        <f t="shared" si="360"/>
        <v>3.039455959205942E-2</v>
      </c>
      <c r="AE506" s="6">
        <f t="shared" si="361"/>
        <v>2.6239396902477088E-2</v>
      </c>
      <c r="AF506" s="6">
        <f t="shared" si="362"/>
        <v>1.1579288778516963E-2</v>
      </c>
      <c r="AG506" s="6">
        <f t="shared" si="363"/>
        <v>-1.943224223209962E-2</v>
      </c>
      <c r="AH506" s="6">
        <f t="shared" si="364"/>
        <v>8.2260669174199635E-3</v>
      </c>
      <c r="AI506" s="6">
        <f t="shared" si="365"/>
        <v>2.5133164376286182E-2</v>
      </c>
      <c r="AJ506" s="6">
        <f t="shared" si="366"/>
        <v>1.7998015126594324E-2</v>
      </c>
      <c r="AK506" s="6">
        <f t="shared" si="342"/>
        <v>0.18119814541183429</v>
      </c>
      <c r="AL506" s="6">
        <f t="shared" si="343"/>
        <v>0.12600177755870159</v>
      </c>
      <c r="AM506" s="6">
        <f t="shared" si="344"/>
        <v>0.10398950748203147</v>
      </c>
      <c r="AN506" s="6">
        <f t="shared" si="345"/>
        <v>8.9518965119692692E-2</v>
      </c>
      <c r="AO506" s="6">
        <f t="shared" si="346"/>
        <v>7.853723394270215E-2</v>
      </c>
      <c r="AP506" s="6">
        <f t="shared" si="347"/>
        <v>4.8596008096203597E-2</v>
      </c>
      <c r="AQ506" s="6">
        <f t="shared" si="348"/>
        <v>4.5703317414397995E-2</v>
      </c>
      <c r="AR506" s="6">
        <f t="shared" si="349"/>
        <v>1.9873138859399314E-2</v>
      </c>
      <c r="AS506" s="4">
        <f t="array" ref="AS506">_xlfn.STDEV.S(IF(E$17:E$1040=E506,$C$17:$C$1040,""))</f>
        <v>7.1762163723278777E-3</v>
      </c>
      <c r="AT506" s="4">
        <f t="array" ref="AT506">_xlfn.STDEV.S(IF(F$17:F$1040=F506,$C$17:$C$1040,""))</f>
        <v>9.0968562057840915E-3</v>
      </c>
      <c r="AU506" s="4">
        <f t="array" ref="AU506">_xlfn.STDEV.S(IF(G$17:G$1040=G506,$C$17:$C$1040,""))</f>
        <v>8.0922998404651218E-3</v>
      </c>
      <c r="AV506" s="4">
        <f t="array" ref="AV506">_xlfn.STDEV.S(IF(H$17:H$1040=H506,$C$17:$C$1040,""))</f>
        <v>9.9806792011257438E-3</v>
      </c>
      <c r="AW506" s="4">
        <f t="array" ref="AW506">_xlfn.STDEV.S(IF(I$17:I$1040=I506,$C$17:$C$1040,""))</f>
        <v>1.3635181711588685E-2</v>
      </c>
      <c r="AX506" s="4">
        <f t="array" ref="AX506">_xlfn.STDEV.S(IF(J$17:J$1040=J506,$C$17:$C$1040,""))</f>
        <v>1.5262672726952637E-2</v>
      </c>
      <c r="AY506" s="4">
        <f t="array" ref="AY506">_xlfn.STDEV.S(IF(K$17:K$1040=K506,$C$17:$C$1040,""))</f>
        <v>1.6850122520361624E-2</v>
      </c>
      <c r="AZ506" s="4">
        <f t="array" ref="AZ506">_xlfn.STDEV.S(IF(L$17:L$1040=L506,$C$17:$C$1040,""))</f>
        <v>1.4819503145686084E-2</v>
      </c>
      <c r="BA506" s="7">
        <f t="shared" si="350"/>
        <v>25.249816339227213</v>
      </c>
      <c r="BB506" s="7">
        <f t="shared" si="351"/>
        <v>13.851134359866585</v>
      </c>
      <c r="BC506" s="7">
        <f t="shared" si="352"/>
        <v>12.850426891257461</v>
      </c>
      <c r="BD506" s="7">
        <f t="shared" si="353"/>
        <v>8.9692257726904643</v>
      </c>
      <c r="BE506" s="7">
        <f t="shared" si="354"/>
        <v>5.7598963918429131</v>
      </c>
      <c r="BF506" s="7">
        <f t="shared" si="355"/>
        <v>3.1839776011436718</v>
      </c>
      <c r="BG506" s="7">
        <f t="shared" si="356"/>
        <v>2.7123433292054866</v>
      </c>
      <c r="BH506" s="7">
        <f t="shared" si="357"/>
        <v>1.3410124930662286</v>
      </c>
    </row>
    <row r="507" spans="1:60" x14ac:dyDescent="0.25">
      <c r="A507" s="3">
        <v>43391</v>
      </c>
      <c r="B507" s="1">
        <v>2768.780029</v>
      </c>
      <c r="C507" s="4">
        <f t="shared" si="325"/>
        <v>-1.4391922484002562E-2</v>
      </c>
      <c r="D507" s="12">
        <f t="shared" si="358"/>
        <v>490</v>
      </c>
      <c r="E507" s="12">
        <f t="shared" si="323"/>
        <v>0</v>
      </c>
      <c r="F507" s="12">
        <f t="shared" si="323"/>
        <v>1</v>
      </c>
      <c r="G507" s="12">
        <f t="shared" si="323"/>
        <v>3</v>
      </c>
      <c r="H507" s="12">
        <f t="shared" si="323"/>
        <v>7</v>
      </c>
      <c r="I507" s="12">
        <f t="shared" si="323"/>
        <v>15</v>
      </c>
      <c r="J507" s="12">
        <f t="shared" si="323"/>
        <v>30</v>
      </c>
      <c r="K507" s="12">
        <f t="shared" si="323"/>
        <v>61</v>
      </c>
      <c r="L507" s="12">
        <f t="shared" si="323"/>
        <v>122</v>
      </c>
      <c r="M507" s="4">
        <f t="shared" si="326"/>
        <v>5.5670893354029969E-4</v>
      </c>
      <c r="N507" s="4">
        <f t="shared" si="327"/>
        <v>2.6772271441395223E-4</v>
      </c>
      <c r="O507" s="4">
        <f t="shared" si="328"/>
        <v>7.8851683069289941E-5</v>
      </c>
      <c r="P507" s="4">
        <f t="shared" si="329"/>
        <v>-5.875168680198016E-4</v>
      </c>
      <c r="Q507" s="4">
        <f t="shared" si="330"/>
        <v>-1.9971319139569163E-3</v>
      </c>
      <c r="R507" s="4">
        <f t="shared" si="331"/>
        <v>-4.7629628289088746E-3</v>
      </c>
      <c r="S507" s="4">
        <f t="shared" si="332"/>
        <v>-1.9451132524311715E-3</v>
      </c>
      <c r="T507" s="4">
        <f t="shared" si="333"/>
        <v>1.6224613724147574E-3</v>
      </c>
      <c r="U507" s="6">
        <f t="shared" si="334"/>
        <v>-1.4948631417542862E-2</v>
      </c>
      <c r="V507" s="6">
        <f t="shared" si="335"/>
        <v>-1.4659645198416515E-2</v>
      </c>
      <c r="W507" s="6">
        <f t="shared" si="336"/>
        <v>-1.4470774167071852E-2</v>
      </c>
      <c r="X507" s="6">
        <f t="shared" si="337"/>
        <v>-1.380440561598276E-2</v>
      </c>
      <c r="Y507" s="6">
        <f t="shared" si="338"/>
        <v>-1.2394790570045645E-2</v>
      </c>
      <c r="Z507" s="6">
        <f t="shared" si="339"/>
        <v>-9.6289596550936871E-3</v>
      </c>
      <c r="AA507" s="6">
        <f t="shared" si="340"/>
        <v>-1.244680923157139E-2</v>
      </c>
      <c r="AB507" s="6">
        <f t="shared" si="341"/>
        <v>-1.6014383856417319E-2</v>
      </c>
      <c r="AC507" s="6">
        <f t="shared" si="359"/>
        <v>2.1803624995295316E-2</v>
      </c>
      <c r="AD507" s="6">
        <f t="shared" si="360"/>
        <v>1.5734914393642906E-2</v>
      </c>
      <c r="AE507" s="6">
        <f t="shared" si="361"/>
        <v>1.1768622735405236E-2</v>
      </c>
      <c r="AF507" s="6">
        <f t="shared" si="362"/>
        <v>-2.2251168374657973E-3</v>
      </c>
      <c r="AG507" s="6">
        <f t="shared" si="363"/>
        <v>-3.1827032802145265E-2</v>
      </c>
      <c r="AH507" s="6">
        <f t="shared" si="364"/>
        <v>-1.4028927376737235E-3</v>
      </c>
      <c r="AI507" s="6">
        <f t="shared" si="365"/>
        <v>1.2686355144714792E-2</v>
      </c>
      <c r="AJ507" s="6">
        <f t="shared" si="366"/>
        <v>1.9836312701770054E-3</v>
      </c>
      <c r="AK507" s="6">
        <f t="shared" si="342"/>
        <v>0.18119814541183429</v>
      </c>
      <c r="AL507" s="6">
        <f t="shared" si="343"/>
        <v>0.12600177755870159</v>
      </c>
      <c r="AM507" s="6">
        <f t="shared" si="344"/>
        <v>0.10398950748203147</v>
      </c>
      <c r="AN507" s="6">
        <f t="shared" si="345"/>
        <v>8.9518965119692692E-2</v>
      </c>
      <c r="AO507" s="6">
        <f t="shared" si="346"/>
        <v>7.853723394270215E-2</v>
      </c>
      <c r="AP507" s="6">
        <f t="shared" si="347"/>
        <v>4.8596008096203597E-2</v>
      </c>
      <c r="AQ507" s="6">
        <f t="shared" si="348"/>
        <v>4.5703317414397995E-2</v>
      </c>
      <c r="AR507" s="6">
        <f t="shared" si="349"/>
        <v>1.9873138859399314E-2</v>
      </c>
      <c r="AS507" s="4">
        <f t="array" ref="AS507">_xlfn.STDEV.S(IF(E$17:E$1040=E507,$C$17:$C$1040,""))</f>
        <v>7.1762163723278777E-3</v>
      </c>
      <c r="AT507" s="4">
        <f t="array" ref="AT507">_xlfn.STDEV.S(IF(F$17:F$1040=F507,$C$17:$C$1040,""))</f>
        <v>9.0968562057840915E-3</v>
      </c>
      <c r="AU507" s="4">
        <f t="array" ref="AU507">_xlfn.STDEV.S(IF(G$17:G$1040=G507,$C$17:$C$1040,""))</f>
        <v>8.0922998404651218E-3</v>
      </c>
      <c r="AV507" s="4">
        <f t="array" ref="AV507">_xlfn.STDEV.S(IF(H$17:H$1040=H507,$C$17:$C$1040,""))</f>
        <v>9.9806792011257438E-3</v>
      </c>
      <c r="AW507" s="4">
        <f t="array" ref="AW507">_xlfn.STDEV.S(IF(I$17:I$1040=I507,$C$17:$C$1040,""))</f>
        <v>1.3635181711588685E-2</v>
      </c>
      <c r="AX507" s="4">
        <f t="array" ref="AX507">_xlfn.STDEV.S(IF(J$17:J$1040=J507,$C$17:$C$1040,""))</f>
        <v>1.5262672726952637E-2</v>
      </c>
      <c r="AY507" s="4">
        <f t="array" ref="AY507">_xlfn.STDEV.S(IF(K$17:K$1040=K507,$C$17:$C$1040,""))</f>
        <v>1.6850122520361624E-2</v>
      </c>
      <c r="AZ507" s="4">
        <f t="array" ref="AZ507">_xlfn.STDEV.S(IF(L$17:L$1040=L507,$C$17:$C$1040,""))</f>
        <v>1.4819503145686084E-2</v>
      </c>
      <c r="BA507" s="7">
        <f t="shared" si="350"/>
        <v>25.249816339227213</v>
      </c>
      <c r="BB507" s="7">
        <f t="shared" si="351"/>
        <v>13.851134359866585</v>
      </c>
      <c r="BC507" s="7">
        <f t="shared" si="352"/>
        <v>12.850426891257461</v>
      </c>
      <c r="BD507" s="7">
        <f t="shared" si="353"/>
        <v>8.9692257726904643</v>
      </c>
      <c r="BE507" s="7">
        <f t="shared" si="354"/>
        <v>5.7598963918429131</v>
      </c>
      <c r="BF507" s="7">
        <f t="shared" si="355"/>
        <v>3.1839776011436718</v>
      </c>
      <c r="BG507" s="7">
        <f t="shared" si="356"/>
        <v>2.7123433292054866</v>
      </c>
      <c r="BH507" s="7">
        <f t="shared" si="357"/>
        <v>1.3410124930662286</v>
      </c>
    </row>
    <row r="508" spans="1:60" x14ac:dyDescent="0.25">
      <c r="A508" s="3">
        <v>43392</v>
      </c>
      <c r="B508" s="1">
        <v>2767.780029</v>
      </c>
      <c r="C508" s="4">
        <f t="shared" si="325"/>
        <v>-3.6116989776224795E-4</v>
      </c>
      <c r="D508" s="12">
        <f t="shared" si="358"/>
        <v>491</v>
      </c>
      <c r="E508" s="12">
        <f t="shared" si="323"/>
        <v>0</v>
      </c>
      <c r="F508" s="12">
        <f t="shared" si="323"/>
        <v>1</v>
      </c>
      <c r="G508" s="12">
        <f t="shared" si="323"/>
        <v>3</v>
      </c>
      <c r="H508" s="12">
        <f t="shared" si="323"/>
        <v>7</v>
      </c>
      <c r="I508" s="12">
        <f t="shared" si="323"/>
        <v>15</v>
      </c>
      <c r="J508" s="12">
        <f t="shared" si="323"/>
        <v>30</v>
      </c>
      <c r="K508" s="12">
        <f t="shared" si="323"/>
        <v>61</v>
      </c>
      <c r="L508" s="12">
        <f t="shared" si="323"/>
        <v>122</v>
      </c>
      <c r="M508" s="4">
        <f t="shared" si="326"/>
        <v>5.5670893354029969E-4</v>
      </c>
      <c r="N508" s="4">
        <f t="shared" si="327"/>
        <v>2.6772271441395223E-4</v>
      </c>
      <c r="O508" s="4">
        <f t="shared" si="328"/>
        <v>7.8851683069289941E-5</v>
      </c>
      <c r="P508" s="4">
        <f t="shared" si="329"/>
        <v>-5.875168680198016E-4</v>
      </c>
      <c r="Q508" s="4">
        <f t="shared" si="330"/>
        <v>-1.9971319139569163E-3</v>
      </c>
      <c r="R508" s="4">
        <f t="shared" si="331"/>
        <v>-4.7629628289088746E-3</v>
      </c>
      <c r="S508" s="4">
        <f t="shared" si="332"/>
        <v>-1.9451132524311715E-3</v>
      </c>
      <c r="T508" s="4">
        <f t="shared" si="333"/>
        <v>1.6224613724147574E-3</v>
      </c>
      <c r="U508" s="6">
        <f t="shared" si="334"/>
        <v>-9.1787883130254764E-4</v>
      </c>
      <c r="V508" s="6">
        <f t="shared" si="335"/>
        <v>-6.2889261217620018E-4</v>
      </c>
      <c r="W508" s="6">
        <f t="shared" si="336"/>
        <v>-4.4002158083153789E-4</v>
      </c>
      <c r="X508" s="6">
        <f t="shared" si="337"/>
        <v>2.2634697025755365E-4</v>
      </c>
      <c r="Y508" s="6">
        <f t="shared" si="338"/>
        <v>1.6359620161946684E-3</v>
      </c>
      <c r="Z508" s="6">
        <f t="shared" si="339"/>
        <v>4.4017929311466267E-3</v>
      </c>
      <c r="AA508" s="6">
        <f t="shared" si="340"/>
        <v>1.5839433546689236E-3</v>
      </c>
      <c r="AB508" s="6">
        <f t="shared" si="341"/>
        <v>-1.9836312701770054E-3</v>
      </c>
      <c r="AC508" s="6">
        <f t="shared" si="359"/>
        <v>2.0885746163992767E-2</v>
      </c>
      <c r="AD508" s="6">
        <f t="shared" si="360"/>
        <v>1.5106021781466705E-2</v>
      </c>
      <c r="AE508" s="6">
        <f t="shared" si="361"/>
        <v>1.1328601154573698E-2</v>
      </c>
      <c r="AF508" s="6">
        <f t="shared" si="362"/>
        <v>-1.9987698672082437E-3</v>
      </c>
      <c r="AG508" s="6">
        <f t="shared" si="363"/>
        <v>-3.0191070785950597E-2</v>
      </c>
      <c r="AH508" s="6">
        <f t="shared" si="364"/>
        <v>2.9989001934729032E-3</v>
      </c>
      <c r="AI508" s="6">
        <f t="shared" si="365"/>
        <v>1.4270298499383716E-2</v>
      </c>
      <c r="AJ508" s="6">
        <f t="shared" si="366"/>
        <v>0</v>
      </c>
      <c r="AK508" s="6">
        <f t="shared" si="342"/>
        <v>0.18119814541183429</v>
      </c>
      <c r="AL508" s="6">
        <f t="shared" si="343"/>
        <v>0.12600177755870159</v>
      </c>
      <c r="AM508" s="6">
        <f t="shared" si="344"/>
        <v>0.10398950748203147</v>
      </c>
      <c r="AN508" s="6">
        <f t="shared" si="345"/>
        <v>8.9518965119692692E-2</v>
      </c>
      <c r="AO508" s="6">
        <f t="shared" si="346"/>
        <v>7.853723394270215E-2</v>
      </c>
      <c r="AP508" s="6">
        <f t="shared" si="347"/>
        <v>4.8596008096203597E-2</v>
      </c>
      <c r="AQ508" s="6">
        <f t="shared" si="348"/>
        <v>4.5703317414397995E-2</v>
      </c>
      <c r="AR508" s="6">
        <f t="shared" si="349"/>
        <v>1.9873138859399314E-2</v>
      </c>
      <c r="AS508" s="4">
        <f t="array" ref="AS508">_xlfn.STDEV.S(IF(E$17:E$1040=E508,$C$17:$C$1040,""))</f>
        <v>7.1762163723278777E-3</v>
      </c>
      <c r="AT508" s="4">
        <f t="array" ref="AT508">_xlfn.STDEV.S(IF(F$17:F$1040=F508,$C$17:$C$1040,""))</f>
        <v>9.0968562057840915E-3</v>
      </c>
      <c r="AU508" s="4">
        <f t="array" ref="AU508">_xlfn.STDEV.S(IF(G$17:G$1040=G508,$C$17:$C$1040,""))</f>
        <v>8.0922998404651218E-3</v>
      </c>
      <c r="AV508" s="4">
        <f t="array" ref="AV508">_xlfn.STDEV.S(IF(H$17:H$1040=H508,$C$17:$C$1040,""))</f>
        <v>9.9806792011257438E-3</v>
      </c>
      <c r="AW508" s="4">
        <f t="array" ref="AW508">_xlfn.STDEV.S(IF(I$17:I$1040=I508,$C$17:$C$1040,""))</f>
        <v>1.3635181711588685E-2</v>
      </c>
      <c r="AX508" s="4">
        <f t="array" ref="AX508">_xlfn.STDEV.S(IF(J$17:J$1040=J508,$C$17:$C$1040,""))</f>
        <v>1.5262672726952637E-2</v>
      </c>
      <c r="AY508" s="4">
        <f t="array" ref="AY508">_xlfn.STDEV.S(IF(K$17:K$1040=K508,$C$17:$C$1040,""))</f>
        <v>1.6850122520361624E-2</v>
      </c>
      <c r="AZ508" s="4">
        <f t="array" ref="AZ508">_xlfn.STDEV.S(IF(L$17:L$1040=L508,$C$17:$C$1040,""))</f>
        <v>1.4819503145686084E-2</v>
      </c>
      <c r="BA508" s="7">
        <f t="shared" si="350"/>
        <v>25.249816339227213</v>
      </c>
      <c r="BB508" s="7">
        <f t="shared" si="351"/>
        <v>13.851134359866585</v>
      </c>
      <c r="BC508" s="7">
        <f t="shared" si="352"/>
        <v>12.850426891257461</v>
      </c>
      <c r="BD508" s="7">
        <f t="shared" si="353"/>
        <v>8.9692257726904643</v>
      </c>
      <c r="BE508" s="7">
        <f t="shared" si="354"/>
        <v>5.7598963918429131</v>
      </c>
      <c r="BF508" s="7">
        <f t="shared" si="355"/>
        <v>3.1839776011436718</v>
      </c>
      <c r="BG508" s="7">
        <f t="shared" si="356"/>
        <v>2.7123433292054866</v>
      </c>
      <c r="BH508" s="7">
        <f t="shared" si="357"/>
        <v>1.3410124930662286</v>
      </c>
    </row>
    <row r="509" spans="1:60" x14ac:dyDescent="0.25">
      <c r="A509" s="3">
        <v>43395</v>
      </c>
      <c r="B509" s="1">
        <v>2755.8798830000001</v>
      </c>
      <c r="C509" s="4">
        <f t="shared" si="325"/>
        <v>-4.2995273740376039E-3</v>
      </c>
      <c r="D509" s="12">
        <f t="shared" si="358"/>
        <v>492</v>
      </c>
      <c r="E509" s="12">
        <f t="shared" si="323"/>
        <v>0</v>
      </c>
      <c r="F509" s="12">
        <f t="shared" si="323"/>
        <v>1</v>
      </c>
      <c r="G509" s="12">
        <f t="shared" si="323"/>
        <v>3</v>
      </c>
      <c r="H509" s="12">
        <f t="shared" si="323"/>
        <v>7</v>
      </c>
      <c r="I509" s="12">
        <f t="shared" si="323"/>
        <v>15</v>
      </c>
      <c r="J509" s="12">
        <f t="shared" si="323"/>
        <v>30</v>
      </c>
      <c r="K509" s="12">
        <f t="shared" si="323"/>
        <v>61</v>
      </c>
      <c r="L509" s="12">
        <f t="shared" si="323"/>
        <v>123</v>
      </c>
      <c r="M509" s="4">
        <f t="shared" si="326"/>
        <v>5.5670893354029969E-4</v>
      </c>
      <c r="N509" s="4">
        <f t="shared" si="327"/>
        <v>2.6772271441395223E-4</v>
      </c>
      <c r="O509" s="4">
        <f t="shared" si="328"/>
        <v>7.8851683069289941E-5</v>
      </c>
      <c r="P509" s="4">
        <f t="shared" si="329"/>
        <v>-5.875168680198016E-4</v>
      </c>
      <c r="Q509" s="4">
        <f t="shared" si="330"/>
        <v>-1.9971319139569163E-3</v>
      </c>
      <c r="R509" s="4">
        <f t="shared" si="331"/>
        <v>-4.7629628289088746E-3</v>
      </c>
      <c r="S509" s="4">
        <f t="shared" si="332"/>
        <v>-1.9451132524311715E-3</v>
      </c>
      <c r="T509" s="4">
        <f t="shared" si="333"/>
        <v>-5.5126878772771004E-3</v>
      </c>
      <c r="U509" s="6">
        <f t="shared" si="334"/>
        <v>-4.856236307577904E-3</v>
      </c>
      <c r="V509" s="6">
        <f t="shared" si="335"/>
        <v>-4.5672500884515561E-3</v>
      </c>
      <c r="W509" s="6">
        <f t="shared" si="336"/>
        <v>-4.3783790571068938E-3</v>
      </c>
      <c r="X509" s="6">
        <f t="shared" si="337"/>
        <v>-3.7120105060178023E-3</v>
      </c>
      <c r="Y509" s="6">
        <f t="shared" si="338"/>
        <v>-2.3023954600806876E-3</v>
      </c>
      <c r="Z509" s="6">
        <f t="shared" si="339"/>
        <v>4.6343545487127075E-4</v>
      </c>
      <c r="AA509" s="6">
        <f t="shared" si="340"/>
        <v>-2.3544141216064324E-3</v>
      </c>
      <c r="AB509" s="6">
        <f t="shared" si="341"/>
        <v>1.2131605032394965E-3</v>
      </c>
      <c r="AC509" s="6">
        <f t="shared" si="359"/>
        <v>1.6029509856414863E-2</v>
      </c>
      <c r="AD509" s="6">
        <f t="shared" si="360"/>
        <v>1.0538771693015148E-2</v>
      </c>
      <c r="AE509" s="6">
        <f t="shared" si="361"/>
        <v>6.9502220974668044E-3</v>
      </c>
      <c r="AF509" s="6">
        <f t="shared" si="362"/>
        <v>-5.7107803732260459E-3</v>
      </c>
      <c r="AG509" s="6">
        <f t="shared" si="363"/>
        <v>-3.2493466246031284E-2</v>
      </c>
      <c r="AH509" s="6">
        <f t="shared" si="364"/>
        <v>3.4623356483441739E-3</v>
      </c>
      <c r="AI509" s="6">
        <f t="shared" si="365"/>
        <v>1.1915884377777283E-2</v>
      </c>
      <c r="AJ509" s="6">
        <f t="shared" si="366"/>
        <v>1.2131605032394965E-3</v>
      </c>
      <c r="AK509" s="6">
        <f t="shared" si="342"/>
        <v>0.18119814541183429</v>
      </c>
      <c r="AL509" s="6">
        <f t="shared" si="343"/>
        <v>0.12600177755870159</v>
      </c>
      <c r="AM509" s="6">
        <f t="shared" si="344"/>
        <v>0.10398950748203147</v>
      </c>
      <c r="AN509" s="6">
        <f t="shared" si="345"/>
        <v>8.9518965119692692E-2</v>
      </c>
      <c r="AO509" s="6">
        <f t="shared" si="346"/>
        <v>7.853723394270215E-2</v>
      </c>
      <c r="AP509" s="6">
        <f t="shared" si="347"/>
        <v>4.8596008096203597E-2</v>
      </c>
      <c r="AQ509" s="6">
        <f t="shared" si="348"/>
        <v>4.5703317414397995E-2</v>
      </c>
      <c r="AR509" s="6">
        <f t="shared" si="349"/>
        <v>2.5351745831388106E-2</v>
      </c>
      <c r="AS509" s="4">
        <f t="array" ref="AS509">_xlfn.STDEV.S(IF(E$17:E$1040=E509,$C$17:$C$1040,""))</f>
        <v>7.1762163723278777E-3</v>
      </c>
      <c r="AT509" s="4">
        <f t="array" ref="AT509">_xlfn.STDEV.S(IF(F$17:F$1040=F509,$C$17:$C$1040,""))</f>
        <v>9.0968562057840915E-3</v>
      </c>
      <c r="AU509" s="4">
        <f t="array" ref="AU509">_xlfn.STDEV.S(IF(G$17:G$1040=G509,$C$17:$C$1040,""))</f>
        <v>8.0922998404651218E-3</v>
      </c>
      <c r="AV509" s="4">
        <f t="array" ref="AV509">_xlfn.STDEV.S(IF(H$17:H$1040=H509,$C$17:$C$1040,""))</f>
        <v>9.9806792011257438E-3</v>
      </c>
      <c r="AW509" s="4">
        <f t="array" ref="AW509">_xlfn.STDEV.S(IF(I$17:I$1040=I509,$C$17:$C$1040,""))</f>
        <v>1.3635181711588685E-2</v>
      </c>
      <c r="AX509" s="4">
        <f t="array" ref="AX509">_xlfn.STDEV.S(IF(J$17:J$1040=J509,$C$17:$C$1040,""))</f>
        <v>1.5262672726952637E-2</v>
      </c>
      <c r="AY509" s="4">
        <f t="array" ref="AY509">_xlfn.STDEV.S(IF(K$17:K$1040=K509,$C$17:$C$1040,""))</f>
        <v>1.6850122520361624E-2</v>
      </c>
      <c r="AZ509" s="4">
        <f t="array" ref="AZ509">_xlfn.STDEV.S(IF(L$17:L$1040=L509,$C$17:$C$1040,""))</f>
        <v>2.0222204566372328E-2</v>
      </c>
      <c r="BA509" s="7">
        <f t="shared" si="350"/>
        <v>25.249816339227213</v>
      </c>
      <c r="BB509" s="7">
        <f t="shared" si="351"/>
        <v>13.851134359866585</v>
      </c>
      <c r="BC509" s="7">
        <f t="shared" si="352"/>
        <v>12.850426891257461</v>
      </c>
      <c r="BD509" s="7">
        <f t="shared" si="353"/>
        <v>8.9692257726904643</v>
      </c>
      <c r="BE509" s="7">
        <f t="shared" si="354"/>
        <v>5.7598963918429131</v>
      </c>
      <c r="BF509" s="7">
        <f t="shared" si="355"/>
        <v>3.1839776011436718</v>
      </c>
      <c r="BG509" s="7">
        <f t="shared" si="356"/>
        <v>2.7123433292054866</v>
      </c>
      <c r="BH509" s="7">
        <f t="shared" si="357"/>
        <v>1.2536588554516819</v>
      </c>
    </row>
    <row r="510" spans="1:60" x14ac:dyDescent="0.25">
      <c r="A510" s="3">
        <v>43396</v>
      </c>
      <c r="B510" s="1">
        <v>2740.6899410000001</v>
      </c>
      <c r="C510" s="4">
        <f t="shared" si="325"/>
        <v>-5.5118302120862328E-3</v>
      </c>
      <c r="D510" s="12">
        <f t="shared" si="358"/>
        <v>493</v>
      </c>
      <c r="E510" s="12">
        <f t="shared" si="323"/>
        <v>0</v>
      </c>
      <c r="F510" s="12">
        <f t="shared" si="323"/>
        <v>1</v>
      </c>
      <c r="G510" s="12">
        <f t="shared" si="323"/>
        <v>3</v>
      </c>
      <c r="H510" s="12">
        <f t="shared" si="323"/>
        <v>7</v>
      </c>
      <c r="I510" s="12">
        <f t="shared" si="323"/>
        <v>15</v>
      </c>
      <c r="J510" s="12">
        <f t="shared" si="323"/>
        <v>30</v>
      </c>
      <c r="K510" s="12">
        <f t="shared" si="323"/>
        <v>61</v>
      </c>
      <c r="L510" s="12">
        <f t="shared" si="323"/>
        <v>123</v>
      </c>
      <c r="M510" s="4">
        <f t="shared" si="326"/>
        <v>5.5670893354029969E-4</v>
      </c>
      <c r="N510" s="4">
        <f t="shared" si="327"/>
        <v>2.6772271441395223E-4</v>
      </c>
      <c r="O510" s="4">
        <f t="shared" si="328"/>
        <v>7.8851683069289941E-5</v>
      </c>
      <c r="P510" s="4">
        <f t="shared" si="329"/>
        <v>-5.875168680198016E-4</v>
      </c>
      <c r="Q510" s="4">
        <f t="shared" si="330"/>
        <v>-1.9971319139569163E-3</v>
      </c>
      <c r="R510" s="4">
        <f t="shared" si="331"/>
        <v>-4.7629628289088746E-3</v>
      </c>
      <c r="S510" s="4">
        <f t="shared" si="332"/>
        <v>-1.9451132524311715E-3</v>
      </c>
      <c r="T510" s="4">
        <f t="shared" si="333"/>
        <v>-5.5126878772771004E-3</v>
      </c>
      <c r="U510" s="6">
        <f t="shared" si="334"/>
        <v>-6.0685391456265329E-3</v>
      </c>
      <c r="V510" s="6">
        <f t="shared" si="335"/>
        <v>-5.779552926500185E-3</v>
      </c>
      <c r="W510" s="6">
        <f t="shared" si="336"/>
        <v>-5.5906818951555227E-3</v>
      </c>
      <c r="X510" s="6">
        <f t="shared" si="337"/>
        <v>-4.9243133440664312E-3</v>
      </c>
      <c r="Y510" s="6">
        <f t="shared" si="338"/>
        <v>-3.5146982981293165E-3</v>
      </c>
      <c r="Z510" s="6">
        <f t="shared" si="339"/>
        <v>-7.4886738317735818E-4</v>
      </c>
      <c r="AA510" s="6">
        <f t="shared" si="340"/>
        <v>-3.5667169596550613E-3</v>
      </c>
      <c r="AB510" s="6">
        <f t="shared" si="341"/>
        <v>8.5766519086760695E-7</v>
      </c>
      <c r="AC510" s="6">
        <f t="shared" si="359"/>
        <v>9.9609707107883305E-3</v>
      </c>
      <c r="AD510" s="6">
        <f t="shared" si="360"/>
        <v>4.7592187665149626E-3</v>
      </c>
      <c r="AE510" s="6">
        <f t="shared" si="361"/>
        <v>1.3595402023112817E-3</v>
      </c>
      <c r="AF510" s="6">
        <f t="shared" si="362"/>
        <v>-1.0635093717292477E-2</v>
      </c>
      <c r="AG510" s="6">
        <f t="shared" si="363"/>
        <v>-3.6008164544160601E-2</v>
      </c>
      <c r="AH510" s="6">
        <f t="shared" si="364"/>
        <v>2.7134682651668157E-3</v>
      </c>
      <c r="AI510" s="6">
        <f t="shared" si="365"/>
        <v>8.349167418122222E-3</v>
      </c>
      <c r="AJ510" s="6">
        <f t="shared" si="366"/>
        <v>1.2140181684303641E-3</v>
      </c>
      <c r="AK510" s="6">
        <f t="shared" si="342"/>
        <v>0.18119814541183429</v>
      </c>
      <c r="AL510" s="6">
        <f t="shared" si="343"/>
        <v>0.12600177755870159</v>
      </c>
      <c r="AM510" s="6">
        <f t="shared" si="344"/>
        <v>0.10398950748203147</v>
      </c>
      <c r="AN510" s="6">
        <f t="shared" si="345"/>
        <v>8.9518965119692692E-2</v>
      </c>
      <c r="AO510" s="6">
        <f t="shared" si="346"/>
        <v>7.853723394270215E-2</v>
      </c>
      <c r="AP510" s="6">
        <f t="shared" si="347"/>
        <v>4.8596008096203597E-2</v>
      </c>
      <c r="AQ510" s="6">
        <f t="shared" si="348"/>
        <v>4.5703317414397995E-2</v>
      </c>
      <c r="AR510" s="6">
        <f t="shared" si="349"/>
        <v>2.5351745831388106E-2</v>
      </c>
      <c r="AS510" s="4">
        <f t="array" ref="AS510">_xlfn.STDEV.S(IF(E$17:E$1040=E510,$C$17:$C$1040,""))</f>
        <v>7.1762163723278777E-3</v>
      </c>
      <c r="AT510" s="4">
        <f t="array" ref="AT510">_xlfn.STDEV.S(IF(F$17:F$1040=F510,$C$17:$C$1040,""))</f>
        <v>9.0968562057840915E-3</v>
      </c>
      <c r="AU510" s="4">
        <f t="array" ref="AU510">_xlfn.STDEV.S(IF(G$17:G$1040=G510,$C$17:$C$1040,""))</f>
        <v>8.0922998404651218E-3</v>
      </c>
      <c r="AV510" s="4">
        <f t="array" ref="AV510">_xlfn.STDEV.S(IF(H$17:H$1040=H510,$C$17:$C$1040,""))</f>
        <v>9.9806792011257438E-3</v>
      </c>
      <c r="AW510" s="4">
        <f t="array" ref="AW510">_xlfn.STDEV.S(IF(I$17:I$1040=I510,$C$17:$C$1040,""))</f>
        <v>1.3635181711588685E-2</v>
      </c>
      <c r="AX510" s="4">
        <f t="array" ref="AX510">_xlfn.STDEV.S(IF(J$17:J$1040=J510,$C$17:$C$1040,""))</f>
        <v>1.5262672726952637E-2</v>
      </c>
      <c r="AY510" s="4">
        <f t="array" ref="AY510">_xlfn.STDEV.S(IF(K$17:K$1040=K510,$C$17:$C$1040,""))</f>
        <v>1.6850122520361624E-2</v>
      </c>
      <c r="AZ510" s="4">
        <f t="array" ref="AZ510">_xlfn.STDEV.S(IF(L$17:L$1040=L510,$C$17:$C$1040,""))</f>
        <v>2.0222204566372328E-2</v>
      </c>
      <c r="BA510" s="7">
        <f t="shared" si="350"/>
        <v>25.249816339227213</v>
      </c>
      <c r="BB510" s="7">
        <f t="shared" si="351"/>
        <v>13.851134359866585</v>
      </c>
      <c r="BC510" s="7">
        <f t="shared" si="352"/>
        <v>12.850426891257461</v>
      </c>
      <c r="BD510" s="7">
        <f t="shared" si="353"/>
        <v>8.9692257726904643</v>
      </c>
      <c r="BE510" s="7">
        <f t="shared" si="354"/>
        <v>5.7598963918429131</v>
      </c>
      <c r="BF510" s="7">
        <f t="shared" si="355"/>
        <v>3.1839776011436718</v>
      </c>
      <c r="BG510" s="7">
        <f t="shared" si="356"/>
        <v>2.7123433292054866</v>
      </c>
      <c r="BH510" s="7">
        <f t="shared" si="357"/>
        <v>1.2536588554516819</v>
      </c>
    </row>
    <row r="511" spans="1:60" x14ac:dyDescent="0.25">
      <c r="A511" s="3">
        <v>43397</v>
      </c>
      <c r="B511" s="1">
        <v>2656.1000979999999</v>
      </c>
      <c r="C511" s="4">
        <f t="shared" si="325"/>
        <v>-3.0864433708665207E-2</v>
      </c>
      <c r="D511" s="12">
        <f t="shared" si="358"/>
        <v>494</v>
      </c>
      <c r="E511" s="12">
        <f t="shared" ref="E511:L574" si="367">QUOTIENT($D511,E$2)</f>
        <v>0</v>
      </c>
      <c r="F511" s="12">
        <f t="shared" si="367"/>
        <v>1</v>
      </c>
      <c r="G511" s="12">
        <f t="shared" si="367"/>
        <v>3</v>
      </c>
      <c r="H511" s="12">
        <f t="shared" si="367"/>
        <v>7</v>
      </c>
      <c r="I511" s="12">
        <f t="shared" si="367"/>
        <v>15</v>
      </c>
      <c r="J511" s="12">
        <f t="shared" si="367"/>
        <v>30</v>
      </c>
      <c r="K511" s="12">
        <f t="shared" si="367"/>
        <v>61</v>
      </c>
      <c r="L511" s="12">
        <f t="shared" si="367"/>
        <v>123</v>
      </c>
      <c r="M511" s="4">
        <f t="shared" si="326"/>
        <v>5.5670893354029969E-4</v>
      </c>
      <c r="N511" s="4">
        <f t="shared" si="327"/>
        <v>2.6772271441395223E-4</v>
      </c>
      <c r="O511" s="4">
        <f t="shared" si="328"/>
        <v>7.8851683069289941E-5</v>
      </c>
      <c r="P511" s="4">
        <f t="shared" si="329"/>
        <v>-5.875168680198016E-4</v>
      </c>
      <c r="Q511" s="4">
        <f t="shared" si="330"/>
        <v>-1.9971319139569163E-3</v>
      </c>
      <c r="R511" s="4">
        <f t="shared" si="331"/>
        <v>-4.7629628289088746E-3</v>
      </c>
      <c r="S511" s="4">
        <f t="shared" si="332"/>
        <v>-1.9451132524311715E-3</v>
      </c>
      <c r="T511" s="4">
        <f t="shared" si="333"/>
        <v>-5.5126878772771004E-3</v>
      </c>
      <c r="U511" s="6">
        <f t="shared" si="334"/>
        <v>-3.1421142642205503E-2</v>
      </c>
      <c r="V511" s="6">
        <f t="shared" si="335"/>
        <v>-3.113215642307916E-2</v>
      </c>
      <c r="W511" s="6">
        <f t="shared" si="336"/>
        <v>-3.0943285391734496E-2</v>
      </c>
      <c r="X511" s="6">
        <f t="shared" si="337"/>
        <v>-3.0276916840645405E-2</v>
      </c>
      <c r="Y511" s="6">
        <f t="shared" si="338"/>
        <v>-2.886730179470829E-2</v>
      </c>
      <c r="Z511" s="6">
        <f t="shared" si="339"/>
        <v>-2.6101470879756332E-2</v>
      </c>
      <c r="AA511" s="6">
        <f t="shared" si="340"/>
        <v>-2.8919320456234035E-2</v>
      </c>
      <c r="AB511" s="6">
        <f t="shared" si="341"/>
        <v>-2.5351745831388106E-2</v>
      </c>
      <c r="AC511" s="6">
        <f t="shared" si="359"/>
        <v>-2.1460171931417173E-2</v>
      </c>
      <c r="AD511" s="6">
        <f t="shared" si="360"/>
        <v>-2.6372937656564198E-2</v>
      </c>
      <c r="AE511" s="6">
        <f t="shared" si="361"/>
        <v>-2.9583745189423215E-2</v>
      </c>
      <c r="AF511" s="6">
        <f t="shared" si="362"/>
        <v>-4.0912010557937882E-2</v>
      </c>
      <c r="AG511" s="6">
        <f t="shared" si="363"/>
        <v>-6.4875466338868898E-2</v>
      </c>
      <c r="AH511" s="6">
        <f t="shared" si="364"/>
        <v>-2.3388002614589516E-2</v>
      </c>
      <c r="AI511" s="6">
        <f t="shared" si="365"/>
        <v>-2.0570153038111813E-2</v>
      </c>
      <c r="AJ511" s="6">
        <f t="shared" si="366"/>
        <v>-2.4137727662957742E-2</v>
      </c>
      <c r="AK511" s="6">
        <f t="shared" si="342"/>
        <v>0.18119814541183429</v>
      </c>
      <c r="AL511" s="6">
        <f t="shared" si="343"/>
        <v>0.12600177755870159</v>
      </c>
      <c r="AM511" s="6">
        <f t="shared" si="344"/>
        <v>0.10398950748203147</v>
      </c>
      <c r="AN511" s="6">
        <f t="shared" si="345"/>
        <v>8.9518965119692692E-2</v>
      </c>
      <c r="AO511" s="6">
        <f t="shared" si="346"/>
        <v>7.853723394270215E-2</v>
      </c>
      <c r="AP511" s="6">
        <f t="shared" si="347"/>
        <v>4.8596008096203597E-2</v>
      </c>
      <c r="AQ511" s="6">
        <f t="shared" si="348"/>
        <v>4.5703317414397995E-2</v>
      </c>
      <c r="AR511" s="6">
        <f t="shared" si="349"/>
        <v>2.5351745831388106E-2</v>
      </c>
      <c r="AS511" s="4">
        <f t="array" ref="AS511">_xlfn.STDEV.S(IF(E$17:E$1040=E511,$C$17:$C$1040,""))</f>
        <v>7.1762163723278777E-3</v>
      </c>
      <c r="AT511" s="4">
        <f t="array" ref="AT511">_xlfn.STDEV.S(IF(F$17:F$1040=F511,$C$17:$C$1040,""))</f>
        <v>9.0968562057840915E-3</v>
      </c>
      <c r="AU511" s="4">
        <f t="array" ref="AU511">_xlfn.STDEV.S(IF(G$17:G$1040=G511,$C$17:$C$1040,""))</f>
        <v>8.0922998404651218E-3</v>
      </c>
      <c r="AV511" s="4">
        <f t="array" ref="AV511">_xlfn.STDEV.S(IF(H$17:H$1040=H511,$C$17:$C$1040,""))</f>
        <v>9.9806792011257438E-3</v>
      </c>
      <c r="AW511" s="4">
        <f t="array" ref="AW511">_xlfn.STDEV.S(IF(I$17:I$1040=I511,$C$17:$C$1040,""))</f>
        <v>1.3635181711588685E-2</v>
      </c>
      <c r="AX511" s="4">
        <f t="array" ref="AX511">_xlfn.STDEV.S(IF(J$17:J$1040=J511,$C$17:$C$1040,""))</f>
        <v>1.5262672726952637E-2</v>
      </c>
      <c r="AY511" s="4">
        <f t="array" ref="AY511">_xlfn.STDEV.S(IF(K$17:K$1040=K511,$C$17:$C$1040,""))</f>
        <v>1.6850122520361624E-2</v>
      </c>
      <c r="AZ511" s="4">
        <f t="array" ref="AZ511">_xlfn.STDEV.S(IF(L$17:L$1040=L511,$C$17:$C$1040,""))</f>
        <v>2.0222204566372328E-2</v>
      </c>
      <c r="BA511" s="7">
        <f t="shared" si="350"/>
        <v>25.249816339227213</v>
      </c>
      <c r="BB511" s="7">
        <f t="shared" si="351"/>
        <v>13.851134359866585</v>
      </c>
      <c r="BC511" s="7">
        <f t="shared" si="352"/>
        <v>12.850426891257461</v>
      </c>
      <c r="BD511" s="7">
        <f t="shared" si="353"/>
        <v>8.9692257726904643</v>
      </c>
      <c r="BE511" s="7">
        <f t="shared" si="354"/>
        <v>5.7598963918429131</v>
      </c>
      <c r="BF511" s="7">
        <f t="shared" si="355"/>
        <v>3.1839776011436718</v>
      </c>
      <c r="BG511" s="7">
        <f t="shared" si="356"/>
        <v>2.7123433292054866</v>
      </c>
      <c r="BH511" s="7">
        <f t="shared" si="357"/>
        <v>1.2536588554516819</v>
      </c>
    </row>
    <row r="512" spans="1:60" x14ac:dyDescent="0.25">
      <c r="A512" s="3">
        <v>43398</v>
      </c>
      <c r="B512" s="1">
        <v>2705.570068</v>
      </c>
      <c r="C512" s="4">
        <f t="shared" si="325"/>
        <v>1.8625039785680642E-2</v>
      </c>
      <c r="D512" s="12">
        <f t="shared" si="358"/>
        <v>495</v>
      </c>
      <c r="E512" s="12">
        <f t="shared" si="367"/>
        <v>0</v>
      </c>
      <c r="F512" s="12">
        <f t="shared" si="367"/>
        <v>1</v>
      </c>
      <c r="G512" s="12">
        <f t="shared" si="367"/>
        <v>3</v>
      </c>
      <c r="H512" s="12">
        <f t="shared" si="367"/>
        <v>7</v>
      </c>
      <c r="I512" s="12">
        <f t="shared" si="367"/>
        <v>15</v>
      </c>
      <c r="J512" s="12">
        <f t="shared" si="367"/>
        <v>30</v>
      </c>
      <c r="K512" s="12">
        <f t="shared" si="367"/>
        <v>61</v>
      </c>
      <c r="L512" s="12">
        <f t="shared" si="367"/>
        <v>123</v>
      </c>
      <c r="M512" s="4">
        <f t="shared" si="326"/>
        <v>5.5670893354029969E-4</v>
      </c>
      <c r="N512" s="4">
        <f t="shared" si="327"/>
        <v>2.6772271441395223E-4</v>
      </c>
      <c r="O512" s="4">
        <f t="shared" si="328"/>
        <v>7.8851683069289941E-5</v>
      </c>
      <c r="P512" s="4">
        <f t="shared" si="329"/>
        <v>-5.875168680198016E-4</v>
      </c>
      <c r="Q512" s="4">
        <f t="shared" si="330"/>
        <v>-1.9971319139569163E-3</v>
      </c>
      <c r="R512" s="4">
        <f t="shared" si="331"/>
        <v>-4.7629628289088746E-3</v>
      </c>
      <c r="S512" s="4">
        <f t="shared" si="332"/>
        <v>-1.9451132524311715E-3</v>
      </c>
      <c r="T512" s="4">
        <f t="shared" si="333"/>
        <v>-5.5126878772771004E-3</v>
      </c>
      <c r="U512" s="6">
        <f t="shared" si="334"/>
        <v>1.8068330852140341E-2</v>
      </c>
      <c r="V512" s="6">
        <f t="shared" si="335"/>
        <v>1.8357317071266688E-2</v>
      </c>
      <c r="W512" s="6">
        <f t="shared" si="336"/>
        <v>1.8546188102611352E-2</v>
      </c>
      <c r="X512" s="6">
        <f t="shared" si="337"/>
        <v>1.9212556653700443E-2</v>
      </c>
      <c r="Y512" s="6">
        <f t="shared" si="338"/>
        <v>2.0622171699637558E-2</v>
      </c>
      <c r="Z512" s="6">
        <f t="shared" si="339"/>
        <v>2.3388002614589516E-2</v>
      </c>
      <c r="AA512" s="6">
        <f t="shared" si="340"/>
        <v>2.0570153038111813E-2</v>
      </c>
      <c r="AB512" s="6">
        <f t="shared" si="341"/>
        <v>2.4137727662957742E-2</v>
      </c>
      <c r="AC512" s="6">
        <f t="shared" si="359"/>
        <v>-3.3918410792768312E-3</v>
      </c>
      <c r="AD512" s="6">
        <f t="shared" si="360"/>
        <v>-8.0156205852975095E-3</v>
      </c>
      <c r="AE512" s="6">
        <f t="shared" si="361"/>
        <v>-1.1037557086811863E-2</v>
      </c>
      <c r="AF512" s="6">
        <f t="shared" si="362"/>
        <v>-2.1699453904237439E-2</v>
      </c>
      <c r="AG512" s="6">
        <f t="shared" si="363"/>
        <v>-4.425329463923134E-2</v>
      </c>
      <c r="AH512" s="6">
        <f t="shared" si="364"/>
        <v>0</v>
      </c>
      <c r="AI512" s="6">
        <f t="shared" si="365"/>
        <v>0</v>
      </c>
      <c r="AJ512" s="6">
        <f t="shared" si="366"/>
        <v>0</v>
      </c>
      <c r="AK512" s="6">
        <f t="shared" si="342"/>
        <v>0.18119814541183429</v>
      </c>
      <c r="AL512" s="6">
        <f t="shared" si="343"/>
        <v>0.12600177755870159</v>
      </c>
      <c r="AM512" s="6">
        <f t="shared" si="344"/>
        <v>0.10398950748203147</v>
      </c>
      <c r="AN512" s="6">
        <f t="shared" si="345"/>
        <v>8.9518965119692692E-2</v>
      </c>
      <c r="AO512" s="6">
        <f t="shared" si="346"/>
        <v>7.853723394270215E-2</v>
      </c>
      <c r="AP512" s="6">
        <f t="shared" si="347"/>
        <v>4.8596008096203597E-2</v>
      </c>
      <c r="AQ512" s="6">
        <f t="shared" si="348"/>
        <v>4.5703317414397995E-2</v>
      </c>
      <c r="AR512" s="6">
        <f t="shared" si="349"/>
        <v>2.5351745831388106E-2</v>
      </c>
      <c r="AS512" s="4">
        <f t="array" ref="AS512">_xlfn.STDEV.S(IF(E$17:E$1040=E512,$C$17:$C$1040,""))</f>
        <v>7.1762163723278777E-3</v>
      </c>
      <c r="AT512" s="4">
        <f t="array" ref="AT512">_xlfn.STDEV.S(IF(F$17:F$1040=F512,$C$17:$C$1040,""))</f>
        <v>9.0968562057840915E-3</v>
      </c>
      <c r="AU512" s="4">
        <f t="array" ref="AU512">_xlfn.STDEV.S(IF(G$17:G$1040=G512,$C$17:$C$1040,""))</f>
        <v>8.0922998404651218E-3</v>
      </c>
      <c r="AV512" s="4">
        <f t="array" ref="AV512">_xlfn.STDEV.S(IF(H$17:H$1040=H512,$C$17:$C$1040,""))</f>
        <v>9.9806792011257438E-3</v>
      </c>
      <c r="AW512" s="4">
        <f t="array" ref="AW512">_xlfn.STDEV.S(IF(I$17:I$1040=I512,$C$17:$C$1040,""))</f>
        <v>1.3635181711588685E-2</v>
      </c>
      <c r="AX512" s="4">
        <f t="array" ref="AX512">_xlfn.STDEV.S(IF(J$17:J$1040=J512,$C$17:$C$1040,""))</f>
        <v>1.5262672726952637E-2</v>
      </c>
      <c r="AY512" s="4">
        <f t="array" ref="AY512">_xlfn.STDEV.S(IF(K$17:K$1040=K512,$C$17:$C$1040,""))</f>
        <v>1.6850122520361624E-2</v>
      </c>
      <c r="AZ512" s="4">
        <f t="array" ref="AZ512">_xlfn.STDEV.S(IF(L$17:L$1040=L512,$C$17:$C$1040,""))</f>
        <v>2.0222204566372328E-2</v>
      </c>
      <c r="BA512" s="7">
        <f t="shared" si="350"/>
        <v>25.249816339227213</v>
      </c>
      <c r="BB512" s="7">
        <f t="shared" si="351"/>
        <v>13.851134359866585</v>
      </c>
      <c r="BC512" s="7">
        <f t="shared" si="352"/>
        <v>12.850426891257461</v>
      </c>
      <c r="BD512" s="7">
        <f t="shared" si="353"/>
        <v>8.9692257726904643</v>
      </c>
      <c r="BE512" s="7">
        <f t="shared" si="354"/>
        <v>5.7598963918429131</v>
      </c>
      <c r="BF512" s="7">
        <f t="shared" si="355"/>
        <v>3.1839776011436718</v>
      </c>
      <c r="BG512" s="7">
        <f t="shared" si="356"/>
        <v>2.7123433292054866</v>
      </c>
      <c r="BH512" s="7">
        <f t="shared" si="357"/>
        <v>1.2536588554516819</v>
      </c>
    </row>
    <row r="513" spans="1:60" x14ac:dyDescent="0.25">
      <c r="A513" s="3">
        <v>43399</v>
      </c>
      <c r="B513" s="1">
        <v>2658.6899410000001</v>
      </c>
      <c r="C513" s="4">
        <f t="shared" si="325"/>
        <v>-1.7327264059605163E-2</v>
      </c>
      <c r="D513" s="12">
        <f t="shared" si="358"/>
        <v>496</v>
      </c>
      <c r="E513" s="12">
        <f t="shared" si="367"/>
        <v>0</v>
      </c>
      <c r="F513" s="12">
        <f t="shared" si="367"/>
        <v>1</v>
      </c>
      <c r="G513" s="12">
        <f t="shared" si="367"/>
        <v>3</v>
      </c>
      <c r="H513" s="12">
        <f t="shared" si="367"/>
        <v>7</v>
      </c>
      <c r="I513" s="12">
        <f t="shared" si="367"/>
        <v>15</v>
      </c>
      <c r="J513" s="12">
        <f t="shared" si="367"/>
        <v>31</v>
      </c>
      <c r="K513" s="12">
        <f t="shared" si="367"/>
        <v>62</v>
      </c>
      <c r="L513" s="12">
        <f t="shared" si="367"/>
        <v>124</v>
      </c>
      <c r="M513" s="4">
        <f t="shared" si="326"/>
        <v>5.5670893354029969E-4</v>
      </c>
      <c r="N513" s="4">
        <f t="shared" si="327"/>
        <v>2.6772271441395223E-4</v>
      </c>
      <c r="O513" s="4">
        <f t="shared" si="328"/>
        <v>7.8851683069289941E-5</v>
      </c>
      <c r="P513" s="4">
        <f t="shared" si="329"/>
        <v>-5.875168680198016E-4</v>
      </c>
      <c r="Q513" s="4">
        <f t="shared" si="330"/>
        <v>-1.9971319139569163E-3</v>
      </c>
      <c r="R513" s="4">
        <f t="shared" si="331"/>
        <v>7.6869900099504201E-4</v>
      </c>
      <c r="S513" s="4">
        <f t="shared" si="332"/>
        <v>2.3415023420677861E-3</v>
      </c>
      <c r="T513" s="4">
        <f t="shared" si="333"/>
        <v>6.5781211438983855E-4</v>
      </c>
      <c r="U513" s="6">
        <f t="shared" si="334"/>
        <v>-1.7883972993145463E-2</v>
      </c>
      <c r="V513" s="6">
        <f t="shared" si="335"/>
        <v>-1.7594986774019116E-2</v>
      </c>
      <c r="W513" s="6">
        <f t="shared" si="336"/>
        <v>-1.7406115742674453E-2</v>
      </c>
      <c r="X513" s="6">
        <f t="shared" si="337"/>
        <v>-1.6739747191585361E-2</v>
      </c>
      <c r="Y513" s="6">
        <f t="shared" si="338"/>
        <v>-1.5330132145648247E-2</v>
      </c>
      <c r="Z513" s="6">
        <f t="shared" si="339"/>
        <v>-1.8095963060600205E-2</v>
      </c>
      <c r="AA513" s="6">
        <f t="shared" si="340"/>
        <v>-1.9668766401672949E-2</v>
      </c>
      <c r="AB513" s="6">
        <f t="shared" si="341"/>
        <v>-1.7985076173995002E-2</v>
      </c>
      <c r="AC513" s="6">
        <f t="shared" si="359"/>
        <v>-2.1275814072422294E-2</v>
      </c>
      <c r="AD513" s="6">
        <f t="shared" si="360"/>
        <v>-2.5610607359316626E-2</v>
      </c>
      <c r="AE513" s="6">
        <f t="shared" si="361"/>
        <v>-2.8443672829486316E-2</v>
      </c>
      <c r="AF513" s="6">
        <f t="shared" si="362"/>
        <v>-3.84392010958228E-2</v>
      </c>
      <c r="AG513" s="6">
        <f t="shared" si="363"/>
        <v>-5.9583426784879587E-2</v>
      </c>
      <c r="AH513" s="6">
        <f t="shared" si="364"/>
        <v>-1.8095963060600205E-2</v>
      </c>
      <c r="AI513" s="6">
        <f t="shared" si="365"/>
        <v>-1.9668766401672949E-2</v>
      </c>
      <c r="AJ513" s="6">
        <f t="shared" si="366"/>
        <v>-1.7985076173995002E-2</v>
      </c>
      <c r="AK513" s="6">
        <f t="shared" si="342"/>
        <v>0.18119814541183429</v>
      </c>
      <c r="AL513" s="6">
        <f t="shared" si="343"/>
        <v>0.12600177755870159</v>
      </c>
      <c r="AM513" s="6">
        <f t="shared" si="344"/>
        <v>0.10398950748203147</v>
      </c>
      <c r="AN513" s="6">
        <f t="shared" si="345"/>
        <v>8.9518965119692692E-2</v>
      </c>
      <c r="AO513" s="6">
        <f t="shared" si="346"/>
        <v>7.853723394270215E-2</v>
      </c>
      <c r="AP513" s="6">
        <f t="shared" si="347"/>
        <v>5.8446845491994213E-2</v>
      </c>
      <c r="AQ513" s="6">
        <f t="shared" si="348"/>
        <v>3.0051448624125482E-2</v>
      </c>
      <c r="AR513" s="6">
        <f t="shared" si="349"/>
        <v>2.5202487710286825E-2</v>
      </c>
      <c r="AS513" s="4">
        <f t="array" ref="AS513">_xlfn.STDEV.S(IF(E$17:E$1040=E513,$C$17:$C$1040,""))</f>
        <v>7.1762163723278777E-3</v>
      </c>
      <c r="AT513" s="4">
        <f t="array" ref="AT513">_xlfn.STDEV.S(IF(F$17:F$1040=F513,$C$17:$C$1040,""))</f>
        <v>9.0968562057840915E-3</v>
      </c>
      <c r="AU513" s="4">
        <f t="array" ref="AU513">_xlfn.STDEV.S(IF(G$17:G$1040=G513,$C$17:$C$1040,""))</f>
        <v>8.0922998404651218E-3</v>
      </c>
      <c r="AV513" s="4">
        <f t="array" ref="AV513">_xlfn.STDEV.S(IF(H$17:H$1040=H513,$C$17:$C$1040,""))</f>
        <v>9.9806792011257438E-3</v>
      </c>
      <c r="AW513" s="4">
        <f t="array" ref="AW513">_xlfn.STDEV.S(IF(I$17:I$1040=I513,$C$17:$C$1040,""))</f>
        <v>1.3635181711588685E-2</v>
      </c>
      <c r="AX513" s="4">
        <f t="array" ref="AX513">_xlfn.STDEV.S(IF(J$17:J$1040=J513,$C$17:$C$1040,""))</f>
        <v>1.161731939016063E-2</v>
      </c>
      <c r="AY513" s="4">
        <f t="array" ref="AY513">_xlfn.STDEV.S(IF(K$17:K$1040=K513,$C$17:$C$1040,""))</f>
        <v>1.1240943538620384E-2</v>
      </c>
      <c r="AZ513" s="4">
        <f t="array" ref="AZ513">_xlfn.STDEV.S(IF(L$17:L$1040=L513,$C$17:$C$1040,""))</f>
        <v>1.5326784386176332E-2</v>
      </c>
      <c r="BA513" s="7">
        <f t="shared" si="350"/>
        <v>25.249816339227213</v>
      </c>
      <c r="BB513" s="7">
        <f t="shared" si="351"/>
        <v>13.851134359866585</v>
      </c>
      <c r="BC513" s="7">
        <f t="shared" si="352"/>
        <v>12.850426891257461</v>
      </c>
      <c r="BD513" s="7">
        <f t="shared" si="353"/>
        <v>8.9692257726904643</v>
      </c>
      <c r="BE513" s="7">
        <f t="shared" si="354"/>
        <v>5.7598963918429131</v>
      </c>
      <c r="BF513" s="7">
        <f t="shared" si="355"/>
        <v>5.0310096097982964</v>
      </c>
      <c r="BG513" s="7">
        <f t="shared" si="356"/>
        <v>2.673392008498046</v>
      </c>
      <c r="BH513" s="7">
        <f t="shared" si="357"/>
        <v>1.6443428102908315</v>
      </c>
    </row>
    <row r="514" spans="1:60" x14ac:dyDescent="0.25">
      <c r="A514" s="3">
        <v>43402</v>
      </c>
      <c r="B514" s="1">
        <v>2641.25</v>
      </c>
      <c r="C514" s="4">
        <f t="shared" si="325"/>
        <v>-6.5595994219019849E-3</v>
      </c>
      <c r="D514" s="12">
        <f t="shared" si="358"/>
        <v>497</v>
      </c>
      <c r="E514" s="12">
        <f t="shared" si="367"/>
        <v>0</v>
      </c>
      <c r="F514" s="12">
        <f t="shared" si="367"/>
        <v>1</v>
      </c>
      <c r="G514" s="12">
        <f t="shared" si="367"/>
        <v>3</v>
      </c>
      <c r="H514" s="12">
        <f t="shared" si="367"/>
        <v>7</v>
      </c>
      <c r="I514" s="12">
        <f t="shared" si="367"/>
        <v>15</v>
      </c>
      <c r="J514" s="12">
        <f t="shared" si="367"/>
        <v>31</v>
      </c>
      <c r="K514" s="12">
        <f t="shared" si="367"/>
        <v>62</v>
      </c>
      <c r="L514" s="12">
        <f t="shared" si="367"/>
        <v>124</v>
      </c>
      <c r="M514" s="4">
        <f t="shared" si="326"/>
        <v>5.5670893354029969E-4</v>
      </c>
      <c r="N514" s="4">
        <f t="shared" si="327"/>
        <v>2.6772271441395223E-4</v>
      </c>
      <c r="O514" s="4">
        <f t="shared" si="328"/>
        <v>7.8851683069289941E-5</v>
      </c>
      <c r="P514" s="4">
        <f t="shared" si="329"/>
        <v>-5.875168680198016E-4</v>
      </c>
      <c r="Q514" s="4">
        <f t="shared" si="330"/>
        <v>-1.9971319139569163E-3</v>
      </c>
      <c r="R514" s="4">
        <f t="shared" si="331"/>
        <v>7.6869900099504201E-4</v>
      </c>
      <c r="S514" s="4">
        <f t="shared" si="332"/>
        <v>2.3415023420677861E-3</v>
      </c>
      <c r="T514" s="4">
        <f t="shared" si="333"/>
        <v>6.5781211438983855E-4</v>
      </c>
      <c r="U514" s="6">
        <f t="shared" si="334"/>
        <v>-7.116308355442285E-3</v>
      </c>
      <c r="V514" s="6">
        <f t="shared" si="335"/>
        <v>-6.8273221363159371E-3</v>
      </c>
      <c r="W514" s="6">
        <f t="shared" si="336"/>
        <v>-6.6384511049712748E-3</v>
      </c>
      <c r="X514" s="6">
        <f t="shared" si="337"/>
        <v>-5.9720825538821833E-3</v>
      </c>
      <c r="Y514" s="6">
        <f t="shared" si="338"/>
        <v>-4.5624675079450686E-3</v>
      </c>
      <c r="Z514" s="6">
        <f t="shared" si="339"/>
        <v>-7.3282984228970269E-3</v>
      </c>
      <c r="AA514" s="6">
        <f t="shared" si="340"/>
        <v>-8.9011017639697709E-3</v>
      </c>
      <c r="AB514" s="6">
        <f t="shared" si="341"/>
        <v>-7.2174115362918234E-3</v>
      </c>
      <c r="AC514" s="6">
        <f t="shared" si="359"/>
        <v>-2.8392122427864579E-2</v>
      </c>
      <c r="AD514" s="6">
        <f t="shared" si="360"/>
        <v>-3.243792949563256E-2</v>
      </c>
      <c r="AE514" s="6">
        <f t="shared" si="361"/>
        <v>-3.5082123934457587E-2</v>
      </c>
      <c r="AF514" s="6">
        <f t="shared" si="362"/>
        <v>-4.441128364970498E-2</v>
      </c>
      <c r="AG514" s="6">
        <f t="shared" si="363"/>
        <v>-6.4145894292824662E-2</v>
      </c>
      <c r="AH514" s="6">
        <f t="shared" si="364"/>
        <v>-2.5424261483497232E-2</v>
      </c>
      <c r="AI514" s="6">
        <f t="shared" si="365"/>
        <v>-2.856986816564272E-2</v>
      </c>
      <c r="AJ514" s="6">
        <f t="shared" si="366"/>
        <v>-2.5202487710286825E-2</v>
      </c>
      <c r="AK514" s="6">
        <f t="shared" si="342"/>
        <v>0.18119814541183429</v>
      </c>
      <c r="AL514" s="6">
        <f t="shared" si="343"/>
        <v>0.12600177755870159</v>
      </c>
      <c r="AM514" s="6">
        <f t="shared" si="344"/>
        <v>0.10398950748203147</v>
      </c>
      <c r="AN514" s="6">
        <f t="shared" si="345"/>
        <v>8.9518965119692692E-2</v>
      </c>
      <c r="AO514" s="6">
        <f t="shared" si="346"/>
        <v>7.853723394270215E-2</v>
      </c>
      <c r="AP514" s="6">
        <f t="shared" si="347"/>
        <v>5.8446845491994213E-2</v>
      </c>
      <c r="AQ514" s="6">
        <f t="shared" si="348"/>
        <v>3.0051448624125482E-2</v>
      </c>
      <c r="AR514" s="6">
        <f t="shared" si="349"/>
        <v>2.5202487710286825E-2</v>
      </c>
      <c r="AS514" s="4">
        <f t="array" ref="AS514">_xlfn.STDEV.S(IF(E$17:E$1040=E514,$C$17:$C$1040,""))</f>
        <v>7.1762163723278777E-3</v>
      </c>
      <c r="AT514" s="4">
        <f t="array" ref="AT514">_xlfn.STDEV.S(IF(F$17:F$1040=F514,$C$17:$C$1040,""))</f>
        <v>9.0968562057840915E-3</v>
      </c>
      <c r="AU514" s="4">
        <f t="array" ref="AU514">_xlfn.STDEV.S(IF(G$17:G$1040=G514,$C$17:$C$1040,""))</f>
        <v>8.0922998404651218E-3</v>
      </c>
      <c r="AV514" s="4">
        <f t="array" ref="AV514">_xlfn.STDEV.S(IF(H$17:H$1040=H514,$C$17:$C$1040,""))</f>
        <v>9.9806792011257438E-3</v>
      </c>
      <c r="AW514" s="4">
        <f t="array" ref="AW514">_xlfn.STDEV.S(IF(I$17:I$1040=I514,$C$17:$C$1040,""))</f>
        <v>1.3635181711588685E-2</v>
      </c>
      <c r="AX514" s="4">
        <f t="array" ref="AX514">_xlfn.STDEV.S(IF(J$17:J$1040=J514,$C$17:$C$1040,""))</f>
        <v>1.161731939016063E-2</v>
      </c>
      <c r="AY514" s="4">
        <f t="array" ref="AY514">_xlfn.STDEV.S(IF(K$17:K$1040=K514,$C$17:$C$1040,""))</f>
        <v>1.1240943538620384E-2</v>
      </c>
      <c r="AZ514" s="4">
        <f t="array" ref="AZ514">_xlfn.STDEV.S(IF(L$17:L$1040=L514,$C$17:$C$1040,""))</f>
        <v>1.5326784386176332E-2</v>
      </c>
      <c r="BA514" s="7">
        <f t="shared" si="350"/>
        <v>25.249816339227213</v>
      </c>
      <c r="BB514" s="7">
        <f t="shared" si="351"/>
        <v>13.851134359866585</v>
      </c>
      <c r="BC514" s="7">
        <f t="shared" si="352"/>
        <v>12.850426891257461</v>
      </c>
      <c r="BD514" s="7">
        <f t="shared" si="353"/>
        <v>8.9692257726904643</v>
      </c>
      <c r="BE514" s="7">
        <f t="shared" si="354"/>
        <v>5.7598963918429131</v>
      </c>
      <c r="BF514" s="7">
        <f t="shared" si="355"/>
        <v>5.0310096097982964</v>
      </c>
      <c r="BG514" s="7">
        <f t="shared" si="356"/>
        <v>2.673392008498046</v>
      </c>
      <c r="BH514" s="7">
        <f t="shared" si="357"/>
        <v>1.6443428102908315</v>
      </c>
    </row>
    <row r="515" spans="1:60" x14ac:dyDescent="0.25">
      <c r="A515" s="3">
        <v>43403</v>
      </c>
      <c r="B515" s="1">
        <v>2682.6298830000001</v>
      </c>
      <c r="C515" s="4">
        <f t="shared" si="325"/>
        <v>1.5666780123047896E-2</v>
      </c>
      <c r="D515" s="12">
        <f t="shared" si="358"/>
        <v>498</v>
      </c>
      <c r="E515" s="12">
        <f t="shared" si="367"/>
        <v>0</v>
      </c>
      <c r="F515" s="12">
        <f t="shared" si="367"/>
        <v>1</v>
      </c>
      <c r="G515" s="12">
        <f t="shared" si="367"/>
        <v>3</v>
      </c>
      <c r="H515" s="12">
        <f t="shared" si="367"/>
        <v>7</v>
      </c>
      <c r="I515" s="12">
        <f t="shared" si="367"/>
        <v>15</v>
      </c>
      <c r="J515" s="12">
        <f t="shared" si="367"/>
        <v>31</v>
      </c>
      <c r="K515" s="12">
        <f t="shared" si="367"/>
        <v>62</v>
      </c>
      <c r="L515" s="12">
        <f t="shared" si="367"/>
        <v>124</v>
      </c>
      <c r="M515" s="4">
        <f t="shared" si="326"/>
        <v>5.5670893354029969E-4</v>
      </c>
      <c r="N515" s="4">
        <f t="shared" si="327"/>
        <v>2.6772271441395223E-4</v>
      </c>
      <c r="O515" s="4">
        <f t="shared" si="328"/>
        <v>7.8851683069289941E-5</v>
      </c>
      <c r="P515" s="4">
        <f t="shared" si="329"/>
        <v>-5.875168680198016E-4</v>
      </c>
      <c r="Q515" s="4">
        <f t="shared" si="330"/>
        <v>-1.9971319139569163E-3</v>
      </c>
      <c r="R515" s="4">
        <f t="shared" si="331"/>
        <v>7.6869900099504201E-4</v>
      </c>
      <c r="S515" s="4">
        <f t="shared" si="332"/>
        <v>2.3415023420677861E-3</v>
      </c>
      <c r="T515" s="4">
        <f t="shared" si="333"/>
        <v>6.5781211438983855E-4</v>
      </c>
      <c r="U515" s="6">
        <f t="shared" si="334"/>
        <v>1.5110071189507596E-2</v>
      </c>
      <c r="V515" s="6">
        <f t="shared" si="335"/>
        <v>1.5399057408633943E-2</v>
      </c>
      <c r="W515" s="6">
        <f t="shared" si="336"/>
        <v>1.5587928439978607E-2</v>
      </c>
      <c r="X515" s="6">
        <f t="shared" si="337"/>
        <v>1.6254296991067698E-2</v>
      </c>
      <c r="Y515" s="6">
        <f t="shared" si="338"/>
        <v>1.7663912037004813E-2</v>
      </c>
      <c r="Z515" s="6">
        <f t="shared" si="339"/>
        <v>1.4898081122052854E-2</v>
      </c>
      <c r="AA515" s="6">
        <f t="shared" si="340"/>
        <v>1.332527778098011E-2</v>
      </c>
      <c r="AB515" s="6">
        <f t="shared" si="341"/>
        <v>1.5008968008658058E-2</v>
      </c>
      <c r="AC515" s="6">
        <f t="shared" si="359"/>
        <v>-1.3282051238356983E-2</v>
      </c>
      <c r="AD515" s="6">
        <f t="shared" si="360"/>
        <v>-1.7038872086998617E-2</v>
      </c>
      <c r="AE515" s="6">
        <f t="shared" si="361"/>
        <v>-1.9494195494478981E-2</v>
      </c>
      <c r="AF515" s="6">
        <f t="shared" si="362"/>
        <v>-2.8156986658637282E-2</v>
      </c>
      <c r="AG515" s="6">
        <f t="shared" si="363"/>
        <v>-4.6481982255819849E-2</v>
      </c>
      <c r="AH515" s="6">
        <f t="shared" si="364"/>
        <v>-1.0526180361444377E-2</v>
      </c>
      <c r="AI515" s="6">
        <f t="shared" si="365"/>
        <v>-1.524459038466261E-2</v>
      </c>
      <c r="AJ515" s="6">
        <f t="shared" si="366"/>
        <v>-1.0193519701628767E-2</v>
      </c>
      <c r="AK515" s="6">
        <f t="shared" si="342"/>
        <v>0.18119814541183429</v>
      </c>
      <c r="AL515" s="6">
        <f t="shared" si="343"/>
        <v>0.12600177755870159</v>
      </c>
      <c r="AM515" s="6">
        <f t="shared" si="344"/>
        <v>0.10398950748203147</v>
      </c>
      <c r="AN515" s="6">
        <f t="shared" si="345"/>
        <v>8.9518965119692692E-2</v>
      </c>
      <c r="AO515" s="6">
        <f t="shared" si="346"/>
        <v>7.853723394270215E-2</v>
      </c>
      <c r="AP515" s="6">
        <f t="shared" si="347"/>
        <v>5.8446845491994213E-2</v>
      </c>
      <c r="AQ515" s="6">
        <f t="shared" si="348"/>
        <v>3.0051448624125482E-2</v>
      </c>
      <c r="AR515" s="6">
        <f t="shared" si="349"/>
        <v>2.5202487710286825E-2</v>
      </c>
      <c r="AS515" s="4">
        <f t="array" ref="AS515">_xlfn.STDEV.S(IF(E$17:E$1040=E515,$C$17:$C$1040,""))</f>
        <v>7.1762163723278777E-3</v>
      </c>
      <c r="AT515" s="4">
        <f t="array" ref="AT515">_xlfn.STDEV.S(IF(F$17:F$1040=F515,$C$17:$C$1040,""))</f>
        <v>9.0968562057840915E-3</v>
      </c>
      <c r="AU515" s="4">
        <f t="array" ref="AU515">_xlfn.STDEV.S(IF(G$17:G$1040=G515,$C$17:$C$1040,""))</f>
        <v>8.0922998404651218E-3</v>
      </c>
      <c r="AV515" s="4">
        <f t="array" ref="AV515">_xlfn.STDEV.S(IF(H$17:H$1040=H515,$C$17:$C$1040,""))</f>
        <v>9.9806792011257438E-3</v>
      </c>
      <c r="AW515" s="4">
        <f t="array" ref="AW515">_xlfn.STDEV.S(IF(I$17:I$1040=I515,$C$17:$C$1040,""))</f>
        <v>1.3635181711588685E-2</v>
      </c>
      <c r="AX515" s="4">
        <f t="array" ref="AX515">_xlfn.STDEV.S(IF(J$17:J$1040=J515,$C$17:$C$1040,""))</f>
        <v>1.161731939016063E-2</v>
      </c>
      <c r="AY515" s="4">
        <f t="array" ref="AY515">_xlfn.STDEV.S(IF(K$17:K$1040=K515,$C$17:$C$1040,""))</f>
        <v>1.1240943538620384E-2</v>
      </c>
      <c r="AZ515" s="4">
        <f t="array" ref="AZ515">_xlfn.STDEV.S(IF(L$17:L$1040=L515,$C$17:$C$1040,""))</f>
        <v>1.5326784386176332E-2</v>
      </c>
      <c r="BA515" s="7">
        <f t="shared" si="350"/>
        <v>25.249816339227213</v>
      </c>
      <c r="BB515" s="7">
        <f t="shared" si="351"/>
        <v>13.851134359866585</v>
      </c>
      <c r="BC515" s="7">
        <f t="shared" si="352"/>
        <v>12.850426891257461</v>
      </c>
      <c r="BD515" s="7">
        <f t="shared" si="353"/>
        <v>8.9692257726904643</v>
      </c>
      <c r="BE515" s="7">
        <f t="shared" si="354"/>
        <v>5.7598963918429131</v>
      </c>
      <c r="BF515" s="7">
        <f t="shared" si="355"/>
        <v>5.0310096097982964</v>
      </c>
      <c r="BG515" s="7">
        <f t="shared" si="356"/>
        <v>2.673392008498046</v>
      </c>
      <c r="BH515" s="7">
        <f t="shared" si="357"/>
        <v>1.6443428102908315</v>
      </c>
    </row>
    <row r="516" spans="1:60" x14ac:dyDescent="0.25">
      <c r="A516" s="3">
        <v>43404</v>
      </c>
      <c r="B516" s="1">
        <v>2711.73999</v>
      </c>
      <c r="C516" s="4">
        <f t="shared" si="325"/>
        <v>1.0851331816018606E-2</v>
      </c>
      <c r="D516" s="12">
        <f t="shared" si="358"/>
        <v>499</v>
      </c>
      <c r="E516" s="12">
        <f t="shared" si="367"/>
        <v>0</v>
      </c>
      <c r="F516" s="12">
        <f t="shared" si="367"/>
        <v>1</v>
      </c>
      <c r="G516" s="12">
        <f t="shared" si="367"/>
        <v>3</v>
      </c>
      <c r="H516" s="12">
        <f t="shared" si="367"/>
        <v>7</v>
      </c>
      <c r="I516" s="12">
        <f t="shared" si="367"/>
        <v>15</v>
      </c>
      <c r="J516" s="12">
        <f t="shared" si="367"/>
        <v>31</v>
      </c>
      <c r="K516" s="12">
        <f t="shared" si="367"/>
        <v>62</v>
      </c>
      <c r="L516" s="12">
        <f t="shared" si="367"/>
        <v>124</v>
      </c>
      <c r="M516" s="4">
        <f t="shared" si="326"/>
        <v>5.5670893354029969E-4</v>
      </c>
      <c r="N516" s="4">
        <f t="shared" si="327"/>
        <v>2.6772271441395223E-4</v>
      </c>
      <c r="O516" s="4">
        <f t="shared" si="328"/>
        <v>7.8851683069289941E-5</v>
      </c>
      <c r="P516" s="4">
        <f t="shared" si="329"/>
        <v>-5.875168680198016E-4</v>
      </c>
      <c r="Q516" s="4">
        <f t="shared" si="330"/>
        <v>-1.9971319139569163E-3</v>
      </c>
      <c r="R516" s="4">
        <f t="shared" si="331"/>
        <v>7.6869900099504201E-4</v>
      </c>
      <c r="S516" s="4">
        <f t="shared" si="332"/>
        <v>2.3415023420677861E-3</v>
      </c>
      <c r="T516" s="4">
        <f t="shared" si="333"/>
        <v>6.5781211438983855E-4</v>
      </c>
      <c r="U516" s="6">
        <f t="shared" si="334"/>
        <v>1.0294622882478306E-2</v>
      </c>
      <c r="V516" s="6">
        <f t="shared" si="335"/>
        <v>1.0583609101604653E-2</v>
      </c>
      <c r="W516" s="6">
        <f t="shared" si="336"/>
        <v>1.0772480132949316E-2</v>
      </c>
      <c r="X516" s="6">
        <f t="shared" si="337"/>
        <v>1.1438848684038407E-2</v>
      </c>
      <c r="Y516" s="6">
        <f t="shared" si="338"/>
        <v>1.2848463729975522E-2</v>
      </c>
      <c r="Z516" s="6">
        <f t="shared" si="339"/>
        <v>1.0082632815023564E-2</v>
      </c>
      <c r="AA516" s="6">
        <f t="shared" si="340"/>
        <v>8.5098294739508196E-3</v>
      </c>
      <c r="AB516" s="6">
        <f t="shared" si="341"/>
        <v>1.0193519701628767E-2</v>
      </c>
      <c r="AC516" s="6">
        <f t="shared" si="359"/>
        <v>-2.9874283558786775E-3</v>
      </c>
      <c r="AD516" s="6">
        <f t="shared" si="360"/>
        <v>-6.4552629853939641E-3</v>
      </c>
      <c r="AE516" s="6">
        <f t="shared" si="361"/>
        <v>-8.7217153615296653E-3</v>
      </c>
      <c r="AF516" s="6">
        <f t="shared" si="362"/>
        <v>-1.6718137974598875E-2</v>
      </c>
      <c r="AG516" s="6">
        <f t="shared" si="363"/>
        <v>-3.3633518525844328E-2</v>
      </c>
      <c r="AH516" s="6">
        <f t="shared" si="364"/>
        <v>-4.4354754642081384E-4</v>
      </c>
      <c r="AI516" s="6">
        <f t="shared" si="365"/>
        <v>-6.7347609107117901E-3</v>
      </c>
      <c r="AJ516" s="6">
        <f t="shared" si="366"/>
        <v>0</v>
      </c>
      <c r="AK516" s="6">
        <f t="shared" si="342"/>
        <v>0.18119814541183429</v>
      </c>
      <c r="AL516" s="6">
        <f t="shared" si="343"/>
        <v>0.12600177755870159</v>
      </c>
      <c r="AM516" s="6">
        <f t="shared" si="344"/>
        <v>0.10398950748203147</v>
      </c>
      <c r="AN516" s="6">
        <f t="shared" si="345"/>
        <v>8.9518965119692692E-2</v>
      </c>
      <c r="AO516" s="6">
        <f t="shared" si="346"/>
        <v>7.853723394270215E-2</v>
      </c>
      <c r="AP516" s="6">
        <f t="shared" si="347"/>
        <v>5.8446845491994213E-2</v>
      </c>
      <c r="AQ516" s="6">
        <f t="shared" si="348"/>
        <v>3.0051448624125482E-2</v>
      </c>
      <c r="AR516" s="6">
        <f t="shared" si="349"/>
        <v>2.5202487710286825E-2</v>
      </c>
      <c r="AS516" s="4">
        <f t="array" ref="AS516">_xlfn.STDEV.S(IF(E$17:E$1040=E516,$C$17:$C$1040,""))</f>
        <v>7.1762163723278777E-3</v>
      </c>
      <c r="AT516" s="4">
        <f t="array" ref="AT516">_xlfn.STDEV.S(IF(F$17:F$1040=F516,$C$17:$C$1040,""))</f>
        <v>9.0968562057840915E-3</v>
      </c>
      <c r="AU516" s="4">
        <f t="array" ref="AU516">_xlfn.STDEV.S(IF(G$17:G$1040=G516,$C$17:$C$1040,""))</f>
        <v>8.0922998404651218E-3</v>
      </c>
      <c r="AV516" s="4">
        <f t="array" ref="AV516">_xlfn.STDEV.S(IF(H$17:H$1040=H516,$C$17:$C$1040,""))</f>
        <v>9.9806792011257438E-3</v>
      </c>
      <c r="AW516" s="4">
        <f t="array" ref="AW516">_xlfn.STDEV.S(IF(I$17:I$1040=I516,$C$17:$C$1040,""))</f>
        <v>1.3635181711588685E-2</v>
      </c>
      <c r="AX516" s="4">
        <f t="array" ref="AX516">_xlfn.STDEV.S(IF(J$17:J$1040=J516,$C$17:$C$1040,""))</f>
        <v>1.161731939016063E-2</v>
      </c>
      <c r="AY516" s="4">
        <f t="array" ref="AY516">_xlfn.STDEV.S(IF(K$17:K$1040=K516,$C$17:$C$1040,""))</f>
        <v>1.1240943538620384E-2</v>
      </c>
      <c r="AZ516" s="4">
        <f t="array" ref="AZ516">_xlfn.STDEV.S(IF(L$17:L$1040=L516,$C$17:$C$1040,""))</f>
        <v>1.5326784386176332E-2</v>
      </c>
      <c r="BA516" s="7">
        <f t="shared" si="350"/>
        <v>25.249816339227213</v>
      </c>
      <c r="BB516" s="7">
        <f t="shared" si="351"/>
        <v>13.851134359866585</v>
      </c>
      <c r="BC516" s="7">
        <f t="shared" si="352"/>
        <v>12.850426891257461</v>
      </c>
      <c r="BD516" s="7">
        <f t="shared" si="353"/>
        <v>8.9692257726904643</v>
      </c>
      <c r="BE516" s="7">
        <f t="shared" si="354"/>
        <v>5.7598963918429131</v>
      </c>
      <c r="BF516" s="7">
        <f t="shared" si="355"/>
        <v>5.0310096097982964</v>
      </c>
      <c r="BG516" s="7">
        <f t="shared" si="356"/>
        <v>2.673392008498046</v>
      </c>
      <c r="BH516" s="7">
        <f t="shared" si="357"/>
        <v>1.6443428102908315</v>
      </c>
    </row>
    <row r="517" spans="1:60" x14ac:dyDescent="0.25">
      <c r="A517" s="3">
        <v>43405</v>
      </c>
      <c r="B517" s="1">
        <v>2740.3701169999999</v>
      </c>
      <c r="C517" s="4">
        <f t="shared" si="325"/>
        <v>1.0557843711262338E-2</v>
      </c>
      <c r="D517" s="12">
        <f t="shared" si="358"/>
        <v>500</v>
      </c>
      <c r="E517" s="12">
        <f t="shared" si="367"/>
        <v>0</v>
      </c>
      <c r="F517" s="12">
        <f t="shared" si="367"/>
        <v>1</v>
      </c>
      <c r="G517" s="12">
        <f t="shared" si="367"/>
        <v>3</v>
      </c>
      <c r="H517" s="12">
        <f t="shared" si="367"/>
        <v>7</v>
      </c>
      <c r="I517" s="12">
        <f t="shared" si="367"/>
        <v>15</v>
      </c>
      <c r="J517" s="12">
        <f t="shared" si="367"/>
        <v>31</v>
      </c>
      <c r="K517" s="12">
        <f t="shared" si="367"/>
        <v>62</v>
      </c>
      <c r="L517" s="12">
        <f t="shared" si="367"/>
        <v>125</v>
      </c>
      <c r="M517" s="4">
        <f t="shared" si="326"/>
        <v>5.5670893354029969E-4</v>
      </c>
      <c r="N517" s="4">
        <f t="shared" si="327"/>
        <v>2.6772271441395223E-4</v>
      </c>
      <c r="O517" s="4">
        <f t="shared" si="328"/>
        <v>7.8851683069289941E-5</v>
      </c>
      <c r="P517" s="4">
        <f t="shared" si="329"/>
        <v>-5.875168680198016E-4</v>
      </c>
      <c r="Q517" s="4">
        <f t="shared" si="330"/>
        <v>-1.9971319139569163E-3</v>
      </c>
      <c r="R517" s="4">
        <f t="shared" si="331"/>
        <v>7.6869900099504201E-4</v>
      </c>
      <c r="S517" s="4">
        <f t="shared" si="332"/>
        <v>2.3415023420677861E-3</v>
      </c>
      <c r="T517" s="4">
        <f t="shared" si="333"/>
        <v>4.0251925697457336E-3</v>
      </c>
      <c r="U517" s="6">
        <f t="shared" si="334"/>
        <v>1.0001134777722038E-2</v>
      </c>
      <c r="V517" s="6">
        <f t="shared" si="335"/>
        <v>1.0290120996848385E-2</v>
      </c>
      <c r="W517" s="6">
        <f t="shared" si="336"/>
        <v>1.0478992028193048E-2</v>
      </c>
      <c r="X517" s="6">
        <f t="shared" si="337"/>
        <v>1.114536057928214E-2</v>
      </c>
      <c r="Y517" s="6">
        <f t="shared" si="338"/>
        <v>1.2554975625219254E-2</v>
      </c>
      <c r="Z517" s="6">
        <f t="shared" si="339"/>
        <v>9.789144710267296E-3</v>
      </c>
      <c r="AA517" s="6">
        <f t="shared" si="340"/>
        <v>8.2163413691945519E-3</v>
      </c>
      <c r="AB517" s="6">
        <f t="shared" si="341"/>
        <v>6.5326511415166044E-3</v>
      </c>
      <c r="AC517" s="6">
        <f t="shared" si="359"/>
        <v>7.0137064218433604E-3</v>
      </c>
      <c r="AD517" s="6">
        <f t="shared" si="360"/>
        <v>3.8348580114544208E-3</v>
      </c>
      <c r="AE517" s="6">
        <f t="shared" si="361"/>
        <v>1.7572766666633828E-3</v>
      </c>
      <c r="AF517" s="6">
        <f t="shared" si="362"/>
        <v>-5.5727773953167352E-3</v>
      </c>
      <c r="AG517" s="6">
        <f t="shared" si="363"/>
        <v>-2.1078542900625073E-2</v>
      </c>
      <c r="AH517" s="6">
        <f t="shared" si="364"/>
        <v>9.3455971638464821E-3</v>
      </c>
      <c r="AI517" s="6">
        <f t="shared" si="365"/>
        <v>1.4815804584827619E-3</v>
      </c>
      <c r="AJ517" s="6">
        <f t="shared" si="366"/>
        <v>6.5326511415166044E-3</v>
      </c>
      <c r="AK517" s="6">
        <f t="shared" si="342"/>
        <v>0.18119814541183429</v>
      </c>
      <c r="AL517" s="6">
        <f t="shared" si="343"/>
        <v>0.12600177755870159</v>
      </c>
      <c r="AM517" s="6">
        <f t="shared" si="344"/>
        <v>0.10398950748203147</v>
      </c>
      <c r="AN517" s="6">
        <f t="shared" si="345"/>
        <v>8.9518965119692692E-2</v>
      </c>
      <c r="AO517" s="6">
        <f t="shared" si="346"/>
        <v>7.853723394270215E-2</v>
      </c>
      <c r="AP517" s="6">
        <f t="shared" si="347"/>
        <v>5.8446845491994213E-2</v>
      </c>
      <c r="AQ517" s="6">
        <f t="shared" si="348"/>
        <v>3.0051448624125482E-2</v>
      </c>
      <c r="AR517" s="6">
        <f t="shared" si="349"/>
        <v>1.034187873290901E-2</v>
      </c>
      <c r="AS517" s="4">
        <f t="array" ref="AS517">_xlfn.STDEV.S(IF(E$17:E$1040=E517,$C$17:$C$1040,""))</f>
        <v>7.1762163723278777E-3</v>
      </c>
      <c r="AT517" s="4">
        <f t="array" ref="AT517">_xlfn.STDEV.S(IF(F$17:F$1040=F517,$C$17:$C$1040,""))</f>
        <v>9.0968562057840915E-3</v>
      </c>
      <c r="AU517" s="4">
        <f t="array" ref="AU517">_xlfn.STDEV.S(IF(G$17:G$1040=G517,$C$17:$C$1040,""))</f>
        <v>8.0922998404651218E-3</v>
      </c>
      <c r="AV517" s="4">
        <f t="array" ref="AV517">_xlfn.STDEV.S(IF(H$17:H$1040=H517,$C$17:$C$1040,""))</f>
        <v>9.9806792011257438E-3</v>
      </c>
      <c r="AW517" s="4">
        <f t="array" ref="AW517">_xlfn.STDEV.S(IF(I$17:I$1040=I517,$C$17:$C$1040,""))</f>
        <v>1.3635181711588685E-2</v>
      </c>
      <c r="AX517" s="4">
        <f t="array" ref="AX517">_xlfn.STDEV.S(IF(J$17:J$1040=J517,$C$17:$C$1040,""))</f>
        <v>1.161731939016063E-2</v>
      </c>
      <c r="AY517" s="4">
        <f t="array" ref="AY517">_xlfn.STDEV.S(IF(K$17:K$1040=K517,$C$17:$C$1040,""))</f>
        <v>1.1240943538620384E-2</v>
      </c>
      <c r="AZ517" s="4">
        <f t="array" ref="AZ517">_xlfn.STDEV.S(IF(L$17:L$1040=L517,$C$17:$C$1040,""))</f>
        <v>7.236532787321062E-3</v>
      </c>
      <c r="BA517" s="7">
        <f t="shared" si="350"/>
        <v>25.249816339227213</v>
      </c>
      <c r="BB517" s="7">
        <f t="shared" si="351"/>
        <v>13.851134359866585</v>
      </c>
      <c r="BC517" s="7">
        <f t="shared" si="352"/>
        <v>12.850426891257461</v>
      </c>
      <c r="BD517" s="7">
        <f t="shared" si="353"/>
        <v>8.9692257726904643</v>
      </c>
      <c r="BE517" s="7">
        <f t="shared" si="354"/>
        <v>5.7598963918429131</v>
      </c>
      <c r="BF517" s="7">
        <f t="shared" si="355"/>
        <v>5.0310096097982964</v>
      </c>
      <c r="BG517" s="7">
        <f t="shared" si="356"/>
        <v>2.673392008498046</v>
      </c>
      <c r="BH517" s="7">
        <f t="shared" si="357"/>
        <v>1.4291206903710494</v>
      </c>
    </row>
    <row r="518" spans="1:60" x14ac:dyDescent="0.25">
      <c r="A518" s="3">
        <v>43406</v>
      </c>
      <c r="B518" s="1">
        <v>2723.0600589999999</v>
      </c>
      <c r="C518" s="4">
        <f t="shared" si="325"/>
        <v>-6.3166861631632765E-3</v>
      </c>
      <c r="D518" s="12">
        <f t="shared" si="358"/>
        <v>501</v>
      </c>
      <c r="E518" s="12">
        <f t="shared" si="367"/>
        <v>0</v>
      </c>
      <c r="F518" s="12">
        <f t="shared" si="367"/>
        <v>1</v>
      </c>
      <c r="G518" s="12">
        <f t="shared" si="367"/>
        <v>3</v>
      </c>
      <c r="H518" s="12">
        <f t="shared" si="367"/>
        <v>7</v>
      </c>
      <c r="I518" s="12">
        <f t="shared" si="367"/>
        <v>15</v>
      </c>
      <c r="J518" s="12">
        <f t="shared" si="367"/>
        <v>31</v>
      </c>
      <c r="K518" s="12">
        <f t="shared" si="367"/>
        <v>62</v>
      </c>
      <c r="L518" s="12">
        <f t="shared" si="367"/>
        <v>125</v>
      </c>
      <c r="M518" s="4">
        <f t="shared" si="326"/>
        <v>5.5670893354029969E-4</v>
      </c>
      <c r="N518" s="4">
        <f t="shared" si="327"/>
        <v>2.6772271441395223E-4</v>
      </c>
      <c r="O518" s="4">
        <f t="shared" si="328"/>
        <v>7.8851683069289941E-5</v>
      </c>
      <c r="P518" s="4">
        <f t="shared" si="329"/>
        <v>-5.875168680198016E-4</v>
      </c>
      <c r="Q518" s="4">
        <f t="shared" si="330"/>
        <v>-1.9971319139569163E-3</v>
      </c>
      <c r="R518" s="4">
        <f t="shared" si="331"/>
        <v>7.6869900099504201E-4</v>
      </c>
      <c r="S518" s="4">
        <f t="shared" si="332"/>
        <v>2.3415023420677861E-3</v>
      </c>
      <c r="T518" s="4">
        <f t="shared" si="333"/>
        <v>4.0251925697457336E-3</v>
      </c>
      <c r="U518" s="6">
        <f t="shared" si="334"/>
        <v>-6.8733950967035766E-3</v>
      </c>
      <c r="V518" s="6">
        <f t="shared" si="335"/>
        <v>-6.5844088775772287E-3</v>
      </c>
      <c r="W518" s="6">
        <f t="shared" si="336"/>
        <v>-6.3955378462325664E-3</v>
      </c>
      <c r="X518" s="6">
        <f t="shared" si="337"/>
        <v>-5.7291692951434749E-3</v>
      </c>
      <c r="Y518" s="6">
        <f t="shared" si="338"/>
        <v>-4.3195542492063602E-3</v>
      </c>
      <c r="Z518" s="6">
        <f t="shared" si="339"/>
        <v>-7.0853851641583185E-3</v>
      </c>
      <c r="AA518" s="6">
        <f t="shared" si="340"/>
        <v>-8.6581885052310625E-3</v>
      </c>
      <c r="AB518" s="6">
        <f t="shared" si="341"/>
        <v>-1.034187873290901E-2</v>
      </c>
      <c r="AC518" s="6">
        <f t="shared" si="359"/>
        <v>1.4031132513978375E-4</v>
      </c>
      <c r="AD518" s="6">
        <f t="shared" si="360"/>
        <v>-2.7495508661228079E-3</v>
      </c>
      <c r="AE518" s="6">
        <f t="shared" si="361"/>
        <v>-4.6382611795691836E-3</v>
      </c>
      <c r="AF518" s="6">
        <f t="shared" si="362"/>
        <v>-1.130194669046021E-2</v>
      </c>
      <c r="AG518" s="6">
        <f t="shared" si="363"/>
        <v>-2.5398097149831433E-2</v>
      </c>
      <c r="AH518" s="6">
        <f t="shared" si="364"/>
        <v>2.2602119996881637E-3</v>
      </c>
      <c r="AI518" s="6">
        <f t="shared" si="365"/>
        <v>-7.1766080467483007E-3</v>
      </c>
      <c r="AJ518" s="6">
        <f t="shared" si="366"/>
        <v>-3.8092275913924056E-3</v>
      </c>
      <c r="AK518" s="6">
        <f t="shared" si="342"/>
        <v>0.18119814541183429</v>
      </c>
      <c r="AL518" s="6">
        <f t="shared" si="343"/>
        <v>0.12600177755870159</v>
      </c>
      <c r="AM518" s="6">
        <f t="shared" si="344"/>
        <v>0.10398950748203147</v>
      </c>
      <c r="AN518" s="6">
        <f t="shared" si="345"/>
        <v>8.9518965119692692E-2</v>
      </c>
      <c r="AO518" s="6">
        <f t="shared" si="346"/>
        <v>7.853723394270215E-2</v>
      </c>
      <c r="AP518" s="6">
        <f t="shared" si="347"/>
        <v>5.8446845491994213E-2</v>
      </c>
      <c r="AQ518" s="6">
        <f t="shared" si="348"/>
        <v>3.0051448624125482E-2</v>
      </c>
      <c r="AR518" s="6">
        <f t="shared" si="349"/>
        <v>1.034187873290901E-2</v>
      </c>
      <c r="AS518" s="4">
        <f t="array" ref="AS518">_xlfn.STDEV.S(IF(E$17:E$1040=E518,$C$17:$C$1040,""))</f>
        <v>7.1762163723278777E-3</v>
      </c>
      <c r="AT518" s="4">
        <f t="array" ref="AT518">_xlfn.STDEV.S(IF(F$17:F$1040=F518,$C$17:$C$1040,""))</f>
        <v>9.0968562057840915E-3</v>
      </c>
      <c r="AU518" s="4">
        <f t="array" ref="AU518">_xlfn.STDEV.S(IF(G$17:G$1040=G518,$C$17:$C$1040,""))</f>
        <v>8.0922998404651218E-3</v>
      </c>
      <c r="AV518" s="4">
        <f t="array" ref="AV518">_xlfn.STDEV.S(IF(H$17:H$1040=H518,$C$17:$C$1040,""))</f>
        <v>9.9806792011257438E-3</v>
      </c>
      <c r="AW518" s="4">
        <f t="array" ref="AW518">_xlfn.STDEV.S(IF(I$17:I$1040=I518,$C$17:$C$1040,""))</f>
        <v>1.3635181711588685E-2</v>
      </c>
      <c r="AX518" s="4">
        <f t="array" ref="AX518">_xlfn.STDEV.S(IF(J$17:J$1040=J518,$C$17:$C$1040,""))</f>
        <v>1.161731939016063E-2</v>
      </c>
      <c r="AY518" s="4">
        <f t="array" ref="AY518">_xlfn.STDEV.S(IF(K$17:K$1040=K518,$C$17:$C$1040,""))</f>
        <v>1.1240943538620384E-2</v>
      </c>
      <c r="AZ518" s="4">
        <f t="array" ref="AZ518">_xlfn.STDEV.S(IF(L$17:L$1040=L518,$C$17:$C$1040,""))</f>
        <v>7.236532787321062E-3</v>
      </c>
      <c r="BA518" s="7">
        <f t="shared" si="350"/>
        <v>25.249816339227213</v>
      </c>
      <c r="BB518" s="7">
        <f t="shared" si="351"/>
        <v>13.851134359866585</v>
      </c>
      <c r="BC518" s="7">
        <f t="shared" si="352"/>
        <v>12.850426891257461</v>
      </c>
      <c r="BD518" s="7">
        <f t="shared" si="353"/>
        <v>8.9692257726904643</v>
      </c>
      <c r="BE518" s="7">
        <f t="shared" si="354"/>
        <v>5.7598963918429131</v>
      </c>
      <c r="BF518" s="7">
        <f t="shared" si="355"/>
        <v>5.0310096097982964</v>
      </c>
      <c r="BG518" s="7">
        <f t="shared" si="356"/>
        <v>2.673392008498046</v>
      </c>
      <c r="BH518" s="7">
        <f t="shared" si="357"/>
        <v>1.4291206903710494</v>
      </c>
    </row>
    <row r="519" spans="1:60" x14ac:dyDescent="0.25">
      <c r="A519" s="3">
        <v>43409</v>
      </c>
      <c r="B519" s="1">
        <v>2738.3100589999999</v>
      </c>
      <c r="C519" s="4">
        <f t="shared" si="325"/>
        <v>5.6003171687664111E-3</v>
      </c>
      <c r="D519" s="12">
        <f t="shared" si="358"/>
        <v>502</v>
      </c>
      <c r="E519" s="12">
        <f t="shared" si="367"/>
        <v>0</v>
      </c>
      <c r="F519" s="12">
        <f t="shared" si="367"/>
        <v>1</v>
      </c>
      <c r="G519" s="12">
        <f t="shared" si="367"/>
        <v>3</v>
      </c>
      <c r="H519" s="12">
        <f t="shared" si="367"/>
        <v>7</v>
      </c>
      <c r="I519" s="12">
        <f t="shared" si="367"/>
        <v>15</v>
      </c>
      <c r="J519" s="12">
        <f t="shared" si="367"/>
        <v>31</v>
      </c>
      <c r="K519" s="12">
        <f t="shared" si="367"/>
        <v>62</v>
      </c>
      <c r="L519" s="12">
        <f t="shared" si="367"/>
        <v>125</v>
      </c>
      <c r="M519" s="4">
        <f t="shared" si="326"/>
        <v>5.5670893354029969E-4</v>
      </c>
      <c r="N519" s="4">
        <f t="shared" si="327"/>
        <v>2.6772271441395223E-4</v>
      </c>
      <c r="O519" s="4">
        <f t="shared" si="328"/>
        <v>7.8851683069289941E-5</v>
      </c>
      <c r="P519" s="4">
        <f t="shared" si="329"/>
        <v>-5.875168680198016E-4</v>
      </c>
      <c r="Q519" s="4">
        <f t="shared" si="330"/>
        <v>-1.9971319139569163E-3</v>
      </c>
      <c r="R519" s="4">
        <f t="shared" si="331"/>
        <v>7.6869900099504201E-4</v>
      </c>
      <c r="S519" s="4">
        <f t="shared" si="332"/>
        <v>2.3415023420677861E-3</v>
      </c>
      <c r="T519" s="4">
        <f t="shared" si="333"/>
        <v>4.0251925697457336E-3</v>
      </c>
      <c r="U519" s="6">
        <f t="shared" si="334"/>
        <v>5.0436082352261109E-3</v>
      </c>
      <c r="V519" s="6">
        <f t="shared" si="335"/>
        <v>5.3325944543524588E-3</v>
      </c>
      <c r="W519" s="6">
        <f t="shared" si="336"/>
        <v>5.5214654856971211E-3</v>
      </c>
      <c r="X519" s="6">
        <f t="shared" si="337"/>
        <v>6.1878340367862127E-3</v>
      </c>
      <c r="Y519" s="6">
        <f t="shared" si="338"/>
        <v>7.5974490827233274E-3</v>
      </c>
      <c r="Z519" s="6">
        <f t="shared" si="339"/>
        <v>4.831618167771369E-3</v>
      </c>
      <c r="AA519" s="6">
        <f t="shared" si="340"/>
        <v>3.258814826698625E-3</v>
      </c>
      <c r="AB519" s="6">
        <f t="shared" si="341"/>
        <v>1.5751245990206775E-3</v>
      </c>
      <c r="AC519" s="6">
        <f t="shared" si="359"/>
        <v>5.1839195603658947E-3</v>
      </c>
      <c r="AD519" s="6">
        <f t="shared" si="360"/>
        <v>2.5830435882296509E-3</v>
      </c>
      <c r="AE519" s="6">
        <f t="shared" si="361"/>
        <v>8.8320430612793752E-4</v>
      </c>
      <c r="AF519" s="6">
        <f t="shared" si="362"/>
        <v>-5.1141126536739974E-3</v>
      </c>
      <c r="AG519" s="6">
        <f t="shared" si="363"/>
        <v>-1.7800648067108106E-2</v>
      </c>
      <c r="AH519" s="6">
        <f t="shared" si="364"/>
        <v>7.0918301674595327E-3</v>
      </c>
      <c r="AI519" s="6">
        <f t="shared" si="365"/>
        <v>-3.9177932200496757E-3</v>
      </c>
      <c r="AJ519" s="6">
        <f t="shared" si="366"/>
        <v>-2.2341029923717282E-3</v>
      </c>
      <c r="AK519" s="6">
        <f t="shared" si="342"/>
        <v>0.18119814541183429</v>
      </c>
      <c r="AL519" s="6">
        <f t="shared" si="343"/>
        <v>0.12600177755870159</v>
      </c>
      <c r="AM519" s="6">
        <f t="shared" si="344"/>
        <v>0.10398950748203147</v>
      </c>
      <c r="AN519" s="6">
        <f t="shared" si="345"/>
        <v>8.9518965119692692E-2</v>
      </c>
      <c r="AO519" s="6">
        <f t="shared" si="346"/>
        <v>7.853723394270215E-2</v>
      </c>
      <c r="AP519" s="6">
        <f t="shared" si="347"/>
        <v>5.8446845491994213E-2</v>
      </c>
      <c r="AQ519" s="6">
        <f t="shared" si="348"/>
        <v>3.0051448624125482E-2</v>
      </c>
      <c r="AR519" s="6">
        <f t="shared" si="349"/>
        <v>1.034187873290901E-2</v>
      </c>
      <c r="AS519" s="4">
        <f t="array" ref="AS519">_xlfn.STDEV.S(IF(E$17:E$1040=E519,$C$17:$C$1040,""))</f>
        <v>7.1762163723278777E-3</v>
      </c>
      <c r="AT519" s="4">
        <f t="array" ref="AT519">_xlfn.STDEV.S(IF(F$17:F$1040=F519,$C$17:$C$1040,""))</f>
        <v>9.0968562057840915E-3</v>
      </c>
      <c r="AU519" s="4">
        <f t="array" ref="AU519">_xlfn.STDEV.S(IF(G$17:G$1040=G519,$C$17:$C$1040,""))</f>
        <v>8.0922998404651218E-3</v>
      </c>
      <c r="AV519" s="4">
        <f t="array" ref="AV519">_xlfn.STDEV.S(IF(H$17:H$1040=H519,$C$17:$C$1040,""))</f>
        <v>9.9806792011257438E-3</v>
      </c>
      <c r="AW519" s="4">
        <f t="array" ref="AW519">_xlfn.STDEV.S(IF(I$17:I$1040=I519,$C$17:$C$1040,""))</f>
        <v>1.3635181711588685E-2</v>
      </c>
      <c r="AX519" s="4">
        <f t="array" ref="AX519">_xlfn.STDEV.S(IF(J$17:J$1040=J519,$C$17:$C$1040,""))</f>
        <v>1.161731939016063E-2</v>
      </c>
      <c r="AY519" s="4">
        <f t="array" ref="AY519">_xlfn.STDEV.S(IF(K$17:K$1040=K519,$C$17:$C$1040,""))</f>
        <v>1.1240943538620384E-2</v>
      </c>
      <c r="AZ519" s="4">
        <f t="array" ref="AZ519">_xlfn.STDEV.S(IF(L$17:L$1040=L519,$C$17:$C$1040,""))</f>
        <v>7.236532787321062E-3</v>
      </c>
      <c r="BA519" s="7">
        <f t="shared" si="350"/>
        <v>25.249816339227213</v>
      </c>
      <c r="BB519" s="7">
        <f t="shared" si="351"/>
        <v>13.851134359866585</v>
      </c>
      <c r="BC519" s="7">
        <f t="shared" si="352"/>
        <v>12.850426891257461</v>
      </c>
      <c r="BD519" s="7">
        <f t="shared" si="353"/>
        <v>8.9692257726904643</v>
      </c>
      <c r="BE519" s="7">
        <f t="shared" si="354"/>
        <v>5.7598963918429131</v>
      </c>
      <c r="BF519" s="7">
        <f t="shared" si="355"/>
        <v>5.0310096097982964</v>
      </c>
      <c r="BG519" s="7">
        <f t="shared" si="356"/>
        <v>2.673392008498046</v>
      </c>
      <c r="BH519" s="7">
        <f t="shared" si="357"/>
        <v>1.4291206903710494</v>
      </c>
    </row>
    <row r="520" spans="1:60" x14ac:dyDescent="0.25">
      <c r="A520" s="3">
        <v>43410</v>
      </c>
      <c r="B520" s="1">
        <v>2755.4499510000001</v>
      </c>
      <c r="C520" s="4">
        <f t="shared" si="325"/>
        <v>6.2592955621174617E-3</v>
      </c>
      <c r="D520" s="12">
        <f t="shared" si="358"/>
        <v>503</v>
      </c>
      <c r="E520" s="12">
        <f t="shared" si="367"/>
        <v>0</v>
      </c>
      <c r="F520" s="12">
        <f t="shared" si="367"/>
        <v>1</v>
      </c>
      <c r="G520" s="12">
        <f t="shared" si="367"/>
        <v>3</v>
      </c>
      <c r="H520" s="12">
        <f t="shared" si="367"/>
        <v>7</v>
      </c>
      <c r="I520" s="12">
        <f t="shared" si="367"/>
        <v>15</v>
      </c>
      <c r="J520" s="12">
        <f t="shared" si="367"/>
        <v>31</v>
      </c>
      <c r="K520" s="12">
        <f t="shared" si="367"/>
        <v>62</v>
      </c>
      <c r="L520" s="12">
        <f t="shared" si="367"/>
        <v>125</v>
      </c>
      <c r="M520" s="4">
        <f t="shared" si="326"/>
        <v>5.5670893354029969E-4</v>
      </c>
      <c r="N520" s="4">
        <f t="shared" si="327"/>
        <v>2.6772271441395223E-4</v>
      </c>
      <c r="O520" s="4">
        <f t="shared" si="328"/>
        <v>7.8851683069289941E-5</v>
      </c>
      <c r="P520" s="4">
        <f t="shared" si="329"/>
        <v>-5.875168680198016E-4</v>
      </c>
      <c r="Q520" s="4">
        <f t="shared" si="330"/>
        <v>-1.9971319139569163E-3</v>
      </c>
      <c r="R520" s="4">
        <f t="shared" si="331"/>
        <v>7.6869900099504201E-4</v>
      </c>
      <c r="S520" s="4">
        <f t="shared" si="332"/>
        <v>2.3415023420677861E-3</v>
      </c>
      <c r="T520" s="4">
        <f t="shared" si="333"/>
        <v>4.0251925697457336E-3</v>
      </c>
      <c r="U520" s="6">
        <f t="shared" si="334"/>
        <v>5.7025866285771616E-3</v>
      </c>
      <c r="V520" s="6">
        <f t="shared" si="335"/>
        <v>5.9915728477035095E-3</v>
      </c>
      <c r="W520" s="6">
        <f t="shared" si="336"/>
        <v>6.1804438790481718E-3</v>
      </c>
      <c r="X520" s="6">
        <f t="shared" si="337"/>
        <v>6.8468124301372633E-3</v>
      </c>
      <c r="Y520" s="6">
        <f t="shared" si="338"/>
        <v>8.256427476074378E-3</v>
      </c>
      <c r="Z520" s="6">
        <f t="shared" si="339"/>
        <v>5.4905965611224197E-3</v>
      </c>
      <c r="AA520" s="6">
        <f t="shared" si="340"/>
        <v>3.9177932200496757E-3</v>
      </c>
      <c r="AB520" s="6">
        <f t="shared" si="341"/>
        <v>2.2341029923717282E-3</v>
      </c>
      <c r="AC520" s="6">
        <f t="shared" si="359"/>
        <v>1.0886506188943056E-2</v>
      </c>
      <c r="AD520" s="6">
        <f t="shared" si="360"/>
        <v>8.5746164359331613E-3</v>
      </c>
      <c r="AE520" s="6">
        <f t="shared" si="361"/>
        <v>7.0636481851761093E-3</v>
      </c>
      <c r="AF520" s="6">
        <f t="shared" si="362"/>
        <v>1.732699776463266E-3</v>
      </c>
      <c r="AG520" s="6">
        <f t="shared" si="363"/>
        <v>-9.544220591033728E-3</v>
      </c>
      <c r="AH520" s="6">
        <f t="shared" si="364"/>
        <v>1.2582426728581952E-2</v>
      </c>
      <c r="AI520" s="6">
        <f t="shared" si="365"/>
        <v>0</v>
      </c>
      <c r="AJ520" s="6">
        <f t="shared" si="366"/>
        <v>0</v>
      </c>
      <c r="AK520" s="6">
        <f t="shared" si="342"/>
        <v>0.18119814541183429</v>
      </c>
      <c r="AL520" s="6">
        <f t="shared" si="343"/>
        <v>0.12600177755870159</v>
      </c>
      <c r="AM520" s="6">
        <f t="shared" si="344"/>
        <v>0.10398950748203147</v>
      </c>
      <c r="AN520" s="6">
        <f t="shared" si="345"/>
        <v>8.9518965119692692E-2</v>
      </c>
      <c r="AO520" s="6">
        <f t="shared" si="346"/>
        <v>7.853723394270215E-2</v>
      </c>
      <c r="AP520" s="6">
        <f t="shared" si="347"/>
        <v>5.8446845491994213E-2</v>
      </c>
      <c r="AQ520" s="6">
        <f t="shared" si="348"/>
        <v>3.0051448624125482E-2</v>
      </c>
      <c r="AR520" s="6">
        <f t="shared" si="349"/>
        <v>1.034187873290901E-2</v>
      </c>
      <c r="AS520" s="4">
        <f t="array" ref="AS520">_xlfn.STDEV.S(IF(E$17:E$1040=E520,$C$17:$C$1040,""))</f>
        <v>7.1762163723278777E-3</v>
      </c>
      <c r="AT520" s="4">
        <f t="array" ref="AT520">_xlfn.STDEV.S(IF(F$17:F$1040=F520,$C$17:$C$1040,""))</f>
        <v>9.0968562057840915E-3</v>
      </c>
      <c r="AU520" s="4">
        <f t="array" ref="AU520">_xlfn.STDEV.S(IF(G$17:G$1040=G520,$C$17:$C$1040,""))</f>
        <v>8.0922998404651218E-3</v>
      </c>
      <c r="AV520" s="4">
        <f t="array" ref="AV520">_xlfn.STDEV.S(IF(H$17:H$1040=H520,$C$17:$C$1040,""))</f>
        <v>9.9806792011257438E-3</v>
      </c>
      <c r="AW520" s="4">
        <f t="array" ref="AW520">_xlfn.STDEV.S(IF(I$17:I$1040=I520,$C$17:$C$1040,""))</f>
        <v>1.3635181711588685E-2</v>
      </c>
      <c r="AX520" s="4">
        <f t="array" ref="AX520">_xlfn.STDEV.S(IF(J$17:J$1040=J520,$C$17:$C$1040,""))</f>
        <v>1.161731939016063E-2</v>
      </c>
      <c r="AY520" s="4">
        <f t="array" ref="AY520">_xlfn.STDEV.S(IF(K$17:K$1040=K520,$C$17:$C$1040,""))</f>
        <v>1.1240943538620384E-2</v>
      </c>
      <c r="AZ520" s="4">
        <f t="array" ref="AZ520">_xlfn.STDEV.S(IF(L$17:L$1040=L520,$C$17:$C$1040,""))</f>
        <v>7.236532787321062E-3</v>
      </c>
      <c r="BA520" s="7">
        <f t="shared" si="350"/>
        <v>25.249816339227213</v>
      </c>
      <c r="BB520" s="7">
        <f t="shared" si="351"/>
        <v>13.851134359866585</v>
      </c>
      <c r="BC520" s="7">
        <f t="shared" si="352"/>
        <v>12.850426891257461</v>
      </c>
      <c r="BD520" s="7">
        <f t="shared" si="353"/>
        <v>8.9692257726904643</v>
      </c>
      <c r="BE520" s="7">
        <f t="shared" si="354"/>
        <v>5.7598963918429131</v>
      </c>
      <c r="BF520" s="7">
        <f t="shared" si="355"/>
        <v>5.0310096097982964</v>
      </c>
      <c r="BG520" s="7">
        <f t="shared" si="356"/>
        <v>2.673392008498046</v>
      </c>
      <c r="BH520" s="7">
        <f t="shared" si="357"/>
        <v>1.4291206903710494</v>
      </c>
    </row>
    <row r="521" spans="1:60" x14ac:dyDescent="0.25">
      <c r="A521" s="3">
        <v>43411</v>
      </c>
      <c r="B521" s="1">
        <v>2813.889893</v>
      </c>
      <c r="C521" s="4">
        <f t="shared" si="325"/>
        <v>2.1208856280910071E-2</v>
      </c>
      <c r="D521" s="12">
        <f t="shared" si="358"/>
        <v>504</v>
      </c>
      <c r="E521" s="12">
        <f t="shared" si="367"/>
        <v>0</v>
      </c>
      <c r="F521" s="12">
        <f t="shared" si="367"/>
        <v>1</v>
      </c>
      <c r="G521" s="12">
        <f t="shared" si="367"/>
        <v>3</v>
      </c>
      <c r="H521" s="12">
        <f t="shared" si="367"/>
        <v>7</v>
      </c>
      <c r="I521" s="12">
        <f t="shared" si="367"/>
        <v>15</v>
      </c>
      <c r="J521" s="12">
        <f t="shared" si="367"/>
        <v>31</v>
      </c>
      <c r="K521" s="12">
        <f t="shared" si="367"/>
        <v>63</v>
      </c>
      <c r="L521" s="12">
        <f t="shared" si="367"/>
        <v>126</v>
      </c>
      <c r="M521" s="4">
        <f t="shared" si="326"/>
        <v>5.5670893354029969E-4</v>
      </c>
      <c r="N521" s="4">
        <f t="shared" si="327"/>
        <v>2.6772271441395223E-4</v>
      </c>
      <c r="O521" s="4">
        <f t="shared" si="328"/>
        <v>7.8851683069289941E-5</v>
      </c>
      <c r="P521" s="4">
        <f t="shared" si="329"/>
        <v>-5.875168680198016E-4</v>
      </c>
      <c r="Q521" s="4">
        <f t="shared" si="330"/>
        <v>-1.9971319139569163E-3</v>
      </c>
      <c r="R521" s="4">
        <f t="shared" si="331"/>
        <v>7.6869900099504201E-4</v>
      </c>
      <c r="S521" s="4">
        <f t="shared" si="332"/>
        <v>-8.0410434007770204E-4</v>
      </c>
      <c r="T521" s="4">
        <f t="shared" si="333"/>
        <v>-2.5501407978104629E-3</v>
      </c>
      <c r="U521" s="6">
        <f t="shared" si="334"/>
        <v>2.0652147347369771E-2</v>
      </c>
      <c r="V521" s="6">
        <f t="shared" si="335"/>
        <v>2.0941133566496118E-2</v>
      </c>
      <c r="W521" s="6">
        <f t="shared" si="336"/>
        <v>2.1130004597840781E-2</v>
      </c>
      <c r="X521" s="6">
        <f t="shared" si="337"/>
        <v>2.1796373148929873E-2</v>
      </c>
      <c r="Y521" s="6">
        <f t="shared" si="338"/>
        <v>2.3205988194866987E-2</v>
      </c>
      <c r="Z521" s="6">
        <f t="shared" si="339"/>
        <v>2.0440157279915029E-2</v>
      </c>
      <c r="AA521" s="6">
        <f t="shared" si="340"/>
        <v>2.2012960620987773E-2</v>
      </c>
      <c r="AB521" s="6">
        <f t="shared" si="341"/>
        <v>2.3758997078720534E-2</v>
      </c>
      <c r="AC521" s="6">
        <f t="shared" si="359"/>
        <v>3.1538653536312827E-2</v>
      </c>
      <c r="AD521" s="6">
        <f t="shared" si="360"/>
        <v>2.9515750002429279E-2</v>
      </c>
      <c r="AE521" s="6">
        <f t="shared" si="361"/>
        <v>2.8193652783016891E-2</v>
      </c>
      <c r="AF521" s="6">
        <f t="shared" si="362"/>
        <v>2.3529072925393139E-2</v>
      </c>
      <c r="AG521" s="6">
        <f t="shared" si="363"/>
        <v>1.3661767603833259E-2</v>
      </c>
      <c r="AH521" s="6">
        <f t="shared" si="364"/>
        <v>3.3022584008496982E-2</v>
      </c>
      <c r="AI521" s="6">
        <f t="shared" si="365"/>
        <v>2.2012960620987773E-2</v>
      </c>
      <c r="AJ521" s="6">
        <f t="shared" si="366"/>
        <v>2.3758997078720534E-2</v>
      </c>
      <c r="AK521" s="6">
        <f t="shared" si="342"/>
        <v>0.18119814541183429</v>
      </c>
      <c r="AL521" s="6">
        <f t="shared" si="343"/>
        <v>0.12600177755870159</v>
      </c>
      <c r="AM521" s="6">
        <f t="shared" si="344"/>
        <v>0.10398950748203147</v>
      </c>
      <c r="AN521" s="6">
        <f t="shared" si="345"/>
        <v>8.9518965119692692E-2</v>
      </c>
      <c r="AO521" s="6">
        <f t="shared" si="346"/>
        <v>7.853723394270215E-2</v>
      </c>
      <c r="AP521" s="6">
        <f t="shared" si="347"/>
        <v>5.8446845491994213E-2</v>
      </c>
      <c r="AQ521" s="6">
        <f t="shared" si="348"/>
        <v>3.6438228309087342E-2</v>
      </c>
      <c r="AR521" s="6">
        <f t="shared" si="349"/>
        <v>2.3800221298962532E-2</v>
      </c>
      <c r="AS521" s="4">
        <f t="array" ref="AS521">_xlfn.STDEV.S(IF(E$17:E$1040=E521,$C$17:$C$1040,""))</f>
        <v>7.1762163723278777E-3</v>
      </c>
      <c r="AT521" s="4">
        <f t="array" ref="AT521">_xlfn.STDEV.S(IF(F$17:F$1040=F521,$C$17:$C$1040,""))</f>
        <v>9.0968562057840915E-3</v>
      </c>
      <c r="AU521" s="4">
        <f t="array" ref="AU521">_xlfn.STDEV.S(IF(G$17:G$1040=G521,$C$17:$C$1040,""))</f>
        <v>8.0922998404651218E-3</v>
      </c>
      <c r="AV521" s="4">
        <f t="array" ref="AV521">_xlfn.STDEV.S(IF(H$17:H$1040=H521,$C$17:$C$1040,""))</f>
        <v>9.9806792011257438E-3</v>
      </c>
      <c r="AW521" s="4">
        <f t="array" ref="AW521">_xlfn.STDEV.S(IF(I$17:I$1040=I521,$C$17:$C$1040,""))</f>
        <v>1.3635181711588685E-2</v>
      </c>
      <c r="AX521" s="4">
        <f t="array" ref="AX521">_xlfn.STDEV.S(IF(J$17:J$1040=J521,$C$17:$C$1040,""))</f>
        <v>1.161731939016063E-2</v>
      </c>
      <c r="AY521" s="4">
        <f t="array" ref="AY521">_xlfn.STDEV.S(IF(K$17:K$1040=K521,$C$17:$C$1040,""))</f>
        <v>1.2537604009714366E-2</v>
      </c>
      <c r="AZ521" s="4">
        <f t="array" ref="AZ521">_xlfn.STDEV.S(IF(L$17:L$1040=L521,$C$17:$C$1040,""))</f>
        <v>1.7348082572938971E-2</v>
      </c>
      <c r="BA521" s="7">
        <f t="shared" si="350"/>
        <v>25.249816339227213</v>
      </c>
      <c r="BB521" s="7">
        <f t="shared" si="351"/>
        <v>13.851134359866585</v>
      </c>
      <c r="BC521" s="7">
        <f t="shared" si="352"/>
        <v>12.850426891257461</v>
      </c>
      <c r="BD521" s="7">
        <f t="shared" si="353"/>
        <v>8.9692257726904643</v>
      </c>
      <c r="BE521" s="7">
        <f t="shared" si="354"/>
        <v>5.7598963918429131</v>
      </c>
      <c r="BF521" s="7">
        <f t="shared" si="355"/>
        <v>5.0310096097982964</v>
      </c>
      <c r="BG521" s="7">
        <f t="shared" si="356"/>
        <v>2.9063151365168602</v>
      </c>
      <c r="BH521" s="7">
        <f t="shared" si="357"/>
        <v>1.3719222974006453</v>
      </c>
    </row>
    <row r="522" spans="1:60" x14ac:dyDescent="0.25">
      <c r="A522" s="3">
        <v>43412</v>
      </c>
      <c r="B522" s="1">
        <v>2806.830078</v>
      </c>
      <c r="C522" s="4">
        <f t="shared" si="325"/>
        <v>-2.5089165775684652E-3</v>
      </c>
      <c r="D522" s="12">
        <f t="shared" si="358"/>
        <v>505</v>
      </c>
      <c r="E522" s="12">
        <f t="shared" si="367"/>
        <v>0</v>
      </c>
      <c r="F522" s="12">
        <f t="shared" si="367"/>
        <v>1</v>
      </c>
      <c r="G522" s="12">
        <f t="shared" si="367"/>
        <v>3</v>
      </c>
      <c r="H522" s="12">
        <f t="shared" si="367"/>
        <v>7</v>
      </c>
      <c r="I522" s="12">
        <f t="shared" si="367"/>
        <v>15</v>
      </c>
      <c r="J522" s="12">
        <f t="shared" si="367"/>
        <v>31</v>
      </c>
      <c r="K522" s="12">
        <f t="shared" si="367"/>
        <v>63</v>
      </c>
      <c r="L522" s="12">
        <f t="shared" si="367"/>
        <v>126</v>
      </c>
      <c r="M522" s="4">
        <f t="shared" si="326"/>
        <v>5.5670893354029969E-4</v>
      </c>
      <c r="N522" s="4">
        <f t="shared" si="327"/>
        <v>2.6772271441395223E-4</v>
      </c>
      <c r="O522" s="4">
        <f t="shared" si="328"/>
        <v>7.8851683069289941E-5</v>
      </c>
      <c r="P522" s="4">
        <f t="shared" si="329"/>
        <v>-5.875168680198016E-4</v>
      </c>
      <c r="Q522" s="4">
        <f t="shared" si="330"/>
        <v>-1.9971319139569163E-3</v>
      </c>
      <c r="R522" s="4">
        <f t="shared" si="331"/>
        <v>7.6869900099504201E-4</v>
      </c>
      <c r="S522" s="4">
        <f t="shared" si="332"/>
        <v>-8.0410434007770204E-4</v>
      </c>
      <c r="T522" s="4">
        <f t="shared" si="333"/>
        <v>-2.5501407978104629E-3</v>
      </c>
      <c r="U522" s="6">
        <f t="shared" si="334"/>
        <v>-3.0656255111087649E-3</v>
      </c>
      <c r="V522" s="6">
        <f t="shared" si="335"/>
        <v>-2.7766392919824174E-3</v>
      </c>
      <c r="W522" s="6">
        <f t="shared" si="336"/>
        <v>-2.5877682606377551E-3</v>
      </c>
      <c r="X522" s="6">
        <f t="shared" si="337"/>
        <v>-1.9213997095486636E-3</v>
      </c>
      <c r="Y522" s="6">
        <f t="shared" si="338"/>
        <v>-5.117846636115489E-4</v>
      </c>
      <c r="Z522" s="6">
        <f t="shared" si="339"/>
        <v>-3.2776155785635072E-3</v>
      </c>
      <c r="AA522" s="6">
        <f t="shared" si="340"/>
        <v>-1.7048122374907632E-3</v>
      </c>
      <c r="AB522" s="6">
        <f t="shared" si="341"/>
        <v>4.1224220241997678E-5</v>
      </c>
      <c r="AC522" s="6">
        <f t="shared" si="359"/>
        <v>2.8473028025204062E-2</v>
      </c>
      <c r="AD522" s="6">
        <f t="shared" si="360"/>
        <v>2.6739110710446861E-2</v>
      </c>
      <c r="AE522" s="6">
        <f t="shared" si="361"/>
        <v>2.5605884522379135E-2</v>
      </c>
      <c r="AF522" s="6">
        <f t="shared" si="362"/>
        <v>2.1607673215844475E-2</v>
      </c>
      <c r="AG522" s="6">
        <f t="shared" si="363"/>
        <v>1.3149982940221711E-2</v>
      </c>
      <c r="AH522" s="6">
        <f t="shared" si="364"/>
        <v>2.9744968429933474E-2</v>
      </c>
      <c r="AI522" s="6">
        <f t="shared" si="365"/>
        <v>2.030814838349701E-2</v>
      </c>
      <c r="AJ522" s="6">
        <f t="shared" si="366"/>
        <v>2.3800221298962532E-2</v>
      </c>
      <c r="AK522" s="6">
        <f t="shared" si="342"/>
        <v>0.18119814541183429</v>
      </c>
      <c r="AL522" s="6">
        <f t="shared" si="343"/>
        <v>0.12600177755870159</v>
      </c>
      <c r="AM522" s="6">
        <f t="shared" si="344"/>
        <v>0.10398950748203147</v>
      </c>
      <c r="AN522" s="6">
        <f t="shared" si="345"/>
        <v>8.9518965119692692E-2</v>
      </c>
      <c r="AO522" s="6">
        <f t="shared" si="346"/>
        <v>7.853723394270215E-2</v>
      </c>
      <c r="AP522" s="6">
        <f t="shared" si="347"/>
        <v>5.8446845491994213E-2</v>
      </c>
      <c r="AQ522" s="6">
        <f t="shared" si="348"/>
        <v>3.6438228309087342E-2</v>
      </c>
      <c r="AR522" s="6">
        <f t="shared" si="349"/>
        <v>2.3800221298962532E-2</v>
      </c>
      <c r="AS522" s="4">
        <f t="array" ref="AS522">_xlfn.STDEV.S(IF(E$17:E$1040=E522,$C$17:$C$1040,""))</f>
        <v>7.1762163723278777E-3</v>
      </c>
      <c r="AT522" s="4">
        <f t="array" ref="AT522">_xlfn.STDEV.S(IF(F$17:F$1040=F522,$C$17:$C$1040,""))</f>
        <v>9.0968562057840915E-3</v>
      </c>
      <c r="AU522" s="4">
        <f t="array" ref="AU522">_xlfn.STDEV.S(IF(G$17:G$1040=G522,$C$17:$C$1040,""))</f>
        <v>8.0922998404651218E-3</v>
      </c>
      <c r="AV522" s="4">
        <f t="array" ref="AV522">_xlfn.STDEV.S(IF(H$17:H$1040=H522,$C$17:$C$1040,""))</f>
        <v>9.9806792011257438E-3</v>
      </c>
      <c r="AW522" s="4">
        <f t="array" ref="AW522">_xlfn.STDEV.S(IF(I$17:I$1040=I522,$C$17:$C$1040,""))</f>
        <v>1.3635181711588685E-2</v>
      </c>
      <c r="AX522" s="4">
        <f t="array" ref="AX522">_xlfn.STDEV.S(IF(J$17:J$1040=J522,$C$17:$C$1040,""))</f>
        <v>1.161731939016063E-2</v>
      </c>
      <c r="AY522" s="4">
        <f t="array" ref="AY522">_xlfn.STDEV.S(IF(K$17:K$1040=K522,$C$17:$C$1040,""))</f>
        <v>1.2537604009714366E-2</v>
      </c>
      <c r="AZ522" s="4">
        <f t="array" ref="AZ522">_xlfn.STDEV.S(IF(L$17:L$1040=L522,$C$17:$C$1040,""))</f>
        <v>1.7348082572938971E-2</v>
      </c>
      <c r="BA522" s="7">
        <f t="shared" si="350"/>
        <v>25.249816339227213</v>
      </c>
      <c r="BB522" s="7">
        <f t="shared" si="351"/>
        <v>13.851134359866585</v>
      </c>
      <c r="BC522" s="7">
        <f t="shared" si="352"/>
        <v>12.850426891257461</v>
      </c>
      <c r="BD522" s="7">
        <f t="shared" si="353"/>
        <v>8.9692257726904643</v>
      </c>
      <c r="BE522" s="7">
        <f t="shared" si="354"/>
        <v>5.7598963918429131</v>
      </c>
      <c r="BF522" s="7">
        <f t="shared" si="355"/>
        <v>5.0310096097982964</v>
      </c>
      <c r="BG522" s="7">
        <f t="shared" si="356"/>
        <v>2.9063151365168602</v>
      </c>
      <c r="BH522" s="7">
        <f t="shared" si="357"/>
        <v>1.3719222974006453</v>
      </c>
    </row>
    <row r="523" spans="1:60" x14ac:dyDescent="0.25">
      <c r="A523" s="3">
        <v>43413</v>
      </c>
      <c r="B523" s="1">
        <v>2781.01001</v>
      </c>
      <c r="C523" s="4">
        <f t="shared" si="325"/>
        <v>-9.1990135784770777E-3</v>
      </c>
      <c r="D523" s="12">
        <f t="shared" si="358"/>
        <v>506</v>
      </c>
      <c r="E523" s="12">
        <f t="shared" si="367"/>
        <v>0</v>
      </c>
      <c r="F523" s="12">
        <f t="shared" si="367"/>
        <v>1</v>
      </c>
      <c r="G523" s="12">
        <f t="shared" si="367"/>
        <v>3</v>
      </c>
      <c r="H523" s="12">
        <f t="shared" si="367"/>
        <v>7</v>
      </c>
      <c r="I523" s="12">
        <f t="shared" si="367"/>
        <v>15</v>
      </c>
      <c r="J523" s="12">
        <f t="shared" si="367"/>
        <v>31</v>
      </c>
      <c r="K523" s="12">
        <f t="shared" si="367"/>
        <v>63</v>
      </c>
      <c r="L523" s="12">
        <f t="shared" si="367"/>
        <v>126</v>
      </c>
      <c r="M523" s="4">
        <f t="shared" si="326"/>
        <v>5.5670893354029969E-4</v>
      </c>
      <c r="N523" s="4">
        <f t="shared" si="327"/>
        <v>2.6772271441395223E-4</v>
      </c>
      <c r="O523" s="4">
        <f t="shared" si="328"/>
        <v>7.8851683069289941E-5</v>
      </c>
      <c r="P523" s="4">
        <f t="shared" si="329"/>
        <v>-5.875168680198016E-4</v>
      </c>
      <c r="Q523" s="4">
        <f t="shared" si="330"/>
        <v>-1.9971319139569163E-3</v>
      </c>
      <c r="R523" s="4">
        <f t="shared" si="331"/>
        <v>7.6869900099504201E-4</v>
      </c>
      <c r="S523" s="4">
        <f t="shared" si="332"/>
        <v>-8.0410434007770204E-4</v>
      </c>
      <c r="T523" s="4">
        <f t="shared" si="333"/>
        <v>-2.5501407978104629E-3</v>
      </c>
      <c r="U523" s="6">
        <f t="shared" si="334"/>
        <v>-9.7557225120173778E-3</v>
      </c>
      <c r="V523" s="6">
        <f t="shared" si="335"/>
        <v>-9.4667362928910308E-3</v>
      </c>
      <c r="W523" s="6">
        <f t="shared" si="336"/>
        <v>-9.2778652615463676E-3</v>
      </c>
      <c r="X523" s="6">
        <f t="shared" si="337"/>
        <v>-8.6114967104572761E-3</v>
      </c>
      <c r="Y523" s="6">
        <f t="shared" si="338"/>
        <v>-7.2018816645201614E-3</v>
      </c>
      <c r="Z523" s="6">
        <f t="shared" si="339"/>
        <v>-9.9677125794721197E-3</v>
      </c>
      <c r="AA523" s="6">
        <f t="shared" si="340"/>
        <v>-8.3949092383993756E-3</v>
      </c>
      <c r="AB523" s="6">
        <f t="shared" si="341"/>
        <v>-6.6488727806666148E-3</v>
      </c>
      <c r="AC523" s="6">
        <f t="shared" si="359"/>
        <v>1.8717305513186684E-2</v>
      </c>
      <c r="AD523" s="6">
        <f t="shared" si="360"/>
        <v>1.727237441755583E-2</v>
      </c>
      <c r="AE523" s="6">
        <f t="shared" si="361"/>
        <v>1.6328019260832768E-2</v>
      </c>
      <c r="AF523" s="6">
        <f t="shared" si="362"/>
        <v>1.2996176505387199E-2</v>
      </c>
      <c r="AG523" s="6">
        <f t="shared" si="363"/>
        <v>5.9481012757015492E-3</v>
      </c>
      <c r="AH523" s="6">
        <f t="shared" si="364"/>
        <v>1.9777255850461355E-2</v>
      </c>
      <c r="AI523" s="6">
        <f t="shared" si="365"/>
        <v>1.1913239145097634E-2</v>
      </c>
      <c r="AJ523" s="6">
        <f t="shared" si="366"/>
        <v>1.7151348518295917E-2</v>
      </c>
      <c r="AK523" s="6">
        <f t="shared" si="342"/>
        <v>0.18119814541183429</v>
      </c>
      <c r="AL523" s="6">
        <f t="shared" si="343"/>
        <v>0.12600177755870159</v>
      </c>
      <c r="AM523" s="6">
        <f t="shared" si="344"/>
        <v>0.10398950748203147</v>
      </c>
      <c r="AN523" s="6">
        <f t="shared" si="345"/>
        <v>8.9518965119692692E-2</v>
      </c>
      <c r="AO523" s="6">
        <f t="shared" si="346"/>
        <v>7.853723394270215E-2</v>
      </c>
      <c r="AP523" s="6">
        <f t="shared" si="347"/>
        <v>5.8446845491994213E-2</v>
      </c>
      <c r="AQ523" s="6">
        <f t="shared" si="348"/>
        <v>3.6438228309087342E-2</v>
      </c>
      <c r="AR523" s="6">
        <f t="shared" si="349"/>
        <v>2.3800221298962532E-2</v>
      </c>
      <c r="AS523" s="4">
        <f t="array" ref="AS523">_xlfn.STDEV.S(IF(E$17:E$1040=E523,$C$17:$C$1040,""))</f>
        <v>7.1762163723278777E-3</v>
      </c>
      <c r="AT523" s="4">
        <f t="array" ref="AT523">_xlfn.STDEV.S(IF(F$17:F$1040=F523,$C$17:$C$1040,""))</f>
        <v>9.0968562057840915E-3</v>
      </c>
      <c r="AU523" s="4">
        <f t="array" ref="AU523">_xlfn.STDEV.S(IF(G$17:G$1040=G523,$C$17:$C$1040,""))</f>
        <v>8.0922998404651218E-3</v>
      </c>
      <c r="AV523" s="4">
        <f t="array" ref="AV523">_xlfn.STDEV.S(IF(H$17:H$1040=H523,$C$17:$C$1040,""))</f>
        <v>9.9806792011257438E-3</v>
      </c>
      <c r="AW523" s="4">
        <f t="array" ref="AW523">_xlfn.STDEV.S(IF(I$17:I$1040=I523,$C$17:$C$1040,""))</f>
        <v>1.3635181711588685E-2</v>
      </c>
      <c r="AX523" s="4">
        <f t="array" ref="AX523">_xlfn.STDEV.S(IF(J$17:J$1040=J523,$C$17:$C$1040,""))</f>
        <v>1.161731939016063E-2</v>
      </c>
      <c r="AY523" s="4">
        <f t="array" ref="AY523">_xlfn.STDEV.S(IF(K$17:K$1040=K523,$C$17:$C$1040,""))</f>
        <v>1.2537604009714366E-2</v>
      </c>
      <c r="AZ523" s="4">
        <f t="array" ref="AZ523">_xlfn.STDEV.S(IF(L$17:L$1040=L523,$C$17:$C$1040,""))</f>
        <v>1.7348082572938971E-2</v>
      </c>
      <c r="BA523" s="7">
        <f t="shared" si="350"/>
        <v>25.249816339227213</v>
      </c>
      <c r="BB523" s="7">
        <f t="shared" si="351"/>
        <v>13.851134359866585</v>
      </c>
      <c r="BC523" s="7">
        <f t="shared" si="352"/>
        <v>12.850426891257461</v>
      </c>
      <c r="BD523" s="7">
        <f t="shared" si="353"/>
        <v>8.9692257726904643</v>
      </c>
      <c r="BE523" s="7">
        <f t="shared" si="354"/>
        <v>5.7598963918429131</v>
      </c>
      <c r="BF523" s="7">
        <f t="shared" si="355"/>
        <v>5.0310096097982964</v>
      </c>
      <c r="BG523" s="7">
        <f t="shared" si="356"/>
        <v>2.9063151365168602</v>
      </c>
      <c r="BH523" s="7">
        <f t="shared" si="357"/>
        <v>1.3719222974006453</v>
      </c>
    </row>
    <row r="524" spans="1:60" x14ac:dyDescent="0.25">
      <c r="A524" s="3">
        <v>43416</v>
      </c>
      <c r="B524" s="1">
        <v>2726.219971</v>
      </c>
      <c r="C524" s="4">
        <f t="shared" si="325"/>
        <v>-1.970148931610638E-2</v>
      </c>
      <c r="D524" s="12">
        <f t="shared" si="358"/>
        <v>507</v>
      </c>
      <c r="E524" s="12">
        <f t="shared" si="367"/>
        <v>0</v>
      </c>
      <c r="F524" s="12">
        <f t="shared" si="367"/>
        <v>1</v>
      </c>
      <c r="G524" s="12">
        <f t="shared" si="367"/>
        <v>3</v>
      </c>
      <c r="H524" s="12">
        <f t="shared" si="367"/>
        <v>7</v>
      </c>
      <c r="I524" s="12">
        <f t="shared" si="367"/>
        <v>15</v>
      </c>
      <c r="J524" s="12">
        <f t="shared" si="367"/>
        <v>31</v>
      </c>
      <c r="K524" s="12">
        <f t="shared" si="367"/>
        <v>63</v>
      </c>
      <c r="L524" s="12">
        <f t="shared" si="367"/>
        <v>126</v>
      </c>
      <c r="M524" s="4">
        <f t="shared" si="326"/>
        <v>5.5670893354029969E-4</v>
      </c>
      <c r="N524" s="4">
        <f t="shared" si="327"/>
        <v>2.6772271441395223E-4</v>
      </c>
      <c r="O524" s="4">
        <f t="shared" si="328"/>
        <v>7.8851683069289941E-5</v>
      </c>
      <c r="P524" s="4">
        <f t="shared" si="329"/>
        <v>-5.875168680198016E-4</v>
      </c>
      <c r="Q524" s="4">
        <f t="shared" si="330"/>
        <v>-1.9971319139569163E-3</v>
      </c>
      <c r="R524" s="4">
        <f t="shared" si="331"/>
        <v>7.6869900099504201E-4</v>
      </c>
      <c r="S524" s="4">
        <f t="shared" si="332"/>
        <v>-8.0410434007770204E-4</v>
      </c>
      <c r="T524" s="4">
        <f t="shared" si="333"/>
        <v>-2.5501407978104629E-3</v>
      </c>
      <c r="U524" s="6">
        <f t="shared" si="334"/>
        <v>-2.025819824964668E-2</v>
      </c>
      <c r="V524" s="6">
        <f t="shared" si="335"/>
        <v>-1.9969212030520333E-2</v>
      </c>
      <c r="W524" s="6">
        <f t="shared" si="336"/>
        <v>-1.978034099917567E-2</v>
      </c>
      <c r="X524" s="6">
        <f t="shared" si="337"/>
        <v>-1.9113972448086578E-2</v>
      </c>
      <c r="Y524" s="6">
        <f t="shared" si="338"/>
        <v>-1.7704357402149463E-2</v>
      </c>
      <c r="Z524" s="6">
        <f t="shared" si="339"/>
        <v>-2.0470188317101422E-2</v>
      </c>
      <c r="AA524" s="6">
        <f t="shared" si="340"/>
        <v>-1.8897384976028678E-2</v>
      </c>
      <c r="AB524" s="6">
        <f t="shared" si="341"/>
        <v>-1.7151348518295917E-2</v>
      </c>
      <c r="AC524" s="6">
        <f t="shared" si="359"/>
        <v>-1.5408927364599957E-3</v>
      </c>
      <c r="AD524" s="6">
        <f t="shared" si="360"/>
        <v>-2.6968376129645026E-3</v>
      </c>
      <c r="AE524" s="6">
        <f t="shared" si="361"/>
        <v>-3.452321738342902E-3</v>
      </c>
      <c r="AF524" s="6">
        <f t="shared" si="362"/>
        <v>-6.1177959426993792E-3</v>
      </c>
      <c r="AG524" s="6">
        <f t="shared" si="363"/>
        <v>-1.1756256126447914E-2</v>
      </c>
      <c r="AH524" s="6">
        <f t="shared" si="364"/>
        <v>-6.9293246664006714E-4</v>
      </c>
      <c r="AI524" s="6">
        <f t="shared" si="365"/>
        <v>-6.9841458309310434E-3</v>
      </c>
      <c r="AJ524" s="6">
        <f t="shared" si="366"/>
        <v>0</v>
      </c>
      <c r="AK524" s="6">
        <f t="shared" si="342"/>
        <v>0.18119814541183429</v>
      </c>
      <c r="AL524" s="6">
        <f t="shared" si="343"/>
        <v>0.12600177755870159</v>
      </c>
      <c r="AM524" s="6">
        <f t="shared" si="344"/>
        <v>0.10398950748203147</v>
      </c>
      <c r="AN524" s="6">
        <f t="shared" si="345"/>
        <v>8.9518965119692692E-2</v>
      </c>
      <c r="AO524" s="6">
        <f t="shared" si="346"/>
        <v>7.853723394270215E-2</v>
      </c>
      <c r="AP524" s="6">
        <f t="shared" si="347"/>
        <v>5.8446845491994213E-2</v>
      </c>
      <c r="AQ524" s="6">
        <f t="shared" si="348"/>
        <v>3.6438228309087342E-2</v>
      </c>
      <c r="AR524" s="6">
        <f t="shared" si="349"/>
        <v>2.3800221298962532E-2</v>
      </c>
      <c r="AS524" s="4">
        <f t="array" ref="AS524">_xlfn.STDEV.S(IF(E$17:E$1040=E524,$C$17:$C$1040,""))</f>
        <v>7.1762163723278777E-3</v>
      </c>
      <c r="AT524" s="4">
        <f t="array" ref="AT524">_xlfn.STDEV.S(IF(F$17:F$1040=F524,$C$17:$C$1040,""))</f>
        <v>9.0968562057840915E-3</v>
      </c>
      <c r="AU524" s="4">
        <f t="array" ref="AU524">_xlfn.STDEV.S(IF(G$17:G$1040=G524,$C$17:$C$1040,""))</f>
        <v>8.0922998404651218E-3</v>
      </c>
      <c r="AV524" s="4">
        <f t="array" ref="AV524">_xlfn.STDEV.S(IF(H$17:H$1040=H524,$C$17:$C$1040,""))</f>
        <v>9.9806792011257438E-3</v>
      </c>
      <c r="AW524" s="4">
        <f t="array" ref="AW524">_xlfn.STDEV.S(IF(I$17:I$1040=I524,$C$17:$C$1040,""))</f>
        <v>1.3635181711588685E-2</v>
      </c>
      <c r="AX524" s="4">
        <f t="array" ref="AX524">_xlfn.STDEV.S(IF(J$17:J$1040=J524,$C$17:$C$1040,""))</f>
        <v>1.161731939016063E-2</v>
      </c>
      <c r="AY524" s="4">
        <f t="array" ref="AY524">_xlfn.STDEV.S(IF(K$17:K$1040=K524,$C$17:$C$1040,""))</f>
        <v>1.2537604009714366E-2</v>
      </c>
      <c r="AZ524" s="4">
        <f t="array" ref="AZ524">_xlfn.STDEV.S(IF(L$17:L$1040=L524,$C$17:$C$1040,""))</f>
        <v>1.7348082572938971E-2</v>
      </c>
      <c r="BA524" s="7">
        <f t="shared" si="350"/>
        <v>25.249816339227213</v>
      </c>
      <c r="BB524" s="7">
        <f t="shared" si="351"/>
        <v>13.851134359866585</v>
      </c>
      <c r="BC524" s="7">
        <f t="shared" si="352"/>
        <v>12.850426891257461</v>
      </c>
      <c r="BD524" s="7">
        <f t="shared" si="353"/>
        <v>8.9692257726904643</v>
      </c>
      <c r="BE524" s="7">
        <f t="shared" si="354"/>
        <v>5.7598963918429131</v>
      </c>
      <c r="BF524" s="7">
        <f t="shared" si="355"/>
        <v>5.0310096097982964</v>
      </c>
      <c r="BG524" s="7">
        <f t="shared" si="356"/>
        <v>2.9063151365168602</v>
      </c>
      <c r="BH524" s="7">
        <f t="shared" si="357"/>
        <v>1.3719222974006453</v>
      </c>
    </row>
    <row r="525" spans="1:60" x14ac:dyDescent="0.25">
      <c r="A525" s="3">
        <v>43417</v>
      </c>
      <c r="B525" s="1">
        <v>2722.179932</v>
      </c>
      <c r="C525" s="4">
        <f t="shared" si="325"/>
        <v>-1.481919670083709E-3</v>
      </c>
      <c r="D525" s="12">
        <f t="shared" si="358"/>
        <v>508</v>
      </c>
      <c r="E525" s="12">
        <f t="shared" si="367"/>
        <v>0</v>
      </c>
      <c r="F525" s="12">
        <f t="shared" si="367"/>
        <v>1</v>
      </c>
      <c r="G525" s="12">
        <f t="shared" si="367"/>
        <v>3</v>
      </c>
      <c r="H525" s="12">
        <f t="shared" si="367"/>
        <v>7</v>
      </c>
      <c r="I525" s="12">
        <f t="shared" si="367"/>
        <v>15</v>
      </c>
      <c r="J525" s="12">
        <f t="shared" si="367"/>
        <v>31</v>
      </c>
      <c r="K525" s="12">
        <f t="shared" si="367"/>
        <v>63</v>
      </c>
      <c r="L525" s="12">
        <f t="shared" si="367"/>
        <v>127</v>
      </c>
      <c r="M525" s="4">
        <f t="shared" si="326"/>
        <v>5.5670893354029969E-4</v>
      </c>
      <c r="N525" s="4">
        <f t="shared" si="327"/>
        <v>2.6772271441395223E-4</v>
      </c>
      <c r="O525" s="4">
        <f t="shared" si="328"/>
        <v>7.8851683069289941E-5</v>
      </c>
      <c r="P525" s="4">
        <f t="shared" si="329"/>
        <v>-5.875168680198016E-4</v>
      </c>
      <c r="Q525" s="4">
        <f t="shared" si="330"/>
        <v>-1.9971319139569163E-3</v>
      </c>
      <c r="R525" s="4">
        <f t="shared" si="331"/>
        <v>7.6869900099504201E-4</v>
      </c>
      <c r="S525" s="4">
        <f t="shared" si="332"/>
        <v>-8.0410434007770204E-4</v>
      </c>
      <c r="T525" s="4">
        <f t="shared" si="333"/>
        <v>9.419321176550588E-4</v>
      </c>
      <c r="U525" s="6">
        <f t="shared" si="334"/>
        <v>-2.0386286036240086E-3</v>
      </c>
      <c r="V525" s="6">
        <f t="shared" si="335"/>
        <v>-1.7496423844976612E-3</v>
      </c>
      <c r="W525" s="6">
        <f t="shared" si="336"/>
        <v>-1.5607713531529989E-3</v>
      </c>
      <c r="X525" s="6">
        <f t="shared" si="337"/>
        <v>-8.9440280206390735E-4</v>
      </c>
      <c r="Y525" s="6">
        <f t="shared" si="338"/>
        <v>5.1521224387320735E-4</v>
      </c>
      <c r="Z525" s="6">
        <f t="shared" si="339"/>
        <v>-2.250618671078751E-3</v>
      </c>
      <c r="AA525" s="6">
        <f t="shared" si="340"/>
        <v>-6.7781533000600691E-4</v>
      </c>
      <c r="AB525" s="6">
        <f t="shared" si="341"/>
        <v>-2.4238517877387677E-3</v>
      </c>
      <c r="AC525" s="6">
        <f t="shared" si="359"/>
        <v>-3.5795213400840044E-3</v>
      </c>
      <c r="AD525" s="6">
        <f t="shared" si="360"/>
        <v>-4.4464799974621638E-3</v>
      </c>
      <c r="AE525" s="6">
        <f t="shared" si="361"/>
        <v>-5.0130930914959008E-3</v>
      </c>
      <c r="AF525" s="6">
        <f t="shared" si="362"/>
        <v>-7.0121987447632865E-3</v>
      </c>
      <c r="AG525" s="6">
        <f t="shared" si="363"/>
        <v>-1.1241043882574707E-2</v>
      </c>
      <c r="AH525" s="6">
        <f t="shared" si="364"/>
        <v>-2.9435511377188181E-3</v>
      </c>
      <c r="AI525" s="6">
        <f t="shared" si="365"/>
        <v>-7.6619611609370503E-3</v>
      </c>
      <c r="AJ525" s="6">
        <f t="shared" si="366"/>
        <v>-2.4238517877387677E-3</v>
      </c>
      <c r="AK525" s="6">
        <f t="shared" si="342"/>
        <v>0.18119814541183429</v>
      </c>
      <c r="AL525" s="6">
        <f t="shared" si="343"/>
        <v>0.12600177755870159</v>
      </c>
      <c r="AM525" s="6">
        <f t="shared" si="344"/>
        <v>0.10398950748203147</v>
      </c>
      <c r="AN525" s="6">
        <f t="shared" si="345"/>
        <v>8.9518965119692692E-2</v>
      </c>
      <c r="AO525" s="6">
        <f t="shared" si="346"/>
        <v>7.853723394270215E-2</v>
      </c>
      <c r="AP525" s="6">
        <f t="shared" si="347"/>
        <v>5.8446845491994213E-2</v>
      </c>
      <c r="AQ525" s="6">
        <f t="shared" si="348"/>
        <v>3.6438228309087342E-2</v>
      </c>
      <c r="AR525" s="6">
        <f t="shared" si="349"/>
        <v>1.0933194772634047E-2</v>
      </c>
      <c r="AS525" s="4">
        <f t="array" ref="AS525">_xlfn.STDEV.S(IF(E$17:E$1040=E525,$C$17:$C$1040,""))</f>
        <v>7.1762163723278777E-3</v>
      </c>
      <c r="AT525" s="4">
        <f t="array" ref="AT525">_xlfn.STDEV.S(IF(F$17:F$1040=F525,$C$17:$C$1040,""))</f>
        <v>9.0968562057840915E-3</v>
      </c>
      <c r="AU525" s="4">
        <f t="array" ref="AU525">_xlfn.STDEV.S(IF(G$17:G$1040=G525,$C$17:$C$1040,""))</f>
        <v>8.0922998404651218E-3</v>
      </c>
      <c r="AV525" s="4">
        <f t="array" ref="AV525">_xlfn.STDEV.S(IF(H$17:H$1040=H525,$C$17:$C$1040,""))</f>
        <v>9.9806792011257438E-3</v>
      </c>
      <c r="AW525" s="4">
        <f t="array" ref="AW525">_xlfn.STDEV.S(IF(I$17:I$1040=I525,$C$17:$C$1040,""))</f>
        <v>1.3635181711588685E-2</v>
      </c>
      <c r="AX525" s="4">
        <f t="array" ref="AX525">_xlfn.STDEV.S(IF(J$17:J$1040=J525,$C$17:$C$1040,""))</f>
        <v>1.161731939016063E-2</v>
      </c>
      <c r="AY525" s="4">
        <f t="array" ref="AY525">_xlfn.STDEV.S(IF(K$17:K$1040=K525,$C$17:$C$1040,""))</f>
        <v>1.2537604009714366E-2</v>
      </c>
      <c r="AZ525" s="4">
        <f t="array" ref="AZ525">_xlfn.STDEV.S(IF(L$17:L$1040=L525,$C$17:$C$1040,""))</f>
        <v>7.5956905932345999E-3</v>
      </c>
      <c r="BA525" s="7">
        <f t="shared" si="350"/>
        <v>25.249816339227213</v>
      </c>
      <c r="BB525" s="7">
        <f t="shared" si="351"/>
        <v>13.851134359866585</v>
      </c>
      <c r="BC525" s="7">
        <f t="shared" si="352"/>
        <v>12.850426891257461</v>
      </c>
      <c r="BD525" s="7">
        <f t="shared" si="353"/>
        <v>8.9692257726904643</v>
      </c>
      <c r="BE525" s="7">
        <f t="shared" si="354"/>
        <v>5.7598963918429131</v>
      </c>
      <c r="BF525" s="7">
        <f t="shared" si="355"/>
        <v>5.0310096097982964</v>
      </c>
      <c r="BG525" s="7">
        <f t="shared" si="356"/>
        <v>2.9063151365168602</v>
      </c>
      <c r="BH525" s="7">
        <f t="shared" si="357"/>
        <v>1.4393944353620889</v>
      </c>
    </row>
    <row r="526" spans="1:60" x14ac:dyDescent="0.25">
      <c r="A526" s="3">
        <v>43418</v>
      </c>
      <c r="B526" s="1">
        <v>2701.580078</v>
      </c>
      <c r="C526" s="4">
        <f t="shared" si="325"/>
        <v>-7.5674108672402207E-3</v>
      </c>
      <c r="D526" s="12">
        <f t="shared" si="358"/>
        <v>509</v>
      </c>
      <c r="E526" s="12">
        <f t="shared" si="367"/>
        <v>0</v>
      </c>
      <c r="F526" s="12">
        <f t="shared" si="367"/>
        <v>1</v>
      </c>
      <c r="G526" s="12">
        <f t="shared" si="367"/>
        <v>3</v>
      </c>
      <c r="H526" s="12">
        <f t="shared" si="367"/>
        <v>7</v>
      </c>
      <c r="I526" s="12">
        <f t="shared" si="367"/>
        <v>15</v>
      </c>
      <c r="J526" s="12">
        <f t="shared" si="367"/>
        <v>31</v>
      </c>
      <c r="K526" s="12">
        <f t="shared" si="367"/>
        <v>63</v>
      </c>
      <c r="L526" s="12">
        <f t="shared" si="367"/>
        <v>127</v>
      </c>
      <c r="M526" s="4">
        <f t="shared" si="326"/>
        <v>5.5670893354029969E-4</v>
      </c>
      <c r="N526" s="4">
        <f t="shared" si="327"/>
        <v>2.6772271441395223E-4</v>
      </c>
      <c r="O526" s="4">
        <f t="shared" si="328"/>
        <v>7.8851683069289941E-5</v>
      </c>
      <c r="P526" s="4">
        <f t="shared" si="329"/>
        <v>-5.875168680198016E-4</v>
      </c>
      <c r="Q526" s="4">
        <f t="shared" si="330"/>
        <v>-1.9971319139569163E-3</v>
      </c>
      <c r="R526" s="4">
        <f t="shared" si="331"/>
        <v>7.6869900099504201E-4</v>
      </c>
      <c r="S526" s="4">
        <f t="shared" si="332"/>
        <v>-8.0410434007770204E-4</v>
      </c>
      <c r="T526" s="4">
        <f t="shared" si="333"/>
        <v>9.419321176550588E-4</v>
      </c>
      <c r="U526" s="6">
        <f t="shared" si="334"/>
        <v>-8.1241198007805208E-3</v>
      </c>
      <c r="V526" s="6">
        <f t="shared" si="335"/>
        <v>-7.8351335816541738E-3</v>
      </c>
      <c r="W526" s="6">
        <f t="shared" si="336"/>
        <v>-7.6462625503095107E-3</v>
      </c>
      <c r="X526" s="6">
        <f t="shared" si="337"/>
        <v>-6.9798939992204191E-3</v>
      </c>
      <c r="Y526" s="6">
        <f t="shared" si="338"/>
        <v>-5.5702789532833044E-3</v>
      </c>
      <c r="Z526" s="6">
        <f t="shared" si="339"/>
        <v>-8.3361098682352627E-3</v>
      </c>
      <c r="AA526" s="6">
        <f t="shared" si="340"/>
        <v>-6.7633065271625187E-3</v>
      </c>
      <c r="AB526" s="6">
        <f t="shared" si="341"/>
        <v>-8.5093429848952795E-3</v>
      </c>
      <c r="AC526" s="6">
        <f t="shared" si="359"/>
        <v>-1.1703641140864526E-2</v>
      </c>
      <c r="AD526" s="6">
        <f t="shared" si="360"/>
        <v>-1.2281613579116338E-2</v>
      </c>
      <c r="AE526" s="6">
        <f t="shared" si="361"/>
        <v>-1.2659355641805412E-2</v>
      </c>
      <c r="AF526" s="6">
        <f t="shared" si="362"/>
        <v>-1.3992092743983706E-2</v>
      </c>
      <c r="AG526" s="6">
        <f t="shared" si="363"/>
        <v>-1.6811322835858011E-2</v>
      </c>
      <c r="AH526" s="6">
        <f t="shared" si="364"/>
        <v>-1.1279661005954081E-2</v>
      </c>
      <c r="AI526" s="6">
        <f t="shared" si="365"/>
        <v>-1.4425267688099569E-2</v>
      </c>
      <c r="AJ526" s="6">
        <f t="shared" si="366"/>
        <v>-1.0933194772634047E-2</v>
      </c>
      <c r="AK526" s="6">
        <f t="shared" si="342"/>
        <v>0.18119814541183429</v>
      </c>
      <c r="AL526" s="6">
        <f t="shared" si="343"/>
        <v>0.12600177755870159</v>
      </c>
      <c r="AM526" s="6">
        <f t="shared" si="344"/>
        <v>0.10398950748203147</v>
      </c>
      <c r="AN526" s="6">
        <f t="shared" si="345"/>
        <v>8.9518965119692692E-2</v>
      </c>
      <c r="AO526" s="6">
        <f t="shared" si="346"/>
        <v>7.853723394270215E-2</v>
      </c>
      <c r="AP526" s="6">
        <f t="shared" si="347"/>
        <v>5.8446845491994213E-2</v>
      </c>
      <c r="AQ526" s="6">
        <f t="shared" si="348"/>
        <v>3.6438228309087342E-2</v>
      </c>
      <c r="AR526" s="6">
        <f t="shared" si="349"/>
        <v>1.0933194772634047E-2</v>
      </c>
      <c r="AS526" s="4">
        <f t="array" ref="AS526">_xlfn.STDEV.S(IF(E$17:E$1040=E526,$C$17:$C$1040,""))</f>
        <v>7.1762163723278777E-3</v>
      </c>
      <c r="AT526" s="4">
        <f t="array" ref="AT526">_xlfn.STDEV.S(IF(F$17:F$1040=F526,$C$17:$C$1040,""))</f>
        <v>9.0968562057840915E-3</v>
      </c>
      <c r="AU526" s="4">
        <f t="array" ref="AU526">_xlfn.STDEV.S(IF(G$17:G$1040=G526,$C$17:$C$1040,""))</f>
        <v>8.0922998404651218E-3</v>
      </c>
      <c r="AV526" s="4">
        <f t="array" ref="AV526">_xlfn.STDEV.S(IF(H$17:H$1040=H526,$C$17:$C$1040,""))</f>
        <v>9.9806792011257438E-3</v>
      </c>
      <c r="AW526" s="4">
        <f t="array" ref="AW526">_xlfn.STDEV.S(IF(I$17:I$1040=I526,$C$17:$C$1040,""))</f>
        <v>1.3635181711588685E-2</v>
      </c>
      <c r="AX526" s="4">
        <f t="array" ref="AX526">_xlfn.STDEV.S(IF(J$17:J$1040=J526,$C$17:$C$1040,""))</f>
        <v>1.161731939016063E-2</v>
      </c>
      <c r="AY526" s="4">
        <f t="array" ref="AY526">_xlfn.STDEV.S(IF(K$17:K$1040=K526,$C$17:$C$1040,""))</f>
        <v>1.2537604009714366E-2</v>
      </c>
      <c r="AZ526" s="4">
        <f t="array" ref="AZ526">_xlfn.STDEV.S(IF(L$17:L$1040=L526,$C$17:$C$1040,""))</f>
        <v>7.5956905932345999E-3</v>
      </c>
      <c r="BA526" s="7">
        <f t="shared" si="350"/>
        <v>25.249816339227213</v>
      </c>
      <c r="BB526" s="7">
        <f t="shared" si="351"/>
        <v>13.851134359866585</v>
      </c>
      <c r="BC526" s="7">
        <f t="shared" si="352"/>
        <v>12.850426891257461</v>
      </c>
      <c r="BD526" s="7">
        <f t="shared" si="353"/>
        <v>8.9692257726904643</v>
      </c>
      <c r="BE526" s="7">
        <f t="shared" si="354"/>
        <v>5.7598963918429131</v>
      </c>
      <c r="BF526" s="7">
        <f t="shared" si="355"/>
        <v>5.0310096097982964</v>
      </c>
      <c r="BG526" s="7">
        <f t="shared" si="356"/>
        <v>2.9063151365168602</v>
      </c>
      <c r="BH526" s="7">
        <f t="shared" si="357"/>
        <v>1.4393944353620889</v>
      </c>
    </row>
    <row r="527" spans="1:60" x14ac:dyDescent="0.25">
      <c r="A527" s="3">
        <v>43419</v>
      </c>
      <c r="B527" s="1">
        <v>2730.1999510000001</v>
      </c>
      <c r="C527" s="4">
        <f t="shared" si="325"/>
        <v>1.0593753349405599E-2</v>
      </c>
      <c r="D527" s="12">
        <f t="shared" si="358"/>
        <v>510</v>
      </c>
      <c r="E527" s="12">
        <f t="shared" si="367"/>
        <v>0</v>
      </c>
      <c r="F527" s="12">
        <f t="shared" si="367"/>
        <v>1</v>
      </c>
      <c r="G527" s="12">
        <f t="shared" si="367"/>
        <v>3</v>
      </c>
      <c r="H527" s="12">
        <f t="shared" si="367"/>
        <v>7</v>
      </c>
      <c r="I527" s="12">
        <f t="shared" si="367"/>
        <v>15</v>
      </c>
      <c r="J527" s="12">
        <f t="shared" si="367"/>
        <v>31</v>
      </c>
      <c r="K527" s="12">
        <f t="shared" si="367"/>
        <v>63</v>
      </c>
      <c r="L527" s="12">
        <f t="shared" si="367"/>
        <v>127</v>
      </c>
      <c r="M527" s="4">
        <f t="shared" si="326"/>
        <v>5.5670893354029969E-4</v>
      </c>
      <c r="N527" s="4">
        <f t="shared" si="327"/>
        <v>2.6772271441395223E-4</v>
      </c>
      <c r="O527" s="4">
        <f t="shared" si="328"/>
        <v>7.8851683069289941E-5</v>
      </c>
      <c r="P527" s="4">
        <f t="shared" si="329"/>
        <v>-5.875168680198016E-4</v>
      </c>
      <c r="Q527" s="4">
        <f t="shared" si="330"/>
        <v>-1.9971319139569163E-3</v>
      </c>
      <c r="R527" s="4">
        <f t="shared" si="331"/>
        <v>7.6869900099504201E-4</v>
      </c>
      <c r="S527" s="4">
        <f t="shared" si="332"/>
        <v>-8.0410434007770204E-4</v>
      </c>
      <c r="T527" s="4">
        <f t="shared" si="333"/>
        <v>9.419321176550588E-4</v>
      </c>
      <c r="U527" s="6">
        <f t="shared" si="334"/>
        <v>1.0037044415865299E-2</v>
      </c>
      <c r="V527" s="6">
        <f t="shared" si="335"/>
        <v>1.0326030634991646E-2</v>
      </c>
      <c r="W527" s="6">
        <f t="shared" si="336"/>
        <v>1.0514901666336309E-2</v>
      </c>
      <c r="X527" s="6">
        <f t="shared" si="337"/>
        <v>1.1181270217425401E-2</v>
      </c>
      <c r="Y527" s="6">
        <f t="shared" si="338"/>
        <v>1.2590885263362515E-2</v>
      </c>
      <c r="Z527" s="6">
        <f t="shared" si="339"/>
        <v>9.8250543484105571E-3</v>
      </c>
      <c r="AA527" s="6">
        <f t="shared" si="340"/>
        <v>1.1397857689483301E-2</v>
      </c>
      <c r="AB527" s="6">
        <f t="shared" si="341"/>
        <v>9.6518212317505403E-3</v>
      </c>
      <c r="AC527" s="6">
        <f t="shared" si="359"/>
        <v>-1.6665967249992267E-3</v>
      </c>
      <c r="AD527" s="6">
        <f t="shared" si="360"/>
        <v>-1.9555829441246925E-3</v>
      </c>
      <c r="AE527" s="6">
        <f t="shared" si="361"/>
        <v>-2.1444539754691024E-3</v>
      </c>
      <c r="AF527" s="6">
        <f t="shared" si="362"/>
        <v>-2.8108225265583049E-3</v>
      </c>
      <c r="AG527" s="6">
        <f t="shared" si="363"/>
        <v>-4.2204375724954959E-3</v>
      </c>
      <c r="AH527" s="6">
        <f t="shared" si="364"/>
        <v>-1.4546066575435238E-3</v>
      </c>
      <c r="AI527" s="6">
        <f t="shared" si="365"/>
        <v>-3.0274099986162678E-3</v>
      </c>
      <c r="AJ527" s="6">
        <f t="shared" si="366"/>
        <v>-1.281373540883507E-3</v>
      </c>
      <c r="AK527" s="6">
        <f t="shared" si="342"/>
        <v>0.18119814541183429</v>
      </c>
      <c r="AL527" s="6">
        <f t="shared" si="343"/>
        <v>0.12600177755870159</v>
      </c>
      <c r="AM527" s="6">
        <f t="shared" si="344"/>
        <v>0.10398950748203147</v>
      </c>
      <c r="AN527" s="6">
        <f t="shared" si="345"/>
        <v>8.9518965119692692E-2</v>
      </c>
      <c r="AO527" s="6">
        <f t="shared" si="346"/>
        <v>7.853723394270215E-2</v>
      </c>
      <c r="AP527" s="6">
        <f t="shared" si="347"/>
        <v>5.8446845491994213E-2</v>
      </c>
      <c r="AQ527" s="6">
        <f t="shared" si="348"/>
        <v>3.6438228309087342E-2</v>
      </c>
      <c r="AR527" s="6">
        <f t="shared" si="349"/>
        <v>1.0933194772634047E-2</v>
      </c>
      <c r="AS527" s="4">
        <f t="array" ref="AS527">_xlfn.STDEV.S(IF(E$17:E$1040=E527,$C$17:$C$1040,""))</f>
        <v>7.1762163723278777E-3</v>
      </c>
      <c r="AT527" s="4">
        <f t="array" ref="AT527">_xlfn.STDEV.S(IF(F$17:F$1040=F527,$C$17:$C$1040,""))</f>
        <v>9.0968562057840915E-3</v>
      </c>
      <c r="AU527" s="4">
        <f t="array" ref="AU527">_xlfn.STDEV.S(IF(G$17:G$1040=G527,$C$17:$C$1040,""))</f>
        <v>8.0922998404651218E-3</v>
      </c>
      <c r="AV527" s="4">
        <f t="array" ref="AV527">_xlfn.STDEV.S(IF(H$17:H$1040=H527,$C$17:$C$1040,""))</f>
        <v>9.9806792011257438E-3</v>
      </c>
      <c r="AW527" s="4">
        <f t="array" ref="AW527">_xlfn.STDEV.S(IF(I$17:I$1040=I527,$C$17:$C$1040,""))</f>
        <v>1.3635181711588685E-2</v>
      </c>
      <c r="AX527" s="4">
        <f t="array" ref="AX527">_xlfn.STDEV.S(IF(J$17:J$1040=J527,$C$17:$C$1040,""))</f>
        <v>1.161731939016063E-2</v>
      </c>
      <c r="AY527" s="4">
        <f t="array" ref="AY527">_xlfn.STDEV.S(IF(K$17:K$1040=K527,$C$17:$C$1040,""))</f>
        <v>1.2537604009714366E-2</v>
      </c>
      <c r="AZ527" s="4">
        <f t="array" ref="AZ527">_xlfn.STDEV.S(IF(L$17:L$1040=L527,$C$17:$C$1040,""))</f>
        <v>7.5956905932345999E-3</v>
      </c>
      <c r="BA527" s="7">
        <f t="shared" si="350"/>
        <v>25.249816339227213</v>
      </c>
      <c r="BB527" s="7">
        <f t="shared" si="351"/>
        <v>13.851134359866585</v>
      </c>
      <c r="BC527" s="7">
        <f t="shared" si="352"/>
        <v>12.850426891257461</v>
      </c>
      <c r="BD527" s="7">
        <f t="shared" si="353"/>
        <v>8.9692257726904643</v>
      </c>
      <c r="BE527" s="7">
        <f t="shared" si="354"/>
        <v>5.7598963918429131</v>
      </c>
      <c r="BF527" s="7">
        <f t="shared" si="355"/>
        <v>5.0310096097982964</v>
      </c>
      <c r="BG527" s="7">
        <f t="shared" si="356"/>
        <v>2.9063151365168602</v>
      </c>
      <c r="BH527" s="7">
        <f t="shared" si="357"/>
        <v>1.4393944353620889</v>
      </c>
    </row>
    <row r="528" spans="1:60" x14ac:dyDescent="0.25">
      <c r="A528" s="3">
        <v>43420</v>
      </c>
      <c r="B528" s="1">
        <v>2736.2700199999999</v>
      </c>
      <c r="C528" s="4">
        <f t="shared" si="325"/>
        <v>2.2233056585385658E-3</v>
      </c>
      <c r="D528" s="12">
        <f t="shared" si="358"/>
        <v>511</v>
      </c>
      <c r="E528" s="12">
        <f t="shared" si="367"/>
        <v>0</v>
      </c>
      <c r="F528" s="12">
        <f t="shared" si="367"/>
        <v>1</v>
      </c>
      <c r="G528" s="12">
        <f t="shared" si="367"/>
        <v>3</v>
      </c>
      <c r="H528" s="12">
        <f t="shared" si="367"/>
        <v>7</v>
      </c>
      <c r="I528" s="12">
        <f t="shared" si="367"/>
        <v>15</v>
      </c>
      <c r="J528" s="12">
        <f t="shared" si="367"/>
        <v>31</v>
      </c>
      <c r="K528" s="12">
        <f t="shared" si="367"/>
        <v>63</v>
      </c>
      <c r="L528" s="12">
        <f t="shared" si="367"/>
        <v>127</v>
      </c>
      <c r="M528" s="4">
        <f t="shared" si="326"/>
        <v>5.5670893354029969E-4</v>
      </c>
      <c r="N528" s="4">
        <f t="shared" si="327"/>
        <v>2.6772271441395223E-4</v>
      </c>
      <c r="O528" s="4">
        <f t="shared" si="328"/>
        <v>7.8851683069289941E-5</v>
      </c>
      <c r="P528" s="4">
        <f t="shared" si="329"/>
        <v>-5.875168680198016E-4</v>
      </c>
      <c r="Q528" s="4">
        <f t="shared" si="330"/>
        <v>-1.9971319139569163E-3</v>
      </c>
      <c r="R528" s="4">
        <f t="shared" si="331"/>
        <v>7.6869900099504201E-4</v>
      </c>
      <c r="S528" s="4">
        <f t="shared" si="332"/>
        <v>-8.0410434007770204E-4</v>
      </c>
      <c r="T528" s="4">
        <f t="shared" si="333"/>
        <v>9.419321176550588E-4</v>
      </c>
      <c r="U528" s="6">
        <f t="shared" si="334"/>
        <v>1.6665967249982661E-3</v>
      </c>
      <c r="V528" s="6">
        <f t="shared" si="335"/>
        <v>1.9555829441246135E-3</v>
      </c>
      <c r="W528" s="6">
        <f t="shared" si="336"/>
        <v>2.1444539754692758E-3</v>
      </c>
      <c r="X528" s="6">
        <f t="shared" si="337"/>
        <v>2.8108225265583674E-3</v>
      </c>
      <c r="Y528" s="6">
        <f t="shared" si="338"/>
        <v>4.2204375724954821E-3</v>
      </c>
      <c r="Z528" s="6">
        <f t="shared" si="339"/>
        <v>1.4546066575435238E-3</v>
      </c>
      <c r="AA528" s="6">
        <f t="shared" si="340"/>
        <v>3.0274099986162678E-3</v>
      </c>
      <c r="AB528" s="6">
        <f t="shared" si="341"/>
        <v>1.281373540883507E-3</v>
      </c>
      <c r="AC528" s="6">
        <f t="shared" si="359"/>
        <v>-9.6060312482215693E-16</v>
      </c>
      <c r="AD528" s="6">
        <f t="shared" si="360"/>
        <v>-7.8929918156944723E-17</v>
      </c>
      <c r="AE528" s="6">
        <f t="shared" si="361"/>
        <v>1.7347234759768071E-16</v>
      </c>
      <c r="AF528" s="6">
        <f t="shared" si="362"/>
        <v>6.2450045135165055E-17</v>
      </c>
      <c r="AG528" s="6">
        <f t="shared" si="363"/>
        <v>-1.3877787807814457E-17</v>
      </c>
      <c r="AH528" s="6">
        <f t="shared" si="364"/>
        <v>0</v>
      </c>
      <c r="AI528" s="6">
        <f t="shared" si="365"/>
        <v>0</v>
      </c>
      <c r="AJ528" s="6">
        <f t="shared" si="366"/>
        <v>0</v>
      </c>
      <c r="AK528" s="6">
        <f t="shared" si="342"/>
        <v>0.18119814541183429</v>
      </c>
      <c r="AL528" s="6">
        <f t="shared" si="343"/>
        <v>0.12600177755870159</v>
      </c>
      <c r="AM528" s="6">
        <f t="shared" si="344"/>
        <v>0.10398950748203147</v>
      </c>
      <c r="AN528" s="6">
        <f t="shared" si="345"/>
        <v>8.9518965119692692E-2</v>
      </c>
      <c r="AO528" s="6">
        <f t="shared" si="346"/>
        <v>7.853723394270215E-2</v>
      </c>
      <c r="AP528" s="6">
        <f t="shared" si="347"/>
        <v>5.8446845491994213E-2</v>
      </c>
      <c r="AQ528" s="6">
        <f t="shared" si="348"/>
        <v>3.6438228309087342E-2</v>
      </c>
      <c r="AR528" s="6">
        <f t="shared" si="349"/>
        <v>1.0933194772634047E-2</v>
      </c>
      <c r="AS528" s="4">
        <f t="array" ref="AS528">_xlfn.STDEV.S(IF(E$17:E$1040=E528,$C$17:$C$1040,""))</f>
        <v>7.1762163723278777E-3</v>
      </c>
      <c r="AT528" s="4">
        <f t="array" ref="AT528">_xlfn.STDEV.S(IF(F$17:F$1040=F528,$C$17:$C$1040,""))</f>
        <v>9.0968562057840915E-3</v>
      </c>
      <c r="AU528" s="4">
        <f t="array" ref="AU528">_xlfn.STDEV.S(IF(G$17:G$1040=G528,$C$17:$C$1040,""))</f>
        <v>8.0922998404651218E-3</v>
      </c>
      <c r="AV528" s="4">
        <f t="array" ref="AV528">_xlfn.STDEV.S(IF(H$17:H$1040=H528,$C$17:$C$1040,""))</f>
        <v>9.9806792011257438E-3</v>
      </c>
      <c r="AW528" s="4">
        <f t="array" ref="AW528">_xlfn.STDEV.S(IF(I$17:I$1040=I528,$C$17:$C$1040,""))</f>
        <v>1.3635181711588685E-2</v>
      </c>
      <c r="AX528" s="4">
        <f t="array" ref="AX528">_xlfn.STDEV.S(IF(J$17:J$1040=J528,$C$17:$C$1040,""))</f>
        <v>1.161731939016063E-2</v>
      </c>
      <c r="AY528" s="4">
        <f t="array" ref="AY528">_xlfn.STDEV.S(IF(K$17:K$1040=K528,$C$17:$C$1040,""))</f>
        <v>1.2537604009714366E-2</v>
      </c>
      <c r="AZ528" s="4">
        <f t="array" ref="AZ528">_xlfn.STDEV.S(IF(L$17:L$1040=L528,$C$17:$C$1040,""))</f>
        <v>7.5956905932345999E-3</v>
      </c>
      <c r="BA528" s="7">
        <f t="shared" si="350"/>
        <v>25.249816339227213</v>
      </c>
      <c r="BB528" s="7">
        <f t="shared" si="351"/>
        <v>13.851134359866585</v>
      </c>
      <c r="BC528" s="7">
        <f t="shared" si="352"/>
        <v>12.850426891257461</v>
      </c>
      <c r="BD528" s="7">
        <f t="shared" si="353"/>
        <v>8.9692257726904643</v>
      </c>
      <c r="BE528" s="7">
        <f t="shared" si="354"/>
        <v>5.7598963918429131</v>
      </c>
      <c r="BF528" s="7">
        <f t="shared" si="355"/>
        <v>5.0310096097982964</v>
      </c>
      <c r="BG528" s="7">
        <f t="shared" si="356"/>
        <v>2.9063151365168602</v>
      </c>
      <c r="BH528" s="7">
        <f t="shared" si="357"/>
        <v>1.4393944353620889</v>
      </c>
    </row>
    <row r="529" spans="1:60" x14ac:dyDescent="0.25">
      <c r="A529" s="3">
        <v>43423</v>
      </c>
      <c r="B529" s="1">
        <v>2690.7299800000001</v>
      </c>
      <c r="C529" s="4">
        <f t="shared" si="325"/>
        <v>-1.6643108928262818E-2</v>
      </c>
      <c r="D529" s="12">
        <f t="shared" si="358"/>
        <v>512</v>
      </c>
      <c r="E529" s="12">
        <f t="shared" si="367"/>
        <v>1</v>
      </c>
      <c r="F529" s="12">
        <f t="shared" si="367"/>
        <v>2</v>
      </c>
      <c r="G529" s="12">
        <f t="shared" si="367"/>
        <v>4</v>
      </c>
      <c r="H529" s="12">
        <f t="shared" si="367"/>
        <v>8</v>
      </c>
      <c r="I529" s="12">
        <f t="shared" si="367"/>
        <v>16</v>
      </c>
      <c r="J529" s="12">
        <f t="shared" si="367"/>
        <v>32</v>
      </c>
      <c r="K529" s="12">
        <f t="shared" si="367"/>
        <v>64</v>
      </c>
      <c r="L529" s="12">
        <f t="shared" si="367"/>
        <v>128</v>
      </c>
      <c r="M529" s="4">
        <f t="shared" si="326"/>
        <v>7.0934616863010361E-4</v>
      </c>
      <c r="N529" s="4">
        <f t="shared" si="327"/>
        <v>5.7564115022835623E-4</v>
      </c>
      <c r="O529" s="4">
        <f t="shared" si="328"/>
        <v>3.1020340860404491E-4</v>
      </c>
      <c r="P529" s="4">
        <f t="shared" si="329"/>
        <v>4.1095296573156505E-4</v>
      </c>
      <c r="Q529" s="4">
        <f t="shared" si="330"/>
        <v>-2.0489848909567426E-3</v>
      </c>
      <c r="R529" s="4">
        <f t="shared" si="331"/>
        <v>-1.8744208873402168E-3</v>
      </c>
      <c r="S529" s="4">
        <f t="shared" si="332"/>
        <v>1.5987886066465284E-4</v>
      </c>
      <c r="T529" s="4">
        <f t="shared" si="333"/>
        <v>-9.5764752706109235E-3</v>
      </c>
      <c r="U529" s="6">
        <f t="shared" si="334"/>
        <v>-1.735245509689292E-2</v>
      </c>
      <c r="V529" s="6">
        <f t="shared" si="335"/>
        <v>-1.7218750078491173E-2</v>
      </c>
      <c r="W529" s="6">
        <f t="shared" si="336"/>
        <v>-1.6953312336866862E-2</v>
      </c>
      <c r="X529" s="6">
        <f t="shared" si="337"/>
        <v>-1.7054061893994381E-2</v>
      </c>
      <c r="Y529" s="6">
        <f t="shared" si="338"/>
        <v>-1.4594124037306075E-2</v>
      </c>
      <c r="Z529" s="6">
        <f t="shared" si="339"/>
        <v>-1.4768688040922601E-2</v>
      </c>
      <c r="AA529" s="6">
        <f t="shared" si="340"/>
        <v>-1.680298778892747E-2</v>
      </c>
      <c r="AB529" s="6">
        <f t="shared" si="341"/>
        <v>-7.066633657651894E-3</v>
      </c>
      <c r="AC529" s="6">
        <f t="shared" si="359"/>
        <v>-1.735245509689292E-2</v>
      </c>
      <c r="AD529" s="6">
        <f t="shared" si="360"/>
        <v>-1.7218750078491173E-2</v>
      </c>
      <c r="AE529" s="6">
        <f t="shared" si="361"/>
        <v>-1.6953312336866862E-2</v>
      </c>
      <c r="AF529" s="6">
        <f t="shared" si="362"/>
        <v>-1.7054061893994381E-2</v>
      </c>
      <c r="AG529" s="6">
        <f t="shared" si="363"/>
        <v>-1.4594124037306075E-2</v>
      </c>
      <c r="AH529" s="6">
        <f t="shared" si="364"/>
        <v>-1.4768688040922601E-2</v>
      </c>
      <c r="AI529" s="6">
        <f t="shared" si="365"/>
        <v>-1.680298778892747E-2</v>
      </c>
      <c r="AJ529" s="6">
        <f t="shared" si="366"/>
        <v>-7.066633657651894E-3</v>
      </c>
      <c r="AK529" s="6">
        <f t="shared" si="342"/>
        <v>0.4108241621067974</v>
      </c>
      <c r="AL529" s="6">
        <f t="shared" si="343"/>
        <v>0.17976693020539003</v>
      </c>
      <c r="AM529" s="6">
        <f t="shared" si="344"/>
        <v>0.20259457598508074</v>
      </c>
      <c r="AN529" s="6">
        <f t="shared" si="345"/>
        <v>0.17497730335450648</v>
      </c>
      <c r="AO529" s="6">
        <f t="shared" si="346"/>
        <v>0.14053817336087018</v>
      </c>
      <c r="AP529" s="6">
        <f t="shared" si="347"/>
        <v>7.0180920969796556E-2</v>
      </c>
      <c r="AQ529" s="6">
        <f t="shared" si="348"/>
        <v>4.1288403391430195E-2</v>
      </c>
      <c r="AR529" s="6">
        <f t="shared" si="349"/>
        <v>1.5641398891671654E-2</v>
      </c>
      <c r="AS529" s="4">
        <f t="array" ref="AS529">_xlfn.STDEV.S(IF(E$17:E$1040=E529,$C$17:$C$1040,""))</f>
        <v>1.6668979720915356E-2</v>
      </c>
      <c r="AT529" s="4">
        <f t="array" ref="AT529">_xlfn.STDEV.S(IF(F$17:F$1040=F529,$C$17:$C$1040,""))</f>
        <v>9.588088423826557E-3</v>
      </c>
      <c r="AU529" s="4">
        <f t="array" ref="AU529">_xlfn.STDEV.S(IF(G$17:G$1040=G529,$C$17:$C$1040,""))</f>
        <v>1.0813806988831593E-2</v>
      </c>
      <c r="AV529" s="4">
        <f t="array" ref="AV529">_xlfn.STDEV.S(IF(H$17:H$1040=H529,$C$17:$C$1040,""))</f>
        <v>1.3700643536952606E-2</v>
      </c>
      <c r="AW529" s="4">
        <f t="array" ref="AW529">_xlfn.STDEV.S(IF(I$17:I$1040=I529,$C$17:$C$1040,""))</f>
        <v>1.797063412840004E-2</v>
      </c>
      <c r="AX529" s="4">
        <f t="array" ref="AX529">_xlfn.STDEV.S(IF(J$17:J$1040=J529,$C$17:$C$1040,""))</f>
        <v>1.4605128980155462E-2</v>
      </c>
      <c r="AY529" s="4">
        <f t="array" ref="AY529">_xlfn.STDEV.S(IF(K$17:K$1040=K529,$C$17:$C$1040,""))</f>
        <v>1.4357409675559714E-2</v>
      </c>
      <c r="AZ529" s="4">
        <f t="array" ref="AZ529">_xlfn.STDEV.S(IF(L$17:L$1040=L529,$C$17:$C$1040,""))</f>
        <v>9.8632764866378904E-3</v>
      </c>
      <c r="BA529" s="7">
        <f t="shared" si="350"/>
        <v>24.646029270244831</v>
      </c>
      <c r="BB529" s="7">
        <f t="shared" si="351"/>
        <v>18.748985434746956</v>
      </c>
      <c r="BC529" s="7">
        <f t="shared" si="352"/>
        <v>18.73480599333044</v>
      </c>
      <c r="BD529" s="7">
        <f t="shared" si="353"/>
        <v>12.771466017823727</v>
      </c>
      <c r="BE529" s="7">
        <f t="shared" si="354"/>
        <v>7.8204348470246536</v>
      </c>
      <c r="BF529" s="7">
        <f t="shared" si="355"/>
        <v>4.8052243198368201</v>
      </c>
      <c r="BG529" s="7">
        <f t="shared" si="356"/>
        <v>2.8757557473417013</v>
      </c>
      <c r="BH529" s="7">
        <f t="shared" si="357"/>
        <v>1.5858218020007426</v>
      </c>
    </row>
    <row r="530" spans="1:60" x14ac:dyDescent="0.25">
      <c r="A530" s="3">
        <v>43424</v>
      </c>
      <c r="B530" s="1">
        <v>2641.889893</v>
      </c>
      <c r="C530" s="4">
        <f t="shared" ref="C530:C593" si="368">B530/B529-1</f>
        <v>-1.8151240504630684E-2</v>
      </c>
      <c r="D530" s="12">
        <f t="shared" si="358"/>
        <v>513</v>
      </c>
      <c r="E530" s="12">
        <f t="shared" si="367"/>
        <v>1</v>
      </c>
      <c r="F530" s="12">
        <f t="shared" si="367"/>
        <v>2</v>
      </c>
      <c r="G530" s="12">
        <f t="shared" si="367"/>
        <v>4</v>
      </c>
      <c r="H530" s="12">
        <f t="shared" si="367"/>
        <v>8</v>
      </c>
      <c r="I530" s="12">
        <f t="shared" si="367"/>
        <v>16</v>
      </c>
      <c r="J530" s="12">
        <f t="shared" si="367"/>
        <v>32</v>
      </c>
      <c r="K530" s="12">
        <f t="shared" si="367"/>
        <v>64</v>
      </c>
      <c r="L530" s="12">
        <f t="shared" si="367"/>
        <v>128</v>
      </c>
      <c r="M530" s="4">
        <f t="shared" ref="M530:M593" si="369">AVERAGEIF(E$17:E$1040,E530,$C$17:$C$1040)</f>
        <v>7.0934616863010361E-4</v>
      </c>
      <c r="N530" s="4">
        <f t="shared" ref="N530:N593" si="370">AVERAGEIF(F$17:F$1040,F530,$C$17:$C$1040)</f>
        <v>5.7564115022835623E-4</v>
      </c>
      <c r="O530" s="4">
        <f t="shared" ref="O530:O593" si="371">AVERAGEIF(G$17:G$1040,G530,$C$17:$C$1040)</f>
        <v>3.1020340860404491E-4</v>
      </c>
      <c r="P530" s="4">
        <f t="shared" ref="P530:P593" si="372">AVERAGEIF(H$17:H$1040,H530,$C$17:$C$1040)</f>
        <v>4.1095296573156505E-4</v>
      </c>
      <c r="Q530" s="4">
        <f t="shared" ref="Q530:Q593" si="373">AVERAGEIF(I$17:I$1040,I530,$C$17:$C$1040)</f>
        <v>-2.0489848909567426E-3</v>
      </c>
      <c r="R530" s="4">
        <f t="shared" ref="R530:R593" si="374">AVERAGEIF(J$17:J$1040,J530,$C$17:$C$1040)</f>
        <v>-1.8744208873402168E-3</v>
      </c>
      <c r="S530" s="4">
        <f t="shared" ref="S530:S593" si="375">AVERAGEIF(K$17:K$1040,K530,$C$17:$C$1040)</f>
        <v>1.5987886066465284E-4</v>
      </c>
      <c r="T530" s="4">
        <f t="shared" ref="T530:T593" si="376">AVERAGEIF(L$17:L$1040,L530,$C$17:$C$1040)</f>
        <v>-9.5764752706109235E-3</v>
      </c>
      <c r="U530" s="6">
        <f t="shared" ref="U530:U593" si="377">$C530-M530</f>
        <v>-1.8860586673260786E-2</v>
      </c>
      <c r="V530" s="6">
        <f t="shared" ref="V530:V593" si="378">$C530-N530</f>
        <v>-1.8726881654859039E-2</v>
      </c>
      <c r="W530" s="6">
        <f t="shared" ref="W530:W593" si="379">$C530-O530</f>
        <v>-1.8461443913234728E-2</v>
      </c>
      <c r="X530" s="6">
        <f t="shared" ref="X530:X593" si="380">$C530-P530</f>
        <v>-1.8562193470362247E-2</v>
      </c>
      <c r="Y530" s="6">
        <f t="shared" ref="Y530:Y593" si="381">$C530-Q530</f>
        <v>-1.6102255613673941E-2</v>
      </c>
      <c r="Z530" s="6">
        <f t="shared" ref="Z530:Z593" si="382">$C530-R530</f>
        <v>-1.6276819617290467E-2</v>
      </c>
      <c r="AA530" s="6">
        <f t="shared" ref="AA530:AA593" si="383">$C530-S530</f>
        <v>-1.8311119365295336E-2</v>
      </c>
      <c r="AB530" s="6">
        <f t="shared" ref="AB530:AB593" si="384">$C530-T530</f>
        <v>-8.57476523401976E-3</v>
      </c>
      <c r="AC530" s="6">
        <f t="shared" si="359"/>
        <v>-3.6213041770153706E-2</v>
      </c>
      <c r="AD530" s="6">
        <f t="shared" si="360"/>
        <v>-3.5945631733350213E-2</v>
      </c>
      <c r="AE530" s="6">
        <f t="shared" si="361"/>
        <v>-3.5414756250101591E-2</v>
      </c>
      <c r="AF530" s="6">
        <f t="shared" si="362"/>
        <v>-3.5616255364356628E-2</v>
      </c>
      <c r="AG530" s="6">
        <f t="shared" si="363"/>
        <v>-3.0696379650980016E-2</v>
      </c>
      <c r="AH530" s="6">
        <f t="shared" si="364"/>
        <v>-3.1045507658213067E-2</v>
      </c>
      <c r="AI530" s="6">
        <f t="shared" si="365"/>
        <v>-3.5114107154222807E-2</v>
      </c>
      <c r="AJ530" s="6">
        <f t="shared" si="366"/>
        <v>-1.5641398891671654E-2</v>
      </c>
      <c r="AK530" s="6">
        <f t="shared" ref="AK530:AK593" si="385">_xlfn.MAXIFS(AC$17:AC$1040,E$17:E$1040,E530)-_xlfn.MINIFS(AC$17:AC$1040,E$17:E$1040,E530)</f>
        <v>0.4108241621067974</v>
      </c>
      <c r="AL530" s="6">
        <f t="shared" ref="AL530:AL593" si="386">_xlfn.MAXIFS(AD$17:AD$1040,F$17:F$1040,F530)-_xlfn.MINIFS(AD$17:AD$1040,F$17:F$1040,F530)</f>
        <v>0.17976693020539003</v>
      </c>
      <c r="AM530" s="6">
        <f t="shared" ref="AM530:AM593" si="387">_xlfn.MAXIFS(AE$17:AE$1040,G$17:G$1040,G530)-_xlfn.MINIFS(AE$17:AE$1040,G$17:G$1040,G530)</f>
        <v>0.20259457598508074</v>
      </c>
      <c r="AN530" s="6">
        <f t="shared" ref="AN530:AN593" si="388">_xlfn.MAXIFS(AF$17:AF$1040,H$17:H$1040,H530)-_xlfn.MINIFS(AF$17:AF$1040,H$17:H$1040,H530)</f>
        <v>0.17497730335450648</v>
      </c>
      <c r="AO530" s="6">
        <f t="shared" ref="AO530:AO593" si="389">_xlfn.MAXIFS(AG$17:AG$1040,I$17:I$1040,I530)-_xlfn.MINIFS(AG$17:AG$1040,I$17:I$1040,I530)</f>
        <v>0.14053817336087018</v>
      </c>
      <c r="AP530" s="6">
        <f t="shared" ref="AP530:AP593" si="390">_xlfn.MAXIFS(AH$17:AH$1040,J$17:J$1040,J530)-_xlfn.MINIFS(AH$17:AH$1040,J$17:J$1040,J530)</f>
        <v>7.0180920969796556E-2</v>
      </c>
      <c r="AQ530" s="6">
        <f t="shared" ref="AQ530:AQ593" si="391">_xlfn.MAXIFS(AI$17:AI$1040,K$17:K$1040,K530)-_xlfn.MINIFS(AI$17:AI$1040,K$17:K$1040,K530)</f>
        <v>4.1288403391430195E-2</v>
      </c>
      <c r="AR530" s="6">
        <f t="shared" ref="AR530:AR593" si="392">_xlfn.MAXIFS(AJ$17:AJ$1040,L$17:L$1040,L530)-_xlfn.MINIFS(AJ$17:AJ$1040,L$17:L$1040,L530)</f>
        <v>1.5641398891671654E-2</v>
      </c>
      <c r="AS530" s="4">
        <f t="array" ref="AS530">_xlfn.STDEV.S(IF(E$17:E$1040=E530,$C$17:$C$1040,""))</f>
        <v>1.6668979720915356E-2</v>
      </c>
      <c r="AT530" s="4">
        <f t="array" ref="AT530">_xlfn.STDEV.S(IF(F$17:F$1040=F530,$C$17:$C$1040,""))</f>
        <v>9.588088423826557E-3</v>
      </c>
      <c r="AU530" s="4">
        <f t="array" ref="AU530">_xlfn.STDEV.S(IF(G$17:G$1040=G530,$C$17:$C$1040,""))</f>
        <v>1.0813806988831593E-2</v>
      </c>
      <c r="AV530" s="4">
        <f t="array" ref="AV530">_xlfn.STDEV.S(IF(H$17:H$1040=H530,$C$17:$C$1040,""))</f>
        <v>1.3700643536952606E-2</v>
      </c>
      <c r="AW530" s="4">
        <f t="array" ref="AW530">_xlfn.STDEV.S(IF(I$17:I$1040=I530,$C$17:$C$1040,""))</f>
        <v>1.797063412840004E-2</v>
      </c>
      <c r="AX530" s="4">
        <f t="array" ref="AX530">_xlfn.STDEV.S(IF(J$17:J$1040=J530,$C$17:$C$1040,""))</f>
        <v>1.4605128980155462E-2</v>
      </c>
      <c r="AY530" s="4">
        <f t="array" ref="AY530">_xlfn.STDEV.S(IF(K$17:K$1040=K530,$C$17:$C$1040,""))</f>
        <v>1.4357409675559714E-2</v>
      </c>
      <c r="AZ530" s="4">
        <f t="array" ref="AZ530">_xlfn.STDEV.S(IF(L$17:L$1040=L530,$C$17:$C$1040,""))</f>
        <v>9.8632764866378904E-3</v>
      </c>
      <c r="BA530" s="7">
        <f t="shared" ref="BA530:BA593" si="393">AK530/AS530</f>
        <v>24.646029270244831</v>
      </c>
      <c r="BB530" s="7">
        <f t="shared" ref="BB530:BB593" si="394">AL530/AT530</f>
        <v>18.748985434746956</v>
      </c>
      <c r="BC530" s="7">
        <f t="shared" ref="BC530:BC593" si="395">AM530/AU530</f>
        <v>18.73480599333044</v>
      </c>
      <c r="BD530" s="7">
        <f t="shared" ref="BD530:BD593" si="396">AN530/AV530</f>
        <v>12.771466017823727</v>
      </c>
      <c r="BE530" s="7">
        <f t="shared" ref="BE530:BE593" si="397">AO530/AW530</f>
        <v>7.8204348470246536</v>
      </c>
      <c r="BF530" s="7">
        <f t="shared" ref="BF530:BF593" si="398">AP530/AX530</f>
        <v>4.8052243198368201</v>
      </c>
      <c r="BG530" s="7">
        <f t="shared" ref="BG530:BG593" si="399">AQ530/AY530</f>
        <v>2.8757557473417013</v>
      </c>
      <c r="BH530" s="7">
        <f t="shared" ref="BH530:BH593" si="400">AR530/AZ530</f>
        <v>1.5858218020007426</v>
      </c>
    </row>
    <row r="531" spans="1:60" x14ac:dyDescent="0.25">
      <c r="A531" s="3">
        <v>43425</v>
      </c>
      <c r="B531" s="1">
        <v>2649.929932</v>
      </c>
      <c r="C531" s="4">
        <f t="shared" si="368"/>
        <v>3.0432907220330208E-3</v>
      </c>
      <c r="D531" s="12">
        <f t="shared" ref="D531:D594" si="401">D530+1</f>
        <v>514</v>
      </c>
      <c r="E531" s="12">
        <f t="shared" si="367"/>
        <v>1</v>
      </c>
      <c r="F531" s="12">
        <f t="shared" si="367"/>
        <v>2</v>
      </c>
      <c r="G531" s="12">
        <f t="shared" si="367"/>
        <v>4</v>
      </c>
      <c r="H531" s="12">
        <f t="shared" si="367"/>
        <v>8</v>
      </c>
      <c r="I531" s="12">
        <f t="shared" si="367"/>
        <v>16</v>
      </c>
      <c r="J531" s="12">
        <f t="shared" si="367"/>
        <v>32</v>
      </c>
      <c r="K531" s="12">
        <f t="shared" si="367"/>
        <v>64</v>
      </c>
      <c r="L531" s="12">
        <f t="shared" si="367"/>
        <v>128</v>
      </c>
      <c r="M531" s="4">
        <f t="shared" si="369"/>
        <v>7.0934616863010361E-4</v>
      </c>
      <c r="N531" s="4">
        <f t="shared" si="370"/>
        <v>5.7564115022835623E-4</v>
      </c>
      <c r="O531" s="4">
        <f t="shared" si="371"/>
        <v>3.1020340860404491E-4</v>
      </c>
      <c r="P531" s="4">
        <f t="shared" si="372"/>
        <v>4.1095296573156505E-4</v>
      </c>
      <c r="Q531" s="4">
        <f t="shared" si="373"/>
        <v>-2.0489848909567426E-3</v>
      </c>
      <c r="R531" s="4">
        <f t="shared" si="374"/>
        <v>-1.8744208873402168E-3</v>
      </c>
      <c r="S531" s="4">
        <f t="shared" si="375"/>
        <v>1.5987886066465284E-4</v>
      </c>
      <c r="T531" s="4">
        <f t="shared" si="376"/>
        <v>-9.5764752706109235E-3</v>
      </c>
      <c r="U531" s="6">
        <f t="shared" si="377"/>
        <v>2.3339445534029174E-3</v>
      </c>
      <c r="V531" s="6">
        <f t="shared" si="378"/>
        <v>2.4676495718046645E-3</v>
      </c>
      <c r="W531" s="6">
        <f t="shared" si="379"/>
        <v>2.7330873134289758E-3</v>
      </c>
      <c r="X531" s="6">
        <f t="shared" si="380"/>
        <v>2.6323377563014557E-3</v>
      </c>
      <c r="Y531" s="6">
        <f t="shared" si="381"/>
        <v>5.0922756129897634E-3</v>
      </c>
      <c r="Z531" s="6">
        <f t="shared" si="382"/>
        <v>4.9177116093732376E-3</v>
      </c>
      <c r="AA531" s="6">
        <f t="shared" si="383"/>
        <v>2.8834118613683679E-3</v>
      </c>
      <c r="AB531" s="6">
        <f t="shared" si="384"/>
        <v>1.2619765992643944E-2</v>
      </c>
      <c r="AC531" s="6">
        <f t="shared" ref="AC531:AC594" si="402">IF(E531=E530,U531+AC530,U531)</f>
        <v>-3.3879097216750788E-2</v>
      </c>
      <c r="AD531" s="6">
        <f t="shared" ref="AD531:AD594" si="403">IF(F531=F530,V531+AD530,V531)</f>
        <v>-3.3477982161545551E-2</v>
      </c>
      <c r="AE531" s="6">
        <f t="shared" ref="AE531:AE594" si="404">IF(G531=G530,W531+AE530,W531)</f>
        <v>-3.2681668936672612E-2</v>
      </c>
      <c r="AF531" s="6">
        <f t="shared" ref="AF531:AF594" si="405">IF(H531=H530,X531+AF530,X531)</f>
        <v>-3.298391760805517E-2</v>
      </c>
      <c r="AG531" s="6">
        <f t="shared" ref="AG531:AG594" si="406">IF(I531=I530,Y531+AG530,Y531)</f>
        <v>-2.5604104037990252E-2</v>
      </c>
      <c r="AH531" s="6">
        <f t="shared" ref="AH531:AH594" si="407">IF(J531=J530,Z531+AH530,Z531)</f>
        <v>-2.612779604883983E-2</v>
      </c>
      <c r="AI531" s="6">
        <f t="shared" ref="AI531:AI594" si="408">IF(K531=K530,AA531+AI530,AA531)</f>
        <v>-3.2230695292854439E-2</v>
      </c>
      <c r="AJ531" s="6">
        <f t="shared" ref="AJ531:AJ594" si="409">IF(L531=L530,AB531+AJ530,AB531)</f>
        <v>-3.0216328990277097E-3</v>
      </c>
      <c r="AK531" s="6">
        <f t="shared" si="385"/>
        <v>0.4108241621067974</v>
      </c>
      <c r="AL531" s="6">
        <f t="shared" si="386"/>
        <v>0.17976693020539003</v>
      </c>
      <c r="AM531" s="6">
        <f t="shared" si="387"/>
        <v>0.20259457598508074</v>
      </c>
      <c r="AN531" s="6">
        <f t="shared" si="388"/>
        <v>0.17497730335450648</v>
      </c>
      <c r="AO531" s="6">
        <f t="shared" si="389"/>
        <v>0.14053817336087018</v>
      </c>
      <c r="AP531" s="6">
        <f t="shared" si="390"/>
        <v>7.0180920969796556E-2</v>
      </c>
      <c r="AQ531" s="6">
        <f t="shared" si="391"/>
        <v>4.1288403391430195E-2</v>
      </c>
      <c r="AR531" s="6">
        <f t="shared" si="392"/>
        <v>1.5641398891671654E-2</v>
      </c>
      <c r="AS531" s="4">
        <f t="array" ref="AS531">_xlfn.STDEV.S(IF(E$17:E$1040=E531,$C$17:$C$1040,""))</f>
        <v>1.6668979720915356E-2</v>
      </c>
      <c r="AT531" s="4">
        <f t="array" ref="AT531">_xlfn.STDEV.S(IF(F$17:F$1040=F531,$C$17:$C$1040,""))</f>
        <v>9.588088423826557E-3</v>
      </c>
      <c r="AU531" s="4">
        <f t="array" ref="AU531">_xlfn.STDEV.S(IF(G$17:G$1040=G531,$C$17:$C$1040,""))</f>
        <v>1.0813806988831593E-2</v>
      </c>
      <c r="AV531" s="4">
        <f t="array" ref="AV531">_xlfn.STDEV.S(IF(H$17:H$1040=H531,$C$17:$C$1040,""))</f>
        <v>1.3700643536952606E-2</v>
      </c>
      <c r="AW531" s="4">
        <f t="array" ref="AW531">_xlfn.STDEV.S(IF(I$17:I$1040=I531,$C$17:$C$1040,""))</f>
        <v>1.797063412840004E-2</v>
      </c>
      <c r="AX531" s="4">
        <f t="array" ref="AX531">_xlfn.STDEV.S(IF(J$17:J$1040=J531,$C$17:$C$1040,""))</f>
        <v>1.4605128980155462E-2</v>
      </c>
      <c r="AY531" s="4">
        <f t="array" ref="AY531">_xlfn.STDEV.S(IF(K$17:K$1040=K531,$C$17:$C$1040,""))</f>
        <v>1.4357409675559714E-2</v>
      </c>
      <c r="AZ531" s="4">
        <f t="array" ref="AZ531">_xlfn.STDEV.S(IF(L$17:L$1040=L531,$C$17:$C$1040,""))</f>
        <v>9.8632764866378904E-3</v>
      </c>
      <c r="BA531" s="7">
        <f t="shared" si="393"/>
        <v>24.646029270244831</v>
      </c>
      <c r="BB531" s="7">
        <f t="shared" si="394"/>
        <v>18.748985434746956</v>
      </c>
      <c r="BC531" s="7">
        <f t="shared" si="395"/>
        <v>18.73480599333044</v>
      </c>
      <c r="BD531" s="7">
        <f t="shared" si="396"/>
        <v>12.771466017823727</v>
      </c>
      <c r="BE531" s="7">
        <f t="shared" si="397"/>
        <v>7.8204348470246536</v>
      </c>
      <c r="BF531" s="7">
        <f t="shared" si="398"/>
        <v>4.8052243198368201</v>
      </c>
      <c r="BG531" s="7">
        <f t="shared" si="399"/>
        <v>2.8757557473417013</v>
      </c>
      <c r="BH531" s="7">
        <f t="shared" si="400"/>
        <v>1.5858218020007426</v>
      </c>
    </row>
    <row r="532" spans="1:60" x14ac:dyDescent="0.25">
      <c r="A532" s="3">
        <v>43427</v>
      </c>
      <c r="B532" s="1">
        <v>2632.5600589999999</v>
      </c>
      <c r="C532" s="4">
        <f t="shared" si="368"/>
        <v>-6.5548423715832138E-3</v>
      </c>
      <c r="D532" s="12">
        <f t="shared" si="401"/>
        <v>515</v>
      </c>
      <c r="E532" s="12">
        <f t="shared" si="367"/>
        <v>1</v>
      </c>
      <c r="F532" s="12">
        <f t="shared" si="367"/>
        <v>2</v>
      </c>
      <c r="G532" s="12">
        <f t="shared" si="367"/>
        <v>4</v>
      </c>
      <c r="H532" s="12">
        <f t="shared" si="367"/>
        <v>8</v>
      </c>
      <c r="I532" s="12">
        <f t="shared" si="367"/>
        <v>16</v>
      </c>
      <c r="J532" s="12">
        <f t="shared" si="367"/>
        <v>32</v>
      </c>
      <c r="K532" s="12">
        <f t="shared" si="367"/>
        <v>64</v>
      </c>
      <c r="L532" s="12">
        <f t="shared" si="367"/>
        <v>128</v>
      </c>
      <c r="M532" s="4">
        <f t="shared" si="369"/>
        <v>7.0934616863010361E-4</v>
      </c>
      <c r="N532" s="4">
        <f t="shared" si="370"/>
        <v>5.7564115022835623E-4</v>
      </c>
      <c r="O532" s="4">
        <f t="shared" si="371"/>
        <v>3.1020340860404491E-4</v>
      </c>
      <c r="P532" s="4">
        <f t="shared" si="372"/>
        <v>4.1095296573156505E-4</v>
      </c>
      <c r="Q532" s="4">
        <f t="shared" si="373"/>
        <v>-2.0489848909567426E-3</v>
      </c>
      <c r="R532" s="4">
        <f t="shared" si="374"/>
        <v>-1.8744208873402168E-3</v>
      </c>
      <c r="S532" s="4">
        <f t="shared" si="375"/>
        <v>1.5987886066465284E-4</v>
      </c>
      <c r="T532" s="4">
        <f t="shared" si="376"/>
        <v>-9.5764752706109235E-3</v>
      </c>
      <c r="U532" s="6">
        <f t="shared" si="377"/>
        <v>-7.2641885402133172E-3</v>
      </c>
      <c r="V532" s="6">
        <f t="shared" si="378"/>
        <v>-7.1304835218115696E-3</v>
      </c>
      <c r="W532" s="6">
        <f t="shared" si="379"/>
        <v>-6.8650457801872587E-3</v>
      </c>
      <c r="X532" s="6">
        <f t="shared" si="380"/>
        <v>-6.9657953373147789E-3</v>
      </c>
      <c r="Y532" s="6">
        <f t="shared" si="381"/>
        <v>-4.5058574806264712E-3</v>
      </c>
      <c r="Z532" s="6">
        <f t="shared" si="382"/>
        <v>-4.680421484242997E-3</v>
      </c>
      <c r="AA532" s="6">
        <f t="shared" si="383"/>
        <v>-6.7147212322478667E-3</v>
      </c>
      <c r="AB532" s="6">
        <f t="shared" si="384"/>
        <v>3.0216328990277097E-3</v>
      </c>
      <c r="AC532" s="6">
        <f t="shared" si="402"/>
        <v>-4.1143285756964104E-2</v>
      </c>
      <c r="AD532" s="6">
        <f t="shared" si="403"/>
        <v>-4.0608465683357117E-2</v>
      </c>
      <c r="AE532" s="6">
        <f t="shared" si="404"/>
        <v>-3.9546714716859874E-2</v>
      </c>
      <c r="AF532" s="6">
        <f t="shared" si="405"/>
        <v>-3.9949712945369947E-2</v>
      </c>
      <c r="AG532" s="6">
        <f t="shared" si="406"/>
        <v>-3.0109961518616724E-2</v>
      </c>
      <c r="AH532" s="6">
        <f t="shared" si="407"/>
        <v>-3.0808217533082827E-2</v>
      </c>
      <c r="AI532" s="6">
        <f t="shared" si="408"/>
        <v>-3.8945416525102305E-2</v>
      </c>
      <c r="AJ532" s="6">
        <f t="shared" si="409"/>
        <v>0</v>
      </c>
      <c r="AK532" s="6">
        <f t="shared" si="385"/>
        <v>0.4108241621067974</v>
      </c>
      <c r="AL532" s="6">
        <f t="shared" si="386"/>
        <v>0.17976693020539003</v>
      </c>
      <c r="AM532" s="6">
        <f t="shared" si="387"/>
        <v>0.20259457598508074</v>
      </c>
      <c r="AN532" s="6">
        <f t="shared" si="388"/>
        <v>0.17497730335450648</v>
      </c>
      <c r="AO532" s="6">
        <f t="shared" si="389"/>
        <v>0.14053817336087018</v>
      </c>
      <c r="AP532" s="6">
        <f t="shared" si="390"/>
        <v>7.0180920969796556E-2</v>
      </c>
      <c r="AQ532" s="6">
        <f t="shared" si="391"/>
        <v>4.1288403391430195E-2</v>
      </c>
      <c r="AR532" s="6">
        <f t="shared" si="392"/>
        <v>1.5641398891671654E-2</v>
      </c>
      <c r="AS532" s="4">
        <f t="array" ref="AS532">_xlfn.STDEV.S(IF(E$17:E$1040=E532,$C$17:$C$1040,""))</f>
        <v>1.6668979720915356E-2</v>
      </c>
      <c r="AT532" s="4">
        <f t="array" ref="AT532">_xlfn.STDEV.S(IF(F$17:F$1040=F532,$C$17:$C$1040,""))</f>
        <v>9.588088423826557E-3</v>
      </c>
      <c r="AU532" s="4">
        <f t="array" ref="AU532">_xlfn.STDEV.S(IF(G$17:G$1040=G532,$C$17:$C$1040,""))</f>
        <v>1.0813806988831593E-2</v>
      </c>
      <c r="AV532" s="4">
        <f t="array" ref="AV532">_xlfn.STDEV.S(IF(H$17:H$1040=H532,$C$17:$C$1040,""))</f>
        <v>1.3700643536952606E-2</v>
      </c>
      <c r="AW532" s="4">
        <f t="array" ref="AW532">_xlfn.STDEV.S(IF(I$17:I$1040=I532,$C$17:$C$1040,""))</f>
        <v>1.797063412840004E-2</v>
      </c>
      <c r="AX532" s="4">
        <f t="array" ref="AX532">_xlfn.STDEV.S(IF(J$17:J$1040=J532,$C$17:$C$1040,""))</f>
        <v>1.4605128980155462E-2</v>
      </c>
      <c r="AY532" s="4">
        <f t="array" ref="AY532">_xlfn.STDEV.S(IF(K$17:K$1040=K532,$C$17:$C$1040,""))</f>
        <v>1.4357409675559714E-2</v>
      </c>
      <c r="AZ532" s="4">
        <f t="array" ref="AZ532">_xlfn.STDEV.S(IF(L$17:L$1040=L532,$C$17:$C$1040,""))</f>
        <v>9.8632764866378904E-3</v>
      </c>
      <c r="BA532" s="7">
        <f t="shared" si="393"/>
        <v>24.646029270244831</v>
      </c>
      <c r="BB532" s="7">
        <f t="shared" si="394"/>
        <v>18.748985434746956</v>
      </c>
      <c r="BC532" s="7">
        <f t="shared" si="395"/>
        <v>18.73480599333044</v>
      </c>
      <c r="BD532" s="7">
        <f t="shared" si="396"/>
        <v>12.771466017823727</v>
      </c>
      <c r="BE532" s="7">
        <f t="shared" si="397"/>
        <v>7.8204348470246536</v>
      </c>
      <c r="BF532" s="7">
        <f t="shared" si="398"/>
        <v>4.8052243198368201</v>
      </c>
      <c r="BG532" s="7">
        <f t="shared" si="399"/>
        <v>2.8757557473417013</v>
      </c>
      <c r="BH532" s="7">
        <f t="shared" si="400"/>
        <v>1.5858218020007426</v>
      </c>
    </row>
    <row r="533" spans="1:60" x14ac:dyDescent="0.25">
      <c r="A533" s="3">
        <v>43430</v>
      </c>
      <c r="B533" s="1">
        <v>2673.4499510000001</v>
      </c>
      <c r="C533" s="4">
        <f t="shared" si="368"/>
        <v>1.5532368144919984E-2</v>
      </c>
      <c r="D533" s="12">
        <f t="shared" si="401"/>
        <v>516</v>
      </c>
      <c r="E533" s="12">
        <f t="shared" si="367"/>
        <v>1</v>
      </c>
      <c r="F533" s="12">
        <f t="shared" si="367"/>
        <v>2</v>
      </c>
      <c r="G533" s="12">
        <f t="shared" si="367"/>
        <v>4</v>
      </c>
      <c r="H533" s="12">
        <f t="shared" si="367"/>
        <v>8</v>
      </c>
      <c r="I533" s="12">
        <f t="shared" si="367"/>
        <v>16</v>
      </c>
      <c r="J533" s="12">
        <f t="shared" si="367"/>
        <v>32</v>
      </c>
      <c r="K533" s="12">
        <f t="shared" si="367"/>
        <v>64</v>
      </c>
      <c r="L533" s="12">
        <f t="shared" si="367"/>
        <v>129</v>
      </c>
      <c r="M533" s="4">
        <f t="shared" si="369"/>
        <v>7.0934616863010361E-4</v>
      </c>
      <c r="N533" s="4">
        <f t="shared" si="370"/>
        <v>5.7564115022835623E-4</v>
      </c>
      <c r="O533" s="4">
        <f t="shared" si="371"/>
        <v>3.1020340860404491E-4</v>
      </c>
      <c r="P533" s="4">
        <f t="shared" si="372"/>
        <v>4.1095296573156505E-4</v>
      </c>
      <c r="Q533" s="4">
        <f t="shared" si="373"/>
        <v>-2.0489848909567426E-3</v>
      </c>
      <c r="R533" s="4">
        <f t="shared" si="374"/>
        <v>-1.8744208873402168E-3</v>
      </c>
      <c r="S533" s="4">
        <f t="shared" si="375"/>
        <v>1.5987886066465284E-4</v>
      </c>
      <c r="T533" s="4">
        <f t="shared" si="376"/>
        <v>9.8962329919402292E-3</v>
      </c>
      <c r="U533" s="6">
        <f t="shared" si="377"/>
        <v>1.4823021976289879E-2</v>
      </c>
      <c r="V533" s="6">
        <f t="shared" si="378"/>
        <v>1.4956726994691628E-2</v>
      </c>
      <c r="W533" s="6">
        <f t="shared" si="379"/>
        <v>1.5222164736315939E-2</v>
      </c>
      <c r="X533" s="6">
        <f t="shared" si="380"/>
        <v>1.5121415179188418E-2</v>
      </c>
      <c r="Y533" s="6">
        <f t="shared" si="381"/>
        <v>1.7581353035876726E-2</v>
      </c>
      <c r="Z533" s="6">
        <f t="shared" si="382"/>
        <v>1.74067890322602E-2</v>
      </c>
      <c r="AA533" s="6">
        <f t="shared" si="383"/>
        <v>1.5372489284255331E-2</v>
      </c>
      <c r="AB533" s="6">
        <f t="shared" si="384"/>
        <v>5.6361351529797543E-3</v>
      </c>
      <c r="AC533" s="6">
        <f t="shared" si="402"/>
        <v>-2.6320263780674223E-2</v>
      </c>
      <c r="AD533" s="6">
        <f t="shared" si="403"/>
        <v>-2.565173868866549E-2</v>
      </c>
      <c r="AE533" s="6">
        <f t="shared" si="404"/>
        <v>-2.4324549980543935E-2</v>
      </c>
      <c r="AF533" s="6">
        <f t="shared" si="405"/>
        <v>-2.4828297766181527E-2</v>
      </c>
      <c r="AG533" s="6">
        <f t="shared" si="406"/>
        <v>-1.2528608482739997E-2</v>
      </c>
      <c r="AH533" s="6">
        <f t="shared" si="407"/>
        <v>-1.3401428500822626E-2</v>
      </c>
      <c r="AI533" s="6">
        <f t="shared" si="408"/>
        <v>-2.3572927240846975E-2</v>
      </c>
      <c r="AJ533" s="6">
        <f t="shared" si="409"/>
        <v>5.6361351529797543E-3</v>
      </c>
      <c r="AK533" s="6">
        <f t="shared" si="385"/>
        <v>0.4108241621067974</v>
      </c>
      <c r="AL533" s="6">
        <f t="shared" si="386"/>
        <v>0.17976693020539003</v>
      </c>
      <c r="AM533" s="6">
        <f t="shared" si="387"/>
        <v>0.20259457598508074</v>
      </c>
      <c r="AN533" s="6">
        <f t="shared" si="388"/>
        <v>0.17497730335450648</v>
      </c>
      <c r="AO533" s="6">
        <f t="shared" si="389"/>
        <v>0.14053817336087018</v>
      </c>
      <c r="AP533" s="6">
        <f t="shared" si="390"/>
        <v>7.0180920969796556E-2</v>
      </c>
      <c r="AQ533" s="6">
        <f t="shared" si="391"/>
        <v>4.1288403391430195E-2</v>
      </c>
      <c r="AR533" s="6">
        <f t="shared" si="392"/>
        <v>1.3077746581304645E-2</v>
      </c>
      <c r="AS533" s="4">
        <f t="array" ref="AS533">_xlfn.STDEV.S(IF(E$17:E$1040=E533,$C$17:$C$1040,""))</f>
        <v>1.6668979720915356E-2</v>
      </c>
      <c r="AT533" s="4">
        <f t="array" ref="AT533">_xlfn.STDEV.S(IF(F$17:F$1040=F533,$C$17:$C$1040,""))</f>
        <v>9.588088423826557E-3</v>
      </c>
      <c r="AU533" s="4">
        <f t="array" ref="AU533">_xlfn.STDEV.S(IF(G$17:G$1040=G533,$C$17:$C$1040,""))</f>
        <v>1.0813806988831593E-2</v>
      </c>
      <c r="AV533" s="4">
        <f t="array" ref="AV533">_xlfn.STDEV.S(IF(H$17:H$1040=H533,$C$17:$C$1040,""))</f>
        <v>1.3700643536952606E-2</v>
      </c>
      <c r="AW533" s="4">
        <f t="array" ref="AW533">_xlfn.STDEV.S(IF(I$17:I$1040=I533,$C$17:$C$1040,""))</f>
        <v>1.797063412840004E-2</v>
      </c>
      <c r="AX533" s="4">
        <f t="array" ref="AX533">_xlfn.STDEV.S(IF(J$17:J$1040=J533,$C$17:$C$1040,""))</f>
        <v>1.4605128980155462E-2</v>
      </c>
      <c r="AY533" s="4">
        <f t="array" ref="AY533">_xlfn.STDEV.S(IF(K$17:K$1040=K533,$C$17:$C$1040,""))</f>
        <v>1.4357409675559714E-2</v>
      </c>
      <c r="AZ533" s="4">
        <f t="array" ref="AZ533">_xlfn.STDEV.S(IF(L$17:L$1040=L533,$C$17:$C$1040,""))</f>
        <v>1.1441460932802568E-2</v>
      </c>
      <c r="BA533" s="7">
        <f t="shared" si="393"/>
        <v>24.646029270244831</v>
      </c>
      <c r="BB533" s="7">
        <f t="shared" si="394"/>
        <v>18.748985434746956</v>
      </c>
      <c r="BC533" s="7">
        <f t="shared" si="395"/>
        <v>18.73480599333044</v>
      </c>
      <c r="BD533" s="7">
        <f t="shared" si="396"/>
        <v>12.771466017823727</v>
      </c>
      <c r="BE533" s="7">
        <f t="shared" si="397"/>
        <v>7.8204348470246536</v>
      </c>
      <c r="BF533" s="7">
        <f t="shared" si="398"/>
        <v>4.8052243198368201</v>
      </c>
      <c r="BG533" s="7">
        <f t="shared" si="399"/>
        <v>2.8757557473417013</v>
      </c>
      <c r="BH533" s="7">
        <f t="shared" si="400"/>
        <v>1.1430136988722184</v>
      </c>
    </row>
    <row r="534" spans="1:60" x14ac:dyDescent="0.25">
      <c r="A534" s="3">
        <v>43431</v>
      </c>
      <c r="B534" s="1">
        <v>2682.169922</v>
      </c>
      <c r="C534" s="4">
        <f t="shared" si="368"/>
        <v>3.2616922552592964E-3</v>
      </c>
      <c r="D534" s="12">
        <f t="shared" si="401"/>
        <v>517</v>
      </c>
      <c r="E534" s="12">
        <f t="shared" si="367"/>
        <v>1</v>
      </c>
      <c r="F534" s="12">
        <f t="shared" si="367"/>
        <v>2</v>
      </c>
      <c r="G534" s="12">
        <f t="shared" si="367"/>
        <v>4</v>
      </c>
      <c r="H534" s="12">
        <f t="shared" si="367"/>
        <v>8</v>
      </c>
      <c r="I534" s="12">
        <f t="shared" si="367"/>
        <v>16</v>
      </c>
      <c r="J534" s="12">
        <f t="shared" si="367"/>
        <v>32</v>
      </c>
      <c r="K534" s="12">
        <f t="shared" si="367"/>
        <v>64</v>
      </c>
      <c r="L534" s="12">
        <f t="shared" si="367"/>
        <v>129</v>
      </c>
      <c r="M534" s="4">
        <f t="shared" si="369"/>
        <v>7.0934616863010361E-4</v>
      </c>
      <c r="N534" s="4">
        <f t="shared" si="370"/>
        <v>5.7564115022835623E-4</v>
      </c>
      <c r="O534" s="4">
        <f t="shared" si="371"/>
        <v>3.1020340860404491E-4</v>
      </c>
      <c r="P534" s="4">
        <f t="shared" si="372"/>
        <v>4.1095296573156505E-4</v>
      </c>
      <c r="Q534" s="4">
        <f t="shared" si="373"/>
        <v>-2.0489848909567426E-3</v>
      </c>
      <c r="R534" s="4">
        <f t="shared" si="374"/>
        <v>-1.8744208873402168E-3</v>
      </c>
      <c r="S534" s="4">
        <f t="shared" si="375"/>
        <v>1.5987886066465284E-4</v>
      </c>
      <c r="T534" s="4">
        <f t="shared" si="376"/>
        <v>9.8962329919402292E-3</v>
      </c>
      <c r="U534" s="6">
        <f t="shared" si="377"/>
        <v>2.552346086629193E-3</v>
      </c>
      <c r="V534" s="6">
        <f t="shared" si="378"/>
        <v>2.6860511050309402E-3</v>
      </c>
      <c r="W534" s="6">
        <f t="shared" si="379"/>
        <v>2.9514888466552515E-3</v>
      </c>
      <c r="X534" s="6">
        <f t="shared" si="380"/>
        <v>2.8507392895277314E-3</v>
      </c>
      <c r="Y534" s="6">
        <f t="shared" si="381"/>
        <v>5.310677146216039E-3</v>
      </c>
      <c r="Z534" s="6">
        <f t="shared" si="382"/>
        <v>5.1361131425995132E-3</v>
      </c>
      <c r="AA534" s="6">
        <f t="shared" si="383"/>
        <v>3.1018133945946436E-3</v>
      </c>
      <c r="AB534" s="6">
        <f t="shared" si="384"/>
        <v>-6.6345407366809328E-3</v>
      </c>
      <c r="AC534" s="6">
        <f t="shared" si="402"/>
        <v>-2.3767917694045029E-2</v>
      </c>
      <c r="AD534" s="6">
        <f t="shared" si="403"/>
        <v>-2.2965687583634549E-2</v>
      </c>
      <c r="AE534" s="6">
        <f t="shared" si="404"/>
        <v>-2.1373061133888684E-2</v>
      </c>
      <c r="AF534" s="6">
        <f t="shared" si="405"/>
        <v>-2.1977558476653794E-2</v>
      </c>
      <c r="AG534" s="6">
        <f t="shared" si="406"/>
        <v>-7.2179313365239584E-3</v>
      </c>
      <c r="AH534" s="6">
        <f t="shared" si="407"/>
        <v>-8.2653153582231131E-3</v>
      </c>
      <c r="AI534" s="6">
        <f t="shared" si="408"/>
        <v>-2.0471113846252331E-2</v>
      </c>
      <c r="AJ534" s="6">
        <f t="shared" si="409"/>
        <v>-9.9840558370117849E-4</v>
      </c>
      <c r="AK534" s="6">
        <f t="shared" si="385"/>
        <v>0.4108241621067974</v>
      </c>
      <c r="AL534" s="6">
        <f t="shared" si="386"/>
        <v>0.17976693020539003</v>
      </c>
      <c r="AM534" s="6">
        <f t="shared" si="387"/>
        <v>0.20259457598508074</v>
      </c>
      <c r="AN534" s="6">
        <f t="shared" si="388"/>
        <v>0.17497730335450648</v>
      </c>
      <c r="AO534" s="6">
        <f t="shared" si="389"/>
        <v>0.14053817336087018</v>
      </c>
      <c r="AP534" s="6">
        <f t="shared" si="390"/>
        <v>7.0180920969796556E-2</v>
      </c>
      <c r="AQ534" s="6">
        <f t="shared" si="391"/>
        <v>4.1288403391430195E-2</v>
      </c>
      <c r="AR534" s="6">
        <f t="shared" si="392"/>
        <v>1.3077746581304645E-2</v>
      </c>
      <c r="AS534" s="4">
        <f t="array" ref="AS534">_xlfn.STDEV.S(IF(E$17:E$1040=E534,$C$17:$C$1040,""))</f>
        <v>1.6668979720915356E-2</v>
      </c>
      <c r="AT534" s="4">
        <f t="array" ref="AT534">_xlfn.STDEV.S(IF(F$17:F$1040=F534,$C$17:$C$1040,""))</f>
        <v>9.588088423826557E-3</v>
      </c>
      <c r="AU534" s="4">
        <f t="array" ref="AU534">_xlfn.STDEV.S(IF(G$17:G$1040=G534,$C$17:$C$1040,""))</f>
        <v>1.0813806988831593E-2</v>
      </c>
      <c r="AV534" s="4">
        <f t="array" ref="AV534">_xlfn.STDEV.S(IF(H$17:H$1040=H534,$C$17:$C$1040,""))</f>
        <v>1.3700643536952606E-2</v>
      </c>
      <c r="AW534" s="4">
        <f t="array" ref="AW534">_xlfn.STDEV.S(IF(I$17:I$1040=I534,$C$17:$C$1040,""))</f>
        <v>1.797063412840004E-2</v>
      </c>
      <c r="AX534" s="4">
        <f t="array" ref="AX534">_xlfn.STDEV.S(IF(J$17:J$1040=J534,$C$17:$C$1040,""))</f>
        <v>1.4605128980155462E-2</v>
      </c>
      <c r="AY534" s="4">
        <f t="array" ref="AY534">_xlfn.STDEV.S(IF(K$17:K$1040=K534,$C$17:$C$1040,""))</f>
        <v>1.4357409675559714E-2</v>
      </c>
      <c r="AZ534" s="4">
        <f t="array" ref="AZ534">_xlfn.STDEV.S(IF(L$17:L$1040=L534,$C$17:$C$1040,""))</f>
        <v>1.1441460932802568E-2</v>
      </c>
      <c r="BA534" s="7">
        <f t="shared" si="393"/>
        <v>24.646029270244831</v>
      </c>
      <c r="BB534" s="7">
        <f t="shared" si="394"/>
        <v>18.748985434746956</v>
      </c>
      <c r="BC534" s="7">
        <f t="shared" si="395"/>
        <v>18.73480599333044</v>
      </c>
      <c r="BD534" s="7">
        <f t="shared" si="396"/>
        <v>12.771466017823727</v>
      </c>
      <c r="BE534" s="7">
        <f t="shared" si="397"/>
        <v>7.8204348470246536</v>
      </c>
      <c r="BF534" s="7">
        <f t="shared" si="398"/>
        <v>4.8052243198368201</v>
      </c>
      <c r="BG534" s="7">
        <f t="shared" si="399"/>
        <v>2.8757557473417013</v>
      </c>
      <c r="BH534" s="7">
        <f t="shared" si="400"/>
        <v>1.1430136988722184</v>
      </c>
    </row>
    <row r="535" spans="1:60" x14ac:dyDescent="0.25">
      <c r="A535" s="3">
        <v>43432</v>
      </c>
      <c r="B535" s="1">
        <v>2743.790039</v>
      </c>
      <c r="C535" s="4">
        <f t="shared" si="368"/>
        <v>2.2973979573244874E-2</v>
      </c>
      <c r="D535" s="12">
        <f t="shared" si="401"/>
        <v>518</v>
      </c>
      <c r="E535" s="12">
        <f t="shared" si="367"/>
        <v>1</v>
      </c>
      <c r="F535" s="12">
        <f t="shared" si="367"/>
        <v>2</v>
      </c>
      <c r="G535" s="12">
        <f t="shared" si="367"/>
        <v>4</v>
      </c>
      <c r="H535" s="12">
        <f t="shared" si="367"/>
        <v>8</v>
      </c>
      <c r="I535" s="12">
        <f t="shared" si="367"/>
        <v>16</v>
      </c>
      <c r="J535" s="12">
        <f t="shared" si="367"/>
        <v>32</v>
      </c>
      <c r="K535" s="12">
        <f t="shared" si="367"/>
        <v>64</v>
      </c>
      <c r="L535" s="12">
        <f t="shared" si="367"/>
        <v>129</v>
      </c>
      <c r="M535" s="4">
        <f t="shared" si="369"/>
        <v>7.0934616863010361E-4</v>
      </c>
      <c r="N535" s="4">
        <f t="shared" si="370"/>
        <v>5.7564115022835623E-4</v>
      </c>
      <c r="O535" s="4">
        <f t="shared" si="371"/>
        <v>3.1020340860404491E-4</v>
      </c>
      <c r="P535" s="4">
        <f t="shared" si="372"/>
        <v>4.1095296573156505E-4</v>
      </c>
      <c r="Q535" s="4">
        <f t="shared" si="373"/>
        <v>-2.0489848909567426E-3</v>
      </c>
      <c r="R535" s="4">
        <f t="shared" si="374"/>
        <v>-1.8744208873402168E-3</v>
      </c>
      <c r="S535" s="4">
        <f t="shared" si="375"/>
        <v>1.5987886066465284E-4</v>
      </c>
      <c r="T535" s="4">
        <f t="shared" si="376"/>
        <v>9.8962329919402292E-3</v>
      </c>
      <c r="U535" s="6">
        <f t="shared" si="377"/>
        <v>2.2264633404614771E-2</v>
      </c>
      <c r="V535" s="6">
        <f t="shared" si="378"/>
        <v>2.2398338423016518E-2</v>
      </c>
      <c r="W535" s="6">
        <f t="shared" si="379"/>
        <v>2.2663776164640829E-2</v>
      </c>
      <c r="X535" s="6">
        <f t="shared" si="380"/>
        <v>2.256302660751331E-2</v>
      </c>
      <c r="Y535" s="6">
        <f t="shared" si="381"/>
        <v>2.5022964464201616E-2</v>
      </c>
      <c r="Z535" s="6">
        <f t="shared" si="382"/>
        <v>2.4848400460585091E-2</v>
      </c>
      <c r="AA535" s="6">
        <f t="shared" si="383"/>
        <v>2.2814100712580221E-2</v>
      </c>
      <c r="AB535" s="6">
        <f t="shared" si="384"/>
        <v>1.3077746581304645E-2</v>
      </c>
      <c r="AC535" s="6">
        <f t="shared" si="402"/>
        <v>-1.5032842894302581E-3</v>
      </c>
      <c r="AD535" s="6">
        <f t="shared" si="403"/>
        <v>-5.6734916061803101E-4</v>
      </c>
      <c r="AE535" s="6">
        <f t="shared" si="404"/>
        <v>1.2907150307521452E-3</v>
      </c>
      <c r="AF535" s="6">
        <f t="shared" si="405"/>
        <v>5.8546813085951638E-4</v>
      </c>
      <c r="AG535" s="6">
        <f t="shared" si="406"/>
        <v>1.7805033127677658E-2</v>
      </c>
      <c r="AH535" s="6">
        <f t="shared" si="407"/>
        <v>1.6583085102361977E-2</v>
      </c>
      <c r="AI535" s="6">
        <f t="shared" si="408"/>
        <v>2.3429868663278897E-3</v>
      </c>
      <c r="AJ535" s="6">
        <f t="shared" si="409"/>
        <v>1.2079340997603466E-2</v>
      </c>
      <c r="AK535" s="6">
        <f t="shared" si="385"/>
        <v>0.4108241621067974</v>
      </c>
      <c r="AL535" s="6">
        <f t="shared" si="386"/>
        <v>0.17976693020539003</v>
      </c>
      <c r="AM535" s="6">
        <f t="shared" si="387"/>
        <v>0.20259457598508074</v>
      </c>
      <c r="AN535" s="6">
        <f t="shared" si="388"/>
        <v>0.17497730335450648</v>
      </c>
      <c r="AO535" s="6">
        <f t="shared" si="389"/>
        <v>0.14053817336087018</v>
      </c>
      <c r="AP535" s="6">
        <f t="shared" si="390"/>
        <v>7.0180920969796556E-2</v>
      </c>
      <c r="AQ535" s="6">
        <f t="shared" si="391"/>
        <v>4.1288403391430195E-2</v>
      </c>
      <c r="AR535" s="6">
        <f t="shared" si="392"/>
        <v>1.3077746581304645E-2</v>
      </c>
      <c r="AS535" s="4">
        <f t="array" ref="AS535">_xlfn.STDEV.S(IF(E$17:E$1040=E535,$C$17:$C$1040,""))</f>
        <v>1.6668979720915356E-2</v>
      </c>
      <c r="AT535" s="4">
        <f t="array" ref="AT535">_xlfn.STDEV.S(IF(F$17:F$1040=F535,$C$17:$C$1040,""))</f>
        <v>9.588088423826557E-3</v>
      </c>
      <c r="AU535" s="4">
        <f t="array" ref="AU535">_xlfn.STDEV.S(IF(G$17:G$1040=G535,$C$17:$C$1040,""))</f>
        <v>1.0813806988831593E-2</v>
      </c>
      <c r="AV535" s="4">
        <f t="array" ref="AV535">_xlfn.STDEV.S(IF(H$17:H$1040=H535,$C$17:$C$1040,""))</f>
        <v>1.3700643536952606E-2</v>
      </c>
      <c r="AW535" s="4">
        <f t="array" ref="AW535">_xlfn.STDEV.S(IF(I$17:I$1040=I535,$C$17:$C$1040,""))</f>
        <v>1.797063412840004E-2</v>
      </c>
      <c r="AX535" s="4">
        <f t="array" ref="AX535">_xlfn.STDEV.S(IF(J$17:J$1040=J535,$C$17:$C$1040,""))</f>
        <v>1.4605128980155462E-2</v>
      </c>
      <c r="AY535" s="4">
        <f t="array" ref="AY535">_xlfn.STDEV.S(IF(K$17:K$1040=K535,$C$17:$C$1040,""))</f>
        <v>1.4357409675559714E-2</v>
      </c>
      <c r="AZ535" s="4">
        <f t="array" ref="AZ535">_xlfn.STDEV.S(IF(L$17:L$1040=L535,$C$17:$C$1040,""))</f>
        <v>1.1441460932802568E-2</v>
      </c>
      <c r="BA535" s="7">
        <f t="shared" si="393"/>
        <v>24.646029270244831</v>
      </c>
      <c r="BB535" s="7">
        <f t="shared" si="394"/>
        <v>18.748985434746956</v>
      </c>
      <c r="BC535" s="7">
        <f t="shared" si="395"/>
        <v>18.73480599333044</v>
      </c>
      <c r="BD535" s="7">
        <f t="shared" si="396"/>
        <v>12.771466017823727</v>
      </c>
      <c r="BE535" s="7">
        <f t="shared" si="397"/>
        <v>7.8204348470246536</v>
      </c>
      <c r="BF535" s="7">
        <f t="shared" si="398"/>
        <v>4.8052243198368201</v>
      </c>
      <c r="BG535" s="7">
        <f t="shared" si="399"/>
        <v>2.8757557473417013</v>
      </c>
      <c r="BH535" s="7">
        <f t="shared" si="400"/>
        <v>1.1430136988722184</v>
      </c>
    </row>
    <row r="536" spans="1:60" x14ac:dyDescent="0.25">
      <c r="A536" s="3">
        <v>43433</v>
      </c>
      <c r="B536" s="1">
        <v>2737.8000489999999</v>
      </c>
      <c r="C536" s="4">
        <f t="shared" si="368"/>
        <v>-2.1831080056632368E-3</v>
      </c>
      <c r="D536" s="12">
        <f t="shared" si="401"/>
        <v>519</v>
      </c>
      <c r="E536" s="12">
        <f t="shared" si="367"/>
        <v>1</v>
      </c>
      <c r="F536" s="12">
        <f t="shared" si="367"/>
        <v>2</v>
      </c>
      <c r="G536" s="12">
        <f t="shared" si="367"/>
        <v>4</v>
      </c>
      <c r="H536" s="12">
        <f t="shared" si="367"/>
        <v>8</v>
      </c>
      <c r="I536" s="12">
        <f t="shared" si="367"/>
        <v>16</v>
      </c>
      <c r="J536" s="12">
        <f t="shared" si="367"/>
        <v>32</v>
      </c>
      <c r="K536" s="12">
        <f t="shared" si="367"/>
        <v>64</v>
      </c>
      <c r="L536" s="12">
        <f t="shared" si="367"/>
        <v>129</v>
      </c>
      <c r="M536" s="4">
        <f t="shared" si="369"/>
        <v>7.0934616863010361E-4</v>
      </c>
      <c r="N536" s="4">
        <f t="shared" si="370"/>
        <v>5.7564115022835623E-4</v>
      </c>
      <c r="O536" s="4">
        <f t="shared" si="371"/>
        <v>3.1020340860404491E-4</v>
      </c>
      <c r="P536" s="4">
        <f t="shared" si="372"/>
        <v>4.1095296573156505E-4</v>
      </c>
      <c r="Q536" s="4">
        <f t="shared" si="373"/>
        <v>-2.0489848909567426E-3</v>
      </c>
      <c r="R536" s="4">
        <f t="shared" si="374"/>
        <v>-1.8744208873402168E-3</v>
      </c>
      <c r="S536" s="4">
        <f t="shared" si="375"/>
        <v>1.5987886066465284E-4</v>
      </c>
      <c r="T536" s="4">
        <f t="shared" si="376"/>
        <v>9.8962329919402292E-3</v>
      </c>
      <c r="U536" s="6">
        <f t="shared" si="377"/>
        <v>-2.8924541742933402E-3</v>
      </c>
      <c r="V536" s="6">
        <f t="shared" si="378"/>
        <v>-2.758749155891593E-3</v>
      </c>
      <c r="W536" s="6">
        <f t="shared" si="379"/>
        <v>-2.4933114142672817E-3</v>
      </c>
      <c r="X536" s="6">
        <f t="shared" si="380"/>
        <v>-2.5940609713948019E-3</v>
      </c>
      <c r="Y536" s="6">
        <f t="shared" si="381"/>
        <v>-1.3412311470649418E-4</v>
      </c>
      <c r="Z536" s="6">
        <f t="shared" si="382"/>
        <v>-3.0868711832301998E-4</v>
      </c>
      <c r="AA536" s="6">
        <f t="shared" si="383"/>
        <v>-2.3429868663278897E-3</v>
      </c>
      <c r="AB536" s="6">
        <f t="shared" si="384"/>
        <v>-1.2079340997603466E-2</v>
      </c>
      <c r="AC536" s="6">
        <f t="shared" si="402"/>
        <v>-4.3957384637235983E-3</v>
      </c>
      <c r="AD536" s="6">
        <f t="shared" si="403"/>
        <v>-3.3260983165096241E-3</v>
      </c>
      <c r="AE536" s="6">
        <f t="shared" si="404"/>
        <v>-1.2025963835151365E-3</v>
      </c>
      <c r="AF536" s="6">
        <f t="shared" si="405"/>
        <v>-2.0085928405352855E-3</v>
      </c>
      <c r="AG536" s="6">
        <f t="shared" si="406"/>
        <v>1.7670910012971164E-2</v>
      </c>
      <c r="AH536" s="6">
        <f t="shared" si="407"/>
        <v>1.6274397984038957E-2</v>
      </c>
      <c r="AI536" s="6">
        <f t="shared" si="408"/>
        <v>0</v>
      </c>
      <c r="AJ536" s="6">
        <f t="shared" si="409"/>
        <v>0</v>
      </c>
      <c r="AK536" s="6">
        <f t="shared" si="385"/>
        <v>0.4108241621067974</v>
      </c>
      <c r="AL536" s="6">
        <f t="shared" si="386"/>
        <v>0.17976693020539003</v>
      </c>
      <c r="AM536" s="6">
        <f t="shared" si="387"/>
        <v>0.20259457598508074</v>
      </c>
      <c r="AN536" s="6">
        <f t="shared" si="388"/>
        <v>0.17497730335450648</v>
      </c>
      <c r="AO536" s="6">
        <f t="shared" si="389"/>
        <v>0.14053817336087018</v>
      </c>
      <c r="AP536" s="6">
        <f t="shared" si="390"/>
        <v>7.0180920969796556E-2</v>
      </c>
      <c r="AQ536" s="6">
        <f t="shared" si="391"/>
        <v>4.1288403391430195E-2</v>
      </c>
      <c r="AR536" s="6">
        <f t="shared" si="392"/>
        <v>1.3077746581304645E-2</v>
      </c>
      <c r="AS536" s="4">
        <f t="array" ref="AS536">_xlfn.STDEV.S(IF(E$17:E$1040=E536,$C$17:$C$1040,""))</f>
        <v>1.6668979720915356E-2</v>
      </c>
      <c r="AT536" s="4">
        <f t="array" ref="AT536">_xlfn.STDEV.S(IF(F$17:F$1040=F536,$C$17:$C$1040,""))</f>
        <v>9.588088423826557E-3</v>
      </c>
      <c r="AU536" s="4">
        <f t="array" ref="AU536">_xlfn.STDEV.S(IF(G$17:G$1040=G536,$C$17:$C$1040,""))</f>
        <v>1.0813806988831593E-2</v>
      </c>
      <c r="AV536" s="4">
        <f t="array" ref="AV536">_xlfn.STDEV.S(IF(H$17:H$1040=H536,$C$17:$C$1040,""))</f>
        <v>1.3700643536952606E-2</v>
      </c>
      <c r="AW536" s="4">
        <f t="array" ref="AW536">_xlfn.STDEV.S(IF(I$17:I$1040=I536,$C$17:$C$1040,""))</f>
        <v>1.797063412840004E-2</v>
      </c>
      <c r="AX536" s="4">
        <f t="array" ref="AX536">_xlfn.STDEV.S(IF(J$17:J$1040=J536,$C$17:$C$1040,""))</f>
        <v>1.4605128980155462E-2</v>
      </c>
      <c r="AY536" s="4">
        <f t="array" ref="AY536">_xlfn.STDEV.S(IF(K$17:K$1040=K536,$C$17:$C$1040,""))</f>
        <v>1.4357409675559714E-2</v>
      </c>
      <c r="AZ536" s="4">
        <f t="array" ref="AZ536">_xlfn.STDEV.S(IF(L$17:L$1040=L536,$C$17:$C$1040,""))</f>
        <v>1.1441460932802568E-2</v>
      </c>
      <c r="BA536" s="7">
        <f t="shared" si="393"/>
        <v>24.646029270244831</v>
      </c>
      <c r="BB536" s="7">
        <f t="shared" si="394"/>
        <v>18.748985434746956</v>
      </c>
      <c r="BC536" s="7">
        <f t="shared" si="395"/>
        <v>18.73480599333044</v>
      </c>
      <c r="BD536" s="7">
        <f t="shared" si="396"/>
        <v>12.771466017823727</v>
      </c>
      <c r="BE536" s="7">
        <f t="shared" si="397"/>
        <v>7.8204348470246536</v>
      </c>
      <c r="BF536" s="7">
        <f t="shared" si="398"/>
        <v>4.8052243198368201</v>
      </c>
      <c r="BG536" s="7">
        <f t="shared" si="399"/>
        <v>2.8757557473417013</v>
      </c>
      <c r="BH536" s="7">
        <f t="shared" si="400"/>
        <v>1.1430136988722184</v>
      </c>
    </row>
    <row r="537" spans="1:60" x14ac:dyDescent="0.25">
      <c r="A537" s="3">
        <v>43434</v>
      </c>
      <c r="B537" s="1">
        <v>2760.169922</v>
      </c>
      <c r="C537" s="4">
        <f t="shared" si="368"/>
        <v>8.1707475343828495E-3</v>
      </c>
      <c r="D537" s="12">
        <f t="shared" si="401"/>
        <v>520</v>
      </c>
      <c r="E537" s="12">
        <f t="shared" si="367"/>
        <v>1</v>
      </c>
      <c r="F537" s="12">
        <f t="shared" si="367"/>
        <v>2</v>
      </c>
      <c r="G537" s="12">
        <f t="shared" si="367"/>
        <v>4</v>
      </c>
      <c r="H537" s="12">
        <f t="shared" si="367"/>
        <v>8</v>
      </c>
      <c r="I537" s="12">
        <f t="shared" si="367"/>
        <v>16</v>
      </c>
      <c r="J537" s="12">
        <f t="shared" si="367"/>
        <v>32</v>
      </c>
      <c r="K537" s="12">
        <f t="shared" si="367"/>
        <v>65</v>
      </c>
      <c r="L537" s="12">
        <f t="shared" si="367"/>
        <v>130</v>
      </c>
      <c r="M537" s="4">
        <f t="shared" si="369"/>
        <v>7.0934616863010361E-4</v>
      </c>
      <c r="N537" s="4">
        <f t="shared" si="370"/>
        <v>5.7564115022835623E-4</v>
      </c>
      <c r="O537" s="4">
        <f t="shared" si="371"/>
        <v>3.1020340860404491E-4</v>
      </c>
      <c r="P537" s="4">
        <f t="shared" si="372"/>
        <v>4.1095296573156505E-4</v>
      </c>
      <c r="Q537" s="4">
        <f t="shared" si="373"/>
        <v>-2.0489848909567426E-3</v>
      </c>
      <c r="R537" s="4">
        <f t="shared" si="374"/>
        <v>-1.8744208873402168E-3</v>
      </c>
      <c r="S537" s="4">
        <f t="shared" si="375"/>
        <v>-3.9087206353450865E-3</v>
      </c>
      <c r="T537" s="4">
        <f t="shared" si="376"/>
        <v>-3.6937394368964371E-3</v>
      </c>
      <c r="U537" s="6">
        <f t="shared" si="377"/>
        <v>7.4614013657527461E-3</v>
      </c>
      <c r="V537" s="6">
        <f t="shared" si="378"/>
        <v>7.5951063841544937E-3</v>
      </c>
      <c r="W537" s="6">
        <f t="shared" si="379"/>
        <v>7.8605441257788046E-3</v>
      </c>
      <c r="X537" s="6">
        <f t="shared" si="380"/>
        <v>7.7597945686512845E-3</v>
      </c>
      <c r="Y537" s="6">
        <f t="shared" si="381"/>
        <v>1.0219732425339592E-2</v>
      </c>
      <c r="Z537" s="6">
        <f t="shared" si="382"/>
        <v>1.0045168421723066E-2</v>
      </c>
      <c r="AA537" s="6">
        <f t="shared" si="383"/>
        <v>1.2079468169727936E-2</v>
      </c>
      <c r="AB537" s="6">
        <f t="shared" si="384"/>
        <v>1.1864486971279287E-2</v>
      </c>
      <c r="AC537" s="6">
        <f t="shared" si="402"/>
        <v>3.0656629020291478E-3</v>
      </c>
      <c r="AD537" s="6">
        <f t="shared" si="403"/>
        <v>4.2690080676448701E-3</v>
      </c>
      <c r="AE537" s="6">
        <f t="shared" si="404"/>
        <v>6.6579477422636681E-3</v>
      </c>
      <c r="AF537" s="6">
        <f t="shared" si="405"/>
        <v>5.751201728115999E-3</v>
      </c>
      <c r="AG537" s="6">
        <f t="shared" si="406"/>
        <v>2.7890642438310756E-2</v>
      </c>
      <c r="AH537" s="6">
        <f t="shared" si="407"/>
        <v>2.6319566405762024E-2</v>
      </c>
      <c r="AI537" s="6">
        <f t="shared" si="408"/>
        <v>1.2079468169727936E-2</v>
      </c>
      <c r="AJ537" s="6">
        <f t="shared" si="409"/>
        <v>1.1864486971279287E-2</v>
      </c>
      <c r="AK537" s="6">
        <f t="shared" si="385"/>
        <v>0.4108241621067974</v>
      </c>
      <c r="AL537" s="6">
        <f t="shared" si="386"/>
        <v>0.17976693020539003</v>
      </c>
      <c r="AM537" s="6">
        <f t="shared" si="387"/>
        <v>0.20259457598508074</v>
      </c>
      <c r="AN537" s="6">
        <f t="shared" si="388"/>
        <v>0.17497730335450648</v>
      </c>
      <c r="AO537" s="6">
        <f t="shared" si="389"/>
        <v>0.14053817336087018</v>
      </c>
      <c r="AP537" s="6">
        <f t="shared" si="390"/>
        <v>7.0180920969796556E-2</v>
      </c>
      <c r="AQ537" s="6">
        <f t="shared" si="391"/>
        <v>4.5481088143903947E-2</v>
      </c>
      <c r="AR537" s="6">
        <f t="shared" si="392"/>
        <v>2.8671163501891694E-2</v>
      </c>
      <c r="AS537" s="4">
        <f t="array" ref="AS537">_xlfn.STDEV.S(IF(E$17:E$1040=E537,$C$17:$C$1040,""))</f>
        <v>1.6668979720915356E-2</v>
      </c>
      <c r="AT537" s="4">
        <f t="array" ref="AT537">_xlfn.STDEV.S(IF(F$17:F$1040=F537,$C$17:$C$1040,""))</f>
        <v>9.588088423826557E-3</v>
      </c>
      <c r="AU537" s="4">
        <f t="array" ref="AU537">_xlfn.STDEV.S(IF(G$17:G$1040=G537,$C$17:$C$1040,""))</f>
        <v>1.0813806988831593E-2</v>
      </c>
      <c r="AV537" s="4">
        <f t="array" ref="AV537">_xlfn.STDEV.S(IF(H$17:H$1040=H537,$C$17:$C$1040,""))</f>
        <v>1.3700643536952606E-2</v>
      </c>
      <c r="AW537" s="4">
        <f t="array" ref="AW537">_xlfn.STDEV.S(IF(I$17:I$1040=I537,$C$17:$C$1040,""))</f>
        <v>1.797063412840004E-2</v>
      </c>
      <c r="AX537" s="4">
        <f t="array" ref="AX537">_xlfn.STDEV.S(IF(J$17:J$1040=J537,$C$17:$C$1040,""))</f>
        <v>1.4605128980155462E-2</v>
      </c>
      <c r="AY537" s="4">
        <f t="array" ref="AY537">_xlfn.STDEV.S(IF(K$17:K$1040=K537,$C$17:$C$1040,""))</f>
        <v>1.5540207722117587E-2</v>
      </c>
      <c r="AZ537" s="4">
        <f t="array" ref="AZ537">_xlfn.STDEV.S(IF(L$17:L$1040=L537,$C$17:$C$1040,""))</f>
        <v>1.9846957750916636E-2</v>
      </c>
      <c r="BA537" s="7">
        <f t="shared" si="393"/>
        <v>24.646029270244831</v>
      </c>
      <c r="BB537" s="7">
        <f t="shared" si="394"/>
        <v>18.748985434746956</v>
      </c>
      <c r="BC537" s="7">
        <f t="shared" si="395"/>
        <v>18.73480599333044</v>
      </c>
      <c r="BD537" s="7">
        <f t="shared" si="396"/>
        <v>12.771466017823727</v>
      </c>
      <c r="BE537" s="7">
        <f t="shared" si="397"/>
        <v>7.8204348470246536</v>
      </c>
      <c r="BF537" s="7">
        <f t="shared" si="398"/>
        <v>4.8052243198368201</v>
      </c>
      <c r="BG537" s="7">
        <f t="shared" si="399"/>
        <v>2.926671828148927</v>
      </c>
      <c r="BH537" s="7">
        <f t="shared" si="400"/>
        <v>1.4446125124928786</v>
      </c>
    </row>
    <row r="538" spans="1:60" x14ac:dyDescent="0.25">
      <c r="A538" s="3">
        <v>43437</v>
      </c>
      <c r="B538" s="1">
        <v>2790.3701169999999</v>
      </c>
      <c r="C538" s="4">
        <f t="shared" si="368"/>
        <v>1.0941426018481248E-2</v>
      </c>
      <c r="D538" s="12">
        <f t="shared" si="401"/>
        <v>521</v>
      </c>
      <c r="E538" s="12">
        <f t="shared" si="367"/>
        <v>1</v>
      </c>
      <c r="F538" s="12">
        <f t="shared" si="367"/>
        <v>2</v>
      </c>
      <c r="G538" s="12">
        <f t="shared" si="367"/>
        <v>4</v>
      </c>
      <c r="H538" s="12">
        <f t="shared" si="367"/>
        <v>8</v>
      </c>
      <c r="I538" s="12">
        <f t="shared" si="367"/>
        <v>16</v>
      </c>
      <c r="J538" s="12">
        <f t="shared" si="367"/>
        <v>32</v>
      </c>
      <c r="K538" s="12">
        <f t="shared" si="367"/>
        <v>65</v>
      </c>
      <c r="L538" s="12">
        <f t="shared" si="367"/>
        <v>130</v>
      </c>
      <c r="M538" s="4">
        <f t="shared" si="369"/>
        <v>7.0934616863010361E-4</v>
      </c>
      <c r="N538" s="4">
        <f t="shared" si="370"/>
        <v>5.7564115022835623E-4</v>
      </c>
      <c r="O538" s="4">
        <f t="shared" si="371"/>
        <v>3.1020340860404491E-4</v>
      </c>
      <c r="P538" s="4">
        <f t="shared" si="372"/>
        <v>4.1095296573156505E-4</v>
      </c>
      <c r="Q538" s="4">
        <f t="shared" si="373"/>
        <v>-2.0489848909567426E-3</v>
      </c>
      <c r="R538" s="4">
        <f t="shared" si="374"/>
        <v>-1.8744208873402168E-3</v>
      </c>
      <c r="S538" s="4">
        <f t="shared" si="375"/>
        <v>-3.9087206353450865E-3</v>
      </c>
      <c r="T538" s="4">
        <f t="shared" si="376"/>
        <v>-3.6937394368964371E-3</v>
      </c>
      <c r="U538" s="6">
        <f t="shared" si="377"/>
        <v>1.0232079849851144E-2</v>
      </c>
      <c r="V538" s="6">
        <f t="shared" si="378"/>
        <v>1.0365784868252893E-2</v>
      </c>
      <c r="W538" s="6">
        <f t="shared" si="379"/>
        <v>1.0631222609877203E-2</v>
      </c>
      <c r="X538" s="6">
        <f t="shared" si="380"/>
        <v>1.0530473052749683E-2</v>
      </c>
      <c r="Y538" s="6">
        <f t="shared" si="381"/>
        <v>1.2990410909437991E-2</v>
      </c>
      <c r="Z538" s="6">
        <f t="shared" si="382"/>
        <v>1.2815846905821465E-2</v>
      </c>
      <c r="AA538" s="6">
        <f t="shared" si="383"/>
        <v>1.4850146653826335E-2</v>
      </c>
      <c r="AB538" s="6">
        <f t="shared" si="384"/>
        <v>1.4635165455377686E-2</v>
      </c>
      <c r="AC538" s="6">
        <f t="shared" si="402"/>
        <v>1.3297742751880292E-2</v>
      </c>
      <c r="AD538" s="6">
        <f t="shared" si="403"/>
        <v>1.4634792935897763E-2</v>
      </c>
      <c r="AE538" s="6">
        <f t="shared" si="404"/>
        <v>1.7289170352140872E-2</v>
      </c>
      <c r="AF538" s="6">
        <f t="shared" si="405"/>
        <v>1.6281674780865681E-2</v>
      </c>
      <c r="AG538" s="6">
        <f t="shared" si="406"/>
        <v>4.0881053347748747E-2</v>
      </c>
      <c r="AH538" s="6">
        <f t="shared" si="407"/>
        <v>3.9135413311583489E-2</v>
      </c>
      <c r="AI538" s="6">
        <f t="shared" si="408"/>
        <v>2.6929614823554271E-2</v>
      </c>
      <c r="AJ538" s="6">
        <f t="shared" si="409"/>
        <v>2.6499652426656972E-2</v>
      </c>
      <c r="AK538" s="6">
        <f t="shared" si="385"/>
        <v>0.4108241621067974</v>
      </c>
      <c r="AL538" s="6">
        <f t="shared" si="386"/>
        <v>0.17976693020539003</v>
      </c>
      <c r="AM538" s="6">
        <f t="shared" si="387"/>
        <v>0.20259457598508074</v>
      </c>
      <c r="AN538" s="6">
        <f t="shared" si="388"/>
        <v>0.17497730335450648</v>
      </c>
      <c r="AO538" s="6">
        <f t="shared" si="389"/>
        <v>0.14053817336087018</v>
      </c>
      <c r="AP538" s="6">
        <f t="shared" si="390"/>
        <v>7.0180920969796556E-2</v>
      </c>
      <c r="AQ538" s="6">
        <f t="shared" si="391"/>
        <v>4.5481088143903947E-2</v>
      </c>
      <c r="AR538" s="6">
        <f t="shared" si="392"/>
        <v>2.8671163501891694E-2</v>
      </c>
      <c r="AS538" s="4">
        <f t="array" ref="AS538">_xlfn.STDEV.S(IF(E$17:E$1040=E538,$C$17:$C$1040,""))</f>
        <v>1.6668979720915356E-2</v>
      </c>
      <c r="AT538" s="4">
        <f t="array" ref="AT538">_xlfn.STDEV.S(IF(F$17:F$1040=F538,$C$17:$C$1040,""))</f>
        <v>9.588088423826557E-3</v>
      </c>
      <c r="AU538" s="4">
        <f t="array" ref="AU538">_xlfn.STDEV.S(IF(G$17:G$1040=G538,$C$17:$C$1040,""))</f>
        <v>1.0813806988831593E-2</v>
      </c>
      <c r="AV538" s="4">
        <f t="array" ref="AV538">_xlfn.STDEV.S(IF(H$17:H$1040=H538,$C$17:$C$1040,""))</f>
        <v>1.3700643536952606E-2</v>
      </c>
      <c r="AW538" s="4">
        <f t="array" ref="AW538">_xlfn.STDEV.S(IF(I$17:I$1040=I538,$C$17:$C$1040,""))</f>
        <v>1.797063412840004E-2</v>
      </c>
      <c r="AX538" s="4">
        <f t="array" ref="AX538">_xlfn.STDEV.S(IF(J$17:J$1040=J538,$C$17:$C$1040,""))</f>
        <v>1.4605128980155462E-2</v>
      </c>
      <c r="AY538" s="4">
        <f t="array" ref="AY538">_xlfn.STDEV.S(IF(K$17:K$1040=K538,$C$17:$C$1040,""))</f>
        <v>1.5540207722117587E-2</v>
      </c>
      <c r="AZ538" s="4">
        <f t="array" ref="AZ538">_xlfn.STDEV.S(IF(L$17:L$1040=L538,$C$17:$C$1040,""))</f>
        <v>1.9846957750916636E-2</v>
      </c>
      <c r="BA538" s="7">
        <f t="shared" si="393"/>
        <v>24.646029270244831</v>
      </c>
      <c r="BB538" s="7">
        <f t="shared" si="394"/>
        <v>18.748985434746956</v>
      </c>
      <c r="BC538" s="7">
        <f t="shared" si="395"/>
        <v>18.73480599333044</v>
      </c>
      <c r="BD538" s="7">
        <f t="shared" si="396"/>
        <v>12.771466017823727</v>
      </c>
      <c r="BE538" s="7">
        <f t="shared" si="397"/>
        <v>7.8204348470246536</v>
      </c>
      <c r="BF538" s="7">
        <f t="shared" si="398"/>
        <v>4.8052243198368201</v>
      </c>
      <c r="BG538" s="7">
        <f t="shared" si="399"/>
        <v>2.926671828148927</v>
      </c>
      <c r="BH538" s="7">
        <f t="shared" si="400"/>
        <v>1.4446125124928786</v>
      </c>
    </row>
    <row r="539" spans="1:60" x14ac:dyDescent="0.25">
      <c r="A539" s="3">
        <v>43438</v>
      </c>
      <c r="B539" s="1">
        <v>2700.0600589999999</v>
      </c>
      <c r="C539" s="4">
        <f t="shared" si="368"/>
        <v>-3.2364902938788132E-2</v>
      </c>
      <c r="D539" s="12">
        <f t="shared" si="401"/>
        <v>522</v>
      </c>
      <c r="E539" s="12">
        <f t="shared" si="367"/>
        <v>1</v>
      </c>
      <c r="F539" s="12">
        <f t="shared" si="367"/>
        <v>2</v>
      </c>
      <c r="G539" s="12">
        <f t="shared" si="367"/>
        <v>4</v>
      </c>
      <c r="H539" s="12">
        <f t="shared" si="367"/>
        <v>8</v>
      </c>
      <c r="I539" s="12">
        <f t="shared" si="367"/>
        <v>16</v>
      </c>
      <c r="J539" s="12">
        <f t="shared" si="367"/>
        <v>32</v>
      </c>
      <c r="K539" s="12">
        <f t="shared" si="367"/>
        <v>65</v>
      </c>
      <c r="L539" s="12">
        <f t="shared" si="367"/>
        <v>130</v>
      </c>
      <c r="M539" s="4">
        <f t="shared" si="369"/>
        <v>7.0934616863010361E-4</v>
      </c>
      <c r="N539" s="4">
        <f t="shared" si="370"/>
        <v>5.7564115022835623E-4</v>
      </c>
      <c r="O539" s="4">
        <f t="shared" si="371"/>
        <v>3.1020340860404491E-4</v>
      </c>
      <c r="P539" s="4">
        <f t="shared" si="372"/>
        <v>4.1095296573156505E-4</v>
      </c>
      <c r="Q539" s="4">
        <f t="shared" si="373"/>
        <v>-2.0489848909567426E-3</v>
      </c>
      <c r="R539" s="4">
        <f t="shared" si="374"/>
        <v>-1.8744208873402168E-3</v>
      </c>
      <c r="S539" s="4">
        <f t="shared" si="375"/>
        <v>-3.9087206353450865E-3</v>
      </c>
      <c r="T539" s="4">
        <f t="shared" si="376"/>
        <v>-3.6937394368964371E-3</v>
      </c>
      <c r="U539" s="6">
        <f t="shared" si="377"/>
        <v>-3.3074249107418234E-2</v>
      </c>
      <c r="V539" s="6">
        <f t="shared" si="378"/>
        <v>-3.2940544089016491E-2</v>
      </c>
      <c r="W539" s="6">
        <f t="shared" si="379"/>
        <v>-3.267510634739218E-2</v>
      </c>
      <c r="X539" s="6">
        <f t="shared" si="380"/>
        <v>-3.2775855904519695E-2</v>
      </c>
      <c r="Y539" s="6">
        <f t="shared" si="381"/>
        <v>-3.0315918047831389E-2</v>
      </c>
      <c r="Z539" s="6">
        <f t="shared" si="382"/>
        <v>-3.0490482051447915E-2</v>
      </c>
      <c r="AA539" s="6">
        <f t="shared" si="383"/>
        <v>-2.8456182303443045E-2</v>
      </c>
      <c r="AB539" s="6">
        <f t="shared" si="384"/>
        <v>-2.8671163501891694E-2</v>
      </c>
      <c r="AC539" s="6">
        <f t="shared" si="402"/>
        <v>-1.9776506355537942E-2</v>
      </c>
      <c r="AD539" s="6">
        <f t="shared" si="403"/>
        <v>-1.8305751153118728E-2</v>
      </c>
      <c r="AE539" s="6">
        <f t="shared" si="404"/>
        <v>-1.5385935995251308E-2</v>
      </c>
      <c r="AF539" s="6">
        <f t="shared" si="405"/>
        <v>-1.6494181123654014E-2</v>
      </c>
      <c r="AG539" s="6">
        <f t="shared" si="406"/>
        <v>1.0565135299917358E-2</v>
      </c>
      <c r="AH539" s="6">
        <f t="shared" si="407"/>
        <v>8.6449312601355743E-3</v>
      </c>
      <c r="AI539" s="6">
        <f t="shared" si="408"/>
        <v>-1.5265674798887741E-3</v>
      </c>
      <c r="AJ539" s="6">
        <f t="shared" si="409"/>
        <v>-2.1715110752347222E-3</v>
      </c>
      <c r="AK539" s="6">
        <f t="shared" si="385"/>
        <v>0.4108241621067974</v>
      </c>
      <c r="AL539" s="6">
        <f t="shared" si="386"/>
        <v>0.17976693020539003</v>
      </c>
      <c r="AM539" s="6">
        <f t="shared" si="387"/>
        <v>0.20259457598508074</v>
      </c>
      <c r="AN539" s="6">
        <f t="shared" si="388"/>
        <v>0.17497730335450648</v>
      </c>
      <c r="AO539" s="6">
        <f t="shared" si="389"/>
        <v>0.14053817336087018</v>
      </c>
      <c r="AP539" s="6">
        <f t="shared" si="390"/>
        <v>7.0180920969796556E-2</v>
      </c>
      <c r="AQ539" s="6">
        <f t="shared" si="391"/>
        <v>4.5481088143903947E-2</v>
      </c>
      <c r="AR539" s="6">
        <f t="shared" si="392"/>
        <v>2.8671163501891694E-2</v>
      </c>
      <c r="AS539" s="4">
        <f t="array" ref="AS539">_xlfn.STDEV.S(IF(E$17:E$1040=E539,$C$17:$C$1040,""))</f>
        <v>1.6668979720915356E-2</v>
      </c>
      <c r="AT539" s="4">
        <f t="array" ref="AT539">_xlfn.STDEV.S(IF(F$17:F$1040=F539,$C$17:$C$1040,""))</f>
        <v>9.588088423826557E-3</v>
      </c>
      <c r="AU539" s="4">
        <f t="array" ref="AU539">_xlfn.STDEV.S(IF(G$17:G$1040=G539,$C$17:$C$1040,""))</f>
        <v>1.0813806988831593E-2</v>
      </c>
      <c r="AV539" s="4">
        <f t="array" ref="AV539">_xlfn.STDEV.S(IF(H$17:H$1040=H539,$C$17:$C$1040,""))</f>
        <v>1.3700643536952606E-2</v>
      </c>
      <c r="AW539" s="4">
        <f t="array" ref="AW539">_xlfn.STDEV.S(IF(I$17:I$1040=I539,$C$17:$C$1040,""))</f>
        <v>1.797063412840004E-2</v>
      </c>
      <c r="AX539" s="4">
        <f t="array" ref="AX539">_xlfn.STDEV.S(IF(J$17:J$1040=J539,$C$17:$C$1040,""))</f>
        <v>1.4605128980155462E-2</v>
      </c>
      <c r="AY539" s="4">
        <f t="array" ref="AY539">_xlfn.STDEV.S(IF(K$17:K$1040=K539,$C$17:$C$1040,""))</f>
        <v>1.5540207722117587E-2</v>
      </c>
      <c r="AZ539" s="4">
        <f t="array" ref="AZ539">_xlfn.STDEV.S(IF(L$17:L$1040=L539,$C$17:$C$1040,""))</f>
        <v>1.9846957750916636E-2</v>
      </c>
      <c r="BA539" s="7">
        <f t="shared" si="393"/>
        <v>24.646029270244831</v>
      </c>
      <c r="BB539" s="7">
        <f t="shared" si="394"/>
        <v>18.748985434746956</v>
      </c>
      <c r="BC539" s="7">
        <f t="shared" si="395"/>
        <v>18.73480599333044</v>
      </c>
      <c r="BD539" s="7">
        <f t="shared" si="396"/>
        <v>12.771466017823727</v>
      </c>
      <c r="BE539" s="7">
        <f t="shared" si="397"/>
        <v>7.8204348470246536</v>
      </c>
      <c r="BF539" s="7">
        <f t="shared" si="398"/>
        <v>4.8052243198368201</v>
      </c>
      <c r="BG539" s="7">
        <f t="shared" si="399"/>
        <v>2.926671828148927</v>
      </c>
      <c r="BH539" s="7">
        <f t="shared" si="400"/>
        <v>1.4446125124928786</v>
      </c>
    </row>
    <row r="540" spans="1:60" x14ac:dyDescent="0.25">
      <c r="A540" s="3">
        <v>43440</v>
      </c>
      <c r="B540" s="1">
        <v>2695.9499510000001</v>
      </c>
      <c r="C540" s="4">
        <f t="shared" si="368"/>
        <v>-1.5222283616617149E-3</v>
      </c>
      <c r="D540" s="12">
        <f t="shared" si="401"/>
        <v>523</v>
      </c>
      <c r="E540" s="12">
        <f t="shared" si="367"/>
        <v>1</v>
      </c>
      <c r="F540" s="12">
        <f t="shared" si="367"/>
        <v>2</v>
      </c>
      <c r="G540" s="12">
        <f t="shared" si="367"/>
        <v>4</v>
      </c>
      <c r="H540" s="12">
        <f t="shared" si="367"/>
        <v>8</v>
      </c>
      <c r="I540" s="12">
        <f t="shared" si="367"/>
        <v>16</v>
      </c>
      <c r="J540" s="12">
        <f t="shared" si="367"/>
        <v>32</v>
      </c>
      <c r="K540" s="12">
        <f t="shared" si="367"/>
        <v>65</v>
      </c>
      <c r="L540" s="12">
        <f t="shared" si="367"/>
        <v>130</v>
      </c>
      <c r="M540" s="4">
        <f t="shared" si="369"/>
        <v>7.0934616863010361E-4</v>
      </c>
      <c r="N540" s="4">
        <f t="shared" si="370"/>
        <v>5.7564115022835623E-4</v>
      </c>
      <c r="O540" s="4">
        <f t="shared" si="371"/>
        <v>3.1020340860404491E-4</v>
      </c>
      <c r="P540" s="4">
        <f t="shared" si="372"/>
        <v>4.1095296573156505E-4</v>
      </c>
      <c r="Q540" s="4">
        <f t="shared" si="373"/>
        <v>-2.0489848909567426E-3</v>
      </c>
      <c r="R540" s="4">
        <f t="shared" si="374"/>
        <v>-1.8744208873402168E-3</v>
      </c>
      <c r="S540" s="4">
        <f t="shared" si="375"/>
        <v>-3.9087206353450865E-3</v>
      </c>
      <c r="T540" s="4">
        <f t="shared" si="376"/>
        <v>-3.6937394368964371E-3</v>
      </c>
      <c r="U540" s="6">
        <f t="shared" si="377"/>
        <v>-2.2315745302918183E-3</v>
      </c>
      <c r="V540" s="6">
        <f t="shared" si="378"/>
        <v>-2.0978695118900712E-3</v>
      </c>
      <c r="W540" s="6">
        <f t="shared" si="379"/>
        <v>-1.8324317702657598E-3</v>
      </c>
      <c r="X540" s="6">
        <f t="shared" si="380"/>
        <v>-1.93318132739328E-3</v>
      </c>
      <c r="Y540" s="6">
        <f t="shared" si="381"/>
        <v>5.267565292950277E-4</v>
      </c>
      <c r="Z540" s="6">
        <f t="shared" si="382"/>
        <v>3.521925256785019E-4</v>
      </c>
      <c r="AA540" s="6">
        <f t="shared" si="383"/>
        <v>2.3864922736833716E-3</v>
      </c>
      <c r="AB540" s="6">
        <f t="shared" si="384"/>
        <v>2.1715110752347222E-3</v>
      </c>
      <c r="AC540" s="6">
        <f t="shared" si="402"/>
        <v>-2.200808088582976E-2</v>
      </c>
      <c r="AD540" s="6">
        <f t="shared" si="403"/>
        <v>-2.0403620665008799E-2</v>
      </c>
      <c r="AE540" s="6">
        <f t="shared" si="404"/>
        <v>-1.7218367765517068E-2</v>
      </c>
      <c r="AF540" s="6">
        <f t="shared" si="405"/>
        <v>-1.8427362451047292E-2</v>
      </c>
      <c r="AG540" s="6">
        <f t="shared" si="406"/>
        <v>1.1091891829212386E-2</v>
      </c>
      <c r="AH540" s="6">
        <f t="shared" si="407"/>
        <v>8.9971237858140762E-3</v>
      </c>
      <c r="AI540" s="6">
        <f t="shared" si="408"/>
        <v>8.5992479379459752E-4</v>
      </c>
      <c r="AJ540" s="6">
        <f t="shared" si="409"/>
        <v>0</v>
      </c>
      <c r="AK540" s="6">
        <f t="shared" si="385"/>
        <v>0.4108241621067974</v>
      </c>
      <c r="AL540" s="6">
        <f t="shared" si="386"/>
        <v>0.17976693020539003</v>
      </c>
      <c r="AM540" s="6">
        <f t="shared" si="387"/>
        <v>0.20259457598508074</v>
      </c>
      <c r="AN540" s="6">
        <f t="shared" si="388"/>
        <v>0.17497730335450648</v>
      </c>
      <c r="AO540" s="6">
        <f t="shared" si="389"/>
        <v>0.14053817336087018</v>
      </c>
      <c r="AP540" s="6">
        <f t="shared" si="390"/>
        <v>7.0180920969796556E-2</v>
      </c>
      <c r="AQ540" s="6">
        <f t="shared" si="391"/>
        <v>4.5481088143903947E-2</v>
      </c>
      <c r="AR540" s="6">
        <f t="shared" si="392"/>
        <v>2.8671163501891694E-2</v>
      </c>
      <c r="AS540" s="4">
        <f t="array" ref="AS540">_xlfn.STDEV.S(IF(E$17:E$1040=E540,$C$17:$C$1040,""))</f>
        <v>1.6668979720915356E-2</v>
      </c>
      <c r="AT540" s="4">
        <f t="array" ref="AT540">_xlfn.STDEV.S(IF(F$17:F$1040=F540,$C$17:$C$1040,""))</f>
        <v>9.588088423826557E-3</v>
      </c>
      <c r="AU540" s="4">
        <f t="array" ref="AU540">_xlfn.STDEV.S(IF(G$17:G$1040=G540,$C$17:$C$1040,""))</f>
        <v>1.0813806988831593E-2</v>
      </c>
      <c r="AV540" s="4">
        <f t="array" ref="AV540">_xlfn.STDEV.S(IF(H$17:H$1040=H540,$C$17:$C$1040,""))</f>
        <v>1.3700643536952606E-2</v>
      </c>
      <c r="AW540" s="4">
        <f t="array" ref="AW540">_xlfn.STDEV.S(IF(I$17:I$1040=I540,$C$17:$C$1040,""))</f>
        <v>1.797063412840004E-2</v>
      </c>
      <c r="AX540" s="4">
        <f t="array" ref="AX540">_xlfn.STDEV.S(IF(J$17:J$1040=J540,$C$17:$C$1040,""))</f>
        <v>1.4605128980155462E-2</v>
      </c>
      <c r="AY540" s="4">
        <f t="array" ref="AY540">_xlfn.STDEV.S(IF(K$17:K$1040=K540,$C$17:$C$1040,""))</f>
        <v>1.5540207722117587E-2</v>
      </c>
      <c r="AZ540" s="4">
        <f t="array" ref="AZ540">_xlfn.STDEV.S(IF(L$17:L$1040=L540,$C$17:$C$1040,""))</f>
        <v>1.9846957750916636E-2</v>
      </c>
      <c r="BA540" s="7">
        <f t="shared" si="393"/>
        <v>24.646029270244831</v>
      </c>
      <c r="BB540" s="7">
        <f t="shared" si="394"/>
        <v>18.748985434746956</v>
      </c>
      <c r="BC540" s="7">
        <f t="shared" si="395"/>
        <v>18.73480599333044</v>
      </c>
      <c r="BD540" s="7">
        <f t="shared" si="396"/>
        <v>12.771466017823727</v>
      </c>
      <c r="BE540" s="7">
        <f t="shared" si="397"/>
        <v>7.8204348470246536</v>
      </c>
      <c r="BF540" s="7">
        <f t="shared" si="398"/>
        <v>4.8052243198368201</v>
      </c>
      <c r="BG540" s="7">
        <f t="shared" si="399"/>
        <v>2.926671828148927</v>
      </c>
      <c r="BH540" s="7">
        <f t="shared" si="400"/>
        <v>1.4446125124928786</v>
      </c>
    </row>
    <row r="541" spans="1:60" x14ac:dyDescent="0.25">
      <c r="A541" s="3">
        <v>43441</v>
      </c>
      <c r="B541" s="1">
        <v>2633.080078</v>
      </c>
      <c r="C541" s="4">
        <f t="shared" si="368"/>
        <v>-2.332011874948936E-2</v>
      </c>
      <c r="D541" s="12">
        <f t="shared" si="401"/>
        <v>524</v>
      </c>
      <c r="E541" s="12">
        <f t="shared" si="367"/>
        <v>1</v>
      </c>
      <c r="F541" s="12">
        <f t="shared" si="367"/>
        <v>2</v>
      </c>
      <c r="G541" s="12">
        <f t="shared" si="367"/>
        <v>4</v>
      </c>
      <c r="H541" s="12">
        <f t="shared" si="367"/>
        <v>8</v>
      </c>
      <c r="I541" s="12">
        <f t="shared" si="367"/>
        <v>16</v>
      </c>
      <c r="J541" s="12">
        <f t="shared" si="367"/>
        <v>32</v>
      </c>
      <c r="K541" s="12">
        <f t="shared" si="367"/>
        <v>65</v>
      </c>
      <c r="L541" s="12">
        <f t="shared" si="367"/>
        <v>131</v>
      </c>
      <c r="M541" s="4">
        <f t="shared" si="369"/>
        <v>7.0934616863010361E-4</v>
      </c>
      <c r="N541" s="4">
        <f t="shared" si="370"/>
        <v>5.7564115022835623E-4</v>
      </c>
      <c r="O541" s="4">
        <f t="shared" si="371"/>
        <v>3.1020340860404491E-4</v>
      </c>
      <c r="P541" s="4">
        <f t="shared" si="372"/>
        <v>4.1095296573156505E-4</v>
      </c>
      <c r="Q541" s="4">
        <f t="shared" si="373"/>
        <v>-2.0489848909567426E-3</v>
      </c>
      <c r="R541" s="4">
        <f t="shared" si="374"/>
        <v>-1.8744208873402168E-3</v>
      </c>
      <c r="S541" s="4">
        <f t="shared" si="375"/>
        <v>-3.9087206353450865E-3</v>
      </c>
      <c r="T541" s="4">
        <f t="shared" si="376"/>
        <v>-4.1237018337937359E-3</v>
      </c>
      <c r="U541" s="6">
        <f t="shared" si="377"/>
        <v>-2.4029464918119463E-2</v>
      </c>
      <c r="V541" s="6">
        <f t="shared" si="378"/>
        <v>-2.3895759899717716E-2</v>
      </c>
      <c r="W541" s="6">
        <f t="shared" si="379"/>
        <v>-2.3630322158093405E-2</v>
      </c>
      <c r="X541" s="6">
        <f t="shared" si="380"/>
        <v>-2.3731071715220924E-2</v>
      </c>
      <c r="Y541" s="6">
        <f t="shared" si="381"/>
        <v>-2.1271133858532618E-2</v>
      </c>
      <c r="Z541" s="6">
        <f t="shared" si="382"/>
        <v>-2.1445697862149143E-2</v>
      </c>
      <c r="AA541" s="6">
        <f t="shared" si="383"/>
        <v>-1.9411398114144274E-2</v>
      </c>
      <c r="AB541" s="6">
        <f t="shared" si="384"/>
        <v>-1.9196416915695624E-2</v>
      </c>
      <c r="AC541" s="6">
        <f t="shared" si="402"/>
        <v>-4.6037545803949226E-2</v>
      </c>
      <c r="AD541" s="6">
        <f t="shared" si="403"/>
        <v>-4.4299380564726515E-2</v>
      </c>
      <c r="AE541" s="6">
        <f t="shared" si="404"/>
        <v>-4.0848689923610473E-2</v>
      </c>
      <c r="AF541" s="6">
        <f t="shared" si="405"/>
        <v>-4.2158434166268216E-2</v>
      </c>
      <c r="AG541" s="6">
        <f t="shared" si="406"/>
        <v>-1.0179242029320232E-2</v>
      </c>
      <c r="AH541" s="6">
        <f t="shared" si="407"/>
        <v>-1.2448574076335067E-2</v>
      </c>
      <c r="AI541" s="6">
        <f t="shared" si="408"/>
        <v>-1.8551473320349676E-2</v>
      </c>
      <c r="AJ541" s="6">
        <f t="shared" si="409"/>
        <v>-1.9196416915695624E-2</v>
      </c>
      <c r="AK541" s="6">
        <f t="shared" si="385"/>
        <v>0.4108241621067974</v>
      </c>
      <c r="AL541" s="6">
        <f t="shared" si="386"/>
        <v>0.17976693020539003</v>
      </c>
      <c r="AM541" s="6">
        <f t="shared" si="387"/>
        <v>0.20259457598508074</v>
      </c>
      <c r="AN541" s="6">
        <f t="shared" si="388"/>
        <v>0.17497730335450648</v>
      </c>
      <c r="AO541" s="6">
        <f t="shared" si="389"/>
        <v>0.14053817336087018</v>
      </c>
      <c r="AP541" s="6">
        <f t="shared" si="390"/>
        <v>7.0180920969796556E-2</v>
      </c>
      <c r="AQ541" s="6">
        <f t="shared" si="391"/>
        <v>4.5481088143903947E-2</v>
      </c>
      <c r="AR541" s="6">
        <f t="shared" si="392"/>
        <v>1.9196416915695624E-2</v>
      </c>
      <c r="AS541" s="4">
        <f t="array" ref="AS541">_xlfn.STDEV.S(IF(E$17:E$1040=E541,$C$17:$C$1040,""))</f>
        <v>1.6668979720915356E-2</v>
      </c>
      <c r="AT541" s="4">
        <f t="array" ref="AT541">_xlfn.STDEV.S(IF(F$17:F$1040=F541,$C$17:$C$1040,""))</f>
        <v>9.588088423826557E-3</v>
      </c>
      <c r="AU541" s="4">
        <f t="array" ref="AU541">_xlfn.STDEV.S(IF(G$17:G$1040=G541,$C$17:$C$1040,""))</f>
        <v>1.0813806988831593E-2</v>
      </c>
      <c r="AV541" s="4">
        <f t="array" ref="AV541">_xlfn.STDEV.S(IF(H$17:H$1040=H541,$C$17:$C$1040,""))</f>
        <v>1.3700643536952606E-2</v>
      </c>
      <c r="AW541" s="4">
        <f t="array" ref="AW541">_xlfn.STDEV.S(IF(I$17:I$1040=I541,$C$17:$C$1040,""))</f>
        <v>1.797063412840004E-2</v>
      </c>
      <c r="AX541" s="4">
        <f t="array" ref="AX541">_xlfn.STDEV.S(IF(J$17:J$1040=J541,$C$17:$C$1040,""))</f>
        <v>1.4605128980155462E-2</v>
      </c>
      <c r="AY541" s="4">
        <f t="array" ref="AY541">_xlfn.STDEV.S(IF(K$17:K$1040=K541,$C$17:$C$1040,""))</f>
        <v>1.5540207722117587E-2</v>
      </c>
      <c r="AZ541" s="4">
        <f t="array" ref="AZ541">_xlfn.STDEV.S(IF(L$17:L$1040=L541,$C$17:$C$1040,""))</f>
        <v>1.3018083078298437E-2</v>
      </c>
      <c r="BA541" s="7">
        <f t="shared" si="393"/>
        <v>24.646029270244831</v>
      </c>
      <c r="BB541" s="7">
        <f t="shared" si="394"/>
        <v>18.748985434746956</v>
      </c>
      <c r="BC541" s="7">
        <f t="shared" si="395"/>
        <v>18.73480599333044</v>
      </c>
      <c r="BD541" s="7">
        <f t="shared" si="396"/>
        <v>12.771466017823727</v>
      </c>
      <c r="BE541" s="7">
        <f t="shared" si="397"/>
        <v>7.8204348470246536</v>
      </c>
      <c r="BF541" s="7">
        <f t="shared" si="398"/>
        <v>4.8052243198368201</v>
      </c>
      <c r="BG541" s="7">
        <f t="shared" si="399"/>
        <v>2.926671828148927</v>
      </c>
      <c r="BH541" s="7">
        <f t="shared" si="400"/>
        <v>1.4745962827427848</v>
      </c>
    </row>
    <row r="542" spans="1:60" x14ac:dyDescent="0.25">
      <c r="A542" s="3">
        <v>43444</v>
      </c>
      <c r="B542" s="1">
        <v>2637.719971</v>
      </c>
      <c r="C542" s="4">
        <f t="shared" si="368"/>
        <v>1.7621541550396636E-3</v>
      </c>
      <c r="D542" s="12">
        <f t="shared" si="401"/>
        <v>525</v>
      </c>
      <c r="E542" s="12">
        <f t="shared" si="367"/>
        <v>1</v>
      </c>
      <c r="F542" s="12">
        <f t="shared" si="367"/>
        <v>2</v>
      </c>
      <c r="G542" s="12">
        <f t="shared" si="367"/>
        <v>4</v>
      </c>
      <c r="H542" s="12">
        <f t="shared" si="367"/>
        <v>8</v>
      </c>
      <c r="I542" s="12">
        <f t="shared" si="367"/>
        <v>16</v>
      </c>
      <c r="J542" s="12">
        <f t="shared" si="367"/>
        <v>32</v>
      </c>
      <c r="K542" s="12">
        <f t="shared" si="367"/>
        <v>65</v>
      </c>
      <c r="L542" s="12">
        <f t="shared" ref="F542:L605" si="410">QUOTIENT($D542,L$2)</f>
        <v>131</v>
      </c>
      <c r="M542" s="4">
        <f t="shared" si="369"/>
        <v>7.0934616863010361E-4</v>
      </c>
      <c r="N542" s="4">
        <f t="shared" si="370"/>
        <v>5.7564115022835623E-4</v>
      </c>
      <c r="O542" s="4">
        <f t="shared" si="371"/>
        <v>3.1020340860404491E-4</v>
      </c>
      <c r="P542" s="4">
        <f t="shared" si="372"/>
        <v>4.1095296573156505E-4</v>
      </c>
      <c r="Q542" s="4">
        <f t="shared" si="373"/>
        <v>-2.0489848909567426E-3</v>
      </c>
      <c r="R542" s="4">
        <f t="shared" si="374"/>
        <v>-1.8744208873402168E-3</v>
      </c>
      <c r="S542" s="4">
        <f t="shared" si="375"/>
        <v>-3.9087206353450865E-3</v>
      </c>
      <c r="T542" s="4">
        <f t="shared" si="376"/>
        <v>-4.1237018337937359E-3</v>
      </c>
      <c r="U542" s="6">
        <f t="shared" si="377"/>
        <v>1.0528079864095599E-3</v>
      </c>
      <c r="V542" s="6">
        <f t="shared" si="378"/>
        <v>1.1865130048113073E-3</v>
      </c>
      <c r="W542" s="6">
        <f t="shared" si="379"/>
        <v>1.4519507464356186E-3</v>
      </c>
      <c r="X542" s="6">
        <f t="shared" si="380"/>
        <v>1.3512011893080985E-3</v>
      </c>
      <c r="Y542" s="6">
        <f t="shared" si="381"/>
        <v>3.8111390459964062E-3</v>
      </c>
      <c r="Z542" s="6">
        <f t="shared" si="382"/>
        <v>3.6365750423798804E-3</v>
      </c>
      <c r="AA542" s="6">
        <f t="shared" si="383"/>
        <v>5.6708747903847501E-3</v>
      </c>
      <c r="AB542" s="6">
        <f t="shared" si="384"/>
        <v>5.8858559888333994E-3</v>
      </c>
      <c r="AC542" s="6">
        <f t="shared" si="402"/>
        <v>-4.4984737817539665E-2</v>
      </c>
      <c r="AD542" s="6">
        <f t="shared" si="403"/>
        <v>-4.3112867559915211E-2</v>
      </c>
      <c r="AE542" s="6">
        <f t="shared" si="404"/>
        <v>-3.9396739177174858E-2</v>
      </c>
      <c r="AF542" s="6">
        <f t="shared" si="405"/>
        <v>-4.0807232976960116E-2</v>
      </c>
      <c r="AG542" s="6">
        <f t="shared" si="406"/>
        <v>-6.3681029833238256E-3</v>
      </c>
      <c r="AH542" s="6">
        <f t="shared" si="407"/>
        <v>-8.8119990339551868E-3</v>
      </c>
      <c r="AI542" s="6">
        <f t="shared" si="408"/>
        <v>-1.2880598529964926E-2</v>
      </c>
      <c r="AJ542" s="6">
        <f t="shared" si="409"/>
        <v>-1.3310560926862225E-2</v>
      </c>
      <c r="AK542" s="6">
        <f t="shared" si="385"/>
        <v>0.4108241621067974</v>
      </c>
      <c r="AL542" s="6">
        <f t="shared" si="386"/>
        <v>0.17976693020539003</v>
      </c>
      <c r="AM542" s="6">
        <f t="shared" si="387"/>
        <v>0.20259457598508074</v>
      </c>
      <c r="AN542" s="6">
        <f t="shared" si="388"/>
        <v>0.17497730335450648</v>
      </c>
      <c r="AO542" s="6">
        <f t="shared" si="389"/>
        <v>0.14053817336087018</v>
      </c>
      <c r="AP542" s="6">
        <f t="shared" si="390"/>
        <v>7.0180920969796556E-2</v>
      </c>
      <c r="AQ542" s="6">
        <f t="shared" si="391"/>
        <v>4.5481088143903947E-2</v>
      </c>
      <c r="AR542" s="6">
        <f t="shared" si="392"/>
        <v>1.9196416915695624E-2</v>
      </c>
      <c r="AS542" s="4">
        <f t="array" ref="AS542">_xlfn.STDEV.S(IF(E$17:E$1040=E542,$C$17:$C$1040,""))</f>
        <v>1.6668979720915356E-2</v>
      </c>
      <c r="AT542" s="4">
        <f t="array" ref="AT542">_xlfn.STDEV.S(IF(F$17:F$1040=F542,$C$17:$C$1040,""))</f>
        <v>9.588088423826557E-3</v>
      </c>
      <c r="AU542" s="4">
        <f t="array" ref="AU542">_xlfn.STDEV.S(IF(G$17:G$1040=G542,$C$17:$C$1040,""))</f>
        <v>1.0813806988831593E-2</v>
      </c>
      <c r="AV542" s="4">
        <f t="array" ref="AV542">_xlfn.STDEV.S(IF(H$17:H$1040=H542,$C$17:$C$1040,""))</f>
        <v>1.3700643536952606E-2</v>
      </c>
      <c r="AW542" s="4">
        <f t="array" ref="AW542">_xlfn.STDEV.S(IF(I$17:I$1040=I542,$C$17:$C$1040,""))</f>
        <v>1.797063412840004E-2</v>
      </c>
      <c r="AX542" s="4">
        <f t="array" ref="AX542">_xlfn.STDEV.S(IF(J$17:J$1040=J542,$C$17:$C$1040,""))</f>
        <v>1.4605128980155462E-2</v>
      </c>
      <c r="AY542" s="4">
        <f t="array" ref="AY542">_xlfn.STDEV.S(IF(K$17:K$1040=K542,$C$17:$C$1040,""))</f>
        <v>1.5540207722117587E-2</v>
      </c>
      <c r="AZ542" s="4">
        <f t="array" ref="AZ542">_xlfn.STDEV.S(IF(L$17:L$1040=L542,$C$17:$C$1040,""))</f>
        <v>1.3018083078298437E-2</v>
      </c>
      <c r="BA542" s="7">
        <f t="shared" si="393"/>
        <v>24.646029270244831</v>
      </c>
      <c r="BB542" s="7">
        <f t="shared" si="394"/>
        <v>18.748985434746956</v>
      </c>
      <c r="BC542" s="7">
        <f t="shared" si="395"/>
        <v>18.73480599333044</v>
      </c>
      <c r="BD542" s="7">
        <f t="shared" si="396"/>
        <v>12.771466017823727</v>
      </c>
      <c r="BE542" s="7">
        <f t="shared" si="397"/>
        <v>7.8204348470246536</v>
      </c>
      <c r="BF542" s="7">
        <f t="shared" si="398"/>
        <v>4.8052243198368201</v>
      </c>
      <c r="BG542" s="7">
        <f t="shared" si="399"/>
        <v>2.926671828148927</v>
      </c>
      <c r="BH542" s="7">
        <f t="shared" si="400"/>
        <v>1.4745962827427848</v>
      </c>
    </row>
    <row r="543" spans="1:60" x14ac:dyDescent="0.25">
      <c r="A543" s="3">
        <v>43445</v>
      </c>
      <c r="B543" s="1">
        <v>2636.780029</v>
      </c>
      <c r="C543" s="4">
        <f t="shared" si="368"/>
        <v>-3.5634639398196555E-4</v>
      </c>
      <c r="D543" s="12">
        <f t="shared" si="401"/>
        <v>526</v>
      </c>
      <c r="E543" s="12">
        <f t="shared" ref="E543:E606" si="411">QUOTIENT($D543,E$2)</f>
        <v>1</v>
      </c>
      <c r="F543" s="12">
        <f t="shared" si="410"/>
        <v>2</v>
      </c>
      <c r="G543" s="12">
        <f t="shared" si="410"/>
        <v>4</v>
      </c>
      <c r="H543" s="12">
        <f t="shared" si="410"/>
        <v>8</v>
      </c>
      <c r="I543" s="12">
        <f t="shared" si="410"/>
        <v>16</v>
      </c>
      <c r="J543" s="12">
        <f t="shared" si="410"/>
        <v>32</v>
      </c>
      <c r="K543" s="12">
        <f t="shared" si="410"/>
        <v>65</v>
      </c>
      <c r="L543" s="12">
        <f t="shared" si="410"/>
        <v>131</v>
      </c>
      <c r="M543" s="4">
        <f t="shared" si="369"/>
        <v>7.0934616863010361E-4</v>
      </c>
      <c r="N543" s="4">
        <f t="shared" si="370"/>
        <v>5.7564115022835623E-4</v>
      </c>
      <c r="O543" s="4">
        <f t="shared" si="371"/>
        <v>3.1020340860404491E-4</v>
      </c>
      <c r="P543" s="4">
        <f t="shared" si="372"/>
        <v>4.1095296573156505E-4</v>
      </c>
      <c r="Q543" s="4">
        <f t="shared" si="373"/>
        <v>-2.0489848909567426E-3</v>
      </c>
      <c r="R543" s="4">
        <f t="shared" si="374"/>
        <v>-1.8744208873402168E-3</v>
      </c>
      <c r="S543" s="4">
        <f t="shared" si="375"/>
        <v>-3.9087206353450865E-3</v>
      </c>
      <c r="T543" s="4">
        <f t="shared" si="376"/>
        <v>-4.1237018337937359E-3</v>
      </c>
      <c r="U543" s="6">
        <f t="shared" si="377"/>
        <v>-1.0656925626120692E-3</v>
      </c>
      <c r="V543" s="6">
        <f t="shared" si="378"/>
        <v>-9.3198754421032178E-4</v>
      </c>
      <c r="W543" s="6">
        <f t="shared" si="379"/>
        <v>-6.6654980258601046E-4</v>
      </c>
      <c r="X543" s="6">
        <f t="shared" si="380"/>
        <v>-7.672993597135306E-4</v>
      </c>
      <c r="Y543" s="6">
        <f t="shared" si="381"/>
        <v>1.6926384969747771E-3</v>
      </c>
      <c r="Z543" s="6">
        <f t="shared" si="382"/>
        <v>1.5180744933582513E-3</v>
      </c>
      <c r="AA543" s="6">
        <f t="shared" si="383"/>
        <v>3.552374241363121E-3</v>
      </c>
      <c r="AB543" s="6">
        <f t="shared" si="384"/>
        <v>3.7673554398117703E-3</v>
      </c>
      <c r="AC543" s="6">
        <f t="shared" si="402"/>
        <v>-4.6050430380151733E-2</v>
      </c>
      <c r="AD543" s="6">
        <f t="shared" si="403"/>
        <v>-4.4044855104125535E-2</v>
      </c>
      <c r="AE543" s="6">
        <f t="shared" si="404"/>
        <v>-4.0063288979760872E-2</v>
      </c>
      <c r="AF543" s="6">
        <f t="shared" si="405"/>
        <v>-4.1574532336673645E-2</v>
      </c>
      <c r="AG543" s="6">
        <f t="shared" si="406"/>
        <v>-4.6754644863490485E-3</v>
      </c>
      <c r="AH543" s="6">
        <f t="shared" si="407"/>
        <v>-7.2939245405969355E-3</v>
      </c>
      <c r="AI543" s="6">
        <f t="shared" si="408"/>
        <v>-9.3282242886018052E-3</v>
      </c>
      <c r="AJ543" s="6">
        <f t="shared" si="409"/>
        <v>-9.5432054870504546E-3</v>
      </c>
      <c r="AK543" s="6">
        <f t="shared" si="385"/>
        <v>0.4108241621067974</v>
      </c>
      <c r="AL543" s="6">
        <f t="shared" si="386"/>
        <v>0.17976693020539003</v>
      </c>
      <c r="AM543" s="6">
        <f t="shared" si="387"/>
        <v>0.20259457598508074</v>
      </c>
      <c r="AN543" s="6">
        <f t="shared" si="388"/>
        <v>0.17497730335450648</v>
      </c>
      <c r="AO543" s="6">
        <f t="shared" si="389"/>
        <v>0.14053817336087018</v>
      </c>
      <c r="AP543" s="6">
        <f t="shared" si="390"/>
        <v>7.0180920969796556E-2</v>
      </c>
      <c r="AQ543" s="6">
        <f t="shared" si="391"/>
        <v>4.5481088143903947E-2</v>
      </c>
      <c r="AR543" s="6">
        <f t="shared" si="392"/>
        <v>1.9196416915695624E-2</v>
      </c>
      <c r="AS543" s="4">
        <f t="array" ref="AS543">_xlfn.STDEV.S(IF(E$17:E$1040=E543,$C$17:$C$1040,""))</f>
        <v>1.6668979720915356E-2</v>
      </c>
      <c r="AT543" s="4">
        <f t="array" ref="AT543">_xlfn.STDEV.S(IF(F$17:F$1040=F543,$C$17:$C$1040,""))</f>
        <v>9.588088423826557E-3</v>
      </c>
      <c r="AU543" s="4">
        <f t="array" ref="AU543">_xlfn.STDEV.S(IF(G$17:G$1040=G543,$C$17:$C$1040,""))</f>
        <v>1.0813806988831593E-2</v>
      </c>
      <c r="AV543" s="4">
        <f t="array" ref="AV543">_xlfn.STDEV.S(IF(H$17:H$1040=H543,$C$17:$C$1040,""))</f>
        <v>1.3700643536952606E-2</v>
      </c>
      <c r="AW543" s="4">
        <f t="array" ref="AW543">_xlfn.STDEV.S(IF(I$17:I$1040=I543,$C$17:$C$1040,""))</f>
        <v>1.797063412840004E-2</v>
      </c>
      <c r="AX543" s="4">
        <f t="array" ref="AX543">_xlfn.STDEV.S(IF(J$17:J$1040=J543,$C$17:$C$1040,""))</f>
        <v>1.4605128980155462E-2</v>
      </c>
      <c r="AY543" s="4">
        <f t="array" ref="AY543">_xlfn.STDEV.S(IF(K$17:K$1040=K543,$C$17:$C$1040,""))</f>
        <v>1.5540207722117587E-2</v>
      </c>
      <c r="AZ543" s="4">
        <f t="array" ref="AZ543">_xlfn.STDEV.S(IF(L$17:L$1040=L543,$C$17:$C$1040,""))</f>
        <v>1.3018083078298437E-2</v>
      </c>
      <c r="BA543" s="7">
        <f t="shared" si="393"/>
        <v>24.646029270244831</v>
      </c>
      <c r="BB543" s="7">
        <f t="shared" si="394"/>
        <v>18.748985434746956</v>
      </c>
      <c r="BC543" s="7">
        <f t="shared" si="395"/>
        <v>18.73480599333044</v>
      </c>
      <c r="BD543" s="7">
        <f t="shared" si="396"/>
        <v>12.771466017823727</v>
      </c>
      <c r="BE543" s="7">
        <f t="shared" si="397"/>
        <v>7.8204348470246536</v>
      </c>
      <c r="BF543" s="7">
        <f t="shared" si="398"/>
        <v>4.8052243198368201</v>
      </c>
      <c r="BG543" s="7">
        <f t="shared" si="399"/>
        <v>2.926671828148927</v>
      </c>
      <c r="BH543" s="7">
        <f t="shared" si="400"/>
        <v>1.4745962827427848</v>
      </c>
    </row>
    <row r="544" spans="1:60" x14ac:dyDescent="0.25">
      <c r="A544" s="3">
        <v>43446</v>
      </c>
      <c r="B544" s="1">
        <v>2651.070068</v>
      </c>
      <c r="C544" s="4">
        <f t="shared" si="368"/>
        <v>5.4195036532567187E-3</v>
      </c>
      <c r="D544" s="12">
        <f t="shared" si="401"/>
        <v>527</v>
      </c>
      <c r="E544" s="12">
        <f t="shared" si="411"/>
        <v>1</v>
      </c>
      <c r="F544" s="12">
        <f t="shared" si="410"/>
        <v>2</v>
      </c>
      <c r="G544" s="12">
        <f t="shared" si="410"/>
        <v>4</v>
      </c>
      <c r="H544" s="12">
        <f t="shared" si="410"/>
        <v>8</v>
      </c>
      <c r="I544" s="12">
        <f t="shared" si="410"/>
        <v>16</v>
      </c>
      <c r="J544" s="12">
        <f t="shared" si="410"/>
        <v>32</v>
      </c>
      <c r="K544" s="12">
        <f t="shared" si="410"/>
        <v>65</v>
      </c>
      <c r="L544" s="12">
        <f t="shared" si="410"/>
        <v>131</v>
      </c>
      <c r="M544" s="4">
        <f t="shared" si="369"/>
        <v>7.0934616863010361E-4</v>
      </c>
      <c r="N544" s="4">
        <f t="shared" si="370"/>
        <v>5.7564115022835623E-4</v>
      </c>
      <c r="O544" s="4">
        <f t="shared" si="371"/>
        <v>3.1020340860404491E-4</v>
      </c>
      <c r="P544" s="4">
        <f t="shared" si="372"/>
        <v>4.1095296573156505E-4</v>
      </c>
      <c r="Q544" s="4">
        <f t="shared" si="373"/>
        <v>-2.0489848909567426E-3</v>
      </c>
      <c r="R544" s="4">
        <f t="shared" si="374"/>
        <v>-1.8744208873402168E-3</v>
      </c>
      <c r="S544" s="4">
        <f t="shared" si="375"/>
        <v>-3.9087206353450865E-3</v>
      </c>
      <c r="T544" s="4">
        <f t="shared" si="376"/>
        <v>-4.1237018337937359E-3</v>
      </c>
      <c r="U544" s="6">
        <f t="shared" si="377"/>
        <v>4.7101574846266153E-3</v>
      </c>
      <c r="V544" s="6">
        <f t="shared" si="378"/>
        <v>4.8438625030283629E-3</v>
      </c>
      <c r="W544" s="6">
        <f t="shared" si="379"/>
        <v>5.1093002446526738E-3</v>
      </c>
      <c r="X544" s="6">
        <f t="shared" si="380"/>
        <v>5.0085506875251536E-3</v>
      </c>
      <c r="Y544" s="6">
        <f t="shared" si="381"/>
        <v>7.4684885442134613E-3</v>
      </c>
      <c r="Z544" s="6">
        <f t="shared" si="382"/>
        <v>7.2939245405969355E-3</v>
      </c>
      <c r="AA544" s="6">
        <f t="shared" si="383"/>
        <v>9.3282242886018052E-3</v>
      </c>
      <c r="AB544" s="6">
        <f t="shared" si="384"/>
        <v>9.5432054870504546E-3</v>
      </c>
      <c r="AC544" s="6">
        <f t="shared" si="402"/>
        <v>-4.1340272895525117E-2</v>
      </c>
      <c r="AD544" s="6">
        <f t="shared" si="403"/>
        <v>-3.9200992601097176E-2</v>
      </c>
      <c r="AE544" s="6">
        <f t="shared" si="404"/>
        <v>-3.4953988735108202E-2</v>
      </c>
      <c r="AF544" s="6">
        <f t="shared" si="405"/>
        <v>-3.6565981649148489E-2</v>
      </c>
      <c r="AG544" s="6">
        <f t="shared" si="406"/>
        <v>2.7930240578644128E-3</v>
      </c>
      <c r="AH544" s="6">
        <f t="shared" si="407"/>
        <v>0</v>
      </c>
      <c r="AI544" s="6">
        <f t="shared" si="408"/>
        <v>0</v>
      </c>
      <c r="AJ544" s="6">
        <f t="shared" si="409"/>
        <v>0</v>
      </c>
      <c r="AK544" s="6">
        <f t="shared" si="385"/>
        <v>0.4108241621067974</v>
      </c>
      <c r="AL544" s="6">
        <f t="shared" si="386"/>
        <v>0.17976693020539003</v>
      </c>
      <c r="AM544" s="6">
        <f t="shared" si="387"/>
        <v>0.20259457598508074</v>
      </c>
      <c r="AN544" s="6">
        <f t="shared" si="388"/>
        <v>0.17497730335450648</v>
      </c>
      <c r="AO544" s="6">
        <f t="shared" si="389"/>
        <v>0.14053817336087018</v>
      </c>
      <c r="AP544" s="6">
        <f t="shared" si="390"/>
        <v>7.0180920969796556E-2</v>
      </c>
      <c r="AQ544" s="6">
        <f t="shared" si="391"/>
        <v>4.5481088143903947E-2</v>
      </c>
      <c r="AR544" s="6">
        <f t="shared" si="392"/>
        <v>1.9196416915695624E-2</v>
      </c>
      <c r="AS544" s="4">
        <f t="array" ref="AS544">_xlfn.STDEV.S(IF(E$17:E$1040=E544,$C$17:$C$1040,""))</f>
        <v>1.6668979720915356E-2</v>
      </c>
      <c r="AT544" s="4">
        <f t="array" ref="AT544">_xlfn.STDEV.S(IF(F$17:F$1040=F544,$C$17:$C$1040,""))</f>
        <v>9.588088423826557E-3</v>
      </c>
      <c r="AU544" s="4">
        <f t="array" ref="AU544">_xlfn.STDEV.S(IF(G$17:G$1040=G544,$C$17:$C$1040,""))</f>
        <v>1.0813806988831593E-2</v>
      </c>
      <c r="AV544" s="4">
        <f t="array" ref="AV544">_xlfn.STDEV.S(IF(H$17:H$1040=H544,$C$17:$C$1040,""))</f>
        <v>1.3700643536952606E-2</v>
      </c>
      <c r="AW544" s="4">
        <f t="array" ref="AW544">_xlfn.STDEV.S(IF(I$17:I$1040=I544,$C$17:$C$1040,""))</f>
        <v>1.797063412840004E-2</v>
      </c>
      <c r="AX544" s="4">
        <f t="array" ref="AX544">_xlfn.STDEV.S(IF(J$17:J$1040=J544,$C$17:$C$1040,""))</f>
        <v>1.4605128980155462E-2</v>
      </c>
      <c r="AY544" s="4">
        <f t="array" ref="AY544">_xlfn.STDEV.S(IF(K$17:K$1040=K544,$C$17:$C$1040,""))</f>
        <v>1.5540207722117587E-2</v>
      </c>
      <c r="AZ544" s="4">
        <f t="array" ref="AZ544">_xlfn.STDEV.S(IF(L$17:L$1040=L544,$C$17:$C$1040,""))</f>
        <v>1.3018083078298437E-2</v>
      </c>
      <c r="BA544" s="7">
        <f t="shared" si="393"/>
        <v>24.646029270244831</v>
      </c>
      <c r="BB544" s="7">
        <f t="shared" si="394"/>
        <v>18.748985434746956</v>
      </c>
      <c r="BC544" s="7">
        <f t="shared" si="395"/>
        <v>18.73480599333044</v>
      </c>
      <c r="BD544" s="7">
        <f t="shared" si="396"/>
        <v>12.771466017823727</v>
      </c>
      <c r="BE544" s="7">
        <f t="shared" si="397"/>
        <v>7.8204348470246536</v>
      </c>
      <c r="BF544" s="7">
        <f t="shared" si="398"/>
        <v>4.8052243198368201</v>
      </c>
      <c r="BG544" s="7">
        <f t="shared" si="399"/>
        <v>2.926671828148927</v>
      </c>
      <c r="BH544" s="7">
        <f t="shared" si="400"/>
        <v>1.4745962827427848</v>
      </c>
    </row>
    <row r="545" spans="1:60" x14ac:dyDescent="0.25">
      <c r="A545" s="3">
        <v>43447</v>
      </c>
      <c r="B545" s="1">
        <v>2650.540039</v>
      </c>
      <c r="C545" s="4">
        <f t="shared" si="368"/>
        <v>-1.9993021172759473E-4</v>
      </c>
      <c r="D545" s="12">
        <f t="shared" si="401"/>
        <v>528</v>
      </c>
      <c r="E545" s="12">
        <f t="shared" si="411"/>
        <v>1</v>
      </c>
      <c r="F545" s="12">
        <f t="shared" si="410"/>
        <v>2</v>
      </c>
      <c r="G545" s="12">
        <f t="shared" si="410"/>
        <v>4</v>
      </c>
      <c r="H545" s="12">
        <f t="shared" si="410"/>
        <v>8</v>
      </c>
      <c r="I545" s="12">
        <f t="shared" si="410"/>
        <v>16</v>
      </c>
      <c r="J545" s="12">
        <f t="shared" si="410"/>
        <v>33</v>
      </c>
      <c r="K545" s="12">
        <f t="shared" si="410"/>
        <v>66</v>
      </c>
      <c r="L545" s="12">
        <f t="shared" si="410"/>
        <v>132</v>
      </c>
      <c r="M545" s="4">
        <f t="shared" si="369"/>
        <v>7.0934616863010361E-4</v>
      </c>
      <c r="N545" s="4">
        <f t="shared" si="370"/>
        <v>5.7564115022835623E-4</v>
      </c>
      <c r="O545" s="4">
        <f t="shared" si="371"/>
        <v>3.1020340860404491E-4</v>
      </c>
      <c r="P545" s="4">
        <f t="shared" si="372"/>
        <v>4.1095296573156505E-4</v>
      </c>
      <c r="Q545" s="4">
        <f t="shared" si="373"/>
        <v>-2.0489848909567426E-3</v>
      </c>
      <c r="R545" s="4">
        <f t="shared" si="374"/>
        <v>-2.2235488945732684E-3</v>
      </c>
      <c r="S545" s="4">
        <f t="shared" si="375"/>
        <v>-1.4855252899829974E-2</v>
      </c>
      <c r="T545" s="4">
        <f t="shared" si="376"/>
        <v>-9.9934299392227255E-3</v>
      </c>
      <c r="U545" s="6">
        <f t="shared" si="377"/>
        <v>-9.0927638035769834E-4</v>
      </c>
      <c r="V545" s="6">
        <f t="shared" si="378"/>
        <v>-7.7557136195595096E-4</v>
      </c>
      <c r="W545" s="6">
        <f t="shared" si="379"/>
        <v>-5.1013362033163964E-4</v>
      </c>
      <c r="X545" s="6">
        <f t="shared" si="380"/>
        <v>-6.1088317745915978E-4</v>
      </c>
      <c r="Y545" s="6">
        <f t="shared" si="381"/>
        <v>1.8490546792291479E-3</v>
      </c>
      <c r="Z545" s="6">
        <f t="shared" si="382"/>
        <v>2.0236186828456737E-3</v>
      </c>
      <c r="AA545" s="6">
        <f t="shared" si="383"/>
        <v>1.4655322688102379E-2</v>
      </c>
      <c r="AB545" s="6">
        <f t="shared" si="384"/>
        <v>9.7934997274951308E-3</v>
      </c>
      <c r="AC545" s="6">
        <f t="shared" si="402"/>
        <v>-4.2249549275882814E-2</v>
      </c>
      <c r="AD545" s="6">
        <f t="shared" si="403"/>
        <v>-3.997656396305313E-2</v>
      </c>
      <c r="AE545" s="6">
        <f t="shared" si="404"/>
        <v>-3.5464122355439845E-2</v>
      </c>
      <c r="AF545" s="6">
        <f t="shared" si="405"/>
        <v>-3.7176864826607647E-2</v>
      </c>
      <c r="AG545" s="6">
        <f t="shared" si="406"/>
        <v>4.6420787370935607E-3</v>
      </c>
      <c r="AH545" s="6">
        <f t="shared" si="407"/>
        <v>2.0236186828456737E-3</v>
      </c>
      <c r="AI545" s="6">
        <f t="shared" si="408"/>
        <v>1.4655322688102379E-2</v>
      </c>
      <c r="AJ545" s="6">
        <f t="shared" si="409"/>
        <v>9.7934997274951308E-3</v>
      </c>
      <c r="AK545" s="6">
        <f t="shared" si="385"/>
        <v>0.4108241621067974</v>
      </c>
      <c r="AL545" s="6">
        <f t="shared" si="386"/>
        <v>0.17976693020539003</v>
      </c>
      <c r="AM545" s="6">
        <f t="shared" si="387"/>
        <v>0.20259457598508074</v>
      </c>
      <c r="AN545" s="6">
        <f t="shared" si="388"/>
        <v>0.17497730335450648</v>
      </c>
      <c r="AO545" s="6">
        <f t="shared" si="389"/>
        <v>0.14053817336087018</v>
      </c>
      <c r="AP545" s="6">
        <f t="shared" si="390"/>
        <v>0.10307725072489932</v>
      </c>
      <c r="AQ545" s="6">
        <f t="shared" si="391"/>
        <v>1.9447291842428993E-2</v>
      </c>
      <c r="AR545" s="6">
        <f t="shared" si="392"/>
        <v>1.9873330369443554E-2</v>
      </c>
      <c r="AS545" s="4">
        <f t="array" ref="AS545">_xlfn.STDEV.S(IF(E$17:E$1040=E545,$C$17:$C$1040,""))</f>
        <v>1.6668979720915356E-2</v>
      </c>
      <c r="AT545" s="4">
        <f t="array" ref="AT545">_xlfn.STDEV.S(IF(F$17:F$1040=F545,$C$17:$C$1040,""))</f>
        <v>9.588088423826557E-3</v>
      </c>
      <c r="AU545" s="4">
        <f t="array" ref="AU545">_xlfn.STDEV.S(IF(G$17:G$1040=G545,$C$17:$C$1040,""))</f>
        <v>1.0813806988831593E-2</v>
      </c>
      <c r="AV545" s="4">
        <f t="array" ref="AV545">_xlfn.STDEV.S(IF(H$17:H$1040=H545,$C$17:$C$1040,""))</f>
        <v>1.3700643536952606E-2</v>
      </c>
      <c r="AW545" s="4">
        <f t="array" ref="AW545">_xlfn.STDEV.S(IF(I$17:I$1040=I545,$C$17:$C$1040,""))</f>
        <v>1.797063412840004E-2</v>
      </c>
      <c r="AX545" s="4">
        <f t="array" ref="AX545">_xlfn.STDEV.S(IF(J$17:J$1040=J545,$C$17:$C$1040,""))</f>
        <v>2.1308265077903725E-2</v>
      </c>
      <c r="AY545" s="4">
        <f t="array" ref="AY545">_xlfn.STDEV.S(IF(K$17:K$1040=K545,$C$17:$C$1040,""))</f>
        <v>9.821230284000974E-3</v>
      </c>
      <c r="AZ545" s="4">
        <f t="array" ref="AZ545">_xlfn.STDEV.S(IF(L$17:L$1040=L545,$C$17:$C$1040,""))</f>
        <v>1.149511274358167E-2</v>
      </c>
      <c r="BA545" s="7">
        <f t="shared" si="393"/>
        <v>24.646029270244831</v>
      </c>
      <c r="BB545" s="7">
        <f t="shared" si="394"/>
        <v>18.748985434746956</v>
      </c>
      <c r="BC545" s="7">
        <f t="shared" si="395"/>
        <v>18.73480599333044</v>
      </c>
      <c r="BD545" s="7">
        <f t="shared" si="396"/>
        <v>12.771466017823727</v>
      </c>
      <c r="BE545" s="7">
        <f t="shared" si="397"/>
        <v>7.8204348470246536</v>
      </c>
      <c r="BF545" s="7">
        <f t="shared" si="398"/>
        <v>4.8374304687897141</v>
      </c>
      <c r="BG545" s="7">
        <f t="shared" si="399"/>
        <v>1.9801278740107653</v>
      </c>
      <c r="BH545" s="7">
        <f t="shared" si="400"/>
        <v>1.7288504091045027</v>
      </c>
    </row>
    <row r="546" spans="1:60" x14ac:dyDescent="0.25">
      <c r="A546" s="3">
        <v>43448</v>
      </c>
      <c r="B546" s="1">
        <v>2599.9499510000001</v>
      </c>
      <c r="C546" s="4">
        <f t="shared" si="368"/>
        <v>-1.9086709597145535E-2</v>
      </c>
      <c r="D546" s="12">
        <f t="shared" si="401"/>
        <v>529</v>
      </c>
      <c r="E546" s="12">
        <f t="shared" si="411"/>
        <v>1</v>
      </c>
      <c r="F546" s="12">
        <f t="shared" si="410"/>
        <v>2</v>
      </c>
      <c r="G546" s="12">
        <f t="shared" si="410"/>
        <v>4</v>
      </c>
      <c r="H546" s="12">
        <f t="shared" si="410"/>
        <v>8</v>
      </c>
      <c r="I546" s="12">
        <f t="shared" si="410"/>
        <v>16</v>
      </c>
      <c r="J546" s="12">
        <f t="shared" si="410"/>
        <v>33</v>
      </c>
      <c r="K546" s="12">
        <f t="shared" si="410"/>
        <v>66</v>
      </c>
      <c r="L546" s="12">
        <f t="shared" si="410"/>
        <v>132</v>
      </c>
      <c r="M546" s="4">
        <f t="shared" si="369"/>
        <v>7.0934616863010361E-4</v>
      </c>
      <c r="N546" s="4">
        <f t="shared" si="370"/>
        <v>5.7564115022835623E-4</v>
      </c>
      <c r="O546" s="4">
        <f t="shared" si="371"/>
        <v>3.1020340860404491E-4</v>
      </c>
      <c r="P546" s="4">
        <f t="shared" si="372"/>
        <v>4.1095296573156505E-4</v>
      </c>
      <c r="Q546" s="4">
        <f t="shared" si="373"/>
        <v>-2.0489848909567426E-3</v>
      </c>
      <c r="R546" s="4">
        <f t="shared" si="374"/>
        <v>-2.2235488945732684E-3</v>
      </c>
      <c r="S546" s="4">
        <f t="shared" si="375"/>
        <v>-1.4855252899829974E-2</v>
      </c>
      <c r="T546" s="4">
        <f t="shared" si="376"/>
        <v>-9.9934299392227255E-3</v>
      </c>
      <c r="U546" s="6">
        <f t="shared" si="377"/>
        <v>-1.9796055765775637E-2</v>
      </c>
      <c r="V546" s="6">
        <f t="shared" si="378"/>
        <v>-1.9662350747373891E-2</v>
      </c>
      <c r="W546" s="6">
        <f t="shared" si="379"/>
        <v>-1.939691300574958E-2</v>
      </c>
      <c r="X546" s="6">
        <f t="shared" si="380"/>
        <v>-1.9497662562877098E-2</v>
      </c>
      <c r="Y546" s="6">
        <f t="shared" si="381"/>
        <v>-1.7037724706188792E-2</v>
      </c>
      <c r="Z546" s="6">
        <f t="shared" si="382"/>
        <v>-1.6863160702572266E-2</v>
      </c>
      <c r="AA546" s="6">
        <f t="shared" si="383"/>
        <v>-4.231456697315561E-3</v>
      </c>
      <c r="AB546" s="6">
        <f t="shared" si="384"/>
        <v>-9.0932796579228092E-3</v>
      </c>
      <c r="AC546" s="6">
        <f t="shared" si="402"/>
        <v>-6.2045605041658451E-2</v>
      </c>
      <c r="AD546" s="6">
        <f t="shared" si="403"/>
        <v>-5.9638914710427024E-2</v>
      </c>
      <c r="AE546" s="6">
        <f t="shared" si="404"/>
        <v>-5.4861035361189428E-2</v>
      </c>
      <c r="AF546" s="6">
        <f t="shared" si="405"/>
        <v>-5.6674527389484745E-2</v>
      </c>
      <c r="AG546" s="6">
        <f t="shared" si="406"/>
        <v>-1.2395645969095231E-2</v>
      </c>
      <c r="AH546" s="6">
        <f t="shared" si="407"/>
        <v>-1.4839542019726593E-2</v>
      </c>
      <c r="AI546" s="6">
        <f t="shared" si="408"/>
        <v>1.0423865990786818E-2</v>
      </c>
      <c r="AJ546" s="6">
        <f t="shared" si="409"/>
        <v>7.0022006957232152E-4</v>
      </c>
      <c r="AK546" s="6">
        <f t="shared" si="385"/>
        <v>0.4108241621067974</v>
      </c>
      <c r="AL546" s="6">
        <f t="shared" si="386"/>
        <v>0.17976693020539003</v>
      </c>
      <c r="AM546" s="6">
        <f t="shared" si="387"/>
        <v>0.20259457598508074</v>
      </c>
      <c r="AN546" s="6">
        <f t="shared" si="388"/>
        <v>0.17497730335450648</v>
      </c>
      <c r="AO546" s="6">
        <f t="shared" si="389"/>
        <v>0.14053817336087018</v>
      </c>
      <c r="AP546" s="6">
        <f t="shared" si="390"/>
        <v>0.10307725072489932</v>
      </c>
      <c r="AQ546" s="6">
        <f t="shared" si="391"/>
        <v>1.9447291842428993E-2</v>
      </c>
      <c r="AR546" s="6">
        <f t="shared" si="392"/>
        <v>1.9873330369443554E-2</v>
      </c>
      <c r="AS546" s="4">
        <f t="array" ref="AS546">_xlfn.STDEV.S(IF(E$17:E$1040=E546,$C$17:$C$1040,""))</f>
        <v>1.6668979720915356E-2</v>
      </c>
      <c r="AT546" s="4">
        <f t="array" ref="AT546">_xlfn.STDEV.S(IF(F$17:F$1040=F546,$C$17:$C$1040,""))</f>
        <v>9.588088423826557E-3</v>
      </c>
      <c r="AU546" s="4">
        <f t="array" ref="AU546">_xlfn.STDEV.S(IF(G$17:G$1040=G546,$C$17:$C$1040,""))</f>
        <v>1.0813806988831593E-2</v>
      </c>
      <c r="AV546" s="4">
        <f t="array" ref="AV546">_xlfn.STDEV.S(IF(H$17:H$1040=H546,$C$17:$C$1040,""))</f>
        <v>1.3700643536952606E-2</v>
      </c>
      <c r="AW546" s="4">
        <f t="array" ref="AW546">_xlfn.STDEV.S(IF(I$17:I$1040=I546,$C$17:$C$1040,""))</f>
        <v>1.797063412840004E-2</v>
      </c>
      <c r="AX546" s="4">
        <f t="array" ref="AX546">_xlfn.STDEV.S(IF(J$17:J$1040=J546,$C$17:$C$1040,""))</f>
        <v>2.1308265077903725E-2</v>
      </c>
      <c r="AY546" s="4">
        <f t="array" ref="AY546">_xlfn.STDEV.S(IF(K$17:K$1040=K546,$C$17:$C$1040,""))</f>
        <v>9.821230284000974E-3</v>
      </c>
      <c r="AZ546" s="4">
        <f t="array" ref="AZ546">_xlfn.STDEV.S(IF(L$17:L$1040=L546,$C$17:$C$1040,""))</f>
        <v>1.149511274358167E-2</v>
      </c>
      <c r="BA546" s="7">
        <f t="shared" si="393"/>
        <v>24.646029270244831</v>
      </c>
      <c r="BB546" s="7">
        <f t="shared" si="394"/>
        <v>18.748985434746956</v>
      </c>
      <c r="BC546" s="7">
        <f t="shared" si="395"/>
        <v>18.73480599333044</v>
      </c>
      <c r="BD546" s="7">
        <f t="shared" si="396"/>
        <v>12.771466017823727</v>
      </c>
      <c r="BE546" s="7">
        <f t="shared" si="397"/>
        <v>7.8204348470246536</v>
      </c>
      <c r="BF546" s="7">
        <f t="shared" si="398"/>
        <v>4.8374304687897141</v>
      </c>
      <c r="BG546" s="7">
        <f t="shared" si="399"/>
        <v>1.9801278740107653</v>
      </c>
      <c r="BH546" s="7">
        <f t="shared" si="400"/>
        <v>1.7288504091045027</v>
      </c>
    </row>
    <row r="547" spans="1:60" x14ac:dyDescent="0.25">
      <c r="A547" s="3">
        <v>43451</v>
      </c>
      <c r="B547" s="1">
        <v>2545.9399410000001</v>
      </c>
      <c r="C547" s="4">
        <f t="shared" si="368"/>
        <v>-2.077348065074347E-2</v>
      </c>
      <c r="D547" s="12">
        <f t="shared" si="401"/>
        <v>530</v>
      </c>
      <c r="E547" s="12">
        <f t="shared" si="411"/>
        <v>1</v>
      </c>
      <c r="F547" s="12">
        <f t="shared" si="410"/>
        <v>2</v>
      </c>
      <c r="G547" s="12">
        <f t="shared" si="410"/>
        <v>4</v>
      </c>
      <c r="H547" s="12">
        <f t="shared" si="410"/>
        <v>8</v>
      </c>
      <c r="I547" s="12">
        <f t="shared" si="410"/>
        <v>16</v>
      </c>
      <c r="J547" s="12">
        <f t="shared" si="410"/>
        <v>33</v>
      </c>
      <c r="K547" s="12">
        <f t="shared" si="410"/>
        <v>66</v>
      </c>
      <c r="L547" s="12">
        <f t="shared" si="410"/>
        <v>132</v>
      </c>
      <c r="M547" s="4">
        <f t="shared" si="369"/>
        <v>7.0934616863010361E-4</v>
      </c>
      <c r="N547" s="4">
        <f t="shared" si="370"/>
        <v>5.7564115022835623E-4</v>
      </c>
      <c r="O547" s="4">
        <f t="shared" si="371"/>
        <v>3.1020340860404491E-4</v>
      </c>
      <c r="P547" s="4">
        <f t="shared" si="372"/>
        <v>4.1095296573156505E-4</v>
      </c>
      <c r="Q547" s="4">
        <f t="shared" si="373"/>
        <v>-2.0489848909567426E-3</v>
      </c>
      <c r="R547" s="4">
        <f t="shared" si="374"/>
        <v>-2.2235488945732684E-3</v>
      </c>
      <c r="S547" s="4">
        <f t="shared" si="375"/>
        <v>-1.4855252899829974E-2</v>
      </c>
      <c r="T547" s="4">
        <f t="shared" si="376"/>
        <v>-9.9934299392227255E-3</v>
      </c>
      <c r="U547" s="6">
        <f t="shared" si="377"/>
        <v>-2.1482826819373572E-2</v>
      </c>
      <c r="V547" s="6">
        <f t="shared" si="378"/>
        <v>-2.1349121800971826E-2</v>
      </c>
      <c r="W547" s="6">
        <f t="shared" si="379"/>
        <v>-2.1083684059347515E-2</v>
      </c>
      <c r="X547" s="6">
        <f t="shared" si="380"/>
        <v>-2.1184433616475033E-2</v>
      </c>
      <c r="Y547" s="6">
        <f t="shared" si="381"/>
        <v>-1.8724495759786727E-2</v>
      </c>
      <c r="Z547" s="6">
        <f t="shared" si="382"/>
        <v>-1.8549931756170202E-2</v>
      </c>
      <c r="AA547" s="6">
        <f t="shared" si="383"/>
        <v>-5.9182277509134962E-3</v>
      </c>
      <c r="AB547" s="6">
        <f t="shared" si="384"/>
        <v>-1.0780050711520744E-2</v>
      </c>
      <c r="AC547" s="6">
        <f t="shared" si="402"/>
        <v>-8.3528431861032024E-2</v>
      </c>
      <c r="AD547" s="6">
        <f t="shared" si="403"/>
        <v>-8.0988036511398853E-2</v>
      </c>
      <c r="AE547" s="6">
        <f t="shared" si="404"/>
        <v>-7.5944719420536946E-2</v>
      </c>
      <c r="AF547" s="6">
        <f t="shared" si="405"/>
        <v>-7.7858961005959779E-2</v>
      </c>
      <c r="AG547" s="6">
        <f t="shared" si="406"/>
        <v>-3.1120141728881959E-2</v>
      </c>
      <c r="AH547" s="6">
        <f t="shared" si="407"/>
        <v>-3.3389473775896794E-2</v>
      </c>
      <c r="AI547" s="6">
        <f t="shared" si="408"/>
        <v>4.5056382398733219E-3</v>
      </c>
      <c r="AJ547" s="6">
        <f t="shared" si="409"/>
        <v>-1.0079830641948423E-2</v>
      </c>
      <c r="AK547" s="6">
        <f t="shared" si="385"/>
        <v>0.4108241621067974</v>
      </c>
      <c r="AL547" s="6">
        <f t="shared" si="386"/>
        <v>0.17976693020539003</v>
      </c>
      <c r="AM547" s="6">
        <f t="shared" si="387"/>
        <v>0.20259457598508074</v>
      </c>
      <c r="AN547" s="6">
        <f t="shared" si="388"/>
        <v>0.17497730335450648</v>
      </c>
      <c r="AO547" s="6">
        <f t="shared" si="389"/>
        <v>0.14053817336087018</v>
      </c>
      <c r="AP547" s="6">
        <f t="shared" si="390"/>
        <v>0.10307725072489932</v>
      </c>
      <c r="AQ547" s="6">
        <f t="shared" si="391"/>
        <v>1.9447291842428993E-2</v>
      </c>
      <c r="AR547" s="6">
        <f t="shared" si="392"/>
        <v>1.9873330369443554E-2</v>
      </c>
      <c r="AS547" s="4">
        <f t="array" ref="AS547">_xlfn.STDEV.S(IF(E$17:E$1040=E547,$C$17:$C$1040,""))</f>
        <v>1.6668979720915356E-2</v>
      </c>
      <c r="AT547" s="4">
        <f t="array" ref="AT547">_xlfn.STDEV.S(IF(F$17:F$1040=F547,$C$17:$C$1040,""))</f>
        <v>9.588088423826557E-3</v>
      </c>
      <c r="AU547" s="4">
        <f t="array" ref="AU547">_xlfn.STDEV.S(IF(G$17:G$1040=G547,$C$17:$C$1040,""))</f>
        <v>1.0813806988831593E-2</v>
      </c>
      <c r="AV547" s="4">
        <f t="array" ref="AV547">_xlfn.STDEV.S(IF(H$17:H$1040=H547,$C$17:$C$1040,""))</f>
        <v>1.3700643536952606E-2</v>
      </c>
      <c r="AW547" s="4">
        <f t="array" ref="AW547">_xlfn.STDEV.S(IF(I$17:I$1040=I547,$C$17:$C$1040,""))</f>
        <v>1.797063412840004E-2</v>
      </c>
      <c r="AX547" s="4">
        <f t="array" ref="AX547">_xlfn.STDEV.S(IF(J$17:J$1040=J547,$C$17:$C$1040,""))</f>
        <v>2.1308265077903725E-2</v>
      </c>
      <c r="AY547" s="4">
        <f t="array" ref="AY547">_xlfn.STDEV.S(IF(K$17:K$1040=K547,$C$17:$C$1040,""))</f>
        <v>9.821230284000974E-3</v>
      </c>
      <c r="AZ547" s="4">
        <f t="array" ref="AZ547">_xlfn.STDEV.S(IF(L$17:L$1040=L547,$C$17:$C$1040,""))</f>
        <v>1.149511274358167E-2</v>
      </c>
      <c r="BA547" s="7">
        <f t="shared" si="393"/>
        <v>24.646029270244831</v>
      </c>
      <c r="BB547" s="7">
        <f t="shared" si="394"/>
        <v>18.748985434746956</v>
      </c>
      <c r="BC547" s="7">
        <f t="shared" si="395"/>
        <v>18.73480599333044</v>
      </c>
      <c r="BD547" s="7">
        <f t="shared" si="396"/>
        <v>12.771466017823727</v>
      </c>
      <c r="BE547" s="7">
        <f t="shared" si="397"/>
        <v>7.8204348470246536</v>
      </c>
      <c r="BF547" s="7">
        <f t="shared" si="398"/>
        <v>4.8374304687897141</v>
      </c>
      <c r="BG547" s="7">
        <f t="shared" si="399"/>
        <v>1.9801278740107653</v>
      </c>
      <c r="BH547" s="7">
        <f t="shared" si="400"/>
        <v>1.7288504091045027</v>
      </c>
    </row>
    <row r="548" spans="1:60" x14ac:dyDescent="0.25">
      <c r="A548" s="3">
        <v>43452</v>
      </c>
      <c r="B548" s="1">
        <v>2546.1599120000001</v>
      </c>
      <c r="C548" s="4">
        <f t="shared" si="368"/>
        <v>8.6400702725697442E-5</v>
      </c>
      <c r="D548" s="12">
        <f t="shared" si="401"/>
        <v>531</v>
      </c>
      <c r="E548" s="12">
        <f t="shared" si="411"/>
        <v>1</v>
      </c>
      <c r="F548" s="12">
        <f t="shared" si="410"/>
        <v>2</v>
      </c>
      <c r="G548" s="12">
        <f t="shared" si="410"/>
        <v>4</v>
      </c>
      <c r="H548" s="12">
        <f t="shared" si="410"/>
        <v>8</v>
      </c>
      <c r="I548" s="12">
        <f t="shared" si="410"/>
        <v>16</v>
      </c>
      <c r="J548" s="12">
        <f t="shared" si="410"/>
        <v>33</v>
      </c>
      <c r="K548" s="12">
        <f t="shared" si="410"/>
        <v>66</v>
      </c>
      <c r="L548" s="12">
        <f t="shared" si="410"/>
        <v>132</v>
      </c>
      <c r="M548" s="4">
        <f t="shared" si="369"/>
        <v>7.0934616863010361E-4</v>
      </c>
      <c r="N548" s="4">
        <f t="shared" si="370"/>
        <v>5.7564115022835623E-4</v>
      </c>
      <c r="O548" s="4">
        <f t="shared" si="371"/>
        <v>3.1020340860404491E-4</v>
      </c>
      <c r="P548" s="4">
        <f t="shared" si="372"/>
        <v>4.1095296573156505E-4</v>
      </c>
      <c r="Q548" s="4">
        <f t="shared" si="373"/>
        <v>-2.0489848909567426E-3</v>
      </c>
      <c r="R548" s="4">
        <f t="shared" si="374"/>
        <v>-2.2235488945732684E-3</v>
      </c>
      <c r="S548" s="4">
        <f t="shared" si="375"/>
        <v>-1.4855252899829974E-2</v>
      </c>
      <c r="T548" s="4">
        <f t="shared" si="376"/>
        <v>-9.9934299392227255E-3</v>
      </c>
      <c r="U548" s="6">
        <f t="shared" si="377"/>
        <v>-6.2294546590440617E-4</v>
      </c>
      <c r="V548" s="6">
        <f t="shared" si="378"/>
        <v>-4.8924044750265879E-4</v>
      </c>
      <c r="W548" s="6">
        <f t="shared" si="379"/>
        <v>-2.2380270587834747E-4</v>
      </c>
      <c r="X548" s="6">
        <f t="shared" si="380"/>
        <v>-3.2455226300586761E-4</v>
      </c>
      <c r="Y548" s="6">
        <f t="shared" si="381"/>
        <v>2.1353855936824401E-3</v>
      </c>
      <c r="Z548" s="6">
        <f t="shared" si="382"/>
        <v>2.3099495972989659E-3</v>
      </c>
      <c r="AA548" s="6">
        <f t="shared" si="383"/>
        <v>1.4941653602555671E-2</v>
      </c>
      <c r="AB548" s="6">
        <f t="shared" si="384"/>
        <v>1.0079830641948423E-2</v>
      </c>
      <c r="AC548" s="6">
        <f t="shared" si="402"/>
        <v>-8.4151377326936436E-2</v>
      </c>
      <c r="AD548" s="6">
        <f t="shared" si="403"/>
        <v>-8.1477276958901515E-2</v>
      </c>
      <c r="AE548" s="6">
        <f t="shared" si="404"/>
        <v>-7.6168522126415297E-2</v>
      </c>
      <c r="AF548" s="6">
        <f t="shared" si="405"/>
        <v>-7.8183513268965651E-2</v>
      </c>
      <c r="AG548" s="6">
        <f t="shared" si="406"/>
        <v>-2.8984756135199519E-2</v>
      </c>
      <c r="AH548" s="6">
        <f t="shared" si="407"/>
        <v>-3.1079524178597828E-2</v>
      </c>
      <c r="AI548" s="6">
        <f t="shared" si="408"/>
        <v>1.9447291842428993E-2</v>
      </c>
      <c r="AJ548" s="6">
        <f t="shared" si="409"/>
        <v>0</v>
      </c>
      <c r="AK548" s="6">
        <f t="shared" si="385"/>
        <v>0.4108241621067974</v>
      </c>
      <c r="AL548" s="6">
        <f t="shared" si="386"/>
        <v>0.17976693020539003</v>
      </c>
      <c r="AM548" s="6">
        <f t="shared" si="387"/>
        <v>0.20259457598508074</v>
      </c>
      <c r="AN548" s="6">
        <f t="shared" si="388"/>
        <v>0.17497730335450648</v>
      </c>
      <c r="AO548" s="6">
        <f t="shared" si="389"/>
        <v>0.14053817336087018</v>
      </c>
      <c r="AP548" s="6">
        <f t="shared" si="390"/>
        <v>0.10307725072489932</v>
      </c>
      <c r="AQ548" s="6">
        <f t="shared" si="391"/>
        <v>1.9447291842428993E-2</v>
      </c>
      <c r="AR548" s="6">
        <f t="shared" si="392"/>
        <v>1.9873330369443554E-2</v>
      </c>
      <c r="AS548" s="4">
        <f t="array" ref="AS548">_xlfn.STDEV.S(IF(E$17:E$1040=E548,$C$17:$C$1040,""))</f>
        <v>1.6668979720915356E-2</v>
      </c>
      <c r="AT548" s="4">
        <f t="array" ref="AT548">_xlfn.STDEV.S(IF(F$17:F$1040=F548,$C$17:$C$1040,""))</f>
        <v>9.588088423826557E-3</v>
      </c>
      <c r="AU548" s="4">
        <f t="array" ref="AU548">_xlfn.STDEV.S(IF(G$17:G$1040=G548,$C$17:$C$1040,""))</f>
        <v>1.0813806988831593E-2</v>
      </c>
      <c r="AV548" s="4">
        <f t="array" ref="AV548">_xlfn.STDEV.S(IF(H$17:H$1040=H548,$C$17:$C$1040,""))</f>
        <v>1.3700643536952606E-2</v>
      </c>
      <c r="AW548" s="4">
        <f t="array" ref="AW548">_xlfn.STDEV.S(IF(I$17:I$1040=I548,$C$17:$C$1040,""))</f>
        <v>1.797063412840004E-2</v>
      </c>
      <c r="AX548" s="4">
        <f t="array" ref="AX548">_xlfn.STDEV.S(IF(J$17:J$1040=J548,$C$17:$C$1040,""))</f>
        <v>2.1308265077903725E-2</v>
      </c>
      <c r="AY548" s="4">
        <f t="array" ref="AY548">_xlfn.STDEV.S(IF(K$17:K$1040=K548,$C$17:$C$1040,""))</f>
        <v>9.821230284000974E-3</v>
      </c>
      <c r="AZ548" s="4">
        <f t="array" ref="AZ548">_xlfn.STDEV.S(IF(L$17:L$1040=L548,$C$17:$C$1040,""))</f>
        <v>1.149511274358167E-2</v>
      </c>
      <c r="BA548" s="7">
        <f t="shared" si="393"/>
        <v>24.646029270244831</v>
      </c>
      <c r="BB548" s="7">
        <f t="shared" si="394"/>
        <v>18.748985434746956</v>
      </c>
      <c r="BC548" s="7">
        <f t="shared" si="395"/>
        <v>18.73480599333044</v>
      </c>
      <c r="BD548" s="7">
        <f t="shared" si="396"/>
        <v>12.771466017823727</v>
      </c>
      <c r="BE548" s="7">
        <f t="shared" si="397"/>
        <v>7.8204348470246536</v>
      </c>
      <c r="BF548" s="7">
        <f t="shared" si="398"/>
        <v>4.8374304687897141</v>
      </c>
      <c r="BG548" s="7">
        <f t="shared" si="399"/>
        <v>1.9801278740107653</v>
      </c>
      <c r="BH548" s="7">
        <f t="shared" si="400"/>
        <v>1.7288504091045027</v>
      </c>
    </row>
    <row r="549" spans="1:60" x14ac:dyDescent="0.25">
      <c r="A549" s="3">
        <v>43453</v>
      </c>
      <c r="B549" s="1">
        <v>2506.959961</v>
      </c>
      <c r="C549" s="4">
        <f t="shared" si="368"/>
        <v>-1.5395714469955912E-2</v>
      </c>
      <c r="D549" s="12">
        <f t="shared" si="401"/>
        <v>532</v>
      </c>
      <c r="E549" s="12">
        <f t="shared" si="411"/>
        <v>1</v>
      </c>
      <c r="F549" s="12">
        <f t="shared" si="410"/>
        <v>2</v>
      </c>
      <c r="G549" s="12">
        <f t="shared" si="410"/>
        <v>4</v>
      </c>
      <c r="H549" s="12">
        <f t="shared" si="410"/>
        <v>8</v>
      </c>
      <c r="I549" s="12">
        <f t="shared" si="410"/>
        <v>16</v>
      </c>
      <c r="J549" s="12">
        <f t="shared" si="410"/>
        <v>33</v>
      </c>
      <c r="K549" s="12">
        <f t="shared" si="410"/>
        <v>66</v>
      </c>
      <c r="L549" s="12">
        <f t="shared" si="410"/>
        <v>133</v>
      </c>
      <c r="M549" s="4">
        <f t="shared" si="369"/>
        <v>7.0934616863010361E-4</v>
      </c>
      <c r="N549" s="4">
        <f t="shared" si="370"/>
        <v>5.7564115022835623E-4</v>
      </c>
      <c r="O549" s="4">
        <f t="shared" si="371"/>
        <v>3.1020340860404491E-4</v>
      </c>
      <c r="P549" s="4">
        <f t="shared" si="372"/>
        <v>4.1095296573156505E-4</v>
      </c>
      <c r="Q549" s="4">
        <f t="shared" si="373"/>
        <v>-2.0489848909567426E-3</v>
      </c>
      <c r="R549" s="4">
        <f t="shared" si="374"/>
        <v>-2.2235488945732684E-3</v>
      </c>
      <c r="S549" s="4">
        <f t="shared" si="375"/>
        <v>-1.4855252899829974E-2</v>
      </c>
      <c r="T549" s="4">
        <f t="shared" si="376"/>
        <v>-1.9717075860437222E-2</v>
      </c>
      <c r="U549" s="6">
        <f t="shared" si="377"/>
        <v>-1.6105060638586015E-2</v>
      </c>
      <c r="V549" s="6">
        <f t="shared" si="378"/>
        <v>-1.5971355620184268E-2</v>
      </c>
      <c r="W549" s="6">
        <f t="shared" si="379"/>
        <v>-1.5705917878559957E-2</v>
      </c>
      <c r="X549" s="6">
        <f t="shared" si="380"/>
        <v>-1.5806667435687476E-2</v>
      </c>
      <c r="Y549" s="6">
        <f t="shared" si="381"/>
        <v>-1.334672957899917E-2</v>
      </c>
      <c r="Z549" s="6">
        <f t="shared" si="382"/>
        <v>-1.3172165575382644E-2</v>
      </c>
      <c r="AA549" s="6">
        <f t="shared" si="383"/>
        <v>-5.4046157012593854E-4</v>
      </c>
      <c r="AB549" s="6">
        <f t="shared" si="384"/>
        <v>4.3213613904813097E-3</v>
      </c>
      <c r="AC549" s="6">
        <f t="shared" si="402"/>
        <v>-0.10025643796552244</v>
      </c>
      <c r="AD549" s="6">
        <f t="shared" si="403"/>
        <v>-9.7448632579085787E-2</v>
      </c>
      <c r="AE549" s="6">
        <f t="shared" si="404"/>
        <v>-9.1874440004975258E-2</v>
      </c>
      <c r="AF549" s="6">
        <f t="shared" si="405"/>
        <v>-9.399018070465312E-2</v>
      </c>
      <c r="AG549" s="6">
        <f t="shared" si="406"/>
        <v>-4.2331485714198688E-2</v>
      </c>
      <c r="AH549" s="6">
        <f t="shared" si="407"/>
        <v>-4.4251689753980472E-2</v>
      </c>
      <c r="AI549" s="6">
        <f t="shared" si="408"/>
        <v>1.8906830272303055E-2</v>
      </c>
      <c r="AJ549" s="6">
        <f t="shared" si="409"/>
        <v>4.3213613904813097E-3</v>
      </c>
      <c r="AK549" s="6">
        <f t="shared" si="385"/>
        <v>0.4108241621067974</v>
      </c>
      <c r="AL549" s="6">
        <f t="shared" si="386"/>
        <v>0.17976693020539003</v>
      </c>
      <c r="AM549" s="6">
        <f t="shared" si="387"/>
        <v>0.20259457598508074</v>
      </c>
      <c r="AN549" s="6">
        <f t="shared" si="388"/>
        <v>0.17497730335450648</v>
      </c>
      <c r="AO549" s="6">
        <f t="shared" si="389"/>
        <v>0.14053817336087018</v>
      </c>
      <c r="AP549" s="6">
        <f t="shared" si="390"/>
        <v>0.10307725072489932</v>
      </c>
      <c r="AQ549" s="6">
        <f t="shared" si="391"/>
        <v>1.9447291842428993E-2</v>
      </c>
      <c r="AR549" s="6">
        <f t="shared" si="392"/>
        <v>8.2663309488187342E-3</v>
      </c>
      <c r="AS549" s="4">
        <f t="array" ref="AS549">_xlfn.STDEV.S(IF(E$17:E$1040=E549,$C$17:$C$1040,""))</f>
        <v>1.6668979720915356E-2</v>
      </c>
      <c r="AT549" s="4">
        <f t="array" ref="AT549">_xlfn.STDEV.S(IF(F$17:F$1040=F549,$C$17:$C$1040,""))</f>
        <v>9.588088423826557E-3</v>
      </c>
      <c r="AU549" s="4">
        <f t="array" ref="AU549">_xlfn.STDEV.S(IF(G$17:G$1040=G549,$C$17:$C$1040,""))</f>
        <v>1.0813806988831593E-2</v>
      </c>
      <c r="AV549" s="4">
        <f t="array" ref="AV549">_xlfn.STDEV.S(IF(H$17:H$1040=H549,$C$17:$C$1040,""))</f>
        <v>1.3700643536952606E-2</v>
      </c>
      <c r="AW549" s="4">
        <f t="array" ref="AW549">_xlfn.STDEV.S(IF(I$17:I$1040=I549,$C$17:$C$1040,""))</f>
        <v>1.797063412840004E-2</v>
      </c>
      <c r="AX549" s="4">
        <f t="array" ref="AX549">_xlfn.STDEV.S(IF(J$17:J$1040=J549,$C$17:$C$1040,""))</f>
        <v>2.1308265077903725E-2</v>
      </c>
      <c r="AY549" s="4">
        <f t="array" ref="AY549">_xlfn.STDEV.S(IF(K$17:K$1040=K549,$C$17:$C$1040,""))</f>
        <v>9.821230284000974E-3</v>
      </c>
      <c r="AZ549" s="4">
        <f t="array" ref="AZ549">_xlfn.STDEV.S(IF(L$17:L$1040=L549,$C$17:$C$1040,""))</f>
        <v>5.4676173687869256E-3</v>
      </c>
      <c r="BA549" s="7">
        <f t="shared" si="393"/>
        <v>24.646029270244831</v>
      </c>
      <c r="BB549" s="7">
        <f t="shared" si="394"/>
        <v>18.748985434746956</v>
      </c>
      <c r="BC549" s="7">
        <f t="shared" si="395"/>
        <v>18.73480599333044</v>
      </c>
      <c r="BD549" s="7">
        <f t="shared" si="396"/>
        <v>12.771466017823727</v>
      </c>
      <c r="BE549" s="7">
        <f t="shared" si="397"/>
        <v>7.8204348470246536</v>
      </c>
      <c r="BF549" s="7">
        <f t="shared" si="398"/>
        <v>4.8374304687897141</v>
      </c>
      <c r="BG549" s="7">
        <f t="shared" si="399"/>
        <v>1.9801278740107653</v>
      </c>
      <c r="BH549" s="7">
        <f t="shared" si="400"/>
        <v>1.5118707823281252</v>
      </c>
    </row>
    <row r="550" spans="1:60" x14ac:dyDescent="0.25">
      <c r="A550" s="3">
        <v>43454</v>
      </c>
      <c r="B550" s="1">
        <v>2467.419922</v>
      </c>
      <c r="C550" s="4">
        <f t="shared" si="368"/>
        <v>-1.5772106302099798E-2</v>
      </c>
      <c r="D550" s="12">
        <f t="shared" si="401"/>
        <v>533</v>
      </c>
      <c r="E550" s="12">
        <f t="shared" si="411"/>
        <v>1</v>
      </c>
      <c r="F550" s="12">
        <f t="shared" si="410"/>
        <v>2</v>
      </c>
      <c r="G550" s="12">
        <f t="shared" si="410"/>
        <v>4</v>
      </c>
      <c r="H550" s="12">
        <f t="shared" si="410"/>
        <v>8</v>
      </c>
      <c r="I550" s="12">
        <f t="shared" si="410"/>
        <v>16</v>
      </c>
      <c r="J550" s="12">
        <f t="shared" si="410"/>
        <v>33</v>
      </c>
      <c r="K550" s="12">
        <f t="shared" si="410"/>
        <v>66</v>
      </c>
      <c r="L550" s="12">
        <f t="shared" si="410"/>
        <v>133</v>
      </c>
      <c r="M550" s="4">
        <f t="shared" si="369"/>
        <v>7.0934616863010361E-4</v>
      </c>
      <c r="N550" s="4">
        <f t="shared" si="370"/>
        <v>5.7564115022835623E-4</v>
      </c>
      <c r="O550" s="4">
        <f t="shared" si="371"/>
        <v>3.1020340860404491E-4</v>
      </c>
      <c r="P550" s="4">
        <f t="shared" si="372"/>
        <v>4.1095296573156505E-4</v>
      </c>
      <c r="Q550" s="4">
        <f t="shared" si="373"/>
        <v>-2.0489848909567426E-3</v>
      </c>
      <c r="R550" s="4">
        <f t="shared" si="374"/>
        <v>-2.2235488945732684E-3</v>
      </c>
      <c r="S550" s="4">
        <f t="shared" si="375"/>
        <v>-1.4855252899829974E-2</v>
      </c>
      <c r="T550" s="4">
        <f t="shared" si="376"/>
        <v>-1.9717075860437222E-2</v>
      </c>
      <c r="U550" s="6">
        <f t="shared" si="377"/>
        <v>-1.64814524707299E-2</v>
      </c>
      <c r="V550" s="6">
        <f t="shared" si="378"/>
        <v>-1.6347747452328153E-2</v>
      </c>
      <c r="W550" s="6">
        <f t="shared" si="379"/>
        <v>-1.6082309710703842E-2</v>
      </c>
      <c r="X550" s="6">
        <f t="shared" si="380"/>
        <v>-1.6183059267831361E-2</v>
      </c>
      <c r="Y550" s="6">
        <f t="shared" si="381"/>
        <v>-1.3723121411143055E-2</v>
      </c>
      <c r="Z550" s="6">
        <f t="shared" si="382"/>
        <v>-1.3548557407526529E-2</v>
      </c>
      <c r="AA550" s="6">
        <f t="shared" si="383"/>
        <v>-9.1685340226982381E-4</v>
      </c>
      <c r="AB550" s="6">
        <f t="shared" si="384"/>
        <v>3.9449695583374245E-3</v>
      </c>
      <c r="AC550" s="6">
        <f t="shared" si="402"/>
        <v>-0.11673789043625235</v>
      </c>
      <c r="AD550" s="6">
        <f t="shared" si="403"/>
        <v>-0.11379638003141394</v>
      </c>
      <c r="AE550" s="6">
        <f t="shared" si="404"/>
        <v>-0.1079567497156791</v>
      </c>
      <c r="AF550" s="6">
        <f t="shared" si="405"/>
        <v>-0.11017323997248449</v>
      </c>
      <c r="AG550" s="6">
        <f t="shared" si="406"/>
        <v>-5.6054607125341743E-2</v>
      </c>
      <c r="AH550" s="6">
        <f t="shared" si="407"/>
        <v>-5.7800247161507001E-2</v>
      </c>
      <c r="AI550" s="6">
        <f t="shared" si="408"/>
        <v>1.7989976870033231E-2</v>
      </c>
      <c r="AJ550" s="6">
        <f t="shared" si="409"/>
        <v>8.2663309488187342E-3</v>
      </c>
      <c r="AK550" s="6">
        <f t="shared" si="385"/>
        <v>0.4108241621067974</v>
      </c>
      <c r="AL550" s="6">
        <f t="shared" si="386"/>
        <v>0.17976693020539003</v>
      </c>
      <c r="AM550" s="6">
        <f t="shared" si="387"/>
        <v>0.20259457598508074</v>
      </c>
      <c r="AN550" s="6">
        <f t="shared" si="388"/>
        <v>0.17497730335450648</v>
      </c>
      <c r="AO550" s="6">
        <f t="shared" si="389"/>
        <v>0.14053817336087018</v>
      </c>
      <c r="AP550" s="6">
        <f t="shared" si="390"/>
        <v>0.10307725072489932</v>
      </c>
      <c r="AQ550" s="6">
        <f t="shared" si="391"/>
        <v>1.9447291842428993E-2</v>
      </c>
      <c r="AR550" s="6">
        <f t="shared" si="392"/>
        <v>8.2663309488187342E-3</v>
      </c>
      <c r="AS550" s="4">
        <f t="array" ref="AS550">_xlfn.STDEV.S(IF(E$17:E$1040=E550,$C$17:$C$1040,""))</f>
        <v>1.6668979720915356E-2</v>
      </c>
      <c r="AT550" s="4">
        <f t="array" ref="AT550">_xlfn.STDEV.S(IF(F$17:F$1040=F550,$C$17:$C$1040,""))</f>
        <v>9.588088423826557E-3</v>
      </c>
      <c r="AU550" s="4">
        <f t="array" ref="AU550">_xlfn.STDEV.S(IF(G$17:G$1040=G550,$C$17:$C$1040,""))</f>
        <v>1.0813806988831593E-2</v>
      </c>
      <c r="AV550" s="4">
        <f t="array" ref="AV550">_xlfn.STDEV.S(IF(H$17:H$1040=H550,$C$17:$C$1040,""))</f>
        <v>1.3700643536952606E-2</v>
      </c>
      <c r="AW550" s="4">
        <f t="array" ref="AW550">_xlfn.STDEV.S(IF(I$17:I$1040=I550,$C$17:$C$1040,""))</f>
        <v>1.797063412840004E-2</v>
      </c>
      <c r="AX550" s="4">
        <f t="array" ref="AX550">_xlfn.STDEV.S(IF(J$17:J$1040=J550,$C$17:$C$1040,""))</f>
        <v>2.1308265077903725E-2</v>
      </c>
      <c r="AY550" s="4">
        <f t="array" ref="AY550">_xlfn.STDEV.S(IF(K$17:K$1040=K550,$C$17:$C$1040,""))</f>
        <v>9.821230284000974E-3</v>
      </c>
      <c r="AZ550" s="4">
        <f t="array" ref="AZ550">_xlfn.STDEV.S(IF(L$17:L$1040=L550,$C$17:$C$1040,""))</f>
        <v>5.4676173687869256E-3</v>
      </c>
      <c r="BA550" s="7">
        <f t="shared" si="393"/>
        <v>24.646029270244831</v>
      </c>
      <c r="BB550" s="7">
        <f t="shared" si="394"/>
        <v>18.748985434746956</v>
      </c>
      <c r="BC550" s="7">
        <f t="shared" si="395"/>
        <v>18.73480599333044</v>
      </c>
      <c r="BD550" s="7">
        <f t="shared" si="396"/>
        <v>12.771466017823727</v>
      </c>
      <c r="BE550" s="7">
        <f t="shared" si="397"/>
        <v>7.8204348470246536</v>
      </c>
      <c r="BF550" s="7">
        <f t="shared" si="398"/>
        <v>4.8374304687897141</v>
      </c>
      <c r="BG550" s="7">
        <f t="shared" si="399"/>
        <v>1.9801278740107653</v>
      </c>
      <c r="BH550" s="7">
        <f t="shared" si="400"/>
        <v>1.5118707823281252</v>
      </c>
    </row>
    <row r="551" spans="1:60" x14ac:dyDescent="0.25">
      <c r="A551" s="3">
        <v>43455</v>
      </c>
      <c r="B551" s="1">
        <v>2416.6201169999999</v>
      </c>
      <c r="C551" s="4">
        <f t="shared" si="368"/>
        <v>-2.0588228435321931E-2</v>
      </c>
      <c r="D551" s="12">
        <f t="shared" si="401"/>
        <v>534</v>
      </c>
      <c r="E551" s="12">
        <f t="shared" si="411"/>
        <v>1</v>
      </c>
      <c r="F551" s="12">
        <f t="shared" si="410"/>
        <v>2</v>
      </c>
      <c r="G551" s="12">
        <f t="shared" si="410"/>
        <v>4</v>
      </c>
      <c r="H551" s="12">
        <f t="shared" si="410"/>
        <v>8</v>
      </c>
      <c r="I551" s="12">
        <f t="shared" si="410"/>
        <v>16</v>
      </c>
      <c r="J551" s="12">
        <f t="shared" si="410"/>
        <v>33</v>
      </c>
      <c r="K551" s="12">
        <f t="shared" si="410"/>
        <v>66</v>
      </c>
      <c r="L551" s="12">
        <f t="shared" si="410"/>
        <v>133</v>
      </c>
      <c r="M551" s="4">
        <f t="shared" si="369"/>
        <v>7.0934616863010361E-4</v>
      </c>
      <c r="N551" s="4">
        <f t="shared" si="370"/>
        <v>5.7564115022835623E-4</v>
      </c>
      <c r="O551" s="4">
        <f t="shared" si="371"/>
        <v>3.1020340860404491E-4</v>
      </c>
      <c r="P551" s="4">
        <f t="shared" si="372"/>
        <v>4.1095296573156505E-4</v>
      </c>
      <c r="Q551" s="4">
        <f t="shared" si="373"/>
        <v>-2.0489848909567426E-3</v>
      </c>
      <c r="R551" s="4">
        <f t="shared" si="374"/>
        <v>-2.2235488945732684E-3</v>
      </c>
      <c r="S551" s="4">
        <f t="shared" si="375"/>
        <v>-1.4855252899829974E-2</v>
      </c>
      <c r="T551" s="4">
        <f t="shared" si="376"/>
        <v>-1.9717075860437222E-2</v>
      </c>
      <c r="U551" s="6">
        <f t="shared" si="377"/>
        <v>-2.1297574603952034E-2</v>
      </c>
      <c r="V551" s="6">
        <f t="shared" si="378"/>
        <v>-2.1163869585550287E-2</v>
      </c>
      <c r="W551" s="6">
        <f t="shared" si="379"/>
        <v>-2.0898431843925976E-2</v>
      </c>
      <c r="X551" s="6">
        <f t="shared" si="380"/>
        <v>-2.0999181401053495E-2</v>
      </c>
      <c r="Y551" s="6">
        <f t="shared" si="381"/>
        <v>-1.8539243544365189E-2</v>
      </c>
      <c r="Z551" s="6">
        <f t="shared" si="382"/>
        <v>-1.8364679540748663E-2</v>
      </c>
      <c r="AA551" s="6">
        <f t="shared" si="383"/>
        <v>-5.7329755354919576E-3</v>
      </c>
      <c r="AB551" s="6">
        <f t="shared" si="384"/>
        <v>-8.7115257488470932E-4</v>
      </c>
      <c r="AC551" s="6">
        <f t="shared" si="402"/>
        <v>-0.13803546504020439</v>
      </c>
      <c r="AD551" s="6">
        <f t="shared" si="403"/>
        <v>-0.13496024961696423</v>
      </c>
      <c r="AE551" s="6">
        <f t="shared" si="404"/>
        <v>-0.12885518155960507</v>
      </c>
      <c r="AF551" s="6">
        <f t="shared" si="405"/>
        <v>-0.13117242137353799</v>
      </c>
      <c r="AG551" s="6">
        <f t="shared" si="406"/>
        <v>-7.4593850669706932E-2</v>
      </c>
      <c r="AH551" s="6">
        <f t="shared" si="407"/>
        <v>-7.6164926702255664E-2</v>
      </c>
      <c r="AI551" s="6">
        <f t="shared" si="408"/>
        <v>1.2257001334541273E-2</v>
      </c>
      <c r="AJ551" s="6">
        <f t="shared" si="409"/>
        <v>7.3951783739340249E-3</v>
      </c>
      <c r="AK551" s="6">
        <f t="shared" si="385"/>
        <v>0.4108241621067974</v>
      </c>
      <c r="AL551" s="6">
        <f t="shared" si="386"/>
        <v>0.17976693020539003</v>
      </c>
      <c r="AM551" s="6">
        <f t="shared" si="387"/>
        <v>0.20259457598508074</v>
      </c>
      <c r="AN551" s="6">
        <f t="shared" si="388"/>
        <v>0.17497730335450648</v>
      </c>
      <c r="AO551" s="6">
        <f t="shared" si="389"/>
        <v>0.14053817336087018</v>
      </c>
      <c r="AP551" s="6">
        <f t="shared" si="390"/>
        <v>0.10307725072489932</v>
      </c>
      <c r="AQ551" s="6">
        <f t="shared" si="391"/>
        <v>1.9447291842428993E-2</v>
      </c>
      <c r="AR551" s="6">
        <f t="shared" si="392"/>
        <v>8.2663309488187342E-3</v>
      </c>
      <c r="AS551" s="4">
        <f t="array" ref="AS551">_xlfn.STDEV.S(IF(E$17:E$1040=E551,$C$17:$C$1040,""))</f>
        <v>1.6668979720915356E-2</v>
      </c>
      <c r="AT551" s="4">
        <f t="array" ref="AT551">_xlfn.STDEV.S(IF(F$17:F$1040=F551,$C$17:$C$1040,""))</f>
        <v>9.588088423826557E-3</v>
      </c>
      <c r="AU551" s="4">
        <f t="array" ref="AU551">_xlfn.STDEV.S(IF(G$17:G$1040=G551,$C$17:$C$1040,""))</f>
        <v>1.0813806988831593E-2</v>
      </c>
      <c r="AV551" s="4">
        <f t="array" ref="AV551">_xlfn.STDEV.S(IF(H$17:H$1040=H551,$C$17:$C$1040,""))</f>
        <v>1.3700643536952606E-2</v>
      </c>
      <c r="AW551" s="4">
        <f t="array" ref="AW551">_xlfn.STDEV.S(IF(I$17:I$1040=I551,$C$17:$C$1040,""))</f>
        <v>1.797063412840004E-2</v>
      </c>
      <c r="AX551" s="4">
        <f t="array" ref="AX551">_xlfn.STDEV.S(IF(J$17:J$1040=J551,$C$17:$C$1040,""))</f>
        <v>2.1308265077903725E-2</v>
      </c>
      <c r="AY551" s="4">
        <f t="array" ref="AY551">_xlfn.STDEV.S(IF(K$17:K$1040=K551,$C$17:$C$1040,""))</f>
        <v>9.821230284000974E-3</v>
      </c>
      <c r="AZ551" s="4">
        <f t="array" ref="AZ551">_xlfn.STDEV.S(IF(L$17:L$1040=L551,$C$17:$C$1040,""))</f>
        <v>5.4676173687869256E-3</v>
      </c>
      <c r="BA551" s="7">
        <f t="shared" si="393"/>
        <v>24.646029270244831</v>
      </c>
      <c r="BB551" s="7">
        <f t="shared" si="394"/>
        <v>18.748985434746956</v>
      </c>
      <c r="BC551" s="7">
        <f t="shared" si="395"/>
        <v>18.73480599333044</v>
      </c>
      <c r="BD551" s="7">
        <f t="shared" si="396"/>
        <v>12.771466017823727</v>
      </c>
      <c r="BE551" s="7">
        <f t="shared" si="397"/>
        <v>7.8204348470246536</v>
      </c>
      <c r="BF551" s="7">
        <f t="shared" si="398"/>
        <v>4.8374304687897141</v>
      </c>
      <c r="BG551" s="7">
        <f t="shared" si="399"/>
        <v>1.9801278740107653</v>
      </c>
      <c r="BH551" s="7">
        <f t="shared" si="400"/>
        <v>1.5118707823281252</v>
      </c>
    </row>
    <row r="552" spans="1:60" x14ac:dyDescent="0.25">
      <c r="A552" s="3">
        <v>43458</v>
      </c>
      <c r="B552" s="1">
        <v>2351.1000979999999</v>
      </c>
      <c r="C552" s="4">
        <f t="shared" si="368"/>
        <v>-2.7112254234371247E-2</v>
      </c>
      <c r="D552" s="12">
        <f t="shared" si="401"/>
        <v>535</v>
      </c>
      <c r="E552" s="12">
        <f t="shared" si="411"/>
        <v>1</v>
      </c>
      <c r="F552" s="12">
        <f t="shared" si="410"/>
        <v>2</v>
      </c>
      <c r="G552" s="12">
        <f t="shared" si="410"/>
        <v>4</v>
      </c>
      <c r="H552" s="12">
        <f t="shared" si="410"/>
        <v>8</v>
      </c>
      <c r="I552" s="12">
        <f t="shared" si="410"/>
        <v>16</v>
      </c>
      <c r="J552" s="12">
        <f t="shared" si="410"/>
        <v>33</v>
      </c>
      <c r="K552" s="12">
        <f t="shared" si="410"/>
        <v>66</v>
      </c>
      <c r="L552" s="12">
        <f t="shared" si="410"/>
        <v>133</v>
      </c>
      <c r="M552" s="4">
        <f t="shared" si="369"/>
        <v>7.0934616863010361E-4</v>
      </c>
      <c r="N552" s="4">
        <f t="shared" si="370"/>
        <v>5.7564115022835623E-4</v>
      </c>
      <c r="O552" s="4">
        <f t="shared" si="371"/>
        <v>3.1020340860404491E-4</v>
      </c>
      <c r="P552" s="4">
        <f t="shared" si="372"/>
        <v>4.1095296573156505E-4</v>
      </c>
      <c r="Q552" s="4">
        <f t="shared" si="373"/>
        <v>-2.0489848909567426E-3</v>
      </c>
      <c r="R552" s="4">
        <f t="shared" si="374"/>
        <v>-2.2235488945732684E-3</v>
      </c>
      <c r="S552" s="4">
        <f t="shared" si="375"/>
        <v>-1.4855252899829974E-2</v>
      </c>
      <c r="T552" s="4">
        <f t="shared" si="376"/>
        <v>-1.9717075860437222E-2</v>
      </c>
      <c r="U552" s="6">
        <f t="shared" si="377"/>
        <v>-2.7821600403001349E-2</v>
      </c>
      <c r="V552" s="6">
        <f t="shared" si="378"/>
        <v>-2.7687895384599603E-2</v>
      </c>
      <c r="W552" s="6">
        <f t="shared" si="379"/>
        <v>-2.7422457642975292E-2</v>
      </c>
      <c r="X552" s="6">
        <f t="shared" si="380"/>
        <v>-2.752320720010281E-2</v>
      </c>
      <c r="Y552" s="6">
        <f t="shared" si="381"/>
        <v>-2.5063269343414504E-2</v>
      </c>
      <c r="Z552" s="6">
        <f t="shared" si="382"/>
        <v>-2.4888705339797978E-2</v>
      </c>
      <c r="AA552" s="6">
        <f t="shared" si="383"/>
        <v>-1.2257001334541273E-2</v>
      </c>
      <c r="AB552" s="6">
        <f t="shared" si="384"/>
        <v>-7.3951783739340249E-3</v>
      </c>
      <c r="AC552" s="6">
        <f t="shared" si="402"/>
        <v>-0.16585706544320575</v>
      </c>
      <c r="AD552" s="6">
        <f t="shared" si="403"/>
        <v>-0.16264814500156383</v>
      </c>
      <c r="AE552" s="6">
        <f t="shared" si="404"/>
        <v>-0.15627763920258037</v>
      </c>
      <c r="AF552" s="6">
        <f t="shared" si="405"/>
        <v>-0.15869562857364081</v>
      </c>
      <c r="AG552" s="6">
        <f t="shared" si="406"/>
        <v>-9.9657120013121436E-2</v>
      </c>
      <c r="AH552" s="6">
        <f t="shared" si="407"/>
        <v>-0.10105363204205364</v>
      </c>
      <c r="AI552" s="6">
        <f t="shared" si="408"/>
        <v>0</v>
      </c>
      <c r="AJ552" s="6">
        <f t="shared" si="409"/>
        <v>0</v>
      </c>
      <c r="AK552" s="6">
        <f t="shared" si="385"/>
        <v>0.4108241621067974</v>
      </c>
      <c r="AL552" s="6">
        <f t="shared" si="386"/>
        <v>0.17976693020539003</v>
      </c>
      <c r="AM552" s="6">
        <f t="shared" si="387"/>
        <v>0.20259457598508074</v>
      </c>
      <c r="AN552" s="6">
        <f t="shared" si="388"/>
        <v>0.17497730335450648</v>
      </c>
      <c r="AO552" s="6">
        <f t="shared" si="389"/>
        <v>0.14053817336087018</v>
      </c>
      <c r="AP552" s="6">
        <f t="shared" si="390"/>
        <v>0.10307725072489932</v>
      </c>
      <c r="AQ552" s="6">
        <f t="shared" si="391"/>
        <v>1.9447291842428993E-2</v>
      </c>
      <c r="AR552" s="6">
        <f t="shared" si="392"/>
        <v>8.2663309488187342E-3</v>
      </c>
      <c r="AS552" s="4">
        <f t="array" ref="AS552">_xlfn.STDEV.S(IF(E$17:E$1040=E552,$C$17:$C$1040,""))</f>
        <v>1.6668979720915356E-2</v>
      </c>
      <c r="AT552" s="4">
        <f t="array" ref="AT552">_xlfn.STDEV.S(IF(F$17:F$1040=F552,$C$17:$C$1040,""))</f>
        <v>9.588088423826557E-3</v>
      </c>
      <c r="AU552" s="4">
        <f t="array" ref="AU552">_xlfn.STDEV.S(IF(G$17:G$1040=G552,$C$17:$C$1040,""))</f>
        <v>1.0813806988831593E-2</v>
      </c>
      <c r="AV552" s="4">
        <f t="array" ref="AV552">_xlfn.STDEV.S(IF(H$17:H$1040=H552,$C$17:$C$1040,""))</f>
        <v>1.3700643536952606E-2</v>
      </c>
      <c r="AW552" s="4">
        <f t="array" ref="AW552">_xlfn.STDEV.S(IF(I$17:I$1040=I552,$C$17:$C$1040,""))</f>
        <v>1.797063412840004E-2</v>
      </c>
      <c r="AX552" s="4">
        <f t="array" ref="AX552">_xlfn.STDEV.S(IF(J$17:J$1040=J552,$C$17:$C$1040,""))</f>
        <v>2.1308265077903725E-2</v>
      </c>
      <c r="AY552" s="4">
        <f t="array" ref="AY552">_xlfn.STDEV.S(IF(K$17:K$1040=K552,$C$17:$C$1040,""))</f>
        <v>9.821230284000974E-3</v>
      </c>
      <c r="AZ552" s="4">
        <f t="array" ref="AZ552">_xlfn.STDEV.S(IF(L$17:L$1040=L552,$C$17:$C$1040,""))</f>
        <v>5.4676173687869256E-3</v>
      </c>
      <c r="BA552" s="7">
        <f t="shared" si="393"/>
        <v>24.646029270244831</v>
      </c>
      <c r="BB552" s="7">
        <f t="shared" si="394"/>
        <v>18.748985434746956</v>
      </c>
      <c r="BC552" s="7">
        <f t="shared" si="395"/>
        <v>18.73480599333044</v>
      </c>
      <c r="BD552" s="7">
        <f t="shared" si="396"/>
        <v>12.771466017823727</v>
      </c>
      <c r="BE552" s="7">
        <f t="shared" si="397"/>
        <v>7.8204348470246536</v>
      </c>
      <c r="BF552" s="7">
        <f t="shared" si="398"/>
        <v>4.8374304687897141</v>
      </c>
      <c r="BG552" s="7">
        <f t="shared" si="399"/>
        <v>1.9801278740107653</v>
      </c>
      <c r="BH552" s="7">
        <f t="shared" si="400"/>
        <v>1.5118707823281252</v>
      </c>
    </row>
    <row r="553" spans="1:60" x14ac:dyDescent="0.25">
      <c r="A553" s="3">
        <v>43460</v>
      </c>
      <c r="B553" s="1">
        <v>2467.6999510000001</v>
      </c>
      <c r="C553" s="4">
        <f t="shared" si="368"/>
        <v>4.9593742562976217E-2</v>
      </c>
      <c r="D553" s="12">
        <f t="shared" si="401"/>
        <v>536</v>
      </c>
      <c r="E553" s="12">
        <f t="shared" si="411"/>
        <v>1</v>
      </c>
      <c r="F553" s="12">
        <f t="shared" si="410"/>
        <v>2</v>
      </c>
      <c r="G553" s="12">
        <f t="shared" si="410"/>
        <v>4</v>
      </c>
      <c r="H553" s="12">
        <f t="shared" si="410"/>
        <v>8</v>
      </c>
      <c r="I553" s="12">
        <f t="shared" si="410"/>
        <v>16</v>
      </c>
      <c r="J553" s="12">
        <f t="shared" si="410"/>
        <v>33</v>
      </c>
      <c r="K553" s="12">
        <f t="shared" si="410"/>
        <v>67</v>
      </c>
      <c r="L553" s="12">
        <f t="shared" si="410"/>
        <v>134</v>
      </c>
      <c r="M553" s="4">
        <f t="shared" si="369"/>
        <v>7.0934616863010361E-4</v>
      </c>
      <c r="N553" s="4">
        <f t="shared" si="370"/>
        <v>5.7564115022835623E-4</v>
      </c>
      <c r="O553" s="4">
        <f t="shared" si="371"/>
        <v>3.1020340860404491E-4</v>
      </c>
      <c r="P553" s="4">
        <f t="shared" si="372"/>
        <v>4.1095296573156505E-4</v>
      </c>
      <c r="Q553" s="4">
        <f t="shared" si="373"/>
        <v>-2.0489848909567426E-3</v>
      </c>
      <c r="R553" s="4">
        <f t="shared" si="374"/>
        <v>-2.2235488945732684E-3</v>
      </c>
      <c r="S553" s="4">
        <f t="shared" si="375"/>
        <v>1.0408155110683437E-2</v>
      </c>
      <c r="T553" s="4">
        <f t="shared" si="376"/>
        <v>1.6351831294867808E-2</v>
      </c>
      <c r="U553" s="6">
        <f t="shared" si="377"/>
        <v>4.8884396394346115E-2</v>
      </c>
      <c r="V553" s="6">
        <f t="shared" si="378"/>
        <v>4.9018101412747858E-2</v>
      </c>
      <c r="W553" s="6">
        <f t="shared" si="379"/>
        <v>4.9283539154372169E-2</v>
      </c>
      <c r="X553" s="6">
        <f t="shared" si="380"/>
        <v>4.9182789597244654E-2</v>
      </c>
      <c r="Y553" s="6">
        <f t="shared" si="381"/>
        <v>5.164272745393296E-2</v>
      </c>
      <c r="Z553" s="6">
        <f t="shared" si="382"/>
        <v>5.1817291457549486E-2</v>
      </c>
      <c r="AA553" s="6">
        <f t="shared" si="383"/>
        <v>3.9185587452292781E-2</v>
      </c>
      <c r="AB553" s="6">
        <f t="shared" si="384"/>
        <v>3.3241911268108409E-2</v>
      </c>
      <c r="AC553" s="6">
        <f t="shared" si="402"/>
        <v>-0.11697266904885964</v>
      </c>
      <c r="AD553" s="6">
        <f t="shared" si="403"/>
        <v>-0.11363004358881597</v>
      </c>
      <c r="AE553" s="6">
        <f t="shared" si="404"/>
        <v>-0.1069941000482082</v>
      </c>
      <c r="AF553" s="6">
        <f t="shared" si="405"/>
        <v>-0.10951283897639616</v>
      </c>
      <c r="AG553" s="6">
        <f t="shared" si="406"/>
        <v>-4.8014392559188476E-2</v>
      </c>
      <c r="AH553" s="6">
        <f t="shared" si="407"/>
        <v>-4.9236340584504157E-2</v>
      </c>
      <c r="AI553" s="6">
        <f t="shared" si="408"/>
        <v>3.9185587452292781E-2</v>
      </c>
      <c r="AJ553" s="6">
        <f t="shared" si="409"/>
        <v>3.3241911268108409E-2</v>
      </c>
      <c r="AK553" s="6">
        <f t="shared" si="385"/>
        <v>0.4108241621067974</v>
      </c>
      <c r="AL553" s="6">
        <f t="shared" si="386"/>
        <v>0.17976693020539003</v>
      </c>
      <c r="AM553" s="6">
        <f t="shared" si="387"/>
        <v>0.20259457598508074</v>
      </c>
      <c r="AN553" s="6">
        <f t="shared" si="388"/>
        <v>0.17497730335450648</v>
      </c>
      <c r="AO553" s="6">
        <f t="shared" si="389"/>
        <v>0.14053817336087018</v>
      </c>
      <c r="AP553" s="6">
        <f t="shared" si="390"/>
        <v>0.10307725072489932</v>
      </c>
      <c r="AQ553" s="6">
        <f t="shared" si="391"/>
        <v>5.9715426379135572E-2</v>
      </c>
      <c r="AR553" s="6">
        <f t="shared" si="392"/>
        <v>3.3241911268108409E-2</v>
      </c>
      <c r="AS553" s="4">
        <f t="array" ref="AS553">_xlfn.STDEV.S(IF(E$17:E$1040=E553,$C$17:$C$1040,""))</f>
        <v>1.6668979720915356E-2</v>
      </c>
      <c r="AT553" s="4">
        <f t="array" ref="AT553">_xlfn.STDEV.S(IF(F$17:F$1040=F553,$C$17:$C$1040,""))</f>
        <v>9.588088423826557E-3</v>
      </c>
      <c r="AU553" s="4">
        <f t="array" ref="AU553">_xlfn.STDEV.S(IF(G$17:G$1040=G553,$C$17:$C$1040,""))</f>
        <v>1.0813806988831593E-2</v>
      </c>
      <c r="AV553" s="4">
        <f t="array" ref="AV553">_xlfn.STDEV.S(IF(H$17:H$1040=H553,$C$17:$C$1040,""))</f>
        <v>1.3700643536952606E-2</v>
      </c>
      <c r="AW553" s="4">
        <f t="array" ref="AW553">_xlfn.STDEV.S(IF(I$17:I$1040=I553,$C$17:$C$1040,""))</f>
        <v>1.797063412840004E-2</v>
      </c>
      <c r="AX553" s="4">
        <f t="array" ref="AX553">_xlfn.STDEV.S(IF(J$17:J$1040=J553,$C$17:$C$1040,""))</f>
        <v>2.1308265077903725E-2</v>
      </c>
      <c r="AY553" s="4">
        <f t="array" ref="AY553">_xlfn.STDEV.S(IF(K$17:K$1040=K553,$C$17:$C$1040,""))</f>
        <v>2.26226098096283E-2</v>
      </c>
      <c r="AZ553" s="4">
        <f t="array" ref="AZ553">_xlfn.STDEV.S(IF(L$17:L$1040=L553,$C$17:$C$1040,""))</f>
        <v>2.2634730504892436E-2</v>
      </c>
      <c r="BA553" s="7">
        <f t="shared" si="393"/>
        <v>24.646029270244831</v>
      </c>
      <c r="BB553" s="7">
        <f t="shared" si="394"/>
        <v>18.748985434746956</v>
      </c>
      <c r="BC553" s="7">
        <f t="shared" si="395"/>
        <v>18.73480599333044</v>
      </c>
      <c r="BD553" s="7">
        <f t="shared" si="396"/>
        <v>12.771466017823727</v>
      </c>
      <c r="BE553" s="7">
        <f t="shared" si="397"/>
        <v>7.8204348470246536</v>
      </c>
      <c r="BF553" s="7">
        <f t="shared" si="398"/>
        <v>4.8374304687897141</v>
      </c>
      <c r="BG553" s="7">
        <f t="shared" si="399"/>
        <v>2.6396347230336077</v>
      </c>
      <c r="BH553" s="7">
        <f t="shared" si="400"/>
        <v>1.4686241243704341</v>
      </c>
    </row>
    <row r="554" spans="1:60" x14ac:dyDescent="0.25">
      <c r="A554" s="3">
        <v>43461</v>
      </c>
      <c r="B554" s="1">
        <v>2488.830078</v>
      </c>
      <c r="C554" s="4">
        <f t="shared" si="368"/>
        <v>8.562680803813727E-3</v>
      </c>
      <c r="D554" s="12">
        <f t="shared" si="401"/>
        <v>537</v>
      </c>
      <c r="E554" s="12">
        <f t="shared" si="411"/>
        <v>1</v>
      </c>
      <c r="F554" s="12">
        <f t="shared" si="410"/>
        <v>2</v>
      </c>
      <c r="G554" s="12">
        <f t="shared" si="410"/>
        <v>4</v>
      </c>
      <c r="H554" s="12">
        <f t="shared" si="410"/>
        <v>8</v>
      </c>
      <c r="I554" s="12">
        <f t="shared" si="410"/>
        <v>16</v>
      </c>
      <c r="J554" s="12">
        <f t="shared" si="410"/>
        <v>33</v>
      </c>
      <c r="K554" s="12">
        <f t="shared" si="410"/>
        <v>67</v>
      </c>
      <c r="L554" s="12">
        <f t="shared" si="410"/>
        <v>134</v>
      </c>
      <c r="M554" s="4">
        <f t="shared" si="369"/>
        <v>7.0934616863010361E-4</v>
      </c>
      <c r="N554" s="4">
        <f t="shared" si="370"/>
        <v>5.7564115022835623E-4</v>
      </c>
      <c r="O554" s="4">
        <f t="shared" si="371"/>
        <v>3.1020340860404491E-4</v>
      </c>
      <c r="P554" s="4">
        <f t="shared" si="372"/>
        <v>4.1095296573156505E-4</v>
      </c>
      <c r="Q554" s="4">
        <f t="shared" si="373"/>
        <v>-2.0489848909567426E-3</v>
      </c>
      <c r="R554" s="4">
        <f t="shared" si="374"/>
        <v>-2.2235488945732684E-3</v>
      </c>
      <c r="S554" s="4">
        <f t="shared" si="375"/>
        <v>1.0408155110683437E-2</v>
      </c>
      <c r="T554" s="4">
        <f t="shared" si="376"/>
        <v>1.6351831294867808E-2</v>
      </c>
      <c r="U554" s="6">
        <f t="shared" si="377"/>
        <v>7.8533346351836227E-3</v>
      </c>
      <c r="V554" s="6">
        <f t="shared" si="378"/>
        <v>7.9870396535853712E-3</v>
      </c>
      <c r="W554" s="6">
        <f t="shared" si="379"/>
        <v>8.2524773952096821E-3</v>
      </c>
      <c r="X554" s="6">
        <f t="shared" si="380"/>
        <v>8.1517278380821619E-3</v>
      </c>
      <c r="Y554" s="6">
        <f t="shared" si="381"/>
        <v>1.061166569477047E-2</v>
      </c>
      <c r="Z554" s="6">
        <f t="shared" si="382"/>
        <v>1.0786229698386995E-2</v>
      </c>
      <c r="AA554" s="6">
        <f t="shared" si="383"/>
        <v>-1.8454743068697099E-3</v>
      </c>
      <c r="AB554" s="6">
        <f t="shared" si="384"/>
        <v>-7.789150491054081E-3</v>
      </c>
      <c r="AC554" s="6">
        <f t="shared" si="402"/>
        <v>-0.10911933441367602</v>
      </c>
      <c r="AD554" s="6">
        <f t="shared" si="403"/>
        <v>-0.1056430039352306</v>
      </c>
      <c r="AE554" s="6">
        <f t="shared" si="404"/>
        <v>-9.8741622652998517E-2</v>
      </c>
      <c r="AF554" s="6">
        <f t="shared" si="405"/>
        <v>-0.101361111138314</v>
      </c>
      <c r="AG554" s="6">
        <f t="shared" si="406"/>
        <v>-3.7402726864418007E-2</v>
      </c>
      <c r="AH554" s="6">
        <f t="shared" si="407"/>
        <v>-3.8450110886117161E-2</v>
      </c>
      <c r="AI554" s="6">
        <f t="shared" si="408"/>
        <v>3.7340113145423071E-2</v>
      </c>
      <c r="AJ554" s="6">
        <f t="shared" si="409"/>
        <v>2.5452760777054328E-2</v>
      </c>
      <c r="AK554" s="6">
        <f t="shared" si="385"/>
        <v>0.4108241621067974</v>
      </c>
      <c r="AL554" s="6">
        <f t="shared" si="386"/>
        <v>0.17976693020539003</v>
      </c>
      <c r="AM554" s="6">
        <f t="shared" si="387"/>
        <v>0.20259457598508074</v>
      </c>
      <c r="AN554" s="6">
        <f t="shared" si="388"/>
        <v>0.17497730335450648</v>
      </c>
      <c r="AO554" s="6">
        <f t="shared" si="389"/>
        <v>0.14053817336087018</v>
      </c>
      <c r="AP554" s="6">
        <f t="shared" si="390"/>
        <v>0.10307725072489932</v>
      </c>
      <c r="AQ554" s="6">
        <f t="shared" si="391"/>
        <v>5.9715426379135572E-2</v>
      </c>
      <c r="AR554" s="6">
        <f t="shared" si="392"/>
        <v>3.3241911268108409E-2</v>
      </c>
      <c r="AS554" s="4">
        <f t="array" ref="AS554">_xlfn.STDEV.S(IF(E$17:E$1040=E554,$C$17:$C$1040,""))</f>
        <v>1.6668979720915356E-2</v>
      </c>
      <c r="AT554" s="4">
        <f t="array" ref="AT554">_xlfn.STDEV.S(IF(F$17:F$1040=F554,$C$17:$C$1040,""))</f>
        <v>9.588088423826557E-3</v>
      </c>
      <c r="AU554" s="4">
        <f t="array" ref="AU554">_xlfn.STDEV.S(IF(G$17:G$1040=G554,$C$17:$C$1040,""))</f>
        <v>1.0813806988831593E-2</v>
      </c>
      <c r="AV554" s="4">
        <f t="array" ref="AV554">_xlfn.STDEV.S(IF(H$17:H$1040=H554,$C$17:$C$1040,""))</f>
        <v>1.3700643536952606E-2</v>
      </c>
      <c r="AW554" s="4">
        <f t="array" ref="AW554">_xlfn.STDEV.S(IF(I$17:I$1040=I554,$C$17:$C$1040,""))</f>
        <v>1.797063412840004E-2</v>
      </c>
      <c r="AX554" s="4">
        <f t="array" ref="AX554">_xlfn.STDEV.S(IF(J$17:J$1040=J554,$C$17:$C$1040,""))</f>
        <v>2.1308265077903725E-2</v>
      </c>
      <c r="AY554" s="4">
        <f t="array" ref="AY554">_xlfn.STDEV.S(IF(K$17:K$1040=K554,$C$17:$C$1040,""))</f>
        <v>2.26226098096283E-2</v>
      </c>
      <c r="AZ554" s="4">
        <f t="array" ref="AZ554">_xlfn.STDEV.S(IF(L$17:L$1040=L554,$C$17:$C$1040,""))</f>
        <v>2.2634730504892436E-2</v>
      </c>
      <c r="BA554" s="7">
        <f t="shared" si="393"/>
        <v>24.646029270244831</v>
      </c>
      <c r="BB554" s="7">
        <f t="shared" si="394"/>
        <v>18.748985434746956</v>
      </c>
      <c r="BC554" s="7">
        <f t="shared" si="395"/>
        <v>18.73480599333044</v>
      </c>
      <c r="BD554" s="7">
        <f t="shared" si="396"/>
        <v>12.771466017823727</v>
      </c>
      <c r="BE554" s="7">
        <f t="shared" si="397"/>
        <v>7.8204348470246536</v>
      </c>
      <c r="BF554" s="7">
        <f t="shared" si="398"/>
        <v>4.8374304687897141</v>
      </c>
      <c r="BG554" s="7">
        <f t="shared" si="399"/>
        <v>2.6396347230336077</v>
      </c>
      <c r="BH554" s="7">
        <f t="shared" si="400"/>
        <v>1.4686241243704341</v>
      </c>
    </row>
    <row r="555" spans="1:60" x14ac:dyDescent="0.25">
      <c r="A555" s="3">
        <v>43462</v>
      </c>
      <c r="B555" s="1">
        <v>2485.73999</v>
      </c>
      <c r="C555" s="4">
        <f t="shared" si="368"/>
        <v>-1.2415825521053803E-3</v>
      </c>
      <c r="D555" s="12">
        <f t="shared" si="401"/>
        <v>538</v>
      </c>
      <c r="E555" s="12">
        <f t="shared" si="411"/>
        <v>1</v>
      </c>
      <c r="F555" s="12">
        <f t="shared" si="410"/>
        <v>2</v>
      </c>
      <c r="G555" s="12">
        <f t="shared" si="410"/>
        <v>4</v>
      </c>
      <c r="H555" s="12">
        <f t="shared" si="410"/>
        <v>8</v>
      </c>
      <c r="I555" s="12">
        <f t="shared" si="410"/>
        <v>16</v>
      </c>
      <c r="J555" s="12">
        <f t="shared" si="410"/>
        <v>33</v>
      </c>
      <c r="K555" s="12">
        <f t="shared" si="410"/>
        <v>67</v>
      </c>
      <c r="L555" s="12">
        <f t="shared" si="410"/>
        <v>134</v>
      </c>
      <c r="M555" s="4">
        <f t="shared" si="369"/>
        <v>7.0934616863010361E-4</v>
      </c>
      <c r="N555" s="4">
        <f t="shared" si="370"/>
        <v>5.7564115022835623E-4</v>
      </c>
      <c r="O555" s="4">
        <f t="shared" si="371"/>
        <v>3.1020340860404491E-4</v>
      </c>
      <c r="P555" s="4">
        <f t="shared" si="372"/>
        <v>4.1095296573156505E-4</v>
      </c>
      <c r="Q555" s="4">
        <f t="shared" si="373"/>
        <v>-2.0489848909567426E-3</v>
      </c>
      <c r="R555" s="4">
        <f t="shared" si="374"/>
        <v>-2.2235488945732684E-3</v>
      </c>
      <c r="S555" s="4">
        <f t="shared" si="375"/>
        <v>1.0408155110683437E-2</v>
      </c>
      <c r="T555" s="4">
        <f t="shared" si="376"/>
        <v>1.6351831294867808E-2</v>
      </c>
      <c r="U555" s="6">
        <f t="shared" si="377"/>
        <v>-1.9509287207354839E-3</v>
      </c>
      <c r="V555" s="6">
        <f t="shared" si="378"/>
        <v>-1.8172237023337365E-3</v>
      </c>
      <c r="W555" s="6">
        <f t="shared" si="379"/>
        <v>-1.5517859607094252E-3</v>
      </c>
      <c r="X555" s="6">
        <f t="shared" si="380"/>
        <v>-1.6525355178369453E-3</v>
      </c>
      <c r="Y555" s="6">
        <f t="shared" si="381"/>
        <v>8.0740233885136237E-4</v>
      </c>
      <c r="Z555" s="6">
        <f t="shared" si="382"/>
        <v>9.8196634246788816E-4</v>
      </c>
      <c r="AA555" s="6">
        <f t="shared" si="383"/>
        <v>-1.1649737662788817E-2</v>
      </c>
      <c r="AB555" s="6">
        <f t="shared" si="384"/>
        <v>-1.7593413846973188E-2</v>
      </c>
      <c r="AC555" s="6">
        <f t="shared" si="402"/>
        <v>-0.11107026313441151</v>
      </c>
      <c r="AD555" s="6">
        <f t="shared" si="403"/>
        <v>-0.10746022763756434</v>
      </c>
      <c r="AE555" s="6">
        <f t="shared" si="404"/>
        <v>-0.10029340861370795</v>
      </c>
      <c r="AF555" s="6">
        <f t="shared" si="405"/>
        <v>-0.10301364665615095</v>
      </c>
      <c r="AG555" s="6">
        <f t="shared" si="406"/>
        <v>-3.6595324525566644E-2</v>
      </c>
      <c r="AH555" s="6">
        <f t="shared" si="407"/>
        <v>-3.7468144543649273E-2</v>
      </c>
      <c r="AI555" s="6">
        <f t="shared" si="408"/>
        <v>2.5690375482634253E-2</v>
      </c>
      <c r="AJ555" s="6">
        <f t="shared" si="409"/>
        <v>7.8593469300811403E-3</v>
      </c>
      <c r="AK555" s="6">
        <f t="shared" si="385"/>
        <v>0.4108241621067974</v>
      </c>
      <c r="AL555" s="6">
        <f t="shared" si="386"/>
        <v>0.17976693020539003</v>
      </c>
      <c r="AM555" s="6">
        <f t="shared" si="387"/>
        <v>0.20259457598508074</v>
      </c>
      <c r="AN555" s="6">
        <f t="shared" si="388"/>
        <v>0.17497730335450648</v>
      </c>
      <c r="AO555" s="6">
        <f t="shared" si="389"/>
        <v>0.14053817336087018</v>
      </c>
      <c r="AP555" s="6">
        <f t="shared" si="390"/>
        <v>0.10307725072489932</v>
      </c>
      <c r="AQ555" s="6">
        <f t="shared" si="391"/>
        <v>5.9715426379135572E-2</v>
      </c>
      <c r="AR555" s="6">
        <f t="shared" si="392"/>
        <v>3.3241911268108409E-2</v>
      </c>
      <c r="AS555" s="4">
        <f t="array" ref="AS555">_xlfn.STDEV.S(IF(E$17:E$1040=E555,$C$17:$C$1040,""))</f>
        <v>1.6668979720915356E-2</v>
      </c>
      <c r="AT555" s="4">
        <f t="array" ref="AT555">_xlfn.STDEV.S(IF(F$17:F$1040=F555,$C$17:$C$1040,""))</f>
        <v>9.588088423826557E-3</v>
      </c>
      <c r="AU555" s="4">
        <f t="array" ref="AU555">_xlfn.STDEV.S(IF(G$17:G$1040=G555,$C$17:$C$1040,""))</f>
        <v>1.0813806988831593E-2</v>
      </c>
      <c r="AV555" s="4">
        <f t="array" ref="AV555">_xlfn.STDEV.S(IF(H$17:H$1040=H555,$C$17:$C$1040,""))</f>
        <v>1.3700643536952606E-2</v>
      </c>
      <c r="AW555" s="4">
        <f t="array" ref="AW555">_xlfn.STDEV.S(IF(I$17:I$1040=I555,$C$17:$C$1040,""))</f>
        <v>1.797063412840004E-2</v>
      </c>
      <c r="AX555" s="4">
        <f t="array" ref="AX555">_xlfn.STDEV.S(IF(J$17:J$1040=J555,$C$17:$C$1040,""))</f>
        <v>2.1308265077903725E-2</v>
      </c>
      <c r="AY555" s="4">
        <f t="array" ref="AY555">_xlfn.STDEV.S(IF(K$17:K$1040=K555,$C$17:$C$1040,""))</f>
        <v>2.26226098096283E-2</v>
      </c>
      <c r="AZ555" s="4">
        <f t="array" ref="AZ555">_xlfn.STDEV.S(IF(L$17:L$1040=L555,$C$17:$C$1040,""))</f>
        <v>2.2634730504892436E-2</v>
      </c>
      <c r="BA555" s="7">
        <f t="shared" si="393"/>
        <v>24.646029270244831</v>
      </c>
      <c r="BB555" s="7">
        <f t="shared" si="394"/>
        <v>18.748985434746956</v>
      </c>
      <c r="BC555" s="7">
        <f t="shared" si="395"/>
        <v>18.73480599333044</v>
      </c>
      <c r="BD555" s="7">
        <f t="shared" si="396"/>
        <v>12.771466017823727</v>
      </c>
      <c r="BE555" s="7">
        <f t="shared" si="397"/>
        <v>7.8204348470246536</v>
      </c>
      <c r="BF555" s="7">
        <f t="shared" si="398"/>
        <v>4.8374304687897141</v>
      </c>
      <c r="BG555" s="7">
        <f t="shared" si="399"/>
        <v>2.6396347230336077</v>
      </c>
      <c r="BH555" s="7">
        <f t="shared" si="400"/>
        <v>1.4686241243704341</v>
      </c>
    </row>
    <row r="556" spans="1:60" x14ac:dyDescent="0.25">
      <c r="A556" s="3">
        <v>43465</v>
      </c>
      <c r="B556" s="1">
        <v>2506.8500979999999</v>
      </c>
      <c r="C556" s="4">
        <f t="shared" si="368"/>
        <v>8.4924843647866677E-3</v>
      </c>
      <c r="D556" s="12">
        <f t="shared" si="401"/>
        <v>539</v>
      </c>
      <c r="E556" s="12">
        <f t="shared" si="411"/>
        <v>1</v>
      </c>
      <c r="F556" s="12">
        <f t="shared" si="410"/>
        <v>2</v>
      </c>
      <c r="G556" s="12">
        <f t="shared" si="410"/>
        <v>4</v>
      </c>
      <c r="H556" s="12">
        <f t="shared" si="410"/>
        <v>8</v>
      </c>
      <c r="I556" s="12">
        <f t="shared" si="410"/>
        <v>16</v>
      </c>
      <c r="J556" s="12">
        <f t="shared" si="410"/>
        <v>33</v>
      </c>
      <c r="K556" s="12">
        <f t="shared" si="410"/>
        <v>67</v>
      </c>
      <c r="L556" s="12">
        <f t="shared" si="410"/>
        <v>134</v>
      </c>
      <c r="M556" s="4">
        <f t="shared" si="369"/>
        <v>7.0934616863010361E-4</v>
      </c>
      <c r="N556" s="4">
        <f t="shared" si="370"/>
        <v>5.7564115022835623E-4</v>
      </c>
      <c r="O556" s="4">
        <f t="shared" si="371"/>
        <v>3.1020340860404491E-4</v>
      </c>
      <c r="P556" s="4">
        <f t="shared" si="372"/>
        <v>4.1095296573156505E-4</v>
      </c>
      <c r="Q556" s="4">
        <f t="shared" si="373"/>
        <v>-2.0489848909567426E-3</v>
      </c>
      <c r="R556" s="4">
        <f t="shared" si="374"/>
        <v>-2.2235488945732684E-3</v>
      </c>
      <c r="S556" s="4">
        <f t="shared" si="375"/>
        <v>1.0408155110683437E-2</v>
      </c>
      <c r="T556" s="4">
        <f t="shared" si="376"/>
        <v>1.6351831294867808E-2</v>
      </c>
      <c r="U556" s="6">
        <f t="shared" si="377"/>
        <v>7.7831381961565643E-3</v>
      </c>
      <c r="V556" s="6">
        <f t="shared" si="378"/>
        <v>7.9168432145583119E-3</v>
      </c>
      <c r="W556" s="6">
        <f t="shared" si="379"/>
        <v>8.1822809561826228E-3</v>
      </c>
      <c r="X556" s="6">
        <f t="shared" si="380"/>
        <v>8.0815313990551026E-3</v>
      </c>
      <c r="Y556" s="6">
        <f t="shared" si="381"/>
        <v>1.054146925574341E-2</v>
      </c>
      <c r="Z556" s="6">
        <f t="shared" si="382"/>
        <v>1.0716033259359936E-2</v>
      </c>
      <c r="AA556" s="6">
        <f t="shared" si="383"/>
        <v>-1.9156707458967692E-3</v>
      </c>
      <c r="AB556" s="6">
        <f t="shared" si="384"/>
        <v>-7.8593469300811403E-3</v>
      </c>
      <c r="AC556" s="6">
        <f t="shared" si="402"/>
        <v>-0.10328712493825495</v>
      </c>
      <c r="AD556" s="6">
        <f t="shared" si="403"/>
        <v>-9.9543384423006032E-2</v>
      </c>
      <c r="AE556" s="6">
        <f t="shared" si="404"/>
        <v>-9.2111127657525327E-2</v>
      </c>
      <c r="AF556" s="6">
        <f t="shared" si="405"/>
        <v>-9.4932115257095856E-2</v>
      </c>
      <c r="AG556" s="6">
        <f t="shared" si="406"/>
        <v>-2.6053855269823234E-2</v>
      </c>
      <c r="AH556" s="6">
        <f t="shared" si="407"/>
        <v>-2.6752111284289337E-2</v>
      </c>
      <c r="AI556" s="6">
        <f t="shared" si="408"/>
        <v>2.3774704736737484E-2</v>
      </c>
      <c r="AJ556" s="6">
        <f t="shared" si="409"/>
        <v>0</v>
      </c>
      <c r="AK556" s="6">
        <f t="shared" si="385"/>
        <v>0.4108241621067974</v>
      </c>
      <c r="AL556" s="6">
        <f t="shared" si="386"/>
        <v>0.17976693020539003</v>
      </c>
      <c r="AM556" s="6">
        <f t="shared" si="387"/>
        <v>0.20259457598508074</v>
      </c>
      <c r="AN556" s="6">
        <f t="shared" si="388"/>
        <v>0.17497730335450648</v>
      </c>
      <c r="AO556" s="6">
        <f t="shared" si="389"/>
        <v>0.14053817336087018</v>
      </c>
      <c r="AP556" s="6">
        <f t="shared" si="390"/>
        <v>0.10307725072489932</v>
      </c>
      <c r="AQ556" s="6">
        <f t="shared" si="391"/>
        <v>5.9715426379135572E-2</v>
      </c>
      <c r="AR556" s="6">
        <f t="shared" si="392"/>
        <v>3.3241911268108409E-2</v>
      </c>
      <c r="AS556" s="4">
        <f t="array" ref="AS556">_xlfn.STDEV.S(IF(E$17:E$1040=E556,$C$17:$C$1040,""))</f>
        <v>1.6668979720915356E-2</v>
      </c>
      <c r="AT556" s="4">
        <f t="array" ref="AT556">_xlfn.STDEV.S(IF(F$17:F$1040=F556,$C$17:$C$1040,""))</f>
        <v>9.588088423826557E-3</v>
      </c>
      <c r="AU556" s="4">
        <f t="array" ref="AU556">_xlfn.STDEV.S(IF(G$17:G$1040=G556,$C$17:$C$1040,""))</f>
        <v>1.0813806988831593E-2</v>
      </c>
      <c r="AV556" s="4">
        <f t="array" ref="AV556">_xlfn.STDEV.S(IF(H$17:H$1040=H556,$C$17:$C$1040,""))</f>
        <v>1.3700643536952606E-2</v>
      </c>
      <c r="AW556" s="4">
        <f t="array" ref="AW556">_xlfn.STDEV.S(IF(I$17:I$1040=I556,$C$17:$C$1040,""))</f>
        <v>1.797063412840004E-2</v>
      </c>
      <c r="AX556" s="4">
        <f t="array" ref="AX556">_xlfn.STDEV.S(IF(J$17:J$1040=J556,$C$17:$C$1040,""))</f>
        <v>2.1308265077903725E-2</v>
      </c>
      <c r="AY556" s="4">
        <f t="array" ref="AY556">_xlfn.STDEV.S(IF(K$17:K$1040=K556,$C$17:$C$1040,""))</f>
        <v>2.26226098096283E-2</v>
      </c>
      <c r="AZ556" s="4">
        <f t="array" ref="AZ556">_xlfn.STDEV.S(IF(L$17:L$1040=L556,$C$17:$C$1040,""))</f>
        <v>2.2634730504892436E-2</v>
      </c>
      <c r="BA556" s="7">
        <f t="shared" si="393"/>
        <v>24.646029270244831</v>
      </c>
      <c r="BB556" s="7">
        <f t="shared" si="394"/>
        <v>18.748985434746956</v>
      </c>
      <c r="BC556" s="7">
        <f t="shared" si="395"/>
        <v>18.73480599333044</v>
      </c>
      <c r="BD556" s="7">
        <f t="shared" si="396"/>
        <v>12.771466017823727</v>
      </c>
      <c r="BE556" s="7">
        <f t="shared" si="397"/>
        <v>7.8204348470246536</v>
      </c>
      <c r="BF556" s="7">
        <f t="shared" si="398"/>
        <v>4.8374304687897141</v>
      </c>
      <c r="BG556" s="7">
        <f t="shared" si="399"/>
        <v>2.6396347230336077</v>
      </c>
      <c r="BH556" s="7">
        <f t="shared" si="400"/>
        <v>1.4686241243704341</v>
      </c>
    </row>
    <row r="557" spans="1:60" x14ac:dyDescent="0.25">
      <c r="A557" s="3">
        <v>43467</v>
      </c>
      <c r="B557" s="1">
        <v>2510.030029</v>
      </c>
      <c r="C557" s="4">
        <f t="shared" si="368"/>
        <v>1.2684966694007649E-3</v>
      </c>
      <c r="D557" s="12">
        <f t="shared" si="401"/>
        <v>540</v>
      </c>
      <c r="E557" s="12">
        <f t="shared" si="411"/>
        <v>1</v>
      </c>
      <c r="F557" s="12">
        <f t="shared" si="410"/>
        <v>2</v>
      </c>
      <c r="G557" s="12">
        <f t="shared" si="410"/>
        <v>4</v>
      </c>
      <c r="H557" s="12">
        <f t="shared" si="410"/>
        <v>8</v>
      </c>
      <c r="I557" s="12">
        <f t="shared" si="410"/>
        <v>16</v>
      </c>
      <c r="J557" s="12">
        <f t="shared" si="410"/>
        <v>33</v>
      </c>
      <c r="K557" s="12">
        <f t="shared" si="410"/>
        <v>67</v>
      </c>
      <c r="L557" s="12">
        <f t="shared" si="410"/>
        <v>135</v>
      </c>
      <c r="M557" s="4">
        <f t="shared" si="369"/>
        <v>7.0934616863010361E-4</v>
      </c>
      <c r="N557" s="4">
        <f t="shared" si="370"/>
        <v>5.7564115022835623E-4</v>
      </c>
      <c r="O557" s="4">
        <f t="shared" si="371"/>
        <v>3.1020340860404491E-4</v>
      </c>
      <c r="P557" s="4">
        <f t="shared" si="372"/>
        <v>4.1095296573156505E-4</v>
      </c>
      <c r="Q557" s="4">
        <f t="shared" si="373"/>
        <v>-2.0489848909567426E-3</v>
      </c>
      <c r="R557" s="4">
        <f t="shared" si="374"/>
        <v>-2.2235488945732684E-3</v>
      </c>
      <c r="S557" s="4">
        <f t="shared" si="375"/>
        <v>1.0408155110683437E-2</v>
      </c>
      <c r="T557" s="4">
        <f t="shared" si="376"/>
        <v>4.4644789264990659E-3</v>
      </c>
      <c r="U557" s="6">
        <f t="shared" si="377"/>
        <v>5.5915050077066128E-4</v>
      </c>
      <c r="V557" s="6">
        <f t="shared" si="378"/>
        <v>6.9285551917240866E-4</v>
      </c>
      <c r="W557" s="6">
        <f t="shared" si="379"/>
        <v>9.5829326079671998E-4</v>
      </c>
      <c r="X557" s="6">
        <f t="shared" si="380"/>
        <v>8.5754370366919984E-4</v>
      </c>
      <c r="Y557" s="6">
        <f t="shared" si="381"/>
        <v>3.3174815603575075E-3</v>
      </c>
      <c r="Z557" s="6">
        <f t="shared" si="382"/>
        <v>3.4920455639740333E-3</v>
      </c>
      <c r="AA557" s="6">
        <f t="shared" si="383"/>
        <v>-9.139658441282672E-3</v>
      </c>
      <c r="AB557" s="6">
        <f t="shared" si="384"/>
        <v>-3.195982257098301E-3</v>
      </c>
      <c r="AC557" s="6">
        <f t="shared" si="402"/>
        <v>-0.1027279744374843</v>
      </c>
      <c r="AD557" s="6">
        <f t="shared" si="403"/>
        <v>-9.8850528903833626E-2</v>
      </c>
      <c r="AE557" s="6">
        <f t="shared" si="404"/>
        <v>-9.115283439672861E-2</v>
      </c>
      <c r="AF557" s="6">
        <f t="shared" si="405"/>
        <v>-9.4074571553426661E-2</v>
      </c>
      <c r="AG557" s="6">
        <f t="shared" si="406"/>
        <v>-2.2736373709465726E-2</v>
      </c>
      <c r="AH557" s="6">
        <f t="shared" si="407"/>
        <v>-2.3260065720315304E-2</v>
      </c>
      <c r="AI557" s="6">
        <f t="shared" si="408"/>
        <v>1.4635046295454812E-2</v>
      </c>
      <c r="AJ557" s="6">
        <f t="shared" si="409"/>
        <v>-3.195982257098301E-3</v>
      </c>
      <c r="AK557" s="6">
        <f t="shared" si="385"/>
        <v>0.4108241621067974</v>
      </c>
      <c r="AL557" s="6">
        <f t="shared" si="386"/>
        <v>0.17976693020539003</v>
      </c>
      <c r="AM557" s="6">
        <f t="shared" si="387"/>
        <v>0.20259457598508074</v>
      </c>
      <c r="AN557" s="6">
        <f t="shared" si="388"/>
        <v>0.17497730335450648</v>
      </c>
      <c r="AO557" s="6">
        <f t="shared" si="389"/>
        <v>0.14053817336087018</v>
      </c>
      <c r="AP557" s="6">
        <f t="shared" si="390"/>
        <v>0.10307725072489932</v>
      </c>
      <c r="AQ557" s="6">
        <f t="shared" si="391"/>
        <v>5.9715426379135572E-2</v>
      </c>
      <c r="AR557" s="6">
        <f t="shared" si="392"/>
        <v>3.2417191295211534E-2</v>
      </c>
      <c r="AS557" s="4">
        <f t="array" ref="AS557">_xlfn.STDEV.S(IF(E$17:E$1040=E557,$C$17:$C$1040,""))</f>
        <v>1.6668979720915356E-2</v>
      </c>
      <c r="AT557" s="4">
        <f t="array" ref="AT557">_xlfn.STDEV.S(IF(F$17:F$1040=F557,$C$17:$C$1040,""))</f>
        <v>9.588088423826557E-3</v>
      </c>
      <c r="AU557" s="4">
        <f t="array" ref="AU557">_xlfn.STDEV.S(IF(G$17:G$1040=G557,$C$17:$C$1040,""))</f>
        <v>1.0813806988831593E-2</v>
      </c>
      <c r="AV557" s="4">
        <f t="array" ref="AV557">_xlfn.STDEV.S(IF(H$17:H$1040=H557,$C$17:$C$1040,""))</f>
        <v>1.3700643536952606E-2</v>
      </c>
      <c r="AW557" s="4">
        <f t="array" ref="AW557">_xlfn.STDEV.S(IF(I$17:I$1040=I557,$C$17:$C$1040,""))</f>
        <v>1.797063412840004E-2</v>
      </c>
      <c r="AX557" s="4">
        <f t="array" ref="AX557">_xlfn.STDEV.S(IF(J$17:J$1040=J557,$C$17:$C$1040,""))</f>
        <v>2.1308265077903725E-2</v>
      </c>
      <c r="AY557" s="4">
        <f t="array" ref="AY557">_xlfn.STDEV.S(IF(K$17:K$1040=K557,$C$17:$C$1040,""))</f>
        <v>2.26226098096283E-2</v>
      </c>
      <c r="AZ557" s="4">
        <f t="array" ref="AZ557">_xlfn.STDEV.S(IF(L$17:L$1040=L557,$C$17:$C$1040,""))</f>
        <v>2.4240915511066444E-2</v>
      </c>
      <c r="BA557" s="7">
        <f t="shared" si="393"/>
        <v>24.646029270244831</v>
      </c>
      <c r="BB557" s="7">
        <f t="shared" si="394"/>
        <v>18.748985434746956</v>
      </c>
      <c r="BC557" s="7">
        <f t="shared" si="395"/>
        <v>18.73480599333044</v>
      </c>
      <c r="BD557" s="7">
        <f t="shared" si="396"/>
        <v>12.771466017823727</v>
      </c>
      <c r="BE557" s="7">
        <f t="shared" si="397"/>
        <v>7.8204348470246536</v>
      </c>
      <c r="BF557" s="7">
        <f t="shared" si="398"/>
        <v>4.8374304687897141</v>
      </c>
      <c r="BG557" s="7">
        <f t="shared" si="399"/>
        <v>2.6396347230336077</v>
      </c>
      <c r="BH557" s="7">
        <f t="shared" si="400"/>
        <v>1.3372923675433159</v>
      </c>
    </row>
    <row r="558" spans="1:60" x14ac:dyDescent="0.25">
      <c r="A558" s="3">
        <v>43468</v>
      </c>
      <c r="B558" s="1">
        <v>2447.889893</v>
      </c>
      <c r="C558" s="4">
        <f t="shared" si="368"/>
        <v>-2.4756730111614167E-2</v>
      </c>
      <c r="D558" s="12">
        <f t="shared" si="401"/>
        <v>541</v>
      </c>
      <c r="E558" s="12">
        <f t="shared" si="411"/>
        <v>1</v>
      </c>
      <c r="F558" s="12">
        <f t="shared" si="410"/>
        <v>2</v>
      </c>
      <c r="G558" s="12">
        <f t="shared" si="410"/>
        <v>4</v>
      </c>
      <c r="H558" s="12">
        <f t="shared" si="410"/>
        <v>8</v>
      </c>
      <c r="I558" s="12">
        <f t="shared" si="410"/>
        <v>16</v>
      </c>
      <c r="J558" s="12">
        <f t="shared" si="410"/>
        <v>33</v>
      </c>
      <c r="K558" s="12">
        <f t="shared" si="410"/>
        <v>67</v>
      </c>
      <c r="L558" s="12">
        <f t="shared" si="410"/>
        <v>135</v>
      </c>
      <c r="M558" s="4">
        <f t="shared" si="369"/>
        <v>7.0934616863010361E-4</v>
      </c>
      <c r="N558" s="4">
        <f t="shared" si="370"/>
        <v>5.7564115022835623E-4</v>
      </c>
      <c r="O558" s="4">
        <f t="shared" si="371"/>
        <v>3.1020340860404491E-4</v>
      </c>
      <c r="P558" s="4">
        <f t="shared" si="372"/>
        <v>4.1095296573156505E-4</v>
      </c>
      <c r="Q558" s="4">
        <f t="shared" si="373"/>
        <v>-2.0489848909567426E-3</v>
      </c>
      <c r="R558" s="4">
        <f t="shared" si="374"/>
        <v>-2.2235488945732684E-3</v>
      </c>
      <c r="S558" s="4">
        <f t="shared" si="375"/>
        <v>1.0408155110683437E-2</v>
      </c>
      <c r="T558" s="4">
        <f t="shared" si="376"/>
        <v>4.4644789264990659E-3</v>
      </c>
      <c r="U558" s="6">
        <f t="shared" si="377"/>
        <v>-2.5466076280244269E-2</v>
      </c>
      <c r="V558" s="6">
        <f t="shared" si="378"/>
        <v>-2.5332371261842523E-2</v>
      </c>
      <c r="W558" s="6">
        <f t="shared" si="379"/>
        <v>-2.5066933520218212E-2</v>
      </c>
      <c r="X558" s="6">
        <f t="shared" si="380"/>
        <v>-2.516768307734573E-2</v>
      </c>
      <c r="Y558" s="6">
        <f t="shared" si="381"/>
        <v>-2.2707745220657424E-2</v>
      </c>
      <c r="Z558" s="6">
        <f t="shared" si="382"/>
        <v>-2.2533181217040898E-2</v>
      </c>
      <c r="AA558" s="6">
        <f t="shared" si="383"/>
        <v>-3.5164885222297604E-2</v>
      </c>
      <c r="AB558" s="6">
        <f t="shared" si="384"/>
        <v>-2.9221209038113233E-2</v>
      </c>
      <c r="AC558" s="6">
        <f t="shared" si="402"/>
        <v>-0.12819405071772857</v>
      </c>
      <c r="AD558" s="6">
        <f t="shared" si="403"/>
        <v>-0.12418290016567615</v>
      </c>
      <c r="AE558" s="6">
        <f t="shared" si="404"/>
        <v>-0.11621976791694683</v>
      </c>
      <c r="AF558" s="6">
        <f t="shared" si="405"/>
        <v>-0.1192422546307724</v>
      </c>
      <c r="AG558" s="6">
        <f t="shared" si="406"/>
        <v>-4.5444118930123151E-2</v>
      </c>
      <c r="AH558" s="6">
        <f t="shared" si="407"/>
        <v>-4.5793246937356202E-2</v>
      </c>
      <c r="AI558" s="6">
        <f t="shared" si="408"/>
        <v>-2.0529838926842792E-2</v>
      </c>
      <c r="AJ558" s="6">
        <f t="shared" si="409"/>
        <v>-3.2417191295211534E-2</v>
      </c>
      <c r="AK558" s="6">
        <f t="shared" si="385"/>
        <v>0.4108241621067974</v>
      </c>
      <c r="AL558" s="6">
        <f t="shared" si="386"/>
        <v>0.17976693020539003</v>
      </c>
      <c r="AM558" s="6">
        <f t="shared" si="387"/>
        <v>0.20259457598508074</v>
      </c>
      <c r="AN558" s="6">
        <f t="shared" si="388"/>
        <v>0.17497730335450648</v>
      </c>
      <c r="AO558" s="6">
        <f t="shared" si="389"/>
        <v>0.14053817336087018</v>
      </c>
      <c r="AP558" s="6">
        <f t="shared" si="390"/>
        <v>0.10307725072489932</v>
      </c>
      <c r="AQ558" s="6">
        <f t="shared" si="391"/>
        <v>5.9715426379135572E-2</v>
      </c>
      <c r="AR558" s="6">
        <f t="shared" si="392"/>
        <v>3.2417191295211534E-2</v>
      </c>
      <c r="AS558" s="4">
        <f t="array" ref="AS558">_xlfn.STDEV.S(IF(E$17:E$1040=E558,$C$17:$C$1040,""))</f>
        <v>1.6668979720915356E-2</v>
      </c>
      <c r="AT558" s="4">
        <f t="array" ref="AT558">_xlfn.STDEV.S(IF(F$17:F$1040=F558,$C$17:$C$1040,""))</f>
        <v>9.588088423826557E-3</v>
      </c>
      <c r="AU558" s="4">
        <f t="array" ref="AU558">_xlfn.STDEV.S(IF(G$17:G$1040=G558,$C$17:$C$1040,""))</f>
        <v>1.0813806988831593E-2</v>
      </c>
      <c r="AV558" s="4">
        <f t="array" ref="AV558">_xlfn.STDEV.S(IF(H$17:H$1040=H558,$C$17:$C$1040,""))</f>
        <v>1.3700643536952606E-2</v>
      </c>
      <c r="AW558" s="4">
        <f t="array" ref="AW558">_xlfn.STDEV.S(IF(I$17:I$1040=I558,$C$17:$C$1040,""))</f>
        <v>1.797063412840004E-2</v>
      </c>
      <c r="AX558" s="4">
        <f t="array" ref="AX558">_xlfn.STDEV.S(IF(J$17:J$1040=J558,$C$17:$C$1040,""))</f>
        <v>2.1308265077903725E-2</v>
      </c>
      <c r="AY558" s="4">
        <f t="array" ref="AY558">_xlfn.STDEV.S(IF(K$17:K$1040=K558,$C$17:$C$1040,""))</f>
        <v>2.26226098096283E-2</v>
      </c>
      <c r="AZ558" s="4">
        <f t="array" ref="AZ558">_xlfn.STDEV.S(IF(L$17:L$1040=L558,$C$17:$C$1040,""))</f>
        <v>2.4240915511066444E-2</v>
      </c>
      <c r="BA558" s="7">
        <f t="shared" si="393"/>
        <v>24.646029270244831</v>
      </c>
      <c r="BB558" s="7">
        <f t="shared" si="394"/>
        <v>18.748985434746956</v>
      </c>
      <c r="BC558" s="7">
        <f t="shared" si="395"/>
        <v>18.73480599333044</v>
      </c>
      <c r="BD558" s="7">
        <f t="shared" si="396"/>
        <v>12.771466017823727</v>
      </c>
      <c r="BE558" s="7">
        <f t="shared" si="397"/>
        <v>7.8204348470246536</v>
      </c>
      <c r="BF558" s="7">
        <f t="shared" si="398"/>
        <v>4.8374304687897141</v>
      </c>
      <c r="BG558" s="7">
        <f t="shared" si="399"/>
        <v>2.6396347230336077</v>
      </c>
      <c r="BH558" s="7">
        <f t="shared" si="400"/>
        <v>1.3372923675433159</v>
      </c>
    </row>
    <row r="559" spans="1:60" x14ac:dyDescent="0.25">
      <c r="A559" s="3">
        <v>43469</v>
      </c>
      <c r="B559" s="1">
        <v>2531.9399410000001</v>
      </c>
      <c r="C559" s="4">
        <f t="shared" si="368"/>
        <v>3.4335714298404429E-2</v>
      </c>
      <c r="D559" s="12">
        <f t="shared" si="401"/>
        <v>542</v>
      </c>
      <c r="E559" s="12">
        <f t="shared" si="411"/>
        <v>1</v>
      </c>
      <c r="F559" s="12">
        <f t="shared" si="410"/>
        <v>2</v>
      </c>
      <c r="G559" s="12">
        <f t="shared" si="410"/>
        <v>4</v>
      </c>
      <c r="H559" s="12">
        <f t="shared" si="410"/>
        <v>8</v>
      </c>
      <c r="I559" s="12">
        <f t="shared" si="410"/>
        <v>16</v>
      </c>
      <c r="J559" s="12">
        <f t="shared" si="410"/>
        <v>33</v>
      </c>
      <c r="K559" s="12">
        <f t="shared" si="410"/>
        <v>67</v>
      </c>
      <c r="L559" s="12">
        <f t="shared" si="410"/>
        <v>135</v>
      </c>
      <c r="M559" s="4">
        <f t="shared" si="369"/>
        <v>7.0934616863010361E-4</v>
      </c>
      <c r="N559" s="4">
        <f t="shared" si="370"/>
        <v>5.7564115022835623E-4</v>
      </c>
      <c r="O559" s="4">
        <f t="shared" si="371"/>
        <v>3.1020340860404491E-4</v>
      </c>
      <c r="P559" s="4">
        <f t="shared" si="372"/>
        <v>4.1095296573156505E-4</v>
      </c>
      <c r="Q559" s="4">
        <f t="shared" si="373"/>
        <v>-2.0489848909567426E-3</v>
      </c>
      <c r="R559" s="4">
        <f t="shared" si="374"/>
        <v>-2.2235488945732684E-3</v>
      </c>
      <c r="S559" s="4">
        <f t="shared" si="375"/>
        <v>1.0408155110683437E-2</v>
      </c>
      <c r="T559" s="4">
        <f t="shared" si="376"/>
        <v>4.4644789264990659E-3</v>
      </c>
      <c r="U559" s="6">
        <f t="shared" si="377"/>
        <v>3.3626368129774327E-2</v>
      </c>
      <c r="V559" s="6">
        <f t="shared" si="378"/>
        <v>3.376007314817607E-2</v>
      </c>
      <c r="W559" s="6">
        <f t="shared" si="379"/>
        <v>3.4025510889800381E-2</v>
      </c>
      <c r="X559" s="6">
        <f t="shared" si="380"/>
        <v>3.3924761332672866E-2</v>
      </c>
      <c r="Y559" s="6">
        <f t="shared" si="381"/>
        <v>3.6384699189361172E-2</v>
      </c>
      <c r="Z559" s="6">
        <f t="shared" si="382"/>
        <v>3.6559263192977698E-2</v>
      </c>
      <c r="AA559" s="6">
        <f t="shared" si="383"/>
        <v>2.3927559187720993E-2</v>
      </c>
      <c r="AB559" s="6">
        <f t="shared" si="384"/>
        <v>2.9871235371905364E-2</v>
      </c>
      <c r="AC559" s="6">
        <f t="shared" si="402"/>
        <v>-9.4567682587954255E-2</v>
      </c>
      <c r="AD559" s="6">
        <f t="shared" si="403"/>
        <v>-9.0422827017500082E-2</v>
      </c>
      <c r="AE559" s="6">
        <f t="shared" si="404"/>
        <v>-8.2194257027146445E-2</v>
      </c>
      <c r="AF559" s="6">
        <f t="shared" si="405"/>
        <v>-8.5317493298099539E-2</v>
      </c>
      <c r="AG559" s="6">
        <f t="shared" si="406"/>
        <v>-9.0594197407619786E-3</v>
      </c>
      <c r="AH559" s="6">
        <f t="shared" si="407"/>
        <v>-9.2339837443785044E-3</v>
      </c>
      <c r="AI559" s="6">
        <f t="shared" si="408"/>
        <v>3.3977202608782009E-3</v>
      </c>
      <c r="AJ559" s="6">
        <f t="shared" si="409"/>
        <v>-2.5459559233061702E-3</v>
      </c>
      <c r="AK559" s="6">
        <f t="shared" si="385"/>
        <v>0.4108241621067974</v>
      </c>
      <c r="AL559" s="6">
        <f t="shared" si="386"/>
        <v>0.17976693020539003</v>
      </c>
      <c r="AM559" s="6">
        <f t="shared" si="387"/>
        <v>0.20259457598508074</v>
      </c>
      <c r="AN559" s="6">
        <f t="shared" si="388"/>
        <v>0.17497730335450648</v>
      </c>
      <c r="AO559" s="6">
        <f t="shared" si="389"/>
        <v>0.14053817336087018</v>
      </c>
      <c r="AP559" s="6">
        <f t="shared" si="390"/>
        <v>0.10307725072489932</v>
      </c>
      <c r="AQ559" s="6">
        <f t="shared" si="391"/>
        <v>5.9715426379135572E-2</v>
      </c>
      <c r="AR559" s="6">
        <f t="shared" si="392"/>
        <v>3.2417191295211534E-2</v>
      </c>
      <c r="AS559" s="4">
        <f t="array" ref="AS559">_xlfn.STDEV.S(IF(E$17:E$1040=E559,$C$17:$C$1040,""))</f>
        <v>1.6668979720915356E-2</v>
      </c>
      <c r="AT559" s="4">
        <f t="array" ref="AT559">_xlfn.STDEV.S(IF(F$17:F$1040=F559,$C$17:$C$1040,""))</f>
        <v>9.588088423826557E-3</v>
      </c>
      <c r="AU559" s="4">
        <f t="array" ref="AU559">_xlfn.STDEV.S(IF(G$17:G$1040=G559,$C$17:$C$1040,""))</f>
        <v>1.0813806988831593E-2</v>
      </c>
      <c r="AV559" s="4">
        <f t="array" ref="AV559">_xlfn.STDEV.S(IF(H$17:H$1040=H559,$C$17:$C$1040,""))</f>
        <v>1.3700643536952606E-2</v>
      </c>
      <c r="AW559" s="4">
        <f t="array" ref="AW559">_xlfn.STDEV.S(IF(I$17:I$1040=I559,$C$17:$C$1040,""))</f>
        <v>1.797063412840004E-2</v>
      </c>
      <c r="AX559" s="4">
        <f t="array" ref="AX559">_xlfn.STDEV.S(IF(J$17:J$1040=J559,$C$17:$C$1040,""))</f>
        <v>2.1308265077903725E-2</v>
      </c>
      <c r="AY559" s="4">
        <f t="array" ref="AY559">_xlfn.STDEV.S(IF(K$17:K$1040=K559,$C$17:$C$1040,""))</f>
        <v>2.26226098096283E-2</v>
      </c>
      <c r="AZ559" s="4">
        <f t="array" ref="AZ559">_xlfn.STDEV.S(IF(L$17:L$1040=L559,$C$17:$C$1040,""))</f>
        <v>2.4240915511066444E-2</v>
      </c>
      <c r="BA559" s="7">
        <f t="shared" si="393"/>
        <v>24.646029270244831</v>
      </c>
      <c r="BB559" s="7">
        <f t="shared" si="394"/>
        <v>18.748985434746956</v>
      </c>
      <c r="BC559" s="7">
        <f t="shared" si="395"/>
        <v>18.73480599333044</v>
      </c>
      <c r="BD559" s="7">
        <f t="shared" si="396"/>
        <v>12.771466017823727</v>
      </c>
      <c r="BE559" s="7">
        <f t="shared" si="397"/>
        <v>7.8204348470246536</v>
      </c>
      <c r="BF559" s="7">
        <f t="shared" si="398"/>
        <v>4.8374304687897141</v>
      </c>
      <c r="BG559" s="7">
        <f t="shared" si="399"/>
        <v>2.6396347230336077</v>
      </c>
      <c r="BH559" s="7">
        <f t="shared" si="400"/>
        <v>1.3372923675433159</v>
      </c>
    </row>
    <row r="560" spans="1:60" x14ac:dyDescent="0.25">
      <c r="A560" s="3">
        <v>43472</v>
      </c>
      <c r="B560" s="1">
        <v>2549.6899410000001</v>
      </c>
      <c r="C560" s="4">
        <f t="shared" si="368"/>
        <v>7.010434849805236E-3</v>
      </c>
      <c r="D560" s="12">
        <f t="shared" si="401"/>
        <v>543</v>
      </c>
      <c r="E560" s="12">
        <f t="shared" si="411"/>
        <v>1</v>
      </c>
      <c r="F560" s="12">
        <f t="shared" si="410"/>
        <v>2</v>
      </c>
      <c r="G560" s="12">
        <f t="shared" si="410"/>
        <v>4</v>
      </c>
      <c r="H560" s="12">
        <f t="shared" si="410"/>
        <v>8</v>
      </c>
      <c r="I560" s="12">
        <f t="shared" si="410"/>
        <v>16</v>
      </c>
      <c r="J560" s="12">
        <f t="shared" si="410"/>
        <v>33</v>
      </c>
      <c r="K560" s="12">
        <f t="shared" si="410"/>
        <v>67</v>
      </c>
      <c r="L560" s="12">
        <f t="shared" si="410"/>
        <v>135</v>
      </c>
      <c r="M560" s="4">
        <f t="shared" si="369"/>
        <v>7.0934616863010361E-4</v>
      </c>
      <c r="N560" s="4">
        <f t="shared" si="370"/>
        <v>5.7564115022835623E-4</v>
      </c>
      <c r="O560" s="4">
        <f t="shared" si="371"/>
        <v>3.1020340860404491E-4</v>
      </c>
      <c r="P560" s="4">
        <f t="shared" si="372"/>
        <v>4.1095296573156505E-4</v>
      </c>
      <c r="Q560" s="4">
        <f t="shared" si="373"/>
        <v>-2.0489848909567426E-3</v>
      </c>
      <c r="R560" s="4">
        <f t="shared" si="374"/>
        <v>-2.2235488945732684E-3</v>
      </c>
      <c r="S560" s="4">
        <f t="shared" si="375"/>
        <v>1.0408155110683437E-2</v>
      </c>
      <c r="T560" s="4">
        <f t="shared" si="376"/>
        <v>4.4644789264990659E-3</v>
      </c>
      <c r="U560" s="6">
        <f t="shared" si="377"/>
        <v>6.3010886811751326E-3</v>
      </c>
      <c r="V560" s="6">
        <f t="shared" si="378"/>
        <v>6.4347936995768802E-3</v>
      </c>
      <c r="W560" s="6">
        <f t="shared" si="379"/>
        <v>6.7002314412011911E-3</v>
      </c>
      <c r="X560" s="6">
        <f t="shared" si="380"/>
        <v>6.599481884073671E-3</v>
      </c>
      <c r="Y560" s="6">
        <f t="shared" si="381"/>
        <v>9.0594197407619786E-3</v>
      </c>
      <c r="Z560" s="6">
        <f t="shared" si="382"/>
        <v>9.2339837443785044E-3</v>
      </c>
      <c r="AA560" s="6">
        <f t="shared" si="383"/>
        <v>-3.3977202608782009E-3</v>
      </c>
      <c r="AB560" s="6">
        <f t="shared" si="384"/>
        <v>2.5459559233061702E-3</v>
      </c>
      <c r="AC560" s="6">
        <f t="shared" si="402"/>
        <v>-8.8266593906779128E-2</v>
      </c>
      <c r="AD560" s="6">
        <f t="shared" si="403"/>
        <v>-8.3988033317923205E-2</v>
      </c>
      <c r="AE560" s="6">
        <f t="shared" si="404"/>
        <v>-7.5494025585945257E-2</v>
      </c>
      <c r="AF560" s="6">
        <f t="shared" si="405"/>
        <v>-7.8718011414025874E-2</v>
      </c>
      <c r="AG560" s="6">
        <f t="shared" si="406"/>
        <v>0</v>
      </c>
      <c r="AH560" s="6">
        <f t="shared" si="407"/>
        <v>0</v>
      </c>
      <c r="AI560" s="6">
        <f t="shared" si="408"/>
        <v>0</v>
      </c>
      <c r="AJ560" s="6">
        <f t="shared" si="409"/>
        <v>0</v>
      </c>
      <c r="AK560" s="6">
        <f t="shared" si="385"/>
        <v>0.4108241621067974</v>
      </c>
      <c r="AL560" s="6">
        <f t="shared" si="386"/>
        <v>0.17976693020539003</v>
      </c>
      <c r="AM560" s="6">
        <f t="shared" si="387"/>
        <v>0.20259457598508074</v>
      </c>
      <c r="AN560" s="6">
        <f t="shared" si="388"/>
        <v>0.17497730335450648</v>
      </c>
      <c r="AO560" s="6">
        <f t="shared" si="389"/>
        <v>0.14053817336087018</v>
      </c>
      <c r="AP560" s="6">
        <f t="shared" si="390"/>
        <v>0.10307725072489932</v>
      </c>
      <c r="AQ560" s="6">
        <f t="shared" si="391"/>
        <v>5.9715426379135572E-2</v>
      </c>
      <c r="AR560" s="6">
        <f t="shared" si="392"/>
        <v>3.2417191295211534E-2</v>
      </c>
      <c r="AS560" s="4">
        <f t="array" ref="AS560">_xlfn.STDEV.S(IF(E$17:E$1040=E560,$C$17:$C$1040,""))</f>
        <v>1.6668979720915356E-2</v>
      </c>
      <c r="AT560" s="4">
        <f t="array" ref="AT560">_xlfn.STDEV.S(IF(F$17:F$1040=F560,$C$17:$C$1040,""))</f>
        <v>9.588088423826557E-3</v>
      </c>
      <c r="AU560" s="4">
        <f t="array" ref="AU560">_xlfn.STDEV.S(IF(G$17:G$1040=G560,$C$17:$C$1040,""))</f>
        <v>1.0813806988831593E-2</v>
      </c>
      <c r="AV560" s="4">
        <f t="array" ref="AV560">_xlfn.STDEV.S(IF(H$17:H$1040=H560,$C$17:$C$1040,""))</f>
        <v>1.3700643536952606E-2</v>
      </c>
      <c r="AW560" s="4">
        <f t="array" ref="AW560">_xlfn.STDEV.S(IF(I$17:I$1040=I560,$C$17:$C$1040,""))</f>
        <v>1.797063412840004E-2</v>
      </c>
      <c r="AX560" s="4">
        <f t="array" ref="AX560">_xlfn.STDEV.S(IF(J$17:J$1040=J560,$C$17:$C$1040,""))</f>
        <v>2.1308265077903725E-2</v>
      </c>
      <c r="AY560" s="4">
        <f t="array" ref="AY560">_xlfn.STDEV.S(IF(K$17:K$1040=K560,$C$17:$C$1040,""))</f>
        <v>2.26226098096283E-2</v>
      </c>
      <c r="AZ560" s="4">
        <f t="array" ref="AZ560">_xlfn.STDEV.S(IF(L$17:L$1040=L560,$C$17:$C$1040,""))</f>
        <v>2.4240915511066444E-2</v>
      </c>
      <c r="BA560" s="7">
        <f t="shared" si="393"/>
        <v>24.646029270244831</v>
      </c>
      <c r="BB560" s="7">
        <f t="shared" si="394"/>
        <v>18.748985434746956</v>
      </c>
      <c r="BC560" s="7">
        <f t="shared" si="395"/>
        <v>18.73480599333044</v>
      </c>
      <c r="BD560" s="7">
        <f t="shared" si="396"/>
        <v>12.771466017823727</v>
      </c>
      <c r="BE560" s="7">
        <f t="shared" si="397"/>
        <v>7.8204348470246536</v>
      </c>
      <c r="BF560" s="7">
        <f t="shared" si="398"/>
        <v>4.8374304687897141</v>
      </c>
      <c r="BG560" s="7">
        <f t="shared" si="399"/>
        <v>2.6396347230336077</v>
      </c>
      <c r="BH560" s="7">
        <f t="shared" si="400"/>
        <v>1.3372923675433159</v>
      </c>
    </row>
    <row r="561" spans="1:60" x14ac:dyDescent="0.25">
      <c r="A561" s="3">
        <v>43473</v>
      </c>
      <c r="B561" s="1">
        <v>2574.4099120000001</v>
      </c>
      <c r="C561" s="4">
        <f t="shared" si="368"/>
        <v>9.6952851413394381E-3</v>
      </c>
      <c r="D561" s="12">
        <f t="shared" si="401"/>
        <v>544</v>
      </c>
      <c r="E561" s="12">
        <f t="shared" si="411"/>
        <v>1</v>
      </c>
      <c r="F561" s="12">
        <f t="shared" si="410"/>
        <v>2</v>
      </c>
      <c r="G561" s="12">
        <f t="shared" si="410"/>
        <v>4</v>
      </c>
      <c r="H561" s="12">
        <f t="shared" si="410"/>
        <v>8</v>
      </c>
      <c r="I561" s="12">
        <f t="shared" si="410"/>
        <v>17</v>
      </c>
      <c r="J561" s="12">
        <f t="shared" si="410"/>
        <v>34</v>
      </c>
      <c r="K561" s="12">
        <f t="shared" si="410"/>
        <v>68</v>
      </c>
      <c r="L561" s="12">
        <f t="shared" si="410"/>
        <v>136</v>
      </c>
      <c r="M561" s="4">
        <f t="shared" si="369"/>
        <v>7.0934616863010361E-4</v>
      </c>
      <c r="N561" s="4">
        <f t="shared" si="370"/>
        <v>5.7564115022835623E-4</v>
      </c>
      <c r="O561" s="4">
        <f t="shared" si="371"/>
        <v>3.1020340860404491E-4</v>
      </c>
      <c r="P561" s="4">
        <f t="shared" si="372"/>
        <v>4.1095296573156505E-4</v>
      </c>
      <c r="Q561" s="4">
        <f t="shared" si="373"/>
        <v>2.8708908224198727E-3</v>
      </c>
      <c r="R561" s="4">
        <f t="shared" si="374"/>
        <v>3.1738916934502884E-3</v>
      </c>
      <c r="S561" s="4">
        <f t="shared" si="375"/>
        <v>4.1803751160615077E-3</v>
      </c>
      <c r="T561" s="4">
        <f t="shared" si="376"/>
        <v>4.5413629166403957E-3</v>
      </c>
      <c r="U561" s="6">
        <f t="shared" si="377"/>
        <v>8.9859389727093338E-3</v>
      </c>
      <c r="V561" s="6">
        <f t="shared" si="378"/>
        <v>9.1196439911110823E-3</v>
      </c>
      <c r="W561" s="6">
        <f t="shared" si="379"/>
        <v>9.3850817327353932E-3</v>
      </c>
      <c r="X561" s="6">
        <f t="shared" si="380"/>
        <v>9.284332175607873E-3</v>
      </c>
      <c r="Y561" s="6">
        <f t="shared" si="381"/>
        <v>6.8243943189195654E-3</v>
      </c>
      <c r="Z561" s="6">
        <f t="shared" si="382"/>
        <v>6.5213934478891497E-3</v>
      </c>
      <c r="AA561" s="6">
        <f t="shared" si="383"/>
        <v>5.5149100252779304E-3</v>
      </c>
      <c r="AB561" s="6">
        <f t="shared" si="384"/>
        <v>5.1539222246990424E-3</v>
      </c>
      <c r="AC561" s="6">
        <f t="shared" si="402"/>
        <v>-7.92806549340698E-2</v>
      </c>
      <c r="AD561" s="6">
        <f t="shared" si="403"/>
        <v>-7.4868389326812126E-2</v>
      </c>
      <c r="AE561" s="6">
        <f t="shared" si="404"/>
        <v>-6.6108943853209867E-2</v>
      </c>
      <c r="AF561" s="6">
        <f t="shared" si="405"/>
        <v>-6.9433679238418006E-2</v>
      </c>
      <c r="AG561" s="6">
        <f t="shared" si="406"/>
        <v>6.8243943189195654E-3</v>
      </c>
      <c r="AH561" s="6">
        <f t="shared" si="407"/>
        <v>6.5213934478891497E-3</v>
      </c>
      <c r="AI561" s="6">
        <f t="shared" si="408"/>
        <v>5.5149100252779304E-3</v>
      </c>
      <c r="AJ561" s="6">
        <f t="shared" si="409"/>
        <v>5.1539222246990424E-3</v>
      </c>
      <c r="AK561" s="6">
        <f t="shared" si="385"/>
        <v>0.4108241621067974</v>
      </c>
      <c r="AL561" s="6">
        <f t="shared" si="386"/>
        <v>0.17976693020539003</v>
      </c>
      <c r="AM561" s="6">
        <f t="shared" si="387"/>
        <v>0.20259457598508074</v>
      </c>
      <c r="AN561" s="6">
        <f t="shared" si="388"/>
        <v>0.17497730335450648</v>
      </c>
      <c r="AO561" s="6">
        <f t="shared" si="389"/>
        <v>2.861839280131253E-2</v>
      </c>
      <c r="AP561" s="6">
        <f t="shared" si="390"/>
        <v>3.0436398027495024E-2</v>
      </c>
      <c r="AQ561" s="6">
        <f t="shared" si="391"/>
        <v>1.3764573566408256E-2</v>
      </c>
      <c r="AR561" s="6">
        <f t="shared" si="392"/>
        <v>5.1539222246990424E-3</v>
      </c>
      <c r="AS561" s="4">
        <f t="array" ref="AS561">_xlfn.STDEV.S(IF(E$17:E$1040=E561,$C$17:$C$1040,""))</f>
        <v>1.6668979720915356E-2</v>
      </c>
      <c r="AT561" s="4">
        <f t="array" ref="AT561">_xlfn.STDEV.S(IF(F$17:F$1040=F561,$C$17:$C$1040,""))</f>
        <v>9.588088423826557E-3</v>
      </c>
      <c r="AU561" s="4">
        <f t="array" ref="AU561">_xlfn.STDEV.S(IF(G$17:G$1040=G561,$C$17:$C$1040,""))</f>
        <v>1.0813806988831593E-2</v>
      </c>
      <c r="AV561" s="4">
        <f t="array" ref="AV561">_xlfn.STDEV.S(IF(H$17:H$1040=H561,$C$17:$C$1040,""))</f>
        <v>1.3700643536952606E-2</v>
      </c>
      <c r="AW561" s="4">
        <f t="array" ref="AW561">_xlfn.STDEV.S(IF(I$17:I$1040=I561,$C$17:$C$1040,""))</f>
        <v>6.7848114213837621E-3</v>
      </c>
      <c r="AX561" s="4">
        <f t="array" ref="AX561">_xlfn.STDEV.S(IF(J$17:J$1040=J561,$C$17:$C$1040,""))</f>
        <v>7.8897141851435384E-3</v>
      </c>
      <c r="AY561" s="4">
        <f t="array" ref="AY561">_xlfn.STDEV.S(IF(K$17:K$1040=K561,$C$17:$C$1040,""))</f>
        <v>5.2994409157410792E-3</v>
      </c>
      <c r="AZ561" s="4">
        <f t="array" ref="AZ561">_xlfn.STDEV.S(IF(L$17:L$1040=L561,$C$17:$C$1040,""))</f>
        <v>4.0304728881177454E-3</v>
      </c>
      <c r="BA561" s="7">
        <f t="shared" si="393"/>
        <v>24.646029270244831</v>
      </c>
      <c r="BB561" s="7">
        <f t="shared" si="394"/>
        <v>18.748985434746956</v>
      </c>
      <c r="BC561" s="7">
        <f t="shared" si="395"/>
        <v>18.73480599333044</v>
      </c>
      <c r="BD561" s="7">
        <f t="shared" si="396"/>
        <v>12.771466017823727</v>
      </c>
      <c r="BE561" s="7">
        <f t="shared" si="397"/>
        <v>4.2180085818031197</v>
      </c>
      <c r="BF561" s="7">
        <f t="shared" si="398"/>
        <v>3.857731384592773</v>
      </c>
      <c r="BG561" s="7">
        <f t="shared" si="399"/>
        <v>2.597363341767422</v>
      </c>
      <c r="BH561" s="7">
        <f t="shared" si="400"/>
        <v>1.2787388397756856</v>
      </c>
    </row>
    <row r="562" spans="1:60" x14ac:dyDescent="0.25">
      <c r="A562" s="3">
        <v>43474</v>
      </c>
      <c r="B562" s="1">
        <v>2584.959961</v>
      </c>
      <c r="C562" s="4">
        <f t="shared" si="368"/>
        <v>4.0980455174692842E-3</v>
      </c>
      <c r="D562" s="12">
        <f t="shared" si="401"/>
        <v>545</v>
      </c>
      <c r="E562" s="12">
        <f t="shared" si="411"/>
        <v>1</v>
      </c>
      <c r="F562" s="12">
        <f t="shared" si="410"/>
        <v>2</v>
      </c>
      <c r="G562" s="12">
        <f t="shared" si="410"/>
        <v>4</v>
      </c>
      <c r="H562" s="12">
        <f t="shared" si="410"/>
        <v>8</v>
      </c>
      <c r="I562" s="12">
        <f t="shared" si="410"/>
        <v>17</v>
      </c>
      <c r="J562" s="12">
        <f t="shared" si="410"/>
        <v>34</v>
      </c>
      <c r="K562" s="12">
        <f t="shared" si="410"/>
        <v>68</v>
      </c>
      <c r="L562" s="12">
        <f t="shared" si="410"/>
        <v>136</v>
      </c>
      <c r="M562" s="4">
        <f t="shared" si="369"/>
        <v>7.0934616863010361E-4</v>
      </c>
      <c r="N562" s="4">
        <f t="shared" si="370"/>
        <v>5.7564115022835623E-4</v>
      </c>
      <c r="O562" s="4">
        <f t="shared" si="371"/>
        <v>3.1020340860404491E-4</v>
      </c>
      <c r="P562" s="4">
        <f t="shared" si="372"/>
        <v>4.1095296573156505E-4</v>
      </c>
      <c r="Q562" s="4">
        <f t="shared" si="373"/>
        <v>2.8708908224198727E-3</v>
      </c>
      <c r="R562" s="4">
        <f t="shared" si="374"/>
        <v>3.1738916934502884E-3</v>
      </c>
      <c r="S562" s="4">
        <f t="shared" si="375"/>
        <v>4.1803751160615077E-3</v>
      </c>
      <c r="T562" s="4">
        <f t="shared" si="376"/>
        <v>4.5413629166403957E-3</v>
      </c>
      <c r="U562" s="6">
        <f t="shared" si="377"/>
        <v>3.3886993488391809E-3</v>
      </c>
      <c r="V562" s="6">
        <f t="shared" si="378"/>
        <v>3.522404367240928E-3</v>
      </c>
      <c r="W562" s="6">
        <f t="shared" si="379"/>
        <v>3.7878421088652393E-3</v>
      </c>
      <c r="X562" s="6">
        <f t="shared" si="380"/>
        <v>3.6870925517377192E-3</v>
      </c>
      <c r="Y562" s="6">
        <f t="shared" si="381"/>
        <v>1.2271546950494115E-3</v>
      </c>
      <c r="Z562" s="6">
        <f t="shared" si="382"/>
        <v>9.2415382401899587E-4</v>
      </c>
      <c r="AA562" s="6">
        <f t="shared" si="383"/>
        <v>-8.2329598592223441E-5</v>
      </c>
      <c r="AB562" s="6">
        <f t="shared" si="384"/>
        <v>-4.4331739917111146E-4</v>
      </c>
      <c r="AC562" s="6">
        <f t="shared" si="402"/>
        <v>-7.5891955585230625E-2</v>
      </c>
      <c r="AD562" s="6">
        <f t="shared" si="403"/>
        <v>-7.1345984959571201E-2</v>
      </c>
      <c r="AE562" s="6">
        <f t="shared" si="404"/>
        <v>-6.2321101744344631E-2</v>
      </c>
      <c r="AF562" s="6">
        <f t="shared" si="405"/>
        <v>-6.5746586686680292E-2</v>
      </c>
      <c r="AG562" s="6">
        <f t="shared" si="406"/>
        <v>8.0515490139689769E-3</v>
      </c>
      <c r="AH562" s="6">
        <f t="shared" si="407"/>
        <v>7.4455472719081456E-3</v>
      </c>
      <c r="AI562" s="6">
        <f t="shared" si="408"/>
        <v>5.432580426685707E-3</v>
      </c>
      <c r="AJ562" s="6">
        <f t="shared" si="409"/>
        <v>4.7106048255279309E-3</v>
      </c>
      <c r="AK562" s="6">
        <f t="shared" si="385"/>
        <v>0.4108241621067974</v>
      </c>
      <c r="AL562" s="6">
        <f t="shared" si="386"/>
        <v>0.17976693020539003</v>
      </c>
      <c r="AM562" s="6">
        <f t="shared" si="387"/>
        <v>0.20259457598508074</v>
      </c>
      <c r="AN562" s="6">
        <f t="shared" si="388"/>
        <v>0.17497730335450648</v>
      </c>
      <c r="AO562" s="6">
        <f t="shared" si="389"/>
        <v>2.861839280131253E-2</v>
      </c>
      <c r="AP562" s="6">
        <f t="shared" si="390"/>
        <v>3.0436398027495024E-2</v>
      </c>
      <c r="AQ562" s="6">
        <f t="shared" si="391"/>
        <v>1.3764573566408256E-2</v>
      </c>
      <c r="AR562" s="6">
        <f t="shared" si="392"/>
        <v>5.1539222246990424E-3</v>
      </c>
      <c r="AS562" s="4">
        <f t="array" ref="AS562">_xlfn.STDEV.S(IF(E$17:E$1040=E562,$C$17:$C$1040,""))</f>
        <v>1.6668979720915356E-2</v>
      </c>
      <c r="AT562" s="4">
        <f t="array" ref="AT562">_xlfn.STDEV.S(IF(F$17:F$1040=F562,$C$17:$C$1040,""))</f>
        <v>9.588088423826557E-3</v>
      </c>
      <c r="AU562" s="4">
        <f t="array" ref="AU562">_xlfn.STDEV.S(IF(G$17:G$1040=G562,$C$17:$C$1040,""))</f>
        <v>1.0813806988831593E-2</v>
      </c>
      <c r="AV562" s="4">
        <f t="array" ref="AV562">_xlfn.STDEV.S(IF(H$17:H$1040=H562,$C$17:$C$1040,""))</f>
        <v>1.3700643536952606E-2</v>
      </c>
      <c r="AW562" s="4">
        <f t="array" ref="AW562">_xlfn.STDEV.S(IF(I$17:I$1040=I562,$C$17:$C$1040,""))</f>
        <v>6.7848114213837621E-3</v>
      </c>
      <c r="AX562" s="4">
        <f t="array" ref="AX562">_xlfn.STDEV.S(IF(J$17:J$1040=J562,$C$17:$C$1040,""))</f>
        <v>7.8897141851435384E-3</v>
      </c>
      <c r="AY562" s="4">
        <f t="array" ref="AY562">_xlfn.STDEV.S(IF(K$17:K$1040=K562,$C$17:$C$1040,""))</f>
        <v>5.2994409157410792E-3</v>
      </c>
      <c r="AZ562" s="4">
        <f t="array" ref="AZ562">_xlfn.STDEV.S(IF(L$17:L$1040=L562,$C$17:$C$1040,""))</f>
        <v>4.0304728881177454E-3</v>
      </c>
      <c r="BA562" s="7">
        <f t="shared" si="393"/>
        <v>24.646029270244831</v>
      </c>
      <c r="BB562" s="7">
        <f t="shared" si="394"/>
        <v>18.748985434746956</v>
      </c>
      <c r="BC562" s="7">
        <f t="shared" si="395"/>
        <v>18.73480599333044</v>
      </c>
      <c r="BD562" s="7">
        <f t="shared" si="396"/>
        <v>12.771466017823727</v>
      </c>
      <c r="BE562" s="7">
        <f t="shared" si="397"/>
        <v>4.2180085818031197</v>
      </c>
      <c r="BF562" s="7">
        <f t="shared" si="398"/>
        <v>3.857731384592773</v>
      </c>
      <c r="BG562" s="7">
        <f t="shared" si="399"/>
        <v>2.597363341767422</v>
      </c>
      <c r="BH562" s="7">
        <f t="shared" si="400"/>
        <v>1.2787388397756856</v>
      </c>
    </row>
    <row r="563" spans="1:60" x14ac:dyDescent="0.25">
      <c r="A563" s="3">
        <v>43475</v>
      </c>
      <c r="B563" s="1">
        <v>2596.639893</v>
      </c>
      <c r="C563" s="4">
        <f t="shared" si="368"/>
        <v>4.5184189218472337E-3</v>
      </c>
      <c r="D563" s="12">
        <f t="shared" si="401"/>
        <v>546</v>
      </c>
      <c r="E563" s="12">
        <f t="shared" si="411"/>
        <v>1</v>
      </c>
      <c r="F563" s="12">
        <f t="shared" si="410"/>
        <v>2</v>
      </c>
      <c r="G563" s="12">
        <f t="shared" si="410"/>
        <v>4</v>
      </c>
      <c r="H563" s="12">
        <f t="shared" si="410"/>
        <v>8</v>
      </c>
      <c r="I563" s="12">
        <f t="shared" si="410"/>
        <v>17</v>
      </c>
      <c r="J563" s="12">
        <f t="shared" si="410"/>
        <v>34</v>
      </c>
      <c r="K563" s="12">
        <f t="shared" si="410"/>
        <v>68</v>
      </c>
      <c r="L563" s="12">
        <f t="shared" si="410"/>
        <v>136</v>
      </c>
      <c r="M563" s="4">
        <f t="shared" si="369"/>
        <v>7.0934616863010361E-4</v>
      </c>
      <c r="N563" s="4">
        <f t="shared" si="370"/>
        <v>5.7564115022835623E-4</v>
      </c>
      <c r="O563" s="4">
        <f t="shared" si="371"/>
        <v>3.1020340860404491E-4</v>
      </c>
      <c r="P563" s="4">
        <f t="shared" si="372"/>
        <v>4.1095296573156505E-4</v>
      </c>
      <c r="Q563" s="4">
        <f t="shared" si="373"/>
        <v>2.8708908224198727E-3</v>
      </c>
      <c r="R563" s="4">
        <f t="shared" si="374"/>
        <v>3.1738916934502884E-3</v>
      </c>
      <c r="S563" s="4">
        <f t="shared" si="375"/>
        <v>4.1803751160615077E-3</v>
      </c>
      <c r="T563" s="4">
        <f t="shared" si="376"/>
        <v>4.5413629166403957E-3</v>
      </c>
      <c r="U563" s="6">
        <f t="shared" si="377"/>
        <v>3.8090727532171303E-3</v>
      </c>
      <c r="V563" s="6">
        <f t="shared" si="378"/>
        <v>3.9427777716188779E-3</v>
      </c>
      <c r="W563" s="6">
        <f t="shared" si="379"/>
        <v>4.2082155132431888E-3</v>
      </c>
      <c r="X563" s="6">
        <f t="shared" si="380"/>
        <v>4.1074659561156687E-3</v>
      </c>
      <c r="Y563" s="6">
        <f t="shared" si="381"/>
        <v>1.647528099427361E-3</v>
      </c>
      <c r="Z563" s="6">
        <f t="shared" si="382"/>
        <v>1.3445272283969453E-3</v>
      </c>
      <c r="AA563" s="6">
        <f t="shared" si="383"/>
        <v>3.3804380578572601E-4</v>
      </c>
      <c r="AB563" s="6">
        <f t="shared" si="384"/>
        <v>-2.2943994793162004E-5</v>
      </c>
      <c r="AC563" s="6">
        <f t="shared" si="402"/>
        <v>-7.2082882832013501E-2</v>
      </c>
      <c r="AD563" s="6">
        <f t="shared" si="403"/>
        <v>-6.7403207187952327E-2</v>
      </c>
      <c r="AE563" s="6">
        <f t="shared" si="404"/>
        <v>-5.8112886231101446E-2</v>
      </c>
      <c r="AF563" s="6">
        <f t="shared" si="405"/>
        <v>-6.1639120730564621E-2</v>
      </c>
      <c r="AG563" s="6">
        <f t="shared" si="406"/>
        <v>9.6990771133963379E-3</v>
      </c>
      <c r="AH563" s="6">
        <f t="shared" si="407"/>
        <v>8.7900745003050909E-3</v>
      </c>
      <c r="AI563" s="6">
        <f t="shared" si="408"/>
        <v>5.770624232471433E-3</v>
      </c>
      <c r="AJ563" s="6">
        <f t="shared" si="409"/>
        <v>4.6876608307347689E-3</v>
      </c>
      <c r="AK563" s="6">
        <f t="shared" si="385"/>
        <v>0.4108241621067974</v>
      </c>
      <c r="AL563" s="6">
        <f t="shared" si="386"/>
        <v>0.17976693020539003</v>
      </c>
      <c r="AM563" s="6">
        <f t="shared" si="387"/>
        <v>0.20259457598508074</v>
      </c>
      <c r="AN563" s="6">
        <f t="shared" si="388"/>
        <v>0.17497730335450648</v>
      </c>
      <c r="AO563" s="6">
        <f t="shared" si="389"/>
        <v>2.861839280131253E-2</v>
      </c>
      <c r="AP563" s="6">
        <f t="shared" si="390"/>
        <v>3.0436398027495024E-2</v>
      </c>
      <c r="AQ563" s="6">
        <f t="shared" si="391"/>
        <v>1.3764573566408256E-2</v>
      </c>
      <c r="AR563" s="6">
        <f t="shared" si="392"/>
        <v>5.1539222246990424E-3</v>
      </c>
      <c r="AS563" s="4">
        <f t="array" ref="AS563">_xlfn.STDEV.S(IF(E$17:E$1040=E563,$C$17:$C$1040,""))</f>
        <v>1.6668979720915356E-2</v>
      </c>
      <c r="AT563" s="4">
        <f t="array" ref="AT563">_xlfn.STDEV.S(IF(F$17:F$1040=F563,$C$17:$C$1040,""))</f>
        <v>9.588088423826557E-3</v>
      </c>
      <c r="AU563" s="4">
        <f t="array" ref="AU563">_xlfn.STDEV.S(IF(G$17:G$1040=G563,$C$17:$C$1040,""))</f>
        <v>1.0813806988831593E-2</v>
      </c>
      <c r="AV563" s="4">
        <f t="array" ref="AV563">_xlfn.STDEV.S(IF(H$17:H$1040=H563,$C$17:$C$1040,""))</f>
        <v>1.3700643536952606E-2</v>
      </c>
      <c r="AW563" s="4">
        <f t="array" ref="AW563">_xlfn.STDEV.S(IF(I$17:I$1040=I563,$C$17:$C$1040,""))</f>
        <v>6.7848114213837621E-3</v>
      </c>
      <c r="AX563" s="4">
        <f t="array" ref="AX563">_xlfn.STDEV.S(IF(J$17:J$1040=J563,$C$17:$C$1040,""))</f>
        <v>7.8897141851435384E-3</v>
      </c>
      <c r="AY563" s="4">
        <f t="array" ref="AY563">_xlfn.STDEV.S(IF(K$17:K$1040=K563,$C$17:$C$1040,""))</f>
        <v>5.2994409157410792E-3</v>
      </c>
      <c r="AZ563" s="4">
        <f t="array" ref="AZ563">_xlfn.STDEV.S(IF(L$17:L$1040=L563,$C$17:$C$1040,""))</f>
        <v>4.0304728881177454E-3</v>
      </c>
      <c r="BA563" s="7">
        <f t="shared" si="393"/>
        <v>24.646029270244831</v>
      </c>
      <c r="BB563" s="7">
        <f t="shared" si="394"/>
        <v>18.748985434746956</v>
      </c>
      <c r="BC563" s="7">
        <f t="shared" si="395"/>
        <v>18.73480599333044</v>
      </c>
      <c r="BD563" s="7">
        <f t="shared" si="396"/>
        <v>12.771466017823727</v>
      </c>
      <c r="BE563" s="7">
        <f t="shared" si="397"/>
        <v>4.2180085818031197</v>
      </c>
      <c r="BF563" s="7">
        <f t="shared" si="398"/>
        <v>3.857731384592773</v>
      </c>
      <c r="BG563" s="7">
        <f t="shared" si="399"/>
        <v>2.597363341767422</v>
      </c>
      <c r="BH563" s="7">
        <f t="shared" si="400"/>
        <v>1.2787388397756856</v>
      </c>
    </row>
    <row r="564" spans="1:60" x14ac:dyDescent="0.25">
      <c r="A564" s="3">
        <v>43476</v>
      </c>
      <c r="B564" s="1">
        <v>2596.26001</v>
      </c>
      <c r="C564" s="4">
        <f t="shared" si="368"/>
        <v>-1.462979140943732E-4</v>
      </c>
      <c r="D564" s="12">
        <f t="shared" si="401"/>
        <v>547</v>
      </c>
      <c r="E564" s="12">
        <f t="shared" si="411"/>
        <v>1</v>
      </c>
      <c r="F564" s="12">
        <f t="shared" si="410"/>
        <v>2</v>
      </c>
      <c r="G564" s="12">
        <f t="shared" si="410"/>
        <v>4</v>
      </c>
      <c r="H564" s="12">
        <f t="shared" si="410"/>
        <v>8</v>
      </c>
      <c r="I564" s="12">
        <f t="shared" si="410"/>
        <v>17</v>
      </c>
      <c r="J564" s="12">
        <f t="shared" si="410"/>
        <v>34</v>
      </c>
      <c r="K564" s="12">
        <f t="shared" si="410"/>
        <v>68</v>
      </c>
      <c r="L564" s="12">
        <f t="shared" si="410"/>
        <v>136</v>
      </c>
      <c r="M564" s="4">
        <f t="shared" si="369"/>
        <v>7.0934616863010361E-4</v>
      </c>
      <c r="N564" s="4">
        <f t="shared" si="370"/>
        <v>5.7564115022835623E-4</v>
      </c>
      <c r="O564" s="4">
        <f t="shared" si="371"/>
        <v>3.1020340860404491E-4</v>
      </c>
      <c r="P564" s="4">
        <f t="shared" si="372"/>
        <v>4.1095296573156505E-4</v>
      </c>
      <c r="Q564" s="4">
        <f t="shared" si="373"/>
        <v>2.8708908224198727E-3</v>
      </c>
      <c r="R564" s="4">
        <f t="shared" si="374"/>
        <v>3.1738916934502884E-3</v>
      </c>
      <c r="S564" s="4">
        <f t="shared" si="375"/>
        <v>4.1803751160615077E-3</v>
      </c>
      <c r="T564" s="4">
        <f t="shared" si="376"/>
        <v>4.5413629166403957E-3</v>
      </c>
      <c r="U564" s="6">
        <f t="shared" si="377"/>
        <v>-8.5564408272447681E-4</v>
      </c>
      <c r="V564" s="6">
        <f t="shared" si="378"/>
        <v>-7.2193906432272944E-4</v>
      </c>
      <c r="W564" s="6">
        <f t="shared" si="379"/>
        <v>-4.5650132269841812E-4</v>
      </c>
      <c r="X564" s="6">
        <f t="shared" si="380"/>
        <v>-5.5725087982593825E-4</v>
      </c>
      <c r="Y564" s="6">
        <f t="shared" si="381"/>
        <v>-3.0171887365142459E-3</v>
      </c>
      <c r="Z564" s="6">
        <f t="shared" si="382"/>
        <v>-3.3201896075446616E-3</v>
      </c>
      <c r="AA564" s="6">
        <f t="shared" si="383"/>
        <v>-4.3266730301558809E-3</v>
      </c>
      <c r="AB564" s="6">
        <f t="shared" si="384"/>
        <v>-4.6876608307347689E-3</v>
      </c>
      <c r="AC564" s="6">
        <f t="shared" si="402"/>
        <v>-7.2938526914737983E-2</v>
      </c>
      <c r="AD564" s="6">
        <f t="shared" si="403"/>
        <v>-6.8125146252275059E-2</v>
      </c>
      <c r="AE564" s="6">
        <f t="shared" si="404"/>
        <v>-5.8569387553799868E-2</v>
      </c>
      <c r="AF564" s="6">
        <f t="shared" si="405"/>
        <v>-6.2196371610390558E-2</v>
      </c>
      <c r="AG564" s="6">
        <f t="shared" si="406"/>
        <v>6.6818883768820919E-3</v>
      </c>
      <c r="AH564" s="6">
        <f t="shared" si="407"/>
        <v>5.4698848927604293E-3</v>
      </c>
      <c r="AI564" s="6">
        <f t="shared" si="408"/>
        <v>1.4439512023155521E-3</v>
      </c>
      <c r="AJ564" s="6">
        <f t="shared" si="409"/>
        <v>0</v>
      </c>
      <c r="AK564" s="6">
        <f t="shared" si="385"/>
        <v>0.4108241621067974</v>
      </c>
      <c r="AL564" s="6">
        <f t="shared" si="386"/>
        <v>0.17976693020539003</v>
      </c>
      <c r="AM564" s="6">
        <f t="shared" si="387"/>
        <v>0.20259457598508074</v>
      </c>
      <c r="AN564" s="6">
        <f t="shared" si="388"/>
        <v>0.17497730335450648</v>
      </c>
      <c r="AO564" s="6">
        <f t="shared" si="389"/>
        <v>2.861839280131253E-2</v>
      </c>
      <c r="AP564" s="6">
        <f t="shared" si="390"/>
        <v>3.0436398027495024E-2</v>
      </c>
      <c r="AQ564" s="6">
        <f t="shared" si="391"/>
        <v>1.3764573566408256E-2</v>
      </c>
      <c r="AR564" s="6">
        <f t="shared" si="392"/>
        <v>5.1539222246990424E-3</v>
      </c>
      <c r="AS564" s="4">
        <f t="array" ref="AS564">_xlfn.STDEV.S(IF(E$17:E$1040=E564,$C$17:$C$1040,""))</f>
        <v>1.6668979720915356E-2</v>
      </c>
      <c r="AT564" s="4">
        <f t="array" ref="AT564">_xlfn.STDEV.S(IF(F$17:F$1040=F564,$C$17:$C$1040,""))</f>
        <v>9.588088423826557E-3</v>
      </c>
      <c r="AU564" s="4">
        <f t="array" ref="AU564">_xlfn.STDEV.S(IF(G$17:G$1040=G564,$C$17:$C$1040,""))</f>
        <v>1.0813806988831593E-2</v>
      </c>
      <c r="AV564" s="4">
        <f t="array" ref="AV564">_xlfn.STDEV.S(IF(H$17:H$1040=H564,$C$17:$C$1040,""))</f>
        <v>1.3700643536952606E-2</v>
      </c>
      <c r="AW564" s="4">
        <f t="array" ref="AW564">_xlfn.STDEV.S(IF(I$17:I$1040=I564,$C$17:$C$1040,""))</f>
        <v>6.7848114213837621E-3</v>
      </c>
      <c r="AX564" s="4">
        <f t="array" ref="AX564">_xlfn.STDEV.S(IF(J$17:J$1040=J564,$C$17:$C$1040,""))</f>
        <v>7.8897141851435384E-3</v>
      </c>
      <c r="AY564" s="4">
        <f t="array" ref="AY564">_xlfn.STDEV.S(IF(K$17:K$1040=K564,$C$17:$C$1040,""))</f>
        <v>5.2994409157410792E-3</v>
      </c>
      <c r="AZ564" s="4">
        <f t="array" ref="AZ564">_xlfn.STDEV.S(IF(L$17:L$1040=L564,$C$17:$C$1040,""))</f>
        <v>4.0304728881177454E-3</v>
      </c>
      <c r="BA564" s="7">
        <f t="shared" si="393"/>
        <v>24.646029270244831</v>
      </c>
      <c r="BB564" s="7">
        <f t="shared" si="394"/>
        <v>18.748985434746956</v>
      </c>
      <c r="BC564" s="7">
        <f t="shared" si="395"/>
        <v>18.73480599333044</v>
      </c>
      <c r="BD564" s="7">
        <f t="shared" si="396"/>
        <v>12.771466017823727</v>
      </c>
      <c r="BE564" s="7">
        <f t="shared" si="397"/>
        <v>4.2180085818031197</v>
      </c>
      <c r="BF564" s="7">
        <f t="shared" si="398"/>
        <v>3.857731384592773</v>
      </c>
      <c r="BG564" s="7">
        <f t="shared" si="399"/>
        <v>2.597363341767422</v>
      </c>
      <c r="BH564" s="7">
        <f t="shared" si="400"/>
        <v>1.2787388397756856</v>
      </c>
    </row>
    <row r="565" spans="1:60" x14ac:dyDescent="0.25">
      <c r="A565" s="3">
        <v>43479</v>
      </c>
      <c r="B565" s="1">
        <v>2582.610107</v>
      </c>
      <c r="C565" s="4">
        <f t="shared" si="368"/>
        <v>-5.2575254201908672E-3</v>
      </c>
      <c r="D565" s="12">
        <f t="shared" si="401"/>
        <v>548</v>
      </c>
      <c r="E565" s="12">
        <f t="shared" si="411"/>
        <v>1</v>
      </c>
      <c r="F565" s="12">
        <f t="shared" si="410"/>
        <v>2</v>
      </c>
      <c r="G565" s="12">
        <f t="shared" si="410"/>
        <v>4</v>
      </c>
      <c r="H565" s="12">
        <f t="shared" si="410"/>
        <v>8</v>
      </c>
      <c r="I565" s="12">
        <f t="shared" si="410"/>
        <v>17</v>
      </c>
      <c r="J565" s="12">
        <f t="shared" si="410"/>
        <v>34</v>
      </c>
      <c r="K565" s="12">
        <f t="shared" si="410"/>
        <v>68</v>
      </c>
      <c r="L565" s="12">
        <f t="shared" si="410"/>
        <v>137</v>
      </c>
      <c r="M565" s="4">
        <f t="shared" si="369"/>
        <v>7.0934616863010361E-4</v>
      </c>
      <c r="N565" s="4">
        <f t="shared" si="370"/>
        <v>5.7564115022835623E-4</v>
      </c>
      <c r="O565" s="4">
        <f t="shared" si="371"/>
        <v>3.1020340860404491E-4</v>
      </c>
      <c r="P565" s="4">
        <f t="shared" si="372"/>
        <v>4.1095296573156505E-4</v>
      </c>
      <c r="Q565" s="4">
        <f t="shared" si="373"/>
        <v>2.8708908224198727E-3</v>
      </c>
      <c r="R565" s="4">
        <f t="shared" si="374"/>
        <v>3.1738916934502884E-3</v>
      </c>
      <c r="S565" s="4">
        <f t="shared" si="375"/>
        <v>4.1803751160615077E-3</v>
      </c>
      <c r="T565" s="4">
        <f t="shared" si="376"/>
        <v>3.8193873154826197E-3</v>
      </c>
      <c r="U565" s="6">
        <f t="shared" si="377"/>
        <v>-5.9668715888209706E-3</v>
      </c>
      <c r="V565" s="6">
        <f t="shared" si="378"/>
        <v>-5.833166570419223E-3</v>
      </c>
      <c r="W565" s="6">
        <f t="shared" si="379"/>
        <v>-5.5677288287949121E-3</v>
      </c>
      <c r="X565" s="6">
        <f t="shared" si="380"/>
        <v>-5.6684783859224323E-3</v>
      </c>
      <c r="Y565" s="6">
        <f t="shared" si="381"/>
        <v>-8.1284162426107399E-3</v>
      </c>
      <c r="Z565" s="6">
        <f t="shared" si="382"/>
        <v>-8.4314171136411556E-3</v>
      </c>
      <c r="AA565" s="6">
        <f t="shared" si="383"/>
        <v>-9.4379005362523749E-3</v>
      </c>
      <c r="AB565" s="6">
        <f t="shared" si="384"/>
        <v>-9.0769127356734869E-3</v>
      </c>
      <c r="AC565" s="6">
        <f t="shared" si="402"/>
        <v>-7.890539850355896E-2</v>
      </c>
      <c r="AD565" s="6">
        <f t="shared" si="403"/>
        <v>-7.3958312822694286E-2</v>
      </c>
      <c r="AE565" s="6">
        <f t="shared" si="404"/>
        <v>-6.4137116382594783E-2</v>
      </c>
      <c r="AF565" s="6">
        <f t="shared" si="405"/>
        <v>-6.7864849996312995E-2</v>
      </c>
      <c r="AG565" s="6">
        <f t="shared" si="406"/>
        <v>-1.446527865728648E-3</v>
      </c>
      <c r="AH565" s="6">
        <f t="shared" si="407"/>
        <v>-2.9615322208807263E-3</v>
      </c>
      <c r="AI565" s="6">
        <f t="shared" si="408"/>
        <v>-7.9939493339368228E-3</v>
      </c>
      <c r="AJ565" s="6">
        <f t="shared" si="409"/>
        <v>-9.0769127356734869E-3</v>
      </c>
      <c r="AK565" s="6">
        <f t="shared" si="385"/>
        <v>0.4108241621067974</v>
      </c>
      <c r="AL565" s="6">
        <f t="shared" si="386"/>
        <v>0.17976693020539003</v>
      </c>
      <c r="AM565" s="6">
        <f t="shared" si="387"/>
        <v>0.20259457598508074</v>
      </c>
      <c r="AN565" s="6">
        <f t="shared" si="388"/>
        <v>0.17497730335450648</v>
      </c>
      <c r="AO565" s="6">
        <f t="shared" si="389"/>
        <v>2.861839280131253E-2</v>
      </c>
      <c r="AP565" s="6">
        <f t="shared" si="390"/>
        <v>3.0436398027495024E-2</v>
      </c>
      <c r="AQ565" s="6">
        <f t="shared" si="391"/>
        <v>1.3764573566408256E-2</v>
      </c>
      <c r="AR565" s="6">
        <f t="shared" si="392"/>
        <v>9.0769127356734869E-3</v>
      </c>
      <c r="AS565" s="4">
        <f t="array" ref="AS565">_xlfn.STDEV.S(IF(E$17:E$1040=E565,$C$17:$C$1040,""))</f>
        <v>1.6668979720915356E-2</v>
      </c>
      <c r="AT565" s="4">
        <f t="array" ref="AT565">_xlfn.STDEV.S(IF(F$17:F$1040=F565,$C$17:$C$1040,""))</f>
        <v>9.588088423826557E-3</v>
      </c>
      <c r="AU565" s="4">
        <f t="array" ref="AU565">_xlfn.STDEV.S(IF(G$17:G$1040=G565,$C$17:$C$1040,""))</f>
        <v>1.0813806988831593E-2</v>
      </c>
      <c r="AV565" s="4">
        <f t="array" ref="AV565">_xlfn.STDEV.S(IF(H$17:H$1040=H565,$C$17:$C$1040,""))</f>
        <v>1.3700643536952606E-2</v>
      </c>
      <c r="AW565" s="4">
        <f t="array" ref="AW565">_xlfn.STDEV.S(IF(I$17:I$1040=I565,$C$17:$C$1040,""))</f>
        <v>6.7848114213837621E-3</v>
      </c>
      <c r="AX565" s="4">
        <f t="array" ref="AX565">_xlfn.STDEV.S(IF(J$17:J$1040=J565,$C$17:$C$1040,""))</f>
        <v>7.8897141851435384E-3</v>
      </c>
      <c r="AY565" s="4">
        <f t="array" ref="AY565">_xlfn.STDEV.S(IF(K$17:K$1040=K565,$C$17:$C$1040,""))</f>
        <v>5.2994409157410792E-3</v>
      </c>
      <c r="AZ565" s="4">
        <f t="array" ref="AZ565">_xlfn.STDEV.S(IF(L$17:L$1040=L565,$C$17:$C$1040,""))</f>
        <v>6.9955196493451848E-3</v>
      </c>
      <c r="BA565" s="7">
        <f t="shared" si="393"/>
        <v>24.646029270244831</v>
      </c>
      <c r="BB565" s="7">
        <f t="shared" si="394"/>
        <v>18.748985434746956</v>
      </c>
      <c r="BC565" s="7">
        <f t="shared" si="395"/>
        <v>18.73480599333044</v>
      </c>
      <c r="BD565" s="7">
        <f t="shared" si="396"/>
        <v>12.771466017823727</v>
      </c>
      <c r="BE565" s="7">
        <f t="shared" si="397"/>
        <v>4.2180085818031197</v>
      </c>
      <c r="BF565" s="7">
        <f t="shared" si="398"/>
        <v>3.857731384592773</v>
      </c>
      <c r="BG565" s="7">
        <f t="shared" si="399"/>
        <v>2.597363341767422</v>
      </c>
      <c r="BH565" s="7">
        <f t="shared" si="400"/>
        <v>1.297532305055155</v>
      </c>
    </row>
    <row r="566" spans="1:60" x14ac:dyDescent="0.25">
      <c r="A566" s="3">
        <v>43480</v>
      </c>
      <c r="B566" s="1">
        <v>2610.3000489999999</v>
      </c>
      <c r="C566" s="4">
        <f t="shared" si="368"/>
        <v>1.0721688854600231E-2</v>
      </c>
      <c r="D566" s="12">
        <f t="shared" si="401"/>
        <v>549</v>
      </c>
      <c r="E566" s="12">
        <f t="shared" si="411"/>
        <v>1</v>
      </c>
      <c r="F566" s="12">
        <f t="shared" si="410"/>
        <v>2</v>
      </c>
      <c r="G566" s="12">
        <f t="shared" si="410"/>
        <v>4</v>
      </c>
      <c r="H566" s="12">
        <f t="shared" si="410"/>
        <v>8</v>
      </c>
      <c r="I566" s="12">
        <f t="shared" si="410"/>
        <v>17</v>
      </c>
      <c r="J566" s="12">
        <f t="shared" si="410"/>
        <v>34</v>
      </c>
      <c r="K566" s="12">
        <f t="shared" si="410"/>
        <v>68</v>
      </c>
      <c r="L566" s="12">
        <f t="shared" si="410"/>
        <v>137</v>
      </c>
      <c r="M566" s="4">
        <f t="shared" si="369"/>
        <v>7.0934616863010361E-4</v>
      </c>
      <c r="N566" s="4">
        <f t="shared" si="370"/>
        <v>5.7564115022835623E-4</v>
      </c>
      <c r="O566" s="4">
        <f t="shared" si="371"/>
        <v>3.1020340860404491E-4</v>
      </c>
      <c r="P566" s="4">
        <f t="shared" si="372"/>
        <v>4.1095296573156505E-4</v>
      </c>
      <c r="Q566" s="4">
        <f t="shared" si="373"/>
        <v>2.8708908224198727E-3</v>
      </c>
      <c r="R566" s="4">
        <f t="shared" si="374"/>
        <v>3.1738916934502884E-3</v>
      </c>
      <c r="S566" s="4">
        <f t="shared" si="375"/>
        <v>4.1803751160615077E-3</v>
      </c>
      <c r="T566" s="4">
        <f t="shared" si="376"/>
        <v>3.8193873154826197E-3</v>
      </c>
      <c r="U566" s="6">
        <f t="shared" si="377"/>
        <v>1.0012342685970127E-2</v>
      </c>
      <c r="V566" s="6">
        <f t="shared" si="378"/>
        <v>1.0146047704371875E-2</v>
      </c>
      <c r="W566" s="6">
        <f t="shared" si="379"/>
        <v>1.0411485445996186E-2</v>
      </c>
      <c r="X566" s="6">
        <f t="shared" si="380"/>
        <v>1.0310735888868666E-2</v>
      </c>
      <c r="Y566" s="6">
        <f t="shared" si="381"/>
        <v>7.8507980321803582E-3</v>
      </c>
      <c r="Z566" s="6">
        <f t="shared" si="382"/>
        <v>7.5477971611499425E-3</v>
      </c>
      <c r="AA566" s="6">
        <f t="shared" si="383"/>
        <v>6.5413137385387232E-3</v>
      </c>
      <c r="AB566" s="6">
        <f t="shared" si="384"/>
        <v>6.9023015391176112E-3</v>
      </c>
      <c r="AC566" s="6">
        <f t="shared" si="402"/>
        <v>-6.8893055817588839E-2</v>
      </c>
      <c r="AD566" s="6">
        <f t="shared" si="403"/>
        <v>-6.3812265118322414E-2</v>
      </c>
      <c r="AE566" s="6">
        <f t="shared" si="404"/>
        <v>-5.3725630936598601E-2</v>
      </c>
      <c r="AF566" s="6">
        <f t="shared" si="405"/>
        <v>-5.7554114107444328E-2</v>
      </c>
      <c r="AG566" s="6">
        <f t="shared" si="406"/>
        <v>6.4042701664517102E-3</v>
      </c>
      <c r="AH566" s="6">
        <f t="shared" si="407"/>
        <v>4.5862649402692163E-3</v>
      </c>
      <c r="AI566" s="6">
        <f t="shared" si="408"/>
        <v>-1.4526355953980996E-3</v>
      </c>
      <c r="AJ566" s="6">
        <f t="shared" si="409"/>
        <v>-2.1746111965558756E-3</v>
      </c>
      <c r="AK566" s="6">
        <f t="shared" si="385"/>
        <v>0.4108241621067974</v>
      </c>
      <c r="AL566" s="6">
        <f t="shared" si="386"/>
        <v>0.17976693020539003</v>
      </c>
      <c r="AM566" s="6">
        <f t="shared" si="387"/>
        <v>0.20259457598508074</v>
      </c>
      <c r="AN566" s="6">
        <f t="shared" si="388"/>
        <v>0.17497730335450648</v>
      </c>
      <c r="AO566" s="6">
        <f t="shared" si="389"/>
        <v>2.861839280131253E-2</v>
      </c>
      <c r="AP566" s="6">
        <f t="shared" si="390"/>
        <v>3.0436398027495024E-2</v>
      </c>
      <c r="AQ566" s="6">
        <f t="shared" si="391"/>
        <v>1.3764573566408256E-2</v>
      </c>
      <c r="AR566" s="6">
        <f t="shared" si="392"/>
        <v>9.0769127356734869E-3</v>
      </c>
      <c r="AS566" s="4">
        <f t="array" ref="AS566">_xlfn.STDEV.S(IF(E$17:E$1040=E566,$C$17:$C$1040,""))</f>
        <v>1.6668979720915356E-2</v>
      </c>
      <c r="AT566" s="4">
        <f t="array" ref="AT566">_xlfn.STDEV.S(IF(F$17:F$1040=F566,$C$17:$C$1040,""))</f>
        <v>9.588088423826557E-3</v>
      </c>
      <c r="AU566" s="4">
        <f t="array" ref="AU566">_xlfn.STDEV.S(IF(G$17:G$1040=G566,$C$17:$C$1040,""))</f>
        <v>1.0813806988831593E-2</v>
      </c>
      <c r="AV566" s="4">
        <f t="array" ref="AV566">_xlfn.STDEV.S(IF(H$17:H$1040=H566,$C$17:$C$1040,""))</f>
        <v>1.3700643536952606E-2</v>
      </c>
      <c r="AW566" s="4">
        <f t="array" ref="AW566">_xlfn.STDEV.S(IF(I$17:I$1040=I566,$C$17:$C$1040,""))</f>
        <v>6.7848114213837621E-3</v>
      </c>
      <c r="AX566" s="4">
        <f t="array" ref="AX566">_xlfn.STDEV.S(IF(J$17:J$1040=J566,$C$17:$C$1040,""))</f>
        <v>7.8897141851435384E-3</v>
      </c>
      <c r="AY566" s="4">
        <f t="array" ref="AY566">_xlfn.STDEV.S(IF(K$17:K$1040=K566,$C$17:$C$1040,""))</f>
        <v>5.2994409157410792E-3</v>
      </c>
      <c r="AZ566" s="4">
        <f t="array" ref="AZ566">_xlfn.STDEV.S(IF(L$17:L$1040=L566,$C$17:$C$1040,""))</f>
        <v>6.9955196493451848E-3</v>
      </c>
      <c r="BA566" s="7">
        <f t="shared" si="393"/>
        <v>24.646029270244831</v>
      </c>
      <c r="BB566" s="7">
        <f t="shared" si="394"/>
        <v>18.748985434746956</v>
      </c>
      <c r="BC566" s="7">
        <f t="shared" si="395"/>
        <v>18.73480599333044</v>
      </c>
      <c r="BD566" s="7">
        <f t="shared" si="396"/>
        <v>12.771466017823727</v>
      </c>
      <c r="BE566" s="7">
        <f t="shared" si="397"/>
        <v>4.2180085818031197</v>
      </c>
      <c r="BF566" s="7">
        <f t="shared" si="398"/>
        <v>3.857731384592773</v>
      </c>
      <c r="BG566" s="7">
        <f t="shared" si="399"/>
        <v>2.597363341767422</v>
      </c>
      <c r="BH566" s="7">
        <f t="shared" si="400"/>
        <v>1.297532305055155</v>
      </c>
    </row>
    <row r="567" spans="1:60" x14ac:dyDescent="0.25">
      <c r="A567" s="3">
        <v>43481</v>
      </c>
      <c r="B567" s="1">
        <v>2616.1000979999999</v>
      </c>
      <c r="C567" s="4">
        <f t="shared" si="368"/>
        <v>2.2219855538148092E-3</v>
      </c>
      <c r="D567" s="12">
        <f t="shared" si="401"/>
        <v>550</v>
      </c>
      <c r="E567" s="12">
        <f t="shared" si="411"/>
        <v>1</v>
      </c>
      <c r="F567" s="12">
        <f t="shared" si="410"/>
        <v>2</v>
      </c>
      <c r="G567" s="12">
        <f t="shared" si="410"/>
        <v>4</v>
      </c>
      <c r="H567" s="12">
        <f t="shared" si="410"/>
        <v>8</v>
      </c>
      <c r="I567" s="12">
        <f t="shared" si="410"/>
        <v>17</v>
      </c>
      <c r="J567" s="12">
        <f t="shared" si="410"/>
        <v>34</v>
      </c>
      <c r="K567" s="12">
        <f t="shared" si="410"/>
        <v>68</v>
      </c>
      <c r="L567" s="12">
        <f t="shared" si="410"/>
        <v>137</v>
      </c>
      <c r="M567" s="4">
        <f t="shared" si="369"/>
        <v>7.0934616863010361E-4</v>
      </c>
      <c r="N567" s="4">
        <f t="shared" si="370"/>
        <v>5.7564115022835623E-4</v>
      </c>
      <c r="O567" s="4">
        <f t="shared" si="371"/>
        <v>3.1020340860404491E-4</v>
      </c>
      <c r="P567" s="4">
        <f t="shared" si="372"/>
        <v>4.1095296573156505E-4</v>
      </c>
      <c r="Q567" s="4">
        <f t="shared" si="373"/>
        <v>2.8708908224198727E-3</v>
      </c>
      <c r="R567" s="4">
        <f t="shared" si="374"/>
        <v>3.1738916934502884E-3</v>
      </c>
      <c r="S567" s="4">
        <f t="shared" si="375"/>
        <v>4.1803751160615077E-3</v>
      </c>
      <c r="T567" s="4">
        <f t="shared" si="376"/>
        <v>3.8193873154826197E-3</v>
      </c>
      <c r="U567" s="6">
        <f t="shared" si="377"/>
        <v>1.5126393851847056E-3</v>
      </c>
      <c r="V567" s="6">
        <f t="shared" si="378"/>
        <v>1.646344403586453E-3</v>
      </c>
      <c r="W567" s="6">
        <f t="shared" si="379"/>
        <v>1.9117821452107643E-3</v>
      </c>
      <c r="X567" s="6">
        <f t="shared" si="380"/>
        <v>1.8110325880832442E-3</v>
      </c>
      <c r="Y567" s="6">
        <f t="shared" si="381"/>
        <v>-6.4890526860506351E-4</v>
      </c>
      <c r="Z567" s="6">
        <f t="shared" si="382"/>
        <v>-9.5190613963547915E-4</v>
      </c>
      <c r="AA567" s="6">
        <f t="shared" si="383"/>
        <v>-1.9583895622466985E-3</v>
      </c>
      <c r="AB567" s="6">
        <f t="shared" si="384"/>
        <v>-1.5974017616678104E-3</v>
      </c>
      <c r="AC567" s="6">
        <f t="shared" si="402"/>
        <v>-6.7380416432404139E-2</v>
      </c>
      <c r="AD567" s="6">
        <f t="shared" si="403"/>
        <v>-6.2165920714735964E-2</v>
      </c>
      <c r="AE567" s="6">
        <f t="shared" si="404"/>
        <v>-5.181384879138784E-2</v>
      </c>
      <c r="AF567" s="6">
        <f t="shared" si="405"/>
        <v>-5.5743081519361082E-2</v>
      </c>
      <c r="AG567" s="6">
        <f t="shared" si="406"/>
        <v>5.7553648978466466E-3</v>
      </c>
      <c r="AH567" s="6">
        <f t="shared" si="407"/>
        <v>3.6343588006337371E-3</v>
      </c>
      <c r="AI567" s="6">
        <f t="shared" si="408"/>
        <v>-3.4110251576447981E-3</v>
      </c>
      <c r="AJ567" s="6">
        <f t="shared" si="409"/>
        <v>-3.7720129582236861E-3</v>
      </c>
      <c r="AK567" s="6">
        <f t="shared" si="385"/>
        <v>0.4108241621067974</v>
      </c>
      <c r="AL567" s="6">
        <f t="shared" si="386"/>
        <v>0.17976693020539003</v>
      </c>
      <c r="AM567" s="6">
        <f t="shared" si="387"/>
        <v>0.20259457598508074</v>
      </c>
      <c r="AN567" s="6">
        <f t="shared" si="388"/>
        <v>0.17497730335450648</v>
      </c>
      <c r="AO567" s="6">
        <f t="shared" si="389"/>
        <v>2.861839280131253E-2</v>
      </c>
      <c r="AP567" s="6">
        <f t="shared" si="390"/>
        <v>3.0436398027495024E-2</v>
      </c>
      <c r="AQ567" s="6">
        <f t="shared" si="391"/>
        <v>1.3764573566408256E-2</v>
      </c>
      <c r="AR567" s="6">
        <f t="shared" si="392"/>
        <v>9.0769127356734869E-3</v>
      </c>
      <c r="AS567" s="4">
        <f t="array" ref="AS567">_xlfn.STDEV.S(IF(E$17:E$1040=E567,$C$17:$C$1040,""))</f>
        <v>1.6668979720915356E-2</v>
      </c>
      <c r="AT567" s="4">
        <f t="array" ref="AT567">_xlfn.STDEV.S(IF(F$17:F$1040=F567,$C$17:$C$1040,""))</f>
        <v>9.588088423826557E-3</v>
      </c>
      <c r="AU567" s="4">
        <f t="array" ref="AU567">_xlfn.STDEV.S(IF(G$17:G$1040=G567,$C$17:$C$1040,""))</f>
        <v>1.0813806988831593E-2</v>
      </c>
      <c r="AV567" s="4">
        <f t="array" ref="AV567">_xlfn.STDEV.S(IF(H$17:H$1040=H567,$C$17:$C$1040,""))</f>
        <v>1.3700643536952606E-2</v>
      </c>
      <c r="AW567" s="4">
        <f t="array" ref="AW567">_xlfn.STDEV.S(IF(I$17:I$1040=I567,$C$17:$C$1040,""))</f>
        <v>6.7848114213837621E-3</v>
      </c>
      <c r="AX567" s="4">
        <f t="array" ref="AX567">_xlfn.STDEV.S(IF(J$17:J$1040=J567,$C$17:$C$1040,""))</f>
        <v>7.8897141851435384E-3</v>
      </c>
      <c r="AY567" s="4">
        <f t="array" ref="AY567">_xlfn.STDEV.S(IF(K$17:K$1040=K567,$C$17:$C$1040,""))</f>
        <v>5.2994409157410792E-3</v>
      </c>
      <c r="AZ567" s="4">
        <f t="array" ref="AZ567">_xlfn.STDEV.S(IF(L$17:L$1040=L567,$C$17:$C$1040,""))</f>
        <v>6.9955196493451848E-3</v>
      </c>
      <c r="BA567" s="7">
        <f t="shared" si="393"/>
        <v>24.646029270244831</v>
      </c>
      <c r="BB567" s="7">
        <f t="shared" si="394"/>
        <v>18.748985434746956</v>
      </c>
      <c r="BC567" s="7">
        <f t="shared" si="395"/>
        <v>18.73480599333044</v>
      </c>
      <c r="BD567" s="7">
        <f t="shared" si="396"/>
        <v>12.771466017823727</v>
      </c>
      <c r="BE567" s="7">
        <f t="shared" si="397"/>
        <v>4.2180085818031197</v>
      </c>
      <c r="BF567" s="7">
        <f t="shared" si="398"/>
        <v>3.857731384592773</v>
      </c>
      <c r="BG567" s="7">
        <f t="shared" si="399"/>
        <v>2.597363341767422</v>
      </c>
      <c r="BH567" s="7">
        <f t="shared" si="400"/>
        <v>1.297532305055155</v>
      </c>
    </row>
    <row r="568" spans="1:60" x14ac:dyDescent="0.25">
      <c r="A568" s="3">
        <v>43482</v>
      </c>
      <c r="B568" s="1">
        <v>2635.959961</v>
      </c>
      <c r="C568" s="4">
        <f t="shared" si="368"/>
        <v>7.5914002737063058E-3</v>
      </c>
      <c r="D568" s="12">
        <f t="shared" si="401"/>
        <v>551</v>
      </c>
      <c r="E568" s="12">
        <f t="shared" si="411"/>
        <v>1</v>
      </c>
      <c r="F568" s="12">
        <f t="shared" si="410"/>
        <v>2</v>
      </c>
      <c r="G568" s="12">
        <f t="shared" si="410"/>
        <v>4</v>
      </c>
      <c r="H568" s="12">
        <f t="shared" si="410"/>
        <v>8</v>
      </c>
      <c r="I568" s="12">
        <f t="shared" si="410"/>
        <v>17</v>
      </c>
      <c r="J568" s="12">
        <f t="shared" si="410"/>
        <v>34</v>
      </c>
      <c r="K568" s="12">
        <f t="shared" si="410"/>
        <v>68</v>
      </c>
      <c r="L568" s="12">
        <f t="shared" si="410"/>
        <v>137</v>
      </c>
      <c r="M568" s="4">
        <f t="shared" si="369"/>
        <v>7.0934616863010361E-4</v>
      </c>
      <c r="N568" s="4">
        <f t="shared" si="370"/>
        <v>5.7564115022835623E-4</v>
      </c>
      <c r="O568" s="4">
        <f t="shared" si="371"/>
        <v>3.1020340860404491E-4</v>
      </c>
      <c r="P568" s="4">
        <f t="shared" si="372"/>
        <v>4.1095296573156505E-4</v>
      </c>
      <c r="Q568" s="4">
        <f t="shared" si="373"/>
        <v>2.8708908224198727E-3</v>
      </c>
      <c r="R568" s="4">
        <f t="shared" si="374"/>
        <v>3.1738916934502884E-3</v>
      </c>
      <c r="S568" s="4">
        <f t="shared" si="375"/>
        <v>4.1803751160615077E-3</v>
      </c>
      <c r="T568" s="4">
        <f t="shared" si="376"/>
        <v>3.8193873154826197E-3</v>
      </c>
      <c r="U568" s="6">
        <f t="shared" si="377"/>
        <v>6.8820541050762024E-3</v>
      </c>
      <c r="V568" s="6">
        <f t="shared" si="378"/>
        <v>7.01575912347795E-3</v>
      </c>
      <c r="W568" s="6">
        <f t="shared" si="379"/>
        <v>7.2811968651022609E-3</v>
      </c>
      <c r="X568" s="6">
        <f t="shared" si="380"/>
        <v>7.1804473079747407E-3</v>
      </c>
      <c r="Y568" s="6">
        <f t="shared" si="381"/>
        <v>4.720509451286433E-3</v>
      </c>
      <c r="Z568" s="6">
        <f t="shared" si="382"/>
        <v>4.4175085802560174E-3</v>
      </c>
      <c r="AA568" s="6">
        <f t="shared" si="383"/>
        <v>3.4110251576447981E-3</v>
      </c>
      <c r="AB568" s="6">
        <f t="shared" si="384"/>
        <v>3.7720129582236861E-3</v>
      </c>
      <c r="AC568" s="6">
        <f t="shared" si="402"/>
        <v>-6.0498362327327936E-2</v>
      </c>
      <c r="AD568" s="6">
        <f t="shared" si="403"/>
        <v>-5.5150161591258018E-2</v>
      </c>
      <c r="AE568" s="6">
        <f t="shared" si="404"/>
        <v>-4.4532651926285582E-2</v>
      </c>
      <c r="AF568" s="6">
        <f t="shared" si="405"/>
        <v>-4.8562634211386339E-2</v>
      </c>
      <c r="AG568" s="6">
        <f t="shared" si="406"/>
        <v>1.047587434913308E-2</v>
      </c>
      <c r="AH568" s="6">
        <f t="shared" si="407"/>
        <v>8.0518673808897545E-3</v>
      </c>
      <c r="AI568" s="6">
        <f t="shared" si="408"/>
        <v>0</v>
      </c>
      <c r="AJ568" s="6">
        <f t="shared" si="409"/>
        <v>0</v>
      </c>
      <c r="AK568" s="6">
        <f t="shared" si="385"/>
        <v>0.4108241621067974</v>
      </c>
      <c r="AL568" s="6">
        <f t="shared" si="386"/>
        <v>0.17976693020539003</v>
      </c>
      <c r="AM568" s="6">
        <f t="shared" si="387"/>
        <v>0.20259457598508074</v>
      </c>
      <c r="AN568" s="6">
        <f t="shared" si="388"/>
        <v>0.17497730335450648</v>
      </c>
      <c r="AO568" s="6">
        <f t="shared" si="389"/>
        <v>2.861839280131253E-2</v>
      </c>
      <c r="AP568" s="6">
        <f t="shared" si="390"/>
        <v>3.0436398027495024E-2</v>
      </c>
      <c r="AQ568" s="6">
        <f t="shared" si="391"/>
        <v>1.3764573566408256E-2</v>
      </c>
      <c r="AR568" s="6">
        <f t="shared" si="392"/>
        <v>9.0769127356734869E-3</v>
      </c>
      <c r="AS568" s="4">
        <f t="array" ref="AS568">_xlfn.STDEV.S(IF(E$17:E$1040=E568,$C$17:$C$1040,""))</f>
        <v>1.6668979720915356E-2</v>
      </c>
      <c r="AT568" s="4">
        <f t="array" ref="AT568">_xlfn.STDEV.S(IF(F$17:F$1040=F568,$C$17:$C$1040,""))</f>
        <v>9.588088423826557E-3</v>
      </c>
      <c r="AU568" s="4">
        <f t="array" ref="AU568">_xlfn.STDEV.S(IF(G$17:G$1040=G568,$C$17:$C$1040,""))</f>
        <v>1.0813806988831593E-2</v>
      </c>
      <c r="AV568" s="4">
        <f t="array" ref="AV568">_xlfn.STDEV.S(IF(H$17:H$1040=H568,$C$17:$C$1040,""))</f>
        <v>1.3700643536952606E-2</v>
      </c>
      <c r="AW568" s="4">
        <f t="array" ref="AW568">_xlfn.STDEV.S(IF(I$17:I$1040=I568,$C$17:$C$1040,""))</f>
        <v>6.7848114213837621E-3</v>
      </c>
      <c r="AX568" s="4">
        <f t="array" ref="AX568">_xlfn.STDEV.S(IF(J$17:J$1040=J568,$C$17:$C$1040,""))</f>
        <v>7.8897141851435384E-3</v>
      </c>
      <c r="AY568" s="4">
        <f t="array" ref="AY568">_xlfn.STDEV.S(IF(K$17:K$1040=K568,$C$17:$C$1040,""))</f>
        <v>5.2994409157410792E-3</v>
      </c>
      <c r="AZ568" s="4">
        <f t="array" ref="AZ568">_xlfn.STDEV.S(IF(L$17:L$1040=L568,$C$17:$C$1040,""))</f>
        <v>6.9955196493451848E-3</v>
      </c>
      <c r="BA568" s="7">
        <f t="shared" si="393"/>
        <v>24.646029270244831</v>
      </c>
      <c r="BB568" s="7">
        <f t="shared" si="394"/>
        <v>18.748985434746956</v>
      </c>
      <c r="BC568" s="7">
        <f t="shared" si="395"/>
        <v>18.73480599333044</v>
      </c>
      <c r="BD568" s="7">
        <f t="shared" si="396"/>
        <v>12.771466017823727</v>
      </c>
      <c r="BE568" s="7">
        <f t="shared" si="397"/>
        <v>4.2180085818031197</v>
      </c>
      <c r="BF568" s="7">
        <f t="shared" si="398"/>
        <v>3.857731384592773</v>
      </c>
      <c r="BG568" s="7">
        <f t="shared" si="399"/>
        <v>2.597363341767422</v>
      </c>
      <c r="BH568" s="7">
        <f t="shared" si="400"/>
        <v>1.297532305055155</v>
      </c>
    </row>
    <row r="569" spans="1:60" x14ac:dyDescent="0.25">
      <c r="A569" s="3">
        <v>43483</v>
      </c>
      <c r="B569" s="1">
        <v>2670.709961</v>
      </c>
      <c r="C569" s="4">
        <f t="shared" si="368"/>
        <v>1.3183053048657412E-2</v>
      </c>
      <c r="D569" s="12">
        <f t="shared" si="401"/>
        <v>552</v>
      </c>
      <c r="E569" s="12">
        <f t="shared" si="411"/>
        <v>1</v>
      </c>
      <c r="F569" s="12">
        <f t="shared" si="410"/>
        <v>2</v>
      </c>
      <c r="G569" s="12">
        <f t="shared" si="410"/>
        <v>4</v>
      </c>
      <c r="H569" s="12">
        <f t="shared" si="410"/>
        <v>8</v>
      </c>
      <c r="I569" s="12">
        <f t="shared" si="410"/>
        <v>17</v>
      </c>
      <c r="J569" s="12">
        <f t="shared" si="410"/>
        <v>34</v>
      </c>
      <c r="K569" s="12">
        <f t="shared" si="410"/>
        <v>69</v>
      </c>
      <c r="L569" s="12">
        <f t="shared" si="410"/>
        <v>138</v>
      </c>
      <c r="M569" s="4">
        <f t="shared" si="369"/>
        <v>7.0934616863010361E-4</v>
      </c>
      <c r="N569" s="4">
        <f t="shared" si="370"/>
        <v>5.7564115022835623E-4</v>
      </c>
      <c r="O569" s="4">
        <f t="shared" si="371"/>
        <v>3.1020340860404491E-4</v>
      </c>
      <c r="P569" s="4">
        <f t="shared" si="372"/>
        <v>4.1095296573156505E-4</v>
      </c>
      <c r="Q569" s="4">
        <f t="shared" si="373"/>
        <v>2.8708908224198727E-3</v>
      </c>
      <c r="R569" s="4">
        <f t="shared" si="374"/>
        <v>3.1738916934502884E-3</v>
      </c>
      <c r="S569" s="4">
        <f t="shared" si="375"/>
        <v>2.1674082708390691E-3</v>
      </c>
      <c r="T569" s="4">
        <f t="shared" si="376"/>
        <v>6.5109628607937231E-4</v>
      </c>
      <c r="U569" s="6">
        <f t="shared" si="377"/>
        <v>1.2473706880027307E-2</v>
      </c>
      <c r="V569" s="6">
        <f t="shared" si="378"/>
        <v>1.2607411898429056E-2</v>
      </c>
      <c r="W569" s="6">
        <f t="shared" si="379"/>
        <v>1.2872849640053367E-2</v>
      </c>
      <c r="X569" s="6">
        <f t="shared" si="380"/>
        <v>1.2772100082925847E-2</v>
      </c>
      <c r="Y569" s="6">
        <f t="shared" si="381"/>
        <v>1.0312162226237539E-2</v>
      </c>
      <c r="Z569" s="6">
        <f t="shared" si="382"/>
        <v>1.0009161355207123E-2</v>
      </c>
      <c r="AA569" s="6">
        <f t="shared" si="383"/>
        <v>1.1015644777818343E-2</v>
      </c>
      <c r="AB569" s="6">
        <f t="shared" si="384"/>
        <v>1.2531956762578039E-2</v>
      </c>
      <c r="AC569" s="6">
        <f t="shared" si="402"/>
        <v>-4.8024655447300627E-2</v>
      </c>
      <c r="AD569" s="6">
        <f t="shared" si="403"/>
        <v>-4.2542749692828966E-2</v>
      </c>
      <c r="AE569" s="6">
        <f t="shared" si="404"/>
        <v>-3.1659802286232219E-2</v>
      </c>
      <c r="AF569" s="6">
        <f t="shared" si="405"/>
        <v>-3.5790534128460491E-2</v>
      </c>
      <c r="AG569" s="6">
        <f t="shared" si="406"/>
        <v>2.0788036575370619E-2</v>
      </c>
      <c r="AH569" s="6">
        <f t="shared" si="407"/>
        <v>1.8061028736096878E-2</v>
      </c>
      <c r="AI569" s="6">
        <f t="shared" si="408"/>
        <v>1.1015644777818343E-2</v>
      </c>
      <c r="AJ569" s="6">
        <f t="shared" si="409"/>
        <v>1.2531956762578039E-2</v>
      </c>
      <c r="AK569" s="6">
        <f t="shared" si="385"/>
        <v>0.4108241621067974</v>
      </c>
      <c r="AL569" s="6">
        <f t="shared" si="386"/>
        <v>0.17976693020539003</v>
      </c>
      <c r="AM569" s="6">
        <f t="shared" si="387"/>
        <v>0.20259457598508074</v>
      </c>
      <c r="AN569" s="6">
        <f t="shared" si="388"/>
        <v>0.17497730335450648</v>
      </c>
      <c r="AO569" s="6">
        <f t="shared" si="389"/>
        <v>2.861839280131253E-2</v>
      </c>
      <c r="AP569" s="6">
        <f t="shared" si="390"/>
        <v>3.0436398027495024E-2</v>
      </c>
      <c r="AQ569" s="6">
        <f t="shared" si="391"/>
        <v>2.4397497491827708E-2</v>
      </c>
      <c r="AR569" s="6">
        <f t="shared" si="392"/>
        <v>1.4808402602427745E-2</v>
      </c>
      <c r="AS569" s="4">
        <f t="array" ref="AS569">_xlfn.STDEV.S(IF(E$17:E$1040=E569,$C$17:$C$1040,""))</f>
        <v>1.6668979720915356E-2</v>
      </c>
      <c r="AT569" s="4">
        <f t="array" ref="AT569">_xlfn.STDEV.S(IF(F$17:F$1040=F569,$C$17:$C$1040,""))</f>
        <v>9.588088423826557E-3</v>
      </c>
      <c r="AU569" s="4">
        <f t="array" ref="AU569">_xlfn.STDEV.S(IF(G$17:G$1040=G569,$C$17:$C$1040,""))</f>
        <v>1.0813806988831593E-2</v>
      </c>
      <c r="AV569" s="4">
        <f t="array" ref="AV569">_xlfn.STDEV.S(IF(H$17:H$1040=H569,$C$17:$C$1040,""))</f>
        <v>1.3700643536952606E-2</v>
      </c>
      <c r="AW569" s="4">
        <f t="array" ref="AW569">_xlfn.STDEV.S(IF(I$17:I$1040=I569,$C$17:$C$1040,""))</f>
        <v>6.7848114213837621E-3</v>
      </c>
      <c r="AX569" s="4">
        <f t="array" ref="AX569">_xlfn.STDEV.S(IF(J$17:J$1040=J569,$C$17:$C$1040,""))</f>
        <v>7.8897141851435384E-3</v>
      </c>
      <c r="AY569" s="4">
        <f t="array" ref="AY569">_xlfn.STDEV.S(IF(K$17:K$1040=K569,$C$17:$C$1040,""))</f>
        <v>1.014830871646639E-2</v>
      </c>
      <c r="AZ569" s="4">
        <f t="array" ref="AZ569">_xlfn.STDEV.S(IF(L$17:L$1040=L569,$C$17:$C$1040,""))</f>
        <v>1.1243842020611645E-2</v>
      </c>
      <c r="BA569" s="7">
        <f t="shared" si="393"/>
        <v>24.646029270244831</v>
      </c>
      <c r="BB569" s="7">
        <f t="shared" si="394"/>
        <v>18.748985434746956</v>
      </c>
      <c r="BC569" s="7">
        <f t="shared" si="395"/>
        <v>18.73480599333044</v>
      </c>
      <c r="BD569" s="7">
        <f t="shared" si="396"/>
        <v>12.771466017823727</v>
      </c>
      <c r="BE569" s="7">
        <f t="shared" si="397"/>
        <v>4.2180085818031197</v>
      </c>
      <c r="BF569" s="7">
        <f t="shared" si="398"/>
        <v>3.857731384592773</v>
      </c>
      <c r="BG569" s="7">
        <f t="shared" si="399"/>
        <v>2.4040949259102598</v>
      </c>
      <c r="BH569" s="7">
        <f t="shared" si="400"/>
        <v>1.3170233604564816</v>
      </c>
    </row>
    <row r="570" spans="1:60" x14ac:dyDescent="0.25">
      <c r="A570" s="3">
        <v>43487</v>
      </c>
      <c r="B570" s="1">
        <v>2632.8999020000001</v>
      </c>
      <c r="C570" s="4">
        <f t="shared" si="368"/>
        <v>-1.4157306316348373E-2</v>
      </c>
      <c r="D570" s="12">
        <f t="shared" si="401"/>
        <v>553</v>
      </c>
      <c r="E570" s="12">
        <f t="shared" si="411"/>
        <v>1</v>
      </c>
      <c r="F570" s="12">
        <f t="shared" si="410"/>
        <v>2</v>
      </c>
      <c r="G570" s="12">
        <f t="shared" si="410"/>
        <v>4</v>
      </c>
      <c r="H570" s="12">
        <f t="shared" si="410"/>
        <v>8</v>
      </c>
      <c r="I570" s="12">
        <f t="shared" si="410"/>
        <v>17</v>
      </c>
      <c r="J570" s="12">
        <f t="shared" si="410"/>
        <v>34</v>
      </c>
      <c r="K570" s="12">
        <f t="shared" si="410"/>
        <v>69</v>
      </c>
      <c r="L570" s="12">
        <f t="shared" si="410"/>
        <v>138</v>
      </c>
      <c r="M570" s="4">
        <f t="shared" si="369"/>
        <v>7.0934616863010361E-4</v>
      </c>
      <c r="N570" s="4">
        <f t="shared" si="370"/>
        <v>5.7564115022835623E-4</v>
      </c>
      <c r="O570" s="4">
        <f t="shared" si="371"/>
        <v>3.1020340860404491E-4</v>
      </c>
      <c r="P570" s="4">
        <f t="shared" si="372"/>
        <v>4.1095296573156505E-4</v>
      </c>
      <c r="Q570" s="4">
        <f t="shared" si="373"/>
        <v>2.8708908224198727E-3</v>
      </c>
      <c r="R570" s="4">
        <f t="shared" si="374"/>
        <v>3.1738916934502884E-3</v>
      </c>
      <c r="S570" s="4">
        <f t="shared" si="375"/>
        <v>2.1674082708390691E-3</v>
      </c>
      <c r="T570" s="4">
        <f t="shared" si="376"/>
        <v>6.5109628607937231E-4</v>
      </c>
      <c r="U570" s="6">
        <f t="shared" si="377"/>
        <v>-1.4866652484978477E-2</v>
      </c>
      <c r="V570" s="6">
        <f t="shared" si="378"/>
        <v>-1.4732947466576728E-2</v>
      </c>
      <c r="W570" s="6">
        <f t="shared" si="379"/>
        <v>-1.4467509724952417E-2</v>
      </c>
      <c r="X570" s="6">
        <f t="shared" si="380"/>
        <v>-1.4568259282079938E-2</v>
      </c>
      <c r="Y570" s="6">
        <f t="shared" si="381"/>
        <v>-1.7028197138768245E-2</v>
      </c>
      <c r="Z570" s="6">
        <f t="shared" si="382"/>
        <v>-1.7331198009798661E-2</v>
      </c>
      <c r="AA570" s="6">
        <f t="shared" si="383"/>
        <v>-1.6324714587187442E-2</v>
      </c>
      <c r="AB570" s="6">
        <f t="shared" si="384"/>
        <v>-1.4808402602427745E-2</v>
      </c>
      <c r="AC570" s="6">
        <f t="shared" si="402"/>
        <v>-6.2891307932279109E-2</v>
      </c>
      <c r="AD570" s="6">
        <f t="shared" si="403"/>
        <v>-5.7275697159405697E-2</v>
      </c>
      <c r="AE570" s="6">
        <f t="shared" si="404"/>
        <v>-4.612731201118464E-2</v>
      </c>
      <c r="AF570" s="6">
        <f t="shared" si="405"/>
        <v>-5.0358793410540427E-2</v>
      </c>
      <c r="AG570" s="6">
        <f t="shared" si="406"/>
        <v>3.7598394366023732E-3</v>
      </c>
      <c r="AH570" s="6">
        <f t="shared" si="407"/>
        <v>7.2983072629821677E-4</v>
      </c>
      <c r="AI570" s="6">
        <f t="shared" si="408"/>
        <v>-5.3090698093690991E-3</v>
      </c>
      <c r="AJ570" s="6">
        <f t="shared" si="409"/>
        <v>-2.2764458398497056E-3</v>
      </c>
      <c r="AK570" s="6">
        <f t="shared" si="385"/>
        <v>0.4108241621067974</v>
      </c>
      <c r="AL570" s="6">
        <f t="shared" si="386"/>
        <v>0.17976693020539003</v>
      </c>
      <c r="AM570" s="6">
        <f t="shared" si="387"/>
        <v>0.20259457598508074</v>
      </c>
      <c r="AN570" s="6">
        <f t="shared" si="388"/>
        <v>0.17497730335450648</v>
      </c>
      <c r="AO570" s="6">
        <f t="shared" si="389"/>
        <v>2.861839280131253E-2</v>
      </c>
      <c r="AP570" s="6">
        <f t="shared" si="390"/>
        <v>3.0436398027495024E-2</v>
      </c>
      <c r="AQ570" s="6">
        <f t="shared" si="391"/>
        <v>2.4397497491827708E-2</v>
      </c>
      <c r="AR570" s="6">
        <f t="shared" si="392"/>
        <v>1.4808402602427745E-2</v>
      </c>
      <c r="AS570" s="4">
        <f t="array" ref="AS570">_xlfn.STDEV.S(IF(E$17:E$1040=E570,$C$17:$C$1040,""))</f>
        <v>1.6668979720915356E-2</v>
      </c>
      <c r="AT570" s="4">
        <f t="array" ref="AT570">_xlfn.STDEV.S(IF(F$17:F$1040=F570,$C$17:$C$1040,""))</f>
        <v>9.588088423826557E-3</v>
      </c>
      <c r="AU570" s="4">
        <f t="array" ref="AU570">_xlfn.STDEV.S(IF(G$17:G$1040=G570,$C$17:$C$1040,""))</f>
        <v>1.0813806988831593E-2</v>
      </c>
      <c r="AV570" s="4">
        <f t="array" ref="AV570">_xlfn.STDEV.S(IF(H$17:H$1040=H570,$C$17:$C$1040,""))</f>
        <v>1.3700643536952606E-2</v>
      </c>
      <c r="AW570" s="4">
        <f t="array" ref="AW570">_xlfn.STDEV.S(IF(I$17:I$1040=I570,$C$17:$C$1040,""))</f>
        <v>6.7848114213837621E-3</v>
      </c>
      <c r="AX570" s="4">
        <f t="array" ref="AX570">_xlfn.STDEV.S(IF(J$17:J$1040=J570,$C$17:$C$1040,""))</f>
        <v>7.8897141851435384E-3</v>
      </c>
      <c r="AY570" s="4">
        <f t="array" ref="AY570">_xlfn.STDEV.S(IF(K$17:K$1040=K570,$C$17:$C$1040,""))</f>
        <v>1.014830871646639E-2</v>
      </c>
      <c r="AZ570" s="4">
        <f t="array" ref="AZ570">_xlfn.STDEV.S(IF(L$17:L$1040=L570,$C$17:$C$1040,""))</f>
        <v>1.1243842020611645E-2</v>
      </c>
      <c r="BA570" s="7">
        <f t="shared" si="393"/>
        <v>24.646029270244831</v>
      </c>
      <c r="BB570" s="7">
        <f t="shared" si="394"/>
        <v>18.748985434746956</v>
      </c>
      <c r="BC570" s="7">
        <f t="shared" si="395"/>
        <v>18.73480599333044</v>
      </c>
      <c r="BD570" s="7">
        <f t="shared" si="396"/>
        <v>12.771466017823727</v>
      </c>
      <c r="BE570" s="7">
        <f t="shared" si="397"/>
        <v>4.2180085818031197</v>
      </c>
      <c r="BF570" s="7">
        <f t="shared" si="398"/>
        <v>3.857731384592773</v>
      </c>
      <c r="BG570" s="7">
        <f t="shared" si="399"/>
        <v>2.4040949259102598</v>
      </c>
      <c r="BH570" s="7">
        <f t="shared" si="400"/>
        <v>1.3170233604564816</v>
      </c>
    </row>
    <row r="571" spans="1:60" x14ac:dyDescent="0.25">
      <c r="A571" s="3">
        <v>43488</v>
      </c>
      <c r="B571" s="1">
        <v>2638.6999510000001</v>
      </c>
      <c r="C571" s="4">
        <f t="shared" si="368"/>
        <v>2.2029128397909048E-3</v>
      </c>
      <c r="D571" s="12">
        <f t="shared" si="401"/>
        <v>554</v>
      </c>
      <c r="E571" s="12">
        <f t="shared" si="411"/>
        <v>1</v>
      </c>
      <c r="F571" s="12">
        <f t="shared" si="410"/>
        <v>2</v>
      </c>
      <c r="G571" s="12">
        <f t="shared" si="410"/>
        <v>4</v>
      </c>
      <c r="H571" s="12">
        <f t="shared" si="410"/>
        <v>8</v>
      </c>
      <c r="I571" s="12">
        <f t="shared" si="410"/>
        <v>17</v>
      </c>
      <c r="J571" s="12">
        <f t="shared" si="410"/>
        <v>34</v>
      </c>
      <c r="K571" s="12">
        <f t="shared" si="410"/>
        <v>69</v>
      </c>
      <c r="L571" s="12">
        <f t="shared" si="410"/>
        <v>138</v>
      </c>
      <c r="M571" s="4">
        <f t="shared" si="369"/>
        <v>7.0934616863010361E-4</v>
      </c>
      <c r="N571" s="4">
        <f t="shared" si="370"/>
        <v>5.7564115022835623E-4</v>
      </c>
      <c r="O571" s="4">
        <f t="shared" si="371"/>
        <v>3.1020340860404491E-4</v>
      </c>
      <c r="P571" s="4">
        <f t="shared" si="372"/>
        <v>4.1095296573156505E-4</v>
      </c>
      <c r="Q571" s="4">
        <f t="shared" si="373"/>
        <v>2.8708908224198727E-3</v>
      </c>
      <c r="R571" s="4">
        <f t="shared" si="374"/>
        <v>3.1738916934502884E-3</v>
      </c>
      <c r="S571" s="4">
        <f t="shared" si="375"/>
        <v>2.1674082708390691E-3</v>
      </c>
      <c r="T571" s="4">
        <f t="shared" si="376"/>
        <v>6.5109628607937231E-4</v>
      </c>
      <c r="U571" s="6">
        <f t="shared" si="377"/>
        <v>1.4935666711608012E-3</v>
      </c>
      <c r="V571" s="6">
        <f t="shared" si="378"/>
        <v>1.6272716895625486E-3</v>
      </c>
      <c r="W571" s="6">
        <f t="shared" si="379"/>
        <v>1.8927094311868599E-3</v>
      </c>
      <c r="X571" s="6">
        <f t="shared" si="380"/>
        <v>1.7919598740593397E-3</v>
      </c>
      <c r="Y571" s="6">
        <f t="shared" si="381"/>
        <v>-6.6797798262896793E-4</v>
      </c>
      <c r="Z571" s="6">
        <f t="shared" si="382"/>
        <v>-9.7097885365938358E-4</v>
      </c>
      <c r="AA571" s="6">
        <f t="shared" si="383"/>
        <v>3.5504568951835735E-5</v>
      </c>
      <c r="AB571" s="6">
        <f t="shared" si="384"/>
        <v>1.5518165537115325E-3</v>
      </c>
      <c r="AC571" s="6">
        <f t="shared" si="402"/>
        <v>-6.1397741261118306E-2</v>
      </c>
      <c r="AD571" s="6">
        <f t="shared" si="403"/>
        <v>-5.5648425469843152E-2</v>
      </c>
      <c r="AE571" s="6">
        <f t="shared" si="404"/>
        <v>-4.4234602579997784E-2</v>
      </c>
      <c r="AF571" s="6">
        <f t="shared" si="405"/>
        <v>-4.8566833536481085E-2</v>
      </c>
      <c r="AG571" s="6">
        <f t="shared" si="406"/>
        <v>3.0918614539734053E-3</v>
      </c>
      <c r="AH571" s="6">
        <f t="shared" si="407"/>
        <v>-2.4114812736116681E-4</v>
      </c>
      <c r="AI571" s="6">
        <f t="shared" si="408"/>
        <v>-5.2735652404172634E-3</v>
      </c>
      <c r="AJ571" s="6">
        <f t="shared" si="409"/>
        <v>-7.2462928613817312E-4</v>
      </c>
      <c r="AK571" s="6">
        <f t="shared" si="385"/>
        <v>0.4108241621067974</v>
      </c>
      <c r="AL571" s="6">
        <f t="shared" si="386"/>
        <v>0.17976693020539003</v>
      </c>
      <c r="AM571" s="6">
        <f t="shared" si="387"/>
        <v>0.20259457598508074</v>
      </c>
      <c r="AN571" s="6">
        <f t="shared" si="388"/>
        <v>0.17497730335450648</v>
      </c>
      <c r="AO571" s="6">
        <f t="shared" si="389"/>
        <v>2.861839280131253E-2</v>
      </c>
      <c r="AP571" s="6">
        <f t="shared" si="390"/>
        <v>3.0436398027495024E-2</v>
      </c>
      <c r="AQ571" s="6">
        <f t="shared" si="391"/>
        <v>2.4397497491827708E-2</v>
      </c>
      <c r="AR571" s="6">
        <f t="shared" si="392"/>
        <v>1.4808402602427745E-2</v>
      </c>
      <c r="AS571" s="4">
        <f t="array" ref="AS571">_xlfn.STDEV.S(IF(E$17:E$1040=E571,$C$17:$C$1040,""))</f>
        <v>1.6668979720915356E-2</v>
      </c>
      <c r="AT571" s="4">
        <f t="array" ref="AT571">_xlfn.STDEV.S(IF(F$17:F$1040=F571,$C$17:$C$1040,""))</f>
        <v>9.588088423826557E-3</v>
      </c>
      <c r="AU571" s="4">
        <f t="array" ref="AU571">_xlfn.STDEV.S(IF(G$17:G$1040=G571,$C$17:$C$1040,""))</f>
        <v>1.0813806988831593E-2</v>
      </c>
      <c r="AV571" s="4">
        <f t="array" ref="AV571">_xlfn.STDEV.S(IF(H$17:H$1040=H571,$C$17:$C$1040,""))</f>
        <v>1.3700643536952606E-2</v>
      </c>
      <c r="AW571" s="4">
        <f t="array" ref="AW571">_xlfn.STDEV.S(IF(I$17:I$1040=I571,$C$17:$C$1040,""))</f>
        <v>6.7848114213837621E-3</v>
      </c>
      <c r="AX571" s="4">
        <f t="array" ref="AX571">_xlfn.STDEV.S(IF(J$17:J$1040=J571,$C$17:$C$1040,""))</f>
        <v>7.8897141851435384E-3</v>
      </c>
      <c r="AY571" s="4">
        <f t="array" ref="AY571">_xlfn.STDEV.S(IF(K$17:K$1040=K571,$C$17:$C$1040,""))</f>
        <v>1.014830871646639E-2</v>
      </c>
      <c r="AZ571" s="4">
        <f t="array" ref="AZ571">_xlfn.STDEV.S(IF(L$17:L$1040=L571,$C$17:$C$1040,""))</f>
        <v>1.1243842020611645E-2</v>
      </c>
      <c r="BA571" s="7">
        <f t="shared" si="393"/>
        <v>24.646029270244831</v>
      </c>
      <c r="BB571" s="7">
        <f t="shared" si="394"/>
        <v>18.748985434746956</v>
      </c>
      <c r="BC571" s="7">
        <f t="shared" si="395"/>
        <v>18.73480599333044</v>
      </c>
      <c r="BD571" s="7">
        <f t="shared" si="396"/>
        <v>12.771466017823727</v>
      </c>
      <c r="BE571" s="7">
        <f t="shared" si="397"/>
        <v>4.2180085818031197</v>
      </c>
      <c r="BF571" s="7">
        <f t="shared" si="398"/>
        <v>3.857731384592773</v>
      </c>
      <c r="BG571" s="7">
        <f t="shared" si="399"/>
        <v>2.4040949259102598</v>
      </c>
      <c r="BH571" s="7">
        <f t="shared" si="400"/>
        <v>1.3170233604564816</v>
      </c>
    </row>
    <row r="572" spans="1:60" x14ac:dyDescent="0.25">
      <c r="A572" s="3">
        <v>43489</v>
      </c>
      <c r="B572" s="1">
        <v>2642.330078</v>
      </c>
      <c r="C572" s="4">
        <f t="shared" si="368"/>
        <v>1.3757255722175454E-3</v>
      </c>
      <c r="D572" s="12">
        <f t="shared" si="401"/>
        <v>555</v>
      </c>
      <c r="E572" s="12">
        <f t="shared" si="411"/>
        <v>1</v>
      </c>
      <c r="F572" s="12">
        <f t="shared" si="410"/>
        <v>2</v>
      </c>
      <c r="G572" s="12">
        <f t="shared" si="410"/>
        <v>4</v>
      </c>
      <c r="H572" s="12">
        <f t="shared" si="410"/>
        <v>8</v>
      </c>
      <c r="I572" s="12">
        <f t="shared" si="410"/>
        <v>17</v>
      </c>
      <c r="J572" s="12">
        <f t="shared" si="410"/>
        <v>34</v>
      </c>
      <c r="K572" s="12">
        <f t="shared" si="410"/>
        <v>69</v>
      </c>
      <c r="L572" s="12">
        <f t="shared" si="410"/>
        <v>138</v>
      </c>
      <c r="M572" s="4">
        <f t="shared" si="369"/>
        <v>7.0934616863010361E-4</v>
      </c>
      <c r="N572" s="4">
        <f t="shared" si="370"/>
        <v>5.7564115022835623E-4</v>
      </c>
      <c r="O572" s="4">
        <f t="shared" si="371"/>
        <v>3.1020340860404491E-4</v>
      </c>
      <c r="P572" s="4">
        <f t="shared" si="372"/>
        <v>4.1095296573156505E-4</v>
      </c>
      <c r="Q572" s="4">
        <f t="shared" si="373"/>
        <v>2.8708908224198727E-3</v>
      </c>
      <c r="R572" s="4">
        <f t="shared" si="374"/>
        <v>3.1738916934502884E-3</v>
      </c>
      <c r="S572" s="4">
        <f t="shared" si="375"/>
        <v>2.1674082708390691E-3</v>
      </c>
      <c r="T572" s="4">
        <f t="shared" si="376"/>
        <v>6.5109628607937231E-4</v>
      </c>
      <c r="U572" s="6">
        <f t="shared" si="377"/>
        <v>6.6637940358744182E-4</v>
      </c>
      <c r="V572" s="6">
        <f t="shared" si="378"/>
        <v>8.000844219891892E-4</v>
      </c>
      <c r="W572" s="6">
        <f t="shared" si="379"/>
        <v>1.0655221636135005E-3</v>
      </c>
      <c r="X572" s="6">
        <f t="shared" si="380"/>
        <v>9.6477260648598039E-4</v>
      </c>
      <c r="Y572" s="6">
        <f t="shared" si="381"/>
        <v>-1.4951652502023273E-3</v>
      </c>
      <c r="Z572" s="6">
        <f t="shared" si="382"/>
        <v>-1.7981661212327429E-3</v>
      </c>
      <c r="AA572" s="6">
        <f t="shared" si="383"/>
        <v>-7.9168269862152363E-4</v>
      </c>
      <c r="AB572" s="6">
        <f t="shared" si="384"/>
        <v>7.2462928613817312E-4</v>
      </c>
      <c r="AC572" s="6">
        <f t="shared" si="402"/>
        <v>-6.0731361857530863E-2</v>
      </c>
      <c r="AD572" s="6">
        <f t="shared" si="403"/>
        <v>-5.4848341047853966E-2</v>
      </c>
      <c r="AE572" s="6">
        <f t="shared" si="404"/>
        <v>-4.3169080416384287E-2</v>
      </c>
      <c r="AF572" s="6">
        <f t="shared" si="405"/>
        <v>-4.7602060929995103E-2</v>
      </c>
      <c r="AG572" s="6">
        <f t="shared" si="406"/>
        <v>1.596696203771078E-3</v>
      </c>
      <c r="AH572" s="6">
        <f t="shared" si="407"/>
        <v>-2.0393142485939098E-3</v>
      </c>
      <c r="AI572" s="6">
        <f t="shared" si="408"/>
        <v>-6.065247939038787E-3</v>
      </c>
      <c r="AJ572" s="6">
        <f t="shared" si="409"/>
        <v>0</v>
      </c>
      <c r="AK572" s="6">
        <f t="shared" si="385"/>
        <v>0.4108241621067974</v>
      </c>
      <c r="AL572" s="6">
        <f t="shared" si="386"/>
        <v>0.17976693020539003</v>
      </c>
      <c r="AM572" s="6">
        <f t="shared" si="387"/>
        <v>0.20259457598508074</v>
      </c>
      <c r="AN572" s="6">
        <f t="shared" si="388"/>
        <v>0.17497730335450648</v>
      </c>
      <c r="AO572" s="6">
        <f t="shared" si="389"/>
        <v>2.861839280131253E-2</v>
      </c>
      <c r="AP572" s="6">
        <f t="shared" si="390"/>
        <v>3.0436398027495024E-2</v>
      </c>
      <c r="AQ572" s="6">
        <f t="shared" si="391"/>
        <v>2.4397497491827708E-2</v>
      </c>
      <c r="AR572" s="6">
        <f t="shared" si="392"/>
        <v>1.4808402602427745E-2</v>
      </c>
      <c r="AS572" s="4">
        <f t="array" ref="AS572">_xlfn.STDEV.S(IF(E$17:E$1040=E572,$C$17:$C$1040,""))</f>
        <v>1.6668979720915356E-2</v>
      </c>
      <c r="AT572" s="4">
        <f t="array" ref="AT572">_xlfn.STDEV.S(IF(F$17:F$1040=F572,$C$17:$C$1040,""))</f>
        <v>9.588088423826557E-3</v>
      </c>
      <c r="AU572" s="4">
        <f t="array" ref="AU572">_xlfn.STDEV.S(IF(G$17:G$1040=G572,$C$17:$C$1040,""))</f>
        <v>1.0813806988831593E-2</v>
      </c>
      <c r="AV572" s="4">
        <f t="array" ref="AV572">_xlfn.STDEV.S(IF(H$17:H$1040=H572,$C$17:$C$1040,""))</f>
        <v>1.3700643536952606E-2</v>
      </c>
      <c r="AW572" s="4">
        <f t="array" ref="AW572">_xlfn.STDEV.S(IF(I$17:I$1040=I572,$C$17:$C$1040,""))</f>
        <v>6.7848114213837621E-3</v>
      </c>
      <c r="AX572" s="4">
        <f t="array" ref="AX572">_xlfn.STDEV.S(IF(J$17:J$1040=J572,$C$17:$C$1040,""))</f>
        <v>7.8897141851435384E-3</v>
      </c>
      <c r="AY572" s="4">
        <f t="array" ref="AY572">_xlfn.STDEV.S(IF(K$17:K$1040=K572,$C$17:$C$1040,""))</f>
        <v>1.014830871646639E-2</v>
      </c>
      <c r="AZ572" s="4">
        <f t="array" ref="AZ572">_xlfn.STDEV.S(IF(L$17:L$1040=L572,$C$17:$C$1040,""))</f>
        <v>1.1243842020611645E-2</v>
      </c>
      <c r="BA572" s="7">
        <f t="shared" si="393"/>
        <v>24.646029270244831</v>
      </c>
      <c r="BB572" s="7">
        <f t="shared" si="394"/>
        <v>18.748985434746956</v>
      </c>
      <c r="BC572" s="7">
        <f t="shared" si="395"/>
        <v>18.73480599333044</v>
      </c>
      <c r="BD572" s="7">
        <f t="shared" si="396"/>
        <v>12.771466017823727</v>
      </c>
      <c r="BE572" s="7">
        <f t="shared" si="397"/>
        <v>4.2180085818031197</v>
      </c>
      <c r="BF572" s="7">
        <f t="shared" si="398"/>
        <v>3.857731384592773</v>
      </c>
      <c r="BG572" s="7">
        <f t="shared" si="399"/>
        <v>2.4040949259102598</v>
      </c>
      <c r="BH572" s="7">
        <f t="shared" si="400"/>
        <v>1.3170233604564816</v>
      </c>
    </row>
    <row r="573" spans="1:60" x14ac:dyDescent="0.25">
      <c r="A573" s="3">
        <v>43490</v>
      </c>
      <c r="B573" s="1">
        <v>2664.76001</v>
      </c>
      <c r="C573" s="4">
        <f t="shared" si="368"/>
        <v>8.4886941971222818E-3</v>
      </c>
      <c r="D573" s="12">
        <f t="shared" si="401"/>
        <v>556</v>
      </c>
      <c r="E573" s="12">
        <f t="shared" si="411"/>
        <v>1</v>
      </c>
      <c r="F573" s="12">
        <f t="shared" si="410"/>
        <v>2</v>
      </c>
      <c r="G573" s="12">
        <f t="shared" si="410"/>
        <v>4</v>
      </c>
      <c r="H573" s="12">
        <f t="shared" si="410"/>
        <v>8</v>
      </c>
      <c r="I573" s="12">
        <f t="shared" si="410"/>
        <v>17</v>
      </c>
      <c r="J573" s="12">
        <f t="shared" si="410"/>
        <v>34</v>
      </c>
      <c r="K573" s="12">
        <f t="shared" si="410"/>
        <v>69</v>
      </c>
      <c r="L573" s="12">
        <f t="shared" si="410"/>
        <v>139</v>
      </c>
      <c r="M573" s="4">
        <f t="shared" si="369"/>
        <v>7.0934616863010361E-4</v>
      </c>
      <c r="N573" s="4">
        <f t="shared" si="370"/>
        <v>5.7564115022835623E-4</v>
      </c>
      <c r="O573" s="4">
        <f t="shared" si="371"/>
        <v>3.1020340860404491E-4</v>
      </c>
      <c r="P573" s="4">
        <f t="shared" si="372"/>
        <v>4.1095296573156505E-4</v>
      </c>
      <c r="Q573" s="4">
        <f t="shared" si="373"/>
        <v>2.8708908224198727E-3</v>
      </c>
      <c r="R573" s="4">
        <f t="shared" si="374"/>
        <v>3.1738916934502884E-3</v>
      </c>
      <c r="S573" s="4">
        <f t="shared" si="375"/>
        <v>2.1674082708390691E-3</v>
      </c>
      <c r="T573" s="4">
        <f t="shared" si="376"/>
        <v>3.6837202555987658E-3</v>
      </c>
      <c r="U573" s="6">
        <f t="shared" si="377"/>
        <v>7.7793480284921784E-3</v>
      </c>
      <c r="V573" s="6">
        <f t="shared" si="378"/>
        <v>7.913053046893926E-3</v>
      </c>
      <c r="W573" s="6">
        <f t="shared" si="379"/>
        <v>8.1784907885182369E-3</v>
      </c>
      <c r="X573" s="6">
        <f t="shared" si="380"/>
        <v>8.0777412313907167E-3</v>
      </c>
      <c r="Y573" s="6">
        <f t="shared" si="381"/>
        <v>5.6178033747024091E-3</v>
      </c>
      <c r="Z573" s="6">
        <f t="shared" si="382"/>
        <v>5.3148025036719934E-3</v>
      </c>
      <c r="AA573" s="6">
        <f t="shared" si="383"/>
        <v>6.3212859262832127E-3</v>
      </c>
      <c r="AB573" s="6">
        <f t="shared" si="384"/>
        <v>4.804973941523516E-3</v>
      </c>
      <c r="AC573" s="6">
        <f t="shared" si="402"/>
        <v>-5.2952013829038684E-2</v>
      </c>
      <c r="AD573" s="6">
        <f t="shared" si="403"/>
        <v>-4.6935288000960043E-2</v>
      </c>
      <c r="AE573" s="6">
        <f t="shared" si="404"/>
        <v>-3.4990589627866053E-2</v>
      </c>
      <c r="AF573" s="6">
        <f t="shared" si="405"/>
        <v>-3.9524319698604385E-2</v>
      </c>
      <c r="AG573" s="6">
        <f t="shared" si="406"/>
        <v>7.2144995784734871E-3</v>
      </c>
      <c r="AH573" s="6">
        <f t="shared" si="407"/>
        <v>3.2754882550780837E-3</v>
      </c>
      <c r="AI573" s="6">
        <f t="shared" si="408"/>
        <v>2.5603798724442572E-4</v>
      </c>
      <c r="AJ573" s="6">
        <f t="shared" si="409"/>
        <v>4.804973941523516E-3</v>
      </c>
      <c r="AK573" s="6">
        <f t="shared" si="385"/>
        <v>0.4108241621067974</v>
      </c>
      <c r="AL573" s="6">
        <f t="shared" si="386"/>
        <v>0.17976693020539003</v>
      </c>
      <c r="AM573" s="6">
        <f t="shared" si="387"/>
        <v>0.20259457598508074</v>
      </c>
      <c r="AN573" s="6">
        <f t="shared" si="388"/>
        <v>0.17497730335450648</v>
      </c>
      <c r="AO573" s="6">
        <f t="shared" si="389"/>
        <v>2.861839280131253E-2</v>
      </c>
      <c r="AP573" s="6">
        <f t="shared" si="390"/>
        <v>3.0436398027495024E-2</v>
      </c>
      <c r="AQ573" s="6">
        <f t="shared" si="391"/>
        <v>2.4397497491827708E-2</v>
      </c>
      <c r="AR573" s="6">
        <f t="shared" si="392"/>
        <v>1.6670514670773184E-2</v>
      </c>
      <c r="AS573" s="4">
        <f t="array" ref="AS573">_xlfn.STDEV.S(IF(E$17:E$1040=E573,$C$17:$C$1040,""))</f>
        <v>1.6668979720915356E-2</v>
      </c>
      <c r="AT573" s="4">
        <f t="array" ref="AT573">_xlfn.STDEV.S(IF(F$17:F$1040=F573,$C$17:$C$1040,""))</f>
        <v>9.588088423826557E-3</v>
      </c>
      <c r="AU573" s="4">
        <f t="array" ref="AU573">_xlfn.STDEV.S(IF(G$17:G$1040=G573,$C$17:$C$1040,""))</f>
        <v>1.0813806988831593E-2</v>
      </c>
      <c r="AV573" s="4">
        <f t="array" ref="AV573">_xlfn.STDEV.S(IF(H$17:H$1040=H573,$C$17:$C$1040,""))</f>
        <v>1.3700643536952606E-2</v>
      </c>
      <c r="AW573" s="4">
        <f t="array" ref="AW573">_xlfn.STDEV.S(IF(I$17:I$1040=I573,$C$17:$C$1040,""))</f>
        <v>6.7848114213837621E-3</v>
      </c>
      <c r="AX573" s="4">
        <f t="array" ref="AX573">_xlfn.STDEV.S(IF(J$17:J$1040=J573,$C$17:$C$1040,""))</f>
        <v>7.8897141851435384E-3</v>
      </c>
      <c r="AY573" s="4">
        <f t="array" ref="AY573">_xlfn.STDEV.S(IF(K$17:K$1040=K573,$C$17:$C$1040,""))</f>
        <v>1.014830871646639E-2</v>
      </c>
      <c r="AZ573" s="4">
        <f t="array" ref="AZ573">_xlfn.STDEV.S(IF(L$17:L$1040=L573,$C$17:$C$1040,""))</f>
        <v>1.0380295792165239E-2</v>
      </c>
      <c r="BA573" s="7">
        <f t="shared" si="393"/>
        <v>24.646029270244831</v>
      </c>
      <c r="BB573" s="7">
        <f t="shared" si="394"/>
        <v>18.748985434746956</v>
      </c>
      <c r="BC573" s="7">
        <f t="shared" si="395"/>
        <v>18.73480599333044</v>
      </c>
      <c r="BD573" s="7">
        <f t="shared" si="396"/>
        <v>12.771466017823727</v>
      </c>
      <c r="BE573" s="7">
        <f t="shared" si="397"/>
        <v>4.2180085818031197</v>
      </c>
      <c r="BF573" s="7">
        <f t="shared" si="398"/>
        <v>3.857731384592773</v>
      </c>
      <c r="BG573" s="7">
        <f t="shared" si="399"/>
        <v>2.4040949259102598</v>
      </c>
      <c r="BH573" s="7">
        <f t="shared" si="400"/>
        <v>1.6059768434879889</v>
      </c>
    </row>
    <row r="574" spans="1:60" x14ac:dyDescent="0.25">
      <c r="A574" s="3">
        <v>43493</v>
      </c>
      <c r="B574" s="1">
        <v>2643.8500979999999</v>
      </c>
      <c r="C574" s="4">
        <f t="shared" si="368"/>
        <v>-7.8468274522027759E-3</v>
      </c>
      <c r="D574" s="12">
        <f t="shared" si="401"/>
        <v>557</v>
      </c>
      <c r="E574" s="12">
        <f t="shared" si="411"/>
        <v>1</v>
      </c>
      <c r="F574" s="12">
        <f t="shared" si="410"/>
        <v>2</v>
      </c>
      <c r="G574" s="12">
        <f t="shared" si="410"/>
        <v>4</v>
      </c>
      <c r="H574" s="12">
        <f t="shared" si="410"/>
        <v>8</v>
      </c>
      <c r="I574" s="12">
        <f t="shared" si="410"/>
        <v>17</v>
      </c>
      <c r="J574" s="12">
        <f t="shared" si="410"/>
        <v>34</v>
      </c>
      <c r="K574" s="12">
        <f t="shared" si="410"/>
        <v>69</v>
      </c>
      <c r="L574" s="12">
        <f t="shared" si="410"/>
        <v>139</v>
      </c>
      <c r="M574" s="4">
        <f t="shared" si="369"/>
        <v>7.0934616863010361E-4</v>
      </c>
      <c r="N574" s="4">
        <f t="shared" si="370"/>
        <v>5.7564115022835623E-4</v>
      </c>
      <c r="O574" s="4">
        <f t="shared" si="371"/>
        <v>3.1020340860404491E-4</v>
      </c>
      <c r="P574" s="4">
        <f t="shared" si="372"/>
        <v>4.1095296573156505E-4</v>
      </c>
      <c r="Q574" s="4">
        <f t="shared" si="373"/>
        <v>2.8708908224198727E-3</v>
      </c>
      <c r="R574" s="4">
        <f t="shared" si="374"/>
        <v>3.1738916934502884E-3</v>
      </c>
      <c r="S574" s="4">
        <f t="shared" si="375"/>
        <v>2.1674082708390691E-3</v>
      </c>
      <c r="T574" s="4">
        <f t="shared" si="376"/>
        <v>3.6837202555987658E-3</v>
      </c>
      <c r="U574" s="6">
        <f t="shared" si="377"/>
        <v>-8.5561736208328801E-3</v>
      </c>
      <c r="V574" s="6">
        <f t="shared" si="378"/>
        <v>-8.4224686024311317E-3</v>
      </c>
      <c r="W574" s="6">
        <f t="shared" si="379"/>
        <v>-8.1570308608068208E-3</v>
      </c>
      <c r="X574" s="6">
        <f t="shared" si="380"/>
        <v>-8.2577804179343409E-3</v>
      </c>
      <c r="Y574" s="6">
        <f t="shared" si="381"/>
        <v>-1.0717718274622649E-2</v>
      </c>
      <c r="Z574" s="6">
        <f t="shared" si="382"/>
        <v>-1.1020719145653064E-2</v>
      </c>
      <c r="AA574" s="6">
        <f t="shared" si="383"/>
        <v>-1.0014235723041845E-2</v>
      </c>
      <c r="AB574" s="6">
        <f t="shared" si="384"/>
        <v>-1.1530547707801542E-2</v>
      </c>
      <c r="AC574" s="6">
        <f t="shared" si="402"/>
        <v>-6.1508187449871563E-2</v>
      </c>
      <c r="AD574" s="6">
        <f t="shared" si="403"/>
        <v>-5.5357756603391178E-2</v>
      </c>
      <c r="AE574" s="6">
        <f t="shared" si="404"/>
        <v>-4.3147620488672878E-2</v>
      </c>
      <c r="AF574" s="6">
        <f t="shared" si="405"/>
        <v>-4.7782100116538724E-2</v>
      </c>
      <c r="AG574" s="6">
        <f t="shared" si="406"/>
        <v>-3.5032186961491615E-3</v>
      </c>
      <c r="AH574" s="6">
        <f t="shared" si="407"/>
        <v>-7.7452308905749806E-3</v>
      </c>
      <c r="AI574" s="6">
        <f t="shared" si="408"/>
        <v>-9.7581977357974192E-3</v>
      </c>
      <c r="AJ574" s="6">
        <f t="shared" si="409"/>
        <v>-6.7255737662780257E-3</v>
      </c>
      <c r="AK574" s="6">
        <f t="shared" si="385"/>
        <v>0.4108241621067974</v>
      </c>
      <c r="AL574" s="6">
        <f t="shared" si="386"/>
        <v>0.17976693020539003</v>
      </c>
      <c r="AM574" s="6">
        <f t="shared" si="387"/>
        <v>0.20259457598508074</v>
      </c>
      <c r="AN574" s="6">
        <f t="shared" si="388"/>
        <v>0.17497730335450648</v>
      </c>
      <c r="AO574" s="6">
        <f t="shared" si="389"/>
        <v>2.861839280131253E-2</v>
      </c>
      <c r="AP574" s="6">
        <f t="shared" si="390"/>
        <v>3.0436398027495024E-2</v>
      </c>
      <c r="AQ574" s="6">
        <f t="shared" si="391"/>
        <v>2.4397497491827708E-2</v>
      </c>
      <c r="AR574" s="6">
        <f t="shared" si="392"/>
        <v>1.6670514670773184E-2</v>
      </c>
      <c r="AS574" s="4">
        <f t="array" ref="AS574">_xlfn.STDEV.S(IF(E$17:E$1040=E574,$C$17:$C$1040,""))</f>
        <v>1.6668979720915356E-2</v>
      </c>
      <c r="AT574" s="4">
        <f t="array" ref="AT574">_xlfn.STDEV.S(IF(F$17:F$1040=F574,$C$17:$C$1040,""))</f>
        <v>9.588088423826557E-3</v>
      </c>
      <c r="AU574" s="4">
        <f t="array" ref="AU574">_xlfn.STDEV.S(IF(G$17:G$1040=G574,$C$17:$C$1040,""))</f>
        <v>1.0813806988831593E-2</v>
      </c>
      <c r="AV574" s="4">
        <f t="array" ref="AV574">_xlfn.STDEV.S(IF(H$17:H$1040=H574,$C$17:$C$1040,""))</f>
        <v>1.3700643536952606E-2</v>
      </c>
      <c r="AW574" s="4">
        <f t="array" ref="AW574">_xlfn.STDEV.S(IF(I$17:I$1040=I574,$C$17:$C$1040,""))</f>
        <v>6.7848114213837621E-3</v>
      </c>
      <c r="AX574" s="4">
        <f t="array" ref="AX574">_xlfn.STDEV.S(IF(J$17:J$1040=J574,$C$17:$C$1040,""))</f>
        <v>7.8897141851435384E-3</v>
      </c>
      <c r="AY574" s="4">
        <f t="array" ref="AY574">_xlfn.STDEV.S(IF(K$17:K$1040=K574,$C$17:$C$1040,""))</f>
        <v>1.014830871646639E-2</v>
      </c>
      <c r="AZ574" s="4">
        <f t="array" ref="AZ574">_xlfn.STDEV.S(IF(L$17:L$1040=L574,$C$17:$C$1040,""))</f>
        <v>1.0380295792165239E-2</v>
      </c>
      <c r="BA574" s="7">
        <f t="shared" si="393"/>
        <v>24.646029270244831</v>
      </c>
      <c r="BB574" s="7">
        <f t="shared" si="394"/>
        <v>18.748985434746956</v>
      </c>
      <c r="BC574" s="7">
        <f t="shared" si="395"/>
        <v>18.73480599333044</v>
      </c>
      <c r="BD574" s="7">
        <f t="shared" si="396"/>
        <v>12.771466017823727</v>
      </c>
      <c r="BE574" s="7">
        <f t="shared" si="397"/>
        <v>4.2180085818031197</v>
      </c>
      <c r="BF574" s="7">
        <f t="shared" si="398"/>
        <v>3.857731384592773</v>
      </c>
      <c r="BG574" s="7">
        <f t="shared" si="399"/>
        <v>2.4040949259102598</v>
      </c>
      <c r="BH574" s="7">
        <f t="shared" si="400"/>
        <v>1.6059768434879889</v>
      </c>
    </row>
    <row r="575" spans="1:60" x14ac:dyDescent="0.25">
      <c r="A575" s="3">
        <v>43494</v>
      </c>
      <c r="B575" s="1">
        <v>2640</v>
      </c>
      <c r="C575" s="4">
        <f t="shared" si="368"/>
        <v>-1.4562467073728769E-3</v>
      </c>
      <c r="D575" s="12">
        <f t="shared" si="401"/>
        <v>558</v>
      </c>
      <c r="E575" s="12">
        <f t="shared" si="411"/>
        <v>1</v>
      </c>
      <c r="F575" s="12">
        <f t="shared" si="410"/>
        <v>2</v>
      </c>
      <c r="G575" s="12">
        <f t="shared" si="410"/>
        <v>4</v>
      </c>
      <c r="H575" s="12">
        <f t="shared" si="410"/>
        <v>8</v>
      </c>
      <c r="I575" s="12">
        <f t="shared" si="410"/>
        <v>17</v>
      </c>
      <c r="J575" s="12">
        <f t="shared" si="410"/>
        <v>34</v>
      </c>
      <c r="K575" s="12">
        <f t="shared" si="410"/>
        <v>69</v>
      </c>
      <c r="L575" s="12">
        <f t="shared" si="410"/>
        <v>139</v>
      </c>
      <c r="M575" s="4">
        <f t="shared" si="369"/>
        <v>7.0934616863010361E-4</v>
      </c>
      <c r="N575" s="4">
        <f t="shared" si="370"/>
        <v>5.7564115022835623E-4</v>
      </c>
      <c r="O575" s="4">
        <f t="shared" si="371"/>
        <v>3.1020340860404491E-4</v>
      </c>
      <c r="P575" s="4">
        <f t="shared" si="372"/>
        <v>4.1095296573156505E-4</v>
      </c>
      <c r="Q575" s="4">
        <f t="shared" si="373"/>
        <v>2.8708908224198727E-3</v>
      </c>
      <c r="R575" s="4">
        <f t="shared" si="374"/>
        <v>3.1738916934502884E-3</v>
      </c>
      <c r="S575" s="4">
        <f t="shared" si="375"/>
        <v>2.1674082708390691E-3</v>
      </c>
      <c r="T575" s="4">
        <f t="shared" si="376"/>
        <v>3.6837202555987658E-3</v>
      </c>
      <c r="U575" s="6">
        <f t="shared" si="377"/>
        <v>-2.1655928760029803E-3</v>
      </c>
      <c r="V575" s="6">
        <f t="shared" si="378"/>
        <v>-2.0318878576012331E-3</v>
      </c>
      <c r="W575" s="6">
        <f t="shared" si="379"/>
        <v>-1.7664501159769218E-3</v>
      </c>
      <c r="X575" s="6">
        <f t="shared" si="380"/>
        <v>-1.8671996731044419E-3</v>
      </c>
      <c r="Y575" s="6">
        <f t="shared" si="381"/>
        <v>-4.3271375297927496E-3</v>
      </c>
      <c r="Z575" s="6">
        <f t="shared" si="382"/>
        <v>-4.6301384008231652E-3</v>
      </c>
      <c r="AA575" s="6">
        <f t="shared" si="383"/>
        <v>-3.6236549782119459E-3</v>
      </c>
      <c r="AB575" s="6">
        <f t="shared" si="384"/>
        <v>-5.1399669629716427E-3</v>
      </c>
      <c r="AC575" s="6">
        <f t="shared" si="402"/>
        <v>-6.3673780325874549E-2</v>
      </c>
      <c r="AD575" s="6">
        <f t="shared" si="403"/>
        <v>-5.7389644460992414E-2</v>
      </c>
      <c r="AE575" s="6">
        <f t="shared" si="404"/>
        <v>-4.4914070604649803E-2</v>
      </c>
      <c r="AF575" s="6">
        <f t="shared" si="405"/>
        <v>-4.9649299789643164E-2</v>
      </c>
      <c r="AG575" s="6">
        <f t="shared" si="406"/>
        <v>-7.8303562259419111E-3</v>
      </c>
      <c r="AH575" s="6">
        <f t="shared" si="407"/>
        <v>-1.2375369291398146E-2</v>
      </c>
      <c r="AI575" s="6">
        <f t="shared" si="408"/>
        <v>-1.3381852714009365E-2</v>
      </c>
      <c r="AJ575" s="6">
        <f t="shared" si="409"/>
        <v>-1.1865540729249668E-2</v>
      </c>
      <c r="AK575" s="6">
        <f t="shared" si="385"/>
        <v>0.4108241621067974</v>
      </c>
      <c r="AL575" s="6">
        <f t="shared" si="386"/>
        <v>0.17976693020539003</v>
      </c>
      <c r="AM575" s="6">
        <f t="shared" si="387"/>
        <v>0.20259457598508074</v>
      </c>
      <c r="AN575" s="6">
        <f t="shared" si="388"/>
        <v>0.17497730335450648</v>
      </c>
      <c r="AO575" s="6">
        <f t="shared" si="389"/>
        <v>2.861839280131253E-2</v>
      </c>
      <c r="AP575" s="6">
        <f t="shared" si="390"/>
        <v>3.0436398027495024E-2</v>
      </c>
      <c r="AQ575" s="6">
        <f t="shared" si="391"/>
        <v>2.4397497491827708E-2</v>
      </c>
      <c r="AR575" s="6">
        <f t="shared" si="392"/>
        <v>1.6670514670773184E-2</v>
      </c>
      <c r="AS575" s="4">
        <f t="array" ref="AS575">_xlfn.STDEV.S(IF(E$17:E$1040=E575,$C$17:$C$1040,""))</f>
        <v>1.6668979720915356E-2</v>
      </c>
      <c r="AT575" s="4">
        <f t="array" ref="AT575">_xlfn.STDEV.S(IF(F$17:F$1040=F575,$C$17:$C$1040,""))</f>
        <v>9.588088423826557E-3</v>
      </c>
      <c r="AU575" s="4">
        <f t="array" ref="AU575">_xlfn.STDEV.S(IF(G$17:G$1040=G575,$C$17:$C$1040,""))</f>
        <v>1.0813806988831593E-2</v>
      </c>
      <c r="AV575" s="4">
        <f t="array" ref="AV575">_xlfn.STDEV.S(IF(H$17:H$1040=H575,$C$17:$C$1040,""))</f>
        <v>1.3700643536952606E-2</v>
      </c>
      <c r="AW575" s="4">
        <f t="array" ref="AW575">_xlfn.STDEV.S(IF(I$17:I$1040=I575,$C$17:$C$1040,""))</f>
        <v>6.7848114213837621E-3</v>
      </c>
      <c r="AX575" s="4">
        <f t="array" ref="AX575">_xlfn.STDEV.S(IF(J$17:J$1040=J575,$C$17:$C$1040,""))</f>
        <v>7.8897141851435384E-3</v>
      </c>
      <c r="AY575" s="4">
        <f t="array" ref="AY575">_xlfn.STDEV.S(IF(K$17:K$1040=K575,$C$17:$C$1040,""))</f>
        <v>1.014830871646639E-2</v>
      </c>
      <c r="AZ575" s="4">
        <f t="array" ref="AZ575">_xlfn.STDEV.S(IF(L$17:L$1040=L575,$C$17:$C$1040,""))</f>
        <v>1.0380295792165239E-2</v>
      </c>
      <c r="BA575" s="7">
        <f t="shared" si="393"/>
        <v>24.646029270244831</v>
      </c>
      <c r="BB575" s="7">
        <f t="shared" si="394"/>
        <v>18.748985434746956</v>
      </c>
      <c r="BC575" s="7">
        <f t="shared" si="395"/>
        <v>18.73480599333044</v>
      </c>
      <c r="BD575" s="7">
        <f t="shared" si="396"/>
        <v>12.771466017823727</v>
      </c>
      <c r="BE575" s="7">
        <f t="shared" si="397"/>
        <v>4.2180085818031197</v>
      </c>
      <c r="BF575" s="7">
        <f t="shared" si="398"/>
        <v>3.857731384592773</v>
      </c>
      <c r="BG575" s="7">
        <f t="shared" si="399"/>
        <v>2.4040949259102598</v>
      </c>
      <c r="BH575" s="7">
        <f t="shared" si="400"/>
        <v>1.6059768434879889</v>
      </c>
    </row>
    <row r="576" spans="1:60" x14ac:dyDescent="0.25">
      <c r="A576" s="3">
        <v>43495</v>
      </c>
      <c r="B576" s="1">
        <v>2681.0500489999999</v>
      </c>
      <c r="C576" s="4">
        <f t="shared" si="368"/>
        <v>1.5549260984848434E-2</v>
      </c>
      <c r="D576" s="12">
        <f t="shared" si="401"/>
        <v>559</v>
      </c>
      <c r="E576" s="12">
        <f t="shared" si="411"/>
        <v>1</v>
      </c>
      <c r="F576" s="12">
        <f t="shared" si="410"/>
        <v>2</v>
      </c>
      <c r="G576" s="12">
        <f t="shared" si="410"/>
        <v>4</v>
      </c>
      <c r="H576" s="12">
        <f t="shared" si="410"/>
        <v>8</v>
      </c>
      <c r="I576" s="12">
        <f t="shared" si="410"/>
        <v>17</v>
      </c>
      <c r="J576" s="12">
        <f t="shared" si="410"/>
        <v>34</v>
      </c>
      <c r="K576" s="12">
        <f t="shared" si="410"/>
        <v>69</v>
      </c>
      <c r="L576" s="12">
        <f t="shared" si="410"/>
        <v>139</v>
      </c>
      <c r="M576" s="4">
        <f t="shared" si="369"/>
        <v>7.0934616863010361E-4</v>
      </c>
      <c r="N576" s="4">
        <f t="shared" si="370"/>
        <v>5.7564115022835623E-4</v>
      </c>
      <c r="O576" s="4">
        <f t="shared" si="371"/>
        <v>3.1020340860404491E-4</v>
      </c>
      <c r="P576" s="4">
        <f t="shared" si="372"/>
        <v>4.1095296573156505E-4</v>
      </c>
      <c r="Q576" s="4">
        <f t="shared" si="373"/>
        <v>2.8708908224198727E-3</v>
      </c>
      <c r="R576" s="4">
        <f t="shared" si="374"/>
        <v>3.1738916934502884E-3</v>
      </c>
      <c r="S576" s="4">
        <f t="shared" si="375"/>
        <v>2.1674082708390691E-3</v>
      </c>
      <c r="T576" s="4">
        <f t="shared" si="376"/>
        <v>3.6837202555987658E-3</v>
      </c>
      <c r="U576" s="6">
        <f t="shared" si="377"/>
        <v>1.483991481621833E-2</v>
      </c>
      <c r="V576" s="6">
        <f t="shared" si="378"/>
        <v>1.4973619834620078E-2</v>
      </c>
      <c r="W576" s="6">
        <f t="shared" si="379"/>
        <v>1.5239057576244389E-2</v>
      </c>
      <c r="X576" s="6">
        <f t="shared" si="380"/>
        <v>1.5138308019116869E-2</v>
      </c>
      <c r="Y576" s="6">
        <f t="shared" si="381"/>
        <v>1.2678370162428561E-2</v>
      </c>
      <c r="Z576" s="6">
        <f t="shared" si="382"/>
        <v>1.2375369291398146E-2</v>
      </c>
      <c r="AA576" s="6">
        <f t="shared" si="383"/>
        <v>1.3381852714009365E-2</v>
      </c>
      <c r="AB576" s="6">
        <f t="shared" si="384"/>
        <v>1.1865540729249668E-2</v>
      </c>
      <c r="AC576" s="6">
        <f t="shared" si="402"/>
        <v>-4.8833865509656217E-2</v>
      </c>
      <c r="AD576" s="6">
        <f t="shared" si="403"/>
        <v>-4.241602462637234E-2</v>
      </c>
      <c r="AE576" s="6">
        <f t="shared" si="404"/>
        <v>-2.9675013028405414E-2</v>
      </c>
      <c r="AF576" s="6">
        <f t="shared" si="405"/>
        <v>-3.4510991770526293E-2</v>
      </c>
      <c r="AG576" s="6">
        <f t="shared" si="406"/>
        <v>4.8480139364866504E-3</v>
      </c>
      <c r="AH576" s="6">
        <f t="shared" si="407"/>
        <v>0</v>
      </c>
      <c r="AI576" s="6">
        <f t="shared" si="408"/>
        <v>0</v>
      </c>
      <c r="AJ576" s="6">
        <f t="shared" si="409"/>
        <v>0</v>
      </c>
      <c r="AK576" s="6">
        <f t="shared" si="385"/>
        <v>0.4108241621067974</v>
      </c>
      <c r="AL576" s="6">
        <f t="shared" si="386"/>
        <v>0.17976693020539003</v>
      </c>
      <c r="AM576" s="6">
        <f t="shared" si="387"/>
        <v>0.20259457598508074</v>
      </c>
      <c r="AN576" s="6">
        <f t="shared" si="388"/>
        <v>0.17497730335450648</v>
      </c>
      <c r="AO576" s="6">
        <f t="shared" si="389"/>
        <v>2.861839280131253E-2</v>
      </c>
      <c r="AP576" s="6">
        <f t="shared" si="390"/>
        <v>3.0436398027495024E-2</v>
      </c>
      <c r="AQ576" s="6">
        <f t="shared" si="391"/>
        <v>2.4397497491827708E-2</v>
      </c>
      <c r="AR576" s="6">
        <f t="shared" si="392"/>
        <v>1.6670514670773184E-2</v>
      </c>
      <c r="AS576" s="4">
        <f t="array" ref="AS576">_xlfn.STDEV.S(IF(E$17:E$1040=E576,$C$17:$C$1040,""))</f>
        <v>1.6668979720915356E-2</v>
      </c>
      <c r="AT576" s="4">
        <f t="array" ref="AT576">_xlfn.STDEV.S(IF(F$17:F$1040=F576,$C$17:$C$1040,""))</f>
        <v>9.588088423826557E-3</v>
      </c>
      <c r="AU576" s="4">
        <f t="array" ref="AU576">_xlfn.STDEV.S(IF(G$17:G$1040=G576,$C$17:$C$1040,""))</f>
        <v>1.0813806988831593E-2</v>
      </c>
      <c r="AV576" s="4">
        <f t="array" ref="AV576">_xlfn.STDEV.S(IF(H$17:H$1040=H576,$C$17:$C$1040,""))</f>
        <v>1.3700643536952606E-2</v>
      </c>
      <c r="AW576" s="4">
        <f t="array" ref="AW576">_xlfn.STDEV.S(IF(I$17:I$1040=I576,$C$17:$C$1040,""))</f>
        <v>6.7848114213837621E-3</v>
      </c>
      <c r="AX576" s="4">
        <f t="array" ref="AX576">_xlfn.STDEV.S(IF(J$17:J$1040=J576,$C$17:$C$1040,""))</f>
        <v>7.8897141851435384E-3</v>
      </c>
      <c r="AY576" s="4">
        <f t="array" ref="AY576">_xlfn.STDEV.S(IF(K$17:K$1040=K576,$C$17:$C$1040,""))</f>
        <v>1.014830871646639E-2</v>
      </c>
      <c r="AZ576" s="4">
        <f t="array" ref="AZ576">_xlfn.STDEV.S(IF(L$17:L$1040=L576,$C$17:$C$1040,""))</f>
        <v>1.0380295792165239E-2</v>
      </c>
      <c r="BA576" s="7">
        <f t="shared" si="393"/>
        <v>24.646029270244831</v>
      </c>
      <c r="BB576" s="7">
        <f t="shared" si="394"/>
        <v>18.748985434746956</v>
      </c>
      <c r="BC576" s="7">
        <f t="shared" si="395"/>
        <v>18.73480599333044</v>
      </c>
      <c r="BD576" s="7">
        <f t="shared" si="396"/>
        <v>12.771466017823727</v>
      </c>
      <c r="BE576" s="7">
        <f t="shared" si="397"/>
        <v>4.2180085818031197</v>
      </c>
      <c r="BF576" s="7">
        <f t="shared" si="398"/>
        <v>3.857731384592773</v>
      </c>
      <c r="BG576" s="7">
        <f t="shared" si="399"/>
        <v>2.4040949259102598</v>
      </c>
      <c r="BH576" s="7">
        <f t="shared" si="400"/>
        <v>1.6059768434879889</v>
      </c>
    </row>
    <row r="577" spans="1:60" x14ac:dyDescent="0.25">
      <c r="A577" s="3">
        <v>43496</v>
      </c>
      <c r="B577" s="1">
        <v>2704.1000979999999</v>
      </c>
      <c r="C577" s="4">
        <f t="shared" si="368"/>
        <v>8.5973960122815996E-3</v>
      </c>
      <c r="D577" s="12">
        <f t="shared" si="401"/>
        <v>560</v>
      </c>
      <c r="E577" s="12">
        <f t="shared" si="411"/>
        <v>1</v>
      </c>
      <c r="F577" s="12">
        <f t="shared" si="410"/>
        <v>2</v>
      </c>
      <c r="G577" s="12">
        <f t="shared" si="410"/>
        <v>4</v>
      </c>
      <c r="H577" s="12">
        <f t="shared" si="410"/>
        <v>8</v>
      </c>
      <c r="I577" s="12">
        <f t="shared" si="410"/>
        <v>17</v>
      </c>
      <c r="J577" s="12">
        <f t="shared" si="410"/>
        <v>35</v>
      </c>
      <c r="K577" s="12">
        <f t="shared" si="410"/>
        <v>70</v>
      </c>
      <c r="L577" s="12">
        <f t="shared" si="410"/>
        <v>140</v>
      </c>
      <c r="M577" s="4">
        <f t="shared" si="369"/>
        <v>7.0934616863010361E-4</v>
      </c>
      <c r="N577" s="4">
        <f t="shared" si="370"/>
        <v>5.7564115022835623E-4</v>
      </c>
      <c r="O577" s="4">
        <f t="shared" si="371"/>
        <v>3.1020340860404491E-4</v>
      </c>
      <c r="P577" s="4">
        <f t="shared" si="372"/>
        <v>4.1095296573156505E-4</v>
      </c>
      <c r="Q577" s="4">
        <f t="shared" si="373"/>
        <v>2.8708908224198727E-3</v>
      </c>
      <c r="R577" s="4">
        <f t="shared" si="374"/>
        <v>2.5678899513894571E-3</v>
      </c>
      <c r="S577" s="4">
        <f t="shared" si="375"/>
        <v>1.3480486369666367E-3</v>
      </c>
      <c r="T577" s="4">
        <f t="shared" si="376"/>
        <v>5.2451657274985575E-3</v>
      </c>
      <c r="U577" s="6">
        <f t="shared" si="377"/>
        <v>7.8880498436514953E-3</v>
      </c>
      <c r="V577" s="6">
        <f t="shared" si="378"/>
        <v>8.0217548620532438E-3</v>
      </c>
      <c r="W577" s="6">
        <f t="shared" si="379"/>
        <v>8.2871926036775546E-3</v>
      </c>
      <c r="X577" s="6">
        <f t="shared" si="380"/>
        <v>8.1864430465500345E-3</v>
      </c>
      <c r="Y577" s="6">
        <f t="shared" si="381"/>
        <v>5.7265051898617268E-3</v>
      </c>
      <c r="Z577" s="6">
        <f t="shared" si="382"/>
        <v>6.0295060608921425E-3</v>
      </c>
      <c r="AA577" s="6">
        <f t="shared" si="383"/>
        <v>7.2493473753149629E-3</v>
      </c>
      <c r="AB577" s="6">
        <f t="shared" si="384"/>
        <v>3.3522302847830421E-3</v>
      </c>
      <c r="AC577" s="6">
        <f t="shared" si="402"/>
        <v>-4.094581566600472E-2</v>
      </c>
      <c r="AD577" s="6">
        <f t="shared" si="403"/>
        <v>-3.4394269764319099E-2</v>
      </c>
      <c r="AE577" s="6">
        <f t="shared" si="404"/>
        <v>-2.1387820424727859E-2</v>
      </c>
      <c r="AF577" s="6">
        <f t="shared" si="405"/>
        <v>-2.6324548723976257E-2</v>
      </c>
      <c r="AG577" s="6">
        <f t="shared" si="406"/>
        <v>1.0574519126348377E-2</v>
      </c>
      <c r="AH577" s="6">
        <f t="shared" si="407"/>
        <v>6.0295060608921425E-3</v>
      </c>
      <c r="AI577" s="6">
        <f t="shared" si="408"/>
        <v>7.2493473753149629E-3</v>
      </c>
      <c r="AJ577" s="6">
        <f t="shared" si="409"/>
        <v>3.3522302847830421E-3</v>
      </c>
      <c r="AK577" s="6">
        <f t="shared" si="385"/>
        <v>0.4108241621067974</v>
      </c>
      <c r="AL577" s="6">
        <f t="shared" si="386"/>
        <v>0.17976693020539003</v>
      </c>
      <c r="AM577" s="6">
        <f t="shared" si="387"/>
        <v>0.20259457598508074</v>
      </c>
      <c r="AN577" s="6">
        <f t="shared" si="388"/>
        <v>0.17497730335450648</v>
      </c>
      <c r="AO577" s="6">
        <f t="shared" si="389"/>
        <v>2.861839280131253E-2</v>
      </c>
      <c r="AP577" s="6">
        <f t="shared" si="390"/>
        <v>2.0467833619818965E-2</v>
      </c>
      <c r="AQ577" s="6">
        <f t="shared" si="391"/>
        <v>1.5588468362127683E-2</v>
      </c>
      <c r="AR577" s="6">
        <f t="shared" si="392"/>
        <v>4.3465558713777774E-3</v>
      </c>
      <c r="AS577" s="4">
        <f t="array" ref="AS577">_xlfn.STDEV.S(IF(E$17:E$1040=E577,$C$17:$C$1040,""))</f>
        <v>1.6668979720915356E-2</v>
      </c>
      <c r="AT577" s="4">
        <f t="array" ref="AT577">_xlfn.STDEV.S(IF(F$17:F$1040=F577,$C$17:$C$1040,""))</f>
        <v>9.588088423826557E-3</v>
      </c>
      <c r="AU577" s="4">
        <f t="array" ref="AU577">_xlfn.STDEV.S(IF(G$17:G$1040=G577,$C$17:$C$1040,""))</f>
        <v>1.0813806988831593E-2</v>
      </c>
      <c r="AV577" s="4">
        <f t="array" ref="AV577">_xlfn.STDEV.S(IF(H$17:H$1040=H577,$C$17:$C$1040,""))</f>
        <v>1.3700643536952606E-2</v>
      </c>
      <c r="AW577" s="4">
        <f t="array" ref="AW577">_xlfn.STDEV.S(IF(I$17:I$1040=I577,$C$17:$C$1040,""))</f>
        <v>6.7848114213837621E-3</v>
      </c>
      <c r="AX577" s="4">
        <f t="array" ref="AX577">_xlfn.STDEV.S(IF(J$17:J$1040=J577,$C$17:$C$1040,""))</f>
        <v>5.7177611760551418E-3</v>
      </c>
      <c r="AY577" s="4">
        <f t="array" ref="AY577">_xlfn.STDEV.S(IF(K$17:K$1040=K577,$C$17:$C$1040,""))</f>
        <v>5.6281906516879223E-3</v>
      </c>
      <c r="AZ577" s="4">
        <f t="array" ref="AZ577">_xlfn.STDEV.S(IF(L$17:L$1040=L577,$C$17:$C$1040,""))</f>
        <v>3.3046567943821629E-3</v>
      </c>
      <c r="BA577" s="7">
        <f t="shared" si="393"/>
        <v>24.646029270244831</v>
      </c>
      <c r="BB577" s="7">
        <f t="shared" si="394"/>
        <v>18.748985434746956</v>
      </c>
      <c r="BC577" s="7">
        <f t="shared" si="395"/>
        <v>18.73480599333044</v>
      </c>
      <c r="BD577" s="7">
        <f t="shared" si="396"/>
        <v>12.771466017823727</v>
      </c>
      <c r="BE577" s="7">
        <f t="shared" si="397"/>
        <v>4.2180085818031197</v>
      </c>
      <c r="BF577" s="7">
        <f t="shared" si="398"/>
        <v>3.579693692967489</v>
      </c>
      <c r="BG577" s="7">
        <f t="shared" si="399"/>
        <v>2.7697122089232398</v>
      </c>
      <c r="BH577" s="7">
        <f t="shared" si="400"/>
        <v>1.3152820827768916</v>
      </c>
    </row>
    <row r="578" spans="1:60" x14ac:dyDescent="0.25">
      <c r="A578" s="3">
        <v>43497</v>
      </c>
      <c r="B578" s="1">
        <v>2706.530029</v>
      </c>
      <c r="C578" s="4">
        <f t="shared" si="368"/>
        <v>8.9860985612078004E-4</v>
      </c>
      <c r="D578" s="12">
        <f t="shared" si="401"/>
        <v>561</v>
      </c>
      <c r="E578" s="12">
        <f t="shared" si="411"/>
        <v>1</v>
      </c>
      <c r="F578" s="12">
        <f t="shared" si="410"/>
        <v>2</v>
      </c>
      <c r="G578" s="12">
        <f t="shared" si="410"/>
        <v>4</v>
      </c>
      <c r="H578" s="12">
        <f t="shared" si="410"/>
        <v>8</v>
      </c>
      <c r="I578" s="12">
        <f t="shared" si="410"/>
        <v>17</v>
      </c>
      <c r="J578" s="12">
        <f t="shared" si="410"/>
        <v>35</v>
      </c>
      <c r="K578" s="12">
        <f t="shared" si="410"/>
        <v>70</v>
      </c>
      <c r="L578" s="12">
        <f t="shared" si="410"/>
        <v>140</v>
      </c>
      <c r="M578" s="4">
        <f t="shared" si="369"/>
        <v>7.0934616863010361E-4</v>
      </c>
      <c r="N578" s="4">
        <f t="shared" si="370"/>
        <v>5.7564115022835623E-4</v>
      </c>
      <c r="O578" s="4">
        <f t="shared" si="371"/>
        <v>3.1020340860404491E-4</v>
      </c>
      <c r="P578" s="4">
        <f t="shared" si="372"/>
        <v>4.1095296573156505E-4</v>
      </c>
      <c r="Q578" s="4">
        <f t="shared" si="373"/>
        <v>2.8708908224198727E-3</v>
      </c>
      <c r="R578" s="4">
        <f t="shared" si="374"/>
        <v>2.5678899513894571E-3</v>
      </c>
      <c r="S578" s="4">
        <f t="shared" si="375"/>
        <v>1.3480486369666367E-3</v>
      </c>
      <c r="T578" s="4">
        <f t="shared" si="376"/>
        <v>5.2451657274985575E-3</v>
      </c>
      <c r="U578" s="6">
        <f t="shared" si="377"/>
        <v>1.8926368749067643E-4</v>
      </c>
      <c r="V578" s="6">
        <f t="shared" si="378"/>
        <v>3.2296870589242381E-4</v>
      </c>
      <c r="W578" s="6">
        <f t="shared" si="379"/>
        <v>5.8840644751673513E-4</v>
      </c>
      <c r="X578" s="6">
        <f t="shared" si="380"/>
        <v>4.8765689038921499E-4</v>
      </c>
      <c r="Y578" s="6">
        <f t="shared" si="381"/>
        <v>-1.9722809662990927E-3</v>
      </c>
      <c r="Z578" s="6">
        <f t="shared" si="382"/>
        <v>-1.669280095268677E-3</v>
      </c>
      <c r="AA578" s="6">
        <f t="shared" si="383"/>
        <v>-4.4943878084585664E-4</v>
      </c>
      <c r="AB578" s="6">
        <f t="shared" si="384"/>
        <v>-4.3465558713777774E-3</v>
      </c>
      <c r="AC578" s="6">
        <f t="shared" si="402"/>
        <v>-4.0756551978514043E-2</v>
      </c>
      <c r="AD578" s="6">
        <f t="shared" si="403"/>
        <v>-3.4071301058426678E-2</v>
      </c>
      <c r="AE578" s="6">
        <f t="shared" si="404"/>
        <v>-2.0799413977211124E-2</v>
      </c>
      <c r="AF578" s="6">
        <f t="shared" si="405"/>
        <v>-2.583689183358704E-2</v>
      </c>
      <c r="AG578" s="6">
        <f t="shared" si="406"/>
        <v>8.6022381600492845E-3</v>
      </c>
      <c r="AH578" s="6">
        <f t="shared" si="407"/>
        <v>4.3602259656234654E-3</v>
      </c>
      <c r="AI578" s="6">
        <f t="shared" si="408"/>
        <v>6.7999085944691062E-3</v>
      </c>
      <c r="AJ578" s="6">
        <f t="shared" si="409"/>
        <v>-9.9432558659473536E-4</v>
      </c>
      <c r="AK578" s="6">
        <f t="shared" si="385"/>
        <v>0.4108241621067974</v>
      </c>
      <c r="AL578" s="6">
        <f t="shared" si="386"/>
        <v>0.17976693020539003</v>
      </c>
      <c r="AM578" s="6">
        <f t="shared" si="387"/>
        <v>0.20259457598508074</v>
      </c>
      <c r="AN578" s="6">
        <f t="shared" si="388"/>
        <v>0.17497730335450648</v>
      </c>
      <c r="AO578" s="6">
        <f t="shared" si="389"/>
        <v>2.861839280131253E-2</v>
      </c>
      <c r="AP578" s="6">
        <f t="shared" si="390"/>
        <v>2.0467833619818965E-2</v>
      </c>
      <c r="AQ578" s="6">
        <f t="shared" si="391"/>
        <v>1.5588468362127683E-2</v>
      </c>
      <c r="AR578" s="6">
        <f t="shared" si="392"/>
        <v>4.3465558713777774E-3</v>
      </c>
      <c r="AS578" s="4">
        <f t="array" ref="AS578">_xlfn.STDEV.S(IF(E$17:E$1040=E578,$C$17:$C$1040,""))</f>
        <v>1.6668979720915356E-2</v>
      </c>
      <c r="AT578" s="4">
        <f t="array" ref="AT578">_xlfn.STDEV.S(IF(F$17:F$1040=F578,$C$17:$C$1040,""))</f>
        <v>9.588088423826557E-3</v>
      </c>
      <c r="AU578" s="4">
        <f t="array" ref="AU578">_xlfn.STDEV.S(IF(G$17:G$1040=G578,$C$17:$C$1040,""))</f>
        <v>1.0813806988831593E-2</v>
      </c>
      <c r="AV578" s="4">
        <f t="array" ref="AV578">_xlfn.STDEV.S(IF(H$17:H$1040=H578,$C$17:$C$1040,""))</f>
        <v>1.3700643536952606E-2</v>
      </c>
      <c r="AW578" s="4">
        <f t="array" ref="AW578">_xlfn.STDEV.S(IF(I$17:I$1040=I578,$C$17:$C$1040,""))</f>
        <v>6.7848114213837621E-3</v>
      </c>
      <c r="AX578" s="4">
        <f t="array" ref="AX578">_xlfn.STDEV.S(IF(J$17:J$1040=J578,$C$17:$C$1040,""))</f>
        <v>5.7177611760551418E-3</v>
      </c>
      <c r="AY578" s="4">
        <f t="array" ref="AY578">_xlfn.STDEV.S(IF(K$17:K$1040=K578,$C$17:$C$1040,""))</f>
        <v>5.6281906516879223E-3</v>
      </c>
      <c r="AZ578" s="4">
        <f t="array" ref="AZ578">_xlfn.STDEV.S(IF(L$17:L$1040=L578,$C$17:$C$1040,""))</f>
        <v>3.3046567943821629E-3</v>
      </c>
      <c r="BA578" s="7">
        <f t="shared" si="393"/>
        <v>24.646029270244831</v>
      </c>
      <c r="BB578" s="7">
        <f t="shared" si="394"/>
        <v>18.748985434746956</v>
      </c>
      <c r="BC578" s="7">
        <f t="shared" si="395"/>
        <v>18.73480599333044</v>
      </c>
      <c r="BD578" s="7">
        <f t="shared" si="396"/>
        <v>12.771466017823727</v>
      </c>
      <c r="BE578" s="7">
        <f t="shared" si="397"/>
        <v>4.2180085818031197</v>
      </c>
      <c r="BF578" s="7">
        <f t="shared" si="398"/>
        <v>3.579693692967489</v>
      </c>
      <c r="BG578" s="7">
        <f t="shared" si="399"/>
        <v>2.7697122089232398</v>
      </c>
      <c r="BH578" s="7">
        <f t="shared" si="400"/>
        <v>1.3152820827768916</v>
      </c>
    </row>
    <row r="579" spans="1:60" x14ac:dyDescent="0.25">
      <c r="A579" s="3">
        <v>43500</v>
      </c>
      <c r="B579" s="1">
        <v>2724.8701169999999</v>
      </c>
      <c r="C579" s="4">
        <f t="shared" si="368"/>
        <v>6.7762366585588651E-3</v>
      </c>
      <c r="D579" s="12">
        <f t="shared" si="401"/>
        <v>562</v>
      </c>
      <c r="E579" s="12">
        <f t="shared" si="411"/>
        <v>1</v>
      </c>
      <c r="F579" s="12">
        <f t="shared" si="410"/>
        <v>2</v>
      </c>
      <c r="G579" s="12">
        <f t="shared" si="410"/>
        <v>4</v>
      </c>
      <c r="H579" s="12">
        <f t="shared" ref="F579:L642" si="412">QUOTIENT($D579,H$2)</f>
        <v>8</v>
      </c>
      <c r="I579" s="12">
        <f t="shared" si="412"/>
        <v>17</v>
      </c>
      <c r="J579" s="12">
        <f t="shared" si="412"/>
        <v>35</v>
      </c>
      <c r="K579" s="12">
        <f t="shared" si="412"/>
        <v>70</v>
      </c>
      <c r="L579" s="12">
        <f t="shared" si="412"/>
        <v>140</v>
      </c>
      <c r="M579" s="4">
        <f t="shared" si="369"/>
        <v>7.0934616863010361E-4</v>
      </c>
      <c r="N579" s="4">
        <f t="shared" si="370"/>
        <v>5.7564115022835623E-4</v>
      </c>
      <c r="O579" s="4">
        <f t="shared" si="371"/>
        <v>3.1020340860404491E-4</v>
      </c>
      <c r="P579" s="4">
        <f t="shared" si="372"/>
        <v>4.1095296573156505E-4</v>
      </c>
      <c r="Q579" s="4">
        <f t="shared" si="373"/>
        <v>2.8708908224198727E-3</v>
      </c>
      <c r="R579" s="4">
        <f t="shared" si="374"/>
        <v>2.5678899513894571E-3</v>
      </c>
      <c r="S579" s="4">
        <f t="shared" si="375"/>
        <v>1.3480486369666367E-3</v>
      </c>
      <c r="T579" s="4">
        <f t="shared" si="376"/>
        <v>5.2451657274985575E-3</v>
      </c>
      <c r="U579" s="6">
        <f t="shared" si="377"/>
        <v>6.0668904899287618E-3</v>
      </c>
      <c r="V579" s="6">
        <f t="shared" si="378"/>
        <v>6.2005955083305093E-3</v>
      </c>
      <c r="W579" s="6">
        <f t="shared" si="379"/>
        <v>6.4660332499548202E-3</v>
      </c>
      <c r="X579" s="6">
        <f t="shared" si="380"/>
        <v>6.3652836928273001E-3</v>
      </c>
      <c r="Y579" s="6">
        <f t="shared" si="381"/>
        <v>3.9053458361389924E-3</v>
      </c>
      <c r="Z579" s="6">
        <f t="shared" si="382"/>
        <v>4.2083467071694081E-3</v>
      </c>
      <c r="AA579" s="6">
        <f t="shared" si="383"/>
        <v>5.4281880215922285E-3</v>
      </c>
      <c r="AB579" s="6">
        <f t="shared" si="384"/>
        <v>1.5310709310603077E-3</v>
      </c>
      <c r="AC579" s="6">
        <f t="shared" si="402"/>
        <v>-3.468966148858528E-2</v>
      </c>
      <c r="AD579" s="6">
        <f t="shared" si="403"/>
        <v>-2.7870705550096169E-2</v>
      </c>
      <c r="AE579" s="6">
        <f t="shared" si="404"/>
        <v>-1.4333380727256304E-2</v>
      </c>
      <c r="AF579" s="6">
        <f t="shared" si="405"/>
        <v>-1.9471608140759739E-2</v>
      </c>
      <c r="AG579" s="6">
        <f t="shared" si="406"/>
        <v>1.2507583996188277E-2</v>
      </c>
      <c r="AH579" s="6">
        <f t="shared" si="407"/>
        <v>8.5685726727928735E-3</v>
      </c>
      <c r="AI579" s="6">
        <f t="shared" si="408"/>
        <v>1.2228096616061335E-2</v>
      </c>
      <c r="AJ579" s="6">
        <f t="shared" si="409"/>
        <v>5.3674534446557232E-4</v>
      </c>
      <c r="AK579" s="6">
        <f t="shared" si="385"/>
        <v>0.4108241621067974</v>
      </c>
      <c r="AL579" s="6">
        <f t="shared" si="386"/>
        <v>0.17976693020539003</v>
      </c>
      <c r="AM579" s="6">
        <f t="shared" si="387"/>
        <v>0.20259457598508074</v>
      </c>
      <c r="AN579" s="6">
        <f t="shared" si="388"/>
        <v>0.17497730335450648</v>
      </c>
      <c r="AO579" s="6">
        <f t="shared" si="389"/>
        <v>2.861839280131253E-2</v>
      </c>
      <c r="AP579" s="6">
        <f t="shared" si="390"/>
        <v>2.0467833619818965E-2</v>
      </c>
      <c r="AQ579" s="6">
        <f t="shared" si="391"/>
        <v>1.5588468362127683E-2</v>
      </c>
      <c r="AR579" s="6">
        <f t="shared" si="392"/>
        <v>4.3465558713777774E-3</v>
      </c>
      <c r="AS579" s="4">
        <f t="array" ref="AS579">_xlfn.STDEV.S(IF(E$17:E$1040=E579,$C$17:$C$1040,""))</f>
        <v>1.6668979720915356E-2</v>
      </c>
      <c r="AT579" s="4">
        <f t="array" ref="AT579">_xlfn.STDEV.S(IF(F$17:F$1040=F579,$C$17:$C$1040,""))</f>
        <v>9.588088423826557E-3</v>
      </c>
      <c r="AU579" s="4">
        <f t="array" ref="AU579">_xlfn.STDEV.S(IF(G$17:G$1040=G579,$C$17:$C$1040,""))</f>
        <v>1.0813806988831593E-2</v>
      </c>
      <c r="AV579" s="4">
        <f t="array" ref="AV579">_xlfn.STDEV.S(IF(H$17:H$1040=H579,$C$17:$C$1040,""))</f>
        <v>1.3700643536952606E-2</v>
      </c>
      <c r="AW579" s="4">
        <f t="array" ref="AW579">_xlfn.STDEV.S(IF(I$17:I$1040=I579,$C$17:$C$1040,""))</f>
        <v>6.7848114213837621E-3</v>
      </c>
      <c r="AX579" s="4">
        <f t="array" ref="AX579">_xlfn.STDEV.S(IF(J$17:J$1040=J579,$C$17:$C$1040,""))</f>
        <v>5.7177611760551418E-3</v>
      </c>
      <c r="AY579" s="4">
        <f t="array" ref="AY579">_xlfn.STDEV.S(IF(K$17:K$1040=K579,$C$17:$C$1040,""))</f>
        <v>5.6281906516879223E-3</v>
      </c>
      <c r="AZ579" s="4">
        <f t="array" ref="AZ579">_xlfn.STDEV.S(IF(L$17:L$1040=L579,$C$17:$C$1040,""))</f>
        <v>3.3046567943821629E-3</v>
      </c>
      <c r="BA579" s="7">
        <f t="shared" si="393"/>
        <v>24.646029270244831</v>
      </c>
      <c r="BB579" s="7">
        <f t="shared" si="394"/>
        <v>18.748985434746956</v>
      </c>
      <c r="BC579" s="7">
        <f t="shared" si="395"/>
        <v>18.73480599333044</v>
      </c>
      <c r="BD579" s="7">
        <f t="shared" si="396"/>
        <v>12.771466017823727</v>
      </c>
      <c r="BE579" s="7">
        <f t="shared" si="397"/>
        <v>4.2180085818031197</v>
      </c>
      <c r="BF579" s="7">
        <f t="shared" si="398"/>
        <v>3.579693692967489</v>
      </c>
      <c r="BG579" s="7">
        <f t="shared" si="399"/>
        <v>2.7697122089232398</v>
      </c>
      <c r="BH579" s="7">
        <f t="shared" si="400"/>
        <v>1.3152820827768916</v>
      </c>
    </row>
    <row r="580" spans="1:60" x14ac:dyDescent="0.25">
      <c r="A580" s="3">
        <v>43501</v>
      </c>
      <c r="B580" s="1">
        <v>2737.6999510000001</v>
      </c>
      <c r="C580" s="4">
        <f t="shared" si="368"/>
        <v>4.7084203830329852E-3</v>
      </c>
      <c r="D580" s="12">
        <f t="shared" si="401"/>
        <v>563</v>
      </c>
      <c r="E580" s="12">
        <f t="shared" si="411"/>
        <v>1</v>
      </c>
      <c r="F580" s="12">
        <f t="shared" si="412"/>
        <v>2</v>
      </c>
      <c r="G580" s="12">
        <f t="shared" si="412"/>
        <v>4</v>
      </c>
      <c r="H580" s="12">
        <f t="shared" si="412"/>
        <v>8</v>
      </c>
      <c r="I580" s="12">
        <f t="shared" si="412"/>
        <v>17</v>
      </c>
      <c r="J580" s="12">
        <f t="shared" si="412"/>
        <v>35</v>
      </c>
      <c r="K580" s="12">
        <f t="shared" si="412"/>
        <v>70</v>
      </c>
      <c r="L580" s="12">
        <f t="shared" si="412"/>
        <v>140</v>
      </c>
      <c r="M580" s="4">
        <f t="shared" si="369"/>
        <v>7.0934616863010361E-4</v>
      </c>
      <c r="N580" s="4">
        <f t="shared" si="370"/>
        <v>5.7564115022835623E-4</v>
      </c>
      <c r="O580" s="4">
        <f t="shared" si="371"/>
        <v>3.1020340860404491E-4</v>
      </c>
      <c r="P580" s="4">
        <f t="shared" si="372"/>
        <v>4.1095296573156505E-4</v>
      </c>
      <c r="Q580" s="4">
        <f t="shared" si="373"/>
        <v>2.8708908224198727E-3</v>
      </c>
      <c r="R580" s="4">
        <f t="shared" si="374"/>
        <v>2.5678899513894571E-3</v>
      </c>
      <c r="S580" s="4">
        <f t="shared" si="375"/>
        <v>1.3480486369666367E-3</v>
      </c>
      <c r="T580" s="4">
        <f t="shared" si="376"/>
        <v>5.2451657274985575E-3</v>
      </c>
      <c r="U580" s="6">
        <f t="shared" si="377"/>
        <v>3.9990742144028818E-3</v>
      </c>
      <c r="V580" s="6">
        <f t="shared" si="378"/>
        <v>4.1327792328046294E-3</v>
      </c>
      <c r="W580" s="6">
        <f t="shared" si="379"/>
        <v>4.3982169744289402E-3</v>
      </c>
      <c r="X580" s="6">
        <f t="shared" si="380"/>
        <v>4.2974674173014201E-3</v>
      </c>
      <c r="Y580" s="6">
        <f t="shared" si="381"/>
        <v>1.8375295606131124E-3</v>
      </c>
      <c r="Z580" s="6">
        <f t="shared" si="382"/>
        <v>2.1405304316435281E-3</v>
      </c>
      <c r="AA580" s="6">
        <f t="shared" si="383"/>
        <v>3.3603717460663485E-3</v>
      </c>
      <c r="AB580" s="6">
        <f t="shared" si="384"/>
        <v>-5.3674534446557232E-4</v>
      </c>
      <c r="AC580" s="6">
        <f t="shared" si="402"/>
        <v>-3.0690587274182397E-2</v>
      </c>
      <c r="AD580" s="6">
        <f t="shared" si="403"/>
        <v>-2.373792631729154E-2</v>
      </c>
      <c r="AE580" s="6">
        <f t="shared" si="404"/>
        <v>-9.9351637528273633E-3</v>
      </c>
      <c r="AF580" s="6">
        <f t="shared" si="405"/>
        <v>-1.5174140723458318E-2</v>
      </c>
      <c r="AG580" s="6">
        <f t="shared" si="406"/>
        <v>1.4345113556801389E-2</v>
      </c>
      <c r="AH580" s="6">
        <f t="shared" si="407"/>
        <v>1.0709103104436402E-2</v>
      </c>
      <c r="AI580" s="6">
        <f t="shared" si="408"/>
        <v>1.5588468362127683E-2</v>
      </c>
      <c r="AJ580" s="6">
        <f t="shared" si="409"/>
        <v>0</v>
      </c>
      <c r="AK580" s="6">
        <f t="shared" si="385"/>
        <v>0.4108241621067974</v>
      </c>
      <c r="AL580" s="6">
        <f t="shared" si="386"/>
        <v>0.17976693020539003</v>
      </c>
      <c r="AM580" s="6">
        <f t="shared" si="387"/>
        <v>0.20259457598508074</v>
      </c>
      <c r="AN580" s="6">
        <f t="shared" si="388"/>
        <v>0.17497730335450648</v>
      </c>
      <c r="AO580" s="6">
        <f t="shared" si="389"/>
        <v>2.861839280131253E-2</v>
      </c>
      <c r="AP580" s="6">
        <f t="shared" si="390"/>
        <v>2.0467833619818965E-2</v>
      </c>
      <c r="AQ580" s="6">
        <f t="shared" si="391"/>
        <v>1.5588468362127683E-2</v>
      </c>
      <c r="AR580" s="6">
        <f t="shared" si="392"/>
        <v>4.3465558713777774E-3</v>
      </c>
      <c r="AS580" s="4">
        <f t="array" ref="AS580">_xlfn.STDEV.S(IF(E$17:E$1040=E580,$C$17:$C$1040,""))</f>
        <v>1.6668979720915356E-2</v>
      </c>
      <c r="AT580" s="4">
        <f t="array" ref="AT580">_xlfn.STDEV.S(IF(F$17:F$1040=F580,$C$17:$C$1040,""))</f>
        <v>9.588088423826557E-3</v>
      </c>
      <c r="AU580" s="4">
        <f t="array" ref="AU580">_xlfn.STDEV.S(IF(G$17:G$1040=G580,$C$17:$C$1040,""))</f>
        <v>1.0813806988831593E-2</v>
      </c>
      <c r="AV580" s="4">
        <f t="array" ref="AV580">_xlfn.STDEV.S(IF(H$17:H$1040=H580,$C$17:$C$1040,""))</f>
        <v>1.3700643536952606E-2</v>
      </c>
      <c r="AW580" s="4">
        <f t="array" ref="AW580">_xlfn.STDEV.S(IF(I$17:I$1040=I580,$C$17:$C$1040,""))</f>
        <v>6.7848114213837621E-3</v>
      </c>
      <c r="AX580" s="4">
        <f t="array" ref="AX580">_xlfn.STDEV.S(IF(J$17:J$1040=J580,$C$17:$C$1040,""))</f>
        <v>5.7177611760551418E-3</v>
      </c>
      <c r="AY580" s="4">
        <f t="array" ref="AY580">_xlfn.STDEV.S(IF(K$17:K$1040=K580,$C$17:$C$1040,""))</f>
        <v>5.6281906516879223E-3</v>
      </c>
      <c r="AZ580" s="4">
        <f t="array" ref="AZ580">_xlfn.STDEV.S(IF(L$17:L$1040=L580,$C$17:$C$1040,""))</f>
        <v>3.3046567943821629E-3</v>
      </c>
      <c r="BA580" s="7">
        <f t="shared" si="393"/>
        <v>24.646029270244831</v>
      </c>
      <c r="BB580" s="7">
        <f t="shared" si="394"/>
        <v>18.748985434746956</v>
      </c>
      <c r="BC580" s="7">
        <f t="shared" si="395"/>
        <v>18.73480599333044</v>
      </c>
      <c r="BD580" s="7">
        <f t="shared" si="396"/>
        <v>12.771466017823727</v>
      </c>
      <c r="BE580" s="7">
        <f t="shared" si="397"/>
        <v>4.2180085818031197</v>
      </c>
      <c r="BF580" s="7">
        <f t="shared" si="398"/>
        <v>3.579693692967489</v>
      </c>
      <c r="BG580" s="7">
        <f t="shared" si="399"/>
        <v>2.7697122089232398</v>
      </c>
      <c r="BH580" s="7">
        <f t="shared" si="400"/>
        <v>1.3152820827768916</v>
      </c>
    </row>
    <row r="581" spans="1:60" x14ac:dyDescent="0.25">
      <c r="A581" s="3">
        <v>43502</v>
      </c>
      <c r="B581" s="1">
        <v>2731.610107</v>
      </c>
      <c r="C581" s="4">
        <f t="shared" si="368"/>
        <v>-2.2244380717381107E-3</v>
      </c>
      <c r="D581" s="12">
        <f t="shared" si="401"/>
        <v>564</v>
      </c>
      <c r="E581" s="12">
        <f t="shared" si="411"/>
        <v>1</v>
      </c>
      <c r="F581" s="12">
        <f t="shared" si="412"/>
        <v>2</v>
      </c>
      <c r="G581" s="12">
        <f t="shared" si="412"/>
        <v>4</v>
      </c>
      <c r="H581" s="12">
        <f t="shared" si="412"/>
        <v>8</v>
      </c>
      <c r="I581" s="12">
        <f t="shared" si="412"/>
        <v>17</v>
      </c>
      <c r="J581" s="12">
        <f t="shared" si="412"/>
        <v>35</v>
      </c>
      <c r="K581" s="12">
        <f t="shared" si="412"/>
        <v>70</v>
      </c>
      <c r="L581" s="12">
        <f t="shared" si="412"/>
        <v>141</v>
      </c>
      <c r="M581" s="4">
        <f t="shared" si="369"/>
        <v>7.0934616863010361E-4</v>
      </c>
      <c r="N581" s="4">
        <f t="shared" si="370"/>
        <v>5.7564115022835623E-4</v>
      </c>
      <c r="O581" s="4">
        <f t="shared" si="371"/>
        <v>3.1020340860404491E-4</v>
      </c>
      <c r="P581" s="4">
        <f t="shared" si="372"/>
        <v>4.1095296573156505E-4</v>
      </c>
      <c r="Q581" s="4">
        <f t="shared" si="373"/>
        <v>2.8708908224198727E-3</v>
      </c>
      <c r="R581" s="4">
        <f t="shared" si="374"/>
        <v>2.5678899513894571E-3</v>
      </c>
      <c r="S581" s="4">
        <f t="shared" si="375"/>
        <v>1.3480486369666367E-3</v>
      </c>
      <c r="T581" s="4">
        <f t="shared" si="376"/>
        <v>-2.5490684535652841E-3</v>
      </c>
      <c r="U581" s="6">
        <f t="shared" si="377"/>
        <v>-2.9337842403682141E-3</v>
      </c>
      <c r="V581" s="6">
        <f t="shared" si="378"/>
        <v>-2.8000792219664669E-3</v>
      </c>
      <c r="W581" s="6">
        <f t="shared" si="379"/>
        <v>-2.5346414803421556E-3</v>
      </c>
      <c r="X581" s="6">
        <f t="shared" si="380"/>
        <v>-2.6353910374696757E-3</v>
      </c>
      <c r="Y581" s="6">
        <f t="shared" si="381"/>
        <v>-5.0953288941579834E-3</v>
      </c>
      <c r="Z581" s="6">
        <f t="shared" si="382"/>
        <v>-4.7923280231275678E-3</v>
      </c>
      <c r="AA581" s="6">
        <f t="shared" si="383"/>
        <v>-3.5724867087047474E-3</v>
      </c>
      <c r="AB581" s="6">
        <f t="shared" si="384"/>
        <v>3.2463038182717341E-4</v>
      </c>
      <c r="AC581" s="6">
        <f t="shared" si="402"/>
        <v>-3.3624371514550611E-2</v>
      </c>
      <c r="AD581" s="6">
        <f t="shared" si="403"/>
        <v>-2.6538005539258006E-2</v>
      </c>
      <c r="AE581" s="6">
        <f t="shared" si="404"/>
        <v>-1.2469805233169519E-2</v>
      </c>
      <c r="AF581" s="6">
        <f t="shared" si="405"/>
        <v>-1.7809531760927994E-2</v>
      </c>
      <c r="AG581" s="6">
        <f t="shared" si="406"/>
        <v>9.2497846626434059E-3</v>
      </c>
      <c r="AH581" s="6">
        <f t="shared" si="407"/>
        <v>5.9167750813088338E-3</v>
      </c>
      <c r="AI581" s="6">
        <f t="shared" si="408"/>
        <v>1.2015981653422936E-2</v>
      </c>
      <c r="AJ581" s="6">
        <f t="shared" si="409"/>
        <v>3.2463038182717341E-4</v>
      </c>
      <c r="AK581" s="6">
        <f t="shared" si="385"/>
        <v>0.4108241621067974</v>
      </c>
      <c r="AL581" s="6">
        <f t="shared" si="386"/>
        <v>0.17976693020539003</v>
      </c>
      <c r="AM581" s="6">
        <f t="shared" si="387"/>
        <v>0.20259457598508074</v>
      </c>
      <c r="AN581" s="6">
        <f t="shared" si="388"/>
        <v>0.17497730335450648</v>
      </c>
      <c r="AO581" s="6">
        <f t="shared" si="389"/>
        <v>2.861839280131253E-2</v>
      </c>
      <c r="AP581" s="6">
        <f t="shared" si="390"/>
        <v>2.0467833619818965E-2</v>
      </c>
      <c r="AQ581" s="6">
        <f t="shared" si="391"/>
        <v>1.5588468362127683E-2</v>
      </c>
      <c r="AR581" s="6">
        <f t="shared" si="392"/>
        <v>6.8080714744573889E-3</v>
      </c>
      <c r="AS581" s="4">
        <f t="array" ref="AS581">_xlfn.STDEV.S(IF(E$17:E$1040=E581,$C$17:$C$1040,""))</f>
        <v>1.6668979720915356E-2</v>
      </c>
      <c r="AT581" s="4">
        <f t="array" ref="AT581">_xlfn.STDEV.S(IF(F$17:F$1040=F581,$C$17:$C$1040,""))</f>
        <v>9.588088423826557E-3</v>
      </c>
      <c r="AU581" s="4">
        <f t="array" ref="AU581">_xlfn.STDEV.S(IF(G$17:G$1040=G581,$C$17:$C$1040,""))</f>
        <v>1.0813806988831593E-2</v>
      </c>
      <c r="AV581" s="4">
        <f t="array" ref="AV581">_xlfn.STDEV.S(IF(H$17:H$1040=H581,$C$17:$C$1040,""))</f>
        <v>1.3700643536952606E-2</v>
      </c>
      <c r="AW581" s="4">
        <f t="array" ref="AW581">_xlfn.STDEV.S(IF(I$17:I$1040=I581,$C$17:$C$1040,""))</f>
        <v>6.7848114213837621E-3</v>
      </c>
      <c r="AX581" s="4">
        <f t="array" ref="AX581">_xlfn.STDEV.S(IF(J$17:J$1040=J581,$C$17:$C$1040,""))</f>
        <v>5.7177611760551418E-3</v>
      </c>
      <c r="AY581" s="4">
        <f t="array" ref="AY581">_xlfn.STDEV.S(IF(K$17:K$1040=K581,$C$17:$C$1040,""))</f>
        <v>5.6281906516879223E-3</v>
      </c>
      <c r="AZ581" s="4">
        <f t="array" ref="AZ581">_xlfn.STDEV.S(IF(L$17:L$1040=L581,$C$17:$C$1040,""))</f>
        <v>4.7424771149591856E-3</v>
      </c>
      <c r="BA581" s="7">
        <f t="shared" si="393"/>
        <v>24.646029270244831</v>
      </c>
      <c r="BB581" s="7">
        <f t="shared" si="394"/>
        <v>18.748985434746956</v>
      </c>
      <c r="BC581" s="7">
        <f t="shared" si="395"/>
        <v>18.73480599333044</v>
      </c>
      <c r="BD581" s="7">
        <f t="shared" si="396"/>
        <v>12.771466017823727</v>
      </c>
      <c r="BE581" s="7">
        <f t="shared" si="397"/>
        <v>4.2180085818031197</v>
      </c>
      <c r="BF581" s="7">
        <f t="shared" si="398"/>
        <v>3.579693692967489</v>
      </c>
      <c r="BG581" s="7">
        <f t="shared" si="399"/>
        <v>2.7697122089232398</v>
      </c>
      <c r="BH581" s="7">
        <f t="shared" si="400"/>
        <v>1.4355517822073836</v>
      </c>
    </row>
    <row r="582" spans="1:60" x14ac:dyDescent="0.25">
      <c r="A582" s="3">
        <v>43503</v>
      </c>
      <c r="B582" s="1">
        <v>2706.0500489999999</v>
      </c>
      <c r="C582" s="4">
        <f t="shared" si="368"/>
        <v>-9.357139928022673E-3</v>
      </c>
      <c r="D582" s="12">
        <f t="shared" si="401"/>
        <v>565</v>
      </c>
      <c r="E582" s="12">
        <f t="shared" si="411"/>
        <v>1</v>
      </c>
      <c r="F582" s="12">
        <f t="shared" si="412"/>
        <v>2</v>
      </c>
      <c r="G582" s="12">
        <f t="shared" si="412"/>
        <v>4</v>
      </c>
      <c r="H582" s="12">
        <f t="shared" si="412"/>
        <v>8</v>
      </c>
      <c r="I582" s="12">
        <f t="shared" si="412"/>
        <v>17</v>
      </c>
      <c r="J582" s="12">
        <f t="shared" si="412"/>
        <v>35</v>
      </c>
      <c r="K582" s="12">
        <f t="shared" si="412"/>
        <v>70</v>
      </c>
      <c r="L582" s="12">
        <f t="shared" si="412"/>
        <v>141</v>
      </c>
      <c r="M582" s="4">
        <f t="shared" si="369"/>
        <v>7.0934616863010361E-4</v>
      </c>
      <c r="N582" s="4">
        <f t="shared" si="370"/>
        <v>5.7564115022835623E-4</v>
      </c>
      <c r="O582" s="4">
        <f t="shared" si="371"/>
        <v>3.1020340860404491E-4</v>
      </c>
      <c r="P582" s="4">
        <f t="shared" si="372"/>
        <v>4.1095296573156505E-4</v>
      </c>
      <c r="Q582" s="4">
        <f t="shared" si="373"/>
        <v>2.8708908224198727E-3</v>
      </c>
      <c r="R582" s="4">
        <f t="shared" si="374"/>
        <v>2.5678899513894571E-3</v>
      </c>
      <c r="S582" s="4">
        <f t="shared" si="375"/>
        <v>1.3480486369666367E-3</v>
      </c>
      <c r="T582" s="4">
        <f t="shared" si="376"/>
        <v>-2.5490684535652841E-3</v>
      </c>
      <c r="U582" s="6">
        <f t="shared" si="377"/>
        <v>-1.0066486096652777E-2</v>
      </c>
      <c r="V582" s="6">
        <f t="shared" si="378"/>
        <v>-9.9327810782510288E-3</v>
      </c>
      <c r="W582" s="6">
        <f t="shared" si="379"/>
        <v>-9.6673433366267179E-3</v>
      </c>
      <c r="X582" s="6">
        <f t="shared" si="380"/>
        <v>-9.7680928937542381E-3</v>
      </c>
      <c r="Y582" s="6">
        <f t="shared" si="381"/>
        <v>-1.2228030750442546E-2</v>
      </c>
      <c r="Z582" s="6">
        <f t="shared" si="382"/>
        <v>-1.192502987941213E-2</v>
      </c>
      <c r="AA582" s="6">
        <f t="shared" si="383"/>
        <v>-1.070518856498931E-2</v>
      </c>
      <c r="AB582" s="6">
        <f t="shared" si="384"/>
        <v>-6.8080714744573889E-3</v>
      </c>
      <c r="AC582" s="6">
        <f t="shared" si="402"/>
        <v>-4.3690857611203386E-2</v>
      </c>
      <c r="AD582" s="6">
        <f t="shared" si="403"/>
        <v>-3.6470786617509035E-2</v>
      </c>
      <c r="AE582" s="6">
        <f t="shared" si="404"/>
        <v>-2.2137148569796237E-2</v>
      </c>
      <c r="AF582" s="6">
        <f t="shared" si="405"/>
        <v>-2.7577624654682234E-2</v>
      </c>
      <c r="AG582" s="6">
        <f t="shared" si="406"/>
        <v>-2.9782460877991399E-3</v>
      </c>
      <c r="AH582" s="6">
        <f t="shared" si="407"/>
        <v>-6.0082547981032963E-3</v>
      </c>
      <c r="AI582" s="6">
        <f t="shared" si="408"/>
        <v>1.3107930884336261E-3</v>
      </c>
      <c r="AJ582" s="6">
        <f t="shared" si="409"/>
        <v>-6.4834410926302155E-3</v>
      </c>
      <c r="AK582" s="6">
        <f t="shared" si="385"/>
        <v>0.4108241621067974</v>
      </c>
      <c r="AL582" s="6">
        <f t="shared" si="386"/>
        <v>0.17976693020539003</v>
      </c>
      <c r="AM582" s="6">
        <f t="shared" si="387"/>
        <v>0.20259457598508074</v>
      </c>
      <c r="AN582" s="6">
        <f t="shared" si="388"/>
        <v>0.17497730335450648</v>
      </c>
      <c r="AO582" s="6">
        <f t="shared" si="389"/>
        <v>2.861839280131253E-2</v>
      </c>
      <c r="AP582" s="6">
        <f t="shared" si="390"/>
        <v>2.0467833619818965E-2</v>
      </c>
      <c r="AQ582" s="6">
        <f t="shared" si="391"/>
        <v>1.5588468362127683E-2</v>
      </c>
      <c r="AR582" s="6">
        <f t="shared" si="392"/>
        <v>6.8080714744573889E-3</v>
      </c>
      <c r="AS582" s="4">
        <f t="array" ref="AS582">_xlfn.STDEV.S(IF(E$17:E$1040=E582,$C$17:$C$1040,""))</f>
        <v>1.6668979720915356E-2</v>
      </c>
      <c r="AT582" s="4">
        <f t="array" ref="AT582">_xlfn.STDEV.S(IF(F$17:F$1040=F582,$C$17:$C$1040,""))</f>
        <v>9.588088423826557E-3</v>
      </c>
      <c r="AU582" s="4">
        <f t="array" ref="AU582">_xlfn.STDEV.S(IF(G$17:G$1040=G582,$C$17:$C$1040,""))</f>
        <v>1.0813806988831593E-2</v>
      </c>
      <c r="AV582" s="4">
        <f t="array" ref="AV582">_xlfn.STDEV.S(IF(H$17:H$1040=H582,$C$17:$C$1040,""))</f>
        <v>1.3700643536952606E-2</v>
      </c>
      <c r="AW582" s="4">
        <f t="array" ref="AW582">_xlfn.STDEV.S(IF(I$17:I$1040=I582,$C$17:$C$1040,""))</f>
        <v>6.7848114213837621E-3</v>
      </c>
      <c r="AX582" s="4">
        <f t="array" ref="AX582">_xlfn.STDEV.S(IF(J$17:J$1040=J582,$C$17:$C$1040,""))</f>
        <v>5.7177611760551418E-3</v>
      </c>
      <c r="AY582" s="4">
        <f t="array" ref="AY582">_xlfn.STDEV.S(IF(K$17:K$1040=K582,$C$17:$C$1040,""))</f>
        <v>5.6281906516879223E-3</v>
      </c>
      <c r="AZ582" s="4">
        <f t="array" ref="AZ582">_xlfn.STDEV.S(IF(L$17:L$1040=L582,$C$17:$C$1040,""))</f>
        <v>4.7424771149591856E-3</v>
      </c>
      <c r="BA582" s="7">
        <f t="shared" si="393"/>
        <v>24.646029270244831</v>
      </c>
      <c r="BB582" s="7">
        <f t="shared" si="394"/>
        <v>18.748985434746956</v>
      </c>
      <c r="BC582" s="7">
        <f t="shared" si="395"/>
        <v>18.73480599333044</v>
      </c>
      <c r="BD582" s="7">
        <f t="shared" si="396"/>
        <v>12.771466017823727</v>
      </c>
      <c r="BE582" s="7">
        <f t="shared" si="397"/>
        <v>4.2180085818031197</v>
      </c>
      <c r="BF582" s="7">
        <f t="shared" si="398"/>
        <v>3.579693692967489</v>
      </c>
      <c r="BG582" s="7">
        <f t="shared" si="399"/>
        <v>2.7697122089232398</v>
      </c>
      <c r="BH582" s="7">
        <f t="shared" si="400"/>
        <v>1.4355517822073836</v>
      </c>
    </row>
    <row r="583" spans="1:60" x14ac:dyDescent="0.25">
      <c r="A583" s="3">
        <v>43504</v>
      </c>
      <c r="B583" s="1">
        <v>2707.8798830000001</v>
      </c>
      <c r="C583" s="4">
        <f t="shared" si="368"/>
        <v>6.7620109268728967E-4</v>
      </c>
      <c r="D583" s="12">
        <f t="shared" si="401"/>
        <v>566</v>
      </c>
      <c r="E583" s="12">
        <f t="shared" si="411"/>
        <v>1</v>
      </c>
      <c r="F583" s="12">
        <f t="shared" si="412"/>
        <v>2</v>
      </c>
      <c r="G583" s="12">
        <f t="shared" si="412"/>
        <v>4</v>
      </c>
      <c r="H583" s="12">
        <f t="shared" si="412"/>
        <v>8</v>
      </c>
      <c r="I583" s="12">
        <f t="shared" si="412"/>
        <v>17</v>
      </c>
      <c r="J583" s="12">
        <f t="shared" si="412"/>
        <v>35</v>
      </c>
      <c r="K583" s="12">
        <f t="shared" si="412"/>
        <v>70</v>
      </c>
      <c r="L583" s="12">
        <f t="shared" si="412"/>
        <v>141</v>
      </c>
      <c r="M583" s="4">
        <f t="shared" si="369"/>
        <v>7.0934616863010361E-4</v>
      </c>
      <c r="N583" s="4">
        <f t="shared" si="370"/>
        <v>5.7564115022835623E-4</v>
      </c>
      <c r="O583" s="4">
        <f t="shared" si="371"/>
        <v>3.1020340860404491E-4</v>
      </c>
      <c r="P583" s="4">
        <f t="shared" si="372"/>
        <v>4.1095296573156505E-4</v>
      </c>
      <c r="Q583" s="4">
        <f t="shared" si="373"/>
        <v>2.8708908224198727E-3</v>
      </c>
      <c r="R583" s="4">
        <f t="shared" si="374"/>
        <v>2.5678899513894571E-3</v>
      </c>
      <c r="S583" s="4">
        <f t="shared" si="375"/>
        <v>1.3480486369666367E-3</v>
      </c>
      <c r="T583" s="4">
        <f t="shared" si="376"/>
        <v>-2.5490684535652841E-3</v>
      </c>
      <c r="U583" s="6">
        <f t="shared" si="377"/>
        <v>-3.3145075942813936E-5</v>
      </c>
      <c r="V583" s="6">
        <f t="shared" si="378"/>
        <v>1.0055994245893344E-4</v>
      </c>
      <c r="W583" s="6">
        <f t="shared" si="379"/>
        <v>3.6599768408324476E-4</v>
      </c>
      <c r="X583" s="6">
        <f t="shared" si="380"/>
        <v>2.6524812695572463E-4</v>
      </c>
      <c r="Y583" s="6">
        <f t="shared" si="381"/>
        <v>-2.1946897297325831E-3</v>
      </c>
      <c r="Z583" s="6">
        <f t="shared" si="382"/>
        <v>-1.8916888587021674E-3</v>
      </c>
      <c r="AA583" s="6">
        <f t="shared" si="383"/>
        <v>-6.7184754427934701E-4</v>
      </c>
      <c r="AB583" s="6">
        <f t="shared" si="384"/>
        <v>3.2252695462525738E-3</v>
      </c>
      <c r="AC583" s="6">
        <f t="shared" si="402"/>
        <v>-4.3724002687146199E-2</v>
      </c>
      <c r="AD583" s="6">
        <f t="shared" si="403"/>
        <v>-3.6370226675050105E-2</v>
      </c>
      <c r="AE583" s="6">
        <f t="shared" si="404"/>
        <v>-2.1771150885712992E-2</v>
      </c>
      <c r="AF583" s="6">
        <f t="shared" si="405"/>
        <v>-2.7312376527726508E-2</v>
      </c>
      <c r="AG583" s="6">
        <f t="shared" si="406"/>
        <v>-5.1729358175317229E-3</v>
      </c>
      <c r="AH583" s="6">
        <f t="shared" si="407"/>
        <v>-7.8999436568054637E-3</v>
      </c>
      <c r="AI583" s="6">
        <f t="shared" si="408"/>
        <v>6.3894554415427907E-4</v>
      </c>
      <c r="AJ583" s="6">
        <f t="shared" si="409"/>
        <v>-3.2581715463776417E-3</v>
      </c>
      <c r="AK583" s="6">
        <f t="shared" si="385"/>
        <v>0.4108241621067974</v>
      </c>
      <c r="AL583" s="6">
        <f t="shared" si="386"/>
        <v>0.17976693020539003</v>
      </c>
      <c r="AM583" s="6">
        <f t="shared" si="387"/>
        <v>0.20259457598508074</v>
      </c>
      <c r="AN583" s="6">
        <f t="shared" si="388"/>
        <v>0.17497730335450648</v>
      </c>
      <c r="AO583" s="6">
        <f t="shared" si="389"/>
        <v>2.861839280131253E-2</v>
      </c>
      <c r="AP583" s="6">
        <f t="shared" si="390"/>
        <v>2.0467833619818965E-2</v>
      </c>
      <c r="AQ583" s="6">
        <f t="shared" si="391"/>
        <v>1.5588468362127683E-2</v>
      </c>
      <c r="AR583" s="6">
        <f t="shared" si="392"/>
        <v>6.8080714744573889E-3</v>
      </c>
      <c r="AS583" s="4">
        <f t="array" ref="AS583">_xlfn.STDEV.S(IF(E$17:E$1040=E583,$C$17:$C$1040,""))</f>
        <v>1.6668979720915356E-2</v>
      </c>
      <c r="AT583" s="4">
        <f t="array" ref="AT583">_xlfn.STDEV.S(IF(F$17:F$1040=F583,$C$17:$C$1040,""))</f>
        <v>9.588088423826557E-3</v>
      </c>
      <c r="AU583" s="4">
        <f t="array" ref="AU583">_xlfn.STDEV.S(IF(G$17:G$1040=G583,$C$17:$C$1040,""))</f>
        <v>1.0813806988831593E-2</v>
      </c>
      <c r="AV583" s="4">
        <f t="array" ref="AV583">_xlfn.STDEV.S(IF(H$17:H$1040=H583,$C$17:$C$1040,""))</f>
        <v>1.3700643536952606E-2</v>
      </c>
      <c r="AW583" s="4">
        <f t="array" ref="AW583">_xlfn.STDEV.S(IF(I$17:I$1040=I583,$C$17:$C$1040,""))</f>
        <v>6.7848114213837621E-3</v>
      </c>
      <c r="AX583" s="4">
        <f t="array" ref="AX583">_xlfn.STDEV.S(IF(J$17:J$1040=J583,$C$17:$C$1040,""))</f>
        <v>5.7177611760551418E-3</v>
      </c>
      <c r="AY583" s="4">
        <f t="array" ref="AY583">_xlfn.STDEV.S(IF(K$17:K$1040=K583,$C$17:$C$1040,""))</f>
        <v>5.6281906516879223E-3</v>
      </c>
      <c r="AZ583" s="4">
        <f t="array" ref="AZ583">_xlfn.STDEV.S(IF(L$17:L$1040=L583,$C$17:$C$1040,""))</f>
        <v>4.7424771149591856E-3</v>
      </c>
      <c r="BA583" s="7">
        <f t="shared" si="393"/>
        <v>24.646029270244831</v>
      </c>
      <c r="BB583" s="7">
        <f t="shared" si="394"/>
        <v>18.748985434746956</v>
      </c>
      <c r="BC583" s="7">
        <f t="shared" si="395"/>
        <v>18.73480599333044</v>
      </c>
      <c r="BD583" s="7">
        <f t="shared" si="396"/>
        <v>12.771466017823727</v>
      </c>
      <c r="BE583" s="7">
        <f t="shared" si="397"/>
        <v>4.2180085818031197</v>
      </c>
      <c r="BF583" s="7">
        <f t="shared" si="398"/>
        <v>3.579693692967489</v>
      </c>
      <c r="BG583" s="7">
        <f t="shared" si="399"/>
        <v>2.7697122089232398</v>
      </c>
      <c r="BH583" s="7">
        <f t="shared" si="400"/>
        <v>1.4355517822073836</v>
      </c>
    </row>
    <row r="584" spans="1:60" x14ac:dyDescent="0.25">
      <c r="A584" s="3">
        <v>43507</v>
      </c>
      <c r="B584" s="1">
        <v>2709.8000489999999</v>
      </c>
      <c r="C584" s="4">
        <f t="shared" si="368"/>
        <v>7.0910309281235762E-4</v>
      </c>
      <c r="D584" s="12">
        <f t="shared" si="401"/>
        <v>567</v>
      </c>
      <c r="E584" s="12">
        <f t="shared" si="411"/>
        <v>1</v>
      </c>
      <c r="F584" s="12">
        <f t="shared" si="412"/>
        <v>2</v>
      </c>
      <c r="G584" s="12">
        <f t="shared" si="412"/>
        <v>4</v>
      </c>
      <c r="H584" s="12">
        <f t="shared" si="412"/>
        <v>8</v>
      </c>
      <c r="I584" s="12">
        <f t="shared" si="412"/>
        <v>17</v>
      </c>
      <c r="J584" s="12">
        <f t="shared" si="412"/>
        <v>35</v>
      </c>
      <c r="K584" s="12">
        <f t="shared" si="412"/>
        <v>70</v>
      </c>
      <c r="L584" s="12">
        <f t="shared" si="412"/>
        <v>141</v>
      </c>
      <c r="M584" s="4">
        <f t="shared" si="369"/>
        <v>7.0934616863010361E-4</v>
      </c>
      <c r="N584" s="4">
        <f t="shared" si="370"/>
        <v>5.7564115022835623E-4</v>
      </c>
      <c r="O584" s="4">
        <f t="shared" si="371"/>
        <v>3.1020340860404491E-4</v>
      </c>
      <c r="P584" s="4">
        <f t="shared" si="372"/>
        <v>4.1095296573156505E-4</v>
      </c>
      <c r="Q584" s="4">
        <f t="shared" si="373"/>
        <v>2.8708908224198727E-3</v>
      </c>
      <c r="R584" s="4">
        <f t="shared" si="374"/>
        <v>2.5678899513894571E-3</v>
      </c>
      <c r="S584" s="4">
        <f t="shared" si="375"/>
        <v>1.3480486369666367E-3</v>
      </c>
      <c r="T584" s="4">
        <f t="shared" si="376"/>
        <v>-2.5490684535652841E-3</v>
      </c>
      <c r="U584" s="6">
        <f t="shared" si="377"/>
        <v>-2.4307581774599303E-7</v>
      </c>
      <c r="V584" s="6">
        <f t="shared" si="378"/>
        <v>1.3346194258400139E-4</v>
      </c>
      <c r="W584" s="6">
        <f t="shared" si="379"/>
        <v>3.988996842083127E-4</v>
      </c>
      <c r="X584" s="6">
        <f t="shared" si="380"/>
        <v>2.9815012708079257E-4</v>
      </c>
      <c r="Y584" s="6">
        <f t="shared" si="381"/>
        <v>-2.1617877296075151E-3</v>
      </c>
      <c r="Z584" s="6">
        <f t="shared" si="382"/>
        <v>-1.8587868585770995E-3</v>
      </c>
      <c r="AA584" s="6">
        <f t="shared" si="383"/>
        <v>-6.3894554415427907E-4</v>
      </c>
      <c r="AB584" s="6">
        <f t="shared" si="384"/>
        <v>3.2581715463776417E-3</v>
      </c>
      <c r="AC584" s="6">
        <f t="shared" si="402"/>
        <v>-4.3724245762963944E-2</v>
      </c>
      <c r="AD584" s="6">
        <f t="shared" si="403"/>
        <v>-3.6236764732466106E-2</v>
      </c>
      <c r="AE584" s="6">
        <f t="shared" si="404"/>
        <v>-2.1372251201504679E-2</v>
      </c>
      <c r="AF584" s="6">
        <f t="shared" si="405"/>
        <v>-2.7014226400645713E-2</v>
      </c>
      <c r="AG584" s="6">
        <f t="shared" si="406"/>
        <v>-7.334723547139238E-3</v>
      </c>
      <c r="AH584" s="6">
        <f t="shared" si="407"/>
        <v>-9.7587305153825632E-3</v>
      </c>
      <c r="AI584" s="6">
        <f t="shared" si="408"/>
        <v>0</v>
      </c>
      <c r="AJ584" s="6">
        <f t="shared" si="409"/>
        <v>0</v>
      </c>
      <c r="AK584" s="6">
        <f t="shared" si="385"/>
        <v>0.4108241621067974</v>
      </c>
      <c r="AL584" s="6">
        <f t="shared" si="386"/>
        <v>0.17976693020539003</v>
      </c>
      <c r="AM584" s="6">
        <f t="shared" si="387"/>
        <v>0.20259457598508074</v>
      </c>
      <c r="AN584" s="6">
        <f t="shared" si="388"/>
        <v>0.17497730335450648</v>
      </c>
      <c r="AO584" s="6">
        <f t="shared" si="389"/>
        <v>2.861839280131253E-2</v>
      </c>
      <c r="AP584" s="6">
        <f t="shared" si="390"/>
        <v>2.0467833619818965E-2</v>
      </c>
      <c r="AQ584" s="6">
        <f t="shared" si="391"/>
        <v>1.5588468362127683E-2</v>
      </c>
      <c r="AR584" s="6">
        <f t="shared" si="392"/>
        <v>6.8080714744573889E-3</v>
      </c>
      <c r="AS584" s="4">
        <f t="array" ref="AS584">_xlfn.STDEV.S(IF(E$17:E$1040=E584,$C$17:$C$1040,""))</f>
        <v>1.6668979720915356E-2</v>
      </c>
      <c r="AT584" s="4">
        <f t="array" ref="AT584">_xlfn.STDEV.S(IF(F$17:F$1040=F584,$C$17:$C$1040,""))</f>
        <v>9.588088423826557E-3</v>
      </c>
      <c r="AU584" s="4">
        <f t="array" ref="AU584">_xlfn.STDEV.S(IF(G$17:G$1040=G584,$C$17:$C$1040,""))</f>
        <v>1.0813806988831593E-2</v>
      </c>
      <c r="AV584" s="4">
        <f t="array" ref="AV584">_xlfn.STDEV.S(IF(H$17:H$1040=H584,$C$17:$C$1040,""))</f>
        <v>1.3700643536952606E-2</v>
      </c>
      <c r="AW584" s="4">
        <f t="array" ref="AW584">_xlfn.STDEV.S(IF(I$17:I$1040=I584,$C$17:$C$1040,""))</f>
        <v>6.7848114213837621E-3</v>
      </c>
      <c r="AX584" s="4">
        <f t="array" ref="AX584">_xlfn.STDEV.S(IF(J$17:J$1040=J584,$C$17:$C$1040,""))</f>
        <v>5.7177611760551418E-3</v>
      </c>
      <c r="AY584" s="4">
        <f t="array" ref="AY584">_xlfn.STDEV.S(IF(K$17:K$1040=K584,$C$17:$C$1040,""))</f>
        <v>5.6281906516879223E-3</v>
      </c>
      <c r="AZ584" s="4">
        <f t="array" ref="AZ584">_xlfn.STDEV.S(IF(L$17:L$1040=L584,$C$17:$C$1040,""))</f>
        <v>4.7424771149591856E-3</v>
      </c>
      <c r="BA584" s="7">
        <f t="shared" si="393"/>
        <v>24.646029270244831</v>
      </c>
      <c r="BB584" s="7">
        <f t="shared" si="394"/>
        <v>18.748985434746956</v>
      </c>
      <c r="BC584" s="7">
        <f t="shared" si="395"/>
        <v>18.73480599333044</v>
      </c>
      <c r="BD584" s="7">
        <f t="shared" si="396"/>
        <v>12.771466017823727</v>
      </c>
      <c r="BE584" s="7">
        <f t="shared" si="397"/>
        <v>4.2180085818031197</v>
      </c>
      <c r="BF584" s="7">
        <f t="shared" si="398"/>
        <v>3.579693692967489</v>
      </c>
      <c r="BG584" s="7">
        <f t="shared" si="399"/>
        <v>2.7697122089232398</v>
      </c>
      <c r="BH584" s="7">
        <f t="shared" si="400"/>
        <v>1.4355517822073836</v>
      </c>
    </row>
    <row r="585" spans="1:60" x14ac:dyDescent="0.25">
      <c r="A585" s="3">
        <v>43508</v>
      </c>
      <c r="B585" s="1">
        <v>2744.7299800000001</v>
      </c>
      <c r="C585" s="4">
        <f t="shared" si="368"/>
        <v>1.2890224506745485E-2</v>
      </c>
      <c r="D585" s="12">
        <f t="shared" si="401"/>
        <v>568</v>
      </c>
      <c r="E585" s="12">
        <f t="shared" si="411"/>
        <v>1</v>
      </c>
      <c r="F585" s="12">
        <f t="shared" si="412"/>
        <v>2</v>
      </c>
      <c r="G585" s="12">
        <f t="shared" si="412"/>
        <v>4</v>
      </c>
      <c r="H585" s="12">
        <f t="shared" si="412"/>
        <v>8</v>
      </c>
      <c r="I585" s="12">
        <f t="shared" si="412"/>
        <v>17</v>
      </c>
      <c r="J585" s="12">
        <f t="shared" si="412"/>
        <v>35</v>
      </c>
      <c r="K585" s="12">
        <f t="shared" si="412"/>
        <v>71</v>
      </c>
      <c r="L585" s="12">
        <f t="shared" si="412"/>
        <v>142</v>
      </c>
      <c r="M585" s="4">
        <f t="shared" si="369"/>
        <v>7.0934616863010361E-4</v>
      </c>
      <c r="N585" s="4">
        <f t="shared" si="370"/>
        <v>5.7564115022835623E-4</v>
      </c>
      <c r="O585" s="4">
        <f t="shared" si="371"/>
        <v>3.1020340860404491E-4</v>
      </c>
      <c r="P585" s="4">
        <f t="shared" si="372"/>
        <v>4.1095296573156505E-4</v>
      </c>
      <c r="Q585" s="4">
        <f t="shared" si="373"/>
        <v>2.8708908224198727E-3</v>
      </c>
      <c r="R585" s="4">
        <f t="shared" si="374"/>
        <v>2.5678899513894571E-3</v>
      </c>
      <c r="S585" s="4">
        <f t="shared" si="375"/>
        <v>3.7877312658122775E-3</v>
      </c>
      <c r="T585" s="4">
        <f t="shared" si="376"/>
        <v>6.0353326317955924E-3</v>
      </c>
      <c r="U585" s="6">
        <f t="shared" si="377"/>
        <v>1.218087833811538E-2</v>
      </c>
      <c r="V585" s="6">
        <f t="shared" si="378"/>
        <v>1.2314583356517129E-2</v>
      </c>
      <c r="W585" s="6">
        <f t="shared" si="379"/>
        <v>1.258002109814144E-2</v>
      </c>
      <c r="X585" s="6">
        <f t="shared" si="380"/>
        <v>1.247927154101392E-2</v>
      </c>
      <c r="Y585" s="6">
        <f t="shared" si="381"/>
        <v>1.0019333684325612E-2</v>
      </c>
      <c r="Z585" s="6">
        <f t="shared" si="382"/>
        <v>1.0322334555356028E-2</v>
      </c>
      <c r="AA585" s="6">
        <f t="shared" si="383"/>
        <v>9.1024932409332071E-3</v>
      </c>
      <c r="AB585" s="6">
        <f t="shared" si="384"/>
        <v>6.8548918749498922E-3</v>
      </c>
      <c r="AC585" s="6">
        <f t="shared" si="402"/>
        <v>-3.1543367424848562E-2</v>
      </c>
      <c r="AD585" s="6">
        <f t="shared" si="403"/>
        <v>-2.3922181375948978E-2</v>
      </c>
      <c r="AE585" s="6">
        <f t="shared" si="404"/>
        <v>-8.7922301033632397E-3</v>
      </c>
      <c r="AF585" s="6">
        <f t="shared" si="405"/>
        <v>-1.4534954859631794E-2</v>
      </c>
      <c r="AG585" s="6">
        <f t="shared" si="406"/>
        <v>2.6846101371863738E-3</v>
      </c>
      <c r="AH585" s="6">
        <f t="shared" si="407"/>
        <v>5.6360403997346431E-4</v>
      </c>
      <c r="AI585" s="6">
        <f t="shared" si="408"/>
        <v>9.1024932409332071E-3</v>
      </c>
      <c r="AJ585" s="6">
        <f t="shared" si="409"/>
        <v>6.8548918749498922E-3</v>
      </c>
      <c r="AK585" s="6">
        <f t="shared" si="385"/>
        <v>0.4108241621067974</v>
      </c>
      <c r="AL585" s="6">
        <f t="shared" si="386"/>
        <v>0.17976693020539003</v>
      </c>
      <c r="AM585" s="6">
        <f t="shared" si="387"/>
        <v>0.20259457598508074</v>
      </c>
      <c r="AN585" s="6">
        <f t="shared" si="388"/>
        <v>0.17497730335450648</v>
      </c>
      <c r="AO585" s="6">
        <f t="shared" si="389"/>
        <v>2.861839280131253E-2</v>
      </c>
      <c r="AP585" s="6">
        <f t="shared" si="390"/>
        <v>2.0467833619818965E-2</v>
      </c>
      <c r="AQ585" s="6">
        <f t="shared" si="391"/>
        <v>1.172586434715106E-2</v>
      </c>
      <c r="AR585" s="6">
        <f t="shared" si="392"/>
        <v>1.1698312149512391E-2</v>
      </c>
      <c r="AS585" s="4">
        <f t="array" ref="AS585">_xlfn.STDEV.S(IF(E$17:E$1040=E585,$C$17:$C$1040,""))</f>
        <v>1.6668979720915356E-2</v>
      </c>
      <c r="AT585" s="4">
        <f t="array" ref="AT585">_xlfn.STDEV.S(IF(F$17:F$1040=F585,$C$17:$C$1040,""))</f>
        <v>9.588088423826557E-3</v>
      </c>
      <c r="AU585" s="4">
        <f t="array" ref="AU585">_xlfn.STDEV.S(IF(G$17:G$1040=G585,$C$17:$C$1040,""))</f>
        <v>1.0813806988831593E-2</v>
      </c>
      <c r="AV585" s="4">
        <f t="array" ref="AV585">_xlfn.STDEV.S(IF(H$17:H$1040=H585,$C$17:$C$1040,""))</f>
        <v>1.3700643536952606E-2</v>
      </c>
      <c r="AW585" s="4">
        <f t="array" ref="AW585">_xlfn.STDEV.S(IF(I$17:I$1040=I585,$C$17:$C$1040,""))</f>
        <v>6.7848114213837621E-3</v>
      </c>
      <c r="AX585" s="4">
        <f t="array" ref="AX585">_xlfn.STDEV.S(IF(J$17:J$1040=J585,$C$17:$C$1040,""))</f>
        <v>5.7177611760551418E-3</v>
      </c>
      <c r="AY585" s="4">
        <f t="array" ref="AY585">_xlfn.STDEV.S(IF(K$17:K$1040=K585,$C$17:$C$1040,""))</f>
        <v>5.9142440356899162E-3</v>
      </c>
      <c r="AZ585" s="4">
        <f t="array" ref="AZ585">_xlfn.STDEV.S(IF(L$17:L$1040=L585,$C$17:$C$1040,""))</f>
        <v>7.1874877422299383E-3</v>
      </c>
      <c r="BA585" s="7">
        <f t="shared" si="393"/>
        <v>24.646029270244831</v>
      </c>
      <c r="BB585" s="7">
        <f t="shared" si="394"/>
        <v>18.748985434746956</v>
      </c>
      <c r="BC585" s="7">
        <f t="shared" si="395"/>
        <v>18.73480599333044</v>
      </c>
      <c r="BD585" s="7">
        <f t="shared" si="396"/>
        <v>12.771466017823727</v>
      </c>
      <c r="BE585" s="7">
        <f t="shared" si="397"/>
        <v>4.2180085818031197</v>
      </c>
      <c r="BF585" s="7">
        <f t="shared" si="398"/>
        <v>3.579693692967489</v>
      </c>
      <c r="BG585" s="7">
        <f t="shared" si="399"/>
        <v>1.9826480402889224</v>
      </c>
      <c r="BH585" s="7">
        <f t="shared" si="400"/>
        <v>1.6275940313301955</v>
      </c>
    </row>
    <row r="586" spans="1:60" x14ac:dyDescent="0.25">
      <c r="A586" s="3">
        <v>43509</v>
      </c>
      <c r="B586" s="1">
        <v>2753.030029</v>
      </c>
      <c r="C586" s="4">
        <f t="shared" si="368"/>
        <v>3.0239947318970728E-3</v>
      </c>
      <c r="D586" s="12">
        <f t="shared" si="401"/>
        <v>569</v>
      </c>
      <c r="E586" s="12">
        <f t="shared" si="411"/>
        <v>1</v>
      </c>
      <c r="F586" s="12">
        <f t="shared" si="412"/>
        <v>2</v>
      </c>
      <c r="G586" s="12">
        <f t="shared" si="412"/>
        <v>4</v>
      </c>
      <c r="H586" s="12">
        <f t="shared" si="412"/>
        <v>8</v>
      </c>
      <c r="I586" s="12">
        <f t="shared" si="412"/>
        <v>17</v>
      </c>
      <c r="J586" s="12">
        <f t="shared" si="412"/>
        <v>35</v>
      </c>
      <c r="K586" s="12">
        <f t="shared" si="412"/>
        <v>71</v>
      </c>
      <c r="L586" s="12">
        <f t="shared" si="412"/>
        <v>142</v>
      </c>
      <c r="M586" s="4">
        <f t="shared" si="369"/>
        <v>7.0934616863010361E-4</v>
      </c>
      <c r="N586" s="4">
        <f t="shared" si="370"/>
        <v>5.7564115022835623E-4</v>
      </c>
      <c r="O586" s="4">
        <f t="shared" si="371"/>
        <v>3.1020340860404491E-4</v>
      </c>
      <c r="P586" s="4">
        <f t="shared" si="372"/>
        <v>4.1095296573156505E-4</v>
      </c>
      <c r="Q586" s="4">
        <f t="shared" si="373"/>
        <v>2.8708908224198727E-3</v>
      </c>
      <c r="R586" s="4">
        <f t="shared" si="374"/>
        <v>2.5678899513894571E-3</v>
      </c>
      <c r="S586" s="4">
        <f t="shared" si="375"/>
        <v>3.7877312658122775E-3</v>
      </c>
      <c r="T586" s="4">
        <f t="shared" si="376"/>
        <v>6.0353326317955924E-3</v>
      </c>
      <c r="U586" s="6">
        <f t="shared" si="377"/>
        <v>2.3146485632669694E-3</v>
      </c>
      <c r="V586" s="6">
        <f t="shared" si="378"/>
        <v>2.4483535816687166E-3</v>
      </c>
      <c r="W586" s="6">
        <f t="shared" si="379"/>
        <v>2.7137913232930279E-3</v>
      </c>
      <c r="X586" s="6">
        <f t="shared" si="380"/>
        <v>2.6130417661655077E-3</v>
      </c>
      <c r="Y586" s="6">
        <f t="shared" si="381"/>
        <v>1.5310390947720007E-4</v>
      </c>
      <c r="Z586" s="6">
        <f t="shared" si="382"/>
        <v>4.5610478050761571E-4</v>
      </c>
      <c r="AA586" s="6">
        <f t="shared" si="383"/>
        <v>-7.6373653391520469E-4</v>
      </c>
      <c r="AB586" s="6">
        <f t="shared" si="384"/>
        <v>-3.0113378998985196E-3</v>
      </c>
      <c r="AC586" s="6">
        <f t="shared" si="402"/>
        <v>-2.9228718861581592E-2</v>
      </c>
      <c r="AD586" s="6">
        <f t="shared" si="403"/>
        <v>-2.1473827794280261E-2</v>
      </c>
      <c r="AE586" s="6">
        <f t="shared" si="404"/>
        <v>-6.0784387800702118E-3</v>
      </c>
      <c r="AF586" s="6">
        <f t="shared" si="405"/>
        <v>-1.1921913093466286E-2</v>
      </c>
      <c r="AG586" s="6">
        <f t="shared" si="406"/>
        <v>2.8377140466635739E-3</v>
      </c>
      <c r="AH586" s="6">
        <f t="shared" si="407"/>
        <v>1.01970882048108E-3</v>
      </c>
      <c r="AI586" s="6">
        <f t="shared" si="408"/>
        <v>8.3387567070180024E-3</v>
      </c>
      <c r="AJ586" s="6">
        <f t="shared" si="409"/>
        <v>3.8435539750513725E-3</v>
      </c>
      <c r="AK586" s="6">
        <f t="shared" si="385"/>
        <v>0.4108241621067974</v>
      </c>
      <c r="AL586" s="6">
        <f t="shared" si="386"/>
        <v>0.17976693020539003</v>
      </c>
      <c r="AM586" s="6">
        <f t="shared" si="387"/>
        <v>0.20259457598508074</v>
      </c>
      <c r="AN586" s="6">
        <f t="shared" si="388"/>
        <v>0.17497730335450648</v>
      </c>
      <c r="AO586" s="6">
        <f t="shared" si="389"/>
        <v>2.861839280131253E-2</v>
      </c>
      <c r="AP586" s="6">
        <f t="shared" si="390"/>
        <v>2.0467833619818965E-2</v>
      </c>
      <c r="AQ586" s="6">
        <f t="shared" si="391"/>
        <v>1.172586434715106E-2</v>
      </c>
      <c r="AR586" s="6">
        <f t="shared" si="392"/>
        <v>1.1698312149512391E-2</v>
      </c>
      <c r="AS586" s="4">
        <f t="array" ref="AS586">_xlfn.STDEV.S(IF(E$17:E$1040=E586,$C$17:$C$1040,""))</f>
        <v>1.6668979720915356E-2</v>
      </c>
      <c r="AT586" s="4">
        <f t="array" ref="AT586">_xlfn.STDEV.S(IF(F$17:F$1040=F586,$C$17:$C$1040,""))</f>
        <v>9.588088423826557E-3</v>
      </c>
      <c r="AU586" s="4">
        <f t="array" ref="AU586">_xlfn.STDEV.S(IF(G$17:G$1040=G586,$C$17:$C$1040,""))</f>
        <v>1.0813806988831593E-2</v>
      </c>
      <c r="AV586" s="4">
        <f t="array" ref="AV586">_xlfn.STDEV.S(IF(H$17:H$1040=H586,$C$17:$C$1040,""))</f>
        <v>1.3700643536952606E-2</v>
      </c>
      <c r="AW586" s="4">
        <f t="array" ref="AW586">_xlfn.STDEV.S(IF(I$17:I$1040=I586,$C$17:$C$1040,""))</f>
        <v>6.7848114213837621E-3</v>
      </c>
      <c r="AX586" s="4">
        <f t="array" ref="AX586">_xlfn.STDEV.S(IF(J$17:J$1040=J586,$C$17:$C$1040,""))</f>
        <v>5.7177611760551418E-3</v>
      </c>
      <c r="AY586" s="4">
        <f t="array" ref="AY586">_xlfn.STDEV.S(IF(K$17:K$1040=K586,$C$17:$C$1040,""))</f>
        <v>5.9142440356899162E-3</v>
      </c>
      <c r="AZ586" s="4">
        <f t="array" ref="AZ586">_xlfn.STDEV.S(IF(L$17:L$1040=L586,$C$17:$C$1040,""))</f>
        <v>7.1874877422299383E-3</v>
      </c>
      <c r="BA586" s="7">
        <f t="shared" si="393"/>
        <v>24.646029270244831</v>
      </c>
      <c r="BB586" s="7">
        <f t="shared" si="394"/>
        <v>18.748985434746956</v>
      </c>
      <c r="BC586" s="7">
        <f t="shared" si="395"/>
        <v>18.73480599333044</v>
      </c>
      <c r="BD586" s="7">
        <f t="shared" si="396"/>
        <v>12.771466017823727</v>
      </c>
      <c r="BE586" s="7">
        <f t="shared" si="397"/>
        <v>4.2180085818031197</v>
      </c>
      <c r="BF586" s="7">
        <f t="shared" si="398"/>
        <v>3.579693692967489</v>
      </c>
      <c r="BG586" s="7">
        <f t="shared" si="399"/>
        <v>1.9826480402889224</v>
      </c>
      <c r="BH586" s="7">
        <f t="shared" si="400"/>
        <v>1.6275940313301955</v>
      </c>
    </row>
    <row r="587" spans="1:60" x14ac:dyDescent="0.25">
      <c r="A587" s="3">
        <v>43510</v>
      </c>
      <c r="B587" s="1">
        <v>2745.7299800000001</v>
      </c>
      <c r="C587" s="4">
        <f t="shared" si="368"/>
        <v>-2.6516416178182789E-3</v>
      </c>
      <c r="D587" s="12">
        <f t="shared" si="401"/>
        <v>570</v>
      </c>
      <c r="E587" s="12">
        <f t="shared" si="411"/>
        <v>1</v>
      </c>
      <c r="F587" s="12">
        <f t="shared" si="412"/>
        <v>2</v>
      </c>
      <c r="G587" s="12">
        <f t="shared" si="412"/>
        <v>4</v>
      </c>
      <c r="H587" s="12">
        <f t="shared" si="412"/>
        <v>8</v>
      </c>
      <c r="I587" s="12">
        <f t="shared" si="412"/>
        <v>17</v>
      </c>
      <c r="J587" s="12">
        <f t="shared" si="412"/>
        <v>35</v>
      </c>
      <c r="K587" s="12">
        <f t="shared" si="412"/>
        <v>71</v>
      </c>
      <c r="L587" s="12">
        <f t="shared" si="412"/>
        <v>142</v>
      </c>
      <c r="M587" s="4">
        <f t="shared" si="369"/>
        <v>7.0934616863010361E-4</v>
      </c>
      <c r="N587" s="4">
        <f t="shared" si="370"/>
        <v>5.7564115022835623E-4</v>
      </c>
      <c r="O587" s="4">
        <f t="shared" si="371"/>
        <v>3.1020340860404491E-4</v>
      </c>
      <c r="P587" s="4">
        <f t="shared" si="372"/>
        <v>4.1095296573156505E-4</v>
      </c>
      <c r="Q587" s="4">
        <f t="shared" si="373"/>
        <v>2.8708908224198727E-3</v>
      </c>
      <c r="R587" s="4">
        <f t="shared" si="374"/>
        <v>2.5678899513894571E-3</v>
      </c>
      <c r="S587" s="4">
        <f t="shared" si="375"/>
        <v>3.7877312658122775E-3</v>
      </c>
      <c r="T587" s="4">
        <f t="shared" si="376"/>
        <v>6.0353326317955924E-3</v>
      </c>
      <c r="U587" s="6">
        <f t="shared" si="377"/>
        <v>-3.3609877864483823E-3</v>
      </c>
      <c r="V587" s="6">
        <f t="shared" si="378"/>
        <v>-3.2272827680466351E-3</v>
      </c>
      <c r="W587" s="6">
        <f t="shared" si="379"/>
        <v>-2.9618450264223238E-3</v>
      </c>
      <c r="X587" s="6">
        <f t="shared" si="380"/>
        <v>-3.0625945835498439E-3</v>
      </c>
      <c r="Y587" s="6">
        <f t="shared" si="381"/>
        <v>-5.5225324402381516E-3</v>
      </c>
      <c r="Z587" s="6">
        <f t="shared" si="382"/>
        <v>-5.219531569207736E-3</v>
      </c>
      <c r="AA587" s="6">
        <f t="shared" si="383"/>
        <v>-6.4393728836305564E-3</v>
      </c>
      <c r="AB587" s="6">
        <f t="shared" si="384"/>
        <v>-8.6869742496138713E-3</v>
      </c>
      <c r="AC587" s="6">
        <f t="shared" si="402"/>
        <v>-3.2589706648029973E-2</v>
      </c>
      <c r="AD587" s="6">
        <f t="shared" si="403"/>
        <v>-2.4701110562326895E-2</v>
      </c>
      <c r="AE587" s="6">
        <f t="shared" si="404"/>
        <v>-9.0402838064925356E-3</v>
      </c>
      <c r="AF587" s="6">
        <f t="shared" si="405"/>
        <v>-1.498450767701613E-2</v>
      </c>
      <c r="AG587" s="6">
        <f t="shared" si="406"/>
        <v>-2.6848183935745777E-3</v>
      </c>
      <c r="AH587" s="6">
        <f t="shared" si="407"/>
        <v>-4.199822748726656E-3</v>
      </c>
      <c r="AI587" s="6">
        <f t="shared" si="408"/>
        <v>1.899383823387446E-3</v>
      </c>
      <c r="AJ587" s="6">
        <f t="shared" si="409"/>
        <v>-4.8434202745624988E-3</v>
      </c>
      <c r="AK587" s="6">
        <f t="shared" si="385"/>
        <v>0.4108241621067974</v>
      </c>
      <c r="AL587" s="6">
        <f t="shared" si="386"/>
        <v>0.17976693020539003</v>
      </c>
      <c r="AM587" s="6">
        <f t="shared" si="387"/>
        <v>0.20259457598508074</v>
      </c>
      <c r="AN587" s="6">
        <f t="shared" si="388"/>
        <v>0.17497730335450648</v>
      </c>
      <c r="AO587" s="6">
        <f t="shared" si="389"/>
        <v>2.861839280131253E-2</v>
      </c>
      <c r="AP587" s="6">
        <f t="shared" si="390"/>
        <v>2.0467833619818965E-2</v>
      </c>
      <c r="AQ587" s="6">
        <f t="shared" si="391"/>
        <v>1.172586434715106E-2</v>
      </c>
      <c r="AR587" s="6">
        <f t="shared" si="392"/>
        <v>1.1698312149512391E-2</v>
      </c>
      <c r="AS587" s="4">
        <f t="array" ref="AS587">_xlfn.STDEV.S(IF(E$17:E$1040=E587,$C$17:$C$1040,""))</f>
        <v>1.6668979720915356E-2</v>
      </c>
      <c r="AT587" s="4">
        <f t="array" ref="AT587">_xlfn.STDEV.S(IF(F$17:F$1040=F587,$C$17:$C$1040,""))</f>
        <v>9.588088423826557E-3</v>
      </c>
      <c r="AU587" s="4">
        <f t="array" ref="AU587">_xlfn.STDEV.S(IF(G$17:G$1040=G587,$C$17:$C$1040,""))</f>
        <v>1.0813806988831593E-2</v>
      </c>
      <c r="AV587" s="4">
        <f t="array" ref="AV587">_xlfn.STDEV.S(IF(H$17:H$1040=H587,$C$17:$C$1040,""))</f>
        <v>1.3700643536952606E-2</v>
      </c>
      <c r="AW587" s="4">
        <f t="array" ref="AW587">_xlfn.STDEV.S(IF(I$17:I$1040=I587,$C$17:$C$1040,""))</f>
        <v>6.7848114213837621E-3</v>
      </c>
      <c r="AX587" s="4">
        <f t="array" ref="AX587">_xlfn.STDEV.S(IF(J$17:J$1040=J587,$C$17:$C$1040,""))</f>
        <v>5.7177611760551418E-3</v>
      </c>
      <c r="AY587" s="4">
        <f t="array" ref="AY587">_xlfn.STDEV.S(IF(K$17:K$1040=K587,$C$17:$C$1040,""))</f>
        <v>5.9142440356899162E-3</v>
      </c>
      <c r="AZ587" s="4">
        <f t="array" ref="AZ587">_xlfn.STDEV.S(IF(L$17:L$1040=L587,$C$17:$C$1040,""))</f>
        <v>7.1874877422299383E-3</v>
      </c>
      <c r="BA587" s="7">
        <f t="shared" si="393"/>
        <v>24.646029270244831</v>
      </c>
      <c r="BB587" s="7">
        <f t="shared" si="394"/>
        <v>18.748985434746956</v>
      </c>
      <c r="BC587" s="7">
        <f t="shared" si="395"/>
        <v>18.73480599333044</v>
      </c>
      <c r="BD587" s="7">
        <f t="shared" si="396"/>
        <v>12.771466017823727</v>
      </c>
      <c r="BE587" s="7">
        <f t="shared" si="397"/>
        <v>4.2180085818031197</v>
      </c>
      <c r="BF587" s="7">
        <f t="shared" si="398"/>
        <v>3.579693692967489</v>
      </c>
      <c r="BG587" s="7">
        <f t="shared" si="399"/>
        <v>1.9826480402889224</v>
      </c>
      <c r="BH587" s="7">
        <f t="shared" si="400"/>
        <v>1.6275940313301955</v>
      </c>
    </row>
    <row r="588" spans="1:60" x14ac:dyDescent="0.25">
      <c r="A588" s="3">
        <v>43511</v>
      </c>
      <c r="B588" s="1">
        <v>2775.6000979999999</v>
      </c>
      <c r="C588" s="4">
        <f t="shared" si="368"/>
        <v>1.0878752906358091E-2</v>
      </c>
      <c r="D588" s="12">
        <f t="shared" si="401"/>
        <v>571</v>
      </c>
      <c r="E588" s="12">
        <f t="shared" si="411"/>
        <v>1</v>
      </c>
      <c r="F588" s="12">
        <f t="shared" si="412"/>
        <v>2</v>
      </c>
      <c r="G588" s="12">
        <f t="shared" si="412"/>
        <v>4</v>
      </c>
      <c r="H588" s="12">
        <f t="shared" si="412"/>
        <v>8</v>
      </c>
      <c r="I588" s="12">
        <f t="shared" si="412"/>
        <v>17</v>
      </c>
      <c r="J588" s="12">
        <f t="shared" si="412"/>
        <v>35</v>
      </c>
      <c r="K588" s="12">
        <f t="shared" si="412"/>
        <v>71</v>
      </c>
      <c r="L588" s="12">
        <f t="shared" si="412"/>
        <v>142</v>
      </c>
      <c r="M588" s="4">
        <f t="shared" si="369"/>
        <v>7.0934616863010361E-4</v>
      </c>
      <c r="N588" s="4">
        <f t="shared" si="370"/>
        <v>5.7564115022835623E-4</v>
      </c>
      <c r="O588" s="4">
        <f t="shared" si="371"/>
        <v>3.1020340860404491E-4</v>
      </c>
      <c r="P588" s="4">
        <f t="shared" si="372"/>
        <v>4.1095296573156505E-4</v>
      </c>
      <c r="Q588" s="4">
        <f t="shared" si="373"/>
        <v>2.8708908224198727E-3</v>
      </c>
      <c r="R588" s="4">
        <f t="shared" si="374"/>
        <v>2.5678899513894571E-3</v>
      </c>
      <c r="S588" s="4">
        <f t="shared" si="375"/>
        <v>3.7877312658122775E-3</v>
      </c>
      <c r="T588" s="4">
        <f t="shared" si="376"/>
        <v>6.0353326317955924E-3</v>
      </c>
      <c r="U588" s="6">
        <f t="shared" si="377"/>
        <v>1.0169406737727987E-2</v>
      </c>
      <c r="V588" s="6">
        <f t="shared" si="378"/>
        <v>1.0303111756129735E-2</v>
      </c>
      <c r="W588" s="6">
        <f t="shared" si="379"/>
        <v>1.0568549497754046E-2</v>
      </c>
      <c r="X588" s="6">
        <f t="shared" si="380"/>
        <v>1.0467799940626526E-2</v>
      </c>
      <c r="Y588" s="6">
        <f t="shared" si="381"/>
        <v>8.0078620839382185E-3</v>
      </c>
      <c r="Z588" s="6">
        <f t="shared" si="382"/>
        <v>8.3108629549686341E-3</v>
      </c>
      <c r="AA588" s="6">
        <f t="shared" si="383"/>
        <v>7.0910216405458137E-3</v>
      </c>
      <c r="AB588" s="6">
        <f t="shared" si="384"/>
        <v>4.8434202745624988E-3</v>
      </c>
      <c r="AC588" s="6">
        <f t="shared" si="402"/>
        <v>-2.2420299910301984E-2</v>
      </c>
      <c r="AD588" s="6">
        <f t="shared" si="403"/>
        <v>-1.439799880619716E-2</v>
      </c>
      <c r="AE588" s="6">
        <f t="shared" si="404"/>
        <v>1.5282656912615107E-3</v>
      </c>
      <c r="AF588" s="6">
        <f t="shared" si="405"/>
        <v>-4.5167077363896038E-3</v>
      </c>
      <c r="AG588" s="6">
        <f t="shared" si="406"/>
        <v>5.3230436903636408E-3</v>
      </c>
      <c r="AH588" s="6">
        <f t="shared" si="407"/>
        <v>4.1110402062419782E-3</v>
      </c>
      <c r="AI588" s="6">
        <f t="shared" si="408"/>
        <v>8.9904054639332598E-3</v>
      </c>
      <c r="AJ588" s="6">
        <f t="shared" si="409"/>
        <v>0</v>
      </c>
      <c r="AK588" s="6">
        <f t="shared" si="385"/>
        <v>0.4108241621067974</v>
      </c>
      <c r="AL588" s="6">
        <f t="shared" si="386"/>
        <v>0.17976693020539003</v>
      </c>
      <c r="AM588" s="6">
        <f t="shared" si="387"/>
        <v>0.20259457598508074</v>
      </c>
      <c r="AN588" s="6">
        <f t="shared" si="388"/>
        <v>0.17497730335450648</v>
      </c>
      <c r="AO588" s="6">
        <f t="shared" si="389"/>
        <v>2.861839280131253E-2</v>
      </c>
      <c r="AP588" s="6">
        <f t="shared" si="390"/>
        <v>2.0467833619818965E-2</v>
      </c>
      <c r="AQ588" s="6">
        <f t="shared" si="391"/>
        <v>1.172586434715106E-2</v>
      </c>
      <c r="AR588" s="6">
        <f t="shared" si="392"/>
        <v>1.1698312149512391E-2</v>
      </c>
      <c r="AS588" s="4">
        <f t="array" ref="AS588">_xlfn.STDEV.S(IF(E$17:E$1040=E588,$C$17:$C$1040,""))</f>
        <v>1.6668979720915356E-2</v>
      </c>
      <c r="AT588" s="4">
        <f t="array" ref="AT588">_xlfn.STDEV.S(IF(F$17:F$1040=F588,$C$17:$C$1040,""))</f>
        <v>9.588088423826557E-3</v>
      </c>
      <c r="AU588" s="4">
        <f t="array" ref="AU588">_xlfn.STDEV.S(IF(G$17:G$1040=G588,$C$17:$C$1040,""))</f>
        <v>1.0813806988831593E-2</v>
      </c>
      <c r="AV588" s="4">
        <f t="array" ref="AV588">_xlfn.STDEV.S(IF(H$17:H$1040=H588,$C$17:$C$1040,""))</f>
        <v>1.3700643536952606E-2</v>
      </c>
      <c r="AW588" s="4">
        <f t="array" ref="AW588">_xlfn.STDEV.S(IF(I$17:I$1040=I588,$C$17:$C$1040,""))</f>
        <v>6.7848114213837621E-3</v>
      </c>
      <c r="AX588" s="4">
        <f t="array" ref="AX588">_xlfn.STDEV.S(IF(J$17:J$1040=J588,$C$17:$C$1040,""))</f>
        <v>5.7177611760551418E-3</v>
      </c>
      <c r="AY588" s="4">
        <f t="array" ref="AY588">_xlfn.STDEV.S(IF(K$17:K$1040=K588,$C$17:$C$1040,""))</f>
        <v>5.9142440356899162E-3</v>
      </c>
      <c r="AZ588" s="4">
        <f t="array" ref="AZ588">_xlfn.STDEV.S(IF(L$17:L$1040=L588,$C$17:$C$1040,""))</f>
        <v>7.1874877422299383E-3</v>
      </c>
      <c r="BA588" s="7">
        <f t="shared" si="393"/>
        <v>24.646029270244831</v>
      </c>
      <c r="BB588" s="7">
        <f t="shared" si="394"/>
        <v>18.748985434746956</v>
      </c>
      <c r="BC588" s="7">
        <f t="shared" si="395"/>
        <v>18.73480599333044</v>
      </c>
      <c r="BD588" s="7">
        <f t="shared" si="396"/>
        <v>12.771466017823727</v>
      </c>
      <c r="BE588" s="7">
        <f t="shared" si="397"/>
        <v>4.2180085818031197</v>
      </c>
      <c r="BF588" s="7">
        <f t="shared" si="398"/>
        <v>3.579693692967489</v>
      </c>
      <c r="BG588" s="7">
        <f t="shared" si="399"/>
        <v>1.9826480402889224</v>
      </c>
      <c r="BH588" s="7">
        <f t="shared" si="400"/>
        <v>1.6275940313301955</v>
      </c>
    </row>
    <row r="589" spans="1:60" x14ac:dyDescent="0.25">
      <c r="A589" s="3">
        <v>43515</v>
      </c>
      <c r="B589" s="1">
        <v>2779.76001</v>
      </c>
      <c r="C589" s="4">
        <f t="shared" si="368"/>
        <v>1.4987432818573954E-3</v>
      </c>
      <c r="D589" s="12">
        <f t="shared" si="401"/>
        <v>572</v>
      </c>
      <c r="E589" s="12">
        <f t="shared" si="411"/>
        <v>1</v>
      </c>
      <c r="F589" s="12">
        <f t="shared" si="412"/>
        <v>2</v>
      </c>
      <c r="G589" s="12">
        <f t="shared" si="412"/>
        <v>4</v>
      </c>
      <c r="H589" s="12">
        <f t="shared" si="412"/>
        <v>8</v>
      </c>
      <c r="I589" s="12">
        <f t="shared" si="412"/>
        <v>17</v>
      </c>
      <c r="J589" s="12">
        <f t="shared" si="412"/>
        <v>35</v>
      </c>
      <c r="K589" s="12">
        <f t="shared" si="412"/>
        <v>71</v>
      </c>
      <c r="L589" s="12">
        <f t="shared" si="412"/>
        <v>143</v>
      </c>
      <c r="M589" s="4">
        <f t="shared" si="369"/>
        <v>7.0934616863010361E-4</v>
      </c>
      <c r="N589" s="4">
        <f t="shared" si="370"/>
        <v>5.7564115022835623E-4</v>
      </c>
      <c r="O589" s="4">
        <f t="shared" si="371"/>
        <v>3.1020340860404491E-4</v>
      </c>
      <c r="P589" s="4">
        <f t="shared" si="372"/>
        <v>4.1095296573156505E-4</v>
      </c>
      <c r="Q589" s="4">
        <f t="shared" si="373"/>
        <v>2.8708908224198727E-3</v>
      </c>
      <c r="R589" s="4">
        <f t="shared" si="374"/>
        <v>2.5678899513894571E-3</v>
      </c>
      <c r="S589" s="4">
        <f t="shared" si="375"/>
        <v>3.7877312658122775E-3</v>
      </c>
      <c r="T589" s="4">
        <f t="shared" si="376"/>
        <v>1.5401298998289625E-3</v>
      </c>
      <c r="U589" s="6">
        <f t="shared" si="377"/>
        <v>7.8939711322729175E-4</v>
      </c>
      <c r="V589" s="6">
        <f t="shared" si="378"/>
        <v>9.2310213162903913E-4</v>
      </c>
      <c r="W589" s="6">
        <f t="shared" si="379"/>
        <v>1.1885398732533504E-3</v>
      </c>
      <c r="X589" s="6">
        <f t="shared" si="380"/>
        <v>1.0877903161258303E-3</v>
      </c>
      <c r="Y589" s="6">
        <f t="shared" si="381"/>
        <v>-1.3721475405624774E-3</v>
      </c>
      <c r="Z589" s="6">
        <f t="shared" si="382"/>
        <v>-1.0691466695320617E-3</v>
      </c>
      <c r="AA589" s="6">
        <f t="shared" si="383"/>
        <v>-2.2889879839548821E-3</v>
      </c>
      <c r="AB589" s="6">
        <f t="shared" si="384"/>
        <v>-4.1386617971567174E-5</v>
      </c>
      <c r="AC589" s="6">
        <f t="shared" si="402"/>
        <v>-2.1630902797074691E-2</v>
      </c>
      <c r="AD589" s="6">
        <f t="shared" si="403"/>
        <v>-1.347489667456812E-2</v>
      </c>
      <c r="AE589" s="6">
        <f t="shared" si="404"/>
        <v>2.7168055645148612E-3</v>
      </c>
      <c r="AF589" s="6">
        <f t="shared" si="405"/>
        <v>-3.4289174202637735E-3</v>
      </c>
      <c r="AG589" s="6">
        <f t="shared" si="406"/>
        <v>3.9508961498011634E-3</v>
      </c>
      <c r="AH589" s="6">
        <f t="shared" si="407"/>
        <v>3.0418935367099165E-3</v>
      </c>
      <c r="AI589" s="6">
        <f t="shared" si="408"/>
        <v>6.7014174799783777E-3</v>
      </c>
      <c r="AJ589" s="6">
        <f t="shared" si="409"/>
        <v>-4.1386617971567174E-5</v>
      </c>
      <c r="AK589" s="6">
        <f t="shared" si="385"/>
        <v>0.4108241621067974</v>
      </c>
      <c r="AL589" s="6">
        <f t="shared" si="386"/>
        <v>0.17976693020539003</v>
      </c>
      <c r="AM589" s="6">
        <f t="shared" si="387"/>
        <v>0.20259457598508074</v>
      </c>
      <c r="AN589" s="6">
        <f t="shared" si="388"/>
        <v>0.17497730335450648</v>
      </c>
      <c r="AO589" s="6">
        <f t="shared" si="389"/>
        <v>2.861839280131253E-2</v>
      </c>
      <c r="AP589" s="6">
        <f t="shared" si="390"/>
        <v>2.0467833619818965E-2</v>
      </c>
      <c r="AQ589" s="6">
        <f t="shared" si="391"/>
        <v>1.172586434715106E-2</v>
      </c>
      <c r="AR589" s="6">
        <f t="shared" si="392"/>
        <v>5.0665665618735145E-3</v>
      </c>
      <c r="AS589" s="4">
        <f t="array" ref="AS589">_xlfn.STDEV.S(IF(E$17:E$1040=E589,$C$17:$C$1040,""))</f>
        <v>1.6668979720915356E-2</v>
      </c>
      <c r="AT589" s="4">
        <f t="array" ref="AT589">_xlfn.STDEV.S(IF(F$17:F$1040=F589,$C$17:$C$1040,""))</f>
        <v>9.588088423826557E-3</v>
      </c>
      <c r="AU589" s="4">
        <f t="array" ref="AU589">_xlfn.STDEV.S(IF(G$17:G$1040=G589,$C$17:$C$1040,""))</f>
        <v>1.0813806988831593E-2</v>
      </c>
      <c r="AV589" s="4">
        <f t="array" ref="AV589">_xlfn.STDEV.S(IF(H$17:H$1040=H589,$C$17:$C$1040,""))</f>
        <v>1.3700643536952606E-2</v>
      </c>
      <c r="AW589" s="4">
        <f t="array" ref="AW589">_xlfn.STDEV.S(IF(I$17:I$1040=I589,$C$17:$C$1040,""))</f>
        <v>6.7848114213837621E-3</v>
      </c>
      <c r="AX589" s="4">
        <f t="array" ref="AX589">_xlfn.STDEV.S(IF(J$17:J$1040=J589,$C$17:$C$1040,""))</f>
        <v>5.7177611760551418E-3</v>
      </c>
      <c r="AY589" s="4">
        <f t="array" ref="AY589">_xlfn.STDEV.S(IF(K$17:K$1040=K589,$C$17:$C$1040,""))</f>
        <v>5.9142440356899162E-3</v>
      </c>
      <c r="AZ589" s="4">
        <f t="array" ref="AZ589">_xlfn.STDEV.S(IF(L$17:L$1040=L589,$C$17:$C$1040,""))</f>
        <v>4.0601454103179977E-3</v>
      </c>
      <c r="BA589" s="7">
        <f t="shared" si="393"/>
        <v>24.646029270244831</v>
      </c>
      <c r="BB589" s="7">
        <f t="shared" si="394"/>
        <v>18.748985434746956</v>
      </c>
      <c r="BC589" s="7">
        <f t="shared" si="395"/>
        <v>18.73480599333044</v>
      </c>
      <c r="BD589" s="7">
        <f t="shared" si="396"/>
        <v>12.771466017823727</v>
      </c>
      <c r="BE589" s="7">
        <f t="shared" si="397"/>
        <v>4.2180085818031197</v>
      </c>
      <c r="BF589" s="7">
        <f t="shared" si="398"/>
        <v>3.579693692967489</v>
      </c>
      <c r="BG589" s="7">
        <f t="shared" si="399"/>
        <v>1.9826480402889224</v>
      </c>
      <c r="BH589" s="7">
        <f t="shared" si="400"/>
        <v>1.2478781053008374</v>
      </c>
    </row>
    <row r="590" spans="1:60" x14ac:dyDescent="0.25">
      <c r="A590" s="3">
        <v>43516</v>
      </c>
      <c r="B590" s="1">
        <v>2784.6999510000001</v>
      </c>
      <c r="C590" s="4">
        <f t="shared" si="368"/>
        <v>1.777110607472876E-3</v>
      </c>
      <c r="D590" s="12">
        <f t="shared" si="401"/>
        <v>573</v>
      </c>
      <c r="E590" s="12">
        <f t="shared" si="411"/>
        <v>1</v>
      </c>
      <c r="F590" s="12">
        <f t="shared" si="412"/>
        <v>2</v>
      </c>
      <c r="G590" s="12">
        <f t="shared" si="412"/>
        <v>4</v>
      </c>
      <c r="H590" s="12">
        <f t="shared" si="412"/>
        <v>8</v>
      </c>
      <c r="I590" s="12">
        <f t="shared" si="412"/>
        <v>17</v>
      </c>
      <c r="J590" s="12">
        <f t="shared" si="412"/>
        <v>35</v>
      </c>
      <c r="K590" s="12">
        <f t="shared" si="412"/>
        <v>71</v>
      </c>
      <c r="L590" s="12">
        <f t="shared" si="412"/>
        <v>143</v>
      </c>
      <c r="M590" s="4">
        <f t="shared" si="369"/>
        <v>7.0934616863010361E-4</v>
      </c>
      <c r="N590" s="4">
        <f t="shared" si="370"/>
        <v>5.7564115022835623E-4</v>
      </c>
      <c r="O590" s="4">
        <f t="shared" si="371"/>
        <v>3.1020340860404491E-4</v>
      </c>
      <c r="P590" s="4">
        <f t="shared" si="372"/>
        <v>4.1095296573156505E-4</v>
      </c>
      <c r="Q590" s="4">
        <f t="shared" si="373"/>
        <v>2.8708908224198727E-3</v>
      </c>
      <c r="R590" s="4">
        <f t="shared" si="374"/>
        <v>2.5678899513894571E-3</v>
      </c>
      <c r="S590" s="4">
        <f t="shared" si="375"/>
        <v>3.7877312658122775E-3</v>
      </c>
      <c r="T590" s="4">
        <f t="shared" si="376"/>
        <v>1.5401298998289625E-3</v>
      </c>
      <c r="U590" s="6">
        <f t="shared" si="377"/>
        <v>1.0677644388427724E-3</v>
      </c>
      <c r="V590" s="6">
        <f t="shared" si="378"/>
        <v>1.2014694572445197E-3</v>
      </c>
      <c r="W590" s="6">
        <f t="shared" si="379"/>
        <v>1.4669071988688311E-3</v>
      </c>
      <c r="X590" s="6">
        <f t="shared" si="380"/>
        <v>1.3661576417413109E-3</v>
      </c>
      <c r="Y590" s="6">
        <f t="shared" si="381"/>
        <v>-1.0937802149469968E-3</v>
      </c>
      <c r="Z590" s="6">
        <f t="shared" si="382"/>
        <v>-7.9077934391658111E-4</v>
      </c>
      <c r="AA590" s="6">
        <f t="shared" si="383"/>
        <v>-2.0106206583394015E-3</v>
      </c>
      <c r="AB590" s="6">
        <f t="shared" si="384"/>
        <v>2.3698070764391344E-4</v>
      </c>
      <c r="AC590" s="6">
        <f t="shared" si="402"/>
        <v>-2.0563138358231918E-2</v>
      </c>
      <c r="AD590" s="6">
        <f t="shared" si="403"/>
        <v>-1.22734272173236E-2</v>
      </c>
      <c r="AE590" s="6">
        <f t="shared" si="404"/>
        <v>4.1837127633836922E-3</v>
      </c>
      <c r="AF590" s="6">
        <f t="shared" si="405"/>
        <v>-2.0627597785224626E-3</v>
      </c>
      <c r="AG590" s="6">
        <f t="shared" si="406"/>
        <v>2.8571159348541667E-3</v>
      </c>
      <c r="AH590" s="6">
        <f t="shared" si="407"/>
        <v>2.2511141927933354E-3</v>
      </c>
      <c r="AI590" s="6">
        <f t="shared" si="408"/>
        <v>4.6907968216389762E-3</v>
      </c>
      <c r="AJ590" s="6">
        <f t="shared" si="409"/>
        <v>1.9559408967234626E-4</v>
      </c>
      <c r="AK590" s="6">
        <f t="shared" si="385"/>
        <v>0.4108241621067974</v>
      </c>
      <c r="AL590" s="6">
        <f t="shared" si="386"/>
        <v>0.17976693020539003</v>
      </c>
      <c r="AM590" s="6">
        <f t="shared" si="387"/>
        <v>0.20259457598508074</v>
      </c>
      <c r="AN590" s="6">
        <f t="shared" si="388"/>
        <v>0.17497730335450648</v>
      </c>
      <c r="AO590" s="6">
        <f t="shared" si="389"/>
        <v>2.861839280131253E-2</v>
      </c>
      <c r="AP590" s="6">
        <f t="shared" si="390"/>
        <v>2.0467833619818965E-2</v>
      </c>
      <c r="AQ590" s="6">
        <f t="shared" si="391"/>
        <v>1.172586434715106E-2</v>
      </c>
      <c r="AR590" s="6">
        <f t="shared" si="392"/>
        <v>5.0665665618735145E-3</v>
      </c>
      <c r="AS590" s="4">
        <f t="array" ref="AS590">_xlfn.STDEV.S(IF(E$17:E$1040=E590,$C$17:$C$1040,""))</f>
        <v>1.6668979720915356E-2</v>
      </c>
      <c r="AT590" s="4">
        <f t="array" ref="AT590">_xlfn.STDEV.S(IF(F$17:F$1040=F590,$C$17:$C$1040,""))</f>
        <v>9.588088423826557E-3</v>
      </c>
      <c r="AU590" s="4">
        <f t="array" ref="AU590">_xlfn.STDEV.S(IF(G$17:G$1040=G590,$C$17:$C$1040,""))</f>
        <v>1.0813806988831593E-2</v>
      </c>
      <c r="AV590" s="4">
        <f t="array" ref="AV590">_xlfn.STDEV.S(IF(H$17:H$1040=H590,$C$17:$C$1040,""))</f>
        <v>1.3700643536952606E-2</v>
      </c>
      <c r="AW590" s="4">
        <f t="array" ref="AW590">_xlfn.STDEV.S(IF(I$17:I$1040=I590,$C$17:$C$1040,""))</f>
        <v>6.7848114213837621E-3</v>
      </c>
      <c r="AX590" s="4">
        <f t="array" ref="AX590">_xlfn.STDEV.S(IF(J$17:J$1040=J590,$C$17:$C$1040,""))</f>
        <v>5.7177611760551418E-3</v>
      </c>
      <c r="AY590" s="4">
        <f t="array" ref="AY590">_xlfn.STDEV.S(IF(K$17:K$1040=K590,$C$17:$C$1040,""))</f>
        <v>5.9142440356899162E-3</v>
      </c>
      <c r="AZ590" s="4">
        <f t="array" ref="AZ590">_xlfn.STDEV.S(IF(L$17:L$1040=L590,$C$17:$C$1040,""))</f>
        <v>4.0601454103179977E-3</v>
      </c>
      <c r="BA590" s="7">
        <f t="shared" si="393"/>
        <v>24.646029270244831</v>
      </c>
      <c r="BB590" s="7">
        <f t="shared" si="394"/>
        <v>18.748985434746956</v>
      </c>
      <c r="BC590" s="7">
        <f t="shared" si="395"/>
        <v>18.73480599333044</v>
      </c>
      <c r="BD590" s="7">
        <f t="shared" si="396"/>
        <v>12.771466017823727</v>
      </c>
      <c r="BE590" s="7">
        <f t="shared" si="397"/>
        <v>4.2180085818031197</v>
      </c>
      <c r="BF590" s="7">
        <f t="shared" si="398"/>
        <v>3.579693692967489</v>
      </c>
      <c r="BG590" s="7">
        <f t="shared" si="399"/>
        <v>1.9826480402889224</v>
      </c>
      <c r="BH590" s="7">
        <f t="shared" si="400"/>
        <v>1.2478781053008374</v>
      </c>
    </row>
    <row r="591" spans="1:60" x14ac:dyDescent="0.25">
      <c r="A591" s="3">
        <v>43517</v>
      </c>
      <c r="B591" s="1">
        <v>2774.8798830000001</v>
      </c>
      <c r="C591" s="4">
        <f t="shared" si="368"/>
        <v>-3.526436662044552E-3</v>
      </c>
      <c r="D591" s="12">
        <f t="shared" si="401"/>
        <v>574</v>
      </c>
      <c r="E591" s="12">
        <f t="shared" si="411"/>
        <v>1</v>
      </c>
      <c r="F591" s="12">
        <f t="shared" si="412"/>
        <v>2</v>
      </c>
      <c r="G591" s="12">
        <f t="shared" si="412"/>
        <v>4</v>
      </c>
      <c r="H591" s="12">
        <f t="shared" si="412"/>
        <v>8</v>
      </c>
      <c r="I591" s="12">
        <f t="shared" si="412"/>
        <v>17</v>
      </c>
      <c r="J591" s="12">
        <f t="shared" si="412"/>
        <v>35</v>
      </c>
      <c r="K591" s="12">
        <f t="shared" si="412"/>
        <v>71</v>
      </c>
      <c r="L591" s="12">
        <f t="shared" si="412"/>
        <v>143</v>
      </c>
      <c r="M591" s="4">
        <f t="shared" si="369"/>
        <v>7.0934616863010361E-4</v>
      </c>
      <c r="N591" s="4">
        <f t="shared" si="370"/>
        <v>5.7564115022835623E-4</v>
      </c>
      <c r="O591" s="4">
        <f t="shared" si="371"/>
        <v>3.1020340860404491E-4</v>
      </c>
      <c r="P591" s="4">
        <f t="shared" si="372"/>
        <v>4.1095296573156505E-4</v>
      </c>
      <c r="Q591" s="4">
        <f t="shared" si="373"/>
        <v>2.8708908224198727E-3</v>
      </c>
      <c r="R591" s="4">
        <f t="shared" si="374"/>
        <v>2.5678899513894571E-3</v>
      </c>
      <c r="S591" s="4">
        <f t="shared" si="375"/>
        <v>3.7877312658122775E-3</v>
      </c>
      <c r="T591" s="4">
        <f t="shared" si="376"/>
        <v>1.5401298998289625E-3</v>
      </c>
      <c r="U591" s="6">
        <f t="shared" si="377"/>
        <v>-4.2357828306746554E-3</v>
      </c>
      <c r="V591" s="6">
        <f t="shared" si="378"/>
        <v>-4.1020778122729078E-3</v>
      </c>
      <c r="W591" s="6">
        <f t="shared" si="379"/>
        <v>-3.8366400706485969E-3</v>
      </c>
      <c r="X591" s="6">
        <f t="shared" si="380"/>
        <v>-3.937389627776117E-3</v>
      </c>
      <c r="Y591" s="6">
        <f t="shared" si="381"/>
        <v>-6.3973274844644247E-3</v>
      </c>
      <c r="Z591" s="6">
        <f t="shared" si="382"/>
        <v>-6.0943266134340091E-3</v>
      </c>
      <c r="AA591" s="6">
        <f t="shared" si="383"/>
        <v>-7.3141679278568295E-3</v>
      </c>
      <c r="AB591" s="6">
        <f t="shared" si="384"/>
        <v>-5.0665665618735145E-3</v>
      </c>
      <c r="AC591" s="6">
        <f t="shared" si="402"/>
        <v>-2.4798921188906572E-2</v>
      </c>
      <c r="AD591" s="6">
        <f t="shared" si="403"/>
        <v>-1.6375505029596508E-2</v>
      </c>
      <c r="AE591" s="6">
        <f t="shared" si="404"/>
        <v>3.4707269273509533E-4</v>
      </c>
      <c r="AF591" s="6">
        <f t="shared" si="405"/>
        <v>-6.0001494062985796E-3</v>
      </c>
      <c r="AG591" s="6">
        <f t="shared" si="406"/>
        <v>-3.5402115496102581E-3</v>
      </c>
      <c r="AH591" s="6">
        <f t="shared" si="407"/>
        <v>-3.8432124206406737E-3</v>
      </c>
      <c r="AI591" s="6">
        <f t="shared" si="408"/>
        <v>-2.6233711062178533E-3</v>
      </c>
      <c r="AJ591" s="6">
        <f t="shared" si="409"/>
        <v>-4.8709724722011682E-3</v>
      </c>
      <c r="AK591" s="6">
        <f t="shared" si="385"/>
        <v>0.4108241621067974</v>
      </c>
      <c r="AL591" s="6">
        <f t="shared" si="386"/>
        <v>0.17976693020539003</v>
      </c>
      <c r="AM591" s="6">
        <f t="shared" si="387"/>
        <v>0.20259457598508074</v>
      </c>
      <c r="AN591" s="6">
        <f t="shared" si="388"/>
        <v>0.17497730335450648</v>
      </c>
      <c r="AO591" s="6">
        <f t="shared" si="389"/>
        <v>2.861839280131253E-2</v>
      </c>
      <c r="AP591" s="6">
        <f t="shared" si="390"/>
        <v>2.0467833619818965E-2</v>
      </c>
      <c r="AQ591" s="6">
        <f t="shared" si="391"/>
        <v>1.172586434715106E-2</v>
      </c>
      <c r="AR591" s="6">
        <f t="shared" si="392"/>
        <v>5.0665665618735145E-3</v>
      </c>
      <c r="AS591" s="4">
        <f t="array" ref="AS591">_xlfn.STDEV.S(IF(E$17:E$1040=E591,$C$17:$C$1040,""))</f>
        <v>1.6668979720915356E-2</v>
      </c>
      <c r="AT591" s="4">
        <f t="array" ref="AT591">_xlfn.STDEV.S(IF(F$17:F$1040=F591,$C$17:$C$1040,""))</f>
        <v>9.588088423826557E-3</v>
      </c>
      <c r="AU591" s="4">
        <f t="array" ref="AU591">_xlfn.STDEV.S(IF(G$17:G$1040=G591,$C$17:$C$1040,""))</f>
        <v>1.0813806988831593E-2</v>
      </c>
      <c r="AV591" s="4">
        <f t="array" ref="AV591">_xlfn.STDEV.S(IF(H$17:H$1040=H591,$C$17:$C$1040,""))</f>
        <v>1.3700643536952606E-2</v>
      </c>
      <c r="AW591" s="4">
        <f t="array" ref="AW591">_xlfn.STDEV.S(IF(I$17:I$1040=I591,$C$17:$C$1040,""))</f>
        <v>6.7848114213837621E-3</v>
      </c>
      <c r="AX591" s="4">
        <f t="array" ref="AX591">_xlfn.STDEV.S(IF(J$17:J$1040=J591,$C$17:$C$1040,""))</f>
        <v>5.7177611760551418E-3</v>
      </c>
      <c r="AY591" s="4">
        <f t="array" ref="AY591">_xlfn.STDEV.S(IF(K$17:K$1040=K591,$C$17:$C$1040,""))</f>
        <v>5.9142440356899162E-3</v>
      </c>
      <c r="AZ591" s="4">
        <f t="array" ref="AZ591">_xlfn.STDEV.S(IF(L$17:L$1040=L591,$C$17:$C$1040,""))</f>
        <v>4.0601454103179977E-3</v>
      </c>
      <c r="BA591" s="7">
        <f t="shared" si="393"/>
        <v>24.646029270244831</v>
      </c>
      <c r="BB591" s="7">
        <f t="shared" si="394"/>
        <v>18.748985434746956</v>
      </c>
      <c r="BC591" s="7">
        <f t="shared" si="395"/>
        <v>18.73480599333044</v>
      </c>
      <c r="BD591" s="7">
        <f t="shared" si="396"/>
        <v>12.771466017823727</v>
      </c>
      <c r="BE591" s="7">
        <f t="shared" si="397"/>
        <v>4.2180085818031197</v>
      </c>
      <c r="BF591" s="7">
        <f t="shared" si="398"/>
        <v>3.579693692967489</v>
      </c>
      <c r="BG591" s="7">
        <f t="shared" si="399"/>
        <v>1.9826480402889224</v>
      </c>
      <c r="BH591" s="7">
        <f t="shared" si="400"/>
        <v>1.2478781053008374</v>
      </c>
    </row>
    <row r="592" spans="1:60" x14ac:dyDescent="0.25">
      <c r="A592" s="3">
        <v>43518</v>
      </c>
      <c r="B592" s="1">
        <v>2792.669922</v>
      </c>
      <c r="C592" s="4">
        <f t="shared" si="368"/>
        <v>6.4111023720301308E-3</v>
      </c>
      <c r="D592" s="12">
        <f t="shared" si="401"/>
        <v>575</v>
      </c>
      <c r="E592" s="12">
        <f t="shared" si="411"/>
        <v>1</v>
      </c>
      <c r="F592" s="12">
        <f t="shared" si="412"/>
        <v>2</v>
      </c>
      <c r="G592" s="12">
        <f t="shared" si="412"/>
        <v>4</v>
      </c>
      <c r="H592" s="12">
        <f t="shared" si="412"/>
        <v>8</v>
      </c>
      <c r="I592" s="12">
        <f t="shared" si="412"/>
        <v>17</v>
      </c>
      <c r="J592" s="12">
        <f t="shared" si="412"/>
        <v>35</v>
      </c>
      <c r="K592" s="12">
        <f t="shared" si="412"/>
        <v>71</v>
      </c>
      <c r="L592" s="12">
        <f t="shared" si="412"/>
        <v>143</v>
      </c>
      <c r="M592" s="4">
        <f t="shared" si="369"/>
        <v>7.0934616863010361E-4</v>
      </c>
      <c r="N592" s="4">
        <f t="shared" si="370"/>
        <v>5.7564115022835623E-4</v>
      </c>
      <c r="O592" s="4">
        <f t="shared" si="371"/>
        <v>3.1020340860404491E-4</v>
      </c>
      <c r="P592" s="4">
        <f t="shared" si="372"/>
        <v>4.1095296573156505E-4</v>
      </c>
      <c r="Q592" s="4">
        <f t="shared" si="373"/>
        <v>2.8708908224198727E-3</v>
      </c>
      <c r="R592" s="4">
        <f t="shared" si="374"/>
        <v>2.5678899513894571E-3</v>
      </c>
      <c r="S592" s="4">
        <f t="shared" si="375"/>
        <v>3.7877312658122775E-3</v>
      </c>
      <c r="T592" s="4">
        <f t="shared" si="376"/>
        <v>1.5401298998289625E-3</v>
      </c>
      <c r="U592" s="6">
        <f t="shared" si="377"/>
        <v>5.7017562034000274E-3</v>
      </c>
      <c r="V592" s="6">
        <f t="shared" si="378"/>
        <v>5.835461221801775E-3</v>
      </c>
      <c r="W592" s="6">
        <f t="shared" si="379"/>
        <v>6.1008989634260859E-3</v>
      </c>
      <c r="X592" s="6">
        <f t="shared" si="380"/>
        <v>6.0001494062985657E-3</v>
      </c>
      <c r="Y592" s="6">
        <f t="shared" si="381"/>
        <v>3.5402115496102581E-3</v>
      </c>
      <c r="Z592" s="6">
        <f t="shared" si="382"/>
        <v>3.8432124206406737E-3</v>
      </c>
      <c r="AA592" s="6">
        <f t="shared" si="383"/>
        <v>2.6233711062178533E-3</v>
      </c>
      <c r="AB592" s="6">
        <f t="shared" si="384"/>
        <v>4.8709724722011682E-3</v>
      </c>
      <c r="AC592" s="6">
        <f t="shared" si="402"/>
        <v>-1.9097164985506544E-2</v>
      </c>
      <c r="AD592" s="6">
        <f t="shared" si="403"/>
        <v>-1.0540043807794733E-2</v>
      </c>
      <c r="AE592" s="6">
        <f t="shared" si="404"/>
        <v>6.4479716561611812E-3</v>
      </c>
      <c r="AF592" s="6">
        <f t="shared" si="405"/>
        <v>-1.3877787807814457E-17</v>
      </c>
      <c r="AG592" s="6">
        <f t="shared" si="406"/>
        <v>0</v>
      </c>
      <c r="AH592" s="6">
        <f t="shared" si="407"/>
        <v>0</v>
      </c>
      <c r="AI592" s="6">
        <f t="shared" si="408"/>
        <v>0</v>
      </c>
      <c r="AJ592" s="6">
        <f t="shared" si="409"/>
        <v>0</v>
      </c>
      <c r="AK592" s="6">
        <f t="shared" si="385"/>
        <v>0.4108241621067974</v>
      </c>
      <c r="AL592" s="6">
        <f t="shared" si="386"/>
        <v>0.17976693020539003</v>
      </c>
      <c r="AM592" s="6">
        <f t="shared" si="387"/>
        <v>0.20259457598508074</v>
      </c>
      <c r="AN592" s="6">
        <f t="shared" si="388"/>
        <v>0.17497730335450648</v>
      </c>
      <c r="AO592" s="6">
        <f t="shared" si="389"/>
        <v>2.861839280131253E-2</v>
      </c>
      <c r="AP592" s="6">
        <f t="shared" si="390"/>
        <v>2.0467833619818965E-2</v>
      </c>
      <c r="AQ592" s="6">
        <f t="shared" si="391"/>
        <v>1.172586434715106E-2</v>
      </c>
      <c r="AR592" s="6">
        <f t="shared" si="392"/>
        <v>5.0665665618735145E-3</v>
      </c>
      <c r="AS592" s="4">
        <f t="array" ref="AS592">_xlfn.STDEV.S(IF(E$17:E$1040=E592,$C$17:$C$1040,""))</f>
        <v>1.6668979720915356E-2</v>
      </c>
      <c r="AT592" s="4">
        <f t="array" ref="AT592">_xlfn.STDEV.S(IF(F$17:F$1040=F592,$C$17:$C$1040,""))</f>
        <v>9.588088423826557E-3</v>
      </c>
      <c r="AU592" s="4">
        <f t="array" ref="AU592">_xlfn.STDEV.S(IF(G$17:G$1040=G592,$C$17:$C$1040,""))</f>
        <v>1.0813806988831593E-2</v>
      </c>
      <c r="AV592" s="4">
        <f t="array" ref="AV592">_xlfn.STDEV.S(IF(H$17:H$1040=H592,$C$17:$C$1040,""))</f>
        <v>1.3700643536952606E-2</v>
      </c>
      <c r="AW592" s="4">
        <f t="array" ref="AW592">_xlfn.STDEV.S(IF(I$17:I$1040=I592,$C$17:$C$1040,""))</f>
        <v>6.7848114213837621E-3</v>
      </c>
      <c r="AX592" s="4">
        <f t="array" ref="AX592">_xlfn.STDEV.S(IF(J$17:J$1040=J592,$C$17:$C$1040,""))</f>
        <v>5.7177611760551418E-3</v>
      </c>
      <c r="AY592" s="4">
        <f t="array" ref="AY592">_xlfn.STDEV.S(IF(K$17:K$1040=K592,$C$17:$C$1040,""))</f>
        <v>5.9142440356899162E-3</v>
      </c>
      <c r="AZ592" s="4">
        <f t="array" ref="AZ592">_xlfn.STDEV.S(IF(L$17:L$1040=L592,$C$17:$C$1040,""))</f>
        <v>4.0601454103179977E-3</v>
      </c>
      <c r="BA592" s="7">
        <f t="shared" si="393"/>
        <v>24.646029270244831</v>
      </c>
      <c r="BB592" s="7">
        <f t="shared" si="394"/>
        <v>18.748985434746956</v>
      </c>
      <c r="BC592" s="7">
        <f t="shared" si="395"/>
        <v>18.73480599333044</v>
      </c>
      <c r="BD592" s="7">
        <f t="shared" si="396"/>
        <v>12.771466017823727</v>
      </c>
      <c r="BE592" s="7">
        <f t="shared" si="397"/>
        <v>4.2180085818031197</v>
      </c>
      <c r="BF592" s="7">
        <f t="shared" si="398"/>
        <v>3.579693692967489</v>
      </c>
      <c r="BG592" s="7">
        <f t="shared" si="399"/>
        <v>1.9826480402889224</v>
      </c>
      <c r="BH592" s="7">
        <f t="shared" si="400"/>
        <v>1.2478781053008374</v>
      </c>
    </row>
    <row r="593" spans="1:60" x14ac:dyDescent="0.25">
      <c r="A593" s="3">
        <v>43521</v>
      </c>
      <c r="B593" s="1">
        <v>2796.110107</v>
      </c>
      <c r="C593" s="4">
        <f t="shared" si="368"/>
        <v>1.2318623740310564E-3</v>
      </c>
      <c r="D593" s="12">
        <f t="shared" si="401"/>
        <v>576</v>
      </c>
      <c r="E593" s="12">
        <f t="shared" si="411"/>
        <v>1</v>
      </c>
      <c r="F593" s="12">
        <f t="shared" si="412"/>
        <v>2</v>
      </c>
      <c r="G593" s="12">
        <f t="shared" si="412"/>
        <v>4</v>
      </c>
      <c r="H593" s="12">
        <f t="shared" si="412"/>
        <v>9</v>
      </c>
      <c r="I593" s="12">
        <f t="shared" si="412"/>
        <v>18</v>
      </c>
      <c r="J593" s="12">
        <f t="shared" si="412"/>
        <v>36</v>
      </c>
      <c r="K593" s="12">
        <f t="shared" si="412"/>
        <v>72</v>
      </c>
      <c r="L593" s="12">
        <f t="shared" si="412"/>
        <v>144</v>
      </c>
      <c r="M593" s="4">
        <f t="shared" si="369"/>
        <v>7.0934616863010361E-4</v>
      </c>
      <c r="N593" s="4">
        <f t="shared" si="370"/>
        <v>5.7564115022835623E-4</v>
      </c>
      <c r="O593" s="4">
        <f t="shared" si="371"/>
        <v>3.1020340860404491E-4</v>
      </c>
      <c r="P593" s="4">
        <f t="shared" si="372"/>
        <v>2.0945385147652477E-4</v>
      </c>
      <c r="Q593" s="4">
        <f t="shared" si="373"/>
        <v>9.6334424459679213E-4</v>
      </c>
      <c r="R593" s="4">
        <f t="shared" si="374"/>
        <v>9.1033394402542656E-4</v>
      </c>
      <c r="S593" s="4">
        <f t="shared" si="375"/>
        <v>-9.4612771425846287E-4</v>
      </c>
      <c r="T593" s="4">
        <f t="shared" si="376"/>
        <v>-7.3203808970104256E-4</v>
      </c>
      <c r="U593" s="6">
        <f t="shared" si="377"/>
        <v>5.2251620540095275E-4</v>
      </c>
      <c r="V593" s="6">
        <f t="shared" si="378"/>
        <v>6.5622122380270013E-4</v>
      </c>
      <c r="W593" s="6">
        <f t="shared" si="379"/>
        <v>9.2165896542701145E-4</v>
      </c>
      <c r="X593" s="6">
        <f t="shared" si="380"/>
        <v>1.0224085225545316E-3</v>
      </c>
      <c r="Y593" s="6">
        <f t="shared" si="381"/>
        <v>2.6851812943426423E-4</v>
      </c>
      <c r="Z593" s="6">
        <f t="shared" si="382"/>
        <v>3.2152843000562981E-4</v>
      </c>
      <c r="AA593" s="6">
        <f t="shared" si="383"/>
        <v>2.1779900882895192E-3</v>
      </c>
      <c r="AB593" s="6">
        <f t="shared" si="384"/>
        <v>1.9639004637320989E-3</v>
      </c>
      <c r="AC593" s="6">
        <f t="shared" si="402"/>
        <v>-1.857464878010559E-2</v>
      </c>
      <c r="AD593" s="6">
        <f t="shared" si="403"/>
        <v>-9.8838225839920323E-3</v>
      </c>
      <c r="AE593" s="6">
        <f t="shared" si="404"/>
        <v>7.3696306215881927E-3</v>
      </c>
      <c r="AF593" s="6">
        <f t="shared" si="405"/>
        <v>1.0224085225545316E-3</v>
      </c>
      <c r="AG593" s="6">
        <f t="shared" si="406"/>
        <v>2.6851812943426423E-4</v>
      </c>
      <c r="AH593" s="6">
        <f t="shared" si="407"/>
        <v>3.2152843000562981E-4</v>
      </c>
      <c r="AI593" s="6">
        <f t="shared" si="408"/>
        <v>2.1779900882895192E-3</v>
      </c>
      <c r="AJ593" s="6">
        <f t="shared" si="409"/>
        <v>1.9639004637320989E-3</v>
      </c>
      <c r="AK593" s="6">
        <f t="shared" si="385"/>
        <v>0.4108241621067974</v>
      </c>
      <c r="AL593" s="6">
        <f t="shared" si="386"/>
        <v>0.17976693020539003</v>
      </c>
      <c r="AM593" s="6">
        <f t="shared" si="387"/>
        <v>0.20259457598508074</v>
      </c>
      <c r="AN593" s="6">
        <f t="shared" si="388"/>
        <v>6.4424411460467096E-2</v>
      </c>
      <c r="AO593" s="6">
        <f t="shared" si="389"/>
        <v>3.449070949615371E-2</v>
      </c>
      <c r="AP593" s="6">
        <f t="shared" si="390"/>
        <v>2.7251296061756608E-2</v>
      </c>
      <c r="AQ593" s="6">
        <f t="shared" si="391"/>
        <v>8.6978067447771729E-3</v>
      </c>
      <c r="AR593" s="6">
        <f t="shared" si="392"/>
        <v>2.0934703764048102E-3</v>
      </c>
      <c r="AS593" s="4">
        <f t="array" ref="AS593">_xlfn.STDEV.S(IF(E$17:E$1040=E593,$C$17:$C$1040,""))</f>
        <v>1.6668979720915356E-2</v>
      </c>
      <c r="AT593" s="4">
        <f t="array" ref="AT593">_xlfn.STDEV.S(IF(F$17:F$1040=F593,$C$17:$C$1040,""))</f>
        <v>9.588088423826557E-3</v>
      </c>
      <c r="AU593" s="4">
        <f t="array" ref="AU593">_xlfn.STDEV.S(IF(G$17:G$1040=G593,$C$17:$C$1040,""))</f>
        <v>1.0813806988831593E-2</v>
      </c>
      <c r="AV593" s="4">
        <f t="array" ref="AV593">_xlfn.STDEV.S(IF(H$17:H$1040=H593,$C$17:$C$1040,""))</f>
        <v>6.9285461747098306E-3</v>
      </c>
      <c r="AW593" s="4">
        <f t="array" ref="AW593">_xlfn.STDEV.S(IF(I$17:I$1040=I593,$C$17:$C$1040,""))</f>
        <v>6.4507804053376668E-3</v>
      </c>
      <c r="AX593" s="4">
        <f t="array" ref="AX593">_xlfn.STDEV.S(IF(J$17:J$1040=J593,$C$17:$C$1040,""))</f>
        <v>5.689936213685391E-3</v>
      </c>
      <c r="AY593" s="4">
        <f t="array" ref="AY593">_xlfn.STDEV.S(IF(K$17:K$1040=K593,$C$17:$C$1040,""))</f>
        <v>3.9588768337237446E-3</v>
      </c>
      <c r="AZ593" s="4">
        <f t="array" ref="AZ593">_xlfn.STDEV.S(IF(L$17:L$1040=L593,$C$17:$C$1040,""))</f>
        <v>1.661151794089207E-3</v>
      </c>
      <c r="BA593" s="7">
        <f t="shared" si="393"/>
        <v>24.646029270244831</v>
      </c>
      <c r="BB593" s="7">
        <f t="shared" si="394"/>
        <v>18.748985434746956</v>
      </c>
      <c r="BC593" s="7">
        <f t="shared" si="395"/>
        <v>18.73480599333044</v>
      </c>
      <c r="BD593" s="7">
        <f t="shared" si="396"/>
        <v>9.2984025560261507</v>
      </c>
      <c r="BE593" s="7">
        <f t="shared" si="397"/>
        <v>5.3467499013940296</v>
      </c>
      <c r="BF593" s="7">
        <f t="shared" si="398"/>
        <v>4.7893851597513519</v>
      </c>
      <c r="BG593" s="7">
        <f t="shared" si="399"/>
        <v>2.1970389860792818</v>
      </c>
      <c r="BH593" s="7">
        <f t="shared" si="400"/>
        <v>1.2602523043673075</v>
      </c>
    </row>
    <row r="594" spans="1:60" x14ac:dyDescent="0.25">
      <c r="A594" s="3">
        <v>43522</v>
      </c>
      <c r="B594" s="1">
        <v>2793.8999020000001</v>
      </c>
      <c r="C594" s="4">
        <f t="shared" ref="C594:C657" si="413">B594/B593-1</f>
        <v>-7.9045706907843183E-4</v>
      </c>
      <c r="D594" s="12">
        <f t="shared" si="401"/>
        <v>577</v>
      </c>
      <c r="E594" s="12">
        <f t="shared" si="411"/>
        <v>1</v>
      </c>
      <c r="F594" s="12">
        <f t="shared" si="412"/>
        <v>2</v>
      </c>
      <c r="G594" s="12">
        <f t="shared" si="412"/>
        <v>4</v>
      </c>
      <c r="H594" s="12">
        <f t="shared" si="412"/>
        <v>9</v>
      </c>
      <c r="I594" s="12">
        <f t="shared" si="412"/>
        <v>18</v>
      </c>
      <c r="J594" s="12">
        <f t="shared" si="412"/>
        <v>36</v>
      </c>
      <c r="K594" s="12">
        <f t="shared" si="412"/>
        <v>72</v>
      </c>
      <c r="L594" s="12">
        <f t="shared" si="412"/>
        <v>144</v>
      </c>
      <c r="M594" s="4">
        <f t="shared" ref="M594:M657" si="414">AVERAGEIF(E$17:E$1040,E594,$C$17:$C$1040)</f>
        <v>7.0934616863010361E-4</v>
      </c>
      <c r="N594" s="4">
        <f t="shared" ref="N594:N657" si="415">AVERAGEIF(F$17:F$1040,F594,$C$17:$C$1040)</f>
        <v>5.7564115022835623E-4</v>
      </c>
      <c r="O594" s="4">
        <f t="shared" ref="O594:O657" si="416">AVERAGEIF(G$17:G$1040,G594,$C$17:$C$1040)</f>
        <v>3.1020340860404491E-4</v>
      </c>
      <c r="P594" s="4">
        <f t="shared" ref="P594:P657" si="417">AVERAGEIF(H$17:H$1040,H594,$C$17:$C$1040)</f>
        <v>2.0945385147652477E-4</v>
      </c>
      <c r="Q594" s="4">
        <f t="shared" ref="Q594:Q657" si="418">AVERAGEIF(I$17:I$1040,I594,$C$17:$C$1040)</f>
        <v>9.6334424459679213E-4</v>
      </c>
      <c r="R594" s="4">
        <f t="shared" ref="R594:R657" si="419">AVERAGEIF(J$17:J$1040,J594,$C$17:$C$1040)</f>
        <v>9.1033394402542656E-4</v>
      </c>
      <c r="S594" s="4">
        <f t="shared" ref="S594:S657" si="420">AVERAGEIF(K$17:K$1040,K594,$C$17:$C$1040)</f>
        <v>-9.4612771425846287E-4</v>
      </c>
      <c r="T594" s="4">
        <f t="shared" ref="T594:T657" si="421">AVERAGEIF(L$17:L$1040,L594,$C$17:$C$1040)</f>
        <v>-7.3203808970104256E-4</v>
      </c>
      <c r="U594" s="6">
        <f t="shared" ref="U594:U657" si="422">$C594-M594</f>
        <v>-1.4998032377085354E-3</v>
      </c>
      <c r="V594" s="6">
        <f t="shared" ref="V594:V657" si="423">$C594-N594</f>
        <v>-1.3660982193067881E-3</v>
      </c>
      <c r="W594" s="6">
        <f t="shared" ref="W594:W657" si="424">$C594-O594</f>
        <v>-1.1006604776824767E-3</v>
      </c>
      <c r="X594" s="6">
        <f t="shared" ref="X594:X657" si="425">$C594-P594</f>
        <v>-9.999109205549566E-4</v>
      </c>
      <c r="Y594" s="6">
        <f t="shared" ref="Y594:Y657" si="426">$C594-Q594</f>
        <v>-1.753801313675224E-3</v>
      </c>
      <c r="Z594" s="6">
        <f t="shared" ref="Z594:Z657" si="427">$C594-R594</f>
        <v>-1.7007910131038584E-3</v>
      </c>
      <c r="AA594" s="6">
        <f t="shared" ref="AA594:AA657" si="428">$C594-S594</f>
        <v>1.5567064518003104E-4</v>
      </c>
      <c r="AB594" s="6">
        <f t="shared" ref="AB594:AB657" si="429">$C594-T594</f>
        <v>-5.8418979377389268E-5</v>
      </c>
      <c r="AC594" s="6">
        <f t="shared" si="402"/>
        <v>-2.0074452017814125E-2</v>
      </c>
      <c r="AD594" s="6">
        <f t="shared" si="403"/>
        <v>-1.124992080329882E-2</v>
      </c>
      <c r="AE594" s="6">
        <f t="shared" si="404"/>
        <v>6.2689701439057159E-3</v>
      </c>
      <c r="AF594" s="6">
        <f t="shared" si="405"/>
        <v>2.2497601999574984E-5</v>
      </c>
      <c r="AG594" s="6">
        <f t="shared" si="406"/>
        <v>-1.4852831842409597E-3</v>
      </c>
      <c r="AH594" s="6">
        <f t="shared" si="407"/>
        <v>-1.3792625830982286E-3</v>
      </c>
      <c r="AI594" s="6">
        <f t="shared" si="408"/>
        <v>2.3336607334695503E-3</v>
      </c>
      <c r="AJ594" s="6">
        <f t="shared" si="409"/>
        <v>1.9054814843547097E-3</v>
      </c>
      <c r="AK594" s="6">
        <f t="shared" ref="AK594:AK657" si="430">_xlfn.MAXIFS(AC$17:AC$1040,E$17:E$1040,E594)-_xlfn.MINIFS(AC$17:AC$1040,E$17:E$1040,E594)</f>
        <v>0.4108241621067974</v>
      </c>
      <c r="AL594" s="6">
        <f t="shared" ref="AL594:AL657" si="431">_xlfn.MAXIFS(AD$17:AD$1040,F$17:F$1040,F594)-_xlfn.MINIFS(AD$17:AD$1040,F$17:F$1040,F594)</f>
        <v>0.17976693020539003</v>
      </c>
      <c r="AM594" s="6">
        <f t="shared" ref="AM594:AM657" si="432">_xlfn.MAXIFS(AE$17:AE$1040,G$17:G$1040,G594)-_xlfn.MINIFS(AE$17:AE$1040,G$17:G$1040,G594)</f>
        <v>0.20259457598508074</v>
      </c>
      <c r="AN594" s="6">
        <f t="shared" ref="AN594:AN657" si="433">_xlfn.MAXIFS(AF$17:AF$1040,H$17:H$1040,H594)-_xlfn.MINIFS(AF$17:AF$1040,H$17:H$1040,H594)</f>
        <v>6.4424411460467096E-2</v>
      </c>
      <c r="AO594" s="6">
        <f t="shared" ref="AO594:AO657" si="434">_xlfn.MAXIFS(AG$17:AG$1040,I$17:I$1040,I594)-_xlfn.MINIFS(AG$17:AG$1040,I$17:I$1040,I594)</f>
        <v>3.449070949615371E-2</v>
      </c>
      <c r="AP594" s="6">
        <f t="shared" ref="AP594:AP657" si="435">_xlfn.MAXIFS(AH$17:AH$1040,J$17:J$1040,J594)-_xlfn.MINIFS(AH$17:AH$1040,J$17:J$1040,J594)</f>
        <v>2.7251296061756608E-2</v>
      </c>
      <c r="AQ594" s="6">
        <f t="shared" ref="AQ594:AQ657" si="436">_xlfn.MAXIFS(AI$17:AI$1040,K$17:K$1040,K594)-_xlfn.MINIFS(AI$17:AI$1040,K$17:K$1040,K594)</f>
        <v>8.6978067447771729E-3</v>
      </c>
      <c r="AR594" s="6">
        <f t="shared" ref="AR594:AR657" si="437">_xlfn.MAXIFS(AJ$17:AJ$1040,L$17:L$1040,L594)-_xlfn.MINIFS(AJ$17:AJ$1040,L$17:L$1040,L594)</f>
        <v>2.0934703764048102E-3</v>
      </c>
      <c r="AS594" s="4">
        <f t="array" ref="AS594">_xlfn.STDEV.S(IF(E$17:E$1040=E594,$C$17:$C$1040,""))</f>
        <v>1.6668979720915356E-2</v>
      </c>
      <c r="AT594" s="4">
        <f t="array" ref="AT594">_xlfn.STDEV.S(IF(F$17:F$1040=F594,$C$17:$C$1040,""))</f>
        <v>9.588088423826557E-3</v>
      </c>
      <c r="AU594" s="4">
        <f t="array" ref="AU594">_xlfn.STDEV.S(IF(G$17:G$1040=G594,$C$17:$C$1040,""))</f>
        <v>1.0813806988831593E-2</v>
      </c>
      <c r="AV594" s="4">
        <f t="array" ref="AV594">_xlfn.STDEV.S(IF(H$17:H$1040=H594,$C$17:$C$1040,""))</f>
        <v>6.9285461747098306E-3</v>
      </c>
      <c r="AW594" s="4">
        <f t="array" ref="AW594">_xlfn.STDEV.S(IF(I$17:I$1040=I594,$C$17:$C$1040,""))</f>
        <v>6.4507804053376668E-3</v>
      </c>
      <c r="AX594" s="4">
        <f t="array" ref="AX594">_xlfn.STDEV.S(IF(J$17:J$1040=J594,$C$17:$C$1040,""))</f>
        <v>5.689936213685391E-3</v>
      </c>
      <c r="AY594" s="4">
        <f t="array" ref="AY594">_xlfn.STDEV.S(IF(K$17:K$1040=K594,$C$17:$C$1040,""))</f>
        <v>3.9588768337237446E-3</v>
      </c>
      <c r="AZ594" s="4">
        <f t="array" ref="AZ594">_xlfn.STDEV.S(IF(L$17:L$1040=L594,$C$17:$C$1040,""))</f>
        <v>1.661151794089207E-3</v>
      </c>
      <c r="BA594" s="7">
        <f t="shared" ref="BA594:BA657" si="438">AK594/AS594</f>
        <v>24.646029270244831</v>
      </c>
      <c r="BB594" s="7">
        <f t="shared" ref="BB594:BB657" si="439">AL594/AT594</f>
        <v>18.748985434746956</v>
      </c>
      <c r="BC594" s="7">
        <f t="shared" ref="BC594:BC657" si="440">AM594/AU594</f>
        <v>18.73480599333044</v>
      </c>
      <c r="BD594" s="7">
        <f t="shared" ref="BD594:BD657" si="441">AN594/AV594</f>
        <v>9.2984025560261507</v>
      </c>
      <c r="BE594" s="7">
        <f t="shared" ref="BE594:BE657" si="442">AO594/AW594</f>
        <v>5.3467499013940296</v>
      </c>
      <c r="BF594" s="7">
        <f t="shared" ref="BF594:BF657" si="443">AP594/AX594</f>
        <v>4.7893851597513519</v>
      </c>
      <c r="BG594" s="7">
        <f t="shared" ref="BG594:BG657" si="444">AQ594/AY594</f>
        <v>2.1970389860792818</v>
      </c>
      <c r="BH594" s="7">
        <f t="shared" ref="BH594:BH657" si="445">AR594/AZ594</f>
        <v>1.2602523043673075</v>
      </c>
    </row>
    <row r="595" spans="1:60" x14ac:dyDescent="0.25">
      <c r="A595" s="3">
        <v>43523</v>
      </c>
      <c r="B595" s="1">
        <v>2792.3798830000001</v>
      </c>
      <c r="C595" s="4">
        <f t="shared" si="413"/>
        <v>-5.4404919765094206E-4</v>
      </c>
      <c r="D595" s="12">
        <f t="shared" ref="D595:D658" si="446">D594+1</f>
        <v>578</v>
      </c>
      <c r="E595" s="12">
        <f t="shared" si="411"/>
        <v>1</v>
      </c>
      <c r="F595" s="12">
        <f t="shared" si="412"/>
        <v>2</v>
      </c>
      <c r="G595" s="12">
        <f t="shared" si="412"/>
        <v>4</v>
      </c>
      <c r="H595" s="12">
        <f t="shared" si="412"/>
        <v>9</v>
      </c>
      <c r="I595" s="12">
        <f t="shared" si="412"/>
        <v>18</v>
      </c>
      <c r="J595" s="12">
        <f t="shared" si="412"/>
        <v>36</v>
      </c>
      <c r="K595" s="12">
        <f t="shared" si="412"/>
        <v>72</v>
      </c>
      <c r="L595" s="12">
        <f t="shared" si="412"/>
        <v>144</v>
      </c>
      <c r="M595" s="4">
        <f t="shared" si="414"/>
        <v>7.0934616863010361E-4</v>
      </c>
      <c r="N595" s="4">
        <f t="shared" si="415"/>
        <v>5.7564115022835623E-4</v>
      </c>
      <c r="O595" s="4">
        <f t="shared" si="416"/>
        <v>3.1020340860404491E-4</v>
      </c>
      <c r="P595" s="4">
        <f t="shared" si="417"/>
        <v>2.0945385147652477E-4</v>
      </c>
      <c r="Q595" s="4">
        <f t="shared" si="418"/>
        <v>9.6334424459679213E-4</v>
      </c>
      <c r="R595" s="4">
        <f t="shared" si="419"/>
        <v>9.1033394402542656E-4</v>
      </c>
      <c r="S595" s="4">
        <f t="shared" si="420"/>
        <v>-9.4612771425846287E-4</v>
      </c>
      <c r="T595" s="4">
        <f t="shared" si="421"/>
        <v>-7.3203808970104256E-4</v>
      </c>
      <c r="U595" s="6">
        <f t="shared" si="422"/>
        <v>-1.2533953662810457E-3</v>
      </c>
      <c r="V595" s="6">
        <f t="shared" si="423"/>
        <v>-1.1196903478792983E-3</v>
      </c>
      <c r="W595" s="6">
        <f t="shared" si="424"/>
        <v>-8.5425260625498697E-4</v>
      </c>
      <c r="X595" s="6">
        <f t="shared" si="425"/>
        <v>-7.5350304912746684E-4</v>
      </c>
      <c r="Y595" s="6">
        <f t="shared" si="426"/>
        <v>-1.5073934422477342E-3</v>
      </c>
      <c r="Z595" s="6">
        <f t="shared" si="427"/>
        <v>-1.4543831416763686E-3</v>
      </c>
      <c r="AA595" s="6">
        <f t="shared" si="428"/>
        <v>4.0207851660752081E-4</v>
      </c>
      <c r="AB595" s="6">
        <f t="shared" si="429"/>
        <v>1.879888920501005E-4</v>
      </c>
      <c r="AC595" s="6">
        <f t="shared" ref="AC595:AC658" si="447">IF(E595=E594,U595+AC594,U595)</f>
        <v>-2.1327847384095169E-2</v>
      </c>
      <c r="AD595" s="6">
        <f t="shared" ref="AD595:AD658" si="448">IF(F595=F594,V595+AD594,V595)</f>
        <v>-1.2369611151178118E-2</v>
      </c>
      <c r="AE595" s="6">
        <f t="shared" ref="AE595:AE658" si="449">IF(G595=G594,W595+AE594,W595)</f>
        <v>5.4147175376507289E-3</v>
      </c>
      <c r="AF595" s="6">
        <f t="shared" ref="AF595:AF658" si="450">IF(H595=H594,X595+AF594,X595)</f>
        <v>-7.3100544712789185E-4</v>
      </c>
      <c r="AG595" s="6">
        <f t="shared" ref="AG595:AG658" si="451">IF(I595=I594,Y595+AG594,Y595)</f>
        <v>-2.9926766264886939E-3</v>
      </c>
      <c r="AH595" s="6">
        <f t="shared" ref="AH595:AH658" si="452">IF(J595=J594,Z595+AH594,Z595)</f>
        <v>-2.8336457247745972E-3</v>
      </c>
      <c r="AI595" s="6">
        <f t="shared" ref="AI595:AI658" si="453">IF(K595=K594,AA595+AI594,AA595)</f>
        <v>2.7357392500770711E-3</v>
      </c>
      <c r="AJ595" s="6">
        <f t="shared" ref="AJ595:AJ658" si="454">IF(L595=L594,AB595+AJ594,AB595)</f>
        <v>2.0934703764048102E-3</v>
      </c>
      <c r="AK595" s="6">
        <f t="shared" si="430"/>
        <v>0.4108241621067974</v>
      </c>
      <c r="AL595" s="6">
        <f t="shared" si="431"/>
        <v>0.17976693020539003</v>
      </c>
      <c r="AM595" s="6">
        <f t="shared" si="432"/>
        <v>0.20259457598508074</v>
      </c>
      <c r="AN595" s="6">
        <f t="shared" si="433"/>
        <v>6.4424411460467096E-2</v>
      </c>
      <c r="AO595" s="6">
        <f t="shared" si="434"/>
        <v>3.449070949615371E-2</v>
      </c>
      <c r="AP595" s="6">
        <f t="shared" si="435"/>
        <v>2.7251296061756608E-2</v>
      </c>
      <c r="AQ595" s="6">
        <f t="shared" si="436"/>
        <v>8.6978067447771729E-3</v>
      </c>
      <c r="AR595" s="6">
        <f t="shared" si="437"/>
        <v>2.0934703764048102E-3</v>
      </c>
      <c r="AS595" s="4">
        <f t="array" ref="AS595">_xlfn.STDEV.S(IF(E$17:E$1040=E595,$C$17:$C$1040,""))</f>
        <v>1.6668979720915356E-2</v>
      </c>
      <c r="AT595" s="4">
        <f t="array" ref="AT595">_xlfn.STDEV.S(IF(F$17:F$1040=F595,$C$17:$C$1040,""))</f>
        <v>9.588088423826557E-3</v>
      </c>
      <c r="AU595" s="4">
        <f t="array" ref="AU595">_xlfn.STDEV.S(IF(G$17:G$1040=G595,$C$17:$C$1040,""))</f>
        <v>1.0813806988831593E-2</v>
      </c>
      <c r="AV595" s="4">
        <f t="array" ref="AV595">_xlfn.STDEV.S(IF(H$17:H$1040=H595,$C$17:$C$1040,""))</f>
        <v>6.9285461747098306E-3</v>
      </c>
      <c r="AW595" s="4">
        <f t="array" ref="AW595">_xlfn.STDEV.S(IF(I$17:I$1040=I595,$C$17:$C$1040,""))</f>
        <v>6.4507804053376668E-3</v>
      </c>
      <c r="AX595" s="4">
        <f t="array" ref="AX595">_xlfn.STDEV.S(IF(J$17:J$1040=J595,$C$17:$C$1040,""))</f>
        <v>5.689936213685391E-3</v>
      </c>
      <c r="AY595" s="4">
        <f t="array" ref="AY595">_xlfn.STDEV.S(IF(K$17:K$1040=K595,$C$17:$C$1040,""))</f>
        <v>3.9588768337237446E-3</v>
      </c>
      <c r="AZ595" s="4">
        <f t="array" ref="AZ595">_xlfn.STDEV.S(IF(L$17:L$1040=L595,$C$17:$C$1040,""))</f>
        <v>1.661151794089207E-3</v>
      </c>
      <c r="BA595" s="7">
        <f t="shared" si="438"/>
        <v>24.646029270244831</v>
      </c>
      <c r="BB595" s="7">
        <f t="shared" si="439"/>
        <v>18.748985434746956</v>
      </c>
      <c r="BC595" s="7">
        <f t="shared" si="440"/>
        <v>18.73480599333044</v>
      </c>
      <c r="BD595" s="7">
        <f t="shared" si="441"/>
        <v>9.2984025560261507</v>
      </c>
      <c r="BE595" s="7">
        <f t="shared" si="442"/>
        <v>5.3467499013940296</v>
      </c>
      <c r="BF595" s="7">
        <f t="shared" si="443"/>
        <v>4.7893851597513519</v>
      </c>
      <c r="BG595" s="7">
        <f t="shared" si="444"/>
        <v>2.1970389860792818</v>
      </c>
      <c r="BH595" s="7">
        <f t="shared" si="445"/>
        <v>1.2602523043673075</v>
      </c>
    </row>
    <row r="596" spans="1:60" x14ac:dyDescent="0.25">
      <c r="A596" s="3">
        <v>43524</v>
      </c>
      <c r="B596" s="1">
        <v>2784.48999</v>
      </c>
      <c r="C596" s="4">
        <f t="shared" si="413"/>
        <v>-2.8255084661058527E-3</v>
      </c>
      <c r="D596" s="12">
        <f t="shared" si="446"/>
        <v>579</v>
      </c>
      <c r="E596" s="12">
        <f t="shared" si="411"/>
        <v>1</v>
      </c>
      <c r="F596" s="12">
        <f t="shared" si="412"/>
        <v>2</v>
      </c>
      <c r="G596" s="12">
        <f t="shared" si="412"/>
        <v>4</v>
      </c>
      <c r="H596" s="12">
        <f t="shared" si="412"/>
        <v>9</v>
      </c>
      <c r="I596" s="12">
        <f t="shared" si="412"/>
        <v>18</v>
      </c>
      <c r="J596" s="12">
        <f t="shared" si="412"/>
        <v>36</v>
      </c>
      <c r="K596" s="12">
        <f t="shared" si="412"/>
        <v>72</v>
      </c>
      <c r="L596" s="12">
        <f t="shared" si="412"/>
        <v>144</v>
      </c>
      <c r="M596" s="4">
        <f t="shared" si="414"/>
        <v>7.0934616863010361E-4</v>
      </c>
      <c r="N596" s="4">
        <f t="shared" si="415"/>
        <v>5.7564115022835623E-4</v>
      </c>
      <c r="O596" s="4">
        <f t="shared" si="416"/>
        <v>3.1020340860404491E-4</v>
      </c>
      <c r="P596" s="4">
        <f t="shared" si="417"/>
        <v>2.0945385147652477E-4</v>
      </c>
      <c r="Q596" s="4">
        <f t="shared" si="418"/>
        <v>9.6334424459679213E-4</v>
      </c>
      <c r="R596" s="4">
        <f t="shared" si="419"/>
        <v>9.1033394402542656E-4</v>
      </c>
      <c r="S596" s="4">
        <f t="shared" si="420"/>
        <v>-9.4612771425846287E-4</v>
      </c>
      <c r="T596" s="4">
        <f t="shared" si="421"/>
        <v>-7.3203808970104256E-4</v>
      </c>
      <c r="U596" s="6">
        <f t="shared" si="422"/>
        <v>-3.5348546347359561E-3</v>
      </c>
      <c r="V596" s="6">
        <f t="shared" si="423"/>
        <v>-3.4011496163342089E-3</v>
      </c>
      <c r="W596" s="6">
        <f t="shared" si="424"/>
        <v>-3.1357118747098976E-3</v>
      </c>
      <c r="X596" s="6">
        <f t="shared" si="425"/>
        <v>-3.0349623175823775E-3</v>
      </c>
      <c r="Y596" s="6">
        <f t="shared" si="426"/>
        <v>-3.7888527107026448E-3</v>
      </c>
      <c r="Z596" s="6">
        <f t="shared" si="427"/>
        <v>-3.7358424101312793E-3</v>
      </c>
      <c r="AA596" s="6">
        <f t="shared" si="428"/>
        <v>-1.8793807518473898E-3</v>
      </c>
      <c r="AB596" s="6">
        <f t="shared" si="429"/>
        <v>-2.0934703764048102E-3</v>
      </c>
      <c r="AC596" s="6">
        <f t="shared" si="447"/>
        <v>-2.4862702018831125E-2</v>
      </c>
      <c r="AD596" s="6">
        <f t="shared" si="448"/>
        <v>-1.5770760767512326E-2</v>
      </c>
      <c r="AE596" s="6">
        <f t="shared" si="449"/>
        <v>2.2790056629408313E-3</v>
      </c>
      <c r="AF596" s="6">
        <f t="shared" si="450"/>
        <v>-3.7659677647102693E-3</v>
      </c>
      <c r="AG596" s="6">
        <f t="shared" si="451"/>
        <v>-6.7815293371913388E-3</v>
      </c>
      <c r="AH596" s="6">
        <f t="shared" si="452"/>
        <v>-6.5694881349058765E-3</v>
      </c>
      <c r="AI596" s="6">
        <f t="shared" si="453"/>
        <v>8.5635849822968124E-4</v>
      </c>
      <c r="AJ596" s="6">
        <f t="shared" si="454"/>
        <v>0</v>
      </c>
      <c r="AK596" s="6">
        <f t="shared" si="430"/>
        <v>0.4108241621067974</v>
      </c>
      <c r="AL596" s="6">
        <f t="shared" si="431"/>
        <v>0.17976693020539003</v>
      </c>
      <c r="AM596" s="6">
        <f t="shared" si="432"/>
        <v>0.20259457598508074</v>
      </c>
      <c r="AN596" s="6">
        <f t="shared" si="433"/>
        <v>6.4424411460467096E-2</v>
      </c>
      <c r="AO596" s="6">
        <f t="shared" si="434"/>
        <v>3.449070949615371E-2</v>
      </c>
      <c r="AP596" s="6">
        <f t="shared" si="435"/>
        <v>2.7251296061756608E-2</v>
      </c>
      <c r="AQ596" s="6">
        <f t="shared" si="436"/>
        <v>8.6978067447771729E-3</v>
      </c>
      <c r="AR596" s="6">
        <f t="shared" si="437"/>
        <v>2.0934703764048102E-3</v>
      </c>
      <c r="AS596" s="4">
        <f t="array" ref="AS596">_xlfn.STDEV.S(IF(E$17:E$1040=E596,$C$17:$C$1040,""))</f>
        <v>1.6668979720915356E-2</v>
      </c>
      <c r="AT596" s="4">
        <f t="array" ref="AT596">_xlfn.STDEV.S(IF(F$17:F$1040=F596,$C$17:$C$1040,""))</f>
        <v>9.588088423826557E-3</v>
      </c>
      <c r="AU596" s="4">
        <f t="array" ref="AU596">_xlfn.STDEV.S(IF(G$17:G$1040=G596,$C$17:$C$1040,""))</f>
        <v>1.0813806988831593E-2</v>
      </c>
      <c r="AV596" s="4">
        <f t="array" ref="AV596">_xlfn.STDEV.S(IF(H$17:H$1040=H596,$C$17:$C$1040,""))</f>
        <v>6.9285461747098306E-3</v>
      </c>
      <c r="AW596" s="4">
        <f t="array" ref="AW596">_xlfn.STDEV.S(IF(I$17:I$1040=I596,$C$17:$C$1040,""))</f>
        <v>6.4507804053376668E-3</v>
      </c>
      <c r="AX596" s="4">
        <f t="array" ref="AX596">_xlfn.STDEV.S(IF(J$17:J$1040=J596,$C$17:$C$1040,""))</f>
        <v>5.689936213685391E-3</v>
      </c>
      <c r="AY596" s="4">
        <f t="array" ref="AY596">_xlfn.STDEV.S(IF(K$17:K$1040=K596,$C$17:$C$1040,""))</f>
        <v>3.9588768337237446E-3</v>
      </c>
      <c r="AZ596" s="4">
        <f t="array" ref="AZ596">_xlfn.STDEV.S(IF(L$17:L$1040=L596,$C$17:$C$1040,""))</f>
        <v>1.661151794089207E-3</v>
      </c>
      <c r="BA596" s="7">
        <f t="shared" si="438"/>
        <v>24.646029270244831</v>
      </c>
      <c r="BB596" s="7">
        <f t="shared" si="439"/>
        <v>18.748985434746956</v>
      </c>
      <c r="BC596" s="7">
        <f t="shared" si="440"/>
        <v>18.73480599333044</v>
      </c>
      <c r="BD596" s="7">
        <f t="shared" si="441"/>
        <v>9.2984025560261507</v>
      </c>
      <c r="BE596" s="7">
        <f t="shared" si="442"/>
        <v>5.3467499013940296</v>
      </c>
      <c r="BF596" s="7">
        <f t="shared" si="443"/>
        <v>4.7893851597513519</v>
      </c>
      <c r="BG596" s="7">
        <f t="shared" si="444"/>
        <v>2.1970389860792818</v>
      </c>
      <c r="BH596" s="7">
        <f t="shared" si="445"/>
        <v>1.2602523043673075</v>
      </c>
    </row>
    <row r="597" spans="1:60" x14ac:dyDescent="0.25">
      <c r="A597" s="3">
        <v>43525</v>
      </c>
      <c r="B597" s="1">
        <v>2803.6899410000001</v>
      </c>
      <c r="C597" s="4">
        <f t="shared" si="413"/>
        <v>6.8953205322890287E-3</v>
      </c>
      <c r="D597" s="12">
        <f t="shared" si="446"/>
        <v>580</v>
      </c>
      <c r="E597" s="12">
        <f t="shared" si="411"/>
        <v>1</v>
      </c>
      <c r="F597" s="12">
        <f t="shared" si="412"/>
        <v>2</v>
      </c>
      <c r="G597" s="12">
        <f t="shared" si="412"/>
        <v>4</v>
      </c>
      <c r="H597" s="12">
        <f t="shared" si="412"/>
        <v>9</v>
      </c>
      <c r="I597" s="12">
        <f t="shared" si="412"/>
        <v>18</v>
      </c>
      <c r="J597" s="12">
        <f t="shared" si="412"/>
        <v>36</v>
      </c>
      <c r="K597" s="12">
        <f t="shared" si="412"/>
        <v>72</v>
      </c>
      <c r="L597" s="12">
        <f t="shared" si="412"/>
        <v>145</v>
      </c>
      <c r="M597" s="4">
        <f t="shared" si="414"/>
        <v>7.0934616863010361E-4</v>
      </c>
      <c r="N597" s="4">
        <f t="shared" si="415"/>
        <v>5.7564115022835623E-4</v>
      </c>
      <c r="O597" s="4">
        <f t="shared" si="416"/>
        <v>3.1020340860404491E-4</v>
      </c>
      <c r="P597" s="4">
        <f t="shared" si="417"/>
        <v>2.0945385147652477E-4</v>
      </c>
      <c r="Q597" s="4">
        <f t="shared" si="418"/>
        <v>9.6334424459679213E-4</v>
      </c>
      <c r="R597" s="4">
        <f t="shared" si="419"/>
        <v>9.1033394402542656E-4</v>
      </c>
      <c r="S597" s="4">
        <f t="shared" si="420"/>
        <v>-9.4612771425846287E-4</v>
      </c>
      <c r="T597" s="4">
        <f t="shared" si="421"/>
        <v>-1.1602173388158832E-3</v>
      </c>
      <c r="U597" s="6">
        <f t="shared" si="422"/>
        <v>6.1859743636589254E-3</v>
      </c>
      <c r="V597" s="6">
        <f t="shared" si="423"/>
        <v>6.319679382060673E-3</v>
      </c>
      <c r="W597" s="6">
        <f t="shared" si="424"/>
        <v>6.5851171236849838E-3</v>
      </c>
      <c r="X597" s="6">
        <f t="shared" si="425"/>
        <v>6.685866680812504E-3</v>
      </c>
      <c r="Y597" s="6">
        <f t="shared" si="426"/>
        <v>5.9319762876922366E-3</v>
      </c>
      <c r="Z597" s="6">
        <f t="shared" si="427"/>
        <v>5.9849865882636022E-3</v>
      </c>
      <c r="AA597" s="6">
        <f t="shared" si="428"/>
        <v>7.8414482465474916E-3</v>
      </c>
      <c r="AB597" s="6">
        <f t="shared" si="429"/>
        <v>8.0555378711049119E-3</v>
      </c>
      <c r="AC597" s="6">
        <f t="shared" si="447"/>
        <v>-1.8676727655172198E-2</v>
      </c>
      <c r="AD597" s="6">
        <f t="shared" si="448"/>
        <v>-9.4510813854516533E-3</v>
      </c>
      <c r="AE597" s="6">
        <f t="shared" si="449"/>
        <v>8.8641227866258152E-3</v>
      </c>
      <c r="AF597" s="6">
        <f t="shared" si="450"/>
        <v>2.9198989161022346E-3</v>
      </c>
      <c r="AG597" s="6">
        <f t="shared" si="451"/>
        <v>-8.4955304949910215E-4</v>
      </c>
      <c r="AH597" s="6">
        <f t="shared" si="452"/>
        <v>-5.8450154664227427E-4</v>
      </c>
      <c r="AI597" s="6">
        <f t="shared" si="453"/>
        <v>8.6978067447771729E-3</v>
      </c>
      <c r="AJ597" s="6">
        <f t="shared" si="454"/>
        <v>8.0555378711049119E-3</v>
      </c>
      <c r="AK597" s="6">
        <f t="shared" si="430"/>
        <v>0.4108241621067974</v>
      </c>
      <c r="AL597" s="6">
        <f t="shared" si="431"/>
        <v>0.17976693020539003</v>
      </c>
      <c r="AM597" s="6">
        <f t="shared" si="432"/>
        <v>0.20259457598508074</v>
      </c>
      <c r="AN597" s="6">
        <f t="shared" si="433"/>
        <v>6.4424411460467096E-2</v>
      </c>
      <c r="AO597" s="6">
        <f t="shared" si="434"/>
        <v>3.449070949615371E-2</v>
      </c>
      <c r="AP597" s="6">
        <f t="shared" si="435"/>
        <v>2.7251296061756608E-2</v>
      </c>
      <c r="AQ597" s="6">
        <f t="shared" si="436"/>
        <v>8.6978067447771729E-3</v>
      </c>
      <c r="AR597" s="6">
        <f t="shared" si="437"/>
        <v>8.0555378711049119E-3</v>
      </c>
      <c r="AS597" s="4">
        <f t="array" ref="AS597">_xlfn.STDEV.S(IF(E$17:E$1040=E597,$C$17:$C$1040,""))</f>
        <v>1.6668979720915356E-2</v>
      </c>
      <c r="AT597" s="4">
        <f t="array" ref="AT597">_xlfn.STDEV.S(IF(F$17:F$1040=F597,$C$17:$C$1040,""))</f>
        <v>9.588088423826557E-3</v>
      </c>
      <c r="AU597" s="4">
        <f t="array" ref="AU597">_xlfn.STDEV.S(IF(G$17:G$1040=G597,$C$17:$C$1040,""))</f>
        <v>1.0813806988831593E-2</v>
      </c>
      <c r="AV597" s="4">
        <f t="array" ref="AV597">_xlfn.STDEV.S(IF(H$17:H$1040=H597,$C$17:$C$1040,""))</f>
        <v>6.9285461747098306E-3</v>
      </c>
      <c r="AW597" s="4">
        <f t="array" ref="AW597">_xlfn.STDEV.S(IF(I$17:I$1040=I597,$C$17:$C$1040,""))</f>
        <v>6.4507804053376668E-3</v>
      </c>
      <c r="AX597" s="4">
        <f t="array" ref="AX597">_xlfn.STDEV.S(IF(J$17:J$1040=J597,$C$17:$C$1040,""))</f>
        <v>5.689936213685391E-3</v>
      </c>
      <c r="AY597" s="4">
        <f t="array" ref="AY597">_xlfn.STDEV.S(IF(K$17:K$1040=K597,$C$17:$C$1040,""))</f>
        <v>3.9588768337237446E-3</v>
      </c>
      <c r="AZ597" s="4">
        <f t="array" ref="AZ597">_xlfn.STDEV.S(IF(L$17:L$1040=L597,$C$17:$C$1040,""))</f>
        <v>5.8041361603715941E-3</v>
      </c>
      <c r="BA597" s="7">
        <f t="shared" si="438"/>
        <v>24.646029270244831</v>
      </c>
      <c r="BB597" s="7">
        <f t="shared" si="439"/>
        <v>18.748985434746956</v>
      </c>
      <c r="BC597" s="7">
        <f t="shared" si="440"/>
        <v>18.73480599333044</v>
      </c>
      <c r="BD597" s="7">
        <f t="shared" si="441"/>
        <v>9.2984025560261507</v>
      </c>
      <c r="BE597" s="7">
        <f t="shared" si="442"/>
        <v>5.3467499013940296</v>
      </c>
      <c r="BF597" s="7">
        <f t="shared" si="443"/>
        <v>4.7893851597513519</v>
      </c>
      <c r="BG597" s="7">
        <f t="shared" si="444"/>
        <v>2.1970389860792818</v>
      </c>
      <c r="BH597" s="7">
        <f t="shared" si="445"/>
        <v>1.3878960879837763</v>
      </c>
    </row>
    <row r="598" spans="1:60" x14ac:dyDescent="0.25">
      <c r="A598" s="3">
        <v>43528</v>
      </c>
      <c r="B598" s="1">
        <v>2792.8100589999999</v>
      </c>
      <c r="C598" s="4">
        <f t="shared" si="413"/>
        <v>-3.8805582032795938E-3</v>
      </c>
      <c r="D598" s="12">
        <f t="shared" si="446"/>
        <v>581</v>
      </c>
      <c r="E598" s="12">
        <f t="shared" si="411"/>
        <v>1</v>
      </c>
      <c r="F598" s="12">
        <f t="shared" si="412"/>
        <v>2</v>
      </c>
      <c r="G598" s="12">
        <f t="shared" si="412"/>
        <v>4</v>
      </c>
      <c r="H598" s="12">
        <f t="shared" si="412"/>
        <v>9</v>
      </c>
      <c r="I598" s="12">
        <f t="shared" si="412"/>
        <v>18</v>
      </c>
      <c r="J598" s="12">
        <f t="shared" si="412"/>
        <v>36</v>
      </c>
      <c r="K598" s="12">
        <f t="shared" si="412"/>
        <v>72</v>
      </c>
      <c r="L598" s="12">
        <f t="shared" si="412"/>
        <v>145</v>
      </c>
      <c r="M598" s="4">
        <f t="shared" si="414"/>
        <v>7.0934616863010361E-4</v>
      </c>
      <c r="N598" s="4">
        <f t="shared" si="415"/>
        <v>5.7564115022835623E-4</v>
      </c>
      <c r="O598" s="4">
        <f t="shared" si="416"/>
        <v>3.1020340860404491E-4</v>
      </c>
      <c r="P598" s="4">
        <f t="shared" si="417"/>
        <v>2.0945385147652477E-4</v>
      </c>
      <c r="Q598" s="4">
        <f t="shared" si="418"/>
        <v>9.6334424459679213E-4</v>
      </c>
      <c r="R598" s="4">
        <f t="shared" si="419"/>
        <v>9.1033394402542656E-4</v>
      </c>
      <c r="S598" s="4">
        <f t="shared" si="420"/>
        <v>-9.4612771425846287E-4</v>
      </c>
      <c r="T598" s="4">
        <f t="shared" si="421"/>
        <v>-1.1602173388158832E-3</v>
      </c>
      <c r="U598" s="6">
        <f t="shared" si="422"/>
        <v>-4.5899043719096972E-3</v>
      </c>
      <c r="V598" s="6">
        <f t="shared" si="423"/>
        <v>-4.4561993535079496E-3</v>
      </c>
      <c r="W598" s="6">
        <f t="shared" si="424"/>
        <v>-4.1907616118836387E-3</v>
      </c>
      <c r="X598" s="6">
        <f t="shared" si="425"/>
        <v>-4.0900120547561186E-3</v>
      </c>
      <c r="Y598" s="6">
        <f t="shared" si="426"/>
        <v>-4.8439024478763859E-3</v>
      </c>
      <c r="Z598" s="6">
        <f t="shared" si="427"/>
        <v>-4.7908921473050203E-3</v>
      </c>
      <c r="AA598" s="6">
        <f t="shared" si="428"/>
        <v>-2.9344304890211309E-3</v>
      </c>
      <c r="AB598" s="6">
        <f t="shared" si="429"/>
        <v>-2.7203408644637106E-3</v>
      </c>
      <c r="AC598" s="6">
        <f t="shared" si="447"/>
        <v>-2.3266632027081895E-2</v>
      </c>
      <c r="AD598" s="6">
        <f t="shared" si="448"/>
        <v>-1.3907280738959603E-2</v>
      </c>
      <c r="AE598" s="6">
        <f t="shared" si="449"/>
        <v>4.6733611747421765E-3</v>
      </c>
      <c r="AF598" s="6">
        <f t="shared" si="450"/>
        <v>-1.1701131386538839E-3</v>
      </c>
      <c r="AG598" s="6">
        <f t="shared" si="451"/>
        <v>-5.6934554973754881E-3</v>
      </c>
      <c r="AH598" s="6">
        <f t="shared" si="452"/>
        <v>-5.3753936939472946E-3</v>
      </c>
      <c r="AI598" s="6">
        <f t="shared" si="453"/>
        <v>5.763376255756042E-3</v>
      </c>
      <c r="AJ598" s="6">
        <f t="shared" si="454"/>
        <v>5.3351970066412013E-3</v>
      </c>
      <c r="AK598" s="6">
        <f t="shared" si="430"/>
        <v>0.4108241621067974</v>
      </c>
      <c r="AL598" s="6">
        <f t="shared" si="431"/>
        <v>0.17976693020539003</v>
      </c>
      <c r="AM598" s="6">
        <f t="shared" si="432"/>
        <v>0.20259457598508074</v>
      </c>
      <c r="AN598" s="6">
        <f t="shared" si="433"/>
        <v>6.4424411460467096E-2</v>
      </c>
      <c r="AO598" s="6">
        <f t="shared" si="434"/>
        <v>3.449070949615371E-2</v>
      </c>
      <c r="AP598" s="6">
        <f t="shared" si="435"/>
        <v>2.7251296061756608E-2</v>
      </c>
      <c r="AQ598" s="6">
        <f t="shared" si="436"/>
        <v>8.6978067447771729E-3</v>
      </c>
      <c r="AR598" s="6">
        <f t="shared" si="437"/>
        <v>8.0555378711049119E-3</v>
      </c>
      <c r="AS598" s="4">
        <f t="array" ref="AS598">_xlfn.STDEV.S(IF(E$17:E$1040=E598,$C$17:$C$1040,""))</f>
        <v>1.6668979720915356E-2</v>
      </c>
      <c r="AT598" s="4">
        <f t="array" ref="AT598">_xlfn.STDEV.S(IF(F$17:F$1040=F598,$C$17:$C$1040,""))</f>
        <v>9.588088423826557E-3</v>
      </c>
      <c r="AU598" s="4">
        <f t="array" ref="AU598">_xlfn.STDEV.S(IF(G$17:G$1040=G598,$C$17:$C$1040,""))</f>
        <v>1.0813806988831593E-2</v>
      </c>
      <c r="AV598" s="4">
        <f t="array" ref="AV598">_xlfn.STDEV.S(IF(H$17:H$1040=H598,$C$17:$C$1040,""))</f>
        <v>6.9285461747098306E-3</v>
      </c>
      <c r="AW598" s="4">
        <f t="array" ref="AW598">_xlfn.STDEV.S(IF(I$17:I$1040=I598,$C$17:$C$1040,""))</f>
        <v>6.4507804053376668E-3</v>
      </c>
      <c r="AX598" s="4">
        <f t="array" ref="AX598">_xlfn.STDEV.S(IF(J$17:J$1040=J598,$C$17:$C$1040,""))</f>
        <v>5.689936213685391E-3</v>
      </c>
      <c r="AY598" s="4">
        <f t="array" ref="AY598">_xlfn.STDEV.S(IF(K$17:K$1040=K598,$C$17:$C$1040,""))</f>
        <v>3.9588768337237446E-3</v>
      </c>
      <c r="AZ598" s="4">
        <f t="array" ref="AZ598">_xlfn.STDEV.S(IF(L$17:L$1040=L598,$C$17:$C$1040,""))</f>
        <v>5.8041361603715941E-3</v>
      </c>
      <c r="BA598" s="7">
        <f t="shared" si="438"/>
        <v>24.646029270244831</v>
      </c>
      <c r="BB598" s="7">
        <f t="shared" si="439"/>
        <v>18.748985434746956</v>
      </c>
      <c r="BC598" s="7">
        <f t="shared" si="440"/>
        <v>18.73480599333044</v>
      </c>
      <c r="BD598" s="7">
        <f t="shared" si="441"/>
        <v>9.2984025560261507</v>
      </c>
      <c r="BE598" s="7">
        <f t="shared" si="442"/>
        <v>5.3467499013940296</v>
      </c>
      <c r="BF598" s="7">
        <f t="shared" si="443"/>
        <v>4.7893851597513519</v>
      </c>
      <c r="BG598" s="7">
        <f t="shared" si="444"/>
        <v>2.1970389860792818</v>
      </c>
      <c r="BH598" s="7">
        <f t="shared" si="445"/>
        <v>1.3878960879837763</v>
      </c>
    </row>
    <row r="599" spans="1:60" x14ac:dyDescent="0.25">
      <c r="A599" s="3">
        <v>43529</v>
      </c>
      <c r="B599" s="1">
        <v>2789.6499020000001</v>
      </c>
      <c r="C599" s="4">
        <f t="shared" si="413"/>
        <v>-1.1315330914882793E-3</v>
      </c>
      <c r="D599" s="12">
        <f t="shared" si="446"/>
        <v>582</v>
      </c>
      <c r="E599" s="12">
        <f t="shared" si="411"/>
        <v>1</v>
      </c>
      <c r="F599" s="12">
        <f t="shared" si="412"/>
        <v>2</v>
      </c>
      <c r="G599" s="12">
        <f t="shared" si="412"/>
        <v>4</v>
      </c>
      <c r="H599" s="12">
        <f t="shared" si="412"/>
        <v>9</v>
      </c>
      <c r="I599" s="12">
        <f t="shared" si="412"/>
        <v>18</v>
      </c>
      <c r="J599" s="12">
        <f t="shared" si="412"/>
        <v>36</v>
      </c>
      <c r="K599" s="12">
        <f t="shared" si="412"/>
        <v>72</v>
      </c>
      <c r="L599" s="12">
        <f t="shared" si="412"/>
        <v>145</v>
      </c>
      <c r="M599" s="4">
        <f t="shared" si="414"/>
        <v>7.0934616863010361E-4</v>
      </c>
      <c r="N599" s="4">
        <f t="shared" si="415"/>
        <v>5.7564115022835623E-4</v>
      </c>
      <c r="O599" s="4">
        <f t="shared" si="416"/>
        <v>3.1020340860404491E-4</v>
      </c>
      <c r="P599" s="4">
        <f t="shared" si="417"/>
        <v>2.0945385147652477E-4</v>
      </c>
      <c r="Q599" s="4">
        <f t="shared" si="418"/>
        <v>9.6334424459679213E-4</v>
      </c>
      <c r="R599" s="4">
        <f t="shared" si="419"/>
        <v>9.1033394402542656E-4</v>
      </c>
      <c r="S599" s="4">
        <f t="shared" si="420"/>
        <v>-9.4612771425846287E-4</v>
      </c>
      <c r="T599" s="4">
        <f t="shared" si="421"/>
        <v>-1.1602173388158832E-3</v>
      </c>
      <c r="U599" s="6">
        <f t="shared" si="422"/>
        <v>-1.8408792601183829E-3</v>
      </c>
      <c r="V599" s="6">
        <f t="shared" si="423"/>
        <v>-1.7071742417166355E-3</v>
      </c>
      <c r="W599" s="6">
        <f t="shared" si="424"/>
        <v>-1.4417365000923242E-3</v>
      </c>
      <c r="X599" s="6">
        <f t="shared" si="425"/>
        <v>-1.3409869429648041E-3</v>
      </c>
      <c r="Y599" s="6">
        <f t="shared" si="426"/>
        <v>-2.0948773360850714E-3</v>
      </c>
      <c r="Z599" s="6">
        <f t="shared" si="427"/>
        <v>-2.0418670355137059E-3</v>
      </c>
      <c r="AA599" s="6">
        <f t="shared" si="428"/>
        <v>-1.8540537722981643E-4</v>
      </c>
      <c r="AB599" s="6">
        <f t="shared" si="429"/>
        <v>2.8684247327603885E-5</v>
      </c>
      <c r="AC599" s="6">
        <f t="shared" si="447"/>
        <v>-2.5107511287200276E-2</v>
      </c>
      <c r="AD599" s="6">
        <f t="shared" si="448"/>
        <v>-1.5614454980676238E-2</v>
      </c>
      <c r="AE599" s="6">
        <f t="shared" si="449"/>
        <v>3.2316246746498523E-3</v>
      </c>
      <c r="AF599" s="6">
        <f t="shared" si="450"/>
        <v>-2.511100081618688E-3</v>
      </c>
      <c r="AG599" s="6">
        <f t="shared" si="451"/>
        <v>-7.7883328334605595E-3</v>
      </c>
      <c r="AH599" s="6">
        <f t="shared" si="452"/>
        <v>-7.4172607294610005E-3</v>
      </c>
      <c r="AI599" s="6">
        <f t="shared" si="453"/>
        <v>5.5779708785262255E-3</v>
      </c>
      <c r="AJ599" s="6">
        <f t="shared" si="454"/>
        <v>5.3638812539688052E-3</v>
      </c>
      <c r="AK599" s="6">
        <f t="shared" si="430"/>
        <v>0.4108241621067974</v>
      </c>
      <c r="AL599" s="6">
        <f t="shared" si="431"/>
        <v>0.17976693020539003</v>
      </c>
      <c r="AM599" s="6">
        <f t="shared" si="432"/>
        <v>0.20259457598508074</v>
      </c>
      <c r="AN599" s="6">
        <f t="shared" si="433"/>
        <v>6.4424411460467096E-2</v>
      </c>
      <c r="AO599" s="6">
        <f t="shared" si="434"/>
        <v>3.449070949615371E-2</v>
      </c>
      <c r="AP599" s="6">
        <f t="shared" si="435"/>
        <v>2.7251296061756608E-2</v>
      </c>
      <c r="AQ599" s="6">
        <f t="shared" si="436"/>
        <v>8.6978067447771729E-3</v>
      </c>
      <c r="AR599" s="6">
        <f t="shared" si="437"/>
        <v>8.0555378711049119E-3</v>
      </c>
      <c r="AS599" s="4">
        <f t="array" ref="AS599">_xlfn.STDEV.S(IF(E$17:E$1040=E599,$C$17:$C$1040,""))</f>
        <v>1.6668979720915356E-2</v>
      </c>
      <c r="AT599" s="4">
        <f t="array" ref="AT599">_xlfn.STDEV.S(IF(F$17:F$1040=F599,$C$17:$C$1040,""))</f>
        <v>9.588088423826557E-3</v>
      </c>
      <c r="AU599" s="4">
        <f t="array" ref="AU599">_xlfn.STDEV.S(IF(G$17:G$1040=G599,$C$17:$C$1040,""))</f>
        <v>1.0813806988831593E-2</v>
      </c>
      <c r="AV599" s="4">
        <f t="array" ref="AV599">_xlfn.STDEV.S(IF(H$17:H$1040=H599,$C$17:$C$1040,""))</f>
        <v>6.9285461747098306E-3</v>
      </c>
      <c r="AW599" s="4">
        <f t="array" ref="AW599">_xlfn.STDEV.S(IF(I$17:I$1040=I599,$C$17:$C$1040,""))</f>
        <v>6.4507804053376668E-3</v>
      </c>
      <c r="AX599" s="4">
        <f t="array" ref="AX599">_xlfn.STDEV.S(IF(J$17:J$1040=J599,$C$17:$C$1040,""))</f>
        <v>5.689936213685391E-3</v>
      </c>
      <c r="AY599" s="4">
        <f t="array" ref="AY599">_xlfn.STDEV.S(IF(K$17:K$1040=K599,$C$17:$C$1040,""))</f>
        <v>3.9588768337237446E-3</v>
      </c>
      <c r="AZ599" s="4">
        <f t="array" ref="AZ599">_xlfn.STDEV.S(IF(L$17:L$1040=L599,$C$17:$C$1040,""))</f>
        <v>5.8041361603715941E-3</v>
      </c>
      <c r="BA599" s="7">
        <f t="shared" si="438"/>
        <v>24.646029270244831</v>
      </c>
      <c r="BB599" s="7">
        <f t="shared" si="439"/>
        <v>18.748985434746956</v>
      </c>
      <c r="BC599" s="7">
        <f t="shared" si="440"/>
        <v>18.73480599333044</v>
      </c>
      <c r="BD599" s="7">
        <f t="shared" si="441"/>
        <v>9.2984025560261507</v>
      </c>
      <c r="BE599" s="7">
        <f t="shared" si="442"/>
        <v>5.3467499013940296</v>
      </c>
      <c r="BF599" s="7">
        <f t="shared" si="443"/>
        <v>4.7893851597513519</v>
      </c>
      <c r="BG599" s="7">
        <f t="shared" si="444"/>
        <v>2.1970389860792818</v>
      </c>
      <c r="BH599" s="7">
        <f t="shared" si="445"/>
        <v>1.3878960879837763</v>
      </c>
    </row>
    <row r="600" spans="1:60" x14ac:dyDescent="0.25">
      <c r="A600" s="3">
        <v>43530</v>
      </c>
      <c r="B600" s="1">
        <v>2771.4499510000001</v>
      </c>
      <c r="C600" s="4">
        <f t="shared" si="413"/>
        <v>-6.5240985927846884E-3</v>
      </c>
      <c r="D600" s="12">
        <f t="shared" si="446"/>
        <v>583</v>
      </c>
      <c r="E600" s="12">
        <f t="shared" si="411"/>
        <v>1</v>
      </c>
      <c r="F600" s="12">
        <f t="shared" si="412"/>
        <v>2</v>
      </c>
      <c r="G600" s="12">
        <f t="shared" si="412"/>
        <v>4</v>
      </c>
      <c r="H600" s="12">
        <f t="shared" si="412"/>
        <v>9</v>
      </c>
      <c r="I600" s="12">
        <f t="shared" si="412"/>
        <v>18</v>
      </c>
      <c r="J600" s="12">
        <f t="shared" si="412"/>
        <v>36</v>
      </c>
      <c r="K600" s="12">
        <f t="shared" si="412"/>
        <v>72</v>
      </c>
      <c r="L600" s="12">
        <f t="shared" si="412"/>
        <v>145</v>
      </c>
      <c r="M600" s="4">
        <f t="shared" si="414"/>
        <v>7.0934616863010361E-4</v>
      </c>
      <c r="N600" s="4">
        <f t="shared" si="415"/>
        <v>5.7564115022835623E-4</v>
      </c>
      <c r="O600" s="4">
        <f t="shared" si="416"/>
        <v>3.1020340860404491E-4</v>
      </c>
      <c r="P600" s="4">
        <f t="shared" si="417"/>
        <v>2.0945385147652477E-4</v>
      </c>
      <c r="Q600" s="4">
        <f t="shared" si="418"/>
        <v>9.6334424459679213E-4</v>
      </c>
      <c r="R600" s="4">
        <f t="shared" si="419"/>
        <v>9.1033394402542656E-4</v>
      </c>
      <c r="S600" s="4">
        <f t="shared" si="420"/>
        <v>-9.4612771425846287E-4</v>
      </c>
      <c r="T600" s="4">
        <f t="shared" si="421"/>
        <v>-1.1602173388158832E-3</v>
      </c>
      <c r="U600" s="6">
        <f t="shared" si="422"/>
        <v>-7.2334447614147918E-3</v>
      </c>
      <c r="V600" s="6">
        <f t="shared" si="423"/>
        <v>-7.0997397430130442E-3</v>
      </c>
      <c r="W600" s="6">
        <f t="shared" si="424"/>
        <v>-6.8343020013887333E-3</v>
      </c>
      <c r="X600" s="6">
        <f t="shared" si="425"/>
        <v>-6.7335524442612132E-3</v>
      </c>
      <c r="Y600" s="6">
        <f t="shared" si="426"/>
        <v>-7.4874428373814805E-3</v>
      </c>
      <c r="Z600" s="6">
        <f t="shared" si="427"/>
        <v>-7.434432536810115E-3</v>
      </c>
      <c r="AA600" s="6">
        <f t="shared" si="428"/>
        <v>-5.5779708785262255E-3</v>
      </c>
      <c r="AB600" s="6">
        <f t="shared" si="429"/>
        <v>-5.3638812539688052E-3</v>
      </c>
      <c r="AC600" s="6">
        <f t="shared" si="447"/>
        <v>-3.2340956048615067E-2</v>
      </c>
      <c r="AD600" s="6">
        <f t="shared" si="448"/>
        <v>-2.2714194723689282E-2</v>
      </c>
      <c r="AE600" s="6">
        <f t="shared" si="449"/>
        <v>-3.6026773267388811E-3</v>
      </c>
      <c r="AF600" s="6">
        <f t="shared" si="450"/>
        <v>-9.2446525258799012E-3</v>
      </c>
      <c r="AG600" s="6">
        <f t="shared" si="451"/>
        <v>-1.527577567084204E-2</v>
      </c>
      <c r="AH600" s="6">
        <f t="shared" si="452"/>
        <v>-1.4851693266271115E-2</v>
      </c>
      <c r="AI600" s="6">
        <f t="shared" si="453"/>
        <v>0</v>
      </c>
      <c r="AJ600" s="6">
        <f t="shared" si="454"/>
        <v>0</v>
      </c>
      <c r="AK600" s="6">
        <f t="shared" si="430"/>
        <v>0.4108241621067974</v>
      </c>
      <c r="AL600" s="6">
        <f t="shared" si="431"/>
        <v>0.17976693020539003</v>
      </c>
      <c r="AM600" s="6">
        <f t="shared" si="432"/>
        <v>0.20259457598508074</v>
      </c>
      <c r="AN600" s="6">
        <f t="shared" si="433"/>
        <v>6.4424411460467096E-2</v>
      </c>
      <c r="AO600" s="6">
        <f t="shared" si="434"/>
        <v>3.449070949615371E-2</v>
      </c>
      <c r="AP600" s="6">
        <f t="shared" si="435"/>
        <v>2.7251296061756608E-2</v>
      </c>
      <c r="AQ600" s="6">
        <f t="shared" si="436"/>
        <v>8.6978067447771729E-3</v>
      </c>
      <c r="AR600" s="6">
        <f t="shared" si="437"/>
        <v>8.0555378711049119E-3</v>
      </c>
      <c r="AS600" s="4">
        <f t="array" ref="AS600">_xlfn.STDEV.S(IF(E$17:E$1040=E600,$C$17:$C$1040,""))</f>
        <v>1.6668979720915356E-2</v>
      </c>
      <c r="AT600" s="4">
        <f t="array" ref="AT600">_xlfn.STDEV.S(IF(F$17:F$1040=F600,$C$17:$C$1040,""))</f>
        <v>9.588088423826557E-3</v>
      </c>
      <c r="AU600" s="4">
        <f t="array" ref="AU600">_xlfn.STDEV.S(IF(G$17:G$1040=G600,$C$17:$C$1040,""))</f>
        <v>1.0813806988831593E-2</v>
      </c>
      <c r="AV600" s="4">
        <f t="array" ref="AV600">_xlfn.STDEV.S(IF(H$17:H$1040=H600,$C$17:$C$1040,""))</f>
        <v>6.9285461747098306E-3</v>
      </c>
      <c r="AW600" s="4">
        <f t="array" ref="AW600">_xlfn.STDEV.S(IF(I$17:I$1040=I600,$C$17:$C$1040,""))</f>
        <v>6.4507804053376668E-3</v>
      </c>
      <c r="AX600" s="4">
        <f t="array" ref="AX600">_xlfn.STDEV.S(IF(J$17:J$1040=J600,$C$17:$C$1040,""))</f>
        <v>5.689936213685391E-3</v>
      </c>
      <c r="AY600" s="4">
        <f t="array" ref="AY600">_xlfn.STDEV.S(IF(K$17:K$1040=K600,$C$17:$C$1040,""))</f>
        <v>3.9588768337237446E-3</v>
      </c>
      <c r="AZ600" s="4">
        <f t="array" ref="AZ600">_xlfn.STDEV.S(IF(L$17:L$1040=L600,$C$17:$C$1040,""))</f>
        <v>5.8041361603715941E-3</v>
      </c>
      <c r="BA600" s="7">
        <f t="shared" si="438"/>
        <v>24.646029270244831</v>
      </c>
      <c r="BB600" s="7">
        <f t="shared" si="439"/>
        <v>18.748985434746956</v>
      </c>
      <c r="BC600" s="7">
        <f t="shared" si="440"/>
        <v>18.73480599333044</v>
      </c>
      <c r="BD600" s="7">
        <f t="shared" si="441"/>
        <v>9.2984025560261507</v>
      </c>
      <c r="BE600" s="7">
        <f t="shared" si="442"/>
        <v>5.3467499013940296</v>
      </c>
      <c r="BF600" s="7">
        <f t="shared" si="443"/>
        <v>4.7893851597513519</v>
      </c>
      <c r="BG600" s="7">
        <f t="shared" si="444"/>
        <v>2.1970389860792818</v>
      </c>
      <c r="BH600" s="7">
        <f t="shared" si="445"/>
        <v>1.3878960879837763</v>
      </c>
    </row>
    <row r="601" spans="1:60" x14ac:dyDescent="0.25">
      <c r="A601" s="3">
        <v>43531</v>
      </c>
      <c r="B601" s="1">
        <v>2748.929932</v>
      </c>
      <c r="C601" s="4">
        <f t="shared" si="413"/>
        <v>-8.1257173675007843E-3</v>
      </c>
      <c r="D601" s="12">
        <f t="shared" si="446"/>
        <v>584</v>
      </c>
      <c r="E601" s="12">
        <f t="shared" si="411"/>
        <v>1</v>
      </c>
      <c r="F601" s="12">
        <f t="shared" si="412"/>
        <v>2</v>
      </c>
      <c r="G601" s="12">
        <f t="shared" si="412"/>
        <v>4</v>
      </c>
      <c r="H601" s="12">
        <f t="shared" si="412"/>
        <v>9</v>
      </c>
      <c r="I601" s="12">
        <f t="shared" si="412"/>
        <v>18</v>
      </c>
      <c r="J601" s="12">
        <f t="shared" si="412"/>
        <v>36</v>
      </c>
      <c r="K601" s="12">
        <f t="shared" si="412"/>
        <v>73</v>
      </c>
      <c r="L601" s="12">
        <f t="shared" si="412"/>
        <v>146</v>
      </c>
      <c r="M601" s="4">
        <f t="shared" si="414"/>
        <v>7.0934616863010361E-4</v>
      </c>
      <c r="N601" s="4">
        <f t="shared" si="415"/>
        <v>5.7564115022835623E-4</v>
      </c>
      <c r="O601" s="4">
        <f t="shared" si="416"/>
        <v>3.1020340860404491E-4</v>
      </c>
      <c r="P601" s="4">
        <f t="shared" si="417"/>
        <v>2.0945385147652477E-4</v>
      </c>
      <c r="Q601" s="4">
        <f t="shared" si="418"/>
        <v>9.6334424459679213E-4</v>
      </c>
      <c r="R601" s="4">
        <f t="shared" si="419"/>
        <v>9.1033394402542656E-4</v>
      </c>
      <c r="S601" s="4">
        <f t="shared" si="420"/>
        <v>2.766795602309316E-3</v>
      </c>
      <c r="T601" s="4">
        <f t="shared" si="421"/>
        <v>1.8404884742551086E-3</v>
      </c>
      <c r="U601" s="6">
        <f t="shared" si="422"/>
        <v>-8.8350635361308886E-3</v>
      </c>
      <c r="V601" s="6">
        <f t="shared" si="423"/>
        <v>-8.7013585177291401E-3</v>
      </c>
      <c r="W601" s="6">
        <f t="shared" si="424"/>
        <v>-8.4359207761048292E-3</v>
      </c>
      <c r="X601" s="6">
        <f t="shared" si="425"/>
        <v>-8.3351712189773091E-3</v>
      </c>
      <c r="Y601" s="6">
        <f t="shared" si="426"/>
        <v>-9.0890616120975765E-3</v>
      </c>
      <c r="Z601" s="6">
        <f t="shared" si="427"/>
        <v>-9.0360513115262109E-3</v>
      </c>
      <c r="AA601" s="6">
        <f t="shared" si="428"/>
        <v>-1.08925129698101E-2</v>
      </c>
      <c r="AB601" s="6">
        <f t="shared" si="429"/>
        <v>-9.966205841755893E-3</v>
      </c>
      <c r="AC601" s="6">
        <f t="shared" si="447"/>
        <v>-4.1176019584745954E-2</v>
      </c>
      <c r="AD601" s="6">
        <f t="shared" si="448"/>
        <v>-3.1415553241418426E-2</v>
      </c>
      <c r="AE601" s="6">
        <f t="shared" si="449"/>
        <v>-1.203859810284371E-2</v>
      </c>
      <c r="AF601" s="6">
        <f t="shared" si="450"/>
        <v>-1.7579823744857212E-2</v>
      </c>
      <c r="AG601" s="6">
        <f t="shared" si="451"/>
        <v>-2.4364837282939616E-2</v>
      </c>
      <c r="AH601" s="6">
        <f t="shared" si="452"/>
        <v>-2.3887744577797326E-2</v>
      </c>
      <c r="AI601" s="6">
        <f t="shared" si="453"/>
        <v>-1.08925129698101E-2</v>
      </c>
      <c r="AJ601" s="6">
        <f t="shared" si="454"/>
        <v>-9.966205841755893E-3</v>
      </c>
      <c r="AK601" s="6">
        <f t="shared" si="430"/>
        <v>0.4108241621067974</v>
      </c>
      <c r="AL601" s="6">
        <f t="shared" si="431"/>
        <v>0.17976693020539003</v>
      </c>
      <c r="AM601" s="6">
        <f t="shared" si="432"/>
        <v>0.20259457598508074</v>
      </c>
      <c r="AN601" s="6">
        <f t="shared" si="433"/>
        <v>6.4424411460467096E-2</v>
      </c>
      <c r="AO601" s="6">
        <f t="shared" si="434"/>
        <v>3.449070949615371E-2</v>
      </c>
      <c r="AP601" s="6">
        <f t="shared" si="435"/>
        <v>2.7251296061756608E-2</v>
      </c>
      <c r="AQ601" s="6">
        <f t="shared" si="436"/>
        <v>1.626855725705563E-2</v>
      </c>
      <c r="AR601" s="6">
        <f t="shared" si="437"/>
        <v>1.3938383425939227E-2</v>
      </c>
      <c r="AS601" s="4">
        <f t="array" ref="AS601">_xlfn.STDEV.S(IF(E$17:E$1040=E601,$C$17:$C$1040,""))</f>
        <v>1.6668979720915356E-2</v>
      </c>
      <c r="AT601" s="4">
        <f t="array" ref="AT601">_xlfn.STDEV.S(IF(F$17:F$1040=F601,$C$17:$C$1040,""))</f>
        <v>9.588088423826557E-3</v>
      </c>
      <c r="AU601" s="4">
        <f t="array" ref="AU601">_xlfn.STDEV.S(IF(G$17:G$1040=G601,$C$17:$C$1040,""))</f>
        <v>1.0813806988831593E-2</v>
      </c>
      <c r="AV601" s="4">
        <f t="array" ref="AV601">_xlfn.STDEV.S(IF(H$17:H$1040=H601,$C$17:$C$1040,""))</f>
        <v>6.9285461747098306E-3</v>
      </c>
      <c r="AW601" s="4">
        <f t="array" ref="AW601">_xlfn.STDEV.S(IF(I$17:I$1040=I601,$C$17:$C$1040,""))</f>
        <v>6.4507804053376668E-3</v>
      </c>
      <c r="AX601" s="4">
        <f t="array" ref="AX601">_xlfn.STDEV.S(IF(J$17:J$1040=J601,$C$17:$C$1040,""))</f>
        <v>5.689936213685391E-3</v>
      </c>
      <c r="AY601" s="4">
        <f t="array" ref="AY601">_xlfn.STDEV.S(IF(K$17:K$1040=K601,$C$17:$C$1040,""))</f>
        <v>6.7694531645168888E-3</v>
      </c>
      <c r="AZ601" s="4">
        <f t="array" ref="AZ601">_xlfn.STDEV.S(IF(L$17:L$1040=L601,$C$17:$C$1040,""))</f>
        <v>9.6753409716491268E-3</v>
      </c>
      <c r="BA601" s="7">
        <f t="shared" si="438"/>
        <v>24.646029270244831</v>
      </c>
      <c r="BB601" s="7">
        <f t="shared" si="439"/>
        <v>18.748985434746956</v>
      </c>
      <c r="BC601" s="7">
        <f t="shared" si="440"/>
        <v>18.73480599333044</v>
      </c>
      <c r="BD601" s="7">
        <f t="shared" si="441"/>
        <v>9.2984025560261507</v>
      </c>
      <c r="BE601" s="7">
        <f t="shared" si="442"/>
        <v>5.3467499013940296</v>
      </c>
      <c r="BF601" s="7">
        <f t="shared" si="443"/>
        <v>4.7893851597513519</v>
      </c>
      <c r="BG601" s="7">
        <f t="shared" si="444"/>
        <v>2.4032306394155629</v>
      </c>
      <c r="BH601" s="7">
        <f t="shared" si="445"/>
        <v>1.4406090148948498</v>
      </c>
    </row>
    <row r="602" spans="1:60" x14ac:dyDescent="0.25">
      <c r="A602" s="3">
        <v>43532</v>
      </c>
      <c r="B602" s="1">
        <v>2743.070068</v>
      </c>
      <c r="C602" s="4">
        <f t="shared" si="413"/>
        <v>-2.1316891099282254E-3</v>
      </c>
      <c r="D602" s="12">
        <f t="shared" si="446"/>
        <v>585</v>
      </c>
      <c r="E602" s="12">
        <f t="shared" si="411"/>
        <v>1</v>
      </c>
      <c r="F602" s="12">
        <f t="shared" si="412"/>
        <v>2</v>
      </c>
      <c r="G602" s="12">
        <f t="shared" si="412"/>
        <v>4</v>
      </c>
      <c r="H602" s="12">
        <f t="shared" si="412"/>
        <v>9</v>
      </c>
      <c r="I602" s="12">
        <f t="shared" si="412"/>
        <v>18</v>
      </c>
      <c r="J602" s="12">
        <f t="shared" si="412"/>
        <v>36</v>
      </c>
      <c r="K602" s="12">
        <f t="shared" si="412"/>
        <v>73</v>
      </c>
      <c r="L602" s="12">
        <f t="shared" si="412"/>
        <v>146</v>
      </c>
      <c r="M602" s="4">
        <f t="shared" si="414"/>
        <v>7.0934616863010361E-4</v>
      </c>
      <c r="N602" s="4">
        <f t="shared" si="415"/>
        <v>5.7564115022835623E-4</v>
      </c>
      <c r="O602" s="4">
        <f t="shared" si="416"/>
        <v>3.1020340860404491E-4</v>
      </c>
      <c r="P602" s="4">
        <f t="shared" si="417"/>
        <v>2.0945385147652477E-4</v>
      </c>
      <c r="Q602" s="4">
        <f t="shared" si="418"/>
        <v>9.6334424459679213E-4</v>
      </c>
      <c r="R602" s="4">
        <f t="shared" si="419"/>
        <v>9.1033394402542656E-4</v>
      </c>
      <c r="S602" s="4">
        <f t="shared" si="420"/>
        <v>2.766795602309316E-3</v>
      </c>
      <c r="T602" s="4">
        <f t="shared" si="421"/>
        <v>1.8404884742551086E-3</v>
      </c>
      <c r="U602" s="6">
        <f t="shared" si="422"/>
        <v>-2.8410352785583287E-3</v>
      </c>
      <c r="V602" s="6">
        <f t="shared" si="423"/>
        <v>-2.7073302601565816E-3</v>
      </c>
      <c r="W602" s="6">
        <f t="shared" si="424"/>
        <v>-2.4418925185322703E-3</v>
      </c>
      <c r="X602" s="6">
        <f t="shared" si="425"/>
        <v>-2.3411429614047501E-3</v>
      </c>
      <c r="Y602" s="6">
        <f t="shared" si="426"/>
        <v>-3.0950333545250175E-3</v>
      </c>
      <c r="Z602" s="6">
        <f t="shared" si="427"/>
        <v>-3.0420230539536519E-3</v>
      </c>
      <c r="AA602" s="6">
        <f t="shared" si="428"/>
        <v>-4.8984847122375413E-3</v>
      </c>
      <c r="AB602" s="6">
        <f t="shared" si="429"/>
        <v>-3.972177584183334E-3</v>
      </c>
      <c r="AC602" s="6">
        <f t="shared" si="447"/>
        <v>-4.4017054863304282E-2</v>
      </c>
      <c r="AD602" s="6">
        <f t="shared" si="448"/>
        <v>-3.412288350157501E-2</v>
      </c>
      <c r="AE602" s="6">
        <f t="shared" si="449"/>
        <v>-1.4480490621375981E-2</v>
      </c>
      <c r="AF602" s="6">
        <f t="shared" si="450"/>
        <v>-1.9920966706261964E-2</v>
      </c>
      <c r="AG602" s="6">
        <f t="shared" si="451"/>
        <v>-2.7459870637464634E-2</v>
      </c>
      <c r="AH602" s="6">
        <f t="shared" si="452"/>
        <v>-2.6929767631750978E-2</v>
      </c>
      <c r="AI602" s="6">
        <f t="shared" si="453"/>
        <v>-1.5790997682047642E-2</v>
      </c>
      <c r="AJ602" s="6">
        <f t="shared" si="454"/>
        <v>-1.3938383425939227E-2</v>
      </c>
      <c r="AK602" s="6">
        <f t="shared" si="430"/>
        <v>0.4108241621067974</v>
      </c>
      <c r="AL602" s="6">
        <f t="shared" si="431"/>
        <v>0.17976693020539003</v>
      </c>
      <c r="AM602" s="6">
        <f t="shared" si="432"/>
        <v>0.20259457598508074</v>
      </c>
      <c r="AN602" s="6">
        <f t="shared" si="433"/>
        <v>6.4424411460467096E-2</v>
      </c>
      <c r="AO602" s="6">
        <f t="shared" si="434"/>
        <v>3.449070949615371E-2</v>
      </c>
      <c r="AP602" s="6">
        <f t="shared" si="435"/>
        <v>2.7251296061756608E-2</v>
      </c>
      <c r="AQ602" s="6">
        <f t="shared" si="436"/>
        <v>1.626855725705563E-2</v>
      </c>
      <c r="AR602" s="6">
        <f t="shared" si="437"/>
        <v>1.3938383425939227E-2</v>
      </c>
      <c r="AS602" s="4">
        <f t="array" ref="AS602">_xlfn.STDEV.S(IF(E$17:E$1040=E602,$C$17:$C$1040,""))</f>
        <v>1.6668979720915356E-2</v>
      </c>
      <c r="AT602" s="4">
        <f t="array" ref="AT602">_xlfn.STDEV.S(IF(F$17:F$1040=F602,$C$17:$C$1040,""))</f>
        <v>9.588088423826557E-3</v>
      </c>
      <c r="AU602" s="4">
        <f t="array" ref="AU602">_xlfn.STDEV.S(IF(G$17:G$1040=G602,$C$17:$C$1040,""))</f>
        <v>1.0813806988831593E-2</v>
      </c>
      <c r="AV602" s="4">
        <f t="array" ref="AV602">_xlfn.STDEV.S(IF(H$17:H$1040=H602,$C$17:$C$1040,""))</f>
        <v>6.9285461747098306E-3</v>
      </c>
      <c r="AW602" s="4">
        <f t="array" ref="AW602">_xlfn.STDEV.S(IF(I$17:I$1040=I602,$C$17:$C$1040,""))</f>
        <v>6.4507804053376668E-3</v>
      </c>
      <c r="AX602" s="4">
        <f t="array" ref="AX602">_xlfn.STDEV.S(IF(J$17:J$1040=J602,$C$17:$C$1040,""))</f>
        <v>5.689936213685391E-3</v>
      </c>
      <c r="AY602" s="4">
        <f t="array" ref="AY602">_xlfn.STDEV.S(IF(K$17:K$1040=K602,$C$17:$C$1040,""))</f>
        <v>6.7694531645168888E-3</v>
      </c>
      <c r="AZ602" s="4">
        <f t="array" ref="AZ602">_xlfn.STDEV.S(IF(L$17:L$1040=L602,$C$17:$C$1040,""))</f>
        <v>9.6753409716491268E-3</v>
      </c>
      <c r="BA602" s="7">
        <f t="shared" si="438"/>
        <v>24.646029270244831</v>
      </c>
      <c r="BB602" s="7">
        <f t="shared" si="439"/>
        <v>18.748985434746956</v>
      </c>
      <c r="BC602" s="7">
        <f t="shared" si="440"/>
        <v>18.73480599333044</v>
      </c>
      <c r="BD602" s="7">
        <f t="shared" si="441"/>
        <v>9.2984025560261507</v>
      </c>
      <c r="BE602" s="7">
        <f t="shared" si="442"/>
        <v>5.3467499013940296</v>
      </c>
      <c r="BF602" s="7">
        <f t="shared" si="443"/>
        <v>4.7893851597513519</v>
      </c>
      <c r="BG602" s="7">
        <f t="shared" si="444"/>
        <v>2.4032306394155629</v>
      </c>
      <c r="BH602" s="7">
        <f t="shared" si="445"/>
        <v>1.4406090148948498</v>
      </c>
    </row>
    <row r="603" spans="1:60" x14ac:dyDescent="0.25">
      <c r="A603" s="3">
        <v>43535</v>
      </c>
      <c r="B603" s="1">
        <v>2783.3000489999999</v>
      </c>
      <c r="C603" s="4">
        <f t="shared" si="413"/>
        <v>1.4666042063348428E-2</v>
      </c>
      <c r="D603" s="12">
        <f t="shared" si="446"/>
        <v>586</v>
      </c>
      <c r="E603" s="12">
        <f t="shared" si="411"/>
        <v>1</v>
      </c>
      <c r="F603" s="12">
        <f t="shared" si="412"/>
        <v>2</v>
      </c>
      <c r="G603" s="12">
        <f t="shared" si="412"/>
        <v>4</v>
      </c>
      <c r="H603" s="12">
        <f t="shared" si="412"/>
        <v>9</v>
      </c>
      <c r="I603" s="12">
        <f t="shared" si="412"/>
        <v>18</v>
      </c>
      <c r="J603" s="12">
        <f t="shared" si="412"/>
        <v>36</v>
      </c>
      <c r="K603" s="12">
        <f t="shared" si="412"/>
        <v>73</v>
      </c>
      <c r="L603" s="12">
        <f t="shared" si="412"/>
        <v>146</v>
      </c>
      <c r="M603" s="4">
        <f t="shared" si="414"/>
        <v>7.0934616863010361E-4</v>
      </c>
      <c r="N603" s="4">
        <f t="shared" si="415"/>
        <v>5.7564115022835623E-4</v>
      </c>
      <c r="O603" s="4">
        <f t="shared" si="416"/>
        <v>3.1020340860404491E-4</v>
      </c>
      <c r="P603" s="4">
        <f t="shared" si="417"/>
        <v>2.0945385147652477E-4</v>
      </c>
      <c r="Q603" s="4">
        <f t="shared" si="418"/>
        <v>9.6334424459679213E-4</v>
      </c>
      <c r="R603" s="4">
        <f t="shared" si="419"/>
        <v>9.1033394402542656E-4</v>
      </c>
      <c r="S603" s="4">
        <f t="shared" si="420"/>
        <v>2.766795602309316E-3</v>
      </c>
      <c r="T603" s="4">
        <f t="shared" si="421"/>
        <v>1.8404884742551086E-3</v>
      </c>
      <c r="U603" s="6">
        <f t="shared" si="422"/>
        <v>1.3956695894718324E-2</v>
      </c>
      <c r="V603" s="6">
        <f t="shared" si="423"/>
        <v>1.4090400913120072E-2</v>
      </c>
      <c r="W603" s="6">
        <f t="shared" si="424"/>
        <v>1.4355838654744383E-2</v>
      </c>
      <c r="X603" s="6">
        <f t="shared" si="425"/>
        <v>1.4456588211871903E-2</v>
      </c>
      <c r="Y603" s="6">
        <f t="shared" si="426"/>
        <v>1.3702697818751636E-2</v>
      </c>
      <c r="Z603" s="6">
        <f t="shared" si="427"/>
        <v>1.3755708119323001E-2</v>
      </c>
      <c r="AA603" s="6">
        <f t="shared" si="428"/>
        <v>1.1899246461039112E-2</v>
      </c>
      <c r="AB603" s="6">
        <f t="shared" si="429"/>
        <v>1.2825553589093319E-2</v>
      </c>
      <c r="AC603" s="6">
        <f t="shared" si="447"/>
        <v>-3.0060358968585957E-2</v>
      </c>
      <c r="AD603" s="6">
        <f t="shared" si="448"/>
        <v>-2.0032482588454938E-2</v>
      </c>
      <c r="AE603" s="6">
        <f t="shared" si="449"/>
        <v>-1.2465196663159761E-4</v>
      </c>
      <c r="AF603" s="6">
        <f t="shared" si="450"/>
        <v>-5.4643784943900608E-3</v>
      </c>
      <c r="AG603" s="6">
        <f t="shared" si="451"/>
        <v>-1.3757172818712998E-2</v>
      </c>
      <c r="AH603" s="6">
        <f t="shared" si="452"/>
        <v>-1.3174059512427977E-2</v>
      </c>
      <c r="AI603" s="6">
        <f t="shared" si="453"/>
        <v>-3.8917512210085298E-3</v>
      </c>
      <c r="AJ603" s="6">
        <f t="shared" si="454"/>
        <v>-1.1128298368459077E-3</v>
      </c>
      <c r="AK603" s="6">
        <f t="shared" si="430"/>
        <v>0.4108241621067974</v>
      </c>
      <c r="AL603" s="6">
        <f t="shared" si="431"/>
        <v>0.17976693020539003</v>
      </c>
      <c r="AM603" s="6">
        <f t="shared" si="432"/>
        <v>0.20259457598508074</v>
      </c>
      <c r="AN603" s="6">
        <f t="shared" si="433"/>
        <v>6.4424411460467096E-2</v>
      </c>
      <c r="AO603" s="6">
        <f t="shared" si="434"/>
        <v>3.449070949615371E-2</v>
      </c>
      <c r="AP603" s="6">
        <f t="shared" si="435"/>
        <v>2.7251296061756608E-2</v>
      </c>
      <c r="AQ603" s="6">
        <f t="shared" si="436"/>
        <v>1.626855725705563E-2</v>
      </c>
      <c r="AR603" s="6">
        <f t="shared" si="437"/>
        <v>1.3938383425939227E-2</v>
      </c>
      <c r="AS603" s="4">
        <f t="array" ref="AS603">_xlfn.STDEV.S(IF(E$17:E$1040=E603,$C$17:$C$1040,""))</f>
        <v>1.6668979720915356E-2</v>
      </c>
      <c r="AT603" s="4">
        <f t="array" ref="AT603">_xlfn.STDEV.S(IF(F$17:F$1040=F603,$C$17:$C$1040,""))</f>
        <v>9.588088423826557E-3</v>
      </c>
      <c r="AU603" s="4">
        <f t="array" ref="AU603">_xlfn.STDEV.S(IF(G$17:G$1040=G603,$C$17:$C$1040,""))</f>
        <v>1.0813806988831593E-2</v>
      </c>
      <c r="AV603" s="4">
        <f t="array" ref="AV603">_xlfn.STDEV.S(IF(H$17:H$1040=H603,$C$17:$C$1040,""))</f>
        <v>6.9285461747098306E-3</v>
      </c>
      <c r="AW603" s="4">
        <f t="array" ref="AW603">_xlfn.STDEV.S(IF(I$17:I$1040=I603,$C$17:$C$1040,""))</f>
        <v>6.4507804053376668E-3</v>
      </c>
      <c r="AX603" s="4">
        <f t="array" ref="AX603">_xlfn.STDEV.S(IF(J$17:J$1040=J603,$C$17:$C$1040,""))</f>
        <v>5.689936213685391E-3</v>
      </c>
      <c r="AY603" s="4">
        <f t="array" ref="AY603">_xlfn.STDEV.S(IF(K$17:K$1040=K603,$C$17:$C$1040,""))</f>
        <v>6.7694531645168888E-3</v>
      </c>
      <c r="AZ603" s="4">
        <f t="array" ref="AZ603">_xlfn.STDEV.S(IF(L$17:L$1040=L603,$C$17:$C$1040,""))</f>
        <v>9.6753409716491268E-3</v>
      </c>
      <c r="BA603" s="7">
        <f t="shared" si="438"/>
        <v>24.646029270244831</v>
      </c>
      <c r="BB603" s="7">
        <f t="shared" si="439"/>
        <v>18.748985434746956</v>
      </c>
      <c r="BC603" s="7">
        <f t="shared" si="440"/>
        <v>18.73480599333044</v>
      </c>
      <c r="BD603" s="7">
        <f t="shared" si="441"/>
        <v>9.2984025560261507</v>
      </c>
      <c r="BE603" s="7">
        <f t="shared" si="442"/>
        <v>5.3467499013940296</v>
      </c>
      <c r="BF603" s="7">
        <f t="shared" si="443"/>
        <v>4.7893851597513519</v>
      </c>
      <c r="BG603" s="7">
        <f t="shared" si="444"/>
        <v>2.4032306394155629</v>
      </c>
      <c r="BH603" s="7">
        <f t="shared" si="445"/>
        <v>1.4406090148948498</v>
      </c>
    </row>
    <row r="604" spans="1:60" x14ac:dyDescent="0.25">
      <c r="A604" s="3">
        <v>43536</v>
      </c>
      <c r="B604" s="1">
        <v>2791.5200199999999</v>
      </c>
      <c r="C604" s="4">
        <f t="shared" si="413"/>
        <v>2.9533183111010164E-3</v>
      </c>
      <c r="D604" s="12">
        <f t="shared" si="446"/>
        <v>587</v>
      </c>
      <c r="E604" s="12">
        <f t="shared" si="411"/>
        <v>1</v>
      </c>
      <c r="F604" s="12">
        <f t="shared" si="412"/>
        <v>2</v>
      </c>
      <c r="G604" s="12">
        <f t="shared" si="412"/>
        <v>4</v>
      </c>
      <c r="H604" s="12">
        <f t="shared" si="412"/>
        <v>9</v>
      </c>
      <c r="I604" s="12">
        <f t="shared" si="412"/>
        <v>18</v>
      </c>
      <c r="J604" s="12">
        <f t="shared" si="412"/>
        <v>36</v>
      </c>
      <c r="K604" s="12">
        <f t="shared" si="412"/>
        <v>73</v>
      </c>
      <c r="L604" s="12">
        <f t="shared" si="412"/>
        <v>146</v>
      </c>
      <c r="M604" s="4">
        <f t="shared" si="414"/>
        <v>7.0934616863010361E-4</v>
      </c>
      <c r="N604" s="4">
        <f t="shared" si="415"/>
        <v>5.7564115022835623E-4</v>
      </c>
      <c r="O604" s="4">
        <f t="shared" si="416"/>
        <v>3.1020340860404491E-4</v>
      </c>
      <c r="P604" s="4">
        <f t="shared" si="417"/>
        <v>2.0945385147652477E-4</v>
      </c>
      <c r="Q604" s="4">
        <f t="shared" si="418"/>
        <v>9.6334424459679213E-4</v>
      </c>
      <c r="R604" s="4">
        <f t="shared" si="419"/>
        <v>9.1033394402542656E-4</v>
      </c>
      <c r="S604" s="4">
        <f t="shared" si="420"/>
        <v>2.766795602309316E-3</v>
      </c>
      <c r="T604" s="4">
        <f t="shared" si="421"/>
        <v>1.8404884742551086E-3</v>
      </c>
      <c r="U604" s="6">
        <f t="shared" si="422"/>
        <v>2.243972142470913E-3</v>
      </c>
      <c r="V604" s="6">
        <f t="shared" si="423"/>
        <v>2.3776771608726602E-3</v>
      </c>
      <c r="W604" s="6">
        <f t="shared" si="424"/>
        <v>2.6431149024969715E-3</v>
      </c>
      <c r="X604" s="6">
        <f t="shared" si="425"/>
        <v>2.7438644596244916E-3</v>
      </c>
      <c r="Y604" s="6">
        <f t="shared" si="426"/>
        <v>1.9899740665042243E-3</v>
      </c>
      <c r="Z604" s="6">
        <f t="shared" si="427"/>
        <v>2.0429843670755898E-3</v>
      </c>
      <c r="AA604" s="6">
        <f t="shared" si="428"/>
        <v>1.8652270879170041E-4</v>
      </c>
      <c r="AB604" s="6">
        <f t="shared" si="429"/>
        <v>1.1128298368459077E-3</v>
      </c>
      <c r="AC604" s="6">
        <f t="shared" si="447"/>
        <v>-2.7816386826115043E-2</v>
      </c>
      <c r="AD604" s="6">
        <f t="shared" si="448"/>
        <v>-1.7654805427582278E-2</v>
      </c>
      <c r="AE604" s="6">
        <f t="shared" si="449"/>
        <v>2.5184629358653739E-3</v>
      </c>
      <c r="AF604" s="6">
        <f t="shared" si="450"/>
        <v>-2.7205140347655692E-3</v>
      </c>
      <c r="AG604" s="6">
        <f t="shared" si="451"/>
        <v>-1.1767198752208774E-2</v>
      </c>
      <c r="AH604" s="6">
        <f t="shared" si="452"/>
        <v>-1.1131075145352387E-2</v>
      </c>
      <c r="AI604" s="6">
        <f t="shared" si="453"/>
        <v>-3.7052285122168294E-3</v>
      </c>
      <c r="AJ604" s="6">
        <f t="shared" si="454"/>
        <v>0</v>
      </c>
      <c r="AK604" s="6">
        <f t="shared" si="430"/>
        <v>0.4108241621067974</v>
      </c>
      <c r="AL604" s="6">
        <f t="shared" si="431"/>
        <v>0.17976693020539003</v>
      </c>
      <c r="AM604" s="6">
        <f t="shared" si="432"/>
        <v>0.20259457598508074</v>
      </c>
      <c r="AN604" s="6">
        <f t="shared" si="433"/>
        <v>6.4424411460467096E-2</v>
      </c>
      <c r="AO604" s="6">
        <f t="shared" si="434"/>
        <v>3.449070949615371E-2</v>
      </c>
      <c r="AP604" s="6">
        <f t="shared" si="435"/>
        <v>2.7251296061756608E-2</v>
      </c>
      <c r="AQ604" s="6">
        <f t="shared" si="436"/>
        <v>1.626855725705563E-2</v>
      </c>
      <c r="AR604" s="6">
        <f t="shared" si="437"/>
        <v>1.3938383425939227E-2</v>
      </c>
      <c r="AS604" s="4">
        <f t="array" ref="AS604">_xlfn.STDEV.S(IF(E$17:E$1040=E604,$C$17:$C$1040,""))</f>
        <v>1.6668979720915356E-2</v>
      </c>
      <c r="AT604" s="4">
        <f t="array" ref="AT604">_xlfn.STDEV.S(IF(F$17:F$1040=F604,$C$17:$C$1040,""))</f>
        <v>9.588088423826557E-3</v>
      </c>
      <c r="AU604" s="4">
        <f t="array" ref="AU604">_xlfn.STDEV.S(IF(G$17:G$1040=G604,$C$17:$C$1040,""))</f>
        <v>1.0813806988831593E-2</v>
      </c>
      <c r="AV604" s="4">
        <f t="array" ref="AV604">_xlfn.STDEV.S(IF(H$17:H$1040=H604,$C$17:$C$1040,""))</f>
        <v>6.9285461747098306E-3</v>
      </c>
      <c r="AW604" s="4">
        <f t="array" ref="AW604">_xlfn.STDEV.S(IF(I$17:I$1040=I604,$C$17:$C$1040,""))</f>
        <v>6.4507804053376668E-3</v>
      </c>
      <c r="AX604" s="4">
        <f t="array" ref="AX604">_xlfn.STDEV.S(IF(J$17:J$1040=J604,$C$17:$C$1040,""))</f>
        <v>5.689936213685391E-3</v>
      </c>
      <c r="AY604" s="4">
        <f t="array" ref="AY604">_xlfn.STDEV.S(IF(K$17:K$1040=K604,$C$17:$C$1040,""))</f>
        <v>6.7694531645168888E-3</v>
      </c>
      <c r="AZ604" s="4">
        <f t="array" ref="AZ604">_xlfn.STDEV.S(IF(L$17:L$1040=L604,$C$17:$C$1040,""))</f>
        <v>9.6753409716491268E-3</v>
      </c>
      <c r="BA604" s="7">
        <f t="shared" si="438"/>
        <v>24.646029270244831</v>
      </c>
      <c r="BB604" s="7">
        <f t="shared" si="439"/>
        <v>18.748985434746956</v>
      </c>
      <c r="BC604" s="7">
        <f t="shared" si="440"/>
        <v>18.73480599333044</v>
      </c>
      <c r="BD604" s="7">
        <f t="shared" si="441"/>
        <v>9.2984025560261507</v>
      </c>
      <c r="BE604" s="7">
        <f t="shared" si="442"/>
        <v>5.3467499013940296</v>
      </c>
      <c r="BF604" s="7">
        <f t="shared" si="443"/>
        <v>4.7893851597513519</v>
      </c>
      <c r="BG604" s="7">
        <f t="shared" si="444"/>
        <v>2.4032306394155629</v>
      </c>
      <c r="BH604" s="7">
        <f t="shared" si="445"/>
        <v>1.4406090148948498</v>
      </c>
    </row>
    <row r="605" spans="1:60" x14ac:dyDescent="0.25">
      <c r="A605" s="3">
        <v>43537</v>
      </c>
      <c r="B605" s="1">
        <v>2810.919922</v>
      </c>
      <c r="C605" s="4">
        <f t="shared" si="413"/>
        <v>6.9495836895341334E-3</v>
      </c>
      <c r="D605" s="12">
        <f t="shared" si="446"/>
        <v>588</v>
      </c>
      <c r="E605" s="12">
        <f t="shared" si="411"/>
        <v>1</v>
      </c>
      <c r="F605" s="12">
        <f t="shared" si="412"/>
        <v>2</v>
      </c>
      <c r="G605" s="12">
        <f t="shared" si="412"/>
        <v>4</v>
      </c>
      <c r="H605" s="12">
        <f t="shared" si="412"/>
        <v>9</v>
      </c>
      <c r="I605" s="12">
        <f t="shared" si="412"/>
        <v>18</v>
      </c>
      <c r="J605" s="12">
        <f t="shared" si="412"/>
        <v>36</v>
      </c>
      <c r="K605" s="12">
        <f t="shared" si="412"/>
        <v>73</v>
      </c>
      <c r="L605" s="12">
        <f t="shared" si="412"/>
        <v>147</v>
      </c>
      <c r="M605" s="4">
        <f t="shared" si="414"/>
        <v>7.0934616863010361E-4</v>
      </c>
      <c r="N605" s="4">
        <f t="shared" si="415"/>
        <v>5.7564115022835623E-4</v>
      </c>
      <c r="O605" s="4">
        <f t="shared" si="416"/>
        <v>3.1020340860404491E-4</v>
      </c>
      <c r="P605" s="4">
        <f t="shared" si="417"/>
        <v>2.0945385147652477E-4</v>
      </c>
      <c r="Q605" s="4">
        <f t="shared" si="418"/>
        <v>9.6334424459679213E-4</v>
      </c>
      <c r="R605" s="4">
        <f t="shared" si="419"/>
        <v>9.1033394402542656E-4</v>
      </c>
      <c r="S605" s="4">
        <f t="shared" si="420"/>
        <v>2.766795602309316E-3</v>
      </c>
      <c r="T605" s="4">
        <f t="shared" si="421"/>
        <v>3.6931027303635233E-3</v>
      </c>
      <c r="U605" s="6">
        <f t="shared" si="422"/>
        <v>6.24023752090403E-3</v>
      </c>
      <c r="V605" s="6">
        <f t="shared" si="423"/>
        <v>6.3739425393057776E-3</v>
      </c>
      <c r="W605" s="6">
        <f t="shared" si="424"/>
        <v>6.6393802809300885E-3</v>
      </c>
      <c r="X605" s="6">
        <f t="shared" si="425"/>
        <v>6.7401298380576086E-3</v>
      </c>
      <c r="Y605" s="6">
        <f t="shared" si="426"/>
        <v>5.9862394449373413E-3</v>
      </c>
      <c r="Z605" s="6">
        <f t="shared" si="427"/>
        <v>6.0392497455087069E-3</v>
      </c>
      <c r="AA605" s="6">
        <f t="shared" si="428"/>
        <v>4.1827880872248174E-3</v>
      </c>
      <c r="AB605" s="6">
        <f t="shared" si="429"/>
        <v>3.2564809591706101E-3</v>
      </c>
      <c r="AC605" s="6">
        <f t="shared" si="447"/>
        <v>-2.1576149305211012E-2</v>
      </c>
      <c r="AD605" s="6">
        <f t="shared" si="448"/>
        <v>-1.12808628882765E-2</v>
      </c>
      <c r="AE605" s="6">
        <f t="shared" si="449"/>
        <v>9.1578432167954624E-3</v>
      </c>
      <c r="AF605" s="6">
        <f t="shared" si="450"/>
        <v>4.0196158032920395E-3</v>
      </c>
      <c r="AG605" s="6">
        <f t="shared" si="451"/>
        <v>-5.7809593072714327E-3</v>
      </c>
      <c r="AH605" s="6">
        <f t="shared" si="452"/>
        <v>-5.0918253998436802E-3</v>
      </c>
      <c r="AI605" s="6">
        <f t="shared" si="453"/>
        <v>4.7755957500798807E-4</v>
      </c>
      <c r="AJ605" s="6">
        <f t="shared" si="454"/>
        <v>3.2564809591706101E-3</v>
      </c>
      <c r="AK605" s="6">
        <f t="shared" si="430"/>
        <v>0.4108241621067974</v>
      </c>
      <c r="AL605" s="6">
        <f t="shared" si="431"/>
        <v>0.17976693020539003</v>
      </c>
      <c r="AM605" s="6">
        <f t="shared" si="432"/>
        <v>0.20259457598508074</v>
      </c>
      <c r="AN605" s="6">
        <f t="shared" si="433"/>
        <v>6.4424411460467096E-2</v>
      </c>
      <c r="AO605" s="6">
        <f t="shared" si="434"/>
        <v>3.449070949615371E-2</v>
      </c>
      <c r="AP605" s="6">
        <f t="shared" si="435"/>
        <v>2.7251296061756608E-2</v>
      </c>
      <c r="AQ605" s="6">
        <f t="shared" si="436"/>
        <v>1.626855725705563E-2</v>
      </c>
      <c r="AR605" s="6">
        <f t="shared" si="437"/>
        <v>4.5611253235734728E-3</v>
      </c>
      <c r="AS605" s="4">
        <f t="array" ref="AS605">_xlfn.STDEV.S(IF(E$17:E$1040=E605,$C$17:$C$1040,""))</f>
        <v>1.6668979720915356E-2</v>
      </c>
      <c r="AT605" s="4">
        <f t="array" ref="AT605">_xlfn.STDEV.S(IF(F$17:F$1040=F605,$C$17:$C$1040,""))</f>
        <v>9.588088423826557E-3</v>
      </c>
      <c r="AU605" s="4">
        <f t="array" ref="AU605">_xlfn.STDEV.S(IF(G$17:G$1040=G605,$C$17:$C$1040,""))</f>
        <v>1.0813806988831593E-2</v>
      </c>
      <c r="AV605" s="4">
        <f t="array" ref="AV605">_xlfn.STDEV.S(IF(H$17:H$1040=H605,$C$17:$C$1040,""))</f>
        <v>6.9285461747098306E-3</v>
      </c>
      <c r="AW605" s="4">
        <f t="array" ref="AW605">_xlfn.STDEV.S(IF(I$17:I$1040=I605,$C$17:$C$1040,""))</f>
        <v>6.4507804053376668E-3</v>
      </c>
      <c r="AX605" s="4">
        <f t="array" ref="AX605">_xlfn.STDEV.S(IF(J$17:J$1040=J605,$C$17:$C$1040,""))</f>
        <v>5.689936213685391E-3</v>
      </c>
      <c r="AY605" s="4">
        <f t="array" ref="AY605">_xlfn.STDEV.S(IF(K$17:K$1040=K605,$C$17:$C$1040,""))</f>
        <v>6.7694531645168888E-3</v>
      </c>
      <c r="AZ605" s="4">
        <f t="array" ref="AZ605">_xlfn.STDEV.S(IF(L$17:L$1040=L605,$C$17:$C$1040,""))</f>
        <v>3.3205142728812841E-3</v>
      </c>
      <c r="BA605" s="7">
        <f t="shared" si="438"/>
        <v>24.646029270244831</v>
      </c>
      <c r="BB605" s="7">
        <f t="shared" si="439"/>
        <v>18.748985434746956</v>
      </c>
      <c r="BC605" s="7">
        <f t="shared" si="440"/>
        <v>18.73480599333044</v>
      </c>
      <c r="BD605" s="7">
        <f t="shared" si="441"/>
        <v>9.2984025560261507</v>
      </c>
      <c r="BE605" s="7">
        <f t="shared" si="442"/>
        <v>5.3467499013940296</v>
      </c>
      <c r="BF605" s="7">
        <f t="shared" si="443"/>
        <v>4.7893851597513519</v>
      </c>
      <c r="BG605" s="7">
        <f t="shared" si="444"/>
        <v>2.4032306394155629</v>
      </c>
      <c r="BH605" s="7">
        <f t="shared" si="445"/>
        <v>1.3736201530059027</v>
      </c>
    </row>
    <row r="606" spans="1:60" x14ac:dyDescent="0.25">
      <c r="A606" s="3">
        <v>43538</v>
      </c>
      <c r="B606" s="1">
        <v>2808.4799800000001</v>
      </c>
      <c r="C606" s="4">
        <f t="shared" si="413"/>
        <v>-8.6802259320994946E-4</v>
      </c>
      <c r="D606" s="12">
        <f t="shared" si="446"/>
        <v>589</v>
      </c>
      <c r="E606" s="12">
        <f t="shared" si="411"/>
        <v>1</v>
      </c>
      <c r="F606" s="12">
        <f t="shared" si="412"/>
        <v>2</v>
      </c>
      <c r="G606" s="12">
        <f t="shared" si="412"/>
        <v>4</v>
      </c>
      <c r="H606" s="12">
        <f t="shared" si="412"/>
        <v>9</v>
      </c>
      <c r="I606" s="12">
        <f t="shared" si="412"/>
        <v>18</v>
      </c>
      <c r="J606" s="12">
        <f t="shared" si="412"/>
        <v>36</v>
      </c>
      <c r="K606" s="12">
        <f t="shared" si="412"/>
        <v>73</v>
      </c>
      <c r="L606" s="12">
        <f t="shared" si="412"/>
        <v>147</v>
      </c>
      <c r="M606" s="4">
        <f t="shared" si="414"/>
        <v>7.0934616863010361E-4</v>
      </c>
      <c r="N606" s="4">
        <f t="shared" si="415"/>
        <v>5.7564115022835623E-4</v>
      </c>
      <c r="O606" s="4">
        <f t="shared" si="416"/>
        <v>3.1020340860404491E-4</v>
      </c>
      <c r="P606" s="4">
        <f t="shared" si="417"/>
        <v>2.0945385147652477E-4</v>
      </c>
      <c r="Q606" s="4">
        <f t="shared" si="418"/>
        <v>9.6334424459679213E-4</v>
      </c>
      <c r="R606" s="4">
        <f t="shared" si="419"/>
        <v>9.1033394402542656E-4</v>
      </c>
      <c r="S606" s="4">
        <f t="shared" si="420"/>
        <v>2.766795602309316E-3</v>
      </c>
      <c r="T606" s="4">
        <f t="shared" si="421"/>
        <v>3.6931027303635233E-3</v>
      </c>
      <c r="U606" s="6">
        <f t="shared" si="422"/>
        <v>-1.5773687618400531E-3</v>
      </c>
      <c r="V606" s="6">
        <f t="shared" si="423"/>
        <v>-1.4436637434383057E-3</v>
      </c>
      <c r="W606" s="6">
        <f t="shared" si="424"/>
        <v>-1.1782260018139944E-3</v>
      </c>
      <c r="X606" s="6">
        <f t="shared" si="425"/>
        <v>-1.0774764446864742E-3</v>
      </c>
      <c r="Y606" s="6">
        <f t="shared" si="426"/>
        <v>-1.8313668378067416E-3</v>
      </c>
      <c r="Z606" s="6">
        <f t="shared" si="427"/>
        <v>-1.778356537235376E-3</v>
      </c>
      <c r="AA606" s="6">
        <f t="shared" si="428"/>
        <v>-3.6348181955192654E-3</v>
      </c>
      <c r="AB606" s="6">
        <f t="shared" si="429"/>
        <v>-4.5611253235734728E-3</v>
      </c>
      <c r="AC606" s="6">
        <f t="shared" si="447"/>
        <v>-2.3153518067051064E-2</v>
      </c>
      <c r="AD606" s="6">
        <f t="shared" si="448"/>
        <v>-1.2724526631714805E-2</v>
      </c>
      <c r="AE606" s="6">
        <f t="shared" si="449"/>
        <v>7.979617214981468E-3</v>
      </c>
      <c r="AF606" s="6">
        <f t="shared" si="450"/>
        <v>2.9421393586055652E-3</v>
      </c>
      <c r="AG606" s="6">
        <f t="shared" si="451"/>
        <v>-7.6123261450781743E-3</v>
      </c>
      <c r="AH606" s="6">
        <f t="shared" si="452"/>
        <v>-6.8701819370790562E-3</v>
      </c>
      <c r="AI606" s="6">
        <f t="shared" si="453"/>
        <v>-3.1572586205112774E-3</v>
      </c>
      <c r="AJ606" s="6">
        <f t="shared" si="454"/>
        <v>-1.3046443644028627E-3</v>
      </c>
      <c r="AK606" s="6">
        <f t="shared" si="430"/>
        <v>0.4108241621067974</v>
      </c>
      <c r="AL606" s="6">
        <f t="shared" si="431"/>
        <v>0.17976693020539003</v>
      </c>
      <c r="AM606" s="6">
        <f t="shared" si="432"/>
        <v>0.20259457598508074</v>
      </c>
      <c r="AN606" s="6">
        <f t="shared" si="433"/>
        <v>6.4424411460467096E-2</v>
      </c>
      <c r="AO606" s="6">
        <f t="shared" si="434"/>
        <v>3.449070949615371E-2</v>
      </c>
      <c r="AP606" s="6">
        <f t="shared" si="435"/>
        <v>2.7251296061756608E-2</v>
      </c>
      <c r="AQ606" s="6">
        <f t="shared" si="436"/>
        <v>1.626855725705563E-2</v>
      </c>
      <c r="AR606" s="6">
        <f t="shared" si="437"/>
        <v>4.5611253235734728E-3</v>
      </c>
      <c r="AS606" s="4">
        <f t="array" ref="AS606">_xlfn.STDEV.S(IF(E$17:E$1040=E606,$C$17:$C$1040,""))</f>
        <v>1.6668979720915356E-2</v>
      </c>
      <c r="AT606" s="4">
        <f t="array" ref="AT606">_xlfn.STDEV.S(IF(F$17:F$1040=F606,$C$17:$C$1040,""))</f>
        <v>9.588088423826557E-3</v>
      </c>
      <c r="AU606" s="4">
        <f t="array" ref="AU606">_xlfn.STDEV.S(IF(G$17:G$1040=G606,$C$17:$C$1040,""))</f>
        <v>1.0813806988831593E-2</v>
      </c>
      <c r="AV606" s="4">
        <f t="array" ref="AV606">_xlfn.STDEV.S(IF(H$17:H$1040=H606,$C$17:$C$1040,""))</f>
        <v>6.9285461747098306E-3</v>
      </c>
      <c r="AW606" s="4">
        <f t="array" ref="AW606">_xlfn.STDEV.S(IF(I$17:I$1040=I606,$C$17:$C$1040,""))</f>
        <v>6.4507804053376668E-3</v>
      </c>
      <c r="AX606" s="4">
        <f t="array" ref="AX606">_xlfn.STDEV.S(IF(J$17:J$1040=J606,$C$17:$C$1040,""))</f>
        <v>5.689936213685391E-3</v>
      </c>
      <c r="AY606" s="4">
        <f t="array" ref="AY606">_xlfn.STDEV.S(IF(K$17:K$1040=K606,$C$17:$C$1040,""))</f>
        <v>6.7694531645168888E-3</v>
      </c>
      <c r="AZ606" s="4">
        <f t="array" ref="AZ606">_xlfn.STDEV.S(IF(L$17:L$1040=L606,$C$17:$C$1040,""))</f>
        <v>3.3205142728812841E-3</v>
      </c>
      <c r="BA606" s="7">
        <f t="shared" si="438"/>
        <v>24.646029270244831</v>
      </c>
      <c r="BB606" s="7">
        <f t="shared" si="439"/>
        <v>18.748985434746956</v>
      </c>
      <c r="BC606" s="7">
        <f t="shared" si="440"/>
        <v>18.73480599333044</v>
      </c>
      <c r="BD606" s="7">
        <f t="shared" si="441"/>
        <v>9.2984025560261507</v>
      </c>
      <c r="BE606" s="7">
        <f t="shared" si="442"/>
        <v>5.3467499013940296</v>
      </c>
      <c r="BF606" s="7">
        <f t="shared" si="443"/>
        <v>4.7893851597513519</v>
      </c>
      <c r="BG606" s="7">
        <f t="shared" si="444"/>
        <v>2.4032306394155629</v>
      </c>
      <c r="BH606" s="7">
        <f t="shared" si="445"/>
        <v>1.3736201530059027</v>
      </c>
    </row>
    <row r="607" spans="1:60" x14ac:dyDescent="0.25">
      <c r="A607" s="3">
        <v>43539</v>
      </c>
      <c r="B607" s="1">
        <v>2822.4799800000001</v>
      </c>
      <c r="C607" s="4">
        <f t="shared" si="413"/>
        <v>4.9849029011059809E-3</v>
      </c>
      <c r="D607" s="12">
        <f t="shared" si="446"/>
        <v>590</v>
      </c>
      <c r="E607" s="12">
        <f t="shared" ref="E607:E670" si="455">QUOTIENT($D607,E$2)</f>
        <v>1</v>
      </c>
      <c r="F607" s="12">
        <f t="shared" si="412"/>
        <v>2</v>
      </c>
      <c r="G607" s="12">
        <f t="shared" si="412"/>
        <v>4</v>
      </c>
      <c r="H607" s="12">
        <f t="shared" si="412"/>
        <v>9</v>
      </c>
      <c r="I607" s="12">
        <f t="shared" si="412"/>
        <v>18</v>
      </c>
      <c r="J607" s="12">
        <f t="shared" si="412"/>
        <v>36</v>
      </c>
      <c r="K607" s="12">
        <f t="shared" si="412"/>
        <v>73</v>
      </c>
      <c r="L607" s="12">
        <f t="shared" si="412"/>
        <v>147</v>
      </c>
      <c r="M607" s="4">
        <f t="shared" si="414"/>
        <v>7.0934616863010361E-4</v>
      </c>
      <c r="N607" s="4">
        <f t="shared" si="415"/>
        <v>5.7564115022835623E-4</v>
      </c>
      <c r="O607" s="4">
        <f t="shared" si="416"/>
        <v>3.1020340860404491E-4</v>
      </c>
      <c r="P607" s="4">
        <f t="shared" si="417"/>
        <v>2.0945385147652477E-4</v>
      </c>
      <c r="Q607" s="4">
        <f t="shared" si="418"/>
        <v>9.6334424459679213E-4</v>
      </c>
      <c r="R607" s="4">
        <f t="shared" si="419"/>
        <v>9.1033394402542656E-4</v>
      </c>
      <c r="S607" s="4">
        <f t="shared" si="420"/>
        <v>2.766795602309316E-3</v>
      </c>
      <c r="T607" s="4">
        <f t="shared" si="421"/>
        <v>3.6931027303635233E-3</v>
      </c>
      <c r="U607" s="6">
        <f t="shared" si="422"/>
        <v>4.2755567324758775E-3</v>
      </c>
      <c r="V607" s="6">
        <f t="shared" si="423"/>
        <v>4.4092617508776251E-3</v>
      </c>
      <c r="W607" s="6">
        <f t="shared" si="424"/>
        <v>4.674699492501936E-3</v>
      </c>
      <c r="X607" s="6">
        <f t="shared" si="425"/>
        <v>4.7754490496294561E-3</v>
      </c>
      <c r="Y607" s="6">
        <f t="shared" si="426"/>
        <v>4.0215586565091888E-3</v>
      </c>
      <c r="Z607" s="6">
        <f t="shared" si="427"/>
        <v>4.0745689570805543E-3</v>
      </c>
      <c r="AA607" s="6">
        <f t="shared" si="428"/>
        <v>2.2181072987966649E-3</v>
      </c>
      <c r="AB607" s="6">
        <f t="shared" si="429"/>
        <v>1.2918001707424576E-3</v>
      </c>
      <c r="AC607" s="6">
        <f t="shared" si="447"/>
        <v>-1.8877961334575186E-2</v>
      </c>
      <c r="AD607" s="6">
        <f t="shared" si="448"/>
        <v>-8.3152648808371803E-3</v>
      </c>
      <c r="AE607" s="6">
        <f t="shared" si="449"/>
        <v>1.2654316707483404E-2</v>
      </c>
      <c r="AF607" s="6">
        <f t="shared" si="450"/>
        <v>7.7175884082350214E-3</v>
      </c>
      <c r="AG607" s="6">
        <f t="shared" si="451"/>
        <v>-3.5907674885689855E-3</v>
      </c>
      <c r="AH607" s="6">
        <f t="shared" si="452"/>
        <v>-2.7956129799985019E-3</v>
      </c>
      <c r="AI607" s="6">
        <f t="shared" si="453"/>
        <v>-9.3915132171461246E-4</v>
      </c>
      <c r="AJ607" s="6">
        <f t="shared" si="454"/>
        <v>-1.2844193660405123E-5</v>
      </c>
      <c r="AK607" s="6">
        <f t="shared" si="430"/>
        <v>0.4108241621067974</v>
      </c>
      <c r="AL607" s="6">
        <f t="shared" si="431"/>
        <v>0.17976693020539003</v>
      </c>
      <c r="AM607" s="6">
        <f t="shared" si="432"/>
        <v>0.20259457598508074</v>
      </c>
      <c r="AN607" s="6">
        <f t="shared" si="433"/>
        <v>6.4424411460467096E-2</v>
      </c>
      <c r="AO607" s="6">
        <f t="shared" si="434"/>
        <v>3.449070949615371E-2</v>
      </c>
      <c r="AP607" s="6">
        <f t="shared" si="435"/>
        <v>2.7251296061756608E-2</v>
      </c>
      <c r="AQ607" s="6">
        <f t="shared" si="436"/>
        <v>1.626855725705563E-2</v>
      </c>
      <c r="AR607" s="6">
        <f t="shared" si="437"/>
        <v>4.5611253235734728E-3</v>
      </c>
      <c r="AS607" s="4">
        <f t="array" ref="AS607">_xlfn.STDEV.S(IF(E$17:E$1040=E607,$C$17:$C$1040,""))</f>
        <v>1.6668979720915356E-2</v>
      </c>
      <c r="AT607" s="4">
        <f t="array" ref="AT607">_xlfn.STDEV.S(IF(F$17:F$1040=F607,$C$17:$C$1040,""))</f>
        <v>9.588088423826557E-3</v>
      </c>
      <c r="AU607" s="4">
        <f t="array" ref="AU607">_xlfn.STDEV.S(IF(G$17:G$1040=G607,$C$17:$C$1040,""))</f>
        <v>1.0813806988831593E-2</v>
      </c>
      <c r="AV607" s="4">
        <f t="array" ref="AV607">_xlfn.STDEV.S(IF(H$17:H$1040=H607,$C$17:$C$1040,""))</f>
        <v>6.9285461747098306E-3</v>
      </c>
      <c r="AW607" s="4">
        <f t="array" ref="AW607">_xlfn.STDEV.S(IF(I$17:I$1040=I607,$C$17:$C$1040,""))</f>
        <v>6.4507804053376668E-3</v>
      </c>
      <c r="AX607" s="4">
        <f t="array" ref="AX607">_xlfn.STDEV.S(IF(J$17:J$1040=J607,$C$17:$C$1040,""))</f>
        <v>5.689936213685391E-3</v>
      </c>
      <c r="AY607" s="4">
        <f t="array" ref="AY607">_xlfn.STDEV.S(IF(K$17:K$1040=K607,$C$17:$C$1040,""))</f>
        <v>6.7694531645168888E-3</v>
      </c>
      <c r="AZ607" s="4">
        <f t="array" ref="AZ607">_xlfn.STDEV.S(IF(L$17:L$1040=L607,$C$17:$C$1040,""))</f>
        <v>3.3205142728812841E-3</v>
      </c>
      <c r="BA607" s="7">
        <f t="shared" si="438"/>
        <v>24.646029270244831</v>
      </c>
      <c r="BB607" s="7">
        <f t="shared" si="439"/>
        <v>18.748985434746956</v>
      </c>
      <c r="BC607" s="7">
        <f t="shared" si="440"/>
        <v>18.73480599333044</v>
      </c>
      <c r="BD607" s="7">
        <f t="shared" si="441"/>
        <v>9.2984025560261507</v>
      </c>
      <c r="BE607" s="7">
        <f t="shared" si="442"/>
        <v>5.3467499013940296</v>
      </c>
      <c r="BF607" s="7">
        <f t="shared" si="443"/>
        <v>4.7893851597513519</v>
      </c>
      <c r="BG607" s="7">
        <f t="shared" si="444"/>
        <v>2.4032306394155629</v>
      </c>
      <c r="BH607" s="7">
        <f t="shared" si="445"/>
        <v>1.3736201530059027</v>
      </c>
    </row>
    <row r="608" spans="1:60" x14ac:dyDescent="0.25">
      <c r="A608" s="3">
        <v>43542</v>
      </c>
      <c r="B608" s="1">
        <v>2832.9399410000001</v>
      </c>
      <c r="C608" s="4">
        <f t="shared" si="413"/>
        <v>3.7059469240239284E-3</v>
      </c>
      <c r="D608" s="12">
        <f t="shared" si="446"/>
        <v>591</v>
      </c>
      <c r="E608" s="12">
        <f t="shared" si="455"/>
        <v>1</v>
      </c>
      <c r="F608" s="12">
        <f t="shared" si="412"/>
        <v>2</v>
      </c>
      <c r="G608" s="12">
        <f t="shared" si="412"/>
        <v>4</v>
      </c>
      <c r="H608" s="12">
        <f t="shared" si="412"/>
        <v>9</v>
      </c>
      <c r="I608" s="12">
        <f t="shared" si="412"/>
        <v>18</v>
      </c>
      <c r="J608" s="12">
        <f t="shared" si="412"/>
        <v>36</v>
      </c>
      <c r="K608" s="12">
        <f t="shared" si="412"/>
        <v>73</v>
      </c>
      <c r="L608" s="12">
        <f t="shared" si="412"/>
        <v>147</v>
      </c>
      <c r="M608" s="4">
        <f t="shared" si="414"/>
        <v>7.0934616863010361E-4</v>
      </c>
      <c r="N608" s="4">
        <f t="shared" si="415"/>
        <v>5.7564115022835623E-4</v>
      </c>
      <c r="O608" s="4">
        <f t="shared" si="416"/>
        <v>3.1020340860404491E-4</v>
      </c>
      <c r="P608" s="4">
        <f t="shared" si="417"/>
        <v>2.0945385147652477E-4</v>
      </c>
      <c r="Q608" s="4">
        <f t="shared" si="418"/>
        <v>9.6334424459679213E-4</v>
      </c>
      <c r="R608" s="4">
        <f t="shared" si="419"/>
        <v>9.1033394402542656E-4</v>
      </c>
      <c r="S608" s="4">
        <f t="shared" si="420"/>
        <v>2.766795602309316E-3</v>
      </c>
      <c r="T608" s="4">
        <f t="shared" si="421"/>
        <v>3.6931027303635233E-3</v>
      </c>
      <c r="U608" s="6">
        <f t="shared" si="422"/>
        <v>2.9966007553938251E-3</v>
      </c>
      <c r="V608" s="6">
        <f t="shared" si="423"/>
        <v>3.1303057737955722E-3</v>
      </c>
      <c r="W608" s="6">
        <f t="shared" si="424"/>
        <v>3.3957435154198835E-3</v>
      </c>
      <c r="X608" s="6">
        <f t="shared" si="425"/>
        <v>3.4964930725474037E-3</v>
      </c>
      <c r="Y608" s="6">
        <f t="shared" si="426"/>
        <v>2.7426026794271363E-3</v>
      </c>
      <c r="Z608" s="6">
        <f t="shared" si="427"/>
        <v>2.7956129799985019E-3</v>
      </c>
      <c r="AA608" s="6">
        <f t="shared" si="428"/>
        <v>9.3915132171461246E-4</v>
      </c>
      <c r="AB608" s="6">
        <f t="shared" si="429"/>
        <v>1.2844193660405123E-5</v>
      </c>
      <c r="AC608" s="6">
        <f t="shared" si="447"/>
        <v>-1.588136057918136E-2</v>
      </c>
      <c r="AD608" s="6">
        <f t="shared" si="448"/>
        <v>-5.1849591070416076E-3</v>
      </c>
      <c r="AE608" s="6">
        <f t="shared" si="449"/>
        <v>1.6050060222903288E-2</v>
      </c>
      <c r="AF608" s="6">
        <f t="shared" si="450"/>
        <v>1.1214081480782425E-2</v>
      </c>
      <c r="AG608" s="6">
        <f t="shared" si="451"/>
        <v>-8.4816480914184922E-4</v>
      </c>
      <c r="AH608" s="6">
        <f t="shared" si="452"/>
        <v>0</v>
      </c>
      <c r="AI608" s="6">
        <f t="shared" si="453"/>
        <v>0</v>
      </c>
      <c r="AJ608" s="6">
        <f t="shared" si="454"/>
        <v>0</v>
      </c>
      <c r="AK608" s="6">
        <f t="shared" si="430"/>
        <v>0.4108241621067974</v>
      </c>
      <c r="AL608" s="6">
        <f t="shared" si="431"/>
        <v>0.17976693020539003</v>
      </c>
      <c r="AM608" s="6">
        <f t="shared" si="432"/>
        <v>0.20259457598508074</v>
      </c>
      <c r="AN608" s="6">
        <f t="shared" si="433"/>
        <v>6.4424411460467096E-2</v>
      </c>
      <c r="AO608" s="6">
        <f t="shared" si="434"/>
        <v>3.449070949615371E-2</v>
      </c>
      <c r="AP608" s="6">
        <f t="shared" si="435"/>
        <v>2.7251296061756608E-2</v>
      </c>
      <c r="AQ608" s="6">
        <f t="shared" si="436"/>
        <v>1.626855725705563E-2</v>
      </c>
      <c r="AR608" s="6">
        <f t="shared" si="437"/>
        <v>4.5611253235734728E-3</v>
      </c>
      <c r="AS608" s="4">
        <f t="array" ref="AS608">_xlfn.STDEV.S(IF(E$17:E$1040=E608,$C$17:$C$1040,""))</f>
        <v>1.6668979720915356E-2</v>
      </c>
      <c r="AT608" s="4">
        <f t="array" ref="AT608">_xlfn.STDEV.S(IF(F$17:F$1040=F608,$C$17:$C$1040,""))</f>
        <v>9.588088423826557E-3</v>
      </c>
      <c r="AU608" s="4">
        <f t="array" ref="AU608">_xlfn.STDEV.S(IF(G$17:G$1040=G608,$C$17:$C$1040,""))</f>
        <v>1.0813806988831593E-2</v>
      </c>
      <c r="AV608" s="4">
        <f t="array" ref="AV608">_xlfn.STDEV.S(IF(H$17:H$1040=H608,$C$17:$C$1040,""))</f>
        <v>6.9285461747098306E-3</v>
      </c>
      <c r="AW608" s="4">
        <f t="array" ref="AW608">_xlfn.STDEV.S(IF(I$17:I$1040=I608,$C$17:$C$1040,""))</f>
        <v>6.4507804053376668E-3</v>
      </c>
      <c r="AX608" s="4">
        <f t="array" ref="AX608">_xlfn.STDEV.S(IF(J$17:J$1040=J608,$C$17:$C$1040,""))</f>
        <v>5.689936213685391E-3</v>
      </c>
      <c r="AY608" s="4">
        <f t="array" ref="AY608">_xlfn.STDEV.S(IF(K$17:K$1040=K608,$C$17:$C$1040,""))</f>
        <v>6.7694531645168888E-3</v>
      </c>
      <c r="AZ608" s="4">
        <f t="array" ref="AZ608">_xlfn.STDEV.S(IF(L$17:L$1040=L608,$C$17:$C$1040,""))</f>
        <v>3.3205142728812841E-3</v>
      </c>
      <c r="BA608" s="7">
        <f t="shared" si="438"/>
        <v>24.646029270244831</v>
      </c>
      <c r="BB608" s="7">
        <f t="shared" si="439"/>
        <v>18.748985434746956</v>
      </c>
      <c r="BC608" s="7">
        <f t="shared" si="440"/>
        <v>18.73480599333044</v>
      </c>
      <c r="BD608" s="7">
        <f t="shared" si="441"/>
        <v>9.2984025560261507</v>
      </c>
      <c r="BE608" s="7">
        <f t="shared" si="442"/>
        <v>5.3467499013940296</v>
      </c>
      <c r="BF608" s="7">
        <f t="shared" si="443"/>
        <v>4.7893851597513519</v>
      </c>
      <c r="BG608" s="7">
        <f t="shared" si="444"/>
        <v>2.4032306394155629</v>
      </c>
      <c r="BH608" s="7">
        <f t="shared" si="445"/>
        <v>1.3736201530059027</v>
      </c>
    </row>
    <row r="609" spans="1:60" x14ac:dyDescent="0.25">
      <c r="A609" s="3">
        <v>43543</v>
      </c>
      <c r="B609" s="1">
        <v>2832.570068</v>
      </c>
      <c r="C609" s="4">
        <f t="shared" si="413"/>
        <v>-1.3056153949719818E-4</v>
      </c>
      <c r="D609" s="12">
        <f t="shared" si="446"/>
        <v>592</v>
      </c>
      <c r="E609" s="12">
        <f t="shared" si="455"/>
        <v>1</v>
      </c>
      <c r="F609" s="12">
        <f t="shared" si="412"/>
        <v>2</v>
      </c>
      <c r="G609" s="12">
        <f t="shared" si="412"/>
        <v>4</v>
      </c>
      <c r="H609" s="12">
        <f t="shared" si="412"/>
        <v>9</v>
      </c>
      <c r="I609" s="12">
        <f t="shared" si="412"/>
        <v>18</v>
      </c>
      <c r="J609" s="12">
        <f t="shared" si="412"/>
        <v>37</v>
      </c>
      <c r="K609" s="12">
        <f t="shared" si="412"/>
        <v>74</v>
      </c>
      <c r="L609" s="12">
        <f t="shared" si="412"/>
        <v>148</v>
      </c>
      <c r="M609" s="4">
        <f t="shared" si="414"/>
        <v>7.0934616863010361E-4</v>
      </c>
      <c r="N609" s="4">
        <f t="shared" si="415"/>
        <v>5.7564115022835623E-4</v>
      </c>
      <c r="O609" s="4">
        <f t="shared" si="416"/>
        <v>3.1020340860404491E-4</v>
      </c>
      <c r="P609" s="4">
        <f t="shared" si="417"/>
        <v>2.0945385147652477E-4</v>
      </c>
      <c r="Q609" s="4">
        <f t="shared" si="418"/>
        <v>9.6334424459679213E-4</v>
      </c>
      <c r="R609" s="4">
        <f t="shared" si="419"/>
        <v>1.0163545451681577E-3</v>
      </c>
      <c r="S609" s="4">
        <f t="shared" si="420"/>
        <v>-7.3850918792377207E-4</v>
      </c>
      <c r="T609" s="4">
        <f t="shared" si="421"/>
        <v>-2.7992337952083279E-3</v>
      </c>
      <c r="U609" s="6">
        <f t="shared" si="422"/>
        <v>-8.3990770812730178E-4</v>
      </c>
      <c r="V609" s="6">
        <f t="shared" si="423"/>
        <v>-7.0620268972555441E-4</v>
      </c>
      <c r="W609" s="6">
        <f t="shared" si="424"/>
        <v>-4.4076494810124309E-4</v>
      </c>
      <c r="X609" s="6">
        <f t="shared" si="425"/>
        <v>-3.4001539097372295E-4</v>
      </c>
      <c r="Y609" s="6">
        <f t="shared" si="426"/>
        <v>-1.0939057840939903E-3</v>
      </c>
      <c r="Z609" s="6">
        <f t="shared" si="427"/>
        <v>-1.1469160846653559E-3</v>
      </c>
      <c r="AA609" s="6">
        <f t="shared" si="428"/>
        <v>6.0794764842657389E-4</v>
      </c>
      <c r="AB609" s="6">
        <f t="shared" si="429"/>
        <v>2.6686722557111298E-3</v>
      </c>
      <c r="AC609" s="6">
        <f t="shared" si="447"/>
        <v>-1.672126828730866E-2</v>
      </c>
      <c r="AD609" s="6">
        <f t="shared" si="448"/>
        <v>-5.8911617967671616E-3</v>
      </c>
      <c r="AE609" s="6">
        <f t="shared" si="449"/>
        <v>1.5609295274802044E-2</v>
      </c>
      <c r="AF609" s="6">
        <f t="shared" si="450"/>
        <v>1.0874066089808702E-2</v>
      </c>
      <c r="AG609" s="6">
        <f t="shared" si="451"/>
        <v>-1.9420705932358395E-3</v>
      </c>
      <c r="AH609" s="6">
        <f t="shared" si="452"/>
        <v>-1.1469160846653559E-3</v>
      </c>
      <c r="AI609" s="6">
        <f t="shared" si="453"/>
        <v>6.0794764842657389E-4</v>
      </c>
      <c r="AJ609" s="6">
        <f t="shared" si="454"/>
        <v>2.6686722557111298E-3</v>
      </c>
      <c r="AK609" s="6">
        <f t="shared" si="430"/>
        <v>0.4108241621067974</v>
      </c>
      <c r="AL609" s="6">
        <f t="shared" si="431"/>
        <v>0.17976693020539003</v>
      </c>
      <c r="AM609" s="6">
        <f t="shared" si="432"/>
        <v>0.20259457598508074</v>
      </c>
      <c r="AN609" s="6">
        <f t="shared" si="433"/>
        <v>6.4424411460467096E-2</v>
      </c>
      <c r="AO609" s="6">
        <f t="shared" si="434"/>
        <v>3.449070949615371E-2</v>
      </c>
      <c r="AP609" s="6">
        <f t="shared" si="435"/>
        <v>2.4201577897338622E-2</v>
      </c>
      <c r="AQ609" s="6">
        <f t="shared" si="436"/>
        <v>1.8336503737577697E-2</v>
      </c>
      <c r="AR609" s="6">
        <f t="shared" si="437"/>
        <v>1.6175267486812833E-2</v>
      </c>
      <c r="AS609" s="4">
        <f t="array" ref="AS609">_xlfn.STDEV.S(IF(E$17:E$1040=E609,$C$17:$C$1040,""))</f>
        <v>1.6668979720915356E-2</v>
      </c>
      <c r="AT609" s="4">
        <f t="array" ref="AT609">_xlfn.STDEV.S(IF(F$17:F$1040=F609,$C$17:$C$1040,""))</f>
        <v>9.588088423826557E-3</v>
      </c>
      <c r="AU609" s="4">
        <f t="array" ref="AU609">_xlfn.STDEV.S(IF(G$17:G$1040=G609,$C$17:$C$1040,""))</f>
        <v>1.0813806988831593E-2</v>
      </c>
      <c r="AV609" s="4">
        <f t="array" ref="AV609">_xlfn.STDEV.S(IF(H$17:H$1040=H609,$C$17:$C$1040,""))</f>
        <v>6.9285461747098306E-3</v>
      </c>
      <c r="AW609" s="4">
        <f t="array" ref="AW609">_xlfn.STDEV.S(IF(I$17:I$1040=I609,$C$17:$C$1040,""))</f>
        <v>6.4507804053376668E-3</v>
      </c>
      <c r="AX609" s="4">
        <f t="array" ref="AX609">_xlfn.STDEV.S(IF(J$17:J$1040=J609,$C$17:$C$1040,""))</f>
        <v>7.322427048888823E-3</v>
      </c>
      <c r="AY609" s="4">
        <f t="array" ref="AY609">_xlfn.STDEV.S(IF(K$17:K$1040=K609,$C$17:$C$1040,""))</f>
        <v>9.014914530355661E-3</v>
      </c>
      <c r="AZ609" s="4">
        <f t="array" ref="AZ609">_xlfn.STDEV.S(IF(L$17:L$1040=L609,$C$17:$C$1040,""))</f>
        <v>1.2317351910426332E-2</v>
      </c>
      <c r="BA609" s="7">
        <f t="shared" si="438"/>
        <v>24.646029270244831</v>
      </c>
      <c r="BB609" s="7">
        <f t="shared" si="439"/>
        <v>18.748985434746956</v>
      </c>
      <c r="BC609" s="7">
        <f t="shared" si="440"/>
        <v>18.73480599333044</v>
      </c>
      <c r="BD609" s="7">
        <f t="shared" si="441"/>
        <v>9.2984025560261507</v>
      </c>
      <c r="BE609" s="7">
        <f t="shared" si="442"/>
        <v>5.3467499013940296</v>
      </c>
      <c r="BF609" s="7">
        <f t="shared" si="443"/>
        <v>3.3051306261919273</v>
      </c>
      <c r="BG609" s="7">
        <f t="shared" si="444"/>
        <v>2.0340185895089431</v>
      </c>
      <c r="BH609" s="7">
        <f t="shared" si="445"/>
        <v>1.3132098201335687</v>
      </c>
    </row>
    <row r="610" spans="1:60" x14ac:dyDescent="0.25">
      <c r="A610" s="3">
        <v>43544</v>
      </c>
      <c r="B610" s="1">
        <v>2824.2299800000001</v>
      </c>
      <c r="C610" s="4">
        <f t="shared" si="413"/>
        <v>-2.9443536434347051E-3</v>
      </c>
      <c r="D610" s="12">
        <f t="shared" si="446"/>
        <v>593</v>
      </c>
      <c r="E610" s="12">
        <f t="shared" si="455"/>
        <v>1</v>
      </c>
      <c r="F610" s="12">
        <f t="shared" si="412"/>
        <v>2</v>
      </c>
      <c r="G610" s="12">
        <f t="shared" si="412"/>
        <v>4</v>
      </c>
      <c r="H610" s="12">
        <f t="shared" si="412"/>
        <v>9</v>
      </c>
      <c r="I610" s="12">
        <f t="shared" si="412"/>
        <v>18</v>
      </c>
      <c r="J610" s="12">
        <f t="shared" si="412"/>
        <v>37</v>
      </c>
      <c r="K610" s="12">
        <f t="shared" si="412"/>
        <v>74</v>
      </c>
      <c r="L610" s="12">
        <f t="shared" si="412"/>
        <v>148</v>
      </c>
      <c r="M610" s="4">
        <f t="shared" si="414"/>
        <v>7.0934616863010361E-4</v>
      </c>
      <c r="N610" s="4">
        <f t="shared" si="415"/>
        <v>5.7564115022835623E-4</v>
      </c>
      <c r="O610" s="4">
        <f t="shared" si="416"/>
        <v>3.1020340860404491E-4</v>
      </c>
      <c r="P610" s="4">
        <f t="shared" si="417"/>
        <v>2.0945385147652477E-4</v>
      </c>
      <c r="Q610" s="4">
        <f t="shared" si="418"/>
        <v>9.6334424459679213E-4</v>
      </c>
      <c r="R610" s="4">
        <f t="shared" si="419"/>
        <v>1.0163545451681577E-3</v>
      </c>
      <c r="S610" s="4">
        <f t="shared" si="420"/>
        <v>-7.3850918792377207E-4</v>
      </c>
      <c r="T610" s="4">
        <f t="shared" si="421"/>
        <v>-2.7992337952083279E-3</v>
      </c>
      <c r="U610" s="6">
        <f t="shared" si="422"/>
        <v>-3.6536998120648085E-3</v>
      </c>
      <c r="V610" s="6">
        <f t="shared" si="423"/>
        <v>-3.5199947936630613E-3</v>
      </c>
      <c r="W610" s="6">
        <f t="shared" si="424"/>
        <v>-3.25455705203875E-3</v>
      </c>
      <c r="X610" s="6">
        <f t="shared" si="425"/>
        <v>-3.1538074949112298E-3</v>
      </c>
      <c r="Y610" s="6">
        <f t="shared" si="426"/>
        <v>-3.9076978880314972E-3</v>
      </c>
      <c r="Z610" s="6">
        <f t="shared" si="427"/>
        <v>-3.9607081886028628E-3</v>
      </c>
      <c r="AA610" s="6">
        <f t="shared" si="428"/>
        <v>-2.205844455510933E-3</v>
      </c>
      <c r="AB610" s="6">
        <f t="shared" si="429"/>
        <v>-1.4511984822637713E-4</v>
      </c>
      <c r="AC610" s="6">
        <f t="shared" si="447"/>
        <v>-2.0374968099373468E-2</v>
      </c>
      <c r="AD610" s="6">
        <f t="shared" si="448"/>
        <v>-9.4111565904302225E-3</v>
      </c>
      <c r="AE610" s="6">
        <f t="shared" si="449"/>
        <v>1.2354738222763294E-2</v>
      </c>
      <c r="AF610" s="6">
        <f t="shared" si="450"/>
        <v>7.7202585948974722E-3</v>
      </c>
      <c r="AG610" s="6">
        <f t="shared" si="451"/>
        <v>-5.8497684812673367E-3</v>
      </c>
      <c r="AH610" s="6">
        <f t="shared" si="452"/>
        <v>-5.1076242732682187E-3</v>
      </c>
      <c r="AI610" s="6">
        <f t="shared" si="453"/>
        <v>-1.5978968070843591E-3</v>
      </c>
      <c r="AJ610" s="6">
        <f t="shared" si="454"/>
        <v>2.5235524074847526E-3</v>
      </c>
      <c r="AK610" s="6">
        <f t="shared" si="430"/>
        <v>0.4108241621067974</v>
      </c>
      <c r="AL610" s="6">
        <f t="shared" si="431"/>
        <v>0.17976693020539003</v>
      </c>
      <c r="AM610" s="6">
        <f t="shared" si="432"/>
        <v>0.20259457598508074</v>
      </c>
      <c r="AN610" s="6">
        <f t="shared" si="433"/>
        <v>6.4424411460467096E-2</v>
      </c>
      <c r="AO610" s="6">
        <f t="shared" si="434"/>
        <v>3.449070949615371E-2</v>
      </c>
      <c r="AP610" s="6">
        <f t="shared" si="435"/>
        <v>2.4201577897338622E-2</v>
      </c>
      <c r="AQ610" s="6">
        <f t="shared" si="436"/>
        <v>1.8336503737577697E-2</v>
      </c>
      <c r="AR610" s="6">
        <f t="shared" si="437"/>
        <v>1.6175267486812833E-2</v>
      </c>
      <c r="AS610" s="4">
        <f t="array" ref="AS610">_xlfn.STDEV.S(IF(E$17:E$1040=E610,$C$17:$C$1040,""))</f>
        <v>1.6668979720915356E-2</v>
      </c>
      <c r="AT610" s="4">
        <f t="array" ref="AT610">_xlfn.STDEV.S(IF(F$17:F$1040=F610,$C$17:$C$1040,""))</f>
        <v>9.588088423826557E-3</v>
      </c>
      <c r="AU610" s="4">
        <f t="array" ref="AU610">_xlfn.STDEV.S(IF(G$17:G$1040=G610,$C$17:$C$1040,""))</f>
        <v>1.0813806988831593E-2</v>
      </c>
      <c r="AV610" s="4">
        <f t="array" ref="AV610">_xlfn.STDEV.S(IF(H$17:H$1040=H610,$C$17:$C$1040,""))</f>
        <v>6.9285461747098306E-3</v>
      </c>
      <c r="AW610" s="4">
        <f t="array" ref="AW610">_xlfn.STDEV.S(IF(I$17:I$1040=I610,$C$17:$C$1040,""))</f>
        <v>6.4507804053376668E-3</v>
      </c>
      <c r="AX610" s="4">
        <f t="array" ref="AX610">_xlfn.STDEV.S(IF(J$17:J$1040=J610,$C$17:$C$1040,""))</f>
        <v>7.322427048888823E-3</v>
      </c>
      <c r="AY610" s="4">
        <f t="array" ref="AY610">_xlfn.STDEV.S(IF(K$17:K$1040=K610,$C$17:$C$1040,""))</f>
        <v>9.014914530355661E-3</v>
      </c>
      <c r="AZ610" s="4">
        <f t="array" ref="AZ610">_xlfn.STDEV.S(IF(L$17:L$1040=L610,$C$17:$C$1040,""))</f>
        <v>1.2317351910426332E-2</v>
      </c>
      <c r="BA610" s="7">
        <f t="shared" si="438"/>
        <v>24.646029270244831</v>
      </c>
      <c r="BB610" s="7">
        <f t="shared" si="439"/>
        <v>18.748985434746956</v>
      </c>
      <c r="BC610" s="7">
        <f t="shared" si="440"/>
        <v>18.73480599333044</v>
      </c>
      <c r="BD610" s="7">
        <f t="shared" si="441"/>
        <v>9.2984025560261507</v>
      </c>
      <c r="BE610" s="7">
        <f t="shared" si="442"/>
        <v>5.3467499013940296</v>
      </c>
      <c r="BF610" s="7">
        <f t="shared" si="443"/>
        <v>3.3051306261919273</v>
      </c>
      <c r="BG610" s="7">
        <f t="shared" si="444"/>
        <v>2.0340185895089431</v>
      </c>
      <c r="BH610" s="7">
        <f t="shared" si="445"/>
        <v>1.3132098201335687</v>
      </c>
    </row>
    <row r="611" spans="1:60" x14ac:dyDescent="0.25">
      <c r="A611" s="3">
        <v>43545</v>
      </c>
      <c r="B611" s="1">
        <v>2854.8798830000001</v>
      </c>
      <c r="C611" s="4">
        <f t="shared" si="413"/>
        <v>1.0852481284119753E-2</v>
      </c>
      <c r="D611" s="12">
        <f t="shared" si="446"/>
        <v>594</v>
      </c>
      <c r="E611" s="12">
        <f t="shared" si="455"/>
        <v>1</v>
      </c>
      <c r="F611" s="12">
        <f t="shared" si="412"/>
        <v>2</v>
      </c>
      <c r="G611" s="12">
        <f t="shared" si="412"/>
        <v>4</v>
      </c>
      <c r="H611" s="12">
        <f t="shared" si="412"/>
        <v>9</v>
      </c>
      <c r="I611" s="12">
        <f t="shared" si="412"/>
        <v>18</v>
      </c>
      <c r="J611" s="12">
        <f t="shared" si="412"/>
        <v>37</v>
      </c>
      <c r="K611" s="12">
        <f t="shared" si="412"/>
        <v>74</v>
      </c>
      <c r="L611" s="12">
        <f t="shared" si="412"/>
        <v>148</v>
      </c>
      <c r="M611" s="4">
        <f t="shared" si="414"/>
        <v>7.0934616863010361E-4</v>
      </c>
      <c r="N611" s="4">
        <f t="shared" si="415"/>
        <v>5.7564115022835623E-4</v>
      </c>
      <c r="O611" s="4">
        <f t="shared" si="416"/>
        <v>3.1020340860404491E-4</v>
      </c>
      <c r="P611" s="4">
        <f t="shared" si="417"/>
        <v>2.0945385147652477E-4</v>
      </c>
      <c r="Q611" s="4">
        <f t="shared" si="418"/>
        <v>9.6334424459679213E-4</v>
      </c>
      <c r="R611" s="4">
        <f t="shared" si="419"/>
        <v>1.0163545451681577E-3</v>
      </c>
      <c r="S611" s="4">
        <f t="shared" si="420"/>
        <v>-7.3850918792377207E-4</v>
      </c>
      <c r="T611" s="4">
        <f t="shared" si="421"/>
        <v>-2.7992337952083279E-3</v>
      </c>
      <c r="U611" s="6">
        <f t="shared" si="422"/>
        <v>1.0143135115489648E-2</v>
      </c>
      <c r="V611" s="6">
        <f t="shared" si="423"/>
        <v>1.0276840133891397E-2</v>
      </c>
      <c r="W611" s="6">
        <f t="shared" si="424"/>
        <v>1.0542277875515708E-2</v>
      </c>
      <c r="X611" s="6">
        <f t="shared" si="425"/>
        <v>1.0643027432643228E-2</v>
      </c>
      <c r="Y611" s="6">
        <f t="shared" si="426"/>
        <v>9.8891370395229605E-3</v>
      </c>
      <c r="Z611" s="6">
        <f t="shared" si="427"/>
        <v>9.8361267389515949E-3</v>
      </c>
      <c r="AA611" s="6">
        <f t="shared" si="428"/>
        <v>1.1590990472043525E-2</v>
      </c>
      <c r="AB611" s="6">
        <f t="shared" si="429"/>
        <v>1.3651715079328081E-2</v>
      </c>
      <c r="AC611" s="6">
        <f t="shared" si="447"/>
        <v>-1.023183298388382E-2</v>
      </c>
      <c r="AD611" s="6">
        <f t="shared" si="448"/>
        <v>8.656835434611744E-4</v>
      </c>
      <c r="AE611" s="6">
        <f t="shared" si="449"/>
        <v>2.2897016098279002E-2</v>
      </c>
      <c r="AF611" s="6">
        <f t="shared" si="450"/>
        <v>1.8363286027540698E-2</v>
      </c>
      <c r="AG611" s="6">
        <f t="shared" si="451"/>
        <v>4.0393685582556238E-3</v>
      </c>
      <c r="AH611" s="6">
        <f t="shared" si="452"/>
        <v>4.7285024656833763E-3</v>
      </c>
      <c r="AI611" s="6">
        <f t="shared" si="453"/>
        <v>9.9930936649591656E-3</v>
      </c>
      <c r="AJ611" s="6">
        <f t="shared" si="454"/>
        <v>1.6175267486812833E-2</v>
      </c>
      <c r="AK611" s="6">
        <f t="shared" si="430"/>
        <v>0.4108241621067974</v>
      </c>
      <c r="AL611" s="6">
        <f t="shared" si="431"/>
        <v>0.17976693020539003</v>
      </c>
      <c r="AM611" s="6">
        <f t="shared" si="432"/>
        <v>0.20259457598508074</v>
      </c>
      <c r="AN611" s="6">
        <f t="shared" si="433"/>
        <v>6.4424411460467096E-2</v>
      </c>
      <c r="AO611" s="6">
        <f t="shared" si="434"/>
        <v>3.449070949615371E-2</v>
      </c>
      <c r="AP611" s="6">
        <f t="shared" si="435"/>
        <v>2.4201577897338622E-2</v>
      </c>
      <c r="AQ611" s="6">
        <f t="shared" si="436"/>
        <v>1.8336503737577697E-2</v>
      </c>
      <c r="AR611" s="6">
        <f t="shared" si="437"/>
        <v>1.6175267486812833E-2</v>
      </c>
      <c r="AS611" s="4">
        <f t="array" ref="AS611">_xlfn.STDEV.S(IF(E$17:E$1040=E611,$C$17:$C$1040,""))</f>
        <v>1.6668979720915356E-2</v>
      </c>
      <c r="AT611" s="4">
        <f t="array" ref="AT611">_xlfn.STDEV.S(IF(F$17:F$1040=F611,$C$17:$C$1040,""))</f>
        <v>9.588088423826557E-3</v>
      </c>
      <c r="AU611" s="4">
        <f t="array" ref="AU611">_xlfn.STDEV.S(IF(G$17:G$1040=G611,$C$17:$C$1040,""))</f>
        <v>1.0813806988831593E-2</v>
      </c>
      <c r="AV611" s="4">
        <f t="array" ref="AV611">_xlfn.STDEV.S(IF(H$17:H$1040=H611,$C$17:$C$1040,""))</f>
        <v>6.9285461747098306E-3</v>
      </c>
      <c r="AW611" s="4">
        <f t="array" ref="AW611">_xlfn.STDEV.S(IF(I$17:I$1040=I611,$C$17:$C$1040,""))</f>
        <v>6.4507804053376668E-3</v>
      </c>
      <c r="AX611" s="4">
        <f t="array" ref="AX611">_xlfn.STDEV.S(IF(J$17:J$1040=J611,$C$17:$C$1040,""))</f>
        <v>7.322427048888823E-3</v>
      </c>
      <c r="AY611" s="4">
        <f t="array" ref="AY611">_xlfn.STDEV.S(IF(K$17:K$1040=K611,$C$17:$C$1040,""))</f>
        <v>9.014914530355661E-3</v>
      </c>
      <c r="AZ611" s="4">
        <f t="array" ref="AZ611">_xlfn.STDEV.S(IF(L$17:L$1040=L611,$C$17:$C$1040,""))</f>
        <v>1.2317351910426332E-2</v>
      </c>
      <c r="BA611" s="7">
        <f t="shared" si="438"/>
        <v>24.646029270244831</v>
      </c>
      <c r="BB611" s="7">
        <f t="shared" si="439"/>
        <v>18.748985434746956</v>
      </c>
      <c r="BC611" s="7">
        <f t="shared" si="440"/>
        <v>18.73480599333044</v>
      </c>
      <c r="BD611" s="7">
        <f t="shared" si="441"/>
        <v>9.2984025560261507</v>
      </c>
      <c r="BE611" s="7">
        <f t="shared" si="442"/>
        <v>5.3467499013940296</v>
      </c>
      <c r="BF611" s="7">
        <f t="shared" si="443"/>
        <v>3.3051306261919273</v>
      </c>
      <c r="BG611" s="7">
        <f t="shared" si="444"/>
        <v>2.0340185895089431</v>
      </c>
      <c r="BH611" s="7">
        <f t="shared" si="445"/>
        <v>1.3132098201335687</v>
      </c>
    </row>
    <row r="612" spans="1:60" x14ac:dyDescent="0.25">
      <c r="A612" s="3">
        <v>43546</v>
      </c>
      <c r="B612" s="1">
        <v>2800.709961</v>
      </c>
      <c r="C612" s="4">
        <f t="shared" si="413"/>
        <v>-1.8974501282021161E-2</v>
      </c>
      <c r="D612" s="12">
        <f t="shared" si="446"/>
        <v>595</v>
      </c>
      <c r="E612" s="12">
        <f t="shared" si="455"/>
        <v>1</v>
      </c>
      <c r="F612" s="12">
        <f t="shared" si="412"/>
        <v>2</v>
      </c>
      <c r="G612" s="12">
        <f t="shared" si="412"/>
        <v>4</v>
      </c>
      <c r="H612" s="12">
        <f t="shared" si="412"/>
        <v>9</v>
      </c>
      <c r="I612" s="12">
        <f t="shared" si="412"/>
        <v>18</v>
      </c>
      <c r="J612" s="12">
        <f t="shared" si="412"/>
        <v>37</v>
      </c>
      <c r="K612" s="12">
        <f t="shared" si="412"/>
        <v>74</v>
      </c>
      <c r="L612" s="12">
        <f t="shared" si="412"/>
        <v>148</v>
      </c>
      <c r="M612" s="4">
        <f t="shared" si="414"/>
        <v>7.0934616863010361E-4</v>
      </c>
      <c r="N612" s="4">
        <f t="shared" si="415"/>
        <v>5.7564115022835623E-4</v>
      </c>
      <c r="O612" s="4">
        <f t="shared" si="416"/>
        <v>3.1020340860404491E-4</v>
      </c>
      <c r="P612" s="4">
        <f t="shared" si="417"/>
        <v>2.0945385147652477E-4</v>
      </c>
      <c r="Q612" s="4">
        <f t="shared" si="418"/>
        <v>9.6334424459679213E-4</v>
      </c>
      <c r="R612" s="4">
        <f t="shared" si="419"/>
        <v>1.0163545451681577E-3</v>
      </c>
      <c r="S612" s="4">
        <f t="shared" si="420"/>
        <v>-7.3850918792377207E-4</v>
      </c>
      <c r="T612" s="4">
        <f t="shared" si="421"/>
        <v>-2.7992337952083279E-3</v>
      </c>
      <c r="U612" s="6">
        <f t="shared" si="422"/>
        <v>-1.9683847450651264E-2</v>
      </c>
      <c r="V612" s="6">
        <f t="shared" si="423"/>
        <v>-1.9550142432249517E-2</v>
      </c>
      <c r="W612" s="6">
        <f t="shared" si="424"/>
        <v>-1.9284704690625206E-2</v>
      </c>
      <c r="X612" s="6">
        <f t="shared" si="425"/>
        <v>-1.9183955133497688E-2</v>
      </c>
      <c r="Y612" s="6">
        <f t="shared" si="426"/>
        <v>-1.9937845526617953E-2</v>
      </c>
      <c r="Z612" s="6">
        <f t="shared" si="427"/>
        <v>-1.9990855827189319E-2</v>
      </c>
      <c r="AA612" s="6">
        <f t="shared" si="428"/>
        <v>-1.8235992094097389E-2</v>
      </c>
      <c r="AB612" s="6">
        <f t="shared" si="429"/>
        <v>-1.6175267486812833E-2</v>
      </c>
      <c r="AC612" s="6">
        <f t="shared" si="447"/>
        <v>-2.9915680434535082E-2</v>
      </c>
      <c r="AD612" s="6">
        <f t="shared" si="448"/>
        <v>-1.8684458888788343E-2</v>
      </c>
      <c r="AE612" s="6">
        <f t="shared" si="449"/>
        <v>3.6123114076537961E-3</v>
      </c>
      <c r="AF612" s="6">
        <f t="shared" si="450"/>
        <v>-8.2066910595698928E-4</v>
      </c>
      <c r="AG612" s="6">
        <f t="shared" si="451"/>
        <v>-1.5898476968362329E-2</v>
      </c>
      <c r="AH612" s="6">
        <f t="shared" si="452"/>
        <v>-1.5262353361505943E-2</v>
      </c>
      <c r="AI612" s="6">
        <f t="shared" si="453"/>
        <v>-8.2428984291382235E-3</v>
      </c>
      <c r="AJ612" s="6">
        <f t="shared" si="454"/>
        <v>0</v>
      </c>
      <c r="AK612" s="6">
        <f t="shared" si="430"/>
        <v>0.4108241621067974</v>
      </c>
      <c r="AL612" s="6">
        <f t="shared" si="431"/>
        <v>0.17976693020539003</v>
      </c>
      <c r="AM612" s="6">
        <f t="shared" si="432"/>
        <v>0.20259457598508074</v>
      </c>
      <c r="AN612" s="6">
        <f t="shared" si="433"/>
        <v>6.4424411460467096E-2</v>
      </c>
      <c r="AO612" s="6">
        <f t="shared" si="434"/>
        <v>3.449070949615371E-2</v>
      </c>
      <c r="AP612" s="6">
        <f t="shared" si="435"/>
        <v>2.4201577897338622E-2</v>
      </c>
      <c r="AQ612" s="6">
        <f t="shared" si="436"/>
        <v>1.8336503737577697E-2</v>
      </c>
      <c r="AR612" s="6">
        <f t="shared" si="437"/>
        <v>1.6175267486812833E-2</v>
      </c>
      <c r="AS612" s="4">
        <f t="array" ref="AS612">_xlfn.STDEV.S(IF(E$17:E$1040=E612,$C$17:$C$1040,""))</f>
        <v>1.6668979720915356E-2</v>
      </c>
      <c r="AT612" s="4">
        <f t="array" ref="AT612">_xlfn.STDEV.S(IF(F$17:F$1040=F612,$C$17:$C$1040,""))</f>
        <v>9.588088423826557E-3</v>
      </c>
      <c r="AU612" s="4">
        <f t="array" ref="AU612">_xlfn.STDEV.S(IF(G$17:G$1040=G612,$C$17:$C$1040,""))</f>
        <v>1.0813806988831593E-2</v>
      </c>
      <c r="AV612" s="4">
        <f t="array" ref="AV612">_xlfn.STDEV.S(IF(H$17:H$1040=H612,$C$17:$C$1040,""))</f>
        <v>6.9285461747098306E-3</v>
      </c>
      <c r="AW612" s="4">
        <f t="array" ref="AW612">_xlfn.STDEV.S(IF(I$17:I$1040=I612,$C$17:$C$1040,""))</f>
        <v>6.4507804053376668E-3</v>
      </c>
      <c r="AX612" s="4">
        <f t="array" ref="AX612">_xlfn.STDEV.S(IF(J$17:J$1040=J612,$C$17:$C$1040,""))</f>
        <v>7.322427048888823E-3</v>
      </c>
      <c r="AY612" s="4">
        <f t="array" ref="AY612">_xlfn.STDEV.S(IF(K$17:K$1040=K612,$C$17:$C$1040,""))</f>
        <v>9.014914530355661E-3</v>
      </c>
      <c r="AZ612" s="4">
        <f t="array" ref="AZ612">_xlfn.STDEV.S(IF(L$17:L$1040=L612,$C$17:$C$1040,""))</f>
        <v>1.2317351910426332E-2</v>
      </c>
      <c r="BA612" s="7">
        <f t="shared" si="438"/>
        <v>24.646029270244831</v>
      </c>
      <c r="BB612" s="7">
        <f t="shared" si="439"/>
        <v>18.748985434746956</v>
      </c>
      <c r="BC612" s="7">
        <f t="shared" si="440"/>
        <v>18.73480599333044</v>
      </c>
      <c r="BD612" s="7">
        <f t="shared" si="441"/>
        <v>9.2984025560261507</v>
      </c>
      <c r="BE612" s="7">
        <f t="shared" si="442"/>
        <v>5.3467499013940296</v>
      </c>
      <c r="BF612" s="7">
        <f t="shared" si="443"/>
        <v>3.3051306261919273</v>
      </c>
      <c r="BG612" s="7">
        <f t="shared" si="444"/>
        <v>2.0340185895089431</v>
      </c>
      <c r="BH612" s="7">
        <f t="shared" si="445"/>
        <v>1.3132098201335687</v>
      </c>
    </row>
    <row r="613" spans="1:60" x14ac:dyDescent="0.25">
      <c r="A613" s="3">
        <v>43549</v>
      </c>
      <c r="B613" s="1">
        <v>2798.360107</v>
      </c>
      <c r="C613" s="4">
        <f t="shared" si="413"/>
        <v>-8.3902083140408035E-4</v>
      </c>
      <c r="D613" s="12">
        <f t="shared" si="446"/>
        <v>596</v>
      </c>
      <c r="E613" s="12">
        <f t="shared" si="455"/>
        <v>1</v>
      </c>
      <c r="F613" s="12">
        <f t="shared" si="412"/>
        <v>2</v>
      </c>
      <c r="G613" s="12">
        <f t="shared" si="412"/>
        <v>4</v>
      </c>
      <c r="H613" s="12">
        <f t="shared" si="412"/>
        <v>9</v>
      </c>
      <c r="I613" s="12">
        <f t="shared" si="412"/>
        <v>18</v>
      </c>
      <c r="J613" s="12">
        <f t="shared" si="412"/>
        <v>37</v>
      </c>
      <c r="K613" s="12">
        <f t="shared" si="412"/>
        <v>74</v>
      </c>
      <c r="L613" s="12">
        <f t="shared" si="412"/>
        <v>149</v>
      </c>
      <c r="M613" s="4">
        <f t="shared" si="414"/>
        <v>7.0934616863010361E-4</v>
      </c>
      <c r="N613" s="4">
        <f t="shared" si="415"/>
        <v>5.7564115022835623E-4</v>
      </c>
      <c r="O613" s="4">
        <f t="shared" si="416"/>
        <v>3.1020340860404491E-4</v>
      </c>
      <c r="P613" s="4">
        <f t="shared" si="417"/>
        <v>2.0945385147652477E-4</v>
      </c>
      <c r="Q613" s="4">
        <f t="shared" si="418"/>
        <v>9.6334424459679213E-4</v>
      </c>
      <c r="R613" s="4">
        <f t="shared" si="419"/>
        <v>1.0163545451681577E-3</v>
      </c>
      <c r="S613" s="4">
        <f t="shared" si="420"/>
        <v>-7.3850918792377207E-4</v>
      </c>
      <c r="T613" s="4">
        <f t="shared" si="421"/>
        <v>1.3222154193607838E-3</v>
      </c>
      <c r="U613" s="6">
        <f t="shared" si="422"/>
        <v>-1.548367000034184E-3</v>
      </c>
      <c r="V613" s="6">
        <f t="shared" si="423"/>
        <v>-1.4146619816324366E-3</v>
      </c>
      <c r="W613" s="6">
        <f t="shared" si="424"/>
        <v>-1.1492242400081253E-3</v>
      </c>
      <c r="X613" s="6">
        <f t="shared" si="425"/>
        <v>-1.0484746828806051E-3</v>
      </c>
      <c r="Y613" s="6">
        <f t="shared" si="426"/>
        <v>-1.8023650760008725E-3</v>
      </c>
      <c r="Z613" s="6">
        <f t="shared" si="427"/>
        <v>-1.8553753765722381E-3</v>
      </c>
      <c r="AA613" s="6">
        <f t="shared" si="428"/>
        <v>-1.0051164348030828E-4</v>
      </c>
      <c r="AB613" s="6">
        <f t="shared" si="429"/>
        <v>-2.1612362507648641E-3</v>
      </c>
      <c r="AC613" s="6">
        <f t="shared" si="447"/>
        <v>-3.1464047434569264E-2</v>
      </c>
      <c r="AD613" s="6">
        <f t="shared" si="448"/>
        <v>-2.0099120870420779E-2</v>
      </c>
      <c r="AE613" s="6">
        <f t="shared" si="449"/>
        <v>2.4630871676456709E-3</v>
      </c>
      <c r="AF613" s="6">
        <f t="shared" si="450"/>
        <v>-1.8691437888375944E-3</v>
      </c>
      <c r="AG613" s="6">
        <f t="shared" si="451"/>
        <v>-1.7700842044363202E-2</v>
      </c>
      <c r="AH613" s="6">
        <f t="shared" si="452"/>
        <v>-1.7117728738078181E-2</v>
      </c>
      <c r="AI613" s="6">
        <f t="shared" si="453"/>
        <v>-8.3434100726185317E-3</v>
      </c>
      <c r="AJ613" s="6">
        <f t="shared" si="454"/>
        <v>-2.1612362507648641E-3</v>
      </c>
      <c r="AK613" s="6">
        <f t="shared" si="430"/>
        <v>0.4108241621067974</v>
      </c>
      <c r="AL613" s="6">
        <f t="shared" si="431"/>
        <v>0.17976693020539003</v>
      </c>
      <c r="AM613" s="6">
        <f t="shared" si="432"/>
        <v>0.20259457598508074</v>
      </c>
      <c r="AN613" s="6">
        <f t="shared" si="433"/>
        <v>6.4424411460467096E-2</v>
      </c>
      <c r="AO613" s="6">
        <f t="shared" si="434"/>
        <v>3.449070949615371E-2</v>
      </c>
      <c r="AP613" s="6">
        <f t="shared" si="435"/>
        <v>2.4201577897338622E-2</v>
      </c>
      <c r="AQ613" s="6">
        <f t="shared" si="436"/>
        <v>1.8336503737577697E-2</v>
      </c>
      <c r="AR613" s="6">
        <f t="shared" si="437"/>
        <v>5.9665403986504661E-3</v>
      </c>
      <c r="AS613" s="4">
        <f t="array" ref="AS613">_xlfn.STDEV.S(IF(E$17:E$1040=E613,$C$17:$C$1040,""))</f>
        <v>1.6668979720915356E-2</v>
      </c>
      <c r="AT613" s="4">
        <f t="array" ref="AT613">_xlfn.STDEV.S(IF(F$17:F$1040=F613,$C$17:$C$1040,""))</f>
        <v>9.588088423826557E-3</v>
      </c>
      <c r="AU613" s="4">
        <f t="array" ref="AU613">_xlfn.STDEV.S(IF(G$17:G$1040=G613,$C$17:$C$1040,""))</f>
        <v>1.0813806988831593E-2</v>
      </c>
      <c r="AV613" s="4">
        <f t="array" ref="AV613">_xlfn.STDEV.S(IF(H$17:H$1040=H613,$C$17:$C$1040,""))</f>
        <v>6.9285461747098306E-3</v>
      </c>
      <c r="AW613" s="4">
        <f t="array" ref="AW613">_xlfn.STDEV.S(IF(I$17:I$1040=I613,$C$17:$C$1040,""))</f>
        <v>6.4507804053376668E-3</v>
      </c>
      <c r="AX613" s="4">
        <f t="array" ref="AX613">_xlfn.STDEV.S(IF(J$17:J$1040=J613,$C$17:$C$1040,""))</f>
        <v>7.322427048888823E-3</v>
      </c>
      <c r="AY613" s="4">
        <f t="array" ref="AY613">_xlfn.STDEV.S(IF(K$17:K$1040=K613,$C$17:$C$1040,""))</f>
        <v>9.014914530355661E-3</v>
      </c>
      <c r="AZ613" s="4">
        <f t="array" ref="AZ613">_xlfn.STDEV.S(IF(L$17:L$1040=L613,$C$17:$C$1040,""))</f>
        <v>5.1561169632107556E-3</v>
      </c>
      <c r="BA613" s="7">
        <f t="shared" si="438"/>
        <v>24.646029270244831</v>
      </c>
      <c r="BB613" s="7">
        <f t="shared" si="439"/>
        <v>18.748985434746956</v>
      </c>
      <c r="BC613" s="7">
        <f t="shared" si="440"/>
        <v>18.73480599333044</v>
      </c>
      <c r="BD613" s="7">
        <f t="shared" si="441"/>
        <v>9.2984025560261507</v>
      </c>
      <c r="BE613" s="7">
        <f t="shared" si="442"/>
        <v>5.3467499013940296</v>
      </c>
      <c r="BF613" s="7">
        <f t="shared" si="443"/>
        <v>3.3051306261919273</v>
      </c>
      <c r="BG613" s="7">
        <f t="shared" si="444"/>
        <v>2.0340185895089431</v>
      </c>
      <c r="BH613" s="7">
        <f t="shared" si="445"/>
        <v>1.1571770852411101</v>
      </c>
    </row>
    <row r="614" spans="1:60" x14ac:dyDescent="0.25">
      <c r="A614" s="3">
        <v>43550</v>
      </c>
      <c r="B614" s="1">
        <v>2818.459961</v>
      </c>
      <c r="C614" s="4">
        <f t="shared" si="413"/>
        <v>7.1827260364814016E-3</v>
      </c>
      <c r="D614" s="12">
        <f t="shared" si="446"/>
        <v>597</v>
      </c>
      <c r="E614" s="12">
        <f t="shared" si="455"/>
        <v>1</v>
      </c>
      <c r="F614" s="12">
        <f t="shared" si="412"/>
        <v>2</v>
      </c>
      <c r="G614" s="12">
        <f t="shared" si="412"/>
        <v>4</v>
      </c>
      <c r="H614" s="12">
        <f t="shared" si="412"/>
        <v>9</v>
      </c>
      <c r="I614" s="12">
        <f t="shared" si="412"/>
        <v>18</v>
      </c>
      <c r="J614" s="12">
        <f t="shared" si="412"/>
        <v>37</v>
      </c>
      <c r="K614" s="12">
        <f t="shared" si="412"/>
        <v>74</v>
      </c>
      <c r="L614" s="12">
        <f t="shared" si="412"/>
        <v>149</v>
      </c>
      <c r="M614" s="4">
        <f t="shared" si="414"/>
        <v>7.0934616863010361E-4</v>
      </c>
      <c r="N614" s="4">
        <f t="shared" si="415"/>
        <v>5.7564115022835623E-4</v>
      </c>
      <c r="O614" s="4">
        <f t="shared" si="416"/>
        <v>3.1020340860404491E-4</v>
      </c>
      <c r="P614" s="4">
        <f t="shared" si="417"/>
        <v>2.0945385147652477E-4</v>
      </c>
      <c r="Q614" s="4">
        <f t="shared" si="418"/>
        <v>9.6334424459679213E-4</v>
      </c>
      <c r="R614" s="4">
        <f t="shared" si="419"/>
        <v>1.0163545451681577E-3</v>
      </c>
      <c r="S614" s="4">
        <f t="shared" si="420"/>
        <v>-7.3850918792377207E-4</v>
      </c>
      <c r="T614" s="4">
        <f t="shared" si="421"/>
        <v>1.3222154193607838E-3</v>
      </c>
      <c r="U614" s="6">
        <f t="shared" si="422"/>
        <v>6.4733798678512982E-3</v>
      </c>
      <c r="V614" s="6">
        <f t="shared" si="423"/>
        <v>6.6070848862530458E-3</v>
      </c>
      <c r="W614" s="6">
        <f t="shared" si="424"/>
        <v>6.8725226278773567E-3</v>
      </c>
      <c r="X614" s="6">
        <f t="shared" si="425"/>
        <v>6.9732721850048768E-3</v>
      </c>
      <c r="Y614" s="6">
        <f t="shared" si="426"/>
        <v>6.2193817918846095E-3</v>
      </c>
      <c r="Z614" s="6">
        <f t="shared" si="427"/>
        <v>6.1663714913132439E-3</v>
      </c>
      <c r="AA614" s="6">
        <f t="shared" si="428"/>
        <v>7.9212352244051737E-3</v>
      </c>
      <c r="AB614" s="6">
        <f t="shared" si="429"/>
        <v>5.8605106171206178E-3</v>
      </c>
      <c r="AC614" s="6">
        <f t="shared" si="447"/>
        <v>-2.4990667566717965E-2</v>
      </c>
      <c r="AD614" s="6">
        <f t="shared" si="448"/>
        <v>-1.3492035984167733E-2</v>
      </c>
      <c r="AE614" s="6">
        <f t="shared" si="449"/>
        <v>9.3356097955230276E-3</v>
      </c>
      <c r="AF614" s="6">
        <f t="shared" si="450"/>
        <v>5.1041283961672824E-3</v>
      </c>
      <c r="AG614" s="6">
        <f t="shared" si="451"/>
        <v>-1.1481460252478592E-2</v>
      </c>
      <c r="AH614" s="6">
        <f t="shared" si="452"/>
        <v>-1.0951357246764937E-2</v>
      </c>
      <c r="AI614" s="6">
        <f t="shared" si="453"/>
        <v>-4.2217484821335804E-4</v>
      </c>
      <c r="AJ614" s="6">
        <f t="shared" si="454"/>
        <v>3.6992743663557537E-3</v>
      </c>
      <c r="AK614" s="6">
        <f t="shared" si="430"/>
        <v>0.4108241621067974</v>
      </c>
      <c r="AL614" s="6">
        <f t="shared" si="431"/>
        <v>0.17976693020539003</v>
      </c>
      <c r="AM614" s="6">
        <f t="shared" si="432"/>
        <v>0.20259457598508074</v>
      </c>
      <c r="AN614" s="6">
        <f t="shared" si="433"/>
        <v>6.4424411460467096E-2</v>
      </c>
      <c r="AO614" s="6">
        <f t="shared" si="434"/>
        <v>3.449070949615371E-2</v>
      </c>
      <c r="AP614" s="6">
        <f t="shared" si="435"/>
        <v>2.4201577897338622E-2</v>
      </c>
      <c r="AQ614" s="6">
        <f t="shared" si="436"/>
        <v>1.8336503737577697E-2</v>
      </c>
      <c r="AR614" s="6">
        <f t="shared" si="437"/>
        <v>5.9665403986504661E-3</v>
      </c>
      <c r="AS614" s="4">
        <f t="array" ref="AS614">_xlfn.STDEV.S(IF(E$17:E$1040=E614,$C$17:$C$1040,""))</f>
        <v>1.6668979720915356E-2</v>
      </c>
      <c r="AT614" s="4">
        <f t="array" ref="AT614">_xlfn.STDEV.S(IF(F$17:F$1040=F614,$C$17:$C$1040,""))</f>
        <v>9.588088423826557E-3</v>
      </c>
      <c r="AU614" s="4">
        <f t="array" ref="AU614">_xlfn.STDEV.S(IF(G$17:G$1040=G614,$C$17:$C$1040,""))</f>
        <v>1.0813806988831593E-2</v>
      </c>
      <c r="AV614" s="4">
        <f t="array" ref="AV614">_xlfn.STDEV.S(IF(H$17:H$1040=H614,$C$17:$C$1040,""))</f>
        <v>6.9285461747098306E-3</v>
      </c>
      <c r="AW614" s="4">
        <f t="array" ref="AW614">_xlfn.STDEV.S(IF(I$17:I$1040=I614,$C$17:$C$1040,""))</f>
        <v>6.4507804053376668E-3</v>
      </c>
      <c r="AX614" s="4">
        <f t="array" ref="AX614">_xlfn.STDEV.S(IF(J$17:J$1040=J614,$C$17:$C$1040,""))</f>
        <v>7.322427048888823E-3</v>
      </c>
      <c r="AY614" s="4">
        <f t="array" ref="AY614">_xlfn.STDEV.S(IF(K$17:K$1040=K614,$C$17:$C$1040,""))</f>
        <v>9.014914530355661E-3</v>
      </c>
      <c r="AZ614" s="4">
        <f t="array" ref="AZ614">_xlfn.STDEV.S(IF(L$17:L$1040=L614,$C$17:$C$1040,""))</f>
        <v>5.1561169632107556E-3</v>
      </c>
      <c r="BA614" s="7">
        <f t="shared" si="438"/>
        <v>24.646029270244831</v>
      </c>
      <c r="BB614" s="7">
        <f t="shared" si="439"/>
        <v>18.748985434746956</v>
      </c>
      <c r="BC614" s="7">
        <f t="shared" si="440"/>
        <v>18.73480599333044</v>
      </c>
      <c r="BD614" s="7">
        <f t="shared" si="441"/>
        <v>9.2984025560261507</v>
      </c>
      <c r="BE614" s="7">
        <f t="shared" si="442"/>
        <v>5.3467499013940296</v>
      </c>
      <c r="BF614" s="7">
        <f t="shared" si="443"/>
        <v>3.3051306261919273</v>
      </c>
      <c r="BG614" s="7">
        <f t="shared" si="444"/>
        <v>2.0340185895089431</v>
      </c>
      <c r="BH614" s="7">
        <f t="shared" si="445"/>
        <v>1.1571770852411101</v>
      </c>
    </row>
    <row r="615" spans="1:60" x14ac:dyDescent="0.25">
      <c r="A615" s="3">
        <v>43551</v>
      </c>
      <c r="B615" s="1">
        <v>2805.3701169999999</v>
      </c>
      <c r="C615" s="4">
        <f t="shared" si="413"/>
        <v>-4.6443249792896824E-3</v>
      </c>
      <c r="D615" s="12">
        <f t="shared" si="446"/>
        <v>598</v>
      </c>
      <c r="E615" s="12">
        <f t="shared" si="455"/>
        <v>1</v>
      </c>
      <c r="F615" s="12">
        <f t="shared" si="412"/>
        <v>2</v>
      </c>
      <c r="G615" s="12">
        <f t="shared" si="412"/>
        <v>4</v>
      </c>
      <c r="H615" s="12">
        <f t="shared" si="412"/>
        <v>9</v>
      </c>
      <c r="I615" s="12">
        <f t="shared" si="412"/>
        <v>18</v>
      </c>
      <c r="J615" s="12">
        <f t="shared" si="412"/>
        <v>37</v>
      </c>
      <c r="K615" s="12">
        <f t="shared" ref="F615:L678" si="456">QUOTIENT($D615,K$2)</f>
        <v>74</v>
      </c>
      <c r="L615" s="12">
        <f t="shared" si="456"/>
        <v>149</v>
      </c>
      <c r="M615" s="4">
        <f t="shared" si="414"/>
        <v>7.0934616863010361E-4</v>
      </c>
      <c r="N615" s="4">
        <f t="shared" si="415"/>
        <v>5.7564115022835623E-4</v>
      </c>
      <c r="O615" s="4">
        <f t="shared" si="416"/>
        <v>3.1020340860404491E-4</v>
      </c>
      <c r="P615" s="4">
        <f t="shared" si="417"/>
        <v>2.0945385147652477E-4</v>
      </c>
      <c r="Q615" s="4">
        <f t="shared" si="418"/>
        <v>9.6334424459679213E-4</v>
      </c>
      <c r="R615" s="4">
        <f t="shared" si="419"/>
        <v>1.0163545451681577E-3</v>
      </c>
      <c r="S615" s="4">
        <f t="shared" si="420"/>
        <v>-7.3850918792377207E-4</v>
      </c>
      <c r="T615" s="4">
        <f t="shared" si="421"/>
        <v>1.3222154193607838E-3</v>
      </c>
      <c r="U615" s="6">
        <f t="shared" si="422"/>
        <v>-5.3536711479197857E-3</v>
      </c>
      <c r="V615" s="6">
        <f t="shared" si="423"/>
        <v>-5.2199661295180382E-3</v>
      </c>
      <c r="W615" s="6">
        <f t="shared" si="424"/>
        <v>-4.9545283878937273E-3</v>
      </c>
      <c r="X615" s="6">
        <f t="shared" si="425"/>
        <v>-4.8537788307662071E-3</v>
      </c>
      <c r="Y615" s="6">
        <f t="shared" si="426"/>
        <v>-5.6076692238864745E-3</v>
      </c>
      <c r="Z615" s="6">
        <f t="shared" si="427"/>
        <v>-5.6606795244578401E-3</v>
      </c>
      <c r="AA615" s="6">
        <f t="shared" si="428"/>
        <v>-3.9058157913659103E-3</v>
      </c>
      <c r="AB615" s="6">
        <f t="shared" si="429"/>
        <v>-5.9665403986504661E-3</v>
      </c>
      <c r="AC615" s="6">
        <f t="shared" si="447"/>
        <v>-3.034433871463775E-2</v>
      </c>
      <c r="AD615" s="6">
        <f t="shared" si="448"/>
        <v>-1.8712002113685771E-2</v>
      </c>
      <c r="AE615" s="6">
        <f t="shared" si="449"/>
        <v>4.3810814076293003E-3</v>
      </c>
      <c r="AF615" s="6">
        <f t="shared" si="450"/>
        <v>2.5034956540107532E-4</v>
      </c>
      <c r="AG615" s="6">
        <f t="shared" si="451"/>
        <v>-1.7089129476365067E-2</v>
      </c>
      <c r="AH615" s="6">
        <f t="shared" si="452"/>
        <v>-1.6612036771222777E-2</v>
      </c>
      <c r="AI615" s="6">
        <f t="shared" si="453"/>
        <v>-4.3279906395792683E-3</v>
      </c>
      <c r="AJ615" s="6">
        <f t="shared" si="454"/>
        <v>-2.2672660322947125E-3</v>
      </c>
      <c r="AK615" s="6">
        <f t="shared" si="430"/>
        <v>0.4108241621067974</v>
      </c>
      <c r="AL615" s="6">
        <f t="shared" si="431"/>
        <v>0.17976693020539003</v>
      </c>
      <c r="AM615" s="6">
        <f t="shared" si="432"/>
        <v>0.20259457598508074</v>
      </c>
      <c r="AN615" s="6">
        <f t="shared" si="433"/>
        <v>6.4424411460467096E-2</v>
      </c>
      <c r="AO615" s="6">
        <f t="shared" si="434"/>
        <v>3.449070949615371E-2</v>
      </c>
      <c r="AP615" s="6">
        <f t="shared" si="435"/>
        <v>2.4201577897338622E-2</v>
      </c>
      <c r="AQ615" s="6">
        <f t="shared" si="436"/>
        <v>1.8336503737577697E-2</v>
      </c>
      <c r="AR615" s="6">
        <f t="shared" si="437"/>
        <v>5.9665403986504661E-3</v>
      </c>
      <c r="AS615" s="4">
        <f t="array" ref="AS615">_xlfn.STDEV.S(IF(E$17:E$1040=E615,$C$17:$C$1040,""))</f>
        <v>1.6668979720915356E-2</v>
      </c>
      <c r="AT615" s="4">
        <f t="array" ref="AT615">_xlfn.STDEV.S(IF(F$17:F$1040=F615,$C$17:$C$1040,""))</f>
        <v>9.588088423826557E-3</v>
      </c>
      <c r="AU615" s="4">
        <f t="array" ref="AU615">_xlfn.STDEV.S(IF(G$17:G$1040=G615,$C$17:$C$1040,""))</f>
        <v>1.0813806988831593E-2</v>
      </c>
      <c r="AV615" s="4">
        <f t="array" ref="AV615">_xlfn.STDEV.S(IF(H$17:H$1040=H615,$C$17:$C$1040,""))</f>
        <v>6.9285461747098306E-3</v>
      </c>
      <c r="AW615" s="4">
        <f t="array" ref="AW615">_xlfn.STDEV.S(IF(I$17:I$1040=I615,$C$17:$C$1040,""))</f>
        <v>6.4507804053376668E-3</v>
      </c>
      <c r="AX615" s="4">
        <f t="array" ref="AX615">_xlfn.STDEV.S(IF(J$17:J$1040=J615,$C$17:$C$1040,""))</f>
        <v>7.322427048888823E-3</v>
      </c>
      <c r="AY615" s="4">
        <f t="array" ref="AY615">_xlfn.STDEV.S(IF(K$17:K$1040=K615,$C$17:$C$1040,""))</f>
        <v>9.014914530355661E-3</v>
      </c>
      <c r="AZ615" s="4">
        <f t="array" ref="AZ615">_xlfn.STDEV.S(IF(L$17:L$1040=L615,$C$17:$C$1040,""))</f>
        <v>5.1561169632107556E-3</v>
      </c>
      <c r="BA615" s="7">
        <f t="shared" si="438"/>
        <v>24.646029270244831</v>
      </c>
      <c r="BB615" s="7">
        <f t="shared" si="439"/>
        <v>18.748985434746956</v>
      </c>
      <c r="BC615" s="7">
        <f t="shared" si="440"/>
        <v>18.73480599333044</v>
      </c>
      <c r="BD615" s="7">
        <f t="shared" si="441"/>
        <v>9.2984025560261507</v>
      </c>
      <c r="BE615" s="7">
        <f t="shared" si="442"/>
        <v>5.3467499013940296</v>
      </c>
      <c r="BF615" s="7">
        <f t="shared" si="443"/>
        <v>3.3051306261919273</v>
      </c>
      <c r="BG615" s="7">
        <f t="shared" si="444"/>
        <v>2.0340185895089431</v>
      </c>
      <c r="BH615" s="7">
        <f t="shared" si="445"/>
        <v>1.1571770852411101</v>
      </c>
    </row>
    <row r="616" spans="1:60" x14ac:dyDescent="0.25">
      <c r="A616" s="3">
        <v>43552</v>
      </c>
      <c r="B616" s="1">
        <v>2815.4399410000001</v>
      </c>
      <c r="C616" s="4">
        <f t="shared" si="413"/>
        <v>3.5894814516554963E-3</v>
      </c>
      <c r="D616" s="12">
        <f t="shared" si="446"/>
        <v>599</v>
      </c>
      <c r="E616" s="12">
        <f t="shared" si="455"/>
        <v>1</v>
      </c>
      <c r="F616" s="12">
        <f t="shared" si="456"/>
        <v>2</v>
      </c>
      <c r="G616" s="12">
        <f t="shared" si="456"/>
        <v>4</v>
      </c>
      <c r="H616" s="12">
        <f t="shared" si="456"/>
        <v>9</v>
      </c>
      <c r="I616" s="12">
        <f t="shared" si="456"/>
        <v>18</v>
      </c>
      <c r="J616" s="12">
        <f t="shared" si="456"/>
        <v>37</v>
      </c>
      <c r="K616" s="12">
        <f t="shared" si="456"/>
        <v>74</v>
      </c>
      <c r="L616" s="12">
        <f t="shared" si="456"/>
        <v>149</v>
      </c>
      <c r="M616" s="4">
        <f t="shared" si="414"/>
        <v>7.0934616863010361E-4</v>
      </c>
      <c r="N616" s="4">
        <f t="shared" si="415"/>
        <v>5.7564115022835623E-4</v>
      </c>
      <c r="O616" s="4">
        <f t="shared" si="416"/>
        <v>3.1020340860404491E-4</v>
      </c>
      <c r="P616" s="4">
        <f t="shared" si="417"/>
        <v>2.0945385147652477E-4</v>
      </c>
      <c r="Q616" s="4">
        <f t="shared" si="418"/>
        <v>9.6334424459679213E-4</v>
      </c>
      <c r="R616" s="4">
        <f t="shared" si="419"/>
        <v>1.0163545451681577E-3</v>
      </c>
      <c r="S616" s="4">
        <f t="shared" si="420"/>
        <v>-7.3850918792377207E-4</v>
      </c>
      <c r="T616" s="4">
        <f t="shared" si="421"/>
        <v>1.3222154193607838E-3</v>
      </c>
      <c r="U616" s="6">
        <f t="shared" si="422"/>
        <v>2.8801352830253929E-3</v>
      </c>
      <c r="V616" s="6">
        <f t="shared" si="423"/>
        <v>3.01384030142714E-3</v>
      </c>
      <c r="W616" s="6">
        <f t="shared" si="424"/>
        <v>3.2792780430514513E-3</v>
      </c>
      <c r="X616" s="6">
        <f t="shared" si="425"/>
        <v>3.3800276001789715E-3</v>
      </c>
      <c r="Y616" s="6">
        <f t="shared" si="426"/>
        <v>2.6261372070587041E-3</v>
      </c>
      <c r="Z616" s="6">
        <f t="shared" si="427"/>
        <v>2.5731269064873385E-3</v>
      </c>
      <c r="AA616" s="6">
        <f t="shared" si="428"/>
        <v>4.3279906395792683E-3</v>
      </c>
      <c r="AB616" s="6">
        <f t="shared" si="429"/>
        <v>2.2672660322947125E-3</v>
      </c>
      <c r="AC616" s="6">
        <f t="shared" si="447"/>
        <v>-2.7464203431612356E-2</v>
      </c>
      <c r="AD616" s="6">
        <f t="shared" si="448"/>
        <v>-1.5698161812258631E-2</v>
      </c>
      <c r="AE616" s="6">
        <f t="shared" si="449"/>
        <v>7.6603594506807517E-3</v>
      </c>
      <c r="AF616" s="6">
        <f t="shared" si="450"/>
        <v>3.6303771655800468E-3</v>
      </c>
      <c r="AG616" s="6">
        <f t="shared" si="451"/>
        <v>-1.4462992269306363E-2</v>
      </c>
      <c r="AH616" s="6">
        <f t="shared" si="452"/>
        <v>-1.4038909864735438E-2</v>
      </c>
      <c r="AI616" s="6">
        <f t="shared" si="453"/>
        <v>0</v>
      </c>
      <c r="AJ616" s="6">
        <f t="shared" si="454"/>
        <v>0</v>
      </c>
      <c r="AK616" s="6">
        <f t="shared" si="430"/>
        <v>0.4108241621067974</v>
      </c>
      <c r="AL616" s="6">
        <f t="shared" si="431"/>
        <v>0.17976693020539003</v>
      </c>
      <c r="AM616" s="6">
        <f t="shared" si="432"/>
        <v>0.20259457598508074</v>
      </c>
      <c r="AN616" s="6">
        <f t="shared" si="433"/>
        <v>6.4424411460467096E-2</v>
      </c>
      <c r="AO616" s="6">
        <f t="shared" si="434"/>
        <v>3.449070949615371E-2</v>
      </c>
      <c r="AP616" s="6">
        <f t="shared" si="435"/>
        <v>2.4201577897338622E-2</v>
      </c>
      <c r="AQ616" s="6">
        <f t="shared" si="436"/>
        <v>1.8336503737577697E-2</v>
      </c>
      <c r="AR616" s="6">
        <f t="shared" si="437"/>
        <v>5.9665403986504661E-3</v>
      </c>
      <c r="AS616" s="4">
        <f t="array" ref="AS616">_xlfn.STDEV.S(IF(E$17:E$1040=E616,$C$17:$C$1040,""))</f>
        <v>1.6668979720915356E-2</v>
      </c>
      <c r="AT616" s="4">
        <f t="array" ref="AT616">_xlfn.STDEV.S(IF(F$17:F$1040=F616,$C$17:$C$1040,""))</f>
        <v>9.588088423826557E-3</v>
      </c>
      <c r="AU616" s="4">
        <f t="array" ref="AU616">_xlfn.STDEV.S(IF(G$17:G$1040=G616,$C$17:$C$1040,""))</f>
        <v>1.0813806988831593E-2</v>
      </c>
      <c r="AV616" s="4">
        <f t="array" ref="AV616">_xlfn.STDEV.S(IF(H$17:H$1040=H616,$C$17:$C$1040,""))</f>
        <v>6.9285461747098306E-3</v>
      </c>
      <c r="AW616" s="4">
        <f t="array" ref="AW616">_xlfn.STDEV.S(IF(I$17:I$1040=I616,$C$17:$C$1040,""))</f>
        <v>6.4507804053376668E-3</v>
      </c>
      <c r="AX616" s="4">
        <f t="array" ref="AX616">_xlfn.STDEV.S(IF(J$17:J$1040=J616,$C$17:$C$1040,""))</f>
        <v>7.322427048888823E-3</v>
      </c>
      <c r="AY616" s="4">
        <f t="array" ref="AY616">_xlfn.STDEV.S(IF(K$17:K$1040=K616,$C$17:$C$1040,""))</f>
        <v>9.014914530355661E-3</v>
      </c>
      <c r="AZ616" s="4">
        <f t="array" ref="AZ616">_xlfn.STDEV.S(IF(L$17:L$1040=L616,$C$17:$C$1040,""))</f>
        <v>5.1561169632107556E-3</v>
      </c>
      <c r="BA616" s="7">
        <f t="shared" si="438"/>
        <v>24.646029270244831</v>
      </c>
      <c r="BB616" s="7">
        <f t="shared" si="439"/>
        <v>18.748985434746956</v>
      </c>
      <c r="BC616" s="7">
        <f t="shared" si="440"/>
        <v>18.73480599333044</v>
      </c>
      <c r="BD616" s="7">
        <f t="shared" si="441"/>
        <v>9.2984025560261507</v>
      </c>
      <c r="BE616" s="7">
        <f t="shared" si="442"/>
        <v>5.3467499013940296</v>
      </c>
      <c r="BF616" s="7">
        <f t="shared" si="443"/>
        <v>3.3051306261919273</v>
      </c>
      <c r="BG616" s="7">
        <f t="shared" si="444"/>
        <v>2.0340185895089431</v>
      </c>
      <c r="BH616" s="7">
        <f t="shared" si="445"/>
        <v>1.1571770852411101</v>
      </c>
    </row>
    <row r="617" spans="1:60" x14ac:dyDescent="0.25">
      <c r="A617" s="3">
        <v>43553</v>
      </c>
      <c r="B617" s="1">
        <v>2834.3999020000001</v>
      </c>
      <c r="C617" s="4">
        <f t="shared" si="413"/>
        <v>6.7342800405345571E-3</v>
      </c>
      <c r="D617" s="12">
        <f t="shared" si="446"/>
        <v>600</v>
      </c>
      <c r="E617" s="12">
        <f t="shared" si="455"/>
        <v>1</v>
      </c>
      <c r="F617" s="12">
        <f t="shared" si="456"/>
        <v>2</v>
      </c>
      <c r="G617" s="12">
        <f t="shared" si="456"/>
        <v>4</v>
      </c>
      <c r="H617" s="12">
        <f t="shared" si="456"/>
        <v>9</v>
      </c>
      <c r="I617" s="12">
        <f t="shared" si="456"/>
        <v>18</v>
      </c>
      <c r="J617" s="12">
        <f t="shared" si="456"/>
        <v>37</v>
      </c>
      <c r="K617" s="12">
        <f t="shared" si="456"/>
        <v>75</v>
      </c>
      <c r="L617" s="12">
        <f t="shared" si="456"/>
        <v>150</v>
      </c>
      <c r="M617" s="4">
        <f t="shared" si="414"/>
        <v>7.0934616863010361E-4</v>
      </c>
      <c r="N617" s="4">
        <f t="shared" si="415"/>
        <v>5.7564115022835623E-4</v>
      </c>
      <c r="O617" s="4">
        <f t="shared" si="416"/>
        <v>3.1020340860404491E-4</v>
      </c>
      <c r="P617" s="4">
        <f t="shared" si="417"/>
        <v>2.0945385147652477E-4</v>
      </c>
      <c r="Q617" s="4">
        <f t="shared" si="418"/>
        <v>9.6334424459679213E-4</v>
      </c>
      <c r="R617" s="4">
        <f t="shared" si="419"/>
        <v>1.0163545451681577E-3</v>
      </c>
      <c r="S617" s="4">
        <f t="shared" si="420"/>
        <v>2.7712182782600875E-3</v>
      </c>
      <c r="T617" s="4">
        <f t="shared" si="421"/>
        <v>5.1171781887678347E-3</v>
      </c>
      <c r="U617" s="6">
        <f t="shared" si="422"/>
        <v>6.0249338719044537E-3</v>
      </c>
      <c r="V617" s="6">
        <f t="shared" si="423"/>
        <v>6.1586388903062013E-3</v>
      </c>
      <c r="W617" s="6">
        <f t="shared" si="424"/>
        <v>6.4240766319305122E-3</v>
      </c>
      <c r="X617" s="6">
        <f t="shared" si="425"/>
        <v>6.5248261890580323E-3</v>
      </c>
      <c r="Y617" s="6">
        <f t="shared" si="426"/>
        <v>5.770935795937765E-3</v>
      </c>
      <c r="Z617" s="6">
        <f t="shared" si="427"/>
        <v>5.7179254953663994E-3</v>
      </c>
      <c r="AA617" s="6">
        <f t="shared" si="428"/>
        <v>3.9630617622744696E-3</v>
      </c>
      <c r="AB617" s="6">
        <f t="shared" si="429"/>
        <v>1.6171018517667224E-3</v>
      </c>
      <c r="AC617" s="6">
        <f t="shared" si="447"/>
        <v>-2.1439269559707902E-2</v>
      </c>
      <c r="AD617" s="6">
        <f t="shared" si="448"/>
        <v>-9.5395229219524293E-3</v>
      </c>
      <c r="AE617" s="6">
        <f t="shared" si="449"/>
        <v>1.4084436082611264E-2</v>
      </c>
      <c r="AF617" s="6">
        <f t="shared" si="450"/>
        <v>1.0155203354638079E-2</v>
      </c>
      <c r="AG617" s="6">
        <f t="shared" si="451"/>
        <v>-8.6920564733685979E-3</v>
      </c>
      <c r="AH617" s="6">
        <f t="shared" si="452"/>
        <v>-8.3209843693690388E-3</v>
      </c>
      <c r="AI617" s="6">
        <f t="shared" si="453"/>
        <v>3.9630617622744696E-3</v>
      </c>
      <c r="AJ617" s="6">
        <f t="shared" si="454"/>
        <v>1.6171018517667224E-3</v>
      </c>
      <c r="AK617" s="6">
        <f t="shared" si="430"/>
        <v>0.4108241621067974</v>
      </c>
      <c r="AL617" s="6">
        <f t="shared" si="431"/>
        <v>0.17976693020539003</v>
      </c>
      <c r="AM617" s="6">
        <f t="shared" si="432"/>
        <v>0.20259457598508074</v>
      </c>
      <c r="AN617" s="6">
        <f t="shared" si="433"/>
        <v>6.4424411460467096E-2</v>
      </c>
      <c r="AO617" s="6">
        <f t="shared" si="434"/>
        <v>3.449070949615371E-2</v>
      </c>
      <c r="AP617" s="6">
        <f t="shared" si="435"/>
        <v>2.4201577897338622E-2</v>
      </c>
      <c r="AQ617" s="6">
        <f t="shared" si="436"/>
        <v>1.2760443587642306E-2</v>
      </c>
      <c r="AR617" s="6">
        <f t="shared" si="437"/>
        <v>8.0685237666268117E-3</v>
      </c>
      <c r="AS617" s="4">
        <f t="array" ref="AS617">_xlfn.STDEV.S(IF(E$17:E$1040=E617,$C$17:$C$1040,""))</f>
        <v>1.6668979720915356E-2</v>
      </c>
      <c r="AT617" s="4">
        <f t="array" ref="AT617">_xlfn.STDEV.S(IF(F$17:F$1040=F617,$C$17:$C$1040,""))</f>
        <v>9.588088423826557E-3</v>
      </c>
      <c r="AU617" s="4">
        <f t="array" ref="AU617">_xlfn.STDEV.S(IF(G$17:G$1040=G617,$C$17:$C$1040,""))</f>
        <v>1.0813806988831593E-2</v>
      </c>
      <c r="AV617" s="4">
        <f t="array" ref="AV617">_xlfn.STDEV.S(IF(H$17:H$1040=H617,$C$17:$C$1040,""))</f>
        <v>6.9285461747098306E-3</v>
      </c>
      <c r="AW617" s="4">
        <f t="array" ref="AW617">_xlfn.STDEV.S(IF(I$17:I$1040=I617,$C$17:$C$1040,""))</f>
        <v>6.4507804053376668E-3</v>
      </c>
      <c r="AX617" s="4">
        <f t="array" ref="AX617">_xlfn.STDEV.S(IF(J$17:J$1040=J617,$C$17:$C$1040,""))</f>
        <v>7.322427048888823E-3</v>
      </c>
      <c r="AY617" s="4">
        <f t="array" ref="AY617">_xlfn.STDEV.S(IF(K$17:K$1040=K617,$C$17:$C$1040,""))</f>
        <v>5.1563488303202534E-3</v>
      </c>
      <c r="AZ617" s="4">
        <f t="array" ref="AZ617">_xlfn.STDEV.S(IF(L$17:L$1040=L617,$C$17:$C$1040,""))</f>
        <v>5.1334463188706745E-3</v>
      </c>
      <c r="BA617" s="7">
        <f t="shared" si="438"/>
        <v>24.646029270244831</v>
      </c>
      <c r="BB617" s="7">
        <f t="shared" si="439"/>
        <v>18.748985434746956</v>
      </c>
      <c r="BC617" s="7">
        <f t="shared" si="440"/>
        <v>18.73480599333044</v>
      </c>
      <c r="BD617" s="7">
        <f t="shared" si="441"/>
        <v>9.2984025560261507</v>
      </c>
      <c r="BE617" s="7">
        <f t="shared" si="442"/>
        <v>5.3467499013940296</v>
      </c>
      <c r="BF617" s="7">
        <f t="shared" si="443"/>
        <v>3.3051306261919273</v>
      </c>
      <c r="BG617" s="7">
        <f t="shared" si="444"/>
        <v>2.4747052628807067</v>
      </c>
      <c r="BH617" s="7">
        <f t="shared" si="445"/>
        <v>1.5717557495374443</v>
      </c>
    </row>
    <row r="618" spans="1:60" x14ac:dyDescent="0.25">
      <c r="A618" s="3">
        <v>43556</v>
      </c>
      <c r="B618" s="1">
        <v>2867.1899410000001</v>
      </c>
      <c r="C618" s="4">
        <f t="shared" si="413"/>
        <v>1.1568600103627924E-2</v>
      </c>
      <c r="D618" s="12">
        <f t="shared" si="446"/>
        <v>601</v>
      </c>
      <c r="E618" s="12">
        <f t="shared" si="455"/>
        <v>1</v>
      </c>
      <c r="F618" s="12">
        <f t="shared" si="456"/>
        <v>2</v>
      </c>
      <c r="G618" s="12">
        <f t="shared" si="456"/>
        <v>4</v>
      </c>
      <c r="H618" s="12">
        <f t="shared" si="456"/>
        <v>9</v>
      </c>
      <c r="I618" s="12">
        <f t="shared" si="456"/>
        <v>18</v>
      </c>
      <c r="J618" s="12">
        <f t="shared" si="456"/>
        <v>37</v>
      </c>
      <c r="K618" s="12">
        <f t="shared" si="456"/>
        <v>75</v>
      </c>
      <c r="L618" s="12">
        <f t="shared" si="456"/>
        <v>150</v>
      </c>
      <c r="M618" s="4">
        <f t="shared" si="414"/>
        <v>7.0934616863010361E-4</v>
      </c>
      <c r="N618" s="4">
        <f t="shared" si="415"/>
        <v>5.7564115022835623E-4</v>
      </c>
      <c r="O618" s="4">
        <f t="shared" si="416"/>
        <v>3.1020340860404491E-4</v>
      </c>
      <c r="P618" s="4">
        <f t="shared" si="417"/>
        <v>2.0945385147652477E-4</v>
      </c>
      <c r="Q618" s="4">
        <f t="shared" si="418"/>
        <v>9.6334424459679213E-4</v>
      </c>
      <c r="R618" s="4">
        <f t="shared" si="419"/>
        <v>1.0163545451681577E-3</v>
      </c>
      <c r="S618" s="4">
        <f t="shared" si="420"/>
        <v>2.7712182782600875E-3</v>
      </c>
      <c r="T618" s="4">
        <f t="shared" si="421"/>
        <v>5.1171781887678347E-3</v>
      </c>
      <c r="U618" s="6">
        <f t="shared" si="422"/>
        <v>1.085925393499782E-2</v>
      </c>
      <c r="V618" s="6">
        <f t="shared" si="423"/>
        <v>1.0992958953399568E-2</v>
      </c>
      <c r="W618" s="6">
        <f t="shared" si="424"/>
        <v>1.1258396695023879E-2</v>
      </c>
      <c r="X618" s="6">
        <f t="shared" si="425"/>
        <v>1.1359146252151399E-2</v>
      </c>
      <c r="Y618" s="6">
        <f t="shared" si="426"/>
        <v>1.0605255859031132E-2</v>
      </c>
      <c r="Z618" s="6">
        <f t="shared" si="427"/>
        <v>1.0552245558459766E-2</v>
      </c>
      <c r="AA618" s="6">
        <f t="shared" si="428"/>
        <v>8.7973818253678365E-3</v>
      </c>
      <c r="AB618" s="6">
        <f t="shared" si="429"/>
        <v>6.4514219148600893E-3</v>
      </c>
      <c r="AC618" s="6">
        <f t="shared" si="447"/>
        <v>-1.0580015624710082E-2</v>
      </c>
      <c r="AD618" s="6">
        <f t="shared" si="448"/>
        <v>1.453436031447139E-3</v>
      </c>
      <c r="AE618" s="6">
        <f t="shared" si="449"/>
        <v>2.5342832777635143E-2</v>
      </c>
      <c r="AF618" s="6">
        <f t="shared" si="450"/>
        <v>2.1514349606789478E-2</v>
      </c>
      <c r="AG618" s="6">
        <f t="shared" si="451"/>
        <v>1.913199385662534E-3</v>
      </c>
      <c r="AH618" s="6">
        <f t="shared" si="452"/>
        <v>2.2312611890907275E-3</v>
      </c>
      <c r="AI618" s="6">
        <f t="shared" si="453"/>
        <v>1.2760443587642306E-2</v>
      </c>
      <c r="AJ618" s="6">
        <f t="shared" si="454"/>
        <v>8.0685237666268117E-3</v>
      </c>
      <c r="AK618" s="6">
        <f t="shared" si="430"/>
        <v>0.4108241621067974</v>
      </c>
      <c r="AL618" s="6">
        <f t="shared" si="431"/>
        <v>0.17976693020539003</v>
      </c>
      <c r="AM618" s="6">
        <f t="shared" si="432"/>
        <v>0.20259457598508074</v>
      </c>
      <c r="AN618" s="6">
        <f t="shared" si="433"/>
        <v>6.4424411460467096E-2</v>
      </c>
      <c r="AO618" s="6">
        <f t="shared" si="434"/>
        <v>3.449070949615371E-2</v>
      </c>
      <c r="AP618" s="6">
        <f t="shared" si="435"/>
        <v>2.4201577897338622E-2</v>
      </c>
      <c r="AQ618" s="6">
        <f t="shared" si="436"/>
        <v>1.2760443587642306E-2</v>
      </c>
      <c r="AR618" s="6">
        <f t="shared" si="437"/>
        <v>8.0685237666268117E-3</v>
      </c>
      <c r="AS618" s="4">
        <f t="array" ref="AS618">_xlfn.STDEV.S(IF(E$17:E$1040=E618,$C$17:$C$1040,""))</f>
        <v>1.6668979720915356E-2</v>
      </c>
      <c r="AT618" s="4">
        <f t="array" ref="AT618">_xlfn.STDEV.S(IF(F$17:F$1040=F618,$C$17:$C$1040,""))</f>
        <v>9.588088423826557E-3</v>
      </c>
      <c r="AU618" s="4">
        <f t="array" ref="AU618">_xlfn.STDEV.S(IF(G$17:G$1040=G618,$C$17:$C$1040,""))</f>
        <v>1.0813806988831593E-2</v>
      </c>
      <c r="AV618" s="4">
        <f t="array" ref="AV618">_xlfn.STDEV.S(IF(H$17:H$1040=H618,$C$17:$C$1040,""))</f>
        <v>6.9285461747098306E-3</v>
      </c>
      <c r="AW618" s="4">
        <f t="array" ref="AW618">_xlfn.STDEV.S(IF(I$17:I$1040=I618,$C$17:$C$1040,""))</f>
        <v>6.4507804053376668E-3</v>
      </c>
      <c r="AX618" s="4">
        <f t="array" ref="AX618">_xlfn.STDEV.S(IF(J$17:J$1040=J618,$C$17:$C$1040,""))</f>
        <v>7.322427048888823E-3</v>
      </c>
      <c r="AY618" s="4">
        <f t="array" ref="AY618">_xlfn.STDEV.S(IF(K$17:K$1040=K618,$C$17:$C$1040,""))</f>
        <v>5.1563488303202534E-3</v>
      </c>
      <c r="AZ618" s="4">
        <f t="array" ref="AZ618">_xlfn.STDEV.S(IF(L$17:L$1040=L618,$C$17:$C$1040,""))</f>
        <v>5.1334463188706745E-3</v>
      </c>
      <c r="BA618" s="7">
        <f t="shared" si="438"/>
        <v>24.646029270244831</v>
      </c>
      <c r="BB618" s="7">
        <f t="shared" si="439"/>
        <v>18.748985434746956</v>
      </c>
      <c r="BC618" s="7">
        <f t="shared" si="440"/>
        <v>18.73480599333044</v>
      </c>
      <c r="BD618" s="7">
        <f t="shared" si="441"/>
        <v>9.2984025560261507</v>
      </c>
      <c r="BE618" s="7">
        <f t="shared" si="442"/>
        <v>5.3467499013940296</v>
      </c>
      <c r="BF618" s="7">
        <f t="shared" si="443"/>
        <v>3.3051306261919273</v>
      </c>
      <c r="BG618" s="7">
        <f t="shared" si="444"/>
        <v>2.4747052628807067</v>
      </c>
      <c r="BH618" s="7">
        <f t="shared" si="445"/>
        <v>1.5717557495374443</v>
      </c>
    </row>
    <row r="619" spans="1:60" x14ac:dyDescent="0.25">
      <c r="A619" s="3">
        <v>43557</v>
      </c>
      <c r="B619" s="1">
        <v>2867.23999</v>
      </c>
      <c r="C619" s="4">
        <f t="shared" si="413"/>
        <v>1.7455767155283297E-5</v>
      </c>
      <c r="D619" s="12">
        <f t="shared" si="446"/>
        <v>602</v>
      </c>
      <c r="E619" s="12">
        <f t="shared" si="455"/>
        <v>1</v>
      </c>
      <c r="F619" s="12">
        <f t="shared" si="456"/>
        <v>2</v>
      </c>
      <c r="G619" s="12">
        <f t="shared" si="456"/>
        <v>4</v>
      </c>
      <c r="H619" s="12">
        <f t="shared" si="456"/>
        <v>9</v>
      </c>
      <c r="I619" s="12">
        <f t="shared" si="456"/>
        <v>18</v>
      </c>
      <c r="J619" s="12">
        <f t="shared" si="456"/>
        <v>37</v>
      </c>
      <c r="K619" s="12">
        <f t="shared" si="456"/>
        <v>75</v>
      </c>
      <c r="L619" s="12">
        <f t="shared" si="456"/>
        <v>150</v>
      </c>
      <c r="M619" s="4">
        <f t="shared" si="414"/>
        <v>7.0934616863010361E-4</v>
      </c>
      <c r="N619" s="4">
        <f t="shared" si="415"/>
        <v>5.7564115022835623E-4</v>
      </c>
      <c r="O619" s="4">
        <f t="shared" si="416"/>
        <v>3.1020340860404491E-4</v>
      </c>
      <c r="P619" s="4">
        <f t="shared" si="417"/>
        <v>2.0945385147652477E-4</v>
      </c>
      <c r="Q619" s="4">
        <f t="shared" si="418"/>
        <v>9.6334424459679213E-4</v>
      </c>
      <c r="R619" s="4">
        <f t="shared" si="419"/>
        <v>1.0163545451681577E-3</v>
      </c>
      <c r="S619" s="4">
        <f t="shared" si="420"/>
        <v>2.7712182782600875E-3</v>
      </c>
      <c r="T619" s="4">
        <f t="shared" si="421"/>
        <v>5.1171781887678347E-3</v>
      </c>
      <c r="U619" s="6">
        <f t="shared" si="422"/>
        <v>-6.9189040147482031E-4</v>
      </c>
      <c r="V619" s="6">
        <f t="shared" si="423"/>
        <v>-5.5818538307307293E-4</v>
      </c>
      <c r="W619" s="6">
        <f t="shared" si="424"/>
        <v>-2.9274764144876161E-4</v>
      </c>
      <c r="X619" s="6">
        <f t="shared" si="425"/>
        <v>-1.9199808432124148E-4</v>
      </c>
      <c r="Y619" s="6">
        <f t="shared" si="426"/>
        <v>-9.4588847744150883E-4</v>
      </c>
      <c r="Z619" s="6">
        <f t="shared" si="427"/>
        <v>-9.9889877801287441E-4</v>
      </c>
      <c r="AA619" s="6">
        <f t="shared" si="428"/>
        <v>-2.7537625111048042E-3</v>
      </c>
      <c r="AB619" s="6">
        <f t="shared" si="429"/>
        <v>-5.0997224216125514E-3</v>
      </c>
      <c r="AC619" s="6">
        <f t="shared" si="447"/>
        <v>-1.1271906026184903E-2</v>
      </c>
      <c r="AD619" s="6">
        <f t="shared" si="448"/>
        <v>8.9525064837406602E-4</v>
      </c>
      <c r="AE619" s="6">
        <f t="shared" si="449"/>
        <v>2.5050085136186381E-2</v>
      </c>
      <c r="AF619" s="6">
        <f t="shared" si="450"/>
        <v>2.1322351522468239E-2</v>
      </c>
      <c r="AG619" s="6">
        <f t="shared" si="451"/>
        <v>9.6731090822102517E-4</v>
      </c>
      <c r="AH619" s="6">
        <f t="shared" si="452"/>
        <v>1.232362411077853E-3</v>
      </c>
      <c r="AI619" s="6">
        <f t="shared" si="453"/>
        <v>1.0006681076537502E-2</v>
      </c>
      <c r="AJ619" s="6">
        <f t="shared" si="454"/>
        <v>2.9688013450142603E-3</v>
      </c>
      <c r="AK619" s="6">
        <f t="shared" si="430"/>
        <v>0.4108241621067974</v>
      </c>
      <c r="AL619" s="6">
        <f t="shared" si="431"/>
        <v>0.17976693020539003</v>
      </c>
      <c r="AM619" s="6">
        <f t="shared" si="432"/>
        <v>0.20259457598508074</v>
      </c>
      <c r="AN619" s="6">
        <f t="shared" si="433"/>
        <v>6.4424411460467096E-2</v>
      </c>
      <c r="AO619" s="6">
        <f t="shared" si="434"/>
        <v>3.449070949615371E-2</v>
      </c>
      <c r="AP619" s="6">
        <f t="shared" si="435"/>
        <v>2.4201577897338622E-2</v>
      </c>
      <c r="AQ619" s="6">
        <f t="shared" si="436"/>
        <v>1.2760443587642306E-2</v>
      </c>
      <c r="AR619" s="6">
        <f t="shared" si="437"/>
        <v>8.0685237666268117E-3</v>
      </c>
      <c r="AS619" s="4">
        <f t="array" ref="AS619">_xlfn.STDEV.S(IF(E$17:E$1040=E619,$C$17:$C$1040,""))</f>
        <v>1.6668979720915356E-2</v>
      </c>
      <c r="AT619" s="4">
        <f t="array" ref="AT619">_xlfn.STDEV.S(IF(F$17:F$1040=F619,$C$17:$C$1040,""))</f>
        <v>9.588088423826557E-3</v>
      </c>
      <c r="AU619" s="4">
        <f t="array" ref="AU619">_xlfn.STDEV.S(IF(G$17:G$1040=G619,$C$17:$C$1040,""))</f>
        <v>1.0813806988831593E-2</v>
      </c>
      <c r="AV619" s="4">
        <f t="array" ref="AV619">_xlfn.STDEV.S(IF(H$17:H$1040=H619,$C$17:$C$1040,""))</f>
        <v>6.9285461747098306E-3</v>
      </c>
      <c r="AW619" s="4">
        <f t="array" ref="AW619">_xlfn.STDEV.S(IF(I$17:I$1040=I619,$C$17:$C$1040,""))</f>
        <v>6.4507804053376668E-3</v>
      </c>
      <c r="AX619" s="4">
        <f t="array" ref="AX619">_xlfn.STDEV.S(IF(J$17:J$1040=J619,$C$17:$C$1040,""))</f>
        <v>7.322427048888823E-3</v>
      </c>
      <c r="AY619" s="4">
        <f t="array" ref="AY619">_xlfn.STDEV.S(IF(K$17:K$1040=K619,$C$17:$C$1040,""))</f>
        <v>5.1563488303202534E-3</v>
      </c>
      <c r="AZ619" s="4">
        <f t="array" ref="AZ619">_xlfn.STDEV.S(IF(L$17:L$1040=L619,$C$17:$C$1040,""))</f>
        <v>5.1334463188706745E-3</v>
      </c>
      <c r="BA619" s="7">
        <f t="shared" si="438"/>
        <v>24.646029270244831</v>
      </c>
      <c r="BB619" s="7">
        <f t="shared" si="439"/>
        <v>18.748985434746956</v>
      </c>
      <c r="BC619" s="7">
        <f t="shared" si="440"/>
        <v>18.73480599333044</v>
      </c>
      <c r="BD619" s="7">
        <f t="shared" si="441"/>
        <v>9.2984025560261507</v>
      </c>
      <c r="BE619" s="7">
        <f t="shared" si="442"/>
        <v>5.3467499013940296</v>
      </c>
      <c r="BF619" s="7">
        <f t="shared" si="443"/>
        <v>3.3051306261919273</v>
      </c>
      <c r="BG619" s="7">
        <f t="shared" si="444"/>
        <v>2.4747052628807067</v>
      </c>
      <c r="BH619" s="7">
        <f t="shared" si="445"/>
        <v>1.5717557495374443</v>
      </c>
    </row>
    <row r="620" spans="1:60" x14ac:dyDescent="0.25">
      <c r="A620" s="3">
        <v>43558</v>
      </c>
      <c r="B620" s="1">
        <v>2873.3999020000001</v>
      </c>
      <c r="C620" s="4">
        <f t="shared" si="413"/>
        <v>2.1483768437535744E-3</v>
      </c>
      <c r="D620" s="12">
        <f t="shared" si="446"/>
        <v>603</v>
      </c>
      <c r="E620" s="12">
        <f t="shared" si="455"/>
        <v>1</v>
      </c>
      <c r="F620" s="12">
        <f t="shared" si="456"/>
        <v>2</v>
      </c>
      <c r="G620" s="12">
        <f t="shared" si="456"/>
        <v>4</v>
      </c>
      <c r="H620" s="12">
        <f t="shared" si="456"/>
        <v>9</v>
      </c>
      <c r="I620" s="12">
        <f t="shared" si="456"/>
        <v>18</v>
      </c>
      <c r="J620" s="12">
        <f t="shared" si="456"/>
        <v>37</v>
      </c>
      <c r="K620" s="12">
        <f t="shared" si="456"/>
        <v>75</v>
      </c>
      <c r="L620" s="12">
        <f t="shared" si="456"/>
        <v>150</v>
      </c>
      <c r="M620" s="4">
        <f t="shared" si="414"/>
        <v>7.0934616863010361E-4</v>
      </c>
      <c r="N620" s="4">
        <f t="shared" si="415"/>
        <v>5.7564115022835623E-4</v>
      </c>
      <c r="O620" s="4">
        <f t="shared" si="416"/>
        <v>3.1020340860404491E-4</v>
      </c>
      <c r="P620" s="4">
        <f t="shared" si="417"/>
        <v>2.0945385147652477E-4</v>
      </c>
      <c r="Q620" s="4">
        <f t="shared" si="418"/>
        <v>9.6334424459679213E-4</v>
      </c>
      <c r="R620" s="4">
        <f t="shared" si="419"/>
        <v>1.0163545451681577E-3</v>
      </c>
      <c r="S620" s="4">
        <f t="shared" si="420"/>
        <v>2.7712182782600875E-3</v>
      </c>
      <c r="T620" s="4">
        <f t="shared" si="421"/>
        <v>5.1171781887678347E-3</v>
      </c>
      <c r="U620" s="6">
        <f t="shared" si="422"/>
        <v>1.4390306751234708E-3</v>
      </c>
      <c r="V620" s="6">
        <f t="shared" si="423"/>
        <v>1.5727356935252182E-3</v>
      </c>
      <c r="W620" s="6">
        <f t="shared" si="424"/>
        <v>1.8381734351495295E-3</v>
      </c>
      <c r="X620" s="6">
        <f t="shared" si="425"/>
        <v>1.9389229922770496E-3</v>
      </c>
      <c r="Y620" s="6">
        <f t="shared" si="426"/>
        <v>1.1850325991567823E-3</v>
      </c>
      <c r="Z620" s="6">
        <f t="shared" si="427"/>
        <v>1.1320222985854167E-3</v>
      </c>
      <c r="AA620" s="6">
        <f t="shared" si="428"/>
        <v>-6.2284143450651308E-4</v>
      </c>
      <c r="AB620" s="6">
        <f t="shared" si="429"/>
        <v>-2.9688013450142603E-3</v>
      </c>
      <c r="AC620" s="6">
        <f t="shared" si="447"/>
        <v>-9.832875351061433E-3</v>
      </c>
      <c r="AD620" s="6">
        <f t="shared" si="448"/>
        <v>2.4679863418992842E-3</v>
      </c>
      <c r="AE620" s="6">
        <f t="shared" si="449"/>
        <v>2.6888258571335911E-2</v>
      </c>
      <c r="AF620" s="6">
        <f t="shared" si="450"/>
        <v>2.3261274514745287E-2</v>
      </c>
      <c r="AG620" s="6">
        <f t="shared" si="451"/>
        <v>2.1523435073778074E-3</v>
      </c>
      <c r="AH620" s="6">
        <f t="shared" si="452"/>
        <v>2.3643847096632697E-3</v>
      </c>
      <c r="AI620" s="6">
        <f t="shared" si="453"/>
        <v>9.3838396420309889E-3</v>
      </c>
      <c r="AJ620" s="6">
        <f t="shared" si="454"/>
        <v>0</v>
      </c>
      <c r="AK620" s="6">
        <f t="shared" si="430"/>
        <v>0.4108241621067974</v>
      </c>
      <c r="AL620" s="6">
        <f t="shared" si="431"/>
        <v>0.17976693020539003</v>
      </c>
      <c r="AM620" s="6">
        <f t="shared" si="432"/>
        <v>0.20259457598508074</v>
      </c>
      <c r="AN620" s="6">
        <f t="shared" si="433"/>
        <v>6.4424411460467096E-2</v>
      </c>
      <c r="AO620" s="6">
        <f t="shared" si="434"/>
        <v>3.449070949615371E-2</v>
      </c>
      <c r="AP620" s="6">
        <f t="shared" si="435"/>
        <v>2.4201577897338622E-2</v>
      </c>
      <c r="AQ620" s="6">
        <f t="shared" si="436"/>
        <v>1.2760443587642306E-2</v>
      </c>
      <c r="AR620" s="6">
        <f t="shared" si="437"/>
        <v>8.0685237666268117E-3</v>
      </c>
      <c r="AS620" s="4">
        <f t="array" ref="AS620">_xlfn.STDEV.S(IF(E$17:E$1040=E620,$C$17:$C$1040,""))</f>
        <v>1.6668979720915356E-2</v>
      </c>
      <c r="AT620" s="4">
        <f t="array" ref="AT620">_xlfn.STDEV.S(IF(F$17:F$1040=F620,$C$17:$C$1040,""))</f>
        <v>9.588088423826557E-3</v>
      </c>
      <c r="AU620" s="4">
        <f t="array" ref="AU620">_xlfn.STDEV.S(IF(G$17:G$1040=G620,$C$17:$C$1040,""))</f>
        <v>1.0813806988831593E-2</v>
      </c>
      <c r="AV620" s="4">
        <f t="array" ref="AV620">_xlfn.STDEV.S(IF(H$17:H$1040=H620,$C$17:$C$1040,""))</f>
        <v>6.9285461747098306E-3</v>
      </c>
      <c r="AW620" s="4">
        <f t="array" ref="AW620">_xlfn.STDEV.S(IF(I$17:I$1040=I620,$C$17:$C$1040,""))</f>
        <v>6.4507804053376668E-3</v>
      </c>
      <c r="AX620" s="4">
        <f t="array" ref="AX620">_xlfn.STDEV.S(IF(J$17:J$1040=J620,$C$17:$C$1040,""))</f>
        <v>7.322427048888823E-3</v>
      </c>
      <c r="AY620" s="4">
        <f t="array" ref="AY620">_xlfn.STDEV.S(IF(K$17:K$1040=K620,$C$17:$C$1040,""))</f>
        <v>5.1563488303202534E-3</v>
      </c>
      <c r="AZ620" s="4">
        <f t="array" ref="AZ620">_xlfn.STDEV.S(IF(L$17:L$1040=L620,$C$17:$C$1040,""))</f>
        <v>5.1334463188706745E-3</v>
      </c>
      <c r="BA620" s="7">
        <f t="shared" si="438"/>
        <v>24.646029270244831</v>
      </c>
      <c r="BB620" s="7">
        <f t="shared" si="439"/>
        <v>18.748985434746956</v>
      </c>
      <c r="BC620" s="7">
        <f t="shared" si="440"/>
        <v>18.73480599333044</v>
      </c>
      <c r="BD620" s="7">
        <f t="shared" si="441"/>
        <v>9.2984025560261507</v>
      </c>
      <c r="BE620" s="7">
        <f t="shared" si="442"/>
        <v>5.3467499013940296</v>
      </c>
      <c r="BF620" s="7">
        <f t="shared" si="443"/>
        <v>3.3051306261919273</v>
      </c>
      <c r="BG620" s="7">
        <f t="shared" si="444"/>
        <v>2.4747052628807067</v>
      </c>
      <c r="BH620" s="7">
        <f t="shared" si="445"/>
        <v>1.5717557495374443</v>
      </c>
    </row>
    <row r="621" spans="1:60" x14ac:dyDescent="0.25">
      <c r="A621" s="3">
        <v>43559</v>
      </c>
      <c r="B621" s="1">
        <v>2879.389893</v>
      </c>
      <c r="C621" s="4">
        <f t="shared" si="413"/>
        <v>2.0846353463821465E-3</v>
      </c>
      <c r="D621" s="12">
        <f t="shared" si="446"/>
        <v>604</v>
      </c>
      <c r="E621" s="12">
        <f t="shared" si="455"/>
        <v>1</v>
      </c>
      <c r="F621" s="12">
        <f t="shared" si="456"/>
        <v>2</v>
      </c>
      <c r="G621" s="12">
        <f t="shared" si="456"/>
        <v>4</v>
      </c>
      <c r="H621" s="12">
        <f t="shared" si="456"/>
        <v>9</v>
      </c>
      <c r="I621" s="12">
        <f t="shared" si="456"/>
        <v>18</v>
      </c>
      <c r="J621" s="12">
        <f t="shared" si="456"/>
        <v>37</v>
      </c>
      <c r="K621" s="12">
        <f t="shared" si="456"/>
        <v>75</v>
      </c>
      <c r="L621" s="12">
        <f t="shared" si="456"/>
        <v>151</v>
      </c>
      <c r="M621" s="4">
        <f t="shared" si="414"/>
        <v>7.0934616863010361E-4</v>
      </c>
      <c r="N621" s="4">
        <f t="shared" si="415"/>
        <v>5.7564115022835623E-4</v>
      </c>
      <c r="O621" s="4">
        <f t="shared" si="416"/>
        <v>3.1020340860404491E-4</v>
      </c>
      <c r="P621" s="4">
        <f t="shared" si="417"/>
        <v>2.0945385147652477E-4</v>
      </c>
      <c r="Q621" s="4">
        <f t="shared" si="418"/>
        <v>9.6334424459679213E-4</v>
      </c>
      <c r="R621" s="4">
        <f t="shared" si="419"/>
        <v>1.0163545451681577E-3</v>
      </c>
      <c r="S621" s="4">
        <f t="shared" si="420"/>
        <v>2.7712182782600875E-3</v>
      </c>
      <c r="T621" s="4">
        <f t="shared" si="421"/>
        <v>4.2525836775234027E-4</v>
      </c>
      <c r="U621" s="6">
        <f t="shared" si="422"/>
        <v>1.3752891777520429E-3</v>
      </c>
      <c r="V621" s="6">
        <f t="shared" si="423"/>
        <v>1.5089941961537903E-3</v>
      </c>
      <c r="W621" s="6">
        <f t="shared" si="424"/>
        <v>1.7744319377781016E-3</v>
      </c>
      <c r="X621" s="6">
        <f t="shared" si="425"/>
        <v>1.8751814949056218E-3</v>
      </c>
      <c r="Y621" s="6">
        <f t="shared" si="426"/>
        <v>1.1212911017853544E-3</v>
      </c>
      <c r="Z621" s="6">
        <f t="shared" si="427"/>
        <v>1.0682808012139888E-3</v>
      </c>
      <c r="AA621" s="6">
        <f t="shared" si="428"/>
        <v>-6.8658293187794095E-4</v>
      </c>
      <c r="AB621" s="6">
        <f t="shared" si="429"/>
        <v>1.6593769786298063E-3</v>
      </c>
      <c r="AC621" s="6">
        <f t="shared" si="447"/>
        <v>-8.4575861733093907E-3</v>
      </c>
      <c r="AD621" s="6">
        <f t="shared" si="448"/>
        <v>3.9769805380530741E-3</v>
      </c>
      <c r="AE621" s="6">
        <f t="shared" si="449"/>
        <v>2.8662690509114012E-2</v>
      </c>
      <c r="AF621" s="6">
        <f t="shared" si="450"/>
        <v>2.5136456009650907E-2</v>
      </c>
      <c r="AG621" s="6">
        <f t="shared" si="451"/>
        <v>3.2736346091631618E-3</v>
      </c>
      <c r="AH621" s="6">
        <f t="shared" si="452"/>
        <v>3.4326655108772586E-3</v>
      </c>
      <c r="AI621" s="6">
        <f t="shared" si="453"/>
        <v>8.6972567101530479E-3</v>
      </c>
      <c r="AJ621" s="6">
        <f t="shared" si="454"/>
        <v>1.6593769786298063E-3</v>
      </c>
      <c r="AK621" s="6">
        <f t="shared" si="430"/>
        <v>0.4108241621067974</v>
      </c>
      <c r="AL621" s="6">
        <f t="shared" si="431"/>
        <v>0.17976693020539003</v>
      </c>
      <c r="AM621" s="6">
        <f t="shared" si="432"/>
        <v>0.20259457598508074</v>
      </c>
      <c r="AN621" s="6">
        <f t="shared" si="433"/>
        <v>6.4424411460467096E-2</v>
      </c>
      <c r="AO621" s="6">
        <f t="shared" si="434"/>
        <v>3.449070949615371E-2</v>
      </c>
      <c r="AP621" s="6">
        <f t="shared" si="435"/>
        <v>2.4201577897338622E-2</v>
      </c>
      <c r="AQ621" s="6">
        <f t="shared" si="436"/>
        <v>1.2760443587642306E-2</v>
      </c>
      <c r="AR621" s="6">
        <f t="shared" si="437"/>
        <v>6.4927529818446239E-3</v>
      </c>
      <c r="AS621" s="4">
        <f t="array" ref="AS621">_xlfn.STDEV.S(IF(E$17:E$1040=E621,$C$17:$C$1040,""))</f>
        <v>1.6668979720915356E-2</v>
      </c>
      <c r="AT621" s="4">
        <f t="array" ref="AT621">_xlfn.STDEV.S(IF(F$17:F$1040=F621,$C$17:$C$1040,""))</f>
        <v>9.588088423826557E-3</v>
      </c>
      <c r="AU621" s="4">
        <f t="array" ref="AU621">_xlfn.STDEV.S(IF(G$17:G$1040=G621,$C$17:$C$1040,""))</f>
        <v>1.0813806988831593E-2</v>
      </c>
      <c r="AV621" s="4">
        <f t="array" ref="AV621">_xlfn.STDEV.S(IF(H$17:H$1040=H621,$C$17:$C$1040,""))</f>
        <v>6.9285461747098306E-3</v>
      </c>
      <c r="AW621" s="4">
        <f t="array" ref="AW621">_xlfn.STDEV.S(IF(I$17:I$1040=I621,$C$17:$C$1040,""))</f>
        <v>6.4507804053376668E-3</v>
      </c>
      <c r="AX621" s="4">
        <f t="array" ref="AX621">_xlfn.STDEV.S(IF(J$17:J$1040=J621,$C$17:$C$1040,""))</f>
        <v>7.322427048888823E-3</v>
      </c>
      <c r="AY621" s="4">
        <f t="array" ref="AY621">_xlfn.STDEV.S(IF(K$17:K$1040=K621,$C$17:$C$1040,""))</f>
        <v>5.1563488303202534E-3</v>
      </c>
      <c r="AZ621" s="4">
        <f t="array" ref="AZ621">_xlfn.STDEV.S(IF(L$17:L$1040=L621,$C$17:$C$1040,""))</f>
        <v>4.5836846997351563E-3</v>
      </c>
      <c r="BA621" s="7">
        <f t="shared" si="438"/>
        <v>24.646029270244831</v>
      </c>
      <c r="BB621" s="7">
        <f t="shared" si="439"/>
        <v>18.748985434746956</v>
      </c>
      <c r="BC621" s="7">
        <f t="shared" si="440"/>
        <v>18.73480599333044</v>
      </c>
      <c r="BD621" s="7">
        <f t="shared" si="441"/>
        <v>9.2984025560261507</v>
      </c>
      <c r="BE621" s="7">
        <f t="shared" si="442"/>
        <v>5.3467499013940296</v>
      </c>
      <c r="BF621" s="7">
        <f t="shared" si="443"/>
        <v>3.3051306261919273</v>
      </c>
      <c r="BG621" s="7">
        <f t="shared" si="444"/>
        <v>2.4747052628807067</v>
      </c>
      <c r="BH621" s="7">
        <f t="shared" si="445"/>
        <v>1.4164920598093871</v>
      </c>
    </row>
    <row r="622" spans="1:60" x14ac:dyDescent="0.25">
      <c r="A622" s="3">
        <v>43560</v>
      </c>
      <c r="B622" s="1">
        <v>2892.73999</v>
      </c>
      <c r="C622" s="4">
        <f t="shared" si="413"/>
        <v>4.636432541648805E-3</v>
      </c>
      <c r="D622" s="12">
        <f t="shared" si="446"/>
        <v>605</v>
      </c>
      <c r="E622" s="12">
        <f t="shared" si="455"/>
        <v>1</v>
      </c>
      <c r="F622" s="12">
        <f t="shared" si="456"/>
        <v>2</v>
      </c>
      <c r="G622" s="12">
        <f t="shared" si="456"/>
        <v>4</v>
      </c>
      <c r="H622" s="12">
        <f t="shared" si="456"/>
        <v>9</v>
      </c>
      <c r="I622" s="12">
        <f t="shared" si="456"/>
        <v>18</v>
      </c>
      <c r="J622" s="12">
        <f t="shared" si="456"/>
        <v>37</v>
      </c>
      <c r="K622" s="12">
        <f t="shared" si="456"/>
        <v>75</v>
      </c>
      <c r="L622" s="12">
        <f t="shared" si="456"/>
        <v>151</v>
      </c>
      <c r="M622" s="4">
        <f t="shared" si="414"/>
        <v>7.0934616863010361E-4</v>
      </c>
      <c r="N622" s="4">
        <f t="shared" si="415"/>
        <v>5.7564115022835623E-4</v>
      </c>
      <c r="O622" s="4">
        <f t="shared" si="416"/>
        <v>3.1020340860404491E-4</v>
      </c>
      <c r="P622" s="4">
        <f t="shared" si="417"/>
        <v>2.0945385147652477E-4</v>
      </c>
      <c r="Q622" s="4">
        <f t="shared" si="418"/>
        <v>9.6334424459679213E-4</v>
      </c>
      <c r="R622" s="4">
        <f t="shared" si="419"/>
        <v>1.0163545451681577E-3</v>
      </c>
      <c r="S622" s="4">
        <f t="shared" si="420"/>
        <v>2.7712182782600875E-3</v>
      </c>
      <c r="T622" s="4">
        <f t="shared" si="421"/>
        <v>4.2525836775234027E-4</v>
      </c>
      <c r="U622" s="6">
        <f t="shared" si="422"/>
        <v>3.9270863730187016E-3</v>
      </c>
      <c r="V622" s="6">
        <f t="shared" si="423"/>
        <v>4.0607913914204492E-3</v>
      </c>
      <c r="W622" s="6">
        <f t="shared" si="424"/>
        <v>4.3262291330447601E-3</v>
      </c>
      <c r="X622" s="6">
        <f t="shared" si="425"/>
        <v>4.4269786901722803E-3</v>
      </c>
      <c r="Y622" s="6">
        <f t="shared" si="426"/>
        <v>3.6730882970520129E-3</v>
      </c>
      <c r="Z622" s="6">
        <f t="shared" si="427"/>
        <v>3.6200779964806473E-3</v>
      </c>
      <c r="AA622" s="6">
        <f t="shared" si="428"/>
        <v>1.8652142633887175E-3</v>
      </c>
      <c r="AB622" s="6">
        <f t="shared" si="429"/>
        <v>4.2111741738964648E-3</v>
      </c>
      <c r="AC622" s="6">
        <f t="shared" si="447"/>
        <v>-4.5304998002906891E-3</v>
      </c>
      <c r="AD622" s="6">
        <f t="shared" si="448"/>
        <v>8.0377719294735233E-3</v>
      </c>
      <c r="AE622" s="6">
        <f t="shared" si="449"/>
        <v>3.2988919642158776E-2</v>
      </c>
      <c r="AF622" s="6">
        <f t="shared" si="450"/>
        <v>2.9563434699823185E-2</v>
      </c>
      <c r="AG622" s="6">
        <f t="shared" si="451"/>
        <v>6.9467229062151747E-3</v>
      </c>
      <c r="AH622" s="6">
        <f t="shared" si="452"/>
        <v>7.0527435073579059E-3</v>
      </c>
      <c r="AI622" s="6">
        <f t="shared" si="453"/>
        <v>1.0562470973541765E-2</v>
      </c>
      <c r="AJ622" s="6">
        <f t="shared" si="454"/>
        <v>5.870551152526271E-3</v>
      </c>
      <c r="AK622" s="6">
        <f t="shared" si="430"/>
        <v>0.4108241621067974</v>
      </c>
      <c r="AL622" s="6">
        <f t="shared" si="431"/>
        <v>0.17976693020539003</v>
      </c>
      <c r="AM622" s="6">
        <f t="shared" si="432"/>
        <v>0.20259457598508074</v>
      </c>
      <c r="AN622" s="6">
        <f t="shared" si="433"/>
        <v>6.4424411460467096E-2</v>
      </c>
      <c r="AO622" s="6">
        <f t="shared" si="434"/>
        <v>3.449070949615371E-2</v>
      </c>
      <c r="AP622" s="6">
        <f t="shared" si="435"/>
        <v>2.4201577897338622E-2</v>
      </c>
      <c r="AQ622" s="6">
        <f t="shared" si="436"/>
        <v>1.2760443587642306E-2</v>
      </c>
      <c r="AR622" s="6">
        <f t="shared" si="437"/>
        <v>6.4927529818446239E-3</v>
      </c>
      <c r="AS622" s="4">
        <f t="array" ref="AS622">_xlfn.STDEV.S(IF(E$17:E$1040=E622,$C$17:$C$1040,""))</f>
        <v>1.6668979720915356E-2</v>
      </c>
      <c r="AT622" s="4">
        <f t="array" ref="AT622">_xlfn.STDEV.S(IF(F$17:F$1040=F622,$C$17:$C$1040,""))</f>
        <v>9.588088423826557E-3</v>
      </c>
      <c r="AU622" s="4">
        <f t="array" ref="AU622">_xlfn.STDEV.S(IF(G$17:G$1040=G622,$C$17:$C$1040,""))</f>
        <v>1.0813806988831593E-2</v>
      </c>
      <c r="AV622" s="4">
        <f t="array" ref="AV622">_xlfn.STDEV.S(IF(H$17:H$1040=H622,$C$17:$C$1040,""))</f>
        <v>6.9285461747098306E-3</v>
      </c>
      <c r="AW622" s="4">
        <f t="array" ref="AW622">_xlfn.STDEV.S(IF(I$17:I$1040=I622,$C$17:$C$1040,""))</f>
        <v>6.4507804053376668E-3</v>
      </c>
      <c r="AX622" s="4">
        <f t="array" ref="AX622">_xlfn.STDEV.S(IF(J$17:J$1040=J622,$C$17:$C$1040,""))</f>
        <v>7.322427048888823E-3</v>
      </c>
      <c r="AY622" s="4">
        <f t="array" ref="AY622">_xlfn.STDEV.S(IF(K$17:K$1040=K622,$C$17:$C$1040,""))</f>
        <v>5.1563488303202534E-3</v>
      </c>
      <c r="AZ622" s="4">
        <f t="array" ref="AZ622">_xlfn.STDEV.S(IF(L$17:L$1040=L622,$C$17:$C$1040,""))</f>
        <v>4.5836846997351563E-3</v>
      </c>
      <c r="BA622" s="7">
        <f t="shared" si="438"/>
        <v>24.646029270244831</v>
      </c>
      <c r="BB622" s="7">
        <f t="shared" si="439"/>
        <v>18.748985434746956</v>
      </c>
      <c r="BC622" s="7">
        <f t="shared" si="440"/>
        <v>18.73480599333044</v>
      </c>
      <c r="BD622" s="7">
        <f t="shared" si="441"/>
        <v>9.2984025560261507</v>
      </c>
      <c r="BE622" s="7">
        <f t="shared" si="442"/>
        <v>5.3467499013940296</v>
      </c>
      <c r="BF622" s="7">
        <f t="shared" si="443"/>
        <v>3.3051306261919273</v>
      </c>
      <c r="BG622" s="7">
        <f t="shared" si="444"/>
        <v>2.4747052628807067</v>
      </c>
      <c r="BH622" s="7">
        <f t="shared" si="445"/>
        <v>1.4164920598093871</v>
      </c>
    </row>
    <row r="623" spans="1:60" x14ac:dyDescent="0.25">
      <c r="A623" s="3">
        <v>43563</v>
      </c>
      <c r="B623" s="1">
        <v>2895.7700199999999</v>
      </c>
      <c r="C623" s="4">
        <f t="shared" si="413"/>
        <v>1.0474601970706932E-3</v>
      </c>
      <c r="D623" s="12">
        <f t="shared" si="446"/>
        <v>606</v>
      </c>
      <c r="E623" s="12">
        <f t="shared" si="455"/>
        <v>1</v>
      </c>
      <c r="F623" s="12">
        <f t="shared" si="456"/>
        <v>2</v>
      </c>
      <c r="G623" s="12">
        <f t="shared" si="456"/>
        <v>4</v>
      </c>
      <c r="H623" s="12">
        <f t="shared" si="456"/>
        <v>9</v>
      </c>
      <c r="I623" s="12">
        <f t="shared" si="456"/>
        <v>18</v>
      </c>
      <c r="J623" s="12">
        <f t="shared" si="456"/>
        <v>37</v>
      </c>
      <c r="K623" s="12">
        <f t="shared" si="456"/>
        <v>75</v>
      </c>
      <c r="L623" s="12">
        <f t="shared" si="456"/>
        <v>151</v>
      </c>
      <c r="M623" s="4">
        <f t="shared" si="414"/>
        <v>7.0934616863010361E-4</v>
      </c>
      <c r="N623" s="4">
        <f t="shared" si="415"/>
        <v>5.7564115022835623E-4</v>
      </c>
      <c r="O623" s="4">
        <f t="shared" si="416"/>
        <v>3.1020340860404491E-4</v>
      </c>
      <c r="P623" s="4">
        <f t="shared" si="417"/>
        <v>2.0945385147652477E-4</v>
      </c>
      <c r="Q623" s="4">
        <f t="shared" si="418"/>
        <v>9.6334424459679213E-4</v>
      </c>
      <c r="R623" s="4">
        <f t="shared" si="419"/>
        <v>1.0163545451681577E-3</v>
      </c>
      <c r="S623" s="4">
        <f t="shared" si="420"/>
        <v>2.7712182782600875E-3</v>
      </c>
      <c r="T623" s="4">
        <f t="shared" si="421"/>
        <v>4.2525836775234027E-4</v>
      </c>
      <c r="U623" s="6">
        <f t="shared" si="422"/>
        <v>3.3811402844058955E-4</v>
      </c>
      <c r="V623" s="6">
        <f t="shared" si="423"/>
        <v>4.7181904684233692E-4</v>
      </c>
      <c r="W623" s="6">
        <f t="shared" si="424"/>
        <v>7.3725678846664824E-4</v>
      </c>
      <c r="X623" s="6">
        <f t="shared" si="425"/>
        <v>8.3800634559416838E-4</v>
      </c>
      <c r="Y623" s="6">
        <f t="shared" si="426"/>
        <v>8.4115952473901023E-5</v>
      </c>
      <c r="Z623" s="6">
        <f t="shared" si="427"/>
        <v>3.1105651902535447E-5</v>
      </c>
      <c r="AA623" s="6">
        <f t="shared" si="428"/>
        <v>-1.7237580811893943E-3</v>
      </c>
      <c r="AB623" s="6">
        <f t="shared" si="429"/>
        <v>6.2220182931835288E-4</v>
      </c>
      <c r="AC623" s="6">
        <f t="shared" si="447"/>
        <v>-4.1923857718500993E-3</v>
      </c>
      <c r="AD623" s="6">
        <f t="shared" si="448"/>
        <v>8.5095909763158607E-3</v>
      </c>
      <c r="AE623" s="6">
        <f t="shared" si="449"/>
        <v>3.3726176430625421E-2</v>
      </c>
      <c r="AF623" s="6">
        <f t="shared" si="450"/>
        <v>3.0401441045417352E-2</v>
      </c>
      <c r="AG623" s="6">
        <f t="shared" si="451"/>
        <v>7.0308388586890758E-3</v>
      </c>
      <c r="AH623" s="6">
        <f t="shared" si="452"/>
        <v>7.0838491592604413E-3</v>
      </c>
      <c r="AI623" s="6">
        <f t="shared" si="453"/>
        <v>8.8387128923523711E-3</v>
      </c>
      <c r="AJ623" s="6">
        <f t="shared" si="454"/>
        <v>6.4927529818446239E-3</v>
      </c>
      <c r="AK623" s="6">
        <f t="shared" si="430"/>
        <v>0.4108241621067974</v>
      </c>
      <c r="AL623" s="6">
        <f t="shared" si="431"/>
        <v>0.17976693020539003</v>
      </c>
      <c r="AM623" s="6">
        <f t="shared" si="432"/>
        <v>0.20259457598508074</v>
      </c>
      <c r="AN623" s="6">
        <f t="shared" si="433"/>
        <v>6.4424411460467096E-2</v>
      </c>
      <c r="AO623" s="6">
        <f t="shared" si="434"/>
        <v>3.449070949615371E-2</v>
      </c>
      <c r="AP623" s="6">
        <f t="shared" si="435"/>
        <v>2.4201577897338622E-2</v>
      </c>
      <c r="AQ623" s="6">
        <f t="shared" si="436"/>
        <v>1.2760443587642306E-2</v>
      </c>
      <c r="AR623" s="6">
        <f t="shared" si="437"/>
        <v>6.4927529818446239E-3</v>
      </c>
      <c r="AS623" s="4">
        <f t="array" ref="AS623">_xlfn.STDEV.S(IF(E$17:E$1040=E623,$C$17:$C$1040,""))</f>
        <v>1.6668979720915356E-2</v>
      </c>
      <c r="AT623" s="4">
        <f t="array" ref="AT623">_xlfn.STDEV.S(IF(F$17:F$1040=F623,$C$17:$C$1040,""))</f>
        <v>9.588088423826557E-3</v>
      </c>
      <c r="AU623" s="4">
        <f t="array" ref="AU623">_xlfn.STDEV.S(IF(G$17:G$1040=G623,$C$17:$C$1040,""))</f>
        <v>1.0813806988831593E-2</v>
      </c>
      <c r="AV623" s="4">
        <f t="array" ref="AV623">_xlfn.STDEV.S(IF(H$17:H$1040=H623,$C$17:$C$1040,""))</f>
        <v>6.9285461747098306E-3</v>
      </c>
      <c r="AW623" s="4">
        <f t="array" ref="AW623">_xlfn.STDEV.S(IF(I$17:I$1040=I623,$C$17:$C$1040,""))</f>
        <v>6.4507804053376668E-3</v>
      </c>
      <c r="AX623" s="4">
        <f t="array" ref="AX623">_xlfn.STDEV.S(IF(J$17:J$1040=J623,$C$17:$C$1040,""))</f>
        <v>7.322427048888823E-3</v>
      </c>
      <c r="AY623" s="4">
        <f t="array" ref="AY623">_xlfn.STDEV.S(IF(K$17:K$1040=K623,$C$17:$C$1040,""))</f>
        <v>5.1563488303202534E-3</v>
      </c>
      <c r="AZ623" s="4">
        <f t="array" ref="AZ623">_xlfn.STDEV.S(IF(L$17:L$1040=L623,$C$17:$C$1040,""))</f>
        <v>4.5836846997351563E-3</v>
      </c>
      <c r="BA623" s="7">
        <f t="shared" si="438"/>
        <v>24.646029270244831</v>
      </c>
      <c r="BB623" s="7">
        <f t="shared" si="439"/>
        <v>18.748985434746956</v>
      </c>
      <c r="BC623" s="7">
        <f t="shared" si="440"/>
        <v>18.73480599333044</v>
      </c>
      <c r="BD623" s="7">
        <f t="shared" si="441"/>
        <v>9.2984025560261507</v>
      </c>
      <c r="BE623" s="7">
        <f t="shared" si="442"/>
        <v>5.3467499013940296</v>
      </c>
      <c r="BF623" s="7">
        <f t="shared" si="443"/>
        <v>3.3051306261919273</v>
      </c>
      <c r="BG623" s="7">
        <f t="shared" si="444"/>
        <v>2.4747052628807067</v>
      </c>
      <c r="BH623" s="7">
        <f t="shared" si="445"/>
        <v>1.4164920598093871</v>
      </c>
    </row>
    <row r="624" spans="1:60" x14ac:dyDescent="0.25">
      <c r="A624" s="3">
        <v>43564</v>
      </c>
      <c r="B624" s="1">
        <v>2878.1999510000001</v>
      </c>
      <c r="C624" s="4">
        <f t="shared" si="413"/>
        <v>-6.0674946140922836E-3</v>
      </c>
      <c r="D624" s="12">
        <f t="shared" si="446"/>
        <v>607</v>
      </c>
      <c r="E624" s="12">
        <f t="shared" si="455"/>
        <v>1</v>
      </c>
      <c r="F624" s="12">
        <f t="shared" si="456"/>
        <v>2</v>
      </c>
      <c r="G624" s="12">
        <f t="shared" si="456"/>
        <v>4</v>
      </c>
      <c r="H624" s="12">
        <f t="shared" si="456"/>
        <v>9</v>
      </c>
      <c r="I624" s="12">
        <f t="shared" si="456"/>
        <v>18</v>
      </c>
      <c r="J624" s="12">
        <f t="shared" si="456"/>
        <v>37</v>
      </c>
      <c r="K624" s="12">
        <f t="shared" si="456"/>
        <v>75</v>
      </c>
      <c r="L624" s="12">
        <f t="shared" si="456"/>
        <v>151</v>
      </c>
      <c r="M624" s="4">
        <f t="shared" si="414"/>
        <v>7.0934616863010361E-4</v>
      </c>
      <c r="N624" s="4">
        <f t="shared" si="415"/>
        <v>5.7564115022835623E-4</v>
      </c>
      <c r="O624" s="4">
        <f t="shared" si="416"/>
        <v>3.1020340860404491E-4</v>
      </c>
      <c r="P624" s="4">
        <f t="shared" si="417"/>
        <v>2.0945385147652477E-4</v>
      </c>
      <c r="Q624" s="4">
        <f t="shared" si="418"/>
        <v>9.6334424459679213E-4</v>
      </c>
      <c r="R624" s="4">
        <f t="shared" si="419"/>
        <v>1.0163545451681577E-3</v>
      </c>
      <c r="S624" s="4">
        <f t="shared" si="420"/>
        <v>2.7712182782600875E-3</v>
      </c>
      <c r="T624" s="4">
        <f t="shared" si="421"/>
        <v>4.2525836775234027E-4</v>
      </c>
      <c r="U624" s="6">
        <f t="shared" si="422"/>
        <v>-6.776840782722387E-3</v>
      </c>
      <c r="V624" s="6">
        <f t="shared" si="423"/>
        <v>-6.6431357643206394E-3</v>
      </c>
      <c r="W624" s="6">
        <f t="shared" si="424"/>
        <v>-6.3776980226963285E-3</v>
      </c>
      <c r="X624" s="6">
        <f t="shared" si="425"/>
        <v>-6.2769484655688084E-3</v>
      </c>
      <c r="Y624" s="6">
        <f t="shared" si="426"/>
        <v>-7.0308388586890758E-3</v>
      </c>
      <c r="Z624" s="6">
        <f t="shared" si="427"/>
        <v>-7.0838491592604413E-3</v>
      </c>
      <c r="AA624" s="6">
        <f t="shared" si="428"/>
        <v>-8.8387128923523711E-3</v>
      </c>
      <c r="AB624" s="6">
        <f t="shared" si="429"/>
        <v>-6.4927529818446239E-3</v>
      </c>
      <c r="AC624" s="6">
        <f t="shared" si="447"/>
        <v>-1.0969226554572487E-2</v>
      </c>
      <c r="AD624" s="6">
        <f t="shared" si="448"/>
        <v>1.8664552119952212E-3</v>
      </c>
      <c r="AE624" s="6">
        <f t="shared" si="449"/>
        <v>2.7348478407929092E-2</v>
      </c>
      <c r="AF624" s="6">
        <f t="shared" si="450"/>
        <v>2.4124492579848542E-2</v>
      </c>
      <c r="AG624" s="6">
        <f t="shared" si="451"/>
        <v>0</v>
      </c>
      <c r="AH624" s="6">
        <f t="shared" si="452"/>
        <v>0</v>
      </c>
      <c r="AI624" s="6">
        <f t="shared" si="453"/>
        <v>0</v>
      </c>
      <c r="AJ624" s="6">
        <f t="shared" si="454"/>
        <v>0</v>
      </c>
      <c r="AK624" s="6">
        <f t="shared" si="430"/>
        <v>0.4108241621067974</v>
      </c>
      <c r="AL624" s="6">
        <f t="shared" si="431"/>
        <v>0.17976693020539003</v>
      </c>
      <c r="AM624" s="6">
        <f t="shared" si="432"/>
        <v>0.20259457598508074</v>
      </c>
      <c r="AN624" s="6">
        <f t="shared" si="433"/>
        <v>6.4424411460467096E-2</v>
      </c>
      <c r="AO624" s="6">
        <f t="shared" si="434"/>
        <v>3.449070949615371E-2</v>
      </c>
      <c r="AP624" s="6">
        <f t="shared" si="435"/>
        <v>2.4201577897338622E-2</v>
      </c>
      <c r="AQ624" s="6">
        <f t="shared" si="436"/>
        <v>1.2760443587642306E-2</v>
      </c>
      <c r="AR624" s="6">
        <f t="shared" si="437"/>
        <v>6.4927529818446239E-3</v>
      </c>
      <c r="AS624" s="4">
        <f t="array" ref="AS624">_xlfn.STDEV.S(IF(E$17:E$1040=E624,$C$17:$C$1040,""))</f>
        <v>1.6668979720915356E-2</v>
      </c>
      <c r="AT624" s="4">
        <f t="array" ref="AT624">_xlfn.STDEV.S(IF(F$17:F$1040=F624,$C$17:$C$1040,""))</f>
        <v>9.588088423826557E-3</v>
      </c>
      <c r="AU624" s="4">
        <f t="array" ref="AU624">_xlfn.STDEV.S(IF(G$17:G$1040=G624,$C$17:$C$1040,""))</f>
        <v>1.0813806988831593E-2</v>
      </c>
      <c r="AV624" s="4">
        <f t="array" ref="AV624">_xlfn.STDEV.S(IF(H$17:H$1040=H624,$C$17:$C$1040,""))</f>
        <v>6.9285461747098306E-3</v>
      </c>
      <c r="AW624" s="4">
        <f t="array" ref="AW624">_xlfn.STDEV.S(IF(I$17:I$1040=I624,$C$17:$C$1040,""))</f>
        <v>6.4507804053376668E-3</v>
      </c>
      <c r="AX624" s="4">
        <f t="array" ref="AX624">_xlfn.STDEV.S(IF(J$17:J$1040=J624,$C$17:$C$1040,""))</f>
        <v>7.322427048888823E-3</v>
      </c>
      <c r="AY624" s="4">
        <f t="array" ref="AY624">_xlfn.STDEV.S(IF(K$17:K$1040=K624,$C$17:$C$1040,""))</f>
        <v>5.1563488303202534E-3</v>
      </c>
      <c r="AZ624" s="4">
        <f t="array" ref="AZ624">_xlfn.STDEV.S(IF(L$17:L$1040=L624,$C$17:$C$1040,""))</f>
        <v>4.5836846997351563E-3</v>
      </c>
      <c r="BA624" s="7">
        <f t="shared" si="438"/>
        <v>24.646029270244831</v>
      </c>
      <c r="BB624" s="7">
        <f t="shared" si="439"/>
        <v>18.748985434746956</v>
      </c>
      <c r="BC624" s="7">
        <f t="shared" si="440"/>
        <v>18.73480599333044</v>
      </c>
      <c r="BD624" s="7">
        <f t="shared" si="441"/>
        <v>9.2984025560261507</v>
      </c>
      <c r="BE624" s="7">
        <f t="shared" si="442"/>
        <v>5.3467499013940296</v>
      </c>
      <c r="BF624" s="7">
        <f t="shared" si="443"/>
        <v>3.3051306261919273</v>
      </c>
      <c r="BG624" s="7">
        <f t="shared" si="444"/>
        <v>2.4747052628807067</v>
      </c>
      <c r="BH624" s="7">
        <f t="shared" si="445"/>
        <v>1.4164920598093871</v>
      </c>
    </row>
    <row r="625" spans="1:60" x14ac:dyDescent="0.25">
      <c r="A625" s="3">
        <v>43565</v>
      </c>
      <c r="B625" s="1">
        <v>2888.209961</v>
      </c>
      <c r="C625" s="4">
        <f t="shared" si="413"/>
        <v>3.4778716456171921E-3</v>
      </c>
      <c r="D625" s="12">
        <f t="shared" si="446"/>
        <v>608</v>
      </c>
      <c r="E625" s="12">
        <f t="shared" si="455"/>
        <v>1</v>
      </c>
      <c r="F625" s="12">
        <f t="shared" si="456"/>
        <v>2</v>
      </c>
      <c r="G625" s="12">
        <f t="shared" si="456"/>
        <v>4</v>
      </c>
      <c r="H625" s="12">
        <f t="shared" si="456"/>
        <v>9</v>
      </c>
      <c r="I625" s="12">
        <f t="shared" si="456"/>
        <v>19</v>
      </c>
      <c r="J625" s="12">
        <f t="shared" si="456"/>
        <v>38</v>
      </c>
      <c r="K625" s="12">
        <f t="shared" si="456"/>
        <v>76</v>
      </c>
      <c r="L625" s="12">
        <f t="shared" si="456"/>
        <v>152</v>
      </c>
      <c r="M625" s="4">
        <f t="shared" si="414"/>
        <v>7.0934616863010361E-4</v>
      </c>
      <c r="N625" s="4">
        <f t="shared" si="415"/>
        <v>5.7564115022835623E-4</v>
      </c>
      <c r="O625" s="4">
        <f t="shared" si="416"/>
        <v>3.1020340860404491E-4</v>
      </c>
      <c r="P625" s="4">
        <f t="shared" si="417"/>
        <v>2.0945385147652477E-4</v>
      </c>
      <c r="Q625" s="4">
        <f t="shared" si="418"/>
        <v>-5.4443654164374258E-4</v>
      </c>
      <c r="R625" s="4">
        <f t="shared" si="419"/>
        <v>8.5532233907095051E-4</v>
      </c>
      <c r="S625" s="4">
        <f t="shared" si="420"/>
        <v>1.2903257442506005E-3</v>
      </c>
      <c r="T625" s="4">
        <f t="shared" si="421"/>
        <v>2.3739874371644099E-3</v>
      </c>
      <c r="U625" s="6">
        <f t="shared" si="422"/>
        <v>2.7685254769870887E-3</v>
      </c>
      <c r="V625" s="6">
        <f t="shared" si="423"/>
        <v>2.9022304953888359E-3</v>
      </c>
      <c r="W625" s="6">
        <f t="shared" si="424"/>
        <v>3.1676682370131472E-3</v>
      </c>
      <c r="X625" s="6">
        <f t="shared" si="425"/>
        <v>3.2684177941406673E-3</v>
      </c>
      <c r="Y625" s="6">
        <f t="shared" si="426"/>
        <v>4.0223081872609347E-3</v>
      </c>
      <c r="Z625" s="6">
        <f t="shared" si="427"/>
        <v>2.6225493065462416E-3</v>
      </c>
      <c r="AA625" s="6">
        <f t="shared" si="428"/>
        <v>2.1875459013665915E-3</v>
      </c>
      <c r="AB625" s="6">
        <f t="shared" si="429"/>
        <v>1.1038842084527822E-3</v>
      </c>
      <c r="AC625" s="6">
        <f t="shared" si="447"/>
        <v>-8.2007010775853977E-3</v>
      </c>
      <c r="AD625" s="6">
        <f t="shared" si="448"/>
        <v>4.7686857073840575E-3</v>
      </c>
      <c r="AE625" s="6">
        <f t="shared" si="449"/>
        <v>3.0516146644942239E-2</v>
      </c>
      <c r="AF625" s="6">
        <f t="shared" si="450"/>
        <v>2.7392910373989207E-2</v>
      </c>
      <c r="AG625" s="6">
        <f t="shared" si="451"/>
        <v>4.0223081872609347E-3</v>
      </c>
      <c r="AH625" s="6">
        <f t="shared" si="452"/>
        <v>2.6225493065462416E-3</v>
      </c>
      <c r="AI625" s="6">
        <f t="shared" si="453"/>
        <v>2.1875459013665915E-3</v>
      </c>
      <c r="AJ625" s="6">
        <f t="shared" si="454"/>
        <v>1.1038842084527822E-3</v>
      </c>
      <c r="AK625" s="6">
        <f t="shared" si="430"/>
        <v>0.4108241621067974</v>
      </c>
      <c r="AL625" s="6">
        <f t="shared" si="431"/>
        <v>0.17976693020539003</v>
      </c>
      <c r="AM625" s="6">
        <f t="shared" si="432"/>
        <v>0.20259457598508074</v>
      </c>
      <c r="AN625" s="6">
        <f t="shared" si="433"/>
        <v>6.4424411460467096E-2</v>
      </c>
      <c r="AO625" s="6">
        <f t="shared" si="434"/>
        <v>4.2753130977419986E-2</v>
      </c>
      <c r="AP625" s="6">
        <f t="shared" si="435"/>
        <v>1.1465910711365303E-2</v>
      </c>
      <c r="AQ625" s="6">
        <f t="shared" si="436"/>
        <v>6.2648001437524553E-3</v>
      </c>
      <c r="AR625" s="6">
        <f t="shared" si="437"/>
        <v>4.235336858815969E-3</v>
      </c>
      <c r="AS625" s="4">
        <f t="array" ref="AS625">_xlfn.STDEV.S(IF(E$17:E$1040=E625,$C$17:$C$1040,""))</f>
        <v>1.6668979720915356E-2</v>
      </c>
      <c r="AT625" s="4">
        <f t="array" ref="AT625">_xlfn.STDEV.S(IF(F$17:F$1040=F625,$C$17:$C$1040,""))</f>
        <v>9.588088423826557E-3</v>
      </c>
      <c r="AU625" s="4">
        <f t="array" ref="AU625">_xlfn.STDEV.S(IF(G$17:G$1040=G625,$C$17:$C$1040,""))</f>
        <v>1.0813806988831593E-2</v>
      </c>
      <c r="AV625" s="4">
        <f t="array" ref="AV625">_xlfn.STDEV.S(IF(H$17:H$1040=H625,$C$17:$C$1040,""))</f>
        <v>6.9285461747098306E-3</v>
      </c>
      <c r="AW625" s="4">
        <f t="array" ref="AW625">_xlfn.STDEV.S(IF(I$17:I$1040=I625,$C$17:$C$1040,""))</f>
        <v>7.4008180293850465E-3</v>
      </c>
      <c r="AX625" s="4">
        <f t="array" ref="AX625">_xlfn.STDEV.S(IF(J$17:J$1040=J625,$C$17:$C$1040,""))</f>
        <v>3.8412189665017389E-3</v>
      </c>
      <c r="AY625" s="4">
        <f t="array" ref="AY625">_xlfn.STDEV.S(IF(K$17:K$1040=K625,$C$17:$C$1040,""))</f>
        <v>2.7204036573292077E-3</v>
      </c>
      <c r="AZ625" s="4">
        <f t="array" ref="AZ625">_xlfn.STDEV.S(IF(L$17:L$1040=L625,$C$17:$C$1040,""))</f>
        <v>3.3482857436890152E-3</v>
      </c>
      <c r="BA625" s="7">
        <f t="shared" si="438"/>
        <v>24.646029270244831</v>
      </c>
      <c r="BB625" s="7">
        <f t="shared" si="439"/>
        <v>18.748985434746956</v>
      </c>
      <c r="BC625" s="7">
        <f t="shared" si="440"/>
        <v>18.73480599333044</v>
      </c>
      <c r="BD625" s="7">
        <f t="shared" si="441"/>
        <v>9.2984025560261507</v>
      </c>
      <c r="BE625" s="7">
        <f t="shared" si="442"/>
        <v>5.7768115372744084</v>
      </c>
      <c r="BF625" s="7">
        <f t="shared" si="443"/>
        <v>2.9849667023297806</v>
      </c>
      <c r="BG625" s="7">
        <f t="shared" si="444"/>
        <v>2.302893589660516</v>
      </c>
      <c r="BH625" s="7">
        <f t="shared" si="445"/>
        <v>1.2649269456165453</v>
      </c>
    </row>
    <row r="626" spans="1:60" x14ac:dyDescent="0.25">
      <c r="A626" s="3">
        <v>43566</v>
      </c>
      <c r="B626" s="1">
        <v>2888.320068</v>
      </c>
      <c r="C626" s="4">
        <f t="shared" si="413"/>
        <v>3.8122920939631655E-5</v>
      </c>
      <c r="D626" s="12">
        <f t="shared" si="446"/>
        <v>609</v>
      </c>
      <c r="E626" s="12">
        <f t="shared" si="455"/>
        <v>1</v>
      </c>
      <c r="F626" s="12">
        <f t="shared" si="456"/>
        <v>2</v>
      </c>
      <c r="G626" s="12">
        <f t="shared" si="456"/>
        <v>4</v>
      </c>
      <c r="H626" s="12">
        <f t="shared" si="456"/>
        <v>9</v>
      </c>
      <c r="I626" s="12">
        <f t="shared" si="456"/>
        <v>19</v>
      </c>
      <c r="J626" s="12">
        <f t="shared" si="456"/>
        <v>38</v>
      </c>
      <c r="K626" s="12">
        <f t="shared" si="456"/>
        <v>76</v>
      </c>
      <c r="L626" s="12">
        <f t="shared" si="456"/>
        <v>152</v>
      </c>
      <c r="M626" s="4">
        <f t="shared" si="414"/>
        <v>7.0934616863010361E-4</v>
      </c>
      <c r="N626" s="4">
        <f t="shared" si="415"/>
        <v>5.7564115022835623E-4</v>
      </c>
      <c r="O626" s="4">
        <f t="shared" si="416"/>
        <v>3.1020340860404491E-4</v>
      </c>
      <c r="P626" s="4">
        <f t="shared" si="417"/>
        <v>2.0945385147652477E-4</v>
      </c>
      <c r="Q626" s="4">
        <f t="shared" si="418"/>
        <v>-5.4443654164374258E-4</v>
      </c>
      <c r="R626" s="4">
        <f t="shared" si="419"/>
        <v>8.5532233907095051E-4</v>
      </c>
      <c r="S626" s="4">
        <f t="shared" si="420"/>
        <v>1.2903257442506005E-3</v>
      </c>
      <c r="T626" s="4">
        <f t="shared" si="421"/>
        <v>2.3739874371644099E-3</v>
      </c>
      <c r="U626" s="6">
        <f t="shared" si="422"/>
        <v>-6.7122324769047195E-4</v>
      </c>
      <c r="V626" s="6">
        <f t="shared" si="423"/>
        <v>-5.3751822928872458E-4</v>
      </c>
      <c r="W626" s="6">
        <f t="shared" si="424"/>
        <v>-2.7208048766441326E-4</v>
      </c>
      <c r="X626" s="6">
        <f t="shared" si="425"/>
        <v>-1.7133093053689312E-4</v>
      </c>
      <c r="Y626" s="6">
        <f t="shared" si="426"/>
        <v>5.8255946258337424E-4</v>
      </c>
      <c r="Z626" s="6">
        <f t="shared" si="427"/>
        <v>-8.1719941813131886E-4</v>
      </c>
      <c r="AA626" s="6">
        <f t="shared" si="428"/>
        <v>-1.2522028233109689E-3</v>
      </c>
      <c r="AB626" s="6">
        <f t="shared" si="429"/>
        <v>-2.3358645162247782E-3</v>
      </c>
      <c r="AC626" s="6">
        <f t="shared" si="447"/>
        <v>-8.8719243252758703E-3</v>
      </c>
      <c r="AD626" s="6">
        <f t="shared" si="448"/>
        <v>4.2311674780953334E-3</v>
      </c>
      <c r="AE626" s="6">
        <f t="shared" si="449"/>
        <v>3.0244066157277826E-2</v>
      </c>
      <c r="AF626" s="6">
        <f t="shared" si="450"/>
        <v>2.7221579443452312E-2</v>
      </c>
      <c r="AG626" s="6">
        <f t="shared" si="451"/>
        <v>4.6048676498443089E-3</v>
      </c>
      <c r="AH626" s="6">
        <f t="shared" si="452"/>
        <v>1.8053498884149227E-3</v>
      </c>
      <c r="AI626" s="6">
        <f t="shared" si="453"/>
        <v>9.3534307805562267E-4</v>
      </c>
      <c r="AJ626" s="6">
        <f t="shared" si="454"/>
        <v>-1.231980307771996E-3</v>
      </c>
      <c r="AK626" s="6">
        <f t="shared" si="430"/>
        <v>0.4108241621067974</v>
      </c>
      <c r="AL626" s="6">
        <f t="shared" si="431"/>
        <v>0.17976693020539003</v>
      </c>
      <c r="AM626" s="6">
        <f t="shared" si="432"/>
        <v>0.20259457598508074</v>
      </c>
      <c r="AN626" s="6">
        <f t="shared" si="433"/>
        <v>6.4424411460467096E-2</v>
      </c>
      <c r="AO626" s="6">
        <f t="shared" si="434"/>
        <v>4.2753130977419986E-2</v>
      </c>
      <c r="AP626" s="6">
        <f t="shared" si="435"/>
        <v>1.1465910711365303E-2</v>
      </c>
      <c r="AQ626" s="6">
        <f t="shared" si="436"/>
        <v>6.2648001437524553E-3</v>
      </c>
      <c r="AR626" s="6">
        <f t="shared" si="437"/>
        <v>4.235336858815969E-3</v>
      </c>
      <c r="AS626" s="4">
        <f t="array" ref="AS626">_xlfn.STDEV.S(IF(E$17:E$1040=E626,$C$17:$C$1040,""))</f>
        <v>1.6668979720915356E-2</v>
      </c>
      <c r="AT626" s="4">
        <f t="array" ref="AT626">_xlfn.STDEV.S(IF(F$17:F$1040=F626,$C$17:$C$1040,""))</f>
        <v>9.588088423826557E-3</v>
      </c>
      <c r="AU626" s="4">
        <f t="array" ref="AU626">_xlfn.STDEV.S(IF(G$17:G$1040=G626,$C$17:$C$1040,""))</f>
        <v>1.0813806988831593E-2</v>
      </c>
      <c r="AV626" s="4">
        <f t="array" ref="AV626">_xlfn.STDEV.S(IF(H$17:H$1040=H626,$C$17:$C$1040,""))</f>
        <v>6.9285461747098306E-3</v>
      </c>
      <c r="AW626" s="4">
        <f t="array" ref="AW626">_xlfn.STDEV.S(IF(I$17:I$1040=I626,$C$17:$C$1040,""))</f>
        <v>7.4008180293850465E-3</v>
      </c>
      <c r="AX626" s="4">
        <f t="array" ref="AX626">_xlfn.STDEV.S(IF(J$17:J$1040=J626,$C$17:$C$1040,""))</f>
        <v>3.8412189665017389E-3</v>
      </c>
      <c r="AY626" s="4">
        <f t="array" ref="AY626">_xlfn.STDEV.S(IF(K$17:K$1040=K626,$C$17:$C$1040,""))</f>
        <v>2.7204036573292077E-3</v>
      </c>
      <c r="AZ626" s="4">
        <f t="array" ref="AZ626">_xlfn.STDEV.S(IF(L$17:L$1040=L626,$C$17:$C$1040,""))</f>
        <v>3.3482857436890152E-3</v>
      </c>
      <c r="BA626" s="7">
        <f t="shared" si="438"/>
        <v>24.646029270244831</v>
      </c>
      <c r="BB626" s="7">
        <f t="shared" si="439"/>
        <v>18.748985434746956</v>
      </c>
      <c r="BC626" s="7">
        <f t="shared" si="440"/>
        <v>18.73480599333044</v>
      </c>
      <c r="BD626" s="7">
        <f t="shared" si="441"/>
        <v>9.2984025560261507</v>
      </c>
      <c r="BE626" s="7">
        <f t="shared" si="442"/>
        <v>5.7768115372744084</v>
      </c>
      <c r="BF626" s="7">
        <f t="shared" si="443"/>
        <v>2.9849667023297806</v>
      </c>
      <c r="BG626" s="7">
        <f t="shared" si="444"/>
        <v>2.302893589660516</v>
      </c>
      <c r="BH626" s="7">
        <f t="shared" si="445"/>
        <v>1.2649269456165453</v>
      </c>
    </row>
    <row r="627" spans="1:60" x14ac:dyDescent="0.25">
      <c r="A627" s="3">
        <v>43567</v>
      </c>
      <c r="B627" s="1">
        <v>2907.4099120000001</v>
      </c>
      <c r="C627" s="4">
        <f t="shared" si="413"/>
        <v>6.6093242959803788E-3</v>
      </c>
      <c r="D627" s="12">
        <f t="shared" si="446"/>
        <v>610</v>
      </c>
      <c r="E627" s="12">
        <f t="shared" si="455"/>
        <v>1</v>
      </c>
      <c r="F627" s="12">
        <f t="shared" si="456"/>
        <v>2</v>
      </c>
      <c r="G627" s="12">
        <f t="shared" si="456"/>
        <v>4</v>
      </c>
      <c r="H627" s="12">
        <f t="shared" si="456"/>
        <v>9</v>
      </c>
      <c r="I627" s="12">
        <f t="shared" si="456"/>
        <v>19</v>
      </c>
      <c r="J627" s="12">
        <f t="shared" si="456"/>
        <v>38</v>
      </c>
      <c r="K627" s="12">
        <f t="shared" si="456"/>
        <v>76</v>
      </c>
      <c r="L627" s="12">
        <f t="shared" si="456"/>
        <v>152</v>
      </c>
      <c r="M627" s="4">
        <f t="shared" si="414"/>
        <v>7.0934616863010361E-4</v>
      </c>
      <c r="N627" s="4">
        <f t="shared" si="415"/>
        <v>5.7564115022835623E-4</v>
      </c>
      <c r="O627" s="4">
        <f t="shared" si="416"/>
        <v>3.1020340860404491E-4</v>
      </c>
      <c r="P627" s="4">
        <f t="shared" si="417"/>
        <v>2.0945385147652477E-4</v>
      </c>
      <c r="Q627" s="4">
        <f t="shared" si="418"/>
        <v>-5.4443654164374258E-4</v>
      </c>
      <c r="R627" s="4">
        <f t="shared" si="419"/>
        <v>8.5532233907095051E-4</v>
      </c>
      <c r="S627" s="4">
        <f t="shared" si="420"/>
        <v>1.2903257442506005E-3</v>
      </c>
      <c r="T627" s="4">
        <f t="shared" si="421"/>
        <v>2.3739874371644099E-3</v>
      </c>
      <c r="U627" s="6">
        <f t="shared" si="422"/>
        <v>5.8999781273502755E-3</v>
      </c>
      <c r="V627" s="6">
        <f t="shared" si="423"/>
        <v>6.0336831457520231E-3</v>
      </c>
      <c r="W627" s="6">
        <f t="shared" si="424"/>
        <v>6.2991208873763339E-3</v>
      </c>
      <c r="X627" s="6">
        <f t="shared" si="425"/>
        <v>6.3998704445038541E-3</v>
      </c>
      <c r="Y627" s="6">
        <f t="shared" si="426"/>
        <v>7.1537608376241214E-3</v>
      </c>
      <c r="Z627" s="6">
        <f t="shared" si="427"/>
        <v>5.7540019569094283E-3</v>
      </c>
      <c r="AA627" s="6">
        <f t="shared" si="428"/>
        <v>5.3189985517297783E-3</v>
      </c>
      <c r="AB627" s="6">
        <f t="shared" si="429"/>
        <v>4.235336858815969E-3</v>
      </c>
      <c r="AC627" s="6">
        <f t="shared" si="447"/>
        <v>-2.9719461979255948E-3</v>
      </c>
      <c r="AD627" s="6">
        <f t="shared" si="448"/>
        <v>1.0264850623847356E-2</v>
      </c>
      <c r="AE627" s="6">
        <f t="shared" si="449"/>
        <v>3.654318704465416E-2</v>
      </c>
      <c r="AF627" s="6">
        <f t="shared" si="450"/>
        <v>3.3621449887956165E-2</v>
      </c>
      <c r="AG627" s="6">
        <f t="shared" si="451"/>
        <v>1.175862848746843E-2</v>
      </c>
      <c r="AH627" s="6">
        <f t="shared" si="452"/>
        <v>7.5593518453243511E-3</v>
      </c>
      <c r="AI627" s="6">
        <f t="shared" si="453"/>
        <v>6.254341629785401E-3</v>
      </c>
      <c r="AJ627" s="6">
        <f t="shared" si="454"/>
        <v>3.003356551043973E-3</v>
      </c>
      <c r="AK627" s="6">
        <f t="shared" si="430"/>
        <v>0.4108241621067974</v>
      </c>
      <c r="AL627" s="6">
        <f t="shared" si="431"/>
        <v>0.17976693020539003</v>
      </c>
      <c r="AM627" s="6">
        <f t="shared" si="432"/>
        <v>0.20259457598508074</v>
      </c>
      <c r="AN627" s="6">
        <f t="shared" si="433"/>
        <v>6.4424411460467096E-2</v>
      </c>
      <c r="AO627" s="6">
        <f t="shared" si="434"/>
        <v>4.2753130977419986E-2</v>
      </c>
      <c r="AP627" s="6">
        <f t="shared" si="435"/>
        <v>1.1465910711365303E-2</v>
      </c>
      <c r="AQ627" s="6">
        <f t="shared" si="436"/>
        <v>6.2648001437524553E-3</v>
      </c>
      <c r="AR627" s="6">
        <f t="shared" si="437"/>
        <v>4.235336858815969E-3</v>
      </c>
      <c r="AS627" s="4">
        <f t="array" ref="AS627">_xlfn.STDEV.S(IF(E$17:E$1040=E627,$C$17:$C$1040,""))</f>
        <v>1.6668979720915356E-2</v>
      </c>
      <c r="AT627" s="4">
        <f t="array" ref="AT627">_xlfn.STDEV.S(IF(F$17:F$1040=F627,$C$17:$C$1040,""))</f>
        <v>9.588088423826557E-3</v>
      </c>
      <c r="AU627" s="4">
        <f t="array" ref="AU627">_xlfn.STDEV.S(IF(G$17:G$1040=G627,$C$17:$C$1040,""))</f>
        <v>1.0813806988831593E-2</v>
      </c>
      <c r="AV627" s="4">
        <f t="array" ref="AV627">_xlfn.STDEV.S(IF(H$17:H$1040=H627,$C$17:$C$1040,""))</f>
        <v>6.9285461747098306E-3</v>
      </c>
      <c r="AW627" s="4">
        <f t="array" ref="AW627">_xlfn.STDEV.S(IF(I$17:I$1040=I627,$C$17:$C$1040,""))</f>
        <v>7.4008180293850465E-3</v>
      </c>
      <c r="AX627" s="4">
        <f t="array" ref="AX627">_xlfn.STDEV.S(IF(J$17:J$1040=J627,$C$17:$C$1040,""))</f>
        <v>3.8412189665017389E-3</v>
      </c>
      <c r="AY627" s="4">
        <f t="array" ref="AY627">_xlfn.STDEV.S(IF(K$17:K$1040=K627,$C$17:$C$1040,""))</f>
        <v>2.7204036573292077E-3</v>
      </c>
      <c r="AZ627" s="4">
        <f t="array" ref="AZ627">_xlfn.STDEV.S(IF(L$17:L$1040=L627,$C$17:$C$1040,""))</f>
        <v>3.3482857436890152E-3</v>
      </c>
      <c r="BA627" s="7">
        <f t="shared" si="438"/>
        <v>24.646029270244831</v>
      </c>
      <c r="BB627" s="7">
        <f t="shared" si="439"/>
        <v>18.748985434746956</v>
      </c>
      <c r="BC627" s="7">
        <f t="shared" si="440"/>
        <v>18.73480599333044</v>
      </c>
      <c r="BD627" s="7">
        <f t="shared" si="441"/>
        <v>9.2984025560261507</v>
      </c>
      <c r="BE627" s="7">
        <f t="shared" si="442"/>
        <v>5.7768115372744084</v>
      </c>
      <c r="BF627" s="7">
        <f t="shared" si="443"/>
        <v>2.9849667023297806</v>
      </c>
      <c r="BG627" s="7">
        <f t="shared" si="444"/>
        <v>2.302893589660516</v>
      </c>
      <c r="BH627" s="7">
        <f t="shared" si="445"/>
        <v>1.2649269456165453</v>
      </c>
    </row>
    <row r="628" spans="1:60" x14ac:dyDescent="0.25">
      <c r="A628" s="3">
        <v>43570</v>
      </c>
      <c r="B628" s="1">
        <v>2905.580078</v>
      </c>
      <c r="C628" s="4">
        <f t="shared" si="413"/>
        <v>-6.2936911387956318E-4</v>
      </c>
      <c r="D628" s="12">
        <f t="shared" si="446"/>
        <v>611</v>
      </c>
      <c r="E628" s="12">
        <f t="shared" si="455"/>
        <v>1</v>
      </c>
      <c r="F628" s="12">
        <f t="shared" si="456"/>
        <v>2</v>
      </c>
      <c r="G628" s="12">
        <f t="shared" si="456"/>
        <v>4</v>
      </c>
      <c r="H628" s="12">
        <f t="shared" si="456"/>
        <v>9</v>
      </c>
      <c r="I628" s="12">
        <f t="shared" si="456"/>
        <v>19</v>
      </c>
      <c r="J628" s="12">
        <f t="shared" si="456"/>
        <v>38</v>
      </c>
      <c r="K628" s="12">
        <f t="shared" si="456"/>
        <v>76</v>
      </c>
      <c r="L628" s="12">
        <f t="shared" si="456"/>
        <v>152</v>
      </c>
      <c r="M628" s="4">
        <f t="shared" si="414"/>
        <v>7.0934616863010361E-4</v>
      </c>
      <c r="N628" s="4">
        <f t="shared" si="415"/>
        <v>5.7564115022835623E-4</v>
      </c>
      <c r="O628" s="4">
        <f t="shared" si="416"/>
        <v>3.1020340860404491E-4</v>
      </c>
      <c r="P628" s="4">
        <f t="shared" si="417"/>
        <v>2.0945385147652477E-4</v>
      </c>
      <c r="Q628" s="4">
        <f t="shared" si="418"/>
        <v>-5.4443654164374258E-4</v>
      </c>
      <c r="R628" s="4">
        <f t="shared" si="419"/>
        <v>8.5532233907095051E-4</v>
      </c>
      <c r="S628" s="4">
        <f t="shared" si="420"/>
        <v>1.2903257442506005E-3</v>
      </c>
      <c r="T628" s="4">
        <f t="shared" si="421"/>
        <v>2.3739874371644099E-3</v>
      </c>
      <c r="U628" s="6">
        <f t="shared" si="422"/>
        <v>-1.3387152825096668E-3</v>
      </c>
      <c r="V628" s="6">
        <f t="shared" si="423"/>
        <v>-1.2050102641079194E-3</v>
      </c>
      <c r="W628" s="6">
        <f t="shared" si="424"/>
        <v>-9.3957252248360809E-4</v>
      </c>
      <c r="X628" s="6">
        <f t="shared" si="425"/>
        <v>-8.3882296535608795E-4</v>
      </c>
      <c r="Y628" s="6">
        <f t="shared" si="426"/>
        <v>-8.4932572235820597E-5</v>
      </c>
      <c r="Z628" s="6">
        <f t="shared" si="427"/>
        <v>-1.4846914529505137E-3</v>
      </c>
      <c r="AA628" s="6">
        <f t="shared" si="428"/>
        <v>-1.9196948581301637E-3</v>
      </c>
      <c r="AB628" s="6">
        <f t="shared" si="429"/>
        <v>-3.003356551043973E-3</v>
      </c>
      <c r="AC628" s="6">
        <f t="shared" si="447"/>
        <v>-4.3106614804352614E-3</v>
      </c>
      <c r="AD628" s="6">
        <f t="shared" si="448"/>
        <v>9.0598403597394375E-3</v>
      </c>
      <c r="AE628" s="6">
        <f t="shared" si="449"/>
        <v>3.5603614522170549E-2</v>
      </c>
      <c r="AF628" s="6">
        <f t="shared" si="450"/>
        <v>3.2782626922600075E-2</v>
      </c>
      <c r="AG628" s="6">
        <f t="shared" si="451"/>
        <v>1.167369591523261E-2</v>
      </c>
      <c r="AH628" s="6">
        <f t="shared" si="452"/>
        <v>6.0746603923738374E-3</v>
      </c>
      <c r="AI628" s="6">
        <f t="shared" si="453"/>
        <v>4.3346467716552373E-3</v>
      </c>
      <c r="AJ628" s="6">
        <f t="shared" si="454"/>
        <v>0</v>
      </c>
      <c r="AK628" s="6">
        <f t="shared" si="430"/>
        <v>0.4108241621067974</v>
      </c>
      <c r="AL628" s="6">
        <f t="shared" si="431"/>
        <v>0.17976693020539003</v>
      </c>
      <c r="AM628" s="6">
        <f t="shared" si="432"/>
        <v>0.20259457598508074</v>
      </c>
      <c r="AN628" s="6">
        <f t="shared" si="433"/>
        <v>6.4424411460467096E-2</v>
      </c>
      <c r="AO628" s="6">
        <f t="shared" si="434"/>
        <v>4.2753130977419986E-2</v>
      </c>
      <c r="AP628" s="6">
        <f t="shared" si="435"/>
        <v>1.1465910711365303E-2</v>
      </c>
      <c r="AQ628" s="6">
        <f t="shared" si="436"/>
        <v>6.2648001437524553E-3</v>
      </c>
      <c r="AR628" s="6">
        <f t="shared" si="437"/>
        <v>4.235336858815969E-3</v>
      </c>
      <c r="AS628" s="4">
        <f t="array" ref="AS628">_xlfn.STDEV.S(IF(E$17:E$1040=E628,$C$17:$C$1040,""))</f>
        <v>1.6668979720915356E-2</v>
      </c>
      <c r="AT628" s="4">
        <f t="array" ref="AT628">_xlfn.STDEV.S(IF(F$17:F$1040=F628,$C$17:$C$1040,""))</f>
        <v>9.588088423826557E-3</v>
      </c>
      <c r="AU628" s="4">
        <f t="array" ref="AU628">_xlfn.STDEV.S(IF(G$17:G$1040=G628,$C$17:$C$1040,""))</f>
        <v>1.0813806988831593E-2</v>
      </c>
      <c r="AV628" s="4">
        <f t="array" ref="AV628">_xlfn.STDEV.S(IF(H$17:H$1040=H628,$C$17:$C$1040,""))</f>
        <v>6.9285461747098306E-3</v>
      </c>
      <c r="AW628" s="4">
        <f t="array" ref="AW628">_xlfn.STDEV.S(IF(I$17:I$1040=I628,$C$17:$C$1040,""))</f>
        <v>7.4008180293850465E-3</v>
      </c>
      <c r="AX628" s="4">
        <f t="array" ref="AX628">_xlfn.STDEV.S(IF(J$17:J$1040=J628,$C$17:$C$1040,""))</f>
        <v>3.8412189665017389E-3</v>
      </c>
      <c r="AY628" s="4">
        <f t="array" ref="AY628">_xlfn.STDEV.S(IF(K$17:K$1040=K628,$C$17:$C$1040,""))</f>
        <v>2.7204036573292077E-3</v>
      </c>
      <c r="AZ628" s="4">
        <f t="array" ref="AZ628">_xlfn.STDEV.S(IF(L$17:L$1040=L628,$C$17:$C$1040,""))</f>
        <v>3.3482857436890152E-3</v>
      </c>
      <c r="BA628" s="7">
        <f t="shared" si="438"/>
        <v>24.646029270244831</v>
      </c>
      <c r="BB628" s="7">
        <f t="shared" si="439"/>
        <v>18.748985434746956</v>
      </c>
      <c r="BC628" s="7">
        <f t="shared" si="440"/>
        <v>18.73480599333044</v>
      </c>
      <c r="BD628" s="7">
        <f t="shared" si="441"/>
        <v>9.2984025560261507</v>
      </c>
      <c r="BE628" s="7">
        <f t="shared" si="442"/>
        <v>5.7768115372744084</v>
      </c>
      <c r="BF628" s="7">
        <f t="shared" si="443"/>
        <v>2.9849667023297806</v>
      </c>
      <c r="BG628" s="7">
        <f t="shared" si="444"/>
        <v>2.302893589660516</v>
      </c>
      <c r="BH628" s="7">
        <f t="shared" si="445"/>
        <v>1.2649269456165453</v>
      </c>
    </row>
    <row r="629" spans="1:60" x14ac:dyDescent="0.25">
      <c r="A629" s="3">
        <v>43571</v>
      </c>
      <c r="B629" s="1">
        <v>2907.0600589999999</v>
      </c>
      <c r="C629" s="4">
        <f t="shared" si="413"/>
        <v>5.0935818675434952E-4</v>
      </c>
      <c r="D629" s="12">
        <f t="shared" si="446"/>
        <v>612</v>
      </c>
      <c r="E629" s="12">
        <f t="shared" si="455"/>
        <v>1</v>
      </c>
      <c r="F629" s="12">
        <f t="shared" si="456"/>
        <v>2</v>
      </c>
      <c r="G629" s="12">
        <f t="shared" si="456"/>
        <v>4</v>
      </c>
      <c r="H629" s="12">
        <f t="shared" si="456"/>
        <v>9</v>
      </c>
      <c r="I629" s="12">
        <f t="shared" si="456"/>
        <v>19</v>
      </c>
      <c r="J629" s="12">
        <f t="shared" si="456"/>
        <v>38</v>
      </c>
      <c r="K629" s="12">
        <f t="shared" si="456"/>
        <v>76</v>
      </c>
      <c r="L629" s="12">
        <f t="shared" si="456"/>
        <v>153</v>
      </c>
      <c r="M629" s="4">
        <f t="shared" si="414"/>
        <v>7.0934616863010361E-4</v>
      </c>
      <c r="N629" s="4">
        <f t="shared" si="415"/>
        <v>5.7564115022835623E-4</v>
      </c>
      <c r="O629" s="4">
        <f t="shared" si="416"/>
        <v>3.1020340860404491E-4</v>
      </c>
      <c r="P629" s="4">
        <f t="shared" si="417"/>
        <v>2.0945385147652477E-4</v>
      </c>
      <c r="Q629" s="4">
        <f t="shared" si="418"/>
        <v>-5.4443654164374258E-4</v>
      </c>
      <c r="R629" s="4">
        <f t="shared" si="419"/>
        <v>8.5532233907095051E-4</v>
      </c>
      <c r="S629" s="4">
        <f t="shared" si="420"/>
        <v>1.2903257442506005E-3</v>
      </c>
      <c r="T629" s="4">
        <f t="shared" si="421"/>
        <v>2.0666405133679122E-4</v>
      </c>
      <c r="U629" s="6">
        <f t="shared" si="422"/>
        <v>-1.9998798187575409E-4</v>
      </c>
      <c r="V629" s="6">
        <f t="shared" si="423"/>
        <v>-6.6282963474006713E-5</v>
      </c>
      <c r="W629" s="6">
        <f t="shared" si="424"/>
        <v>1.9915477815030461E-4</v>
      </c>
      <c r="X629" s="6">
        <f t="shared" si="425"/>
        <v>2.9990433527782474E-4</v>
      </c>
      <c r="Y629" s="6">
        <f t="shared" si="426"/>
        <v>1.0537947283980921E-3</v>
      </c>
      <c r="Z629" s="6">
        <f t="shared" si="427"/>
        <v>-3.4596415231660099E-4</v>
      </c>
      <c r="AA629" s="6">
        <f t="shared" si="428"/>
        <v>-7.8096755749625102E-4</v>
      </c>
      <c r="AB629" s="6">
        <f t="shared" si="429"/>
        <v>3.026941354175583E-4</v>
      </c>
      <c r="AC629" s="6">
        <f t="shared" si="447"/>
        <v>-4.5106494623110152E-3</v>
      </c>
      <c r="AD629" s="6">
        <f t="shared" si="448"/>
        <v>8.9935573962654312E-3</v>
      </c>
      <c r="AE629" s="6">
        <f t="shared" si="449"/>
        <v>3.580276930032085E-2</v>
      </c>
      <c r="AF629" s="6">
        <f t="shared" si="450"/>
        <v>3.3082531257877898E-2</v>
      </c>
      <c r="AG629" s="6">
        <f t="shared" si="451"/>
        <v>1.2727490643630702E-2</v>
      </c>
      <c r="AH629" s="6">
        <f t="shared" si="452"/>
        <v>5.7286962400572364E-3</v>
      </c>
      <c r="AI629" s="6">
        <f t="shared" si="453"/>
        <v>3.5536792141589862E-3</v>
      </c>
      <c r="AJ629" s="6">
        <f t="shared" si="454"/>
        <v>3.026941354175583E-4</v>
      </c>
      <c r="AK629" s="6">
        <f t="shared" si="430"/>
        <v>0.4108241621067974</v>
      </c>
      <c r="AL629" s="6">
        <f t="shared" si="431"/>
        <v>0.17976693020539003</v>
      </c>
      <c r="AM629" s="6">
        <f t="shared" si="432"/>
        <v>0.20259457598508074</v>
      </c>
      <c r="AN629" s="6">
        <f t="shared" si="433"/>
        <v>6.4424411460467096E-2</v>
      </c>
      <c r="AO629" s="6">
        <f t="shared" si="434"/>
        <v>4.2753130977419986E-2</v>
      </c>
      <c r="AP629" s="6">
        <f t="shared" si="435"/>
        <v>1.1465910711365303E-2</v>
      </c>
      <c r="AQ629" s="6">
        <f t="shared" si="436"/>
        <v>6.2648001437524553E-3</v>
      </c>
      <c r="AR629" s="6">
        <f t="shared" si="437"/>
        <v>2.4804760352122313E-3</v>
      </c>
      <c r="AS629" s="4">
        <f t="array" ref="AS629">_xlfn.STDEV.S(IF(E$17:E$1040=E629,$C$17:$C$1040,""))</f>
        <v>1.6668979720915356E-2</v>
      </c>
      <c r="AT629" s="4">
        <f t="array" ref="AT629">_xlfn.STDEV.S(IF(F$17:F$1040=F629,$C$17:$C$1040,""))</f>
        <v>9.588088423826557E-3</v>
      </c>
      <c r="AU629" s="4">
        <f t="array" ref="AU629">_xlfn.STDEV.S(IF(G$17:G$1040=G629,$C$17:$C$1040,""))</f>
        <v>1.0813806988831593E-2</v>
      </c>
      <c r="AV629" s="4">
        <f t="array" ref="AV629">_xlfn.STDEV.S(IF(H$17:H$1040=H629,$C$17:$C$1040,""))</f>
        <v>6.9285461747098306E-3</v>
      </c>
      <c r="AW629" s="4">
        <f t="array" ref="AW629">_xlfn.STDEV.S(IF(I$17:I$1040=I629,$C$17:$C$1040,""))</f>
        <v>7.4008180293850465E-3</v>
      </c>
      <c r="AX629" s="4">
        <f t="array" ref="AX629">_xlfn.STDEV.S(IF(J$17:J$1040=J629,$C$17:$C$1040,""))</f>
        <v>3.8412189665017389E-3</v>
      </c>
      <c r="AY629" s="4">
        <f t="array" ref="AY629">_xlfn.STDEV.S(IF(K$17:K$1040=K629,$C$17:$C$1040,""))</f>
        <v>2.7204036573292077E-3</v>
      </c>
      <c r="AZ629" s="4">
        <f t="array" ref="AZ629">_xlfn.STDEV.S(IF(L$17:L$1040=L629,$C$17:$C$1040,""))</f>
        <v>1.7104130914282077E-3</v>
      </c>
      <c r="BA629" s="7">
        <f t="shared" si="438"/>
        <v>24.646029270244831</v>
      </c>
      <c r="BB629" s="7">
        <f t="shared" si="439"/>
        <v>18.748985434746956</v>
      </c>
      <c r="BC629" s="7">
        <f t="shared" si="440"/>
        <v>18.73480599333044</v>
      </c>
      <c r="BD629" s="7">
        <f t="shared" si="441"/>
        <v>9.2984025560261507</v>
      </c>
      <c r="BE629" s="7">
        <f t="shared" si="442"/>
        <v>5.7768115372744084</v>
      </c>
      <c r="BF629" s="7">
        <f t="shared" si="443"/>
        <v>2.9849667023297806</v>
      </c>
      <c r="BG629" s="7">
        <f t="shared" si="444"/>
        <v>2.302893589660516</v>
      </c>
      <c r="BH629" s="7">
        <f t="shared" si="445"/>
        <v>1.4502204453668062</v>
      </c>
    </row>
    <row r="630" spans="1:60" x14ac:dyDescent="0.25">
      <c r="A630" s="3">
        <v>43572</v>
      </c>
      <c r="B630" s="1">
        <v>2900.4499510000001</v>
      </c>
      <c r="C630" s="4">
        <f t="shared" si="413"/>
        <v>-2.27381198387544E-3</v>
      </c>
      <c r="D630" s="12">
        <f t="shared" si="446"/>
        <v>613</v>
      </c>
      <c r="E630" s="12">
        <f t="shared" si="455"/>
        <v>1</v>
      </c>
      <c r="F630" s="12">
        <f t="shared" si="456"/>
        <v>2</v>
      </c>
      <c r="G630" s="12">
        <f t="shared" si="456"/>
        <v>4</v>
      </c>
      <c r="H630" s="12">
        <f t="shared" si="456"/>
        <v>9</v>
      </c>
      <c r="I630" s="12">
        <f t="shared" si="456"/>
        <v>19</v>
      </c>
      <c r="J630" s="12">
        <f t="shared" si="456"/>
        <v>38</v>
      </c>
      <c r="K630" s="12">
        <f t="shared" si="456"/>
        <v>76</v>
      </c>
      <c r="L630" s="12">
        <f t="shared" si="456"/>
        <v>153</v>
      </c>
      <c r="M630" s="4">
        <f t="shared" si="414"/>
        <v>7.0934616863010361E-4</v>
      </c>
      <c r="N630" s="4">
        <f t="shared" si="415"/>
        <v>5.7564115022835623E-4</v>
      </c>
      <c r="O630" s="4">
        <f t="shared" si="416"/>
        <v>3.1020340860404491E-4</v>
      </c>
      <c r="P630" s="4">
        <f t="shared" si="417"/>
        <v>2.0945385147652477E-4</v>
      </c>
      <c r="Q630" s="4">
        <f t="shared" si="418"/>
        <v>-5.4443654164374258E-4</v>
      </c>
      <c r="R630" s="4">
        <f t="shared" si="419"/>
        <v>8.5532233907095051E-4</v>
      </c>
      <c r="S630" s="4">
        <f t="shared" si="420"/>
        <v>1.2903257442506005E-3</v>
      </c>
      <c r="T630" s="4">
        <f t="shared" si="421"/>
        <v>2.0666405133679122E-4</v>
      </c>
      <c r="U630" s="6">
        <f t="shared" si="422"/>
        <v>-2.9831581525055434E-3</v>
      </c>
      <c r="V630" s="6">
        <f t="shared" si="423"/>
        <v>-2.8494531341037963E-3</v>
      </c>
      <c r="W630" s="6">
        <f t="shared" si="424"/>
        <v>-2.5840153924794849E-3</v>
      </c>
      <c r="X630" s="6">
        <f t="shared" si="425"/>
        <v>-2.4832658353519648E-3</v>
      </c>
      <c r="Y630" s="6">
        <f t="shared" si="426"/>
        <v>-1.7293754422316975E-3</v>
      </c>
      <c r="Z630" s="6">
        <f t="shared" si="427"/>
        <v>-3.1291343229463905E-3</v>
      </c>
      <c r="AA630" s="6">
        <f t="shared" si="428"/>
        <v>-3.5641377281260406E-3</v>
      </c>
      <c r="AB630" s="6">
        <f t="shared" si="429"/>
        <v>-2.4804760352122313E-3</v>
      </c>
      <c r="AC630" s="6">
        <f t="shared" si="447"/>
        <v>-7.4938076148165587E-3</v>
      </c>
      <c r="AD630" s="6">
        <f t="shared" si="448"/>
        <v>6.1441042621616353E-3</v>
      </c>
      <c r="AE630" s="6">
        <f t="shared" si="449"/>
        <v>3.3218753907841361E-2</v>
      </c>
      <c r="AF630" s="6">
        <f t="shared" si="450"/>
        <v>3.0599265422525931E-2</v>
      </c>
      <c r="AG630" s="6">
        <f t="shared" si="451"/>
        <v>1.0998115201399004E-2</v>
      </c>
      <c r="AH630" s="6">
        <f t="shared" si="452"/>
        <v>2.5995619171108458E-3</v>
      </c>
      <c r="AI630" s="6">
        <f t="shared" si="453"/>
        <v>-1.0458513967054328E-5</v>
      </c>
      <c r="AJ630" s="6">
        <f t="shared" si="454"/>
        <v>-2.177781899794673E-3</v>
      </c>
      <c r="AK630" s="6">
        <f t="shared" si="430"/>
        <v>0.4108241621067974</v>
      </c>
      <c r="AL630" s="6">
        <f t="shared" si="431"/>
        <v>0.17976693020539003</v>
      </c>
      <c r="AM630" s="6">
        <f t="shared" si="432"/>
        <v>0.20259457598508074</v>
      </c>
      <c r="AN630" s="6">
        <f t="shared" si="433"/>
        <v>6.4424411460467096E-2</v>
      </c>
      <c r="AO630" s="6">
        <f t="shared" si="434"/>
        <v>4.2753130977419986E-2</v>
      </c>
      <c r="AP630" s="6">
        <f t="shared" si="435"/>
        <v>1.1465910711365303E-2</v>
      </c>
      <c r="AQ630" s="6">
        <f t="shared" si="436"/>
        <v>6.2648001437524553E-3</v>
      </c>
      <c r="AR630" s="6">
        <f t="shared" si="437"/>
        <v>2.4804760352122313E-3</v>
      </c>
      <c r="AS630" s="4">
        <f t="array" ref="AS630">_xlfn.STDEV.S(IF(E$17:E$1040=E630,$C$17:$C$1040,""))</f>
        <v>1.6668979720915356E-2</v>
      </c>
      <c r="AT630" s="4">
        <f t="array" ref="AT630">_xlfn.STDEV.S(IF(F$17:F$1040=F630,$C$17:$C$1040,""))</f>
        <v>9.588088423826557E-3</v>
      </c>
      <c r="AU630" s="4">
        <f t="array" ref="AU630">_xlfn.STDEV.S(IF(G$17:G$1040=G630,$C$17:$C$1040,""))</f>
        <v>1.0813806988831593E-2</v>
      </c>
      <c r="AV630" s="4">
        <f t="array" ref="AV630">_xlfn.STDEV.S(IF(H$17:H$1040=H630,$C$17:$C$1040,""))</f>
        <v>6.9285461747098306E-3</v>
      </c>
      <c r="AW630" s="4">
        <f t="array" ref="AW630">_xlfn.STDEV.S(IF(I$17:I$1040=I630,$C$17:$C$1040,""))</f>
        <v>7.4008180293850465E-3</v>
      </c>
      <c r="AX630" s="4">
        <f t="array" ref="AX630">_xlfn.STDEV.S(IF(J$17:J$1040=J630,$C$17:$C$1040,""))</f>
        <v>3.8412189665017389E-3</v>
      </c>
      <c r="AY630" s="4">
        <f t="array" ref="AY630">_xlfn.STDEV.S(IF(K$17:K$1040=K630,$C$17:$C$1040,""))</f>
        <v>2.7204036573292077E-3</v>
      </c>
      <c r="AZ630" s="4">
        <f t="array" ref="AZ630">_xlfn.STDEV.S(IF(L$17:L$1040=L630,$C$17:$C$1040,""))</f>
        <v>1.7104130914282077E-3</v>
      </c>
      <c r="BA630" s="7">
        <f t="shared" si="438"/>
        <v>24.646029270244831</v>
      </c>
      <c r="BB630" s="7">
        <f t="shared" si="439"/>
        <v>18.748985434746956</v>
      </c>
      <c r="BC630" s="7">
        <f t="shared" si="440"/>
        <v>18.73480599333044</v>
      </c>
      <c r="BD630" s="7">
        <f t="shared" si="441"/>
        <v>9.2984025560261507</v>
      </c>
      <c r="BE630" s="7">
        <f t="shared" si="442"/>
        <v>5.7768115372744084</v>
      </c>
      <c r="BF630" s="7">
        <f t="shared" si="443"/>
        <v>2.9849667023297806</v>
      </c>
      <c r="BG630" s="7">
        <f t="shared" si="444"/>
        <v>2.302893589660516</v>
      </c>
      <c r="BH630" s="7">
        <f t="shared" si="445"/>
        <v>1.4502204453668062</v>
      </c>
    </row>
    <row r="631" spans="1:60" x14ac:dyDescent="0.25">
      <c r="A631" s="3">
        <v>43573</v>
      </c>
      <c r="B631" s="1">
        <v>2905.030029</v>
      </c>
      <c r="C631" s="4">
        <f t="shared" si="413"/>
        <v>1.5790922365066518E-3</v>
      </c>
      <c r="D631" s="12">
        <f t="shared" si="446"/>
        <v>614</v>
      </c>
      <c r="E631" s="12">
        <f t="shared" si="455"/>
        <v>1</v>
      </c>
      <c r="F631" s="12">
        <f t="shared" si="456"/>
        <v>2</v>
      </c>
      <c r="G631" s="12">
        <f t="shared" si="456"/>
        <v>4</v>
      </c>
      <c r="H631" s="12">
        <f t="shared" si="456"/>
        <v>9</v>
      </c>
      <c r="I631" s="12">
        <f t="shared" si="456"/>
        <v>19</v>
      </c>
      <c r="J631" s="12">
        <f t="shared" si="456"/>
        <v>38</v>
      </c>
      <c r="K631" s="12">
        <f t="shared" si="456"/>
        <v>76</v>
      </c>
      <c r="L631" s="12">
        <f t="shared" si="456"/>
        <v>153</v>
      </c>
      <c r="M631" s="4">
        <f t="shared" si="414"/>
        <v>7.0934616863010361E-4</v>
      </c>
      <c r="N631" s="4">
        <f t="shared" si="415"/>
        <v>5.7564115022835623E-4</v>
      </c>
      <c r="O631" s="4">
        <f t="shared" si="416"/>
        <v>3.1020340860404491E-4</v>
      </c>
      <c r="P631" s="4">
        <f t="shared" si="417"/>
        <v>2.0945385147652477E-4</v>
      </c>
      <c r="Q631" s="4">
        <f t="shared" si="418"/>
        <v>-5.4443654164374258E-4</v>
      </c>
      <c r="R631" s="4">
        <f t="shared" si="419"/>
        <v>8.5532233907095051E-4</v>
      </c>
      <c r="S631" s="4">
        <f t="shared" si="420"/>
        <v>1.2903257442506005E-3</v>
      </c>
      <c r="T631" s="4">
        <f t="shared" si="421"/>
        <v>2.0666405133679122E-4</v>
      </c>
      <c r="U631" s="6">
        <f t="shared" si="422"/>
        <v>8.6974606787654815E-4</v>
      </c>
      <c r="V631" s="6">
        <f t="shared" si="423"/>
        <v>1.0034510862782955E-3</v>
      </c>
      <c r="W631" s="6">
        <f t="shared" si="424"/>
        <v>1.2688888279026068E-3</v>
      </c>
      <c r="X631" s="6">
        <f t="shared" si="425"/>
        <v>1.369638385030127E-3</v>
      </c>
      <c r="Y631" s="6">
        <f t="shared" si="426"/>
        <v>2.1235287781503943E-3</v>
      </c>
      <c r="Z631" s="6">
        <f t="shared" si="427"/>
        <v>7.2376989743570125E-4</v>
      </c>
      <c r="AA631" s="6">
        <f t="shared" si="428"/>
        <v>2.8876649225605122E-4</v>
      </c>
      <c r="AB631" s="6">
        <f t="shared" si="429"/>
        <v>1.3724281851698605E-3</v>
      </c>
      <c r="AC631" s="6">
        <f t="shared" si="447"/>
        <v>-6.6240615469400103E-3</v>
      </c>
      <c r="AD631" s="6">
        <f t="shared" si="448"/>
        <v>7.1475553484399313E-3</v>
      </c>
      <c r="AE631" s="6">
        <f t="shared" si="449"/>
        <v>3.4487642735743965E-2</v>
      </c>
      <c r="AF631" s="6">
        <f t="shared" si="450"/>
        <v>3.1968903807556057E-2</v>
      </c>
      <c r="AG631" s="6">
        <f t="shared" si="451"/>
        <v>1.3121643979549399E-2</v>
      </c>
      <c r="AH631" s="6">
        <f t="shared" si="452"/>
        <v>3.3233318145465471E-3</v>
      </c>
      <c r="AI631" s="6">
        <f t="shared" si="453"/>
        <v>2.7830797828899689E-4</v>
      </c>
      <c r="AJ631" s="6">
        <f t="shared" si="454"/>
        <v>-8.0535371462481242E-4</v>
      </c>
      <c r="AK631" s="6">
        <f t="shared" si="430"/>
        <v>0.4108241621067974</v>
      </c>
      <c r="AL631" s="6">
        <f t="shared" si="431"/>
        <v>0.17976693020539003</v>
      </c>
      <c r="AM631" s="6">
        <f t="shared" si="432"/>
        <v>0.20259457598508074</v>
      </c>
      <c r="AN631" s="6">
        <f t="shared" si="433"/>
        <v>6.4424411460467096E-2</v>
      </c>
      <c r="AO631" s="6">
        <f t="shared" si="434"/>
        <v>4.2753130977419986E-2</v>
      </c>
      <c r="AP631" s="6">
        <f t="shared" si="435"/>
        <v>1.1465910711365303E-2</v>
      </c>
      <c r="AQ631" s="6">
        <f t="shared" si="436"/>
        <v>6.2648001437524553E-3</v>
      </c>
      <c r="AR631" s="6">
        <f t="shared" si="437"/>
        <v>2.4804760352122313E-3</v>
      </c>
      <c r="AS631" s="4">
        <f t="array" ref="AS631">_xlfn.STDEV.S(IF(E$17:E$1040=E631,$C$17:$C$1040,""))</f>
        <v>1.6668979720915356E-2</v>
      </c>
      <c r="AT631" s="4">
        <f t="array" ref="AT631">_xlfn.STDEV.S(IF(F$17:F$1040=F631,$C$17:$C$1040,""))</f>
        <v>9.588088423826557E-3</v>
      </c>
      <c r="AU631" s="4">
        <f t="array" ref="AU631">_xlfn.STDEV.S(IF(G$17:G$1040=G631,$C$17:$C$1040,""))</f>
        <v>1.0813806988831593E-2</v>
      </c>
      <c r="AV631" s="4">
        <f t="array" ref="AV631">_xlfn.STDEV.S(IF(H$17:H$1040=H631,$C$17:$C$1040,""))</f>
        <v>6.9285461747098306E-3</v>
      </c>
      <c r="AW631" s="4">
        <f t="array" ref="AW631">_xlfn.STDEV.S(IF(I$17:I$1040=I631,$C$17:$C$1040,""))</f>
        <v>7.4008180293850465E-3</v>
      </c>
      <c r="AX631" s="4">
        <f t="array" ref="AX631">_xlfn.STDEV.S(IF(J$17:J$1040=J631,$C$17:$C$1040,""))</f>
        <v>3.8412189665017389E-3</v>
      </c>
      <c r="AY631" s="4">
        <f t="array" ref="AY631">_xlfn.STDEV.S(IF(K$17:K$1040=K631,$C$17:$C$1040,""))</f>
        <v>2.7204036573292077E-3</v>
      </c>
      <c r="AZ631" s="4">
        <f t="array" ref="AZ631">_xlfn.STDEV.S(IF(L$17:L$1040=L631,$C$17:$C$1040,""))</f>
        <v>1.7104130914282077E-3</v>
      </c>
      <c r="BA631" s="7">
        <f t="shared" si="438"/>
        <v>24.646029270244831</v>
      </c>
      <c r="BB631" s="7">
        <f t="shared" si="439"/>
        <v>18.748985434746956</v>
      </c>
      <c r="BC631" s="7">
        <f t="shared" si="440"/>
        <v>18.73480599333044</v>
      </c>
      <c r="BD631" s="7">
        <f t="shared" si="441"/>
        <v>9.2984025560261507</v>
      </c>
      <c r="BE631" s="7">
        <f t="shared" si="442"/>
        <v>5.7768115372744084</v>
      </c>
      <c r="BF631" s="7">
        <f t="shared" si="443"/>
        <v>2.9849667023297806</v>
      </c>
      <c r="BG631" s="7">
        <f t="shared" si="444"/>
        <v>2.302893589660516</v>
      </c>
      <c r="BH631" s="7">
        <f t="shared" si="445"/>
        <v>1.4502204453668062</v>
      </c>
    </row>
    <row r="632" spans="1:60" x14ac:dyDescent="0.25">
      <c r="A632" s="3">
        <v>43577</v>
      </c>
      <c r="B632" s="1">
        <v>2907.969971</v>
      </c>
      <c r="C632" s="4">
        <f t="shared" si="413"/>
        <v>1.0120177659616036E-3</v>
      </c>
      <c r="D632" s="12">
        <f t="shared" si="446"/>
        <v>615</v>
      </c>
      <c r="E632" s="12">
        <f t="shared" si="455"/>
        <v>1</v>
      </c>
      <c r="F632" s="12">
        <f t="shared" si="456"/>
        <v>2</v>
      </c>
      <c r="G632" s="12">
        <f t="shared" si="456"/>
        <v>4</v>
      </c>
      <c r="H632" s="12">
        <f t="shared" si="456"/>
        <v>9</v>
      </c>
      <c r="I632" s="12">
        <f t="shared" si="456"/>
        <v>19</v>
      </c>
      <c r="J632" s="12">
        <f t="shared" si="456"/>
        <v>38</v>
      </c>
      <c r="K632" s="12">
        <f t="shared" si="456"/>
        <v>76</v>
      </c>
      <c r="L632" s="12">
        <f t="shared" si="456"/>
        <v>153</v>
      </c>
      <c r="M632" s="4">
        <f t="shared" si="414"/>
        <v>7.0934616863010361E-4</v>
      </c>
      <c r="N632" s="4">
        <f t="shared" si="415"/>
        <v>5.7564115022835623E-4</v>
      </c>
      <c r="O632" s="4">
        <f t="shared" si="416"/>
        <v>3.1020340860404491E-4</v>
      </c>
      <c r="P632" s="4">
        <f t="shared" si="417"/>
        <v>2.0945385147652477E-4</v>
      </c>
      <c r="Q632" s="4">
        <f t="shared" si="418"/>
        <v>-5.4443654164374258E-4</v>
      </c>
      <c r="R632" s="4">
        <f t="shared" si="419"/>
        <v>8.5532233907095051E-4</v>
      </c>
      <c r="S632" s="4">
        <f t="shared" si="420"/>
        <v>1.2903257442506005E-3</v>
      </c>
      <c r="T632" s="4">
        <f t="shared" si="421"/>
        <v>2.0666405133679122E-4</v>
      </c>
      <c r="U632" s="6">
        <f t="shared" si="422"/>
        <v>3.0267159733150003E-4</v>
      </c>
      <c r="V632" s="6">
        <f t="shared" si="423"/>
        <v>4.3637661573324741E-4</v>
      </c>
      <c r="W632" s="6">
        <f t="shared" si="424"/>
        <v>7.0181435735755873E-4</v>
      </c>
      <c r="X632" s="6">
        <f t="shared" si="425"/>
        <v>8.0256391448507887E-4</v>
      </c>
      <c r="Y632" s="6">
        <f t="shared" si="426"/>
        <v>1.5564543076053462E-3</v>
      </c>
      <c r="Z632" s="6">
        <f t="shared" si="427"/>
        <v>1.5669542689065313E-4</v>
      </c>
      <c r="AA632" s="6">
        <f t="shared" si="428"/>
        <v>-2.7830797828899689E-4</v>
      </c>
      <c r="AB632" s="6">
        <f t="shared" si="429"/>
        <v>8.0535371462481242E-4</v>
      </c>
      <c r="AC632" s="6">
        <f t="shared" si="447"/>
        <v>-6.3213899496085101E-3</v>
      </c>
      <c r="AD632" s="6">
        <f t="shared" si="448"/>
        <v>7.5839319641731791E-3</v>
      </c>
      <c r="AE632" s="6">
        <f t="shared" si="449"/>
        <v>3.518945709310152E-2</v>
      </c>
      <c r="AF632" s="6">
        <f t="shared" si="450"/>
        <v>3.2771467722041134E-2</v>
      </c>
      <c r="AG632" s="6">
        <f t="shared" si="451"/>
        <v>1.4678098287154745E-2</v>
      </c>
      <c r="AH632" s="6">
        <f t="shared" si="452"/>
        <v>3.4800272414372002E-3</v>
      </c>
      <c r="AI632" s="6">
        <f t="shared" si="453"/>
        <v>0</v>
      </c>
      <c r="AJ632" s="6">
        <f t="shared" si="454"/>
        <v>0</v>
      </c>
      <c r="AK632" s="6">
        <f t="shared" si="430"/>
        <v>0.4108241621067974</v>
      </c>
      <c r="AL632" s="6">
        <f t="shared" si="431"/>
        <v>0.17976693020539003</v>
      </c>
      <c r="AM632" s="6">
        <f t="shared" si="432"/>
        <v>0.20259457598508074</v>
      </c>
      <c r="AN632" s="6">
        <f t="shared" si="433"/>
        <v>6.4424411460467096E-2</v>
      </c>
      <c r="AO632" s="6">
        <f t="shared" si="434"/>
        <v>4.2753130977419986E-2</v>
      </c>
      <c r="AP632" s="6">
        <f t="shared" si="435"/>
        <v>1.1465910711365303E-2</v>
      </c>
      <c r="AQ632" s="6">
        <f t="shared" si="436"/>
        <v>6.2648001437524553E-3</v>
      </c>
      <c r="AR632" s="6">
        <f t="shared" si="437"/>
        <v>2.4804760352122313E-3</v>
      </c>
      <c r="AS632" s="4">
        <f t="array" ref="AS632">_xlfn.STDEV.S(IF(E$17:E$1040=E632,$C$17:$C$1040,""))</f>
        <v>1.6668979720915356E-2</v>
      </c>
      <c r="AT632" s="4">
        <f t="array" ref="AT632">_xlfn.STDEV.S(IF(F$17:F$1040=F632,$C$17:$C$1040,""))</f>
        <v>9.588088423826557E-3</v>
      </c>
      <c r="AU632" s="4">
        <f t="array" ref="AU632">_xlfn.STDEV.S(IF(G$17:G$1040=G632,$C$17:$C$1040,""))</f>
        <v>1.0813806988831593E-2</v>
      </c>
      <c r="AV632" s="4">
        <f t="array" ref="AV632">_xlfn.STDEV.S(IF(H$17:H$1040=H632,$C$17:$C$1040,""))</f>
        <v>6.9285461747098306E-3</v>
      </c>
      <c r="AW632" s="4">
        <f t="array" ref="AW632">_xlfn.STDEV.S(IF(I$17:I$1040=I632,$C$17:$C$1040,""))</f>
        <v>7.4008180293850465E-3</v>
      </c>
      <c r="AX632" s="4">
        <f t="array" ref="AX632">_xlfn.STDEV.S(IF(J$17:J$1040=J632,$C$17:$C$1040,""))</f>
        <v>3.8412189665017389E-3</v>
      </c>
      <c r="AY632" s="4">
        <f t="array" ref="AY632">_xlfn.STDEV.S(IF(K$17:K$1040=K632,$C$17:$C$1040,""))</f>
        <v>2.7204036573292077E-3</v>
      </c>
      <c r="AZ632" s="4">
        <f t="array" ref="AZ632">_xlfn.STDEV.S(IF(L$17:L$1040=L632,$C$17:$C$1040,""))</f>
        <v>1.7104130914282077E-3</v>
      </c>
      <c r="BA632" s="7">
        <f t="shared" si="438"/>
        <v>24.646029270244831</v>
      </c>
      <c r="BB632" s="7">
        <f t="shared" si="439"/>
        <v>18.748985434746956</v>
      </c>
      <c r="BC632" s="7">
        <f t="shared" si="440"/>
        <v>18.73480599333044</v>
      </c>
      <c r="BD632" s="7">
        <f t="shared" si="441"/>
        <v>9.2984025560261507</v>
      </c>
      <c r="BE632" s="7">
        <f t="shared" si="442"/>
        <v>5.7768115372744084</v>
      </c>
      <c r="BF632" s="7">
        <f t="shared" si="443"/>
        <v>2.9849667023297806</v>
      </c>
      <c r="BG632" s="7">
        <f t="shared" si="444"/>
        <v>2.302893589660516</v>
      </c>
      <c r="BH632" s="7">
        <f t="shared" si="445"/>
        <v>1.4502204453668062</v>
      </c>
    </row>
    <row r="633" spans="1:60" x14ac:dyDescent="0.25">
      <c r="A633" s="3">
        <v>43578</v>
      </c>
      <c r="B633" s="1">
        <v>2933.679932</v>
      </c>
      <c r="C633" s="4">
        <f t="shared" si="413"/>
        <v>8.8412058089990531E-3</v>
      </c>
      <c r="D633" s="12">
        <f t="shared" si="446"/>
        <v>616</v>
      </c>
      <c r="E633" s="12">
        <f t="shared" si="455"/>
        <v>1</v>
      </c>
      <c r="F633" s="12">
        <f t="shared" si="456"/>
        <v>2</v>
      </c>
      <c r="G633" s="12">
        <f t="shared" si="456"/>
        <v>4</v>
      </c>
      <c r="H633" s="12">
        <f t="shared" si="456"/>
        <v>9</v>
      </c>
      <c r="I633" s="12">
        <f t="shared" si="456"/>
        <v>19</v>
      </c>
      <c r="J633" s="12">
        <f t="shared" si="456"/>
        <v>38</v>
      </c>
      <c r="K633" s="12">
        <f t="shared" si="456"/>
        <v>77</v>
      </c>
      <c r="L633" s="12">
        <f t="shared" si="456"/>
        <v>154</v>
      </c>
      <c r="M633" s="4">
        <f t="shared" si="414"/>
        <v>7.0934616863010361E-4</v>
      </c>
      <c r="N633" s="4">
        <f t="shared" si="415"/>
        <v>5.7564115022835623E-4</v>
      </c>
      <c r="O633" s="4">
        <f t="shared" si="416"/>
        <v>3.1020340860404491E-4</v>
      </c>
      <c r="P633" s="4">
        <f t="shared" si="417"/>
        <v>2.0945385147652477E-4</v>
      </c>
      <c r="Q633" s="4">
        <f t="shared" si="418"/>
        <v>-5.4443654164374258E-4</v>
      </c>
      <c r="R633" s="4">
        <f t="shared" si="419"/>
        <v>8.5532233907095051E-4</v>
      </c>
      <c r="S633" s="4">
        <f t="shared" si="420"/>
        <v>4.2031893389130048E-4</v>
      </c>
      <c r="T633" s="4">
        <f t="shared" si="421"/>
        <v>2.7414402659782788E-3</v>
      </c>
      <c r="U633" s="6">
        <f t="shared" si="422"/>
        <v>8.1318596403689488E-3</v>
      </c>
      <c r="V633" s="6">
        <f t="shared" si="423"/>
        <v>8.2655646587706973E-3</v>
      </c>
      <c r="W633" s="6">
        <f t="shared" si="424"/>
        <v>8.5310024003950082E-3</v>
      </c>
      <c r="X633" s="6">
        <f t="shared" si="425"/>
        <v>8.6317519575225283E-3</v>
      </c>
      <c r="Y633" s="6">
        <f t="shared" si="426"/>
        <v>9.3856423506427956E-3</v>
      </c>
      <c r="Z633" s="6">
        <f t="shared" si="427"/>
        <v>7.9858834699281026E-3</v>
      </c>
      <c r="AA633" s="6">
        <f t="shared" si="428"/>
        <v>8.4208868751077526E-3</v>
      </c>
      <c r="AB633" s="6">
        <f t="shared" si="429"/>
        <v>6.0997655430207742E-3</v>
      </c>
      <c r="AC633" s="6">
        <f t="shared" si="447"/>
        <v>1.8104696907604387E-3</v>
      </c>
      <c r="AD633" s="6">
        <f t="shared" si="448"/>
        <v>1.5849496622943875E-2</v>
      </c>
      <c r="AE633" s="6">
        <f t="shared" si="449"/>
        <v>4.3720459493496525E-2</v>
      </c>
      <c r="AF633" s="6">
        <f t="shared" si="450"/>
        <v>4.140321967956366E-2</v>
      </c>
      <c r="AG633" s="6">
        <f t="shared" si="451"/>
        <v>2.4063740637797541E-2</v>
      </c>
      <c r="AH633" s="6">
        <f t="shared" si="452"/>
        <v>1.1465910711365303E-2</v>
      </c>
      <c r="AI633" s="6">
        <f t="shared" si="453"/>
        <v>8.4208868751077526E-3</v>
      </c>
      <c r="AJ633" s="6">
        <f t="shared" si="454"/>
        <v>6.0997655430207742E-3</v>
      </c>
      <c r="AK633" s="6">
        <f t="shared" si="430"/>
        <v>0.4108241621067974</v>
      </c>
      <c r="AL633" s="6">
        <f t="shared" si="431"/>
        <v>0.17976693020539003</v>
      </c>
      <c r="AM633" s="6">
        <f t="shared" si="432"/>
        <v>0.20259457598508074</v>
      </c>
      <c r="AN633" s="6">
        <f t="shared" si="433"/>
        <v>6.4424411460467096E-2</v>
      </c>
      <c r="AO633" s="6">
        <f t="shared" si="434"/>
        <v>4.2753130977419986E-2</v>
      </c>
      <c r="AP633" s="6">
        <f t="shared" si="435"/>
        <v>1.1465910711365303E-2</v>
      </c>
      <c r="AQ633" s="6">
        <f t="shared" si="436"/>
        <v>1.0466786537675354E-2</v>
      </c>
      <c r="AR633" s="6">
        <f t="shared" si="437"/>
        <v>8.0436174389649784E-3</v>
      </c>
      <c r="AS633" s="4">
        <f t="array" ref="AS633">_xlfn.STDEV.S(IF(E$17:E$1040=E633,$C$17:$C$1040,""))</f>
        <v>1.6668979720915356E-2</v>
      </c>
      <c r="AT633" s="4">
        <f t="array" ref="AT633">_xlfn.STDEV.S(IF(F$17:F$1040=F633,$C$17:$C$1040,""))</f>
        <v>9.588088423826557E-3</v>
      </c>
      <c r="AU633" s="4">
        <f t="array" ref="AU633">_xlfn.STDEV.S(IF(G$17:G$1040=G633,$C$17:$C$1040,""))</f>
        <v>1.0813806988831593E-2</v>
      </c>
      <c r="AV633" s="4">
        <f t="array" ref="AV633">_xlfn.STDEV.S(IF(H$17:H$1040=H633,$C$17:$C$1040,""))</f>
        <v>6.9285461747098306E-3</v>
      </c>
      <c r="AW633" s="4">
        <f t="array" ref="AW633">_xlfn.STDEV.S(IF(I$17:I$1040=I633,$C$17:$C$1040,""))</f>
        <v>7.4008180293850465E-3</v>
      </c>
      <c r="AX633" s="4">
        <f t="array" ref="AX633">_xlfn.STDEV.S(IF(J$17:J$1040=J633,$C$17:$C$1040,""))</f>
        <v>3.8412189665017389E-3</v>
      </c>
      <c r="AY633" s="4">
        <f t="array" ref="AY633">_xlfn.STDEV.S(IF(K$17:K$1040=K633,$C$17:$C$1040,""))</f>
        <v>4.8769520255590717E-3</v>
      </c>
      <c r="AZ633" s="4">
        <f t="array" ref="AZ633">_xlfn.STDEV.S(IF(L$17:L$1040=L633,$C$17:$C$1040,""))</f>
        <v>4.9998957238051034E-3</v>
      </c>
      <c r="BA633" s="7">
        <f t="shared" si="438"/>
        <v>24.646029270244831</v>
      </c>
      <c r="BB633" s="7">
        <f t="shared" si="439"/>
        <v>18.748985434746956</v>
      </c>
      <c r="BC633" s="7">
        <f t="shared" si="440"/>
        <v>18.73480599333044</v>
      </c>
      <c r="BD633" s="7">
        <f t="shared" si="441"/>
        <v>9.2984025560261507</v>
      </c>
      <c r="BE633" s="7">
        <f t="shared" si="442"/>
        <v>5.7768115372744084</v>
      </c>
      <c r="BF633" s="7">
        <f t="shared" si="443"/>
        <v>2.9849667023297806</v>
      </c>
      <c r="BG633" s="7">
        <f t="shared" si="444"/>
        <v>2.1461737746898359</v>
      </c>
      <c r="BH633" s="7">
        <f t="shared" si="445"/>
        <v>1.6087570388054997</v>
      </c>
    </row>
    <row r="634" spans="1:60" x14ac:dyDescent="0.25">
      <c r="A634" s="3">
        <v>43579</v>
      </c>
      <c r="B634" s="1">
        <v>2927.25</v>
      </c>
      <c r="C634" s="4">
        <f t="shared" si="413"/>
        <v>-2.1917632969649103E-3</v>
      </c>
      <c r="D634" s="12">
        <f t="shared" si="446"/>
        <v>617</v>
      </c>
      <c r="E634" s="12">
        <f t="shared" si="455"/>
        <v>1</v>
      </c>
      <c r="F634" s="12">
        <f t="shared" si="456"/>
        <v>2</v>
      </c>
      <c r="G634" s="12">
        <f t="shared" si="456"/>
        <v>4</v>
      </c>
      <c r="H634" s="12">
        <f t="shared" si="456"/>
        <v>9</v>
      </c>
      <c r="I634" s="12">
        <f t="shared" si="456"/>
        <v>19</v>
      </c>
      <c r="J634" s="12">
        <f t="shared" si="456"/>
        <v>38</v>
      </c>
      <c r="K634" s="12">
        <f t="shared" si="456"/>
        <v>77</v>
      </c>
      <c r="L634" s="12">
        <f t="shared" si="456"/>
        <v>154</v>
      </c>
      <c r="M634" s="4">
        <f t="shared" si="414"/>
        <v>7.0934616863010361E-4</v>
      </c>
      <c r="N634" s="4">
        <f t="shared" si="415"/>
        <v>5.7564115022835623E-4</v>
      </c>
      <c r="O634" s="4">
        <f t="shared" si="416"/>
        <v>3.1020340860404491E-4</v>
      </c>
      <c r="P634" s="4">
        <f t="shared" si="417"/>
        <v>2.0945385147652477E-4</v>
      </c>
      <c r="Q634" s="4">
        <f t="shared" si="418"/>
        <v>-5.4443654164374258E-4</v>
      </c>
      <c r="R634" s="4">
        <f t="shared" si="419"/>
        <v>8.5532233907095051E-4</v>
      </c>
      <c r="S634" s="4">
        <f t="shared" si="420"/>
        <v>4.2031893389130048E-4</v>
      </c>
      <c r="T634" s="4">
        <f t="shared" si="421"/>
        <v>2.7414402659782788E-3</v>
      </c>
      <c r="U634" s="6">
        <f t="shared" si="422"/>
        <v>-2.9011094655950137E-3</v>
      </c>
      <c r="V634" s="6">
        <f t="shared" si="423"/>
        <v>-2.7674044471932666E-3</v>
      </c>
      <c r="W634" s="6">
        <f t="shared" si="424"/>
        <v>-2.5019667055689553E-3</v>
      </c>
      <c r="X634" s="6">
        <f t="shared" si="425"/>
        <v>-2.4012171484414351E-3</v>
      </c>
      <c r="Y634" s="6">
        <f t="shared" si="426"/>
        <v>-1.6473267553211678E-3</v>
      </c>
      <c r="Z634" s="6">
        <f t="shared" si="427"/>
        <v>-3.0470856360358609E-3</v>
      </c>
      <c r="AA634" s="6">
        <f t="shared" si="428"/>
        <v>-2.6120822308562108E-3</v>
      </c>
      <c r="AB634" s="6">
        <f t="shared" si="429"/>
        <v>-4.9332035629431892E-3</v>
      </c>
      <c r="AC634" s="6">
        <f t="shared" si="447"/>
        <v>-1.090639774834575E-3</v>
      </c>
      <c r="AD634" s="6">
        <f t="shared" si="448"/>
        <v>1.3082092175750609E-2</v>
      </c>
      <c r="AE634" s="6">
        <f t="shared" si="449"/>
        <v>4.1218492787927566E-2</v>
      </c>
      <c r="AF634" s="6">
        <f t="shared" si="450"/>
        <v>3.9002002531122223E-2</v>
      </c>
      <c r="AG634" s="6">
        <f t="shared" si="451"/>
        <v>2.2416413882476373E-2</v>
      </c>
      <c r="AH634" s="6">
        <f t="shared" si="452"/>
        <v>8.4188250753294419E-3</v>
      </c>
      <c r="AI634" s="6">
        <f t="shared" si="453"/>
        <v>5.8088046442515417E-3</v>
      </c>
      <c r="AJ634" s="6">
        <f t="shared" si="454"/>
        <v>1.166561980077585E-3</v>
      </c>
      <c r="AK634" s="6">
        <f t="shared" si="430"/>
        <v>0.4108241621067974</v>
      </c>
      <c r="AL634" s="6">
        <f t="shared" si="431"/>
        <v>0.17976693020539003</v>
      </c>
      <c r="AM634" s="6">
        <f t="shared" si="432"/>
        <v>0.20259457598508074</v>
      </c>
      <c r="AN634" s="6">
        <f t="shared" si="433"/>
        <v>6.4424411460467096E-2</v>
      </c>
      <c r="AO634" s="6">
        <f t="shared" si="434"/>
        <v>4.2753130977419986E-2</v>
      </c>
      <c r="AP634" s="6">
        <f t="shared" si="435"/>
        <v>1.1465910711365303E-2</v>
      </c>
      <c r="AQ634" s="6">
        <f t="shared" si="436"/>
        <v>1.0466786537675354E-2</v>
      </c>
      <c r="AR634" s="6">
        <f t="shared" si="437"/>
        <v>8.0436174389649784E-3</v>
      </c>
      <c r="AS634" s="4">
        <f t="array" ref="AS634">_xlfn.STDEV.S(IF(E$17:E$1040=E634,$C$17:$C$1040,""))</f>
        <v>1.6668979720915356E-2</v>
      </c>
      <c r="AT634" s="4">
        <f t="array" ref="AT634">_xlfn.STDEV.S(IF(F$17:F$1040=F634,$C$17:$C$1040,""))</f>
        <v>9.588088423826557E-3</v>
      </c>
      <c r="AU634" s="4">
        <f t="array" ref="AU634">_xlfn.STDEV.S(IF(G$17:G$1040=G634,$C$17:$C$1040,""))</f>
        <v>1.0813806988831593E-2</v>
      </c>
      <c r="AV634" s="4">
        <f t="array" ref="AV634">_xlfn.STDEV.S(IF(H$17:H$1040=H634,$C$17:$C$1040,""))</f>
        <v>6.9285461747098306E-3</v>
      </c>
      <c r="AW634" s="4">
        <f t="array" ref="AW634">_xlfn.STDEV.S(IF(I$17:I$1040=I634,$C$17:$C$1040,""))</f>
        <v>7.4008180293850465E-3</v>
      </c>
      <c r="AX634" s="4">
        <f t="array" ref="AX634">_xlfn.STDEV.S(IF(J$17:J$1040=J634,$C$17:$C$1040,""))</f>
        <v>3.8412189665017389E-3</v>
      </c>
      <c r="AY634" s="4">
        <f t="array" ref="AY634">_xlfn.STDEV.S(IF(K$17:K$1040=K634,$C$17:$C$1040,""))</f>
        <v>4.8769520255590717E-3</v>
      </c>
      <c r="AZ634" s="4">
        <f t="array" ref="AZ634">_xlfn.STDEV.S(IF(L$17:L$1040=L634,$C$17:$C$1040,""))</f>
        <v>4.9998957238051034E-3</v>
      </c>
      <c r="BA634" s="7">
        <f t="shared" si="438"/>
        <v>24.646029270244831</v>
      </c>
      <c r="BB634" s="7">
        <f t="shared" si="439"/>
        <v>18.748985434746956</v>
      </c>
      <c r="BC634" s="7">
        <f t="shared" si="440"/>
        <v>18.73480599333044</v>
      </c>
      <c r="BD634" s="7">
        <f t="shared" si="441"/>
        <v>9.2984025560261507</v>
      </c>
      <c r="BE634" s="7">
        <f t="shared" si="442"/>
        <v>5.7768115372744084</v>
      </c>
      <c r="BF634" s="7">
        <f t="shared" si="443"/>
        <v>2.9849667023297806</v>
      </c>
      <c r="BG634" s="7">
        <f t="shared" si="444"/>
        <v>2.1461737746898359</v>
      </c>
      <c r="BH634" s="7">
        <f t="shared" si="445"/>
        <v>1.6087570388054997</v>
      </c>
    </row>
    <row r="635" spans="1:60" x14ac:dyDescent="0.25">
      <c r="A635" s="3">
        <v>43580</v>
      </c>
      <c r="B635" s="1">
        <v>2926.169922</v>
      </c>
      <c r="C635" s="4">
        <f t="shared" si="413"/>
        <v>-3.6897361004351037E-4</v>
      </c>
      <c r="D635" s="12">
        <f t="shared" si="446"/>
        <v>618</v>
      </c>
      <c r="E635" s="12">
        <f t="shared" si="455"/>
        <v>1</v>
      </c>
      <c r="F635" s="12">
        <f t="shared" si="456"/>
        <v>2</v>
      </c>
      <c r="G635" s="12">
        <f t="shared" si="456"/>
        <v>4</v>
      </c>
      <c r="H635" s="12">
        <f t="shared" si="456"/>
        <v>9</v>
      </c>
      <c r="I635" s="12">
        <f t="shared" si="456"/>
        <v>19</v>
      </c>
      <c r="J635" s="12">
        <f t="shared" si="456"/>
        <v>38</v>
      </c>
      <c r="K635" s="12">
        <f t="shared" si="456"/>
        <v>77</v>
      </c>
      <c r="L635" s="12">
        <f t="shared" si="456"/>
        <v>154</v>
      </c>
      <c r="M635" s="4">
        <f t="shared" si="414"/>
        <v>7.0934616863010361E-4</v>
      </c>
      <c r="N635" s="4">
        <f t="shared" si="415"/>
        <v>5.7564115022835623E-4</v>
      </c>
      <c r="O635" s="4">
        <f t="shared" si="416"/>
        <v>3.1020340860404491E-4</v>
      </c>
      <c r="P635" s="4">
        <f t="shared" si="417"/>
        <v>2.0945385147652477E-4</v>
      </c>
      <c r="Q635" s="4">
        <f t="shared" si="418"/>
        <v>-5.4443654164374258E-4</v>
      </c>
      <c r="R635" s="4">
        <f t="shared" si="419"/>
        <v>8.5532233907095051E-4</v>
      </c>
      <c r="S635" s="4">
        <f t="shared" si="420"/>
        <v>4.2031893389130048E-4</v>
      </c>
      <c r="T635" s="4">
        <f t="shared" si="421"/>
        <v>2.7414402659782788E-3</v>
      </c>
      <c r="U635" s="6">
        <f t="shared" si="422"/>
        <v>-1.078319778673614E-3</v>
      </c>
      <c r="V635" s="6">
        <f t="shared" si="423"/>
        <v>-9.446147602718666E-4</v>
      </c>
      <c r="W635" s="6">
        <f t="shared" si="424"/>
        <v>-6.7917701864755528E-4</v>
      </c>
      <c r="X635" s="6">
        <f t="shared" si="425"/>
        <v>-5.7842746152003514E-4</v>
      </c>
      <c r="Y635" s="6">
        <f t="shared" si="426"/>
        <v>1.7546293160023221E-4</v>
      </c>
      <c r="Z635" s="6">
        <f t="shared" si="427"/>
        <v>-1.2242959491144609E-3</v>
      </c>
      <c r="AA635" s="6">
        <f t="shared" si="428"/>
        <v>-7.8929254393481085E-4</v>
      </c>
      <c r="AB635" s="6">
        <f t="shared" si="429"/>
        <v>-3.1104138760217892E-3</v>
      </c>
      <c r="AC635" s="6">
        <f t="shared" si="447"/>
        <v>-2.1689595535081888E-3</v>
      </c>
      <c r="AD635" s="6">
        <f t="shared" si="448"/>
        <v>1.2137477415478742E-2</v>
      </c>
      <c r="AE635" s="6">
        <f t="shared" si="449"/>
        <v>4.0539315769280007E-2</v>
      </c>
      <c r="AF635" s="6">
        <f t="shared" si="450"/>
        <v>3.8423575069602187E-2</v>
      </c>
      <c r="AG635" s="6">
        <f t="shared" si="451"/>
        <v>2.2591876814076605E-2</v>
      </c>
      <c r="AH635" s="6">
        <f t="shared" si="452"/>
        <v>7.194529126214981E-3</v>
      </c>
      <c r="AI635" s="6">
        <f t="shared" si="453"/>
        <v>5.0195121003167309E-3</v>
      </c>
      <c r="AJ635" s="6">
        <f t="shared" si="454"/>
        <v>-1.9438518959442042E-3</v>
      </c>
      <c r="AK635" s="6">
        <f t="shared" si="430"/>
        <v>0.4108241621067974</v>
      </c>
      <c r="AL635" s="6">
        <f t="shared" si="431"/>
        <v>0.17976693020539003</v>
      </c>
      <c r="AM635" s="6">
        <f t="shared" si="432"/>
        <v>0.20259457598508074</v>
      </c>
      <c r="AN635" s="6">
        <f t="shared" si="433"/>
        <v>6.4424411460467096E-2</v>
      </c>
      <c r="AO635" s="6">
        <f t="shared" si="434"/>
        <v>4.2753130977419986E-2</v>
      </c>
      <c r="AP635" s="6">
        <f t="shared" si="435"/>
        <v>1.1465910711365303E-2</v>
      </c>
      <c r="AQ635" s="6">
        <f t="shared" si="436"/>
        <v>1.0466786537675354E-2</v>
      </c>
      <c r="AR635" s="6">
        <f t="shared" si="437"/>
        <v>8.0436174389649784E-3</v>
      </c>
      <c r="AS635" s="4">
        <f t="array" ref="AS635">_xlfn.STDEV.S(IF(E$17:E$1040=E635,$C$17:$C$1040,""))</f>
        <v>1.6668979720915356E-2</v>
      </c>
      <c r="AT635" s="4">
        <f t="array" ref="AT635">_xlfn.STDEV.S(IF(F$17:F$1040=F635,$C$17:$C$1040,""))</f>
        <v>9.588088423826557E-3</v>
      </c>
      <c r="AU635" s="4">
        <f t="array" ref="AU635">_xlfn.STDEV.S(IF(G$17:G$1040=G635,$C$17:$C$1040,""))</f>
        <v>1.0813806988831593E-2</v>
      </c>
      <c r="AV635" s="4">
        <f t="array" ref="AV635">_xlfn.STDEV.S(IF(H$17:H$1040=H635,$C$17:$C$1040,""))</f>
        <v>6.9285461747098306E-3</v>
      </c>
      <c r="AW635" s="4">
        <f t="array" ref="AW635">_xlfn.STDEV.S(IF(I$17:I$1040=I635,$C$17:$C$1040,""))</f>
        <v>7.4008180293850465E-3</v>
      </c>
      <c r="AX635" s="4">
        <f t="array" ref="AX635">_xlfn.STDEV.S(IF(J$17:J$1040=J635,$C$17:$C$1040,""))</f>
        <v>3.8412189665017389E-3</v>
      </c>
      <c r="AY635" s="4">
        <f t="array" ref="AY635">_xlfn.STDEV.S(IF(K$17:K$1040=K635,$C$17:$C$1040,""))</f>
        <v>4.8769520255590717E-3</v>
      </c>
      <c r="AZ635" s="4">
        <f t="array" ref="AZ635">_xlfn.STDEV.S(IF(L$17:L$1040=L635,$C$17:$C$1040,""))</f>
        <v>4.9998957238051034E-3</v>
      </c>
      <c r="BA635" s="7">
        <f t="shared" si="438"/>
        <v>24.646029270244831</v>
      </c>
      <c r="BB635" s="7">
        <f t="shared" si="439"/>
        <v>18.748985434746956</v>
      </c>
      <c r="BC635" s="7">
        <f t="shared" si="440"/>
        <v>18.73480599333044</v>
      </c>
      <c r="BD635" s="7">
        <f t="shared" si="441"/>
        <v>9.2984025560261507</v>
      </c>
      <c r="BE635" s="7">
        <f t="shared" si="442"/>
        <v>5.7768115372744084</v>
      </c>
      <c r="BF635" s="7">
        <f t="shared" si="443"/>
        <v>2.9849667023297806</v>
      </c>
      <c r="BG635" s="7">
        <f t="shared" si="444"/>
        <v>2.1461737746898359</v>
      </c>
      <c r="BH635" s="7">
        <f t="shared" si="445"/>
        <v>1.6087570388054997</v>
      </c>
    </row>
    <row r="636" spans="1:60" x14ac:dyDescent="0.25">
      <c r="A636" s="3">
        <v>43581</v>
      </c>
      <c r="B636" s="1">
        <v>2939.8798830000001</v>
      </c>
      <c r="C636" s="4">
        <f t="shared" si="413"/>
        <v>4.685292161922483E-3</v>
      </c>
      <c r="D636" s="12">
        <f t="shared" si="446"/>
        <v>619</v>
      </c>
      <c r="E636" s="12">
        <f t="shared" si="455"/>
        <v>1</v>
      </c>
      <c r="F636" s="12">
        <f t="shared" si="456"/>
        <v>2</v>
      </c>
      <c r="G636" s="12">
        <f t="shared" si="456"/>
        <v>4</v>
      </c>
      <c r="H636" s="12">
        <f t="shared" si="456"/>
        <v>9</v>
      </c>
      <c r="I636" s="12">
        <f t="shared" si="456"/>
        <v>19</v>
      </c>
      <c r="J636" s="12">
        <f t="shared" si="456"/>
        <v>38</v>
      </c>
      <c r="K636" s="12">
        <f t="shared" si="456"/>
        <v>77</v>
      </c>
      <c r="L636" s="12">
        <f t="shared" si="456"/>
        <v>154</v>
      </c>
      <c r="M636" s="4">
        <f t="shared" si="414"/>
        <v>7.0934616863010361E-4</v>
      </c>
      <c r="N636" s="4">
        <f t="shared" si="415"/>
        <v>5.7564115022835623E-4</v>
      </c>
      <c r="O636" s="4">
        <f t="shared" si="416"/>
        <v>3.1020340860404491E-4</v>
      </c>
      <c r="P636" s="4">
        <f t="shared" si="417"/>
        <v>2.0945385147652477E-4</v>
      </c>
      <c r="Q636" s="4">
        <f t="shared" si="418"/>
        <v>-5.4443654164374258E-4</v>
      </c>
      <c r="R636" s="4">
        <f t="shared" si="419"/>
        <v>8.5532233907095051E-4</v>
      </c>
      <c r="S636" s="4">
        <f t="shared" si="420"/>
        <v>4.2031893389130048E-4</v>
      </c>
      <c r="T636" s="4">
        <f t="shared" si="421"/>
        <v>2.7414402659782788E-3</v>
      </c>
      <c r="U636" s="6">
        <f t="shared" si="422"/>
        <v>3.9759459932923796E-3</v>
      </c>
      <c r="V636" s="6">
        <f t="shared" si="423"/>
        <v>4.1096510116941272E-3</v>
      </c>
      <c r="W636" s="6">
        <f t="shared" si="424"/>
        <v>4.3750887533184381E-3</v>
      </c>
      <c r="X636" s="6">
        <f t="shared" si="425"/>
        <v>4.4758383104459582E-3</v>
      </c>
      <c r="Y636" s="6">
        <f t="shared" si="426"/>
        <v>5.2297287035662256E-3</v>
      </c>
      <c r="Z636" s="6">
        <f t="shared" si="427"/>
        <v>3.8299698228515325E-3</v>
      </c>
      <c r="AA636" s="6">
        <f t="shared" si="428"/>
        <v>4.2649732280311825E-3</v>
      </c>
      <c r="AB636" s="6">
        <f t="shared" si="429"/>
        <v>1.9438518959442042E-3</v>
      </c>
      <c r="AC636" s="6">
        <f t="shared" si="447"/>
        <v>1.8069864397841908E-3</v>
      </c>
      <c r="AD636" s="6">
        <f t="shared" si="448"/>
        <v>1.624712842717287E-2</v>
      </c>
      <c r="AE636" s="6">
        <f t="shared" si="449"/>
        <v>4.4914404522598442E-2</v>
      </c>
      <c r="AF636" s="6">
        <f t="shared" si="450"/>
        <v>4.2899413380048143E-2</v>
      </c>
      <c r="AG636" s="6">
        <f t="shared" si="451"/>
        <v>2.7821605517642831E-2</v>
      </c>
      <c r="AH636" s="6">
        <f t="shared" si="452"/>
        <v>1.1024498949066514E-2</v>
      </c>
      <c r="AI636" s="6">
        <f t="shared" si="453"/>
        <v>9.2844853283479134E-3</v>
      </c>
      <c r="AJ636" s="6">
        <f t="shared" si="454"/>
        <v>0</v>
      </c>
      <c r="AK636" s="6">
        <f t="shared" si="430"/>
        <v>0.4108241621067974</v>
      </c>
      <c r="AL636" s="6">
        <f t="shared" si="431"/>
        <v>0.17976693020539003</v>
      </c>
      <c r="AM636" s="6">
        <f t="shared" si="432"/>
        <v>0.20259457598508074</v>
      </c>
      <c r="AN636" s="6">
        <f t="shared" si="433"/>
        <v>6.4424411460467096E-2</v>
      </c>
      <c r="AO636" s="6">
        <f t="shared" si="434"/>
        <v>4.2753130977419986E-2</v>
      </c>
      <c r="AP636" s="6">
        <f t="shared" si="435"/>
        <v>1.1465910711365303E-2</v>
      </c>
      <c r="AQ636" s="6">
        <f t="shared" si="436"/>
        <v>1.0466786537675354E-2</v>
      </c>
      <c r="AR636" s="6">
        <f t="shared" si="437"/>
        <v>8.0436174389649784E-3</v>
      </c>
      <c r="AS636" s="4">
        <f t="array" ref="AS636">_xlfn.STDEV.S(IF(E$17:E$1040=E636,$C$17:$C$1040,""))</f>
        <v>1.6668979720915356E-2</v>
      </c>
      <c r="AT636" s="4">
        <f t="array" ref="AT636">_xlfn.STDEV.S(IF(F$17:F$1040=F636,$C$17:$C$1040,""))</f>
        <v>9.588088423826557E-3</v>
      </c>
      <c r="AU636" s="4">
        <f t="array" ref="AU636">_xlfn.STDEV.S(IF(G$17:G$1040=G636,$C$17:$C$1040,""))</f>
        <v>1.0813806988831593E-2</v>
      </c>
      <c r="AV636" s="4">
        <f t="array" ref="AV636">_xlfn.STDEV.S(IF(H$17:H$1040=H636,$C$17:$C$1040,""))</f>
        <v>6.9285461747098306E-3</v>
      </c>
      <c r="AW636" s="4">
        <f t="array" ref="AW636">_xlfn.STDEV.S(IF(I$17:I$1040=I636,$C$17:$C$1040,""))</f>
        <v>7.4008180293850465E-3</v>
      </c>
      <c r="AX636" s="4">
        <f t="array" ref="AX636">_xlfn.STDEV.S(IF(J$17:J$1040=J636,$C$17:$C$1040,""))</f>
        <v>3.8412189665017389E-3</v>
      </c>
      <c r="AY636" s="4">
        <f t="array" ref="AY636">_xlfn.STDEV.S(IF(K$17:K$1040=K636,$C$17:$C$1040,""))</f>
        <v>4.8769520255590717E-3</v>
      </c>
      <c r="AZ636" s="4">
        <f t="array" ref="AZ636">_xlfn.STDEV.S(IF(L$17:L$1040=L636,$C$17:$C$1040,""))</f>
        <v>4.9998957238051034E-3</v>
      </c>
      <c r="BA636" s="7">
        <f t="shared" si="438"/>
        <v>24.646029270244831</v>
      </c>
      <c r="BB636" s="7">
        <f t="shared" si="439"/>
        <v>18.748985434746956</v>
      </c>
      <c r="BC636" s="7">
        <f t="shared" si="440"/>
        <v>18.73480599333044</v>
      </c>
      <c r="BD636" s="7">
        <f t="shared" si="441"/>
        <v>9.2984025560261507</v>
      </c>
      <c r="BE636" s="7">
        <f t="shared" si="442"/>
        <v>5.7768115372744084</v>
      </c>
      <c r="BF636" s="7">
        <f t="shared" si="443"/>
        <v>2.9849667023297806</v>
      </c>
      <c r="BG636" s="7">
        <f t="shared" si="444"/>
        <v>2.1461737746898359</v>
      </c>
      <c r="BH636" s="7">
        <f t="shared" si="445"/>
        <v>1.6087570388054997</v>
      </c>
    </row>
    <row r="637" spans="1:60" x14ac:dyDescent="0.25">
      <c r="A637" s="3">
        <v>43584</v>
      </c>
      <c r="B637" s="1">
        <v>2943.030029</v>
      </c>
      <c r="C637" s="4">
        <f t="shared" si="413"/>
        <v>1.0715220095269817E-3</v>
      </c>
      <c r="D637" s="12">
        <f t="shared" si="446"/>
        <v>620</v>
      </c>
      <c r="E637" s="12">
        <f t="shared" si="455"/>
        <v>1</v>
      </c>
      <c r="F637" s="12">
        <f t="shared" si="456"/>
        <v>2</v>
      </c>
      <c r="G637" s="12">
        <f t="shared" si="456"/>
        <v>4</v>
      </c>
      <c r="H637" s="12">
        <f t="shared" si="456"/>
        <v>9</v>
      </c>
      <c r="I637" s="12">
        <f t="shared" si="456"/>
        <v>19</v>
      </c>
      <c r="J637" s="12">
        <f t="shared" si="456"/>
        <v>38</v>
      </c>
      <c r="K637" s="12">
        <f t="shared" si="456"/>
        <v>77</v>
      </c>
      <c r="L637" s="12">
        <f t="shared" si="456"/>
        <v>155</v>
      </c>
      <c r="M637" s="4">
        <f t="shared" si="414"/>
        <v>7.0934616863010361E-4</v>
      </c>
      <c r="N637" s="4">
        <f t="shared" si="415"/>
        <v>5.7564115022835623E-4</v>
      </c>
      <c r="O637" s="4">
        <f t="shared" si="416"/>
        <v>3.1020340860404491E-4</v>
      </c>
      <c r="P637" s="4">
        <f t="shared" si="417"/>
        <v>2.0945385147652477E-4</v>
      </c>
      <c r="Q637" s="4">
        <f t="shared" si="418"/>
        <v>-5.4443654164374258E-4</v>
      </c>
      <c r="R637" s="4">
        <f t="shared" si="419"/>
        <v>8.5532233907095051E-4</v>
      </c>
      <c r="S637" s="4">
        <f t="shared" si="420"/>
        <v>4.2031893389130048E-4</v>
      </c>
      <c r="T637" s="4">
        <f t="shared" si="421"/>
        <v>-1.9008023981956779E-3</v>
      </c>
      <c r="U637" s="6">
        <f t="shared" si="422"/>
        <v>3.6217584089687812E-4</v>
      </c>
      <c r="V637" s="6">
        <f t="shared" si="423"/>
        <v>4.958808592986255E-4</v>
      </c>
      <c r="W637" s="6">
        <f t="shared" si="424"/>
        <v>7.6131860092293682E-4</v>
      </c>
      <c r="X637" s="6">
        <f t="shared" si="425"/>
        <v>8.6206815805045696E-4</v>
      </c>
      <c r="Y637" s="6">
        <f t="shared" si="426"/>
        <v>1.6159585511707243E-3</v>
      </c>
      <c r="Z637" s="6">
        <f t="shared" si="427"/>
        <v>2.1619967045603122E-4</v>
      </c>
      <c r="AA637" s="6">
        <f t="shared" si="428"/>
        <v>6.5120307563568125E-4</v>
      </c>
      <c r="AB637" s="6">
        <f t="shared" si="429"/>
        <v>2.9723244077226596E-3</v>
      </c>
      <c r="AC637" s="6">
        <f t="shared" si="447"/>
        <v>2.1691622806810692E-3</v>
      </c>
      <c r="AD637" s="6">
        <f t="shared" si="448"/>
        <v>1.6743009286471496E-2</v>
      </c>
      <c r="AE637" s="6">
        <f t="shared" si="449"/>
        <v>4.5675723123521375E-2</v>
      </c>
      <c r="AF637" s="6">
        <f t="shared" si="450"/>
        <v>4.3761481538098598E-2</v>
      </c>
      <c r="AG637" s="6">
        <f t="shared" si="451"/>
        <v>2.9437564068813555E-2</v>
      </c>
      <c r="AH637" s="6">
        <f t="shared" si="452"/>
        <v>1.1240698619522545E-2</v>
      </c>
      <c r="AI637" s="6">
        <f t="shared" si="453"/>
        <v>9.9356884039835947E-3</v>
      </c>
      <c r="AJ637" s="6">
        <f t="shared" si="454"/>
        <v>2.9723244077226596E-3</v>
      </c>
      <c r="AK637" s="6">
        <f t="shared" si="430"/>
        <v>0.4108241621067974</v>
      </c>
      <c r="AL637" s="6">
        <f t="shared" si="431"/>
        <v>0.17976693020539003</v>
      </c>
      <c r="AM637" s="6">
        <f t="shared" si="432"/>
        <v>0.20259457598508074</v>
      </c>
      <c r="AN637" s="6">
        <f t="shared" si="433"/>
        <v>6.4424411460467096E-2</v>
      </c>
      <c r="AO637" s="6">
        <f t="shared" si="434"/>
        <v>4.2753130977419986E-2</v>
      </c>
      <c r="AP637" s="6">
        <f t="shared" si="435"/>
        <v>1.1465910711365303E-2</v>
      </c>
      <c r="AQ637" s="6">
        <f t="shared" si="436"/>
        <v>1.0466786537675354E-2</v>
      </c>
      <c r="AR637" s="6">
        <f t="shared" si="437"/>
        <v>5.8245438735013977E-3</v>
      </c>
      <c r="AS637" s="4">
        <f t="array" ref="AS637">_xlfn.STDEV.S(IF(E$17:E$1040=E637,$C$17:$C$1040,""))</f>
        <v>1.6668979720915356E-2</v>
      </c>
      <c r="AT637" s="4">
        <f t="array" ref="AT637">_xlfn.STDEV.S(IF(F$17:F$1040=F637,$C$17:$C$1040,""))</f>
        <v>9.588088423826557E-3</v>
      </c>
      <c r="AU637" s="4">
        <f t="array" ref="AU637">_xlfn.STDEV.S(IF(G$17:G$1040=G637,$C$17:$C$1040,""))</f>
        <v>1.0813806988831593E-2</v>
      </c>
      <c r="AV637" s="4">
        <f t="array" ref="AV637">_xlfn.STDEV.S(IF(H$17:H$1040=H637,$C$17:$C$1040,""))</f>
        <v>6.9285461747098306E-3</v>
      </c>
      <c r="AW637" s="4">
        <f t="array" ref="AW637">_xlfn.STDEV.S(IF(I$17:I$1040=I637,$C$17:$C$1040,""))</f>
        <v>7.4008180293850465E-3</v>
      </c>
      <c r="AX637" s="4">
        <f t="array" ref="AX637">_xlfn.STDEV.S(IF(J$17:J$1040=J637,$C$17:$C$1040,""))</f>
        <v>3.8412189665017389E-3</v>
      </c>
      <c r="AY637" s="4">
        <f t="array" ref="AY637">_xlfn.STDEV.S(IF(K$17:K$1040=K637,$C$17:$C$1040,""))</f>
        <v>4.8769520255590717E-3</v>
      </c>
      <c r="AZ637" s="4">
        <f t="array" ref="AZ637">_xlfn.STDEV.S(IF(L$17:L$1040=L637,$C$17:$C$1040,""))</f>
        <v>4.0164213658556644E-3</v>
      </c>
      <c r="BA637" s="7">
        <f t="shared" si="438"/>
        <v>24.646029270244831</v>
      </c>
      <c r="BB637" s="7">
        <f t="shared" si="439"/>
        <v>18.748985434746956</v>
      </c>
      <c r="BC637" s="7">
        <f t="shared" si="440"/>
        <v>18.73480599333044</v>
      </c>
      <c r="BD637" s="7">
        <f t="shared" si="441"/>
        <v>9.2984025560261507</v>
      </c>
      <c r="BE637" s="7">
        <f t="shared" si="442"/>
        <v>5.7768115372744084</v>
      </c>
      <c r="BF637" s="7">
        <f t="shared" si="443"/>
        <v>2.9849667023297806</v>
      </c>
      <c r="BG637" s="7">
        <f t="shared" si="444"/>
        <v>2.1461737746898359</v>
      </c>
      <c r="BH637" s="7">
        <f t="shared" si="445"/>
        <v>1.4501824741340426</v>
      </c>
    </row>
    <row r="638" spans="1:60" x14ac:dyDescent="0.25">
      <c r="A638" s="3">
        <v>43585</v>
      </c>
      <c r="B638" s="1">
        <v>2945.830078</v>
      </c>
      <c r="C638" s="4">
        <f t="shared" si="413"/>
        <v>9.5141706758306022E-4</v>
      </c>
      <c r="D638" s="12">
        <f t="shared" si="446"/>
        <v>621</v>
      </c>
      <c r="E638" s="12">
        <f t="shared" si="455"/>
        <v>1</v>
      </c>
      <c r="F638" s="12">
        <f t="shared" si="456"/>
        <v>2</v>
      </c>
      <c r="G638" s="12">
        <f t="shared" si="456"/>
        <v>4</v>
      </c>
      <c r="H638" s="12">
        <f t="shared" si="456"/>
        <v>9</v>
      </c>
      <c r="I638" s="12">
        <f t="shared" si="456"/>
        <v>19</v>
      </c>
      <c r="J638" s="12">
        <f t="shared" si="456"/>
        <v>38</v>
      </c>
      <c r="K638" s="12">
        <f t="shared" si="456"/>
        <v>77</v>
      </c>
      <c r="L638" s="12">
        <f t="shared" si="456"/>
        <v>155</v>
      </c>
      <c r="M638" s="4">
        <f t="shared" si="414"/>
        <v>7.0934616863010361E-4</v>
      </c>
      <c r="N638" s="4">
        <f t="shared" si="415"/>
        <v>5.7564115022835623E-4</v>
      </c>
      <c r="O638" s="4">
        <f t="shared" si="416"/>
        <v>3.1020340860404491E-4</v>
      </c>
      <c r="P638" s="4">
        <f t="shared" si="417"/>
        <v>2.0945385147652477E-4</v>
      </c>
      <c r="Q638" s="4">
        <f t="shared" si="418"/>
        <v>-5.4443654164374258E-4</v>
      </c>
      <c r="R638" s="4">
        <f t="shared" si="419"/>
        <v>8.5532233907095051E-4</v>
      </c>
      <c r="S638" s="4">
        <f t="shared" si="420"/>
        <v>4.2031893389130048E-4</v>
      </c>
      <c r="T638" s="4">
        <f t="shared" si="421"/>
        <v>-1.9008023981956779E-3</v>
      </c>
      <c r="U638" s="6">
        <f t="shared" si="422"/>
        <v>2.4207089895295661E-4</v>
      </c>
      <c r="V638" s="6">
        <f t="shared" si="423"/>
        <v>3.7577591735470399E-4</v>
      </c>
      <c r="W638" s="6">
        <f t="shared" si="424"/>
        <v>6.4121365897901531E-4</v>
      </c>
      <c r="X638" s="6">
        <f t="shared" si="425"/>
        <v>7.4196321610653544E-4</v>
      </c>
      <c r="Y638" s="6">
        <f t="shared" si="426"/>
        <v>1.4958536092268028E-3</v>
      </c>
      <c r="Z638" s="6">
        <f t="shared" si="427"/>
        <v>9.6094728512109706E-5</v>
      </c>
      <c r="AA638" s="6">
        <f t="shared" si="428"/>
        <v>5.3109813369175973E-4</v>
      </c>
      <c r="AB638" s="6">
        <f t="shared" si="429"/>
        <v>2.8522194657787381E-3</v>
      </c>
      <c r="AC638" s="6">
        <f t="shared" si="447"/>
        <v>2.411233179634026E-3</v>
      </c>
      <c r="AD638" s="6">
        <f t="shared" si="448"/>
        <v>1.71187852038262E-2</v>
      </c>
      <c r="AE638" s="6">
        <f t="shared" si="449"/>
        <v>4.6316936782500387E-2</v>
      </c>
      <c r="AF638" s="6">
        <f t="shared" si="450"/>
        <v>4.4503444754205132E-2</v>
      </c>
      <c r="AG638" s="6">
        <f t="shared" si="451"/>
        <v>3.0933417678040358E-2</v>
      </c>
      <c r="AH638" s="6">
        <f t="shared" si="452"/>
        <v>1.1336793348034654E-2</v>
      </c>
      <c r="AI638" s="6">
        <f t="shared" si="453"/>
        <v>1.0466786537675354E-2</v>
      </c>
      <c r="AJ638" s="6">
        <f t="shared" si="454"/>
        <v>5.8245438735013977E-3</v>
      </c>
      <c r="AK638" s="6">
        <f t="shared" si="430"/>
        <v>0.4108241621067974</v>
      </c>
      <c r="AL638" s="6">
        <f t="shared" si="431"/>
        <v>0.17976693020539003</v>
      </c>
      <c r="AM638" s="6">
        <f t="shared" si="432"/>
        <v>0.20259457598508074</v>
      </c>
      <c r="AN638" s="6">
        <f t="shared" si="433"/>
        <v>6.4424411460467096E-2</v>
      </c>
      <c r="AO638" s="6">
        <f t="shared" si="434"/>
        <v>4.2753130977419986E-2</v>
      </c>
      <c r="AP638" s="6">
        <f t="shared" si="435"/>
        <v>1.1465910711365303E-2</v>
      </c>
      <c r="AQ638" s="6">
        <f t="shared" si="436"/>
        <v>1.0466786537675354E-2</v>
      </c>
      <c r="AR638" s="6">
        <f t="shared" si="437"/>
        <v>5.8245438735013977E-3</v>
      </c>
      <c r="AS638" s="4">
        <f t="array" ref="AS638">_xlfn.STDEV.S(IF(E$17:E$1040=E638,$C$17:$C$1040,""))</f>
        <v>1.6668979720915356E-2</v>
      </c>
      <c r="AT638" s="4">
        <f t="array" ref="AT638">_xlfn.STDEV.S(IF(F$17:F$1040=F638,$C$17:$C$1040,""))</f>
        <v>9.588088423826557E-3</v>
      </c>
      <c r="AU638" s="4">
        <f t="array" ref="AU638">_xlfn.STDEV.S(IF(G$17:G$1040=G638,$C$17:$C$1040,""))</f>
        <v>1.0813806988831593E-2</v>
      </c>
      <c r="AV638" s="4">
        <f t="array" ref="AV638">_xlfn.STDEV.S(IF(H$17:H$1040=H638,$C$17:$C$1040,""))</f>
        <v>6.9285461747098306E-3</v>
      </c>
      <c r="AW638" s="4">
        <f t="array" ref="AW638">_xlfn.STDEV.S(IF(I$17:I$1040=I638,$C$17:$C$1040,""))</f>
        <v>7.4008180293850465E-3</v>
      </c>
      <c r="AX638" s="4">
        <f t="array" ref="AX638">_xlfn.STDEV.S(IF(J$17:J$1040=J638,$C$17:$C$1040,""))</f>
        <v>3.8412189665017389E-3</v>
      </c>
      <c r="AY638" s="4">
        <f t="array" ref="AY638">_xlfn.STDEV.S(IF(K$17:K$1040=K638,$C$17:$C$1040,""))</f>
        <v>4.8769520255590717E-3</v>
      </c>
      <c r="AZ638" s="4">
        <f t="array" ref="AZ638">_xlfn.STDEV.S(IF(L$17:L$1040=L638,$C$17:$C$1040,""))</f>
        <v>4.0164213658556644E-3</v>
      </c>
      <c r="BA638" s="7">
        <f t="shared" si="438"/>
        <v>24.646029270244831</v>
      </c>
      <c r="BB638" s="7">
        <f t="shared" si="439"/>
        <v>18.748985434746956</v>
      </c>
      <c r="BC638" s="7">
        <f t="shared" si="440"/>
        <v>18.73480599333044</v>
      </c>
      <c r="BD638" s="7">
        <f t="shared" si="441"/>
        <v>9.2984025560261507</v>
      </c>
      <c r="BE638" s="7">
        <f t="shared" si="442"/>
        <v>5.7768115372744084</v>
      </c>
      <c r="BF638" s="7">
        <f t="shared" si="443"/>
        <v>2.9849667023297806</v>
      </c>
      <c r="BG638" s="7">
        <f t="shared" si="444"/>
        <v>2.1461737746898359</v>
      </c>
      <c r="BH638" s="7">
        <f t="shared" si="445"/>
        <v>1.4501824741340426</v>
      </c>
    </row>
    <row r="639" spans="1:60" x14ac:dyDescent="0.25">
      <c r="A639" s="3">
        <v>43586</v>
      </c>
      <c r="B639" s="1">
        <v>2923.7299800000001</v>
      </c>
      <c r="C639" s="4">
        <f t="shared" si="413"/>
        <v>-7.5021631984300008E-3</v>
      </c>
      <c r="D639" s="12">
        <f t="shared" si="446"/>
        <v>622</v>
      </c>
      <c r="E639" s="12">
        <f t="shared" si="455"/>
        <v>1</v>
      </c>
      <c r="F639" s="12">
        <f t="shared" si="456"/>
        <v>2</v>
      </c>
      <c r="G639" s="12">
        <f t="shared" si="456"/>
        <v>4</v>
      </c>
      <c r="H639" s="12">
        <f t="shared" si="456"/>
        <v>9</v>
      </c>
      <c r="I639" s="12">
        <f t="shared" si="456"/>
        <v>19</v>
      </c>
      <c r="J639" s="12">
        <f t="shared" si="456"/>
        <v>38</v>
      </c>
      <c r="K639" s="12">
        <f t="shared" si="456"/>
        <v>77</v>
      </c>
      <c r="L639" s="12">
        <f t="shared" si="456"/>
        <v>155</v>
      </c>
      <c r="M639" s="4">
        <f t="shared" si="414"/>
        <v>7.0934616863010361E-4</v>
      </c>
      <c r="N639" s="4">
        <f t="shared" si="415"/>
        <v>5.7564115022835623E-4</v>
      </c>
      <c r="O639" s="4">
        <f t="shared" si="416"/>
        <v>3.1020340860404491E-4</v>
      </c>
      <c r="P639" s="4">
        <f t="shared" si="417"/>
        <v>2.0945385147652477E-4</v>
      </c>
      <c r="Q639" s="4">
        <f t="shared" si="418"/>
        <v>-5.4443654164374258E-4</v>
      </c>
      <c r="R639" s="4">
        <f t="shared" si="419"/>
        <v>8.5532233907095051E-4</v>
      </c>
      <c r="S639" s="4">
        <f t="shared" si="420"/>
        <v>4.2031893389130048E-4</v>
      </c>
      <c r="T639" s="4">
        <f t="shared" si="421"/>
        <v>-1.9008023981956779E-3</v>
      </c>
      <c r="U639" s="6">
        <f t="shared" si="422"/>
        <v>-8.211509367060105E-3</v>
      </c>
      <c r="V639" s="6">
        <f t="shared" si="423"/>
        <v>-8.0778043486583566E-3</v>
      </c>
      <c r="W639" s="6">
        <f t="shared" si="424"/>
        <v>-7.8123666070340457E-3</v>
      </c>
      <c r="X639" s="6">
        <f t="shared" si="425"/>
        <v>-7.7116170499065256E-3</v>
      </c>
      <c r="Y639" s="6">
        <f t="shared" si="426"/>
        <v>-6.9577266567862582E-3</v>
      </c>
      <c r="Z639" s="6">
        <f t="shared" si="427"/>
        <v>-8.3574855375009513E-3</v>
      </c>
      <c r="AA639" s="6">
        <f t="shared" si="428"/>
        <v>-7.9224821323213013E-3</v>
      </c>
      <c r="AB639" s="6">
        <f t="shared" si="429"/>
        <v>-5.6013608002343229E-3</v>
      </c>
      <c r="AC639" s="6">
        <f t="shared" si="447"/>
        <v>-5.800276187426079E-3</v>
      </c>
      <c r="AD639" s="6">
        <f t="shared" si="448"/>
        <v>9.0409808551678433E-3</v>
      </c>
      <c r="AE639" s="6">
        <f t="shared" si="449"/>
        <v>3.8504570175466338E-2</v>
      </c>
      <c r="AF639" s="6">
        <f t="shared" si="450"/>
        <v>3.6791827704298605E-2</v>
      </c>
      <c r="AG639" s="6">
        <f t="shared" si="451"/>
        <v>2.39756910212541E-2</v>
      </c>
      <c r="AH639" s="6">
        <f t="shared" si="452"/>
        <v>2.9793078105337031E-3</v>
      </c>
      <c r="AI639" s="6">
        <f t="shared" si="453"/>
        <v>2.5443044053540531E-3</v>
      </c>
      <c r="AJ639" s="6">
        <f t="shared" si="454"/>
        <v>2.2318307326707476E-4</v>
      </c>
      <c r="AK639" s="6">
        <f t="shared" si="430"/>
        <v>0.4108241621067974</v>
      </c>
      <c r="AL639" s="6">
        <f t="shared" si="431"/>
        <v>0.17976693020539003</v>
      </c>
      <c r="AM639" s="6">
        <f t="shared" si="432"/>
        <v>0.20259457598508074</v>
      </c>
      <c r="AN639" s="6">
        <f t="shared" si="433"/>
        <v>6.4424411460467096E-2</v>
      </c>
      <c r="AO639" s="6">
        <f t="shared" si="434"/>
        <v>4.2753130977419986E-2</v>
      </c>
      <c r="AP639" s="6">
        <f t="shared" si="435"/>
        <v>1.1465910711365303E-2</v>
      </c>
      <c r="AQ639" s="6">
        <f t="shared" si="436"/>
        <v>1.0466786537675354E-2</v>
      </c>
      <c r="AR639" s="6">
        <f t="shared" si="437"/>
        <v>5.8245438735013977E-3</v>
      </c>
      <c r="AS639" s="4">
        <f t="array" ref="AS639">_xlfn.STDEV.S(IF(E$17:E$1040=E639,$C$17:$C$1040,""))</f>
        <v>1.6668979720915356E-2</v>
      </c>
      <c r="AT639" s="4">
        <f t="array" ref="AT639">_xlfn.STDEV.S(IF(F$17:F$1040=F639,$C$17:$C$1040,""))</f>
        <v>9.588088423826557E-3</v>
      </c>
      <c r="AU639" s="4">
        <f t="array" ref="AU639">_xlfn.STDEV.S(IF(G$17:G$1040=G639,$C$17:$C$1040,""))</f>
        <v>1.0813806988831593E-2</v>
      </c>
      <c r="AV639" s="4">
        <f t="array" ref="AV639">_xlfn.STDEV.S(IF(H$17:H$1040=H639,$C$17:$C$1040,""))</f>
        <v>6.9285461747098306E-3</v>
      </c>
      <c r="AW639" s="4">
        <f t="array" ref="AW639">_xlfn.STDEV.S(IF(I$17:I$1040=I639,$C$17:$C$1040,""))</f>
        <v>7.4008180293850465E-3</v>
      </c>
      <c r="AX639" s="4">
        <f t="array" ref="AX639">_xlfn.STDEV.S(IF(J$17:J$1040=J639,$C$17:$C$1040,""))</f>
        <v>3.8412189665017389E-3</v>
      </c>
      <c r="AY639" s="4">
        <f t="array" ref="AY639">_xlfn.STDEV.S(IF(K$17:K$1040=K639,$C$17:$C$1040,""))</f>
        <v>4.8769520255590717E-3</v>
      </c>
      <c r="AZ639" s="4">
        <f t="array" ref="AZ639">_xlfn.STDEV.S(IF(L$17:L$1040=L639,$C$17:$C$1040,""))</f>
        <v>4.0164213658556644E-3</v>
      </c>
      <c r="BA639" s="7">
        <f t="shared" si="438"/>
        <v>24.646029270244831</v>
      </c>
      <c r="BB639" s="7">
        <f t="shared" si="439"/>
        <v>18.748985434746956</v>
      </c>
      <c r="BC639" s="7">
        <f t="shared" si="440"/>
        <v>18.73480599333044</v>
      </c>
      <c r="BD639" s="7">
        <f t="shared" si="441"/>
        <v>9.2984025560261507</v>
      </c>
      <c r="BE639" s="7">
        <f t="shared" si="442"/>
        <v>5.7768115372744084</v>
      </c>
      <c r="BF639" s="7">
        <f t="shared" si="443"/>
        <v>2.9849667023297806</v>
      </c>
      <c r="BG639" s="7">
        <f t="shared" si="444"/>
        <v>2.1461737746898359</v>
      </c>
      <c r="BH639" s="7">
        <f t="shared" si="445"/>
        <v>1.4501824741340426</v>
      </c>
    </row>
    <row r="640" spans="1:60" x14ac:dyDescent="0.25">
      <c r="A640" s="3">
        <v>43587</v>
      </c>
      <c r="B640" s="1">
        <v>2917.5200199999999</v>
      </c>
      <c r="C640" s="4">
        <f t="shared" si="413"/>
        <v>-2.1239854714627526E-3</v>
      </c>
      <c r="D640" s="12">
        <f t="shared" si="446"/>
        <v>623</v>
      </c>
      <c r="E640" s="12">
        <f t="shared" si="455"/>
        <v>1</v>
      </c>
      <c r="F640" s="12">
        <f t="shared" si="456"/>
        <v>2</v>
      </c>
      <c r="G640" s="12">
        <f t="shared" si="456"/>
        <v>4</v>
      </c>
      <c r="H640" s="12">
        <f t="shared" si="456"/>
        <v>9</v>
      </c>
      <c r="I640" s="12">
        <f t="shared" si="456"/>
        <v>19</v>
      </c>
      <c r="J640" s="12">
        <f t="shared" si="456"/>
        <v>38</v>
      </c>
      <c r="K640" s="12">
        <f t="shared" si="456"/>
        <v>77</v>
      </c>
      <c r="L640" s="12">
        <f t="shared" si="456"/>
        <v>155</v>
      </c>
      <c r="M640" s="4">
        <f t="shared" si="414"/>
        <v>7.0934616863010361E-4</v>
      </c>
      <c r="N640" s="4">
        <f t="shared" si="415"/>
        <v>5.7564115022835623E-4</v>
      </c>
      <c r="O640" s="4">
        <f t="shared" si="416"/>
        <v>3.1020340860404491E-4</v>
      </c>
      <c r="P640" s="4">
        <f t="shared" si="417"/>
        <v>2.0945385147652477E-4</v>
      </c>
      <c r="Q640" s="4">
        <f t="shared" si="418"/>
        <v>-5.4443654164374258E-4</v>
      </c>
      <c r="R640" s="4">
        <f t="shared" si="419"/>
        <v>8.5532233907095051E-4</v>
      </c>
      <c r="S640" s="4">
        <f t="shared" si="420"/>
        <v>4.2031893389130048E-4</v>
      </c>
      <c r="T640" s="4">
        <f t="shared" si="421"/>
        <v>-1.9008023981956779E-3</v>
      </c>
      <c r="U640" s="6">
        <f t="shared" si="422"/>
        <v>-2.833331640092856E-3</v>
      </c>
      <c r="V640" s="6">
        <f t="shared" si="423"/>
        <v>-2.6996266216911089E-3</v>
      </c>
      <c r="W640" s="6">
        <f t="shared" si="424"/>
        <v>-2.4341888800667975E-3</v>
      </c>
      <c r="X640" s="6">
        <f t="shared" si="425"/>
        <v>-2.3334393229392774E-3</v>
      </c>
      <c r="Y640" s="6">
        <f t="shared" si="426"/>
        <v>-1.57954892981901E-3</v>
      </c>
      <c r="Z640" s="6">
        <f t="shared" si="427"/>
        <v>-2.9793078105337031E-3</v>
      </c>
      <c r="AA640" s="6">
        <f t="shared" si="428"/>
        <v>-2.5443044053540531E-3</v>
      </c>
      <c r="AB640" s="6">
        <f t="shared" si="429"/>
        <v>-2.2318307326707476E-4</v>
      </c>
      <c r="AC640" s="6">
        <f t="shared" si="447"/>
        <v>-8.6336078275189351E-3</v>
      </c>
      <c r="AD640" s="6">
        <f t="shared" si="448"/>
        <v>6.3413542334767349E-3</v>
      </c>
      <c r="AE640" s="6">
        <f t="shared" si="449"/>
        <v>3.6070381295399537E-2</v>
      </c>
      <c r="AF640" s="6">
        <f t="shared" si="450"/>
        <v>3.4458388381359326E-2</v>
      </c>
      <c r="AG640" s="6">
        <f t="shared" si="451"/>
        <v>2.2396142091435089E-2</v>
      </c>
      <c r="AH640" s="6">
        <f t="shared" si="452"/>
        <v>0</v>
      </c>
      <c r="AI640" s="6">
        <f t="shared" si="453"/>
        <v>0</v>
      </c>
      <c r="AJ640" s="6">
        <f t="shared" si="454"/>
        <v>0</v>
      </c>
      <c r="AK640" s="6">
        <f t="shared" si="430"/>
        <v>0.4108241621067974</v>
      </c>
      <c r="AL640" s="6">
        <f t="shared" si="431"/>
        <v>0.17976693020539003</v>
      </c>
      <c r="AM640" s="6">
        <f t="shared" si="432"/>
        <v>0.20259457598508074</v>
      </c>
      <c r="AN640" s="6">
        <f t="shared" si="433"/>
        <v>6.4424411460467096E-2</v>
      </c>
      <c r="AO640" s="6">
        <f t="shared" si="434"/>
        <v>4.2753130977419986E-2</v>
      </c>
      <c r="AP640" s="6">
        <f t="shared" si="435"/>
        <v>1.1465910711365303E-2</v>
      </c>
      <c r="AQ640" s="6">
        <f t="shared" si="436"/>
        <v>1.0466786537675354E-2</v>
      </c>
      <c r="AR640" s="6">
        <f t="shared" si="437"/>
        <v>5.8245438735013977E-3</v>
      </c>
      <c r="AS640" s="4">
        <f t="array" ref="AS640">_xlfn.STDEV.S(IF(E$17:E$1040=E640,$C$17:$C$1040,""))</f>
        <v>1.6668979720915356E-2</v>
      </c>
      <c r="AT640" s="4">
        <f t="array" ref="AT640">_xlfn.STDEV.S(IF(F$17:F$1040=F640,$C$17:$C$1040,""))</f>
        <v>9.588088423826557E-3</v>
      </c>
      <c r="AU640" s="4">
        <f t="array" ref="AU640">_xlfn.STDEV.S(IF(G$17:G$1040=G640,$C$17:$C$1040,""))</f>
        <v>1.0813806988831593E-2</v>
      </c>
      <c r="AV640" s="4">
        <f t="array" ref="AV640">_xlfn.STDEV.S(IF(H$17:H$1040=H640,$C$17:$C$1040,""))</f>
        <v>6.9285461747098306E-3</v>
      </c>
      <c r="AW640" s="4">
        <f t="array" ref="AW640">_xlfn.STDEV.S(IF(I$17:I$1040=I640,$C$17:$C$1040,""))</f>
        <v>7.4008180293850465E-3</v>
      </c>
      <c r="AX640" s="4">
        <f t="array" ref="AX640">_xlfn.STDEV.S(IF(J$17:J$1040=J640,$C$17:$C$1040,""))</f>
        <v>3.8412189665017389E-3</v>
      </c>
      <c r="AY640" s="4">
        <f t="array" ref="AY640">_xlfn.STDEV.S(IF(K$17:K$1040=K640,$C$17:$C$1040,""))</f>
        <v>4.8769520255590717E-3</v>
      </c>
      <c r="AZ640" s="4">
        <f t="array" ref="AZ640">_xlfn.STDEV.S(IF(L$17:L$1040=L640,$C$17:$C$1040,""))</f>
        <v>4.0164213658556644E-3</v>
      </c>
      <c r="BA640" s="7">
        <f t="shared" si="438"/>
        <v>24.646029270244831</v>
      </c>
      <c r="BB640" s="7">
        <f t="shared" si="439"/>
        <v>18.748985434746956</v>
      </c>
      <c r="BC640" s="7">
        <f t="shared" si="440"/>
        <v>18.73480599333044</v>
      </c>
      <c r="BD640" s="7">
        <f t="shared" si="441"/>
        <v>9.2984025560261507</v>
      </c>
      <c r="BE640" s="7">
        <f t="shared" si="442"/>
        <v>5.7768115372744084</v>
      </c>
      <c r="BF640" s="7">
        <f t="shared" si="443"/>
        <v>2.9849667023297806</v>
      </c>
      <c r="BG640" s="7">
        <f t="shared" si="444"/>
        <v>2.1461737746898359</v>
      </c>
      <c r="BH640" s="7">
        <f t="shared" si="445"/>
        <v>1.4501824741340426</v>
      </c>
    </row>
    <row r="641" spans="1:60" x14ac:dyDescent="0.25">
      <c r="A641" s="3">
        <v>43588</v>
      </c>
      <c r="B641" s="1">
        <v>2945.639893</v>
      </c>
      <c r="C641" s="4">
        <f t="shared" si="413"/>
        <v>9.6382793630325203E-3</v>
      </c>
      <c r="D641" s="12">
        <f t="shared" si="446"/>
        <v>624</v>
      </c>
      <c r="E641" s="12">
        <f t="shared" si="455"/>
        <v>1</v>
      </c>
      <c r="F641" s="12">
        <f t="shared" si="456"/>
        <v>2</v>
      </c>
      <c r="G641" s="12">
        <f t="shared" si="456"/>
        <v>4</v>
      </c>
      <c r="H641" s="12">
        <f t="shared" si="456"/>
        <v>9</v>
      </c>
      <c r="I641" s="12">
        <f t="shared" si="456"/>
        <v>19</v>
      </c>
      <c r="J641" s="12">
        <f t="shared" si="456"/>
        <v>39</v>
      </c>
      <c r="K641" s="12">
        <f t="shared" si="456"/>
        <v>78</v>
      </c>
      <c r="L641" s="12">
        <f t="shared" si="456"/>
        <v>156</v>
      </c>
      <c r="M641" s="4">
        <f t="shared" si="414"/>
        <v>7.0934616863010361E-4</v>
      </c>
      <c r="N641" s="4">
        <f t="shared" si="415"/>
        <v>5.7564115022835623E-4</v>
      </c>
      <c r="O641" s="4">
        <f t="shared" si="416"/>
        <v>3.1020340860404491E-4</v>
      </c>
      <c r="P641" s="4">
        <f t="shared" si="417"/>
        <v>2.0945385147652477E-4</v>
      </c>
      <c r="Q641" s="4">
        <f t="shared" si="418"/>
        <v>-5.4443654164374258E-4</v>
      </c>
      <c r="R641" s="4">
        <f t="shared" si="419"/>
        <v>-1.9441954223584357E-3</v>
      </c>
      <c r="S641" s="4">
        <f t="shared" si="420"/>
        <v>-3.5456907865994841E-3</v>
      </c>
      <c r="T641" s="4">
        <f t="shared" si="421"/>
        <v>-3.2374464675810621E-3</v>
      </c>
      <c r="U641" s="6">
        <f t="shared" si="422"/>
        <v>8.928933194402416E-3</v>
      </c>
      <c r="V641" s="6">
        <f t="shared" si="423"/>
        <v>9.0626382128041645E-3</v>
      </c>
      <c r="W641" s="6">
        <f t="shared" si="424"/>
        <v>9.3280759544284754E-3</v>
      </c>
      <c r="X641" s="6">
        <f t="shared" si="425"/>
        <v>9.4288255115559955E-3</v>
      </c>
      <c r="Y641" s="6">
        <f t="shared" si="426"/>
        <v>1.0182715904676263E-2</v>
      </c>
      <c r="Z641" s="6">
        <f t="shared" si="427"/>
        <v>1.1582474785390956E-2</v>
      </c>
      <c r="AA641" s="6">
        <f t="shared" si="428"/>
        <v>1.3183970149632004E-2</v>
      </c>
      <c r="AB641" s="6">
        <f t="shared" si="429"/>
        <v>1.2875725830613582E-2</v>
      </c>
      <c r="AC641" s="6">
        <f t="shared" si="447"/>
        <v>2.9532536688348099E-4</v>
      </c>
      <c r="AD641" s="6">
        <f t="shared" si="448"/>
        <v>1.5403992446280899E-2</v>
      </c>
      <c r="AE641" s="6">
        <f t="shared" si="449"/>
        <v>4.5398457249828009E-2</v>
      </c>
      <c r="AF641" s="6">
        <f t="shared" si="450"/>
        <v>4.3887213892915319E-2</v>
      </c>
      <c r="AG641" s="6">
        <f t="shared" si="451"/>
        <v>3.2578857996111349E-2</v>
      </c>
      <c r="AH641" s="6">
        <f t="shared" si="452"/>
        <v>1.1582474785390956E-2</v>
      </c>
      <c r="AI641" s="6">
        <f t="shared" si="453"/>
        <v>1.3183970149632004E-2</v>
      </c>
      <c r="AJ641" s="6">
        <f t="shared" si="454"/>
        <v>1.2875725830613582E-2</v>
      </c>
      <c r="AK641" s="6">
        <f t="shared" si="430"/>
        <v>0.4108241621067974</v>
      </c>
      <c r="AL641" s="6">
        <f t="shared" si="431"/>
        <v>0.17976693020539003</v>
      </c>
      <c r="AM641" s="6">
        <f t="shared" si="432"/>
        <v>0.20259457598508074</v>
      </c>
      <c r="AN641" s="6">
        <f t="shared" si="433"/>
        <v>6.4424411460467096E-2</v>
      </c>
      <c r="AO641" s="6">
        <f t="shared" si="434"/>
        <v>4.2753130977419986E-2</v>
      </c>
      <c r="AP641" s="6">
        <f t="shared" si="435"/>
        <v>3.4354577693131827E-2</v>
      </c>
      <c r="AQ641" s="6">
        <f t="shared" si="436"/>
        <v>2.4745605507685536E-2</v>
      </c>
      <c r="AR641" s="6">
        <f t="shared" si="437"/>
        <v>1.4507746968767554E-2</v>
      </c>
      <c r="AS641" s="4">
        <f t="array" ref="AS641">_xlfn.STDEV.S(IF(E$17:E$1040=E641,$C$17:$C$1040,""))</f>
        <v>1.6668979720915356E-2</v>
      </c>
      <c r="AT641" s="4">
        <f t="array" ref="AT641">_xlfn.STDEV.S(IF(F$17:F$1040=F641,$C$17:$C$1040,""))</f>
        <v>9.588088423826557E-3</v>
      </c>
      <c r="AU641" s="4">
        <f t="array" ref="AU641">_xlfn.STDEV.S(IF(G$17:G$1040=G641,$C$17:$C$1040,""))</f>
        <v>1.0813806988831593E-2</v>
      </c>
      <c r="AV641" s="4">
        <f t="array" ref="AV641">_xlfn.STDEV.S(IF(H$17:H$1040=H641,$C$17:$C$1040,""))</f>
        <v>6.9285461747098306E-3</v>
      </c>
      <c r="AW641" s="4">
        <f t="array" ref="AW641">_xlfn.STDEV.S(IF(I$17:I$1040=I641,$C$17:$C$1040,""))</f>
        <v>7.4008180293850465E-3</v>
      </c>
      <c r="AX641" s="4">
        <f t="array" ref="AX641">_xlfn.STDEV.S(IF(J$17:J$1040=J641,$C$17:$C$1040,""))</f>
        <v>9.708801806692504E-3</v>
      </c>
      <c r="AY641" s="4">
        <f t="array" ref="AY641">_xlfn.STDEV.S(IF(K$17:K$1040=K641,$C$17:$C$1040,""))</f>
        <v>1.1692681345163361E-2</v>
      </c>
      <c r="AZ641" s="4">
        <f t="array" ref="AZ641">_xlfn.STDEV.S(IF(L$17:L$1040=L641,$C$17:$C$1040,""))</f>
        <v>1.0742035064915013E-2</v>
      </c>
      <c r="BA641" s="7">
        <f t="shared" si="438"/>
        <v>24.646029270244831</v>
      </c>
      <c r="BB641" s="7">
        <f t="shared" si="439"/>
        <v>18.748985434746956</v>
      </c>
      <c r="BC641" s="7">
        <f t="shared" si="440"/>
        <v>18.73480599333044</v>
      </c>
      <c r="BD641" s="7">
        <f t="shared" si="441"/>
        <v>9.2984025560261507</v>
      </c>
      <c r="BE641" s="7">
        <f t="shared" si="442"/>
        <v>5.7768115372744084</v>
      </c>
      <c r="BF641" s="7">
        <f t="shared" si="443"/>
        <v>3.5384981975273626</v>
      </c>
      <c r="BG641" s="7">
        <f t="shared" si="444"/>
        <v>2.116332839081557</v>
      </c>
      <c r="BH641" s="7">
        <f t="shared" si="445"/>
        <v>1.350558519041879</v>
      </c>
    </row>
    <row r="642" spans="1:60" x14ac:dyDescent="0.25">
      <c r="A642" s="3">
        <v>43591</v>
      </c>
      <c r="B642" s="1">
        <v>2932.469971</v>
      </c>
      <c r="C642" s="4">
        <f t="shared" si="413"/>
        <v>-4.4709884705517178E-3</v>
      </c>
      <c r="D642" s="12">
        <f t="shared" si="446"/>
        <v>625</v>
      </c>
      <c r="E642" s="12">
        <f t="shared" si="455"/>
        <v>1</v>
      </c>
      <c r="F642" s="12">
        <f t="shared" si="456"/>
        <v>2</v>
      </c>
      <c r="G642" s="12">
        <f t="shared" si="456"/>
        <v>4</v>
      </c>
      <c r="H642" s="12">
        <f t="shared" si="456"/>
        <v>9</v>
      </c>
      <c r="I642" s="12">
        <f t="shared" si="456"/>
        <v>19</v>
      </c>
      <c r="J642" s="12">
        <f t="shared" si="456"/>
        <v>39</v>
      </c>
      <c r="K642" s="12">
        <f t="shared" si="456"/>
        <v>78</v>
      </c>
      <c r="L642" s="12">
        <f t="shared" si="456"/>
        <v>156</v>
      </c>
      <c r="M642" s="4">
        <f t="shared" si="414"/>
        <v>7.0934616863010361E-4</v>
      </c>
      <c r="N642" s="4">
        <f t="shared" si="415"/>
        <v>5.7564115022835623E-4</v>
      </c>
      <c r="O642" s="4">
        <f t="shared" si="416"/>
        <v>3.1020340860404491E-4</v>
      </c>
      <c r="P642" s="4">
        <f t="shared" si="417"/>
        <v>2.0945385147652477E-4</v>
      </c>
      <c r="Q642" s="4">
        <f t="shared" si="418"/>
        <v>-5.4443654164374258E-4</v>
      </c>
      <c r="R642" s="4">
        <f t="shared" si="419"/>
        <v>-1.9441954223584357E-3</v>
      </c>
      <c r="S642" s="4">
        <f t="shared" si="420"/>
        <v>-3.5456907865994841E-3</v>
      </c>
      <c r="T642" s="4">
        <f t="shared" si="421"/>
        <v>-3.2374464675810621E-3</v>
      </c>
      <c r="U642" s="6">
        <f t="shared" si="422"/>
        <v>-5.1803346391818212E-3</v>
      </c>
      <c r="V642" s="6">
        <f t="shared" si="423"/>
        <v>-5.0466296207800736E-3</v>
      </c>
      <c r="W642" s="6">
        <f t="shared" si="424"/>
        <v>-4.7811918791557627E-3</v>
      </c>
      <c r="X642" s="6">
        <f t="shared" si="425"/>
        <v>-4.6804423220282425E-3</v>
      </c>
      <c r="Y642" s="6">
        <f t="shared" si="426"/>
        <v>-3.9265519289079752E-3</v>
      </c>
      <c r="Z642" s="6">
        <f t="shared" si="427"/>
        <v>-2.5267930481932821E-3</v>
      </c>
      <c r="AA642" s="6">
        <f t="shared" si="428"/>
        <v>-9.2529768395223366E-4</v>
      </c>
      <c r="AB642" s="6">
        <f t="shared" si="429"/>
        <v>-1.2335420029706556E-3</v>
      </c>
      <c r="AC642" s="6">
        <f t="shared" si="447"/>
        <v>-4.8850092722983402E-3</v>
      </c>
      <c r="AD642" s="6">
        <f t="shared" si="448"/>
        <v>1.0357362825500826E-2</v>
      </c>
      <c r="AE642" s="6">
        <f t="shared" si="449"/>
        <v>4.0617265370672243E-2</v>
      </c>
      <c r="AF642" s="6">
        <f t="shared" si="450"/>
        <v>3.9206771570887075E-2</v>
      </c>
      <c r="AG642" s="6">
        <f t="shared" si="451"/>
        <v>2.8652306067203374E-2</v>
      </c>
      <c r="AH642" s="6">
        <f t="shared" si="452"/>
        <v>9.0556817371976739E-3</v>
      </c>
      <c r="AI642" s="6">
        <f t="shared" si="453"/>
        <v>1.2258672465679771E-2</v>
      </c>
      <c r="AJ642" s="6">
        <f t="shared" si="454"/>
        <v>1.1642183827642927E-2</v>
      </c>
      <c r="AK642" s="6">
        <f t="shared" si="430"/>
        <v>0.4108241621067974</v>
      </c>
      <c r="AL642" s="6">
        <f t="shared" si="431"/>
        <v>0.17976693020539003</v>
      </c>
      <c r="AM642" s="6">
        <f t="shared" si="432"/>
        <v>0.20259457598508074</v>
      </c>
      <c r="AN642" s="6">
        <f t="shared" si="433"/>
        <v>6.4424411460467096E-2</v>
      </c>
      <c r="AO642" s="6">
        <f t="shared" si="434"/>
        <v>4.2753130977419986E-2</v>
      </c>
      <c r="AP642" s="6">
        <f t="shared" si="435"/>
        <v>3.4354577693131827E-2</v>
      </c>
      <c r="AQ642" s="6">
        <f t="shared" si="436"/>
        <v>2.4745605507685536E-2</v>
      </c>
      <c r="AR642" s="6">
        <f t="shared" si="437"/>
        <v>1.4507746968767554E-2</v>
      </c>
      <c r="AS642" s="4">
        <f t="array" ref="AS642">_xlfn.STDEV.S(IF(E$17:E$1040=E642,$C$17:$C$1040,""))</f>
        <v>1.6668979720915356E-2</v>
      </c>
      <c r="AT642" s="4">
        <f t="array" ref="AT642">_xlfn.STDEV.S(IF(F$17:F$1040=F642,$C$17:$C$1040,""))</f>
        <v>9.588088423826557E-3</v>
      </c>
      <c r="AU642" s="4">
        <f t="array" ref="AU642">_xlfn.STDEV.S(IF(G$17:G$1040=G642,$C$17:$C$1040,""))</f>
        <v>1.0813806988831593E-2</v>
      </c>
      <c r="AV642" s="4">
        <f t="array" ref="AV642">_xlfn.STDEV.S(IF(H$17:H$1040=H642,$C$17:$C$1040,""))</f>
        <v>6.9285461747098306E-3</v>
      </c>
      <c r="AW642" s="4">
        <f t="array" ref="AW642">_xlfn.STDEV.S(IF(I$17:I$1040=I642,$C$17:$C$1040,""))</f>
        <v>7.4008180293850465E-3</v>
      </c>
      <c r="AX642" s="4">
        <f t="array" ref="AX642">_xlfn.STDEV.S(IF(J$17:J$1040=J642,$C$17:$C$1040,""))</f>
        <v>9.708801806692504E-3</v>
      </c>
      <c r="AY642" s="4">
        <f t="array" ref="AY642">_xlfn.STDEV.S(IF(K$17:K$1040=K642,$C$17:$C$1040,""))</f>
        <v>1.1692681345163361E-2</v>
      </c>
      <c r="AZ642" s="4">
        <f t="array" ref="AZ642">_xlfn.STDEV.S(IF(L$17:L$1040=L642,$C$17:$C$1040,""))</f>
        <v>1.0742035064915013E-2</v>
      </c>
      <c r="BA642" s="7">
        <f t="shared" si="438"/>
        <v>24.646029270244831</v>
      </c>
      <c r="BB642" s="7">
        <f t="shared" si="439"/>
        <v>18.748985434746956</v>
      </c>
      <c r="BC642" s="7">
        <f t="shared" si="440"/>
        <v>18.73480599333044</v>
      </c>
      <c r="BD642" s="7">
        <f t="shared" si="441"/>
        <v>9.2984025560261507</v>
      </c>
      <c r="BE642" s="7">
        <f t="shared" si="442"/>
        <v>5.7768115372744084</v>
      </c>
      <c r="BF642" s="7">
        <f t="shared" si="443"/>
        <v>3.5384981975273626</v>
      </c>
      <c r="BG642" s="7">
        <f t="shared" si="444"/>
        <v>2.116332839081557</v>
      </c>
      <c r="BH642" s="7">
        <f t="shared" si="445"/>
        <v>1.350558519041879</v>
      </c>
    </row>
    <row r="643" spans="1:60" x14ac:dyDescent="0.25">
      <c r="A643" s="3">
        <v>43592</v>
      </c>
      <c r="B643" s="1">
        <v>2884.0500489999999</v>
      </c>
      <c r="C643" s="4">
        <f t="shared" si="413"/>
        <v>-1.6511651433377961E-2</v>
      </c>
      <c r="D643" s="12">
        <f t="shared" si="446"/>
        <v>626</v>
      </c>
      <c r="E643" s="12">
        <f t="shared" si="455"/>
        <v>1</v>
      </c>
      <c r="F643" s="12">
        <f t="shared" si="456"/>
        <v>2</v>
      </c>
      <c r="G643" s="12">
        <f t="shared" si="456"/>
        <v>4</v>
      </c>
      <c r="H643" s="12">
        <f t="shared" si="456"/>
        <v>9</v>
      </c>
      <c r="I643" s="12">
        <f t="shared" si="456"/>
        <v>19</v>
      </c>
      <c r="J643" s="12">
        <f t="shared" si="456"/>
        <v>39</v>
      </c>
      <c r="K643" s="12">
        <f t="shared" si="456"/>
        <v>78</v>
      </c>
      <c r="L643" s="12">
        <f t="shared" si="456"/>
        <v>156</v>
      </c>
      <c r="M643" s="4">
        <f t="shared" si="414"/>
        <v>7.0934616863010361E-4</v>
      </c>
      <c r="N643" s="4">
        <f t="shared" si="415"/>
        <v>5.7564115022835623E-4</v>
      </c>
      <c r="O643" s="4">
        <f t="shared" si="416"/>
        <v>3.1020340860404491E-4</v>
      </c>
      <c r="P643" s="4">
        <f t="shared" si="417"/>
        <v>2.0945385147652477E-4</v>
      </c>
      <c r="Q643" s="4">
        <f t="shared" si="418"/>
        <v>-5.4443654164374258E-4</v>
      </c>
      <c r="R643" s="4">
        <f t="shared" si="419"/>
        <v>-1.9441954223584357E-3</v>
      </c>
      <c r="S643" s="4">
        <f t="shared" si="420"/>
        <v>-3.5456907865994841E-3</v>
      </c>
      <c r="T643" s="4">
        <f t="shared" si="421"/>
        <v>-3.2374464675810621E-3</v>
      </c>
      <c r="U643" s="6">
        <f t="shared" si="422"/>
        <v>-1.7220997602008063E-2</v>
      </c>
      <c r="V643" s="6">
        <f t="shared" si="423"/>
        <v>-1.7087292583606317E-2</v>
      </c>
      <c r="W643" s="6">
        <f t="shared" si="424"/>
        <v>-1.6821854841982006E-2</v>
      </c>
      <c r="X643" s="6">
        <f t="shared" si="425"/>
        <v>-1.6721105284854487E-2</v>
      </c>
      <c r="Y643" s="6">
        <f t="shared" si="426"/>
        <v>-1.5967214891734218E-2</v>
      </c>
      <c r="Z643" s="6">
        <f t="shared" si="427"/>
        <v>-1.4567456011019525E-2</v>
      </c>
      <c r="AA643" s="6">
        <f t="shared" si="428"/>
        <v>-1.2965960646778477E-2</v>
      </c>
      <c r="AB643" s="6">
        <f t="shared" si="429"/>
        <v>-1.3274204965796899E-2</v>
      </c>
      <c r="AC643" s="6">
        <f t="shared" si="447"/>
        <v>-2.2106006874306403E-2</v>
      </c>
      <c r="AD643" s="6">
        <f t="shared" si="448"/>
        <v>-6.7299297581054907E-3</v>
      </c>
      <c r="AE643" s="6">
        <f t="shared" si="449"/>
        <v>2.3795410528690237E-2</v>
      </c>
      <c r="AF643" s="6">
        <f t="shared" si="450"/>
        <v>2.2485666286032588E-2</v>
      </c>
      <c r="AG643" s="6">
        <f t="shared" si="451"/>
        <v>1.2685091175469156E-2</v>
      </c>
      <c r="AH643" s="6">
        <f t="shared" si="452"/>
        <v>-5.5117742738218511E-3</v>
      </c>
      <c r="AI643" s="6">
        <f t="shared" si="453"/>
        <v>-7.0728818109870584E-4</v>
      </c>
      <c r="AJ643" s="6">
        <f t="shared" si="454"/>
        <v>-1.6320211381539718E-3</v>
      </c>
      <c r="AK643" s="6">
        <f t="shared" si="430"/>
        <v>0.4108241621067974</v>
      </c>
      <c r="AL643" s="6">
        <f t="shared" si="431"/>
        <v>0.17976693020539003</v>
      </c>
      <c r="AM643" s="6">
        <f t="shared" si="432"/>
        <v>0.20259457598508074</v>
      </c>
      <c r="AN643" s="6">
        <f t="shared" si="433"/>
        <v>6.4424411460467096E-2</v>
      </c>
      <c r="AO643" s="6">
        <f t="shared" si="434"/>
        <v>4.2753130977419986E-2</v>
      </c>
      <c r="AP643" s="6">
        <f t="shared" si="435"/>
        <v>3.4354577693131827E-2</v>
      </c>
      <c r="AQ643" s="6">
        <f t="shared" si="436"/>
        <v>2.4745605507685536E-2</v>
      </c>
      <c r="AR643" s="6">
        <f t="shared" si="437"/>
        <v>1.4507746968767554E-2</v>
      </c>
      <c r="AS643" s="4">
        <f t="array" ref="AS643">_xlfn.STDEV.S(IF(E$17:E$1040=E643,$C$17:$C$1040,""))</f>
        <v>1.6668979720915356E-2</v>
      </c>
      <c r="AT643" s="4">
        <f t="array" ref="AT643">_xlfn.STDEV.S(IF(F$17:F$1040=F643,$C$17:$C$1040,""))</f>
        <v>9.588088423826557E-3</v>
      </c>
      <c r="AU643" s="4">
        <f t="array" ref="AU643">_xlfn.STDEV.S(IF(G$17:G$1040=G643,$C$17:$C$1040,""))</f>
        <v>1.0813806988831593E-2</v>
      </c>
      <c r="AV643" s="4">
        <f t="array" ref="AV643">_xlfn.STDEV.S(IF(H$17:H$1040=H643,$C$17:$C$1040,""))</f>
        <v>6.9285461747098306E-3</v>
      </c>
      <c r="AW643" s="4">
        <f t="array" ref="AW643">_xlfn.STDEV.S(IF(I$17:I$1040=I643,$C$17:$C$1040,""))</f>
        <v>7.4008180293850465E-3</v>
      </c>
      <c r="AX643" s="4">
        <f t="array" ref="AX643">_xlfn.STDEV.S(IF(J$17:J$1040=J643,$C$17:$C$1040,""))</f>
        <v>9.708801806692504E-3</v>
      </c>
      <c r="AY643" s="4">
        <f t="array" ref="AY643">_xlfn.STDEV.S(IF(K$17:K$1040=K643,$C$17:$C$1040,""))</f>
        <v>1.1692681345163361E-2</v>
      </c>
      <c r="AZ643" s="4">
        <f t="array" ref="AZ643">_xlfn.STDEV.S(IF(L$17:L$1040=L643,$C$17:$C$1040,""))</f>
        <v>1.0742035064915013E-2</v>
      </c>
      <c r="BA643" s="7">
        <f t="shared" si="438"/>
        <v>24.646029270244831</v>
      </c>
      <c r="BB643" s="7">
        <f t="shared" si="439"/>
        <v>18.748985434746956</v>
      </c>
      <c r="BC643" s="7">
        <f t="shared" si="440"/>
        <v>18.73480599333044</v>
      </c>
      <c r="BD643" s="7">
        <f t="shared" si="441"/>
        <v>9.2984025560261507</v>
      </c>
      <c r="BE643" s="7">
        <f t="shared" si="442"/>
        <v>5.7768115372744084</v>
      </c>
      <c r="BF643" s="7">
        <f t="shared" si="443"/>
        <v>3.5384981975273626</v>
      </c>
      <c r="BG643" s="7">
        <f t="shared" si="444"/>
        <v>2.116332839081557</v>
      </c>
      <c r="BH643" s="7">
        <f t="shared" si="445"/>
        <v>1.350558519041879</v>
      </c>
    </row>
    <row r="644" spans="1:60" x14ac:dyDescent="0.25">
      <c r="A644" s="3">
        <v>43593</v>
      </c>
      <c r="B644" s="1">
        <v>2879.419922</v>
      </c>
      <c r="C644" s="4">
        <f t="shared" si="413"/>
        <v>-1.6054253294270904E-3</v>
      </c>
      <c r="D644" s="12">
        <f t="shared" si="446"/>
        <v>627</v>
      </c>
      <c r="E644" s="12">
        <f t="shared" si="455"/>
        <v>1</v>
      </c>
      <c r="F644" s="12">
        <f t="shared" si="456"/>
        <v>2</v>
      </c>
      <c r="G644" s="12">
        <f t="shared" si="456"/>
        <v>4</v>
      </c>
      <c r="H644" s="12">
        <f t="shared" si="456"/>
        <v>9</v>
      </c>
      <c r="I644" s="12">
        <f t="shared" si="456"/>
        <v>19</v>
      </c>
      <c r="J644" s="12">
        <f t="shared" si="456"/>
        <v>39</v>
      </c>
      <c r="K644" s="12">
        <f t="shared" si="456"/>
        <v>78</v>
      </c>
      <c r="L644" s="12">
        <f t="shared" si="456"/>
        <v>156</v>
      </c>
      <c r="M644" s="4">
        <f t="shared" si="414"/>
        <v>7.0934616863010361E-4</v>
      </c>
      <c r="N644" s="4">
        <f t="shared" si="415"/>
        <v>5.7564115022835623E-4</v>
      </c>
      <c r="O644" s="4">
        <f t="shared" si="416"/>
        <v>3.1020340860404491E-4</v>
      </c>
      <c r="P644" s="4">
        <f t="shared" si="417"/>
        <v>2.0945385147652477E-4</v>
      </c>
      <c r="Q644" s="4">
        <f t="shared" si="418"/>
        <v>-5.4443654164374258E-4</v>
      </c>
      <c r="R644" s="4">
        <f t="shared" si="419"/>
        <v>-1.9441954223584357E-3</v>
      </c>
      <c r="S644" s="4">
        <f t="shared" si="420"/>
        <v>-3.5456907865994841E-3</v>
      </c>
      <c r="T644" s="4">
        <f t="shared" si="421"/>
        <v>-3.2374464675810621E-3</v>
      </c>
      <c r="U644" s="6">
        <f t="shared" si="422"/>
        <v>-2.3147714980571938E-3</v>
      </c>
      <c r="V644" s="6">
        <f t="shared" si="423"/>
        <v>-2.1810664796554466E-3</v>
      </c>
      <c r="W644" s="6">
        <f t="shared" si="424"/>
        <v>-1.9156287380311353E-3</v>
      </c>
      <c r="X644" s="6">
        <f t="shared" si="425"/>
        <v>-1.8148791809036151E-3</v>
      </c>
      <c r="Y644" s="6">
        <f t="shared" si="426"/>
        <v>-1.0609887877833478E-3</v>
      </c>
      <c r="Z644" s="6">
        <f t="shared" si="427"/>
        <v>3.387700929313453E-4</v>
      </c>
      <c r="AA644" s="6">
        <f t="shared" si="428"/>
        <v>1.9402654571723937E-3</v>
      </c>
      <c r="AB644" s="6">
        <f t="shared" si="429"/>
        <v>1.6320211381539718E-3</v>
      </c>
      <c r="AC644" s="6">
        <f t="shared" si="447"/>
        <v>-2.4420778372363595E-2</v>
      </c>
      <c r="AD644" s="6">
        <f t="shared" si="448"/>
        <v>-8.9109962377609368E-3</v>
      </c>
      <c r="AE644" s="6">
        <f t="shared" si="449"/>
        <v>2.1879781790659102E-2</v>
      </c>
      <c r="AF644" s="6">
        <f t="shared" si="450"/>
        <v>2.0670787105128971E-2</v>
      </c>
      <c r="AG644" s="6">
        <f t="shared" si="451"/>
        <v>1.1624102387685808E-2</v>
      </c>
      <c r="AH644" s="6">
        <f t="shared" si="452"/>
        <v>-5.1730041808905058E-3</v>
      </c>
      <c r="AI644" s="6">
        <f t="shared" si="453"/>
        <v>1.2329772760736879E-3</v>
      </c>
      <c r="AJ644" s="6">
        <f t="shared" si="454"/>
        <v>0</v>
      </c>
      <c r="AK644" s="6">
        <f t="shared" si="430"/>
        <v>0.4108241621067974</v>
      </c>
      <c r="AL644" s="6">
        <f t="shared" si="431"/>
        <v>0.17976693020539003</v>
      </c>
      <c r="AM644" s="6">
        <f t="shared" si="432"/>
        <v>0.20259457598508074</v>
      </c>
      <c r="AN644" s="6">
        <f t="shared" si="433"/>
        <v>6.4424411460467096E-2</v>
      </c>
      <c r="AO644" s="6">
        <f t="shared" si="434"/>
        <v>4.2753130977419986E-2</v>
      </c>
      <c r="AP644" s="6">
        <f t="shared" si="435"/>
        <v>3.4354577693131827E-2</v>
      </c>
      <c r="AQ644" s="6">
        <f t="shared" si="436"/>
        <v>2.4745605507685536E-2</v>
      </c>
      <c r="AR644" s="6">
        <f t="shared" si="437"/>
        <v>1.4507746968767554E-2</v>
      </c>
      <c r="AS644" s="4">
        <f t="array" ref="AS644">_xlfn.STDEV.S(IF(E$17:E$1040=E644,$C$17:$C$1040,""))</f>
        <v>1.6668979720915356E-2</v>
      </c>
      <c r="AT644" s="4">
        <f t="array" ref="AT644">_xlfn.STDEV.S(IF(F$17:F$1040=F644,$C$17:$C$1040,""))</f>
        <v>9.588088423826557E-3</v>
      </c>
      <c r="AU644" s="4">
        <f t="array" ref="AU644">_xlfn.STDEV.S(IF(G$17:G$1040=G644,$C$17:$C$1040,""))</f>
        <v>1.0813806988831593E-2</v>
      </c>
      <c r="AV644" s="4">
        <f t="array" ref="AV644">_xlfn.STDEV.S(IF(H$17:H$1040=H644,$C$17:$C$1040,""))</f>
        <v>6.9285461747098306E-3</v>
      </c>
      <c r="AW644" s="4">
        <f t="array" ref="AW644">_xlfn.STDEV.S(IF(I$17:I$1040=I644,$C$17:$C$1040,""))</f>
        <v>7.4008180293850465E-3</v>
      </c>
      <c r="AX644" s="4">
        <f t="array" ref="AX644">_xlfn.STDEV.S(IF(J$17:J$1040=J644,$C$17:$C$1040,""))</f>
        <v>9.708801806692504E-3</v>
      </c>
      <c r="AY644" s="4">
        <f t="array" ref="AY644">_xlfn.STDEV.S(IF(K$17:K$1040=K644,$C$17:$C$1040,""))</f>
        <v>1.1692681345163361E-2</v>
      </c>
      <c r="AZ644" s="4">
        <f t="array" ref="AZ644">_xlfn.STDEV.S(IF(L$17:L$1040=L644,$C$17:$C$1040,""))</f>
        <v>1.0742035064915013E-2</v>
      </c>
      <c r="BA644" s="7">
        <f t="shared" si="438"/>
        <v>24.646029270244831</v>
      </c>
      <c r="BB644" s="7">
        <f t="shared" si="439"/>
        <v>18.748985434746956</v>
      </c>
      <c r="BC644" s="7">
        <f t="shared" si="440"/>
        <v>18.73480599333044</v>
      </c>
      <c r="BD644" s="7">
        <f t="shared" si="441"/>
        <v>9.2984025560261507</v>
      </c>
      <c r="BE644" s="7">
        <f t="shared" si="442"/>
        <v>5.7768115372744084</v>
      </c>
      <c r="BF644" s="7">
        <f t="shared" si="443"/>
        <v>3.5384981975273626</v>
      </c>
      <c r="BG644" s="7">
        <f t="shared" si="444"/>
        <v>2.116332839081557</v>
      </c>
      <c r="BH644" s="7">
        <f t="shared" si="445"/>
        <v>1.350558519041879</v>
      </c>
    </row>
    <row r="645" spans="1:60" x14ac:dyDescent="0.25">
      <c r="A645" s="3">
        <v>43594</v>
      </c>
      <c r="B645" s="1">
        <v>2870.719971</v>
      </c>
      <c r="C645" s="4">
        <f t="shared" si="413"/>
        <v>-3.0214248826746504E-3</v>
      </c>
      <c r="D645" s="12">
        <f t="shared" si="446"/>
        <v>628</v>
      </c>
      <c r="E645" s="12">
        <f t="shared" si="455"/>
        <v>1</v>
      </c>
      <c r="F645" s="12">
        <f t="shared" si="456"/>
        <v>2</v>
      </c>
      <c r="G645" s="12">
        <f t="shared" si="456"/>
        <v>4</v>
      </c>
      <c r="H645" s="12">
        <f t="shared" si="456"/>
        <v>9</v>
      </c>
      <c r="I645" s="12">
        <f t="shared" si="456"/>
        <v>19</v>
      </c>
      <c r="J645" s="12">
        <f t="shared" si="456"/>
        <v>39</v>
      </c>
      <c r="K645" s="12">
        <f t="shared" si="456"/>
        <v>78</v>
      </c>
      <c r="L645" s="12">
        <f t="shared" si="456"/>
        <v>157</v>
      </c>
      <c r="M645" s="4">
        <f t="shared" si="414"/>
        <v>7.0934616863010361E-4</v>
      </c>
      <c r="N645" s="4">
        <f t="shared" si="415"/>
        <v>5.7564115022835623E-4</v>
      </c>
      <c r="O645" s="4">
        <f t="shared" si="416"/>
        <v>3.1020340860404491E-4</v>
      </c>
      <c r="P645" s="4">
        <f t="shared" si="417"/>
        <v>2.0945385147652477E-4</v>
      </c>
      <c r="Q645" s="4">
        <f t="shared" si="418"/>
        <v>-5.4443654164374258E-4</v>
      </c>
      <c r="R645" s="4">
        <f t="shared" si="419"/>
        <v>-1.9441954223584357E-3</v>
      </c>
      <c r="S645" s="4">
        <f t="shared" si="420"/>
        <v>-3.5456907865994841E-3</v>
      </c>
      <c r="T645" s="4">
        <f t="shared" si="421"/>
        <v>-3.8539351056179061E-3</v>
      </c>
      <c r="U645" s="6">
        <f t="shared" si="422"/>
        <v>-3.7307710513047538E-3</v>
      </c>
      <c r="V645" s="6">
        <f t="shared" si="423"/>
        <v>-3.5970660329030066E-3</v>
      </c>
      <c r="W645" s="6">
        <f t="shared" si="424"/>
        <v>-3.3316282912786953E-3</v>
      </c>
      <c r="X645" s="6">
        <f t="shared" si="425"/>
        <v>-3.2308787341511751E-3</v>
      </c>
      <c r="Y645" s="6">
        <f t="shared" si="426"/>
        <v>-2.4769883410309078E-3</v>
      </c>
      <c r="Z645" s="6">
        <f t="shared" si="427"/>
        <v>-1.0772294603162147E-3</v>
      </c>
      <c r="AA645" s="6">
        <f t="shared" si="428"/>
        <v>5.2426590392483374E-4</v>
      </c>
      <c r="AB645" s="6">
        <f t="shared" si="429"/>
        <v>8.3251022294325572E-4</v>
      </c>
      <c r="AC645" s="6">
        <f t="shared" si="447"/>
        <v>-2.8151549423668348E-2</v>
      </c>
      <c r="AD645" s="6">
        <f t="shared" si="448"/>
        <v>-1.2508062270663943E-2</v>
      </c>
      <c r="AE645" s="6">
        <f t="shared" si="449"/>
        <v>1.8548153499380406E-2</v>
      </c>
      <c r="AF645" s="6">
        <f t="shared" si="450"/>
        <v>1.7439908370977794E-2</v>
      </c>
      <c r="AG645" s="6">
        <f t="shared" si="451"/>
        <v>9.1471140466549E-3</v>
      </c>
      <c r="AH645" s="6">
        <f t="shared" si="452"/>
        <v>-6.2502336412067205E-3</v>
      </c>
      <c r="AI645" s="6">
        <f t="shared" si="453"/>
        <v>1.7572431799985216E-3</v>
      </c>
      <c r="AJ645" s="6">
        <f t="shared" si="454"/>
        <v>8.3251022294325572E-4</v>
      </c>
      <c r="AK645" s="6">
        <f t="shared" si="430"/>
        <v>0.4108241621067974</v>
      </c>
      <c r="AL645" s="6">
        <f t="shared" si="431"/>
        <v>0.17976693020539003</v>
      </c>
      <c r="AM645" s="6">
        <f t="shared" si="432"/>
        <v>0.20259457598508074</v>
      </c>
      <c r="AN645" s="6">
        <f t="shared" si="433"/>
        <v>6.4424411460467096E-2</v>
      </c>
      <c r="AO645" s="6">
        <f t="shared" si="434"/>
        <v>4.2753130977419986E-2</v>
      </c>
      <c r="AP645" s="6">
        <f t="shared" si="435"/>
        <v>3.4354577693131827E-2</v>
      </c>
      <c r="AQ645" s="6">
        <f t="shared" si="436"/>
        <v>2.4745605507685536E-2</v>
      </c>
      <c r="AR645" s="6">
        <f t="shared" si="437"/>
        <v>2.0276622041877995E-2</v>
      </c>
      <c r="AS645" s="4">
        <f t="array" ref="AS645">_xlfn.STDEV.S(IF(E$17:E$1040=E645,$C$17:$C$1040,""))</f>
        <v>1.6668979720915356E-2</v>
      </c>
      <c r="AT645" s="4">
        <f t="array" ref="AT645">_xlfn.STDEV.S(IF(F$17:F$1040=F645,$C$17:$C$1040,""))</f>
        <v>9.588088423826557E-3</v>
      </c>
      <c r="AU645" s="4">
        <f t="array" ref="AU645">_xlfn.STDEV.S(IF(G$17:G$1040=G645,$C$17:$C$1040,""))</f>
        <v>1.0813806988831593E-2</v>
      </c>
      <c r="AV645" s="4">
        <f t="array" ref="AV645">_xlfn.STDEV.S(IF(H$17:H$1040=H645,$C$17:$C$1040,""))</f>
        <v>6.9285461747098306E-3</v>
      </c>
      <c r="AW645" s="4">
        <f t="array" ref="AW645">_xlfn.STDEV.S(IF(I$17:I$1040=I645,$C$17:$C$1040,""))</f>
        <v>7.4008180293850465E-3</v>
      </c>
      <c r="AX645" s="4">
        <f t="array" ref="AX645">_xlfn.STDEV.S(IF(J$17:J$1040=J645,$C$17:$C$1040,""))</f>
        <v>9.708801806692504E-3</v>
      </c>
      <c r="AY645" s="4">
        <f t="array" ref="AY645">_xlfn.STDEV.S(IF(K$17:K$1040=K645,$C$17:$C$1040,""))</f>
        <v>1.1692681345163361E-2</v>
      </c>
      <c r="AZ645" s="4">
        <f t="array" ref="AZ645">_xlfn.STDEV.S(IF(L$17:L$1040=L645,$C$17:$C$1040,""))</f>
        <v>1.426063942918258E-2</v>
      </c>
      <c r="BA645" s="7">
        <f t="shared" si="438"/>
        <v>24.646029270244831</v>
      </c>
      <c r="BB645" s="7">
        <f t="shared" si="439"/>
        <v>18.748985434746956</v>
      </c>
      <c r="BC645" s="7">
        <f t="shared" si="440"/>
        <v>18.73480599333044</v>
      </c>
      <c r="BD645" s="7">
        <f t="shared" si="441"/>
        <v>9.2984025560261507</v>
      </c>
      <c r="BE645" s="7">
        <f t="shared" si="442"/>
        <v>5.7768115372744084</v>
      </c>
      <c r="BF645" s="7">
        <f t="shared" si="443"/>
        <v>3.5384981975273626</v>
      </c>
      <c r="BG645" s="7">
        <f t="shared" si="444"/>
        <v>2.116332839081557</v>
      </c>
      <c r="BH645" s="7">
        <f t="shared" si="445"/>
        <v>1.4218592470955036</v>
      </c>
    </row>
    <row r="646" spans="1:60" x14ac:dyDescent="0.25">
      <c r="A646" s="3">
        <v>43595</v>
      </c>
      <c r="B646" s="1">
        <v>2881.3999020000001</v>
      </c>
      <c r="C646" s="4">
        <f t="shared" si="413"/>
        <v>3.7202970362448795E-3</v>
      </c>
      <c r="D646" s="12">
        <f t="shared" si="446"/>
        <v>629</v>
      </c>
      <c r="E646" s="12">
        <f t="shared" si="455"/>
        <v>1</v>
      </c>
      <c r="F646" s="12">
        <f t="shared" si="456"/>
        <v>2</v>
      </c>
      <c r="G646" s="12">
        <f t="shared" si="456"/>
        <v>4</v>
      </c>
      <c r="H646" s="12">
        <f t="shared" si="456"/>
        <v>9</v>
      </c>
      <c r="I646" s="12">
        <f t="shared" si="456"/>
        <v>19</v>
      </c>
      <c r="J646" s="12">
        <f t="shared" si="456"/>
        <v>39</v>
      </c>
      <c r="K646" s="12">
        <f t="shared" si="456"/>
        <v>78</v>
      </c>
      <c r="L646" s="12">
        <f t="shared" si="456"/>
        <v>157</v>
      </c>
      <c r="M646" s="4">
        <f t="shared" si="414"/>
        <v>7.0934616863010361E-4</v>
      </c>
      <c r="N646" s="4">
        <f t="shared" si="415"/>
        <v>5.7564115022835623E-4</v>
      </c>
      <c r="O646" s="4">
        <f t="shared" si="416"/>
        <v>3.1020340860404491E-4</v>
      </c>
      <c r="P646" s="4">
        <f t="shared" si="417"/>
        <v>2.0945385147652477E-4</v>
      </c>
      <c r="Q646" s="4">
        <f t="shared" si="418"/>
        <v>-5.4443654164374258E-4</v>
      </c>
      <c r="R646" s="4">
        <f t="shared" si="419"/>
        <v>-1.9441954223584357E-3</v>
      </c>
      <c r="S646" s="4">
        <f t="shared" si="420"/>
        <v>-3.5456907865994841E-3</v>
      </c>
      <c r="T646" s="4">
        <f t="shared" si="421"/>
        <v>-3.8539351056179061E-3</v>
      </c>
      <c r="U646" s="6">
        <f t="shared" si="422"/>
        <v>3.0109508676147761E-3</v>
      </c>
      <c r="V646" s="6">
        <f t="shared" si="423"/>
        <v>3.1446558860165233E-3</v>
      </c>
      <c r="W646" s="6">
        <f t="shared" si="424"/>
        <v>3.4100936276408346E-3</v>
      </c>
      <c r="X646" s="6">
        <f t="shared" si="425"/>
        <v>3.5108431847683547E-3</v>
      </c>
      <c r="Y646" s="6">
        <f t="shared" si="426"/>
        <v>4.2647335778886221E-3</v>
      </c>
      <c r="Z646" s="6">
        <f t="shared" si="427"/>
        <v>5.6644924586033152E-3</v>
      </c>
      <c r="AA646" s="6">
        <f t="shared" si="428"/>
        <v>7.2659878228443636E-3</v>
      </c>
      <c r="AB646" s="6">
        <f t="shared" si="429"/>
        <v>7.5742321418627856E-3</v>
      </c>
      <c r="AC646" s="6">
        <f t="shared" si="447"/>
        <v>-2.5140598556053571E-2</v>
      </c>
      <c r="AD646" s="6">
        <f t="shared" si="448"/>
        <v>-9.3634063846474193E-3</v>
      </c>
      <c r="AE646" s="6">
        <f t="shared" si="449"/>
        <v>2.1958247127021241E-2</v>
      </c>
      <c r="AF646" s="6">
        <f t="shared" si="450"/>
        <v>2.0950751555746147E-2</v>
      </c>
      <c r="AG646" s="6">
        <f t="shared" si="451"/>
        <v>1.3411847624543522E-2</v>
      </c>
      <c r="AH646" s="6">
        <f t="shared" si="452"/>
        <v>-5.8574118260340535E-4</v>
      </c>
      <c r="AI646" s="6">
        <f t="shared" si="453"/>
        <v>9.0232310028428853E-3</v>
      </c>
      <c r="AJ646" s="6">
        <f t="shared" si="454"/>
        <v>8.4067423648060413E-3</v>
      </c>
      <c r="AK646" s="6">
        <f t="shared" si="430"/>
        <v>0.4108241621067974</v>
      </c>
      <c r="AL646" s="6">
        <f t="shared" si="431"/>
        <v>0.17976693020539003</v>
      </c>
      <c r="AM646" s="6">
        <f t="shared" si="432"/>
        <v>0.20259457598508074</v>
      </c>
      <c r="AN646" s="6">
        <f t="shared" si="433"/>
        <v>6.4424411460467096E-2</v>
      </c>
      <c r="AO646" s="6">
        <f t="shared" si="434"/>
        <v>4.2753130977419986E-2</v>
      </c>
      <c r="AP646" s="6">
        <f t="shared" si="435"/>
        <v>3.4354577693131827E-2</v>
      </c>
      <c r="AQ646" s="6">
        <f t="shared" si="436"/>
        <v>2.4745605507685536E-2</v>
      </c>
      <c r="AR646" s="6">
        <f t="shared" si="437"/>
        <v>2.0276622041877995E-2</v>
      </c>
      <c r="AS646" s="4">
        <f t="array" ref="AS646">_xlfn.STDEV.S(IF(E$17:E$1040=E646,$C$17:$C$1040,""))</f>
        <v>1.6668979720915356E-2</v>
      </c>
      <c r="AT646" s="4">
        <f t="array" ref="AT646">_xlfn.STDEV.S(IF(F$17:F$1040=F646,$C$17:$C$1040,""))</f>
        <v>9.588088423826557E-3</v>
      </c>
      <c r="AU646" s="4">
        <f t="array" ref="AU646">_xlfn.STDEV.S(IF(G$17:G$1040=G646,$C$17:$C$1040,""))</f>
        <v>1.0813806988831593E-2</v>
      </c>
      <c r="AV646" s="4">
        <f t="array" ref="AV646">_xlfn.STDEV.S(IF(H$17:H$1040=H646,$C$17:$C$1040,""))</f>
        <v>6.9285461747098306E-3</v>
      </c>
      <c r="AW646" s="4">
        <f t="array" ref="AW646">_xlfn.STDEV.S(IF(I$17:I$1040=I646,$C$17:$C$1040,""))</f>
        <v>7.4008180293850465E-3</v>
      </c>
      <c r="AX646" s="4">
        <f t="array" ref="AX646">_xlfn.STDEV.S(IF(J$17:J$1040=J646,$C$17:$C$1040,""))</f>
        <v>9.708801806692504E-3</v>
      </c>
      <c r="AY646" s="4">
        <f t="array" ref="AY646">_xlfn.STDEV.S(IF(K$17:K$1040=K646,$C$17:$C$1040,""))</f>
        <v>1.1692681345163361E-2</v>
      </c>
      <c r="AZ646" s="4">
        <f t="array" ref="AZ646">_xlfn.STDEV.S(IF(L$17:L$1040=L646,$C$17:$C$1040,""))</f>
        <v>1.426063942918258E-2</v>
      </c>
      <c r="BA646" s="7">
        <f t="shared" si="438"/>
        <v>24.646029270244831</v>
      </c>
      <c r="BB646" s="7">
        <f t="shared" si="439"/>
        <v>18.748985434746956</v>
      </c>
      <c r="BC646" s="7">
        <f t="shared" si="440"/>
        <v>18.73480599333044</v>
      </c>
      <c r="BD646" s="7">
        <f t="shared" si="441"/>
        <v>9.2984025560261507</v>
      </c>
      <c r="BE646" s="7">
        <f t="shared" si="442"/>
        <v>5.7768115372744084</v>
      </c>
      <c r="BF646" s="7">
        <f t="shared" si="443"/>
        <v>3.5384981975273626</v>
      </c>
      <c r="BG646" s="7">
        <f t="shared" si="444"/>
        <v>2.116332839081557</v>
      </c>
      <c r="BH646" s="7">
        <f t="shared" si="445"/>
        <v>1.4218592470955036</v>
      </c>
    </row>
    <row r="647" spans="1:60" x14ac:dyDescent="0.25">
      <c r="A647" s="3">
        <v>43598</v>
      </c>
      <c r="B647" s="1">
        <v>2811.8701169999999</v>
      </c>
      <c r="C647" s="4">
        <f t="shared" si="413"/>
        <v>-2.4130557147495901E-2</v>
      </c>
      <c r="D647" s="12">
        <f t="shared" si="446"/>
        <v>630</v>
      </c>
      <c r="E647" s="12">
        <f t="shared" si="455"/>
        <v>1</v>
      </c>
      <c r="F647" s="12">
        <f t="shared" si="456"/>
        <v>2</v>
      </c>
      <c r="G647" s="12">
        <f t="shared" si="456"/>
        <v>4</v>
      </c>
      <c r="H647" s="12">
        <f t="shared" si="456"/>
        <v>9</v>
      </c>
      <c r="I647" s="12">
        <f t="shared" si="456"/>
        <v>19</v>
      </c>
      <c r="J647" s="12">
        <f t="shared" si="456"/>
        <v>39</v>
      </c>
      <c r="K647" s="12">
        <f t="shared" si="456"/>
        <v>78</v>
      </c>
      <c r="L647" s="12">
        <f t="shared" si="456"/>
        <v>157</v>
      </c>
      <c r="M647" s="4">
        <f t="shared" si="414"/>
        <v>7.0934616863010361E-4</v>
      </c>
      <c r="N647" s="4">
        <f t="shared" si="415"/>
        <v>5.7564115022835623E-4</v>
      </c>
      <c r="O647" s="4">
        <f t="shared" si="416"/>
        <v>3.1020340860404491E-4</v>
      </c>
      <c r="P647" s="4">
        <f t="shared" si="417"/>
        <v>2.0945385147652477E-4</v>
      </c>
      <c r="Q647" s="4">
        <f t="shared" si="418"/>
        <v>-5.4443654164374258E-4</v>
      </c>
      <c r="R647" s="4">
        <f t="shared" si="419"/>
        <v>-1.9441954223584357E-3</v>
      </c>
      <c r="S647" s="4">
        <f t="shared" si="420"/>
        <v>-3.5456907865994841E-3</v>
      </c>
      <c r="T647" s="4">
        <f t="shared" si="421"/>
        <v>-3.8539351056179061E-3</v>
      </c>
      <c r="U647" s="6">
        <f t="shared" si="422"/>
        <v>-2.4839903316126004E-2</v>
      </c>
      <c r="V647" s="6">
        <f t="shared" si="423"/>
        <v>-2.4706198297724257E-2</v>
      </c>
      <c r="W647" s="6">
        <f t="shared" si="424"/>
        <v>-2.4440760556099946E-2</v>
      </c>
      <c r="X647" s="6">
        <f t="shared" si="425"/>
        <v>-2.4340010998972428E-2</v>
      </c>
      <c r="Y647" s="6">
        <f t="shared" si="426"/>
        <v>-2.3586120605852159E-2</v>
      </c>
      <c r="Z647" s="6">
        <f t="shared" si="427"/>
        <v>-2.2186361725137466E-2</v>
      </c>
      <c r="AA647" s="6">
        <f t="shared" si="428"/>
        <v>-2.0584866360896417E-2</v>
      </c>
      <c r="AB647" s="6">
        <f t="shared" si="429"/>
        <v>-2.0276622041877995E-2</v>
      </c>
      <c r="AC647" s="6">
        <f t="shared" si="447"/>
        <v>-4.9980501872179575E-2</v>
      </c>
      <c r="AD647" s="6">
        <f t="shared" si="448"/>
        <v>-3.4069604682371676E-2</v>
      </c>
      <c r="AE647" s="6">
        <f t="shared" si="449"/>
        <v>-2.4825134290787053E-3</v>
      </c>
      <c r="AF647" s="6">
        <f t="shared" si="450"/>
        <v>-3.3892594432262807E-3</v>
      </c>
      <c r="AG647" s="6">
        <f t="shared" si="451"/>
        <v>-1.0174272981308637E-2</v>
      </c>
      <c r="AH647" s="6">
        <f t="shared" si="452"/>
        <v>-2.2772102907740871E-2</v>
      </c>
      <c r="AI647" s="6">
        <f t="shared" si="453"/>
        <v>-1.1561635358053532E-2</v>
      </c>
      <c r="AJ647" s="6">
        <f t="shared" si="454"/>
        <v>-1.1869879677071954E-2</v>
      </c>
      <c r="AK647" s="6">
        <f t="shared" si="430"/>
        <v>0.4108241621067974</v>
      </c>
      <c r="AL647" s="6">
        <f t="shared" si="431"/>
        <v>0.17976693020539003</v>
      </c>
      <c r="AM647" s="6">
        <f t="shared" si="432"/>
        <v>0.20259457598508074</v>
      </c>
      <c r="AN647" s="6">
        <f t="shared" si="433"/>
        <v>6.4424411460467096E-2</v>
      </c>
      <c r="AO647" s="6">
        <f t="shared" si="434"/>
        <v>4.2753130977419986E-2</v>
      </c>
      <c r="AP647" s="6">
        <f t="shared" si="435"/>
        <v>3.4354577693131827E-2</v>
      </c>
      <c r="AQ647" s="6">
        <f t="shared" si="436"/>
        <v>2.4745605507685536E-2</v>
      </c>
      <c r="AR647" s="6">
        <f t="shared" si="437"/>
        <v>2.0276622041877995E-2</v>
      </c>
      <c r="AS647" s="4">
        <f t="array" ref="AS647">_xlfn.STDEV.S(IF(E$17:E$1040=E647,$C$17:$C$1040,""))</f>
        <v>1.6668979720915356E-2</v>
      </c>
      <c r="AT647" s="4">
        <f t="array" ref="AT647">_xlfn.STDEV.S(IF(F$17:F$1040=F647,$C$17:$C$1040,""))</f>
        <v>9.588088423826557E-3</v>
      </c>
      <c r="AU647" s="4">
        <f t="array" ref="AU647">_xlfn.STDEV.S(IF(G$17:G$1040=G647,$C$17:$C$1040,""))</f>
        <v>1.0813806988831593E-2</v>
      </c>
      <c r="AV647" s="4">
        <f t="array" ref="AV647">_xlfn.STDEV.S(IF(H$17:H$1040=H647,$C$17:$C$1040,""))</f>
        <v>6.9285461747098306E-3</v>
      </c>
      <c r="AW647" s="4">
        <f t="array" ref="AW647">_xlfn.STDEV.S(IF(I$17:I$1040=I647,$C$17:$C$1040,""))</f>
        <v>7.4008180293850465E-3</v>
      </c>
      <c r="AX647" s="4">
        <f t="array" ref="AX647">_xlfn.STDEV.S(IF(J$17:J$1040=J647,$C$17:$C$1040,""))</f>
        <v>9.708801806692504E-3</v>
      </c>
      <c r="AY647" s="4">
        <f t="array" ref="AY647">_xlfn.STDEV.S(IF(K$17:K$1040=K647,$C$17:$C$1040,""))</f>
        <v>1.1692681345163361E-2</v>
      </c>
      <c r="AZ647" s="4">
        <f t="array" ref="AZ647">_xlfn.STDEV.S(IF(L$17:L$1040=L647,$C$17:$C$1040,""))</f>
        <v>1.426063942918258E-2</v>
      </c>
      <c r="BA647" s="7">
        <f t="shared" si="438"/>
        <v>24.646029270244831</v>
      </c>
      <c r="BB647" s="7">
        <f t="shared" si="439"/>
        <v>18.748985434746956</v>
      </c>
      <c r="BC647" s="7">
        <f t="shared" si="440"/>
        <v>18.73480599333044</v>
      </c>
      <c r="BD647" s="7">
        <f t="shared" si="441"/>
        <v>9.2984025560261507</v>
      </c>
      <c r="BE647" s="7">
        <f t="shared" si="442"/>
        <v>5.7768115372744084</v>
      </c>
      <c r="BF647" s="7">
        <f t="shared" si="443"/>
        <v>3.5384981975273626</v>
      </c>
      <c r="BG647" s="7">
        <f t="shared" si="444"/>
        <v>2.116332839081557</v>
      </c>
      <c r="BH647" s="7">
        <f t="shared" si="445"/>
        <v>1.4218592470955036</v>
      </c>
    </row>
    <row r="648" spans="1:60" x14ac:dyDescent="0.25">
      <c r="A648" s="3">
        <v>43599</v>
      </c>
      <c r="B648" s="1">
        <v>2834.4099120000001</v>
      </c>
      <c r="C648" s="4">
        <f t="shared" si="413"/>
        <v>8.0159445714540478E-3</v>
      </c>
      <c r="D648" s="12">
        <f t="shared" si="446"/>
        <v>631</v>
      </c>
      <c r="E648" s="12">
        <f t="shared" si="455"/>
        <v>1</v>
      </c>
      <c r="F648" s="12">
        <f t="shared" si="456"/>
        <v>2</v>
      </c>
      <c r="G648" s="12">
        <f t="shared" si="456"/>
        <v>4</v>
      </c>
      <c r="H648" s="12">
        <f t="shared" si="456"/>
        <v>9</v>
      </c>
      <c r="I648" s="12">
        <f t="shared" si="456"/>
        <v>19</v>
      </c>
      <c r="J648" s="12">
        <f t="shared" si="456"/>
        <v>39</v>
      </c>
      <c r="K648" s="12">
        <f t="shared" si="456"/>
        <v>78</v>
      </c>
      <c r="L648" s="12">
        <f t="shared" si="456"/>
        <v>157</v>
      </c>
      <c r="M648" s="4">
        <f t="shared" si="414"/>
        <v>7.0934616863010361E-4</v>
      </c>
      <c r="N648" s="4">
        <f t="shared" si="415"/>
        <v>5.7564115022835623E-4</v>
      </c>
      <c r="O648" s="4">
        <f t="shared" si="416"/>
        <v>3.1020340860404491E-4</v>
      </c>
      <c r="P648" s="4">
        <f t="shared" si="417"/>
        <v>2.0945385147652477E-4</v>
      </c>
      <c r="Q648" s="4">
        <f t="shared" si="418"/>
        <v>-5.4443654164374258E-4</v>
      </c>
      <c r="R648" s="4">
        <f t="shared" si="419"/>
        <v>-1.9441954223584357E-3</v>
      </c>
      <c r="S648" s="4">
        <f t="shared" si="420"/>
        <v>-3.5456907865994841E-3</v>
      </c>
      <c r="T648" s="4">
        <f t="shared" si="421"/>
        <v>-3.8539351056179061E-3</v>
      </c>
      <c r="U648" s="6">
        <f t="shared" si="422"/>
        <v>7.3065984028239444E-3</v>
      </c>
      <c r="V648" s="6">
        <f t="shared" si="423"/>
        <v>7.440303421225692E-3</v>
      </c>
      <c r="W648" s="6">
        <f t="shared" si="424"/>
        <v>7.7057411628500029E-3</v>
      </c>
      <c r="X648" s="6">
        <f t="shared" si="425"/>
        <v>7.806490719977523E-3</v>
      </c>
      <c r="Y648" s="6">
        <f t="shared" si="426"/>
        <v>8.5603811130977904E-3</v>
      </c>
      <c r="Z648" s="6">
        <f t="shared" si="427"/>
        <v>9.9601399938124835E-3</v>
      </c>
      <c r="AA648" s="6">
        <f t="shared" si="428"/>
        <v>1.1561635358053532E-2</v>
      </c>
      <c r="AB648" s="6">
        <f t="shared" si="429"/>
        <v>1.1869879677071954E-2</v>
      </c>
      <c r="AC648" s="6">
        <f t="shared" si="447"/>
        <v>-4.267390346935563E-2</v>
      </c>
      <c r="AD648" s="6">
        <f t="shared" si="448"/>
        <v>-2.6629301261145984E-2</v>
      </c>
      <c r="AE648" s="6">
        <f t="shared" si="449"/>
        <v>5.2232277337712976E-3</v>
      </c>
      <c r="AF648" s="6">
        <f t="shared" si="450"/>
        <v>4.4172312767512423E-3</v>
      </c>
      <c r="AG648" s="6">
        <f t="shared" si="451"/>
        <v>-1.6138918682108462E-3</v>
      </c>
      <c r="AH648" s="6">
        <f t="shared" si="452"/>
        <v>-1.2811962913928387E-2</v>
      </c>
      <c r="AI648" s="6">
        <f t="shared" si="453"/>
        <v>0</v>
      </c>
      <c r="AJ648" s="6">
        <f t="shared" si="454"/>
        <v>0</v>
      </c>
      <c r="AK648" s="6">
        <f t="shared" si="430"/>
        <v>0.4108241621067974</v>
      </c>
      <c r="AL648" s="6">
        <f t="shared" si="431"/>
        <v>0.17976693020539003</v>
      </c>
      <c r="AM648" s="6">
        <f t="shared" si="432"/>
        <v>0.20259457598508074</v>
      </c>
      <c r="AN648" s="6">
        <f t="shared" si="433"/>
        <v>6.4424411460467096E-2</v>
      </c>
      <c r="AO648" s="6">
        <f t="shared" si="434"/>
        <v>4.2753130977419986E-2</v>
      </c>
      <c r="AP648" s="6">
        <f t="shared" si="435"/>
        <v>3.4354577693131827E-2</v>
      </c>
      <c r="AQ648" s="6">
        <f t="shared" si="436"/>
        <v>2.4745605507685536E-2</v>
      </c>
      <c r="AR648" s="6">
        <f t="shared" si="437"/>
        <v>2.0276622041877995E-2</v>
      </c>
      <c r="AS648" s="4">
        <f t="array" ref="AS648">_xlfn.STDEV.S(IF(E$17:E$1040=E648,$C$17:$C$1040,""))</f>
        <v>1.6668979720915356E-2</v>
      </c>
      <c r="AT648" s="4">
        <f t="array" ref="AT648">_xlfn.STDEV.S(IF(F$17:F$1040=F648,$C$17:$C$1040,""))</f>
        <v>9.588088423826557E-3</v>
      </c>
      <c r="AU648" s="4">
        <f t="array" ref="AU648">_xlfn.STDEV.S(IF(G$17:G$1040=G648,$C$17:$C$1040,""))</f>
        <v>1.0813806988831593E-2</v>
      </c>
      <c r="AV648" s="4">
        <f t="array" ref="AV648">_xlfn.STDEV.S(IF(H$17:H$1040=H648,$C$17:$C$1040,""))</f>
        <v>6.9285461747098306E-3</v>
      </c>
      <c r="AW648" s="4">
        <f t="array" ref="AW648">_xlfn.STDEV.S(IF(I$17:I$1040=I648,$C$17:$C$1040,""))</f>
        <v>7.4008180293850465E-3</v>
      </c>
      <c r="AX648" s="4">
        <f t="array" ref="AX648">_xlfn.STDEV.S(IF(J$17:J$1040=J648,$C$17:$C$1040,""))</f>
        <v>9.708801806692504E-3</v>
      </c>
      <c r="AY648" s="4">
        <f t="array" ref="AY648">_xlfn.STDEV.S(IF(K$17:K$1040=K648,$C$17:$C$1040,""))</f>
        <v>1.1692681345163361E-2</v>
      </c>
      <c r="AZ648" s="4">
        <f t="array" ref="AZ648">_xlfn.STDEV.S(IF(L$17:L$1040=L648,$C$17:$C$1040,""))</f>
        <v>1.426063942918258E-2</v>
      </c>
      <c r="BA648" s="7">
        <f t="shared" si="438"/>
        <v>24.646029270244831</v>
      </c>
      <c r="BB648" s="7">
        <f t="shared" si="439"/>
        <v>18.748985434746956</v>
      </c>
      <c r="BC648" s="7">
        <f t="shared" si="440"/>
        <v>18.73480599333044</v>
      </c>
      <c r="BD648" s="7">
        <f t="shared" si="441"/>
        <v>9.2984025560261507</v>
      </c>
      <c r="BE648" s="7">
        <f t="shared" si="442"/>
        <v>5.7768115372744084</v>
      </c>
      <c r="BF648" s="7">
        <f t="shared" si="443"/>
        <v>3.5384981975273626</v>
      </c>
      <c r="BG648" s="7">
        <f t="shared" si="444"/>
        <v>2.116332839081557</v>
      </c>
      <c r="BH648" s="7">
        <f t="shared" si="445"/>
        <v>1.4218592470955036</v>
      </c>
    </row>
    <row r="649" spans="1:60" x14ac:dyDescent="0.25">
      <c r="A649" s="3">
        <v>43600</v>
      </c>
      <c r="B649" s="1">
        <v>2850.959961</v>
      </c>
      <c r="C649" s="4">
        <f t="shared" si="413"/>
        <v>5.8389751355061303E-3</v>
      </c>
      <c r="D649" s="12">
        <f t="shared" si="446"/>
        <v>632</v>
      </c>
      <c r="E649" s="12">
        <f t="shared" si="455"/>
        <v>1</v>
      </c>
      <c r="F649" s="12">
        <f t="shared" si="456"/>
        <v>2</v>
      </c>
      <c r="G649" s="12">
        <f t="shared" si="456"/>
        <v>4</v>
      </c>
      <c r="H649" s="12">
        <f t="shared" si="456"/>
        <v>9</v>
      </c>
      <c r="I649" s="12">
        <f t="shared" si="456"/>
        <v>19</v>
      </c>
      <c r="J649" s="12">
        <f t="shared" si="456"/>
        <v>39</v>
      </c>
      <c r="K649" s="12">
        <f t="shared" si="456"/>
        <v>79</v>
      </c>
      <c r="L649" s="12">
        <f t="shared" si="456"/>
        <v>158</v>
      </c>
      <c r="M649" s="4">
        <f t="shared" si="414"/>
        <v>7.0934616863010361E-4</v>
      </c>
      <c r="N649" s="4">
        <f t="shared" si="415"/>
        <v>5.7564115022835623E-4</v>
      </c>
      <c r="O649" s="4">
        <f t="shared" si="416"/>
        <v>3.1020340860404491E-4</v>
      </c>
      <c r="P649" s="4">
        <f t="shared" si="417"/>
        <v>2.0945385147652477E-4</v>
      </c>
      <c r="Q649" s="4">
        <f t="shared" si="418"/>
        <v>-5.4443654164374258E-4</v>
      </c>
      <c r="R649" s="4">
        <f t="shared" si="419"/>
        <v>-1.9441954223584357E-3</v>
      </c>
      <c r="S649" s="4">
        <f t="shared" si="420"/>
        <v>-3.4270005811738724E-4</v>
      </c>
      <c r="T649" s="4">
        <f t="shared" si="421"/>
        <v>5.3688770049459267E-4</v>
      </c>
      <c r="U649" s="6">
        <f t="shared" si="422"/>
        <v>5.129628966876027E-3</v>
      </c>
      <c r="V649" s="6">
        <f t="shared" si="423"/>
        <v>5.2633339852777745E-3</v>
      </c>
      <c r="W649" s="6">
        <f t="shared" si="424"/>
        <v>5.5287717269020854E-3</v>
      </c>
      <c r="X649" s="6">
        <f t="shared" si="425"/>
        <v>5.6295212840296056E-3</v>
      </c>
      <c r="Y649" s="6">
        <f t="shared" si="426"/>
        <v>6.3834116771498729E-3</v>
      </c>
      <c r="Z649" s="6">
        <f t="shared" si="427"/>
        <v>7.783170557864566E-3</v>
      </c>
      <c r="AA649" s="6">
        <f t="shared" si="428"/>
        <v>6.1816751936235176E-3</v>
      </c>
      <c r="AB649" s="6">
        <f t="shared" si="429"/>
        <v>5.3020874350115377E-3</v>
      </c>
      <c r="AC649" s="6">
        <f t="shared" si="447"/>
        <v>-3.7544274502479602E-2</v>
      </c>
      <c r="AD649" s="6">
        <f t="shared" si="448"/>
        <v>-2.136596727586821E-2</v>
      </c>
      <c r="AE649" s="6">
        <f t="shared" si="449"/>
        <v>1.0751999460673383E-2</v>
      </c>
      <c r="AF649" s="6">
        <f t="shared" si="450"/>
        <v>1.0046752560780848E-2</v>
      </c>
      <c r="AG649" s="6">
        <f t="shared" si="451"/>
        <v>4.7695198089390267E-3</v>
      </c>
      <c r="AH649" s="6">
        <f t="shared" si="452"/>
        <v>-5.0287923560638215E-3</v>
      </c>
      <c r="AI649" s="6">
        <f t="shared" si="453"/>
        <v>6.1816751936235176E-3</v>
      </c>
      <c r="AJ649" s="6">
        <f t="shared" si="454"/>
        <v>5.3020874350115377E-3</v>
      </c>
      <c r="AK649" s="6">
        <f t="shared" si="430"/>
        <v>0.4108241621067974</v>
      </c>
      <c r="AL649" s="6">
        <f t="shared" si="431"/>
        <v>0.17976693020539003</v>
      </c>
      <c r="AM649" s="6">
        <f t="shared" si="432"/>
        <v>0.20259457598508074</v>
      </c>
      <c r="AN649" s="6">
        <f t="shared" si="433"/>
        <v>6.4424411460467096E-2</v>
      </c>
      <c r="AO649" s="6">
        <f t="shared" si="434"/>
        <v>4.2753130977419986E-2</v>
      </c>
      <c r="AP649" s="6">
        <f t="shared" si="435"/>
        <v>3.4354577693131827E-2</v>
      </c>
      <c r="AQ649" s="6">
        <f t="shared" si="436"/>
        <v>1.7115921516631424E-2</v>
      </c>
      <c r="AR649" s="6">
        <f t="shared" si="437"/>
        <v>1.3660486706945973E-2</v>
      </c>
      <c r="AS649" s="4">
        <f t="array" ref="AS649">_xlfn.STDEV.S(IF(E$17:E$1040=E649,$C$17:$C$1040,""))</f>
        <v>1.6668979720915356E-2</v>
      </c>
      <c r="AT649" s="4">
        <f t="array" ref="AT649">_xlfn.STDEV.S(IF(F$17:F$1040=F649,$C$17:$C$1040,""))</f>
        <v>9.588088423826557E-3</v>
      </c>
      <c r="AU649" s="4">
        <f t="array" ref="AU649">_xlfn.STDEV.S(IF(G$17:G$1040=G649,$C$17:$C$1040,""))</f>
        <v>1.0813806988831593E-2</v>
      </c>
      <c r="AV649" s="4">
        <f t="array" ref="AV649">_xlfn.STDEV.S(IF(H$17:H$1040=H649,$C$17:$C$1040,""))</f>
        <v>6.9285461747098306E-3</v>
      </c>
      <c r="AW649" s="4">
        <f t="array" ref="AW649">_xlfn.STDEV.S(IF(I$17:I$1040=I649,$C$17:$C$1040,""))</f>
        <v>7.4008180293850465E-3</v>
      </c>
      <c r="AX649" s="4">
        <f t="array" ref="AX649">_xlfn.STDEV.S(IF(J$17:J$1040=J649,$C$17:$C$1040,""))</f>
        <v>9.708801806692504E-3</v>
      </c>
      <c r="AY649" s="4">
        <f t="array" ref="AY649">_xlfn.STDEV.S(IF(K$17:K$1040=K649,$C$17:$C$1040,""))</f>
        <v>7.7075501955721189E-3</v>
      </c>
      <c r="AZ649" s="4">
        <f t="array" ref="AZ649">_xlfn.STDEV.S(IF(L$17:L$1040=L649,$C$17:$C$1040,""))</f>
        <v>7.9936502052451678E-3</v>
      </c>
      <c r="BA649" s="7">
        <f t="shared" si="438"/>
        <v>24.646029270244831</v>
      </c>
      <c r="BB649" s="7">
        <f t="shared" si="439"/>
        <v>18.748985434746956</v>
      </c>
      <c r="BC649" s="7">
        <f t="shared" si="440"/>
        <v>18.73480599333044</v>
      </c>
      <c r="BD649" s="7">
        <f t="shared" si="441"/>
        <v>9.2984025560261507</v>
      </c>
      <c r="BE649" s="7">
        <f t="shared" si="442"/>
        <v>5.7768115372744084</v>
      </c>
      <c r="BF649" s="7">
        <f t="shared" si="443"/>
        <v>3.5384981975273626</v>
      </c>
      <c r="BG649" s="7">
        <f t="shared" si="444"/>
        <v>2.2206694841201662</v>
      </c>
      <c r="BH649" s="7">
        <f t="shared" si="445"/>
        <v>1.7089172475901455</v>
      </c>
    </row>
    <row r="650" spans="1:60" x14ac:dyDescent="0.25">
      <c r="A650" s="3">
        <v>43601</v>
      </c>
      <c r="B650" s="1">
        <v>2876.320068</v>
      </c>
      <c r="C650" s="4">
        <f t="shared" si="413"/>
        <v>8.8952869724290284E-3</v>
      </c>
      <c r="D650" s="12">
        <f t="shared" si="446"/>
        <v>633</v>
      </c>
      <c r="E650" s="12">
        <f t="shared" si="455"/>
        <v>1</v>
      </c>
      <c r="F650" s="12">
        <f t="shared" si="456"/>
        <v>2</v>
      </c>
      <c r="G650" s="12">
        <f t="shared" si="456"/>
        <v>4</v>
      </c>
      <c r="H650" s="12">
        <f t="shared" si="456"/>
        <v>9</v>
      </c>
      <c r="I650" s="12">
        <f t="shared" si="456"/>
        <v>19</v>
      </c>
      <c r="J650" s="12">
        <f t="shared" si="456"/>
        <v>39</v>
      </c>
      <c r="K650" s="12">
        <f t="shared" si="456"/>
        <v>79</v>
      </c>
      <c r="L650" s="12">
        <f t="shared" si="456"/>
        <v>158</v>
      </c>
      <c r="M650" s="4">
        <f t="shared" si="414"/>
        <v>7.0934616863010361E-4</v>
      </c>
      <c r="N650" s="4">
        <f t="shared" si="415"/>
        <v>5.7564115022835623E-4</v>
      </c>
      <c r="O650" s="4">
        <f t="shared" si="416"/>
        <v>3.1020340860404491E-4</v>
      </c>
      <c r="P650" s="4">
        <f t="shared" si="417"/>
        <v>2.0945385147652477E-4</v>
      </c>
      <c r="Q650" s="4">
        <f t="shared" si="418"/>
        <v>-5.4443654164374258E-4</v>
      </c>
      <c r="R650" s="4">
        <f t="shared" si="419"/>
        <v>-1.9441954223584357E-3</v>
      </c>
      <c r="S650" s="4">
        <f t="shared" si="420"/>
        <v>-3.4270005811738724E-4</v>
      </c>
      <c r="T650" s="4">
        <f t="shared" si="421"/>
        <v>5.3688770049459267E-4</v>
      </c>
      <c r="U650" s="6">
        <f t="shared" si="422"/>
        <v>8.1859408037989242E-3</v>
      </c>
      <c r="V650" s="6">
        <f t="shared" si="423"/>
        <v>8.3196458222006726E-3</v>
      </c>
      <c r="W650" s="6">
        <f t="shared" si="424"/>
        <v>8.5850835638249835E-3</v>
      </c>
      <c r="X650" s="6">
        <f t="shared" si="425"/>
        <v>8.6858331209525037E-3</v>
      </c>
      <c r="Y650" s="6">
        <f t="shared" si="426"/>
        <v>9.439723514072771E-3</v>
      </c>
      <c r="Z650" s="6">
        <f t="shared" si="427"/>
        <v>1.0839482394787464E-2</v>
      </c>
      <c r="AA650" s="6">
        <f t="shared" si="428"/>
        <v>9.2379870305464157E-3</v>
      </c>
      <c r="AB650" s="6">
        <f t="shared" si="429"/>
        <v>8.3583992719344358E-3</v>
      </c>
      <c r="AC650" s="6">
        <f t="shared" si="447"/>
        <v>-2.9358333698680676E-2</v>
      </c>
      <c r="AD650" s="6">
        <f t="shared" si="448"/>
        <v>-1.3046321453667537E-2</v>
      </c>
      <c r="AE650" s="6">
        <f t="shared" si="449"/>
        <v>1.9337083024498367E-2</v>
      </c>
      <c r="AF650" s="6">
        <f t="shared" si="450"/>
        <v>1.8732585681733353E-2</v>
      </c>
      <c r="AG650" s="6">
        <f t="shared" si="451"/>
        <v>1.4209243323011798E-2</v>
      </c>
      <c r="AH650" s="6">
        <f t="shared" si="452"/>
        <v>5.8106900387236426E-3</v>
      </c>
      <c r="AI650" s="6">
        <f t="shared" si="453"/>
        <v>1.5419662224169933E-2</v>
      </c>
      <c r="AJ650" s="6">
        <f t="shared" si="454"/>
        <v>1.3660486706945973E-2</v>
      </c>
      <c r="AK650" s="6">
        <f t="shared" si="430"/>
        <v>0.4108241621067974</v>
      </c>
      <c r="AL650" s="6">
        <f t="shared" si="431"/>
        <v>0.17976693020539003</v>
      </c>
      <c r="AM650" s="6">
        <f t="shared" si="432"/>
        <v>0.20259457598508074</v>
      </c>
      <c r="AN650" s="6">
        <f t="shared" si="433"/>
        <v>6.4424411460467096E-2</v>
      </c>
      <c r="AO650" s="6">
        <f t="shared" si="434"/>
        <v>4.2753130977419986E-2</v>
      </c>
      <c r="AP650" s="6">
        <f t="shared" si="435"/>
        <v>3.4354577693131827E-2</v>
      </c>
      <c r="AQ650" s="6">
        <f t="shared" si="436"/>
        <v>1.7115921516631424E-2</v>
      </c>
      <c r="AR650" s="6">
        <f t="shared" si="437"/>
        <v>1.3660486706945973E-2</v>
      </c>
      <c r="AS650" s="4">
        <f t="array" ref="AS650">_xlfn.STDEV.S(IF(E$17:E$1040=E650,$C$17:$C$1040,""))</f>
        <v>1.6668979720915356E-2</v>
      </c>
      <c r="AT650" s="4">
        <f t="array" ref="AT650">_xlfn.STDEV.S(IF(F$17:F$1040=F650,$C$17:$C$1040,""))</f>
        <v>9.588088423826557E-3</v>
      </c>
      <c r="AU650" s="4">
        <f t="array" ref="AU650">_xlfn.STDEV.S(IF(G$17:G$1040=G650,$C$17:$C$1040,""))</f>
        <v>1.0813806988831593E-2</v>
      </c>
      <c r="AV650" s="4">
        <f t="array" ref="AV650">_xlfn.STDEV.S(IF(H$17:H$1040=H650,$C$17:$C$1040,""))</f>
        <v>6.9285461747098306E-3</v>
      </c>
      <c r="AW650" s="4">
        <f t="array" ref="AW650">_xlfn.STDEV.S(IF(I$17:I$1040=I650,$C$17:$C$1040,""))</f>
        <v>7.4008180293850465E-3</v>
      </c>
      <c r="AX650" s="4">
        <f t="array" ref="AX650">_xlfn.STDEV.S(IF(J$17:J$1040=J650,$C$17:$C$1040,""))</f>
        <v>9.708801806692504E-3</v>
      </c>
      <c r="AY650" s="4">
        <f t="array" ref="AY650">_xlfn.STDEV.S(IF(K$17:K$1040=K650,$C$17:$C$1040,""))</f>
        <v>7.7075501955721189E-3</v>
      </c>
      <c r="AZ650" s="4">
        <f t="array" ref="AZ650">_xlfn.STDEV.S(IF(L$17:L$1040=L650,$C$17:$C$1040,""))</f>
        <v>7.9936502052451678E-3</v>
      </c>
      <c r="BA650" s="7">
        <f t="shared" si="438"/>
        <v>24.646029270244831</v>
      </c>
      <c r="BB650" s="7">
        <f t="shared" si="439"/>
        <v>18.748985434746956</v>
      </c>
      <c r="BC650" s="7">
        <f t="shared" si="440"/>
        <v>18.73480599333044</v>
      </c>
      <c r="BD650" s="7">
        <f t="shared" si="441"/>
        <v>9.2984025560261507</v>
      </c>
      <c r="BE650" s="7">
        <f t="shared" si="442"/>
        <v>5.7768115372744084</v>
      </c>
      <c r="BF650" s="7">
        <f t="shared" si="443"/>
        <v>3.5384981975273626</v>
      </c>
      <c r="BG650" s="7">
        <f t="shared" si="444"/>
        <v>2.2206694841201662</v>
      </c>
      <c r="BH650" s="7">
        <f t="shared" si="445"/>
        <v>1.7089172475901455</v>
      </c>
    </row>
    <row r="651" spans="1:60" x14ac:dyDescent="0.25">
      <c r="A651" s="3">
        <v>43602</v>
      </c>
      <c r="B651" s="1">
        <v>2859.530029</v>
      </c>
      <c r="C651" s="4">
        <f t="shared" si="413"/>
        <v>-5.8373333297621066E-3</v>
      </c>
      <c r="D651" s="12">
        <f t="shared" si="446"/>
        <v>634</v>
      </c>
      <c r="E651" s="12">
        <f t="shared" si="455"/>
        <v>1</v>
      </c>
      <c r="F651" s="12">
        <f t="shared" si="456"/>
        <v>2</v>
      </c>
      <c r="G651" s="12">
        <f t="shared" si="456"/>
        <v>4</v>
      </c>
      <c r="H651" s="12">
        <f t="shared" si="456"/>
        <v>9</v>
      </c>
      <c r="I651" s="12">
        <f t="shared" si="456"/>
        <v>19</v>
      </c>
      <c r="J651" s="12">
        <f t="shared" si="456"/>
        <v>39</v>
      </c>
      <c r="K651" s="12">
        <f t="shared" si="456"/>
        <v>79</v>
      </c>
      <c r="L651" s="12">
        <f t="shared" si="456"/>
        <v>158</v>
      </c>
      <c r="M651" s="4">
        <f t="shared" si="414"/>
        <v>7.0934616863010361E-4</v>
      </c>
      <c r="N651" s="4">
        <f t="shared" si="415"/>
        <v>5.7564115022835623E-4</v>
      </c>
      <c r="O651" s="4">
        <f t="shared" si="416"/>
        <v>3.1020340860404491E-4</v>
      </c>
      <c r="P651" s="4">
        <f t="shared" si="417"/>
        <v>2.0945385147652477E-4</v>
      </c>
      <c r="Q651" s="4">
        <f t="shared" si="418"/>
        <v>-5.4443654164374258E-4</v>
      </c>
      <c r="R651" s="4">
        <f t="shared" si="419"/>
        <v>-1.9441954223584357E-3</v>
      </c>
      <c r="S651" s="4">
        <f t="shared" si="420"/>
        <v>-3.4270005811738724E-4</v>
      </c>
      <c r="T651" s="4">
        <f t="shared" si="421"/>
        <v>5.3688770049459267E-4</v>
      </c>
      <c r="U651" s="6">
        <f t="shared" si="422"/>
        <v>-6.54667949839221E-3</v>
      </c>
      <c r="V651" s="6">
        <f t="shared" si="423"/>
        <v>-6.4129744799904624E-3</v>
      </c>
      <c r="W651" s="6">
        <f t="shared" si="424"/>
        <v>-6.1475367383661515E-3</v>
      </c>
      <c r="X651" s="6">
        <f t="shared" si="425"/>
        <v>-6.0467871812386314E-3</v>
      </c>
      <c r="Y651" s="6">
        <f t="shared" si="426"/>
        <v>-5.292896788118364E-3</v>
      </c>
      <c r="Z651" s="6">
        <f t="shared" si="427"/>
        <v>-3.8931379074036709E-3</v>
      </c>
      <c r="AA651" s="6">
        <f t="shared" si="428"/>
        <v>-5.4946332716447194E-3</v>
      </c>
      <c r="AB651" s="6">
        <f t="shared" si="429"/>
        <v>-6.3742210302566993E-3</v>
      </c>
      <c r="AC651" s="6">
        <f t="shared" si="447"/>
        <v>-3.5905013197072885E-2</v>
      </c>
      <c r="AD651" s="6">
        <f t="shared" si="448"/>
        <v>-1.9459295933658E-2</v>
      </c>
      <c r="AE651" s="6">
        <f t="shared" si="449"/>
        <v>1.3189546286132215E-2</v>
      </c>
      <c r="AF651" s="6">
        <f t="shared" si="450"/>
        <v>1.2685798500494722E-2</v>
      </c>
      <c r="AG651" s="6">
        <f t="shared" si="451"/>
        <v>8.9163465348934337E-3</v>
      </c>
      <c r="AH651" s="6">
        <f t="shared" si="452"/>
        <v>1.9175521313199717E-3</v>
      </c>
      <c r="AI651" s="6">
        <f t="shared" si="453"/>
        <v>9.9250289525252139E-3</v>
      </c>
      <c r="AJ651" s="6">
        <f t="shared" si="454"/>
        <v>7.2862656766892742E-3</v>
      </c>
      <c r="AK651" s="6">
        <f t="shared" si="430"/>
        <v>0.4108241621067974</v>
      </c>
      <c r="AL651" s="6">
        <f t="shared" si="431"/>
        <v>0.17976693020539003</v>
      </c>
      <c r="AM651" s="6">
        <f t="shared" si="432"/>
        <v>0.20259457598508074</v>
      </c>
      <c r="AN651" s="6">
        <f t="shared" si="433"/>
        <v>6.4424411460467096E-2</v>
      </c>
      <c r="AO651" s="6">
        <f t="shared" si="434"/>
        <v>4.2753130977419986E-2</v>
      </c>
      <c r="AP651" s="6">
        <f t="shared" si="435"/>
        <v>3.4354577693131827E-2</v>
      </c>
      <c r="AQ651" s="6">
        <f t="shared" si="436"/>
        <v>1.7115921516631424E-2</v>
      </c>
      <c r="AR651" s="6">
        <f t="shared" si="437"/>
        <v>1.3660486706945973E-2</v>
      </c>
      <c r="AS651" s="4">
        <f t="array" ref="AS651">_xlfn.STDEV.S(IF(E$17:E$1040=E651,$C$17:$C$1040,""))</f>
        <v>1.6668979720915356E-2</v>
      </c>
      <c r="AT651" s="4">
        <f t="array" ref="AT651">_xlfn.STDEV.S(IF(F$17:F$1040=F651,$C$17:$C$1040,""))</f>
        <v>9.588088423826557E-3</v>
      </c>
      <c r="AU651" s="4">
        <f t="array" ref="AU651">_xlfn.STDEV.S(IF(G$17:G$1040=G651,$C$17:$C$1040,""))</f>
        <v>1.0813806988831593E-2</v>
      </c>
      <c r="AV651" s="4">
        <f t="array" ref="AV651">_xlfn.STDEV.S(IF(H$17:H$1040=H651,$C$17:$C$1040,""))</f>
        <v>6.9285461747098306E-3</v>
      </c>
      <c r="AW651" s="4">
        <f t="array" ref="AW651">_xlfn.STDEV.S(IF(I$17:I$1040=I651,$C$17:$C$1040,""))</f>
        <v>7.4008180293850465E-3</v>
      </c>
      <c r="AX651" s="4">
        <f t="array" ref="AX651">_xlfn.STDEV.S(IF(J$17:J$1040=J651,$C$17:$C$1040,""))</f>
        <v>9.708801806692504E-3</v>
      </c>
      <c r="AY651" s="4">
        <f t="array" ref="AY651">_xlfn.STDEV.S(IF(K$17:K$1040=K651,$C$17:$C$1040,""))</f>
        <v>7.7075501955721189E-3</v>
      </c>
      <c r="AZ651" s="4">
        <f t="array" ref="AZ651">_xlfn.STDEV.S(IF(L$17:L$1040=L651,$C$17:$C$1040,""))</f>
        <v>7.9936502052451678E-3</v>
      </c>
      <c r="BA651" s="7">
        <f t="shared" si="438"/>
        <v>24.646029270244831</v>
      </c>
      <c r="BB651" s="7">
        <f t="shared" si="439"/>
        <v>18.748985434746956</v>
      </c>
      <c r="BC651" s="7">
        <f t="shared" si="440"/>
        <v>18.73480599333044</v>
      </c>
      <c r="BD651" s="7">
        <f t="shared" si="441"/>
        <v>9.2984025560261507</v>
      </c>
      <c r="BE651" s="7">
        <f t="shared" si="442"/>
        <v>5.7768115372744084</v>
      </c>
      <c r="BF651" s="7">
        <f t="shared" si="443"/>
        <v>3.5384981975273626</v>
      </c>
      <c r="BG651" s="7">
        <f t="shared" si="444"/>
        <v>2.2206694841201662</v>
      </c>
      <c r="BH651" s="7">
        <f t="shared" si="445"/>
        <v>1.7089172475901455</v>
      </c>
    </row>
    <row r="652" spans="1:60" x14ac:dyDescent="0.25">
      <c r="A652" s="3">
        <v>43605</v>
      </c>
      <c r="B652" s="1">
        <v>2840.2299800000001</v>
      </c>
      <c r="C652" s="4">
        <f t="shared" si="413"/>
        <v>-6.7493779761946815E-3</v>
      </c>
      <c r="D652" s="12">
        <f t="shared" si="446"/>
        <v>635</v>
      </c>
      <c r="E652" s="12">
        <f t="shared" si="455"/>
        <v>1</v>
      </c>
      <c r="F652" s="12">
        <f t="shared" si="456"/>
        <v>2</v>
      </c>
      <c r="G652" s="12">
        <f t="shared" ref="F652:L715" si="457">QUOTIENT($D652,G$2)</f>
        <v>4</v>
      </c>
      <c r="H652" s="12">
        <f t="shared" si="457"/>
        <v>9</v>
      </c>
      <c r="I652" s="12">
        <f t="shared" si="457"/>
        <v>19</v>
      </c>
      <c r="J652" s="12">
        <f t="shared" si="457"/>
        <v>39</v>
      </c>
      <c r="K652" s="12">
        <f t="shared" si="457"/>
        <v>79</v>
      </c>
      <c r="L652" s="12">
        <f t="shared" si="457"/>
        <v>158</v>
      </c>
      <c r="M652" s="4">
        <f t="shared" si="414"/>
        <v>7.0934616863010361E-4</v>
      </c>
      <c r="N652" s="4">
        <f t="shared" si="415"/>
        <v>5.7564115022835623E-4</v>
      </c>
      <c r="O652" s="4">
        <f t="shared" si="416"/>
        <v>3.1020340860404491E-4</v>
      </c>
      <c r="P652" s="4">
        <f t="shared" si="417"/>
        <v>2.0945385147652477E-4</v>
      </c>
      <c r="Q652" s="4">
        <f t="shared" si="418"/>
        <v>-5.4443654164374258E-4</v>
      </c>
      <c r="R652" s="4">
        <f t="shared" si="419"/>
        <v>-1.9441954223584357E-3</v>
      </c>
      <c r="S652" s="4">
        <f t="shared" si="420"/>
        <v>-3.4270005811738724E-4</v>
      </c>
      <c r="T652" s="4">
        <f t="shared" si="421"/>
        <v>5.3688770049459267E-4</v>
      </c>
      <c r="U652" s="6">
        <f t="shared" si="422"/>
        <v>-7.4587241448247849E-3</v>
      </c>
      <c r="V652" s="6">
        <f t="shared" si="423"/>
        <v>-7.3250191264230373E-3</v>
      </c>
      <c r="W652" s="6">
        <f t="shared" si="424"/>
        <v>-7.0595813847987264E-3</v>
      </c>
      <c r="X652" s="6">
        <f t="shared" si="425"/>
        <v>-6.9588318276712063E-3</v>
      </c>
      <c r="Y652" s="6">
        <f t="shared" si="426"/>
        <v>-6.2049414345509389E-3</v>
      </c>
      <c r="Z652" s="6">
        <f t="shared" si="427"/>
        <v>-4.8051825538362458E-3</v>
      </c>
      <c r="AA652" s="6">
        <f t="shared" si="428"/>
        <v>-6.4066779180772943E-3</v>
      </c>
      <c r="AB652" s="6">
        <f t="shared" si="429"/>
        <v>-7.2862656766892742E-3</v>
      </c>
      <c r="AC652" s="6">
        <f t="shared" si="447"/>
        <v>-4.3363737341897669E-2</v>
      </c>
      <c r="AD652" s="6">
        <f t="shared" si="448"/>
        <v>-2.6784315060081037E-2</v>
      </c>
      <c r="AE652" s="6">
        <f t="shared" si="449"/>
        <v>6.1299649013334886E-3</v>
      </c>
      <c r="AF652" s="6">
        <f t="shared" si="450"/>
        <v>5.7269666728235157E-3</v>
      </c>
      <c r="AG652" s="6">
        <f t="shared" si="451"/>
        <v>2.7114051003424948E-3</v>
      </c>
      <c r="AH652" s="6">
        <f t="shared" si="452"/>
        <v>-2.8876304225162741E-3</v>
      </c>
      <c r="AI652" s="6">
        <f t="shared" si="453"/>
        <v>3.5183510344479196E-3</v>
      </c>
      <c r="AJ652" s="6">
        <f t="shared" si="454"/>
        <v>0</v>
      </c>
      <c r="AK652" s="6">
        <f t="shared" si="430"/>
        <v>0.4108241621067974</v>
      </c>
      <c r="AL652" s="6">
        <f t="shared" si="431"/>
        <v>0.17976693020539003</v>
      </c>
      <c r="AM652" s="6">
        <f t="shared" si="432"/>
        <v>0.20259457598508074</v>
      </c>
      <c r="AN652" s="6">
        <f t="shared" si="433"/>
        <v>6.4424411460467096E-2</v>
      </c>
      <c r="AO652" s="6">
        <f t="shared" si="434"/>
        <v>4.2753130977419986E-2</v>
      </c>
      <c r="AP652" s="6">
        <f t="shared" si="435"/>
        <v>3.4354577693131827E-2</v>
      </c>
      <c r="AQ652" s="6">
        <f t="shared" si="436"/>
        <v>1.7115921516631424E-2</v>
      </c>
      <c r="AR652" s="6">
        <f t="shared" si="437"/>
        <v>1.3660486706945973E-2</v>
      </c>
      <c r="AS652" s="4">
        <f t="array" ref="AS652">_xlfn.STDEV.S(IF(E$17:E$1040=E652,$C$17:$C$1040,""))</f>
        <v>1.6668979720915356E-2</v>
      </c>
      <c r="AT652" s="4">
        <f t="array" ref="AT652">_xlfn.STDEV.S(IF(F$17:F$1040=F652,$C$17:$C$1040,""))</f>
        <v>9.588088423826557E-3</v>
      </c>
      <c r="AU652" s="4">
        <f t="array" ref="AU652">_xlfn.STDEV.S(IF(G$17:G$1040=G652,$C$17:$C$1040,""))</f>
        <v>1.0813806988831593E-2</v>
      </c>
      <c r="AV652" s="4">
        <f t="array" ref="AV652">_xlfn.STDEV.S(IF(H$17:H$1040=H652,$C$17:$C$1040,""))</f>
        <v>6.9285461747098306E-3</v>
      </c>
      <c r="AW652" s="4">
        <f t="array" ref="AW652">_xlfn.STDEV.S(IF(I$17:I$1040=I652,$C$17:$C$1040,""))</f>
        <v>7.4008180293850465E-3</v>
      </c>
      <c r="AX652" s="4">
        <f t="array" ref="AX652">_xlfn.STDEV.S(IF(J$17:J$1040=J652,$C$17:$C$1040,""))</f>
        <v>9.708801806692504E-3</v>
      </c>
      <c r="AY652" s="4">
        <f t="array" ref="AY652">_xlfn.STDEV.S(IF(K$17:K$1040=K652,$C$17:$C$1040,""))</f>
        <v>7.7075501955721189E-3</v>
      </c>
      <c r="AZ652" s="4">
        <f t="array" ref="AZ652">_xlfn.STDEV.S(IF(L$17:L$1040=L652,$C$17:$C$1040,""))</f>
        <v>7.9936502052451678E-3</v>
      </c>
      <c r="BA652" s="7">
        <f t="shared" si="438"/>
        <v>24.646029270244831</v>
      </c>
      <c r="BB652" s="7">
        <f t="shared" si="439"/>
        <v>18.748985434746956</v>
      </c>
      <c r="BC652" s="7">
        <f t="shared" si="440"/>
        <v>18.73480599333044</v>
      </c>
      <c r="BD652" s="7">
        <f t="shared" si="441"/>
        <v>9.2984025560261507</v>
      </c>
      <c r="BE652" s="7">
        <f t="shared" si="442"/>
        <v>5.7768115372744084</v>
      </c>
      <c r="BF652" s="7">
        <f t="shared" si="443"/>
        <v>3.5384981975273626</v>
      </c>
      <c r="BG652" s="7">
        <f t="shared" si="444"/>
        <v>2.2206694841201662</v>
      </c>
      <c r="BH652" s="7">
        <f t="shared" si="445"/>
        <v>1.7089172475901455</v>
      </c>
    </row>
    <row r="653" spans="1:60" x14ac:dyDescent="0.25">
      <c r="A653" s="3">
        <v>43606</v>
      </c>
      <c r="B653" s="1">
        <v>2864.360107</v>
      </c>
      <c r="C653" s="4">
        <f t="shared" si="413"/>
        <v>8.4958356083544295E-3</v>
      </c>
      <c r="D653" s="12">
        <f t="shared" si="446"/>
        <v>636</v>
      </c>
      <c r="E653" s="12">
        <f t="shared" si="455"/>
        <v>1</v>
      </c>
      <c r="F653" s="12">
        <f t="shared" si="457"/>
        <v>2</v>
      </c>
      <c r="G653" s="12">
        <f t="shared" si="457"/>
        <v>4</v>
      </c>
      <c r="H653" s="12">
        <f t="shared" si="457"/>
        <v>9</v>
      </c>
      <c r="I653" s="12">
        <f t="shared" si="457"/>
        <v>19</v>
      </c>
      <c r="J653" s="12">
        <f t="shared" si="457"/>
        <v>39</v>
      </c>
      <c r="K653" s="12">
        <f t="shared" si="457"/>
        <v>79</v>
      </c>
      <c r="L653" s="12">
        <f t="shared" si="457"/>
        <v>159</v>
      </c>
      <c r="M653" s="4">
        <f t="shared" si="414"/>
        <v>7.0934616863010361E-4</v>
      </c>
      <c r="N653" s="4">
        <f t="shared" si="415"/>
        <v>5.7564115022835623E-4</v>
      </c>
      <c r="O653" s="4">
        <f t="shared" si="416"/>
        <v>3.1020340860404491E-4</v>
      </c>
      <c r="P653" s="4">
        <f t="shared" si="417"/>
        <v>2.0945385147652477E-4</v>
      </c>
      <c r="Q653" s="4">
        <f t="shared" si="418"/>
        <v>-5.4443654164374258E-4</v>
      </c>
      <c r="R653" s="4">
        <f t="shared" si="419"/>
        <v>-1.9441954223584357E-3</v>
      </c>
      <c r="S653" s="4">
        <f t="shared" si="420"/>
        <v>-3.4270005811738724E-4</v>
      </c>
      <c r="T653" s="4">
        <f t="shared" si="421"/>
        <v>-1.2222878167293671E-3</v>
      </c>
      <c r="U653" s="6">
        <f t="shared" si="422"/>
        <v>7.7864894397243261E-3</v>
      </c>
      <c r="V653" s="6">
        <f t="shared" si="423"/>
        <v>7.9201944581260737E-3</v>
      </c>
      <c r="W653" s="6">
        <f t="shared" si="424"/>
        <v>8.1856321997503846E-3</v>
      </c>
      <c r="X653" s="6">
        <f t="shared" si="425"/>
        <v>8.2863817568779048E-3</v>
      </c>
      <c r="Y653" s="6">
        <f t="shared" si="426"/>
        <v>9.0402721499981721E-3</v>
      </c>
      <c r="Z653" s="6">
        <f t="shared" si="427"/>
        <v>1.0440031030712865E-2</v>
      </c>
      <c r="AA653" s="6">
        <f t="shared" si="428"/>
        <v>8.8385356664718168E-3</v>
      </c>
      <c r="AB653" s="6">
        <f t="shared" si="429"/>
        <v>9.7181234250837967E-3</v>
      </c>
      <c r="AC653" s="6">
        <f t="shared" si="447"/>
        <v>-3.5577247902173342E-2</v>
      </c>
      <c r="AD653" s="6">
        <f t="shared" si="448"/>
        <v>-1.8864120601954963E-2</v>
      </c>
      <c r="AE653" s="6">
        <f t="shared" si="449"/>
        <v>1.4315597101083873E-2</v>
      </c>
      <c r="AF653" s="6">
        <f t="shared" si="450"/>
        <v>1.401334842970142E-2</v>
      </c>
      <c r="AG653" s="6">
        <f t="shared" si="451"/>
        <v>1.1751677250340667E-2</v>
      </c>
      <c r="AH653" s="6">
        <f t="shared" si="452"/>
        <v>7.5524006081965911E-3</v>
      </c>
      <c r="AI653" s="6">
        <f t="shared" si="453"/>
        <v>1.2356886700919736E-2</v>
      </c>
      <c r="AJ653" s="6">
        <f t="shared" si="454"/>
        <v>9.7181234250837967E-3</v>
      </c>
      <c r="AK653" s="6">
        <f t="shared" si="430"/>
        <v>0.4108241621067974</v>
      </c>
      <c r="AL653" s="6">
        <f t="shared" si="431"/>
        <v>0.17976693020539003</v>
      </c>
      <c r="AM653" s="6">
        <f t="shared" si="432"/>
        <v>0.20259457598508074</v>
      </c>
      <c r="AN653" s="6">
        <f t="shared" si="433"/>
        <v>6.4424411460467096E-2</v>
      </c>
      <c r="AO653" s="6">
        <f t="shared" si="434"/>
        <v>4.2753130977419986E-2</v>
      </c>
      <c r="AP653" s="6">
        <f t="shared" si="435"/>
        <v>3.4354577693131827E-2</v>
      </c>
      <c r="AQ653" s="6">
        <f t="shared" si="436"/>
        <v>1.7115921516631424E-2</v>
      </c>
      <c r="AR653" s="6">
        <f t="shared" si="437"/>
        <v>1.2293970476157268E-2</v>
      </c>
      <c r="AS653" s="4">
        <f t="array" ref="AS653">_xlfn.STDEV.S(IF(E$17:E$1040=E653,$C$17:$C$1040,""))</f>
        <v>1.6668979720915356E-2</v>
      </c>
      <c r="AT653" s="4">
        <f t="array" ref="AT653">_xlfn.STDEV.S(IF(F$17:F$1040=F653,$C$17:$C$1040,""))</f>
        <v>9.588088423826557E-3</v>
      </c>
      <c r="AU653" s="4">
        <f t="array" ref="AU653">_xlfn.STDEV.S(IF(G$17:G$1040=G653,$C$17:$C$1040,""))</f>
        <v>1.0813806988831593E-2</v>
      </c>
      <c r="AV653" s="4">
        <f t="array" ref="AV653">_xlfn.STDEV.S(IF(H$17:H$1040=H653,$C$17:$C$1040,""))</f>
        <v>6.9285461747098306E-3</v>
      </c>
      <c r="AW653" s="4">
        <f t="array" ref="AW653">_xlfn.STDEV.S(IF(I$17:I$1040=I653,$C$17:$C$1040,""))</f>
        <v>7.4008180293850465E-3</v>
      </c>
      <c r="AX653" s="4">
        <f t="array" ref="AX653">_xlfn.STDEV.S(IF(J$17:J$1040=J653,$C$17:$C$1040,""))</f>
        <v>9.708801806692504E-3</v>
      </c>
      <c r="AY653" s="4">
        <f t="array" ref="AY653">_xlfn.STDEV.S(IF(K$17:K$1040=K653,$C$17:$C$1040,""))</f>
        <v>7.7075501955721189E-3</v>
      </c>
      <c r="AZ653" s="4">
        <f t="array" ref="AZ653">_xlfn.STDEV.S(IF(L$17:L$1040=L653,$C$17:$C$1040,""))</f>
        <v>8.5236843033318632E-3</v>
      </c>
      <c r="BA653" s="7">
        <f t="shared" si="438"/>
        <v>24.646029270244831</v>
      </c>
      <c r="BB653" s="7">
        <f t="shared" si="439"/>
        <v>18.748985434746956</v>
      </c>
      <c r="BC653" s="7">
        <f t="shared" si="440"/>
        <v>18.73480599333044</v>
      </c>
      <c r="BD653" s="7">
        <f t="shared" si="441"/>
        <v>9.2984025560261507</v>
      </c>
      <c r="BE653" s="7">
        <f t="shared" si="442"/>
        <v>5.7768115372744084</v>
      </c>
      <c r="BF653" s="7">
        <f t="shared" si="443"/>
        <v>3.5384981975273626</v>
      </c>
      <c r="BG653" s="7">
        <f t="shared" si="444"/>
        <v>2.2206694841201662</v>
      </c>
      <c r="BH653" s="7">
        <f t="shared" si="445"/>
        <v>1.4423305742742747</v>
      </c>
    </row>
    <row r="654" spans="1:60" x14ac:dyDescent="0.25">
      <c r="A654" s="3">
        <v>43607</v>
      </c>
      <c r="B654" s="1">
        <v>2856.2700199999999</v>
      </c>
      <c r="C654" s="4">
        <f t="shared" si="413"/>
        <v>-2.8243959201321722E-3</v>
      </c>
      <c r="D654" s="12">
        <f t="shared" si="446"/>
        <v>637</v>
      </c>
      <c r="E654" s="12">
        <f t="shared" si="455"/>
        <v>1</v>
      </c>
      <c r="F654" s="12">
        <f t="shared" si="457"/>
        <v>2</v>
      </c>
      <c r="G654" s="12">
        <f t="shared" si="457"/>
        <v>4</v>
      </c>
      <c r="H654" s="12">
        <f t="shared" si="457"/>
        <v>9</v>
      </c>
      <c r="I654" s="12">
        <f t="shared" si="457"/>
        <v>19</v>
      </c>
      <c r="J654" s="12">
        <f t="shared" si="457"/>
        <v>39</v>
      </c>
      <c r="K654" s="12">
        <f t="shared" si="457"/>
        <v>79</v>
      </c>
      <c r="L654" s="12">
        <f t="shared" si="457"/>
        <v>159</v>
      </c>
      <c r="M654" s="4">
        <f t="shared" si="414"/>
        <v>7.0934616863010361E-4</v>
      </c>
      <c r="N654" s="4">
        <f t="shared" si="415"/>
        <v>5.7564115022835623E-4</v>
      </c>
      <c r="O654" s="4">
        <f t="shared" si="416"/>
        <v>3.1020340860404491E-4</v>
      </c>
      <c r="P654" s="4">
        <f t="shared" si="417"/>
        <v>2.0945385147652477E-4</v>
      </c>
      <c r="Q654" s="4">
        <f t="shared" si="418"/>
        <v>-5.4443654164374258E-4</v>
      </c>
      <c r="R654" s="4">
        <f t="shared" si="419"/>
        <v>-1.9441954223584357E-3</v>
      </c>
      <c r="S654" s="4">
        <f t="shared" si="420"/>
        <v>-3.4270005811738724E-4</v>
      </c>
      <c r="T654" s="4">
        <f t="shared" si="421"/>
        <v>-1.2222878167293671E-3</v>
      </c>
      <c r="U654" s="6">
        <f t="shared" si="422"/>
        <v>-3.5337420887622756E-3</v>
      </c>
      <c r="V654" s="6">
        <f t="shared" si="423"/>
        <v>-3.4000370703605285E-3</v>
      </c>
      <c r="W654" s="6">
        <f t="shared" si="424"/>
        <v>-3.1345993287362171E-3</v>
      </c>
      <c r="X654" s="6">
        <f t="shared" si="425"/>
        <v>-3.033849771608697E-3</v>
      </c>
      <c r="Y654" s="6">
        <f t="shared" si="426"/>
        <v>-2.2799593784884296E-3</v>
      </c>
      <c r="Z654" s="6">
        <f t="shared" si="427"/>
        <v>-8.8020049777373655E-4</v>
      </c>
      <c r="AA654" s="6">
        <f t="shared" si="428"/>
        <v>-2.481695862014785E-3</v>
      </c>
      <c r="AB654" s="6">
        <f t="shared" si="429"/>
        <v>-1.6021081034028051E-3</v>
      </c>
      <c r="AC654" s="6">
        <f t="shared" si="447"/>
        <v>-3.9110989990935617E-2</v>
      </c>
      <c r="AD654" s="6">
        <f t="shared" si="448"/>
        <v>-2.2264157672315491E-2</v>
      </c>
      <c r="AE654" s="6">
        <f t="shared" si="449"/>
        <v>1.1180997772347656E-2</v>
      </c>
      <c r="AF654" s="6">
        <f t="shared" si="450"/>
        <v>1.0979498658092723E-2</v>
      </c>
      <c r="AG654" s="6">
        <f t="shared" si="451"/>
        <v>9.4717178718522373E-3</v>
      </c>
      <c r="AH654" s="6">
        <f t="shared" si="452"/>
        <v>6.6722001104228545E-3</v>
      </c>
      <c r="AI654" s="6">
        <f t="shared" si="453"/>
        <v>9.8751908389049514E-3</v>
      </c>
      <c r="AJ654" s="6">
        <f t="shared" si="454"/>
        <v>8.1160153216809916E-3</v>
      </c>
      <c r="AK654" s="6">
        <f t="shared" si="430"/>
        <v>0.4108241621067974</v>
      </c>
      <c r="AL654" s="6">
        <f t="shared" si="431"/>
        <v>0.17976693020539003</v>
      </c>
      <c r="AM654" s="6">
        <f t="shared" si="432"/>
        <v>0.20259457598508074</v>
      </c>
      <c r="AN654" s="6">
        <f t="shared" si="433"/>
        <v>6.4424411460467096E-2</v>
      </c>
      <c r="AO654" s="6">
        <f t="shared" si="434"/>
        <v>4.2753130977419986E-2</v>
      </c>
      <c r="AP654" s="6">
        <f t="shared" si="435"/>
        <v>3.4354577693131827E-2</v>
      </c>
      <c r="AQ654" s="6">
        <f t="shared" si="436"/>
        <v>1.7115921516631424E-2</v>
      </c>
      <c r="AR654" s="6">
        <f t="shared" si="437"/>
        <v>1.2293970476157268E-2</v>
      </c>
      <c r="AS654" s="4">
        <f t="array" ref="AS654">_xlfn.STDEV.S(IF(E$17:E$1040=E654,$C$17:$C$1040,""))</f>
        <v>1.6668979720915356E-2</v>
      </c>
      <c r="AT654" s="4">
        <f t="array" ref="AT654">_xlfn.STDEV.S(IF(F$17:F$1040=F654,$C$17:$C$1040,""))</f>
        <v>9.588088423826557E-3</v>
      </c>
      <c r="AU654" s="4">
        <f t="array" ref="AU654">_xlfn.STDEV.S(IF(G$17:G$1040=G654,$C$17:$C$1040,""))</f>
        <v>1.0813806988831593E-2</v>
      </c>
      <c r="AV654" s="4">
        <f t="array" ref="AV654">_xlfn.STDEV.S(IF(H$17:H$1040=H654,$C$17:$C$1040,""))</f>
        <v>6.9285461747098306E-3</v>
      </c>
      <c r="AW654" s="4">
        <f t="array" ref="AW654">_xlfn.STDEV.S(IF(I$17:I$1040=I654,$C$17:$C$1040,""))</f>
        <v>7.4008180293850465E-3</v>
      </c>
      <c r="AX654" s="4">
        <f t="array" ref="AX654">_xlfn.STDEV.S(IF(J$17:J$1040=J654,$C$17:$C$1040,""))</f>
        <v>9.708801806692504E-3</v>
      </c>
      <c r="AY654" s="4">
        <f t="array" ref="AY654">_xlfn.STDEV.S(IF(K$17:K$1040=K654,$C$17:$C$1040,""))</f>
        <v>7.7075501955721189E-3</v>
      </c>
      <c r="AZ654" s="4">
        <f t="array" ref="AZ654">_xlfn.STDEV.S(IF(L$17:L$1040=L654,$C$17:$C$1040,""))</f>
        <v>8.5236843033318632E-3</v>
      </c>
      <c r="BA654" s="7">
        <f t="shared" si="438"/>
        <v>24.646029270244831</v>
      </c>
      <c r="BB654" s="7">
        <f t="shared" si="439"/>
        <v>18.748985434746956</v>
      </c>
      <c r="BC654" s="7">
        <f t="shared" si="440"/>
        <v>18.73480599333044</v>
      </c>
      <c r="BD654" s="7">
        <f t="shared" si="441"/>
        <v>9.2984025560261507</v>
      </c>
      <c r="BE654" s="7">
        <f t="shared" si="442"/>
        <v>5.7768115372744084</v>
      </c>
      <c r="BF654" s="7">
        <f t="shared" si="443"/>
        <v>3.5384981975273626</v>
      </c>
      <c r="BG654" s="7">
        <f t="shared" si="444"/>
        <v>2.2206694841201662</v>
      </c>
      <c r="BH654" s="7">
        <f t="shared" si="445"/>
        <v>1.4423305742742747</v>
      </c>
    </row>
    <row r="655" spans="1:60" x14ac:dyDescent="0.25">
      <c r="A655" s="3">
        <v>43608</v>
      </c>
      <c r="B655" s="1">
        <v>2822.23999</v>
      </c>
      <c r="C655" s="4">
        <f t="shared" si="413"/>
        <v>-1.191415018948383E-2</v>
      </c>
      <c r="D655" s="12">
        <f t="shared" si="446"/>
        <v>638</v>
      </c>
      <c r="E655" s="12">
        <f t="shared" si="455"/>
        <v>1</v>
      </c>
      <c r="F655" s="12">
        <f t="shared" si="457"/>
        <v>2</v>
      </c>
      <c r="G655" s="12">
        <f t="shared" si="457"/>
        <v>4</v>
      </c>
      <c r="H655" s="12">
        <f t="shared" si="457"/>
        <v>9</v>
      </c>
      <c r="I655" s="12">
        <f t="shared" si="457"/>
        <v>19</v>
      </c>
      <c r="J655" s="12">
        <f t="shared" si="457"/>
        <v>39</v>
      </c>
      <c r="K655" s="12">
        <f t="shared" si="457"/>
        <v>79</v>
      </c>
      <c r="L655" s="12">
        <f t="shared" si="457"/>
        <v>159</v>
      </c>
      <c r="M655" s="4">
        <f t="shared" si="414"/>
        <v>7.0934616863010361E-4</v>
      </c>
      <c r="N655" s="4">
        <f t="shared" si="415"/>
        <v>5.7564115022835623E-4</v>
      </c>
      <c r="O655" s="4">
        <f t="shared" si="416"/>
        <v>3.1020340860404491E-4</v>
      </c>
      <c r="P655" s="4">
        <f t="shared" si="417"/>
        <v>2.0945385147652477E-4</v>
      </c>
      <c r="Q655" s="4">
        <f t="shared" si="418"/>
        <v>-5.4443654164374258E-4</v>
      </c>
      <c r="R655" s="4">
        <f t="shared" si="419"/>
        <v>-1.9441954223584357E-3</v>
      </c>
      <c r="S655" s="4">
        <f t="shared" si="420"/>
        <v>-3.4270005811738724E-4</v>
      </c>
      <c r="T655" s="4">
        <f t="shared" si="421"/>
        <v>-1.2222878167293671E-3</v>
      </c>
      <c r="U655" s="6">
        <f t="shared" si="422"/>
        <v>-1.2623496358113934E-2</v>
      </c>
      <c r="V655" s="6">
        <f t="shared" si="423"/>
        <v>-1.2489791339712186E-2</v>
      </c>
      <c r="W655" s="6">
        <f t="shared" si="424"/>
        <v>-1.2224353598087875E-2</v>
      </c>
      <c r="X655" s="6">
        <f t="shared" si="425"/>
        <v>-1.2123604040960355E-2</v>
      </c>
      <c r="Y655" s="6">
        <f t="shared" si="426"/>
        <v>-1.1369713647840087E-2</v>
      </c>
      <c r="Z655" s="6">
        <f t="shared" si="427"/>
        <v>-9.9699547671253941E-3</v>
      </c>
      <c r="AA655" s="6">
        <f t="shared" si="428"/>
        <v>-1.1571450131366443E-2</v>
      </c>
      <c r="AB655" s="6">
        <f t="shared" si="429"/>
        <v>-1.0691862372754463E-2</v>
      </c>
      <c r="AC655" s="6">
        <f t="shared" si="447"/>
        <v>-5.1734486349049549E-2</v>
      </c>
      <c r="AD655" s="6">
        <f t="shared" si="448"/>
        <v>-3.4753949012027677E-2</v>
      </c>
      <c r="AE655" s="6">
        <f t="shared" si="449"/>
        <v>-1.0433558257402185E-3</v>
      </c>
      <c r="AF655" s="6">
        <f t="shared" si="450"/>
        <v>-1.1441053828676311E-3</v>
      </c>
      <c r="AG655" s="6">
        <f t="shared" si="451"/>
        <v>-1.8979957759878499E-3</v>
      </c>
      <c r="AH655" s="6">
        <f t="shared" si="452"/>
        <v>-3.2977546567025395E-3</v>
      </c>
      <c r="AI655" s="6">
        <f t="shared" si="453"/>
        <v>-1.6962592924614911E-3</v>
      </c>
      <c r="AJ655" s="6">
        <f t="shared" si="454"/>
        <v>-2.575847051073471E-3</v>
      </c>
      <c r="AK655" s="6">
        <f t="shared" si="430"/>
        <v>0.4108241621067974</v>
      </c>
      <c r="AL655" s="6">
        <f t="shared" si="431"/>
        <v>0.17976693020539003</v>
      </c>
      <c r="AM655" s="6">
        <f t="shared" si="432"/>
        <v>0.20259457598508074</v>
      </c>
      <c r="AN655" s="6">
        <f t="shared" si="433"/>
        <v>6.4424411460467096E-2</v>
      </c>
      <c r="AO655" s="6">
        <f t="shared" si="434"/>
        <v>4.2753130977419986E-2</v>
      </c>
      <c r="AP655" s="6">
        <f t="shared" si="435"/>
        <v>3.4354577693131827E-2</v>
      </c>
      <c r="AQ655" s="6">
        <f t="shared" si="436"/>
        <v>1.7115921516631424E-2</v>
      </c>
      <c r="AR655" s="6">
        <f t="shared" si="437"/>
        <v>1.2293970476157268E-2</v>
      </c>
      <c r="AS655" s="4">
        <f t="array" ref="AS655">_xlfn.STDEV.S(IF(E$17:E$1040=E655,$C$17:$C$1040,""))</f>
        <v>1.6668979720915356E-2</v>
      </c>
      <c r="AT655" s="4">
        <f t="array" ref="AT655">_xlfn.STDEV.S(IF(F$17:F$1040=F655,$C$17:$C$1040,""))</f>
        <v>9.588088423826557E-3</v>
      </c>
      <c r="AU655" s="4">
        <f t="array" ref="AU655">_xlfn.STDEV.S(IF(G$17:G$1040=G655,$C$17:$C$1040,""))</f>
        <v>1.0813806988831593E-2</v>
      </c>
      <c r="AV655" s="4">
        <f t="array" ref="AV655">_xlfn.STDEV.S(IF(H$17:H$1040=H655,$C$17:$C$1040,""))</f>
        <v>6.9285461747098306E-3</v>
      </c>
      <c r="AW655" s="4">
        <f t="array" ref="AW655">_xlfn.STDEV.S(IF(I$17:I$1040=I655,$C$17:$C$1040,""))</f>
        <v>7.4008180293850465E-3</v>
      </c>
      <c r="AX655" s="4">
        <f t="array" ref="AX655">_xlfn.STDEV.S(IF(J$17:J$1040=J655,$C$17:$C$1040,""))</f>
        <v>9.708801806692504E-3</v>
      </c>
      <c r="AY655" s="4">
        <f t="array" ref="AY655">_xlfn.STDEV.S(IF(K$17:K$1040=K655,$C$17:$C$1040,""))</f>
        <v>7.7075501955721189E-3</v>
      </c>
      <c r="AZ655" s="4">
        <f t="array" ref="AZ655">_xlfn.STDEV.S(IF(L$17:L$1040=L655,$C$17:$C$1040,""))</f>
        <v>8.5236843033318632E-3</v>
      </c>
      <c r="BA655" s="7">
        <f t="shared" si="438"/>
        <v>24.646029270244831</v>
      </c>
      <c r="BB655" s="7">
        <f t="shared" si="439"/>
        <v>18.748985434746956</v>
      </c>
      <c r="BC655" s="7">
        <f t="shared" si="440"/>
        <v>18.73480599333044</v>
      </c>
      <c r="BD655" s="7">
        <f t="shared" si="441"/>
        <v>9.2984025560261507</v>
      </c>
      <c r="BE655" s="7">
        <f t="shared" si="442"/>
        <v>5.7768115372744084</v>
      </c>
      <c r="BF655" s="7">
        <f t="shared" si="443"/>
        <v>3.5384981975273626</v>
      </c>
      <c r="BG655" s="7">
        <f t="shared" si="444"/>
        <v>2.2206694841201662</v>
      </c>
      <c r="BH655" s="7">
        <f t="shared" si="445"/>
        <v>1.4423305742742747</v>
      </c>
    </row>
    <row r="656" spans="1:60" x14ac:dyDescent="0.25">
      <c r="A656" s="3">
        <v>43609</v>
      </c>
      <c r="B656" s="1">
        <v>2826.0600589999999</v>
      </c>
      <c r="C656" s="4">
        <f t="shared" si="413"/>
        <v>1.3535592343441039E-3</v>
      </c>
      <c r="D656" s="12">
        <f t="shared" si="446"/>
        <v>639</v>
      </c>
      <c r="E656" s="12">
        <f t="shared" si="455"/>
        <v>1</v>
      </c>
      <c r="F656" s="12">
        <f t="shared" si="457"/>
        <v>2</v>
      </c>
      <c r="G656" s="12">
        <f t="shared" si="457"/>
        <v>4</v>
      </c>
      <c r="H656" s="12">
        <f t="shared" si="457"/>
        <v>9</v>
      </c>
      <c r="I656" s="12">
        <f t="shared" si="457"/>
        <v>19</v>
      </c>
      <c r="J656" s="12">
        <f t="shared" si="457"/>
        <v>39</v>
      </c>
      <c r="K656" s="12">
        <f t="shared" si="457"/>
        <v>79</v>
      </c>
      <c r="L656" s="12">
        <f t="shared" si="457"/>
        <v>159</v>
      </c>
      <c r="M656" s="4">
        <f t="shared" si="414"/>
        <v>7.0934616863010361E-4</v>
      </c>
      <c r="N656" s="4">
        <f t="shared" si="415"/>
        <v>5.7564115022835623E-4</v>
      </c>
      <c r="O656" s="4">
        <f t="shared" si="416"/>
        <v>3.1020340860404491E-4</v>
      </c>
      <c r="P656" s="4">
        <f t="shared" si="417"/>
        <v>2.0945385147652477E-4</v>
      </c>
      <c r="Q656" s="4">
        <f t="shared" si="418"/>
        <v>-5.4443654164374258E-4</v>
      </c>
      <c r="R656" s="4">
        <f t="shared" si="419"/>
        <v>-1.9441954223584357E-3</v>
      </c>
      <c r="S656" s="4">
        <f t="shared" si="420"/>
        <v>-3.4270005811738724E-4</v>
      </c>
      <c r="T656" s="4">
        <f t="shared" si="421"/>
        <v>-1.2222878167293671E-3</v>
      </c>
      <c r="U656" s="6">
        <f t="shared" si="422"/>
        <v>6.4421306571400025E-4</v>
      </c>
      <c r="V656" s="6">
        <f t="shared" si="423"/>
        <v>7.7791808411574763E-4</v>
      </c>
      <c r="W656" s="6">
        <f t="shared" si="424"/>
        <v>1.0433558257400589E-3</v>
      </c>
      <c r="X656" s="6">
        <f t="shared" si="425"/>
        <v>1.1441053828675791E-3</v>
      </c>
      <c r="Y656" s="6">
        <f t="shared" si="426"/>
        <v>1.8979957759878464E-3</v>
      </c>
      <c r="Z656" s="6">
        <f t="shared" si="427"/>
        <v>3.2977546567025395E-3</v>
      </c>
      <c r="AA656" s="6">
        <f t="shared" si="428"/>
        <v>1.6962592924614911E-3</v>
      </c>
      <c r="AB656" s="6">
        <f t="shared" si="429"/>
        <v>2.575847051073471E-3</v>
      </c>
      <c r="AC656" s="6">
        <f t="shared" si="447"/>
        <v>-5.1090273283335548E-2</v>
      </c>
      <c r="AD656" s="6">
        <f t="shared" si="448"/>
        <v>-3.3976030927911932E-2</v>
      </c>
      <c r="AE656" s="6">
        <f t="shared" si="449"/>
        <v>-1.5959455978986625E-16</v>
      </c>
      <c r="AF656" s="6">
        <f t="shared" si="450"/>
        <v>-5.2041704279304213E-17</v>
      </c>
      <c r="AG656" s="6">
        <f t="shared" si="451"/>
        <v>-3.4694469519536142E-18</v>
      </c>
      <c r="AH656" s="6">
        <f t="shared" si="452"/>
        <v>0</v>
      </c>
      <c r="AI656" s="6">
        <f t="shared" si="453"/>
        <v>0</v>
      </c>
      <c r="AJ656" s="6">
        <f t="shared" si="454"/>
        <v>0</v>
      </c>
      <c r="AK656" s="6">
        <f t="shared" si="430"/>
        <v>0.4108241621067974</v>
      </c>
      <c r="AL656" s="6">
        <f t="shared" si="431"/>
        <v>0.17976693020539003</v>
      </c>
      <c r="AM656" s="6">
        <f t="shared" si="432"/>
        <v>0.20259457598508074</v>
      </c>
      <c r="AN656" s="6">
        <f t="shared" si="433"/>
        <v>6.4424411460467096E-2</v>
      </c>
      <c r="AO656" s="6">
        <f t="shared" si="434"/>
        <v>4.2753130977419986E-2</v>
      </c>
      <c r="AP656" s="6">
        <f t="shared" si="435"/>
        <v>3.4354577693131827E-2</v>
      </c>
      <c r="AQ656" s="6">
        <f t="shared" si="436"/>
        <v>1.7115921516631424E-2</v>
      </c>
      <c r="AR656" s="6">
        <f t="shared" si="437"/>
        <v>1.2293970476157268E-2</v>
      </c>
      <c r="AS656" s="4">
        <f t="array" ref="AS656">_xlfn.STDEV.S(IF(E$17:E$1040=E656,$C$17:$C$1040,""))</f>
        <v>1.6668979720915356E-2</v>
      </c>
      <c r="AT656" s="4">
        <f t="array" ref="AT656">_xlfn.STDEV.S(IF(F$17:F$1040=F656,$C$17:$C$1040,""))</f>
        <v>9.588088423826557E-3</v>
      </c>
      <c r="AU656" s="4">
        <f t="array" ref="AU656">_xlfn.STDEV.S(IF(G$17:G$1040=G656,$C$17:$C$1040,""))</f>
        <v>1.0813806988831593E-2</v>
      </c>
      <c r="AV656" s="4">
        <f t="array" ref="AV656">_xlfn.STDEV.S(IF(H$17:H$1040=H656,$C$17:$C$1040,""))</f>
        <v>6.9285461747098306E-3</v>
      </c>
      <c r="AW656" s="4">
        <f t="array" ref="AW656">_xlfn.STDEV.S(IF(I$17:I$1040=I656,$C$17:$C$1040,""))</f>
        <v>7.4008180293850465E-3</v>
      </c>
      <c r="AX656" s="4">
        <f t="array" ref="AX656">_xlfn.STDEV.S(IF(J$17:J$1040=J656,$C$17:$C$1040,""))</f>
        <v>9.708801806692504E-3</v>
      </c>
      <c r="AY656" s="4">
        <f t="array" ref="AY656">_xlfn.STDEV.S(IF(K$17:K$1040=K656,$C$17:$C$1040,""))</f>
        <v>7.7075501955721189E-3</v>
      </c>
      <c r="AZ656" s="4">
        <f t="array" ref="AZ656">_xlfn.STDEV.S(IF(L$17:L$1040=L656,$C$17:$C$1040,""))</f>
        <v>8.5236843033318632E-3</v>
      </c>
      <c r="BA656" s="7">
        <f t="shared" si="438"/>
        <v>24.646029270244831</v>
      </c>
      <c r="BB656" s="7">
        <f t="shared" si="439"/>
        <v>18.748985434746956</v>
      </c>
      <c r="BC656" s="7">
        <f t="shared" si="440"/>
        <v>18.73480599333044</v>
      </c>
      <c r="BD656" s="7">
        <f t="shared" si="441"/>
        <v>9.2984025560261507</v>
      </c>
      <c r="BE656" s="7">
        <f t="shared" si="442"/>
        <v>5.7768115372744084</v>
      </c>
      <c r="BF656" s="7">
        <f t="shared" si="443"/>
        <v>3.5384981975273626</v>
      </c>
      <c r="BG656" s="7">
        <f t="shared" si="444"/>
        <v>2.2206694841201662</v>
      </c>
      <c r="BH656" s="7">
        <f t="shared" si="445"/>
        <v>1.4423305742742747</v>
      </c>
    </row>
    <row r="657" spans="1:60" x14ac:dyDescent="0.25">
      <c r="A657" s="3">
        <v>43613</v>
      </c>
      <c r="B657" s="1">
        <v>2802.389893</v>
      </c>
      <c r="C657" s="4">
        <f t="shared" si="413"/>
        <v>-8.3756769162137701E-3</v>
      </c>
      <c r="D657" s="12">
        <f t="shared" si="446"/>
        <v>640</v>
      </c>
      <c r="E657" s="12">
        <f t="shared" si="455"/>
        <v>1</v>
      </c>
      <c r="F657" s="12">
        <f t="shared" si="457"/>
        <v>2</v>
      </c>
      <c r="G657" s="12">
        <f t="shared" si="457"/>
        <v>5</v>
      </c>
      <c r="H657" s="12">
        <f t="shared" si="457"/>
        <v>10</v>
      </c>
      <c r="I657" s="12">
        <f t="shared" si="457"/>
        <v>20</v>
      </c>
      <c r="J657" s="12">
        <f t="shared" si="457"/>
        <v>40</v>
      </c>
      <c r="K657" s="12">
        <f t="shared" si="457"/>
        <v>80</v>
      </c>
      <c r="L657" s="12">
        <f t="shared" si="457"/>
        <v>160</v>
      </c>
      <c r="M657" s="4">
        <f t="shared" si="414"/>
        <v>7.0934616863010361E-4</v>
      </c>
      <c r="N657" s="4">
        <f t="shared" si="415"/>
        <v>5.7564115022835623E-4</v>
      </c>
      <c r="O657" s="4">
        <f t="shared" si="416"/>
        <v>8.4107889185266755E-4</v>
      </c>
      <c r="P657" s="4">
        <f t="shared" si="417"/>
        <v>3.3425330474659912E-4</v>
      </c>
      <c r="Q657" s="4">
        <f t="shared" si="418"/>
        <v>1.8895578618382848E-3</v>
      </c>
      <c r="R657" s="4">
        <f t="shared" si="419"/>
        <v>2.0303364198788684E-3</v>
      </c>
      <c r="S657" s="4">
        <f t="shared" si="420"/>
        <v>8.2251011983289213E-4</v>
      </c>
      <c r="T657" s="4">
        <f t="shared" si="421"/>
        <v>-6.5961226496262515E-3</v>
      </c>
      <c r="U657" s="6">
        <f t="shared" si="422"/>
        <v>-9.0850230848438743E-3</v>
      </c>
      <c r="V657" s="6">
        <f t="shared" si="423"/>
        <v>-8.9513180664421259E-3</v>
      </c>
      <c r="W657" s="6">
        <f t="shared" si="424"/>
        <v>-9.2167558080664368E-3</v>
      </c>
      <c r="X657" s="6">
        <f t="shared" si="425"/>
        <v>-8.7099302209603692E-3</v>
      </c>
      <c r="Y657" s="6">
        <f t="shared" si="426"/>
        <v>-1.0265234778052055E-2</v>
      </c>
      <c r="Z657" s="6">
        <f t="shared" si="427"/>
        <v>-1.0406013336092639E-2</v>
      </c>
      <c r="AA657" s="6">
        <f t="shared" si="428"/>
        <v>-9.1981870360466622E-3</v>
      </c>
      <c r="AB657" s="6">
        <f t="shared" si="429"/>
        <v>-1.7795542665875186E-3</v>
      </c>
      <c r="AC657" s="6">
        <f t="shared" si="447"/>
        <v>-6.0175296368179421E-2</v>
      </c>
      <c r="AD657" s="6">
        <f t="shared" si="448"/>
        <v>-4.2927348994354061E-2</v>
      </c>
      <c r="AE657" s="6">
        <f t="shared" si="449"/>
        <v>-9.2167558080664368E-3</v>
      </c>
      <c r="AF657" s="6">
        <f t="shared" si="450"/>
        <v>-8.7099302209603692E-3</v>
      </c>
      <c r="AG657" s="6">
        <f t="shared" si="451"/>
        <v>-1.0265234778052055E-2</v>
      </c>
      <c r="AH657" s="6">
        <f t="shared" si="452"/>
        <v>-1.0406013336092639E-2</v>
      </c>
      <c r="AI657" s="6">
        <f t="shared" si="453"/>
        <v>-9.1981870360466622E-3</v>
      </c>
      <c r="AJ657" s="6">
        <f t="shared" si="454"/>
        <v>-1.7795542665875186E-3</v>
      </c>
      <c r="AK657" s="6">
        <f t="shared" si="430"/>
        <v>0.4108241621067974</v>
      </c>
      <c r="AL657" s="6">
        <f t="shared" si="431"/>
        <v>0.17976693020539003</v>
      </c>
      <c r="AM657" s="6">
        <f t="shared" si="432"/>
        <v>8.9002158912279583E-2</v>
      </c>
      <c r="AN657" s="6">
        <f t="shared" si="433"/>
        <v>8.5669857288599868E-2</v>
      </c>
      <c r="AO657" s="6">
        <f t="shared" si="434"/>
        <v>4.9528210496549749E-2</v>
      </c>
      <c r="AP657" s="6">
        <f t="shared" si="435"/>
        <v>4.0735871832088245E-2</v>
      </c>
      <c r="AQ657" s="6">
        <f t="shared" si="436"/>
        <v>3.3262281721804315E-2</v>
      </c>
      <c r="AR657" s="6">
        <f t="shared" si="437"/>
        <v>8.6945937199134071E-3</v>
      </c>
      <c r="AS657" s="4">
        <f t="array" ref="AS657">_xlfn.STDEV.S(IF(E$17:E$1040=E657,$C$17:$C$1040,""))</f>
        <v>1.6668979720915356E-2</v>
      </c>
      <c r="AT657" s="4">
        <f t="array" ref="AT657">_xlfn.STDEV.S(IF(F$17:F$1040=F657,$C$17:$C$1040,""))</f>
        <v>9.588088423826557E-3</v>
      </c>
      <c r="AU657" s="4">
        <f t="array" ref="AU657">_xlfn.STDEV.S(IF(G$17:G$1040=G657,$C$17:$C$1040,""))</f>
        <v>8.2162219606327653E-3</v>
      </c>
      <c r="AV657" s="4">
        <f t="array" ref="AV657">_xlfn.STDEV.S(IF(H$17:H$1040=H657,$C$17:$C$1040,""))</f>
        <v>9.806426928915063E-3</v>
      </c>
      <c r="AW657" s="4">
        <f t="array" ref="AW657">_xlfn.STDEV.S(IF(I$17:I$1040=I657,$C$17:$C$1040,""))</f>
        <v>6.7848349524409447E-3</v>
      </c>
      <c r="AX657" s="4">
        <f t="array" ref="AX657">_xlfn.STDEV.S(IF(J$17:J$1040=J657,$C$17:$C$1040,""))</f>
        <v>8.3770296347117287E-3</v>
      </c>
      <c r="AY657" s="4">
        <f t="array" ref="AY657">_xlfn.STDEV.S(IF(K$17:K$1040=K657,$C$17:$C$1040,""))</f>
        <v>1.1098842380929201E-2</v>
      </c>
      <c r="AZ657" s="4">
        <f t="array" ref="AZ657">_xlfn.STDEV.S(IF(L$17:L$1040=L657,$C$17:$C$1040,""))</f>
        <v>6.3878164024222103E-3</v>
      </c>
      <c r="BA657" s="7">
        <f t="shared" si="438"/>
        <v>24.646029270244831</v>
      </c>
      <c r="BB657" s="7">
        <f t="shared" si="439"/>
        <v>18.748985434746956</v>
      </c>
      <c r="BC657" s="7">
        <f t="shared" si="440"/>
        <v>10.832492030853698</v>
      </c>
      <c r="BD657" s="7">
        <f t="shared" si="441"/>
        <v>8.7360929632785194</v>
      </c>
      <c r="BE657" s="7">
        <f t="shared" si="442"/>
        <v>7.2998401352019986</v>
      </c>
      <c r="BF657" s="7">
        <f t="shared" si="443"/>
        <v>4.8628062223024537</v>
      </c>
      <c r="BG657" s="7">
        <f t="shared" si="444"/>
        <v>2.9969145051521653</v>
      </c>
      <c r="BH657" s="7">
        <f t="shared" si="445"/>
        <v>1.3611214180508515</v>
      </c>
    </row>
    <row r="658" spans="1:60" x14ac:dyDescent="0.25">
      <c r="A658" s="3">
        <v>43614</v>
      </c>
      <c r="B658" s="1">
        <v>2783.0200199999999</v>
      </c>
      <c r="C658" s="4">
        <f t="shared" ref="C658:C721" si="458">B658/B657-1</f>
        <v>-6.9119122390440824E-3</v>
      </c>
      <c r="D658" s="12">
        <f t="shared" si="446"/>
        <v>641</v>
      </c>
      <c r="E658" s="12">
        <f t="shared" si="455"/>
        <v>1</v>
      </c>
      <c r="F658" s="12">
        <f t="shared" si="457"/>
        <v>2</v>
      </c>
      <c r="G658" s="12">
        <f t="shared" si="457"/>
        <v>5</v>
      </c>
      <c r="H658" s="12">
        <f t="shared" si="457"/>
        <v>10</v>
      </c>
      <c r="I658" s="12">
        <f t="shared" si="457"/>
        <v>20</v>
      </c>
      <c r="J658" s="12">
        <f t="shared" si="457"/>
        <v>40</v>
      </c>
      <c r="K658" s="12">
        <f t="shared" si="457"/>
        <v>80</v>
      </c>
      <c r="L658" s="12">
        <f t="shared" si="457"/>
        <v>160</v>
      </c>
      <c r="M658" s="4">
        <f t="shared" ref="M658:M721" si="459">AVERAGEIF(E$17:E$1040,E658,$C$17:$C$1040)</f>
        <v>7.0934616863010361E-4</v>
      </c>
      <c r="N658" s="4">
        <f t="shared" ref="N658:N721" si="460">AVERAGEIF(F$17:F$1040,F658,$C$17:$C$1040)</f>
        <v>5.7564115022835623E-4</v>
      </c>
      <c r="O658" s="4">
        <f t="shared" ref="O658:O721" si="461">AVERAGEIF(G$17:G$1040,G658,$C$17:$C$1040)</f>
        <v>8.4107889185266755E-4</v>
      </c>
      <c r="P658" s="4">
        <f t="shared" ref="P658:P721" si="462">AVERAGEIF(H$17:H$1040,H658,$C$17:$C$1040)</f>
        <v>3.3425330474659912E-4</v>
      </c>
      <c r="Q658" s="4">
        <f t="shared" ref="Q658:Q721" si="463">AVERAGEIF(I$17:I$1040,I658,$C$17:$C$1040)</f>
        <v>1.8895578618382848E-3</v>
      </c>
      <c r="R658" s="4">
        <f t="shared" ref="R658:R721" si="464">AVERAGEIF(J$17:J$1040,J658,$C$17:$C$1040)</f>
        <v>2.0303364198788684E-3</v>
      </c>
      <c r="S658" s="4">
        <f t="shared" ref="S658:S721" si="465">AVERAGEIF(K$17:K$1040,K658,$C$17:$C$1040)</f>
        <v>8.2251011983289213E-4</v>
      </c>
      <c r="T658" s="4">
        <f t="shared" ref="T658:T721" si="466">AVERAGEIF(L$17:L$1040,L658,$C$17:$C$1040)</f>
        <v>-6.5961226496262515E-3</v>
      </c>
      <c r="U658" s="6">
        <f t="shared" ref="U658:U721" si="467">$C658-M658</f>
        <v>-7.6212584076741858E-3</v>
      </c>
      <c r="V658" s="6">
        <f t="shared" ref="V658:V721" si="468">$C658-N658</f>
        <v>-7.4875533892724382E-3</v>
      </c>
      <c r="W658" s="6">
        <f t="shared" ref="W658:W721" si="469">$C658-O658</f>
        <v>-7.7529911308967499E-3</v>
      </c>
      <c r="X658" s="6">
        <f t="shared" ref="X658:X721" si="470">$C658-P658</f>
        <v>-7.2461655437906815E-3</v>
      </c>
      <c r="Y658" s="6">
        <f t="shared" ref="Y658:Y721" si="471">$C658-Q658</f>
        <v>-8.8014701008823672E-3</v>
      </c>
      <c r="Z658" s="6">
        <f t="shared" ref="Z658:Z721" si="472">$C658-R658</f>
        <v>-8.9422486589229508E-3</v>
      </c>
      <c r="AA658" s="6">
        <f t="shared" ref="AA658:AA721" si="473">$C658-S658</f>
        <v>-7.7344223588769745E-3</v>
      </c>
      <c r="AB658" s="6">
        <f t="shared" ref="AB658:AB721" si="474">$C658-T658</f>
        <v>-3.1578958941783086E-4</v>
      </c>
      <c r="AC658" s="6">
        <f t="shared" si="447"/>
        <v>-6.7796554775853612E-2</v>
      </c>
      <c r="AD658" s="6">
        <f t="shared" si="448"/>
        <v>-5.0414902383626503E-2</v>
      </c>
      <c r="AE658" s="6">
        <f t="shared" si="449"/>
        <v>-1.6969746938963186E-2</v>
      </c>
      <c r="AF658" s="6">
        <f t="shared" si="450"/>
        <v>-1.5956095764751051E-2</v>
      </c>
      <c r="AG658" s="6">
        <f t="shared" si="451"/>
        <v>-1.9066704878934422E-2</v>
      </c>
      <c r="AH658" s="6">
        <f t="shared" si="452"/>
        <v>-1.9348261995015589E-2</v>
      </c>
      <c r="AI658" s="6">
        <f t="shared" si="453"/>
        <v>-1.6932609394923637E-2</v>
      </c>
      <c r="AJ658" s="6">
        <f t="shared" si="454"/>
        <v>-2.0953438560053494E-3</v>
      </c>
      <c r="AK658" s="6">
        <f t="shared" ref="AK658:AK721" si="475">_xlfn.MAXIFS(AC$17:AC$1040,E$17:E$1040,E658)-_xlfn.MINIFS(AC$17:AC$1040,E$17:E$1040,E658)</f>
        <v>0.4108241621067974</v>
      </c>
      <c r="AL658" s="6">
        <f t="shared" ref="AL658:AL721" si="476">_xlfn.MAXIFS(AD$17:AD$1040,F$17:F$1040,F658)-_xlfn.MINIFS(AD$17:AD$1040,F$17:F$1040,F658)</f>
        <v>0.17976693020539003</v>
      </c>
      <c r="AM658" s="6">
        <f t="shared" ref="AM658:AM721" si="477">_xlfn.MAXIFS(AE$17:AE$1040,G$17:G$1040,G658)-_xlfn.MINIFS(AE$17:AE$1040,G$17:G$1040,G658)</f>
        <v>8.9002158912279583E-2</v>
      </c>
      <c r="AN658" s="6">
        <f t="shared" ref="AN658:AN721" si="478">_xlfn.MAXIFS(AF$17:AF$1040,H$17:H$1040,H658)-_xlfn.MINIFS(AF$17:AF$1040,H$17:H$1040,H658)</f>
        <v>8.5669857288599868E-2</v>
      </c>
      <c r="AO658" s="6">
        <f t="shared" ref="AO658:AO721" si="479">_xlfn.MAXIFS(AG$17:AG$1040,I$17:I$1040,I658)-_xlfn.MINIFS(AG$17:AG$1040,I$17:I$1040,I658)</f>
        <v>4.9528210496549749E-2</v>
      </c>
      <c r="AP658" s="6">
        <f t="shared" ref="AP658:AP721" si="480">_xlfn.MAXIFS(AH$17:AH$1040,J$17:J$1040,J658)-_xlfn.MINIFS(AH$17:AH$1040,J$17:J$1040,J658)</f>
        <v>4.0735871832088245E-2</v>
      </c>
      <c r="AQ658" s="6">
        <f t="shared" ref="AQ658:AQ721" si="481">_xlfn.MAXIFS(AI$17:AI$1040,K$17:K$1040,K658)-_xlfn.MINIFS(AI$17:AI$1040,K$17:K$1040,K658)</f>
        <v>3.3262281721804315E-2</v>
      </c>
      <c r="AR658" s="6">
        <f t="shared" ref="AR658:AR721" si="482">_xlfn.MAXIFS(AJ$17:AJ$1040,L$17:L$1040,L658)-_xlfn.MINIFS(AJ$17:AJ$1040,L$17:L$1040,L658)</f>
        <v>8.6945937199134071E-3</v>
      </c>
      <c r="AS658" s="4">
        <f t="array" ref="AS658">_xlfn.STDEV.S(IF(E$17:E$1040=E658,$C$17:$C$1040,""))</f>
        <v>1.6668979720915356E-2</v>
      </c>
      <c r="AT658" s="4">
        <f t="array" ref="AT658">_xlfn.STDEV.S(IF(F$17:F$1040=F658,$C$17:$C$1040,""))</f>
        <v>9.588088423826557E-3</v>
      </c>
      <c r="AU658" s="4">
        <f t="array" ref="AU658">_xlfn.STDEV.S(IF(G$17:G$1040=G658,$C$17:$C$1040,""))</f>
        <v>8.2162219606327653E-3</v>
      </c>
      <c r="AV658" s="4">
        <f t="array" ref="AV658">_xlfn.STDEV.S(IF(H$17:H$1040=H658,$C$17:$C$1040,""))</f>
        <v>9.806426928915063E-3</v>
      </c>
      <c r="AW658" s="4">
        <f t="array" ref="AW658">_xlfn.STDEV.S(IF(I$17:I$1040=I658,$C$17:$C$1040,""))</f>
        <v>6.7848349524409447E-3</v>
      </c>
      <c r="AX658" s="4">
        <f t="array" ref="AX658">_xlfn.STDEV.S(IF(J$17:J$1040=J658,$C$17:$C$1040,""))</f>
        <v>8.3770296347117287E-3</v>
      </c>
      <c r="AY658" s="4">
        <f t="array" ref="AY658">_xlfn.STDEV.S(IF(K$17:K$1040=K658,$C$17:$C$1040,""))</f>
        <v>1.1098842380929201E-2</v>
      </c>
      <c r="AZ658" s="4">
        <f t="array" ref="AZ658">_xlfn.STDEV.S(IF(L$17:L$1040=L658,$C$17:$C$1040,""))</f>
        <v>6.3878164024222103E-3</v>
      </c>
      <c r="BA658" s="7">
        <f t="shared" ref="BA658:BA721" si="483">AK658/AS658</f>
        <v>24.646029270244831</v>
      </c>
      <c r="BB658" s="7">
        <f t="shared" ref="BB658:BB721" si="484">AL658/AT658</f>
        <v>18.748985434746956</v>
      </c>
      <c r="BC658" s="7">
        <f t="shared" ref="BC658:BC721" si="485">AM658/AU658</f>
        <v>10.832492030853698</v>
      </c>
      <c r="BD658" s="7">
        <f t="shared" ref="BD658:BD721" si="486">AN658/AV658</f>
        <v>8.7360929632785194</v>
      </c>
      <c r="BE658" s="7">
        <f t="shared" ref="BE658:BE721" si="487">AO658/AW658</f>
        <v>7.2998401352019986</v>
      </c>
      <c r="BF658" s="7">
        <f t="shared" ref="BF658:BF721" si="488">AP658/AX658</f>
        <v>4.8628062223024537</v>
      </c>
      <c r="BG658" s="7">
        <f t="shared" ref="BG658:BG721" si="489">AQ658/AY658</f>
        <v>2.9969145051521653</v>
      </c>
      <c r="BH658" s="7">
        <f t="shared" ref="BH658:BH721" si="490">AR658/AZ658</f>
        <v>1.3611214180508515</v>
      </c>
    </row>
    <row r="659" spans="1:60" x14ac:dyDescent="0.25">
      <c r="A659" s="3">
        <v>43615</v>
      </c>
      <c r="B659" s="1">
        <v>2788.860107</v>
      </c>
      <c r="C659" s="4">
        <f t="shared" si="458"/>
        <v>2.0984710702871556E-3</v>
      </c>
      <c r="D659" s="12">
        <f t="shared" ref="D659:D722" si="491">D658+1</f>
        <v>642</v>
      </c>
      <c r="E659" s="12">
        <f t="shared" si="455"/>
        <v>1</v>
      </c>
      <c r="F659" s="12">
        <f t="shared" si="457"/>
        <v>2</v>
      </c>
      <c r="G659" s="12">
        <f t="shared" si="457"/>
        <v>5</v>
      </c>
      <c r="H659" s="12">
        <f t="shared" si="457"/>
        <v>10</v>
      </c>
      <c r="I659" s="12">
        <f t="shared" si="457"/>
        <v>20</v>
      </c>
      <c r="J659" s="12">
        <f t="shared" si="457"/>
        <v>40</v>
      </c>
      <c r="K659" s="12">
        <f t="shared" si="457"/>
        <v>80</v>
      </c>
      <c r="L659" s="12">
        <f t="shared" si="457"/>
        <v>160</v>
      </c>
      <c r="M659" s="4">
        <f t="shared" si="459"/>
        <v>7.0934616863010361E-4</v>
      </c>
      <c r="N659" s="4">
        <f t="shared" si="460"/>
        <v>5.7564115022835623E-4</v>
      </c>
      <c r="O659" s="4">
        <f t="shared" si="461"/>
        <v>8.4107889185266755E-4</v>
      </c>
      <c r="P659" s="4">
        <f t="shared" si="462"/>
        <v>3.3425330474659912E-4</v>
      </c>
      <c r="Q659" s="4">
        <f t="shared" si="463"/>
        <v>1.8895578618382848E-3</v>
      </c>
      <c r="R659" s="4">
        <f t="shared" si="464"/>
        <v>2.0303364198788684E-3</v>
      </c>
      <c r="S659" s="4">
        <f t="shared" si="465"/>
        <v>8.2251011983289213E-4</v>
      </c>
      <c r="T659" s="4">
        <f t="shared" si="466"/>
        <v>-6.5961226496262515E-3</v>
      </c>
      <c r="U659" s="6">
        <f t="shared" si="467"/>
        <v>1.389124901657052E-3</v>
      </c>
      <c r="V659" s="6">
        <f t="shared" si="468"/>
        <v>1.5228299200587994E-3</v>
      </c>
      <c r="W659" s="6">
        <f t="shared" si="469"/>
        <v>1.2573921784344881E-3</v>
      </c>
      <c r="X659" s="6">
        <f t="shared" si="470"/>
        <v>1.7642177655405565E-3</v>
      </c>
      <c r="Y659" s="6">
        <f t="shared" si="471"/>
        <v>2.0891320844887082E-4</v>
      </c>
      <c r="Z659" s="6">
        <f t="shared" si="472"/>
        <v>6.8134650408287201E-5</v>
      </c>
      <c r="AA659" s="6">
        <f t="shared" si="473"/>
        <v>1.2759609504542635E-3</v>
      </c>
      <c r="AB659" s="6">
        <f t="shared" si="474"/>
        <v>8.6945937199134071E-3</v>
      </c>
      <c r="AC659" s="6">
        <f t="shared" ref="AC659:AC722" si="492">IF(E659=E658,U659+AC658,U659)</f>
        <v>-6.6407429874196566E-2</v>
      </c>
      <c r="AD659" s="6">
        <f t="shared" ref="AD659:AD722" si="493">IF(F659=F658,V659+AD658,V659)</f>
        <v>-4.8892072463567707E-2</v>
      </c>
      <c r="AE659" s="6">
        <f t="shared" ref="AE659:AE722" si="494">IF(G659=G658,W659+AE658,W659)</f>
        <v>-1.5712354760528697E-2</v>
      </c>
      <c r="AF659" s="6">
        <f t="shared" ref="AF659:AF722" si="495">IF(H659=H658,X659+AF658,X659)</f>
        <v>-1.4191877999210494E-2</v>
      </c>
      <c r="AG659" s="6">
        <f t="shared" ref="AG659:AG722" si="496">IF(I659=I658,Y659+AG658,Y659)</f>
        <v>-1.8857791670485551E-2</v>
      </c>
      <c r="AH659" s="6">
        <f t="shared" ref="AH659:AH722" si="497">IF(J659=J658,Z659+AH658,Z659)</f>
        <v>-1.9280127344607302E-2</v>
      </c>
      <c r="AI659" s="6">
        <f t="shared" ref="AI659:AI722" si="498">IF(K659=K658,AA659+AI658,AA659)</f>
        <v>-1.5656648444469373E-2</v>
      </c>
      <c r="AJ659" s="6">
        <f t="shared" ref="AJ659:AJ722" si="499">IF(L659=L658,AB659+AJ658,AB659)</f>
        <v>6.5992498639080577E-3</v>
      </c>
      <c r="AK659" s="6">
        <f t="shared" si="475"/>
        <v>0.4108241621067974</v>
      </c>
      <c r="AL659" s="6">
        <f t="shared" si="476"/>
        <v>0.17976693020539003</v>
      </c>
      <c r="AM659" s="6">
        <f t="shared" si="477"/>
        <v>8.9002158912279583E-2</v>
      </c>
      <c r="AN659" s="6">
        <f t="shared" si="478"/>
        <v>8.5669857288599868E-2</v>
      </c>
      <c r="AO659" s="6">
        <f t="shared" si="479"/>
        <v>4.9528210496549749E-2</v>
      </c>
      <c r="AP659" s="6">
        <f t="shared" si="480"/>
        <v>4.0735871832088245E-2</v>
      </c>
      <c r="AQ659" s="6">
        <f t="shared" si="481"/>
        <v>3.3262281721804315E-2</v>
      </c>
      <c r="AR659" s="6">
        <f t="shared" si="482"/>
        <v>8.6945937199134071E-3</v>
      </c>
      <c r="AS659" s="4">
        <f t="array" ref="AS659">_xlfn.STDEV.S(IF(E$17:E$1040=E659,$C$17:$C$1040,""))</f>
        <v>1.6668979720915356E-2</v>
      </c>
      <c r="AT659" s="4">
        <f t="array" ref="AT659">_xlfn.STDEV.S(IF(F$17:F$1040=F659,$C$17:$C$1040,""))</f>
        <v>9.588088423826557E-3</v>
      </c>
      <c r="AU659" s="4">
        <f t="array" ref="AU659">_xlfn.STDEV.S(IF(G$17:G$1040=G659,$C$17:$C$1040,""))</f>
        <v>8.2162219606327653E-3</v>
      </c>
      <c r="AV659" s="4">
        <f t="array" ref="AV659">_xlfn.STDEV.S(IF(H$17:H$1040=H659,$C$17:$C$1040,""))</f>
        <v>9.806426928915063E-3</v>
      </c>
      <c r="AW659" s="4">
        <f t="array" ref="AW659">_xlfn.STDEV.S(IF(I$17:I$1040=I659,$C$17:$C$1040,""))</f>
        <v>6.7848349524409447E-3</v>
      </c>
      <c r="AX659" s="4">
        <f t="array" ref="AX659">_xlfn.STDEV.S(IF(J$17:J$1040=J659,$C$17:$C$1040,""))</f>
        <v>8.3770296347117287E-3</v>
      </c>
      <c r="AY659" s="4">
        <f t="array" ref="AY659">_xlfn.STDEV.S(IF(K$17:K$1040=K659,$C$17:$C$1040,""))</f>
        <v>1.1098842380929201E-2</v>
      </c>
      <c r="AZ659" s="4">
        <f t="array" ref="AZ659">_xlfn.STDEV.S(IF(L$17:L$1040=L659,$C$17:$C$1040,""))</f>
        <v>6.3878164024222103E-3</v>
      </c>
      <c r="BA659" s="7">
        <f t="shared" si="483"/>
        <v>24.646029270244831</v>
      </c>
      <c r="BB659" s="7">
        <f t="shared" si="484"/>
        <v>18.748985434746956</v>
      </c>
      <c r="BC659" s="7">
        <f t="shared" si="485"/>
        <v>10.832492030853698</v>
      </c>
      <c r="BD659" s="7">
        <f t="shared" si="486"/>
        <v>8.7360929632785194</v>
      </c>
      <c r="BE659" s="7">
        <f t="shared" si="487"/>
        <v>7.2998401352019986</v>
      </c>
      <c r="BF659" s="7">
        <f t="shared" si="488"/>
        <v>4.8628062223024537</v>
      </c>
      <c r="BG659" s="7">
        <f t="shared" si="489"/>
        <v>2.9969145051521653</v>
      </c>
      <c r="BH659" s="7">
        <f t="shared" si="490"/>
        <v>1.3611214180508515</v>
      </c>
    </row>
    <row r="660" spans="1:60" x14ac:dyDescent="0.25">
      <c r="A660" s="3">
        <v>43616</v>
      </c>
      <c r="B660" s="1">
        <v>2752.0600589999999</v>
      </c>
      <c r="C660" s="4">
        <f t="shared" si="458"/>
        <v>-1.3195372513534309E-2</v>
      </c>
      <c r="D660" s="12">
        <f t="shared" si="491"/>
        <v>643</v>
      </c>
      <c r="E660" s="12">
        <f t="shared" si="455"/>
        <v>1</v>
      </c>
      <c r="F660" s="12">
        <f t="shared" si="457"/>
        <v>2</v>
      </c>
      <c r="G660" s="12">
        <f t="shared" si="457"/>
        <v>5</v>
      </c>
      <c r="H660" s="12">
        <f t="shared" si="457"/>
        <v>10</v>
      </c>
      <c r="I660" s="12">
        <f t="shared" si="457"/>
        <v>20</v>
      </c>
      <c r="J660" s="12">
        <f t="shared" si="457"/>
        <v>40</v>
      </c>
      <c r="K660" s="12">
        <f t="shared" si="457"/>
        <v>80</v>
      </c>
      <c r="L660" s="12">
        <f t="shared" si="457"/>
        <v>160</v>
      </c>
      <c r="M660" s="4">
        <f t="shared" si="459"/>
        <v>7.0934616863010361E-4</v>
      </c>
      <c r="N660" s="4">
        <f t="shared" si="460"/>
        <v>5.7564115022835623E-4</v>
      </c>
      <c r="O660" s="4">
        <f t="shared" si="461"/>
        <v>8.4107889185266755E-4</v>
      </c>
      <c r="P660" s="4">
        <f t="shared" si="462"/>
        <v>3.3425330474659912E-4</v>
      </c>
      <c r="Q660" s="4">
        <f t="shared" si="463"/>
        <v>1.8895578618382848E-3</v>
      </c>
      <c r="R660" s="4">
        <f t="shared" si="464"/>
        <v>2.0303364198788684E-3</v>
      </c>
      <c r="S660" s="4">
        <f t="shared" si="465"/>
        <v>8.2251011983289213E-4</v>
      </c>
      <c r="T660" s="4">
        <f t="shared" si="466"/>
        <v>-6.5961226496262515E-3</v>
      </c>
      <c r="U660" s="6">
        <f t="shared" si="467"/>
        <v>-1.3904718682164413E-2</v>
      </c>
      <c r="V660" s="6">
        <f t="shared" si="468"/>
        <v>-1.3771013663762665E-2</v>
      </c>
      <c r="W660" s="6">
        <f t="shared" si="469"/>
        <v>-1.4036451405386976E-2</v>
      </c>
      <c r="X660" s="6">
        <f t="shared" si="470"/>
        <v>-1.3529625818280908E-2</v>
      </c>
      <c r="Y660" s="6">
        <f t="shared" si="471"/>
        <v>-1.5084930375372594E-2</v>
      </c>
      <c r="Z660" s="6">
        <f t="shared" si="472"/>
        <v>-1.5225708933413178E-2</v>
      </c>
      <c r="AA660" s="6">
        <f t="shared" si="473"/>
        <v>-1.4017882633367201E-2</v>
      </c>
      <c r="AB660" s="6">
        <f t="shared" si="474"/>
        <v>-6.5992498639080577E-3</v>
      </c>
      <c r="AC660" s="6">
        <f t="shared" si="492"/>
        <v>-8.0312148556360985E-2</v>
      </c>
      <c r="AD660" s="6">
        <f t="shared" si="493"/>
        <v>-6.2663086127330375E-2</v>
      </c>
      <c r="AE660" s="6">
        <f t="shared" si="494"/>
        <v>-2.9748806165915673E-2</v>
      </c>
      <c r="AF660" s="6">
        <f t="shared" si="495"/>
        <v>-2.7721503817491402E-2</v>
      </c>
      <c r="AG660" s="6">
        <f t="shared" si="496"/>
        <v>-3.3942722045858145E-2</v>
      </c>
      <c r="AH660" s="6">
        <f t="shared" si="497"/>
        <v>-3.450583627802048E-2</v>
      </c>
      <c r="AI660" s="6">
        <f t="shared" si="498"/>
        <v>-2.9674531077836575E-2</v>
      </c>
      <c r="AJ660" s="6">
        <f t="shared" si="499"/>
        <v>0</v>
      </c>
      <c r="AK660" s="6">
        <f t="shared" si="475"/>
        <v>0.4108241621067974</v>
      </c>
      <c r="AL660" s="6">
        <f t="shared" si="476"/>
        <v>0.17976693020539003</v>
      </c>
      <c r="AM660" s="6">
        <f t="shared" si="477"/>
        <v>8.9002158912279583E-2</v>
      </c>
      <c r="AN660" s="6">
        <f t="shared" si="478"/>
        <v>8.5669857288599868E-2</v>
      </c>
      <c r="AO660" s="6">
        <f t="shared" si="479"/>
        <v>4.9528210496549749E-2</v>
      </c>
      <c r="AP660" s="6">
        <f t="shared" si="480"/>
        <v>4.0735871832088245E-2</v>
      </c>
      <c r="AQ660" s="6">
        <f t="shared" si="481"/>
        <v>3.3262281721804315E-2</v>
      </c>
      <c r="AR660" s="6">
        <f t="shared" si="482"/>
        <v>8.6945937199134071E-3</v>
      </c>
      <c r="AS660" s="4">
        <f t="array" ref="AS660">_xlfn.STDEV.S(IF(E$17:E$1040=E660,$C$17:$C$1040,""))</f>
        <v>1.6668979720915356E-2</v>
      </c>
      <c r="AT660" s="4">
        <f t="array" ref="AT660">_xlfn.STDEV.S(IF(F$17:F$1040=F660,$C$17:$C$1040,""))</f>
        <v>9.588088423826557E-3</v>
      </c>
      <c r="AU660" s="4">
        <f t="array" ref="AU660">_xlfn.STDEV.S(IF(G$17:G$1040=G660,$C$17:$C$1040,""))</f>
        <v>8.2162219606327653E-3</v>
      </c>
      <c r="AV660" s="4">
        <f t="array" ref="AV660">_xlfn.STDEV.S(IF(H$17:H$1040=H660,$C$17:$C$1040,""))</f>
        <v>9.806426928915063E-3</v>
      </c>
      <c r="AW660" s="4">
        <f t="array" ref="AW660">_xlfn.STDEV.S(IF(I$17:I$1040=I660,$C$17:$C$1040,""))</f>
        <v>6.7848349524409447E-3</v>
      </c>
      <c r="AX660" s="4">
        <f t="array" ref="AX660">_xlfn.STDEV.S(IF(J$17:J$1040=J660,$C$17:$C$1040,""))</f>
        <v>8.3770296347117287E-3</v>
      </c>
      <c r="AY660" s="4">
        <f t="array" ref="AY660">_xlfn.STDEV.S(IF(K$17:K$1040=K660,$C$17:$C$1040,""))</f>
        <v>1.1098842380929201E-2</v>
      </c>
      <c r="AZ660" s="4">
        <f t="array" ref="AZ660">_xlfn.STDEV.S(IF(L$17:L$1040=L660,$C$17:$C$1040,""))</f>
        <v>6.3878164024222103E-3</v>
      </c>
      <c r="BA660" s="7">
        <f t="shared" si="483"/>
        <v>24.646029270244831</v>
      </c>
      <c r="BB660" s="7">
        <f t="shared" si="484"/>
        <v>18.748985434746956</v>
      </c>
      <c r="BC660" s="7">
        <f t="shared" si="485"/>
        <v>10.832492030853698</v>
      </c>
      <c r="BD660" s="7">
        <f t="shared" si="486"/>
        <v>8.7360929632785194</v>
      </c>
      <c r="BE660" s="7">
        <f t="shared" si="487"/>
        <v>7.2998401352019986</v>
      </c>
      <c r="BF660" s="7">
        <f t="shared" si="488"/>
        <v>4.8628062223024537</v>
      </c>
      <c r="BG660" s="7">
        <f t="shared" si="489"/>
        <v>2.9969145051521653</v>
      </c>
      <c r="BH660" s="7">
        <f t="shared" si="490"/>
        <v>1.3611214180508515</v>
      </c>
    </row>
    <row r="661" spans="1:60" x14ac:dyDescent="0.25">
      <c r="A661" s="3">
        <v>43619</v>
      </c>
      <c r="B661" s="1">
        <v>2744.4499510000001</v>
      </c>
      <c r="C661" s="4">
        <f t="shared" si="458"/>
        <v>-2.7652405241348488E-3</v>
      </c>
      <c r="D661" s="12">
        <f t="shared" si="491"/>
        <v>644</v>
      </c>
      <c r="E661" s="12">
        <f t="shared" si="455"/>
        <v>1</v>
      </c>
      <c r="F661" s="12">
        <f t="shared" si="457"/>
        <v>2</v>
      </c>
      <c r="G661" s="12">
        <f t="shared" si="457"/>
        <v>5</v>
      </c>
      <c r="H661" s="12">
        <f t="shared" si="457"/>
        <v>10</v>
      </c>
      <c r="I661" s="12">
        <f t="shared" si="457"/>
        <v>20</v>
      </c>
      <c r="J661" s="12">
        <f t="shared" si="457"/>
        <v>40</v>
      </c>
      <c r="K661" s="12">
        <f t="shared" si="457"/>
        <v>80</v>
      </c>
      <c r="L661" s="12">
        <f t="shared" si="457"/>
        <v>161</v>
      </c>
      <c r="M661" s="4">
        <f t="shared" si="459"/>
        <v>7.0934616863010361E-4</v>
      </c>
      <c r="N661" s="4">
        <f t="shared" si="460"/>
        <v>5.7564115022835623E-4</v>
      </c>
      <c r="O661" s="4">
        <f t="shared" si="461"/>
        <v>8.4107889185266755E-4</v>
      </c>
      <c r="P661" s="4">
        <f t="shared" si="462"/>
        <v>3.3425330474659912E-4</v>
      </c>
      <c r="Q661" s="4">
        <f t="shared" si="463"/>
        <v>1.8895578618382848E-3</v>
      </c>
      <c r="R661" s="4">
        <f t="shared" si="464"/>
        <v>2.0303364198788684E-3</v>
      </c>
      <c r="S661" s="4">
        <f t="shared" si="465"/>
        <v>8.2251011983289213E-4</v>
      </c>
      <c r="T661" s="4">
        <f t="shared" si="466"/>
        <v>8.2411428892920358E-3</v>
      </c>
      <c r="U661" s="6">
        <f t="shared" si="467"/>
        <v>-3.4745866927649522E-3</v>
      </c>
      <c r="V661" s="6">
        <f t="shared" si="468"/>
        <v>-3.340881674363205E-3</v>
      </c>
      <c r="W661" s="6">
        <f t="shared" si="469"/>
        <v>-3.6063194159875163E-3</v>
      </c>
      <c r="X661" s="6">
        <f t="shared" si="470"/>
        <v>-3.0994938288814479E-3</v>
      </c>
      <c r="Y661" s="6">
        <f t="shared" si="471"/>
        <v>-4.6547983859731336E-3</v>
      </c>
      <c r="Z661" s="6">
        <f t="shared" si="472"/>
        <v>-4.7955769440137172E-3</v>
      </c>
      <c r="AA661" s="6">
        <f t="shared" si="473"/>
        <v>-3.5877506439677409E-3</v>
      </c>
      <c r="AB661" s="6">
        <f t="shared" si="474"/>
        <v>-1.1006383413426885E-2</v>
      </c>
      <c r="AC661" s="6">
        <f t="shared" si="492"/>
        <v>-8.3786735249125943E-2</v>
      </c>
      <c r="AD661" s="6">
        <f t="shared" si="493"/>
        <v>-6.6003967801693583E-2</v>
      </c>
      <c r="AE661" s="6">
        <f t="shared" si="494"/>
        <v>-3.3355125581903192E-2</v>
      </c>
      <c r="AF661" s="6">
        <f t="shared" si="495"/>
        <v>-3.082099764637285E-2</v>
      </c>
      <c r="AG661" s="6">
        <f t="shared" si="496"/>
        <v>-3.8597520431831275E-2</v>
      </c>
      <c r="AH661" s="6">
        <f t="shared" si="497"/>
        <v>-3.9301413222034197E-2</v>
      </c>
      <c r="AI661" s="6">
        <f t="shared" si="498"/>
        <v>-3.3262281721804315E-2</v>
      </c>
      <c r="AJ661" s="6">
        <f t="shared" si="499"/>
        <v>-1.1006383413426885E-2</v>
      </c>
      <c r="AK661" s="6">
        <f t="shared" si="475"/>
        <v>0.4108241621067974</v>
      </c>
      <c r="AL661" s="6">
        <f t="shared" si="476"/>
        <v>0.17976693020539003</v>
      </c>
      <c r="AM661" s="6">
        <f t="shared" si="477"/>
        <v>8.9002158912279583E-2</v>
      </c>
      <c r="AN661" s="6">
        <f t="shared" si="478"/>
        <v>8.5669857288599868E-2</v>
      </c>
      <c r="AO661" s="6">
        <f t="shared" si="479"/>
        <v>4.9528210496549749E-2</v>
      </c>
      <c r="AP661" s="6">
        <f t="shared" si="480"/>
        <v>4.0735871832088245E-2</v>
      </c>
      <c r="AQ661" s="6">
        <f t="shared" si="481"/>
        <v>3.3262281721804315E-2</v>
      </c>
      <c r="AR661" s="6">
        <f t="shared" si="482"/>
        <v>1.3191227913668863E-2</v>
      </c>
      <c r="AS661" s="4">
        <f t="array" ref="AS661">_xlfn.STDEV.S(IF(E$17:E$1040=E661,$C$17:$C$1040,""))</f>
        <v>1.6668979720915356E-2</v>
      </c>
      <c r="AT661" s="4">
        <f t="array" ref="AT661">_xlfn.STDEV.S(IF(F$17:F$1040=F661,$C$17:$C$1040,""))</f>
        <v>9.588088423826557E-3</v>
      </c>
      <c r="AU661" s="4">
        <f t="array" ref="AU661">_xlfn.STDEV.S(IF(G$17:G$1040=G661,$C$17:$C$1040,""))</f>
        <v>8.2162219606327653E-3</v>
      </c>
      <c r="AV661" s="4">
        <f t="array" ref="AV661">_xlfn.STDEV.S(IF(H$17:H$1040=H661,$C$17:$C$1040,""))</f>
        <v>9.806426928915063E-3</v>
      </c>
      <c r="AW661" s="4">
        <f t="array" ref="AW661">_xlfn.STDEV.S(IF(I$17:I$1040=I661,$C$17:$C$1040,""))</f>
        <v>6.7848349524409447E-3</v>
      </c>
      <c r="AX661" s="4">
        <f t="array" ref="AX661">_xlfn.STDEV.S(IF(J$17:J$1040=J661,$C$17:$C$1040,""))</f>
        <v>8.3770296347117287E-3</v>
      </c>
      <c r="AY661" s="4">
        <f t="array" ref="AY661">_xlfn.STDEV.S(IF(K$17:K$1040=K661,$C$17:$C$1040,""))</f>
        <v>1.1098842380929201E-2</v>
      </c>
      <c r="AZ661" s="4">
        <f t="array" ref="AZ661">_xlfn.STDEV.S(IF(L$17:L$1040=L661,$C$17:$C$1040,""))</f>
        <v>9.9931413622721624E-3</v>
      </c>
      <c r="BA661" s="7">
        <f t="shared" si="483"/>
        <v>24.646029270244831</v>
      </c>
      <c r="BB661" s="7">
        <f t="shared" si="484"/>
        <v>18.748985434746956</v>
      </c>
      <c r="BC661" s="7">
        <f t="shared" si="485"/>
        <v>10.832492030853698</v>
      </c>
      <c r="BD661" s="7">
        <f t="shared" si="486"/>
        <v>8.7360929632785194</v>
      </c>
      <c r="BE661" s="7">
        <f t="shared" si="487"/>
        <v>7.2998401352019986</v>
      </c>
      <c r="BF661" s="7">
        <f t="shared" si="488"/>
        <v>4.8628062223024537</v>
      </c>
      <c r="BG661" s="7">
        <f t="shared" si="489"/>
        <v>2.9969145051521653</v>
      </c>
      <c r="BH661" s="7">
        <f t="shared" si="490"/>
        <v>1.3200281508546121</v>
      </c>
    </row>
    <row r="662" spans="1:60" x14ac:dyDescent="0.25">
      <c r="A662" s="3">
        <v>43620</v>
      </c>
      <c r="B662" s="1">
        <v>2803.2700199999999</v>
      </c>
      <c r="C662" s="4">
        <f t="shared" si="458"/>
        <v>2.1432370802960898E-2</v>
      </c>
      <c r="D662" s="12">
        <f t="shared" si="491"/>
        <v>645</v>
      </c>
      <c r="E662" s="12">
        <f t="shared" si="455"/>
        <v>1</v>
      </c>
      <c r="F662" s="12">
        <f t="shared" si="457"/>
        <v>2</v>
      </c>
      <c r="G662" s="12">
        <f t="shared" si="457"/>
        <v>5</v>
      </c>
      <c r="H662" s="12">
        <f t="shared" si="457"/>
        <v>10</v>
      </c>
      <c r="I662" s="12">
        <f t="shared" si="457"/>
        <v>20</v>
      </c>
      <c r="J662" s="12">
        <f t="shared" si="457"/>
        <v>40</v>
      </c>
      <c r="K662" s="12">
        <f t="shared" si="457"/>
        <v>80</v>
      </c>
      <c r="L662" s="12">
        <f t="shared" si="457"/>
        <v>161</v>
      </c>
      <c r="M662" s="4">
        <f t="shared" si="459"/>
        <v>7.0934616863010361E-4</v>
      </c>
      <c r="N662" s="4">
        <f t="shared" si="460"/>
        <v>5.7564115022835623E-4</v>
      </c>
      <c r="O662" s="4">
        <f t="shared" si="461"/>
        <v>8.4107889185266755E-4</v>
      </c>
      <c r="P662" s="4">
        <f t="shared" si="462"/>
        <v>3.3425330474659912E-4</v>
      </c>
      <c r="Q662" s="4">
        <f t="shared" si="463"/>
        <v>1.8895578618382848E-3</v>
      </c>
      <c r="R662" s="4">
        <f t="shared" si="464"/>
        <v>2.0303364198788684E-3</v>
      </c>
      <c r="S662" s="4">
        <f t="shared" si="465"/>
        <v>8.2251011983289213E-4</v>
      </c>
      <c r="T662" s="4">
        <f t="shared" si="466"/>
        <v>8.2411428892920358E-3</v>
      </c>
      <c r="U662" s="6">
        <f t="shared" si="467"/>
        <v>2.0723024634330796E-2</v>
      </c>
      <c r="V662" s="6">
        <f t="shared" si="468"/>
        <v>2.0856729652732543E-2</v>
      </c>
      <c r="W662" s="6">
        <f t="shared" si="469"/>
        <v>2.0591291911108232E-2</v>
      </c>
      <c r="X662" s="6">
        <f t="shared" si="470"/>
        <v>2.1098117498214299E-2</v>
      </c>
      <c r="Y662" s="6">
        <f t="shared" si="471"/>
        <v>1.9542812941122614E-2</v>
      </c>
      <c r="Z662" s="6">
        <f t="shared" si="472"/>
        <v>1.940203438308203E-2</v>
      </c>
      <c r="AA662" s="6">
        <f t="shared" si="473"/>
        <v>2.0609860683128006E-2</v>
      </c>
      <c r="AB662" s="6">
        <f t="shared" si="474"/>
        <v>1.3191227913668863E-2</v>
      </c>
      <c r="AC662" s="6">
        <f t="shared" si="492"/>
        <v>-6.3063710614795154E-2</v>
      </c>
      <c r="AD662" s="6">
        <f t="shared" si="493"/>
        <v>-4.5147238148961044E-2</v>
      </c>
      <c r="AE662" s="6">
        <f t="shared" si="494"/>
        <v>-1.276383367079496E-2</v>
      </c>
      <c r="AF662" s="6">
        <f t="shared" si="495"/>
        <v>-9.7228801481585511E-3</v>
      </c>
      <c r="AG662" s="6">
        <f t="shared" si="496"/>
        <v>-1.9054707490708662E-2</v>
      </c>
      <c r="AH662" s="6">
        <f t="shared" si="497"/>
        <v>-1.9899378838952167E-2</v>
      </c>
      <c r="AI662" s="6">
        <f t="shared" si="498"/>
        <v>-1.2652421038676309E-2</v>
      </c>
      <c r="AJ662" s="6">
        <f t="shared" si="499"/>
        <v>2.1848445002419781E-3</v>
      </c>
      <c r="AK662" s="6">
        <f t="shared" si="475"/>
        <v>0.4108241621067974</v>
      </c>
      <c r="AL662" s="6">
        <f t="shared" si="476"/>
        <v>0.17976693020539003</v>
      </c>
      <c r="AM662" s="6">
        <f t="shared" si="477"/>
        <v>8.9002158912279583E-2</v>
      </c>
      <c r="AN662" s="6">
        <f t="shared" si="478"/>
        <v>8.5669857288599868E-2</v>
      </c>
      <c r="AO662" s="6">
        <f t="shared" si="479"/>
        <v>4.9528210496549749E-2</v>
      </c>
      <c r="AP662" s="6">
        <f t="shared" si="480"/>
        <v>4.0735871832088245E-2</v>
      </c>
      <c r="AQ662" s="6">
        <f t="shared" si="481"/>
        <v>3.3262281721804315E-2</v>
      </c>
      <c r="AR662" s="6">
        <f t="shared" si="482"/>
        <v>1.3191227913668863E-2</v>
      </c>
      <c r="AS662" s="4">
        <f t="array" ref="AS662">_xlfn.STDEV.S(IF(E$17:E$1040=E662,$C$17:$C$1040,""))</f>
        <v>1.6668979720915356E-2</v>
      </c>
      <c r="AT662" s="4">
        <f t="array" ref="AT662">_xlfn.STDEV.S(IF(F$17:F$1040=F662,$C$17:$C$1040,""))</f>
        <v>9.588088423826557E-3</v>
      </c>
      <c r="AU662" s="4">
        <f t="array" ref="AU662">_xlfn.STDEV.S(IF(G$17:G$1040=G662,$C$17:$C$1040,""))</f>
        <v>8.2162219606327653E-3</v>
      </c>
      <c r="AV662" s="4">
        <f t="array" ref="AV662">_xlfn.STDEV.S(IF(H$17:H$1040=H662,$C$17:$C$1040,""))</f>
        <v>9.806426928915063E-3</v>
      </c>
      <c r="AW662" s="4">
        <f t="array" ref="AW662">_xlfn.STDEV.S(IF(I$17:I$1040=I662,$C$17:$C$1040,""))</f>
        <v>6.7848349524409447E-3</v>
      </c>
      <c r="AX662" s="4">
        <f t="array" ref="AX662">_xlfn.STDEV.S(IF(J$17:J$1040=J662,$C$17:$C$1040,""))</f>
        <v>8.3770296347117287E-3</v>
      </c>
      <c r="AY662" s="4">
        <f t="array" ref="AY662">_xlfn.STDEV.S(IF(K$17:K$1040=K662,$C$17:$C$1040,""))</f>
        <v>1.1098842380929201E-2</v>
      </c>
      <c r="AZ662" s="4">
        <f t="array" ref="AZ662">_xlfn.STDEV.S(IF(L$17:L$1040=L662,$C$17:$C$1040,""))</f>
        <v>9.9931413622721624E-3</v>
      </c>
      <c r="BA662" s="7">
        <f t="shared" si="483"/>
        <v>24.646029270244831</v>
      </c>
      <c r="BB662" s="7">
        <f t="shared" si="484"/>
        <v>18.748985434746956</v>
      </c>
      <c r="BC662" s="7">
        <f t="shared" si="485"/>
        <v>10.832492030853698</v>
      </c>
      <c r="BD662" s="7">
        <f t="shared" si="486"/>
        <v>8.7360929632785194</v>
      </c>
      <c r="BE662" s="7">
        <f t="shared" si="487"/>
        <v>7.2998401352019986</v>
      </c>
      <c r="BF662" s="7">
        <f t="shared" si="488"/>
        <v>4.8628062223024537</v>
      </c>
      <c r="BG662" s="7">
        <f t="shared" si="489"/>
        <v>2.9969145051521653</v>
      </c>
      <c r="BH662" s="7">
        <f t="shared" si="490"/>
        <v>1.3200281508546121</v>
      </c>
    </row>
    <row r="663" spans="1:60" x14ac:dyDescent="0.25">
      <c r="A663" s="3">
        <v>43621</v>
      </c>
      <c r="B663" s="1">
        <v>2826.1499020000001</v>
      </c>
      <c r="C663" s="4">
        <f t="shared" si="458"/>
        <v>8.1618544902071211E-3</v>
      </c>
      <c r="D663" s="12">
        <f t="shared" si="491"/>
        <v>646</v>
      </c>
      <c r="E663" s="12">
        <f t="shared" si="455"/>
        <v>1</v>
      </c>
      <c r="F663" s="12">
        <f t="shared" si="457"/>
        <v>2</v>
      </c>
      <c r="G663" s="12">
        <f t="shared" si="457"/>
        <v>5</v>
      </c>
      <c r="H663" s="12">
        <f t="shared" si="457"/>
        <v>10</v>
      </c>
      <c r="I663" s="12">
        <f t="shared" si="457"/>
        <v>20</v>
      </c>
      <c r="J663" s="12">
        <f t="shared" si="457"/>
        <v>40</v>
      </c>
      <c r="K663" s="12">
        <f t="shared" si="457"/>
        <v>80</v>
      </c>
      <c r="L663" s="12">
        <f t="shared" si="457"/>
        <v>161</v>
      </c>
      <c r="M663" s="4">
        <f t="shared" si="459"/>
        <v>7.0934616863010361E-4</v>
      </c>
      <c r="N663" s="4">
        <f t="shared" si="460"/>
        <v>5.7564115022835623E-4</v>
      </c>
      <c r="O663" s="4">
        <f t="shared" si="461"/>
        <v>8.4107889185266755E-4</v>
      </c>
      <c r="P663" s="4">
        <f t="shared" si="462"/>
        <v>3.3425330474659912E-4</v>
      </c>
      <c r="Q663" s="4">
        <f t="shared" si="463"/>
        <v>1.8895578618382848E-3</v>
      </c>
      <c r="R663" s="4">
        <f t="shared" si="464"/>
        <v>2.0303364198788684E-3</v>
      </c>
      <c r="S663" s="4">
        <f t="shared" si="465"/>
        <v>8.2251011983289213E-4</v>
      </c>
      <c r="T663" s="4">
        <f t="shared" si="466"/>
        <v>8.2411428892920358E-3</v>
      </c>
      <c r="U663" s="6">
        <f t="shared" si="467"/>
        <v>7.4525083215770177E-3</v>
      </c>
      <c r="V663" s="6">
        <f t="shared" si="468"/>
        <v>7.5862133399787653E-3</v>
      </c>
      <c r="W663" s="6">
        <f t="shared" si="469"/>
        <v>7.3207755983544535E-3</v>
      </c>
      <c r="X663" s="6">
        <f t="shared" si="470"/>
        <v>7.8276011854605219E-3</v>
      </c>
      <c r="Y663" s="6">
        <f t="shared" si="471"/>
        <v>6.2722966283688363E-3</v>
      </c>
      <c r="Z663" s="6">
        <f t="shared" si="472"/>
        <v>6.1315180703282526E-3</v>
      </c>
      <c r="AA663" s="6">
        <f t="shared" si="473"/>
        <v>7.3393443703742289E-3</v>
      </c>
      <c r="AB663" s="6">
        <f t="shared" si="474"/>
        <v>-7.9288399084914696E-5</v>
      </c>
      <c r="AC663" s="6">
        <f t="shared" si="492"/>
        <v>-5.5611202293218136E-2</v>
      </c>
      <c r="AD663" s="6">
        <f t="shared" si="493"/>
        <v>-3.7561024808982282E-2</v>
      </c>
      <c r="AE663" s="6">
        <f t="shared" si="494"/>
        <v>-5.4430580724405065E-3</v>
      </c>
      <c r="AF663" s="6">
        <f t="shared" si="495"/>
        <v>-1.8952789626980292E-3</v>
      </c>
      <c r="AG663" s="6">
        <f t="shared" si="496"/>
        <v>-1.2782410862339826E-2</v>
      </c>
      <c r="AH663" s="6">
        <f t="shared" si="497"/>
        <v>-1.3767860768623914E-2</v>
      </c>
      <c r="AI663" s="6">
        <f t="shared" si="498"/>
        <v>-5.3130766683020803E-3</v>
      </c>
      <c r="AJ663" s="6">
        <f t="shared" si="499"/>
        <v>2.1055561011570634E-3</v>
      </c>
      <c r="AK663" s="6">
        <f t="shared" si="475"/>
        <v>0.4108241621067974</v>
      </c>
      <c r="AL663" s="6">
        <f t="shared" si="476"/>
        <v>0.17976693020539003</v>
      </c>
      <c r="AM663" s="6">
        <f t="shared" si="477"/>
        <v>8.9002158912279583E-2</v>
      </c>
      <c r="AN663" s="6">
        <f t="shared" si="478"/>
        <v>8.5669857288599868E-2</v>
      </c>
      <c r="AO663" s="6">
        <f t="shared" si="479"/>
        <v>4.9528210496549749E-2</v>
      </c>
      <c r="AP663" s="6">
        <f t="shared" si="480"/>
        <v>4.0735871832088245E-2</v>
      </c>
      <c r="AQ663" s="6">
        <f t="shared" si="481"/>
        <v>3.3262281721804315E-2</v>
      </c>
      <c r="AR663" s="6">
        <f t="shared" si="482"/>
        <v>1.3191227913668863E-2</v>
      </c>
      <c r="AS663" s="4">
        <f t="array" ref="AS663">_xlfn.STDEV.S(IF(E$17:E$1040=E663,$C$17:$C$1040,""))</f>
        <v>1.6668979720915356E-2</v>
      </c>
      <c r="AT663" s="4">
        <f t="array" ref="AT663">_xlfn.STDEV.S(IF(F$17:F$1040=F663,$C$17:$C$1040,""))</f>
        <v>9.588088423826557E-3</v>
      </c>
      <c r="AU663" s="4">
        <f t="array" ref="AU663">_xlfn.STDEV.S(IF(G$17:G$1040=G663,$C$17:$C$1040,""))</f>
        <v>8.2162219606327653E-3</v>
      </c>
      <c r="AV663" s="4">
        <f t="array" ref="AV663">_xlfn.STDEV.S(IF(H$17:H$1040=H663,$C$17:$C$1040,""))</f>
        <v>9.806426928915063E-3</v>
      </c>
      <c r="AW663" s="4">
        <f t="array" ref="AW663">_xlfn.STDEV.S(IF(I$17:I$1040=I663,$C$17:$C$1040,""))</f>
        <v>6.7848349524409447E-3</v>
      </c>
      <c r="AX663" s="4">
        <f t="array" ref="AX663">_xlfn.STDEV.S(IF(J$17:J$1040=J663,$C$17:$C$1040,""))</f>
        <v>8.3770296347117287E-3</v>
      </c>
      <c r="AY663" s="4">
        <f t="array" ref="AY663">_xlfn.STDEV.S(IF(K$17:K$1040=K663,$C$17:$C$1040,""))</f>
        <v>1.1098842380929201E-2</v>
      </c>
      <c r="AZ663" s="4">
        <f t="array" ref="AZ663">_xlfn.STDEV.S(IF(L$17:L$1040=L663,$C$17:$C$1040,""))</f>
        <v>9.9931413622721624E-3</v>
      </c>
      <c r="BA663" s="7">
        <f t="shared" si="483"/>
        <v>24.646029270244831</v>
      </c>
      <c r="BB663" s="7">
        <f t="shared" si="484"/>
        <v>18.748985434746956</v>
      </c>
      <c r="BC663" s="7">
        <f t="shared" si="485"/>
        <v>10.832492030853698</v>
      </c>
      <c r="BD663" s="7">
        <f t="shared" si="486"/>
        <v>8.7360929632785194</v>
      </c>
      <c r="BE663" s="7">
        <f t="shared" si="487"/>
        <v>7.2998401352019986</v>
      </c>
      <c r="BF663" s="7">
        <f t="shared" si="488"/>
        <v>4.8628062223024537</v>
      </c>
      <c r="BG663" s="7">
        <f t="shared" si="489"/>
        <v>2.9969145051521653</v>
      </c>
      <c r="BH663" s="7">
        <f t="shared" si="490"/>
        <v>1.3200281508546121</v>
      </c>
    </row>
    <row r="664" spans="1:60" x14ac:dyDescent="0.25">
      <c r="A664" s="3">
        <v>43622</v>
      </c>
      <c r="B664" s="1">
        <v>2843.48999</v>
      </c>
      <c r="C664" s="4">
        <f t="shared" si="458"/>
        <v>6.1355867881349724E-3</v>
      </c>
      <c r="D664" s="12">
        <f t="shared" si="491"/>
        <v>647</v>
      </c>
      <c r="E664" s="12">
        <f t="shared" si="455"/>
        <v>1</v>
      </c>
      <c r="F664" s="12">
        <f t="shared" si="457"/>
        <v>2</v>
      </c>
      <c r="G664" s="12">
        <f t="shared" si="457"/>
        <v>5</v>
      </c>
      <c r="H664" s="12">
        <f t="shared" si="457"/>
        <v>10</v>
      </c>
      <c r="I664" s="12">
        <f t="shared" si="457"/>
        <v>20</v>
      </c>
      <c r="J664" s="12">
        <f t="shared" si="457"/>
        <v>40</v>
      </c>
      <c r="K664" s="12">
        <f t="shared" si="457"/>
        <v>80</v>
      </c>
      <c r="L664" s="12">
        <f t="shared" si="457"/>
        <v>161</v>
      </c>
      <c r="M664" s="4">
        <f t="shared" si="459"/>
        <v>7.0934616863010361E-4</v>
      </c>
      <c r="N664" s="4">
        <f t="shared" si="460"/>
        <v>5.7564115022835623E-4</v>
      </c>
      <c r="O664" s="4">
        <f t="shared" si="461"/>
        <v>8.4107889185266755E-4</v>
      </c>
      <c r="P664" s="4">
        <f t="shared" si="462"/>
        <v>3.3425330474659912E-4</v>
      </c>
      <c r="Q664" s="4">
        <f t="shared" si="463"/>
        <v>1.8895578618382848E-3</v>
      </c>
      <c r="R664" s="4">
        <f t="shared" si="464"/>
        <v>2.0303364198788684E-3</v>
      </c>
      <c r="S664" s="4">
        <f t="shared" si="465"/>
        <v>8.2251011983289213E-4</v>
      </c>
      <c r="T664" s="4">
        <f t="shared" si="466"/>
        <v>8.2411428892920358E-3</v>
      </c>
      <c r="U664" s="6">
        <f t="shared" si="467"/>
        <v>5.426240619504869E-3</v>
      </c>
      <c r="V664" s="6">
        <f t="shared" si="468"/>
        <v>5.5599456379066166E-3</v>
      </c>
      <c r="W664" s="6">
        <f t="shared" si="469"/>
        <v>5.2945078962823048E-3</v>
      </c>
      <c r="X664" s="6">
        <f t="shared" si="470"/>
        <v>5.8013334833883733E-3</v>
      </c>
      <c r="Y664" s="6">
        <f t="shared" si="471"/>
        <v>4.2460289262966876E-3</v>
      </c>
      <c r="Z664" s="6">
        <f t="shared" si="472"/>
        <v>4.105250368256104E-3</v>
      </c>
      <c r="AA664" s="6">
        <f t="shared" si="473"/>
        <v>5.3130766683020803E-3</v>
      </c>
      <c r="AB664" s="6">
        <f t="shared" si="474"/>
        <v>-2.1055561011570634E-3</v>
      </c>
      <c r="AC664" s="6">
        <f t="shared" si="492"/>
        <v>-5.0184961673713266E-2</v>
      </c>
      <c r="AD664" s="6">
        <f t="shared" si="493"/>
        <v>-3.2001079171075669E-2</v>
      </c>
      <c r="AE664" s="6">
        <f t="shared" si="494"/>
        <v>-1.4855017615820164E-4</v>
      </c>
      <c r="AF664" s="6">
        <f t="shared" si="495"/>
        <v>3.9060545206903441E-3</v>
      </c>
      <c r="AG664" s="6">
        <f t="shared" si="496"/>
        <v>-8.536381936043138E-3</v>
      </c>
      <c r="AH664" s="6">
        <f t="shared" si="497"/>
        <v>-9.6626104003678104E-3</v>
      </c>
      <c r="AI664" s="6">
        <f t="shared" si="498"/>
        <v>0</v>
      </c>
      <c r="AJ664" s="6">
        <f t="shared" si="499"/>
        <v>0</v>
      </c>
      <c r="AK664" s="6">
        <f t="shared" si="475"/>
        <v>0.4108241621067974</v>
      </c>
      <c r="AL664" s="6">
        <f t="shared" si="476"/>
        <v>0.17976693020539003</v>
      </c>
      <c r="AM664" s="6">
        <f t="shared" si="477"/>
        <v>8.9002158912279583E-2</v>
      </c>
      <c r="AN664" s="6">
        <f t="shared" si="478"/>
        <v>8.5669857288599868E-2</v>
      </c>
      <c r="AO664" s="6">
        <f t="shared" si="479"/>
        <v>4.9528210496549749E-2</v>
      </c>
      <c r="AP664" s="6">
        <f t="shared" si="480"/>
        <v>4.0735871832088245E-2</v>
      </c>
      <c r="AQ664" s="6">
        <f t="shared" si="481"/>
        <v>3.3262281721804315E-2</v>
      </c>
      <c r="AR664" s="6">
        <f t="shared" si="482"/>
        <v>1.3191227913668863E-2</v>
      </c>
      <c r="AS664" s="4">
        <f t="array" ref="AS664">_xlfn.STDEV.S(IF(E$17:E$1040=E664,$C$17:$C$1040,""))</f>
        <v>1.6668979720915356E-2</v>
      </c>
      <c r="AT664" s="4">
        <f t="array" ref="AT664">_xlfn.STDEV.S(IF(F$17:F$1040=F664,$C$17:$C$1040,""))</f>
        <v>9.588088423826557E-3</v>
      </c>
      <c r="AU664" s="4">
        <f t="array" ref="AU664">_xlfn.STDEV.S(IF(G$17:G$1040=G664,$C$17:$C$1040,""))</f>
        <v>8.2162219606327653E-3</v>
      </c>
      <c r="AV664" s="4">
        <f t="array" ref="AV664">_xlfn.STDEV.S(IF(H$17:H$1040=H664,$C$17:$C$1040,""))</f>
        <v>9.806426928915063E-3</v>
      </c>
      <c r="AW664" s="4">
        <f t="array" ref="AW664">_xlfn.STDEV.S(IF(I$17:I$1040=I664,$C$17:$C$1040,""))</f>
        <v>6.7848349524409447E-3</v>
      </c>
      <c r="AX664" s="4">
        <f t="array" ref="AX664">_xlfn.STDEV.S(IF(J$17:J$1040=J664,$C$17:$C$1040,""))</f>
        <v>8.3770296347117287E-3</v>
      </c>
      <c r="AY664" s="4">
        <f t="array" ref="AY664">_xlfn.STDEV.S(IF(K$17:K$1040=K664,$C$17:$C$1040,""))</f>
        <v>1.1098842380929201E-2</v>
      </c>
      <c r="AZ664" s="4">
        <f t="array" ref="AZ664">_xlfn.STDEV.S(IF(L$17:L$1040=L664,$C$17:$C$1040,""))</f>
        <v>9.9931413622721624E-3</v>
      </c>
      <c r="BA664" s="7">
        <f t="shared" si="483"/>
        <v>24.646029270244831</v>
      </c>
      <c r="BB664" s="7">
        <f t="shared" si="484"/>
        <v>18.748985434746956</v>
      </c>
      <c r="BC664" s="7">
        <f t="shared" si="485"/>
        <v>10.832492030853698</v>
      </c>
      <c r="BD664" s="7">
        <f t="shared" si="486"/>
        <v>8.7360929632785194</v>
      </c>
      <c r="BE664" s="7">
        <f t="shared" si="487"/>
        <v>7.2998401352019986</v>
      </c>
      <c r="BF664" s="7">
        <f t="shared" si="488"/>
        <v>4.8628062223024537</v>
      </c>
      <c r="BG664" s="7">
        <f t="shared" si="489"/>
        <v>2.9969145051521653</v>
      </c>
      <c r="BH664" s="7">
        <f t="shared" si="490"/>
        <v>1.3200281508546121</v>
      </c>
    </row>
    <row r="665" spans="1:60" x14ac:dyDescent="0.25">
      <c r="A665" s="3">
        <v>43623</v>
      </c>
      <c r="B665" s="1">
        <v>2873.3400879999999</v>
      </c>
      <c r="C665" s="4">
        <f t="shared" si="458"/>
        <v>1.0497697584650245E-2</v>
      </c>
      <c r="D665" s="12">
        <f t="shared" si="491"/>
        <v>648</v>
      </c>
      <c r="E665" s="12">
        <f t="shared" si="455"/>
        <v>1</v>
      </c>
      <c r="F665" s="12">
        <f t="shared" si="457"/>
        <v>2</v>
      </c>
      <c r="G665" s="12">
        <f t="shared" si="457"/>
        <v>5</v>
      </c>
      <c r="H665" s="12">
        <f t="shared" si="457"/>
        <v>10</v>
      </c>
      <c r="I665" s="12">
        <f t="shared" si="457"/>
        <v>20</v>
      </c>
      <c r="J665" s="12">
        <f t="shared" si="457"/>
        <v>40</v>
      </c>
      <c r="K665" s="12">
        <f t="shared" si="457"/>
        <v>81</v>
      </c>
      <c r="L665" s="12">
        <f t="shared" si="457"/>
        <v>162</v>
      </c>
      <c r="M665" s="4">
        <f t="shared" si="459"/>
        <v>7.0934616863010361E-4</v>
      </c>
      <c r="N665" s="4">
        <f t="shared" si="460"/>
        <v>5.7564115022835623E-4</v>
      </c>
      <c r="O665" s="4">
        <f t="shared" si="461"/>
        <v>8.4107889185266755E-4</v>
      </c>
      <c r="P665" s="4">
        <f t="shared" si="462"/>
        <v>3.3425330474659912E-4</v>
      </c>
      <c r="Q665" s="4">
        <f t="shared" si="463"/>
        <v>1.8895578618382848E-3</v>
      </c>
      <c r="R665" s="4">
        <f t="shared" si="464"/>
        <v>2.0303364198788684E-3</v>
      </c>
      <c r="S665" s="4">
        <f t="shared" si="465"/>
        <v>3.2381627199248447E-3</v>
      </c>
      <c r="T665" s="4">
        <f t="shared" si="466"/>
        <v>3.1925706690689726E-3</v>
      </c>
      <c r="U665" s="6">
        <f t="shared" si="467"/>
        <v>9.7883514160201409E-3</v>
      </c>
      <c r="V665" s="6">
        <f t="shared" si="468"/>
        <v>9.9220564344218894E-3</v>
      </c>
      <c r="W665" s="6">
        <f t="shared" si="469"/>
        <v>9.6566186927975785E-3</v>
      </c>
      <c r="X665" s="6">
        <f t="shared" si="470"/>
        <v>1.0163444279903646E-2</v>
      </c>
      <c r="Y665" s="6">
        <f t="shared" si="471"/>
        <v>8.6081397228119604E-3</v>
      </c>
      <c r="Z665" s="6">
        <f t="shared" si="472"/>
        <v>8.4673611647713767E-3</v>
      </c>
      <c r="AA665" s="6">
        <f t="shared" si="473"/>
        <v>7.2595348647254004E-3</v>
      </c>
      <c r="AB665" s="6">
        <f t="shared" si="474"/>
        <v>7.3051269155812726E-3</v>
      </c>
      <c r="AC665" s="6">
        <f t="shared" si="492"/>
        <v>-4.0396610257693123E-2</v>
      </c>
      <c r="AD665" s="6">
        <f t="shared" si="493"/>
        <v>-2.207902273665378E-2</v>
      </c>
      <c r="AE665" s="6">
        <f t="shared" si="494"/>
        <v>9.5080685166393768E-3</v>
      </c>
      <c r="AF665" s="6">
        <f t="shared" si="495"/>
        <v>1.406949880059399E-2</v>
      </c>
      <c r="AG665" s="6">
        <f t="shared" si="496"/>
        <v>7.1757786768822385E-5</v>
      </c>
      <c r="AH665" s="6">
        <f t="shared" si="497"/>
        <v>-1.1952492355964336E-3</v>
      </c>
      <c r="AI665" s="6">
        <f t="shared" si="498"/>
        <v>7.2595348647254004E-3</v>
      </c>
      <c r="AJ665" s="6">
        <f t="shared" si="499"/>
        <v>7.3051269155812726E-3</v>
      </c>
      <c r="AK665" s="6">
        <f t="shared" si="475"/>
        <v>0.4108241621067974</v>
      </c>
      <c r="AL665" s="6">
        <f t="shared" si="476"/>
        <v>0.17976693020539003</v>
      </c>
      <c r="AM665" s="6">
        <f t="shared" si="477"/>
        <v>8.9002158912279583E-2</v>
      </c>
      <c r="AN665" s="6">
        <f t="shared" si="478"/>
        <v>8.5669857288599868E-2</v>
      </c>
      <c r="AO665" s="6">
        <f t="shared" si="479"/>
        <v>4.9528210496549749E-2</v>
      </c>
      <c r="AP665" s="6">
        <f t="shared" si="480"/>
        <v>4.0735871832088245E-2</v>
      </c>
      <c r="AQ665" s="6">
        <f t="shared" si="481"/>
        <v>1.5160653517360137E-2</v>
      </c>
      <c r="AR665" s="6">
        <f t="shared" si="482"/>
        <v>8.7726005120416506E-3</v>
      </c>
      <c r="AS665" s="4">
        <f t="array" ref="AS665">_xlfn.STDEV.S(IF(E$17:E$1040=E665,$C$17:$C$1040,""))</f>
        <v>1.6668979720915356E-2</v>
      </c>
      <c r="AT665" s="4">
        <f t="array" ref="AT665">_xlfn.STDEV.S(IF(F$17:F$1040=F665,$C$17:$C$1040,""))</f>
        <v>9.588088423826557E-3</v>
      </c>
      <c r="AU665" s="4">
        <f t="array" ref="AU665">_xlfn.STDEV.S(IF(G$17:G$1040=G665,$C$17:$C$1040,""))</f>
        <v>8.2162219606327653E-3</v>
      </c>
      <c r="AV665" s="4">
        <f t="array" ref="AV665">_xlfn.STDEV.S(IF(H$17:H$1040=H665,$C$17:$C$1040,""))</f>
        <v>9.806426928915063E-3</v>
      </c>
      <c r="AW665" s="4">
        <f t="array" ref="AW665">_xlfn.STDEV.S(IF(I$17:I$1040=I665,$C$17:$C$1040,""))</f>
        <v>6.7848349524409447E-3</v>
      </c>
      <c r="AX665" s="4">
        <f t="array" ref="AX665">_xlfn.STDEV.S(IF(J$17:J$1040=J665,$C$17:$C$1040,""))</f>
        <v>8.3770296347117287E-3</v>
      </c>
      <c r="AY665" s="4">
        <f t="array" ref="AY665">_xlfn.STDEV.S(IF(K$17:K$1040=K665,$C$17:$C$1040,""))</f>
        <v>4.8841983871940409E-3</v>
      </c>
      <c r="AZ665" s="4">
        <f t="array" ref="AZ665">_xlfn.STDEV.S(IF(L$17:L$1040=L665,$C$17:$C$1040,""))</f>
        <v>5.6397926153258469E-3</v>
      </c>
      <c r="BA665" s="7">
        <f t="shared" si="483"/>
        <v>24.646029270244831</v>
      </c>
      <c r="BB665" s="7">
        <f t="shared" si="484"/>
        <v>18.748985434746956</v>
      </c>
      <c r="BC665" s="7">
        <f t="shared" si="485"/>
        <v>10.832492030853698</v>
      </c>
      <c r="BD665" s="7">
        <f t="shared" si="486"/>
        <v>8.7360929632785194</v>
      </c>
      <c r="BE665" s="7">
        <f t="shared" si="487"/>
        <v>7.2998401352019986</v>
      </c>
      <c r="BF665" s="7">
        <f t="shared" si="488"/>
        <v>4.8628062223024537</v>
      </c>
      <c r="BG665" s="7">
        <f t="shared" si="489"/>
        <v>3.1040208270634748</v>
      </c>
      <c r="BH665" s="7">
        <f t="shared" si="490"/>
        <v>1.5554828183225318</v>
      </c>
    </row>
    <row r="666" spans="1:60" x14ac:dyDescent="0.25">
      <c r="A666" s="3">
        <v>43626</v>
      </c>
      <c r="B666" s="1">
        <v>2886.7299800000001</v>
      </c>
      <c r="C666" s="4">
        <f t="shared" si="458"/>
        <v>4.6600442655293506E-3</v>
      </c>
      <c r="D666" s="12">
        <f t="shared" si="491"/>
        <v>649</v>
      </c>
      <c r="E666" s="12">
        <f t="shared" si="455"/>
        <v>1</v>
      </c>
      <c r="F666" s="12">
        <f t="shared" si="457"/>
        <v>2</v>
      </c>
      <c r="G666" s="12">
        <f t="shared" si="457"/>
        <v>5</v>
      </c>
      <c r="H666" s="12">
        <f t="shared" si="457"/>
        <v>10</v>
      </c>
      <c r="I666" s="12">
        <f t="shared" si="457"/>
        <v>20</v>
      </c>
      <c r="J666" s="12">
        <f t="shared" si="457"/>
        <v>40</v>
      </c>
      <c r="K666" s="12">
        <f t="shared" si="457"/>
        <v>81</v>
      </c>
      <c r="L666" s="12">
        <f t="shared" si="457"/>
        <v>162</v>
      </c>
      <c r="M666" s="4">
        <f t="shared" si="459"/>
        <v>7.0934616863010361E-4</v>
      </c>
      <c r="N666" s="4">
        <f t="shared" si="460"/>
        <v>5.7564115022835623E-4</v>
      </c>
      <c r="O666" s="4">
        <f t="shared" si="461"/>
        <v>8.4107889185266755E-4</v>
      </c>
      <c r="P666" s="4">
        <f t="shared" si="462"/>
        <v>3.3425330474659912E-4</v>
      </c>
      <c r="Q666" s="4">
        <f t="shared" si="463"/>
        <v>1.8895578618382848E-3</v>
      </c>
      <c r="R666" s="4">
        <f t="shared" si="464"/>
        <v>2.0303364198788684E-3</v>
      </c>
      <c r="S666" s="4">
        <f t="shared" si="465"/>
        <v>3.2381627199248447E-3</v>
      </c>
      <c r="T666" s="4">
        <f t="shared" si="466"/>
        <v>3.1925706690689726E-3</v>
      </c>
      <c r="U666" s="6">
        <f t="shared" si="467"/>
        <v>3.9506980968992472E-3</v>
      </c>
      <c r="V666" s="6">
        <f t="shared" si="468"/>
        <v>4.0844031153009948E-3</v>
      </c>
      <c r="W666" s="6">
        <f t="shared" si="469"/>
        <v>3.818965373676683E-3</v>
      </c>
      <c r="X666" s="6">
        <f t="shared" si="470"/>
        <v>4.3257909607827515E-3</v>
      </c>
      <c r="Y666" s="6">
        <f t="shared" si="471"/>
        <v>2.7704864036910658E-3</v>
      </c>
      <c r="Z666" s="6">
        <f t="shared" si="472"/>
        <v>2.6297078456504822E-3</v>
      </c>
      <c r="AA666" s="6">
        <f t="shared" si="473"/>
        <v>1.4218815456045059E-3</v>
      </c>
      <c r="AB666" s="6">
        <f t="shared" si="474"/>
        <v>1.467473596460378E-3</v>
      </c>
      <c r="AC666" s="6">
        <f t="shared" si="492"/>
        <v>-3.6445912160793875E-2</v>
      </c>
      <c r="AD666" s="6">
        <f t="shared" si="493"/>
        <v>-1.7994619621352785E-2</v>
      </c>
      <c r="AE666" s="6">
        <f t="shared" si="494"/>
        <v>1.3327033890316059E-2</v>
      </c>
      <c r="AF666" s="6">
        <f t="shared" si="495"/>
        <v>1.8395289761376742E-2</v>
      </c>
      <c r="AG666" s="6">
        <f t="shared" si="496"/>
        <v>2.8422441904598882E-3</v>
      </c>
      <c r="AH666" s="6">
        <f t="shared" si="497"/>
        <v>1.4344586100540485E-3</v>
      </c>
      <c r="AI666" s="6">
        <f t="shared" si="498"/>
        <v>8.6814164103299063E-3</v>
      </c>
      <c r="AJ666" s="6">
        <f t="shared" si="499"/>
        <v>8.7726005120416506E-3</v>
      </c>
      <c r="AK666" s="6">
        <f t="shared" si="475"/>
        <v>0.4108241621067974</v>
      </c>
      <c r="AL666" s="6">
        <f t="shared" si="476"/>
        <v>0.17976693020539003</v>
      </c>
      <c r="AM666" s="6">
        <f t="shared" si="477"/>
        <v>8.9002158912279583E-2</v>
      </c>
      <c r="AN666" s="6">
        <f t="shared" si="478"/>
        <v>8.5669857288599868E-2</v>
      </c>
      <c r="AO666" s="6">
        <f t="shared" si="479"/>
        <v>4.9528210496549749E-2</v>
      </c>
      <c r="AP666" s="6">
        <f t="shared" si="480"/>
        <v>4.0735871832088245E-2</v>
      </c>
      <c r="AQ666" s="6">
        <f t="shared" si="481"/>
        <v>1.5160653517360137E-2</v>
      </c>
      <c r="AR666" s="6">
        <f t="shared" si="482"/>
        <v>8.7726005120416506E-3</v>
      </c>
      <c r="AS666" s="4">
        <f t="array" ref="AS666">_xlfn.STDEV.S(IF(E$17:E$1040=E666,$C$17:$C$1040,""))</f>
        <v>1.6668979720915356E-2</v>
      </c>
      <c r="AT666" s="4">
        <f t="array" ref="AT666">_xlfn.STDEV.S(IF(F$17:F$1040=F666,$C$17:$C$1040,""))</f>
        <v>9.588088423826557E-3</v>
      </c>
      <c r="AU666" s="4">
        <f t="array" ref="AU666">_xlfn.STDEV.S(IF(G$17:G$1040=G666,$C$17:$C$1040,""))</f>
        <v>8.2162219606327653E-3</v>
      </c>
      <c r="AV666" s="4">
        <f t="array" ref="AV666">_xlfn.STDEV.S(IF(H$17:H$1040=H666,$C$17:$C$1040,""))</f>
        <v>9.806426928915063E-3</v>
      </c>
      <c r="AW666" s="4">
        <f t="array" ref="AW666">_xlfn.STDEV.S(IF(I$17:I$1040=I666,$C$17:$C$1040,""))</f>
        <v>6.7848349524409447E-3</v>
      </c>
      <c r="AX666" s="4">
        <f t="array" ref="AX666">_xlfn.STDEV.S(IF(J$17:J$1040=J666,$C$17:$C$1040,""))</f>
        <v>8.3770296347117287E-3</v>
      </c>
      <c r="AY666" s="4">
        <f t="array" ref="AY666">_xlfn.STDEV.S(IF(K$17:K$1040=K666,$C$17:$C$1040,""))</f>
        <v>4.8841983871940409E-3</v>
      </c>
      <c r="AZ666" s="4">
        <f t="array" ref="AZ666">_xlfn.STDEV.S(IF(L$17:L$1040=L666,$C$17:$C$1040,""))</f>
        <v>5.6397926153258469E-3</v>
      </c>
      <c r="BA666" s="7">
        <f t="shared" si="483"/>
        <v>24.646029270244831</v>
      </c>
      <c r="BB666" s="7">
        <f t="shared" si="484"/>
        <v>18.748985434746956</v>
      </c>
      <c r="BC666" s="7">
        <f t="shared" si="485"/>
        <v>10.832492030853698</v>
      </c>
      <c r="BD666" s="7">
        <f t="shared" si="486"/>
        <v>8.7360929632785194</v>
      </c>
      <c r="BE666" s="7">
        <f t="shared" si="487"/>
        <v>7.2998401352019986</v>
      </c>
      <c r="BF666" s="7">
        <f t="shared" si="488"/>
        <v>4.8628062223024537</v>
      </c>
      <c r="BG666" s="7">
        <f t="shared" si="489"/>
        <v>3.1040208270634748</v>
      </c>
      <c r="BH666" s="7">
        <f t="shared" si="490"/>
        <v>1.5554828183225318</v>
      </c>
    </row>
    <row r="667" spans="1:60" x14ac:dyDescent="0.25">
      <c r="A667" s="3">
        <v>43627</v>
      </c>
      <c r="B667" s="1">
        <v>2885.719971</v>
      </c>
      <c r="C667" s="4">
        <f t="shared" si="458"/>
        <v>-3.4987997041557861E-4</v>
      </c>
      <c r="D667" s="12">
        <f t="shared" si="491"/>
        <v>650</v>
      </c>
      <c r="E667" s="12">
        <f t="shared" si="455"/>
        <v>1</v>
      </c>
      <c r="F667" s="12">
        <f t="shared" si="457"/>
        <v>2</v>
      </c>
      <c r="G667" s="12">
        <f t="shared" si="457"/>
        <v>5</v>
      </c>
      <c r="H667" s="12">
        <f t="shared" si="457"/>
        <v>10</v>
      </c>
      <c r="I667" s="12">
        <f t="shared" si="457"/>
        <v>20</v>
      </c>
      <c r="J667" s="12">
        <f t="shared" si="457"/>
        <v>40</v>
      </c>
      <c r="K667" s="12">
        <f t="shared" si="457"/>
        <v>81</v>
      </c>
      <c r="L667" s="12">
        <f t="shared" si="457"/>
        <v>162</v>
      </c>
      <c r="M667" s="4">
        <f t="shared" si="459"/>
        <v>7.0934616863010361E-4</v>
      </c>
      <c r="N667" s="4">
        <f t="shared" si="460"/>
        <v>5.7564115022835623E-4</v>
      </c>
      <c r="O667" s="4">
        <f t="shared" si="461"/>
        <v>8.4107889185266755E-4</v>
      </c>
      <c r="P667" s="4">
        <f t="shared" si="462"/>
        <v>3.3425330474659912E-4</v>
      </c>
      <c r="Q667" s="4">
        <f t="shared" si="463"/>
        <v>1.8895578618382848E-3</v>
      </c>
      <c r="R667" s="4">
        <f t="shared" si="464"/>
        <v>2.0303364198788684E-3</v>
      </c>
      <c r="S667" s="4">
        <f t="shared" si="465"/>
        <v>3.2381627199248447E-3</v>
      </c>
      <c r="T667" s="4">
        <f t="shared" si="466"/>
        <v>3.1925706690689726E-3</v>
      </c>
      <c r="U667" s="6">
        <f t="shared" si="467"/>
        <v>-1.0592261390456822E-3</v>
      </c>
      <c r="V667" s="6">
        <f t="shared" si="468"/>
        <v>-9.2552112064393484E-4</v>
      </c>
      <c r="W667" s="6">
        <f t="shared" si="469"/>
        <v>-1.1909588622682462E-3</v>
      </c>
      <c r="X667" s="6">
        <f t="shared" si="470"/>
        <v>-6.8413327516217773E-4</v>
      </c>
      <c r="Y667" s="6">
        <f t="shared" si="471"/>
        <v>-2.2394378322538634E-3</v>
      </c>
      <c r="Z667" s="6">
        <f t="shared" si="472"/>
        <v>-2.380216390294447E-3</v>
      </c>
      <c r="AA667" s="6">
        <f t="shared" si="473"/>
        <v>-3.5880426903404233E-3</v>
      </c>
      <c r="AB667" s="6">
        <f t="shared" si="474"/>
        <v>-3.5424506394845512E-3</v>
      </c>
      <c r="AC667" s="6">
        <f t="shared" si="492"/>
        <v>-3.7505138299839556E-2</v>
      </c>
      <c r="AD667" s="6">
        <f t="shared" si="493"/>
        <v>-1.8920140741996719E-2</v>
      </c>
      <c r="AE667" s="6">
        <f t="shared" si="494"/>
        <v>1.2136075028047814E-2</v>
      </c>
      <c r="AF667" s="6">
        <f t="shared" si="495"/>
        <v>1.7711156486214564E-2</v>
      </c>
      <c r="AG667" s="6">
        <f t="shared" si="496"/>
        <v>6.0280635820602474E-4</v>
      </c>
      <c r="AH667" s="6">
        <f t="shared" si="497"/>
        <v>-9.4575778024039853E-4</v>
      </c>
      <c r="AI667" s="6">
        <f t="shared" si="498"/>
        <v>5.093373719989483E-3</v>
      </c>
      <c r="AJ667" s="6">
        <f t="shared" si="499"/>
        <v>5.2301498725570994E-3</v>
      </c>
      <c r="AK667" s="6">
        <f t="shared" si="475"/>
        <v>0.4108241621067974</v>
      </c>
      <c r="AL667" s="6">
        <f t="shared" si="476"/>
        <v>0.17976693020539003</v>
      </c>
      <c r="AM667" s="6">
        <f t="shared" si="477"/>
        <v>8.9002158912279583E-2</v>
      </c>
      <c r="AN667" s="6">
        <f t="shared" si="478"/>
        <v>8.5669857288599868E-2</v>
      </c>
      <c r="AO667" s="6">
        <f t="shared" si="479"/>
        <v>4.9528210496549749E-2</v>
      </c>
      <c r="AP667" s="6">
        <f t="shared" si="480"/>
        <v>4.0735871832088245E-2</v>
      </c>
      <c r="AQ667" s="6">
        <f t="shared" si="481"/>
        <v>1.5160653517360137E-2</v>
      </c>
      <c r="AR667" s="6">
        <f t="shared" si="482"/>
        <v>8.7726005120416506E-3</v>
      </c>
      <c r="AS667" s="4">
        <f t="array" ref="AS667">_xlfn.STDEV.S(IF(E$17:E$1040=E667,$C$17:$C$1040,""))</f>
        <v>1.6668979720915356E-2</v>
      </c>
      <c r="AT667" s="4">
        <f t="array" ref="AT667">_xlfn.STDEV.S(IF(F$17:F$1040=F667,$C$17:$C$1040,""))</f>
        <v>9.588088423826557E-3</v>
      </c>
      <c r="AU667" s="4">
        <f t="array" ref="AU667">_xlfn.STDEV.S(IF(G$17:G$1040=G667,$C$17:$C$1040,""))</f>
        <v>8.2162219606327653E-3</v>
      </c>
      <c r="AV667" s="4">
        <f t="array" ref="AV667">_xlfn.STDEV.S(IF(H$17:H$1040=H667,$C$17:$C$1040,""))</f>
        <v>9.806426928915063E-3</v>
      </c>
      <c r="AW667" s="4">
        <f t="array" ref="AW667">_xlfn.STDEV.S(IF(I$17:I$1040=I667,$C$17:$C$1040,""))</f>
        <v>6.7848349524409447E-3</v>
      </c>
      <c r="AX667" s="4">
        <f t="array" ref="AX667">_xlfn.STDEV.S(IF(J$17:J$1040=J667,$C$17:$C$1040,""))</f>
        <v>8.3770296347117287E-3</v>
      </c>
      <c r="AY667" s="4">
        <f t="array" ref="AY667">_xlfn.STDEV.S(IF(K$17:K$1040=K667,$C$17:$C$1040,""))</f>
        <v>4.8841983871940409E-3</v>
      </c>
      <c r="AZ667" s="4">
        <f t="array" ref="AZ667">_xlfn.STDEV.S(IF(L$17:L$1040=L667,$C$17:$C$1040,""))</f>
        <v>5.6397926153258469E-3</v>
      </c>
      <c r="BA667" s="7">
        <f t="shared" si="483"/>
        <v>24.646029270244831</v>
      </c>
      <c r="BB667" s="7">
        <f t="shared" si="484"/>
        <v>18.748985434746956</v>
      </c>
      <c r="BC667" s="7">
        <f t="shared" si="485"/>
        <v>10.832492030853698</v>
      </c>
      <c r="BD667" s="7">
        <f t="shared" si="486"/>
        <v>8.7360929632785194</v>
      </c>
      <c r="BE667" s="7">
        <f t="shared" si="487"/>
        <v>7.2998401352019986</v>
      </c>
      <c r="BF667" s="7">
        <f t="shared" si="488"/>
        <v>4.8628062223024537</v>
      </c>
      <c r="BG667" s="7">
        <f t="shared" si="489"/>
        <v>3.1040208270634748</v>
      </c>
      <c r="BH667" s="7">
        <f t="shared" si="490"/>
        <v>1.5554828183225318</v>
      </c>
    </row>
    <row r="668" spans="1:60" x14ac:dyDescent="0.25">
      <c r="A668" s="3">
        <v>43628</v>
      </c>
      <c r="B668" s="1">
        <v>2879.8400879999999</v>
      </c>
      <c r="C668" s="4">
        <f t="shared" si="458"/>
        <v>-2.0375792034881268E-3</v>
      </c>
      <c r="D668" s="12">
        <f t="shared" si="491"/>
        <v>651</v>
      </c>
      <c r="E668" s="12">
        <f t="shared" si="455"/>
        <v>1</v>
      </c>
      <c r="F668" s="12">
        <f t="shared" si="457"/>
        <v>2</v>
      </c>
      <c r="G668" s="12">
        <f t="shared" si="457"/>
        <v>5</v>
      </c>
      <c r="H668" s="12">
        <f t="shared" si="457"/>
        <v>10</v>
      </c>
      <c r="I668" s="12">
        <f t="shared" si="457"/>
        <v>20</v>
      </c>
      <c r="J668" s="12">
        <f t="shared" si="457"/>
        <v>40</v>
      </c>
      <c r="K668" s="12">
        <f t="shared" si="457"/>
        <v>81</v>
      </c>
      <c r="L668" s="12">
        <f t="shared" si="457"/>
        <v>162</v>
      </c>
      <c r="M668" s="4">
        <f t="shared" si="459"/>
        <v>7.0934616863010361E-4</v>
      </c>
      <c r="N668" s="4">
        <f t="shared" si="460"/>
        <v>5.7564115022835623E-4</v>
      </c>
      <c r="O668" s="4">
        <f t="shared" si="461"/>
        <v>8.4107889185266755E-4</v>
      </c>
      <c r="P668" s="4">
        <f t="shared" si="462"/>
        <v>3.3425330474659912E-4</v>
      </c>
      <c r="Q668" s="4">
        <f t="shared" si="463"/>
        <v>1.8895578618382848E-3</v>
      </c>
      <c r="R668" s="4">
        <f t="shared" si="464"/>
        <v>2.0303364198788684E-3</v>
      </c>
      <c r="S668" s="4">
        <f t="shared" si="465"/>
        <v>3.2381627199248447E-3</v>
      </c>
      <c r="T668" s="4">
        <f t="shared" si="466"/>
        <v>3.1925706690689726E-3</v>
      </c>
      <c r="U668" s="6">
        <f t="shared" si="467"/>
        <v>-2.7469253721182302E-3</v>
      </c>
      <c r="V668" s="6">
        <f t="shared" si="468"/>
        <v>-2.6132203537164831E-3</v>
      </c>
      <c r="W668" s="6">
        <f t="shared" si="469"/>
        <v>-2.8786580953407944E-3</v>
      </c>
      <c r="X668" s="6">
        <f t="shared" si="470"/>
        <v>-2.3718325082347259E-3</v>
      </c>
      <c r="Y668" s="6">
        <f t="shared" si="471"/>
        <v>-3.9271370653264116E-3</v>
      </c>
      <c r="Z668" s="6">
        <f t="shared" si="472"/>
        <v>-4.0679156233669952E-3</v>
      </c>
      <c r="AA668" s="6">
        <f t="shared" si="473"/>
        <v>-5.2757419234129715E-3</v>
      </c>
      <c r="AB668" s="6">
        <f t="shared" si="474"/>
        <v>-5.2301498725570994E-3</v>
      </c>
      <c r="AC668" s="6">
        <f t="shared" si="492"/>
        <v>-4.0252063671957786E-2</v>
      </c>
      <c r="AD668" s="6">
        <f t="shared" si="493"/>
        <v>-2.1533361095713202E-2</v>
      </c>
      <c r="AE668" s="6">
        <f t="shared" si="494"/>
        <v>9.2574169327070202E-3</v>
      </c>
      <c r="AF668" s="6">
        <f t="shared" si="495"/>
        <v>1.5339323977979838E-2</v>
      </c>
      <c r="AG668" s="6">
        <f t="shared" si="496"/>
        <v>-3.3243307071203869E-3</v>
      </c>
      <c r="AH668" s="6">
        <f t="shared" si="497"/>
        <v>-5.0136734036073938E-3</v>
      </c>
      <c r="AI668" s="6">
        <f t="shared" si="498"/>
        <v>-1.8236820342348858E-4</v>
      </c>
      <c r="AJ668" s="6">
        <f t="shared" si="499"/>
        <v>0</v>
      </c>
      <c r="AK668" s="6">
        <f t="shared" si="475"/>
        <v>0.4108241621067974</v>
      </c>
      <c r="AL668" s="6">
        <f t="shared" si="476"/>
        <v>0.17976693020539003</v>
      </c>
      <c r="AM668" s="6">
        <f t="shared" si="477"/>
        <v>8.9002158912279583E-2</v>
      </c>
      <c r="AN668" s="6">
        <f t="shared" si="478"/>
        <v>8.5669857288599868E-2</v>
      </c>
      <c r="AO668" s="6">
        <f t="shared" si="479"/>
        <v>4.9528210496549749E-2</v>
      </c>
      <c r="AP668" s="6">
        <f t="shared" si="480"/>
        <v>4.0735871832088245E-2</v>
      </c>
      <c r="AQ668" s="6">
        <f t="shared" si="481"/>
        <v>1.5160653517360137E-2</v>
      </c>
      <c r="AR668" s="6">
        <f t="shared" si="482"/>
        <v>8.7726005120416506E-3</v>
      </c>
      <c r="AS668" s="4">
        <f t="array" ref="AS668">_xlfn.STDEV.S(IF(E$17:E$1040=E668,$C$17:$C$1040,""))</f>
        <v>1.6668979720915356E-2</v>
      </c>
      <c r="AT668" s="4">
        <f t="array" ref="AT668">_xlfn.STDEV.S(IF(F$17:F$1040=F668,$C$17:$C$1040,""))</f>
        <v>9.588088423826557E-3</v>
      </c>
      <c r="AU668" s="4">
        <f t="array" ref="AU668">_xlfn.STDEV.S(IF(G$17:G$1040=G668,$C$17:$C$1040,""))</f>
        <v>8.2162219606327653E-3</v>
      </c>
      <c r="AV668" s="4">
        <f t="array" ref="AV668">_xlfn.STDEV.S(IF(H$17:H$1040=H668,$C$17:$C$1040,""))</f>
        <v>9.806426928915063E-3</v>
      </c>
      <c r="AW668" s="4">
        <f t="array" ref="AW668">_xlfn.STDEV.S(IF(I$17:I$1040=I668,$C$17:$C$1040,""))</f>
        <v>6.7848349524409447E-3</v>
      </c>
      <c r="AX668" s="4">
        <f t="array" ref="AX668">_xlfn.STDEV.S(IF(J$17:J$1040=J668,$C$17:$C$1040,""))</f>
        <v>8.3770296347117287E-3</v>
      </c>
      <c r="AY668" s="4">
        <f t="array" ref="AY668">_xlfn.STDEV.S(IF(K$17:K$1040=K668,$C$17:$C$1040,""))</f>
        <v>4.8841983871940409E-3</v>
      </c>
      <c r="AZ668" s="4">
        <f t="array" ref="AZ668">_xlfn.STDEV.S(IF(L$17:L$1040=L668,$C$17:$C$1040,""))</f>
        <v>5.6397926153258469E-3</v>
      </c>
      <c r="BA668" s="7">
        <f t="shared" si="483"/>
        <v>24.646029270244831</v>
      </c>
      <c r="BB668" s="7">
        <f t="shared" si="484"/>
        <v>18.748985434746956</v>
      </c>
      <c r="BC668" s="7">
        <f t="shared" si="485"/>
        <v>10.832492030853698</v>
      </c>
      <c r="BD668" s="7">
        <f t="shared" si="486"/>
        <v>8.7360929632785194</v>
      </c>
      <c r="BE668" s="7">
        <f t="shared" si="487"/>
        <v>7.2998401352019986</v>
      </c>
      <c r="BF668" s="7">
        <f t="shared" si="488"/>
        <v>4.8628062223024537</v>
      </c>
      <c r="BG668" s="7">
        <f t="shared" si="489"/>
        <v>3.1040208270634748</v>
      </c>
      <c r="BH668" s="7">
        <f t="shared" si="490"/>
        <v>1.5554828183225318</v>
      </c>
    </row>
    <row r="669" spans="1:60" x14ac:dyDescent="0.25">
      <c r="A669" s="3">
        <v>43629</v>
      </c>
      <c r="B669" s="1">
        <v>2891.639893</v>
      </c>
      <c r="C669" s="4">
        <f t="shared" si="458"/>
        <v>4.0973820210257195E-3</v>
      </c>
      <c r="D669" s="12">
        <f t="shared" si="491"/>
        <v>652</v>
      </c>
      <c r="E669" s="12">
        <f t="shared" si="455"/>
        <v>1</v>
      </c>
      <c r="F669" s="12">
        <f t="shared" si="457"/>
        <v>2</v>
      </c>
      <c r="G669" s="12">
        <f t="shared" si="457"/>
        <v>5</v>
      </c>
      <c r="H669" s="12">
        <f t="shared" si="457"/>
        <v>10</v>
      </c>
      <c r="I669" s="12">
        <f t="shared" si="457"/>
        <v>20</v>
      </c>
      <c r="J669" s="12">
        <f t="shared" si="457"/>
        <v>40</v>
      </c>
      <c r="K669" s="12">
        <f t="shared" si="457"/>
        <v>81</v>
      </c>
      <c r="L669" s="12">
        <f t="shared" si="457"/>
        <v>163</v>
      </c>
      <c r="M669" s="4">
        <f t="shared" si="459"/>
        <v>7.0934616863010361E-4</v>
      </c>
      <c r="N669" s="4">
        <f t="shared" si="460"/>
        <v>5.7564115022835623E-4</v>
      </c>
      <c r="O669" s="4">
        <f t="shared" si="461"/>
        <v>8.4107889185266755E-4</v>
      </c>
      <c r="P669" s="4">
        <f t="shared" si="462"/>
        <v>3.3425330474659912E-4</v>
      </c>
      <c r="Q669" s="4">
        <f t="shared" si="463"/>
        <v>1.8895578618382848E-3</v>
      </c>
      <c r="R669" s="4">
        <f t="shared" si="464"/>
        <v>2.0303364198788684E-3</v>
      </c>
      <c r="S669" s="4">
        <f t="shared" si="465"/>
        <v>3.2381627199248447E-3</v>
      </c>
      <c r="T669" s="4">
        <f t="shared" si="466"/>
        <v>3.2837547707807169E-3</v>
      </c>
      <c r="U669" s="6">
        <f t="shared" si="467"/>
        <v>3.3880358523956161E-3</v>
      </c>
      <c r="V669" s="6">
        <f t="shared" si="468"/>
        <v>3.5217408707973632E-3</v>
      </c>
      <c r="W669" s="6">
        <f t="shared" si="469"/>
        <v>3.2563031291730519E-3</v>
      </c>
      <c r="X669" s="6">
        <f t="shared" si="470"/>
        <v>3.7631287162791204E-3</v>
      </c>
      <c r="Y669" s="6">
        <f t="shared" si="471"/>
        <v>2.2078241591874347E-3</v>
      </c>
      <c r="Z669" s="6">
        <f t="shared" si="472"/>
        <v>2.067045601146851E-3</v>
      </c>
      <c r="AA669" s="6">
        <f t="shared" si="473"/>
        <v>8.5921930110087474E-4</v>
      </c>
      <c r="AB669" s="6">
        <f t="shared" si="474"/>
        <v>8.136272502450026E-4</v>
      </c>
      <c r="AC669" s="6">
        <f t="shared" si="492"/>
        <v>-3.6864027819562169E-2</v>
      </c>
      <c r="AD669" s="6">
        <f t="shared" si="493"/>
        <v>-1.8011620224915838E-2</v>
      </c>
      <c r="AE669" s="6">
        <f t="shared" si="494"/>
        <v>1.2513720061880073E-2</v>
      </c>
      <c r="AF669" s="6">
        <f t="shared" si="495"/>
        <v>1.9102452694258958E-2</v>
      </c>
      <c r="AG669" s="6">
        <f t="shared" si="496"/>
        <v>-1.1165065479329522E-3</v>
      </c>
      <c r="AH669" s="6">
        <f t="shared" si="497"/>
        <v>-2.9466278024605427E-3</v>
      </c>
      <c r="AI669" s="6">
        <f t="shared" si="498"/>
        <v>6.7685109767738616E-4</v>
      </c>
      <c r="AJ669" s="6">
        <f t="shared" si="499"/>
        <v>8.136272502450026E-4</v>
      </c>
      <c r="AK669" s="6">
        <f t="shared" si="475"/>
        <v>0.4108241621067974</v>
      </c>
      <c r="AL669" s="6">
        <f t="shared" si="476"/>
        <v>0.17976693020539003</v>
      </c>
      <c r="AM669" s="6">
        <f t="shared" si="477"/>
        <v>8.9002158912279583E-2</v>
      </c>
      <c r="AN669" s="6">
        <f t="shared" si="478"/>
        <v>8.5669857288599868E-2</v>
      </c>
      <c r="AO669" s="6">
        <f t="shared" si="479"/>
        <v>4.9528210496549749E-2</v>
      </c>
      <c r="AP669" s="6">
        <f t="shared" si="480"/>
        <v>4.0735871832088245E-2</v>
      </c>
      <c r="AQ669" s="6">
        <f t="shared" si="481"/>
        <v>1.5160653517360137E-2</v>
      </c>
      <c r="AR669" s="6">
        <f t="shared" si="482"/>
        <v>7.2472723064193612E-3</v>
      </c>
      <c r="AS669" s="4">
        <f t="array" ref="AS669">_xlfn.STDEV.S(IF(E$17:E$1040=E669,$C$17:$C$1040,""))</f>
        <v>1.6668979720915356E-2</v>
      </c>
      <c r="AT669" s="4">
        <f t="array" ref="AT669">_xlfn.STDEV.S(IF(F$17:F$1040=F669,$C$17:$C$1040,""))</f>
        <v>9.588088423826557E-3</v>
      </c>
      <c r="AU669" s="4">
        <f t="array" ref="AU669">_xlfn.STDEV.S(IF(G$17:G$1040=G669,$C$17:$C$1040,""))</f>
        <v>8.2162219606327653E-3</v>
      </c>
      <c r="AV669" s="4">
        <f t="array" ref="AV669">_xlfn.STDEV.S(IF(H$17:H$1040=H669,$C$17:$C$1040,""))</f>
        <v>9.806426928915063E-3</v>
      </c>
      <c r="AW669" s="4">
        <f t="array" ref="AW669">_xlfn.STDEV.S(IF(I$17:I$1040=I669,$C$17:$C$1040,""))</f>
        <v>6.7848349524409447E-3</v>
      </c>
      <c r="AX669" s="4">
        <f t="array" ref="AX669">_xlfn.STDEV.S(IF(J$17:J$1040=J669,$C$17:$C$1040,""))</f>
        <v>8.3770296347117287E-3</v>
      </c>
      <c r="AY669" s="4">
        <f t="array" ref="AY669">_xlfn.STDEV.S(IF(K$17:K$1040=K669,$C$17:$C$1040,""))</f>
        <v>4.8841983871940409E-3</v>
      </c>
      <c r="AZ669" s="4">
        <f t="array" ref="AZ669">_xlfn.STDEV.S(IF(L$17:L$1040=L669,$C$17:$C$1040,""))</f>
        <v>4.8836238554929761E-3</v>
      </c>
      <c r="BA669" s="7">
        <f t="shared" si="483"/>
        <v>24.646029270244831</v>
      </c>
      <c r="BB669" s="7">
        <f t="shared" si="484"/>
        <v>18.748985434746956</v>
      </c>
      <c r="BC669" s="7">
        <f t="shared" si="485"/>
        <v>10.832492030853698</v>
      </c>
      <c r="BD669" s="7">
        <f t="shared" si="486"/>
        <v>8.7360929632785194</v>
      </c>
      <c r="BE669" s="7">
        <f t="shared" si="487"/>
        <v>7.2998401352019986</v>
      </c>
      <c r="BF669" s="7">
        <f t="shared" si="488"/>
        <v>4.8628062223024537</v>
      </c>
      <c r="BG669" s="7">
        <f t="shared" si="489"/>
        <v>3.1040208270634748</v>
      </c>
      <c r="BH669" s="7">
        <f t="shared" si="490"/>
        <v>1.4839947794643957</v>
      </c>
    </row>
    <row r="670" spans="1:60" x14ac:dyDescent="0.25">
      <c r="A670" s="3">
        <v>43630</v>
      </c>
      <c r="B670" s="1">
        <v>2886.9799800000001</v>
      </c>
      <c r="C670" s="4">
        <f t="shared" si="458"/>
        <v>-1.6115122119045866E-3</v>
      </c>
      <c r="D670" s="12">
        <f t="shared" si="491"/>
        <v>653</v>
      </c>
      <c r="E670" s="12">
        <f t="shared" si="455"/>
        <v>1</v>
      </c>
      <c r="F670" s="12">
        <f t="shared" si="457"/>
        <v>2</v>
      </c>
      <c r="G670" s="12">
        <f t="shared" si="457"/>
        <v>5</v>
      </c>
      <c r="H670" s="12">
        <f t="shared" si="457"/>
        <v>10</v>
      </c>
      <c r="I670" s="12">
        <f t="shared" si="457"/>
        <v>20</v>
      </c>
      <c r="J670" s="12">
        <f t="shared" si="457"/>
        <v>40</v>
      </c>
      <c r="K670" s="12">
        <f t="shared" si="457"/>
        <v>81</v>
      </c>
      <c r="L670" s="12">
        <f t="shared" si="457"/>
        <v>163</v>
      </c>
      <c r="M670" s="4">
        <f t="shared" si="459"/>
        <v>7.0934616863010361E-4</v>
      </c>
      <c r="N670" s="4">
        <f t="shared" si="460"/>
        <v>5.7564115022835623E-4</v>
      </c>
      <c r="O670" s="4">
        <f t="shared" si="461"/>
        <v>8.4107889185266755E-4</v>
      </c>
      <c r="P670" s="4">
        <f t="shared" si="462"/>
        <v>3.3425330474659912E-4</v>
      </c>
      <c r="Q670" s="4">
        <f t="shared" si="463"/>
        <v>1.8895578618382848E-3</v>
      </c>
      <c r="R670" s="4">
        <f t="shared" si="464"/>
        <v>2.0303364198788684E-3</v>
      </c>
      <c r="S670" s="4">
        <f t="shared" si="465"/>
        <v>3.2381627199248447E-3</v>
      </c>
      <c r="T670" s="4">
        <f t="shared" si="466"/>
        <v>3.2837547707807169E-3</v>
      </c>
      <c r="U670" s="6">
        <f t="shared" si="467"/>
        <v>-2.32085838053469E-3</v>
      </c>
      <c r="V670" s="6">
        <f t="shared" si="468"/>
        <v>-2.1871533621329428E-3</v>
      </c>
      <c r="W670" s="6">
        <f t="shared" si="469"/>
        <v>-2.4525911037572541E-3</v>
      </c>
      <c r="X670" s="6">
        <f t="shared" si="470"/>
        <v>-1.9457655166511857E-3</v>
      </c>
      <c r="Y670" s="6">
        <f t="shared" si="471"/>
        <v>-3.5010700737428714E-3</v>
      </c>
      <c r="Z670" s="6">
        <f t="shared" si="472"/>
        <v>-3.641848631783455E-3</v>
      </c>
      <c r="AA670" s="6">
        <f t="shared" si="473"/>
        <v>-4.8496749318294313E-3</v>
      </c>
      <c r="AB670" s="6">
        <f t="shared" si="474"/>
        <v>-4.8952669826853035E-3</v>
      </c>
      <c r="AC670" s="6">
        <f t="shared" si="492"/>
        <v>-3.9184886200096858E-2</v>
      </c>
      <c r="AD670" s="6">
        <f t="shared" si="493"/>
        <v>-2.0198773587048781E-2</v>
      </c>
      <c r="AE670" s="6">
        <f t="shared" si="494"/>
        <v>1.006112895812282E-2</v>
      </c>
      <c r="AF670" s="6">
        <f t="shared" si="495"/>
        <v>1.7156687177607773E-2</v>
      </c>
      <c r="AG670" s="6">
        <f t="shared" si="496"/>
        <v>-4.6175766216758236E-3</v>
      </c>
      <c r="AH670" s="6">
        <f t="shared" si="497"/>
        <v>-6.5884764342439978E-3</v>
      </c>
      <c r="AI670" s="6">
        <f t="shared" si="498"/>
        <v>-4.1728238341520452E-3</v>
      </c>
      <c r="AJ670" s="6">
        <f t="shared" si="499"/>
        <v>-4.0816397324403009E-3</v>
      </c>
      <c r="AK670" s="6">
        <f t="shared" si="475"/>
        <v>0.4108241621067974</v>
      </c>
      <c r="AL670" s="6">
        <f t="shared" si="476"/>
        <v>0.17976693020539003</v>
      </c>
      <c r="AM670" s="6">
        <f t="shared" si="477"/>
        <v>8.9002158912279583E-2</v>
      </c>
      <c r="AN670" s="6">
        <f t="shared" si="478"/>
        <v>8.5669857288599868E-2</v>
      </c>
      <c r="AO670" s="6">
        <f t="shared" si="479"/>
        <v>4.9528210496549749E-2</v>
      </c>
      <c r="AP670" s="6">
        <f t="shared" si="480"/>
        <v>4.0735871832088245E-2</v>
      </c>
      <c r="AQ670" s="6">
        <f t="shared" si="481"/>
        <v>1.5160653517360137E-2</v>
      </c>
      <c r="AR670" s="6">
        <f t="shared" si="482"/>
        <v>7.2472723064193612E-3</v>
      </c>
      <c r="AS670" s="4">
        <f t="array" ref="AS670">_xlfn.STDEV.S(IF(E$17:E$1040=E670,$C$17:$C$1040,""))</f>
        <v>1.6668979720915356E-2</v>
      </c>
      <c r="AT670" s="4">
        <f t="array" ref="AT670">_xlfn.STDEV.S(IF(F$17:F$1040=F670,$C$17:$C$1040,""))</f>
        <v>9.588088423826557E-3</v>
      </c>
      <c r="AU670" s="4">
        <f t="array" ref="AU670">_xlfn.STDEV.S(IF(G$17:G$1040=G670,$C$17:$C$1040,""))</f>
        <v>8.2162219606327653E-3</v>
      </c>
      <c r="AV670" s="4">
        <f t="array" ref="AV670">_xlfn.STDEV.S(IF(H$17:H$1040=H670,$C$17:$C$1040,""))</f>
        <v>9.806426928915063E-3</v>
      </c>
      <c r="AW670" s="4">
        <f t="array" ref="AW670">_xlfn.STDEV.S(IF(I$17:I$1040=I670,$C$17:$C$1040,""))</f>
        <v>6.7848349524409447E-3</v>
      </c>
      <c r="AX670" s="4">
        <f t="array" ref="AX670">_xlfn.STDEV.S(IF(J$17:J$1040=J670,$C$17:$C$1040,""))</f>
        <v>8.3770296347117287E-3</v>
      </c>
      <c r="AY670" s="4">
        <f t="array" ref="AY670">_xlfn.STDEV.S(IF(K$17:K$1040=K670,$C$17:$C$1040,""))</f>
        <v>4.8841983871940409E-3</v>
      </c>
      <c r="AZ670" s="4">
        <f t="array" ref="AZ670">_xlfn.STDEV.S(IF(L$17:L$1040=L670,$C$17:$C$1040,""))</f>
        <v>4.8836238554929761E-3</v>
      </c>
      <c r="BA670" s="7">
        <f t="shared" si="483"/>
        <v>24.646029270244831</v>
      </c>
      <c r="BB670" s="7">
        <f t="shared" si="484"/>
        <v>18.748985434746956</v>
      </c>
      <c r="BC670" s="7">
        <f t="shared" si="485"/>
        <v>10.832492030853698</v>
      </c>
      <c r="BD670" s="7">
        <f t="shared" si="486"/>
        <v>8.7360929632785194</v>
      </c>
      <c r="BE670" s="7">
        <f t="shared" si="487"/>
        <v>7.2998401352019986</v>
      </c>
      <c r="BF670" s="7">
        <f t="shared" si="488"/>
        <v>4.8628062223024537</v>
      </c>
      <c r="BG670" s="7">
        <f t="shared" si="489"/>
        <v>3.1040208270634748</v>
      </c>
      <c r="BH670" s="7">
        <f t="shared" si="490"/>
        <v>1.4839947794643957</v>
      </c>
    </row>
    <row r="671" spans="1:60" x14ac:dyDescent="0.25">
      <c r="A671" s="3">
        <v>43633</v>
      </c>
      <c r="B671" s="1">
        <v>2889.669922</v>
      </c>
      <c r="C671" s="4">
        <f t="shared" si="458"/>
        <v>9.3174944704665918E-4</v>
      </c>
      <c r="D671" s="12">
        <f t="shared" si="491"/>
        <v>654</v>
      </c>
      <c r="E671" s="12">
        <f t="shared" ref="E671:L734" si="500">QUOTIENT($D671,E$2)</f>
        <v>1</v>
      </c>
      <c r="F671" s="12">
        <f t="shared" si="457"/>
        <v>2</v>
      </c>
      <c r="G671" s="12">
        <f t="shared" si="457"/>
        <v>5</v>
      </c>
      <c r="H671" s="12">
        <f t="shared" si="457"/>
        <v>10</v>
      </c>
      <c r="I671" s="12">
        <f t="shared" si="457"/>
        <v>20</v>
      </c>
      <c r="J671" s="12">
        <f t="shared" si="457"/>
        <v>40</v>
      </c>
      <c r="K671" s="12">
        <f t="shared" si="457"/>
        <v>81</v>
      </c>
      <c r="L671" s="12">
        <f t="shared" si="457"/>
        <v>163</v>
      </c>
      <c r="M671" s="4">
        <f t="shared" si="459"/>
        <v>7.0934616863010361E-4</v>
      </c>
      <c r="N671" s="4">
        <f t="shared" si="460"/>
        <v>5.7564115022835623E-4</v>
      </c>
      <c r="O671" s="4">
        <f t="shared" si="461"/>
        <v>8.4107889185266755E-4</v>
      </c>
      <c r="P671" s="4">
        <f t="shared" si="462"/>
        <v>3.3425330474659912E-4</v>
      </c>
      <c r="Q671" s="4">
        <f t="shared" si="463"/>
        <v>1.8895578618382848E-3</v>
      </c>
      <c r="R671" s="4">
        <f t="shared" si="464"/>
        <v>2.0303364198788684E-3</v>
      </c>
      <c r="S671" s="4">
        <f t="shared" si="465"/>
        <v>3.2381627199248447E-3</v>
      </c>
      <c r="T671" s="4">
        <f t="shared" si="466"/>
        <v>3.2837547707807169E-3</v>
      </c>
      <c r="U671" s="6">
        <f t="shared" si="467"/>
        <v>2.2240327841655558E-4</v>
      </c>
      <c r="V671" s="6">
        <f t="shared" si="468"/>
        <v>3.5610829681830295E-4</v>
      </c>
      <c r="W671" s="6">
        <f t="shared" si="469"/>
        <v>9.0670555193991635E-5</v>
      </c>
      <c r="X671" s="6">
        <f t="shared" si="470"/>
        <v>5.9749614230006007E-4</v>
      </c>
      <c r="Y671" s="6">
        <f t="shared" si="471"/>
        <v>-9.5780841479162562E-4</v>
      </c>
      <c r="Z671" s="6">
        <f t="shared" si="472"/>
        <v>-1.0985869728322092E-3</v>
      </c>
      <c r="AA671" s="6">
        <f t="shared" si="473"/>
        <v>-2.3064132728781855E-3</v>
      </c>
      <c r="AB671" s="6">
        <f t="shared" si="474"/>
        <v>-2.3520053237340577E-3</v>
      </c>
      <c r="AC671" s="6">
        <f t="shared" si="492"/>
        <v>-3.8962482921680301E-2</v>
      </c>
      <c r="AD671" s="6">
        <f t="shared" si="493"/>
        <v>-1.9842665290230477E-2</v>
      </c>
      <c r="AE671" s="6">
        <f t="shared" si="494"/>
        <v>1.0151799513316812E-2</v>
      </c>
      <c r="AF671" s="6">
        <f t="shared" si="495"/>
        <v>1.7754183319907833E-2</v>
      </c>
      <c r="AG671" s="6">
        <f t="shared" si="496"/>
        <v>-5.5753850364674493E-3</v>
      </c>
      <c r="AH671" s="6">
        <f t="shared" si="497"/>
        <v>-7.687063407076207E-3</v>
      </c>
      <c r="AI671" s="6">
        <f t="shared" si="498"/>
        <v>-6.4792371070302307E-3</v>
      </c>
      <c r="AJ671" s="6">
        <f t="shared" si="499"/>
        <v>-6.4336450561743586E-3</v>
      </c>
      <c r="AK671" s="6">
        <f t="shared" si="475"/>
        <v>0.4108241621067974</v>
      </c>
      <c r="AL671" s="6">
        <f t="shared" si="476"/>
        <v>0.17976693020539003</v>
      </c>
      <c r="AM671" s="6">
        <f t="shared" si="477"/>
        <v>8.9002158912279583E-2</v>
      </c>
      <c r="AN671" s="6">
        <f t="shared" si="478"/>
        <v>8.5669857288599868E-2</v>
      </c>
      <c r="AO671" s="6">
        <f t="shared" si="479"/>
        <v>4.9528210496549749E-2</v>
      </c>
      <c r="AP671" s="6">
        <f t="shared" si="480"/>
        <v>4.0735871832088245E-2</v>
      </c>
      <c r="AQ671" s="6">
        <f t="shared" si="481"/>
        <v>1.5160653517360137E-2</v>
      </c>
      <c r="AR671" s="6">
        <f t="shared" si="482"/>
        <v>7.2472723064193612E-3</v>
      </c>
      <c r="AS671" s="4">
        <f t="array" ref="AS671">_xlfn.STDEV.S(IF(E$17:E$1040=E671,$C$17:$C$1040,""))</f>
        <v>1.6668979720915356E-2</v>
      </c>
      <c r="AT671" s="4">
        <f t="array" ref="AT671">_xlfn.STDEV.S(IF(F$17:F$1040=F671,$C$17:$C$1040,""))</f>
        <v>9.588088423826557E-3</v>
      </c>
      <c r="AU671" s="4">
        <f t="array" ref="AU671">_xlfn.STDEV.S(IF(G$17:G$1040=G671,$C$17:$C$1040,""))</f>
        <v>8.2162219606327653E-3</v>
      </c>
      <c r="AV671" s="4">
        <f t="array" ref="AV671">_xlfn.STDEV.S(IF(H$17:H$1040=H671,$C$17:$C$1040,""))</f>
        <v>9.806426928915063E-3</v>
      </c>
      <c r="AW671" s="4">
        <f t="array" ref="AW671">_xlfn.STDEV.S(IF(I$17:I$1040=I671,$C$17:$C$1040,""))</f>
        <v>6.7848349524409447E-3</v>
      </c>
      <c r="AX671" s="4">
        <f t="array" ref="AX671">_xlfn.STDEV.S(IF(J$17:J$1040=J671,$C$17:$C$1040,""))</f>
        <v>8.3770296347117287E-3</v>
      </c>
      <c r="AY671" s="4">
        <f t="array" ref="AY671">_xlfn.STDEV.S(IF(K$17:K$1040=K671,$C$17:$C$1040,""))</f>
        <v>4.8841983871940409E-3</v>
      </c>
      <c r="AZ671" s="4">
        <f t="array" ref="AZ671">_xlfn.STDEV.S(IF(L$17:L$1040=L671,$C$17:$C$1040,""))</f>
        <v>4.8836238554929761E-3</v>
      </c>
      <c r="BA671" s="7">
        <f t="shared" si="483"/>
        <v>24.646029270244831</v>
      </c>
      <c r="BB671" s="7">
        <f t="shared" si="484"/>
        <v>18.748985434746956</v>
      </c>
      <c r="BC671" s="7">
        <f t="shared" si="485"/>
        <v>10.832492030853698</v>
      </c>
      <c r="BD671" s="7">
        <f t="shared" si="486"/>
        <v>8.7360929632785194</v>
      </c>
      <c r="BE671" s="7">
        <f t="shared" si="487"/>
        <v>7.2998401352019986</v>
      </c>
      <c r="BF671" s="7">
        <f t="shared" si="488"/>
        <v>4.8628062223024537</v>
      </c>
      <c r="BG671" s="7">
        <f t="shared" si="489"/>
        <v>3.1040208270634748</v>
      </c>
      <c r="BH671" s="7">
        <f t="shared" si="490"/>
        <v>1.4839947794643957</v>
      </c>
    </row>
    <row r="672" spans="1:60" x14ac:dyDescent="0.25">
      <c r="A672" s="3">
        <v>43634</v>
      </c>
      <c r="B672" s="1">
        <v>2917.75</v>
      </c>
      <c r="C672" s="4">
        <f t="shared" si="458"/>
        <v>9.7173998269550754E-3</v>
      </c>
      <c r="D672" s="12">
        <f t="shared" si="491"/>
        <v>655</v>
      </c>
      <c r="E672" s="12">
        <f t="shared" si="500"/>
        <v>1</v>
      </c>
      <c r="F672" s="12">
        <f t="shared" si="457"/>
        <v>2</v>
      </c>
      <c r="G672" s="12">
        <f t="shared" si="457"/>
        <v>5</v>
      </c>
      <c r="H672" s="12">
        <f t="shared" si="457"/>
        <v>10</v>
      </c>
      <c r="I672" s="12">
        <f t="shared" si="457"/>
        <v>20</v>
      </c>
      <c r="J672" s="12">
        <f t="shared" si="457"/>
        <v>40</v>
      </c>
      <c r="K672" s="12">
        <f t="shared" si="457"/>
        <v>81</v>
      </c>
      <c r="L672" s="12">
        <f t="shared" si="457"/>
        <v>163</v>
      </c>
      <c r="M672" s="4">
        <f t="shared" si="459"/>
        <v>7.0934616863010361E-4</v>
      </c>
      <c r="N672" s="4">
        <f t="shared" si="460"/>
        <v>5.7564115022835623E-4</v>
      </c>
      <c r="O672" s="4">
        <f t="shared" si="461"/>
        <v>8.4107889185266755E-4</v>
      </c>
      <c r="P672" s="4">
        <f t="shared" si="462"/>
        <v>3.3425330474659912E-4</v>
      </c>
      <c r="Q672" s="4">
        <f t="shared" si="463"/>
        <v>1.8895578618382848E-3</v>
      </c>
      <c r="R672" s="4">
        <f t="shared" si="464"/>
        <v>2.0303364198788684E-3</v>
      </c>
      <c r="S672" s="4">
        <f t="shared" si="465"/>
        <v>3.2381627199248447E-3</v>
      </c>
      <c r="T672" s="4">
        <f t="shared" si="466"/>
        <v>3.2837547707807169E-3</v>
      </c>
      <c r="U672" s="6">
        <f t="shared" si="467"/>
        <v>9.0080536583249712E-3</v>
      </c>
      <c r="V672" s="6">
        <f t="shared" si="468"/>
        <v>9.1417586767267196E-3</v>
      </c>
      <c r="W672" s="6">
        <f t="shared" si="469"/>
        <v>8.8763209351024087E-3</v>
      </c>
      <c r="X672" s="6">
        <f t="shared" si="470"/>
        <v>9.3831465222084763E-3</v>
      </c>
      <c r="Y672" s="6">
        <f t="shared" si="471"/>
        <v>7.8278419651167906E-3</v>
      </c>
      <c r="Z672" s="6">
        <f t="shared" si="472"/>
        <v>7.687063407076207E-3</v>
      </c>
      <c r="AA672" s="6">
        <f t="shared" si="473"/>
        <v>6.4792371070302307E-3</v>
      </c>
      <c r="AB672" s="6">
        <f t="shared" si="474"/>
        <v>6.4336450561743586E-3</v>
      </c>
      <c r="AC672" s="6">
        <f t="shared" si="492"/>
        <v>-2.9954429263355328E-2</v>
      </c>
      <c r="AD672" s="6">
        <f t="shared" si="493"/>
        <v>-1.0700906613503758E-2</v>
      </c>
      <c r="AE672" s="6">
        <f t="shared" si="494"/>
        <v>1.9028120448419221E-2</v>
      </c>
      <c r="AF672" s="6">
        <f t="shared" si="495"/>
        <v>2.7137329842116309E-2</v>
      </c>
      <c r="AG672" s="6">
        <f t="shared" si="496"/>
        <v>2.2524569286493414E-3</v>
      </c>
      <c r="AH672" s="6">
        <f t="shared" si="497"/>
        <v>0</v>
      </c>
      <c r="AI672" s="6">
        <f t="shared" si="498"/>
        <v>0</v>
      </c>
      <c r="AJ672" s="6">
        <f t="shared" si="499"/>
        <v>0</v>
      </c>
      <c r="AK672" s="6">
        <f t="shared" si="475"/>
        <v>0.4108241621067974</v>
      </c>
      <c r="AL672" s="6">
        <f t="shared" si="476"/>
        <v>0.17976693020539003</v>
      </c>
      <c r="AM672" s="6">
        <f t="shared" si="477"/>
        <v>8.9002158912279583E-2</v>
      </c>
      <c r="AN672" s="6">
        <f t="shared" si="478"/>
        <v>8.5669857288599868E-2</v>
      </c>
      <c r="AO672" s="6">
        <f t="shared" si="479"/>
        <v>4.9528210496549749E-2</v>
      </c>
      <c r="AP672" s="6">
        <f t="shared" si="480"/>
        <v>4.0735871832088245E-2</v>
      </c>
      <c r="AQ672" s="6">
        <f t="shared" si="481"/>
        <v>1.5160653517360137E-2</v>
      </c>
      <c r="AR672" s="6">
        <f t="shared" si="482"/>
        <v>7.2472723064193612E-3</v>
      </c>
      <c r="AS672" s="4">
        <f t="array" ref="AS672">_xlfn.STDEV.S(IF(E$17:E$1040=E672,$C$17:$C$1040,""))</f>
        <v>1.6668979720915356E-2</v>
      </c>
      <c r="AT672" s="4">
        <f t="array" ref="AT672">_xlfn.STDEV.S(IF(F$17:F$1040=F672,$C$17:$C$1040,""))</f>
        <v>9.588088423826557E-3</v>
      </c>
      <c r="AU672" s="4">
        <f t="array" ref="AU672">_xlfn.STDEV.S(IF(G$17:G$1040=G672,$C$17:$C$1040,""))</f>
        <v>8.2162219606327653E-3</v>
      </c>
      <c r="AV672" s="4">
        <f t="array" ref="AV672">_xlfn.STDEV.S(IF(H$17:H$1040=H672,$C$17:$C$1040,""))</f>
        <v>9.806426928915063E-3</v>
      </c>
      <c r="AW672" s="4">
        <f t="array" ref="AW672">_xlfn.STDEV.S(IF(I$17:I$1040=I672,$C$17:$C$1040,""))</f>
        <v>6.7848349524409447E-3</v>
      </c>
      <c r="AX672" s="4">
        <f t="array" ref="AX672">_xlfn.STDEV.S(IF(J$17:J$1040=J672,$C$17:$C$1040,""))</f>
        <v>8.3770296347117287E-3</v>
      </c>
      <c r="AY672" s="4">
        <f t="array" ref="AY672">_xlfn.STDEV.S(IF(K$17:K$1040=K672,$C$17:$C$1040,""))</f>
        <v>4.8841983871940409E-3</v>
      </c>
      <c r="AZ672" s="4">
        <f t="array" ref="AZ672">_xlfn.STDEV.S(IF(L$17:L$1040=L672,$C$17:$C$1040,""))</f>
        <v>4.8836238554929761E-3</v>
      </c>
      <c r="BA672" s="7">
        <f t="shared" si="483"/>
        <v>24.646029270244831</v>
      </c>
      <c r="BB672" s="7">
        <f t="shared" si="484"/>
        <v>18.748985434746956</v>
      </c>
      <c r="BC672" s="7">
        <f t="shared" si="485"/>
        <v>10.832492030853698</v>
      </c>
      <c r="BD672" s="7">
        <f t="shared" si="486"/>
        <v>8.7360929632785194</v>
      </c>
      <c r="BE672" s="7">
        <f t="shared" si="487"/>
        <v>7.2998401352019986</v>
      </c>
      <c r="BF672" s="7">
        <f t="shared" si="488"/>
        <v>4.8628062223024537</v>
      </c>
      <c r="BG672" s="7">
        <f t="shared" si="489"/>
        <v>3.1040208270634748</v>
      </c>
      <c r="BH672" s="7">
        <f t="shared" si="490"/>
        <v>1.4839947794643957</v>
      </c>
    </row>
    <row r="673" spans="1:60" x14ac:dyDescent="0.25">
      <c r="A673" s="3">
        <v>43635</v>
      </c>
      <c r="B673" s="1">
        <v>2926.459961</v>
      </c>
      <c r="C673" s="4">
        <f t="shared" si="458"/>
        <v>2.9851635678177502E-3</v>
      </c>
      <c r="D673" s="12">
        <f t="shared" si="491"/>
        <v>656</v>
      </c>
      <c r="E673" s="12">
        <f t="shared" si="500"/>
        <v>1</v>
      </c>
      <c r="F673" s="12">
        <f t="shared" si="457"/>
        <v>2</v>
      </c>
      <c r="G673" s="12">
        <f t="shared" si="457"/>
        <v>5</v>
      </c>
      <c r="H673" s="12">
        <f t="shared" si="457"/>
        <v>10</v>
      </c>
      <c r="I673" s="12">
        <f t="shared" si="457"/>
        <v>20</v>
      </c>
      <c r="J673" s="12">
        <f t="shared" si="457"/>
        <v>41</v>
      </c>
      <c r="K673" s="12">
        <f t="shared" si="457"/>
        <v>82</v>
      </c>
      <c r="L673" s="12">
        <f t="shared" si="457"/>
        <v>164</v>
      </c>
      <c r="M673" s="4">
        <f t="shared" si="459"/>
        <v>7.0934616863010361E-4</v>
      </c>
      <c r="N673" s="4">
        <f t="shared" si="460"/>
        <v>5.7564115022835623E-4</v>
      </c>
      <c r="O673" s="4">
        <f t="shared" si="461"/>
        <v>8.4107889185266755E-4</v>
      </c>
      <c r="P673" s="4">
        <f t="shared" si="462"/>
        <v>3.3425330474659912E-4</v>
      </c>
      <c r="Q673" s="4">
        <f t="shared" si="463"/>
        <v>1.8895578618382848E-3</v>
      </c>
      <c r="R673" s="4">
        <f t="shared" si="464"/>
        <v>1.7487793037977012E-3</v>
      </c>
      <c r="S673" s="4">
        <f t="shared" si="465"/>
        <v>1.0395670123513612E-3</v>
      </c>
      <c r="T673" s="4">
        <f t="shared" si="466"/>
        <v>2.3665597629450863E-3</v>
      </c>
      <c r="U673" s="6">
        <f t="shared" si="467"/>
        <v>2.2758173991876468E-3</v>
      </c>
      <c r="V673" s="6">
        <f t="shared" si="468"/>
        <v>2.4095224175893939E-3</v>
      </c>
      <c r="W673" s="6">
        <f t="shared" si="469"/>
        <v>2.1440846759650826E-3</v>
      </c>
      <c r="X673" s="6">
        <f t="shared" si="470"/>
        <v>2.650910263071151E-3</v>
      </c>
      <c r="Y673" s="6">
        <f t="shared" si="471"/>
        <v>1.0956057059794654E-3</v>
      </c>
      <c r="Z673" s="6">
        <f t="shared" si="472"/>
        <v>1.236384264020049E-3</v>
      </c>
      <c r="AA673" s="6">
        <f t="shared" si="473"/>
        <v>1.945596555466389E-3</v>
      </c>
      <c r="AB673" s="6">
        <f t="shared" si="474"/>
        <v>6.1860380487266386E-4</v>
      </c>
      <c r="AC673" s="6">
        <f t="shared" si="492"/>
        <v>-2.7678611864167681E-2</v>
      </c>
      <c r="AD673" s="6">
        <f t="shared" si="493"/>
        <v>-8.2913841959143635E-3</v>
      </c>
      <c r="AE673" s="6">
        <f t="shared" si="494"/>
        <v>2.1172205124384304E-2</v>
      </c>
      <c r="AF673" s="6">
        <f t="shared" si="495"/>
        <v>2.978824010518746E-2</v>
      </c>
      <c r="AG673" s="6">
        <f t="shared" si="496"/>
        <v>3.3480626346288067E-3</v>
      </c>
      <c r="AH673" s="6">
        <f t="shared" si="497"/>
        <v>1.236384264020049E-3</v>
      </c>
      <c r="AI673" s="6">
        <f t="shared" si="498"/>
        <v>1.945596555466389E-3</v>
      </c>
      <c r="AJ673" s="6">
        <f t="shared" si="499"/>
        <v>6.1860380487266386E-4</v>
      </c>
      <c r="AK673" s="6">
        <f t="shared" si="475"/>
        <v>0.4108241621067974</v>
      </c>
      <c r="AL673" s="6">
        <f t="shared" si="476"/>
        <v>0.17976693020539003</v>
      </c>
      <c r="AM673" s="6">
        <f t="shared" si="477"/>
        <v>8.9002158912279583E-2</v>
      </c>
      <c r="AN673" s="6">
        <f t="shared" si="478"/>
        <v>8.5669857288599868E-2</v>
      </c>
      <c r="AO673" s="6">
        <f t="shared" si="479"/>
        <v>4.9528210496549749E-2</v>
      </c>
      <c r="AP673" s="6">
        <f t="shared" si="480"/>
        <v>2.0716558340490965E-2</v>
      </c>
      <c r="AQ673" s="6">
        <f t="shared" si="481"/>
        <v>1.7879709174705605E-2</v>
      </c>
      <c r="AR673" s="6">
        <f t="shared" si="482"/>
        <v>7.7242293338555257E-3</v>
      </c>
      <c r="AS673" s="4">
        <f t="array" ref="AS673">_xlfn.STDEV.S(IF(E$17:E$1040=E673,$C$17:$C$1040,""))</f>
        <v>1.6668979720915356E-2</v>
      </c>
      <c r="AT673" s="4">
        <f t="array" ref="AT673">_xlfn.STDEV.S(IF(F$17:F$1040=F673,$C$17:$C$1040,""))</f>
        <v>9.588088423826557E-3</v>
      </c>
      <c r="AU673" s="4">
        <f t="array" ref="AU673">_xlfn.STDEV.S(IF(G$17:G$1040=G673,$C$17:$C$1040,""))</f>
        <v>8.2162219606327653E-3</v>
      </c>
      <c r="AV673" s="4">
        <f t="array" ref="AV673">_xlfn.STDEV.S(IF(H$17:H$1040=H673,$C$17:$C$1040,""))</f>
        <v>9.806426928915063E-3</v>
      </c>
      <c r="AW673" s="4">
        <f t="array" ref="AW673">_xlfn.STDEV.S(IF(I$17:I$1040=I673,$C$17:$C$1040,""))</f>
        <v>6.7848349524409447E-3</v>
      </c>
      <c r="AX673" s="4">
        <f t="array" ref="AX673">_xlfn.STDEV.S(IF(J$17:J$1040=J673,$C$17:$C$1040,""))</f>
        <v>4.9919933727138746E-3</v>
      </c>
      <c r="AY673" s="4">
        <f t="array" ref="AY673">_xlfn.STDEV.S(IF(K$17:K$1040=K673,$C$17:$C$1040,""))</f>
        <v>5.7822643088805597E-3</v>
      </c>
      <c r="AZ673" s="4">
        <f t="array" ref="AZ673">_xlfn.STDEV.S(IF(L$17:L$1040=L673,$C$17:$C$1040,""))</f>
        <v>5.1902520769064858E-3</v>
      </c>
      <c r="BA673" s="7">
        <f t="shared" si="483"/>
        <v>24.646029270244831</v>
      </c>
      <c r="BB673" s="7">
        <f t="shared" si="484"/>
        <v>18.748985434746956</v>
      </c>
      <c r="BC673" s="7">
        <f t="shared" si="485"/>
        <v>10.832492030853698</v>
      </c>
      <c r="BD673" s="7">
        <f t="shared" si="486"/>
        <v>8.7360929632785194</v>
      </c>
      <c r="BE673" s="7">
        <f t="shared" si="487"/>
        <v>7.2998401352019986</v>
      </c>
      <c r="BF673" s="7">
        <f t="shared" si="488"/>
        <v>4.1499571000488933</v>
      </c>
      <c r="BG673" s="7">
        <f t="shared" si="489"/>
        <v>3.0921639377925803</v>
      </c>
      <c r="BH673" s="7">
        <f t="shared" si="490"/>
        <v>1.4882185333971969</v>
      </c>
    </row>
    <row r="674" spans="1:60" x14ac:dyDescent="0.25">
      <c r="A674" s="3">
        <v>43636</v>
      </c>
      <c r="B674" s="1">
        <v>2954.179932</v>
      </c>
      <c r="C674" s="4">
        <f t="shared" si="458"/>
        <v>9.4721852919279481E-3</v>
      </c>
      <c r="D674" s="12">
        <f t="shared" si="491"/>
        <v>657</v>
      </c>
      <c r="E674" s="12">
        <f t="shared" si="500"/>
        <v>1</v>
      </c>
      <c r="F674" s="12">
        <f t="shared" si="457"/>
        <v>2</v>
      </c>
      <c r="G674" s="12">
        <f t="shared" si="457"/>
        <v>5</v>
      </c>
      <c r="H674" s="12">
        <f t="shared" si="457"/>
        <v>10</v>
      </c>
      <c r="I674" s="12">
        <f t="shared" si="457"/>
        <v>20</v>
      </c>
      <c r="J674" s="12">
        <f t="shared" si="457"/>
        <v>41</v>
      </c>
      <c r="K674" s="12">
        <f t="shared" si="457"/>
        <v>82</v>
      </c>
      <c r="L674" s="12">
        <f t="shared" si="457"/>
        <v>164</v>
      </c>
      <c r="M674" s="4">
        <f t="shared" si="459"/>
        <v>7.0934616863010361E-4</v>
      </c>
      <c r="N674" s="4">
        <f t="shared" si="460"/>
        <v>5.7564115022835623E-4</v>
      </c>
      <c r="O674" s="4">
        <f t="shared" si="461"/>
        <v>8.4107889185266755E-4</v>
      </c>
      <c r="P674" s="4">
        <f t="shared" si="462"/>
        <v>3.3425330474659912E-4</v>
      </c>
      <c r="Q674" s="4">
        <f t="shared" si="463"/>
        <v>1.8895578618382848E-3</v>
      </c>
      <c r="R674" s="4">
        <f t="shared" si="464"/>
        <v>1.7487793037977012E-3</v>
      </c>
      <c r="S674" s="4">
        <f t="shared" si="465"/>
        <v>1.0395670123513612E-3</v>
      </c>
      <c r="T674" s="4">
        <f t="shared" si="466"/>
        <v>2.3665597629450863E-3</v>
      </c>
      <c r="U674" s="6">
        <f t="shared" si="467"/>
        <v>8.7628391232978439E-3</v>
      </c>
      <c r="V674" s="6">
        <f t="shared" si="468"/>
        <v>8.8965441416995923E-3</v>
      </c>
      <c r="W674" s="6">
        <f t="shared" si="469"/>
        <v>8.6311064000752814E-3</v>
      </c>
      <c r="X674" s="6">
        <f t="shared" si="470"/>
        <v>9.137931987181349E-3</v>
      </c>
      <c r="Y674" s="6">
        <f t="shared" si="471"/>
        <v>7.5826274300896633E-3</v>
      </c>
      <c r="Z674" s="6">
        <f t="shared" si="472"/>
        <v>7.7234059881302469E-3</v>
      </c>
      <c r="AA674" s="6">
        <f t="shared" si="473"/>
        <v>8.4326182795765869E-3</v>
      </c>
      <c r="AB674" s="6">
        <f t="shared" si="474"/>
        <v>7.1056255289828618E-3</v>
      </c>
      <c r="AC674" s="6">
        <f t="shared" si="492"/>
        <v>-1.8915772740869835E-2</v>
      </c>
      <c r="AD674" s="6">
        <f t="shared" si="493"/>
        <v>6.0515994578522886E-4</v>
      </c>
      <c r="AE674" s="6">
        <f t="shared" si="494"/>
        <v>2.9803311524459586E-2</v>
      </c>
      <c r="AF674" s="6">
        <f t="shared" si="495"/>
        <v>3.8926172092368809E-2</v>
      </c>
      <c r="AG674" s="6">
        <f t="shared" si="496"/>
        <v>1.093069006471847E-2</v>
      </c>
      <c r="AH674" s="6">
        <f t="shared" si="497"/>
        <v>8.9597902521502959E-3</v>
      </c>
      <c r="AI674" s="6">
        <f t="shared" si="498"/>
        <v>1.0378214835042976E-2</v>
      </c>
      <c r="AJ674" s="6">
        <f t="shared" si="499"/>
        <v>7.7242293338555257E-3</v>
      </c>
      <c r="AK674" s="6">
        <f t="shared" si="475"/>
        <v>0.4108241621067974</v>
      </c>
      <c r="AL674" s="6">
        <f t="shared" si="476"/>
        <v>0.17976693020539003</v>
      </c>
      <c r="AM674" s="6">
        <f t="shared" si="477"/>
        <v>8.9002158912279583E-2</v>
      </c>
      <c r="AN674" s="6">
        <f t="shared" si="478"/>
        <v>8.5669857288599868E-2</v>
      </c>
      <c r="AO674" s="6">
        <f t="shared" si="479"/>
        <v>4.9528210496549749E-2</v>
      </c>
      <c r="AP674" s="6">
        <f t="shared" si="480"/>
        <v>2.0716558340490965E-2</v>
      </c>
      <c r="AQ674" s="6">
        <f t="shared" si="481"/>
        <v>1.7879709174705605E-2</v>
      </c>
      <c r="AR674" s="6">
        <f t="shared" si="482"/>
        <v>7.7242293338555257E-3</v>
      </c>
      <c r="AS674" s="4">
        <f t="array" ref="AS674">_xlfn.STDEV.S(IF(E$17:E$1040=E674,$C$17:$C$1040,""))</f>
        <v>1.6668979720915356E-2</v>
      </c>
      <c r="AT674" s="4">
        <f t="array" ref="AT674">_xlfn.STDEV.S(IF(F$17:F$1040=F674,$C$17:$C$1040,""))</f>
        <v>9.588088423826557E-3</v>
      </c>
      <c r="AU674" s="4">
        <f t="array" ref="AU674">_xlfn.STDEV.S(IF(G$17:G$1040=G674,$C$17:$C$1040,""))</f>
        <v>8.2162219606327653E-3</v>
      </c>
      <c r="AV674" s="4">
        <f t="array" ref="AV674">_xlfn.STDEV.S(IF(H$17:H$1040=H674,$C$17:$C$1040,""))</f>
        <v>9.806426928915063E-3</v>
      </c>
      <c r="AW674" s="4">
        <f t="array" ref="AW674">_xlfn.STDEV.S(IF(I$17:I$1040=I674,$C$17:$C$1040,""))</f>
        <v>6.7848349524409447E-3</v>
      </c>
      <c r="AX674" s="4">
        <f t="array" ref="AX674">_xlfn.STDEV.S(IF(J$17:J$1040=J674,$C$17:$C$1040,""))</f>
        <v>4.9919933727138746E-3</v>
      </c>
      <c r="AY674" s="4">
        <f t="array" ref="AY674">_xlfn.STDEV.S(IF(K$17:K$1040=K674,$C$17:$C$1040,""))</f>
        <v>5.7822643088805597E-3</v>
      </c>
      <c r="AZ674" s="4">
        <f t="array" ref="AZ674">_xlfn.STDEV.S(IF(L$17:L$1040=L674,$C$17:$C$1040,""))</f>
        <v>5.1902520769064858E-3</v>
      </c>
      <c r="BA674" s="7">
        <f t="shared" si="483"/>
        <v>24.646029270244831</v>
      </c>
      <c r="BB674" s="7">
        <f t="shared" si="484"/>
        <v>18.748985434746956</v>
      </c>
      <c r="BC674" s="7">
        <f t="shared" si="485"/>
        <v>10.832492030853698</v>
      </c>
      <c r="BD674" s="7">
        <f t="shared" si="486"/>
        <v>8.7360929632785194</v>
      </c>
      <c r="BE674" s="7">
        <f t="shared" si="487"/>
        <v>7.2998401352019986</v>
      </c>
      <c r="BF674" s="7">
        <f t="shared" si="488"/>
        <v>4.1499571000488933</v>
      </c>
      <c r="BG674" s="7">
        <f t="shared" si="489"/>
        <v>3.0921639377925803</v>
      </c>
      <c r="BH674" s="7">
        <f t="shared" si="490"/>
        <v>1.4882185333971969</v>
      </c>
    </row>
    <row r="675" spans="1:60" x14ac:dyDescent="0.25">
      <c r="A675" s="3">
        <v>43637</v>
      </c>
      <c r="B675" s="1">
        <v>2950.459961</v>
      </c>
      <c r="C675" s="4">
        <f t="shared" si="458"/>
        <v>-1.2592228928592908E-3</v>
      </c>
      <c r="D675" s="12">
        <f t="shared" si="491"/>
        <v>658</v>
      </c>
      <c r="E675" s="12">
        <f t="shared" si="500"/>
        <v>1</v>
      </c>
      <c r="F675" s="12">
        <f t="shared" si="457"/>
        <v>2</v>
      </c>
      <c r="G675" s="12">
        <f t="shared" si="457"/>
        <v>5</v>
      </c>
      <c r="H675" s="12">
        <f t="shared" si="457"/>
        <v>10</v>
      </c>
      <c r="I675" s="12">
        <f t="shared" si="457"/>
        <v>20</v>
      </c>
      <c r="J675" s="12">
        <f t="shared" si="457"/>
        <v>41</v>
      </c>
      <c r="K675" s="12">
        <f t="shared" si="457"/>
        <v>82</v>
      </c>
      <c r="L675" s="12">
        <f t="shared" si="457"/>
        <v>164</v>
      </c>
      <c r="M675" s="4">
        <f t="shared" si="459"/>
        <v>7.0934616863010361E-4</v>
      </c>
      <c r="N675" s="4">
        <f t="shared" si="460"/>
        <v>5.7564115022835623E-4</v>
      </c>
      <c r="O675" s="4">
        <f t="shared" si="461"/>
        <v>8.4107889185266755E-4</v>
      </c>
      <c r="P675" s="4">
        <f t="shared" si="462"/>
        <v>3.3425330474659912E-4</v>
      </c>
      <c r="Q675" s="4">
        <f t="shared" si="463"/>
        <v>1.8895578618382848E-3</v>
      </c>
      <c r="R675" s="4">
        <f t="shared" si="464"/>
        <v>1.7487793037977012E-3</v>
      </c>
      <c r="S675" s="4">
        <f t="shared" si="465"/>
        <v>1.0395670123513612E-3</v>
      </c>
      <c r="T675" s="4">
        <f t="shared" si="466"/>
        <v>2.3665597629450863E-3</v>
      </c>
      <c r="U675" s="6">
        <f t="shared" si="467"/>
        <v>-1.9685690614893942E-3</v>
      </c>
      <c r="V675" s="6">
        <f t="shared" si="468"/>
        <v>-1.834864043087647E-3</v>
      </c>
      <c r="W675" s="6">
        <f t="shared" si="469"/>
        <v>-2.1003017847119583E-3</v>
      </c>
      <c r="X675" s="6">
        <f t="shared" si="470"/>
        <v>-1.5934761976058899E-3</v>
      </c>
      <c r="Y675" s="6">
        <f t="shared" si="471"/>
        <v>-3.1487807546975756E-3</v>
      </c>
      <c r="Z675" s="6">
        <f t="shared" si="472"/>
        <v>-3.008002196656992E-3</v>
      </c>
      <c r="AA675" s="6">
        <f t="shared" si="473"/>
        <v>-2.298789905210652E-3</v>
      </c>
      <c r="AB675" s="6">
        <f t="shared" si="474"/>
        <v>-3.6257826558043771E-3</v>
      </c>
      <c r="AC675" s="6">
        <f t="shared" si="492"/>
        <v>-2.0884341802359228E-2</v>
      </c>
      <c r="AD675" s="6">
        <f t="shared" si="493"/>
        <v>-1.2297040973024182E-3</v>
      </c>
      <c r="AE675" s="6">
        <f t="shared" si="494"/>
        <v>2.7703009739747628E-2</v>
      </c>
      <c r="AF675" s="6">
        <f t="shared" si="495"/>
        <v>3.7332695894762916E-2</v>
      </c>
      <c r="AG675" s="6">
        <f t="shared" si="496"/>
        <v>7.7819093100208944E-3</v>
      </c>
      <c r="AH675" s="6">
        <f t="shared" si="497"/>
        <v>5.9517880554933039E-3</v>
      </c>
      <c r="AI675" s="6">
        <f t="shared" si="498"/>
        <v>8.079424929832324E-3</v>
      </c>
      <c r="AJ675" s="6">
        <f t="shared" si="499"/>
        <v>4.0984466780511486E-3</v>
      </c>
      <c r="AK675" s="6">
        <f t="shared" si="475"/>
        <v>0.4108241621067974</v>
      </c>
      <c r="AL675" s="6">
        <f t="shared" si="476"/>
        <v>0.17976693020539003</v>
      </c>
      <c r="AM675" s="6">
        <f t="shared" si="477"/>
        <v>8.9002158912279583E-2</v>
      </c>
      <c r="AN675" s="6">
        <f t="shared" si="478"/>
        <v>8.5669857288599868E-2</v>
      </c>
      <c r="AO675" s="6">
        <f t="shared" si="479"/>
        <v>4.9528210496549749E-2</v>
      </c>
      <c r="AP675" s="6">
        <f t="shared" si="480"/>
        <v>2.0716558340490965E-2</v>
      </c>
      <c r="AQ675" s="6">
        <f t="shared" si="481"/>
        <v>1.7879709174705605E-2</v>
      </c>
      <c r="AR675" s="6">
        <f t="shared" si="482"/>
        <v>7.7242293338555257E-3</v>
      </c>
      <c r="AS675" s="4">
        <f t="array" ref="AS675">_xlfn.STDEV.S(IF(E$17:E$1040=E675,$C$17:$C$1040,""))</f>
        <v>1.6668979720915356E-2</v>
      </c>
      <c r="AT675" s="4">
        <f t="array" ref="AT675">_xlfn.STDEV.S(IF(F$17:F$1040=F675,$C$17:$C$1040,""))</f>
        <v>9.588088423826557E-3</v>
      </c>
      <c r="AU675" s="4">
        <f t="array" ref="AU675">_xlfn.STDEV.S(IF(G$17:G$1040=G675,$C$17:$C$1040,""))</f>
        <v>8.2162219606327653E-3</v>
      </c>
      <c r="AV675" s="4">
        <f t="array" ref="AV675">_xlfn.STDEV.S(IF(H$17:H$1040=H675,$C$17:$C$1040,""))</f>
        <v>9.806426928915063E-3</v>
      </c>
      <c r="AW675" s="4">
        <f t="array" ref="AW675">_xlfn.STDEV.S(IF(I$17:I$1040=I675,$C$17:$C$1040,""))</f>
        <v>6.7848349524409447E-3</v>
      </c>
      <c r="AX675" s="4">
        <f t="array" ref="AX675">_xlfn.STDEV.S(IF(J$17:J$1040=J675,$C$17:$C$1040,""))</f>
        <v>4.9919933727138746E-3</v>
      </c>
      <c r="AY675" s="4">
        <f t="array" ref="AY675">_xlfn.STDEV.S(IF(K$17:K$1040=K675,$C$17:$C$1040,""))</f>
        <v>5.7822643088805597E-3</v>
      </c>
      <c r="AZ675" s="4">
        <f t="array" ref="AZ675">_xlfn.STDEV.S(IF(L$17:L$1040=L675,$C$17:$C$1040,""))</f>
        <v>5.1902520769064858E-3</v>
      </c>
      <c r="BA675" s="7">
        <f t="shared" si="483"/>
        <v>24.646029270244831</v>
      </c>
      <c r="BB675" s="7">
        <f t="shared" si="484"/>
        <v>18.748985434746956</v>
      </c>
      <c r="BC675" s="7">
        <f t="shared" si="485"/>
        <v>10.832492030853698</v>
      </c>
      <c r="BD675" s="7">
        <f t="shared" si="486"/>
        <v>8.7360929632785194</v>
      </c>
      <c r="BE675" s="7">
        <f t="shared" si="487"/>
        <v>7.2998401352019986</v>
      </c>
      <c r="BF675" s="7">
        <f t="shared" si="488"/>
        <v>4.1499571000488933</v>
      </c>
      <c r="BG675" s="7">
        <f t="shared" si="489"/>
        <v>3.0921639377925803</v>
      </c>
      <c r="BH675" s="7">
        <f t="shared" si="490"/>
        <v>1.4882185333971969</v>
      </c>
    </row>
    <row r="676" spans="1:60" x14ac:dyDescent="0.25">
      <c r="A676" s="3">
        <v>43640</v>
      </c>
      <c r="B676" s="1">
        <v>2945.3500979999999</v>
      </c>
      <c r="C676" s="4">
        <f t="shared" si="458"/>
        <v>-1.7318869151060623E-3</v>
      </c>
      <c r="D676" s="12">
        <f t="shared" si="491"/>
        <v>659</v>
      </c>
      <c r="E676" s="12">
        <f t="shared" si="500"/>
        <v>1</v>
      </c>
      <c r="F676" s="12">
        <f t="shared" si="457"/>
        <v>2</v>
      </c>
      <c r="G676" s="12">
        <f t="shared" si="457"/>
        <v>5</v>
      </c>
      <c r="H676" s="12">
        <f t="shared" si="457"/>
        <v>10</v>
      </c>
      <c r="I676" s="12">
        <f t="shared" si="457"/>
        <v>20</v>
      </c>
      <c r="J676" s="12">
        <f t="shared" si="457"/>
        <v>41</v>
      </c>
      <c r="K676" s="12">
        <f t="shared" si="457"/>
        <v>82</v>
      </c>
      <c r="L676" s="12">
        <f t="shared" si="457"/>
        <v>164</v>
      </c>
      <c r="M676" s="4">
        <f t="shared" si="459"/>
        <v>7.0934616863010361E-4</v>
      </c>
      <c r="N676" s="4">
        <f t="shared" si="460"/>
        <v>5.7564115022835623E-4</v>
      </c>
      <c r="O676" s="4">
        <f t="shared" si="461"/>
        <v>8.4107889185266755E-4</v>
      </c>
      <c r="P676" s="4">
        <f t="shared" si="462"/>
        <v>3.3425330474659912E-4</v>
      </c>
      <c r="Q676" s="4">
        <f t="shared" si="463"/>
        <v>1.8895578618382848E-3</v>
      </c>
      <c r="R676" s="4">
        <f t="shared" si="464"/>
        <v>1.7487793037977012E-3</v>
      </c>
      <c r="S676" s="4">
        <f t="shared" si="465"/>
        <v>1.0395670123513612E-3</v>
      </c>
      <c r="T676" s="4">
        <f t="shared" si="466"/>
        <v>2.3665597629450863E-3</v>
      </c>
      <c r="U676" s="6">
        <f t="shared" si="467"/>
        <v>-2.4412330837361657E-3</v>
      </c>
      <c r="V676" s="6">
        <f t="shared" si="468"/>
        <v>-2.3075280653344185E-3</v>
      </c>
      <c r="W676" s="6">
        <f t="shared" si="469"/>
        <v>-2.5729658069587298E-3</v>
      </c>
      <c r="X676" s="6">
        <f t="shared" si="470"/>
        <v>-2.0661402198526614E-3</v>
      </c>
      <c r="Y676" s="6">
        <f t="shared" si="471"/>
        <v>-3.6214447769443471E-3</v>
      </c>
      <c r="Z676" s="6">
        <f t="shared" si="472"/>
        <v>-3.4806662189037635E-3</v>
      </c>
      <c r="AA676" s="6">
        <f t="shared" si="473"/>
        <v>-2.7714539274574235E-3</v>
      </c>
      <c r="AB676" s="6">
        <f t="shared" si="474"/>
        <v>-4.0984466780511486E-3</v>
      </c>
      <c r="AC676" s="6">
        <f t="shared" si="492"/>
        <v>-2.3325574886095393E-2</v>
      </c>
      <c r="AD676" s="6">
        <f t="shared" si="493"/>
        <v>-3.5372321626368367E-3</v>
      </c>
      <c r="AE676" s="6">
        <f t="shared" si="494"/>
        <v>2.5130043932788899E-2</v>
      </c>
      <c r="AF676" s="6">
        <f t="shared" si="495"/>
        <v>3.5266555674910258E-2</v>
      </c>
      <c r="AG676" s="6">
        <f t="shared" si="496"/>
        <v>4.1604645330765473E-3</v>
      </c>
      <c r="AH676" s="6">
        <f t="shared" si="497"/>
        <v>2.4711218365895404E-3</v>
      </c>
      <c r="AI676" s="6">
        <f t="shared" si="498"/>
        <v>5.3079710023749005E-3</v>
      </c>
      <c r="AJ676" s="6">
        <f t="shared" si="499"/>
        <v>0</v>
      </c>
      <c r="AK676" s="6">
        <f t="shared" si="475"/>
        <v>0.4108241621067974</v>
      </c>
      <c r="AL676" s="6">
        <f t="shared" si="476"/>
        <v>0.17976693020539003</v>
      </c>
      <c r="AM676" s="6">
        <f t="shared" si="477"/>
        <v>8.9002158912279583E-2</v>
      </c>
      <c r="AN676" s="6">
        <f t="shared" si="478"/>
        <v>8.5669857288599868E-2</v>
      </c>
      <c r="AO676" s="6">
        <f t="shared" si="479"/>
        <v>4.9528210496549749E-2</v>
      </c>
      <c r="AP676" s="6">
        <f t="shared" si="480"/>
        <v>2.0716558340490965E-2</v>
      </c>
      <c r="AQ676" s="6">
        <f t="shared" si="481"/>
        <v>1.7879709174705605E-2</v>
      </c>
      <c r="AR676" s="6">
        <f t="shared" si="482"/>
        <v>7.7242293338555257E-3</v>
      </c>
      <c r="AS676" s="4">
        <f t="array" ref="AS676">_xlfn.STDEV.S(IF(E$17:E$1040=E676,$C$17:$C$1040,""))</f>
        <v>1.6668979720915356E-2</v>
      </c>
      <c r="AT676" s="4">
        <f t="array" ref="AT676">_xlfn.STDEV.S(IF(F$17:F$1040=F676,$C$17:$C$1040,""))</f>
        <v>9.588088423826557E-3</v>
      </c>
      <c r="AU676" s="4">
        <f t="array" ref="AU676">_xlfn.STDEV.S(IF(G$17:G$1040=G676,$C$17:$C$1040,""))</f>
        <v>8.2162219606327653E-3</v>
      </c>
      <c r="AV676" s="4">
        <f t="array" ref="AV676">_xlfn.STDEV.S(IF(H$17:H$1040=H676,$C$17:$C$1040,""))</f>
        <v>9.806426928915063E-3</v>
      </c>
      <c r="AW676" s="4">
        <f t="array" ref="AW676">_xlfn.STDEV.S(IF(I$17:I$1040=I676,$C$17:$C$1040,""))</f>
        <v>6.7848349524409447E-3</v>
      </c>
      <c r="AX676" s="4">
        <f t="array" ref="AX676">_xlfn.STDEV.S(IF(J$17:J$1040=J676,$C$17:$C$1040,""))</f>
        <v>4.9919933727138746E-3</v>
      </c>
      <c r="AY676" s="4">
        <f t="array" ref="AY676">_xlfn.STDEV.S(IF(K$17:K$1040=K676,$C$17:$C$1040,""))</f>
        <v>5.7822643088805597E-3</v>
      </c>
      <c r="AZ676" s="4">
        <f t="array" ref="AZ676">_xlfn.STDEV.S(IF(L$17:L$1040=L676,$C$17:$C$1040,""))</f>
        <v>5.1902520769064858E-3</v>
      </c>
      <c r="BA676" s="7">
        <f t="shared" si="483"/>
        <v>24.646029270244831</v>
      </c>
      <c r="BB676" s="7">
        <f t="shared" si="484"/>
        <v>18.748985434746956</v>
      </c>
      <c r="BC676" s="7">
        <f t="shared" si="485"/>
        <v>10.832492030853698</v>
      </c>
      <c r="BD676" s="7">
        <f t="shared" si="486"/>
        <v>8.7360929632785194</v>
      </c>
      <c r="BE676" s="7">
        <f t="shared" si="487"/>
        <v>7.2998401352019986</v>
      </c>
      <c r="BF676" s="7">
        <f t="shared" si="488"/>
        <v>4.1499571000488933</v>
      </c>
      <c r="BG676" s="7">
        <f t="shared" si="489"/>
        <v>3.0921639377925803</v>
      </c>
      <c r="BH676" s="7">
        <f t="shared" si="490"/>
        <v>1.4882185333971969</v>
      </c>
    </row>
    <row r="677" spans="1:60" x14ac:dyDescent="0.25">
      <c r="A677" s="3">
        <v>43641</v>
      </c>
      <c r="B677" s="1">
        <v>2917.3798830000001</v>
      </c>
      <c r="C677" s="4">
        <f t="shared" si="458"/>
        <v>-9.4963973956755376E-3</v>
      </c>
      <c r="D677" s="12">
        <f t="shared" si="491"/>
        <v>660</v>
      </c>
      <c r="E677" s="12">
        <f t="shared" si="500"/>
        <v>1</v>
      </c>
      <c r="F677" s="12">
        <f t="shared" si="457"/>
        <v>2</v>
      </c>
      <c r="G677" s="12">
        <f t="shared" si="457"/>
        <v>5</v>
      </c>
      <c r="H677" s="12">
        <f t="shared" si="457"/>
        <v>10</v>
      </c>
      <c r="I677" s="12">
        <f t="shared" si="457"/>
        <v>20</v>
      </c>
      <c r="J677" s="12">
        <f t="shared" si="457"/>
        <v>41</v>
      </c>
      <c r="K677" s="12">
        <f t="shared" si="457"/>
        <v>82</v>
      </c>
      <c r="L677" s="12">
        <f t="shared" si="457"/>
        <v>165</v>
      </c>
      <c r="M677" s="4">
        <f t="shared" si="459"/>
        <v>7.0934616863010361E-4</v>
      </c>
      <c r="N677" s="4">
        <f t="shared" si="460"/>
        <v>5.7564115022835623E-4</v>
      </c>
      <c r="O677" s="4">
        <f t="shared" si="461"/>
        <v>8.4107889185266755E-4</v>
      </c>
      <c r="P677" s="4">
        <f t="shared" si="462"/>
        <v>3.3425330474659912E-4</v>
      </c>
      <c r="Q677" s="4">
        <f t="shared" si="463"/>
        <v>1.8895578618382848E-3</v>
      </c>
      <c r="R677" s="4">
        <f t="shared" si="464"/>
        <v>1.7487793037977012E-3</v>
      </c>
      <c r="S677" s="4">
        <f t="shared" si="465"/>
        <v>1.0395670123513612E-3</v>
      </c>
      <c r="T677" s="4">
        <f t="shared" si="466"/>
        <v>-2.8742573824236395E-4</v>
      </c>
      <c r="U677" s="6">
        <f t="shared" si="467"/>
        <v>-1.0205743564305642E-2</v>
      </c>
      <c r="V677" s="6">
        <f t="shared" si="468"/>
        <v>-1.0072038545903893E-2</v>
      </c>
      <c r="W677" s="6">
        <f t="shared" si="469"/>
        <v>-1.0337476287528204E-2</v>
      </c>
      <c r="X677" s="6">
        <f t="shared" si="470"/>
        <v>-9.8306507004221368E-3</v>
      </c>
      <c r="Y677" s="6">
        <f t="shared" si="471"/>
        <v>-1.1385955257513822E-2</v>
      </c>
      <c r="Z677" s="6">
        <f t="shared" si="472"/>
        <v>-1.1245176699473239E-2</v>
      </c>
      <c r="AA677" s="6">
        <f t="shared" si="473"/>
        <v>-1.0535964408026899E-2</v>
      </c>
      <c r="AB677" s="6">
        <f t="shared" si="474"/>
        <v>-9.2089716574331737E-3</v>
      </c>
      <c r="AC677" s="6">
        <f t="shared" si="492"/>
        <v>-3.3531318450401033E-2</v>
      </c>
      <c r="AD677" s="6">
        <f t="shared" si="493"/>
        <v>-1.3609270708540729E-2</v>
      </c>
      <c r="AE677" s="6">
        <f t="shared" si="494"/>
        <v>1.4792567645260695E-2</v>
      </c>
      <c r="AF677" s="6">
        <f t="shared" si="495"/>
        <v>2.5435904974488121E-2</v>
      </c>
      <c r="AG677" s="6">
        <f t="shared" si="496"/>
        <v>-7.2254907244372751E-3</v>
      </c>
      <c r="AH677" s="6">
        <f t="shared" si="497"/>
        <v>-8.7740548628836984E-3</v>
      </c>
      <c r="AI677" s="6">
        <f t="shared" si="498"/>
        <v>-5.2279934056519983E-3</v>
      </c>
      <c r="AJ677" s="6">
        <f t="shared" si="499"/>
        <v>-9.2089716574331737E-3</v>
      </c>
      <c r="AK677" s="6">
        <f t="shared" si="475"/>
        <v>0.4108241621067974</v>
      </c>
      <c r="AL677" s="6">
        <f t="shared" si="476"/>
        <v>0.17976693020539003</v>
      </c>
      <c r="AM677" s="6">
        <f t="shared" si="477"/>
        <v>8.9002158912279583E-2</v>
      </c>
      <c r="AN677" s="6">
        <f t="shared" si="478"/>
        <v>8.5669857288599868E-2</v>
      </c>
      <c r="AO677" s="6">
        <f t="shared" si="479"/>
        <v>4.9528210496549749E-2</v>
      </c>
      <c r="AP677" s="6">
        <f t="shared" si="480"/>
        <v>2.0716558340490965E-2</v>
      </c>
      <c r="AQ677" s="6">
        <f t="shared" si="481"/>
        <v>1.7879709174705605E-2</v>
      </c>
      <c r="AR677" s="6">
        <f t="shared" si="482"/>
        <v>1.0155479840850079E-2</v>
      </c>
      <c r="AS677" s="4">
        <f t="array" ref="AS677">_xlfn.STDEV.S(IF(E$17:E$1040=E677,$C$17:$C$1040,""))</f>
        <v>1.6668979720915356E-2</v>
      </c>
      <c r="AT677" s="4">
        <f t="array" ref="AT677">_xlfn.STDEV.S(IF(F$17:F$1040=F677,$C$17:$C$1040,""))</f>
        <v>9.588088423826557E-3</v>
      </c>
      <c r="AU677" s="4">
        <f t="array" ref="AU677">_xlfn.STDEV.S(IF(G$17:G$1040=G677,$C$17:$C$1040,""))</f>
        <v>8.2162219606327653E-3</v>
      </c>
      <c r="AV677" s="4">
        <f t="array" ref="AV677">_xlfn.STDEV.S(IF(H$17:H$1040=H677,$C$17:$C$1040,""))</f>
        <v>9.806426928915063E-3</v>
      </c>
      <c r="AW677" s="4">
        <f t="array" ref="AW677">_xlfn.STDEV.S(IF(I$17:I$1040=I677,$C$17:$C$1040,""))</f>
        <v>6.7848349524409447E-3</v>
      </c>
      <c r="AX677" s="4">
        <f t="array" ref="AX677">_xlfn.STDEV.S(IF(J$17:J$1040=J677,$C$17:$C$1040,""))</f>
        <v>4.9919933727138746E-3</v>
      </c>
      <c r="AY677" s="4">
        <f t="array" ref="AY677">_xlfn.STDEV.S(IF(K$17:K$1040=K677,$C$17:$C$1040,""))</f>
        <v>5.7822643088805597E-3</v>
      </c>
      <c r="AZ677" s="4">
        <f t="array" ref="AZ677">_xlfn.STDEV.S(IF(L$17:L$1040=L677,$C$17:$C$1040,""))</f>
        <v>6.8102529521732935E-3</v>
      </c>
      <c r="BA677" s="7">
        <f t="shared" si="483"/>
        <v>24.646029270244831</v>
      </c>
      <c r="BB677" s="7">
        <f t="shared" si="484"/>
        <v>18.748985434746956</v>
      </c>
      <c r="BC677" s="7">
        <f t="shared" si="485"/>
        <v>10.832492030853698</v>
      </c>
      <c r="BD677" s="7">
        <f t="shared" si="486"/>
        <v>8.7360929632785194</v>
      </c>
      <c r="BE677" s="7">
        <f t="shared" si="487"/>
        <v>7.2998401352019986</v>
      </c>
      <c r="BF677" s="7">
        <f t="shared" si="488"/>
        <v>4.1499571000488933</v>
      </c>
      <c r="BG677" s="7">
        <f t="shared" si="489"/>
        <v>3.0921639377925803</v>
      </c>
      <c r="BH677" s="7">
        <f t="shared" si="490"/>
        <v>1.4912044988885844</v>
      </c>
    </row>
    <row r="678" spans="1:60" x14ac:dyDescent="0.25">
      <c r="A678" s="3">
        <v>43642</v>
      </c>
      <c r="B678" s="1">
        <v>2913.780029</v>
      </c>
      <c r="C678" s="4">
        <f t="shared" si="458"/>
        <v>-1.2339339216592693E-3</v>
      </c>
      <c r="D678" s="12">
        <f t="shared" si="491"/>
        <v>661</v>
      </c>
      <c r="E678" s="12">
        <f t="shared" si="500"/>
        <v>1</v>
      </c>
      <c r="F678" s="12">
        <f t="shared" si="457"/>
        <v>2</v>
      </c>
      <c r="G678" s="12">
        <f t="shared" si="457"/>
        <v>5</v>
      </c>
      <c r="H678" s="12">
        <f t="shared" si="457"/>
        <v>10</v>
      </c>
      <c r="I678" s="12">
        <f t="shared" si="457"/>
        <v>20</v>
      </c>
      <c r="J678" s="12">
        <f t="shared" si="457"/>
        <v>41</v>
      </c>
      <c r="K678" s="12">
        <f t="shared" si="457"/>
        <v>82</v>
      </c>
      <c r="L678" s="12">
        <f t="shared" si="457"/>
        <v>165</v>
      </c>
      <c r="M678" s="4">
        <f t="shared" si="459"/>
        <v>7.0934616863010361E-4</v>
      </c>
      <c r="N678" s="4">
        <f t="shared" si="460"/>
        <v>5.7564115022835623E-4</v>
      </c>
      <c r="O678" s="4">
        <f t="shared" si="461"/>
        <v>8.4107889185266755E-4</v>
      </c>
      <c r="P678" s="4">
        <f t="shared" si="462"/>
        <v>3.3425330474659912E-4</v>
      </c>
      <c r="Q678" s="4">
        <f t="shared" si="463"/>
        <v>1.8895578618382848E-3</v>
      </c>
      <c r="R678" s="4">
        <f t="shared" si="464"/>
        <v>1.7487793037977012E-3</v>
      </c>
      <c r="S678" s="4">
        <f t="shared" si="465"/>
        <v>1.0395670123513612E-3</v>
      </c>
      <c r="T678" s="4">
        <f t="shared" si="466"/>
        <v>-2.8742573824236395E-4</v>
      </c>
      <c r="U678" s="6">
        <f t="shared" si="467"/>
        <v>-1.9432800902893729E-3</v>
      </c>
      <c r="V678" s="6">
        <f t="shared" si="468"/>
        <v>-1.8095750718876255E-3</v>
      </c>
      <c r="W678" s="6">
        <f t="shared" si="469"/>
        <v>-2.0750128135119368E-3</v>
      </c>
      <c r="X678" s="6">
        <f t="shared" si="470"/>
        <v>-1.5681872264058684E-3</v>
      </c>
      <c r="Y678" s="6">
        <f t="shared" si="471"/>
        <v>-3.1234917834975541E-3</v>
      </c>
      <c r="Z678" s="6">
        <f t="shared" si="472"/>
        <v>-2.9827132254569705E-3</v>
      </c>
      <c r="AA678" s="6">
        <f t="shared" si="473"/>
        <v>-2.2735009340106305E-3</v>
      </c>
      <c r="AB678" s="6">
        <f t="shared" si="474"/>
        <v>-9.4650818341690535E-4</v>
      </c>
      <c r="AC678" s="6">
        <f t="shared" si="492"/>
        <v>-3.5474598540690405E-2</v>
      </c>
      <c r="AD678" s="6">
        <f t="shared" si="493"/>
        <v>-1.5418845780428354E-2</v>
      </c>
      <c r="AE678" s="6">
        <f t="shared" si="494"/>
        <v>1.2717554831748759E-2</v>
      </c>
      <c r="AF678" s="6">
        <f t="shared" si="495"/>
        <v>2.3867717748082252E-2</v>
      </c>
      <c r="AG678" s="6">
        <f t="shared" si="496"/>
        <v>-1.0348982507934829E-2</v>
      </c>
      <c r="AH678" s="6">
        <f t="shared" si="497"/>
        <v>-1.1756768088340669E-2</v>
      </c>
      <c r="AI678" s="6">
        <f t="shared" si="498"/>
        <v>-7.5014943396626288E-3</v>
      </c>
      <c r="AJ678" s="6">
        <f t="shared" si="499"/>
        <v>-1.0155479840850079E-2</v>
      </c>
      <c r="AK678" s="6">
        <f t="shared" si="475"/>
        <v>0.4108241621067974</v>
      </c>
      <c r="AL678" s="6">
        <f t="shared" si="476"/>
        <v>0.17976693020539003</v>
      </c>
      <c r="AM678" s="6">
        <f t="shared" si="477"/>
        <v>8.9002158912279583E-2</v>
      </c>
      <c r="AN678" s="6">
        <f t="shared" si="478"/>
        <v>8.5669857288599868E-2</v>
      </c>
      <c r="AO678" s="6">
        <f t="shared" si="479"/>
        <v>4.9528210496549749E-2</v>
      </c>
      <c r="AP678" s="6">
        <f t="shared" si="480"/>
        <v>2.0716558340490965E-2</v>
      </c>
      <c r="AQ678" s="6">
        <f t="shared" si="481"/>
        <v>1.7879709174705605E-2</v>
      </c>
      <c r="AR678" s="6">
        <f t="shared" si="482"/>
        <v>1.0155479840850079E-2</v>
      </c>
      <c r="AS678" s="4">
        <f t="array" ref="AS678">_xlfn.STDEV.S(IF(E$17:E$1040=E678,$C$17:$C$1040,""))</f>
        <v>1.6668979720915356E-2</v>
      </c>
      <c r="AT678" s="4">
        <f t="array" ref="AT678">_xlfn.STDEV.S(IF(F$17:F$1040=F678,$C$17:$C$1040,""))</f>
        <v>9.588088423826557E-3</v>
      </c>
      <c r="AU678" s="4">
        <f t="array" ref="AU678">_xlfn.STDEV.S(IF(G$17:G$1040=G678,$C$17:$C$1040,""))</f>
        <v>8.2162219606327653E-3</v>
      </c>
      <c r="AV678" s="4">
        <f t="array" ref="AV678">_xlfn.STDEV.S(IF(H$17:H$1040=H678,$C$17:$C$1040,""))</f>
        <v>9.806426928915063E-3</v>
      </c>
      <c r="AW678" s="4">
        <f t="array" ref="AW678">_xlfn.STDEV.S(IF(I$17:I$1040=I678,$C$17:$C$1040,""))</f>
        <v>6.7848349524409447E-3</v>
      </c>
      <c r="AX678" s="4">
        <f t="array" ref="AX678">_xlfn.STDEV.S(IF(J$17:J$1040=J678,$C$17:$C$1040,""))</f>
        <v>4.9919933727138746E-3</v>
      </c>
      <c r="AY678" s="4">
        <f t="array" ref="AY678">_xlfn.STDEV.S(IF(K$17:K$1040=K678,$C$17:$C$1040,""))</f>
        <v>5.7822643088805597E-3</v>
      </c>
      <c r="AZ678" s="4">
        <f t="array" ref="AZ678">_xlfn.STDEV.S(IF(L$17:L$1040=L678,$C$17:$C$1040,""))</f>
        <v>6.8102529521732935E-3</v>
      </c>
      <c r="BA678" s="7">
        <f t="shared" si="483"/>
        <v>24.646029270244831</v>
      </c>
      <c r="BB678" s="7">
        <f t="shared" si="484"/>
        <v>18.748985434746956</v>
      </c>
      <c r="BC678" s="7">
        <f t="shared" si="485"/>
        <v>10.832492030853698</v>
      </c>
      <c r="BD678" s="7">
        <f t="shared" si="486"/>
        <v>8.7360929632785194</v>
      </c>
      <c r="BE678" s="7">
        <f t="shared" si="487"/>
        <v>7.2998401352019986</v>
      </c>
      <c r="BF678" s="7">
        <f t="shared" si="488"/>
        <v>4.1499571000488933</v>
      </c>
      <c r="BG678" s="7">
        <f t="shared" si="489"/>
        <v>3.0921639377925803</v>
      </c>
      <c r="BH678" s="7">
        <f t="shared" si="490"/>
        <v>1.4912044988885844</v>
      </c>
    </row>
    <row r="679" spans="1:60" x14ac:dyDescent="0.25">
      <c r="A679" s="3">
        <v>43643</v>
      </c>
      <c r="B679" s="1">
        <v>2924.919922</v>
      </c>
      <c r="C679" s="4">
        <f t="shared" si="458"/>
        <v>3.8231756993074573E-3</v>
      </c>
      <c r="D679" s="12">
        <f t="shared" si="491"/>
        <v>662</v>
      </c>
      <c r="E679" s="12">
        <f t="shared" si="500"/>
        <v>1</v>
      </c>
      <c r="F679" s="12">
        <f t="shared" si="457"/>
        <v>2</v>
      </c>
      <c r="G679" s="12">
        <f t="shared" si="457"/>
        <v>5</v>
      </c>
      <c r="H679" s="12">
        <f t="shared" si="457"/>
        <v>10</v>
      </c>
      <c r="I679" s="12">
        <f t="shared" si="457"/>
        <v>20</v>
      </c>
      <c r="J679" s="12">
        <f t="shared" si="457"/>
        <v>41</v>
      </c>
      <c r="K679" s="12">
        <f t="shared" si="457"/>
        <v>82</v>
      </c>
      <c r="L679" s="12">
        <f t="shared" si="457"/>
        <v>165</v>
      </c>
      <c r="M679" s="4">
        <f t="shared" si="459"/>
        <v>7.0934616863010361E-4</v>
      </c>
      <c r="N679" s="4">
        <f t="shared" si="460"/>
        <v>5.7564115022835623E-4</v>
      </c>
      <c r="O679" s="4">
        <f t="shared" si="461"/>
        <v>8.4107889185266755E-4</v>
      </c>
      <c r="P679" s="4">
        <f t="shared" si="462"/>
        <v>3.3425330474659912E-4</v>
      </c>
      <c r="Q679" s="4">
        <f t="shared" si="463"/>
        <v>1.8895578618382848E-3</v>
      </c>
      <c r="R679" s="4">
        <f t="shared" si="464"/>
        <v>1.7487793037977012E-3</v>
      </c>
      <c r="S679" s="4">
        <f t="shared" si="465"/>
        <v>1.0395670123513612E-3</v>
      </c>
      <c r="T679" s="4">
        <f t="shared" si="466"/>
        <v>-2.8742573824236395E-4</v>
      </c>
      <c r="U679" s="6">
        <f t="shared" si="467"/>
        <v>3.1138295306773539E-3</v>
      </c>
      <c r="V679" s="6">
        <f t="shared" si="468"/>
        <v>3.247534549079101E-3</v>
      </c>
      <c r="W679" s="6">
        <f t="shared" si="469"/>
        <v>2.9820968074547897E-3</v>
      </c>
      <c r="X679" s="6">
        <f t="shared" si="470"/>
        <v>3.4889223945608581E-3</v>
      </c>
      <c r="Y679" s="6">
        <f t="shared" si="471"/>
        <v>1.9336178374691725E-3</v>
      </c>
      <c r="Z679" s="6">
        <f t="shared" si="472"/>
        <v>2.0743963955097561E-3</v>
      </c>
      <c r="AA679" s="6">
        <f t="shared" si="473"/>
        <v>2.7836086869560961E-3</v>
      </c>
      <c r="AB679" s="6">
        <f t="shared" si="474"/>
        <v>4.1106014375498212E-3</v>
      </c>
      <c r="AC679" s="6">
        <f t="shared" si="492"/>
        <v>-3.236076901001305E-2</v>
      </c>
      <c r="AD679" s="6">
        <f t="shared" si="493"/>
        <v>-1.2171311231349253E-2</v>
      </c>
      <c r="AE679" s="6">
        <f t="shared" si="494"/>
        <v>1.569965163920355E-2</v>
      </c>
      <c r="AF679" s="6">
        <f t="shared" si="495"/>
        <v>2.7356640142643111E-2</v>
      </c>
      <c r="AG679" s="6">
        <f t="shared" si="496"/>
        <v>-8.4153646704656568E-3</v>
      </c>
      <c r="AH679" s="6">
        <f t="shared" si="497"/>
        <v>-9.6823716928309128E-3</v>
      </c>
      <c r="AI679" s="6">
        <f t="shared" si="498"/>
        <v>-4.7178856527065327E-3</v>
      </c>
      <c r="AJ679" s="6">
        <f t="shared" si="499"/>
        <v>-6.0448784033002578E-3</v>
      </c>
      <c r="AK679" s="6">
        <f t="shared" si="475"/>
        <v>0.4108241621067974</v>
      </c>
      <c r="AL679" s="6">
        <f t="shared" si="476"/>
        <v>0.17976693020539003</v>
      </c>
      <c r="AM679" s="6">
        <f t="shared" si="477"/>
        <v>8.9002158912279583E-2</v>
      </c>
      <c r="AN679" s="6">
        <f t="shared" si="478"/>
        <v>8.5669857288599868E-2</v>
      </c>
      <c r="AO679" s="6">
        <f t="shared" si="479"/>
        <v>4.9528210496549749E-2</v>
      </c>
      <c r="AP679" s="6">
        <f t="shared" si="480"/>
        <v>2.0716558340490965E-2</v>
      </c>
      <c r="AQ679" s="6">
        <f t="shared" si="481"/>
        <v>1.7879709174705605E-2</v>
      </c>
      <c r="AR679" s="6">
        <f t="shared" si="482"/>
        <v>1.0155479840850079E-2</v>
      </c>
      <c r="AS679" s="4">
        <f t="array" ref="AS679">_xlfn.STDEV.S(IF(E$17:E$1040=E679,$C$17:$C$1040,""))</f>
        <v>1.6668979720915356E-2</v>
      </c>
      <c r="AT679" s="4">
        <f t="array" ref="AT679">_xlfn.STDEV.S(IF(F$17:F$1040=F679,$C$17:$C$1040,""))</f>
        <v>9.588088423826557E-3</v>
      </c>
      <c r="AU679" s="4">
        <f t="array" ref="AU679">_xlfn.STDEV.S(IF(G$17:G$1040=G679,$C$17:$C$1040,""))</f>
        <v>8.2162219606327653E-3</v>
      </c>
      <c r="AV679" s="4">
        <f t="array" ref="AV679">_xlfn.STDEV.S(IF(H$17:H$1040=H679,$C$17:$C$1040,""))</f>
        <v>9.806426928915063E-3</v>
      </c>
      <c r="AW679" s="4">
        <f t="array" ref="AW679">_xlfn.STDEV.S(IF(I$17:I$1040=I679,$C$17:$C$1040,""))</f>
        <v>6.7848349524409447E-3</v>
      </c>
      <c r="AX679" s="4">
        <f t="array" ref="AX679">_xlfn.STDEV.S(IF(J$17:J$1040=J679,$C$17:$C$1040,""))</f>
        <v>4.9919933727138746E-3</v>
      </c>
      <c r="AY679" s="4">
        <f t="array" ref="AY679">_xlfn.STDEV.S(IF(K$17:K$1040=K679,$C$17:$C$1040,""))</f>
        <v>5.7822643088805597E-3</v>
      </c>
      <c r="AZ679" s="4">
        <f t="array" ref="AZ679">_xlfn.STDEV.S(IF(L$17:L$1040=L679,$C$17:$C$1040,""))</f>
        <v>6.8102529521732935E-3</v>
      </c>
      <c r="BA679" s="7">
        <f t="shared" si="483"/>
        <v>24.646029270244831</v>
      </c>
      <c r="BB679" s="7">
        <f t="shared" si="484"/>
        <v>18.748985434746956</v>
      </c>
      <c r="BC679" s="7">
        <f t="shared" si="485"/>
        <v>10.832492030853698</v>
      </c>
      <c r="BD679" s="7">
        <f t="shared" si="486"/>
        <v>8.7360929632785194</v>
      </c>
      <c r="BE679" s="7">
        <f t="shared" si="487"/>
        <v>7.2998401352019986</v>
      </c>
      <c r="BF679" s="7">
        <f t="shared" si="488"/>
        <v>4.1499571000488933</v>
      </c>
      <c r="BG679" s="7">
        <f t="shared" si="489"/>
        <v>3.0921639377925803</v>
      </c>
      <c r="BH679" s="7">
        <f t="shared" si="490"/>
        <v>1.4912044988885844</v>
      </c>
    </row>
    <row r="680" spans="1:60" x14ac:dyDescent="0.25">
      <c r="A680" s="3">
        <v>43644</v>
      </c>
      <c r="B680" s="1">
        <v>2941.76001</v>
      </c>
      <c r="C680" s="4">
        <f t="shared" si="458"/>
        <v>5.7574526650578939E-3</v>
      </c>
      <c r="D680" s="12">
        <f t="shared" si="491"/>
        <v>663</v>
      </c>
      <c r="E680" s="12">
        <f t="shared" si="500"/>
        <v>1</v>
      </c>
      <c r="F680" s="12">
        <f t="shared" si="457"/>
        <v>2</v>
      </c>
      <c r="G680" s="12">
        <f t="shared" si="457"/>
        <v>5</v>
      </c>
      <c r="H680" s="12">
        <f t="shared" si="457"/>
        <v>10</v>
      </c>
      <c r="I680" s="12">
        <f t="shared" si="457"/>
        <v>20</v>
      </c>
      <c r="J680" s="12">
        <f t="shared" si="457"/>
        <v>41</v>
      </c>
      <c r="K680" s="12">
        <f t="shared" si="457"/>
        <v>82</v>
      </c>
      <c r="L680" s="12">
        <f t="shared" si="457"/>
        <v>165</v>
      </c>
      <c r="M680" s="4">
        <f t="shared" si="459"/>
        <v>7.0934616863010361E-4</v>
      </c>
      <c r="N680" s="4">
        <f t="shared" si="460"/>
        <v>5.7564115022835623E-4</v>
      </c>
      <c r="O680" s="4">
        <f t="shared" si="461"/>
        <v>8.4107889185266755E-4</v>
      </c>
      <c r="P680" s="4">
        <f t="shared" si="462"/>
        <v>3.3425330474659912E-4</v>
      </c>
      <c r="Q680" s="4">
        <f t="shared" si="463"/>
        <v>1.8895578618382848E-3</v>
      </c>
      <c r="R680" s="4">
        <f t="shared" si="464"/>
        <v>1.7487793037977012E-3</v>
      </c>
      <c r="S680" s="4">
        <f t="shared" si="465"/>
        <v>1.0395670123513612E-3</v>
      </c>
      <c r="T680" s="4">
        <f t="shared" si="466"/>
        <v>-2.8742573824236395E-4</v>
      </c>
      <c r="U680" s="6">
        <f t="shared" si="467"/>
        <v>5.0481064964277905E-3</v>
      </c>
      <c r="V680" s="6">
        <f t="shared" si="468"/>
        <v>5.1818115148295381E-3</v>
      </c>
      <c r="W680" s="6">
        <f t="shared" si="469"/>
        <v>4.9163737732052263E-3</v>
      </c>
      <c r="X680" s="6">
        <f t="shared" si="470"/>
        <v>5.4231993603112948E-3</v>
      </c>
      <c r="Y680" s="6">
        <f t="shared" si="471"/>
        <v>3.8678948032196091E-3</v>
      </c>
      <c r="Z680" s="6">
        <f t="shared" si="472"/>
        <v>4.0086733612601927E-3</v>
      </c>
      <c r="AA680" s="6">
        <f t="shared" si="473"/>
        <v>4.7178856527065327E-3</v>
      </c>
      <c r="AB680" s="6">
        <f t="shared" si="474"/>
        <v>6.0448784033002578E-3</v>
      </c>
      <c r="AC680" s="6">
        <f t="shared" si="492"/>
        <v>-2.7312662513585259E-2</v>
      </c>
      <c r="AD680" s="6">
        <f t="shared" si="493"/>
        <v>-6.9894997165197148E-3</v>
      </c>
      <c r="AE680" s="6">
        <f t="shared" si="494"/>
        <v>2.0616025412408777E-2</v>
      </c>
      <c r="AF680" s="6">
        <f t="shared" si="495"/>
        <v>3.2779839502954405E-2</v>
      </c>
      <c r="AG680" s="6">
        <f t="shared" si="496"/>
        <v>-4.5474698672460477E-3</v>
      </c>
      <c r="AH680" s="6">
        <f t="shared" si="497"/>
        <v>-5.6736983315707201E-3</v>
      </c>
      <c r="AI680" s="6">
        <f t="shared" si="498"/>
        <v>0</v>
      </c>
      <c r="AJ680" s="6">
        <f t="shared" si="499"/>
        <v>0</v>
      </c>
      <c r="AK680" s="6">
        <f t="shared" si="475"/>
        <v>0.4108241621067974</v>
      </c>
      <c r="AL680" s="6">
        <f t="shared" si="476"/>
        <v>0.17976693020539003</v>
      </c>
      <c r="AM680" s="6">
        <f t="shared" si="477"/>
        <v>8.9002158912279583E-2</v>
      </c>
      <c r="AN680" s="6">
        <f t="shared" si="478"/>
        <v>8.5669857288599868E-2</v>
      </c>
      <c r="AO680" s="6">
        <f t="shared" si="479"/>
        <v>4.9528210496549749E-2</v>
      </c>
      <c r="AP680" s="6">
        <f t="shared" si="480"/>
        <v>2.0716558340490965E-2</v>
      </c>
      <c r="AQ680" s="6">
        <f t="shared" si="481"/>
        <v>1.7879709174705605E-2</v>
      </c>
      <c r="AR680" s="6">
        <f t="shared" si="482"/>
        <v>1.0155479840850079E-2</v>
      </c>
      <c r="AS680" s="4">
        <f t="array" ref="AS680">_xlfn.STDEV.S(IF(E$17:E$1040=E680,$C$17:$C$1040,""))</f>
        <v>1.6668979720915356E-2</v>
      </c>
      <c r="AT680" s="4">
        <f t="array" ref="AT680">_xlfn.STDEV.S(IF(F$17:F$1040=F680,$C$17:$C$1040,""))</f>
        <v>9.588088423826557E-3</v>
      </c>
      <c r="AU680" s="4">
        <f t="array" ref="AU680">_xlfn.STDEV.S(IF(G$17:G$1040=G680,$C$17:$C$1040,""))</f>
        <v>8.2162219606327653E-3</v>
      </c>
      <c r="AV680" s="4">
        <f t="array" ref="AV680">_xlfn.STDEV.S(IF(H$17:H$1040=H680,$C$17:$C$1040,""))</f>
        <v>9.806426928915063E-3</v>
      </c>
      <c r="AW680" s="4">
        <f t="array" ref="AW680">_xlfn.STDEV.S(IF(I$17:I$1040=I680,$C$17:$C$1040,""))</f>
        <v>6.7848349524409447E-3</v>
      </c>
      <c r="AX680" s="4">
        <f t="array" ref="AX680">_xlfn.STDEV.S(IF(J$17:J$1040=J680,$C$17:$C$1040,""))</f>
        <v>4.9919933727138746E-3</v>
      </c>
      <c r="AY680" s="4">
        <f t="array" ref="AY680">_xlfn.STDEV.S(IF(K$17:K$1040=K680,$C$17:$C$1040,""))</f>
        <v>5.7822643088805597E-3</v>
      </c>
      <c r="AZ680" s="4">
        <f t="array" ref="AZ680">_xlfn.STDEV.S(IF(L$17:L$1040=L680,$C$17:$C$1040,""))</f>
        <v>6.8102529521732935E-3</v>
      </c>
      <c r="BA680" s="7">
        <f t="shared" si="483"/>
        <v>24.646029270244831</v>
      </c>
      <c r="BB680" s="7">
        <f t="shared" si="484"/>
        <v>18.748985434746956</v>
      </c>
      <c r="BC680" s="7">
        <f t="shared" si="485"/>
        <v>10.832492030853698</v>
      </c>
      <c r="BD680" s="7">
        <f t="shared" si="486"/>
        <v>8.7360929632785194</v>
      </c>
      <c r="BE680" s="7">
        <f t="shared" si="487"/>
        <v>7.2998401352019986</v>
      </c>
      <c r="BF680" s="7">
        <f t="shared" si="488"/>
        <v>4.1499571000488933</v>
      </c>
      <c r="BG680" s="7">
        <f t="shared" si="489"/>
        <v>3.0921639377925803</v>
      </c>
      <c r="BH680" s="7">
        <f t="shared" si="490"/>
        <v>1.4912044988885844</v>
      </c>
    </row>
    <row r="681" spans="1:60" x14ac:dyDescent="0.25">
      <c r="A681" s="3">
        <v>43647</v>
      </c>
      <c r="B681" s="1">
        <v>2964.330078</v>
      </c>
      <c r="C681" s="4">
        <f t="shared" si="458"/>
        <v>7.6723009094137318E-3</v>
      </c>
      <c r="D681" s="12">
        <f t="shared" si="491"/>
        <v>664</v>
      </c>
      <c r="E681" s="12">
        <f t="shared" si="500"/>
        <v>1</v>
      </c>
      <c r="F681" s="12">
        <f t="shared" si="457"/>
        <v>2</v>
      </c>
      <c r="G681" s="12">
        <f t="shared" si="457"/>
        <v>5</v>
      </c>
      <c r="H681" s="12">
        <f t="shared" si="457"/>
        <v>10</v>
      </c>
      <c r="I681" s="12">
        <f t="shared" si="457"/>
        <v>20</v>
      </c>
      <c r="J681" s="12">
        <f t="shared" si="457"/>
        <v>41</v>
      </c>
      <c r="K681" s="12">
        <f t="shared" si="457"/>
        <v>83</v>
      </c>
      <c r="L681" s="12">
        <f t="shared" si="457"/>
        <v>166</v>
      </c>
      <c r="M681" s="4">
        <f t="shared" si="459"/>
        <v>7.0934616863010361E-4</v>
      </c>
      <c r="N681" s="4">
        <f t="shared" si="460"/>
        <v>5.7564115022835623E-4</v>
      </c>
      <c r="O681" s="4">
        <f t="shared" si="461"/>
        <v>8.4107889185266755E-4</v>
      </c>
      <c r="P681" s="4">
        <f t="shared" si="462"/>
        <v>3.3425330474659912E-4</v>
      </c>
      <c r="Q681" s="4">
        <f t="shared" si="463"/>
        <v>1.8895578618382848E-3</v>
      </c>
      <c r="R681" s="4">
        <f t="shared" si="464"/>
        <v>1.7487793037977012E-3</v>
      </c>
      <c r="S681" s="4">
        <f t="shared" si="465"/>
        <v>2.4579915952440412E-3</v>
      </c>
      <c r="T681" s="4">
        <f t="shared" si="466"/>
        <v>4.1167259689419977E-3</v>
      </c>
      <c r="U681" s="6">
        <f t="shared" si="467"/>
        <v>6.9629547407836284E-3</v>
      </c>
      <c r="V681" s="6">
        <f t="shared" si="468"/>
        <v>7.096659759185376E-3</v>
      </c>
      <c r="W681" s="6">
        <f t="shared" si="469"/>
        <v>6.8312220175610642E-3</v>
      </c>
      <c r="X681" s="6">
        <f t="shared" si="470"/>
        <v>7.3380476046671327E-3</v>
      </c>
      <c r="Y681" s="6">
        <f t="shared" si="471"/>
        <v>5.782743047575447E-3</v>
      </c>
      <c r="Z681" s="6">
        <f t="shared" si="472"/>
        <v>5.9235216056160306E-3</v>
      </c>
      <c r="AA681" s="6">
        <f t="shared" si="473"/>
        <v>5.2143093141696906E-3</v>
      </c>
      <c r="AB681" s="6">
        <f t="shared" si="474"/>
        <v>3.5555749404717341E-3</v>
      </c>
      <c r="AC681" s="6">
        <f t="shared" si="492"/>
        <v>-2.034970777280163E-2</v>
      </c>
      <c r="AD681" s="6">
        <f t="shared" si="493"/>
        <v>1.0716004266566118E-4</v>
      </c>
      <c r="AE681" s="6">
        <f t="shared" si="494"/>
        <v>2.7447247429969842E-2</v>
      </c>
      <c r="AF681" s="6">
        <f t="shared" si="495"/>
        <v>4.0117887107621542E-2</v>
      </c>
      <c r="AG681" s="6">
        <f t="shared" si="496"/>
        <v>1.2352731803293993E-3</v>
      </c>
      <c r="AH681" s="6">
        <f t="shared" si="497"/>
        <v>2.4982327404531046E-4</v>
      </c>
      <c r="AI681" s="6">
        <f t="shared" si="498"/>
        <v>5.2143093141696906E-3</v>
      </c>
      <c r="AJ681" s="6">
        <f t="shared" si="499"/>
        <v>3.5555749404717341E-3</v>
      </c>
      <c r="AK681" s="6">
        <f t="shared" si="475"/>
        <v>0.4108241621067974</v>
      </c>
      <c r="AL681" s="6">
        <f t="shared" si="476"/>
        <v>0.17976693020539003</v>
      </c>
      <c r="AM681" s="6">
        <f t="shared" si="477"/>
        <v>8.9002158912279583E-2</v>
      </c>
      <c r="AN681" s="6">
        <f t="shared" si="478"/>
        <v>8.5669857288599868E-2</v>
      </c>
      <c r="AO681" s="6">
        <f t="shared" si="479"/>
        <v>4.9528210496549749E-2</v>
      </c>
      <c r="AP681" s="6">
        <f t="shared" si="480"/>
        <v>2.0716558340490965E-2</v>
      </c>
      <c r="AQ681" s="6">
        <f t="shared" si="481"/>
        <v>1.2778763660656806E-2</v>
      </c>
      <c r="AR681" s="6">
        <f t="shared" si="482"/>
        <v>5.9226274841193416E-3</v>
      </c>
      <c r="AS681" s="4">
        <f t="array" ref="AS681">_xlfn.STDEV.S(IF(E$17:E$1040=E681,$C$17:$C$1040,""))</f>
        <v>1.6668979720915356E-2</v>
      </c>
      <c r="AT681" s="4">
        <f t="array" ref="AT681">_xlfn.STDEV.S(IF(F$17:F$1040=F681,$C$17:$C$1040,""))</f>
        <v>9.588088423826557E-3</v>
      </c>
      <c r="AU681" s="4">
        <f t="array" ref="AU681">_xlfn.STDEV.S(IF(G$17:G$1040=G681,$C$17:$C$1040,""))</f>
        <v>8.2162219606327653E-3</v>
      </c>
      <c r="AV681" s="4">
        <f t="array" ref="AV681">_xlfn.STDEV.S(IF(H$17:H$1040=H681,$C$17:$C$1040,""))</f>
        <v>9.806426928915063E-3</v>
      </c>
      <c r="AW681" s="4">
        <f t="array" ref="AW681">_xlfn.STDEV.S(IF(I$17:I$1040=I681,$C$17:$C$1040,""))</f>
        <v>6.7848349524409447E-3</v>
      </c>
      <c r="AX681" s="4">
        <f t="array" ref="AX681">_xlfn.STDEV.S(IF(J$17:J$1040=J681,$C$17:$C$1040,""))</f>
        <v>4.9919933727138746E-3</v>
      </c>
      <c r="AY681" s="4">
        <f t="array" ref="AY681">_xlfn.STDEV.S(IF(K$17:K$1040=K681,$C$17:$C$1040,""))</f>
        <v>4.3377115517713423E-3</v>
      </c>
      <c r="AZ681" s="4">
        <f t="array" ref="AZ681">_xlfn.STDEV.S(IF(L$17:L$1040=L681,$C$17:$C$1040,""))</f>
        <v>4.5378065210005042E-3</v>
      </c>
      <c r="BA681" s="7">
        <f t="shared" si="483"/>
        <v>24.646029270244831</v>
      </c>
      <c r="BB681" s="7">
        <f t="shared" si="484"/>
        <v>18.748985434746956</v>
      </c>
      <c r="BC681" s="7">
        <f t="shared" si="485"/>
        <v>10.832492030853698</v>
      </c>
      <c r="BD681" s="7">
        <f t="shared" si="486"/>
        <v>8.7360929632785194</v>
      </c>
      <c r="BE681" s="7">
        <f t="shared" si="487"/>
        <v>7.2998401352019986</v>
      </c>
      <c r="BF681" s="7">
        <f t="shared" si="488"/>
        <v>4.1499571000488933</v>
      </c>
      <c r="BG681" s="7">
        <f t="shared" si="489"/>
        <v>2.9459689765306054</v>
      </c>
      <c r="BH681" s="7">
        <f t="shared" si="490"/>
        <v>1.3051740872401738</v>
      </c>
    </row>
    <row r="682" spans="1:60" x14ac:dyDescent="0.25">
      <c r="A682" s="3">
        <v>43648</v>
      </c>
      <c r="B682" s="1">
        <v>2973.01001</v>
      </c>
      <c r="C682" s="4">
        <f t="shared" si="458"/>
        <v>2.9281260087796745E-3</v>
      </c>
      <c r="D682" s="12">
        <f t="shared" si="491"/>
        <v>665</v>
      </c>
      <c r="E682" s="12">
        <f t="shared" si="500"/>
        <v>1</v>
      </c>
      <c r="F682" s="12">
        <f t="shared" si="457"/>
        <v>2</v>
      </c>
      <c r="G682" s="12">
        <f t="shared" si="457"/>
        <v>5</v>
      </c>
      <c r="H682" s="12">
        <f t="shared" si="457"/>
        <v>10</v>
      </c>
      <c r="I682" s="12">
        <f t="shared" si="457"/>
        <v>20</v>
      </c>
      <c r="J682" s="12">
        <f t="shared" si="457"/>
        <v>41</v>
      </c>
      <c r="K682" s="12">
        <f t="shared" si="457"/>
        <v>83</v>
      </c>
      <c r="L682" s="12">
        <f t="shared" si="457"/>
        <v>166</v>
      </c>
      <c r="M682" s="4">
        <f t="shared" si="459"/>
        <v>7.0934616863010361E-4</v>
      </c>
      <c r="N682" s="4">
        <f t="shared" si="460"/>
        <v>5.7564115022835623E-4</v>
      </c>
      <c r="O682" s="4">
        <f t="shared" si="461"/>
        <v>8.4107889185266755E-4</v>
      </c>
      <c r="P682" s="4">
        <f t="shared" si="462"/>
        <v>3.3425330474659912E-4</v>
      </c>
      <c r="Q682" s="4">
        <f t="shared" si="463"/>
        <v>1.8895578618382848E-3</v>
      </c>
      <c r="R682" s="4">
        <f t="shared" si="464"/>
        <v>1.7487793037977012E-3</v>
      </c>
      <c r="S682" s="4">
        <f t="shared" si="465"/>
        <v>2.4579915952440412E-3</v>
      </c>
      <c r="T682" s="4">
        <f t="shared" si="466"/>
        <v>4.1167259689419977E-3</v>
      </c>
      <c r="U682" s="6">
        <f t="shared" si="467"/>
        <v>2.2187798401495712E-3</v>
      </c>
      <c r="V682" s="6">
        <f t="shared" si="468"/>
        <v>2.3524848585513183E-3</v>
      </c>
      <c r="W682" s="6">
        <f t="shared" si="469"/>
        <v>2.087047116927007E-3</v>
      </c>
      <c r="X682" s="6">
        <f t="shared" si="470"/>
        <v>2.5938727040330754E-3</v>
      </c>
      <c r="Y682" s="6">
        <f t="shared" si="471"/>
        <v>1.0385681469413897E-3</v>
      </c>
      <c r="Z682" s="6">
        <f t="shared" si="472"/>
        <v>1.1793467049819734E-3</v>
      </c>
      <c r="AA682" s="6">
        <f t="shared" si="473"/>
        <v>4.7013441353563334E-4</v>
      </c>
      <c r="AB682" s="6">
        <f t="shared" si="474"/>
        <v>-1.1885999601623232E-3</v>
      </c>
      <c r="AC682" s="6">
        <f t="shared" si="492"/>
        <v>-1.8130927932652058E-2</v>
      </c>
      <c r="AD682" s="6">
        <f t="shared" si="493"/>
        <v>2.4596449012169795E-3</v>
      </c>
      <c r="AE682" s="6">
        <f t="shared" si="494"/>
        <v>2.953429454689685E-2</v>
      </c>
      <c r="AF682" s="6">
        <f t="shared" si="495"/>
        <v>4.271175981165462E-2</v>
      </c>
      <c r="AG682" s="6">
        <f t="shared" si="496"/>
        <v>2.273841327270789E-3</v>
      </c>
      <c r="AH682" s="6">
        <f t="shared" si="497"/>
        <v>1.4291699790272838E-3</v>
      </c>
      <c r="AI682" s="6">
        <f t="shared" si="498"/>
        <v>5.6844437277053239E-3</v>
      </c>
      <c r="AJ682" s="6">
        <f t="shared" si="499"/>
        <v>2.3669749803094109E-3</v>
      </c>
      <c r="AK682" s="6">
        <f t="shared" si="475"/>
        <v>0.4108241621067974</v>
      </c>
      <c r="AL682" s="6">
        <f t="shared" si="476"/>
        <v>0.17976693020539003</v>
      </c>
      <c r="AM682" s="6">
        <f t="shared" si="477"/>
        <v>8.9002158912279583E-2</v>
      </c>
      <c r="AN682" s="6">
        <f t="shared" si="478"/>
        <v>8.5669857288599868E-2</v>
      </c>
      <c r="AO682" s="6">
        <f t="shared" si="479"/>
        <v>4.9528210496549749E-2</v>
      </c>
      <c r="AP682" s="6">
        <f t="shared" si="480"/>
        <v>2.0716558340490965E-2</v>
      </c>
      <c r="AQ682" s="6">
        <f t="shared" si="481"/>
        <v>1.2778763660656806E-2</v>
      </c>
      <c r="AR682" s="6">
        <f t="shared" si="482"/>
        <v>5.9226274841193416E-3</v>
      </c>
      <c r="AS682" s="4">
        <f t="array" ref="AS682">_xlfn.STDEV.S(IF(E$17:E$1040=E682,$C$17:$C$1040,""))</f>
        <v>1.6668979720915356E-2</v>
      </c>
      <c r="AT682" s="4">
        <f t="array" ref="AT682">_xlfn.STDEV.S(IF(F$17:F$1040=F682,$C$17:$C$1040,""))</f>
        <v>9.588088423826557E-3</v>
      </c>
      <c r="AU682" s="4">
        <f t="array" ref="AU682">_xlfn.STDEV.S(IF(G$17:G$1040=G682,$C$17:$C$1040,""))</f>
        <v>8.2162219606327653E-3</v>
      </c>
      <c r="AV682" s="4">
        <f t="array" ref="AV682">_xlfn.STDEV.S(IF(H$17:H$1040=H682,$C$17:$C$1040,""))</f>
        <v>9.806426928915063E-3</v>
      </c>
      <c r="AW682" s="4">
        <f t="array" ref="AW682">_xlfn.STDEV.S(IF(I$17:I$1040=I682,$C$17:$C$1040,""))</f>
        <v>6.7848349524409447E-3</v>
      </c>
      <c r="AX682" s="4">
        <f t="array" ref="AX682">_xlfn.STDEV.S(IF(J$17:J$1040=J682,$C$17:$C$1040,""))</f>
        <v>4.9919933727138746E-3</v>
      </c>
      <c r="AY682" s="4">
        <f t="array" ref="AY682">_xlfn.STDEV.S(IF(K$17:K$1040=K682,$C$17:$C$1040,""))</f>
        <v>4.3377115517713423E-3</v>
      </c>
      <c r="AZ682" s="4">
        <f t="array" ref="AZ682">_xlfn.STDEV.S(IF(L$17:L$1040=L682,$C$17:$C$1040,""))</f>
        <v>4.5378065210005042E-3</v>
      </c>
      <c r="BA682" s="7">
        <f t="shared" si="483"/>
        <v>24.646029270244831</v>
      </c>
      <c r="BB682" s="7">
        <f t="shared" si="484"/>
        <v>18.748985434746956</v>
      </c>
      <c r="BC682" s="7">
        <f t="shared" si="485"/>
        <v>10.832492030853698</v>
      </c>
      <c r="BD682" s="7">
        <f t="shared" si="486"/>
        <v>8.7360929632785194</v>
      </c>
      <c r="BE682" s="7">
        <f t="shared" si="487"/>
        <v>7.2998401352019986</v>
      </c>
      <c r="BF682" s="7">
        <f t="shared" si="488"/>
        <v>4.1499571000488933</v>
      </c>
      <c r="BG682" s="7">
        <f t="shared" si="489"/>
        <v>2.9459689765306054</v>
      </c>
      <c r="BH682" s="7">
        <f t="shared" si="490"/>
        <v>1.3051740872401738</v>
      </c>
    </row>
    <row r="683" spans="1:60" x14ac:dyDescent="0.25">
      <c r="A683" s="3">
        <v>43649</v>
      </c>
      <c r="B683" s="1">
        <v>2995.820068</v>
      </c>
      <c r="C683" s="4">
        <f t="shared" si="458"/>
        <v>7.6723784727519284E-3</v>
      </c>
      <c r="D683" s="12">
        <f t="shared" si="491"/>
        <v>666</v>
      </c>
      <c r="E683" s="12">
        <f t="shared" si="500"/>
        <v>1</v>
      </c>
      <c r="F683" s="12">
        <f t="shared" si="457"/>
        <v>2</v>
      </c>
      <c r="G683" s="12">
        <f t="shared" si="457"/>
        <v>5</v>
      </c>
      <c r="H683" s="12">
        <f t="shared" si="457"/>
        <v>10</v>
      </c>
      <c r="I683" s="12">
        <f t="shared" si="457"/>
        <v>20</v>
      </c>
      <c r="J683" s="12">
        <f t="shared" si="457"/>
        <v>41</v>
      </c>
      <c r="K683" s="12">
        <f t="shared" si="457"/>
        <v>83</v>
      </c>
      <c r="L683" s="12">
        <f t="shared" si="457"/>
        <v>166</v>
      </c>
      <c r="M683" s="4">
        <f t="shared" si="459"/>
        <v>7.0934616863010361E-4</v>
      </c>
      <c r="N683" s="4">
        <f t="shared" si="460"/>
        <v>5.7564115022835623E-4</v>
      </c>
      <c r="O683" s="4">
        <f t="shared" si="461"/>
        <v>8.4107889185266755E-4</v>
      </c>
      <c r="P683" s="4">
        <f t="shared" si="462"/>
        <v>3.3425330474659912E-4</v>
      </c>
      <c r="Q683" s="4">
        <f t="shared" si="463"/>
        <v>1.8895578618382848E-3</v>
      </c>
      <c r="R683" s="4">
        <f t="shared" si="464"/>
        <v>1.7487793037977012E-3</v>
      </c>
      <c r="S683" s="4">
        <f t="shared" si="465"/>
        <v>2.4579915952440412E-3</v>
      </c>
      <c r="T683" s="4">
        <f t="shared" si="466"/>
        <v>4.1167259689419977E-3</v>
      </c>
      <c r="U683" s="6">
        <f t="shared" si="467"/>
        <v>6.963032304121825E-3</v>
      </c>
      <c r="V683" s="6">
        <f t="shared" si="468"/>
        <v>7.0967373225235726E-3</v>
      </c>
      <c r="W683" s="6">
        <f t="shared" si="469"/>
        <v>6.8312995808992609E-3</v>
      </c>
      <c r="X683" s="6">
        <f t="shared" si="470"/>
        <v>7.3381251680053293E-3</v>
      </c>
      <c r="Y683" s="6">
        <f t="shared" si="471"/>
        <v>5.7828206109136436E-3</v>
      </c>
      <c r="Z683" s="6">
        <f t="shared" si="472"/>
        <v>5.9235991689542272E-3</v>
      </c>
      <c r="AA683" s="6">
        <f t="shared" si="473"/>
        <v>5.2143868775078872E-3</v>
      </c>
      <c r="AB683" s="6">
        <f t="shared" si="474"/>
        <v>3.5556525038099307E-3</v>
      </c>
      <c r="AC683" s="6">
        <f t="shared" si="492"/>
        <v>-1.1167895628530232E-2</v>
      </c>
      <c r="AD683" s="6">
        <f t="shared" si="493"/>
        <v>9.5563822237405525E-3</v>
      </c>
      <c r="AE683" s="6">
        <f t="shared" si="494"/>
        <v>3.6365594127796108E-2</v>
      </c>
      <c r="AF683" s="6">
        <f t="shared" si="495"/>
        <v>5.0049884979659953E-2</v>
      </c>
      <c r="AG683" s="6">
        <f t="shared" si="496"/>
        <v>8.0566619381844326E-3</v>
      </c>
      <c r="AH683" s="6">
        <f t="shared" si="497"/>
        <v>7.352769147981511E-3</v>
      </c>
      <c r="AI683" s="6">
        <f t="shared" si="498"/>
        <v>1.0898830605213211E-2</v>
      </c>
      <c r="AJ683" s="6">
        <f t="shared" si="499"/>
        <v>5.9226274841193416E-3</v>
      </c>
      <c r="AK683" s="6">
        <f t="shared" si="475"/>
        <v>0.4108241621067974</v>
      </c>
      <c r="AL683" s="6">
        <f t="shared" si="476"/>
        <v>0.17976693020539003</v>
      </c>
      <c r="AM683" s="6">
        <f t="shared" si="477"/>
        <v>8.9002158912279583E-2</v>
      </c>
      <c r="AN683" s="6">
        <f t="shared" si="478"/>
        <v>8.5669857288599868E-2</v>
      </c>
      <c r="AO683" s="6">
        <f t="shared" si="479"/>
        <v>4.9528210496549749E-2</v>
      </c>
      <c r="AP683" s="6">
        <f t="shared" si="480"/>
        <v>2.0716558340490965E-2</v>
      </c>
      <c r="AQ683" s="6">
        <f t="shared" si="481"/>
        <v>1.2778763660656806E-2</v>
      </c>
      <c r="AR683" s="6">
        <f t="shared" si="482"/>
        <v>5.9226274841193416E-3</v>
      </c>
      <c r="AS683" s="4">
        <f t="array" ref="AS683">_xlfn.STDEV.S(IF(E$17:E$1040=E683,$C$17:$C$1040,""))</f>
        <v>1.6668979720915356E-2</v>
      </c>
      <c r="AT683" s="4">
        <f t="array" ref="AT683">_xlfn.STDEV.S(IF(F$17:F$1040=F683,$C$17:$C$1040,""))</f>
        <v>9.588088423826557E-3</v>
      </c>
      <c r="AU683" s="4">
        <f t="array" ref="AU683">_xlfn.STDEV.S(IF(G$17:G$1040=G683,$C$17:$C$1040,""))</f>
        <v>8.2162219606327653E-3</v>
      </c>
      <c r="AV683" s="4">
        <f t="array" ref="AV683">_xlfn.STDEV.S(IF(H$17:H$1040=H683,$C$17:$C$1040,""))</f>
        <v>9.806426928915063E-3</v>
      </c>
      <c r="AW683" s="4">
        <f t="array" ref="AW683">_xlfn.STDEV.S(IF(I$17:I$1040=I683,$C$17:$C$1040,""))</f>
        <v>6.7848349524409447E-3</v>
      </c>
      <c r="AX683" s="4">
        <f t="array" ref="AX683">_xlfn.STDEV.S(IF(J$17:J$1040=J683,$C$17:$C$1040,""))</f>
        <v>4.9919933727138746E-3</v>
      </c>
      <c r="AY683" s="4">
        <f t="array" ref="AY683">_xlfn.STDEV.S(IF(K$17:K$1040=K683,$C$17:$C$1040,""))</f>
        <v>4.3377115517713423E-3</v>
      </c>
      <c r="AZ683" s="4">
        <f t="array" ref="AZ683">_xlfn.STDEV.S(IF(L$17:L$1040=L683,$C$17:$C$1040,""))</f>
        <v>4.5378065210005042E-3</v>
      </c>
      <c r="BA683" s="7">
        <f t="shared" si="483"/>
        <v>24.646029270244831</v>
      </c>
      <c r="BB683" s="7">
        <f t="shared" si="484"/>
        <v>18.748985434746956</v>
      </c>
      <c r="BC683" s="7">
        <f t="shared" si="485"/>
        <v>10.832492030853698</v>
      </c>
      <c r="BD683" s="7">
        <f t="shared" si="486"/>
        <v>8.7360929632785194</v>
      </c>
      <c r="BE683" s="7">
        <f t="shared" si="487"/>
        <v>7.2998401352019986</v>
      </c>
      <c r="BF683" s="7">
        <f t="shared" si="488"/>
        <v>4.1499571000488933</v>
      </c>
      <c r="BG683" s="7">
        <f t="shared" si="489"/>
        <v>2.9459689765306054</v>
      </c>
      <c r="BH683" s="7">
        <f t="shared" si="490"/>
        <v>1.3051740872401738</v>
      </c>
    </row>
    <row r="684" spans="1:60" x14ac:dyDescent="0.25">
      <c r="A684" s="3">
        <v>43651</v>
      </c>
      <c r="B684" s="1">
        <v>2990.4099120000001</v>
      </c>
      <c r="C684" s="4">
        <f t="shared" si="458"/>
        <v>-1.8059015151773439E-3</v>
      </c>
      <c r="D684" s="12">
        <f t="shared" si="491"/>
        <v>667</v>
      </c>
      <c r="E684" s="12">
        <f t="shared" si="500"/>
        <v>1</v>
      </c>
      <c r="F684" s="12">
        <f t="shared" si="457"/>
        <v>2</v>
      </c>
      <c r="G684" s="12">
        <f t="shared" si="457"/>
        <v>5</v>
      </c>
      <c r="H684" s="12">
        <f t="shared" si="457"/>
        <v>10</v>
      </c>
      <c r="I684" s="12">
        <f t="shared" si="457"/>
        <v>20</v>
      </c>
      <c r="J684" s="12">
        <f t="shared" si="457"/>
        <v>41</v>
      </c>
      <c r="K684" s="12">
        <f t="shared" si="457"/>
        <v>83</v>
      </c>
      <c r="L684" s="12">
        <f t="shared" si="457"/>
        <v>166</v>
      </c>
      <c r="M684" s="4">
        <f t="shared" si="459"/>
        <v>7.0934616863010361E-4</v>
      </c>
      <c r="N684" s="4">
        <f t="shared" si="460"/>
        <v>5.7564115022835623E-4</v>
      </c>
      <c r="O684" s="4">
        <f t="shared" si="461"/>
        <v>8.4107889185266755E-4</v>
      </c>
      <c r="P684" s="4">
        <f t="shared" si="462"/>
        <v>3.3425330474659912E-4</v>
      </c>
      <c r="Q684" s="4">
        <f t="shared" si="463"/>
        <v>1.8895578618382848E-3</v>
      </c>
      <c r="R684" s="4">
        <f t="shared" si="464"/>
        <v>1.7487793037977012E-3</v>
      </c>
      <c r="S684" s="4">
        <f t="shared" si="465"/>
        <v>2.4579915952440412E-3</v>
      </c>
      <c r="T684" s="4">
        <f t="shared" si="466"/>
        <v>4.1167259689419977E-3</v>
      </c>
      <c r="U684" s="6">
        <f t="shared" si="467"/>
        <v>-2.5152476838074473E-3</v>
      </c>
      <c r="V684" s="6">
        <f t="shared" si="468"/>
        <v>-2.3815426654057001E-3</v>
      </c>
      <c r="W684" s="6">
        <f t="shared" si="469"/>
        <v>-2.6469804070300114E-3</v>
      </c>
      <c r="X684" s="6">
        <f t="shared" si="470"/>
        <v>-2.140154819923943E-3</v>
      </c>
      <c r="Y684" s="6">
        <f t="shared" si="471"/>
        <v>-3.6954593770156287E-3</v>
      </c>
      <c r="Z684" s="6">
        <f t="shared" si="472"/>
        <v>-3.5546808189750451E-3</v>
      </c>
      <c r="AA684" s="6">
        <f t="shared" si="473"/>
        <v>-4.2638931104213851E-3</v>
      </c>
      <c r="AB684" s="6">
        <f t="shared" si="474"/>
        <v>-5.9226274841193416E-3</v>
      </c>
      <c r="AC684" s="6">
        <f t="shared" si="492"/>
        <v>-1.3683143312337678E-2</v>
      </c>
      <c r="AD684" s="6">
        <f t="shared" si="493"/>
        <v>7.1748395583348529E-3</v>
      </c>
      <c r="AE684" s="6">
        <f t="shared" si="494"/>
        <v>3.3718613720766094E-2</v>
      </c>
      <c r="AF684" s="6">
        <f t="shared" si="495"/>
        <v>4.7909730159736014E-2</v>
      </c>
      <c r="AG684" s="6">
        <f t="shared" si="496"/>
        <v>4.3612025611688039E-3</v>
      </c>
      <c r="AH684" s="6">
        <f t="shared" si="497"/>
        <v>3.798088329006466E-3</v>
      </c>
      <c r="AI684" s="6">
        <f t="shared" si="498"/>
        <v>6.634937494791826E-3</v>
      </c>
      <c r="AJ684" s="6">
        <f t="shared" si="499"/>
        <v>0</v>
      </c>
      <c r="AK684" s="6">
        <f t="shared" si="475"/>
        <v>0.4108241621067974</v>
      </c>
      <c r="AL684" s="6">
        <f t="shared" si="476"/>
        <v>0.17976693020539003</v>
      </c>
      <c r="AM684" s="6">
        <f t="shared" si="477"/>
        <v>8.9002158912279583E-2</v>
      </c>
      <c r="AN684" s="6">
        <f t="shared" si="478"/>
        <v>8.5669857288599868E-2</v>
      </c>
      <c r="AO684" s="6">
        <f t="shared" si="479"/>
        <v>4.9528210496549749E-2</v>
      </c>
      <c r="AP684" s="6">
        <f t="shared" si="480"/>
        <v>2.0716558340490965E-2</v>
      </c>
      <c r="AQ684" s="6">
        <f t="shared" si="481"/>
        <v>1.2778763660656806E-2</v>
      </c>
      <c r="AR684" s="6">
        <f t="shared" si="482"/>
        <v>5.9226274841193416E-3</v>
      </c>
      <c r="AS684" s="4">
        <f t="array" ref="AS684">_xlfn.STDEV.S(IF(E$17:E$1040=E684,$C$17:$C$1040,""))</f>
        <v>1.6668979720915356E-2</v>
      </c>
      <c r="AT684" s="4">
        <f t="array" ref="AT684">_xlfn.STDEV.S(IF(F$17:F$1040=F684,$C$17:$C$1040,""))</f>
        <v>9.588088423826557E-3</v>
      </c>
      <c r="AU684" s="4">
        <f t="array" ref="AU684">_xlfn.STDEV.S(IF(G$17:G$1040=G684,$C$17:$C$1040,""))</f>
        <v>8.2162219606327653E-3</v>
      </c>
      <c r="AV684" s="4">
        <f t="array" ref="AV684">_xlfn.STDEV.S(IF(H$17:H$1040=H684,$C$17:$C$1040,""))</f>
        <v>9.806426928915063E-3</v>
      </c>
      <c r="AW684" s="4">
        <f t="array" ref="AW684">_xlfn.STDEV.S(IF(I$17:I$1040=I684,$C$17:$C$1040,""))</f>
        <v>6.7848349524409447E-3</v>
      </c>
      <c r="AX684" s="4">
        <f t="array" ref="AX684">_xlfn.STDEV.S(IF(J$17:J$1040=J684,$C$17:$C$1040,""))</f>
        <v>4.9919933727138746E-3</v>
      </c>
      <c r="AY684" s="4">
        <f t="array" ref="AY684">_xlfn.STDEV.S(IF(K$17:K$1040=K684,$C$17:$C$1040,""))</f>
        <v>4.3377115517713423E-3</v>
      </c>
      <c r="AZ684" s="4">
        <f t="array" ref="AZ684">_xlfn.STDEV.S(IF(L$17:L$1040=L684,$C$17:$C$1040,""))</f>
        <v>4.5378065210005042E-3</v>
      </c>
      <c r="BA684" s="7">
        <f t="shared" si="483"/>
        <v>24.646029270244831</v>
      </c>
      <c r="BB684" s="7">
        <f t="shared" si="484"/>
        <v>18.748985434746956</v>
      </c>
      <c r="BC684" s="7">
        <f t="shared" si="485"/>
        <v>10.832492030853698</v>
      </c>
      <c r="BD684" s="7">
        <f t="shared" si="486"/>
        <v>8.7360929632785194</v>
      </c>
      <c r="BE684" s="7">
        <f t="shared" si="487"/>
        <v>7.2998401352019986</v>
      </c>
      <c r="BF684" s="7">
        <f t="shared" si="488"/>
        <v>4.1499571000488933</v>
      </c>
      <c r="BG684" s="7">
        <f t="shared" si="489"/>
        <v>2.9459689765306054</v>
      </c>
      <c r="BH684" s="7">
        <f t="shared" si="490"/>
        <v>1.3051740872401738</v>
      </c>
    </row>
    <row r="685" spans="1:60" x14ac:dyDescent="0.25">
      <c r="A685" s="3">
        <v>43654</v>
      </c>
      <c r="B685" s="1">
        <v>2975.9499510000001</v>
      </c>
      <c r="C685" s="4">
        <f t="shared" si="458"/>
        <v>-4.8354444459185464E-3</v>
      </c>
      <c r="D685" s="12">
        <f t="shared" si="491"/>
        <v>668</v>
      </c>
      <c r="E685" s="12">
        <f t="shared" si="500"/>
        <v>1</v>
      </c>
      <c r="F685" s="12">
        <f t="shared" si="457"/>
        <v>2</v>
      </c>
      <c r="G685" s="12">
        <f t="shared" si="457"/>
        <v>5</v>
      </c>
      <c r="H685" s="12">
        <f t="shared" si="457"/>
        <v>10</v>
      </c>
      <c r="I685" s="12">
        <f t="shared" si="457"/>
        <v>20</v>
      </c>
      <c r="J685" s="12">
        <f t="shared" si="457"/>
        <v>41</v>
      </c>
      <c r="K685" s="12">
        <f t="shared" si="457"/>
        <v>83</v>
      </c>
      <c r="L685" s="12">
        <f t="shared" si="457"/>
        <v>167</v>
      </c>
      <c r="M685" s="4">
        <f t="shared" si="459"/>
        <v>7.0934616863010361E-4</v>
      </c>
      <c r="N685" s="4">
        <f t="shared" si="460"/>
        <v>5.7564115022835623E-4</v>
      </c>
      <c r="O685" s="4">
        <f t="shared" si="461"/>
        <v>8.4107889185266755E-4</v>
      </c>
      <c r="P685" s="4">
        <f t="shared" si="462"/>
        <v>3.3425330474659912E-4</v>
      </c>
      <c r="Q685" s="4">
        <f t="shared" si="463"/>
        <v>1.8895578618382848E-3</v>
      </c>
      <c r="R685" s="4">
        <f t="shared" si="464"/>
        <v>1.7487793037977012E-3</v>
      </c>
      <c r="S685" s="4">
        <f t="shared" si="465"/>
        <v>2.4579915952440412E-3</v>
      </c>
      <c r="T685" s="4">
        <f t="shared" si="466"/>
        <v>7.992572215460847E-4</v>
      </c>
      <c r="U685" s="6">
        <f t="shared" si="467"/>
        <v>-5.5447906145486498E-3</v>
      </c>
      <c r="V685" s="6">
        <f t="shared" si="468"/>
        <v>-5.4110855961469022E-3</v>
      </c>
      <c r="W685" s="6">
        <f t="shared" si="469"/>
        <v>-5.6765233377712139E-3</v>
      </c>
      <c r="X685" s="6">
        <f t="shared" si="470"/>
        <v>-5.1696977506651455E-3</v>
      </c>
      <c r="Y685" s="6">
        <f t="shared" si="471"/>
        <v>-6.7250023077568312E-3</v>
      </c>
      <c r="Z685" s="6">
        <f t="shared" si="472"/>
        <v>-6.5842237497162476E-3</v>
      </c>
      <c r="AA685" s="6">
        <f t="shared" si="473"/>
        <v>-7.2934360411625876E-3</v>
      </c>
      <c r="AB685" s="6">
        <f t="shared" si="474"/>
        <v>-5.6347016674646311E-3</v>
      </c>
      <c r="AC685" s="6">
        <f t="shared" si="492"/>
        <v>-1.9227933926886327E-2</v>
      </c>
      <c r="AD685" s="6">
        <f t="shared" si="493"/>
        <v>1.7637539621879507E-3</v>
      </c>
      <c r="AE685" s="6">
        <f t="shared" si="494"/>
        <v>2.8042090382994881E-2</v>
      </c>
      <c r="AF685" s="6">
        <f t="shared" si="495"/>
        <v>4.2740032409070872E-2</v>
      </c>
      <c r="AG685" s="6">
        <f t="shared" si="496"/>
        <v>-2.3637997465880273E-3</v>
      </c>
      <c r="AH685" s="6">
        <f t="shared" si="497"/>
        <v>-2.7861354207097816E-3</v>
      </c>
      <c r="AI685" s="6">
        <f t="shared" si="498"/>
        <v>-6.5849854637076155E-4</v>
      </c>
      <c r="AJ685" s="6">
        <f t="shared" si="499"/>
        <v>-5.6347016674646311E-3</v>
      </c>
      <c r="AK685" s="6">
        <f t="shared" si="475"/>
        <v>0.4108241621067974</v>
      </c>
      <c r="AL685" s="6">
        <f t="shared" si="476"/>
        <v>0.17976693020539003</v>
      </c>
      <c r="AM685" s="6">
        <f t="shared" si="477"/>
        <v>8.9002158912279583E-2</v>
      </c>
      <c r="AN685" s="6">
        <f t="shared" si="478"/>
        <v>8.5669857288599868E-2</v>
      </c>
      <c r="AO685" s="6">
        <f t="shared" si="479"/>
        <v>4.9528210496549749E-2</v>
      </c>
      <c r="AP685" s="6">
        <f t="shared" si="480"/>
        <v>2.0716558340490965E-2</v>
      </c>
      <c r="AQ685" s="6">
        <f t="shared" si="481"/>
        <v>1.2778763660656806E-2</v>
      </c>
      <c r="AR685" s="6">
        <f t="shared" si="482"/>
        <v>5.6347016674646311E-3</v>
      </c>
      <c r="AS685" s="4">
        <f t="array" ref="AS685">_xlfn.STDEV.S(IF(E$17:E$1040=E685,$C$17:$C$1040,""))</f>
        <v>1.6668979720915356E-2</v>
      </c>
      <c r="AT685" s="4">
        <f t="array" ref="AT685">_xlfn.STDEV.S(IF(F$17:F$1040=F685,$C$17:$C$1040,""))</f>
        <v>9.588088423826557E-3</v>
      </c>
      <c r="AU685" s="4">
        <f t="array" ref="AU685">_xlfn.STDEV.S(IF(G$17:G$1040=G685,$C$17:$C$1040,""))</f>
        <v>8.2162219606327653E-3</v>
      </c>
      <c r="AV685" s="4">
        <f t="array" ref="AV685">_xlfn.STDEV.S(IF(H$17:H$1040=H685,$C$17:$C$1040,""))</f>
        <v>9.806426928915063E-3</v>
      </c>
      <c r="AW685" s="4">
        <f t="array" ref="AW685">_xlfn.STDEV.S(IF(I$17:I$1040=I685,$C$17:$C$1040,""))</f>
        <v>6.7848349524409447E-3</v>
      </c>
      <c r="AX685" s="4">
        <f t="array" ref="AX685">_xlfn.STDEV.S(IF(J$17:J$1040=J685,$C$17:$C$1040,""))</f>
        <v>4.9919933727138746E-3</v>
      </c>
      <c r="AY685" s="4">
        <f t="array" ref="AY685">_xlfn.STDEV.S(IF(K$17:K$1040=K685,$C$17:$C$1040,""))</f>
        <v>4.3377115517713423E-3</v>
      </c>
      <c r="AZ685" s="4">
        <f t="array" ref="AZ685">_xlfn.STDEV.S(IF(L$17:L$1040=L685,$C$17:$C$1040,""))</f>
        <v>3.9968291056199584E-3</v>
      </c>
      <c r="BA685" s="7">
        <f t="shared" si="483"/>
        <v>24.646029270244831</v>
      </c>
      <c r="BB685" s="7">
        <f t="shared" si="484"/>
        <v>18.748985434746956</v>
      </c>
      <c r="BC685" s="7">
        <f t="shared" si="485"/>
        <v>10.832492030853698</v>
      </c>
      <c r="BD685" s="7">
        <f t="shared" si="486"/>
        <v>8.7360929632785194</v>
      </c>
      <c r="BE685" s="7">
        <f t="shared" si="487"/>
        <v>7.2998401352019986</v>
      </c>
      <c r="BF685" s="7">
        <f t="shared" si="488"/>
        <v>4.1499571000488933</v>
      </c>
      <c r="BG685" s="7">
        <f t="shared" si="489"/>
        <v>2.9459689765306054</v>
      </c>
      <c r="BH685" s="7">
        <f t="shared" si="490"/>
        <v>1.4097929930358175</v>
      </c>
    </row>
    <row r="686" spans="1:60" x14ac:dyDescent="0.25">
      <c r="A686" s="3">
        <v>43655</v>
      </c>
      <c r="B686" s="1">
        <v>2979.6298830000001</v>
      </c>
      <c r="C686" s="4">
        <f t="shared" si="458"/>
        <v>1.2365570861712083E-3</v>
      </c>
      <c r="D686" s="12">
        <f t="shared" si="491"/>
        <v>669</v>
      </c>
      <c r="E686" s="12">
        <f t="shared" si="500"/>
        <v>1</v>
      </c>
      <c r="F686" s="12">
        <f t="shared" si="457"/>
        <v>2</v>
      </c>
      <c r="G686" s="12">
        <f t="shared" si="457"/>
        <v>5</v>
      </c>
      <c r="H686" s="12">
        <f t="shared" si="457"/>
        <v>10</v>
      </c>
      <c r="I686" s="12">
        <f t="shared" si="457"/>
        <v>20</v>
      </c>
      <c r="J686" s="12">
        <f t="shared" si="457"/>
        <v>41</v>
      </c>
      <c r="K686" s="12">
        <f t="shared" si="457"/>
        <v>83</v>
      </c>
      <c r="L686" s="12">
        <f t="shared" si="457"/>
        <v>167</v>
      </c>
      <c r="M686" s="4">
        <f t="shared" si="459"/>
        <v>7.0934616863010361E-4</v>
      </c>
      <c r="N686" s="4">
        <f t="shared" si="460"/>
        <v>5.7564115022835623E-4</v>
      </c>
      <c r="O686" s="4">
        <f t="shared" si="461"/>
        <v>8.4107889185266755E-4</v>
      </c>
      <c r="P686" s="4">
        <f t="shared" si="462"/>
        <v>3.3425330474659912E-4</v>
      </c>
      <c r="Q686" s="4">
        <f t="shared" si="463"/>
        <v>1.8895578618382848E-3</v>
      </c>
      <c r="R686" s="4">
        <f t="shared" si="464"/>
        <v>1.7487793037977012E-3</v>
      </c>
      <c r="S686" s="4">
        <f t="shared" si="465"/>
        <v>2.4579915952440412E-3</v>
      </c>
      <c r="T686" s="4">
        <f t="shared" si="466"/>
        <v>7.992572215460847E-4</v>
      </c>
      <c r="U686" s="6">
        <f t="shared" si="467"/>
        <v>5.2721091754110469E-4</v>
      </c>
      <c r="V686" s="6">
        <f t="shared" si="468"/>
        <v>6.6091593594285207E-4</v>
      </c>
      <c r="W686" s="6">
        <f t="shared" si="469"/>
        <v>3.9547819431854075E-4</v>
      </c>
      <c r="X686" s="6">
        <f t="shared" si="470"/>
        <v>9.0230378142460918E-4</v>
      </c>
      <c r="Y686" s="6">
        <f t="shared" si="471"/>
        <v>-6.5300077566707651E-4</v>
      </c>
      <c r="Z686" s="6">
        <f t="shared" si="472"/>
        <v>-5.1222221762649289E-4</v>
      </c>
      <c r="AA686" s="6">
        <f t="shared" si="473"/>
        <v>-1.2214345090728329E-3</v>
      </c>
      <c r="AB686" s="6">
        <f t="shared" si="474"/>
        <v>4.372998646251236E-4</v>
      </c>
      <c r="AC686" s="6">
        <f t="shared" si="492"/>
        <v>-1.8700723009345221E-2</v>
      </c>
      <c r="AD686" s="6">
        <f t="shared" si="493"/>
        <v>2.4246698981308028E-3</v>
      </c>
      <c r="AE686" s="6">
        <f t="shared" si="494"/>
        <v>2.8437568577313423E-2</v>
      </c>
      <c r="AF686" s="6">
        <f t="shared" si="495"/>
        <v>4.3642336190495484E-2</v>
      </c>
      <c r="AG686" s="6">
        <f t="shared" si="496"/>
        <v>-3.0168005222551038E-3</v>
      </c>
      <c r="AH686" s="6">
        <f t="shared" si="497"/>
        <v>-3.2983576383362745E-3</v>
      </c>
      <c r="AI686" s="6">
        <f t="shared" si="498"/>
        <v>-1.8799330554435945E-3</v>
      </c>
      <c r="AJ686" s="6">
        <f t="shared" si="499"/>
        <v>-5.1974018028395075E-3</v>
      </c>
      <c r="AK686" s="6">
        <f t="shared" si="475"/>
        <v>0.4108241621067974</v>
      </c>
      <c r="AL686" s="6">
        <f t="shared" si="476"/>
        <v>0.17976693020539003</v>
      </c>
      <c r="AM686" s="6">
        <f t="shared" si="477"/>
        <v>8.9002158912279583E-2</v>
      </c>
      <c r="AN686" s="6">
        <f t="shared" si="478"/>
        <v>8.5669857288599868E-2</v>
      </c>
      <c r="AO686" s="6">
        <f t="shared" si="479"/>
        <v>4.9528210496549749E-2</v>
      </c>
      <c r="AP686" s="6">
        <f t="shared" si="480"/>
        <v>2.0716558340490965E-2</v>
      </c>
      <c r="AQ686" s="6">
        <f t="shared" si="481"/>
        <v>1.2778763660656806E-2</v>
      </c>
      <c r="AR686" s="6">
        <f t="shared" si="482"/>
        <v>5.6347016674646311E-3</v>
      </c>
      <c r="AS686" s="4">
        <f t="array" ref="AS686">_xlfn.STDEV.S(IF(E$17:E$1040=E686,$C$17:$C$1040,""))</f>
        <v>1.6668979720915356E-2</v>
      </c>
      <c r="AT686" s="4">
        <f t="array" ref="AT686">_xlfn.STDEV.S(IF(F$17:F$1040=F686,$C$17:$C$1040,""))</f>
        <v>9.588088423826557E-3</v>
      </c>
      <c r="AU686" s="4">
        <f t="array" ref="AU686">_xlfn.STDEV.S(IF(G$17:G$1040=G686,$C$17:$C$1040,""))</f>
        <v>8.2162219606327653E-3</v>
      </c>
      <c r="AV686" s="4">
        <f t="array" ref="AV686">_xlfn.STDEV.S(IF(H$17:H$1040=H686,$C$17:$C$1040,""))</f>
        <v>9.806426928915063E-3</v>
      </c>
      <c r="AW686" s="4">
        <f t="array" ref="AW686">_xlfn.STDEV.S(IF(I$17:I$1040=I686,$C$17:$C$1040,""))</f>
        <v>6.7848349524409447E-3</v>
      </c>
      <c r="AX686" s="4">
        <f t="array" ref="AX686">_xlfn.STDEV.S(IF(J$17:J$1040=J686,$C$17:$C$1040,""))</f>
        <v>4.9919933727138746E-3</v>
      </c>
      <c r="AY686" s="4">
        <f t="array" ref="AY686">_xlfn.STDEV.S(IF(K$17:K$1040=K686,$C$17:$C$1040,""))</f>
        <v>4.3377115517713423E-3</v>
      </c>
      <c r="AZ686" s="4">
        <f t="array" ref="AZ686">_xlfn.STDEV.S(IF(L$17:L$1040=L686,$C$17:$C$1040,""))</f>
        <v>3.9968291056199584E-3</v>
      </c>
      <c r="BA686" s="7">
        <f t="shared" si="483"/>
        <v>24.646029270244831</v>
      </c>
      <c r="BB686" s="7">
        <f t="shared" si="484"/>
        <v>18.748985434746956</v>
      </c>
      <c r="BC686" s="7">
        <f t="shared" si="485"/>
        <v>10.832492030853698</v>
      </c>
      <c r="BD686" s="7">
        <f t="shared" si="486"/>
        <v>8.7360929632785194</v>
      </c>
      <c r="BE686" s="7">
        <f t="shared" si="487"/>
        <v>7.2998401352019986</v>
      </c>
      <c r="BF686" s="7">
        <f t="shared" si="488"/>
        <v>4.1499571000488933</v>
      </c>
      <c r="BG686" s="7">
        <f t="shared" si="489"/>
        <v>2.9459689765306054</v>
      </c>
      <c r="BH686" s="7">
        <f t="shared" si="490"/>
        <v>1.4097929930358175</v>
      </c>
    </row>
    <row r="687" spans="1:60" x14ac:dyDescent="0.25">
      <c r="A687" s="3">
        <v>43656</v>
      </c>
      <c r="B687" s="1">
        <v>2993.070068</v>
      </c>
      <c r="C687" s="4">
        <f t="shared" si="458"/>
        <v>4.5106894237709749E-3</v>
      </c>
      <c r="D687" s="12">
        <f t="shared" si="491"/>
        <v>670</v>
      </c>
      <c r="E687" s="12">
        <f t="shared" si="500"/>
        <v>1</v>
      </c>
      <c r="F687" s="12">
        <f t="shared" si="457"/>
        <v>2</v>
      </c>
      <c r="G687" s="12">
        <f t="shared" si="457"/>
        <v>5</v>
      </c>
      <c r="H687" s="12">
        <f t="shared" si="457"/>
        <v>10</v>
      </c>
      <c r="I687" s="12">
        <f t="shared" si="457"/>
        <v>20</v>
      </c>
      <c r="J687" s="12">
        <f t="shared" si="457"/>
        <v>41</v>
      </c>
      <c r="K687" s="12">
        <f t="shared" si="457"/>
        <v>83</v>
      </c>
      <c r="L687" s="12">
        <f t="shared" si="457"/>
        <v>167</v>
      </c>
      <c r="M687" s="4">
        <f t="shared" si="459"/>
        <v>7.0934616863010361E-4</v>
      </c>
      <c r="N687" s="4">
        <f t="shared" si="460"/>
        <v>5.7564115022835623E-4</v>
      </c>
      <c r="O687" s="4">
        <f t="shared" si="461"/>
        <v>8.4107889185266755E-4</v>
      </c>
      <c r="P687" s="4">
        <f t="shared" si="462"/>
        <v>3.3425330474659912E-4</v>
      </c>
      <c r="Q687" s="4">
        <f t="shared" si="463"/>
        <v>1.8895578618382848E-3</v>
      </c>
      <c r="R687" s="4">
        <f t="shared" si="464"/>
        <v>1.7487793037977012E-3</v>
      </c>
      <c r="S687" s="4">
        <f t="shared" si="465"/>
        <v>2.4579915952440412E-3</v>
      </c>
      <c r="T687" s="4">
        <f t="shared" si="466"/>
        <v>7.992572215460847E-4</v>
      </c>
      <c r="U687" s="6">
        <f t="shared" si="467"/>
        <v>3.8013432551408715E-3</v>
      </c>
      <c r="V687" s="6">
        <f t="shared" si="468"/>
        <v>3.9350482735426191E-3</v>
      </c>
      <c r="W687" s="6">
        <f t="shared" si="469"/>
        <v>3.6696105319183074E-3</v>
      </c>
      <c r="X687" s="6">
        <f t="shared" si="470"/>
        <v>4.1764361190243758E-3</v>
      </c>
      <c r="Y687" s="6">
        <f t="shared" si="471"/>
        <v>2.6211315619326901E-3</v>
      </c>
      <c r="Z687" s="6">
        <f t="shared" si="472"/>
        <v>2.7619101199732737E-3</v>
      </c>
      <c r="AA687" s="6">
        <f t="shared" si="473"/>
        <v>2.0526978285269337E-3</v>
      </c>
      <c r="AB687" s="6">
        <f t="shared" si="474"/>
        <v>3.7114322022248902E-3</v>
      </c>
      <c r="AC687" s="6">
        <f t="shared" si="492"/>
        <v>-1.4899379754204349E-2</v>
      </c>
      <c r="AD687" s="6">
        <f t="shared" si="493"/>
        <v>6.3597181716734223E-3</v>
      </c>
      <c r="AE687" s="6">
        <f t="shared" si="494"/>
        <v>3.2107179109231727E-2</v>
      </c>
      <c r="AF687" s="6">
        <f t="shared" si="495"/>
        <v>4.7818772309519864E-2</v>
      </c>
      <c r="AG687" s="6">
        <f t="shared" si="496"/>
        <v>-3.9566896032241367E-4</v>
      </c>
      <c r="AH687" s="6">
        <f t="shared" si="497"/>
        <v>-5.3644751836300075E-4</v>
      </c>
      <c r="AI687" s="6">
        <f t="shared" si="498"/>
        <v>1.7276477308333926E-4</v>
      </c>
      <c r="AJ687" s="6">
        <f t="shared" si="499"/>
        <v>-1.4859696006146172E-3</v>
      </c>
      <c r="AK687" s="6">
        <f t="shared" si="475"/>
        <v>0.4108241621067974</v>
      </c>
      <c r="AL687" s="6">
        <f t="shared" si="476"/>
        <v>0.17976693020539003</v>
      </c>
      <c r="AM687" s="6">
        <f t="shared" si="477"/>
        <v>8.9002158912279583E-2</v>
      </c>
      <c r="AN687" s="6">
        <f t="shared" si="478"/>
        <v>8.5669857288599868E-2</v>
      </c>
      <c r="AO687" s="6">
        <f t="shared" si="479"/>
        <v>4.9528210496549749E-2</v>
      </c>
      <c r="AP687" s="6">
        <f t="shared" si="480"/>
        <v>2.0716558340490965E-2</v>
      </c>
      <c r="AQ687" s="6">
        <f t="shared" si="481"/>
        <v>1.2778763660656806E-2</v>
      </c>
      <c r="AR687" s="6">
        <f t="shared" si="482"/>
        <v>5.6347016674646311E-3</v>
      </c>
      <c r="AS687" s="4">
        <f t="array" ref="AS687">_xlfn.STDEV.S(IF(E$17:E$1040=E687,$C$17:$C$1040,""))</f>
        <v>1.6668979720915356E-2</v>
      </c>
      <c r="AT687" s="4">
        <f t="array" ref="AT687">_xlfn.STDEV.S(IF(F$17:F$1040=F687,$C$17:$C$1040,""))</f>
        <v>9.588088423826557E-3</v>
      </c>
      <c r="AU687" s="4">
        <f t="array" ref="AU687">_xlfn.STDEV.S(IF(G$17:G$1040=G687,$C$17:$C$1040,""))</f>
        <v>8.2162219606327653E-3</v>
      </c>
      <c r="AV687" s="4">
        <f t="array" ref="AV687">_xlfn.STDEV.S(IF(H$17:H$1040=H687,$C$17:$C$1040,""))</f>
        <v>9.806426928915063E-3</v>
      </c>
      <c r="AW687" s="4">
        <f t="array" ref="AW687">_xlfn.STDEV.S(IF(I$17:I$1040=I687,$C$17:$C$1040,""))</f>
        <v>6.7848349524409447E-3</v>
      </c>
      <c r="AX687" s="4">
        <f t="array" ref="AX687">_xlfn.STDEV.S(IF(J$17:J$1040=J687,$C$17:$C$1040,""))</f>
        <v>4.9919933727138746E-3</v>
      </c>
      <c r="AY687" s="4">
        <f t="array" ref="AY687">_xlfn.STDEV.S(IF(K$17:K$1040=K687,$C$17:$C$1040,""))</f>
        <v>4.3377115517713423E-3</v>
      </c>
      <c r="AZ687" s="4">
        <f t="array" ref="AZ687">_xlfn.STDEV.S(IF(L$17:L$1040=L687,$C$17:$C$1040,""))</f>
        <v>3.9968291056199584E-3</v>
      </c>
      <c r="BA687" s="7">
        <f t="shared" si="483"/>
        <v>24.646029270244831</v>
      </c>
      <c r="BB687" s="7">
        <f t="shared" si="484"/>
        <v>18.748985434746956</v>
      </c>
      <c r="BC687" s="7">
        <f t="shared" si="485"/>
        <v>10.832492030853698</v>
      </c>
      <c r="BD687" s="7">
        <f t="shared" si="486"/>
        <v>8.7360929632785194</v>
      </c>
      <c r="BE687" s="7">
        <f t="shared" si="487"/>
        <v>7.2998401352019986</v>
      </c>
      <c r="BF687" s="7">
        <f t="shared" si="488"/>
        <v>4.1499571000488933</v>
      </c>
      <c r="BG687" s="7">
        <f t="shared" si="489"/>
        <v>2.9459689765306054</v>
      </c>
      <c r="BH687" s="7">
        <f t="shared" si="490"/>
        <v>1.4097929930358175</v>
      </c>
    </row>
    <row r="688" spans="1:60" x14ac:dyDescent="0.25">
      <c r="A688" s="3">
        <v>43657</v>
      </c>
      <c r="B688" s="1">
        <v>2999.9099120000001</v>
      </c>
      <c r="C688" s="4">
        <f t="shared" si="458"/>
        <v>2.2852268221607019E-3</v>
      </c>
      <c r="D688" s="12">
        <f t="shared" si="491"/>
        <v>671</v>
      </c>
      <c r="E688" s="12">
        <f t="shared" si="500"/>
        <v>1</v>
      </c>
      <c r="F688" s="12">
        <f t="shared" si="457"/>
        <v>2</v>
      </c>
      <c r="G688" s="12">
        <f t="shared" si="457"/>
        <v>5</v>
      </c>
      <c r="H688" s="12">
        <f t="shared" si="457"/>
        <v>10</v>
      </c>
      <c r="I688" s="12">
        <f t="shared" si="457"/>
        <v>20</v>
      </c>
      <c r="J688" s="12">
        <f t="shared" ref="F688:L751" si="501">QUOTIENT($D688,J$2)</f>
        <v>41</v>
      </c>
      <c r="K688" s="12">
        <f t="shared" si="501"/>
        <v>83</v>
      </c>
      <c r="L688" s="12">
        <f t="shared" si="501"/>
        <v>167</v>
      </c>
      <c r="M688" s="4">
        <f t="shared" si="459"/>
        <v>7.0934616863010361E-4</v>
      </c>
      <c r="N688" s="4">
        <f t="shared" si="460"/>
        <v>5.7564115022835623E-4</v>
      </c>
      <c r="O688" s="4">
        <f t="shared" si="461"/>
        <v>8.4107889185266755E-4</v>
      </c>
      <c r="P688" s="4">
        <f t="shared" si="462"/>
        <v>3.3425330474659912E-4</v>
      </c>
      <c r="Q688" s="4">
        <f t="shared" si="463"/>
        <v>1.8895578618382848E-3</v>
      </c>
      <c r="R688" s="4">
        <f t="shared" si="464"/>
        <v>1.7487793037977012E-3</v>
      </c>
      <c r="S688" s="4">
        <f t="shared" si="465"/>
        <v>2.4579915952440412E-3</v>
      </c>
      <c r="T688" s="4">
        <f t="shared" si="466"/>
        <v>7.992572215460847E-4</v>
      </c>
      <c r="U688" s="6">
        <f t="shared" si="467"/>
        <v>1.5758806535305983E-3</v>
      </c>
      <c r="V688" s="6">
        <f t="shared" si="468"/>
        <v>1.7095856719323457E-3</v>
      </c>
      <c r="W688" s="6">
        <f t="shared" si="469"/>
        <v>1.4441479303080344E-3</v>
      </c>
      <c r="X688" s="6">
        <f t="shared" si="470"/>
        <v>1.9509735174141028E-3</v>
      </c>
      <c r="Y688" s="6">
        <f t="shared" si="471"/>
        <v>3.9566896032241713E-4</v>
      </c>
      <c r="Z688" s="6">
        <f t="shared" si="472"/>
        <v>5.3644751836300075E-4</v>
      </c>
      <c r="AA688" s="6">
        <f t="shared" si="473"/>
        <v>-1.7276477308333926E-4</v>
      </c>
      <c r="AB688" s="6">
        <f t="shared" si="474"/>
        <v>1.4859696006146172E-3</v>
      </c>
      <c r="AC688" s="6">
        <f t="shared" si="492"/>
        <v>-1.3323499100673751E-2</v>
      </c>
      <c r="AD688" s="6">
        <f t="shared" si="493"/>
        <v>8.0693038436057685E-3</v>
      </c>
      <c r="AE688" s="6">
        <f t="shared" si="494"/>
        <v>3.3551327039539759E-2</v>
      </c>
      <c r="AF688" s="6">
        <f t="shared" si="495"/>
        <v>4.976974582693397E-2</v>
      </c>
      <c r="AG688" s="6">
        <f t="shared" si="496"/>
        <v>3.4694469519536142E-18</v>
      </c>
      <c r="AH688" s="6">
        <f t="shared" si="497"/>
        <v>0</v>
      </c>
      <c r="AI688" s="6">
        <f t="shared" si="498"/>
        <v>0</v>
      </c>
      <c r="AJ688" s="6">
        <f t="shared" si="499"/>
        <v>0</v>
      </c>
      <c r="AK688" s="6">
        <f t="shared" si="475"/>
        <v>0.4108241621067974</v>
      </c>
      <c r="AL688" s="6">
        <f t="shared" si="476"/>
        <v>0.17976693020539003</v>
      </c>
      <c r="AM688" s="6">
        <f t="shared" si="477"/>
        <v>8.9002158912279583E-2</v>
      </c>
      <c r="AN688" s="6">
        <f t="shared" si="478"/>
        <v>8.5669857288599868E-2</v>
      </c>
      <c r="AO688" s="6">
        <f t="shared" si="479"/>
        <v>4.9528210496549749E-2</v>
      </c>
      <c r="AP688" s="6">
        <f t="shared" si="480"/>
        <v>2.0716558340490965E-2</v>
      </c>
      <c r="AQ688" s="6">
        <f t="shared" si="481"/>
        <v>1.2778763660656806E-2</v>
      </c>
      <c r="AR688" s="6">
        <f t="shared" si="482"/>
        <v>5.6347016674646311E-3</v>
      </c>
      <c r="AS688" s="4">
        <f t="array" ref="AS688">_xlfn.STDEV.S(IF(E$17:E$1040=E688,$C$17:$C$1040,""))</f>
        <v>1.6668979720915356E-2</v>
      </c>
      <c r="AT688" s="4">
        <f t="array" ref="AT688">_xlfn.STDEV.S(IF(F$17:F$1040=F688,$C$17:$C$1040,""))</f>
        <v>9.588088423826557E-3</v>
      </c>
      <c r="AU688" s="4">
        <f t="array" ref="AU688">_xlfn.STDEV.S(IF(G$17:G$1040=G688,$C$17:$C$1040,""))</f>
        <v>8.2162219606327653E-3</v>
      </c>
      <c r="AV688" s="4">
        <f t="array" ref="AV688">_xlfn.STDEV.S(IF(H$17:H$1040=H688,$C$17:$C$1040,""))</f>
        <v>9.806426928915063E-3</v>
      </c>
      <c r="AW688" s="4">
        <f t="array" ref="AW688">_xlfn.STDEV.S(IF(I$17:I$1040=I688,$C$17:$C$1040,""))</f>
        <v>6.7848349524409447E-3</v>
      </c>
      <c r="AX688" s="4">
        <f t="array" ref="AX688">_xlfn.STDEV.S(IF(J$17:J$1040=J688,$C$17:$C$1040,""))</f>
        <v>4.9919933727138746E-3</v>
      </c>
      <c r="AY688" s="4">
        <f t="array" ref="AY688">_xlfn.STDEV.S(IF(K$17:K$1040=K688,$C$17:$C$1040,""))</f>
        <v>4.3377115517713423E-3</v>
      </c>
      <c r="AZ688" s="4">
        <f t="array" ref="AZ688">_xlfn.STDEV.S(IF(L$17:L$1040=L688,$C$17:$C$1040,""))</f>
        <v>3.9968291056199584E-3</v>
      </c>
      <c r="BA688" s="7">
        <f t="shared" si="483"/>
        <v>24.646029270244831</v>
      </c>
      <c r="BB688" s="7">
        <f t="shared" si="484"/>
        <v>18.748985434746956</v>
      </c>
      <c r="BC688" s="7">
        <f t="shared" si="485"/>
        <v>10.832492030853698</v>
      </c>
      <c r="BD688" s="7">
        <f t="shared" si="486"/>
        <v>8.7360929632785194</v>
      </c>
      <c r="BE688" s="7">
        <f t="shared" si="487"/>
        <v>7.2998401352019986</v>
      </c>
      <c r="BF688" s="7">
        <f t="shared" si="488"/>
        <v>4.1499571000488933</v>
      </c>
      <c r="BG688" s="7">
        <f t="shared" si="489"/>
        <v>2.9459689765306054</v>
      </c>
      <c r="BH688" s="7">
        <f t="shared" si="490"/>
        <v>1.4097929930358175</v>
      </c>
    </row>
    <row r="689" spans="1:60" x14ac:dyDescent="0.25">
      <c r="A689" s="3">
        <v>43658</v>
      </c>
      <c r="B689" s="1">
        <v>3013.7700199999999</v>
      </c>
      <c r="C689" s="4">
        <f t="shared" si="458"/>
        <v>4.6201747407672578E-3</v>
      </c>
      <c r="D689" s="12">
        <f t="shared" si="491"/>
        <v>672</v>
      </c>
      <c r="E689" s="12">
        <f t="shared" si="500"/>
        <v>1</v>
      </c>
      <c r="F689" s="12">
        <f t="shared" si="501"/>
        <v>2</v>
      </c>
      <c r="G689" s="12">
        <f t="shared" si="501"/>
        <v>5</v>
      </c>
      <c r="H689" s="12">
        <f t="shared" si="501"/>
        <v>10</v>
      </c>
      <c r="I689" s="12">
        <f t="shared" si="501"/>
        <v>21</v>
      </c>
      <c r="J689" s="12">
        <f t="shared" si="501"/>
        <v>42</v>
      </c>
      <c r="K689" s="12">
        <f t="shared" si="501"/>
        <v>84</v>
      </c>
      <c r="L689" s="12">
        <f t="shared" si="501"/>
        <v>168</v>
      </c>
      <c r="M689" s="4">
        <f t="shared" si="459"/>
        <v>7.0934616863010361E-4</v>
      </c>
      <c r="N689" s="4">
        <f t="shared" si="460"/>
        <v>5.7564115022835623E-4</v>
      </c>
      <c r="O689" s="4">
        <f t="shared" si="461"/>
        <v>8.4107889185266755E-4</v>
      </c>
      <c r="P689" s="4">
        <f t="shared" si="462"/>
        <v>3.3425330474659912E-4</v>
      </c>
      <c r="Q689" s="4">
        <f t="shared" si="463"/>
        <v>-1.2210512523450866E-3</v>
      </c>
      <c r="R689" s="4">
        <f t="shared" si="464"/>
        <v>-1.4128705666088884E-3</v>
      </c>
      <c r="S689" s="4">
        <f t="shared" si="465"/>
        <v>2.4280782933951139E-4</v>
      </c>
      <c r="T689" s="4">
        <f t="shared" si="466"/>
        <v>-1.2847445682814818E-3</v>
      </c>
      <c r="U689" s="6">
        <f t="shared" si="467"/>
        <v>3.9108285721371544E-3</v>
      </c>
      <c r="V689" s="6">
        <f t="shared" si="468"/>
        <v>4.044533590538902E-3</v>
      </c>
      <c r="W689" s="6">
        <f t="shared" si="469"/>
        <v>3.7790958489145902E-3</v>
      </c>
      <c r="X689" s="6">
        <f t="shared" si="470"/>
        <v>4.2859214360206586E-3</v>
      </c>
      <c r="Y689" s="6">
        <f t="shared" si="471"/>
        <v>5.8412259931123443E-3</v>
      </c>
      <c r="Z689" s="6">
        <f t="shared" si="472"/>
        <v>6.0330453073761461E-3</v>
      </c>
      <c r="AA689" s="6">
        <f t="shared" si="473"/>
        <v>4.3773669114277464E-3</v>
      </c>
      <c r="AB689" s="6">
        <f t="shared" si="474"/>
        <v>5.9049193090487395E-3</v>
      </c>
      <c r="AC689" s="6">
        <f t="shared" si="492"/>
        <v>-9.4126705285365979E-3</v>
      </c>
      <c r="AD689" s="6">
        <f t="shared" si="493"/>
        <v>1.211383743414467E-2</v>
      </c>
      <c r="AE689" s="6">
        <f t="shared" si="494"/>
        <v>3.7330422888454347E-2</v>
      </c>
      <c r="AF689" s="6">
        <f t="shared" si="495"/>
        <v>5.4055667262954632E-2</v>
      </c>
      <c r="AG689" s="6">
        <f t="shared" si="496"/>
        <v>5.8412259931123443E-3</v>
      </c>
      <c r="AH689" s="6">
        <f t="shared" si="497"/>
        <v>6.0330453073761461E-3</v>
      </c>
      <c r="AI689" s="6">
        <f t="shared" si="498"/>
        <v>4.3773669114277464E-3</v>
      </c>
      <c r="AJ689" s="6">
        <f t="shared" si="499"/>
        <v>5.9049193090487395E-3</v>
      </c>
      <c r="AK689" s="6">
        <f t="shared" si="475"/>
        <v>0.4108241621067974</v>
      </c>
      <c r="AL689" s="6">
        <f t="shared" si="476"/>
        <v>0.17976693020539003</v>
      </c>
      <c r="AM689" s="6">
        <f t="shared" si="477"/>
        <v>8.9002158912279583E-2</v>
      </c>
      <c r="AN689" s="6">
        <f t="shared" si="478"/>
        <v>8.5669857288599868E-2</v>
      </c>
      <c r="AO689" s="6">
        <f t="shared" si="479"/>
        <v>5.3813341858972533E-2</v>
      </c>
      <c r="AP689" s="6">
        <f t="shared" si="480"/>
        <v>2.4297476400203376E-2</v>
      </c>
      <c r="AQ689" s="6">
        <f t="shared" si="481"/>
        <v>1.3567929083555932E-2</v>
      </c>
      <c r="AR689" s="6">
        <f t="shared" si="482"/>
        <v>7.3655329703540273E-3</v>
      </c>
      <c r="AS689" s="4">
        <f t="array" ref="AS689">_xlfn.STDEV.S(IF(E$17:E$1040=E689,$C$17:$C$1040,""))</f>
        <v>1.6668979720915356E-2</v>
      </c>
      <c r="AT689" s="4">
        <f t="array" ref="AT689">_xlfn.STDEV.S(IF(F$17:F$1040=F689,$C$17:$C$1040,""))</f>
        <v>9.588088423826557E-3</v>
      </c>
      <c r="AU689" s="4">
        <f t="array" ref="AU689">_xlfn.STDEV.S(IF(G$17:G$1040=G689,$C$17:$C$1040,""))</f>
        <v>8.2162219606327653E-3</v>
      </c>
      <c r="AV689" s="4">
        <f t="array" ref="AV689">_xlfn.STDEV.S(IF(H$17:H$1040=H689,$C$17:$C$1040,""))</f>
        <v>9.806426928915063E-3</v>
      </c>
      <c r="AW689" s="4">
        <f t="array" ref="AW689">_xlfn.STDEV.S(IF(I$17:I$1040=I689,$C$17:$C$1040,""))</f>
        <v>1.201691120717885E-2</v>
      </c>
      <c r="AX689" s="4">
        <f t="array" ref="AX689">_xlfn.STDEV.S(IF(J$17:J$1040=J689,$C$17:$C$1040,""))</f>
        <v>5.8627352639322138E-3</v>
      </c>
      <c r="AY689" s="4">
        <f t="array" ref="AY689">_xlfn.STDEV.S(IF(K$17:K$1040=K689,$C$17:$C$1040,""))</f>
        <v>5.0852790763856268E-3</v>
      </c>
      <c r="AZ689" s="4">
        <f t="array" ref="AZ689">_xlfn.STDEV.S(IF(L$17:L$1040=L689,$C$17:$C$1040,""))</f>
        <v>4.7964403695602139E-3</v>
      </c>
      <c r="BA689" s="7">
        <f t="shared" si="483"/>
        <v>24.646029270244831</v>
      </c>
      <c r="BB689" s="7">
        <f t="shared" si="484"/>
        <v>18.748985434746956</v>
      </c>
      <c r="BC689" s="7">
        <f t="shared" si="485"/>
        <v>10.832492030853698</v>
      </c>
      <c r="BD689" s="7">
        <f t="shared" si="486"/>
        <v>8.7360929632785194</v>
      </c>
      <c r="BE689" s="7">
        <f t="shared" si="487"/>
        <v>4.4781342668842123</v>
      </c>
      <c r="BF689" s="7">
        <f t="shared" si="488"/>
        <v>4.1443925584841672</v>
      </c>
      <c r="BG689" s="7">
        <f t="shared" si="489"/>
        <v>2.6680795448495558</v>
      </c>
      <c r="BH689" s="7">
        <f t="shared" si="490"/>
        <v>1.5356248390156415</v>
      </c>
    </row>
    <row r="690" spans="1:60" x14ac:dyDescent="0.25">
      <c r="A690" s="3">
        <v>43661</v>
      </c>
      <c r="B690" s="1">
        <v>3014.3000489999999</v>
      </c>
      <c r="C690" s="4">
        <f t="shared" si="458"/>
        <v>1.7586909302380604E-4</v>
      </c>
      <c r="D690" s="12">
        <f t="shared" si="491"/>
        <v>673</v>
      </c>
      <c r="E690" s="12">
        <f t="shared" si="500"/>
        <v>1</v>
      </c>
      <c r="F690" s="12">
        <f t="shared" si="501"/>
        <v>2</v>
      </c>
      <c r="G690" s="12">
        <f t="shared" si="501"/>
        <v>5</v>
      </c>
      <c r="H690" s="12">
        <f t="shared" si="501"/>
        <v>10</v>
      </c>
      <c r="I690" s="12">
        <f t="shared" si="501"/>
        <v>21</v>
      </c>
      <c r="J690" s="12">
        <f t="shared" si="501"/>
        <v>42</v>
      </c>
      <c r="K690" s="12">
        <f t="shared" si="501"/>
        <v>84</v>
      </c>
      <c r="L690" s="12">
        <f t="shared" si="501"/>
        <v>168</v>
      </c>
      <c r="M690" s="4">
        <f t="shared" si="459"/>
        <v>7.0934616863010361E-4</v>
      </c>
      <c r="N690" s="4">
        <f t="shared" si="460"/>
        <v>5.7564115022835623E-4</v>
      </c>
      <c r="O690" s="4">
        <f t="shared" si="461"/>
        <v>8.4107889185266755E-4</v>
      </c>
      <c r="P690" s="4">
        <f t="shared" si="462"/>
        <v>3.3425330474659912E-4</v>
      </c>
      <c r="Q690" s="4">
        <f t="shared" si="463"/>
        <v>-1.2210512523450866E-3</v>
      </c>
      <c r="R690" s="4">
        <f t="shared" si="464"/>
        <v>-1.4128705666088884E-3</v>
      </c>
      <c r="S690" s="4">
        <f t="shared" si="465"/>
        <v>2.4280782933951139E-4</v>
      </c>
      <c r="T690" s="4">
        <f t="shared" si="466"/>
        <v>-1.2847445682814818E-3</v>
      </c>
      <c r="U690" s="6">
        <f t="shared" si="467"/>
        <v>-5.3347707560629756E-4</v>
      </c>
      <c r="V690" s="6">
        <f t="shared" si="468"/>
        <v>-3.9977205720455019E-4</v>
      </c>
      <c r="W690" s="6">
        <f t="shared" si="469"/>
        <v>-6.6520979882886151E-4</v>
      </c>
      <c r="X690" s="6">
        <f t="shared" si="470"/>
        <v>-1.5838421172279307E-4</v>
      </c>
      <c r="Y690" s="6">
        <f t="shared" si="471"/>
        <v>1.3969203453688926E-3</v>
      </c>
      <c r="Z690" s="6">
        <f t="shared" si="472"/>
        <v>1.5887396596326944E-3</v>
      </c>
      <c r="AA690" s="6">
        <f t="shared" si="473"/>
        <v>-6.6938736315705349E-5</v>
      </c>
      <c r="AB690" s="6">
        <f t="shared" si="474"/>
        <v>1.4606136613052878E-3</v>
      </c>
      <c r="AC690" s="6">
        <f t="shared" si="492"/>
        <v>-9.9461476041428961E-3</v>
      </c>
      <c r="AD690" s="6">
        <f t="shared" si="493"/>
        <v>1.1714065376940121E-2</v>
      </c>
      <c r="AE690" s="6">
        <f t="shared" si="494"/>
        <v>3.6665213089625483E-2</v>
      </c>
      <c r="AF690" s="6">
        <f t="shared" si="495"/>
        <v>5.3897283051231842E-2</v>
      </c>
      <c r="AG690" s="6">
        <f t="shared" si="496"/>
        <v>7.238146338481237E-3</v>
      </c>
      <c r="AH690" s="6">
        <f t="shared" si="497"/>
        <v>7.6217849670088406E-3</v>
      </c>
      <c r="AI690" s="6">
        <f t="shared" si="498"/>
        <v>4.310428175112041E-3</v>
      </c>
      <c r="AJ690" s="6">
        <f t="shared" si="499"/>
        <v>7.3655329703540273E-3</v>
      </c>
      <c r="AK690" s="6">
        <f t="shared" si="475"/>
        <v>0.4108241621067974</v>
      </c>
      <c r="AL690" s="6">
        <f t="shared" si="476"/>
        <v>0.17976693020539003</v>
      </c>
      <c r="AM690" s="6">
        <f t="shared" si="477"/>
        <v>8.9002158912279583E-2</v>
      </c>
      <c r="AN690" s="6">
        <f t="shared" si="478"/>
        <v>8.5669857288599868E-2</v>
      </c>
      <c r="AO690" s="6">
        <f t="shared" si="479"/>
        <v>5.3813341858972533E-2</v>
      </c>
      <c r="AP690" s="6">
        <f t="shared" si="480"/>
        <v>2.4297476400203376E-2</v>
      </c>
      <c r="AQ690" s="6">
        <f t="shared" si="481"/>
        <v>1.3567929083555932E-2</v>
      </c>
      <c r="AR690" s="6">
        <f t="shared" si="482"/>
        <v>7.3655329703540273E-3</v>
      </c>
      <c r="AS690" s="4">
        <f t="array" ref="AS690">_xlfn.STDEV.S(IF(E$17:E$1040=E690,$C$17:$C$1040,""))</f>
        <v>1.6668979720915356E-2</v>
      </c>
      <c r="AT690" s="4">
        <f t="array" ref="AT690">_xlfn.STDEV.S(IF(F$17:F$1040=F690,$C$17:$C$1040,""))</f>
        <v>9.588088423826557E-3</v>
      </c>
      <c r="AU690" s="4">
        <f t="array" ref="AU690">_xlfn.STDEV.S(IF(G$17:G$1040=G690,$C$17:$C$1040,""))</f>
        <v>8.2162219606327653E-3</v>
      </c>
      <c r="AV690" s="4">
        <f t="array" ref="AV690">_xlfn.STDEV.S(IF(H$17:H$1040=H690,$C$17:$C$1040,""))</f>
        <v>9.806426928915063E-3</v>
      </c>
      <c r="AW690" s="4">
        <f t="array" ref="AW690">_xlfn.STDEV.S(IF(I$17:I$1040=I690,$C$17:$C$1040,""))</f>
        <v>1.201691120717885E-2</v>
      </c>
      <c r="AX690" s="4">
        <f t="array" ref="AX690">_xlfn.STDEV.S(IF(J$17:J$1040=J690,$C$17:$C$1040,""))</f>
        <v>5.8627352639322138E-3</v>
      </c>
      <c r="AY690" s="4">
        <f t="array" ref="AY690">_xlfn.STDEV.S(IF(K$17:K$1040=K690,$C$17:$C$1040,""))</f>
        <v>5.0852790763856268E-3</v>
      </c>
      <c r="AZ690" s="4">
        <f t="array" ref="AZ690">_xlfn.STDEV.S(IF(L$17:L$1040=L690,$C$17:$C$1040,""))</f>
        <v>4.7964403695602139E-3</v>
      </c>
      <c r="BA690" s="7">
        <f t="shared" si="483"/>
        <v>24.646029270244831</v>
      </c>
      <c r="BB690" s="7">
        <f t="shared" si="484"/>
        <v>18.748985434746956</v>
      </c>
      <c r="BC690" s="7">
        <f t="shared" si="485"/>
        <v>10.832492030853698</v>
      </c>
      <c r="BD690" s="7">
        <f t="shared" si="486"/>
        <v>8.7360929632785194</v>
      </c>
      <c r="BE690" s="7">
        <f t="shared" si="487"/>
        <v>4.4781342668842123</v>
      </c>
      <c r="BF690" s="7">
        <f t="shared" si="488"/>
        <v>4.1443925584841672</v>
      </c>
      <c r="BG690" s="7">
        <f t="shared" si="489"/>
        <v>2.6680795448495558</v>
      </c>
      <c r="BH690" s="7">
        <f t="shared" si="490"/>
        <v>1.5356248390156415</v>
      </c>
    </row>
    <row r="691" spans="1:60" x14ac:dyDescent="0.25">
      <c r="A691" s="3">
        <v>43662</v>
      </c>
      <c r="B691" s="1">
        <v>3004.040039</v>
      </c>
      <c r="C691" s="4">
        <f t="shared" si="458"/>
        <v>-3.4037785997461656E-3</v>
      </c>
      <c r="D691" s="12">
        <f t="shared" si="491"/>
        <v>674</v>
      </c>
      <c r="E691" s="12">
        <f t="shared" si="500"/>
        <v>1</v>
      </c>
      <c r="F691" s="12">
        <f t="shared" si="501"/>
        <v>2</v>
      </c>
      <c r="G691" s="12">
        <f t="shared" si="501"/>
        <v>5</v>
      </c>
      <c r="H691" s="12">
        <f t="shared" si="501"/>
        <v>10</v>
      </c>
      <c r="I691" s="12">
        <f t="shared" si="501"/>
        <v>21</v>
      </c>
      <c r="J691" s="12">
        <f t="shared" si="501"/>
        <v>42</v>
      </c>
      <c r="K691" s="12">
        <f t="shared" si="501"/>
        <v>84</v>
      </c>
      <c r="L691" s="12">
        <f t="shared" si="501"/>
        <v>168</v>
      </c>
      <c r="M691" s="4">
        <f t="shared" si="459"/>
        <v>7.0934616863010361E-4</v>
      </c>
      <c r="N691" s="4">
        <f t="shared" si="460"/>
        <v>5.7564115022835623E-4</v>
      </c>
      <c r="O691" s="4">
        <f t="shared" si="461"/>
        <v>8.4107889185266755E-4</v>
      </c>
      <c r="P691" s="4">
        <f t="shared" si="462"/>
        <v>3.3425330474659912E-4</v>
      </c>
      <c r="Q691" s="4">
        <f t="shared" si="463"/>
        <v>-1.2210512523450866E-3</v>
      </c>
      <c r="R691" s="4">
        <f t="shared" si="464"/>
        <v>-1.4128705666088884E-3</v>
      </c>
      <c r="S691" s="4">
        <f t="shared" si="465"/>
        <v>2.4280782933951139E-4</v>
      </c>
      <c r="T691" s="4">
        <f t="shared" si="466"/>
        <v>-1.2847445682814818E-3</v>
      </c>
      <c r="U691" s="6">
        <f t="shared" si="467"/>
        <v>-4.113124768376269E-3</v>
      </c>
      <c r="V691" s="6">
        <f t="shared" si="468"/>
        <v>-3.9794197499745214E-3</v>
      </c>
      <c r="W691" s="6">
        <f t="shared" si="469"/>
        <v>-4.2448574915988331E-3</v>
      </c>
      <c r="X691" s="6">
        <f t="shared" si="470"/>
        <v>-3.7380319044927647E-3</v>
      </c>
      <c r="Y691" s="6">
        <f t="shared" si="471"/>
        <v>-2.182727347401079E-3</v>
      </c>
      <c r="Z691" s="6">
        <f t="shared" si="472"/>
        <v>-1.9909080331372772E-3</v>
      </c>
      <c r="AA691" s="6">
        <f t="shared" si="473"/>
        <v>-3.646586429085677E-3</v>
      </c>
      <c r="AB691" s="6">
        <f t="shared" si="474"/>
        <v>-2.1190340314646838E-3</v>
      </c>
      <c r="AC691" s="6">
        <f t="shared" si="492"/>
        <v>-1.4059272372519166E-2</v>
      </c>
      <c r="AD691" s="6">
        <f t="shared" si="493"/>
        <v>7.7346456269655993E-3</v>
      </c>
      <c r="AE691" s="6">
        <f t="shared" si="494"/>
        <v>3.2420355598026647E-2</v>
      </c>
      <c r="AF691" s="6">
        <f t="shared" si="495"/>
        <v>5.0159251146739081E-2</v>
      </c>
      <c r="AG691" s="6">
        <f t="shared" si="496"/>
        <v>5.0554189910801579E-3</v>
      </c>
      <c r="AH691" s="6">
        <f t="shared" si="497"/>
        <v>5.6308769338715634E-3</v>
      </c>
      <c r="AI691" s="6">
        <f t="shared" si="498"/>
        <v>6.6384174602636403E-4</v>
      </c>
      <c r="AJ691" s="6">
        <f t="shared" si="499"/>
        <v>5.2464989388893435E-3</v>
      </c>
      <c r="AK691" s="6">
        <f t="shared" si="475"/>
        <v>0.4108241621067974</v>
      </c>
      <c r="AL691" s="6">
        <f t="shared" si="476"/>
        <v>0.17976693020539003</v>
      </c>
      <c r="AM691" s="6">
        <f t="shared" si="477"/>
        <v>8.9002158912279583E-2</v>
      </c>
      <c r="AN691" s="6">
        <f t="shared" si="478"/>
        <v>8.5669857288599868E-2</v>
      </c>
      <c r="AO691" s="6">
        <f t="shared" si="479"/>
        <v>5.3813341858972533E-2</v>
      </c>
      <c r="AP691" s="6">
        <f t="shared" si="480"/>
        <v>2.4297476400203376E-2</v>
      </c>
      <c r="AQ691" s="6">
        <f t="shared" si="481"/>
        <v>1.3567929083555932E-2</v>
      </c>
      <c r="AR691" s="6">
        <f t="shared" si="482"/>
        <v>7.3655329703540273E-3</v>
      </c>
      <c r="AS691" s="4">
        <f t="array" ref="AS691">_xlfn.STDEV.S(IF(E$17:E$1040=E691,$C$17:$C$1040,""))</f>
        <v>1.6668979720915356E-2</v>
      </c>
      <c r="AT691" s="4">
        <f t="array" ref="AT691">_xlfn.STDEV.S(IF(F$17:F$1040=F691,$C$17:$C$1040,""))</f>
        <v>9.588088423826557E-3</v>
      </c>
      <c r="AU691" s="4">
        <f t="array" ref="AU691">_xlfn.STDEV.S(IF(G$17:G$1040=G691,$C$17:$C$1040,""))</f>
        <v>8.2162219606327653E-3</v>
      </c>
      <c r="AV691" s="4">
        <f t="array" ref="AV691">_xlfn.STDEV.S(IF(H$17:H$1040=H691,$C$17:$C$1040,""))</f>
        <v>9.806426928915063E-3</v>
      </c>
      <c r="AW691" s="4">
        <f t="array" ref="AW691">_xlfn.STDEV.S(IF(I$17:I$1040=I691,$C$17:$C$1040,""))</f>
        <v>1.201691120717885E-2</v>
      </c>
      <c r="AX691" s="4">
        <f t="array" ref="AX691">_xlfn.STDEV.S(IF(J$17:J$1040=J691,$C$17:$C$1040,""))</f>
        <v>5.8627352639322138E-3</v>
      </c>
      <c r="AY691" s="4">
        <f t="array" ref="AY691">_xlfn.STDEV.S(IF(K$17:K$1040=K691,$C$17:$C$1040,""))</f>
        <v>5.0852790763856268E-3</v>
      </c>
      <c r="AZ691" s="4">
        <f t="array" ref="AZ691">_xlfn.STDEV.S(IF(L$17:L$1040=L691,$C$17:$C$1040,""))</f>
        <v>4.7964403695602139E-3</v>
      </c>
      <c r="BA691" s="7">
        <f t="shared" si="483"/>
        <v>24.646029270244831</v>
      </c>
      <c r="BB691" s="7">
        <f t="shared" si="484"/>
        <v>18.748985434746956</v>
      </c>
      <c r="BC691" s="7">
        <f t="shared" si="485"/>
        <v>10.832492030853698</v>
      </c>
      <c r="BD691" s="7">
        <f t="shared" si="486"/>
        <v>8.7360929632785194</v>
      </c>
      <c r="BE691" s="7">
        <f t="shared" si="487"/>
        <v>4.4781342668842123</v>
      </c>
      <c r="BF691" s="7">
        <f t="shared" si="488"/>
        <v>4.1443925584841672</v>
      </c>
      <c r="BG691" s="7">
        <f t="shared" si="489"/>
        <v>2.6680795448495558</v>
      </c>
      <c r="BH691" s="7">
        <f t="shared" si="490"/>
        <v>1.5356248390156415</v>
      </c>
    </row>
    <row r="692" spans="1:60" x14ac:dyDescent="0.25">
      <c r="A692" s="3">
        <v>43663</v>
      </c>
      <c r="B692" s="1">
        <v>2984.419922</v>
      </c>
      <c r="C692" s="4">
        <f t="shared" si="458"/>
        <v>-6.5312435071708252E-3</v>
      </c>
      <c r="D692" s="12">
        <f t="shared" si="491"/>
        <v>675</v>
      </c>
      <c r="E692" s="12">
        <f t="shared" si="500"/>
        <v>1</v>
      </c>
      <c r="F692" s="12">
        <f t="shared" si="501"/>
        <v>2</v>
      </c>
      <c r="G692" s="12">
        <f t="shared" si="501"/>
        <v>5</v>
      </c>
      <c r="H692" s="12">
        <f t="shared" si="501"/>
        <v>10</v>
      </c>
      <c r="I692" s="12">
        <f t="shared" si="501"/>
        <v>21</v>
      </c>
      <c r="J692" s="12">
        <f t="shared" si="501"/>
        <v>42</v>
      </c>
      <c r="K692" s="12">
        <f t="shared" si="501"/>
        <v>84</v>
      </c>
      <c r="L692" s="12">
        <f t="shared" si="501"/>
        <v>168</v>
      </c>
      <c r="M692" s="4">
        <f t="shared" si="459"/>
        <v>7.0934616863010361E-4</v>
      </c>
      <c r="N692" s="4">
        <f t="shared" si="460"/>
        <v>5.7564115022835623E-4</v>
      </c>
      <c r="O692" s="4">
        <f t="shared" si="461"/>
        <v>8.4107889185266755E-4</v>
      </c>
      <c r="P692" s="4">
        <f t="shared" si="462"/>
        <v>3.3425330474659912E-4</v>
      </c>
      <c r="Q692" s="4">
        <f t="shared" si="463"/>
        <v>-1.2210512523450866E-3</v>
      </c>
      <c r="R692" s="4">
        <f t="shared" si="464"/>
        <v>-1.4128705666088884E-3</v>
      </c>
      <c r="S692" s="4">
        <f t="shared" si="465"/>
        <v>2.4280782933951139E-4</v>
      </c>
      <c r="T692" s="4">
        <f t="shared" si="466"/>
        <v>-1.2847445682814818E-3</v>
      </c>
      <c r="U692" s="6">
        <f t="shared" si="467"/>
        <v>-7.2405896758009286E-3</v>
      </c>
      <c r="V692" s="6">
        <f t="shared" si="468"/>
        <v>-7.106884657399181E-3</v>
      </c>
      <c r="W692" s="6">
        <f t="shared" si="469"/>
        <v>-7.3723223990234928E-3</v>
      </c>
      <c r="X692" s="6">
        <f t="shared" si="470"/>
        <v>-6.8654968119174244E-3</v>
      </c>
      <c r="Y692" s="6">
        <f t="shared" si="471"/>
        <v>-5.3101922548257387E-3</v>
      </c>
      <c r="Z692" s="6">
        <f t="shared" si="472"/>
        <v>-5.1183729405619369E-3</v>
      </c>
      <c r="AA692" s="6">
        <f t="shared" si="473"/>
        <v>-6.7740513365103366E-3</v>
      </c>
      <c r="AB692" s="6">
        <f t="shared" si="474"/>
        <v>-5.2464989388893435E-3</v>
      </c>
      <c r="AC692" s="6">
        <f t="shared" si="492"/>
        <v>-2.1299862048320094E-2</v>
      </c>
      <c r="AD692" s="6">
        <f t="shared" si="493"/>
        <v>6.2776096956641825E-4</v>
      </c>
      <c r="AE692" s="6">
        <f t="shared" si="494"/>
        <v>2.5048033199003155E-2</v>
      </c>
      <c r="AF692" s="6">
        <f t="shared" si="495"/>
        <v>4.329375433482166E-2</v>
      </c>
      <c r="AG692" s="6">
        <f t="shared" si="496"/>
        <v>-2.5477326374558074E-4</v>
      </c>
      <c r="AH692" s="6">
        <f t="shared" si="497"/>
        <v>5.1250399330962648E-4</v>
      </c>
      <c r="AI692" s="6">
        <f t="shared" si="498"/>
        <v>-6.1102095904839726E-3</v>
      </c>
      <c r="AJ692" s="6">
        <f t="shared" si="499"/>
        <v>0</v>
      </c>
      <c r="AK692" s="6">
        <f t="shared" si="475"/>
        <v>0.4108241621067974</v>
      </c>
      <c r="AL692" s="6">
        <f t="shared" si="476"/>
        <v>0.17976693020539003</v>
      </c>
      <c r="AM692" s="6">
        <f t="shared" si="477"/>
        <v>8.9002158912279583E-2</v>
      </c>
      <c r="AN692" s="6">
        <f t="shared" si="478"/>
        <v>8.5669857288599868E-2</v>
      </c>
      <c r="AO692" s="6">
        <f t="shared" si="479"/>
        <v>5.3813341858972533E-2</v>
      </c>
      <c r="AP692" s="6">
        <f t="shared" si="480"/>
        <v>2.4297476400203376E-2</v>
      </c>
      <c r="AQ692" s="6">
        <f t="shared" si="481"/>
        <v>1.3567929083555932E-2</v>
      </c>
      <c r="AR692" s="6">
        <f t="shared" si="482"/>
        <v>7.3655329703540273E-3</v>
      </c>
      <c r="AS692" s="4">
        <f t="array" ref="AS692">_xlfn.STDEV.S(IF(E$17:E$1040=E692,$C$17:$C$1040,""))</f>
        <v>1.6668979720915356E-2</v>
      </c>
      <c r="AT692" s="4">
        <f t="array" ref="AT692">_xlfn.STDEV.S(IF(F$17:F$1040=F692,$C$17:$C$1040,""))</f>
        <v>9.588088423826557E-3</v>
      </c>
      <c r="AU692" s="4">
        <f t="array" ref="AU692">_xlfn.STDEV.S(IF(G$17:G$1040=G692,$C$17:$C$1040,""))</f>
        <v>8.2162219606327653E-3</v>
      </c>
      <c r="AV692" s="4">
        <f t="array" ref="AV692">_xlfn.STDEV.S(IF(H$17:H$1040=H692,$C$17:$C$1040,""))</f>
        <v>9.806426928915063E-3</v>
      </c>
      <c r="AW692" s="4">
        <f t="array" ref="AW692">_xlfn.STDEV.S(IF(I$17:I$1040=I692,$C$17:$C$1040,""))</f>
        <v>1.201691120717885E-2</v>
      </c>
      <c r="AX692" s="4">
        <f t="array" ref="AX692">_xlfn.STDEV.S(IF(J$17:J$1040=J692,$C$17:$C$1040,""))</f>
        <v>5.8627352639322138E-3</v>
      </c>
      <c r="AY692" s="4">
        <f t="array" ref="AY692">_xlfn.STDEV.S(IF(K$17:K$1040=K692,$C$17:$C$1040,""))</f>
        <v>5.0852790763856268E-3</v>
      </c>
      <c r="AZ692" s="4">
        <f t="array" ref="AZ692">_xlfn.STDEV.S(IF(L$17:L$1040=L692,$C$17:$C$1040,""))</f>
        <v>4.7964403695602139E-3</v>
      </c>
      <c r="BA692" s="7">
        <f t="shared" si="483"/>
        <v>24.646029270244831</v>
      </c>
      <c r="BB692" s="7">
        <f t="shared" si="484"/>
        <v>18.748985434746956</v>
      </c>
      <c r="BC692" s="7">
        <f t="shared" si="485"/>
        <v>10.832492030853698</v>
      </c>
      <c r="BD692" s="7">
        <f t="shared" si="486"/>
        <v>8.7360929632785194</v>
      </c>
      <c r="BE692" s="7">
        <f t="shared" si="487"/>
        <v>4.4781342668842123</v>
      </c>
      <c r="BF692" s="7">
        <f t="shared" si="488"/>
        <v>4.1443925584841672</v>
      </c>
      <c r="BG692" s="7">
        <f t="shared" si="489"/>
        <v>2.6680795448495558</v>
      </c>
      <c r="BH692" s="7">
        <f t="shared" si="490"/>
        <v>1.5356248390156415</v>
      </c>
    </row>
    <row r="693" spans="1:60" x14ac:dyDescent="0.25">
      <c r="A693" s="3">
        <v>43664</v>
      </c>
      <c r="B693" s="1">
        <v>2995.110107</v>
      </c>
      <c r="C693" s="4">
        <f t="shared" si="458"/>
        <v>3.5819976006714604E-3</v>
      </c>
      <c r="D693" s="12">
        <f t="shared" si="491"/>
        <v>676</v>
      </c>
      <c r="E693" s="12">
        <f t="shared" si="500"/>
        <v>1</v>
      </c>
      <c r="F693" s="12">
        <f t="shared" si="501"/>
        <v>2</v>
      </c>
      <c r="G693" s="12">
        <f t="shared" si="501"/>
        <v>5</v>
      </c>
      <c r="H693" s="12">
        <f t="shared" si="501"/>
        <v>10</v>
      </c>
      <c r="I693" s="12">
        <f t="shared" si="501"/>
        <v>21</v>
      </c>
      <c r="J693" s="12">
        <f t="shared" si="501"/>
        <v>42</v>
      </c>
      <c r="K693" s="12">
        <f t="shared" si="501"/>
        <v>84</v>
      </c>
      <c r="L693" s="12">
        <f t="shared" si="501"/>
        <v>169</v>
      </c>
      <c r="M693" s="4">
        <f t="shared" si="459"/>
        <v>7.0934616863010361E-4</v>
      </c>
      <c r="N693" s="4">
        <f t="shared" si="460"/>
        <v>5.7564115022835623E-4</v>
      </c>
      <c r="O693" s="4">
        <f t="shared" si="461"/>
        <v>8.4107889185266755E-4</v>
      </c>
      <c r="P693" s="4">
        <f t="shared" si="462"/>
        <v>3.3425330474659912E-4</v>
      </c>
      <c r="Q693" s="4">
        <f t="shared" si="463"/>
        <v>-1.2210512523450866E-3</v>
      </c>
      <c r="R693" s="4">
        <f t="shared" si="464"/>
        <v>-1.4128705666088884E-3</v>
      </c>
      <c r="S693" s="4">
        <f t="shared" si="465"/>
        <v>2.4280782933951139E-4</v>
      </c>
      <c r="T693" s="4">
        <f t="shared" si="466"/>
        <v>1.7703602269605045E-3</v>
      </c>
      <c r="U693" s="6">
        <f t="shared" si="467"/>
        <v>2.8726514320413571E-3</v>
      </c>
      <c r="V693" s="6">
        <f t="shared" si="468"/>
        <v>3.0063564504431042E-3</v>
      </c>
      <c r="W693" s="6">
        <f t="shared" si="469"/>
        <v>2.7409187088187929E-3</v>
      </c>
      <c r="X693" s="6">
        <f t="shared" si="470"/>
        <v>3.2477442959248613E-3</v>
      </c>
      <c r="Y693" s="6">
        <f t="shared" si="471"/>
        <v>4.803048853016547E-3</v>
      </c>
      <c r="Z693" s="6">
        <f t="shared" si="472"/>
        <v>4.9948681672803488E-3</v>
      </c>
      <c r="AA693" s="6">
        <f t="shared" si="473"/>
        <v>3.3391897713319491E-3</v>
      </c>
      <c r="AB693" s="6">
        <f t="shared" si="474"/>
        <v>1.8116373737109559E-3</v>
      </c>
      <c r="AC693" s="6">
        <f t="shared" si="492"/>
        <v>-1.8427210616278736E-2</v>
      </c>
      <c r="AD693" s="6">
        <f t="shared" si="493"/>
        <v>3.6341174200095225E-3</v>
      </c>
      <c r="AE693" s="6">
        <f t="shared" si="494"/>
        <v>2.7788951907821949E-2</v>
      </c>
      <c r="AF693" s="6">
        <f t="shared" si="495"/>
        <v>4.6541498630746525E-2</v>
      </c>
      <c r="AG693" s="6">
        <f t="shared" si="496"/>
        <v>4.5482755892709663E-3</v>
      </c>
      <c r="AH693" s="6">
        <f t="shared" si="497"/>
        <v>5.5073721605899753E-3</v>
      </c>
      <c r="AI693" s="6">
        <f t="shared" si="498"/>
        <v>-2.7710198191520236E-3</v>
      </c>
      <c r="AJ693" s="6">
        <f t="shared" si="499"/>
        <v>1.8116373737109559E-3</v>
      </c>
      <c r="AK693" s="6">
        <f t="shared" si="475"/>
        <v>0.4108241621067974</v>
      </c>
      <c r="AL693" s="6">
        <f t="shared" si="476"/>
        <v>0.17976693020539003</v>
      </c>
      <c r="AM693" s="6">
        <f t="shared" si="477"/>
        <v>8.9002158912279583E-2</v>
      </c>
      <c r="AN693" s="6">
        <f t="shared" si="478"/>
        <v>8.5669857288599868E-2</v>
      </c>
      <c r="AO693" s="6">
        <f t="shared" si="479"/>
        <v>5.3813341858972533E-2</v>
      </c>
      <c r="AP693" s="6">
        <f t="shared" si="480"/>
        <v>2.4297476400203376E-2</v>
      </c>
      <c r="AQ693" s="6">
        <f t="shared" si="481"/>
        <v>1.3567929083555932E-2</v>
      </c>
      <c r="AR693" s="6">
        <f t="shared" si="482"/>
        <v>7.9470947505971556E-3</v>
      </c>
      <c r="AS693" s="4">
        <f t="array" ref="AS693">_xlfn.STDEV.S(IF(E$17:E$1040=E693,$C$17:$C$1040,""))</f>
        <v>1.6668979720915356E-2</v>
      </c>
      <c r="AT693" s="4">
        <f t="array" ref="AT693">_xlfn.STDEV.S(IF(F$17:F$1040=F693,$C$17:$C$1040,""))</f>
        <v>9.588088423826557E-3</v>
      </c>
      <c r="AU693" s="4">
        <f t="array" ref="AU693">_xlfn.STDEV.S(IF(G$17:G$1040=G693,$C$17:$C$1040,""))</f>
        <v>8.2162219606327653E-3</v>
      </c>
      <c r="AV693" s="4">
        <f t="array" ref="AV693">_xlfn.STDEV.S(IF(H$17:H$1040=H693,$C$17:$C$1040,""))</f>
        <v>9.806426928915063E-3</v>
      </c>
      <c r="AW693" s="4">
        <f t="array" ref="AW693">_xlfn.STDEV.S(IF(I$17:I$1040=I693,$C$17:$C$1040,""))</f>
        <v>1.201691120717885E-2</v>
      </c>
      <c r="AX693" s="4">
        <f t="array" ref="AX693">_xlfn.STDEV.S(IF(J$17:J$1040=J693,$C$17:$C$1040,""))</f>
        <v>5.8627352639322138E-3</v>
      </c>
      <c r="AY693" s="4">
        <f t="array" ref="AY693">_xlfn.STDEV.S(IF(K$17:K$1040=K693,$C$17:$C$1040,""))</f>
        <v>5.0852790763856268E-3</v>
      </c>
      <c r="AZ693" s="4">
        <f t="array" ref="AZ693">_xlfn.STDEV.S(IF(L$17:L$1040=L693,$C$17:$C$1040,""))</f>
        <v>5.577800991938677E-3</v>
      </c>
      <c r="BA693" s="7">
        <f t="shared" si="483"/>
        <v>24.646029270244831</v>
      </c>
      <c r="BB693" s="7">
        <f t="shared" si="484"/>
        <v>18.748985434746956</v>
      </c>
      <c r="BC693" s="7">
        <f t="shared" si="485"/>
        <v>10.832492030853698</v>
      </c>
      <c r="BD693" s="7">
        <f t="shared" si="486"/>
        <v>8.7360929632785194</v>
      </c>
      <c r="BE693" s="7">
        <f t="shared" si="487"/>
        <v>4.4781342668842123</v>
      </c>
      <c r="BF693" s="7">
        <f t="shared" si="488"/>
        <v>4.1443925584841672</v>
      </c>
      <c r="BG693" s="7">
        <f t="shared" si="489"/>
        <v>2.6680795448495558</v>
      </c>
      <c r="BH693" s="7">
        <f t="shared" si="490"/>
        <v>1.4247720135735755</v>
      </c>
    </row>
    <row r="694" spans="1:60" x14ac:dyDescent="0.25">
      <c r="A694" s="3">
        <v>43665</v>
      </c>
      <c r="B694" s="1">
        <v>2976.610107</v>
      </c>
      <c r="C694" s="4">
        <f t="shared" si="458"/>
        <v>-6.1767345236366511E-3</v>
      </c>
      <c r="D694" s="12">
        <f t="shared" si="491"/>
        <v>677</v>
      </c>
      <c r="E694" s="12">
        <f t="shared" si="500"/>
        <v>1</v>
      </c>
      <c r="F694" s="12">
        <f t="shared" si="501"/>
        <v>2</v>
      </c>
      <c r="G694" s="12">
        <f t="shared" si="501"/>
        <v>5</v>
      </c>
      <c r="H694" s="12">
        <f t="shared" si="501"/>
        <v>10</v>
      </c>
      <c r="I694" s="12">
        <f t="shared" si="501"/>
        <v>21</v>
      </c>
      <c r="J694" s="12">
        <f t="shared" si="501"/>
        <v>42</v>
      </c>
      <c r="K694" s="12">
        <f t="shared" si="501"/>
        <v>84</v>
      </c>
      <c r="L694" s="12">
        <f t="shared" si="501"/>
        <v>169</v>
      </c>
      <c r="M694" s="4">
        <f t="shared" si="459"/>
        <v>7.0934616863010361E-4</v>
      </c>
      <c r="N694" s="4">
        <f t="shared" si="460"/>
        <v>5.7564115022835623E-4</v>
      </c>
      <c r="O694" s="4">
        <f t="shared" si="461"/>
        <v>8.4107889185266755E-4</v>
      </c>
      <c r="P694" s="4">
        <f t="shared" si="462"/>
        <v>3.3425330474659912E-4</v>
      </c>
      <c r="Q694" s="4">
        <f t="shared" si="463"/>
        <v>-1.2210512523450866E-3</v>
      </c>
      <c r="R694" s="4">
        <f t="shared" si="464"/>
        <v>-1.4128705666088884E-3</v>
      </c>
      <c r="S694" s="4">
        <f t="shared" si="465"/>
        <v>2.4280782933951139E-4</v>
      </c>
      <c r="T694" s="4">
        <f t="shared" si="466"/>
        <v>1.7703602269605045E-3</v>
      </c>
      <c r="U694" s="6">
        <f t="shared" si="467"/>
        <v>-6.8860806922667545E-3</v>
      </c>
      <c r="V694" s="6">
        <f t="shared" si="468"/>
        <v>-6.7523756738650069E-3</v>
      </c>
      <c r="W694" s="6">
        <f t="shared" si="469"/>
        <v>-7.0178134154893186E-3</v>
      </c>
      <c r="X694" s="6">
        <f t="shared" si="470"/>
        <v>-6.5109878283832502E-3</v>
      </c>
      <c r="Y694" s="6">
        <f t="shared" si="471"/>
        <v>-4.9556832712915645E-3</v>
      </c>
      <c r="Z694" s="6">
        <f t="shared" si="472"/>
        <v>-4.7638639570277627E-3</v>
      </c>
      <c r="AA694" s="6">
        <f t="shared" si="473"/>
        <v>-6.4195423529761625E-3</v>
      </c>
      <c r="AB694" s="6">
        <f t="shared" si="474"/>
        <v>-7.9470947505971556E-3</v>
      </c>
      <c r="AC694" s="6">
        <f t="shared" si="492"/>
        <v>-2.5313291308545489E-2</v>
      </c>
      <c r="AD694" s="6">
        <f t="shared" si="493"/>
        <v>-3.1182582538554844E-3</v>
      </c>
      <c r="AE694" s="6">
        <f t="shared" si="494"/>
        <v>2.0771138492332631E-2</v>
      </c>
      <c r="AF694" s="6">
        <f t="shared" si="495"/>
        <v>4.0030510802363278E-2</v>
      </c>
      <c r="AG694" s="6">
        <f t="shared" si="496"/>
        <v>-4.0740768202059824E-4</v>
      </c>
      <c r="AH694" s="6">
        <f t="shared" si="497"/>
        <v>7.4350820356221259E-4</v>
      </c>
      <c r="AI694" s="6">
        <f t="shared" si="498"/>
        <v>-9.190562172128186E-3</v>
      </c>
      <c r="AJ694" s="6">
        <f t="shared" si="499"/>
        <v>-6.1354573768861997E-3</v>
      </c>
      <c r="AK694" s="6">
        <f t="shared" si="475"/>
        <v>0.4108241621067974</v>
      </c>
      <c r="AL694" s="6">
        <f t="shared" si="476"/>
        <v>0.17976693020539003</v>
      </c>
      <c r="AM694" s="6">
        <f t="shared" si="477"/>
        <v>8.9002158912279583E-2</v>
      </c>
      <c r="AN694" s="6">
        <f t="shared" si="478"/>
        <v>8.5669857288599868E-2</v>
      </c>
      <c r="AO694" s="6">
        <f t="shared" si="479"/>
        <v>5.3813341858972533E-2</v>
      </c>
      <c r="AP694" s="6">
        <f t="shared" si="480"/>
        <v>2.4297476400203376E-2</v>
      </c>
      <c r="AQ694" s="6">
        <f t="shared" si="481"/>
        <v>1.3567929083555932E-2</v>
      </c>
      <c r="AR694" s="6">
        <f t="shared" si="482"/>
        <v>7.9470947505971556E-3</v>
      </c>
      <c r="AS694" s="4">
        <f t="array" ref="AS694">_xlfn.STDEV.S(IF(E$17:E$1040=E694,$C$17:$C$1040,""))</f>
        <v>1.6668979720915356E-2</v>
      </c>
      <c r="AT694" s="4">
        <f t="array" ref="AT694">_xlfn.STDEV.S(IF(F$17:F$1040=F694,$C$17:$C$1040,""))</f>
        <v>9.588088423826557E-3</v>
      </c>
      <c r="AU694" s="4">
        <f t="array" ref="AU694">_xlfn.STDEV.S(IF(G$17:G$1040=G694,$C$17:$C$1040,""))</f>
        <v>8.2162219606327653E-3</v>
      </c>
      <c r="AV694" s="4">
        <f t="array" ref="AV694">_xlfn.STDEV.S(IF(H$17:H$1040=H694,$C$17:$C$1040,""))</f>
        <v>9.806426928915063E-3</v>
      </c>
      <c r="AW694" s="4">
        <f t="array" ref="AW694">_xlfn.STDEV.S(IF(I$17:I$1040=I694,$C$17:$C$1040,""))</f>
        <v>1.201691120717885E-2</v>
      </c>
      <c r="AX694" s="4">
        <f t="array" ref="AX694">_xlfn.STDEV.S(IF(J$17:J$1040=J694,$C$17:$C$1040,""))</f>
        <v>5.8627352639322138E-3</v>
      </c>
      <c r="AY694" s="4">
        <f t="array" ref="AY694">_xlfn.STDEV.S(IF(K$17:K$1040=K694,$C$17:$C$1040,""))</f>
        <v>5.0852790763856268E-3</v>
      </c>
      <c r="AZ694" s="4">
        <f t="array" ref="AZ694">_xlfn.STDEV.S(IF(L$17:L$1040=L694,$C$17:$C$1040,""))</f>
        <v>5.577800991938677E-3</v>
      </c>
      <c r="BA694" s="7">
        <f t="shared" si="483"/>
        <v>24.646029270244831</v>
      </c>
      <c r="BB694" s="7">
        <f t="shared" si="484"/>
        <v>18.748985434746956</v>
      </c>
      <c r="BC694" s="7">
        <f t="shared" si="485"/>
        <v>10.832492030853698</v>
      </c>
      <c r="BD694" s="7">
        <f t="shared" si="486"/>
        <v>8.7360929632785194</v>
      </c>
      <c r="BE694" s="7">
        <f t="shared" si="487"/>
        <v>4.4781342668842123</v>
      </c>
      <c r="BF694" s="7">
        <f t="shared" si="488"/>
        <v>4.1443925584841672</v>
      </c>
      <c r="BG694" s="7">
        <f t="shared" si="489"/>
        <v>2.6680795448495558</v>
      </c>
      <c r="BH694" s="7">
        <f t="shared" si="490"/>
        <v>1.4247720135735755</v>
      </c>
    </row>
    <row r="695" spans="1:60" x14ac:dyDescent="0.25">
      <c r="A695" s="3">
        <v>43668</v>
      </c>
      <c r="B695" s="1">
        <v>2985.030029</v>
      </c>
      <c r="C695" s="4">
        <f t="shared" si="458"/>
        <v>2.8286949574616305E-3</v>
      </c>
      <c r="D695" s="12">
        <f t="shared" si="491"/>
        <v>678</v>
      </c>
      <c r="E695" s="12">
        <f t="shared" si="500"/>
        <v>1</v>
      </c>
      <c r="F695" s="12">
        <f t="shared" si="501"/>
        <v>2</v>
      </c>
      <c r="G695" s="12">
        <f t="shared" si="501"/>
        <v>5</v>
      </c>
      <c r="H695" s="12">
        <f t="shared" si="501"/>
        <v>10</v>
      </c>
      <c r="I695" s="12">
        <f t="shared" si="501"/>
        <v>21</v>
      </c>
      <c r="J695" s="12">
        <f t="shared" si="501"/>
        <v>42</v>
      </c>
      <c r="K695" s="12">
        <f t="shared" si="501"/>
        <v>84</v>
      </c>
      <c r="L695" s="12">
        <f t="shared" si="501"/>
        <v>169</v>
      </c>
      <c r="M695" s="4">
        <f t="shared" si="459"/>
        <v>7.0934616863010361E-4</v>
      </c>
      <c r="N695" s="4">
        <f t="shared" si="460"/>
        <v>5.7564115022835623E-4</v>
      </c>
      <c r="O695" s="4">
        <f t="shared" si="461"/>
        <v>8.4107889185266755E-4</v>
      </c>
      <c r="P695" s="4">
        <f t="shared" si="462"/>
        <v>3.3425330474659912E-4</v>
      </c>
      <c r="Q695" s="4">
        <f t="shared" si="463"/>
        <v>-1.2210512523450866E-3</v>
      </c>
      <c r="R695" s="4">
        <f t="shared" si="464"/>
        <v>-1.4128705666088884E-3</v>
      </c>
      <c r="S695" s="4">
        <f t="shared" si="465"/>
        <v>2.4280782933951139E-4</v>
      </c>
      <c r="T695" s="4">
        <f t="shared" si="466"/>
        <v>1.7703602269605045E-3</v>
      </c>
      <c r="U695" s="6">
        <f t="shared" si="467"/>
        <v>2.1193487888315271E-3</v>
      </c>
      <c r="V695" s="6">
        <f t="shared" si="468"/>
        <v>2.2530538072332742E-3</v>
      </c>
      <c r="W695" s="6">
        <f t="shared" si="469"/>
        <v>1.9876160656089629E-3</v>
      </c>
      <c r="X695" s="6">
        <f t="shared" si="470"/>
        <v>2.4944416527150313E-3</v>
      </c>
      <c r="Y695" s="6">
        <f t="shared" si="471"/>
        <v>4.049746209806717E-3</v>
      </c>
      <c r="Z695" s="6">
        <f t="shared" si="472"/>
        <v>4.2415655240705188E-3</v>
      </c>
      <c r="AA695" s="6">
        <f t="shared" si="473"/>
        <v>2.5858871281221191E-3</v>
      </c>
      <c r="AB695" s="6">
        <f t="shared" si="474"/>
        <v>1.0583347305011259E-3</v>
      </c>
      <c r="AC695" s="6">
        <f t="shared" si="492"/>
        <v>-2.3193942519713961E-2</v>
      </c>
      <c r="AD695" s="6">
        <f t="shared" si="493"/>
        <v>-8.652044466222102E-4</v>
      </c>
      <c r="AE695" s="6">
        <f t="shared" si="494"/>
        <v>2.2758754557941595E-2</v>
      </c>
      <c r="AF695" s="6">
        <f t="shared" si="495"/>
        <v>4.2524952455078313E-2</v>
      </c>
      <c r="AG695" s="6">
        <f t="shared" si="496"/>
        <v>3.6423385277861188E-3</v>
      </c>
      <c r="AH695" s="6">
        <f t="shared" si="497"/>
        <v>4.9850737276327314E-3</v>
      </c>
      <c r="AI695" s="6">
        <f t="shared" si="498"/>
        <v>-6.604675044006067E-3</v>
      </c>
      <c r="AJ695" s="6">
        <f t="shared" si="499"/>
        <v>-5.0771226463850738E-3</v>
      </c>
      <c r="AK695" s="6">
        <f t="shared" si="475"/>
        <v>0.4108241621067974</v>
      </c>
      <c r="AL695" s="6">
        <f t="shared" si="476"/>
        <v>0.17976693020539003</v>
      </c>
      <c r="AM695" s="6">
        <f t="shared" si="477"/>
        <v>8.9002158912279583E-2</v>
      </c>
      <c r="AN695" s="6">
        <f t="shared" si="478"/>
        <v>8.5669857288599868E-2</v>
      </c>
      <c r="AO695" s="6">
        <f t="shared" si="479"/>
        <v>5.3813341858972533E-2</v>
      </c>
      <c r="AP695" s="6">
        <f t="shared" si="480"/>
        <v>2.4297476400203376E-2</v>
      </c>
      <c r="AQ695" s="6">
        <f t="shared" si="481"/>
        <v>1.3567929083555932E-2</v>
      </c>
      <c r="AR695" s="6">
        <f t="shared" si="482"/>
        <v>7.9470947505971556E-3</v>
      </c>
      <c r="AS695" s="4">
        <f t="array" ref="AS695">_xlfn.STDEV.S(IF(E$17:E$1040=E695,$C$17:$C$1040,""))</f>
        <v>1.6668979720915356E-2</v>
      </c>
      <c r="AT695" s="4">
        <f t="array" ref="AT695">_xlfn.STDEV.S(IF(F$17:F$1040=F695,$C$17:$C$1040,""))</f>
        <v>9.588088423826557E-3</v>
      </c>
      <c r="AU695" s="4">
        <f t="array" ref="AU695">_xlfn.STDEV.S(IF(G$17:G$1040=G695,$C$17:$C$1040,""))</f>
        <v>8.2162219606327653E-3</v>
      </c>
      <c r="AV695" s="4">
        <f t="array" ref="AV695">_xlfn.STDEV.S(IF(H$17:H$1040=H695,$C$17:$C$1040,""))</f>
        <v>9.806426928915063E-3</v>
      </c>
      <c r="AW695" s="4">
        <f t="array" ref="AW695">_xlfn.STDEV.S(IF(I$17:I$1040=I695,$C$17:$C$1040,""))</f>
        <v>1.201691120717885E-2</v>
      </c>
      <c r="AX695" s="4">
        <f t="array" ref="AX695">_xlfn.STDEV.S(IF(J$17:J$1040=J695,$C$17:$C$1040,""))</f>
        <v>5.8627352639322138E-3</v>
      </c>
      <c r="AY695" s="4">
        <f t="array" ref="AY695">_xlfn.STDEV.S(IF(K$17:K$1040=K695,$C$17:$C$1040,""))</f>
        <v>5.0852790763856268E-3</v>
      </c>
      <c r="AZ695" s="4">
        <f t="array" ref="AZ695">_xlfn.STDEV.S(IF(L$17:L$1040=L695,$C$17:$C$1040,""))</f>
        <v>5.577800991938677E-3</v>
      </c>
      <c r="BA695" s="7">
        <f t="shared" si="483"/>
        <v>24.646029270244831</v>
      </c>
      <c r="BB695" s="7">
        <f t="shared" si="484"/>
        <v>18.748985434746956</v>
      </c>
      <c r="BC695" s="7">
        <f t="shared" si="485"/>
        <v>10.832492030853698</v>
      </c>
      <c r="BD695" s="7">
        <f t="shared" si="486"/>
        <v>8.7360929632785194</v>
      </c>
      <c r="BE695" s="7">
        <f t="shared" si="487"/>
        <v>4.4781342668842123</v>
      </c>
      <c r="BF695" s="7">
        <f t="shared" si="488"/>
        <v>4.1443925584841672</v>
      </c>
      <c r="BG695" s="7">
        <f t="shared" si="489"/>
        <v>2.6680795448495558</v>
      </c>
      <c r="BH695" s="7">
        <f t="shared" si="490"/>
        <v>1.4247720135735755</v>
      </c>
    </row>
    <row r="696" spans="1:60" x14ac:dyDescent="0.25">
      <c r="A696" s="3">
        <v>43669</v>
      </c>
      <c r="B696" s="1">
        <v>3005.469971</v>
      </c>
      <c r="C696" s="4">
        <f t="shared" si="458"/>
        <v>6.8474828733455784E-3</v>
      </c>
      <c r="D696" s="12">
        <f t="shared" si="491"/>
        <v>679</v>
      </c>
      <c r="E696" s="12">
        <f t="shared" si="500"/>
        <v>1</v>
      </c>
      <c r="F696" s="12">
        <f t="shared" si="501"/>
        <v>2</v>
      </c>
      <c r="G696" s="12">
        <f t="shared" si="501"/>
        <v>5</v>
      </c>
      <c r="H696" s="12">
        <f t="shared" si="501"/>
        <v>10</v>
      </c>
      <c r="I696" s="12">
        <f t="shared" si="501"/>
        <v>21</v>
      </c>
      <c r="J696" s="12">
        <f t="shared" si="501"/>
        <v>42</v>
      </c>
      <c r="K696" s="12">
        <f t="shared" si="501"/>
        <v>84</v>
      </c>
      <c r="L696" s="12">
        <f t="shared" si="501"/>
        <v>169</v>
      </c>
      <c r="M696" s="4">
        <f t="shared" si="459"/>
        <v>7.0934616863010361E-4</v>
      </c>
      <c r="N696" s="4">
        <f t="shared" si="460"/>
        <v>5.7564115022835623E-4</v>
      </c>
      <c r="O696" s="4">
        <f t="shared" si="461"/>
        <v>8.4107889185266755E-4</v>
      </c>
      <c r="P696" s="4">
        <f t="shared" si="462"/>
        <v>3.3425330474659912E-4</v>
      </c>
      <c r="Q696" s="4">
        <f t="shared" si="463"/>
        <v>-1.2210512523450866E-3</v>
      </c>
      <c r="R696" s="4">
        <f t="shared" si="464"/>
        <v>-1.4128705666088884E-3</v>
      </c>
      <c r="S696" s="4">
        <f t="shared" si="465"/>
        <v>2.4280782933951139E-4</v>
      </c>
      <c r="T696" s="4">
        <f t="shared" si="466"/>
        <v>1.7703602269605045E-3</v>
      </c>
      <c r="U696" s="6">
        <f t="shared" si="467"/>
        <v>6.138136704715475E-3</v>
      </c>
      <c r="V696" s="6">
        <f t="shared" si="468"/>
        <v>6.2718417231172226E-3</v>
      </c>
      <c r="W696" s="6">
        <f t="shared" si="469"/>
        <v>6.0064039814929108E-3</v>
      </c>
      <c r="X696" s="6">
        <f t="shared" si="470"/>
        <v>6.5132295685989793E-3</v>
      </c>
      <c r="Y696" s="6">
        <f t="shared" si="471"/>
        <v>8.0685341256906649E-3</v>
      </c>
      <c r="Z696" s="6">
        <f t="shared" si="472"/>
        <v>8.2603534399544667E-3</v>
      </c>
      <c r="AA696" s="6">
        <f t="shared" si="473"/>
        <v>6.604675044006067E-3</v>
      </c>
      <c r="AB696" s="6">
        <f t="shared" si="474"/>
        <v>5.0771226463850738E-3</v>
      </c>
      <c r="AC696" s="6">
        <f t="shared" si="492"/>
        <v>-1.7055805814998486E-2</v>
      </c>
      <c r="AD696" s="6">
        <f t="shared" si="493"/>
        <v>5.4066372764950124E-3</v>
      </c>
      <c r="AE696" s="6">
        <f t="shared" si="494"/>
        <v>2.8765158539434506E-2</v>
      </c>
      <c r="AF696" s="6">
        <f t="shared" si="495"/>
        <v>4.9038182023677296E-2</v>
      </c>
      <c r="AG696" s="6">
        <f t="shared" si="496"/>
        <v>1.1710872653476784E-2</v>
      </c>
      <c r="AH696" s="6">
        <f t="shared" si="497"/>
        <v>1.3245427167587198E-2</v>
      </c>
      <c r="AI696" s="6">
        <f t="shared" si="498"/>
        <v>0</v>
      </c>
      <c r="AJ696" s="6">
        <f t="shared" si="499"/>
        <v>0</v>
      </c>
      <c r="AK696" s="6">
        <f t="shared" si="475"/>
        <v>0.4108241621067974</v>
      </c>
      <c r="AL696" s="6">
        <f t="shared" si="476"/>
        <v>0.17976693020539003</v>
      </c>
      <c r="AM696" s="6">
        <f t="shared" si="477"/>
        <v>8.9002158912279583E-2</v>
      </c>
      <c r="AN696" s="6">
        <f t="shared" si="478"/>
        <v>8.5669857288599868E-2</v>
      </c>
      <c r="AO696" s="6">
        <f t="shared" si="479"/>
        <v>5.3813341858972533E-2</v>
      </c>
      <c r="AP696" s="6">
        <f t="shared" si="480"/>
        <v>2.4297476400203376E-2</v>
      </c>
      <c r="AQ696" s="6">
        <f t="shared" si="481"/>
        <v>1.3567929083555932E-2</v>
      </c>
      <c r="AR696" s="6">
        <f t="shared" si="482"/>
        <v>7.9470947505971556E-3</v>
      </c>
      <c r="AS696" s="4">
        <f t="array" ref="AS696">_xlfn.STDEV.S(IF(E$17:E$1040=E696,$C$17:$C$1040,""))</f>
        <v>1.6668979720915356E-2</v>
      </c>
      <c r="AT696" s="4">
        <f t="array" ref="AT696">_xlfn.STDEV.S(IF(F$17:F$1040=F696,$C$17:$C$1040,""))</f>
        <v>9.588088423826557E-3</v>
      </c>
      <c r="AU696" s="4">
        <f t="array" ref="AU696">_xlfn.STDEV.S(IF(G$17:G$1040=G696,$C$17:$C$1040,""))</f>
        <v>8.2162219606327653E-3</v>
      </c>
      <c r="AV696" s="4">
        <f t="array" ref="AV696">_xlfn.STDEV.S(IF(H$17:H$1040=H696,$C$17:$C$1040,""))</f>
        <v>9.806426928915063E-3</v>
      </c>
      <c r="AW696" s="4">
        <f t="array" ref="AW696">_xlfn.STDEV.S(IF(I$17:I$1040=I696,$C$17:$C$1040,""))</f>
        <v>1.201691120717885E-2</v>
      </c>
      <c r="AX696" s="4">
        <f t="array" ref="AX696">_xlfn.STDEV.S(IF(J$17:J$1040=J696,$C$17:$C$1040,""))</f>
        <v>5.8627352639322138E-3</v>
      </c>
      <c r="AY696" s="4">
        <f t="array" ref="AY696">_xlfn.STDEV.S(IF(K$17:K$1040=K696,$C$17:$C$1040,""))</f>
        <v>5.0852790763856268E-3</v>
      </c>
      <c r="AZ696" s="4">
        <f t="array" ref="AZ696">_xlfn.STDEV.S(IF(L$17:L$1040=L696,$C$17:$C$1040,""))</f>
        <v>5.577800991938677E-3</v>
      </c>
      <c r="BA696" s="7">
        <f t="shared" si="483"/>
        <v>24.646029270244831</v>
      </c>
      <c r="BB696" s="7">
        <f t="shared" si="484"/>
        <v>18.748985434746956</v>
      </c>
      <c r="BC696" s="7">
        <f t="shared" si="485"/>
        <v>10.832492030853698</v>
      </c>
      <c r="BD696" s="7">
        <f t="shared" si="486"/>
        <v>8.7360929632785194</v>
      </c>
      <c r="BE696" s="7">
        <f t="shared" si="487"/>
        <v>4.4781342668842123</v>
      </c>
      <c r="BF696" s="7">
        <f t="shared" si="488"/>
        <v>4.1443925584841672</v>
      </c>
      <c r="BG696" s="7">
        <f t="shared" si="489"/>
        <v>2.6680795448495558</v>
      </c>
      <c r="BH696" s="7">
        <f t="shared" si="490"/>
        <v>1.4247720135735755</v>
      </c>
    </row>
    <row r="697" spans="1:60" x14ac:dyDescent="0.25">
      <c r="A697" s="3">
        <v>43670</v>
      </c>
      <c r="B697" s="1">
        <v>3019.5600589999999</v>
      </c>
      <c r="C697" s="4">
        <f t="shared" si="458"/>
        <v>4.6881479888192246E-3</v>
      </c>
      <c r="D697" s="12">
        <f t="shared" si="491"/>
        <v>680</v>
      </c>
      <c r="E697" s="12">
        <f t="shared" si="500"/>
        <v>1</v>
      </c>
      <c r="F697" s="12">
        <f t="shared" si="501"/>
        <v>2</v>
      </c>
      <c r="G697" s="12">
        <f t="shared" si="501"/>
        <v>5</v>
      </c>
      <c r="H697" s="12">
        <f t="shared" si="501"/>
        <v>10</v>
      </c>
      <c r="I697" s="12">
        <f t="shared" si="501"/>
        <v>21</v>
      </c>
      <c r="J697" s="12">
        <f t="shared" si="501"/>
        <v>42</v>
      </c>
      <c r="K697" s="12">
        <f t="shared" si="501"/>
        <v>85</v>
      </c>
      <c r="L697" s="12">
        <f t="shared" si="501"/>
        <v>170</v>
      </c>
      <c r="M697" s="4">
        <f t="shared" si="459"/>
        <v>7.0934616863010361E-4</v>
      </c>
      <c r="N697" s="4">
        <f t="shared" si="460"/>
        <v>5.7564115022835623E-4</v>
      </c>
      <c r="O697" s="4">
        <f t="shared" si="461"/>
        <v>8.4107889185266755E-4</v>
      </c>
      <c r="P697" s="4">
        <f t="shared" si="462"/>
        <v>3.3425330474659912E-4</v>
      </c>
      <c r="Q697" s="4">
        <f t="shared" si="463"/>
        <v>-1.2210512523450866E-3</v>
      </c>
      <c r="R697" s="4">
        <f t="shared" si="464"/>
        <v>-1.4128705666088884E-3</v>
      </c>
      <c r="S697" s="4">
        <f t="shared" si="465"/>
        <v>-3.0685489625572882E-3</v>
      </c>
      <c r="T697" s="4">
        <f t="shared" si="466"/>
        <v>1.2993307907413765E-3</v>
      </c>
      <c r="U697" s="6">
        <f t="shared" si="467"/>
        <v>3.9788018201891212E-3</v>
      </c>
      <c r="V697" s="6">
        <f t="shared" si="468"/>
        <v>4.1125068385908688E-3</v>
      </c>
      <c r="W697" s="6">
        <f t="shared" si="469"/>
        <v>3.847069096966557E-3</v>
      </c>
      <c r="X697" s="6">
        <f t="shared" si="470"/>
        <v>4.3538946840726254E-3</v>
      </c>
      <c r="Y697" s="6">
        <f t="shared" si="471"/>
        <v>5.9091992411643111E-3</v>
      </c>
      <c r="Z697" s="6">
        <f t="shared" si="472"/>
        <v>6.1010185554281129E-3</v>
      </c>
      <c r="AA697" s="6">
        <f t="shared" si="473"/>
        <v>7.7566969513765127E-3</v>
      </c>
      <c r="AB697" s="6">
        <f t="shared" si="474"/>
        <v>3.3888171980778481E-3</v>
      </c>
      <c r="AC697" s="6">
        <f t="shared" si="492"/>
        <v>-1.3077003994809364E-2</v>
      </c>
      <c r="AD697" s="6">
        <f t="shared" si="493"/>
        <v>9.519144115085882E-3</v>
      </c>
      <c r="AE697" s="6">
        <f t="shared" si="494"/>
        <v>3.2612227636401064E-2</v>
      </c>
      <c r="AF697" s="6">
        <f t="shared" si="495"/>
        <v>5.3392076707749925E-2</v>
      </c>
      <c r="AG697" s="6">
        <f t="shared" si="496"/>
        <v>1.7620071894641095E-2</v>
      </c>
      <c r="AH697" s="6">
        <f t="shared" si="497"/>
        <v>1.9346445723015311E-2</v>
      </c>
      <c r="AI697" s="6">
        <f t="shared" si="498"/>
        <v>7.7566969513765127E-3</v>
      </c>
      <c r="AJ697" s="6">
        <f t="shared" si="499"/>
        <v>3.3888171980778481E-3</v>
      </c>
      <c r="AK697" s="6">
        <f t="shared" si="475"/>
        <v>0.4108241621067974</v>
      </c>
      <c r="AL697" s="6">
        <f t="shared" si="476"/>
        <v>0.17976693020539003</v>
      </c>
      <c r="AM697" s="6">
        <f t="shared" si="477"/>
        <v>8.9002158912279583E-2</v>
      </c>
      <c r="AN697" s="6">
        <f t="shared" si="478"/>
        <v>8.5669857288599868E-2</v>
      </c>
      <c r="AO697" s="6">
        <f t="shared" si="479"/>
        <v>5.3813341858972533E-2</v>
      </c>
      <c r="AP697" s="6">
        <f t="shared" si="480"/>
        <v>2.4297476400203376E-2</v>
      </c>
      <c r="AQ697" s="6">
        <f t="shared" si="481"/>
        <v>1.7961413081866523E-2</v>
      </c>
      <c r="AR697" s="6">
        <f t="shared" si="482"/>
        <v>6.5617321636295134E-3</v>
      </c>
      <c r="AS697" s="4">
        <f t="array" ref="AS697">_xlfn.STDEV.S(IF(E$17:E$1040=E697,$C$17:$C$1040,""))</f>
        <v>1.6668979720915356E-2</v>
      </c>
      <c r="AT697" s="4">
        <f t="array" ref="AT697">_xlfn.STDEV.S(IF(F$17:F$1040=F697,$C$17:$C$1040,""))</f>
        <v>9.588088423826557E-3</v>
      </c>
      <c r="AU697" s="4">
        <f t="array" ref="AU697">_xlfn.STDEV.S(IF(G$17:G$1040=G697,$C$17:$C$1040,""))</f>
        <v>8.2162219606327653E-3</v>
      </c>
      <c r="AV697" s="4">
        <f t="array" ref="AV697">_xlfn.STDEV.S(IF(H$17:H$1040=H697,$C$17:$C$1040,""))</f>
        <v>9.806426928915063E-3</v>
      </c>
      <c r="AW697" s="4">
        <f t="array" ref="AW697">_xlfn.STDEV.S(IF(I$17:I$1040=I697,$C$17:$C$1040,""))</f>
        <v>1.201691120717885E-2</v>
      </c>
      <c r="AX697" s="4">
        <f t="array" ref="AX697">_xlfn.STDEV.S(IF(J$17:J$1040=J697,$C$17:$C$1040,""))</f>
        <v>5.8627352639322138E-3</v>
      </c>
      <c r="AY697" s="4">
        <f t="array" ref="AY697">_xlfn.STDEV.S(IF(K$17:K$1040=K697,$C$17:$C$1040,""))</f>
        <v>6.4442021939799549E-3</v>
      </c>
      <c r="AZ697" s="4">
        <f t="array" ref="AZ697">_xlfn.STDEV.S(IF(L$17:L$1040=L697,$C$17:$C$1040,""))</f>
        <v>5.7766299431056501E-3</v>
      </c>
      <c r="BA697" s="7">
        <f t="shared" si="483"/>
        <v>24.646029270244831</v>
      </c>
      <c r="BB697" s="7">
        <f t="shared" si="484"/>
        <v>18.748985434746956</v>
      </c>
      <c r="BC697" s="7">
        <f t="shared" si="485"/>
        <v>10.832492030853698</v>
      </c>
      <c r="BD697" s="7">
        <f t="shared" si="486"/>
        <v>8.7360929632785194</v>
      </c>
      <c r="BE697" s="7">
        <f t="shared" si="487"/>
        <v>4.4781342668842123</v>
      </c>
      <c r="BF697" s="7">
        <f t="shared" si="488"/>
        <v>4.1443925584841672</v>
      </c>
      <c r="BG697" s="7">
        <f t="shared" si="489"/>
        <v>2.7872205963130265</v>
      </c>
      <c r="BH697" s="7">
        <f t="shared" si="490"/>
        <v>1.1359100770269825</v>
      </c>
    </row>
    <row r="698" spans="1:60" x14ac:dyDescent="0.25">
      <c r="A698" s="3">
        <v>43671</v>
      </c>
      <c r="B698" s="1">
        <v>3003.669922</v>
      </c>
      <c r="C698" s="4">
        <f t="shared" si="458"/>
        <v>-5.2624013728881369E-3</v>
      </c>
      <c r="D698" s="12">
        <f t="shared" si="491"/>
        <v>681</v>
      </c>
      <c r="E698" s="12">
        <f t="shared" si="500"/>
        <v>1</v>
      </c>
      <c r="F698" s="12">
        <f t="shared" si="501"/>
        <v>2</v>
      </c>
      <c r="G698" s="12">
        <f t="shared" si="501"/>
        <v>5</v>
      </c>
      <c r="H698" s="12">
        <f t="shared" si="501"/>
        <v>10</v>
      </c>
      <c r="I698" s="12">
        <f t="shared" si="501"/>
        <v>21</v>
      </c>
      <c r="J698" s="12">
        <f t="shared" si="501"/>
        <v>42</v>
      </c>
      <c r="K698" s="12">
        <f t="shared" si="501"/>
        <v>85</v>
      </c>
      <c r="L698" s="12">
        <f t="shared" si="501"/>
        <v>170</v>
      </c>
      <c r="M698" s="4">
        <f t="shared" si="459"/>
        <v>7.0934616863010361E-4</v>
      </c>
      <c r="N698" s="4">
        <f t="shared" si="460"/>
        <v>5.7564115022835623E-4</v>
      </c>
      <c r="O698" s="4">
        <f t="shared" si="461"/>
        <v>8.4107889185266755E-4</v>
      </c>
      <c r="P698" s="4">
        <f t="shared" si="462"/>
        <v>3.3425330474659912E-4</v>
      </c>
      <c r="Q698" s="4">
        <f t="shared" si="463"/>
        <v>-1.2210512523450866E-3</v>
      </c>
      <c r="R698" s="4">
        <f t="shared" si="464"/>
        <v>-1.4128705666088884E-3</v>
      </c>
      <c r="S698" s="4">
        <f t="shared" si="465"/>
        <v>-3.0685489625572882E-3</v>
      </c>
      <c r="T698" s="4">
        <f t="shared" si="466"/>
        <v>1.2993307907413765E-3</v>
      </c>
      <c r="U698" s="6">
        <f t="shared" si="467"/>
        <v>-5.9717475415182403E-3</v>
      </c>
      <c r="V698" s="6">
        <f t="shared" si="468"/>
        <v>-5.8380425231164927E-3</v>
      </c>
      <c r="W698" s="6">
        <f t="shared" si="469"/>
        <v>-6.1034802647408045E-3</v>
      </c>
      <c r="X698" s="6">
        <f t="shared" si="470"/>
        <v>-5.596654677634736E-3</v>
      </c>
      <c r="Y698" s="6">
        <f t="shared" si="471"/>
        <v>-4.0413501205430503E-3</v>
      </c>
      <c r="Z698" s="6">
        <f t="shared" si="472"/>
        <v>-3.8495308062792485E-3</v>
      </c>
      <c r="AA698" s="6">
        <f t="shared" si="473"/>
        <v>-2.1938524103308488E-3</v>
      </c>
      <c r="AB698" s="6">
        <f t="shared" si="474"/>
        <v>-6.5617321636295134E-3</v>
      </c>
      <c r="AC698" s="6">
        <f t="shared" si="492"/>
        <v>-1.9048751536327603E-2</v>
      </c>
      <c r="AD698" s="6">
        <f t="shared" si="493"/>
        <v>3.6811015919693893E-3</v>
      </c>
      <c r="AE698" s="6">
        <f t="shared" si="494"/>
        <v>2.6508747371660261E-2</v>
      </c>
      <c r="AF698" s="6">
        <f t="shared" si="495"/>
        <v>4.7795422030115192E-2</v>
      </c>
      <c r="AG698" s="6">
        <f t="shared" si="496"/>
        <v>1.3578721774098045E-2</v>
      </c>
      <c r="AH698" s="6">
        <f t="shared" si="497"/>
        <v>1.5496914916736063E-2</v>
      </c>
      <c r="AI698" s="6">
        <f t="shared" si="498"/>
        <v>5.5628445410456639E-3</v>
      </c>
      <c r="AJ698" s="6">
        <f t="shared" si="499"/>
        <v>-3.1729149655516653E-3</v>
      </c>
      <c r="AK698" s="6">
        <f t="shared" si="475"/>
        <v>0.4108241621067974</v>
      </c>
      <c r="AL698" s="6">
        <f t="shared" si="476"/>
        <v>0.17976693020539003</v>
      </c>
      <c r="AM698" s="6">
        <f t="shared" si="477"/>
        <v>8.9002158912279583E-2</v>
      </c>
      <c r="AN698" s="6">
        <f t="shared" si="478"/>
        <v>8.5669857288599868E-2</v>
      </c>
      <c r="AO698" s="6">
        <f t="shared" si="479"/>
        <v>5.3813341858972533E-2</v>
      </c>
      <c r="AP698" s="6">
        <f t="shared" si="480"/>
        <v>2.4297476400203376E-2</v>
      </c>
      <c r="AQ698" s="6">
        <f t="shared" si="481"/>
        <v>1.7961413081866523E-2</v>
      </c>
      <c r="AR698" s="6">
        <f t="shared" si="482"/>
        <v>6.5617321636295134E-3</v>
      </c>
      <c r="AS698" s="4">
        <f t="array" ref="AS698">_xlfn.STDEV.S(IF(E$17:E$1040=E698,$C$17:$C$1040,""))</f>
        <v>1.6668979720915356E-2</v>
      </c>
      <c r="AT698" s="4">
        <f t="array" ref="AT698">_xlfn.STDEV.S(IF(F$17:F$1040=F698,$C$17:$C$1040,""))</f>
        <v>9.588088423826557E-3</v>
      </c>
      <c r="AU698" s="4">
        <f t="array" ref="AU698">_xlfn.STDEV.S(IF(G$17:G$1040=G698,$C$17:$C$1040,""))</f>
        <v>8.2162219606327653E-3</v>
      </c>
      <c r="AV698" s="4">
        <f t="array" ref="AV698">_xlfn.STDEV.S(IF(H$17:H$1040=H698,$C$17:$C$1040,""))</f>
        <v>9.806426928915063E-3</v>
      </c>
      <c r="AW698" s="4">
        <f t="array" ref="AW698">_xlfn.STDEV.S(IF(I$17:I$1040=I698,$C$17:$C$1040,""))</f>
        <v>1.201691120717885E-2</v>
      </c>
      <c r="AX698" s="4">
        <f t="array" ref="AX698">_xlfn.STDEV.S(IF(J$17:J$1040=J698,$C$17:$C$1040,""))</f>
        <v>5.8627352639322138E-3</v>
      </c>
      <c r="AY698" s="4">
        <f t="array" ref="AY698">_xlfn.STDEV.S(IF(K$17:K$1040=K698,$C$17:$C$1040,""))</f>
        <v>6.4442021939799549E-3</v>
      </c>
      <c r="AZ698" s="4">
        <f t="array" ref="AZ698">_xlfn.STDEV.S(IF(L$17:L$1040=L698,$C$17:$C$1040,""))</f>
        <v>5.7766299431056501E-3</v>
      </c>
      <c r="BA698" s="7">
        <f t="shared" si="483"/>
        <v>24.646029270244831</v>
      </c>
      <c r="BB698" s="7">
        <f t="shared" si="484"/>
        <v>18.748985434746956</v>
      </c>
      <c r="BC698" s="7">
        <f t="shared" si="485"/>
        <v>10.832492030853698</v>
      </c>
      <c r="BD698" s="7">
        <f t="shared" si="486"/>
        <v>8.7360929632785194</v>
      </c>
      <c r="BE698" s="7">
        <f t="shared" si="487"/>
        <v>4.4781342668842123</v>
      </c>
      <c r="BF698" s="7">
        <f t="shared" si="488"/>
        <v>4.1443925584841672</v>
      </c>
      <c r="BG698" s="7">
        <f t="shared" si="489"/>
        <v>2.7872205963130265</v>
      </c>
      <c r="BH698" s="7">
        <f t="shared" si="490"/>
        <v>1.1359100770269825</v>
      </c>
    </row>
    <row r="699" spans="1:60" x14ac:dyDescent="0.25">
      <c r="A699" s="3">
        <v>43672</v>
      </c>
      <c r="B699" s="1">
        <v>3025.860107</v>
      </c>
      <c r="C699" s="4">
        <f t="shared" si="458"/>
        <v>7.3876909168584248E-3</v>
      </c>
      <c r="D699" s="12">
        <f t="shared" si="491"/>
        <v>682</v>
      </c>
      <c r="E699" s="12">
        <f t="shared" si="500"/>
        <v>1</v>
      </c>
      <c r="F699" s="12">
        <f t="shared" si="501"/>
        <v>2</v>
      </c>
      <c r="G699" s="12">
        <f t="shared" si="501"/>
        <v>5</v>
      </c>
      <c r="H699" s="12">
        <f t="shared" si="501"/>
        <v>10</v>
      </c>
      <c r="I699" s="12">
        <f t="shared" si="501"/>
        <v>21</v>
      </c>
      <c r="J699" s="12">
        <f t="shared" si="501"/>
        <v>42</v>
      </c>
      <c r="K699" s="12">
        <f t="shared" si="501"/>
        <v>85</v>
      </c>
      <c r="L699" s="12">
        <f t="shared" si="501"/>
        <v>170</v>
      </c>
      <c r="M699" s="4">
        <f t="shared" si="459"/>
        <v>7.0934616863010361E-4</v>
      </c>
      <c r="N699" s="4">
        <f t="shared" si="460"/>
        <v>5.7564115022835623E-4</v>
      </c>
      <c r="O699" s="4">
        <f t="shared" si="461"/>
        <v>8.4107889185266755E-4</v>
      </c>
      <c r="P699" s="4">
        <f t="shared" si="462"/>
        <v>3.3425330474659912E-4</v>
      </c>
      <c r="Q699" s="4">
        <f t="shared" si="463"/>
        <v>-1.2210512523450866E-3</v>
      </c>
      <c r="R699" s="4">
        <f t="shared" si="464"/>
        <v>-1.4128705666088884E-3</v>
      </c>
      <c r="S699" s="4">
        <f t="shared" si="465"/>
        <v>-3.0685489625572882E-3</v>
      </c>
      <c r="T699" s="4">
        <f t="shared" si="466"/>
        <v>1.2993307907413765E-3</v>
      </c>
      <c r="U699" s="6">
        <f t="shared" si="467"/>
        <v>6.6783447482283214E-3</v>
      </c>
      <c r="V699" s="6">
        <f t="shared" si="468"/>
        <v>6.812049766630069E-3</v>
      </c>
      <c r="W699" s="6">
        <f t="shared" si="469"/>
        <v>6.5466120250057573E-3</v>
      </c>
      <c r="X699" s="6">
        <f t="shared" si="470"/>
        <v>7.0534376121118257E-3</v>
      </c>
      <c r="Y699" s="6">
        <f t="shared" si="471"/>
        <v>8.6087421692035114E-3</v>
      </c>
      <c r="Z699" s="6">
        <f t="shared" si="472"/>
        <v>8.8005614834673132E-3</v>
      </c>
      <c r="AA699" s="6">
        <f t="shared" si="473"/>
        <v>1.0456239879415713E-2</v>
      </c>
      <c r="AB699" s="6">
        <f t="shared" si="474"/>
        <v>6.0883601261170484E-3</v>
      </c>
      <c r="AC699" s="6">
        <f t="shared" si="492"/>
        <v>-1.2370406788099281E-2</v>
      </c>
      <c r="AD699" s="6">
        <f t="shared" si="493"/>
        <v>1.0493151358599458E-2</v>
      </c>
      <c r="AE699" s="6">
        <f t="shared" si="494"/>
        <v>3.3055359396666019E-2</v>
      </c>
      <c r="AF699" s="6">
        <f t="shared" si="495"/>
        <v>5.4848859642227021E-2</v>
      </c>
      <c r="AG699" s="6">
        <f t="shared" si="496"/>
        <v>2.2187463943301556E-2</v>
      </c>
      <c r="AH699" s="6">
        <f t="shared" si="497"/>
        <v>2.4297476400203376E-2</v>
      </c>
      <c r="AI699" s="6">
        <f t="shared" si="498"/>
        <v>1.6019084420461377E-2</v>
      </c>
      <c r="AJ699" s="6">
        <f t="shared" si="499"/>
        <v>2.9154451605653831E-3</v>
      </c>
      <c r="AK699" s="6">
        <f t="shared" si="475"/>
        <v>0.4108241621067974</v>
      </c>
      <c r="AL699" s="6">
        <f t="shared" si="476"/>
        <v>0.17976693020539003</v>
      </c>
      <c r="AM699" s="6">
        <f t="shared" si="477"/>
        <v>8.9002158912279583E-2</v>
      </c>
      <c r="AN699" s="6">
        <f t="shared" si="478"/>
        <v>8.5669857288599868E-2</v>
      </c>
      <c r="AO699" s="6">
        <f t="shared" si="479"/>
        <v>5.3813341858972533E-2</v>
      </c>
      <c r="AP699" s="6">
        <f t="shared" si="480"/>
        <v>2.4297476400203376E-2</v>
      </c>
      <c r="AQ699" s="6">
        <f t="shared" si="481"/>
        <v>1.7961413081866523E-2</v>
      </c>
      <c r="AR699" s="6">
        <f t="shared" si="482"/>
        <v>6.5617321636295134E-3</v>
      </c>
      <c r="AS699" s="4">
        <f t="array" ref="AS699">_xlfn.STDEV.S(IF(E$17:E$1040=E699,$C$17:$C$1040,""))</f>
        <v>1.6668979720915356E-2</v>
      </c>
      <c r="AT699" s="4">
        <f t="array" ref="AT699">_xlfn.STDEV.S(IF(F$17:F$1040=F699,$C$17:$C$1040,""))</f>
        <v>9.588088423826557E-3</v>
      </c>
      <c r="AU699" s="4">
        <f t="array" ref="AU699">_xlfn.STDEV.S(IF(G$17:G$1040=G699,$C$17:$C$1040,""))</f>
        <v>8.2162219606327653E-3</v>
      </c>
      <c r="AV699" s="4">
        <f t="array" ref="AV699">_xlfn.STDEV.S(IF(H$17:H$1040=H699,$C$17:$C$1040,""))</f>
        <v>9.806426928915063E-3</v>
      </c>
      <c r="AW699" s="4">
        <f t="array" ref="AW699">_xlfn.STDEV.S(IF(I$17:I$1040=I699,$C$17:$C$1040,""))</f>
        <v>1.201691120717885E-2</v>
      </c>
      <c r="AX699" s="4">
        <f t="array" ref="AX699">_xlfn.STDEV.S(IF(J$17:J$1040=J699,$C$17:$C$1040,""))</f>
        <v>5.8627352639322138E-3</v>
      </c>
      <c r="AY699" s="4">
        <f t="array" ref="AY699">_xlfn.STDEV.S(IF(K$17:K$1040=K699,$C$17:$C$1040,""))</f>
        <v>6.4442021939799549E-3</v>
      </c>
      <c r="AZ699" s="4">
        <f t="array" ref="AZ699">_xlfn.STDEV.S(IF(L$17:L$1040=L699,$C$17:$C$1040,""))</f>
        <v>5.7766299431056501E-3</v>
      </c>
      <c r="BA699" s="7">
        <f t="shared" si="483"/>
        <v>24.646029270244831</v>
      </c>
      <c r="BB699" s="7">
        <f t="shared" si="484"/>
        <v>18.748985434746956</v>
      </c>
      <c r="BC699" s="7">
        <f t="shared" si="485"/>
        <v>10.832492030853698</v>
      </c>
      <c r="BD699" s="7">
        <f t="shared" si="486"/>
        <v>8.7360929632785194</v>
      </c>
      <c r="BE699" s="7">
        <f t="shared" si="487"/>
        <v>4.4781342668842123</v>
      </c>
      <c r="BF699" s="7">
        <f t="shared" si="488"/>
        <v>4.1443925584841672</v>
      </c>
      <c r="BG699" s="7">
        <f t="shared" si="489"/>
        <v>2.7872205963130265</v>
      </c>
      <c r="BH699" s="7">
        <f t="shared" si="490"/>
        <v>1.1359100770269825</v>
      </c>
    </row>
    <row r="700" spans="1:60" x14ac:dyDescent="0.25">
      <c r="A700" s="3">
        <v>43675</v>
      </c>
      <c r="B700" s="1">
        <v>3020.969971</v>
      </c>
      <c r="C700" s="4">
        <f t="shared" si="458"/>
        <v>-1.6161143698240066E-3</v>
      </c>
      <c r="D700" s="12">
        <f t="shared" si="491"/>
        <v>683</v>
      </c>
      <c r="E700" s="12">
        <f t="shared" si="500"/>
        <v>1</v>
      </c>
      <c r="F700" s="12">
        <f t="shared" si="501"/>
        <v>2</v>
      </c>
      <c r="G700" s="12">
        <f t="shared" si="501"/>
        <v>5</v>
      </c>
      <c r="H700" s="12">
        <f t="shared" si="501"/>
        <v>10</v>
      </c>
      <c r="I700" s="12">
        <f t="shared" si="501"/>
        <v>21</v>
      </c>
      <c r="J700" s="12">
        <f t="shared" si="501"/>
        <v>42</v>
      </c>
      <c r="K700" s="12">
        <f t="shared" si="501"/>
        <v>85</v>
      </c>
      <c r="L700" s="12">
        <f t="shared" si="501"/>
        <v>170</v>
      </c>
      <c r="M700" s="4">
        <f t="shared" si="459"/>
        <v>7.0934616863010361E-4</v>
      </c>
      <c r="N700" s="4">
        <f t="shared" si="460"/>
        <v>5.7564115022835623E-4</v>
      </c>
      <c r="O700" s="4">
        <f t="shared" si="461"/>
        <v>8.4107889185266755E-4</v>
      </c>
      <c r="P700" s="4">
        <f t="shared" si="462"/>
        <v>3.3425330474659912E-4</v>
      </c>
      <c r="Q700" s="4">
        <f t="shared" si="463"/>
        <v>-1.2210512523450866E-3</v>
      </c>
      <c r="R700" s="4">
        <f t="shared" si="464"/>
        <v>-1.4128705666088884E-3</v>
      </c>
      <c r="S700" s="4">
        <f t="shared" si="465"/>
        <v>-3.0685489625572882E-3</v>
      </c>
      <c r="T700" s="4">
        <f t="shared" si="466"/>
        <v>1.2993307907413765E-3</v>
      </c>
      <c r="U700" s="6">
        <f t="shared" si="467"/>
        <v>-2.32546053845411E-3</v>
      </c>
      <c r="V700" s="6">
        <f t="shared" si="468"/>
        <v>-2.1917555200523628E-3</v>
      </c>
      <c r="W700" s="6">
        <f t="shared" si="469"/>
        <v>-2.4571932616766741E-3</v>
      </c>
      <c r="X700" s="6">
        <f t="shared" si="470"/>
        <v>-1.9503676745706057E-3</v>
      </c>
      <c r="Y700" s="6">
        <f t="shared" si="471"/>
        <v>-3.9506311747892001E-4</v>
      </c>
      <c r="Z700" s="6">
        <f t="shared" si="472"/>
        <v>-2.032438032151182E-4</v>
      </c>
      <c r="AA700" s="6">
        <f t="shared" si="473"/>
        <v>1.4524345927332816E-3</v>
      </c>
      <c r="AB700" s="6">
        <f t="shared" si="474"/>
        <v>-2.9154451605653831E-3</v>
      </c>
      <c r="AC700" s="6">
        <f t="shared" si="492"/>
        <v>-1.469586732655339E-2</v>
      </c>
      <c r="AD700" s="6">
        <f t="shared" si="493"/>
        <v>8.301395838547096E-3</v>
      </c>
      <c r="AE700" s="6">
        <f t="shared" si="494"/>
        <v>3.0598166134989346E-2</v>
      </c>
      <c r="AF700" s="6">
        <f t="shared" si="495"/>
        <v>5.2898491967656419E-2</v>
      </c>
      <c r="AG700" s="6">
        <f t="shared" si="496"/>
        <v>2.1792400825822636E-2</v>
      </c>
      <c r="AH700" s="6">
        <f t="shared" si="497"/>
        <v>2.4094232596988258E-2</v>
      </c>
      <c r="AI700" s="6">
        <f t="shared" si="498"/>
        <v>1.7471519013194658E-2</v>
      </c>
      <c r="AJ700" s="6">
        <f t="shared" si="499"/>
        <v>0</v>
      </c>
      <c r="AK700" s="6">
        <f t="shared" si="475"/>
        <v>0.4108241621067974</v>
      </c>
      <c r="AL700" s="6">
        <f t="shared" si="476"/>
        <v>0.17976693020539003</v>
      </c>
      <c r="AM700" s="6">
        <f t="shared" si="477"/>
        <v>8.9002158912279583E-2</v>
      </c>
      <c r="AN700" s="6">
        <f t="shared" si="478"/>
        <v>8.5669857288599868E-2</v>
      </c>
      <c r="AO700" s="6">
        <f t="shared" si="479"/>
        <v>5.3813341858972533E-2</v>
      </c>
      <c r="AP700" s="6">
        <f t="shared" si="480"/>
        <v>2.4297476400203376E-2</v>
      </c>
      <c r="AQ700" s="6">
        <f t="shared" si="481"/>
        <v>1.7961413081866523E-2</v>
      </c>
      <c r="AR700" s="6">
        <f t="shared" si="482"/>
        <v>6.5617321636295134E-3</v>
      </c>
      <c r="AS700" s="4">
        <f t="array" ref="AS700">_xlfn.STDEV.S(IF(E$17:E$1040=E700,$C$17:$C$1040,""))</f>
        <v>1.6668979720915356E-2</v>
      </c>
      <c r="AT700" s="4">
        <f t="array" ref="AT700">_xlfn.STDEV.S(IF(F$17:F$1040=F700,$C$17:$C$1040,""))</f>
        <v>9.588088423826557E-3</v>
      </c>
      <c r="AU700" s="4">
        <f t="array" ref="AU700">_xlfn.STDEV.S(IF(G$17:G$1040=G700,$C$17:$C$1040,""))</f>
        <v>8.2162219606327653E-3</v>
      </c>
      <c r="AV700" s="4">
        <f t="array" ref="AV700">_xlfn.STDEV.S(IF(H$17:H$1040=H700,$C$17:$C$1040,""))</f>
        <v>9.806426928915063E-3</v>
      </c>
      <c r="AW700" s="4">
        <f t="array" ref="AW700">_xlfn.STDEV.S(IF(I$17:I$1040=I700,$C$17:$C$1040,""))</f>
        <v>1.201691120717885E-2</v>
      </c>
      <c r="AX700" s="4">
        <f t="array" ref="AX700">_xlfn.STDEV.S(IF(J$17:J$1040=J700,$C$17:$C$1040,""))</f>
        <v>5.8627352639322138E-3</v>
      </c>
      <c r="AY700" s="4">
        <f t="array" ref="AY700">_xlfn.STDEV.S(IF(K$17:K$1040=K700,$C$17:$C$1040,""))</f>
        <v>6.4442021939799549E-3</v>
      </c>
      <c r="AZ700" s="4">
        <f t="array" ref="AZ700">_xlfn.STDEV.S(IF(L$17:L$1040=L700,$C$17:$C$1040,""))</f>
        <v>5.7766299431056501E-3</v>
      </c>
      <c r="BA700" s="7">
        <f t="shared" si="483"/>
        <v>24.646029270244831</v>
      </c>
      <c r="BB700" s="7">
        <f t="shared" si="484"/>
        <v>18.748985434746956</v>
      </c>
      <c r="BC700" s="7">
        <f t="shared" si="485"/>
        <v>10.832492030853698</v>
      </c>
      <c r="BD700" s="7">
        <f t="shared" si="486"/>
        <v>8.7360929632785194</v>
      </c>
      <c r="BE700" s="7">
        <f t="shared" si="487"/>
        <v>4.4781342668842123</v>
      </c>
      <c r="BF700" s="7">
        <f t="shared" si="488"/>
        <v>4.1443925584841672</v>
      </c>
      <c r="BG700" s="7">
        <f t="shared" si="489"/>
        <v>2.7872205963130265</v>
      </c>
      <c r="BH700" s="7">
        <f t="shared" si="490"/>
        <v>1.1359100770269825</v>
      </c>
    </row>
    <row r="701" spans="1:60" x14ac:dyDescent="0.25">
      <c r="A701" s="3">
        <v>43676</v>
      </c>
      <c r="B701" s="1">
        <v>3013.179932</v>
      </c>
      <c r="C701" s="4">
        <f t="shared" si="458"/>
        <v>-2.5786548938854237E-3</v>
      </c>
      <c r="D701" s="12">
        <f t="shared" si="491"/>
        <v>684</v>
      </c>
      <c r="E701" s="12">
        <f t="shared" si="500"/>
        <v>1</v>
      </c>
      <c r="F701" s="12">
        <f t="shared" si="501"/>
        <v>2</v>
      </c>
      <c r="G701" s="12">
        <f t="shared" si="501"/>
        <v>5</v>
      </c>
      <c r="H701" s="12">
        <f t="shared" si="501"/>
        <v>10</v>
      </c>
      <c r="I701" s="12">
        <f t="shared" si="501"/>
        <v>21</v>
      </c>
      <c r="J701" s="12">
        <f t="shared" si="501"/>
        <v>42</v>
      </c>
      <c r="K701" s="12">
        <f t="shared" si="501"/>
        <v>85</v>
      </c>
      <c r="L701" s="12">
        <f t="shared" si="501"/>
        <v>171</v>
      </c>
      <c r="M701" s="4">
        <f t="shared" si="459"/>
        <v>7.0934616863010361E-4</v>
      </c>
      <c r="N701" s="4">
        <f t="shared" si="460"/>
        <v>5.7564115022835623E-4</v>
      </c>
      <c r="O701" s="4">
        <f t="shared" si="461"/>
        <v>8.4107889185266755E-4</v>
      </c>
      <c r="P701" s="4">
        <f t="shared" si="462"/>
        <v>3.3425330474659912E-4</v>
      </c>
      <c r="Q701" s="4">
        <f t="shared" si="463"/>
        <v>-1.2210512523450866E-3</v>
      </c>
      <c r="R701" s="4">
        <f t="shared" si="464"/>
        <v>-1.4128705666088884E-3</v>
      </c>
      <c r="S701" s="4">
        <f t="shared" si="465"/>
        <v>-3.0685489625572882E-3</v>
      </c>
      <c r="T701" s="4">
        <f t="shared" si="466"/>
        <v>-7.4364287158559528E-3</v>
      </c>
      <c r="U701" s="6">
        <f t="shared" si="467"/>
        <v>-3.2880010625155271E-3</v>
      </c>
      <c r="V701" s="6">
        <f t="shared" si="468"/>
        <v>-3.1542960441137799E-3</v>
      </c>
      <c r="W701" s="6">
        <f t="shared" si="469"/>
        <v>-3.4197337857380912E-3</v>
      </c>
      <c r="X701" s="6">
        <f t="shared" si="470"/>
        <v>-2.9129081986320228E-3</v>
      </c>
      <c r="Y701" s="6">
        <f t="shared" si="471"/>
        <v>-1.3576036415403371E-3</v>
      </c>
      <c r="Z701" s="6">
        <f t="shared" si="472"/>
        <v>-1.1657843272765353E-3</v>
      </c>
      <c r="AA701" s="6">
        <f t="shared" si="473"/>
        <v>4.8989406867186447E-4</v>
      </c>
      <c r="AB701" s="6">
        <f t="shared" si="474"/>
        <v>4.8577738219705291E-3</v>
      </c>
      <c r="AC701" s="6">
        <f t="shared" si="492"/>
        <v>-1.7983868389068916E-2</v>
      </c>
      <c r="AD701" s="6">
        <f t="shared" si="493"/>
        <v>5.1470997944333165E-3</v>
      </c>
      <c r="AE701" s="6">
        <f t="shared" si="494"/>
        <v>2.7178432349251255E-2</v>
      </c>
      <c r="AF701" s="6">
        <f t="shared" si="495"/>
        <v>4.99855837690244E-2</v>
      </c>
      <c r="AG701" s="6">
        <f t="shared" si="496"/>
        <v>2.0434797184282299E-2</v>
      </c>
      <c r="AH701" s="6">
        <f t="shared" si="497"/>
        <v>2.2928448269711722E-2</v>
      </c>
      <c r="AI701" s="6">
        <f t="shared" si="498"/>
        <v>1.7961413081866523E-2</v>
      </c>
      <c r="AJ701" s="6">
        <f t="shared" si="499"/>
        <v>4.8577738219705291E-3</v>
      </c>
      <c r="AK701" s="6">
        <f t="shared" si="475"/>
        <v>0.4108241621067974</v>
      </c>
      <c r="AL701" s="6">
        <f t="shared" si="476"/>
        <v>0.17976693020539003</v>
      </c>
      <c r="AM701" s="6">
        <f t="shared" si="477"/>
        <v>8.9002158912279583E-2</v>
      </c>
      <c r="AN701" s="6">
        <f t="shared" si="478"/>
        <v>8.5669857288599868E-2</v>
      </c>
      <c r="AO701" s="6">
        <f t="shared" si="479"/>
        <v>5.3813341858972533E-2</v>
      </c>
      <c r="AP701" s="6">
        <f t="shared" si="480"/>
        <v>2.4297476400203376E-2</v>
      </c>
      <c r="AQ701" s="6">
        <f t="shared" si="481"/>
        <v>1.7961413081866523E-2</v>
      </c>
      <c r="AR701" s="6">
        <f t="shared" si="482"/>
        <v>5.0114625324369499E-3</v>
      </c>
      <c r="AS701" s="4">
        <f t="array" ref="AS701">_xlfn.STDEV.S(IF(E$17:E$1040=E701,$C$17:$C$1040,""))</f>
        <v>1.6668979720915356E-2</v>
      </c>
      <c r="AT701" s="4">
        <f t="array" ref="AT701">_xlfn.STDEV.S(IF(F$17:F$1040=F701,$C$17:$C$1040,""))</f>
        <v>9.588088423826557E-3</v>
      </c>
      <c r="AU701" s="4">
        <f t="array" ref="AU701">_xlfn.STDEV.S(IF(G$17:G$1040=G701,$C$17:$C$1040,""))</f>
        <v>8.2162219606327653E-3</v>
      </c>
      <c r="AV701" s="4">
        <f t="array" ref="AV701">_xlfn.STDEV.S(IF(H$17:H$1040=H701,$C$17:$C$1040,""))</f>
        <v>9.806426928915063E-3</v>
      </c>
      <c r="AW701" s="4">
        <f t="array" ref="AW701">_xlfn.STDEV.S(IF(I$17:I$1040=I701,$C$17:$C$1040,""))</f>
        <v>1.201691120717885E-2</v>
      </c>
      <c r="AX701" s="4">
        <f t="array" ref="AX701">_xlfn.STDEV.S(IF(J$17:J$1040=J701,$C$17:$C$1040,""))</f>
        <v>5.8627352639322138E-3</v>
      </c>
      <c r="AY701" s="4">
        <f t="array" ref="AY701">_xlfn.STDEV.S(IF(K$17:K$1040=K701,$C$17:$C$1040,""))</f>
        <v>6.4442021939799549E-3</v>
      </c>
      <c r="AZ701" s="4">
        <f t="array" ref="AZ701">_xlfn.STDEV.S(IF(L$17:L$1040=L701,$C$17:$C$1040,""))</f>
        <v>3.5570982839625022E-3</v>
      </c>
      <c r="BA701" s="7">
        <f t="shared" si="483"/>
        <v>24.646029270244831</v>
      </c>
      <c r="BB701" s="7">
        <f t="shared" si="484"/>
        <v>18.748985434746956</v>
      </c>
      <c r="BC701" s="7">
        <f t="shared" si="485"/>
        <v>10.832492030853698</v>
      </c>
      <c r="BD701" s="7">
        <f t="shared" si="486"/>
        <v>8.7360929632785194</v>
      </c>
      <c r="BE701" s="7">
        <f t="shared" si="487"/>
        <v>4.4781342668842123</v>
      </c>
      <c r="BF701" s="7">
        <f t="shared" si="488"/>
        <v>4.1443925584841672</v>
      </c>
      <c r="BG701" s="7">
        <f t="shared" si="489"/>
        <v>2.7872205963130265</v>
      </c>
      <c r="BH701" s="7">
        <f t="shared" si="490"/>
        <v>1.4088625425481156</v>
      </c>
    </row>
    <row r="702" spans="1:60" x14ac:dyDescent="0.25">
      <c r="A702" s="3">
        <v>43677</v>
      </c>
      <c r="B702" s="1">
        <v>2980.3798830000001</v>
      </c>
      <c r="C702" s="4">
        <f t="shared" si="458"/>
        <v>-1.088552616843852E-2</v>
      </c>
      <c r="D702" s="12">
        <f t="shared" si="491"/>
        <v>685</v>
      </c>
      <c r="E702" s="12">
        <f t="shared" si="500"/>
        <v>1</v>
      </c>
      <c r="F702" s="12">
        <f t="shared" si="501"/>
        <v>2</v>
      </c>
      <c r="G702" s="12">
        <f t="shared" si="501"/>
        <v>5</v>
      </c>
      <c r="H702" s="12">
        <f t="shared" si="501"/>
        <v>10</v>
      </c>
      <c r="I702" s="12">
        <f t="shared" si="501"/>
        <v>21</v>
      </c>
      <c r="J702" s="12">
        <f t="shared" si="501"/>
        <v>42</v>
      </c>
      <c r="K702" s="12">
        <f t="shared" si="501"/>
        <v>85</v>
      </c>
      <c r="L702" s="12">
        <f t="shared" si="501"/>
        <v>171</v>
      </c>
      <c r="M702" s="4">
        <f t="shared" si="459"/>
        <v>7.0934616863010361E-4</v>
      </c>
      <c r="N702" s="4">
        <f t="shared" si="460"/>
        <v>5.7564115022835623E-4</v>
      </c>
      <c r="O702" s="4">
        <f t="shared" si="461"/>
        <v>8.4107889185266755E-4</v>
      </c>
      <c r="P702" s="4">
        <f t="shared" si="462"/>
        <v>3.3425330474659912E-4</v>
      </c>
      <c r="Q702" s="4">
        <f t="shared" si="463"/>
        <v>-1.2210512523450866E-3</v>
      </c>
      <c r="R702" s="4">
        <f t="shared" si="464"/>
        <v>-1.4128705666088884E-3</v>
      </c>
      <c r="S702" s="4">
        <f t="shared" si="465"/>
        <v>-3.0685489625572882E-3</v>
      </c>
      <c r="T702" s="4">
        <f t="shared" si="466"/>
        <v>-7.4364287158559528E-3</v>
      </c>
      <c r="U702" s="6">
        <f t="shared" si="467"/>
        <v>-1.1594872337068624E-2</v>
      </c>
      <c r="V702" s="6">
        <f t="shared" si="468"/>
        <v>-1.1461167318666875E-2</v>
      </c>
      <c r="W702" s="6">
        <f t="shared" si="469"/>
        <v>-1.1726605060291186E-2</v>
      </c>
      <c r="X702" s="6">
        <f t="shared" si="470"/>
        <v>-1.1219779473185119E-2</v>
      </c>
      <c r="Y702" s="6">
        <f t="shared" si="471"/>
        <v>-9.664474916093433E-3</v>
      </c>
      <c r="Z702" s="6">
        <f t="shared" si="472"/>
        <v>-9.4726556018296312E-3</v>
      </c>
      <c r="AA702" s="6">
        <f t="shared" si="473"/>
        <v>-7.8169772058812315E-3</v>
      </c>
      <c r="AB702" s="6">
        <f t="shared" si="474"/>
        <v>-3.4490974525825668E-3</v>
      </c>
      <c r="AC702" s="6">
        <f t="shared" si="492"/>
        <v>-2.9578740726137538E-2</v>
      </c>
      <c r="AD702" s="6">
        <f t="shared" si="493"/>
        <v>-6.3140675242335589E-3</v>
      </c>
      <c r="AE702" s="6">
        <f t="shared" si="494"/>
        <v>1.5451827288960069E-2</v>
      </c>
      <c r="AF702" s="6">
        <f t="shared" si="495"/>
        <v>3.8765804295839285E-2</v>
      </c>
      <c r="AG702" s="6">
        <f t="shared" si="496"/>
        <v>1.0770322268188866E-2</v>
      </c>
      <c r="AH702" s="6">
        <f t="shared" si="497"/>
        <v>1.3455792667882091E-2</v>
      </c>
      <c r="AI702" s="6">
        <f t="shared" si="498"/>
        <v>1.0144435875985292E-2</v>
      </c>
      <c r="AJ702" s="6">
        <f t="shared" si="499"/>
        <v>1.4086763693879623E-3</v>
      </c>
      <c r="AK702" s="6">
        <f t="shared" si="475"/>
        <v>0.4108241621067974</v>
      </c>
      <c r="AL702" s="6">
        <f t="shared" si="476"/>
        <v>0.17976693020539003</v>
      </c>
      <c r="AM702" s="6">
        <f t="shared" si="477"/>
        <v>8.9002158912279583E-2</v>
      </c>
      <c r="AN702" s="6">
        <f t="shared" si="478"/>
        <v>8.5669857288599868E-2</v>
      </c>
      <c r="AO702" s="6">
        <f t="shared" si="479"/>
        <v>5.3813341858972533E-2</v>
      </c>
      <c r="AP702" s="6">
        <f t="shared" si="480"/>
        <v>2.4297476400203376E-2</v>
      </c>
      <c r="AQ702" s="6">
        <f t="shared" si="481"/>
        <v>1.7961413081866523E-2</v>
      </c>
      <c r="AR702" s="6">
        <f t="shared" si="482"/>
        <v>5.0114625324369499E-3</v>
      </c>
      <c r="AS702" s="4">
        <f t="array" ref="AS702">_xlfn.STDEV.S(IF(E$17:E$1040=E702,$C$17:$C$1040,""))</f>
        <v>1.6668979720915356E-2</v>
      </c>
      <c r="AT702" s="4">
        <f t="array" ref="AT702">_xlfn.STDEV.S(IF(F$17:F$1040=F702,$C$17:$C$1040,""))</f>
        <v>9.588088423826557E-3</v>
      </c>
      <c r="AU702" s="4">
        <f t="array" ref="AU702">_xlfn.STDEV.S(IF(G$17:G$1040=G702,$C$17:$C$1040,""))</f>
        <v>8.2162219606327653E-3</v>
      </c>
      <c r="AV702" s="4">
        <f t="array" ref="AV702">_xlfn.STDEV.S(IF(H$17:H$1040=H702,$C$17:$C$1040,""))</f>
        <v>9.806426928915063E-3</v>
      </c>
      <c r="AW702" s="4">
        <f t="array" ref="AW702">_xlfn.STDEV.S(IF(I$17:I$1040=I702,$C$17:$C$1040,""))</f>
        <v>1.201691120717885E-2</v>
      </c>
      <c r="AX702" s="4">
        <f t="array" ref="AX702">_xlfn.STDEV.S(IF(J$17:J$1040=J702,$C$17:$C$1040,""))</f>
        <v>5.8627352639322138E-3</v>
      </c>
      <c r="AY702" s="4">
        <f t="array" ref="AY702">_xlfn.STDEV.S(IF(K$17:K$1040=K702,$C$17:$C$1040,""))</f>
        <v>6.4442021939799549E-3</v>
      </c>
      <c r="AZ702" s="4">
        <f t="array" ref="AZ702">_xlfn.STDEV.S(IF(L$17:L$1040=L702,$C$17:$C$1040,""))</f>
        <v>3.5570982839625022E-3</v>
      </c>
      <c r="BA702" s="7">
        <f t="shared" si="483"/>
        <v>24.646029270244831</v>
      </c>
      <c r="BB702" s="7">
        <f t="shared" si="484"/>
        <v>18.748985434746956</v>
      </c>
      <c r="BC702" s="7">
        <f t="shared" si="485"/>
        <v>10.832492030853698</v>
      </c>
      <c r="BD702" s="7">
        <f t="shared" si="486"/>
        <v>8.7360929632785194</v>
      </c>
      <c r="BE702" s="7">
        <f t="shared" si="487"/>
        <v>4.4781342668842123</v>
      </c>
      <c r="BF702" s="7">
        <f t="shared" si="488"/>
        <v>4.1443925584841672</v>
      </c>
      <c r="BG702" s="7">
        <f t="shared" si="489"/>
        <v>2.7872205963130265</v>
      </c>
      <c r="BH702" s="7">
        <f t="shared" si="490"/>
        <v>1.4088625425481156</v>
      </c>
    </row>
    <row r="703" spans="1:60" x14ac:dyDescent="0.25">
      <c r="A703" s="3">
        <v>43678</v>
      </c>
      <c r="B703" s="1">
        <v>2953.5600589999999</v>
      </c>
      <c r="C703" s="4">
        <f t="shared" si="458"/>
        <v>-8.9987937957103359E-3</v>
      </c>
      <c r="D703" s="12">
        <f t="shared" si="491"/>
        <v>686</v>
      </c>
      <c r="E703" s="12">
        <f t="shared" si="500"/>
        <v>1</v>
      </c>
      <c r="F703" s="12">
        <f t="shared" si="501"/>
        <v>2</v>
      </c>
      <c r="G703" s="12">
        <f t="shared" si="501"/>
        <v>5</v>
      </c>
      <c r="H703" s="12">
        <f t="shared" si="501"/>
        <v>10</v>
      </c>
      <c r="I703" s="12">
        <f t="shared" si="501"/>
        <v>21</v>
      </c>
      <c r="J703" s="12">
        <f t="shared" si="501"/>
        <v>42</v>
      </c>
      <c r="K703" s="12">
        <f t="shared" si="501"/>
        <v>85</v>
      </c>
      <c r="L703" s="12">
        <f t="shared" si="501"/>
        <v>171</v>
      </c>
      <c r="M703" s="4">
        <f t="shared" si="459"/>
        <v>7.0934616863010361E-4</v>
      </c>
      <c r="N703" s="4">
        <f t="shared" si="460"/>
        <v>5.7564115022835623E-4</v>
      </c>
      <c r="O703" s="4">
        <f t="shared" si="461"/>
        <v>8.4107889185266755E-4</v>
      </c>
      <c r="P703" s="4">
        <f t="shared" si="462"/>
        <v>3.3425330474659912E-4</v>
      </c>
      <c r="Q703" s="4">
        <f t="shared" si="463"/>
        <v>-1.2210512523450866E-3</v>
      </c>
      <c r="R703" s="4">
        <f t="shared" si="464"/>
        <v>-1.4128705666088884E-3</v>
      </c>
      <c r="S703" s="4">
        <f t="shared" si="465"/>
        <v>-3.0685489625572882E-3</v>
      </c>
      <c r="T703" s="4">
        <f t="shared" si="466"/>
        <v>-7.4364287158559528E-3</v>
      </c>
      <c r="U703" s="6">
        <f t="shared" si="467"/>
        <v>-9.7081399643404401E-3</v>
      </c>
      <c r="V703" s="6">
        <f t="shared" si="468"/>
        <v>-9.5744349459386917E-3</v>
      </c>
      <c r="W703" s="6">
        <f t="shared" si="469"/>
        <v>-9.8398726875630026E-3</v>
      </c>
      <c r="X703" s="6">
        <f t="shared" si="470"/>
        <v>-9.333047100456935E-3</v>
      </c>
      <c r="Y703" s="6">
        <f t="shared" si="471"/>
        <v>-7.7777425433652493E-3</v>
      </c>
      <c r="Z703" s="6">
        <f t="shared" si="472"/>
        <v>-7.5859232291014475E-3</v>
      </c>
      <c r="AA703" s="6">
        <f t="shared" si="473"/>
        <v>-5.9302448331530477E-3</v>
      </c>
      <c r="AB703" s="6">
        <f t="shared" si="474"/>
        <v>-1.5623650798543831E-3</v>
      </c>
      <c r="AC703" s="6">
        <f t="shared" si="492"/>
        <v>-3.9286880690477977E-2</v>
      </c>
      <c r="AD703" s="6">
        <f t="shared" si="493"/>
        <v>-1.5888502470172251E-2</v>
      </c>
      <c r="AE703" s="6">
        <f t="shared" si="494"/>
        <v>5.6119546013970664E-3</v>
      </c>
      <c r="AF703" s="6">
        <f t="shared" si="495"/>
        <v>2.943275719538235E-2</v>
      </c>
      <c r="AG703" s="6">
        <f t="shared" si="496"/>
        <v>2.9925797248236165E-3</v>
      </c>
      <c r="AH703" s="6">
        <f t="shared" si="497"/>
        <v>5.8698694387806435E-3</v>
      </c>
      <c r="AI703" s="6">
        <f t="shared" si="498"/>
        <v>4.2141910428322438E-3</v>
      </c>
      <c r="AJ703" s="6">
        <f t="shared" si="499"/>
        <v>-1.5368871046642085E-4</v>
      </c>
      <c r="AK703" s="6">
        <f t="shared" si="475"/>
        <v>0.4108241621067974</v>
      </c>
      <c r="AL703" s="6">
        <f t="shared" si="476"/>
        <v>0.17976693020539003</v>
      </c>
      <c r="AM703" s="6">
        <f t="shared" si="477"/>
        <v>8.9002158912279583E-2</v>
      </c>
      <c r="AN703" s="6">
        <f t="shared" si="478"/>
        <v>8.5669857288599868E-2</v>
      </c>
      <c r="AO703" s="6">
        <f t="shared" si="479"/>
        <v>5.3813341858972533E-2</v>
      </c>
      <c r="AP703" s="6">
        <f t="shared" si="480"/>
        <v>2.4297476400203376E-2</v>
      </c>
      <c r="AQ703" s="6">
        <f t="shared" si="481"/>
        <v>1.7961413081866523E-2</v>
      </c>
      <c r="AR703" s="6">
        <f t="shared" si="482"/>
        <v>5.0114625324369499E-3</v>
      </c>
      <c r="AS703" s="4">
        <f t="array" ref="AS703">_xlfn.STDEV.S(IF(E$17:E$1040=E703,$C$17:$C$1040,""))</f>
        <v>1.6668979720915356E-2</v>
      </c>
      <c r="AT703" s="4">
        <f t="array" ref="AT703">_xlfn.STDEV.S(IF(F$17:F$1040=F703,$C$17:$C$1040,""))</f>
        <v>9.588088423826557E-3</v>
      </c>
      <c r="AU703" s="4">
        <f t="array" ref="AU703">_xlfn.STDEV.S(IF(G$17:G$1040=G703,$C$17:$C$1040,""))</f>
        <v>8.2162219606327653E-3</v>
      </c>
      <c r="AV703" s="4">
        <f t="array" ref="AV703">_xlfn.STDEV.S(IF(H$17:H$1040=H703,$C$17:$C$1040,""))</f>
        <v>9.806426928915063E-3</v>
      </c>
      <c r="AW703" s="4">
        <f t="array" ref="AW703">_xlfn.STDEV.S(IF(I$17:I$1040=I703,$C$17:$C$1040,""))</f>
        <v>1.201691120717885E-2</v>
      </c>
      <c r="AX703" s="4">
        <f t="array" ref="AX703">_xlfn.STDEV.S(IF(J$17:J$1040=J703,$C$17:$C$1040,""))</f>
        <v>5.8627352639322138E-3</v>
      </c>
      <c r="AY703" s="4">
        <f t="array" ref="AY703">_xlfn.STDEV.S(IF(K$17:K$1040=K703,$C$17:$C$1040,""))</f>
        <v>6.4442021939799549E-3</v>
      </c>
      <c r="AZ703" s="4">
        <f t="array" ref="AZ703">_xlfn.STDEV.S(IF(L$17:L$1040=L703,$C$17:$C$1040,""))</f>
        <v>3.5570982839625022E-3</v>
      </c>
      <c r="BA703" s="7">
        <f t="shared" si="483"/>
        <v>24.646029270244831</v>
      </c>
      <c r="BB703" s="7">
        <f t="shared" si="484"/>
        <v>18.748985434746956</v>
      </c>
      <c r="BC703" s="7">
        <f t="shared" si="485"/>
        <v>10.832492030853698</v>
      </c>
      <c r="BD703" s="7">
        <f t="shared" si="486"/>
        <v>8.7360929632785194</v>
      </c>
      <c r="BE703" s="7">
        <f t="shared" si="487"/>
        <v>4.4781342668842123</v>
      </c>
      <c r="BF703" s="7">
        <f t="shared" si="488"/>
        <v>4.1443925584841672</v>
      </c>
      <c r="BG703" s="7">
        <f t="shared" si="489"/>
        <v>2.7872205963130265</v>
      </c>
      <c r="BH703" s="7">
        <f t="shared" si="490"/>
        <v>1.4088625425481156</v>
      </c>
    </row>
    <row r="704" spans="1:60" x14ac:dyDescent="0.25">
      <c r="A704" s="3">
        <v>43679</v>
      </c>
      <c r="B704" s="1">
        <v>2932.0500489999999</v>
      </c>
      <c r="C704" s="4">
        <f t="shared" si="458"/>
        <v>-7.2827400053895319E-3</v>
      </c>
      <c r="D704" s="12">
        <f t="shared" si="491"/>
        <v>687</v>
      </c>
      <c r="E704" s="12">
        <f t="shared" si="500"/>
        <v>1</v>
      </c>
      <c r="F704" s="12">
        <f t="shared" si="501"/>
        <v>2</v>
      </c>
      <c r="G704" s="12">
        <f t="shared" si="501"/>
        <v>5</v>
      </c>
      <c r="H704" s="12">
        <f t="shared" si="501"/>
        <v>10</v>
      </c>
      <c r="I704" s="12">
        <f t="shared" si="501"/>
        <v>21</v>
      </c>
      <c r="J704" s="12">
        <f t="shared" si="501"/>
        <v>42</v>
      </c>
      <c r="K704" s="12">
        <f t="shared" si="501"/>
        <v>85</v>
      </c>
      <c r="L704" s="12">
        <f t="shared" si="501"/>
        <v>171</v>
      </c>
      <c r="M704" s="4">
        <f t="shared" si="459"/>
        <v>7.0934616863010361E-4</v>
      </c>
      <c r="N704" s="4">
        <f t="shared" si="460"/>
        <v>5.7564115022835623E-4</v>
      </c>
      <c r="O704" s="4">
        <f t="shared" si="461"/>
        <v>8.4107889185266755E-4</v>
      </c>
      <c r="P704" s="4">
        <f t="shared" si="462"/>
        <v>3.3425330474659912E-4</v>
      </c>
      <c r="Q704" s="4">
        <f t="shared" si="463"/>
        <v>-1.2210512523450866E-3</v>
      </c>
      <c r="R704" s="4">
        <f t="shared" si="464"/>
        <v>-1.4128705666088884E-3</v>
      </c>
      <c r="S704" s="4">
        <f t="shared" si="465"/>
        <v>-3.0685489625572882E-3</v>
      </c>
      <c r="T704" s="4">
        <f t="shared" si="466"/>
        <v>-7.4364287158559528E-3</v>
      </c>
      <c r="U704" s="6">
        <f t="shared" si="467"/>
        <v>-7.9920861740196362E-3</v>
      </c>
      <c r="V704" s="6">
        <f t="shared" si="468"/>
        <v>-7.8583811556178877E-3</v>
      </c>
      <c r="W704" s="6">
        <f t="shared" si="469"/>
        <v>-8.1238188972421986E-3</v>
      </c>
      <c r="X704" s="6">
        <f t="shared" si="470"/>
        <v>-7.616993310136131E-3</v>
      </c>
      <c r="Y704" s="6">
        <f t="shared" si="471"/>
        <v>-6.0616887530444453E-3</v>
      </c>
      <c r="Z704" s="6">
        <f t="shared" si="472"/>
        <v>-5.8698694387806435E-3</v>
      </c>
      <c r="AA704" s="6">
        <f t="shared" si="473"/>
        <v>-4.2141910428322438E-3</v>
      </c>
      <c r="AB704" s="6">
        <f t="shared" si="474"/>
        <v>1.5368871046642085E-4</v>
      </c>
      <c r="AC704" s="6">
        <f t="shared" si="492"/>
        <v>-4.7278966864497611E-2</v>
      </c>
      <c r="AD704" s="6">
        <f t="shared" si="493"/>
        <v>-2.3746883625790138E-2</v>
      </c>
      <c r="AE704" s="6">
        <f t="shared" si="494"/>
        <v>-2.5118642958451322E-3</v>
      </c>
      <c r="AF704" s="6">
        <f t="shared" si="495"/>
        <v>2.1815763885246219E-2</v>
      </c>
      <c r="AG704" s="6">
        <f t="shared" si="496"/>
        <v>-3.0691090282208289E-3</v>
      </c>
      <c r="AH704" s="6">
        <f t="shared" si="497"/>
        <v>0</v>
      </c>
      <c r="AI704" s="6">
        <f t="shared" si="498"/>
        <v>0</v>
      </c>
      <c r="AJ704" s="6">
        <f t="shared" si="499"/>
        <v>0</v>
      </c>
      <c r="AK704" s="6">
        <f t="shared" si="475"/>
        <v>0.4108241621067974</v>
      </c>
      <c r="AL704" s="6">
        <f t="shared" si="476"/>
        <v>0.17976693020539003</v>
      </c>
      <c r="AM704" s="6">
        <f t="shared" si="477"/>
        <v>8.9002158912279583E-2</v>
      </c>
      <c r="AN704" s="6">
        <f t="shared" si="478"/>
        <v>8.5669857288599868E-2</v>
      </c>
      <c r="AO704" s="6">
        <f t="shared" si="479"/>
        <v>5.3813341858972533E-2</v>
      </c>
      <c r="AP704" s="6">
        <f t="shared" si="480"/>
        <v>2.4297476400203376E-2</v>
      </c>
      <c r="AQ704" s="6">
        <f t="shared" si="481"/>
        <v>1.7961413081866523E-2</v>
      </c>
      <c r="AR704" s="6">
        <f t="shared" si="482"/>
        <v>5.0114625324369499E-3</v>
      </c>
      <c r="AS704" s="4">
        <f t="array" ref="AS704">_xlfn.STDEV.S(IF(E$17:E$1040=E704,$C$17:$C$1040,""))</f>
        <v>1.6668979720915356E-2</v>
      </c>
      <c r="AT704" s="4">
        <f t="array" ref="AT704">_xlfn.STDEV.S(IF(F$17:F$1040=F704,$C$17:$C$1040,""))</f>
        <v>9.588088423826557E-3</v>
      </c>
      <c r="AU704" s="4">
        <f t="array" ref="AU704">_xlfn.STDEV.S(IF(G$17:G$1040=G704,$C$17:$C$1040,""))</f>
        <v>8.2162219606327653E-3</v>
      </c>
      <c r="AV704" s="4">
        <f t="array" ref="AV704">_xlfn.STDEV.S(IF(H$17:H$1040=H704,$C$17:$C$1040,""))</f>
        <v>9.806426928915063E-3</v>
      </c>
      <c r="AW704" s="4">
        <f t="array" ref="AW704">_xlfn.STDEV.S(IF(I$17:I$1040=I704,$C$17:$C$1040,""))</f>
        <v>1.201691120717885E-2</v>
      </c>
      <c r="AX704" s="4">
        <f t="array" ref="AX704">_xlfn.STDEV.S(IF(J$17:J$1040=J704,$C$17:$C$1040,""))</f>
        <v>5.8627352639322138E-3</v>
      </c>
      <c r="AY704" s="4">
        <f t="array" ref="AY704">_xlfn.STDEV.S(IF(K$17:K$1040=K704,$C$17:$C$1040,""))</f>
        <v>6.4442021939799549E-3</v>
      </c>
      <c r="AZ704" s="4">
        <f t="array" ref="AZ704">_xlfn.STDEV.S(IF(L$17:L$1040=L704,$C$17:$C$1040,""))</f>
        <v>3.5570982839625022E-3</v>
      </c>
      <c r="BA704" s="7">
        <f t="shared" si="483"/>
        <v>24.646029270244831</v>
      </c>
      <c r="BB704" s="7">
        <f t="shared" si="484"/>
        <v>18.748985434746956</v>
      </c>
      <c r="BC704" s="7">
        <f t="shared" si="485"/>
        <v>10.832492030853698</v>
      </c>
      <c r="BD704" s="7">
        <f t="shared" si="486"/>
        <v>8.7360929632785194</v>
      </c>
      <c r="BE704" s="7">
        <f t="shared" si="487"/>
        <v>4.4781342668842123</v>
      </c>
      <c r="BF704" s="7">
        <f t="shared" si="488"/>
        <v>4.1443925584841672</v>
      </c>
      <c r="BG704" s="7">
        <f t="shared" si="489"/>
        <v>2.7872205963130265</v>
      </c>
      <c r="BH704" s="7">
        <f t="shared" si="490"/>
        <v>1.4088625425481156</v>
      </c>
    </row>
    <row r="705" spans="1:60" x14ac:dyDescent="0.25">
      <c r="A705" s="3">
        <v>43682</v>
      </c>
      <c r="B705" s="1">
        <v>2844.73999</v>
      </c>
      <c r="C705" s="4">
        <f t="shared" si="458"/>
        <v>-2.9777820139795241E-2</v>
      </c>
      <c r="D705" s="12">
        <f t="shared" si="491"/>
        <v>688</v>
      </c>
      <c r="E705" s="12">
        <f t="shared" si="500"/>
        <v>1</v>
      </c>
      <c r="F705" s="12">
        <f t="shared" si="501"/>
        <v>2</v>
      </c>
      <c r="G705" s="12">
        <f t="shared" si="501"/>
        <v>5</v>
      </c>
      <c r="H705" s="12">
        <f t="shared" si="501"/>
        <v>10</v>
      </c>
      <c r="I705" s="12">
        <f t="shared" si="501"/>
        <v>21</v>
      </c>
      <c r="J705" s="12">
        <f t="shared" si="501"/>
        <v>43</v>
      </c>
      <c r="K705" s="12">
        <f t="shared" si="501"/>
        <v>86</v>
      </c>
      <c r="L705" s="12">
        <f t="shared" si="501"/>
        <v>172</v>
      </c>
      <c r="M705" s="4">
        <f t="shared" si="459"/>
        <v>7.0934616863010361E-4</v>
      </c>
      <c r="N705" s="4">
        <f t="shared" si="460"/>
        <v>5.7564115022835623E-4</v>
      </c>
      <c r="O705" s="4">
        <f t="shared" si="461"/>
        <v>8.4107889185266755E-4</v>
      </c>
      <c r="P705" s="4">
        <f t="shared" si="462"/>
        <v>3.3425330474659912E-4</v>
      </c>
      <c r="Q705" s="4">
        <f t="shared" si="463"/>
        <v>-1.2210512523450866E-3</v>
      </c>
      <c r="R705" s="4">
        <f t="shared" si="464"/>
        <v>-1.0292319380812848E-3</v>
      </c>
      <c r="S705" s="4">
        <f t="shared" si="465"/>
        <v>-3.7908270308554121E-3</v>
      </c>
      <c r="T705" s="4">
        <f t="shared" si="466"/>
        <v>6.9209419990404197E-4</v>
      </c>
      <c r="U705" s="6">
        <f t="shared" si="467"/>
        <v>-3.0487166308425344E-2</v>
      </c>
      <c r="V705" s="6">
        <f t="shared" si="468"/>
        <v>-3.0353461290023597E-2</v>
      </c>
      <c r="W705" s="6">
        <f t="shared" si="469"/>
        <v>-3.0618899031647908E-2</v>
      </c>
      <c r="X705" s="6">
        <f t="shared" si="470"/>
        <v>-3.011207344454184E-2</v>
      </c>
      <c r="Y705" s="6">
        <f t="shared" si="471"/>
        <v>-2.8556768887450155E-2</v>
      </c>
      <c r="Z705" s="6">
        <f t="shared" si="472"/>
        <v>-2.8748588201713957E-2</v>
      </c>
      <c r="AA705" s="6">
        <f t="shared" si="473"/>
        <v>-2.5986993108939829E-2</v>
      </c>
      <c r="AB705" s="6">
        <f t="shared" si="474"/>
        <v>-3.0469914339699283E-2</v>
      </c>
      <c r="AC705" s="6">
        <f t="shared" si="492"/>
        <v>-7.7766133172922955E-2</v>
      </c>
      <c r="AD705" s="6">
        <f t="shared" si="493"/>
        <v>-5.4100344915813739E-2</v>
      </c>
      <c r="AE705" s="6">
        <f t="shared" si="494"/>
        <v>-3.313076332749304E-2</v>
      </c>
      <c r="AF705" s="6">
        <f t="shared" si="495"/>
        <v>-8.2963095592956219E-3</v>
      </c>
      <c r="AG705" s="6">
        <f t="shared" si="496"/>
        <v>-3.162587791567098E-2</v>
      </c>
      <c r="AH705" s="6">
        <f t="shared" si="497"/>
        <v>-2.8748588201713957E-2</v>
      </c>
      <c r="AI705" s="6">
        <f t="shared" si="498"/>
        <v>-2.5986993108939829E-2</v>
      </c>
      <c r="AJ705" s="6">
        <f t="shared" si="499"/>
        <v>-3.0469914339699283E-2</v>
      </c>
      <c r="AK705" s="6">
        <f t="shared" si="475"/>
        <v>0.4108241621067974</v>
      </c>
      <c r="AL705" s="6">
        <f t="shared" si="476"/>
        <v>0.17976693020539003</v>
      </c>
      <c r="AM705" s="6">
        <f t="shared" si="477"/>
        <v>8.9002158912279583E-2</v>
      </c>
      <c r="AN705" s="6">
        <f t="shared" si="478"/>
        <v>8.5669857288599868E-2</v>
      </c>
      <c r="AO705" s="6">
        <f t="shared" si="479"/>
        <v>5.3813341858972533E-2</v>
      </c>
      <c r="AP705" s="6">
        <f t="shared" si="480"/>
        <v>4.1653473216348477E-2</v>
      </c>
      <c r="AQ705" s="6">
        <f t="shared" si="481"/>
        <v>5.1488918753148344E-2</v>
      </c>
      <c r="AR705" s="6">
        <f t="shared" si="482"/>
        <v>3.0469914339699283E-2</v>
      </c>
      <c r="AS705" s="4">
        <f t="array" ref="AS705">_xlfn.STDEV.S(IF(E$17:E$1040=E705,$C$17:$C$1040,""))</f>
        <v>1.6668979720915356E-2</v>
      </c>
      <c r="AT705" s="4">
        <f t="array" ref="AT705">_xlfn.STDEV.S(IF(F$17:F$1040=F705,$C$17:$C$1040,""))</f>
        <v>9.588088423826557E-3</v>
      </c>
      <c r="AU705" s="4">
        <f t="array" ref="AU705">_xlfn.STDEV.S(IF(G$17:G$1040=G705,$C$17:$C$1040,""))</f>
        <v>8.2162219606327653E-3</v>
      </c>
      <c r="AV705" s="4">
        <f t="array" ref="AV705">_xlfn.STDEV.S(IF(H$17:H$1040=H705,$C$17:$C$1040,""))</f>
        <v>9.806426928915063E-3</v>
      </c>
      <c r="AW705" s="4">
        <f t="array" ref="AW705">_xlfn.STDEV.S(IF(I$17:I$1040=I705,$C$17:$C$1040,""))</f>
        <v>1.201691120717885E-2</v>
      </c>
      <c r="AX705" s="4">
        <f t="array" ref="AX705">_xlfn.STDEV.S(IF(J$17:J$1040=J705,$C$17:$C$1040,""))</f>
        <v>1.6247745286439259E-2</v>
      </c>
      <c r="AY705" s="4">
        <f t="array" ref="AY705">_xlfn.STDEV.S(IF(K$17:K$1040=K705,$C$17:$C$1040,""))</f>
        <v>1.9184591095082106E-2</v>
      </c>
      <c r="AZ705" s="4">
        <f t="array" ref="AZ705">_xlfn.STDEV.S(IF(L$17:L$1040=L705,$C$17:$C$1040,""))</f>
        <v>2.165531091718342E-2</v>
      </c>
      <c r="BA705" s="7">
        <f t="shared" si="483"/>
        <v>24.646029270244831</v>
      </c>
      <c r="BB705" s="7">
        <f t="shared" si="484"/>
        <v>18.748985434746956</v>
      </c>
      <c r="BC705" s="7">
        <f t="shared" si="485"/>
        <v>10.832492030853698</v>
      </c>
      <c r="BD705" s="7">
        <f t="shared" si="486"/>
        <v>8.7360929632785194</v>
      </c>
      <c r="BE705" s="7">
        <f t="shared" si="487"/>
        <v>4.4781342668842123</v>
      </c>
      <c r="BF705" s="7">
        <f t="shared" si="488"/>
        <v>2.5636463695127856</v>
      </c>
      <c r="BG705" s="7">
        <f t="shared" si="489"/>
        <v>2.6838684493175005</v>
      </c>
      <c r="BH705" s="7">
        <f t="shared" si="490"/>
        <v>1.4070411852420694</v>
      </c>
    </row>
    <row r="706" spans="1:60" x14ac:dyDescent="0.25">
      <c r="A706" s="3">
        <v>43683</v>
      </c>
      <c r="B706" s="1">
        <v>2881.7700199999999</v>
      </c>
      <c r="C706" s="4">
        <f t="shared" si="458"/>
        <v>1.301701741817185E-2</v>
      </c>
      <c r="D706" s="12">
        <f t="shared" si="491"/>
        <v>689</v>
      </c>
      <c r="E706" s="12">
        <f t="shared" si="500"/>
        <v>1</v>
      </c>
      <c r="F706" s="12">
        <f t="shared" si="501"/>
        <v>2</v>
      </c>
      <c r="G706" s="12">
        <f t="shared" si="501"/>
        <v>5</v>
      </c>
      <c r="H706" s="12">
        <f t="shared" si="501"/>
        <v>10</v>
      </c>
      <c r="I706" s="12">
        <f t="shared" si="501"/>
        <v>21</v>
      </c>
      <c r="J706" s="12">
        <f t="shared" si="501"/>
        <v>43</v>
      </c>
      <c r="K706" s="12">
        <f t="shared" si="501"/>
        <v>86</v>
      </c>
      <c r="L706" s="12">
        <f t="shared" si="501"/>
        <v>172</v>
      </c>
      <c r="M706" s="4">
        <f t="shared" si="459"/>
        <v>7.0934616863010361E-4</v>
      </c>
      <c r="N706" s="4">
        <f t="shared" si="460"/>
        <v>5.7564115022835623E-4</v>
      </c>
      <c r="O706" s="4">
        <f t="shared" si="461"/>
        <v>8.4107889185266755E-4</v>
      </c>
      <c r="P706" s="4">
        <f t="shared" si="462"/>
        <v>3.3425330474659912E-4</v>
      </c>
      <c r="Q706" s="4">
        <f t="shared" si="463"/>
        <v>-1.2210512523450866E-3</v>
      </c>
      <c r="R706" s="4">
        <f t="shared" si="464"/>
        <v>-1.0292319380812848E-3</v>
      </c>
      <c r="S706" s="4">
        <f t="shared" si="465"/>
        <v>-3.7908270308554121E-3</v>
      </c>
      <c r="T706" s="4">
        <f t="shared" si="466"/>
        <v>6.9209419990404197E-4</v>
      </c>
      <c r="U706" s="6">
        <f t="shared" si="467"/>
        <v>1.2307671249541746E-2</v>
      </c>
      <c r="V706" s="6">
        <f t="shared" si="468"/>
        <v>1.2441376267943494E-2</v>
      </c>
      <c r="W706" s="6">
        <f t="shared" si="469"/>
        <v>1.2175938526319183E-2</v>
      </c>
      <c r="X706" s="6">
        <f t="shared" si="470"/>
        <v>1.2682764113425251E-2</v>
      </c>
      <c r="Y706" s="6">
        <f t="shared" si="471"/>
        <v>1.4238068670516937E-2</v>
      </c>
      <c r="Z706" s="6">
        <f t="shared" si="472"/>
        <v>1.4046249356253135E-2</v>
      </c>
      <c r="AA706" s="6">
        <f t="shared" si="473"/>
        <v>1.6807844449027262E-2</v>
      </c>
      <c r="AB706" s="6">
        <f t="shared" si="474"/>
        <v>1.2324923218267808E-2</v>
      </c>
      <c r="AC706" s="6">
        <f t="shared" si="492"/>
        <v>-6.5458461923381214E-2</v>
      </c>
      <c r="AD706" s="6">
        <f t="shared" si="493"/>
        <v>-4.1658968647870248E-2</v>
      </c>
      <c r="AE706" s="6">
        <f t="shared" si="494"/>
        <v>-2.0954824801173857E-2</v>
      </c>
      <c r="AF706" s="6">
        <f t="shared" si="495"/>
        <v>4.386454554129629E-3</v>
      </c>
      <c r="AG706" s="6">
        <f t="shared" si="496"/>
        <v>-1.7387809245154043E-2</v>
      </c>
      <c r="AH706" s="6">
        <f t="shared" si="497"/>
        <v>-1.4702338845460822E-2</v>
      </c>
      <c r="AI706" s="6">
        <f t="shared" si="498"/>
        <v>-9.1791486599125671E-3</v>
      </c>
      <c r="AJ706" s="6">
        <f t="shared" si="499"/>
        <v>-1.8144991121431475E-2</v>
      </c>
      <c r="AK706" s="6">
        <f t="shared" si="475"/>
        <v>0.4108241621067974</v>
      </c>
      <c r="AL706" s="6">
        <f t="shared" si="476"/>
        <v>0.17976693020539003</v>
      </c>
      <c r="AM706" s="6">
        <f t="shared" si="477"/>
        <v>8.9002158912279583E-2</v>
      </c>
      <c r="AN706" s="6">
        <f t="shared" si="478"/>
        <v>8.5669857288599868E-2</v>
      </c>
      <c r="AO706" s="6">
        <f t="shared" si="479"/>
        <v>5.3813341858972533E-2</v>
      </c>
      <c r="AP706" s="6">
        <f t="shared" si="480"/>
        <v>4.1653473216348477E-2</v>
      </c>
      <c r="AQ706" s="6">
        <f t="shared" si="481"/>
        <v>5.1488918753148344E-2</v>
      </c>
      <c r="AR706" s="6">
        <f t="shared" si="482"/>
        <v>3.0469914339699283E-2</v>
      </c>
      <c r="AS706" s="4">
        <f t="array" ref="AS706">_xlfn.STDEV.S(IF(E$17:E$1040=E706,$C$17:$C$1040,""))</f>
        <v>1.6668979720915356E-2</v>
      </c>
      <c r="AT706" s="4">
        <f t="array" ref="AT706">_xlfn.STDEV.S(IF(F$17:F$1040=F706,$C$17:$C$1040,""))</f>
        <v>9.588088423826557E-3</v>
      </c>
      <c r="AU706" s="4">
        <f t="array" ref="AU706">_xlfn.STDEV.S(IF(G$17:G$1040=G706,$C$17:$C$1040,""))</f>
        <v>8.2162219606327653E-3</v>
      </c>
      <c r="AV706" s="4">
        <f t="array" ref="AV706">_xlfn.STDEV.S(IF(H$17:H$1040=H706,$C$17:$C$1040,""))</f>
        <v>9.806426928915063E-3</v>
      </c>
      <c r="AW706" s="4">
        <f t="array" ref="AW706">_xlfn.STDEV.S(IF(I$17:I$1040=I706,$C$17:$C$1040,""))</f>
        <v>1.201691120717885E-2</v>
      </c>
      <c r="AX706" s="4">
        <f t="array" ref="AX706">_xlfn.STDEV.S(IF(J$17:J$1040=J706,$C$17:$C$1040,""))</f>
        <v>1.6247745286439259E-2</v>
      </c>
      <c r="AY706" s="4">
        <f t="array" ref="AY706">_xlfn.STDEV.S(IF(K$17:K$1040=K706,$C$17:$C$1040,""))</f>
        <v>1.9184591095082106E-2</v>
      </c>
      <c r="AZ706" s="4">
        <f t="array" ref="AZ706">_xlfn.STDEV.S(IF(L$17:L$1040=L706,$C$17:$C$1040,""))</f>
        <v>2.165531091718342E-2</v>
      </c>
      <c r="BA706" s="7">
        <f t="shared" si="483"/>
        <v>24.646029270244831</v>
      </c>
      <c r="BB706" s="7">
        <f t="shared" si="484"/>
        <v>18.748985434746956</v>
      </c>
      <c r="BC706" s="7">
        <f t="shared" si="485"/>
        <v>10.832492030853698</v>
      </c>
      <c r="BD706" s="7">
        <f t="shared" si="486"/>
        <v>8.7360929632785194</v>
      </c>
      <c r="BE706" s="7">
        <f t="shared" si="487"/>
        <v>4.4781342668842123</v>
      </c>
      <c r="BF706" s="7">
        <f t="shared" si="488"/>
        <v>2.5636463695127856</v>
      </c>
      <c r="BG706" s="7">
        <f t="shared" si="489"/>
        <v>2.6838684493175005</v>
      </c>
      <c r="BH706" s="7">
        <f t="shared" si="490"/>
        <v>1.4070411852420694</v>
      </c>
    </row>
    <row r="707" spans="1:60" x14ac:dyDescent="0.25">
      <c r="A707" s="3">
        <v>43684</v>
      </c>
      <c r="B707" s="1">
        <v>2883.9799800000001</v>
      </c>
      <c r="C707" s="4">
        <f t="shared" si="458"/>
        <v>7.6687590774504599E-4</v>
      </c>
      <c r="D707" s="12">
        <f t="shared" si="491"/>
        <v>690</v>
      </c>
      <c r="E707" s="12">
        <f t="shared" si="500"/>
        <v>1</v>
      </c>
      <c r="F707" s="12">
        <f t="shared" si="501"/>
        <v>2</v>
      </c>
      <c r="G707" s="12">
        <f t="shared" si="501"/>
        <v>5</v>
      </c>
      <c r="H707" s="12">
        <f t="shared" si="501"/>
        <v>10</v>
      </c>
      <c r="I707" s="12">
        <f t="shared" si="501"/>
        <v>21</v>
      </c>
      <c r="J707" s="12">
        <f t="shared" si="501"/>
        <v>43</v>
      </c>
      <c r="K707" s="12">
        <f t="shared" si="501"/>
        <v>86</v>
      </c>
      <c r="L707" s="12">
        <f t="shared" si="501"/>
        <v>172</v>
      </c>
      <c r="M707" s="4">
        <f t="shared" si="459"/>
        <v>7.0934616863010361E-4</v>
      </c>
      <c r="N707" s="4">
        <f t="shared" si="460"/>
        <v>5.7564115022835623E-4</v>
      </c>
      <c r="O707" s="4">
        <f t="shared" si="461"/>
        <v>8.4107889185266755E-4</v>
      </c>
      <c r="P707" s="4">
        <f t="shared" si="462"/>
        <v>3.3425330474659912E-4</v>
      </c>
      <c r="Q707" s="4">
        <f t="shared" si="463"/>
        <v>-1.2210512523450866E-3</v>
      </c>
      <c r="R707" s="4">
        <f t="shared" si="464"/>
        <v>-1.0292319380812848E-3</v>
      </c>
      <c r="S707" s="4">
        <f t="shared" si="465"/>
        <v>-3.7908270308554121E-3</v>
      </c>
      <c r="T707" s="4">
        <f t="shared" si="466"/>
        <v>6.9209419990404197E-4</v>
      </c>
      <c r="U707" s="6">
        <f t="shared" si="467"/>
        <v>5.7529739114942384E-5</v>
      </c>
      <c r="V707" s="6">
        <f t="shared" si="468"/>
        <v>1.9123475751668976E-4</v>
      </c>
      <c r="W707" s="6">
        <f t="shared" si="469"/>
        <v>-7.4202984107621557E-5</v>
      </c>
      <c r="X707" s="6">
        <f t="shared" si="470"/>
        <v>4.3262260299844688E-4</v>
      </c>
      <c r="Y707" s="6">
        <f t="shared" si="471"/>
        <v>1.9879271600901326E-3</v>
      </c>
      <c r="Z707" s="6">
        <f t="shared" si="472"/>
        <v>1.7961078458263308E-3</v>
      </c>
      <c r="AA707" s="6">
        <f t="shared" si="473"/>
        <v>4.5577029386004581E-3</v>
      </c>
      <c r="AB707" s="6">
        <f t="shared" si="474"/>
        <v>7.4781707841004019E-5</v>
      </c>
      <c r="AC707" s="6">
        <f t="shared" si="492"/>
        <v>-6.5400932184266278E-2</v>
      </c>
      <c r="AD707" s="6">
        <f t="shared" si="493"/>
        <v>-4.1467733890353561E-2</v>
      </c>
      <c r="AE707" s="6">
        <f t="shared" si="494"/>
        <v>-2.1029027785281477E-2</v>
      </c>
      <c r="AF707" s="6">
        <f t="shared" si="495"/>
        <v>4.8190771571280759E-3</v>
      </c>
      <c r="AG707" s="6">
        <f t="shared" si="496"/>
        <v>-1.5399882085063911E-2</v>
      </c>
      <c r="AH707" s="6">
        <f t="shared" si="497"/>
        <v>-1.2906230999634491E-2</v>
      </c>
      <c r="AI707" s="6">
        <f t="shared" si="498"/>
        <v>-4.6214457213121091E-3</v>
      </c>
      <c r="AJ707" s="6">
        <f t="shared" si="499"/>
        <v>-1.8070209413590471E-2</v>
      </c>
      <c r="AK707" s="6">
        <f t="shared" si="475"/>
        <v>0.4108241621067974</v>
      </c>
      <c r="AL707" s="6">
        <f t="shared" si="476"/>
        <v>0.17976693020539003</v>
      </c>
      <c r="AM707" s="6">
        <f t="shared" si="477"/>
        <v>8.9002158912279583E-2</v>
      </c>
      <c r="AN707" s="6">
        <f t="shared" si="478"/>
        <v>8.5669857288599868E-2</v>
      </c>
      <c r="AO707" s="6">
        <f t="shared" si="479"/>
        <v>5.3813341858972533E-2</v>
      </c>
      <c r="AP707" s="6">
        <f t="shared" si="480"/>
        <v>4.1653473216348477E-2</v>
      </c>
      <c r="AQ707" s="6">
        <f t="shared" si="481"/>
        <v>5.1488918753148344E-2</v>
      </c>
      <c r="AR707" s="6">
        <f t="shared" si="482"/>
        <v>3.0469914339699283E-2</v>
      </c>
      <c r="AS707" s="4">
        <f t="array" ref="AS707">_xlfn.STDEV.S(IF(E$17:E$1040=E707,$C$17:$C$1040,""))</f>
        <v>1.6668979720915356E-2</v>
      </c>
      <c r="AT707" s="4">
        <f t="array" ref="AT707">_xlfn.STDEV.S(IF(F$17:F$1040=F707,$C$17:$C$1040,""))</f>
        <v>9.588088423826557E-3</v>
      </c>
      <c r="AU707" s="4">
        <f t="array" ref="AU707">_xlfn.STDEV.S(IF(G$17:G$1040=G707,$C$17:$C$1040,""))</f>
        <v>8.2162219606327653E-3</v>
      </c>
      <c r="AV707" s="4">
        <f t="array" ref="AV707">_xlfn.STDEV.S(IF(H$17:H$1040=H707,$C$17:$C$1040,""))</f>
        <v>9.806426928915063E-3</v>
      </c>
      <c r="AW707" s="4">
        <f t="array" ref="AW707">_xlfn.STDEV.S(IF(I$17:I$1040=I707,$C$17:$C$1040,""))</f>
        <v>1.201691120717885E-2</v>
      </c>
      <c r="AX707" s="4">
        <f t="array" ref="AX707">_xlfn.STDEV.S(IF(J$17:J$1040=J707,$C$17:$C$1040,""))</f>
        <v>1.6247745286439259E-2</v>
      </c>
      <c r="AY707" s="4">
        <f t="array" ref="AY707">_xlfn.STDEV.S(IF(K$17:K$1040=K707,$C$17:$C$1040,""))</f>
        <v>1.9184591095082106E-2</v>
      </c>
      <c r="AZ707" s="4">
        <f t="array" ref="AZ707">_xlfn.STDEV.S(IF(L$17:L$1040=L707,$C$17:$C$1040,""))</f>
        <v>2.165531091718342E-2</v>
      </c>
      <c r="BA707" s="7">
        <f t="shared" si="483"/>
        <v>24.646029270244831</v>
      </c>
      <c r="BB707" s="7">
        <f t="shared" si="484"/>
        <v>18.748985434746956</v>
      </c>
      <c r="BC707" s="7">
        <f t="shared" si="485"/>
        <v>10.832492030853698</v>
      </c>
      <c r="BD707" s="7">
        <f t="shared" si="486"/>
        <v>8.7360929632785194</v>
      </c>
      <c r="BE707" s="7">
        <f t="shared" si="487"/>
        <v>4.4781342668842123</v>
      </c>
      <c r="BF707" s="7">
        <f t="shared" si="488"/>
        <v>2.5636463695127856</v>
      </c>
      <c r="BG707" s="7">
        <f t="shared" si="489"/>
        <v>2.6838684493175005</v>
      </c>
      <c r="BH707" s="7">
        <f t="shared" si="490"/>
        <v>1.4070411852420694</v>
      </c>
    </row>
    <row r="708" spans="1:60" x14ac:dyDescent="0.25">
      <c r="A708" s="3">
        <v>43685</v>
      </c>
      <c r="B708" s="1">
        <v>2938.0900879999999</v>
      </c>
      <c r="C708" s="4">
        <f t="shared" si="458"/>
        <v>1.8762303613494513E-2</v>
      </c>
      <c r="D708" s="12">
        <f t="shared" si="491"/>
        <v>691</v>
      </c>
      <c r="E708" s="12">
        <f t="shared" si="500"/>
        <v>1</v>
      </c>
      <c r="F708" s="12">
        <f t="shared" si="501"/>
        <v>2</v>
      </c>
      <c r="G708" s="12">
        <f t="shared" si="501"/>
        <v>5</v>
      </c>
      <c r="H708" s="12">
        <f t="shared" si="501"/>
        <v>10</v>
      </c>
      <c r="I708" s="12">
        <f t="shared" si="501"/>
        <v>21</v>
      </c>
      <c r="J708" s="12">
        <f t="shared" si="501"/>
        <v>43</v>
      </c>
      <c r="K708" s="12">
        <f t="shared" si="501"/>
        <v>86</v>
      </c>
      <c r="L708" s="12">
        <f t="shared" si="501"/>
        <v>172</v>
      </c>
      <c r="M708" s="4">
        <f t="shared" si="459"/>
        <v>7.0934616863010361E-4</v>
      </c>
      <c r="N708" s="4">
        <f t="shared" si="460"/>
        <v>5.7564115022835623E-4</v>
      </c>
      <c r="O708" s="4">
        <f t="shared" si="461"/>
        <v>8.4107889185266755E-4</v>
      </c>
      <c r="P708" s="4">
        <f t="shared" si="462"/>
        <v>3.3425330474659912E-4</v>
      </c>
      <c r="Q708" s="4">
        <f t="shared" si="463"/>
        <v>-1.2210512523450866E-3</v>
      </c>
      <c r="R708" s="4">
        <f t="shared" si="464"/>
        <v>-1.0292319380812848E-3</v>
      </c>
      <c r="S708" s="4">
        <f t="shared" si="465"/>
        <v>-3.7908270308554121E-3</v>
      </c>
      <c r="T708" s="4">
        <f t="shared" si="466"/>
        <v>6.9209419990404197E-4</v>
      </c>
      <c r="U708" s="6">
        <f t="shared" si="467"/>
        <v>1.8052957444864411E-2</v>
      </c>
      <c r="V708" s="6">
        <f t="shared" si="468"/>
        <v>1.8186662463266157E-2</v>
      </c>
      <c r="W708" s="6">
        <f t="shared" si="469"/>
        <v>1.7921224721641846E-2</v>
      </c>
      <c r="X708" s="6">
        <f t="shared" si="470"/>
        <v>1.8428050308747914E-2</v>
      </c>
      <c r="Y708" s="6">
        <f t="shared" si="471"/>
        <v>1.99833548658396E-2</v>
      </c>
      <c r="Z708" s="6">
        <f t="shared" si="472"/>
        <v>1.9791535551575798E-2</v>
      </c>
      <c r="AA708" s="6">
        <f t="shared" si="473"/>
        <v>2.2553130644349925E-2</v>
      </c>
      <c r="AB708" s="6">
        <f t="shared" si="474"/>
        <v>1.8070209413590471E-2</v>
      </c>
      <c r="AC708" s="6">
        <f t="shared" si="492"/>
        <v>-4.7347974739401867E-2</v>
      </c>
      <c r="AD708" s="6">
        <f t="shared" si="493"/>
        <v>-2.3281071427087404E-2</v>
      </c>
      <c r="AE708" s="6">
        <f t="shared" si="494"/>
        <v>-3.107803063639631E-3</v>
      </c>
      <c r="AF708" s="6">
        <f t="shared" si="495"/>
        <v>2.324712746587599E-2</v>
      </c>
      <c r="AG708" s="6">
        <f t="shared" si="496"/>
        <v>4.5834727807756888E-3</v>
      </c>
      <c r="AH708" s="6">
        <f t="shared" si="497"/>
        <v>6.885304551941307E-3</v>
      </c>
      <c r="AI708" s="6">
        <f t="shared" si="498"/>
        <v>1.7931684923037816E-2</v>
      </c>
      <c r="AJ708" s="6">
        <f t="shared" si="499"/>
        <v>0</v>
      </c>
      <c r="AK708" s="6">
        <f t="shared" si="475"/>
        <v>0.4108241621067974</v>
      </c>
      <c r="AL708" s="6">
        <f t="shared" si="476"/>
        <v>0.17976693020539003</v>
      </c>
      <c r="AM708" s="6">
        <f t="shared" si="477"/>
        <v>8.9002158912279583E-2</v>
      </c>
      <c r="AN708" s="6">
        <f t="shared" si="478"/>
        <v>8.5669857288599868E-2</v>
      </c>
      <c r="AO708" s="6">
        <f t="shared" si="479"/>
        <v>5.3813341858972533E-2</v>
      </c>
      <c r="AP708" s="6">
        <f t="shared" si="480"/>
        <v>4.1653473216348477E-2</v>
      </c>
      <c r="AQ708" s="6">
        <f t="shared" si="481"/>
        <v>5.1488918753148344E-2</v>
      </c>
      <c r="AR708" s="6">
        <f t="shared" si="482"/>
        <v>3.0469914339699283E-2</v>
      </c>
      <c r="AS708" s="4">
        <f t="array" ref="AS708">_xlfn.STDEV.S(IF(E$17:E$1040=E708,$C$17:$C$1040,""))</f>
        <v>1.6668979720915356E-2</v>
      </c>
      <c r="AT708" s="4">
        <f t="array" ref="AT708">_xlfn.STDEV.S(IF(F$17:F$1040=F708,$C$17:$C$1040,""))</f>
        <v>9.588088423826557E-3</v>
      </c>
      <c r="AU708" s="4">
        <f t="array" ref="AU708">_xlfn.STDEV.S(IF(G$17:G$1040=G708,$C$17:$C$1040,""))</f>
        <v>8.2162219606327653E-3</v>
      </c>
      <c r="AV708" s="4">
        <f t="array" ref="AV708">_xlfn.STDEV.S(IF(H$17:H$1040=H708,$C$17:$C$1040,""))</f>
        <v>9.806426928915063E-3</v>
      </c>
      <c r="AW708" s="4">
        <f t="array" ref="AW708">_xlfn.STDEV.S(IF(I$17:I$1040=I708,$C$17:$C$1040,""))</f>
        <v>1.201691120717885E-2</v>
      </c>
      <c r="AX708" s="4">
        <f t="array" ref="AX708">_xlfn.STDEV.S(IF(J$17:J$1040=J708,$C$17:$C$1040,""))</f>
        <v>1.6247745286439259E-2</v>
      </c>
      <c r="AY708" s="4">
        <f t="array" ref="AY708">_xlfn.STDEV.S(IF(K$17:K$1040=K708,$C$17:$C$1040,""))</f>
        <v>1.9184591095082106E-2</v>
      </c>
      <c r="AZ708" s="4">
        <f t="array" ref="AZ708">_xlfn.STDEV.S(IF(L$17:L$1040=L708,$C$17:$C$1040,""))</f>
        <v>2.165531091718342E-2</v>
      </c>
      <c r="BA708" s="7">
        <f t="shared" si="483"/>
        <v>24.646029270244831</v>
      </c>
      <c r="BB708" s="7">
        <f t="shared" si="484"/>
        <v>18.748985434746956</v>
      </c>
      <c r="BC708" s="7">
        <f t="shared" si="485"/>
        <v>10.832492030853698</v>
      </c>
      <c r="BD708" s="7">
        <f t="shared" si="486"/>
        <v>8.7360929632785194</v>
      </c>
      <c r="BE708" s="7">
        <f t="shared" si="487"/>
        <v>4.4781342668842123</v>
      </c>
      <c r="BF708" s="7">
        <f t="shared" si="488"/>
        <v>2.5636463695127856</v>
      </c>
      <c r="BG708" s="7">
        <f t="shared" si="489"/>
        <v>2.6838684493175005</v>
      </c>
      <c r="BH708" s="7">
        <f t="shared" si="490"/>
        <v>1.4070411852420694</v>
      </c>
    </row>
    <row r="709" spans="1:60" x14ac:dyDescent="0.25">
      <c r="A709" s="3">
        <v>43686</v>
      </c>
      <c r="B709" s="1">
        <v>2918.6499020000001</v>
      </c>
      <c r="C709" s="4">
        <f t="shared" si="458"/>
        <v>-6.6166065089015014E-3</v>
      </c>
      <c r="D709" s="12">
        <f t="shared" si="491"/>
        <v>692</v>
      </c>
      <c r="E709" s="12">
        <f t="shared" si="500"/>
        <v>1</v>
      </c>
      <c r="F709" s="12">
        <f t="shared" si="501"/>
        <v>2</v>
      </c>
      <c r="G709" s="12">
        <f t="shared" si="501"/>
        <v>5</v>
      </c>
      <c r="H709" s="12">
        <f t="shared" si="501"/>
        <v>10</v>
      </c>
      <c r="I709" s="12">
        <f t="shared" si="501"/>
        <v>21</v>
      </c>
      <c r="J709" s="12">
        <f t="shared" si="501"/>
        <v>43</v>
      </c>
      <c r="K709" s="12">
        <f t="shared" si="501"/>
        <v>86</v>
      </c>
      <c r="L709" s="12">
        <f t="shared" si="501"/>
        <v>173</v>
      </c>
      <c r="M709" s="4">
        <f t="shared" si="459"/>
        <v>7.0934616863010361E-4</v>
      </c>
      <c r="N709" s="4">
        <f t="shared" si="460"/>
        <v>5.7564115022835623E-4</v>
      </c>
      <c r="O709" s="4">
        <f t="shared" si="461"/>
        <v>8.4107889185266755E-4</v>
      </c>
      <c r="P709" s="4">
        <f t="shared" si="462"/>
        <v>3.3425330474659912E-4</v>
      </c>
      <c r="Q709" s="4">
        <f t="shared" si="463"/>
        <v>-1.2210512523450866E-3</v>
      </c>
      <c r="R709" s="4">
        <f t="shared" si="464"/>
        <v>-1.0292319380812848E-3</v>
      </c>
      <c r="S709" s="4">
        <f t="shared" si="465"/>
        <v>-3.7908270308554121E-3</v>
      </c>
      <c r="T709" s="4">
        <f t="shared" si="466"/>
        <v>-8.2737482616148661E-3</v>
      </c>
      <c r="U709" s="6">
        <f t="shared" si="467"/>
        <v>-7.3259526775316048E-3</v>
      </c>
      <c r="V709" s="6">
        <f t="shared" si="468"/>
        <v>-7.1922476591298572E-3</v>
      </c>
      <c r="W709" s="6">
        <f t="shared" si="469"/>
        <v>-7.4576854007541689E-3</v>
      </c>
      <c r="X709" s="6">
        <f t="shared" si="470"/>
        <v>-6.9508598136481005E-3</v>
      </c>
      <c r="Y709" s="6">
        <f t="shared" si="471"/>
        <v>-5.3955552565564148E-3</v>
      </c>
      <c r="Z709" s="6">
        <f t="shared" si="472"/>
        <v>-5.5873745708202166E-3</v>
      </c>
      <c r="AA709" s="6">
        <f t="shared" si="473"/>
        <v>-2.8257794780460893E-3</v>
      </c>
      <c r="AB709" s="6">
        <f t="shared" si="474"/>
        <v>1.6571417527133647E-3</v>
      </c>
      <c r="AC709" s="6">
        <f t="shared" si="492"/>
        <v>-5.4673927416933471E-2</v>
      </c>
      <c r="AD709" s="6">
        <f t="shared" si="493"/>
        <v>-3.0473319086217261E-2</v>
      </c>
      <c r="AE709" s="6">
        <f t="shared" si="494"/>
        <v>-1.0565488464393799E-2</v>
      </c>
      <c r="AF709" s="6">
        <f t="shared" si="495"/>
        <v>1.6296267652227889E-2</v>
      </c>
      <c r="AG709" s="6">
        <f t="shared" si="496"/>
        <v>-8.1208247578072601E-4</v>
      </c>
      <c r="AH709" s="6">
        <f t="shared" si="497"/>
        <v>1.2979299811210904E-3</v>
      </c>
      <c r="AI709" s="6">
        <f t="shared" si="498"/>
        <v>1.5105905444991727E-2</v>
      </c>
      <c r="AJ709" s="6">
        <f t="shared" si="499"/>
        <v>1.6571417527133647E-3</v>
      </c>
      <c r="AK709" s="6">
        <f t="shared" si="475"/>
        <v>0.4108241621067974</v>
      </c>
      <c r="AL709" s="6">
        <f t="shared" si="476"/>
        <v>0.17976693020539003</v>
      </c>
      <c r="AM709" s="6">
        <f t="shared" si="477"/>
        <v>8.9002158912279583E-2</v>
      </c>
      <c r="AN709" s="6">
        <f t="shared" si="478"/>
        <v>8.5669857288599868E-2</v>
      </c>
      <c r="AO709" s="6">
        <f t="shared" si="479"/>
        <v>5.3813341858972533E-2</v>
      </c>
      <c r="AP709" s="6">
        <f t="shared" si="480"/>
        <v>4.1653473216348477E-2</v>
      </c>
      <c r="AQ709" s="6">
        <f t="shared" si="481"/>
        <v>5.1488918753148344E-2</v>
      </c>
      <c r="AR709" s="6">
        <f t="shared" si="482"/>
        <v>2.3405436519655209E-2</v>
      </c>
      <c r="AS709" s="4">
        <f t="array" ref="AS709">_xlfn.STDEV.S(IF(E$17:E$1040=E709,$C$17:$C$1040,""))</f>
        <v>1.6668979720915356E-2</v>
      </c>
      <c r="AT709" s="4">
        <f t="array" ref="AT709">_xlfn.STDEV.S(IF(F$17:F$1040=F709,$C$17:$C$1040,""))</f>
        <v>9.588088423826557E-3</v>
      </c>
      <c r="AU709" s="4">
        <f t="array" ref="AU709">_xlfn.STDEV.S(IF(G$17:G$1040=G709,$C$17:$C$1040,""))</f>
        <v>8.2162219606327653E-3</v>
      </c>
      <c r="AV709" s="4">
        <f t="array" ref="AV709">_xlfn.STDEV.S(IF(H$17:H$1040=H709,$C$17:$C$1040,""))</f>
        <v>9.806426928915063E-3</v>
      </c>
      <c r="AW709" s="4">
        <f t="array" ref="AW709">_xlfn.STDEV.S(IF(I$17:I$1040=I709,$C$17:$C$1040,""))</f>
        <v>1.201691120717885E-2</v>
      </c>
      <c r="AX709" s="4">
        <f t="array" ref="AX709">_xlfn.STDEV.S(IF(J$17:J$1040=J709,$C$17:$C$1040,""))</f>
        <v>1.6247745286439259E-2</v>
      </c>
      <c r="AY709" s="4">
        <f t="array" ref="AY709">_xlfn.STDEV.S(IF(K$17:K$1040=K709,$C$17:$C$1040,""))</f>
        <v>1.9184591095082106E-2</v>
      </c>
      <c r="AZ709" s="4">
        <f t="array" ref="AZ709">_xlfn.STDEV.S(IF(L$17:L$1040=L709,$C$17:$C$1040,""))</f>
        <v>1.8336753743500366E-2</v>
      </c>
      <c r="BA709" s="7">
        <f t="shared" si="483"/>
        <v>24.646029270244831</v>
      </c>
      <c r="BB709" s="7">
        <f t="shared" si="484"/>
        <v>18.748985434746956</v>
      </c>
      <c r="BC709" s="7">
        <f t="shared" si="485"/>
        <v>10.832492030853698</v>
      </c>
      <c r="BD709" s="7">
        <f t="shared" si="486"/>
        <v>8.7360929632785194</v>
      </c>
      <c r="BE709" s="7">
        <f t="shared" si="487"/>
        <v>4.4781342668842123</v>
      </c>
      <c r="BF709" s="7">
        <f t="shared" si="488"/>
        <v>2.5636463695127856</v>
      </c>
      <c r="BG709" s="7">
        <f t="shared" si="489"/>
        <v>2.6838684493175005</v>
      </c>
      <c r="BH709" s="7">
        <f t="shared" si="490"/>
        <v>1.2764220345136874</v>
      </c>
    </row>
    <row r="710" spans="1:60" x14ac:dyDescent="0.25">
      <c r="A710" s="3">
        <v>43689</v>
      </c>
      <c r="B710" s="1">
        <v>2882.6999510000001</v>
      </c>
      <c r="C710" s="4">
        <f t="shared" si="458"/>
        <v>-1.231732212053438E-2</v>
      </c>
      <c r="D710" s="12">
        <f t="shared" si="491"/>
        <v>693</v>
      </c>
      <c r="E710" s="12">
        <f t="shared" si="500"/>
        <v>1</v>
      </c>
      <c r="F710" s="12">
        <f t="shared" si="501"/>
        <v>2</v>
      </c>
      <c r="G710" s="12">
        <f t="shared" si="501"/>
        <v>5</v>
      </c>
      <c r="H710" s="12">
        <f t="shared" si="501"/>
        <v>10</v>
      </c>
      <c r="I710" s="12">
        <f t="shared" si="501"/>
        <v>21</v>
      </c>
      <c r="J710" s="12">
        <f t="shared" si="501"/>
        <v>43</v>
      </c>
      <c r="K710" s="12">
        <f t="shared" si="501"/>
        <v>86</v>
      </c>
      <c r="L710" s="12">
        <f t="shared" si="501"/>
        <v>173</v>
      </c>
      <c r="M710" s="4">
        <f t="shared" si="459"/>
        <v>7.0934616863010361E-4</v>
      </c>
      <c r="N710" s="4">
        <f t="shared" si="460"/>
        <v>5.7564115022835623E-4</v>
      </c>
      <c r="O710" s="4">
        <f t="shared" si="461"/>
        <v>8.4107889185266755E-4</v>
      </c>
      <c r="P710" s="4">
        <f t="shared" si="462"/>
        <v>3.3425330474659912E-4</v>
      </c>
      <c r="Q710" s="4">
        <f t="shared" si="463"/>
        <v>-1.2210512523450866E-3</v>
      </c>
      <c r="R710" s="4">
        <f t="shared" si="464"/>
        <v>-1.0292319380812848E-3</v>
      </c>
      <c r="S710" s="4">
        <f t="shared" si="465"/>
        <v>-3.7908270308554121E-3</v>
      </c>
      <c r="T710" s="4">
        <f t="shared" si="466"/>
        <v>-8.2737482616148661E-3</v>
      </c>
      <c r="U710" s="6">
        <f t="shared" si="467"/>
        <v>-1.3026668289164484E-2</v>
      </c>
      <c r="V710" s="6">
        <f t="shared" si="468"/>
        <v>-1.2892963270762735E-2</v>
      </c>
      <c r="W710" s="6">
        <f t="shared" si="469"/>
        <v>-1.3158401012387046E-2</v>
      </c>
      <c r="X710" s="6">
        <f t="shared" si="470"/>
        <v>-1.2651575425280979E-2</v>
      </c>
      <c r="Y710" s="6">
        <f t="shared" si="471"/>
        <v>-1.1096270868189293E-2</v>
      </c>
      <c r="Z710" s="6">
        <f t="shared" si="472"/>
        <v>-1.1288090182453095E-2</v>
      </c>
      <c r="AA710" s="6">
        <f t="shared" si="473"/>
        <v>-8.5264950896789676E-3</v>
      </c>
      <c r="AB710" s="6">
        <f t="shared" si="474"/>
        <v>-4.0435738589195136E-3</v>
      </c>
      <c r="AC710" s="6">
        <f t="shared" si="492"/>
        <v>-6.770059570609796E-2</v>
      </c>
      <c r="AD710" s="6">
        <f t="shared" si="493"/>
        <v>-4.3366282356979993E-2</v>
      </c>
      <c r="AE710" s="6">
        <f t="shared" si="494"/>
        <v>-2.3723889476780845E-2</v>
      </c>
      <c r="AF710" s="6">
        <f t="shared" si="495"/>
        <v>3.6446922269469106E-3</v>
      </c>
      <c r="AG710" s="6">
        <f t="shared" si="496"/>
        <v>-1.1908353343970019E-2</v>
      </c>
      <c r="AH710" s="6">
        <f t="shared" si="497"/>
        <v>-9.9901602013320046E-3</v>
      </c>
      <c r="AI710" s="6">
        <f t="shared" si="498"/>
        <v>6.5794103553127592E-3</v>
      </c>
      <c r="AJ710" s="6">
        <f t="shared" si="499"/>
        <v>-2.3864321062061489E-3</v>
      </c>
      <c r="AK710" s="6">
        <f t="shared" si="475"/>
        <v>0.4108241621067974</v>
      </c>
      <c r="AL710" s="6">
        <f t="shared" si="476"/>
        <v>0.17976693020539003</v>
      </c>
      <c r="AM710" s="6">
        <f t="shared" si="477"/>
        <v>8.9002158912279583E-2</v>
      </c>
      <c r="AN710" s="6">
        <f t="shared" si="478"/>
        <v>8.5669857288599868E-2</v>
      </c>
      <c r="AO710" s="6">
        <f t="shared" si="479"/>
        <v>5.3813341858972533E-2</v>
      </c>
      <c r="AP710" s="6">
        <f t="shared" si="480"/>
        <v>4.1653473216348477E-2</v>
      </c>
      <c r="AQ710" s="6">
        <f t="shared" si="481"/>
        <v>5.1488918753148344E-2</v>
      </c>
      <c r="AR710" s="6">
        <f t="shared" si="482"/>
        <v>2.3405436519655209E-2</v>
      </c>
      <c r="AS710" s="4">
        <f t="array" ref="AS710">_xlfn.STDEV.S(IF(E$17:E$1040=E710,$C$17:$C$1040,""))</f>
        <v>1.6668979720915356E-2</v>
      </c>
      <c r="AT710" s="4">
        <f t="array" ref="AT710">_xlfn.STDEV.S(IF(F$17:F$1040=F710,$C$17:$C$1040,""))</f>
        <v>9.588088423826557E-3</v>
      </c>
      <c r="AU710" s="4">
        <f t="array" ref="AU710">_xlfn.STDEV.S(IF(G$17:G$1040=G710,$C$17:$C$1040,""))</f>
        <v>8.2162219606327653E-3</v>
      </c>
      <c r="AV710" s="4">
        <f t="array" ref="AV710">_xlfn.STDEV.S(IF(H$17:H$1040=H710,$C$17:$C$1040,""))</f>
        <v>9.806426928915063E-3</v>
      </c>
      <c r="AW710" s="4">
        <f t="array" ref="AW710">_xlfn.STDEV.S(IF(I$17:I$1040=I710,$C$17:$C$1040,""))</f>
        <v>1.201691120717885E-2</v>
      </c>
      <c r="AX710" s="4">
        <f t="array" ref="AX710">_xlfn.STDEV.S(IF(J$17:J$1040=J710,$C$17:$C$1040,""))</f>
        <v>1.6247745286439259E-2</v>
      </c>
      <c r="AY710" s="4">
        <f t="array" ref="AY710">_xlfn.STDEV.S(IF(K$17:K$1040=K710,$C$17:$C$1040,""))</f>
        <v>1.9184591095082106E-2</v>
      </c>
      <c r="AZ710" s="4">
        <f t="array" ref="AZ710">_xlfn.STDEV.S(IF(L$17:L$1040=L710,$C$17:$C$1040,""))</f>
        <v>1.8336753743500366E-2</v>
      </c>
      <c r="BA710" s="7">
        <f t="shared" si="483"/>
        <v>24.646029270244831</v>
      </c>
      <c r="BB710" s="7">
        <f t="shared" si="484"/>
        <v>18.748985434746956</v>
      </c>
      <c r="BC710" s="7">
        <f t="shared" si="485"/>
        <v>10.832492030853698</v>
      </c>
      <c r="BD710" s="7">
        <f t="shared" si="486"/>
        <v>8.7360929632785194</v>
      </c>
      <c r="BE710" s="7">
        <f t="shared" si="487"/>
        <v>4.4781342668842123</v>
      </c>
      <c r="BF710" s="7">
        <f t="shared" si="488"/>
        <v>2.5636463695127856</v>
      </c>
      <c r="BG710" s="7">
        <f t="shared" si="489"/>
        <v>2.6838684493175005</v>
      </c>
      <c r="BH710" s="7">
        <f t="shared" si="490"/>
        <v>1.2764220345136874</v>
      </c>
    </row>
    <row r="711" spans="1:60" x14ac:dyDescent="0.25">
      <c r="A711" s="3">
        <v>43690</v>
      </c>
      <c r="B711" s="1">
        <v>2926.320068</v>
      </c>
      <c r="C711" s="4">
        <f t="shared" si="458"/>
        <v>1.5131688258040343E-2</v>
      </c>
      <c r="D711" s="12">
        <f t="shared" si="491"/>
        <v>694</v>
      </c>
      <c r="E711" s="12">
        <f t="shared" si="500"/>
        <v>1</v>
      </c>
      <c r="F711" s="12">
        <f t="shared" si="501"/>
        <v>2</v>
      </c>
      <c r="G711" s="12">
        <f t="shared" si="501"/>
        <v>5</v>
      </c>
      <c r="H711" s="12">
        <f t="shared" si="501"/>
        <v>10</v>
      </c>
      <c r="I711" s="12">
        <f t="shared" si="501"/>
        <v>21</v>
      </c>
      <c r="J711" s="12">
        <f t="shared" si="501"/>
        <v>43</v>
      </c>
      <c r="K711" s="12">
        <f t="shared" si="501"/>
        <v>86</v>
      </c>
      <c r="L711" s="12">
        <f t="shared" si="501"/>
        <v>173</v>
      </c>
      <c r="M711" s="4">
        <f t="shared" si="459"/>
        <v>7.0934616863010361E-4</v>
      </c>
      <c r="N711" s="4">
        <f t="shared" si="460"/>
        <v>5.7564115022835623E-4</v>
      </c>
      <c r="O711" s="4">
        <f t="shared" si="461"/>
        <v>8.4107889185266755E-4</v>
      </c>
      <c r="P711" s="4">
        <f t="shared" si="462"/>
        <v>3.3425330474659912E-4</v>
      </c>
      <c r="Q711" s="4">
        <f t="shared" si="463"/>
        <v>-1.2210512523450866E-3</v>
      </c>
      <c r="R711" s="4">
        <f t="shared" si="464"/>
        <v>-1.0292319380812848E-3</v>
      </c>
      <c r="S711" s="4">
        <f t="shared" si="465"/>
        <v>-3.7908270308554121E-3</v>
      </c>
      <c r="T711" s="4">
        <f t="shared" si="466"/>
        <v>-8.2737482616148661E-3</v>
      </c>
      <c r="U711" s="6">
        <f t="shared" si="467"/>
        <v>1.4422342089410239E-2</v>
      </c>
      <c r="V711" s="6">
        <f t="shared" si="468"/>
        <v>1.4556047107811988E-2</v>
      </c>
      <c r="W711" s="6">
        <f t="shared" si="469"/>
        <v>1.4290609366187677E-2</v>
      </c>
      <c r="X711" s="6">
        <f t="shared" si="470"/>
        <v>1.4797434953293744E-2</v>
      </c>
      <c r="Y711" s="6">
        <f t="shared" si="471"/>
        <v>1.635273951038543E-2</v>
      </c>
      <c r="Z711" s="6">
        <f t="shared" si="472"/>
        <v>1.6160920196121628E-2</v>
      </c>
      <c r="AA711" s="6">
        <f t="shared" si="473"/>
        <v>1.8922515288895755E-2</v>
      </c>
      <c r="AB711" s="6">
        <f t="shared" si="474"/>
        <v>2.3405436519655209E-2</v>
      </c>
      <c r="AC711" s="6">
        <f t="shared" si="492"/>
        <v>-5.3278253616687719E-2</v>
      </c>
      <c r="AD711" s="6">
        <f t="shared" si="493"/>
        <v>-2.8810235249168006E-2</v>
      </c>
      <c r="AE711" s="6">
        <f t="shared" si="494"/>
        <v>-9.4332801105931688E-3</v>
      </c>
      <c r="AF711" s="6">
        <f t="shared" si="495"/>
        <v>1.8442127180240655E-2</v>
      </c>
      <c r="AG711" s="6">
        <f t="shared" si="496"/>
        <v>4.4443861664154108E-3</v>
      </c>
      <c r="AH711" s="6">
        <f t="shared" si="497"/>
        <v>6.1707599947896236E-3</v>
      </c>
      <c r="AI711" s="6">
        <f t="shared" si="498"/>
        <v>2.5501925644208515E-2</v>
      </c>
      <c r="AJ711" s="6">
        <f t="shared" si="499"/>
        <v>2.1019004413449061E-2</v>
      </c>
      <c r="AK711" s="6">
        <f t="shared" si="475"/>
        <v>0.4108241621067974</v>
      </c>
      <c r="AL711" s="6">
        <f t="shared" si="476"/>
        <v>0.17976693020539003</v>
      </c>
      <c r="AM711" s="6">
        <f t="shared" si="477"/>
        <v>8.9002158912279583E-2</v>
      </c>
      <c r="AN711" s="6">
        <f t="shared" si="478"/>
        <v>8.5669857288599868E-2</v>
      </c>
      <c r="AO711" s="6">
        <f t="shared" si="479"/>
        <v>5.3813341858972533E-2</v>
      </c>
      <c r="AP711" s="6">
        <f t="shared" si="480"/>
        <v>4.1653473216348477E-2</v>
      </c>
      <c r="AQ711" s="6">
        <f t="shared" si="481"/>
        <v>5.1488918753148344E-2</v>
      </c>
      <c r="AR711" s="6">
        <f t="shared" si="482"/>
        <v>2.3405436519655209E-2</v>
      </c>
      <c r="AS711" s="4">
        <f t="array" ref="AS711">_xlfn.STDEV.S(IF(E$17:E$1040=E711,$C$17:$C$1040,""))</f>
        <v>1.6668979720915356E-2</v>
      </c>
      <c r="AT711" s="4">
        <f t="array" ref="AT711">_xlfn.STDEV.S(IF(F$17:F$1040=F711,$C$17:$C$1040,""))</f>
        <v>9.588088423826557E-3</v>
      </c>
      <c r="AU711" s="4">
        <f t="array" ref="AU711">_xlfn.STDEV.S(IF(G$17:G$1040=G711,$C$17:$C$1040,""))</f>
        <v>8.2162219606327653E-3</v>
      </c>
      <c r="AV711" s="4">
        <f t="array" ref="AV711">_xlfn.STDEV.S(IF(H$17:H$1040=H711,$C$17:$C$1040,""))</f>
        <v>9.806426928915063E-3</v>
      </c>
      <c r="AW711" s="4">
        <f t="array" ref="AW711">_xlfn.STDEV.S(IF(I$17:I$1040=I711,$C$17:$C$1040,""))</f>
        <v>1.201691120717885E-2</v>
      </c>
      <c r="AX711" s="4">
        <f t="array" ref="AX711">_xlfn.STDEV.S(IF(J$17:J$1040=J711,$C$17:$C$1040,""))</f>
        <v>1.6247745286439259E-2</v>
      </c>
      <c r="AY711" s="4">
        <f t="array" ref="AY711">_xlfn.STDEV.S(IF(K$17:K$1040=K711,$C$17:$C$1040,""))</f>
        <v>1.9184591095082106E-2</v>
      </c>
      <c r="AZ711" s="4">
        <f t="array" ref="AZ711">_xlfn.STDEV.S(IF(L$17:L$1040=L711,$C$17:$C$1040,""))</f>
        <v>1.8336753743500366E-2</v>
      </c>
      <c r="BA711" s="7">
        <f t="shared" si="483"/>
        <v>24.646029270244831</v>
      </c>
      <c r="BB711" s="7">
        <f t="shared" si="484"/>
        <v>18.748985434746956</v>
      </c>
      <c r="BC711" s="7">
        <f t="shared" si="485"/>
        <v>10.832492030853698</v>
      </c>
      <c r="BD711" s="7">
        <f t="shared" si="486"/>
        <v>8.7360929632785194</v>
      </c>
      <c r="BE711" s="7">
        <f t="shared" si="487"/>
        <v>4.4781342668842123</v>
      </c>
      <c r="BF711" s="7">
        <f t="shared" si="488"/>
        <v>2.5636463695127856</v>
      </c>
      <c r="BG711" s="7">
        <f t="shared" si="489"/>
        <v>2.6838684493175005</v>
      </c>
      <c r="BH711" s="7">
        <f t="shared" si="490"/>
        <v>1.2764220345136874</v>
      </c>
    </row>
    <row r="712" spans="1:60" x14ac:dyDescent="0.25">
      <c r="A712" s="3">
        <v>43691</v>
      </c>
      <c r="B712" s="1">
        <v>2840.6000979999999</v>
      </c>
      <c r="C712" s="4">
        <f t="shared" si="458"/>
        <v>-2.9292752675063927E-2</v>
      </c>
      <c r="D712" s="12">
        <f t="shared" si="491"/>
        <v>695</v>
      </c>
      <c r="E712" s="12">
        <f t="shared" si="500"/>
        <v>1</v>
      </c>
      <c r="F712" s="12">
        <f t="shared" si="501"/>
        <v>2</v>
      </c>
      <c r="G712" s="12">
        <f t="shared" si="501"/>
        <v>5</v>
      </c>
      <c r="H712" s="12">
        <f t="shared" si="501"/>
        <v>10</v>
      </c>
      <c r="I712" s="12">
        <f t="shared" si="501"/>
        <v>21</v>
      </c>
      <c r="J712" s="12">
        <f t="shared" si="501"/>
        <v>43</v>
      </c>
      <c r="K712" s="12">
        <f t="shared" si="501"/>
        <v>86</v>
      </c>
      <c r="L712" s="12">
        <f t="shared" si="501"/>
        <v>173</v>
      </c>
      <c r="M712" s="4">
        <f t="shared" si="459"/>
        <v>7.0934616863010361E-4</v>
      </c>
      <c r="N712" s="4">
        <f t="shared" si="460"/>
        <v>5.7564115022835623E-4</v>
      </c>
      <c r="O712" s="4">
        <f t="shared" si="461"/>
        <v>8.4107889185266755E-4</v>
      </c>
      <c r="P712" s="4">
        <f t="shared" si="462"/>
        <v>3.3425330474659912E-4</v>
      </c>
      <c r="Q712" s="4">
        <f t="shared" si="463"/>
        <v>-1.2210512523450866E-3</v>
      </c>
      <c r="R712" s="4">
        <f t="shared" si="464"/>
        <v>-1.0292319380812848E-3</v>
      </c>
      <c r="S712" s="4">
        <f t="shared" si="465"/>
        <v>-3.7908270308554121E-3</v>
      </c>
      <c r="T712" s="4">
        <f t="shared" si="466"/>
        <v>-8.2737482616148661E-3</v>
      </c>
      <c r="U712" s="6">
        <f t="shared" si="467"/>
        <v>-3.0002098843694029E-2</v>
      </c>
      <c r="V712" s="6">
        <f t="shared" si="468"/>
        <v>-2.9868393825292282E-2</v>
      </c>
      <c r="W712" s="6">
        <f t="shared" si="469"/>
        <v>-3.0133831566916593E-2</v>
      </c>
      <c r="X712" s="6">
        <f t="shared" si="470"/>
        <v>-2.9627005979810526E-2</v>
      </c>
      <c r="Y712" s="6">
        <f t="shared" si="471"/>
        <v>-2.807170142271884E-2</v>
      </c>
      <c r="Z712" s="6">
        <f t="shared" si="472"/>
        <v>-2.8263520736982642E-2</v>
      </c>
      <c r="AA712" s="6">
        <f t="shared" si="473"/>
        <v>-2.5501925644208515E-2</v>
      </c>
      <c r="AB712" s="6">
        <f t="shared" si="474"/>
        <v>-2.1019004413449061E-2</v>
      </c>
      <c r="AC712" s="6">
        <f t="shared" si="492"/>
        <v>-8.3280352460381749E-2</v>
      </c>
      <c r="AD712" s="6">
        <f t="shared" si="493"/>
        <v>-5.8678629074460288E-2</v>
      </c>
      <c r="AE712" s="6">
        <f t="shared" si="494"/>
        <v>-3.9567111677509759E-2</v>
      </c>
      <c r="AF712" s="6">
        <f t="shared" si="495"/>
        <v>-1.1184878799569871E-2</v>
      </c>
      <c r="AG712" s="6">
        <f t="shared" si="496"/>
        <v>-2.3627315256303429E-2</v>
      </c>
      <c r="AH712" s="6">
        <f t="shared" si="497"/>
        <v>-2.2092760742193018E-2</v>
      </c>
      <c r="AI712" s="6">
        <f t="shared" si="498"/>
        <v>0</v>
      </c>
      <c r="AJ712" s="6">
        <f t="shared" si="499"/>
        <v>0</v>
      </c>
      <c r="AK712" s="6">
        <f t="shared" si="475"/>
        <v>0.4108241621067974</v>
      </c>
      <c r="AL712" s="6">
        <f t="shared" si="476"/>
        <v>0.17976693020539003</v>
      </c>
      <c r="AM712" s="6">
        <f t="shared" si="477"/>
        <v>8.9002158912279583E-2</v>
      </c>
      <c r="AN712" s="6">
        <f t="shared" si="478"/>
        <v>8.5669857288599868E-2</v>
      </c>
      <c r="AO712" s="6">
        <f t="shared" si="479"/>
        <v>5.3813341858972533E-2</v>
      </c>
      <c r="AP712" s="6">
        <f t="shared" si="480"/>
        <v>4.1653473216348477E-2</v>
      </c>
      <c r="AQ712" s="6">
        <f t="shared" si="481"/>
        <v>5.1488918753148344E-2</v>
      </c>
      <c r="AR712" s="6">
        <f t="shared" si="482"/>
        <v>2.3405436519655209E-2</v>
      </c>
      <c r="AS712" s="4">
        <f t="array" ref="AS712">_xlfn.STDEV.S(IF(E$17:E$1040=E712,$C$17:$C$1040,""))</f>
        <v>1.6668979720915356E-2</v>
      </c>
      <c r="AT712" s="4">
        <f t="array" ref="AT712">_xlfn.STDEV.S(IF(F$17:F$1040=F712,$C$17:$C$1040,""))</f>
        <v>9.588088423826557E-3</v>
      </c>
      <c r="AU712" s="4">
        <f t="array" ref="AU712">_xlfn.STDEV.S(IF(G$17:G$1040=G712,$C$17:$C$1040,""))</f>
        <v>8.2162219606327653E-3</v>
      </c>
      <c r="AV712" s="4">
        <f t="array" ref="AV712">_xlfn.STDEV.S(IF(H$17:H$1040=H712,$C$17:$C$1040,""))</f>
        <v>9.806426928915063E-3</v>
      </c>
      <c r="AW712" s="4">
        <f t="array" ref="AW712">_xlfn.STDEV.S(IF(I$17:I$1040=I712,$C$17:$C$1040,""))</f>
        <v>1.201691120717885E-2</v>
      </c>
      <c r="AX712" s="4">
        <f t="array" ref="AX712">_xlfn.STDEV.S(IF(J$17:J$1040=J712,$C$17:$C$1040,""))</f>
        <v>1.6247745286439259E-2</v>
      </c>
      <c r="AY712" s="4">
        <f t="array" ref="AY712">_xlfn.STDEV.S(IF(K$17:K$1040=K712,$C$17:$C$1040,""))</f>
        <v>1.9184591095082106E-2</v>
      </c>
      <c r="AZ712" s="4">
        <f t="array" ref="AZ712">_xlfn.STDEV.S(IF(L$17:L$1040=L712,$C$17:$C$1040,""))</f>
        <v>1.8336753743500366E-2</v>
      </c>
      <c r="BA712" s="7">
        <f t="shared" si="483"/>
        <v>24.646029270244831</v>
      </c>
      <c r="BB712" s="7">
        <f t="shared" si="484"/>
        <v>18.748985434746956</v>
      </c>
      <c r="BC712" s="7">
        <f t="shared" si="485"/>
        <v>10.832492030853698</v>
      </c>
      <c r="BD712" s="7">
        <f t="shared" si="486"/>
        <v>8.7360929632785194</v>
      </c>
      <c r="BE712" s="7">
        <f t="shared" si="487"/>
        <v>4.4781342668842123</v>
      </c>
      <c r="BF712" s="7">
        <f t="shared" si="488"/>
        <v>2.5636463695127856</v>
      </c>
      <c r="BG712" s="7">
        <f t="shared" si="489"/>
        <v>2.6838684493175005</v>
      </c>
      <c r="BH712" s="7">
        <f t="shared" si="490"/>
        <v>1.2764220345136874</v>
      </c>
    </row>
    <row r="713" spans="1:60" x14ac:dyDescent="0.25">
      <c r="A713" s="3">
        <v>43692</v>
      </c>
      <c r="B713" s="1">
        <v>2847.6000979999999</v>
      </c>
      <c r="C713" s="4">
        <f t="shared" si="458"/>
        <v>2.4642680273538886E-3</v>
      </c>
      <c r="D713" s="12">
        <f t="shared" si="491"/>
        <v>696</v>
      </c>
      <c r="E713" s="12">
        <f t="shared" si="500"/>
        <v>1</v>
      </c>
      <c r="F713" s="12">
        <f t="shared" si="501"/>
        <v>2</v>
      </c>
      <c r="G713" s="12">
        <f t="shared" si="501"/>
        <v>5</v>
      </c>
      <c r="H713" s="12">
        <f t="shared" si="501"/>
        <v>10</v>
      </c>
      <c r="I713" s="12">
        <f t="shared" si="501"/>
        <v>21</v>
      </c>
      <c r="J713" s="12">
        <f t="shared" si="501"/>
        <v>43</v>
      </c>
      <c r="K713" s="12">
        <f t="shared" si="501"/>
        <v>87</v>
      </c>
      <c r="L713" s="12">
        <f t="shared" si="501"/>
        <v>174</v>
      </c>
      <c r="M713" s="4">
        <f t="shared" si="459"/>
        <v>7.0934616863010361E-4</v>
      </c>
      <c r="N713" s="4">
        <f t="shared" si="460"/>
        <v>5.7564115022835623E-4</v>
      </c>
      <c r="O713" s="4">
        <f t="shared" si="461"/>
        <v>8.4107889185266755E-4</v>
      </c>
      <c r="P713" s="4">
        <f t="shared" si="462"/>
        <v>3.3425330474659912E-4</v>
      </c>
      <c r="Q713" s="4">
        <f t="shared" si="463"/>
        <v>-1.2210512523450866E-3</v>
      </c>
      <c r="R713" s="4">
        <f t="shared" si="464"/>
        <v>-1.0292319380812848E-3</v>
      </c>
      <c r="S713" s="4">
        <f t="shared" si="465"/>
        <v>1.7323631546928425E-3</v>
      </c>
      <c r="T713" s="4">
        <f t="shared" si="466"/>
        <v>5.2703826330259551E-3</v>
      </c>
      <c r="U713" s="6">
        <f t="shared" si="467"/>
        <v>1.754921858723785E-3</v>
      </c>
      <c r="V713" s="6">
        <f t="shared" si="468"/>
        <v>1.8886268771255324E-3</v>
      </c>
      <c r="W713" s="6">
        <f t="shared" si="469"/>
        <v>1.6231891355012211E-3</v>
      </c>
      <c r="X713" s="6">
        <f t="shared" si="470"/>
        <v>2.1300147226072895E-3</v>
      </c>
      <c r="Y713" s="6">
        <f t="shared" si="471"/>
        <v>3.6853192796989752E-3</v>
      </c>
      <c r="Z713" s="6">
        <f t="shared" si="472"/>
        <v>3.4934999654351734E-3</v>
      </c>
      <c r="AA713" s="6">
        <f t="shared" si="473"/>
        <v>7.3190487266104609E-4</v>
      </c>
      <c r="AB713" s="6">
        <f t="shared" si="474"/>
        <v>-2.8061146056720665E-3</v>
      </c>
      <c r="AC713" s="6">
        <f t="shared" si="492"/>
        <v>-8.1525430601657969E-2</v>
      </c>
      <c r="AD713" s="6">
        <f t="shared" si="493"/>
        <v>-5.6790002197334759E-2</v>
      </c>
      <c r="AE713" s="6">
        <f t="shared" si="494"/>
        <v>-3.794392254200854E-2</v>
      </c>
      <c r="AF713" s="6">
        <f t="shared" si="495"/>
        <v>-9.0548640769625814E-3</v>
      </c>
      <c r="AG713" s="6">
        <f t="shared" si="496"/>
        <v>-1.9941995976604454E-2</v>
      </c>
      <c r="AH713" s="6">
        <f t="shared" si="497"/>
        <v>-1.8599260776757845E-2</v>
      </c>
      <c r="AI713" s="6">
        <f t="shared" si="498"/>
        <v>7.3190487266104609E-4</v>
      </c>
      <c r="AJ713" s="6">
        <f t="shared" si="499"/>
        <v>-2.8061146056720665E-3</v>
      </c>
      <c r="AK713" s="6">
        <f t="shared" si="475"/>
        <v>0.4108241621067974</v>
      </c>
      <c r="AL713" s="6">
        <f t="shared" si="476"/>
        <v>0.17976693020539003</v>
      </c>
      <c r="AM713" s="6">
        <f t="shared" si="477"/>
        <v>8.9002158912279583E-2</v>
      </c>
      <c r="AN713" s="6">
        <f t="shared" si="478"/>
        <v>8.5669857288599868E-2</v>
      </c>
      <c r="AO713" s="6">
        <f t="shared" si="479"/>
        <v>5.3813341858972533E-2</v>
      </c>
      <c r="AP713" s="6">
        <f t="shared" si="480"/>
        <v>4.1653473216348477E-2</v>
      </c>
      <c r="AQ713" s="6">
        <f t="shared" si="481"/>
        <v>3.3049793268530248E-2</v>
      </c>
      <c r="AR713" s="6">
        <f t="shared" si="482"/>
        <v>1.5991224643019109E-2</v>
      </c>
      <c r="AS713" s="4">
        <f t="array" ref="AS713">_xlfn.STDEV.S(IF(E$17:E$1040=E713,$C$17:$C$1040,""))</f>
        <v>1.6668979720915356E-2</v>
      </c>
      <c r="AT713" s="4">
        <f t="array" ref="AT713">_xlfn.STDEV.S(IF(F$17:F$1040=F713,$C$17:$C$1040,""))</f>
        <v>9.588088423826557E-3</v>
      </c>
      <c r="AU713" s="4">
        <f t="array" ref="AU713">_xlfn.STDEV.S(IF(G$17:G$1040=G713,$C$17:$C$1040,""))</f>
        <v>8.2162219606327653E-3</v>
      </c>
      <c r="AV713" s="4">
        <f t="array" ref="AV713">_xlfn.STDEV.S(IF(H$17:H$1040=H713,$C$17:$C$1040,""))</f>
        <v>9.806426928915063E-3</v>
      </c>
      <c r="AW713" s="4">
        <f t="array" ref="AW713">_xlfn.STDEV.S(IF(I$17:I$1040=I713,$C$17:$C$1040,""))</f>
        <v>1.201691120717885E-2</v>
      </c>
      <c r="AX713" s="4">
        <f t="array" ref="AX713">_xlfn.STDEV.S(IF(J$17:J$1040=J713,$C$17:$C$1040,""))</f>
        <v>1.6247745286439259E-2</v>
      </c>
      <c r="AY713" s="4">
        <f t="array" ref="AY713">_xlfn.STDEV.S(IF(K$17:K$1040=K713,$C$17:$C$1040,""))</f>
        <v>1.342426446877692E-2</v>
      </c>
      <c r="AZ713" s="4">
        <f t="array" ref="AZ713">_xlfn.STDEV.S(IF(L$17:L$1040=L713,$C$17:$C$1040,""))</f>
        <v>1.02024970888353E-2</v>
      </c>
      <c r="BA713" s="7">
        <f t="shared" si="483"/>
        <v>24.646029270244831</v>
      </c>
      <c r="BB713" s="7">
        <f t="shared" si="484"/>
        <v>18.748985434746956</v>
      </c>
      <c r="BC713" s="7">
        <f t="shared" si="485"/>
        <v>10.832492030853698</v>
      </c>
      <c r="BD713" s="7">
        <f t="shared" si="486"/>
        <v>8.7360929632785194</v>
      </c>
      <c r="BE713" s="7">
        <f t="shared" si="487"/>
        <v>4.4781342668842123</v>
      </c>
      <c r="BF713" s="7">
        <f t="shared" si="488"/>
        <v>2.5636463695127856</v>
      </c>
      <c r="BG713" s="7">
        <f t="shared" si="489"/>
        <v>2.4619444398908956</v>
      </c>
      <c r="BH713" s="7">
        <f t="shared" si="490"/>
        <v>1.5673834066091992</v>
      </c>
    </row>
    <row r="714" spans="1:60" x14ac:dyDescent="0.25">
      <c r="A714" s="3">
        <v>43693</v>
      </c>
      <c r="B714" s="1">
        <v>2888.679932</v>
      </c>
      <c r="C714" s="4">
        <f t="shared" si="458"/>
        <v>1.4426124661553574E-2</v>
      </c>
      <c r="D714" s="12">
        <f t="shared" si="491"/>
        <v>697</v>
      </c>
      <c r="E714" s="12">
        <f t="shared" si="500"/>
        <v>1</v>
      </c>
      <c r="F714" s="12">
        <f t="shared" si="501"/>
        <v>2</v>
      </c>
      <c r="G714" s="12">
        <f t="shared" si="501"/>
        <v>5</v>
      </c>
      <c r="H714" s="12">
        <f t="shared" si="501"/>
        <v>10</v>
      </c>
      <c r="I714" s="12">
        <f t="shared" si="501"/>
        <v>21</v>
      </c>
      <c r="J714" s="12">
        <f t="shared" si="501"/>
        <v>43</v>
      </c>
      <c r="K714" s="12">
        <f t="shared" si="501"/>
        <v>87</v>
      </c>
      <c r="L714" s="12">
        <f t="shared" si="501"/>
        <v>174</v>
      </c>
      <c r="M714" s="4">
        <f t="shared" si="459"/>
        <v>7.0934616863010361E-4</v>
      </c>
      <c r="N714" s="4">
        <f t="shared" si="460"/>
        <v>5.7564115022835623E-4</v>
      </c>
      <c r="O714" s="4">
        <f t="shared" si="461"/>
        <v>8.4107889185266755E-4</v>
      </c>
      <c r="P714" s="4">
        <f t="shared" si="462"/>
        <v>3.3425330474659912E-4</v>
      </c>
      <c r="Q714" s="4">
        <f t="shared" si="463"/>
        <v>-1.2210512523450866E-3</v>
      </c>
      <c r="R714" s="4">
        <f t="shared" si="464"/>
        <v>-1.0292319380812848E-3</v>
      </c>
      <c r="S714" s="4">
        <f t="shared" si="465"/>
        <v>1.7323631546928425E-3</v>
      </c>
      <c r="T714" s="4">
        <f t="shared" si="466"/>
        <v>5.2703826330259551E-3</v>
      </c>
      <c r="U714" s="6">
        <f t="shared" si="467"/>
        <v>1.371677849292347E-2</v>
      </c>
      <c r="V714" s="6">
        <f t="shared" si="468"/>
        <v>1.3850483511325219E-2</v>
      </c>
      <c r="W714" s="6">
        <f t="shared" si="469"/>
        <v>1.3585045769700908E-2</v>
      </c>
      <c r="X714" s="6">
        <f t="shared" si="470"/>
        <v>1.4091871356806975E-2</v>
      </c>
      <c r="Y714" s="6">
        <f t="shared" si="471"/>
        <v>1.5647175913898661E-2</v>
      </c>
      <c r="Z714" s="6">
        <f t="shared" si="472"/>
        <v>1.5455356599634859E-2</v>
      </c>
      <c r="AA714" s="6">
        <f t="shared" si="473"/>
        <v>1.2693761506860732E-2</v>
      </c>
      <c r="AB714" s="6">
        <f t="shared" si="474"/>
        <v>9.1557420285276192E-3</v>
      </c>
      <c r="AC714" s="6">
        <f t="shared" si="492"/>
        <v>-6.7808652108734505E-2</v>
      </c>
      <c r="AD714" s="6">
        <f t="shared" si="493"/>
        <v>-4.2939518686009537E-2</v>
      </c>
      <c r="AE714" s="6">
        <f t="shared" si="494"/>
        <v>-2.4358876772307633E-2</v>
      </c>
      <c r="AF714" s="6">
        <f t="shared" si="495"/>
        <v>5.0370072798443938E-3</v>
      </c>
      <c r="AG714" s="6">
        <f t="shared" si="496"/>
        <v>-4.2948200627057932E-3</v>
      </c>
      <c r="AH714" s="6">
        <f t="shared" si="497"/>
        <v>-3.1439041771229859E-3</v>
      </c>
      <c r="AI714" s="6">
        <f t="shared" si="498"/>
        <v>1.3425666379521778E-2</v>
      </c>
      <c r="AJ714" s="6">
        <f t="shared" si="499"/>
        <v>6.3496274228555527E-3</v>
      </c>
      <c r="AK714" s="6">
        <f t="shared" si="475"/>
        <v>0.4108241621067974</v>
      </c>
      <c r="AL714" s="6">
        <f t="shared" si="476"/>
        <v>0.17976693020539003</v>
      </c>
      <c r="AM714" s="6">
        <f t="shared" si="477"/>
        <v>8.9002158912279583E-2</v>
      </c>
      <c r="AN714" s="6">
        <f t="shared" si="478"/>
        <v>8.5669857288599868E-2</v>
      </c>
      <c r="AO714" s="6">
        <f t="shared" si="479"/>
        <v>5.3813341858972533E-2</v>
      </c>
      <c r="AP714" s="6">
        <f t="shared" si="480"/>
        <v>4.1653473216348477E-2</v>
      </c>
      <c r="AQ714" s="6">
        <f t="shared" si="481"/>
        <v>3.3049793268530248E-2</v>
      </c>
      <c r="AR714" s="6">
        <f t="shared" si="482"/>
        <v>1.5991224643019109E-2</v>
      </c>
      <c r="AS714" s="4">
        <f t="array" ref="AS714">_xlfn.STDEV.S(IF(E$17:E$1040=E714,$C$17:$C$1040,""))</f>
        <v>1.6668979720915356E-2</v>
      </c>
      <c r="AT714" s="4">
        <f t="array" ref="AT714">_xlfn.STDEV.S(IF(F$17:F$1040=F714,$C$17:$C$1040,""))</f>
        <v>9.588088423826557E-3</v>
      </c>
      <c r="AU714" s="4">
        <f t="array" ref="AU714">_xlfn.STDEV.S(IF(G$17:G$1040=G714,$C$17:$C$1040,""))</f>
        <v>8.2162219606327653E-3</v>
      </c>
      <c r="AV714" s="4">
        <f t="array" ref="AV714">_xlfn.STDEV.S(IF(H$17:H$1040=H714,$C$17:$C$1040,""))</f>
        <v>9.806426928915063E-3</v>
      </c>
      <c r="AW714" s="4">
        <f t="array" ref="AW714">_xlfn.STDEV.S(IF(I$17:I$1040=I714,$C$17:$C$1040,""))</f>
        <v>1.201691120717885E-2</v>
      </c>
      <c r="AX714" s="4">
        <f t="array" ref="AX714">_xlfn.STDEV.S(IF(J$17:J$1040=J714,$C$17:$C$1040,""))</f>
        <v>1.6247745286439259E-2</v>
      </c>
      <c r="AY714" s="4">
        <f t="array" ref="AY714">_xlfn.STDEV.S(IF(K$17:K$1040=K714,$C$17:$C$1040,""))</f>
        <v>1.342426446877692E-2</v>
      </c>
      <c r="AZ714" s="4">
        <f t="array" ref="AZ714">_xlfn.STDEV.S(IF(L$17:L$1040=L714,$C$17:$C$1040,""))</f>
        <v>1.02024970888353E-2</v>
      </c>
      <c r="BA714" s="7">
        <f t="shared" si="483"/>
        <v>24.646029270244831</v>
      </c>
      <c r="BB714" s="7">
        <f t="shared" si="484"/>
        <v>18.748985434746956</v>
      </c>
      <c r="BC714" s="7">
        <f t="shared" si="485"/>
        <v>10.832492030853698</v>
      </c>
      <c r="BD714" s="7">
        <f t="shared" si="486"/>
        <v>8.7360929632785194</v>
      </c>
      <c r="BE714" s="7">
        <f t="shared" si="487"/>
        <v>4.4781342668842123</v>
      </c>
      <c r="BF714" s="7">
        <f t="shared" si="488"/>
        <v>2.5636463695127856</v>
      </c>
      <c r="BG714" s="7">
        <f t="shared" si="489"/>
        <v>2.4619444398908956</v>
      </c>
      <c r="BH714" s="7">
        <f t="shared" si="490"/>
        <v>1.5673834066091992</v>
      </c>
    </row>
    <row r="715" spans="1:60" x14ac:dyDescent="0.25">
      <c r="A715" s="3">
        <v>43696</v>
      </c>
      <c r="B715" s="1">
        <v>2923.6499020000001</v>
      </c>
      <c r="C715" s="4">
        <f t="shared" si="458"/>
        <v>1.2105865247517444E-2</v>
      </c>
      <c r="D715" s="12">
        <f t="shared" si="491"/>
        <v>698</v>
      </c>
      <c r="E715" s="12">
        <f t="shared" si="500"/>
        <v>1</v>
      </c>
      <c r="F715" s="12">
        <f t="shared" si="501"/>
        <v>2</v>
      </c>
      <c r="G715" s="12">
        <f t="shared" si="501"/>
        <v>5</v>
      </c>
      <c r="H715" s="12">
        <f t="shared" si="501"/>
        <v>10</v>
      </c>
      <c r="I715" s="12">
        <f t="shared" si="501"/>
        <v>21</v>
      </c>
      <c r="J715" s="12">
        <f t="shared" si="501"/>
        <v>43</v>
      </c>
      <c r="K715" s="12">
        <f t="shared" si="501"/>
        <v>87</v>
      </c>
      <c r="L715" s="12">
        <f t="shared" si="501"/>
        <v>174</v>
      </c>
      <c r="M715" s="4">
        <f t="shared" si="459"/>
        <v>7.0934616863010361E-4</v>
      </c>
      <c r="N715" s="4">
        <f t="shared" si="460"/>
        <v>5.7564115022835623E-4</v>
      </c>
      <c r="O715" s="4">
        <f t="shared" si="461"/>
        <v>8.4107889185266755E-4</v>
      </c>
      <c r="P715" s="4">
        <f t="shared" si="462"/>
        <v>3.3425330474659912E-4</v>
      </c>
      <c r="Q715" s="4">
        <f t="shared" si="463"/>
        <v>-1.2210512523450866E-3</v>
      </c>
      <c r="R715" s="4">
        <f t="shared" si="464"/>
        <v>-1.0292319380812848E-3</v>
      </c>
      <c r="S715" s="4">
        <f t="shared" si="465"/>
        <v>1.7323631546928425E-3</v>
      </c>
      <c r="T715" s="4">
        <f t="shared" si="466"/>
        <v>5.2703826330259551E-3</v>
      </c>
      <c r="U715" s="6">
        <f t="shared" si="467"/>
        <v>1.139651907888734E-2</v>
      </c>
      <c r="V715" s="6">
        <f t="shared" si="468"/>
        <v>1.1530224097289089E-2</v>
      </c>
      <c r="W715" s="6">
        <f t="shared" si="469"/>
        <v>1.1264786355664778E-2</v>
      </c>
      <c r="X715" s="6">
        <f t="shared" si="470"/>
        <v>1.1771611942770845E-2</v>
      </c>
      <c r="Y715" s="6">
        <f t="shared" si="471"/>
        <v>1.3326916499862531E-2</v>
      </c>
      <c r="Z715" s="6">
        <f t="shared" si="472"/>
        <v>1.3135097185598729E-2</v>
      </c>
      <c r="AA715" s="6">
        <f t="shared" si="473"/>
        <v>1.0373502092824602E-2</v>
      </c>
      <c r="AB715" s="6">
        <f t="shared" si="474"/>
        <v>6.8354826144914893E-3</v>
      </c>
      <c r="AC715" s="6">
        <f t="shared" si="492"/>
        <v>-5.6412133029847163E-2</v>
      </c>
      <c r="AD715" s="6">
        <f t="shared" si="493"/>
        <v>-3.1409294588720452E-2</v>
      </c>
      <c r="AE715" s="6">
        <f t="shared" si="494"/>
        <v>-1.3094090416642855E-2</v>
      </c>
      <c r="AF715" s="6">
        <f t="shared" si="495"/>
        <v>1.6808619222615239E-2</v>
      </c>
      <c r="AG715" s="6">
        <f t="shared" si="496"/>
        <v>9.0320964371567378E-3</v>
      </c>
      <c r="AH715" s="6">
        <f t="shared" si="497"/>
        <v>9.9911930084757433E-3</v>
      </c>
      <c r="AI715" s="6">
        <f t="shared" si="498"/>
        <v>2.379916847234638E-2</v>
      </c>
      <c r="AJ715" s="6">
        <f t="shared" si="499"/>
        <v>1.3185110037347042E-2</v>
      </c>
      <c r="AK715" s="6">
        <f t="shared" si="475"/>
        <v>0.4108241621067974</v>
      </c>
      <c r="AL715" s="6">
        <f t="shared" si="476"/>
        <v>0.17976693020539003</v>
      </c>
      <c r="AM715" s="6">
        <f t="shared" si="477"/>
        <v>8.9002158912279583E-2</v>
      </c>
      <c r="AN715" s="6">
        <f t="shared" si="478"/>
        <v>8.5669857288599868E-2</v>
      </c>
      <c r="AO715" s="6">
        <f t="shared" si="479"/>
        <v>5.3813341858972533E-2</v>
      </c>
      <c r="AP715" s="6">
        <f t="shared" si="480"/>
        <v>4.1653473216348477E-2</v>
      </c>
      <c r="AQ715" s="6">
        <f t="shared" si="481"/>
        <v>3.3049793268530248E-2</v>
      </c>
      <c r="AR715" s="6">
        <f t="shared" si="482"/>
        <v>1.5991224643019109E-2</v>
      </c>
      <c r="AS715" s="4">
        <f t="array" ref="AS715">_xlfn.STDEV.S(IF(E$17:E$1040=E715,$C$17:$C$1040,""))</f>
        <v>1.6668979720915356E-2</v>
      </c>
      <c r="AT715" s="4">
        <f t="array" ref="AT715">_xlfn.STDEV.S(IF(F$17:F$1040=F715,$C$17:$C$1040,""))</f>
        <v>9.588088423826557E-3</v>
      </c>
      <c r="AU715" s="4">
        <f t="array" ref="AU715">_xlfn.STDEV.S(IF(G$17:G$1040=G715,$C$17:$C$1040,""))</f>
        <v>8.2162219606327653E-3</v>
      </c>
      <c r="AV715" s="4">
        <f t="array" ref="AV715">_xlfn.STDEV.S(IF(H$17:H$1040=H715,$C$17:$C$1040,""))</f>
        <v>9.806426928915063E-3</v>
      </c>
      <c r="AW715" s="4">
        <f t="array" ref="AW715">_xlfn.STDEV.S(IF(I$17:I$1040=I715,$C$17:$C$1040,""))</f>
        <v>1.201691120717885E-2</v>
      </c>
      <c r="AX715" s="4">
        <f t="array" ref="AX715">_xlfn.STDEV.S(IF(J$17:J$1040=J715,$C$17:$C$1040,""))</f>
        <v>1.6247745286439259E-2</v>
      </c>
      <c r="AY715" s="4">
        <f t="array" ref="AY715">_xlfn.STDEV.S(IF(K$17:K$1040=K715,$C$17:$C$1040,""))</f>
        <v>1.342426446877692E-2</v>
      </c>
      <c r="AZ715" s="4">
        <f t="array" ref="AZ715">_xlfn.STDEV.S(IF(L$17:L$1040=L715,$C$17:$C$1040,""))</f>
        <v>1.02024970888353E-2</v>
      </c>
      <c r="BA715" s="7">
        <f t="shared" si="483"/>
        <v>24.646029270244831</v>
      </c>
      <c r="BB715" s="7">
        <f t="shared" si="484"/>
        <v>18.748985434746956</v>
      </c>
      <c r="BC715" s="7">
        <f t="shared" si="485"/>
        <v>10.832492030853698</v>
      </c>
      <c r="BD715" s="7">
        <f t="shared" si="486"/>
        <v>8.7360929632785194</v>
      </c>
      <c r="BE715" s="7">
        <f t="shared" si="487"/>
        <v>4.4781342668842123</v>
      </c>
      <c r="BF715" s="7">
        <f t="shared" si="488"/>
        <v>2.5636463695127856</v>
      </c>
      <c r="BG715" s="7">
        <f t="shared" si="489"/>
        <v>2.4619444398908956</v>
      </c>
      <c r="BH715" s="7">
        <f t="shared" si="490"/>
        <v>1.5673834066091992</v>
      </c>
    </row>
    <row r="716" spans="1:60" x14ac:dyDescent="0.25">
      <c r="A716" s="3">
        <v>43697</v>
      </c>
      <c r="B716" s="1">
        <v>2900.51001</v>
      </c>
      <c r="C716" s="4">
        <f t="shared" si="458"/>
        <v>-7.9147274043210869E-3</v>
      </c>
      <c r="D716" s="12">
        <f t="shared" si="491"/>
        <v>699</v>
      </c>
      <c r="E716" s="12">
        <f t="shared" si="500"/>
        <v>1</v>
      </c>
      <c r="F716" s="12">
        <f t="shared" si="501"/>
        <v>2</v>
      </c>
      <c r="G716" s="12">
        <f t="shared" si="501"/>
        <v>5</v>
      </c>
      <c r="H716" s="12">
        <f t="shared" si="501"/>
        <v>10</v>
      </c>
      <c r="I716" s="12">
        <f t="shared" si="501"/>
        <v>21</v>
      </c>
      <c r="J716" s="12">
        <f t="shared" si="501"/>
        <v>43</v>
      </c>
      <c r="K716" s="12">
        <f t="shared" si="501"/>
        <v>87</v>
      </c>
      <c r="L716" s="12">
        <f t="shared" si="501"/>
        <v>174</v>
      </c>
      <c r="M716" s="4">
        <f t="shared" si="459"/>
        <v>7.0934616863010361E-4</v>
      </c>
      <c r="N716" s="4">
        <f t="shared" si="460"/>
        <v>5.7564115022835623E-4</v>
      </c>
      <c r="O716" s="4">
        <f t="shared" si="461"/>
        <v>8.4107889185266755E-4</v>
      </c>
      <c r="P716" s="4">
        <f t="shared" si="462"/>
        <v>3.3425330474659912E-4</v>
      </c>
      <c r="Q716" s="4">
        <f t="shared" si="463"/>
        <v>-1.2210512523450866E-3</v>
      </c>
      <c r="R716" s="4">
        <f t="shared" si="464"/>
        <v>-1.0292319380812848E-3</v>
      </c>
      <c r="S716" s="4">
        <f t="shared" si="465"/>
        <v>1.7323631546928425E-3</v>
      </c>
      <c r="T716" s="4">
        <f t="shared" si="466"/>
        <v>5.2703826330259551E-3</v>
      </c>
      <c r="U716" s="6">
        <f t="shared" si="467"/>
        <v>-8.6240735729511912E-3</v>
      </c>
      <c r="V716" s="6">
        <f t="shared" si="468"/>
        <v>-8.4903685545494427E-3</v>
      </c>
      <c r="W716" s="6">
        <f t="shared" si="469"/>
        <v>-8.7558062961737536E-3</v>
      </c>
      <c r="X716" s="6">
        <f t="shared" si="470"/>
        <v>-8.248980709067686E-3</v>
      </c>
      <c r="Y716" s="6">
        <f t="shared" si="471"/>
        <v>-6.6936761519760003E-3</v>
      </c>
      <c r="Z716" s="6">
        <f t="shared" si="472"/>
        <v>-6.8854954662398021E-3</v>
      </c>
      <c r="AA716" s="6">
        <f t="shared" si="473"/>
        <v>-9.6470905590139294E-3</v>
      </c>
      <c r="AB716" s="6">
        <f t="shared" si="474"/>
        <v>-1.3185110037347042E-2</v>
      </c>
      <c r="AC716" s="6">
        <f t="shared" si="492"/>
        <v>-6.5036206602798352E-2</v>
      </c>
      <c r="AD716" s="6">
        <f t="shared" si="493"/>
        <v>-3.9899663143269898E-2</v>
      </c>
      <c r="AE716" s="6">
        <f t="shared" si="494"/>
        <v>-2.1849896712816608E-2</v>
      </c>
      <c r="AF716" s="6">
        <f t="shared" si="495"/>
        <v>8.5596385135475531E-3</v>
      </c>
      <c r="AG716" s="6">
        <f t="shared" si="496"/>
        <v>2.3384202851807374E-3</v>
      </c>
      <c r="AH716" s="6">
        <f t="shared" si="497"/>
        <v>3.1056975422359412E-3</v>
      </c>
      <c r="AI716" s="6">
        <f t="shared" si="498"/>
        <v>1.415207791333245E-2</v>
      </c>
      <c r="AJ716" s="6">
        <f t="shared" si="499"/>
        <v>0</v>
      </c>
      <c r="AK716" s="6">
        <f t="shared" si="475"/>
        <v>0.4108241621067974</v>
      </c>
      <c r="AL716" s="6">
        <f t="shared" si="476"/>
        <v>0.17976693020539003</v>
      </c>
      <c r="AM716" s="6">
        <f t="shared" si="477"/>
        <v>8.9002158912279583E-2</v>
      </c>
      <c r="AN716" s="6">
        <f t="shared" si="478"/>
        <v>8.5669857288599868E-2</v>
      </c>
      <c r="AO716" s="6">
        <f t="shared" si="479"/>
        <v>5.3813341858972533E-2</v>
      </c>
      <c r="AP716" s="6">
        <f t="shared" si="480"/>
        <v>4.1653473216348477E-2</v>
      </c>
      <c r="AQ716" s="6">
        <f t="shared" si="481"/>
        <v>3.3049793268530248E-2</v>
      </c>
      <c r="AR716" s="6">
        <f t="shared" si="482"/>
        <v>1.5991224643019109E-2</v>
      </c>
      <c r="AS716" s="4">
        <f t="array" ref="AS716">_xlfn.STDEV.S(IF(E$17:E$1040=E716,$C$17:$C$1040,""))</f>
        <v>1.6668979720915356E-2</v>
      </c>
      <c r="AT716" s="4">
        <f t="array" ref="AT716">_xlfn.STDEV.S(IF(F$17:F$1040=F716,$C$17:$C$1040,""))</f>
        <v>9.588088423826557E-3</v>
      </c>
      <c r="AU716" s="4">
        <f t="array" ref="AU716">_xlfn.STDEV.S(IF(G$17:G$1040=G716,$C$17:$C$1040,""))</f>
        <v>8.2162219606327653E-3</v>
      </c>
      <c r="AV716" s="4">
        <f t="array" ref="AV716">_xlfn.STDEV.S(IF(H$17:H$1040=H716,$C$17:$C$1040,""))</f>
        <v>9.806426928915063E-3</v>
      </c>
      <c r="AW716" s="4">
        <f t="array" ref="AW716">_xlfn.STDEV.S(IF(I$17:I$1040=I716,$C$17:$C$1040,""))</f>
        <v>1.201691120717885E-2</v>
      </c>
      <c r="AX716" s="4">
        <f t="array" ref="AX716">_xlfn.STDEV.S(IF(J$17:J$1040=J716,$C$17:$C$1040,""))</f>
        <v>1.6247745286439259E-2</v>
      </c>
      <c r="AY716" s="4">
        <f t="array" ref="AY716">_xlfn.STDEV.S(IF(K$17:K$1040=K716,$C$17:$C$1040,""))</f>
        <v>1.342426446877692E-2</v>
      </c>
      <c r="AZ716" s="4">
        <f t="array" ref="AZ716">_xlfn.STDEV.S(IF(L$17:L$1040=L716,$C$17:$C$1040,""))</f>
        <v>1.02024970888353E-2</v>
      </c>
      <c r="BA716" s="7">
        <f t="shared" si="483"/>
        <v>24.646029270244831</v>
      </c>
      <c r="BB716" s="7">
        <f t="shared" si="484"/>
        <v>18.748985434746956</v>
      </c>
      <c r="BC716" s="7">
        <f t="shared" si="485"/>
        <v>10.832492030853698</v>
      </c>
      <c r="BD716" s="7">
        <f t="shared" si="486"/>
        <v>8.7360929632785194</v>
      </c>
      <c r="BE716" s="7">
        <f t="shared" si="487"/>
        <v>4.4781342668842123</v>
      </c>
      <c r="BF716" s="7">
        <f t="shared" si="488"/>
        <v>2.5636463695127856</v>
      </c>
      <c r="BG716" s="7">
        <f t="shared" si="489"/>
        <v>2.4619444398908956</v>
      </c>
      <c r="BH716" s="7">
        <f t="shared" si="490"/>
        <v>1.5673834066091992</v>
      </c>
    </row>
    <row r="717" spans="1:60" x14ac:dyDescent="0.25">
      <c r="A717" s="3">
        <v>43698</v>
      </c>
      <c r="B717" s="1">
        <v>2924.429932</v>
      </c>
      <c r="C717" s="4">
        <f t="shared" si="458"/>
        <v>8.2467986380092562E-3</v>
      </c>
      <c r="D717" s="12">
        <f t="shared" si="491"/>
        <v>700</v>
      </c>
      <c r="E717" s="12">
        <f t="shared" si="500"/>
        <v>1</v>
      </c>
      <c r="F717" s="12">
        <f t="shared" si="501"/>
        <v>2</v>
      </c>
      <c r="G717" s="12">
        <f t="shared" si="501"/>
        <v>5</v>
      </c>
      <c r="H717" s="12">
        <f t="shared" si="501"/>
        <v>10</v>
      </c>
      <c r="I717" s="12">
        <f t="shared" si="501"/>
        <v>21</v>
      </c>
      <c r="J717" s="12">
        <f t="shared" si="501"/>
        <v>43</v>
      </c>
      <c r="K717" s="12">
        <f t="shared" si="501"/>
        <v>87</v>
      </c>
      <c r="L717" s="12">
        <f t="shared" si="501"/>
        <v>175</v>
      </c>
      <c r="M717" s="4">
        <f t="shared" si="459"/>
        <v>7.0934616863010361E-4</v>
      </c>
      <c r="N717" s="4">
        <f t="shared" si="460"/>
        <v>5.7564115022835623E-4</v>
      </c>
      <c r="O717" s="4">
        <f t="shared" si="461"/>
        <v>8.4107889185266755E-4</v>
      </c>
      <c r="P717" s="4">
        <f t="shared" si="462"/>
        <v>3.3425330474659912E-4</v>
      </c>
      <c r="Q717" s="4">
        <f t="shared" si="463"/>
        <v>-1.2210512523450866E-3</v>
      </c>
      <c r="R717" s="4">
        <f t="shared" si="464"/>
        <v>-1.0292319380812848E-3</v>
      </c>
      <c r="S717" s="4">
        <f t="shared" si="465"/>
        <v>1.7323631546928425E-3</v>
      </c>
      <c r="T717" s="4">
        <f t="shared" si="466"/>
        <v>-1.8056563236402701E-3</v>
      </c>
      <c r="U717" s="6">
        <f t="shared" si="467"/>
        <v>7.5374524693791528E-3</v>
      </c>
      <c r="V717" s="6">
        <f t="shared" si="468"/>
        <v>7.6711574877809004E-3</v>
      </c>
      <c r="W717" s="6">
        <f t="shared" si="469"/>
        <v>7.4057197461565886E-3</v>
      </c>
      <c r="X717" s="6">
        <f t="shared" si="470"/>
        <v>7.912545333262657E-3</v>
      </c>
      <c r="Y717" s="6">
        <f t="shared" si="471"/>
        <v>9.4678498903543427E-3</v>
      </c>
      <c r="Z717" s="6">
        <f t="shared" si="472"/>
        <v>9.2760305760905409E-3</v>
      </c>
      <c r="AA717" s="6">
        <f t="shared" si="473"/>
        <v>6.5144354833164136E-3</v>
      </c>
      <c r="AB717" s="6">
        <f t="shared" si="474"/>
        <v>1.0052454961649526E-2</v>
      </c>
      <c r="AC717" s="6">
        <f t="shared" si="492"/>
        <v>-5.7498754133419198E-2</v>
      </c>
      <c r="AD717" s="6">
        <f t="shared" si="493"/>
        <v>-3.2228505655489001E-2</v>
      </c>
      <c r="AE717" s="6">
        <f t="shared" si="494"/>
        <v>-1.4444176966660019E-2</v>
      </c>
      <c r="AF717" s="6">
        <f t="shared" si="495"/>
        <v>1.647218384681021E-2</v>
      </c>
      <c r="AG717" s="6">
        <f t="shared" si="496"/>
        <v>1.180627017553508E-2</v>
      </c>
      <c r="AH717" s="6">
        <f t="shared" si="497"/>
        <v>1.2381728118326482E-2</v>
      </c>
      <c r="AI717" s="6">
        <f t="shared" si="498"/>
        <v>2.0666513396648864E-2</v>
      </c>
      <c r="AJ717" s="6">
        <f t="shared" si="499"/>
        <v>1.0052454961649526E-2</v>
      </c>
      <c r="AK717" s="6">
        <f t="shared" si="475"/>
        <v>0.4108241621067974</v>
      </c>
      <c r="AL717" s="6">
        <f t="shared" si="476"/>
        <v>0.17976693020539003</v>
      </c>
      <c r="AM717" s="6">
        <f t="shared" si="477"/>
        <v>8.9002158912279583E-2</v>
      </c>
      <c r="AN717" s="6">
        <f t="shared" si="478"/>
        <v>8.5669857288599868E-2</v>
      </c>
      <c r="AO717" s="6">
        <f t="shared" si="479"/>
        <v>5.3813341858972533E-2</v>
      </c>
      <c r="AP717" s="6">
        <f t="shared" si="480"/>
        <v>4.1653473216348477E-2</v>
      </c>
      <c r="AQ717" s="6">
        <f t="shared" si="481"/>
        <v>3.3049793268530248E-2</v>
      </c>
      <c r="AR717" s="6">
        <f t="shared" si="482"/>
        <v>2.414068051803353E-2</v>
      </c>
      <c r="AS717" s="4">
        <f t="array" ref="AS717">_xlfn.STDEV.S(IF(E$17:E$1040=E717,$C$17:$C$1040,""))</f>
        <v>1.6668979720915356E-2</v>
      </c>
      <c r="AT717" s="4">
        <f t="array" ref="AT717">_xlfn.STDEV.S(IF(F$17:F$1040=F717,$C$17:$C$1040,""))</f>
        <v>9.588088423826557E-3</v>
      </c>
      <c r="AU717" s="4">
        <f t="array" ref="AU717">_xlfn.STDEV.S(IF(G$17:G$1040=G717,$C$17:$C$1040,""))</f>
        <v>8.2162219606327653E-3</v>
      </c>
      <c r="AV717" s="4">
        <f t="array" ref="AV717">_xlfn.STDEV.S(IF(H$17:H$1040=H717,$C$17:$C$1040,""))</f>
        <v>9.806426928915063E-3</v>
      </c>
      <c r="AW717" s="4">
        <f t="array" ref="AW717">_xlfn.STDEV.S(IF(I$17:I$1040=I717,$C$17:$C$1040,""))</f>
        <v>1.201691120717885E-2</v>
      </c>
      <c r="AX717" s="4">
        <f t="array" ref="AX717">_xlfn.STDEV.S(IF(J$17:J$1040=J717,$C$17:$C$1040,""))</f>
        <v>1.6247745286439259E-2</v>
      </c>
      <c r="AY717" s="4">
        <f t="array" ref="AY717">_xlfn.STDEV.S(IF(K$17:K$1040=K717,$C$17:$C$1040,""))</f>
        <v>1.342426446877692E-2</v>
      </c>
      <c r="AZ717" s="4">
        <f t="array" ref="AZ717">_xlfn.STDEV.S(IF(L$17:L$1040=L717,$C$17:$C$1040,""))</f>
        <v>1.6823224428530049E-2</v>
      </c>
      <c r="BA717" s="7">
        <f t="shared" si="483"/>
        <v>24.646029270244831</v>
      </c>
      <c r="BB717" s="7">
        <f t="shared" si="484"/>
        <v>18.748985434746956</v>
      </c>
      <c r="BC717" s="7">
        <f t="shared" si="485"/>
        <v>10.832492030853698</v>
      </c>
      <c r="BD717" s="7">
        <f t="shared" si="486"/>
        <v>8.7360929632785194</v>
      </c>
      <c r="BE717" s="7">
        <f t="shared" si="487"/>
        <v>4.4781342668842123</v>
      </c>
      <c r="BF717" s="7">
        <f t="shared" si="488"/>
        <v>2.5636463695127856</v>
      </c>
      <c r="BG717" s="7">
        <f t="shared" si="489"/>
        <v>2.4619444398908956</v>
      </c>
      <c r="BH717" s="7">
        <f t="shared" si="490"/>
        <v>1.4349615687878481</v>
      </c>
    </row>
    <row r="718" spans="1:60" x14ac:dyDescent="0.25">
      <c r="A718" s="3">
        <v>43699</v>
      </c>
      <c r="B718" s="1">
        <v>2922.9499510000001</v>
      </c>
      <c r="C718" s="4">
        <f t="shared" si="458"/>
        <v>-5.0607504177324625E-4</v>
      </c>
      <c r="D718" s="12">
        <f t="shared" si="491"/>
        <v>701</v>
      </c>
      <c r="E718" s="12">
        <f t="shared" si="500"/>
        <v>1</v>
      </c>
      <c r="F718" s="12">
        <f t="shared" si="501"/>
        <v>2</v>
      </c>
      <c r="G718" s="12">
        <f t="shared" si="501"/>
        <v>5</v>
      </c>
      <c r="H718" s="12">
        <f t="shared" si="501"/>
        <v>10</v>
      </c>
      <c r="I718" s="12">
        <f t="shared" si="501"/>
        <v>21</v>
      </c>
      <c r="J718" s="12">
        <f t="shared" si="501"/>
        <v>43</v>
      </c>
      <c r="K718" s="12">
        <f t="shared" si="501"/>
        <v>87</v>
      </c>
      <c r="L718" s="12">
        <f t="shared" si="501"/>
        <v>175</v>
      </c>
      <c r="M718" s="4">
        <f t="shared" si="459"/>
        <v>7.0934616863010361E-4</v>
      </c>
      <c r="N718" s="4">
        <f t="shared" si="460"/>
        <v>5.7564115022835623E-4</v>
      </c>
      <c r="O718" s="4">
        <f t="shared" si="461"/>
        <v>8.4107889185266755E-4</v>
      </c>
      <c r="P718" s="4">
        <f t="shared" si="462"/>
        <v>3.3425330474659912E-4</v>
      </c>
      <c r="Q718" s="4">
        <f t="shared" si="463"/>
        <v>-1.2210512523450866E-3</v>
      </c>
      <c r="R718" s="4">
        <f t="shared" si="464"/>
        <v>-1.0292319380812848E-3</v>
      </c>
      <c r="S718" s="4">
        <f t="shared" si="465"/>
        <v>1.7323631546928425E-3</v>
      </c>
      <c r="T718" s="4">
        <f t="shared" si="466"/>
        <v>-1.8056563236402701E-3</v>
      </c>
      <c r="U718" s="6">
        <f t="shared" si="467"/>
        <v>-1.2154212104033499E-3</v>
      </c>
      <c r="V718" s="6">
        <f t="shared" si="468"/>
        <v>-1.0817161920016025E-3</v>
      </c>
      <c r="W718" s="6">
        <f t="shared" si="469"/>
        <v>-1.3471539336259138E-3</v>
      </c>
      <c r="X718" s="6">
        <f t="shared" si="470"/>
        <v>-8.4032834651984537E-4</v>
      </c>
      <c r="Y718" s="6">
        <f t="shared" si="471"/>
        <v>7.1497621057184033E-4</v>
      </c>
      <c r="Z718" s="6">
        <f t="shared" si="472"/>
        <v>5.2315689630803852E-4</v>
      </c>
      <c r="AA718" s="6">
        <f t="shared" si="473"/>
        <v>-2.2384381964660888E-3</v>
      </c>
      <c r="AB718" s="6">
        <f t="shared" si="474"/>
        <v>1.2995812818670238E-3</v>
      </c>
      <c r="AC718" s="6">
        <f t="shared" si="492"/>
        <v>-5.8714175343822547E-2</v>
      </c>
      <c r="AD718" s="6">
        <f t="shared" si="493"/>
        <v>-3.3310221847490606E-2</v>
      </c>
      <c r="AE718" s="6">
        <f t="shared" si="494"/>
        <v>-1.5791330900285932E-2</v>
      </c>
      <c r="AF718" s="6">
        <f t="shared" si="495"/>
        <v>1.5631855500290365E-2</v>
      </c>
      <c r="AG718" s="6">
        <f t="shared" si="496"/>
        <v>1.2521246386106921E-2</v>
      </c>
      <c r="AH718" s="6">
        <f t="shared" si="497"/>
        <v>1.2904885014634521E-2</v>
      </c>
      <c r="AI718" s="6">
        <f t="shared" si="498"/>
        <v>1.8428075200182775E-2</v>
      </c>
      <c r="AJ718" s="6">
        <f t="shared" si="499"/>
        <v>1.135203624351655E-2</v>
      </c>
      <c r="AK718" s="6">
        <f t="shared" si="475"/>
        <v>0.4108241621067974</v>
      </c>
      <c r="AL718" s="6">
        <f t="shared" si="476"/>
        <v>0.17976693020539003</v>
      </c>
      <c r="AM718" s="6">
        <f t="shared" si="477"/>
        <v>8.9002158912279583E-2</v>
      </c>
      <c r="AN718" s="6">
        <f t="shared" si="478"/>
        <v>8.5669857288599868E-2</v>
      </c>
      <c r="AO718" s="6">
        <f t="shared" si="479"/>
        <v>5.3813341858972533E-2</v>
      </c>
      <c r="AP718" s="6">
        <f t="shared" si="480"/>
        <v>4.1653473216348477E-2</v>
      </c>
      <c r="AQ718" s="6">
        <f t="shared" si="481"/>
        <v>3.3049793268530248E-2</v>
      </c>
      <c r="AR718" s="6">
        <f t="shared" si="482"/>
        <v>2.414068051803353E-2</v>
      </c>
      <c r="AS718" s="4">
        <f t="array" ref="AS718">_xlfn.STDEV.S(IF(E$17:E$1040=E718,$C$17:$C$1040,""))</f>
        <v>1.6668979720915356E-2</v>
      </c>
      <c r="AT718" s="4">
        <f t="array" ref="AT718">_xlfn.STDEV.S(IF(F$17:F$1040=F718,$C$17:$C$1040,""))</f>
        <v>9.588088423826557E-3</v>
      </c>
      <c r="AU718" s="4">
        <f t="array" ref="AU718">_xlfn.STDEV.S(IF(G$17:G$1040=G718,$C$17:$C$1040,""))</f>
        <v>8.2162219606327653E-3</v>
      </c>
      <c r="AV718" s="4">
        <f t="array" ref="AV718">_xlfn.STDEV.S(IF(H$17:H$1040=H718,$C$17:$C$1040,""))</f>
        <v>9.806426928915063E-3</v>
      </c>
      <c r="AW718" s="4">
        <f t="array" ref="AW718">_xlfn.STDEV.S(IF(I$17:I$1040=I718,$C$17:$C$1040,""))</f>
        <v>1.201691120717885E-2</v>
      </c>
      <c r="AX718" s="4">
        <f t="array" ref="AX718">_xlfn.STDEV.S(IF(J$17:J$1040=J718,$C$17:$C$1040,""))</f>
        <v>1.6247745286439259E-2</v>
      </c>
      <c r="AY718" s="4">
        <f t="array" ref="AY718">_xlfn.STDEV.S(IF(K$17:K$1040=K718,$C$17:$C$1040,""))</f>
        <v>1.342426446877692E-2</v>
      </c>
      <c r="AZ718" s="4">
        <f t="array" ref="AZ718">_xlfn.STDEV.S(IF(L$17:L$1040=L718,$C$17:$C$1040,""))</f>
        <v>1.6823224428530049E-2</v>
      </c>
      <c r="BA718" s="7">
        <f t="shared" si="483"/>
        <v>24.646029270244831</v>
      </c>
      <c r="BB718" s="7">
        <f t="shared" si="484"/>
        <v>18.748985434746956</v>
      </c>
      <c r="BC718" s="7">
        <f t="shared" si="485"/>
        <v>10.832492030853698</v>
      </c>
      <c r="BD718" s="7">
        <f t="shared" si="486"/>
        <v>8.7360929632785194</v>
      </c>
      <c r="BE718" s="7">
        <f t="shared" si="487"/>
        <v>4.4781342668842123</v>
      </c>
      <c r="BF718" s="7">
        <f t="shared" si="488"/>
        <v>2.5636463695127856</v>
      </c>
      <c r="BG718" s="7">
        <f t="shared" si="489"/>
        <v>2.4619444398908956</v>
      </c>
      <c r="BH718" s="7">
        <f t="shared" si="490"/>
        <v>1.4349615687878481</v>
      </c>
    </row>
    <row r="719" spans="1:60" x14ac:dyDescent="0.25">
      <c r="A719" s="3">
        <v>43700</v>
      </c>
      <c r="B719" s="1">
        <v>2847.110107</v>
      </c>
      <c r="C719" s="4">
        <f t="shared" si="458"/>
        <v>-2.59463368416738E-2</v>
      </c>
      <c r="D719" s="12">
        <f t="shared" si="491"/>
        <v>702</v>
      </c>
      <c r="E719" s="12">
        <f t="shared" si="500"/>
        <v>1</v>
      </c>
      <c r="F719" s="12">
        <f t="shared" si="501"/>
        <v>2</v>
      </c>
      <c r="G719" s="12">
        <f t="shared" si="501"/>
        <v>5</v>
      </c>
      <c r="H719" s="12">
        <f t="shared" si="501"/>
        <v>10</v>
      </c>
      <c r="I719" s="12">
        <f t="shared" si="501"/>
        <v>21</v>
      </c>
      <c r="J719" s="12">
        <f t="shared" si="501"/>
        <v>43</v>
      </c>
      <c r="K719" s="12">
        <f t="shared" si="501"/>
        <v>87</v>
      </c>
      <c r="L719" s="12">
        <f t="shared" si="501"/>
        <v>175</v>
      </c>
      <c r="M719" s="4">
        <f t="shared" si="459"/>
        <v>7.0934616863010361E-4</v>
      </c>
      <c r="N719" s="4">
        <f t="shared" si="460"/>
        <v>5.7564115022835623E-4</v>
      </c>
      <c r="O719" s="4">
        <f t="shared" si="461"/>
        <v>8.4107889185266755E-4</v>
      </c>
      <c r="P719" s="4">
        <f t="shared" si="462"/>
        <v>3.3425330474659912E-4</v>
      </c>
      <c r="Q719" s="4">
        <f t="shared" si="463"/>
        <v>-1.2210512523450866E-3</v>
      </c>
      <c r="R719" s="4">
        <f t="shared" si="464"/>
        <v>-1.0292319380812848E-3</v>
      </c>
      <c r="S719" s="4">
        <f t="shared" si="465"/>
        <v>1.7323631546928425E-3</v>
      </c>
      <c r="T719" s="4">
        <f t="shared" si="466"/>
        <v>-1.8056563236402701E-3</v>
      </c>
      <c r="U719" s="6">
        <f t="shared" si="467"/>
        <v>-2.6655683010303903E-2</v>
      </c>
      <c r="V719" s="6">
        <f t="shared" si="468"/>
        <v>-2.6521977991902156E-2</v>
      </c>
      <c r="W719" s="6">
        <f t="shared" si="469"/>
        <v>-2.6787415733526467E-2</v>
      </c>
      <c r="X719" s="6">
        <f t="shared" si="470"/>
        <v>-2.62805901464204E-2</v>
      </c>
      <c r="Y719" s="6">
        <f t="shared" si="471"/>
        <v>-2.4725285589328714E-2</v>
      </c>
      <c r="Z719" s="6">
        <f t="shared" si="472"/>
        <v>-2.4917104903592516E-2</v>
      </c>
      <c r="AA719" s="6">
        <f t="shared" si="473"/>
        <v>-2.7678699996366643E-2</v>
      </c>
      <c r="AB719" s="6">
        <f t="shared" si="474"/>
        <v>-2.414068051803353E-2</v>
      </c>
      <c r="AC719" s="6">
        <f t="shared" si="492"/>
        <v>-8.5369858354126443E-2</v>
      </c>
      <c r="AD719" s="6">
        <f t="shared" si="493"/>
        <v>-5.9832199839392766E-2</v>
      </c>
      <c r="AE719" s="6">
        <f t="shared" si="494"/>
        <v>-4.2578746633812399E-2</v>
      </c>
      <c r="AF719" s="6">
        <f t="shared" si="495"/>
        <v>-1.0648734646130035E-2</v>
      </c>
      <c r="AG719" s="6">
        <f t="shared" si="496"/>
        <v>-1.2204039203221793E-2</v>
      </c>
      <c r="AH719" s="6">
        <f t="shared" si="497"/>
        <v>-1.2012219888957995E-2</v>
      </c>
      <c r="AI719" s="6">
        <f t="shared" si="498"/>
        <v>-9.2506247961838678E-3</v>
      </c>
      <c r="AJ719" s="6">
        <f t="shared" si="499"/>
        <v>-1.278864427451698E-2</v>
      </c>
      <c r="AK719" s="6">
        <f t="shared" si="475"/>
        <v>0.4108241621067974</v>
      </c>
      <c r="AL719" s="6">
        <f t="shared" si="476"/>
        <v>0.17976693020539003</v>
      </c>
      <c r="AM719" s="6">
        <f t="shared" si="477"/>
        <v>8.9002158912279583E-2</v>
      </c>
      <c r="AN719" s="6">
        <f t="shared" si="478"/>
        <v>8.5669857288599868E-2</v>
      </c>
      <c r="AO719" s="6">
        <f t="shared" si="479"/>
        <v>5.3813341858972533E-2</v>
      </c>
      <c r="AP719" s="6">
        <f t="shared" si="480"/>
        <v>4.1653473216348477E-2</v>
      </c>
      <c r="AQ719" s="6">
        <f t="shared" si="481"/>
        <v>3.3049793268530248E-2</v>
      </c>
      <c r="AR719" s="6">
        <f t="shared" si="482"/>
        <v>2.414068051803353E-2</v>
      </c>
      <c r="AS719" s="4">
        <f t="array" ref="AS719">_xlfn.STDEV.S(IF(E$17:E$1040=E719,$C$17:$C$1040,""))</f>
        <v>1.6668979720915356E-2</v>
      </c>
      <c r="AT719" s="4">
        <f t="array" ref="AT719">_xlfn.STDEV.S(IF(F$17:F$1040=F719,$C$17:$C$1040,""))</f>
        <v>9.588088423826557E-3</v>
      </c>
      <c r="AU719" s="4">
        <f t="array" ref="AU719">_xlfn.STDEV.S(IF(G$17:G$1040=G719,$C$17:$C$1040,""))</f>
        <v>8.2162219606327653E-3</v>
      </c>
      <c r="AV719" s="4">
        <f t="array" ref="AV719">_xlfn.STDEV.S(IF(H$17:H$1040=H719,$C$17:$C$1040,""))</f>
        <v>9.806426928915063E-3</v>
      </c>
      <c r="AW719" s="4">
        <f t="array" ref="AW719">_xlfn.STDEV.S(IF(I$17:I$1040=I719,$C$17:$C$1040,""))</f>
        <v>1.201691120717885E-2</v>
      </c>
      <c r="AX719" s="4">
        <f t="array" ref="AX719">_xlfn.STDEV.S(IF(J$17:J$1040=J719,$C$17:$C$1040,""))</f>
        <v>1.6247745286439259E-2</v>
      </c>
      <c r="AY719" s="4">
        <f t="array" ref="AY719">_xlfn.STDEV.S(IF(K$17:K$1040=K719,$C$17:$C$1040,""))</f>
        <v>1.342426446877692E-2</v>
      </c>
      <c r="AZ719" s="4">
        <f t="array" ref="AZ719">_xlfn.STDEV.S(IF(L$17:L$1040=L719,$C$17:$C$1040,""))</f>
        <v>1.6823224428530049E-2</v>
      </c>
      <c r="BA719" s="7">
        <f t="shared" si="483"/>
        <v>24.646029270244831</v>
      </c>
      <c r="BB719" s="7">
        <f t="shared" si="484"/>
        <v>18.748985434746956</v>
      </c>
      <c r="BC719" s="7">
        <f t="shared" si="485"/>
        <v>10.832492030853698</v>
      </c>
      <c r="BD719" s="7">
        <f t="shared" si="486"/>
        <v>8.7360929632785194</v>
      </c>
      <c r="BE719" s="7">
        <f t="shared" si="487"/>
        <v>4.4781342668842123</v>
      </c>
      <c r="BF719" s="7">
        <f t="shared" si="488"/>
        <v>2.5636463695127856</v>
      </c>
      <c r="BG719" s="7">
        <f t="shared" si="489"/>
        <v>2.4619444398908956</v>
      </c>
      <c r="BH719" s="7">
        <f t="shared" si="490"/>
        <v>1.4349615687878481</v>
      </c>
    </row>
    <row r="720" spans="1:60" x14ac:dyDescent="0.25">
      <c r="A720" s="3">
        <v>43703</v>
      </c>
      <c r="B720" s="1">
        <v>2878.3798830000001</v>
      </c>
      <c r="C720" s="4">
        <f t="shared" si="458"/>
        <v>1.098298795087671E-2</v>
      </c>
      <c r="D720" s="12">
        <f t="shared" si="491"/>
        <v>703</v>
      </c>
      <c r="E720" s="12">
        <f t="shared" si="500"/>
        <v>1</v>
      </c>
      <c r="F720" s="12">
        <f t="shared" si="501"/>
        <v>2</v>
      </c>
      <c r="G720" s="12">
        <f t="shared" si="501"/>
        <v>5</v>
      </c>
      <c r="H720" s="12">
        <f t="shared" si="501"/>
        <v>10</v>
      </c>
      <c r="I720" s="12">
        <f t="shared" si="501"/>
        <v>21</v>
      </c>
      <c r="J720" s="12">
        <f t="shared" si="501"/>
        <v>43</v>
      </c>
      <c r="K720" s="12">
        <f t="shared" si="501"/>
        <v>87</v>
      </c>
      <c r="L720" s="12">
        <f t="shared" si="501"/>
        <v>175</v>
      </c>
      <c r="M720" s="4">
        <f t="shared" si="459"/>
        <v>7.0934616863010361E-4</v>
      </c>
      <c r="N720" s="4">
        <f t="shared" si="460"/>
        <v>5.7564115022835623E-4</v>
      </c>
      <c r="O720" s="4">
        <f t="shared" si="461"/>
        <v>8.4107889185266755E-4</v>
      </c>
      <c r="P720" s="4">
        <f t="shared" si="462"/>
        <v>3.3425330474659912E-4</v>
      </c>
      <c r="Q720" s="4">
        <f t="shared" si="463"/>
        <v>-1.2210512523450866E-3</v>
      </c>
      <c r="R720" s="4">
        <f t="shared" si="464"/>
        <v>-1.0292319380812848E-3</v>
      </c>
      <c r="S720" s="4">
        <f t="shared" si="465"/>
        <v>1.7323631546928425E-3</v>
      </c>
      <c r="T720" s="4">
        <f t="shared" si="466"/>
        <v>-1.8056563236402701E-3</v>
      </c>
      <c r="U720" s="6">
        <f t="shared" si="467"/>
        <v>1.0273641782246606E-2</v>
      </c>
      <c r="V720" s="6">
        <f t="shared" si="468"/>
        <v>1.0407346800648355E-2</v>
      </c>
      <c r="W720" s="6">
        <f t="shared" si="469"/>
        <v>1.0141909059024044E-2</v>
      </c>
      <c r="X720" s="6">
        <f t="shared" si="470"/>
        <v>1.0648734646130111E-2</v>
      </c>
      <c r="Y720" s="6">
        <f t="shared" si="471"/>
        <v>1.2204039203221797E-2</v>
      </c>
      <c r="Z720" s="6">
        <f t="shared" si="472"/>
        <v>1.2012219888957995E-2</v>
      </c>
      <c r="AA720" s="6">
        <f t="shared" si="473"/>
        <v>9.2506247961838678E-3</v>
      </c>
      <c r="AB720" s="6">
        <f t="shared" si="474"/>
        <v>1.278864427451698E-2</v>
      </c>
      <c r="AC720" s="6">
        <f t="shared" si="492"/>
        <v>-7.5096216571879842E-2</v>
      </c>
      <c r="AD720" s="6">
        <f t="shared" si="493"/>
        <v>-4.9424853038744415E-2</v>
      </c>
      <c r="AE720" s="6">
        <f t="shared" si="494"/>
        <v>-3.2436837574788352E-2</v>
      </c>
      <c r="AF720" s="6">
        <f t="shared" si="495"/>
        <v>7.6327832942979512E-17</v>
      </c>
      <c r="AG720" s="6">
        <f t="shared" si="496"/>
        <v>3.4694469519536142E-18</v>
      </c>
      <c r="AH720" s="6">
        <f t="shared" si="497"/>
        <v>0</v>
      </c>
      <c r="AI720" s="6">
        <f t="shared" si="498"/>
        <v>0</v>
      </c>
      <c r="AJ720" s="6">
        <f t="shared" si="499"/>
        <v>0</v>
      </c>
      <c r="AK720" s="6">
        <f t="shared" si="475"/>
        <v>0.4108241621067974</v>
      </c>
      <c r="AL720" s="6">
        <f t="shared" si="476"/>
        <v>0.17976693020539003</v>
      </c>
      <c r="AM720" s="6">
        <f t="shared" si="477"/>
        <v>8.9002158912279583E-2</v>
      </c>
      <c r="AN720" s="6">
        <f t="shared" si="478"/>
        <v>8.5669857288599868E-2</v>
      </c>
      <c r="AO720" s="6">
        <f t="shared" si="479"/>
        <v>5.3813341858972533E-2</v>
      </c>
      <c r="AP720" s="6">
        <f t="shared" si="480"/>
        <v>4.1653473216348477E-2</v>
      </c>
      <c r="AQ720" s="6">
        <f t="shared" si="481"/>
        <v>3.3049793268530248E-2</v>
      </c>
      <c r="AR720" s="6">
        <f t="shared" si="482"/>
        <v>2.414068051803353E-2</v>
      </c>
      <c r="AS720" s="4">
        <f t="array" ref="AS720">_xlfn.STDEV.S(IF(E$17:E$1040=E720,$C$17:$C$1040,""))</f>
        <v>1.6668979720915356E-2</v>
      </c>
      <c r="AT720" s="4">
        <f t="array" ref="AT720">_xlfn.STDEV.S(IF(F$17:F$1040=F720,$C$17:$C$1040,""))</f>
        <v>9.588088423826557E-3</v>
      </c>
      <c r="AU720" s="4">
        <f t="array" ref="AU720">_xlfn.STDEV.S(IF(G$17:G$1040=G720,$C$17:$C$1040,""))</f>
        <v>8.2162219606327653E-3</v>
      </c>
      <c r="AV720" s="4">
        <f t="array" ref="AV720">_xlfn.STDEV.S(IF(H$17:H$1040=H720,$C$17:$C$1040,""))</f>
        <v>9.806426928915063E-3</v>
      </c>
      <c r="AW720" s="4">
        <f t="array" ref="AW720">_xlfn.STDEV.S(IF(I$17:I$1040=I720,$C$17:$C$1040,""))</f>
        <v>1.201691120717885E-2</v>
      </c>
      <c r="AX720" s="4">
        <f t="array" ref="AX720">_xlfn.STDEV.S(IF(J$17:J$1040=J720,$C$17:$C$1040,""))</f>
        <v>1.6247745286439259E-2</v>
      </c>
      <c r="AY720" s="4">
        <f t="array" ref="AY720">_xlfn.STDEV.S(IF(K$17:K$1040=K720,$C$17:$C$1040,""))</f>
        <v>1.342426446877692E-2</v>
      </c>
      <c r="AZ720" s="4">
        <f t="array" ref="AZ720">_xlfn.STDEV.S(IF(L$17:L$1040=L720,$C$17:$C$1040,""))</f>
        <v>1.6823224428530049E-2</v>
      </c>
      <c r="BA720" s="7">
        <f t="shared" si="483"/>
        <v>24.646029270244831</v>
      </c>
      <c r="BB720" s="7">
        <f t="shared" si="484"/>
        <v>18.748985434746956</v>
      </c>
      <c r="BC720" s="7">
        <f t="shared" si="485"/>
        <v>10.832492030853698</v>
      </c>
      <c r="BD720" s="7">
        <f t="shared" si="486"/>
        <v>8.7360929632785194</v>
      </c>
      <c r="BE720" s="7">
        <f t="shared" si="487"/>
        <v>4.4781342668842123</v>
      </c>
      <c r="BF720" s="7">
        <f t="shared" si="488"/>
        <v>2.5636463695127856</v>
      </c>
      <c r="BG720" s="7">
        <f t="shared" si="489"/>
        <v>2.4619444398908956</v>
      </c>
      <c r="BH720" s="7">
        <f t="shared" si="490"/>
        <v>1.4349615687878481</v>
      </c>
    </row>
    <row r="721" spans="1:60" x14ac:dyDescent="0.25">
      <c r="A721" s="3">
        <v>43704</v>
      </c>
      <c r="B721" s="1">
        <v>2869.1599120000001</v>
      </c>
      <c r="C721" s="4">
        <f t="shared" si="458"/>
        <v>-3.2031807387391531E-3</v>
      </c>
      <c r="D721" s="12">
        <f t="shared" si="491"/>
        <v>704</v>
      </c>
      <c r="E721" s="12">
        <f t="shared" si="500"/>
        <v>1</v>
      </c>
      <c r="F721" s="12">
        <f t="shared" si="501"/>
        <v>2</v>
      </c>
      <c r="G721" s="12">
        <f t="shared" si="501"/>
        <v>5</v>
      </c>
      <c r="H721" s="12">
        <f t="shared" si="501"/>
        <v>11</v>
      </c>
      <c r="I721" s="12">
        <f t="shared" si="501"/>
        <v>22</v>
      </c>
      <c r="J721" s="12">
        <f t="shared" si="501"/>
        <v>44</v>
      </c>
      <c r="K721" s="12">
        <f t="shared" si="501"/>
        <v>88</v>
      </c>
      <c r="L721" s="12">
        <f t="shared" si="501"/>
        <v>176</v>
      </c>
      <c r="M721" s="4">
        <f t="shared" si="459"/>
        <v>7.0934616863010361E-4</v>
      </c>
      <c r="N721" s="4">
        <f t="shared" si="460"/>
        <v>5.7564115022835623E-4</v>
      </c>
      <c r="O721" s="4">
        <f t="shared" si="461"/>
        <v>8.4107889185266755E-4</v>
      </c>
      <c r="P721" s="4">
        <f t="shared" si="462"/>
        <v>1.347904478958736E-3</v>
      </c>
      <c r="Q721" s="4">
        <f t="shared" si="463"/>
        <v>6.7242675499030319E-4</v>
      </c>
      <c r="R721" s="4">
        <f t="shared" si="464"/>
        <v>2.7460842236360153E-3</v>
      </c>
      <c r="S721" s="4">
        <f t="shared" si="465"/>
        <v>4.3169720045717758E-3</v>
      </c>
      <c r="T721" s="4">
        <f t="shared" si="466"/>
        <v>4.1680946349152981E-3</v>
      </c>
      <c r="U721" s="6">
        <f t="shared" si="467"/>
        <v>-3.9125269073692565E-3</v>
      </c>
      <c r="V721" s="6">
        <f t="shared" si="468"/>
        <v>-3.7788218889675093E-3</v>
      </c>
      <c r="W721" s="6">
        <f t="shared" si="469"/>
        <v>-4.0442596305918206E-3</v>
      </c>
      <c r="X721" s="6">
        <f t="shared" si="470"/>
        <v>-4.5510852176978891E-3</v>
      </c>
      <c r="Y721" s="6">
        <f t="shared" si="471"/>
        <v>-3.8756074937294563E-3</v>
      </c>
      <c r="Z721" s="6">
        <f t="shared" si="472"/>
        <v>-5.9492649623751684E-3</v>
      </c>
      <c r="AA721" s="6">
        <f t="shared" si="473"/>
        <v>-7.5201527433109289E-3</v>
      </c>
      <c r="AB721" s="6">
        <f t="shared" si="474"/>
        <v>-7.3712753736544512E-3</v>
      </c>
      <c r="AC721" s="6">
        <f t="shared" si="492"/>
        <v>-7.9008743479249105E-2</v>
      </c>
      <c r="AD721" s="6">
        <f t="shared" si="493"/>
        <v>-5.3203674927711928E-2</v>
      </c>
      <c r="AE721" s="6">
        <f t="shared" si="494"/>
        <v>-3.6481097205380175E-2</v>
      </c>
      <c r="AF721" s="6">
        <f t="shared" si="495"/>
        <v>-4.5510852176978891E-3</v>
      </c>
      <c r="AG721" s="6">
        <f t="shared" si="496"/>
        <v>-3.8756074937294563E-3</v>
      </c>
      <c r="AH721" s="6">
        <f t="shared" si="497"/>
        <v>-5.9492649623751684E-3</v>
      </c>
      <c r="AI721" s="6">
        <f t="shared" si="498"/>
        <v>-7.5201527433109289E-3</v>
      </c>
      <c r="AJ721" s="6">
        <f t="shared" si="499"/>
        <v>-7.3712753736544512E-3</v>
      </c>
      <c r="AK721" s="6">
        <f t="shared" si="475"/>
        <v>0.4108241621067974</v>
      </c>
      <c r="AL721" s="6">
        <f t="shared" si="476"/>
        <v>0.17976693020539003</v>
      </c>
      <c r="AM721" s="6">
        <f t="shared" si="477"/>
        <v>8.9002158912279583E-2</v>
      </c>
      <c r="AN721" s="6">
        <f t="shared" si="478"/>
        <v>6.3137716595751209E-2</v>
      </c>
      <c r="AO721" s="6">
        <f t="shared" si="479"/>
        <v>5.0979117564319401E-2</v>
      </c>
      <c r="AP721" s="6">
        <f t="shared" si="480"/>
        <v>2.0351846258766085E-2</v>
      </c>
      <c r="AQ721" s="6">
        <f t="shared" si="481"/>
        <v>1.5217948683132171E-2</v>
      </c>
      <c r="AR721" s="6">
        <f t="shared" si="482"/>
        <v>1.0896582685308687E-2</v>
      </c>
      <c r="AS721" s="4">
        <f t="array" ref="AS721">_xlfn.STDEV.S(IF(E$17:E$1040=E721,$C$17:$C$1040,""))</f>
        <v>1.6668979720915356E-2</v>
      </c>
      <c r="AT721" s="4">
        <f t="array" ref="AT721">_xlfn.STDEV.S(IF(F$17:F$1040=F721,$C$17:$C$1040,""))</f>
        <v>9.588088423826557E-3</v>
      </c>
      <c r="AU721" s="4">
        <f t="array" ref="AU721">_xlfn.STDEV.S(IF(G$17:G$1040=G721,$C$17:$C$1040,""))</f>
        <v>8.2162219606327653E-3</v>
      </c>
      <c r="AV721" s="4">
        <f t="array" ref="AV721">_xlfn.STDEV.S(IF(H$17:H$1040=H721,$C$17:$C$1040,""))</f>
        <v>6.2766413869833207E-3</v>
      </c>
      <c r="AW721" s="4">
        <f t="array" ref="AW721">_xlfn.STDEV.S(IF(I$17:I$1040=I721,$C$17:$C$1040,""))</f>
        <v>7.8865963137450465E-3</v>
      </c>
      <c r="AX721" s="4">
        <f t="array" ref="AX721">_xlfn.STDEV.S(IF(J$17:J$1040=J721,$C$17:$C$1040,""))</f>
        <v>5.8130392473471921E-3</v>
      </c>
      <c r="AY721" s="4">
        <f t="array" ref="AY721">_xlfn.STDEV.S(IF(K$17:K$1040=K721,$C$17:$C$1040,""))</f>
        <v>7.5652114140782704E-3</v>
      </c>
      <c r="AZ721" s="4">
        <f t="array" ref="AZ721">_xlfn.STDEV.S(IF(L$17:L$1040=L721,$C$17:$C$1040,""))</f>
        <v>6.952030294901072E-3</v>
      </c>
      <c r="BA721" s="7">
        <f t="shared" si="483"/>
        <v>24.646029270244831</v>
      </c>
      <c r="BB721" s="7">
        <f t="shared" si="484"/>
        <v>18.748985434746956</v>
      </c>
      <c r="BC721" s="7">
        <f t="shared" si="485"/>
        <v>10.832492030853698</v>
      </c>
      <c r="BD721" s="7">
        <f t="shared" si="486"/>
        <v>10.05915627531119</v>
      </c>
      <c r="BE721" s="7">
        <f t="shared" si="487"/>
        <v>6.4640201598085021</v>
      </c>
      <c r="BF721" s="7">
        <f t="shared" si="488"/>
        <v>3.5010680975625177</v>
      </c>
      <c r="BG721" s="7">
        <f t="shared" si="489"/>
        <v>2.0115695187067413</v>
      </c>
      <c r="BH721" s="7">
        <f t="shared" si="490"/>
        <v>1.5673957424064628</v>
      </c>
    </row>
    <row r="722" spans="1:60" x14ac:dyDescent="0.25">
      <c r="A722" s="3">
        <v>43705</v>
      </c>
      <c r="B722" s="1">
        <v>2887.9399410000001</v>
      </c>
      <c r="C722" s="4">
        <f t="shared" ref="C722:C785" si="502">B722/B721-1</f>
        <v>6.5454800624580312E-3</v>
      </c>
      <c r="D722" s="12">
        <f t="shared" si="491"/>
        <v>705</v>
      </c>
      <c r="E722" s="12">
        <f t="shared" si="500"/>
        <v>1</v>
      </c>
      <c r="F722" s="12">
        <f t="shared" si="501"/>
        <v>2</v>
      </c>
      <c r="G722" s="12">
        <f t="shared" si="501"/>
        <v>5</v>
      </c>
      <c r="H722" s="12">
        <f t="shared" si="501"/>
        <v>11</v>
      </c>
      <c r="I722" s="12">
        <f t="shared" si="501"/>
        <v>22</v>
      </c>
      <c r="J722" s="12">
        <f t="shared" si="501"/>
        <v>44</v>
      </c>
      <c r="K722" s="12">
        <f t="shared" si="501"/>
        <v>88</v>
      </c>
      <c r="L722" s="12">
        <f t="shared" si="501"/>
        <v>176</v>
      </c>
      <c r="M722" s="4">
        <f t="shared" ref="M722:M785" si="503">AVERAGEIF(E$17:E$1040,E722,$C$17:$C$1040)</f>
        <v>7.0934616863010361E-4</v>
      </c>
      <c r="N722" s="4">
        <f t="shared" ref="N722:N785" si="504">AVERAGEIF(F$17:F$1040,F722,$C$17:$C$1040)</f>
        <v>5.7564115022835623E-4</v>
      </c>
      <c r="O722" s="4">
        <f t="shared" ref="O722:O785" si="505">AVERAGEIF(G$17:G$1040,G722,$C$17:$C$1040)</f>
        <v>8.4107889185266755E-4</v>
      </c>
      <c r="P722" s="4">
        <f t="shared" ref="P722:P785" si="506">AVERAGEIF(H$17:H$1040,H722,$C$17:$C$1040)</f>
        <v>1.347904478958736E-3</v>
      </c>
      <c r="Q722" s="4">
        <f t="shared" ref="Q722:Q785" si="507">AVERAGEIF(I$17:I$1040,I722,$C$17:$C$1040)</f>
        <v>6.7242675499030319E-4</v>
      </c>
      <c r="R722" s="4">
        <f t="shared" ref="R722:R785" si="508">AVERAGEIF(J$17:J$1040,J722,$C$17:$C$1040)</f>
        <v>2.7460842236360153E-3</v>
      </c>
      <c r="S722" s="4">
        <f t="shared" ref="S722:S785" si="509">AVERAGEIF(K$17:K$1040,K722,$C$17:$C$1040)</f>
        <v>4.3169720045717758E-3</v>
      </c>
      <c r="T722" s="4">
        <f t="shared" ref="T722:T785" si="510">AVERAGEIF(L$17:L$1040,L722,$C$17:$C$1040)</f>
        <v>4.1680946349152981E-3</v>
      </c>
      <c r="U722" s="6">
        <f t="shared" ref="U722:U785" si="511">$C722-M722</f>
        <v>5.8361338938279278E-3</v>
      </c>
      <c r="V722" s="6">
        <f t="shared" ref="V722:V785" si="512">$C722-N722</f>
        <v>5.9698389122296754E-3</v>
      </c>
      <c r="W722" s="6">
        <f t="shared" ref="W722:W785" si="513">$C722-O722</f>
        <v>5.7044011706053636E-3</v>
      </c>
      <c r="X722" s="6">
        <f t="shared" ref="X722:X785" si="514">$C722-P722</f>
        <v>5.1975755834992952E-3</v>
      </c>
      <c r="Y722" s="6">
        <f t="shared" ref="Y722:Y785" si="515">$C722-Q722</f>
        <v>5.873053307467728E-3</v>
      </c>
      <c r="Z722" s="6">
        <f t="shared" ref="Z722:Z785" si="516">$C722-R722</f>
        <v>3.7993958388220159E-3</v>
      </c>
      <c r="AA722" s="6">
        <f t="shared" ref="AA722:AA785" si="517">$C722-S722</f>
        <v>2.2285080578862554E-3</v>
      </c>
      <c r="AB722" s="6">
        <f t="shared" ref="AB722:AB785" si="518">$C722-T722</f>
        <v>2.3773854275427331E-3</v>
      </c>
      <c r="AC722" s="6">
        <f t="shared" si="492"/>
        <v>-7.3172609585421183E-2</v>
      </c>
      <c r="AD722" s="6">
        <f t="shared" si="493"/>
        <v>-4.7233836015482256E-2</v>
      </c>
      <c r="AE722" s="6">
        <f t="shared" si="494"/>
        <v>-3.0776696034774811E-2</v>
      </c>
      <c r="AF722" s="6">
        <f t="shared" si="495"/>
        <v>6.4649036580140609E-4</v>
      </c>
      <c r="AG722" s="6">
        <f t="shared" si="496"/>
        <v>1.9974458137382717E-3</v>
      </c>
      <c r="AH722" s="6">
        <f t="shared" si="497"/>
        <v>-2.1498691235531525E-3</v>
      </c>
      <c r="AI722" s="6">
        <f t="shared" si="498"/>
        <v>-5.2916446854246735E-3</v>
      </c>
      <c r="AJ722" s="6">
        <f t="shared" si="499"/>
        <v>-4.9938899461117181E-3</v>
      </c>
      <c r="AK722" s="6">
        <f t="shared" ref="AK722:AK785" si="519">_xlfn.MAXIFS(AC$17:AC$1040,E$17:E$1040,E722)-_xlfn.MINIFS(AC$17:AC$1040,E$17:E$1040,E722)</f>
        <v>0.4108241621067974</v>
      </c>
      <c r="AL722" s="6">
        <f t="shared" ref="AL722:AL785" si="520">_xlfn.MAXIFS(AD$17:AD$1040,F$17:F$1040,F722)-_xlfn.MINIFS(AD$17:AD$1040,F$17:F$1040,F722)</f>
        <v>0.17976693020539003</v>
      </c>
      <c r="AM722" s="6">
        <f t="shared" ref="AM722:AM785" si="521">_xlfn.MAXIFS(AE$17:AE$1040,G$17:G$1040,G722)-_xlfn.MINIFS(AE$17:AE$1040,G$17:G$1040,G722)</f>
        <v>8.9002158912279583E-2</v>
      </c>
      <c r="AN722" s="6">
        <f t="shared" ref="AN722:AN785" si="522">_xlfn.MAXIFS(AF$17:AF$1040,H$17:H$1040,H722)-_xlfn.MINIFS(AF$17:AF$1040,H$17:H$1040,H722)</f>
        <v>6.3137716595751209E-2</v>
      </c>
      <c r="AO722" s="6">
        <f t="shared" ref="AO722:AO785" si="523">_xlfn.MAXIFS(AG$17:AG$1040,I$17:I$1040,I722)-_xlfn.MINIFS(AG$17:AG$1040,I$17:I$1040,I722)</f>
        <v>5.0979117564319401E-2</v>
      </c>
      <c r="AP722" s="6">
        <f t="shared" ref="AP722:AP785" si="524">_xlfn.MAXIFS(AH$17:AH$1040,J$17:J$1040,J722)-_xlfn.MINIFS(AH$17:AH$1040,J$17:J$1040,J722)</f>
        <v>2.0351846258766085E-2</v>
      </c>
      <c r="AQ722" s="6">
        <f t="shared" ref="AQ722:AQ785" si="525">_xlfn.MAXIFS(AI$17:AI$1040,K$17:K$1040,K722)-_xlfn.MINIFS(AI$17:AI$1040,K$17:K$1040,K722)</f>
        <v>1.5217948683132171E-2</v>
      </c>
      <c r="AR722" s="6">
        <f t="shared" ref="AR722:AR785" si="526">_xlfn.MAXIFS(AJ$17:AJ$1040,L$17:L$1040,L722)-_xlfn.MINIFS(AJ$17:AJ$1040,L$17:L$1040,L722)</f>
        <v>1.0896582685308687E-2</v>
      </c>
      <c r="AS722" s="4">
        <f t="array" ref="AS722">_xlfn.STDEV.S(IF(E$17:E$1040=E722,$C$17:$C$1040,""))</f>
        <v>1.6668979720915356E-2</v>
      </c>
      <c r="AT722" s="4">
        <f t="array" ref="AT722">_xlfn.STDEV.S(IF(F$17:F$1040=F722,$C$17:$C$1040,""))</f>
        <v>9.588088423826557E-3</v>
      </c>
      <c r="AU722" s="4">
        <f t="array" ref="AU722">_xlfn.STDEV.S(IF(G$17:G$1040=G722,$C$17:$C$1040,""))</f>
        <v>8.2162219606327653E-3</v>
      </c>
      <c r="AV722" s="4">
        <f t="array" ref="AV722">_xlfn.STDEV.S(IF(H$17:H$1040=H722,$C$17:$C$1040,""))</f>
        <v>6.2766413869833207E-3</v>
      </c>
      <c r="AW722" s="4">
        <f t="array" ref="AW722">_xlfn.STDEV.S(IF(I$17:I$1040=I722,$C$17:$C$1040,""))</f>
        <v>7.8865963137450465E-3</v>
      </c>
      <c r="AX722" s="4">
        <f t="array" ref="AX722">_xlfn.STDEV.S(IF(J$17:J$1040=J722,$C$17:$C$1040,""))</f>
        <v>5.8130392473471921E-3</v>
      </c>
      <c r="AY722" s="4">
        <f t="array" ref="AY722">_xlfn.STDEV.S(IF(K$17:K$1040=K722,$C$17:$C$1040,""))</f>
        <v>7.5652114140782704E-3</v>
      </c>
      <c r="AZ722" s="4">
        <f t="array" ref="AZ722">_xlfn.STDEV.S(IF(L$17:L$1040=L722,$C$17:$C$1040,""))</f>
        <v>6.952030294901072E-3</v>
      </c>
      <c r="BA722" s="7">
        <f t="shared" ref="BA722:BA785" si="527">AK722/AS722</f>
        <v>24.646029270244831</v>
      </c>
      <c r="BB722" s="7">
        <f t="shared" ref="BB722:BB785" si="528">AL722/AT722</f>
        <v>18.748985434746956</v>
      </c>
      <c r="BC722" s="7">
        <f t="shared" ref="BC722:BC785" si="529">AM722/AU722</f>
        <v>10.832492030853698</v>
      </c>
      <c r="BD722" s="7">
        <f t="shared" ref="BD722:BD785" si="530">AN722/AV722</f>
        <v>10.05915627531119</v>
      </c>
      <c r="BE722" s="7">
        <f t="shared" ref="BE722:BE785" si="531">AO722/AW722</f>
        <v>6.4640201598085021</v>
      </c>
      <c r="BF722" s="7">
        <f t="shared" ref="BF722:BF785" si="532">AP722/AX722</f>
        <v>3.5010680975625177</v>
      </c>
      <c r="BG722" s="7">
        <f t="shared" ref="BG722:BG785" si="533">AQ722/AY722</f>
        <v>2.0115695187067413</v>
      </c>
      <c r="BH722" s="7">
        <f t="shared" ref="BH722:BH785" si="534">AR722/AZ722</f>
        <v>1.5673957424064628</v>
      </c>
    </row>
    <row r="723" spans="1:60" x14ac:dyDescent="0.25">
      <c r="A723" s="3">
        <v>43706</v>
      </c>
      <c r="B723" s="1">
        <v>2924.580078</v>
      </c>
      <c r="C723" s="4">
        <f t="shared" si="502"/>
        <v>1.2687291892681252E-2</v>
      </c>
      <c r="D723" s="12">
        <f t="shared" ref="D723:D786" si="535">D722+1</f>
        <v>706</v>
      </c>
      <c r="E723" s="12">
        <f t="shared" si="500"/>
        <v>1</v>
      </c>
      <c r="F723" s="12">
        <f t="shared" si="501"/>
        <v>2</v>
      </c>
      <c r="G723" s="12">
        <f t="shared" si="501"/>
        <v>5</v>
      </c>
      <c r="H723" s="12">
        <f t="shared" si="501"/>
        <v>11</v>
      </c>
      <c r="I723" s="12">
        <f t="shared" si="501"/>
        <v>22</v>
      </c>
      <c r="J723" s="12">
        <f t="shared" si="501"/>
        <v>44</v>
      </c>
      <c r="K723" s="12">
        <f t="shared" si="501"/>
        <v>88</v>
      </c>
      <c r="L723" s="12">
        <f t="shared" si="501"/>
        <v>176</v>
      </c>
      <c r="M723" s="4">
        <f t="shared" si="503"/>
        <v>7.0934616863010361E-4</v>
      </c>
      <c r="N723" s="4">
        <f t="shared" si="504"/>
        <v>5.7564115022835623E-4</v>
      </c>
      <c r="O723" s="4">
        <f t="shared" si="505"/>
        <v>8.4107889185266755E-4</v>
      </c>
      <c r="P723" s="4">
        <f t="shared" si="506"/>
        <v>1.347904478958736E-3</v>
      </c>
      <c r="Q723" s="4">
        <f t="shared" si="507"/>
        <v>6.7242675499030319E-4</v>
      </c>
      <c r="R723" s="4">
        <f t="shared" si="508"/>
        <v>2.7460842236360153E-3</v>
      </c>
      <c r="S723" s="4">
        <f t="shared" si="509"/>
        <v>4.3169720045717758E-3</v>
      </c>
      <c r="T723" s="4">
        <f t="shared" si="510"/>
        <v>4.1680946349152981E-3</v>
      </c>
      <c r="U723" s="6">
        <f t="shared" si="511"/>
        <v>1.1977945724051147E-2</v>
      </c>
      <c r="V723" s="6">
        <f t="shared" si="512"/>
        <v>1.2111650742452896E-2</v>
      </c>
      <c r="W723" s="6">
        <f t="shared" si="513"/>
        <v>1.1846213000828585E-2</v>
      </c>
      <c r="X723" s="6">
        <f t="shared" si="514"/>
        <v>1.1339387413722516E-2</v>
      </c>
      <c r="Y723" s="6">
        <f t="shared" si="515"/>
        <v>1.2014865137690948E-2</v>
      </c>
      <c r="Z723" s="6">
        <f t="shared" si="516"/>
        <v>9.9412076690452364E-3</v>
      </c>
      <c r="AA723" s="6">
        <f t="shared" si="517"/>
        <v>8.3703198881094759E-3</v>
      </c>
      <c r="AB723" s="6">
        <f t="shared" si="518"/>
        <v>8.5191972577659536E-3</v>
      </c>
      <c r="AC723" s="6">
        <f t="shared" ref="AC723:AC786" si="536">IF(E723=E722,U723+AC722,U723)</f>
        <v>-6.1194663861370034E-2</v>
      </c>
      <c r="AD723" s="6">
        <f t="shared" ref="AD723:AD786" si="537">IF(F723=F722,V723+AD722,V723)</f>
        <v>-3.5122185273029363E-2</v>
      </c>
      <c r="AE723" s="6">
        <f t="shared" ref="AE723:AE786" si="538">IF(G723=G722,W723+AE722,W723)</f>
        <v>-1.8930483033946226E-2</v>
      </c>
      <c r="AF723" s="6">
        <f t="shared" ref="AF723:AF786" si="539">IF(H723=H722,X723+AF722,X723)</f>
        <v>1.1985877779523922E-2</v>
      </c>
      <c r="AG723" s="6">
        <f t="shared" ref="AG723:AG786" si="540">IF(I723=I722,Y723+AG722,Y723)</f>
        <v>1.401231095142922E-2</v>
      </c>
      <c r="AH723" s="6">
        <f t="shared" ref="AH723:AH786" si="541">IF(J723=J722,Z723+AH722,Z723)</f>
        <v>7.7913385454920839E-3</v>
      </c>
      <c r="AI723" s="6">
        <f t="shared" ref="AI723:AI786" si="542">IF(K723=K722,AA723+AI722,AA723)</f>
        <v>3.0786752026848024E-3</v>
      </c>
      <c r="AJ723" s="6">
        <f t="shared" ref="AJ723:AJ786" si="543">IF(L723=L722,AB723+AJ722,AB723)</f>
        <v>3.5253073116542355E-3</v>
      </c>
      <c r="AK723" s="6">
        <f t="shared" si="519"/>
        <v>0.4108241621067974</v>
      </c>
      <c r="AL723" s="6">
        <f t="shared" si="520"/>
        <v>0.17976693020539003</v>
      </c>
      <c r="AM723" s="6">
        <f t="shared" si="521"/>
        <v>8.9002158912279583E-2</v>
      </c>
      <c r="AN723" s="6">
        <f t="shared" si="522"/>
        <v>6.3137716595751209E-2</v>
      </c>
      <c r="AO723" s="6">
        <f t="shared" si="523"/>
        <v>5.0979117564319401E-2</v>
      </c>
      <c r="AP723" s="6">
        <f t="shared" si="524"/>
        <v>2.0351846258766085E-2</v>
      </c>
      <c r="AQ723" s="6">
        <f t="shared" si="525"/>
        <v>1.5217948683132171E-2</v>
      </c>
      <c r="AR723" s="6">
        <f t="shared" si="526"/>
        <v>1.0896582685308687E-2</v>
      </c>
      <c r="AS723" s="4">
        <f t="array" ref="AS723">_xlfn.STDEV.S(IF(E$17:E$1040=E723,$C$17:$C$1040,""))</f>
        <v>1.6668979720915356E-2</v>
      </c>
      <c r="AT723" s="4">
        <f t="array" ref="AT723">_xlfn.STDEV.S(IF(F$17:F$1040=F723,$C$17:$C$1040,""))</f>
        <v>9.588088423826557E-3</v>
      </c>
      <c r="AU723" s="4">
        <f t="array" ref="AU723">_xlfn.STDEV.S(IF(G$17:G$1040=G723,$C$17:$C$1040,""))</f>
        <v>8.2162219606327653E-3</v>
      </c>
      <c r="AV723" s="4">
        <f t="array" ref="AV723">_xlfn.STDEV.S(IF(H$17:H$1040=H723,$C$17:$C$1040,""))</f>
        <v>6.2766413869833207E-3</v>
      </c>
      <c r="AW723" s="4">
        <f t="array" ref="AW723">_xlfn.STDEV.S(IF(I$17:I$1040=I723,$C$17:$C$1040,""))</f>
        <v>7.8865963137450465E-3</v>
      </c>
      <c r="AX723" s="4">
        <f t="array" ref="AX723">_xlfn.STDEV.S(IF(J$17:J$1040=J723,$C$17:$C$1040,""))</f>
        <v>5.8130392473471921E-3</v>
      </c>
      <c r="AY723" s="4">
        <f t="array" ref="AY723">_xlfn.STDEV.S(IF(K$17:K$1040=K723,$C$17:$C$1040,""))</f>
        <v>7.5652114140782704E-3</v>
      </c>
      <c r="AZ723" s="4">
        <f t="array" ref="AZ723">_xlfn.STDEV.S(IF(L$17:L$1040=L723,$C$17:$C$1040,""))</f>
        <v>6.952030294901072E-3</v>
      </c>
      <c r="BA723" s="7">
        <f t="shared" si="527"/>
        <v>24.646029270244831</v>
      </c>
      <c r="BB723" s="7">
        <f t="shared" si="528"/>
        <v>18.748985434746956</v>
      </c>
      <c r="BC723" s="7">
        <f t="shared" si="529"/>
        <v>10.832492030853698</v>
      </c>
      <c r="BD723" s="7">
        <f t="shared" si="530"/>
        <v>10.05915627531119</v>
      </c>
      <c r="BE723" s="7">
        <f t="shared" si="531"/>
        <v>6.4640201598085021</v>
      </c>
      <c r="BF723" s="7">
        <f t="shared" si="532"/>
        <v>3.5010680975625177</v>
      </c>
      <c r="BG723" s="7">
        <f t="shared" si="533"/>
        <v>2.0115695187067413</v>
      </c>
      <c r="BH723" s="7">
        <f t="shared" si="534"/>
        <v>1.5673957424064628</v>
      </c>
    </row>
    <row r="724" spans="1:60" x14ac:dyDescent="0.25">
      <c r="A724" s="3">
        <v>43707</v>
      </c>
      <c r="B724" s="1">
        <v>2926.459961</v>
      </c>
      <c r="C724" s="4">
        <f t="shared" si="502"/>
        <v>6.4278732326106258E-4</v>
      </c>
      <c r="D724" s="12">
        <f t="shared" si="535"/>
        <v>707</v>
      </c>
      <c r="E724" s="12">
        <f t="shared" si="500"/>
        <v>1</v>
      </c>
      <c r="F724" s="12">
        <f t="shared" si="501"/>
        <v>2</v>
      </c>
      <c r="G724" s="12">
        <f t="shared" si="501"/>
        <v>5</v>
      </c>
      <c r="H724" s="12">
        <f t="shared" si="501"/>
        <v>11</v>
      </c>
      <c r="I724" s="12">
        <f t="shared" si="501"/>
        <v>22</v>
      </c>
      <c r="J724" s="12">
        <f t="shared" si="501"/>
        <v>44</v>
      </c>
      <c r="K724" s="12">
        <f t="shared" si="501"/>
        <v>88</v>
      </c>
      <c r="L724" s="12">
        <f t="shared" si="501"/>
        <v>176</v>
      </c>
      <c r="M724" s="4">
        <f t="shared" si="503"/>
        <v>7.0934616863010361E-4</v>
      </c>
      <c r="N724" s="4">
        <f t="shared" si="504"/>
        <v>5.7564115022835623E-4</v>
      </c>
      <c r="O724" s="4">
        <f t="shared" si="505"/>
        <v>8.4107889185266755E-4</v>
      </c>
      <c r="P724" s="4">
        <f t="shared" si="506"/>
        <v>1.347904478958736E-3</v>
      </c>
      <c r="Q724" s="4">
        <f t="shared" si="507"/>
        <v>6.7242675499030319E-4</v>
      </c>
      <c r="R724" s="4">
        <f t="shared" si="508"/>
        <v>2.7460842236360153E-3</v>
      </c>
      <c r="S724" s="4">
        <f t="shared" si="509"/>
        <v>4.3169720045717758E-3</v>
      </c>
      <c r="T724" s="4">
        <f t="shared" si="510"/>
        <v>4.1680946349152981E-3</v>
      </c>
      <c r="U724" s="6">
        <f t="shared" si="511"/>
        <v>-6.6558845369041027E-5</v>
      </c>
      <c r="V724" s="6">
        <f t="shared" si="512"/>
        <v>6.7146173032706351E-5</v>
      </c>
      <c r="W724" s="6">
        <f t="shared" si="513"/>
        <v>-1.9829156859160497E-4</v>
      </c>
      <c r="X724" s="6">
        <f t="shared" si="514"/>
        <v>-7.051171556976734E-4</v>
      </c>
      <c r="Y724" s="6">
        <f t="shared" si="515"/>
        <v>-2.9639431729240606E-5</v>
      </c>
      <c r="Z724" s="6">
        <f t="shared" si="516"/>
        <v>-2.1032969003749527E-3</v>
      </c>
      <c r="AA724" s="6">
        <f t="shared" si="517"/>
        <v>-3.6741846813107132E-3</v>
      </c>
      <c r="AB724" s="6">
        <f t="shared" si="518"/>
        <v>-3.5253073116542355E-3</v>
      </c>
      <c r="AC724" s="6">
        <f t="shared" si="536"/>
        <v>-6.1261222706739074E-2</v>
      </c>
      <c r="AD724" s="6">
        <f t="shared" si="537"/>
        <v>-3.505503909999666E-2</v>
      </c>
      <c r="AE724" s="6">
        <f t="shared" si="538"/>
        <v>-1.912877460253783E-2</v>
      </c>
      <c r="AF724" s="6">
        <f t="shared" si="539"/>
        <v>1.1280760623826248E-2</v>
      </c>
      <c r="AG724" s="6">
        <f t="shared" si="540"/>
        <v>1.398267151969998E-2</v>
      </c>
      <c r="AH724" s="6">
        <f t="shared" si="541"/>
        <v>5.6880416451171312E-3</v>
      </c>
      <c r="AI724" s="6">
        <f t="shared" si="542"/>
        <v>-5.9550947862591075E-4</v>
      </c>
      <c r="AJ724" s="6">
        <f t="shared" si="543"/>
        <v>0</v>
      </c>
      <c r="AK724" s="6">
        <f t="shared" si="519"/>
        <v>0.4108241621067974</v>
      </c>
      <c r="AL724" s="6">
        <f t="shared" si="520"/>
        <v>0.17976693020539003</v>
      </c>
      <c r="AM724" s="6">
        <f t="shared" si="521"/>
        <v>8.9002158912279583E-2</v>
      </c>
      <c r="AN724" s="6">
        <f t="shared" si="522"/>
        <v>6.3137716595751209E-2</v>
      </c>
      <c r="AO724" s="6">
        <f t="shared" si="523"/>
        <v>5.0979117564319401E-2</v>
      </c>
      <c r="AP724" s="6">
        <f t="shared" si="524"/>
        <v>2.0351846258766085E-2</v>
      </c>
      <c r="AQ724" s="6">
        <f t="shared" si="525"/>
        <v>1.5217948683132171E-2</v>
      </c>
      <c r="AR724" s="6">
        <f t="shared" si="526"/>
        <v>1.0896582685308687E-2</v>
      </c>
      <c r="AS724" s="4">
        <f t="array" ref="AS724">_xlfn.STDEV.S(IF(E$17:E$1040=E724,$C$17:$C$1040,""))</f>
        <v>1.6668979720915356E-2</v>
      </c>
      <c r="AT724" s="4">
        <f t="array" ref="AT724">_xlfn.STDEV.S(IF(F$17:F$1040=F724,$C$17:$C$1040,""))</f>
        <v>9.588088423826557E-3</v>
      </c>
      <c r="AU724" s="4">
        <f t="array" ref="AU724">_xlfn.STDEV.S(IF(G$17:G$1040=G724,$C$17:$C$1040,""))</f>
        <v>8.2162219606327653E-3</v>
      </c>
      <c r="AV724" s="4">
        <f t="array" ref="AV724">_xlfn.STDEV.S(IF(H$17:H$1040=H724,$C$17:$C$1040,""))</f>
        <v>6.2766413869833207E-3</v>
      </c>
      <c r="AW724" s="4">
        <f t="array" ref="AW724">_xlfn.STDEV.S(IF(I$17:I$1040=I724,$C$17:$C$1040,""))</f>
        <v>7.8865963137450465E-3</v>
      </c>
      <c r="AX724" s="4">
        <f t="array" ref="AX724">_xlfn.STDEV.S(IF(J$17:J$1040=J724,$C$17:$C$1040,""))</f>
        <v>5.8130392473471921E-3</v>
      </c>
      <c r="AY724" s="4">
        <f t="array" ref="AY724">_xlfn.STDEV.S(IF(K$17:K$1040=K724,$C$17:$C$1040,""))</f>
        <v>7.5652114140782704E-3</v>
      </c>
      <c r="AZ724" s="4">
        <f t="array" ref="AZ724">_xlfn.STDEV.S(IF(L$17:L$1040=L724,$C$17:$C$1040,""))</f>
        <v>6.952030294901072E-3</v>
      </c>
      <c r="BA724" s="7">
        <f t="shared" si="527"/>
        <v>24.646029270244831</v>
      </c>
      <c r="BB724" s="7">
        <f t="shared" si="528"/>
        <v>18.748985434746956</v>
      </c>
      <c r="BC724" s="7">
        <f t="shared" si="529"/>
        <v>10.832492030853698</v>
      </c>
      <c r="BD724" s="7">
        <f t="shared" si="530"/>
        <v>10.05915627531119</v>
      </c>
      <c r="BE724" s="7">
        <f t="shared" si="531"/>
        <v>6.4640201598085021</v>
      </c>
      <c r="BF724" s="7">
        <f t="shared" si="532"/>
        <v>3.5010680975625177</v>
      </c>
      <c r="BG724" s="7">
        <f t="shared" si="533"/>
        <v>2.0115695187067413</v>
      </c>
      <c r="BH724" s="7">
        <f t="shared" si="534"/>
        <v>1.5673957424064628</v>
      </c>
    </row>
    <row r="725" spans="1:60" x14ac:dyDescent="0.25">
      <c r="A725" s="3">
        <v>43711</v>
      </c>
      <c r="B725" s="1">
        <v>2906.2700199999999</v>
      </c>
      <c r="C725" s="4">
        <f t="shared" si="502"/>
        <v>-6.8991003700938913E-3</v>
      </c>
      <c r="D725" s="12">
        <f t="shared" si="535"/>
        <v>708</v>
      </c>
      <c r="E725" s="12">
        <f t="shared" si="500"/>
        <v>1</v>
      </c>
      <c r="F725" s="12">
        <f t="shared" si="500"/>
        <v>2</v>
      </c>
      <c r="G725" s="12">
        <f t="shared" si="500"/>
        <v>5</v>
      </c>
      <c r="H725" s="12">
        <f t="shared" si="500"/>
        <v>11</v>
      </c>
      <c r="I725" s="12">
        <f t="shared" si="500"/>
        <v>22</v>
      </c>
      <c r="J725" s="12">
        <f t="shared" si="500"/>
        <v>44</v>
      </c>
      <c r="K725" s="12">
        <f t="shared" si="500"/>
        <v>88</v>
      </c>
      <c r="L725" s="12">
        <f t="shared" si="500"/>
        <v>177</v>
      </c>
      <c r="M725" s="4">
        <f t="shared" si="503"/>
        <v>7.0934616863010361E-4</v>
      </c>
      <c r="N725" s="4">
        <f t="shared" si="504"/>
        <v>5.7564115022835623E-4</v>
      </c>
      <c r="O725" s="4">
        <f t="shared" si="505"/>
        <v>8.4107889185266755E-4</v>
      </c>
      <c r="P725" s="4">
        <f t="shared" si="506"/>
        <v>1.347904478958736E-3</v>
      </c>
      <c r="Q725" s="4">
        <f t="shared" si="507"/>
        <v>6.7242675499030319E-4</v>
      </c>
      <c r="R725" s="4">
        <f t="shared" si="508"/>
        <v>2.7460842236360153E-3</v>
      </c>
      <c r="S725" s="4">
        <f t="shared" si="509"/>
        <v>4.3169720045717758E-3</v>
      </c>
      <c r="T725" s="4">
        <f t="shared" si="510"/>
        <v>4.4658493742282535E-3</v>
      </c>
      <c r="U725" s="6">
        <f t="shared" si="511"/>
        <v>-7.6084465387239947E-3</v>
      </c>
      <c r="V725" s="6">
        <f t="shared" si="512"/>
        <v>-7.4747415203222471E-3</v>
      </c>
      <c r="W725" s="6">
        <f t="shared" si="513"/>
        <v>-7.7401792619465589E-3</v>
      </c>
      <c r="X725" s="6">
        <f t="shared" si="514"/>
        <v>-8.2470048490526273E-3</v>
      </c>
      <c r="Y725" s="6">
        <f t="shared" si="515"/>
        <v>-7.5715271250841945E-3</v>
      </c>
      <c r="Z725" s="6">
        <f t="shared" si="516"/>
        <v>-9.6451845937299066E-3</v>
      </c>
      <c r="AA725" s="6">
        <f t="shared" si="517"/>
        <v>-1.1216072374665667E-2</v>
      </c>
      <c r="AB725" s="6">
        <f t="shared" si="518"/>
        <v>-1.1364949744322145E-2</v>
      </c>
      <c r="AC725" s="6">
        <f t="shared" si="536"/>
        <v>-6.8869669245463075E-2</v>
      </c>
      <c r="AD725" s="6">
        <f t="shared" si="537"/>
        <v>-4.252978062031891E-2</v>
      </c>
      <c r="AE725" s="6">
        <f t="shared" si="538"/>
        <v>-2.6868953864484388E-2</v>
      </c>
      <c r="AF725" s="6">
        <f t="shared" si="539"/>
        <v>3.0337557747736211E-3</v>
      </c>
      <c r="AG725" s="6">
        <f t="shared" si="540"/>
        <v>6.4111443946157851E-3</v>
      </c>
      <c r="AH725" s="6">
        <f t="shared" si="541"/>
        <v>-3.9571429486127754E-3</v>
      </c>
      <c r="AI725" s="6">
        <f t="shared" si="542"/>
        <v>-1.1811581853291578E-2</v>
      </c>
      <c r="AJ725" s="6">
        <f t="shared" si="543"/>
        <v>-1.1364949744322145E-2</v>
      </c>
      <c r="AK725" s="6">
        <f t="shared" si="519"/>
        <v>0.4108241621067974</v>
      </c>
      <c r="AL725" s="6">
        <f t="shared" si="520"/>
        <v>0.17976693020539003</v>
      </c>
      <c r="AM725" s="6">
        <f t="shared" si="521"/>
        <v>8.9002158912279583E-2</v>
      </c>
      <c r="AN725" s="6">
        <f t="shared" si="522"/>
        <v>6.3137716595751209E-2</v>
      </c>
      <c r="AO725" s="6">
        <f t="shared" si="523"/>
        <v>5.0979117564319401E-2</v>
      </c>
      <c r="AP725" s="6">
        <f t="shared" si="524"/>
        <v>2.0351846258766085E-2</v>
      </c>
      <c r="AQ725" s="6">
        <f t="shared" si="525"/>
        <v>1.5217948683132171E-2</v>
      </c>
      <c r="AR725" s="6">
        <f t="shared" si="526"/>
        <v>1.4920193943819215E-2</v>
      </c>
      <c r="AS725" s="4">
        <f t="array" ref="AS725">_xlfn.STDEV.S(IF(E$17:E$1040=E725,$C$17:$C$1040,""))</f>
        <v>1.6668979720915356E-2</v>
      </c>
      <c r="AT725" s="4">
        <f t="array" ref="AT725">_xlfn.STDEV.S(IF(F$17:F$1040=F725,$C$17:$C$1040,""))</f>
        <v>9.588088423826557E-3</v>
      </c>
      <c r="AU725" s="4">
        <f t="array" ref="AU725">_xlfn.STDEV.S(IF(G$17:G$1040=G725,$C$17:$C$1040,""))</f>
        <v>8.2162219606327653E-3</v>
      </c>
      <c r="AV725" s="4">
        <f t="array" ref="AV725">_xlfn.STDEV.S(IF(H$17:H$1040=H725,$C$17:$C$1040,""))</f>
        <v>6.2766413869833207E-3</v>
      </c>
      <c r="AW725" s="4">
        <f t="array" ref="AW725">_xlfn.STDEV.S(IF(I$17:I$1040=I725,$C$17:$C$1040,""))</f>
        <v>7.8865963137450465E-3</v>
      </c>
      <c r="AX725" s="4">
        <f t="array" ref="AX725">_xlfn.STDEV.S(IF(J$17:J$1040=J725,$C$17:$C$1040,""))</f>
        <v>5.8130392473471921E-3</v>
      </c>
      <c r="AY725" s="4">
        <f t="array" ref="AY725">_xlfn.STDEV.S(IF(K$17:K$1040=K725,$C$17:$C$1040,""))</f>
        <v>7.5652114140782704E-3</v>
      </c>
      <c r="AZ725" s="4">
        <f t="array" ref="AZ725">_xlfn.STDEV.S(IF(L$17:L$1040=L725,$C$17:$C$1040,""))</f>
        <v>9.2278107686252324E-3</v>
      </c>
      <c r="BA725" s="7">
        <f t="shared" si="527"/>
        <v>24.646029270244831</v>
      </c>
      <c r="BB725" s="7">
        <f t="shared" si="528"/>
        <v>18.748985434746956</v>
      </c>
      <c r="BC725" s="7">
        <f t="shared" si="529"/>
        <v>10.832492030853698</v>
      </c>
      <c r="BD725" s="7">
        <f t="shared" si="530"/>
        <v>10.05915627531119</v>
      </c>
      <c r="BE725" s="7">
        <f t="shared" si="531"/>
        <v>6.4640201598085021</v>
      </c>
      <c r="BF725" s="7">
        <f t="shared" si="532"/>
        <v>3.5010680975625177</v>
      </c>
      <c r="BG725" s="7">
        <f t="shared" si="533"/>
        <v>2.0115695187067413</v>
      </c>
      <c r="BH725" s="7">
        <f t="shared" si="534"/>
        <v>1.6168725516726259</v>
      </c>
    </row>
    <row r="726" spans="1:60" x14ac:dyDescent="0.25">
      <c r="A726" s="3">
        <v>43712</v>
      </c>
      <c r="B726" s="1">
        <v>2937.780029</v>
      </c>
      <c r="C726" s="4">
        <f t="shared" si="502"/>
        <v>1.0842078947640221E-2</v>
      </c>
      <c r="D726" s="12">
        <f t="shared" si="535"/>
        <v>709</v>
      </c>
      <c r="E726" s="12">
        <f t="shared" si="500"/>
        <v>1</v>
      </c>
      <c r="F726" s="12">
        <f t="shared" si="500"/>
        <v>2</v>
      </c>
      <c r="G726" s="12">
        <f t="shared" si="500"/>
        <v>5</v>
      </c>
      <c r="H726" s="12">
        <f t="shared" si="500"/>
        <v>11</v>
      </c>
      <c r="I726" s="12">
        <f t="shared" si="500"/>
        <v>22</v>
      </c>
      <c r="J726" s="12">
        <f t="shared" si="500"/>
        <v>44</v>
      </c>
      <c r="K726" s="12">
        <f t="shared" si="500"/>
        <v>88</v>
      </c>
      <c r="L726" s="12">
        <f t="shared" si="500"/>
        <v>177</v>
      </c>
      <c r="M726" s="4">
        <f t="shared" si="503"/>
        <v>7.0934616863010361E-4</v>
      </c>
      <c r="N726" s="4">
        <f t="shared" si="504"/>
        <v>5.7564115022835623E-4</v>
      </c>
      <c r="O726" s="4">
        <f t="shared" si="505"/>
        <v>8.4107889185266755E-4</v>
      </c>
      <c r="P726" s="4">
        <f t="shared" si="506"/>
        <v>1.347904478958736E-3</v>
      </c>
      <c r="Q726" s="4">
        <f t="shared" si="507"/>
        <v>6.7242675499030319E-4</v>
      </c>
      <c r="R726" s="4">
        <f t="shared" si="508"/>
        <v>2.7460842236360153E-3</v>
      </c>
      <c r="S726" s="4">
        <f t="shared" si="509"/>
        <v>4.3169720045717758E-3</v>
      </c>
      <c r="T726" s="4">
        <f t="shared" si="510"/>
        <v>4.4658493742282535E-3</v>
      </c>
      <c r="U726" s="6">
        <f t="shared" si="511"/>
        <v>1.0132732779010117E-2</v>
      </c>
      <c r="V726" s="6">
        <f t="shared" si="512"/>
        <v>1.0266437797411865E-2</v>
      </c>
      <c r="W726" s="6">
        <f t="shared" si="513"/>
        <v>1.0001000055787555E-2</v>
      </c>
      <c r="X726" s="6">
        <f t="shared" si="514"/>
        <v>9.4941744686814853E-3</v>
      </c>
      <c r="Y726" s="6">
        <f t="shared" si="515"/>
        <v>1.0169652192649918E-2</v>
      </c>
      <c r="Z726" s="6">
        <f t="shared" si="516"/>
        <v>8.095994724004206E-3</v>
      </c>
      <c r="AA726" s="6">
        <f t="shared" si="517"/>
        <v>6.5251069430684455E-3</v>
      </c>
      <c r="AB726" s="6">
        <f t="shared" si="518"/>
        <v>6.3762295734119678E-3</v>
      </c>
      <c r="AC726" s="6">
        <f t="shared" si="536"/>
        <v>-5.8736936466452956E-2</v>
      </c>
      <c r="AD726" s="6">
        <f t="shared" si="537"/>
        <v>-3.2263342822907048E-2</v>
      </c>
      <c r="AE726" s="6">
        <f t="shared" si="538"/>
        <v>-1.6867953808696833E-2</v>
      </c>
      <c r="AF726" s="6">
        <f t="shared" si="539"/>
        <v>1.2527930243455106E-2</v>
      </c>
      <c r="AG726" s="6">
        <f t="shared" si="540"/>
        <v>1.6580796587265703E-2</v>
      </c>
      <c r="AH726" s="6">
        <f t="shared" si="541"/>
        <v>4.1388517753914306E-3</v>
      </c>
      <c r="AI726" s="6">
        <f t="shared" si="542"/>
        <v>-5.2864749102231323E-3</v>
      </c>
      <c r="AJ726" s="6">
        <f t="shared" si="543"/>
        <v>-4.9887201709101769E-3</v>
      </c>
      <c r="AK726" s="6">
        <f t="shared" si="519"/>
        <v>0.4108241621067974</v>
      </c>
      <c r="AL726" s="6">
        <f t="shared" si="520"/>
        <v>0.17976693020539003</v>
      </c>
      <c r="AM726" s="6">
        <f t="shared" si="521"/>
        <v>8.9002158912279583E-2</v>
      </c>
      <c r="AN726" s="6">
        <f t="shared" si="522"/>
        <v>6.3137716595751209E-2</v>
      </c>
      <c r="AO726" s="6">
        <f t="shared" si="523"/>
        <v>5.0979117564319401E-2</v>
      </c>
      <c r="AP726" s="6">
        <f t="shared" si="524"/>
        <v>2.0351846258766085E-2</v>
      </c>
      <c r="AQ726" s="6">
        <f t="shared" si="525"/>
        <v>1.5217948683132171E-2</v>
      </c>
      <c r="AR726" s="6">
        <f t="shared" si="526"/>
        <v>1.4920193943819215E-2</v>
      </c>
      <c r="AS726" s="4">
        <f t="array" ref="AS726">_xlfn.STDEV.S(IF(E$17:E$1040=E726,$C$17:$C$1040,""))</f>
        <v>1.6668979720915356E-2</v>
      </c>
      <c r="AT726" s="4">
        <f t="array" ref="AT726">_xlfn.STDEV.S(IF(F$17:F$1040=F726,$C$17:$C$1040,""))</f>
        <v>9.588088423826557E-3</v>
      </c>
      <c r="AU726" s="4">
        <f t="array" ref="AU726">_xlfn.STDEV.S(IF(G$17:G$1040=G726,$C$17:$C$1040,""))</f>
        <v>8.2162219606327653E-3</v>
      </c>
      <c r="AV726" s="4">
        <f t="array" ref="AV726">_xlfn.STDEV.S(IF(H$17:H$1040=H726,$C$17:$C$1040,""))</f>
        <v>6.2766413869833207E-3</v>
      </c>
      <c r="AW726" s="4">
        <f t="array" ref="AW726">_xlfn.STDEV.S(IF(I$17:I$1040=I726,$C$17:$C$1040,""))</f>
        <v>7.8865963137450465E-3</v>
      </c>
      <c r="AX726" s="4">
        <f t="array" ref="AX726">_xlfn.STDEV.S(IF(J$17:J$1040=J726,$C$17:$C$1040,""))</f>
        <v>5.8130392473471921E-3</v>
      </c>
      <c r="AY726" s="4">
        <f t="array" ref="AY726">_xlfn.STDEV.S(IF(K$17:K$1040=K726,$C$17:$C$1040,""))</f>
        <v>7.5652114140782704E-3</v>
      </c>
      <c r="AZ726" s="4">
        <f t="array" ref="AZ726">_xlfn.STDEV.S(IF(L$17:L$1040=L726,$C$17:$C$1040,""))</f>
        <v>9.2278107686252324E-3</v>
      </c>
      <c r="BA726" s="7">
        <f t="shared" si="527"/>
        <v>24.646029270244831</v>
      </c>
      <c r="BB726" s="7">
        <f t="shared" si="528"/>
        <v>18.748985434746956</v>
      </c>
      <c r="BC726" s="7">
        <f t="shared" si="529"/>
        <v>10.832492030853698</v>
      </c>
      <c r="BD726" s="7">
        <f t="shared" si="530"/>
        <v>10.05915627531119</v>
      </c>
      <c r="BE726" s="7">
        <f t="shared" si="531"/>
        <v>6.4640201598085021</v>
      </c>
      <c r="BF726" s="7">
        <f t="shared" si="532"/>
        <v>3.5010680975625177</v>
      </c>
      <c r="BG726" s="7">
        <f t="shared" si="533"/>
        <v>2.0115695187067413</v>
      </c>
      <c r="BH726" s="7">
        <f t="shared" si="534"/>
        <v>1.6168725516726259</v>
      </c>
    </row>
    <row r="727" spans="1:60" x14ac:dyDescent="0.25">
      <c r="A727" s="3">
        <v>43713</v>
      </c>
      <c r="B727" s="1">
        <v>2976</v>
      </c>
      <c r="C727" s="4">
        <f t="shared" si="502"/>
        <v>1.3009813744635501E-2</v>
      </c>
      <c r="D727" s="12">
        <f t="shared" si="535"/>
        <v>710</v>
      </c>
      <c r="E727" s="12">
        <f t="shared" si="500"/>
        <v>1</v>
      </c>
      <c r="F727" s="12">
        <f t="shared" si="500"/>
        <v>2</v>
      </c>
      <c r="G727" s="12">
        <f t="shared" si="500"/>
        <v>5</v>
      </c>
      <c r="H727" s="12">
        <f t="shared" si="500"/>
        <v>11</v>
      </c>
      <c r="I727" s="12">
        <f t="shared" si="500"/>
        <v>22</v>
      </c>
      <c r="J727" s="12">
        <f t="shared" si="500"/>
        <v>44</v>
      </c>
      <c r="K727" s="12">
        <f t="shared" si="500"/>
        <v>88</v>
      </c>
      <c r="L727" s="12">
        <f t="shared" si="500"/>
        <v>177</v>
      </c>
      <c r="M727" s="4">
        <f t="shared" si="503"/>
        <v>7.0934616863010361E-4</v>
      </c>
      <c r="N727" s="4">
        <f t="shared" si="504"/>
        <v>5.7564115022835623E-4</v>
      </c>
      <c r="O727" s="4">
        <f t="shared" si="505"/>
        <v>8.4107889185266755E-4</v>
      </c>
      <c r="P727" s="4">
        <f t="shared" si="506"/>
        <v>1.347904478958736E-3</v>
      </c>
      <c r="Q727" s="4">
        <f t="shared" si="507"/>
        <v>6.7242675499030319E-4</v>
      </c>
      <c r="R727" s="4">
        <f t="shared" si="508"/>
        <v>2.7460842236360153E-3</v>
      </c>
      <c r="S727" s="4">
        <f t="shared" si="509"/>
        <v>4.3169720045717758E-3</v>
      </c>
      <c r="T727" s="4">
        <f t="shared" si="510"/>
        <v>4.4658493742282535E-3</v>
      </c>
      <c r="U727" s="6">
        <f t="shared" si="511"/>
        <v>1.2300467576005397E-2</v>
      </c>
      <c r="V727" s="6">
        <f t="shared" si="512"/>
        <v>1.2434172594407145E-2</v>
      </c>
      <c r="W727" s="6">
        <f t="shared" si="513"/>
        <v>1.2168734852782834E-2</v>
      </c>
      <c r="X727" s="6">
        <f t="shared" si="514"/>
        <v>1.1661909265676765E-2</v>
      </c>
      <c r="Y727" s="6">
        <f t="shared" si="515"/>
        <v>1.2337386989645198E-2</v>
      </c>
      <c r="Z727" s="6">
        <f t="shared" si="516"/>
        <v>1.0263729520999486E-2</v>
      </c>
      <c r="AA727" s="6">
        <f t="shared" si="517"/>
        <v>8.6928417400637253E-3</v>
      </c>
      <c r="AB727" s="6">
        <f t="shared" si="518"/>
        <v>8.5439643704072477E-3</v>
      </c>
      <c r="AC727" s="6">
        <f t="shared" si="536"/>
        <v>-4.6436468890447558E-2</v>
      </c>
      <c r="AD727" s="6">
        <f t="shared" si="537"/>
        <v>-1.9829170228499903E-2</v>
      </c>
      <c r="AE727" s="6">
        <f t="shared" si="538"/>
        <v>-4.6992189559139988E-3</v>
      </c>
      <c r="AF727" s="6">
        <f t="shared" si="539"/>
        <v>2.4189839509131873E-2</v>
      </c>
      <c r="AG727" s="6">
        <f t="shared" si="540"/>
        <v>2.8918183576910901E-2</v>
      </c>
      <c r="AH727" s="6">
        <f t="shared" si="541"/>
        <v>1.4402581296390916E-2</v>
      </c>
      <c r="AI727" s="6">
        <f t="shared" si="542"/>
        <v>3.406366829840593E-3</v>
      </c>
      <c r="AJ727" s="6">
        <f t="shared" si="543"/>
        <v>3.5552441994970707E-3</v>
      </c>
      <c r="AK727" s="6">
        <f t="shared" si="519"/>
        <v>0.4108241621067974</v>
      </c>
      <c r="AL727" s="6">
        <f t="shared" si="520"/>
        <v>0.17976693020539003</v>
      </c>
      <c r="AM727" s="6">
        <f t="shared" si="521"/>
        <v>8.9002158912279583E-2</v>
      </c>
      <c r="AN727" s="6">
        <f t="shared" si="522"/>
        <v>6.3137716595751209E-2</v>
      </c>
      <c r="AO727" s="6">
        <f t="shared" si="523"/>
        <v>5.0979117564319401E-2</v>
      </c>
      <c r="AP727" s="6">
        <f t="shared" si="524"/>
        <v>2.0351846258766085E-2</v>
      </c>
      <c r="AQ727" s="6">
        <f t="shared" si="525"/>
        <v>1.5217948683132171E-2</v>
      </c>
      <c r="AR727" s="6">
        <f t="shared" si="526"/>
        <v>1.4920193943819215E-2</v>
      </c>
      <c r="AS727" s="4">
        <f t="array" ref="AS727">_xlfn.STDEV.S(IF(E$17:E$1040=E727,$C$17:$C$1040,""))</f>
        <v>1.6668979720915356E-2</v>
      </c>
      <c r="AT727" s="4">
        <f t="array" ref="AT727">_xlfn.STDEV.S(IF(F$17:F$1040=F727,$C$17:$C$1040,""))</f>
        <v>9.588088423826557E-3</v>
      </c>
      <c r="AU727" s="4">
        <f t="array" ref="AU727">_xlfn.STDEV.S(IF(G$17:G$1040=G727,$C$17:$C$1040,""))</f>
        <v>8.2162219606327653E-3</v>
      </c>
      <c r="AV727" s="4">
        <f t="array" ref="AV727">_xlfn.STDEV.S(IF(H$17:H$1040=H727,$C$17:$C$1040,""))</f>
        <v>6.2766413869833207E-3</v>
      </c>
      <c r="AW727" s="4">
        <f t="array" ref="AW727">_xlfn.STDEV.S(IF(I$17:I$1040=I727,$C$17:$C$1040,""))</f>
        <v>7.8865963137450465E-3</v>
      </c>
      <c r="AX727" s="4">
        <f t="array" ref="AX727">_xlfn.STDEV.S(IF(J$17:J$1040=J727,$C$17:$C$1040,""))</f>
        <v>5.8130392473471921E-3</v>
      </c>
      <c r="AY727" s="4">
        <f t="array" ref="AY727">_xlfn.STDEV.S(IF(K$17:K$1040=K727,$C$17:$C$1040,""))</f>
        <v>7.5652114140782704E-3</v>
      </c>
      <c r="AZ727" s="4">
        <f t="array" ref="AZ727">_xlfn.STDEV.S(IF(L$17:L$1040=L727,$C$17:$C$1040,""))</f>
        <v>9.2278107686252324E-3</v>
      </c>
      <c r="BA727" s="7">
        <f t="shared" si="527"/>
        <v>24.646029270244831</v>
      </c>
      <c r="BB727" s="7">
        <f t="shared" si="528"/>
        <v>18.748985434746956</v>
      </c>
      <c r="BC727" s="7">
        <f t="shared" si="529"/>
        <v>10.832492030853698</v>
      </c>
      <c r="BD727" s="7">
        <f t="shared" si="530"/>
        <v>10.05915627531119</v>
      </c>
      <c r="BE727" s="7">
        <f t="shared" si="531"/>
        <v>6.4640201598085021</v>
      </c>
      <c r="BF727" s="7">
        <f t="shared" si="532"/>
        <v>3.5010680975625177</v>
      </c>
      <c r="BG727" s="7">
        <f t="shared" si="533"/>
        <v>2.0115695187067413</v>
      </c>
      <c r="BH727" s="7">
        <f t="shared" si="534"/>
        <v>1.6168725516726259</v>
      </c>
    </row>
    <row r="728" spans="1:60" x14ac:dyDescent="0.25">
      <c r="A728" s="3">
        <v>43714</v>
      </c>
      <c r="B728" s="1">
        <v>2978.709961</v>
      </c>
      <c r="C728" s="4">
        <f t="shared" si="502"/>
        <v>9.1060517473118274E-4</v>
      </c>
      <c r="D728" s="12">
        <f t="shared" si="535"/>
        <v>711</v>
      </c>
      <c r="E728" s="12">
        <f t="shared" si="500"/>
        <v>1</v>
      </c>
      <c r="F728" s="12">
        <f t="shared" si="500"/>
        <v>2</v>
      </c>
      <c r="G728" s="12">
        <f t="shared" si="500"/>
        <v>5</v>
      </c>
      <c r="H728" s="12">
        <f t="shared" si="500"/>
        <v>11</v>
      </c>
      <c r="I728" s="12">
        <f t="shared" si="500"/>
        <v>22</v>
      </c>
      <c r="J728" s="12">
        <f t="shared" si="500"/>
        <v>44</v>
      </c>
      <c r="K728" s="12">
        <f t="shared" si="500"/>
        <v>88</v>
      </c>
      <c r="L728" s="12">
        <f t="shared" si="500"/>
        <v>177</v>
      </c>
      <c r="M728" s="4">
        <f t="shared" si="503"/>
        <v>7.0934616863010361E-4</v>
      </c>
      <c r="N728" s="4">
        <f t="shared" si="504"/>
        <v>5.7564115022835623E-4</v>
      </c>
      <c r="O728" s="4">
        <f t="shared" si="505"/>
        <v>8.4107889185266755E-4</v>
      </c>
      <c r="P728" s="4">
        <f t="shared" si="506"/>
        <v>1.347904478958736E-3</v>
      </c>
      <c r="Q728" s="4">
        <f t="shared" si="507"/>
        <v>6.7242675499030319E-4</v>
      </c>
      <c r="R728" s="4">
        <f t="shared" si="508"/>
        <v>2.7460842236360153E-3</v>
      </c>
      <c r="S728" s="4">
        <f t="shared" si="509"/>
        <v>4.3169720045717758E-3</v>
      </c>
      <c r="T728" s="4">
        <f t="shared" si="510"/>
        <v>4.4658493742282535E-3</v>
      </c>
      <c r="U728" s="6">
        <f t="shared" si="511"/>
        <v>2.0125900610107913E-4</v>
      </c>
      <c r="V728" s="6">
        <f t="shared" si="512"/>
        <v>3.3496402450282651E-4</v>
      </c>
      <c r="W728" s="6">
        <f t="shared" si="513"/>
        <v>6.9526282878515193E-5</v>
      </c>
      <c r="X728" s="6">
        <f t="shared" si="514"/>
        <v>-4.3729930422755324E-4</v>
      </c>
      <c r="Y728" s="6">
        <f t="shared" si="515"/>
        <v>2.3817841974087955E-4</v>
      </c>
      <c r="Z728" s="6">
        <f t="shared" si="516"/>
        <v>-1.8354790489048325E-3</v>
      </c>
      <c r="AA728" s="6">
        <f t="shared" si="517"/>
        <v>-3.406366829840593E-3</v>
      </c>
      <c r="AB728" s="6">
        <f t="shared" si="518"/>
        <v>-3.5552441994970707E-3</v>
      </c>
      <c r="AC728" s="6">
        <f t="shared" si="536"/>
        <v>-4.6235209884346477E-2</v>
      </c>
      <c r="AD728" s="6">
        <f t="shared" si="537"/>
        <v>-1.9494206203997076E-2</v>
      </c>
      <c r="AE728" s="6">
        <f t="shared" si="538"/>
        <v>-4.6296926730354836E-3</v>
      </c>
      <c r="AF728" s="6">
        <f t="shared" si="539"/>
        <v>2.3752540204904318E-2</v>
      </c>
      <c r="AG728" s="6">
        <f t="shared" si="540"/>
        <v>2.9156361996651781E-2</v>
      </c>
      <c r="AH728" s="6">
        <f t="shared" si="541"/>
        <v>1.2567102247486084E-2</v>
      </c>
      <c r="AI728" s="6">
        <f t="shared" si="542"/>
        <v>0</v>
      </c>
      <c r="AJ728" s="6">
        <f t="shared" si="543"/>
        <v>0</v>
      </c>
      <c r="AK728" s="6">
        <f t="shared" si="519"/>
        <v>0.4108241621067974</v>
      </c>
      <c r="AL728" s="6">
        <f t="shared" si="520"/>
        <v>0.17976693020539003</v>
      </c>
      <c r="AM728" s="6">
        <f t="shared" si="521"/>
        <v>8.9002158912279583E-2</v>
      </c>
      <c r="AN728" s="6">
        <f t="shared" si="522"/>
        <v>6.3137716595751209E-2</v>
      </c>
      <c r="AO728" s="6">
        <f t="shared" si="523"/>
        <v>5.0979117564319401E-2</v>
      </c>
      <c r="AP728" s="6">
        <f t="shared" si="524"/>
        <v>2.0351846258766085E-2</v>
      </c>
      <c r="AQ728" s="6">
        <f t="shared" si="525"/>
        <v>1.5217948683132171E-2</v>
      </c>
      <c r="AR728" s="6">
        <f t="shared" si="526"/>
        <v>1.4920193943819215E-2</v>
      </c>
      <c r="AS728" s="4">
        <f t="array" ref="AS728">_xlfn.STDEV.S(IF(E$17:E$1040=E728,$C$17:$C$1040,""))</f>
        <v>1.6668979720915356E-2</v>
      </c>
      <c r="AT728" s="4">
        <f t="array" ref="AT728">_xlfn.STDEV.S(IF(F$17:F$1040=F728,$C$17:$C$1040,""))</f>
        <v>9.588088423826557E-3</v>
      </c>
      <c r="AU728" s="4">
        <f t="array" ref="AU728">_xlfn.STDEV.S(IF(G$17:G$1040=G728,$C$17:$C$1040,""))</f>
        <v>8.2162219606327653E-3</v>
      </c>
      <c r="AV728" s="4">
        <f t="array" ref="AV728">_xlfn.STDEV.S(IF(H$17:H$1040=H728,$C$17:$C$1040,""))</f>
        <v>6.2766413869833207E-3</v>
      </c>
      <c r="AW728" s="4">
        <f t="array" ref="AW728">_xlfn.STDEV.S(IF(I$17:I$1040=I728,$C$17:$C$1040,""))</f>
        <v>7.8865963137450465E-3</v>
      </c>
      <c r="AX728" s="4">
        <f t="array" ref="AX728">_xlfn.STDEV.S(IF(J$17:J$1040=J728,$C$17:$C$1040,""))</f>
        <v>5.8130392473471921E-3</v>
      </c>
      <c r="AY728" s="4">
        <f t="array" ref="AY728">_xlfn.STDEV.S(IF(K$17:K$1040=K728,$C$17:$C$1040,""))</f>
        <v>7.5652114140782704E-3</v>
      </c>
      <c r="AZ728" s="4">
        <f t="array" ref="AZ728">_xlfn.STDEV.S(IF(L$17:L$1040=L728,$C$17:$C$1040,""))</f>
        <v>9.2278107686252324E-3</v>
      </c>
      <c r="BA728" s="7">
        <f t="shared" si="527"/>
        <v>24.646029270244831</v>
      </c>
      <c r="BB728" s="7">
        <f t="shared" si="528"/>
        <v>18.748985434746956</v>
      </c>
      <c r="BC728" s="7">
        <f t="shared" si="529"/>
        <v>10.832492030853698</v>
      </c>
      <c r="BD728" s="7">
        <f t="shared" si="530"/>
        <v>10.05915627531119</v>
      </c>
      <c r="BE728" s="7">
        <f t="shared" si="531"/>
        <v>6.4640201598085021</v>
      </c>
      <c r="BF728" s="7">
        <f t="shared" si="532"/>
        <v>3.5010680975625177</v>
      </c>
      <c r="BG728" s="7">
        <f t="shared" si="533"/>
        <v>2.0115695187067413</v>
      </c>
      <c r="BH728" s="7">
        <f t="shared" si="534"/>
        <v>1.6168725516726259</v>
      </c>
    </row>
    <row r="729" spans="1:60" x14ac:dyDescent="0.25">
      <c r="A729" s="3">
        <v>43717</v>
      </c>
      <c r="B729" s="1">
        <v>2978.429932</v>
      </c>
      <c r="C729" s="4">
        <f t="shared" si="502"/>
        <v>-9.4010159990887132E-5</v>
      </c>
      <c r="D729" s="12">
        <f t="shared" si="535"/>
        <v>712</v>
      </c>
      <c r="E729" s="12">
        <f t="shared" si="500"/>
        <v>1</v>
      </c>
      <c r="F729" s="12">
        <f t="shared" si="500"/>
        <v>2</v>
      </c>
      <c r="G729" s="12">
        <f t="shared" si="500"/>
        <v>5</v>
      </c>
      <c r="H729" s="12">
        <f t="shared" si="500"/>
        <v>11</v>
      </c>
      <c r="I729" s="12">
        <f t="shared" si="500"/>
        <v>22</v>
      </c>
      <c r="J729" s="12">
        <f t="shared" si="500"/>
        <v>44</v>
      </c>
      <c r="K729" s="12">
        <f t="shared" si="500"/>
        <v>89</v>
      </c>
      <c r="L729" s="12">
        <f t="shared" si="500"/>
        <v>178</v>
      </c>
      <c r="M729" s="4">
        <f t="shared" si="503"/>
        <v>7.0934616863010361E-4</v>
      </c>
      <c r="N729" s="4">
        <f t="shared" si="504"/>
        <v>5.7564115022835623E-4</v>
      </c>
      <c r="O729" s="4">
        <f t="shared" si="505"/>
        <v>8.4107889185266755E-4</v>
      </c>
      <c r="P729" s="4">
        <f t="shared" si="506"/>
        <v>1.347904478958736E-3</v>
      </c>
      <c r="Q729" s="4">
        <f t="shared" si="507"/>
        <v>6.7242675499030319E-4</v>
      </c>
      <c r="R729" s="4">
        <f t="shared" si="508"/>
        <v>2.7460842236360153E-3</v>
      </c>
      <c r="S729" s="4">
        <f t="shared" si="509"/>
        <v>1.1751964427002548E-3</v>
      </c>
      <c r="T729" s="4">
        <f t="shared" si="510"/>
        <v>2.5842820611157169E-3</v>
      </c>
      <c r="U729" s="6">
        <f t="shared" si="511"/>
        <v>-8.0335632862099074E-4</v>
      </c>
      <c r="V729" s="6">
        <f t="shared" si="512"/>
        <v>-6.6965131021924336E-4</v>
      </c>
      <c r="W729" s="6">
        <f t="shared" si="513"/>
        <v>-9.3508905184355468E-4</v>
      </c>
      <c r="X729" s="6">
        <f t="shared" si="514"/>
        <v>-1.4419146389496231E-3</v>
      </c>
      <c r="Y729" s="6">
        <f t="shared" si="515"/>
        <v>-7.6643691498119032E-4</v>
      </c>
      <c r="Z729" s="6">
        <f t="shared" si="516"/>
        <v>-2.8400943836269024E-3</v>
      </c>
      <c r="AA729" s="6">
        <f t="shared" si="517"/>
        <v>-1.2692066026911419E-3</v>
      </c>
      <c r="AB729" s="6">
        <f t="shared" si="518"/>
        <v>-2.678292221106604E-3</v>
      </c>
      <c r="AC729" s="6">
        <f t="shared" si="536"/>
        <v>-4.7038566212967467E-2</v>
      </c>
      <c r="AD729" s="6">
        <f t="shared" si="537"/>
        <v>-2.0163857514216319E-2</v>
      </c>
      <c r="AE729" s="6">
        <f t="shared" si="538"/>
        <v>-5.5647817248790383E-3</v>
      </c>
      <c r="AF729" s="6">
        <f t="shared" si="539"/>
        <v>2.2310625565954693E-2</v>
      </c>
      <c r="AG729" s="6">
        <f t="shared" si="540"/>
        <v>2.838992508167059E-2</v>
      </c>
      <c r="AH729" s="6">
        <f t="shared" si="541"/>
        <v>9.7270078638591814E-3</v>
      </c>
      <c r="AI729" s="6">
        <f t="shared" si="542"/>
        <v>-1.2692066026911419E-3</v>
      </c>
      <c r="AJ729" s="6">
        <f t="shared" si="543"/>
        <v>-2.678292221106604E-3</v>
      </c>
      <c r="AK729" s="6">
        <f t="shared" si="519"/>
        <v>0.4108241621067974</v>
      </c>
      <c r="AL729" s="6">
        <f t="shared" si="520"/>
        <v>0.17976693020539003</v>
      </c>
      <c r="AM729" s="6">
        <f t="shared" si="521"/>
        <v>8.9002158912279583E-2</v>
      </c>
      <c r="AN729" s="6">
        <f t="shared" si="522"/>
        <v>6.3137716595751209E-2</v>
      </c>
      <c r="AO729" s="6">
        <f t="shared" si="523"/>
        <v>5.0979117564319401E-2</v>
      </c>
      <c r="AP729" s="6">
        <f t="shared" si="524"/>
        <v>2.0351846258766085E-2</v>
      </c>
      <c r="AQ729" s="6">
        <f t="shared" si="525"/>
        <v>7.7584411432858325E-3</v>
      </c>
      <c r="AR729" s="6">
        <f t="shared" si="526"/>
        <v>4.9402699064549083E-3</v>
      </c>
      <c r="AS729" s="4">
        <f t="array" ref="AS729">_xlfn.STDEV.S(IF(E$17:E$1040=E729,$C$17:$C$1040,""))</f>
        <v>1.6668979720915356E-2</v>
      </c>
      <c r="AT729" s="4">
        <f t="array" ref="AT729">_xlfn.STDEV.S(IF(F$17:F$1040=F729,$C$17:$C$1040,""))</f>
        <v>9.588088423826557E-3</v>
      </c>
      <c r="AU729" s="4">
        <f t="array" ref="AU729">_xlfn.STDEV.S(IF(G$17:G$1040=G729,$C$17:$C$1040,""))</f>
        <v>8.2162219606327653E-3</v>
      </c>
      <c r="AV729" s="4">
        <f t="array" ref="AV729">_xlfn.STDEV.S(IF(H$17:H$1040=H729,$C$17:$C$1040,""))</f>
        <v>6.2766413869833207E-3</v>
      </c>
      <c r="AW729" s="4">
        <f t="array" ref="AW729">_xlfn.STDEV.S(IF(I$17:I$1040=I729,$C$17:$C$1040,""))</f>
        <v>7.8865963137450465E-3</v>
      </c>
      <c r="AX729" s="4">
        <f t="array" ref="AX729">_xlfn.STDEV.S(IF(J$17:J$1040=J729,$C$17:$C$1040,""))</f>
        <v>5.8130392473471921E-3</v>
      </c>
      <c r="AY729" s="4">
        <f t="array" ref="AY729">_xlfn.STDEV.S(IF(K$17:K$1040=K729,$C$17:$C$1040,""))</f>
        <v>3.088258835964486E-3</v>
      </c>
      <c r="AZ729" s="4">
        <f t="array" ref="AZ729">_xlfn.STDEV.S(IF(L$17:L$1040=L729,$C$17:$C$1040,""))</f>
        <v>3.3643460938099778E-3</v>
      </c>
      <c r="BA729" s="7">
        <f t="shared" si="527"/>
        <v>24.646029270244831</v>
      </c>
      <c r="BB729" s="7">
        <f t="shared" si="528"/>
        <v>18.748985434746956</v>
      </c>
      <c r="BC729" s="7">
        <f t="shared" si="529"/>
        <v>10.832492030853698</v>
      </c>
      <c r="BD729" s="7">
        <f t="shared" si="530"/>
        <v>10.05915627531119</v>
      </c>
      <c r="BE729" s="7">
        <f t="shared" si="531"/>
        <v>6.4640201598085021</v>
      </c>
      <c r="BF729" s="7">
        <f t="shared" si="532"/>
        <v>3.5010680975625177</v>
      </c>
      <c r="BG729" s="7">
        <f t="shared" si="533"/>
        <v>2.5122379811350282</v>
      </c>
      <c r="BH729" s="7">
        <f t="shared" si="534"/>
        <v>1.4684190534215416</v>
      </c>
    </row>
    <row r="730" spans="1:60" x14ac:dyDescent="0.25">
      <c r="A730" s="3">
        <v>43718</v>
      </c>
      <c r="B730" s="1">
        <v>2979.389893</v>
      </c>
      <c r="C730" s="4">
        <f t="shared" si="502"/>
        <v>3.2230437576741267E-4</v>
      </c>
      <c r="D730" s="12">
        <f t="shared" si="535"/>
        <v>713</v>
      </c>
      <c r="E730" s="12">
        <f t="shared" si="500"/>
        <v>1</v>
      </c>
      <c r="F730" s="12">
        <f t="shared" si="500"/>
        <v>2</v>
      </c>
      <c r="G730" s="12">
        <f t="shared" si="500"/>
        <v>5</v>
      </c>
      <c r="H730" s="12">
        <f t="shared" si="500"/>
        <v>11</v>
      </c>
      <c r="I730" s="12">
        <f t="shared" si="500"/>
        <v>22</v>
      </c>
      <c r="J730" s="12">
        <f t="shared" si="500"/>
        <v>44</v>
      </c>
      <c r="K730" s="12">
        <f t="shared" si="500"/>
        <v>89</v>
      </c>
      <c r="L730" s="12">
        <f t="shared" si="500"/>
        <v>178</v>
      </c>
      <c r="M730" s="4">
        <f t="shared" si="503"/>
        <v>7.0934616863010361E-4</v>
      </c>
      <c r="N730" s="4">
        <f t="shared" si="504"/>
        <v>5.7564115022835623E-4</v>
      </c>
      <c r="O730" s="4">
        <f t="shared" si="505"/>
        <v>8.4107889185266755E-4</v>
      </c>
      <c r="P730" s="4">
        <f t="shared" si="506"/>
        <v>1.347904478958736E-3</v>
      </c>
      <c r="Q730" s="4">
        <f t="shared" si="507"/>
        <v>6.7242675499030319E-4</v>
      </c>
      <c r="R730" s="4">
        <f t="shared" si="508"/>
        <v>2.7460842236360153E-3</v>
      </c>
      <c r="S730" s="4">
        <f t="shared" si="509"/>
        <v>1.1751964427002548E-3</v>
      </c>
      <c r="T730" s="4">
        <f t="shared" si="510"/>
        <v>2.5842820611157169E-3</v>
      </c>
      <c r="U730" s="6">
        <f t="shared" si="511"/>
        <v>-3.8704179286269094E-4</v>
      </c>
      <c r="V730" s="6">
        <f t="shared" si="512"/>
        <v>-2.5333677446094357E-4</v>
      </c>
      <c r="W730" s="6">
        <f t="shared" si="513"/>
        <v>-5.1877451608525488E-4</v>
      </c>
      <c r="X730" s="6">
        <f t="shared" si="514"/>
        <v>-1.0256001031913233E-3</v>
      </c>
      <c r="Y730" s="6">
        <f t="shared" si="515"/>
        <v>-3.5012237922289052E-4</v>
      </c>
      <c r="Z730" s="6">
        <f t="shared" si="516"/>
        <v>-2.4237798478686026E-3</v>
      </c>
      <c r="AA730" s="6">
        <f t="shared" si="517"/>
        <v>-8.5289206693284214E-4</v>
      </c>
      <c r="AB730" s="6">
        <f t="shared" si="518"/>
        <v>-2.2619776853483042E-3</v>
      </c>
      <c r="AC730" s="6">
        <f t="shared" si="536"/>
        <v>-4.7425608005830157E-2</v>
      </c>
      <c r="AD730" s="6">
        <f t="shared" si="537"/>
        <v>-2.0417194288677262E-2</v>
      </c>
      <c r="AE730" s="6">
        <f t="shared" si="538"/>
        <v>-6.0835562409642932E-3</v>
      </c>
      <c r="AF730" s="6">
        <f t="shared" si="539"/>
        <v>2.1285025462763368E-2</v>
      </c>
      <c r="AG730" s="6">
        <f t="shared" si="540"/>
        <v>2.80398027024477E-2</v>
      </c>
      <c r="AH730" s="6">
        <f t="shared" si="541"/>
        <v>7.3032280159905788E-3</v>
      </c>
      <c r="AI730" s="6">
        <f t="shared" si="542"/>
        <v>-2.1220986696239841E-3</v>
      </c>
      <c r="AJ730" s="6">
        <f t="shared" si="543"/>
        <v>-4.9402699064549083E-3</v>
      </c>
      <c r="AK730" s="6">
        <f t="shared" si="519"/>
        <v>0.4108241621067974</v>
      </c>
      <c r="AL730" s="6">
        <f t="shared" si="520"/>
        <v>0.17976693020539003</v>
      </c>
      <c r="AM730" s="6">
        <f t="shared" si="521"/>
        <v>8.9002158912279583E-2</v>
      </c>
      <c r="AN730" s="6">
        <f t="shared" si="522"/>
        <v>6.3137716595751209E-2</v>
      </c>
      <c r="AO730" s="6">
        <f t="shared" si="523"/>
        <v>5.0979117564319401E-2</v>
      </c>
      <c r="AP730" s="6">
        <f t="shared" si="524"/>
        <v>2.0351846258766085E-2</v>
      </c>
      <c r="AQ730" s="6">
        <f t="shared" si="525"/>
        <v>7.7584411432858325E-3</v>
      </c>
      <c r="AR730" s="6">
        <f t="shared" si="526"/>
        <v>4.9402699064549083E-3</v>
      </c>
      <c r="AS730" s="4">
        <f t="array" ref="AS730">_xlfn.STDEV.S(IF(E$17:E$1040=E730,$C$17:$C$1040,""))</f>
        <v>1.6668979720915356E-2</v>
      </c>
      <c r="AT730" s="4">
        <f t="array" ref="AT730">_xlfn.STDEV.S(IF(F$17:F$1040=F730,$C$17:$C$1040,""))</f>
        <v>9.588088423826557E-3</v>
      </c>
      <c r="AU730" s="4">
        <f t="array" ref="AU730">_xlfn.STDEV.S(IF(G$17:G$1040=G730,$C$17:$C$1040,""))</f>
        <v>8.2162219606327653E-3</v>
      </c>
      <c r="AV730" s="4">
        <f t="array" ref="AV730">_xlfn.STDEV.S(IF(H$17:H$1040=H730,$C$17:$C$1040,""))</f>
        <v>6.2766413869833207E-3</v>
      </c>
      <c r="AW730" s="4">
        <f t="array" ref="AW730">_xlfn.STDEV.S(IF(I$17:I$1040=I730,$C$17:$C$1040,""))</f>
        <v>7.8865963137450465E-3</v>
      </c>
      <c r="AX730" s="4">
        <f t="array" ref="AX730">_xlfn.STDEV.S(IF(J$17:J$1040=J730,$C$17:$C$1040,""))</f>
        <v>5.8130392473471921E-3</v>
      </c>
      <c r="AY730" s="4">
        <f t="array" ref="AY730">_xlfn.STDEV.S(IF(K$17:K$1040=K730,$C$17:$C$1040,""))</f>
        <v>3.088258835964486E-3</v>
      </c>
      <c r="AZ730" s="4">
        <f t="array" ref="AZ730">_xlfn.STDEV.S(IF(L$17:L$1040=L730,$C$17:$C$1040,""))</f>
        <v>3.3643460938099778E-3</v>
      </c>
      <c r="BA730" s="7">
        <f t="shared" si="527"/>
        <v>24.646029270244831</v>
      </c>
      <c r="BB730" s="7">
        <f t="shared" si="528"/>
        <v>18.748985434746956</v>
      </c>
      <c r="BC730" s="7">
        <f t="shared" si="529"/>
        <v>10.832492030853698</v>
      </c>
      <c r="BD730" s="7">
        <f t="shared" si="530"/>
        <v>10.05915627531119</v>
      </c>
      <c r="BE730" s="7">
        <f t="shared" si="531"/>
        <v>6.4640201598085021</v>
      </c>
      <c r="BF730" s="7">
        <f t="shared" si="532"/>
        <v>3.5010680975625177</v>
      </c>
      <c r="BG730" s="7">
        <f t="shared" si="533"/>
        <v>2.5122379811350282</v>
      </c>
      <c r="BH730" s="7">
        <f t="shared" si="534"/>
        <v>1.4684190534215416</v>
      </c>
    </row>
    <row r="731" spans="1:60" x14ac:dyDescent="0.25">
      <c r="A731" s="3">
        <v>43719</v>
      </c>
      <c r="B731" s="1">
        <v>3000.929932</v>
      </c>
      <c r="C731" s="4">
        <f t="shared" si="502"/>
        <v>7.2296811674792405E-3</v>
      </c>
      <c r="D731" s="12">
        <f t="shared" si="535"/>
        <v>714</v>
      </c>
      <c r="E731" s="12">
        <f t="shared" si="500"/>
        <v>1</v>
      </c>
      <c r="F731" s="12">
        <f t="shared" si="500"/>
        <v>2</v>
      </c>
      <c r="G731" s="12">
        <f t="shared" si="500"/>
        <v>5</v>
      </c>
      <c r="H731" s="12">
        <f t="shared" si="500"/>
        <v>11</v>
      </c>
      <c r="I731" s="12">
        <f t="shared" si="500"/>
        <v>22</v>
      </c>
      <c r="J731" s="12">
        <f t="shared" si="500"/>
        <v>44</v>
      </c>
      <c r="K731" s="12">
        <f t="shared" si="500"/>
        <v>89</v>
      </c>
      <c r="L731" s="12">
        <f t="shared" si="500"/>
        <v>178</v>
      </c>
      <c r="M731" s="4">
        <f t="shared" si="503"/>
        <v>7.0934616863010361E-4</v>
      </c>
      <c r="N731" s="4">
        <f t="shared" si="504"/>
        <v>5.7564115022835623E-4</v>
      </c>
      <c r="O731" s="4">
        <f t="shared" si="505"/>
        <v>8.4107889185266755E-4</v>
      </c>
      <c r="P731" s="4">
        <f t="shared" si="506"/>
        <v>1.347904478958736E-3</v>
      </c>
      <c r="Q731" s="4">
        <f t="shared" si="507"/>
        <v>6.7242675499030319E-4</v>
      </c>
      <c r="R731" s="4">
        <f t="shared" si="508"/>
        <v>2.7460842236360153E-3</v>
      </c>
      <c r="S731" s="4">
        <f t="shared" si="509"/>
        <v>1.1751964427002548E-3</v>
      </c>
      <c r="T731" s="4">
        <f t="shared" si="510"/>
        <v>2.5842820611157169E-3</v>
      </c>
      <c r="U731" s="6">
        <f t="shared" si="511"/>
        <v>6.5203349988491371E-3</v>
      </c>
      <c r="V731" s="6">
        <f t="shared" si="512"/>
        <v>6.6540400172508847E-3</v>
      </c>
      <c r="W731" s="6">
        <f t="shared" si="513"/>
        <v>6.388602275626573E-3</v>
      </c>
      <c r="X731" s="6">
        <f t="shared" si="514"/>
        <v>5.8817766885205045E-3</v>
      </c>
      <c r="Y731" s="6">
        <f t="shared" si="515"/>
        <v>6.5572544124889373E-3</v>
      </c>
      <c r="Z731" s="6">
        <f t="shared" si="516"/>
        <v>4.4835969438432252E-3</v>
      </c>
      <c r="AA731" s="6">
        <f t="shared" si="517"/>
        <v>6.0544847247789857E-3</v>
      </c>
      <c r="AB731" s="6">
        <f t="shared" si="518"/>
        <v>4.6453991063635236E-3</v>
      </c>
      <c r="AC731" s="6">
        <f t="shared" si="536"/>
        <v>-4.0905273006981019E-2</v>
      </c>
      <c r="AD731" s="6">
        <f t="shared" si="537"/>
        <v>-1.3763154271426378E-2</v>
      </c>
      <c r="AE731" s="6">
        <f t="shared" si="538"/>
        <v>3.0504603466227978E-4</v>
      </c>
      <c r="AF731" s="6">
        <f t="shared" si="539"/>
        <v>2.7166802151283871E-2</v>
      </c>
      <c r="AG731" s="6">
        <f t="shared" si="540"/>
        <v>3.4597057114936637E-2</v>
      </c>
      <c r="AH731" s="6">
        <f t="shared" si="541"/>
        <v>1.1786824959833804E-2</v>
      </c>
      <c r="AI731" s="6">
        <f t="shared" si="542"/>
        <v>3.9323860551550016E-3</v>
      </c>
      <c r="AJ731" s="6">
        <f t="shared" si="543"/>
        <v>-2.9487080009138467E-4</v>
      </c>
      <c r="AK731" s="6">
        <f t="shared" si="519"/>
        <v>0.4108241621067974</v>
      </c>
      <c r="AL731" s="6">
        <f t="shared" si="520"/>
        <v>0.17976693020539003</v>
      </c>
      <c r="AM731" s="6">
        <f t="shared" si="521"/>
        <v>8.9002158912279583E-2</v>
      </c>
      <c r="AN731" s="6">
        <f t="shared" si="522"/>
        <v>6.3137716595751209E-2</v>
      </c>
      <c r="AO731" s="6">
        <f t="shared" si="523"/>
        <v>5.0979117564319401E-2</v>
      </c>
      <c r="AP731" s="6">
        <f t="shared" si="524"/>
        <v>2.0351846258766085E-2</v>
      </c>
      <c r="AQ731" s="6">
        <f t="shared" si="525"/>
        <v>7.7584411432858325E-3</v>
      </c>
      <c r="AR731" s="6">
        <f t="shared" si="526"/>
        <v>4.9402699064549083E-3</v>
      </c>
      <c r="AS731" s="4">
        <f t="array" ref="AS731">_xlfn.STDEV.S(IF(E$17:E$1040=E731,$C$17:$C$1040,""))</f>
        <v>1.6668979720915356E-2</v>
      </c>
      <c r="AT731" s="4">
        <f t="array" ref="AT731">_xlfn.STDEV.S(IF(F$17:F$1040=F731,$C$17:$C$1040,""))</f>
        <v>9.588088423826557E-3</v>
      </c>
      <c r="AU731" s="4">
        <f t="array" ref="AU731">_xlfn.STDEV.S(IF(G$17:G$1040=G731,$C$17:$C$1040,""))</f>
        <v>8.2162219606327653E-3</v>
      </c>
      <c r="AV731" s="4">
        <f t="array" ref="AV731">_xlfn.STDEV.S(IF(H$17:H$1040=H731,$C$17:$C$1040,""))</f>
        <v>6.2766413869833207E-3</v>
      </c>
      <c r="AW731" s="4">
        <f t="array" ref="AW731">_xlfn.STDEV.S(IF(I$17:I$1040=I731,$C$17:$C$1040,""))</f>
        <v>7.8865963137450465E-3</v>
      </c>
      <c r="AX731" s="4">
        <f t="array" ref="AX731">_xlfn.STDEV.S(IF(J$17:J$1040=J731,$C$17:$C$1040,""))</f>
        <v>5.8130392473471921E-3</v>
      </c>
      <c r="AY731" s="4">
        <f t="array" ref="AY731">_xlfn.STDEV.S(IF(K$17:K$1040=K731,$C$17:$C$1040,""))</f>
        <v>3.088258835964486E-3</v>
      </c>
      <c r="AZ731" s="4">
        <f t="array" ref="AZ731">_xlfn.STDEV.S(IF(L$17:L$1040=L731,$C$17:$C$1040,""))</f>
        <v>3.3643460938099778E-3</v>
      </c>
      <c r="BA731" s="7">
        <f t="shared" si="527"/>
        <v>24.646029270244831</v>
      </c>
      <c r="BB731" s="7">
        <f t="shared" si="528"/>
        <v>18.748985434746956</v>
      </c>
      <c r="BC731" s="7">
        <f t="shared" si="529"/>
        <v>10.832492030853698</v>
      </c>
      <c r="BD731" s="7">
        <f t="shared" si="530"/>
        <v>10.05915627531119</v>
      </c>
      <c r="BE731" s="7">
        <f t="shared" si="531"/>
        <v>6.4640201598085021</v>
      </c>
      <c r="BF731" s="7">
        <f t="shared" si="532"/>
        <v>3.5010680975625177</v>
      </c>
      <c r="BG731" s="7">
        <f t="shared" si="533"/>
        <v>2.5122379811350282</v>
      </c>
      <c r="BH731" s="7">
        <f t="shared" si="534"/>
        <v>1.4684190534215416</v>
      </c>
    </row>
    <row r="732" spans="1:60" x14ac:dyDescent="0.25">
      <c r="A732" s="3">
        <v>43720</v>
      </c>
      <c r="B732" s="1">
        <v>3009.570068</v>
      </c>
      <c r="C732" s="4">
        <f t="shared" si="502"/>
        <v>2.8791528612071016E-3</v>
      </c>
      <c r="D732" s="12">
        <f t="shared" si="535"/>
        <v>715</v>
      </c>
      <c r="E732" s="12">
        <f t="shared" si="500"/>
        <v>1</v>
      </c>
      <c r="F732" s="12">
        <f t="shared" si="500"/>
        <v>2</v>
      </c>
      <c r="G732" s="12">
        <f t="shared" si="500"/>
        <v>5</v>
      </c>
      <c r="H732" s="12">
        <f t="shared" si="500"/>
        <v>11</v>
      </c>
      <c r="I732" s="12">
        <f t="shared" si="500"/>
        <v>22</v>
      </c>
      <c r="J732" s="12">
        <f t="shared" si="500"/>
        <v>44</v>
      </c>
      <c r="K732" s="12">
        <f t="shared" si="500"/>
        <v>89</v>
      </c>
      <c r="L732" s="12">
        <f t="shared" si="500"/>
        <v>178</v>
      </c>
      <c r="M732" s="4">
        <f t="shared" si="503"/>
        <v>7.0934616863010361E-4</v>
      </c>
      <c r="N732" s="4">
        <f t="shared" si="504"/>
        <v>5.7564115022835623E-4</v>
      </c>
      <c r="O732" s="4">
        <f t="shared" si="505"/>
        <v>8.4107889185266755E-4</v>
      </c>
      <c r="P732" s="4">
        <f t="shared" si="506"/>
        <v>1.347904478958736E-3</v>
      </c>
      <c r="Q732" s="4">
        <f t="shared" si="507"/>
        <v>6.7242675499030319E-4</v>
      </c>
      <c r="R732" s="4">
        <f t="shared" si="508"/>
        <v>2.7460842236360153E-3</v>
      </c>
      <c r="S732" s="4">
        <f t="shared" si="509"/>
        <v>1.1751964427002548E-3</v>
      </c>
      <c r="T732" s="4">
        <f t="shared" si="510"/>
        <v>2.5842820611157169E-3</v>
      </c>
      <c r="U732" s="6">
        <f t="shared" si="511"/>
        <v>2.1698066925769982E-3</v>
      </c>
      <c r="V732" s="6">
        <f t="shared" si="512"/>
        <v>2.3035117109787453E-3</v>
      </c>
      <c r="W732" s="6">
        <f t="shared" si="513"/>
        <v>2.038073969354434E-3</v>
      </c>
      <c r="X732" s="6">
        <f t="shared" si="514"/>
        <v>1.5312483822483656E-3</v>
      </c>
      <c r="Y732" s="6">
        <f t="shared" si="515"/>
        <v>2.2067261062167984E-3</v>
      </c>
      <c r="Z732" s="6">
        <f t="shared" si="516"/>
        <v>1.3306863757108628E-4</v>
      </c>
      <c r="AA732" s="6">
        <f t="shared" si="517"/>
        <v>1.7039564185068468E-3</v>
      </c>
      <c r="AB732" s="6">
        <f t="shared" si="518"/>
        <v>2.9487080009138467E-4</v>
      </c>
      <c r="AC732" s="6">
        <f t="shared" si="536"/>
        <v>-3.873546631440402E-2</v>
      </c>
      <c r="AD732" s="6">
        <f t="shared" si="537"/>
        <v>-1.1459642560447632E-2</v>
      </c>
      <c r="AE732" s="6">
        <f t="shared" si="538"/>
        <v>2.3431200040167138E-3</v>
      </c>
      <c r="AF732" s="6">
        <f t="shared" si="539"/>
        <v>2.8698050533532235E-2</v>
      </c>
      <c r="AG732" s="6">
        <f t="shared" si="540"/>
        <v>3.6803783221153435E-2</v>
      </c>
      <c r="AH732" s="6">
        <f t="shared" si="541"/>
        <v>1.191989359740489E-2</v>
      </c>
      <c r="AI732" s="6">
        <f t="shared" si="542"/>
        <v>5.6363424736618484E-3</v>
      </c>
      <c r="AJ732" s="6">
        <f t="shared" si="543"/>
        <v>0</v>
      </c>
      <c r="AK732" s="6">
        <f t="shared" si="519"/>
        <v>0.4108241621067974</v>
      </c>
      <c r="AL732" s="6">
        <f t="shared" si="520"/>
        <v>0.17976693020539003</v>
      </c>
      <c r="AM732" s="6">
        <f t="shared" si="521"/>
        <v>8.9002158912279583E-2</v>
      </c>
      <c r="AN732" s="6">
        <f t="shared" si="522"/>
        <v>6.3137716595751209E-2</v>
      </c>
      <c r="AO732" s="6">
        <f t="shared" si="523"/>
        <v>5.0979117564319401E-2</v>
      </c>
      <c r="AP732" s="6">
        <f t="shared" si="524"/>
        <v>2.0351846258766085E-2</v>
      </c>
      <c r="AQ732" s="6">
        <f t="shared" si="525"/>
        <v>7.7584411432858325E-3</v>
      </c>
      <c r="AR732" s="6">
        <f t="shared" si="526"/>
        <v>4.9402699064549083E-3</v>
      </c>
      <c r="AS732" s="4">
        <f t="array" ref="AS732">_xlfn.STDEV.S(IF(E$17:E$1040=E732,$C$17:$C$1040,""))</f>
        <v>1.6668979720915356E-2</v>
      </c>
      <c r="AT732" s="4">
        <f t="array" ref="AT732">_xlfn.STDEV.S(IF(F$17:F$1040=F732,$C$17:$C$1040,""))</f>
        <v>9.588088423826557E-3</v>
      </c>
      <c r="AU732" s="4">
        <f t="array" ref="AU732">_xlfn.STDEV.S(IF(G$17:G$1040=G732,$C$17:$C$1040,""))</f>
        <v>8.2162219606327653E-3</v>
      </c>
      <c r="AV732" s="4">
        <f t="array" ref="AV732">_xlfn.STDEV.S(IF(H$17:H$1040=H732,$C$17:$C$1040,""))</f>
        <v>6.2766413869833207E-3</v>
      </c>
      <c r="AW732" s="4">
        <f t="array" ref="AW732">_xlfn.STDEV.S(IF(I$17:I$1040=I732,$C$17:$C$1040,""))</f>
        <v>7.8865963137450465E-3</v>
      </c>
      <c r="AX732" s="4">
        <f t="array" ref="AX732">_xlfn.STDEV.S(IF(J$17:J$1040=J732,$C$17:$C$1040,""))</f>
        <v>5.8130392473471921E-3</v>
      </c>
      <c r="AY732" s="4">
        <f t="array" ref="AY732">_xlfn.STDEV.S(IF(K$17:K$1040=K732,$C$17:$C$1040,""))</f>
        <v>3.088258835964486E-3</v>
      </c>
      <c r="AZ732" s="4">
        <f t="array" ref="AZ732">_xlfn.STDEV.S(IF(L$17:L$1040=L732,$C$17:$C$1040,""))</f>
        <v>3.3643460938099778E-3</v>
      </c>
      <c r="BA732" s="7">
        <f t="shared" si="527"/>
        <v>24.646029270244831</v>
      </c>
      <c r="BB732" s="7">
        <f t="shared" si="528"/>
        <v>18.748985434746956</v>
      </c>
      <c r="BC732" s="7">
        <f t="shared" si="529"/>
        <v>10.832492030853698</v>
      </c>
      <c r="BD732" s="7">
        <f t="shared" si="530"/>
        <v>10.05915627531119</v>
      </c>
      <c r="BE732" s="7">
        <f t="shared" si="531"/>
        <v>6.4640201598085021</v>
      </c>
      <c r="BF732" s="7">
        <f t="shared" si="532"/>
        <v>3.5010680975625177</v>
      </c>
      <c r="BG732" s="7">
        <f t="shared" si="533"/>
        <v>2.5122379811350282</v>
      </c>
      <c r="BH732" s="7">
        <f t="shared" si="534"/>
        <v>1.4684190534215416</v>
      </c>
    </row>
    <row r="733" spans="1:60" x14ac:dyDescent="0.25">
      <c r="A733" s="3">
        <v>43721</v>
      </c>
      <c r="B733" s="1">
        <v>3007.389893</v>
      </c>
      <c r="C733" s="4">
        <f t="shared" si="502"/>
        <v>-7.2441410259271866E-4</v>
      </c>
      <c r="D733" s="12">
        <f t="shared" si="535"/>
        <v>716</v>
      </c>
      <c r="E733" s="12">
        <f t="shared" si="500"/>
        <v>1</v>
      </c>
      <c r="F733" s="12">
        <f t="shared" si="500"/>
        <v>2</v>
      </c>
      <c r="G733" s="12">
        <f t="shared" si="500"/>
        <v>5</v>
      </c>
      <c r="H733" s="12">
        <f t="shared" si="500"/>
        <v>11</v>
      </c>
      <c r="I733" s="12">
        <f t="shared" si="500"/>
        <v>22</v>
      </c>
      <c r="J733" s="12">
        <f t="shared" si="500"/>
        <v>44</v>
      </c>
      <c r="K733" s="12">
        <f t="shared" si="500"/>
        <v>89</v>
      </c>
      <c r="L733" s="12">
        <f t="shared" si="500"/>
        <v>179</v>
      </c>
      <c r="M733" s="4">
        <f t="shared" si="503"/>
        <v>7.0934616863010361E-4</v>
      </c>
      <c r="N733" s="4">
        <f t="shared" si="504"/>
        <v>5.7564115022835623E-4</v>
      </c>
      <c r="O733" s="4">
        <f t="shared" si="505"/>
        <v>8.4107889185266755E-4</v>
      </c>
      <c r="P733" s="4">
        <f t="shared" si="506"/>
        <v>1.347904478958736E-3</v>
      </c>
      <c r="Q733" s="4">
        <f t="shared" si="507"/>
        <v>6.7242675499030319E-4</v>
      </c>
      <c r="R733" s="4">
        <f t="shared" si="508"/>
        <v>2.7460842236360153E-3</v>
      </c>
      <c r="S733" s="4">
        <f t="shared" si="509"/>
        <v>1.1751964427002548E-3</v>
      </c>
      <c r="T733" s="4">
        <f t="shared" si="510"/>
        <v>-2.3388917571520729E-4</v>
      </c>
      <c r="U733" s="6">
        <f t="shared" si="511"/>
        <v>-1.4337602712228223E-3</v>
      </c>
      <c r="V733" s="6">
        <f t="shared" si="512"/>
        <v>-1.3000552528210749E-3</v>
      </c>
      <c r="W733" s="6">
        <f t="shared" si="513"/>
        <v>-1.5654929944453862E-3</v>
      </c>
      <c r="X733" s="6">
        <f t="shared" si="514"/>
        <v>-2.0723185815514546E-3</v>
      </c>
      <c r="Y733" s="6">
        <f t="shared" si="515"/>
        <v>-1.3968408575830218E-3</v>
      </c>
      <c r="Z733" s="6">
        <f t="shared" si="516"/>
        <v>-3.4704983262287339E-3</v>
      </c>
      <c r="AA733" s="6">
        <f t="shared" si="517"/>
        <v>-1.8996105452929735E-3</v>
      </c>
      <c r="AB733" s="6">
        <f t="shared" si="518"/>
        <v>-4.9052492687751137E-4</v>
      </c>
      <c r="AC733" s="6">
        <f t="shared" si="536"/>
        <v>-4.0169226585626841E-2</v>
      </c>
      <c r="AD733" s="6">
        <f t="shared" si="537"/>
        <v>-1.2759697813268706E-2</v>
      </c>
      <c r="AE733" s="6">
        <f t="shared" si="538"/>
        <v>7.7762700957132759E-4</v>
      </c>
      <c r="AF733" s="6">
        <f t="shared" si="539"/>
        <v>2.6625731951980779E-2</v>
      </c>
      <c r="AG733" s="6">
        <f t="shared" si="540"/>
        <v>3.5406942363570414E-2</v>
      </c>
      <c r="AH733" s="6">
        <f t="shared" si="541"/>
        <v>8.4493952711761564E-3</v>
      </c>
      <c r="AI733" s="6">
        <f t="shared" si="542"/>
        <v>3.7367319283688749E-3</v>
      </c>
      <c r="AJ733" s="6">
        <f t="shared" si="543"/>
        <v>-4.9052492687751137E-4</v>
      </c>
      <c r="AK733" s="6">
        <f t="shared" si="519"/>
        <v>0.4108241621067974</v>
      </c>
      <c r="AL733" s="6">
        <f t="shared" si="520"/>
        <v>0.17976693020539003</v>
      </c>
      <c r="AM733" s="6">
        <f t="shared" si="521"/>
        <v>8.9002158912279583E-2</v>
      </c>
      <c r="AN733" s="6">
        <f t="shared" si="522"/>
        <v>6.3137716595751209E-2</v>
      </c>
      <c r="AO733" s="6">
        <f t="shared" si="523"/>
        <v>5.0979117564319401E-2</v>
      </c>
      <c r="AP733" s="6">
        <f t="shared" si="524"/>
        <v>2.0351846258766085E-2</v>
      </c>
      <c r="AQ733" s="6">
        <f t="shared" si="525"/>
        <v>7.7584411432858325E-3</v>
      </c>
      <c r="AR733" s="6">
        <f t="shared" si="526"/>
        <v>3.3922225342226664E-3</v>
      </c>
      <c r="AS733" s="4">
        <f t="array" ref="AS733">_xlfn.STDEV.S(IF(E$17:E$1040=E733,$C$17:$C$1040,""))</f>
        <v>1.6668979720915356E-2</v>
      </c>
      <c r="AT733" s="4">
        <f t="array" ref="AT733">_xlfn.STDEV.S(IF(F$17:F$1040=F733,$C$17:$C$1040,""))</f>
        <v>9.588088423826557E-3</v>
      </c>
      <c r="AU733" s="4">
        <f t="array" ref="AU733">_xlfn.STDEV.S(IF(G$17:G$1040=G733,$C$17:$C$1040,""))</f>
        <v>8.2162219606327653E-3</v>
      </c>
      <c r="AV733" s="4">
        <f t="array" ref="AV733">_xlfn.STDEV.S(IF(H$17:H$1040=H733,$C$17:$C$1040,""))</f>
        <v>6.2766413869833207E-3</v>
      </c>
      <c r="AW733" s="4">
        <f t="array" ref="AW733">_xlfn.STDEV.S(IF(I$17:I$1040=I733,$C$17:$C$1040,""))</f>
        <v>7.8865963137450465E-3</v>
      </c>
      <c r="AX733" s="4">
        <f t="array" ref="AX733">_xlfn.STDEV.S(IF(J$17:J$1040=J733,$C$17:$C$1040,""))</f>
        <v>5.8130392473471921E-3</v>
      </c>
      <c r="AY733" s="4">
        <f t="array" ref="AY733">_xlfn.STDEV.S(IF(K$17:K$1040=K733,$C$17:$C$1040,""))</f>
        <v>3.088258835964486E-3</v>
      </c>
      <c r="AZ733" s="4">
        <f t="array" ref="AZ733">_xlfn.STDEV.S(IF(L$17:L$1040=L733,$C$17:$C$1040,""))</f>
        <v>2.3749207922499501E-3</v>
      </c>
      <c r="BA733" s="7">
        <f t="shared" si="527"/>
        <v>24.646029270244831</v>
      </c>
      <c r="BB733" s="7">
        <f t="shared" si="528"/>
        <v>18.748985434746956</v>
      </c>
      <c r="BC733" s="7">
        <f t="shared" si="529"/>
        <v>10.832492030853698</v>
      </c>
      <c r="BD733" s="7">
        <f t="shared" si="530"/>
        <v>10.05915627531119</v>
      </c>
      <c r="BE733" s="7">
        <f t="shared" si="531"/>
        <v>6.4640201598085021</v>
      </c>
      <c r="BF733" s="7">
        <f t="shared" si="532"/>
        <v>3.5010680975625177</v>
      </c>
      <c r="BG733" s="7">
        <f t="shared" si="533"/>
        <v>2.5122379811350282</v>
      </c>
      <c r="BH733" s="7">
        <f t="shared" si="534"/>
        <v>1.4283518613725832</v>
      </c>
    </row>
    <row r="734" spans="1:60" x14ac:dyDescent="0.25">
      <c r="A734" s="3">
        <v>43724</v>
      </c>
      <c r="B734" s="1">
        <v>2997.959961</v>
      </c>
      <c r="C734" s="4">
        <f t="shared" si="502"/>
        <v>-3.1355867830603623E-3</v>
      </c>
      <c r="D734" s="12">
        <f t="shared" si="535"/>
        <v>717</v>
      </c>
      <c r="E734" s="12">
        <f t="shared" si="500"/>
        <v>1</v>
      </c>
      <c r="F734" s="12">
        <f t="shared" si="500"/>
        <v>2</v>
      </c>
      <c r="G734" s="12">
        <f t="shared" si="500"/>
        <v>5</v>
      </c>
      <c r="H734" s="12">
        <f t="shared" si="500"/>
        <v>11</v>
      </c>
      <c r="I734" s="12">
        <f t="shared" si="500"/>
        <v>22</v>
      </c>
      <c r="J734" s="12">
        <f t="shared" si="500"/>
        <v>44</v>
      </c>
      <c r="K734" s="12">
        <f t="shared" si="500"/>
        <v>89</v>
      </c>
      <c r="L734" s="12">
        <f t="shared" si="500"/>
        <v>179</v>
      </c>
      <c r="M734" s="4">
        <f t="shared" si="503"/>
        <v>7.0934616863010361E-4</v>
      </c>
      <c r="N734" s="4">
        <f t="shared" si="504"/>
        <v>5.7564115022835623E-4</v>
      </c>
      <c r="O734" s="4">
        <f t="shared" si="505"/>
        <v>8.4107889185266755E-4</v>
      </c>
      <c r="P734" s="4">
        <f t="shared" si="506"/>
        <v>1.347904478958736E-3</v>
      </c>
      <c r="Q734" s="4">
        <f t="shared" si="507"/>
        <v>6.7242675499030319E-4</v>
      </c>
      <c r="R734" s="4">
        <f t="shared" si="508"/>
        <v>2.7460842236360153E-3</v>
      </c>
      <c r="S734" s="4">
        <f t="shared" si="509"/>
        <v>1.1751964427002548E-3</v>
      </c>
      <c r="T734" s="4">
        <f t="shared" si="510"/>
        <v>-2.3388917571520729E-4</v>
      </c>
      <c r="U734" s="6">
        <f t="shared" si="511"/>
        <v>-3.8449329516904657E-3</v>
      </c>
      <c r="V734" s="6">
        <f t="shared" si="512"/>
        <v>-3.7112279332887185E-3</v>
      </c>
      <c r="W734" s="6">
        <f t="shared" si="513"/>
        <v>-3.9766656749130299E-3</v>
      </c>
      <c r="X734" s="6">
        <f t="shared" si="514"/>
        <v>-4.4834912620190983E-3</v>
      </c>
      <c r="Y734" s="6">
        <f t="shared" si="515"/>
        <v>-3.8080135380506655E-3</v>
      </c>
      <c r="Z734" s="6">
        <f t="shared" si="516"/>
        <v>-5.8816710066963776E-3</v>
      </c>
      <c r="AA734" s="6">
        <f t="shared" si="517"/>
        <v>-4.3107832257606171E-3</v>
      </c>
      <c r="AB734" s="6">
        <f t="shared" si="518"/>
        <v>-2.901697607345155E-3</v>
      </c>
      <c r="AC734" s="6">
        <f t="shared" si="536"/>
        <v>-4.4014159537317306E-2</v>
      </c>
      <c r="AD734" s="6">
        <f t="shared" si="537"/>
        <v>-1.6470925746557424E-2</v>
      </c>
      <c r="AE734" s="6">
        <f t="shared" si="538"/>
        <v>-3.1990386653417023E-3</v>
      </c>
      <c r="AF734" s="6">
        <f t="shared" si="539"/>
        <v>2.2142240689961679E-2</v>
      </c>
      <c r="AG734" s="6">
        <f t="shared" si="540"/>
        <v>3.1598928825519748E-2</v>
      </c>
      <c r="AH734" s="6">
        <f t="shared" si="541"/>
        <v>2.5677242644797788E-3</v>
      </c>
      <c r="AI734" s="6">
        <f t="shared" si="542"/>
        <v>-5.7405129739174221E-4</v>
      </c>
      <c r="AJ734" s="6">
        <f t="shared" si="543"/>
        <v>-3.3922225342226664E-3</v>
      </c>
      <c r="AK734" s="6">
        <f t="shared" si="519"/>
        <v>0.4108241621067974</v>
      </c>
      <c r="AL734" s="6">
        <f t="shared" si="520"/>
        <v>0.17976693020539003</v>
      </c>
      <c r="AM734" s="6">
        <f t="shared" si="521"/>
        <v>8.9002158912279583E-2</v>
      </c>
      <c r="AN734" s="6">
        <f t="shared" si="522"/>
        <v>6.3137716595751209E-2</v>
      </c>
      <c r="AO734" s="6">
        <f t="shared" si="523"/>
        <v>5.0979117564319401E-2</v>
      </c>
      <c r="AP734" s="6">
        <f t="shared" si="524"/>
        <v>2.0351846258766085E-2</v>
      </c>
      <c r="AQ734" s="6">
        <f t="shared" si="525"/>
        <v>7.7584411432858325E-3</v>
      </c>
      <c r="AR734" s="6">
        <f t="shared" si="526"/>
        <v>3.3922225342226664E-3</v>
      </c>
      <c r="AS734" s="4">
        <f t="array" ref="AS734">_xlfn.STDEV.S(IF(E$17:E$1040=E734,$C$17:$C$1040,""))</f>
        <v>1.6668979720915356E-2</v>
      </c>
      <c r="AT734" s="4">
        <f t="array" ref="AT734">_xlfn.STDEV.S(IF(F$17:F$1040=F734,$C$17:$C$1040,""))</f>
        <v>9.588088423826557E-3</v>
      </c>
      <c r="AU734" s="4">
        <f t="array" ref="AU734">_xlfn.STDEV.S(IF(G$17:G$1040=G734,$C$17:$C$1040,""))</f>
        <v>8.2162219606327653E-3</v>
      </c>
      <c r="AV734" s="4">
        <f t="array" ref="AV734">_xlfn.STDEV.S(IF(H$17:H$1040=H734,$C$17:$C$1040,""))</f>
        <v>6.2766413869833207E-3</v>
      </c>
      <c r="AW734" s="4">
        <f t="array" ref="AW734">_xlfn.STDEV.S(IF(I$17:I$1040=I734,$C$17:$C$1040,""))</f>
        <v>7.8865963137450465E-3</v>
      </c>
      <c r="AX734" s="4">
        <f t="array" ref="AX734">_xlfn.STDEV.S(IF(J$17:J$1040=J734,$C$17:$C$1040,""))</f>
        <v>5.8130392473471921E-3</v>
      </c>
      <c r="AY734" s="4">
        <f t="array" ref="AY734">_xlfn.STDEV.S(IF(K$17:K$1040=K734,$C$17:$C$1040,""))</f>
        <v>3.088258835964486E-3</v>
      </c>
      <c r="AZ734" s="4">
        <f t="array" ref="AZ734">_xlfn.STDEV.S(IF(L$17:L$1040=L734,$C$17:$C$1040,""))</f>
        <v>2.3749207922499501E-3</v>
      </c>
      <c r="BA734" s="7">
        <f t="shared" si="527"/>
        <v>24.646029270244831</v>
      </c>
      <c r="BB734" s="7">
        <f t="shared" si="528"/>
        <v>18.748985434746956</v>
      </c>
      <c r="BC734" s="7">
        <f t="shared" si="529"/>
        <v>10.832492030853698</v>
      </c>
      <c r="BD734" s="7">
        <f t="shared" si="530"/>
        <v>10.05915627531119</v>
      </c>
      <c r="BE734" s="7">
        <f t="shared" si="531"/>
        <v>6.4640201598085021</v>
      </c>
      <c r="BF734" s="7">
        <f t="shared" si="532"/>
        <v>3.5010680975625177</v>
      </c>
      <c r="BG734" s="7">
        <f t="shared" si="533"/>
        <v>2.5122379811350282</v>
      </c>
      <c r="BH734" s="7">
        <f t="shared" si="534"/>
        <v>1.4283518613725832</v>
      </c>
    </row>
    <row r="735" spans="1:60" x14ac:dyDescent="0.25">
      <c r="A735" s="3">
        <v>43725</v>
      </c>
      <c r="B735" s="1">
        <v>3005.6999510000001</v>
      </c>
      <c r="C735" s="4">
        <f t="shared" si="502"/>
        <v>2.5817522917879199E-3</v>
      </c>
      <c r="D735" s="12">
        <f t="shared" si="535"/>
        <v>718</v>
      </c>
      <c r="E735" s="12">
        <f t="shared" ref="E735:L798" si="544">QUOTIENT($D735,E$2)</f>
        <v>1</v>
      </c>
      <c r="F735" s="12">
        <f t="shared" si="544"/>
        <v>2</v>
      </c>
      <c r="G735" s="12">
        <f t="shared" si="544"/>
        <v>5</v>
      </c>
      <c r="H735" s="12">
        <f t="shared" si="544"/>
        <v>11</v>
      </c>
      <c r="I735" s="12">
        <f t="shared" si="544"/>
        <v>22</v>
      </c>
      <c r="J735" s="12">
        <f t="shared" si="544"/>
        <v>44</v>
      </c>
      <c r="K735" s="12">
        <f t="shared" si="544"/>
        <v>89</v>
      </c>
      <c r="L735" s="12">
        <f t="shared" si="544"/>
        <v>179</v>
      </c>
      <c r="M735" s="4">
        <f t="shared" si="503"/>
        <v>7.0934616863010361E-4</v>
      </c>
      <c r="N735" s="4">
        <f t="shared" si="504"/>
        <v>5.7564115022835623E-4</v>
      </c>
      <c r="O735" s="4">
        <f t="shared" si="505"/>
        <v>8.4107889185266755E-4</v>
      </c>
      <c r="P735" s="4">
        <f t="shared" si="506"/>
        <v>1.347904478958736E-3</v>
      </c>
      <c r="Q735" s="4">
        <f t="shared" si="507"/>
        <v>6.7242675499030319E-4</v>
      </c>
      <c r="R735" s="4">
        <f t="shared" si="508"/>
        <v>2.7460842236360153E-3</v>
      </c>
      <c r="S735" s="4">
        <f t="shared" si="509"/>
        <v>1.1751964427002548E-3</v>
      </c>
      <c r="T735" s="4">
        <f t="shared" si="510"/>
        <v>-2.3388917571520729E-4</v>
      </c>
      <c r="U735" s="6">
        <f t="shared" si="511"/>
        <v>1.8724061231578163E-3</v>
      </c>
      <c r="V735" s="6">
        <f t="shared" si="512"/>
        <v>2.0061111415595636E-3</v>
      </c>
      <c r="W735" s="6">
        <f t="shared" si="513"/>
        <v>1.7406733999352523E-3</v>
      </c>
      <c r="X735" s="6">
        <f t="shared" si="514"/>
        <v>1.2338478128291839E-3</v>
      </c>
      <c r="Y735" s="6">
        <f t="shared" si="515"/>
        <v>1.9093255367976167E-3</v>
      </c>
      <c r="Z735" s="6">
        <f t="shared" si="516"/>
        <v>-1.6433193184809541E-4</v>
      </c>
      <c r="AA735" s="6">
        <f t="shared" si="517"/>
        <v>1.4065558490876651E-3</v>
      </c>
      <c r="AB735" s="6">
        <f t="shared" si="518"/>
        <v>2.8156414675031272E-3</v>
      </c>
      <c r="AC735" s="6">
        <f t="shared" si="536"/>
        <v>-4.2141753414159488E-2</v>
      </c>
      <c r="AD735" s="6">
        <f t="shared" si="537"/>
        <v>-1.446481460499786E-2</v>
      </c>
      <c r="AE735" s="6">
        <f t="shared" si="538"/>
        <v>-1.45836526540645E-3</v>
      </c>
      <c r="AF735" s="6">
        <f t="shared" si="539"/>
        <v>2.3376088502790861E-2</v>
      </c>
      <c r="AG735" s="6">
        <f t="shared" si="540"/>
        <v>3.3508254362317365E-2</v>
      </c>
      <c r="AH735" s="6">
        <f t="shared" si="541"/>
        <v>2.4033923326316833E-3</v>
      </c>
      <c r="AI735" s="6">
        <f t="shared" si="542"/>
        <v>8.3250455169592286E-4</v>
      </c>
      <c r="AJ735" s="6">
        <f t="shared" si="543"/>
        <v>-5.7658106671953924E-4</v>
      </c>
      <c r="AK735" s="6">
        <f t="shared" si="519"/>
        <v>0.4108241621067974</v>
      </c>
      <c r="AL735" s="6">
        <f t="shared" si="520"/>
        <v>0.17976693020539003</v>
      </c>
      <c r="AM735" s="6">
        <f t="shared" si="521"/>
        <v>8.9002158912279583E-2</v>
      </c>
      <c r="AN735" s="6">
        <f t="shared" si="522"/>
        <v>6.3137716595751209E-2</v>
      </c>
      <c r="AO735" s="6">
        <f t="shared" si="523"/>
        <v>5.0979117564319401E-2</v>
      </c>
      <c r="AP735" s="6">
        <f t="shared" si="524"/>
        <v>2.0351846258766085E-2</v>
      </c>
      <c r="AQ735" s="6">
        <f t="shared" si="525"/>
        <v>7.7584411432858325E-3</v>
      </c>
      <c r="AR735" s="6">
        <f t="shared" si="526"/>
        <v>3.3922225342226664E-3</v>
      </c>
      <c r="AS735" s="4">
        <f t="array" ref="AS735">_xlfn.STDEV.S(IF(E$17:E$1040=E735,$C$17:$C$1040,""))</f>
        <v>1.6668979720915356E-2</v>
      </c>
      <c r="AT735" s="4">
        <f t="array" ref="AT735">_xlfn.STDEV.S(IF(F$17:F$1040=F735,$C$17:$C$1040,""))</f>
        <v>9.588088423826557E-3</v>
      </c>
      <c r="AU735" s="4">
        <f t="array" ref="AU735">_xlfn.STDEV.S(IF(G$17:G$1040=G735,$C$17:$C$1040,""))</f>
        <v>8.2162219606327653E-3</v>
      </c>
      <c r="AV735" s="4">
        <f t="array" ref="AV735">_xlfn.STDEV.S(IF(H$17:H$1040=H735,$C$17:$C$1040,""))</f>
        <v>6.2766413869833207E-3</v>
      </c>
      <c r="AW735" s="4">
        <f t="array" ref="AW735">_xlfn.STDEV.S(IF(I$17:I$1040=I735,$C$17:$C$1040,""))</f>
        <v>7.8865963137450465E-3</v>
      </c>
      <c r="AX735" s="4">
        <f t="array" ref="AX735">_xlfn.STDEV.S(IF(J$17:J$1040=J735,$C$17:$C$1040,""))</f>
        <v>5.8130392473471921E-3</v>
      </c>
      <c r="AY735" s="4">
        <f t="array" ref="AY735">_xlfn.STDEV.S(IF(K$17:K$1040=K735,$C$17:$C$1040,""))</f>
        <v>3.088258835964486E-3</v>
      </c>
      <c r="AZ735" s="4">
        <f t="array" ref="AZ735">_xlfn.STDEV.S(IF(L$17:L$1040=L735,$C$17:$C$1040,""))</f>
        <v>2.3749207922499501E-3</v>
      </c>
      <c r="BA735" s="7">
        <f t="shared" si="527"/>
        <v>24.646029270244831</v>
      </c>
      <c r="BB735" s="7">
        <f t="shared" si="528"/>
        <v>18.748985434746956</v>
      </c>
      <c r="BC735" s="7">
        <f t="shared" si="529"/>
        <v>10.832492030853698</v>
      </c>
      <c r="BD735" s="7">
        <f t="shared" si="530"/>
        <v>10.05915627531119</v>
      </c>
      <c r="BE735" s="7">
        <f t="shared" si="531"/>
        <v>6.4640201598085021</v>
      </c>
      <c r="BF735" s="7">
        <f t="shared" si="532"/>
        <v>3.5010680975625177</v>
      </c>
      <c r="BG735" s="7">
        <f t="shared" si="533"/>
        <v>2.5122379811350282</v>
      </c>
      <c r="BH735" s="7">
        <f t="shared" si="534"/>
        <v>1.4283518613725832</v>
      </c>
    </row>
    <row r="736" spans="1:60" x14ac:dyDescent="0.25">
      <c r="A736" s="3">
        <v>43726</v>
      </c>
      <c r="B736" s="1">
        <v>3006.7299800000001</v>
      </c>
      <c r="C736" s="4">
        <f t="shared" si="502"/>
        <v>3.4269189100433195E-4</v>
      </c>
      <c r="D736" s="12">
        <f t="shared" si="535"/>
        <v>719</v>
      </c>
      <c r="E736" s="12">
        <f t="shared" si="544"/>
        <v>1</v>
      </c>
      <c r="F736" s="12">
        <f t="shared" si="544"/>
        <v>2</v>
      </c>
      <c r="G736" s="12">
        <f t="shared" si="544"/>
        <v>5</v>
      </c>
      <c r="H736" s="12">
        <f t="shared" si="544"/>
        <v>11</v>
      </c>
      <c r="I736" s="12">
        <f t="shared" si="544"/>
        <v>22</v>
      </c>
      <c r="J736" s="12">
        <f t="shared" si="544"/>
        <v>44</v>
      </c>
      <c r="K736" s="12">
        <f t="shared" si="544"/>
        <v>89</v>
      </c>
      <c r="L736" s="12">
        <f t="shared" si="544"/>
        <v>179</v>
      </c>
      <c r="M736" s="4">
        <f t="shared" si="503"/>
        <v>7.0934616863010361E-4</v>
      </c>
      <c r="N736" s="4">
        <f t="shared" si="504"/>
        <v>5.7564115022835623E-4</v>
      </c>
      <c r="O736" s="4">
        <f t="shared" si="505"/>
        <v>8.4107889185266755E-4</v>
      </c>
      <c r="P736" s="4">
        <f t="shared" si="506"/>
        <v>1.347904478958736E-3</v>
      </c>
      <c r="Q736" s="4">
        <f t="shared" si="507"/>
        <v>6.7242675499030319E-4</v>
      </c>
      <c r="R736" s="4">
        <f t="shared" si="508"/>
        <v>2.7460842236360153E-3</v>
      </c>
      <c r="S736" s="4">
        <f t="shared" si="509"/>
        <v>1.1751964427002548E-3</v>
      </c>
      <c r="T736" s="4">
        <f t="shared" si="510"/>
        <v>-2.3388917571520729E-4</v>
      </c>
      <c r="U736" s="6">
        <f t="shared" si="511"/>
        <v>-3.6665427762577166E-4</v>
      </c>
      <c r="V736" s="6">
        <f t="shared" si="512"/>
        <v>-2.3294925922402428E-4</v>
      </c>
      <c r="W736" s="6">
        <f t="shared" si="513"/>
        <v>-4.983870008483356E-4</v>
      </c>
      <c r="X736" s="6">
        <f t="shared" si="514"/>
        <v>-1.005212587954404E-3</v>
      </c>
      <c r="Y736" s="6">
        <f t="shared" si="515"/>
        <v>-3.2973486398597124E-4</v>
      </c>
      <c r="Z736" s="6">
        <f t="shared" si="516"/>
        <v>-2.4033923326316833E-3</v>
      </c>
      <c r="AA736" s="6">
        <f t="shared" si="517"/>
        <v>-8.3250455169592286E-4</v>
      </c>
      <c r="AB736" s="6">
        <f t="shared" si="518"/>
        <v>5.7658106671953924E-4</v>
      </c>
      <c r="AC736" s="6">
        <f t="shared" si="536"/>
        <v>-4.2508407691785259E-2</v>
      </c>
      <c r="AD736" s="6">
        <f t="shared" si="537"/>
        <v>-1.4697763864221884E-2</v>
      </c>
      <c r="AE736" s="6">
        <f t="shared" si="538"/>
        <v>-1.9567522662547856E-3</v>
      </c>
      <c r="AF736" s="6">
        <f t="shared" si="539"/>
        <v>2.2370875914836455E-2</v>
      </c>
      <c r="AG736" s="6">
        <f t="shared" si="540"/>
        <v>3.3178519498331394E-2</v>
      </c>
      <c r="AH736" s="6">
        <f t="shared" si="541"/>
        <v>0</v>
      </c>
      <c r="AI736" s="6">
        <f t="shared" si="542"/>
        <v>0</v>
      </c>
      <c r="AJ736" s="6">
        <f t="shared" si="543"/>
        <v>0</v>
      </c>
      <c r="AK736" s="6">
        <f t="shared" si="519"/>
        <v>0.4108241621067974</v>
      </c>
      <c r="AL736" s="6">
        <f t="shared" si="520"/>
        <v>0.17976693020539003</v>
      </c>
      <c r="AM736" s="6">
        <f t="shared" si="521"/>
        <v>8.9002158912279583E-2</v>
      </c>
      <c r="AN736" s="6">
        <f t="shared" si="522"/>
        <v>6.3137716595751209E-2</v>
      </c>
      <c r="AO736" s="6">
        <f t="shared" si="523"/>
        <v>5.0979117564319401E-2</v>
      </c>
      <c r="AP736" s="6">
        <f t="shared" si="524"/>
        <v>2.0351846258766085E-2</v>
      </c>
      <c r="AQ736" s="6">
        <f t="shared" si="525"/>
        <v>7.7584411432858325E-3</v>
      </c>
      <c r="AR736" s="6">
        <f t="shared" si="526"/>
        <v>3.3922225342226664E-3</v>
      </c>
      <c r="AS736" s="4">
        <f t="array" ref="AS736">_xlfn.STDEV.S(IF(E$17:E$1040=E736,$C$17:$C$1040,""))</f>
        <v>1.6668979720915356E-2</v>
      </c>
      <c r="AT736" s="4">
        <f t="array" ref="AT736">_xlfn.STDEV.S(IF(F$17:F$1040=F736,$C$17:$C$1040,""))</f>
        <v>9.588088423826557E-3</v>
      </c>
      <c r="AU736" s="4">
        <f t="array" ref="AU736">_xlfn.STDEV.S(IF(G$17:G$1040=G736,$C$17:$C$1040,""))</f>
        <v>8.2162219606327653E-3</v>
      </c>
      <c r="AV736" s="4">
        <f t="array" ref="AV736">_xlfn.STDEV.S(IF(H$17:H$1040=H736,$C$17:$C$1040,""))</f>
        <v>6.2766413869833207E-3</v>
      </c>
      <c r="AW736" s="4">
        <f t="array" ref="AW736">_xlfn.STDEV.S(IF(I$17:I$1040=I736,$C$17:$C$1040,""))</f>
        <v>7.8865963137450465E-3</v>
      </c>
      <c r="AX736" s="4">
        <f t="array" ref="AX736">_xlfn.STDEV.S(IF(J$17:J$1040=J736,$C$17:$C$1040,""))</f>
        <v>5.8130392473471921E-3</v>
      </c>
      <c r="AY736" s="4">
        <f t="array" ref="AY736">_xlfn.STDEV.S(IF(K$17:K$1040=K736,$C$17:$C$1040,""))</f>
        <v>3.088258835964486E-3</v>
      </c>
      <c r="AZ736" s="4">
        <f t="array" ref="AZ736">_xlfn.STDEV.S(IF(L$17:L$1040=L736,$C$17:$C$1040,""))</f>
        <v>2.3749207922499501E-3</v>
      </c>
      <c r="BA736" s="7">
        <f t="shared" si="527"/>
        <v>24.646029270244831</v>
      </c>
      <c r="BB736" s="7">
        <f t="shared" si="528"/>
        <v>18.748985434746956</v>
      </c>
      <c r="BC736" s="7">
        <f t="shared" si="529"/>
        <v>10.832492030853698</v>
      </c>
      <c r="BD736" s="7">
        <f t="shared" si="530"/>
        <v>10.05915627531119</v>
      </c>
      <c r="BE736" s="7">
        <f t="shared" si="531"/>
        <v>6.4640201598085021</v>
      </c>
      <c r="BF736" s="7">
        <f t="shared" si="532"/>
        <v>3.5010680975625177</v>
      </c>
      <c r="BG736" s="7">
        <f t="shared" si="533"/>
        <v>2.5122379811350282</v>
      </c>
      <c r="BH736" s="7">
        <f t="shared" si="534"/>
        <v>1.4283518613725832</v>
      </c>
    </row>
    <row r="737" spans="1:60" x14ac:dyDescent="0.25">
      <c r="A737" s="3">
        <v>43727</v>
      </c>
      <c r="B737" s="1">
        <v>3006.790039</v>
      </c>
      <c r="C737" s="4">
        <f t="shared" si="502"/>
        <v>1.9974856538373942E-5</v>
      </c>
      <c r="D737" s="12">
        <f t="shared" si="535"/>
        <v>720</v>
      </c>
      <c r="E737" s="12">
        <f t="shared" si="544"/>
        <v>1</v>
      </c>
      <c r="F737" s="12">
        <f t="shared" si="544"/>
        <v>2</v>
      </c>
      <c r="G737" s="12">
        <f t="shared" si="544"/>
        <v>5</v>
      </c>
      <c r="H737" s="12">
        <f t="shared" si="544"/>
        <v>11</v>
      </c>
      <c r="I737" s="12">
        <f t="shared" si="544"/>
        <v>22</v>
      </c>
      <c r="J737" s="12">
        <f t="shared" si="544"/>
        <v>45</v>
      </c>
      <c r="K737" s="12">
        <f t="shared" si="544"/>
        <v>90</v>
      </c>
      <c r="L737" s="12">
        <f t="shared" si="544"/>
        <v>180</v>
      </c>
      <c r="M737" s="4">
        <f t="shared" si="503"/>
        <v>7.0934616863010361E-4</v>
      </c>
      <c r="N737" s="4">
        <f t="shared" si="504"/>
        <v>5.7564115022835623E-4</v>
      </c>
      <c r="O737" s="4">
        <f t="shared" si="505"/>
        <v>8.4107889185266755E-4</v>
      </c>
      <c r="P737" s="4">
        <f t="shared" si="506"/>
        <v>1.347904478958736E-3</v>
      </c>
      <c r="Q737" s="4">
        <f t="shared" si="507"/>
        <v>6.7242675499030319E-4</v>
      </c>
      <c r="R737" s="4">
        <f t="shared" si="508"/>
        <v>-1.4012307136554089E-3</v>
      </c>
      <c r="S737" s="4">
        <f t="shared" si="509"/>
        <v>-1.2409999301657426E-3</v>
      </c>
      <c r="T737" s="4">
        <f t="shared" si="510"/>
        <v>-3.3472271913138341E-3</v>
      </c>
      <c r="U737" s="6">
        <f t="shared" si="511"/>
        <v>-6.8937131209172967E-4</v>
      </c>
      <c r="V737" s="6">
        <f t="shared" si="512"/>
        <v>-5.5566629368998229E-4</v>
      </c>
      <c r="W737" s="6">
        <f t="shared" si="513"/>
        <v>-8.2110403531429361E-4</v>
      </c>
      <c r="X737" s="6">
        <f t="shared" si="514"/>
        <v>-1.327929622420362E-3</v>
      </c>
      <c r="Y737" s="6">
        <f t="shared" si="515"/>
        <v>-6.5245189845192925E-4</v>
      </c>
      <c r="Z737" s="6">
        <f t="shared" si="516"/>
        <v>1.4212055701937829E-3</v>
      </c>
      <c r="AA737" s="6">
        <f t="shared" si="517"/>
        <v>1.2609747867041166E-3</v>
      </c>
      <c r="AB737" s="6">
        <f t="shared" si="518"/>
        <v>3.367202047852208E-3</v>
      </c>
      <c r="AC737" s="6">
        <f t="shared" si="536"/>
        <v>-4.3197779003876988E-2</v>
      </c>
      <c r="AD737" s="6">
        <f t="shared" si="537"/>
        <v>-1.5253430157911866E-2</v>
      </c>
      <c r="AE737" s="6">
        <f t="shared" si="538"/>
        <v>-2.7778563015690792E-3</v>
      </c>
      <c r="AF737" s="6">
        <f t="shared" si="539"/>
        <v>2.1042946292416091E-2</v>
      </c>
      <c r="AG737" s="6">
        <f t="shared" si="540"/>
        <v>3.2526067599879464E-2</v>
      </c>
      <c r="AH737" s="6">
        <f t="shared" si="541"/>
        <v>1.4212055701937829E-3</v>
      </c>
      <c r="AI737" s="6">
        <f t="shared" si="542"/>
        <v>1.2609747867041166E-3</v>
      </c>
      <c r="AJ737" s="6">
        <f t="shared" si="543"/>
        <v>3.367202047852208E-3</v>
      </c>
      <c r="AK737" s="6">
        <f t="shared" si="519"/>
        <v>0.4108241621067974</v>
      </c>
      <c r="AL737" s="6">
        <f t="shared" si="520"/>
        <v>0.17976693020539003</v>
      </c>
      <c r="AM737" s="6">
        <f t="shared" si="521"/>
        <v>8.9002158912279583E-2</v>
      </c>
      <c r="AN737" s="6">
        <f t="shared" si="522"/>
        <v>6.3137716595751209E-2</v>
      </c>
      <c r="AO737" s="6">
        <f t="shared" si="523"/>
        <v>5.0979117564319401E-2</v>
      </c>
      <c r="AP737" s="6">
        <f t="shared" si="524"/>
        <v>2.7498474299094168E-2</v>
      </c>
      <c r="AQ737" s="6">
        <f t="shared" si="525"/>
        <v>9.6858838312964823E-3</v>
      </c>
      <c r="AR737" s="6">
        <f t="shared" si="526"/>
        <v>5.0691439174993802E-3</v>
      </c>
      <c r="AS737" s="4">
        <f t="array" ref="AS737">_xlfn.STDEV.S(IF(E$17:E$1040=E737,$C$17:$C$1040,""))</f>
        <v>1.6668979720915356E-2</v>
      </c>
      <c r="AT737" s="4">
        <f t="array" ref="AT737">_xlfn.STDEV.S(IF(F$17:F$1040=F737,$C$17:$C$1040,""))</f>
        <v>9.588088423826557E-3</v>
      </c>
      <c r="AU737" s="4">
        <f t="array" ref="AU737">_xlfn.STDEV.S(IF(G$17:G$1040=G737,$C$17:$C$1040,""))</f>
        <v>8.2162219606327653E-3</v>
      </c>
      <c r="AV737" s="4">
        <f t="array" ref="AV737">_xlfn.STDEV.S(IF(H$17:H$1040=H737,$C$17:$C$1040,""))</f>
        <v>6.2766413869833207E-3</v>
      </c>
      <c r="AW737" s="4">
        <f t="array" ref="AW737">_xlfn.STDEV.S(IF(I$17:I$1040=I737,$C$17:$C$1040,""))</f>
        <v>7.8865963137450465E-3</v>
      </c>
      <c r="AX737" s="4">
        <f t="array" ref="AX737">_xlfn.STDEV.S(IF(J$17:J$1040=J737,$C$17:$C$1040,""))</f>
        <v>9.2508640858197985E-3</v>
      </c>
      <c r="AY737" s="4">
        <f t="array" ref="AY737">_xlfn.STDEV.S(IF(K$17:K$1040=K737,$C$17:$C$1040,""))</f>
        <v>5.071780421409839E-3</v>
      </c>
      <c r="AZ737" s="4">
        <f t="array" ref="AZ737">_xlfn.STDEV.S(IF(L$17:L$1040=L737,$C$17:$C$1040,""))</f>
        <v>4.0823216071690961E-3</v>
      </c>
      <c r="BA737" s="7">
        <f t="shared" si="527"/>
        <v>24.646029270244831</v>
      </c>
      <c r="BB737" s="7">
        <f t="shared" si="528"/>
        <v>18.748985434746956</v>
      </c>
      <c r="BC737" s="7">
        <f t="shared" si="529"/>
        <v>10.832492030853698</v>
      </c>
      <c r="BD737" s="7">
        <f t="shared" si="530"/>
        <v>10.05915627531119</v>
      </c>
      <c r="BE737" s="7">
        <f t="shared" si="531"/>
        <v>6.4640201598085021</v>
      </c>
      <c r="BF737" s="7">
        <f t="shared" si="532"/>
        <v>2.9725303543530868</v>
      </c>
      <c r="BG737" s="7">
        <f t="shared" si="533"/>
        <v>1.9097600894567175</v>
      </c>
      <c r="BH737" s="7">
        <f t="shared" si="534"/>
        <v>1.2417306634041996</v>
      </c>
    </row>
    <row r="738" spans="1:60" x14ac:dyDescent="0.25">
      <c r="A738" s="3">
        <v>43728</v>
      </c>
      <c r="B738" s="1">
        <v>2992.070068</v>
      </c>
      <c r="C738" s="4">
        <f t="shared" si="502"/>
        <v>-4.8955766146197011E-3</v>
      </c>
      <c r="D738" s="12">
        <f t="shared" si="535"/>
        <v>721</v>
      </c>
      <c r="E738" s="12">
        <f t="shared" si="544"/>
        <v>1</v>
      </c>
      <c r="F738" s="12">
        <f t="shared" si="544"/>
        <v>2</v>
      </c>
      <c r="G738" s="12">
        <f t="shared" si="544"/>
        <v>5</v>
      </c>
      <c r="H738" s="12">
        <f t="shared" si="544"/>
        <v>11</v>
      </c>
      <c r="I738" s="12">
        <f t="shared" si="544"/>
        <v>22</v>
      </c>
      <c r="J738" s="12">
        <f t="shared" si="544"/>
        <v>45</v>
      </c>
      <c r="K738" s="12">
        <f t="shared" si="544"/>
        <v>90</v>
      </c>
      <c r="L738" s="12">
        <f t="shared" si="544"/>
        <v>180</v>
      </c>
      <c r="M738" s="4">
        <f t="shared" si="503"/>
        <v>7.0934616863010361E-4</v>
      </c>
      <c r="N738" s="4">
        <f t="shared" si="504"/>
        <v>5.7564115022835623E-4</v>
      </c>
      <c r="O738" s="4">
        <f t="shared" si="505"/>
        <v>8.4107889185266755E-4</v>
      </c>
      <c r="P738" s="4">
        <f t="shared" si="506"/>
        <v>1.347904478958736E-3</v>
      </c>
      <c r="Q738" s="4">
        <f t="shared" si="507"/>
        <v>6.7242675499030319E-4</v>
      </c>
      <c r="R738" s="4">
        <f t="shared" si="508"/>
        <v>-1.4012307136554089E-3</v>
      </c>
      <c r="S738" s="4">
        <f t="shared" si="509"/>
        <v>-1.2409999301657426E-3</v>
      </c>
      <c r="T738" s="4">
        <f t="shared" si="510"/>
        <v>-3.3472271913138341E-3</v>
      </c>
      <c r="U738" s="6">
        <f t="shared" si="511"/>
        <v>-5.6049227832498045E-3</v>
      </c>
      <c r="V738" s="6">
        <f t="shared" si="512"/>
        <v>-5.4712177648480569E-3</v>
      </c>
      <c r="W738" s="6">
        <f t="shared" si="513"/>
        <v>-5.7366555064723686E-3</v>
      </c>
      <c r="X738" s="6">
        <f t="shared" si="514"/>
        <v>-6.243481093578437E-3</v>
      </c>
      <c r="Y738" s="6">
        <f t="shared" si="515"/>
        <v>-5.5680033696100042E-3</v>
      </c>
      <c r="Z738" s="6">
        <f t="shared" si="516"/>
        <v>-3.4943459009642922E-3</v>
      </c>
      <c r="AA738" s="6">
        <f t="shared" si="517"/>
        <v>-3.6545766844539584E-3</v>
      </c>
      <c r="AB738" s="6">
        <f t="shared" si="518"/>
        <v>-1.548349423305867E-3</v>
      </c>
      <c r="AC738" s="6">
        <f t="shared" si="536"/>
        <v>-4.8802701787126791E-2</v>
      </c>
      <c r="AD738" s="6">
        <f t="shared" si="537"/>
        <v>-2.0724647922759923E-2</v>
      </c>
      <c r="AE738" s="6">
        <f t="shared" si="538"/>
        <v>-8.5145118080414486E-3</v>
      </c>
      <c r="AF738" s="6">
        <f t="shared" si="539"/>
        <v>1.4799465198837654E-2</v>
      </c>
      <c r="AG738" s="6">
        <f t="shared" si="540"/>
        <v>2.695806423026946E-2</v>
      </c>
      <c r="AH738" s="6">
        <f t="shared" si="541"/>
        <v>-2.0731403307705093E-3</v>
      </c>
      <c r="AI738" s="6">
        <f t="shared" si="542"/>
        <v>-2.3936018977498419E-3</v>
      </c>
      <c r="AJ738" s="6">
        <f t="shared" si="543"/>
        <v>1.818852624546341E-3</v>
      </c>
      <c r="AK738" s="6">
        <f t="shared" si="519"/>
        <v>0.4108241621067974</v>
      </c>
      <c r="AL738" s="6">
        <f t="shared" si="520"/>
        <v>0.17976693020539003</v>
      </c>
      <c r="AM738" s="6">
        <f t="shared" si="521"/>
        <v>8.9002158912279583E-2</v>
      </c>
      <c r="AN738" s="6">
        <f t="shared" si="522"/>
        <v>6.3137716595751209E-2</v>
      </c>
      <c r="AO738" s="6">
        <f t="shared" si="523"/>
        <v>5.0979117564319401E-2</v>
      </c>
      <c r="AP738" s="6">
        <f t="shared" si="524"/>
        <v>2.7498474299094168E-2</v>
      </c>
      <c r="AQ738" s="6">
        <f t="shared" si="525"/>
        <v>9.6858838312964823E-3</v>
      </c>
      <c r="AR738" s="6">
        <f t="shared" si="526"/>
        <v>5.0691439174993802E-3</v>
      </c>
      <c r="AS738" s="4">
        <f t="array" ref="AS738">_xlfn.STDEV.S(IF(E$17:E$1040=E738,$C$17:$C$1040,""))</f>
        <v>1.6668979720915356E-2</v>
      </c>
      <c r="AT738" s="4">
        <f t="array" ref="AT738">_xlfn.STDEV.S(IF(F$17:F$1040=F738,$C$17:$C$1040,""))</f>
        <v>9.588088423826557E-3</v>
      </c>
      <c r="AU738" s="4">
        <f t="array" ref="AU738">_xlfn.STDEV.S(IF(G$17:G$1040=G738,$C$17:$C$1040,""))</f>
        <v>8.2162219606327653E-3</v>
      </c>
      <c r="AV738" s="4">
        <f t="array" ref="AV738">_xlfn.STDEV.S(IF(H$17:H$1040=H738,$C$17:$C$1040,""))</f>
        <v>6.2766413869833207E-3</v>
      </c>
      <c r="AW738" s="4">
        <f t="array" ref="AW738">_xlfn.STDEV.S(IF(I$17:I$1040=I738,$C$17:$C$1040,""))</f>
        <v>7.8865963137450465E-3</v>
      </c>
      <c r="AX738" s="4">
        <f t="array" ref="AX738">_xlfn.STDEV.S(IF(J$17:J$1040=J738,$C$17:$C$1040,""))</f>
        <v>9.2508640858197985E-3</v>
      </c>
      <c r="AY738" s="4">
        <f t="array" ref="AY738">_xlfn.STDEV.S(IF(K$17:K$1040=K738,$C$17:$C$1040,""))</f>
        <v>5.071780421409839E-3</v>
      </c>
      <c r="AZ738" s="4">
        <f t="array" ref="AZ738">_xlfn.STDEV.S(IF(L$17:L$1040=L738,$C$17:$C$1040,""))</f>
        <v>4.0823216071690961E-3</v>
      </c>
      <c r="BA738" s="7">
        <f t="shared" si="527"/>
        <v>24.646029270244831</v>
      </c>
      <c r="BB738" s="7">
        <f t="shared" si="528"/>
        <v>18.748985434746956</v>
      </c>
      <c r="BC738" s="7">
        <f t="shared" si="529"/>
        <v>10.832492030853698</v>
      </c>
      <c r="BD738" s="7">
        <f t="shared" si="530"/>
        <v>10.05915627531119</v>
      </c>
      <c r="BE738" s="7">
        <f t="shared" si="531"/>
        <v>6.4640201598085021</v>
      </c>
      <c r="BF738" s="7">
        <f t="shared" si="532"/>
        <v>2.9725303543530868</v>
      </c>
      <c r="BG738" s="7">
        <f t="shared" si="533"/>
        <v>1.9097600894567175</v>
      </c>
      <c r="BH738" s="7">
        <f t="shared" si="534"/>
        <v>1.2417306634041996</v>
      </c>
    </row>
    <row r="739" spans="1:60" x14ac:dyDescent="0.25">
      <c r="A739" s="3">
        <v>43731</v>
      </c>
      <c r="B739" s="1">
        <v>2991.780029</v>
      </c>
      <c r="C739" s="4">
        <f t="shared" si="502"/>
        <v>-9.6935898360794859E-5</v>
      </c>
      <c r="D739" s="12">
        <f t="shared" si="535"/>
        <v>722</v>
      </c>
      <c r="E739" s="12">
        <f t="shared" si="544"/>
        <v>1</v>
      </c>
      <c r="F739" s="12">
        <f t="shared" si="544"/>
        <v>2</v>
      </c>
      <c r="G739" s="12">
        <f t="shared" si="544"/>
        <v>5</v>
      </c>
      <c r="H739" s="12">
        <f t="shared" si="544"/>
        <v>11</v>
      </c>
      <c r="I739" s="12">
        <f t="shared" si="544"/>
        <v>22</v>
      </c>
      <c r="J739" s="12">
        <f t="shared" si="544"/>
        <v>45</v>
      </c>
      <c r="K739" s="12">
        <f t="shared" si="544"/>
        <v>90</v>
      </c>
      <c r="L739" s="12">
        <f t="shared" si="544"/>
        <v>180</v>
      </c>
      <c r="M739" s="4">
        <f t="shared" si="503"/>
        <v>7.0934616863010361E-4</v>
      </c>
      <c r="N739" s="4">
        <f t="shared" si="504"/>
        <v>5.7564115022835623E-4</v>
      </c>
      <c r="O739" s="4">
        <f t="shared" si="505"/>
        <v>8.4107889185266755E-4</v>
      </c>
      <c r="P739" s="4">
        <f t="shared" si="506"/>
        <v>1.347904478958736E-3</v>
      </c>
      <c r="Q739" s="4">
        <f t="shared" si="507"/>
        <v>6.7242675499030319E-4</v>
      </c>
      <c r="R739" s="4">
        <f t="shared" si="508"/>
        <v>-1.4012307136554089E-3</v>
      </c>
      <c r="S739" s="4">
        <f t="shared" si="509"/>
        <v>-1.2409999301657426E-3</v>
      </c>
      <c r="T739" s="4">
        <f t="shared" si="510"/>
        <v>-3.3472271913138341E-3</v>
      </c>
      <c r="U739" s="6">
        <f t="shared" si="511"/>
        <v>-8.0628206699089847E-4</v>
      </c>
      <c r="V739" s="6">
        <f t="shared" si="512"/>
        <v>-6.7257704858915109E-4</v>
      </c>
      <c r="W739" s="6">
        <f t="shared" si="513"/>
        <v>-9.3801479021346241E-4</v>
      </c>
      <c r="X739" s="6">
        <f t="shared" si="514"/>
        <v>-1.4448403773195308E-3</v>
      </c>
      <c r="Y739" s="6">
        <f t="shared" si="515"/>
        <v>-7.6936265335109805E-4</v>
      </c>
      <c r="Z739" s="6">
        <f t="shared" si="516"/>
        <v>1.3042948152946141E-3</v>
      </c>
      <c r="AA739" s="6">
        <f t="shared" si="517"/>
        <v>1.1440640318049478E-3</v>
      </c>
      <c r="AB739" s="6">
        <f t="shared" si="518"/>
        <v>3.2502912929530392E-3</v>
      </c>
      <c r="AC739" s="6">
        <f t="shared" si="536"/>
        <v>-4.9608983854117689E-2</v>
      </c>
      <c r="AD739" s="6">
        <f t="shared" si="537"/>
        <v>-2.1397224971349074E-2</v>
      </c>
      <c r="AE739" s="6">
        <f t="shared" si="538"/>
        <v>-9.4525265982549102E-3</v>
      </c>
      <c r="AF739" s="6">
        <f t="shared" si="539"/>
        <v>1.3354624821518123E-2</v>
      </c>
      <c r="AG739" s="6">
        <f t="shared" si="540"/>
        <v>2.6188701576918362E-2</v>
      </c>
      <c r="AH739" s="6">
        <f t="shared" si="541"/>
        <v>-7.6884551547589525E-4</v>
      </c>
      <c r="AI739" s="6">
        <f t="shared" si="542"/>
        <v>-1.2495378659448941E-3</v>
      </c>
      <c r="AJ739" s="6">
        <f t="shared" si="543"/>
        <v>5.0691439174993802E-3</v>
      </c>
      <c r="AK739" s="6">
        <f t="shared" si="519"/>
        <v>0.4108241621067974</v>
      </c>
      <c r="AL739" s="6">
        <f t="shared" si="520"/>
        <v>0.17976693020539003</v>
      </c>
      <c r="AM739" s="6">
        <f t="shared" si="521"/>
        <v>8.9002158912279583E-2</v>
      </c>
      <c r="AN739" s="6">
        <f t="shared" si="522"/>
        <v>6.3137716595751209E-2</v>
      </c>
      <c r="AO739" s="6">
        <f t="shared" si="523"/>
        <v>5.0979117564319401E-2</v>
      </c>
      <c r="AP739" s="6">
        <f t="shared" si="524"/>
        <v>2.7498474299094168E-2</v>
      </c>
      <c r="AQ739" s="6">
        <f t="shared" si="525"/>
        <v>9.6858838312964823E-3</v>
      </c>
      <c r="AR739" s="6">
        <f t="shared" si="526"/>
        <v>5.0691439174993802E-3</v>
      </c>
      <c r="AS739" s="4">
        <f t="array" ref="AS739">_xlfn.STDEV.S(IF(E$17:E$1040=E739,$C$17:$C$1040,""))</f>
        <v>1.6668979720915356E-2</v>
      </c>
      <c r="AT739" s="4">
        <f t="array" ref="AT739">_xlfn.STDEV.S(IF(F$17:F$1040=F739,$C$17:$C$1040,""))</f>
        <v>9.588088423826557E-3</v>
      </c>
      <c r="AU739" s="4">
        <f t="array" ref="AU739">_xlfn.STDEV.S(IF(G$17:G$1040=G739,$C$17:$C$1040,""))</f>
        <v>8.2162219606327653E-3</v>
      </c>
      <c r="AV739" s="4">
        <f t="array" ref="AV739">_xlfn.STDEV.S(IF(H$17:H$1040=H739,$C$17:$C$1040,""))</f>
        <v>6.2766413869833207E-3</v>
      </c>
      <c r="AW739" s="4">
        <f t="array" ref="AW739">_xlfn.STDEV.S(IF(I$17:I$1040=I739,$C$17:$C$1040,""))</f>
        <v>7.8865963137450465E-3</v>
      </c>
      <c r="AX739" s="4">
        <f t="array" ref="AX739">_xlfn.STDEV.S(IF(J$17:J$1040=J739,$C$17:$C$1040,""))</f>
        <v>9.2508640858197985E-3</v>
      </c>
      <c r="AY739" s="4">
        <f t="array" ref="AY739">_xlfn.STDEV.S(IF(K$17:K$1040=K739,$C$17:$C$1040,""))</f>
        <v>5.071780421409839E-3</v>
      </c>
      <c r="AZ739" s="4">
        <f t="array" ref="AZ739">_xlfn.STDEV.S(IF(L$17:L$1040=L739,$C$17:$C$1040,""))</f>
        <v>4.0823216071690961E-3</v>
      </c>
      <c r="BA739" s="7">
        <f t="shared" si="527"/>
        <v>24.646029270244831</v>
      </c>
      <c r="BB739" s="7">
        <f t="shared" si="528"/>
        <v>18.748985434746956</v>
      </c>
      <c r="BC739" s="7">
        <f t="shared" si="529"/>
        <v>10.832492030853698</v>
      </c>
      <c r="BD739" s="7">
        <f t="shared" si="530"/>
        <v>10.05915627531119</v>
      </c>
      <c r="BE739" s="7">
        <f t="shared" si="531"/>
        <v>6.4640201598085021</v>
      </c>
      <c r="BF739" s="7">
        <f t="shared" si="532"/>
        <v>2.9725303543530868</v>
      </c>
      <c r="BG739" s="7">
        <f t="shared" si="533"/>
        <v>1.9097600894567175</v>
      </c>
      <c r="BH739" s="7">
        <f t="shared" si="534"/>
        <v>1.2417306634041996</v>
      </c>
    </row>
    <row r="740" spans="1:60" x14ac:dyDescent="0.25">
      <c r="A740" s="3">
        <v>43732</v>
      </c>
      <c r="B740" s="1">
        <v>2966.6000979999999</v>
      </c>
      <c r="C740" s="4">
        <f t="shared" si="502"/>
        <v>-8.4163711088132143E-3</v>
      </c>
      <c r="D740" s="12">
        <f t="shared" si="535"/>
        <v>723</v>
      </c>
      <c r="E740" s="12">
        <f t="shared" si="544"/>
        <v>1</v>
      </c>
      <c r="F740" s="12">
        <f t="shared" si="544"/>
        <v>2</v>
      </c>
      <c r="G740" s="12">
        <f t="shared" si="544"/>
        <v>5</v>
      </c>
      <c r="H740" s="12">
        <f t="shared" si="544"/>
        <v>11</v>
      </c>
      <c r="I740" s="12">
        <f t="shared" si="544"/>
        <v>22</v>
      </c>
      <c r="J740" s="12">
        <f t="shared" si="544"/>
        <v>45</v>
      </c>
      <c r="K740" s="12">
        <f t="shared" si="544"/>
        <v>90</v>
      </c>
      <c r="L740" s="12">
        <f t="shared" si="544"/>
        <v>180</v>
      </c>
      <c r="M740" s="4">
        <f t="shared" si="503"/>
        <v>7.0934616863010361E-4</v>
      </c>
      <c r="N740" s="4">
        <f t="shared" si="504"/>
        <v>5.7564115022835623E-4</v>
      </c>
      <c r="O740" s="4">
        <f t="shared" si="505"/>
        <v>8.4107889185266755E-4</v>
      </c>
      <c r="P740" s="4">
        <f t="shared" si="506"/>
        <v>1.347904478958736E-3</v>
      </c>
      <c r="Q740" s="4">
        <f t="shared" si="507"/>
        <v>6.7242675499030319E-4</v>
      </c>
      <c r="R740" s="4">
        <f t="shared" si="508"/>
        <v>-1.4012307136554089E-3</v>
      </c>
      <c r="S740" s="4">
        <f t="shared" si="509"/>
        <v>-1.2409999301657426E-3</v>
      </c>
      <c r="T740" s="4">
        <f t="shared" si="510"/>
        <v>-3.3472271913138341E-3</v>
      </c>
      <c r="U740" s="6">
        <f t="shared" si="511"/>
        <v>-9.1257172774433185E-3</v>
      </c>
      <c r="V740" s="6">
        <f t="shared" si="512"/>
        <v>-8.9920122590415701E-3</v>
      </c>
      <c r="W740" s="6">
        <f t="shared" si="513"/>
        <v>-9.2574500006658809E-3</v>
      </c>
      <c r="X740" s="6">
        <f t="shared" si="514"/>
        <v>-9.7642755877719502E-3</v>
      </c>
      <c r="Y740" s="6">
        <f t="shared" si="515"/>
        <v>-9.0887978638035175E-3</v>
      </c>
      <c r="Z740" s="6">
        <f t="shared" si="516"/>
        <v>-7.0151403951578054E-3</v>
      </c>
      <c r="AA740" s="6">
        <f t="shared" si="517"/>
        <v>-7.1753711786474716E-3</v>
      </c>
      <c r="AB740" s="6">
        <f t="shared" si="518"/>
        <v>-5.0691439174993802E-3</v>
      </c>
      <c r="AC740" s="6">
        <f t="shared" si="536"/>
        <v>-5.8734701131561005E-2</v>
      </c>
      <c r="AD740" s="6">
        <f t="shared" si="537"/>
        <v>-3.0389237230390644E-2</v>
      </c>
      <c r="AE740" s="6">
        <f t="shared" si="538"/>
        <v>-1.8709976598920791E-2</v>
      </c>
      <c r="AF740" s="6">
        <f t="shared" si="539"/>
        <v>3.5903492337461731E-3</v>
      </c>
      <c r="AG740" s="6">
        <f t="shared" si="540"/>
        <v>1.7099903713114845E-2</v>
      </c>
      <c r="AH740" s="6">
        <f t="shared" si="541"/>
        <v>-7.7839859106337006E-3</v>
      </c>
      <c r="AI740" s="6">
        <f t="shared" si="542"/>
        <v>-8.4249090445923658E-3</v>
      </c>
      <c r="AJ740" s="6">
        <f t="shared" si="543"/>
        <v>0</v>
      </c>
      <c r="AK740" s="6">
        <f t="shared" si="519"/>
        <v>0.4108241621067974</v>
      </c>
      <c r="AL740" s="6">
        <f t="shared" si="520"/>
        <v>0.17976693020539003</v>
      </c>
      <c r="AM740" s="6">
        <f t="shared" si="521"/>
        <v>8.9002158912279583E-2</v>
      </c>
      <c r="AN740" s="6">
        <f t="shared" si="522"/>
        <v>6.3137716595751209E-2</v>
      </c>
      <c r="AO740" s="6">
        <f t="shared" si="523"/>
        <v>5.0979117564319401E-2</v>
      </c>
      <c r="AP740" s="6">
        <f t="shared" si="524"/>
        <v>2.7498474299094168E-2</v>
      </c>
      <c r="AQ740" s="6">
        <f t="shared" si="525"/>
        <v>9.6858838312964823E-3</v>
      </c>
      <c r="AR740" s="6">
        <f t="shared" si="526"/>
        <v>5.0691439174993802E-3</v>
      </c>
      <c r="AS740" s="4">
        <f t="array" ref="AS740">_xlfn.STDEV.S(IF(E$17:E$1040=E740,$C$17:$C$1040,""))</f>
        <v>1.6668979720915356E-2</v>
      </c>
      <c r="AT740" s="4">
        <f t="array" ref="AT740">_xlfn.STDEV.S(IF(F$17:F$1040=F740,$C$17:$C$1040,""))</f>
        <v>9.588088423826557E-3</v>
      </c>
      <c r="AU740" s="4">
        <f t="array" ref="AU740">_xlfn.STDEV.S(IF(G$17:G$1040=G740,$C$17:$C$1040,""))</f>
        <v>8.2162219606327653E-3</v>
      </c>
      <c r="AV740" s="4">
        <f t="array" ref="AV740">_xlfn.STDEV.S(IF(H$17:H$1040=H740,$C$17:$C$1040,""))</f>
        <v>6.2766413869833207E-3</v>
      </c>
      <c r="AW740" s="4">
        <f t="array" ref="AW740">_xlfn.STDEV.S(IF(I$17:I$1040=I740,$C$17:$C$1040,""))</f>
        <v>7.8865963137450465E-3</v>
      </c>
      <c r="AX740" s="4">
        <f t="array" ref="AX740">_xlfn.STDEV.S(IF(J$17:J$1040=J740,$C$17:$C$1040,""))</f>
        <v>9.2508640858197985E-3</v>
      </c>
      <c r="AY740" s="4">
        <f t="array" ref="AY740">_xlfn.STDEV.S(IF(K$17:K$1040=K740,$C$17:$C$1040,""))</f>
        <v>5.071780421409839E-3</v>
      </c>
      <c r="AZ740" s="4">
        <f t="array" ref="AZ740">_xlfn.STDEV.S(IF(L$17:L$1040=L740,$C$17:$C$1040,""))</f>
        <v>4.0823216071690961E-3</v>
      </c>
      <c r="BA740" s="7">
        <f t="shared" si="527"/>
        <v>24.646029270244831</v>
      </c>
      <c r="BB740" s="7">
        <f t="shared" si="528"/>
        <v>18.748985434746956</v>
      </c>
      <c r="BC740" s="7">
        <f t="shared" si="529"/>
        <v>10.832492030853698</v>
      </c>
      <c r="BD740" s="7">
        <f t="shared" si="530"/>
        <v>10.05915627531119</v>
      </c>
      <c r="BE740" s="7">
        <f t="shared" si="531"/>
        <v>6.4640201598085021</v>
      </c>
      <c r="BF740" s="7">
        <f t="shared" si="532"/>
        <v>2.9725303543530868</v>
      </c>
      <c r="BG740" s="7">
        <f t="shared" si="533"/>
        <v>1.9097600894567175</v>
      </c>
      <c r="BH740" s="7">
        <f t="shared" si="534"/>
        <v>1.2417306634041996</v>
      </c>
    </row>
    <row r="741" spans="1:60" x14ac:dyDescent="0.25">
      <c r="A741" s="3">
        <v>43733</v>
      </c>
      <c r="B741" s="1">
        <v>2984.8701169999999</v>
      </c>
      <c r="C741" s="4">
        <f t="shared" si="502"/>
        <v>6.1585715622125559E-3</v>
      </c>
      <c r="D741" s="12">
        <f t="shared" si="535"/>
        <v>724</v>
      </c>
      <c r="E741" s="12">
        <f t="shared" si="544"/>
        <v>1</v>
      </c>
      <c r="F741" s="12">
        <f t="shared" si="544"/>
        <v>2</v>
      </c>
      <c r="G741" s="12">
        <f t="shared" si="544"/>
        <v>5</v>
      </c>
      <c r="H741" s="12">
        <f t="shared" si="544"/>
        <v>11</v>
      </c>
      <c r="I741" s="12">
        <f t="shared" si="544"/>
        <v>22</v>
      </c>
      <c r="J741" s="12">
        <f t="shared" si="544"/>
        <v>45</v>
      </c>
      <c r="K741" s="12">
        <f t="shared" si="544"/>
        <v>90</v>
      </c>
      <c r="L741" s="12">
        <f t="shared" si="544"/>
        <v>181</v>
      </c>
      <c r="M741" s="4">
        <f t="shared" si="503"/>
        <v>7.0934616863010361E-4</v>
      </c>
      <c r="N741" s="4">
        <f t="shared" si="504"/>
        <v>5.7564115022835623E-4</v>
      </c>
      <c r="O741" s="4">
        <f t="shared" si="505"/>
        <v>8.4107889185266755E-4</v>
      </c>
      <c r="P741" s="4">
        <f t="shared" si="506"/>
        <v>1.347904478958736E-3</v>
      </c>
      <c r="Q741" s="4">
        <f t="shared" si="507"/>
        <v>6.7242675499030319E-4</v>
      </c>
      <c r="R741" s="4">
        <f t="shared" si="508"/>
        <v>-1.4012307136554089E-3</v>
      </c>
      <c r="S741" s="4">
        <f t="shared" si="509"/>
        <v>-1.2409999301657426E-3</v>
      </c>
      <c r="T741" s="4">
        <f t="shared" si="510"/>
        <v>8.6522733098234883E-4</v>
      </c>
      <c r="U741" s="6">
        <f t="shared" si="511"/>
        <v>5.4492253935824525E-3</v>
      </c>
      <c r="V741" s="6">
        <f t="shared" si="512"/>
        <v>5.5829304119842001E-3</v>
      </c>
      <c r="W741" s="6">
        <f t="shared" si="513"/>
        <v>5.3174926703598883E-3</v>
      </c>
      <c r="X741" s="6">
        <f t="shared" si="514"/>
        <v>4.8106670832538199E-3</v>
      </c>
      <c r="Y741" s="6">
        <f t="shared" si="515"/>
        <v>5.4861448072222527E-3</v>
      </c>
      <c r="Z741" s="6">
        <f t="shared" si="516"/>
        <v>7.5598022758679648E-3</v>
      </c>
      <c r="AA741" s="6">
        <f t="shared" si="517"/>
        <v>7.3995714923782985E-3</v>
      </c>
      <c r="AB741" s="6">
        <f t="shared" si="518"/>
        <v>5.293344231230207E-3</v>
      </c>
      <c r="AC741" s="6">
        <f t="shared" si="536"/>
        <v>-5.3285475737978552E-2</v>
      </c>
      <c r="AD741" s="6">
        <f t="shared" si="537"/>
        <v>-2.4806306818406443E-2</v>
      </c>
      <c r="AE741" s="6">
        <f t="shared" si="538"/>
        <v>-1.3392483928560902E-2</v>
      </c>
      <c r="AF741" s="6">
        <f t="shared" si="539"/>
        <v>8.401016316999993E-3</v>
      </c>
      <c r="AG741" s="6">
        <f t="shared" si="540"/>
        <v>2.2586048520337097E-2</v>
      </c>
      <c r="AH741" s="6">
        <f t="shared" si="541"/>
        <v>-2.2418363476573583E-4</v>
      </c>
      <c r="AI741" s="6">
        <f t="shared" si="542"/>
        <v>-1.0253375522140673E-3</v>
      </c>
      <c r="AJ741" s="6">
        <f t="shared" si="543"/>
        <v>5.293344231230207E-3</v>
      </c>
      <c r="AK741" s="6">
        <f t="shared" si="519"/>
        <v>0.4108241621067974</v>
      </c>
      <c r="AL741" s="6">
        <f t="shared" si="520"/>
        <v>0.17976693020539003</v>
      </c>
      <c r="AM741" s="6">
        <f t="shared" si="521"/>
        <v>8.9002158912279583E-2</v>
      </c>
      <c r="AN741" s="6">
        <f t="shared" si="522"/>
        <v>6.3137716595751209E-2</v>
      </c>
      <c r="AO741" s="6">
        <f t="shared" si="523"/>
        <v>5.0979117564319401E-2</v>
      </c>
      <c r="AP741" s="6">
        <f t="shared" si="524"/>
        <v>2.7498474299094168E-2</v>
      </c>
      <c r="AQ741" s="6">
        <f t="shared" si="525"/>
        <v>9.6858838312964823E-3</v>
      </c>
      <c r="AR741" s="6">
        <f t="shared" si="526"/>
        <v>9.4757235175784715E-3</v>
      </c>
      <c r="AS741" s="4">
        <f t="array" ref="AS741">_xlfn.STDEV.S(IF(E$17:E$1040=E741,$C$17:$C$1040,""))</f>
        <v>1.6668979720915356E-2</v>
      </c>
      <c r="AT741" s="4">
        <f t="array" ref="AT741">_xlfn.STDEV.S(IF(F$17:F$1040=F741,$C$17:$C$1040,""))</f>
        <v>9.588088423826557E-3</v>
      </c>
      <c r="AU741" s="4">
        <f t="array" ref="AU741">_xlfn.STDEV.S(IF(G$17:G$1040=G741,$C$17:$C$1040,""))</f>
        <v>8.2162219606327653E-3</v>
      </c>
      <c r="AV741" s="4">
        <f t="array" ref="AV741">_xlfn.STDEV.S(IF(H$17:H$1040=H741,$C$17:$C$1040,""))</f>
        <v>6.2766413869833207E-3</v>
      </c>
      <c r="AW741" s="4">
        <f t="array" ref="AW741">_xlfn.STDEV.S(IF(I$17:I$1040=I741,$C$17:$C$1040,""))</f>
        <v>7.8865963137450465E-3</v>
      </c>
      <c r="AX741" s="4">
        <f t="array" ref="AX741">_xlfn.STDEV.S(IF(J$17:J$1040=J741,$C$17:$C$1040,""))</f>
        <v>9.2508640858197985E-3</v>
      </c>
      <c r="AY741" s="4">
        <f t="array" ref="AY741">_xlfn.STDEV.S(IF(K$17:K$1040=K741,$C$17:$C$1040,""))</f>
        <v>5.071780421409839E-3</v>
      </c>
      <c r="AZ741" s="4">
        <f t="array" ref="AZ741">_xlfn.STDEV.S(IF(L$17:L$1040=L741,$C$17:$C$1040,""))</f>
        <v>5.6147158189608325E-3</v>
      </c>
      <c r="BA741" s="7">
        <f t="shared" si="527"/>
        <v>24.646029270244831</v>
      </c>
      <c r="BB741" s="7">
        <f t="shared" si="528"/>
        <v>18.748985434746956</v>
      </c>
      <c r="BC741" s="7">
        <f t="shared" si="529"/>
        <v>10.832492030853698</v>
      </c>
      <c r="BD741" s="7">
        <f t="shared" si="530"/>
        <v>10.05915627531119</v>
      </c>
      <c r="BE741" s="7">
        <f t="shared" si="531"/>
        <v>6.4640201598085021</v>
      </c>
      <c r="BF741" s="7">
        <f t="shared" si="532"/>
        <v>2.9725303543530868</v>
      </c>
      <c r="BG741" s="7">
        <f t="shared" si="533"/>
        <v>1.9097600894567175</v>
      </c>
      <c r="BH741" s="7">
        <f t="shared" si="534"/>
        <v>1.6876586140974508</v>
      </c>
    </row>
    <row r="742" spans="1:60" x14ac:dyDescent="0.25">
      <c r="A742" s="3">
        <v>43734</v>
      </c>
      <c r="B742" s="1">
        <v>2977.6201169999999</v>
      </c>
      <c r="C742" s="4">
        <f t="shared" si="502"/>
        <v>-2.4289164070183666E-3</v>
      </c>
      <c r="D742" s="12">
        <f t="shared" si="535"/>
        <v>725</v>
      </c>
      <c r="E742" s="12">
        <f t="shared" si="544"/>
        <v>1</v>
      </c>
      <c r="F742" s="12">
        <f t="shared" si="544"/>
        <v>2</v>
      </c>
      <c r="G742" s="12">
        <f t="shared" si="544"/>
        <v>5</v>
      </c>
      <c r="H742" s="12">
        <f t="shared" si="544"/>
        <v>11</v>
      </c>
      <c r="I742" s="12">
        <f t="shared" si="544"/>
        <v>22</v>
      </c>
      <c r="J742" s="12">
        <f t="shared" si="544"/>
        <v>45</v>
      </c>
      <c r="K742" s="12">
        <f t="shared" si="544"/>
        <v>90</v>
      </c>
      <c r="L742" s="12">
        <f t="shared" si="544"/>
        <v>181</v>
      </c>
      <c r="M742" s="4">
        <f t="shared" si="503"/>
        <v>7.0934616863010361E-4</v>
      </c>
      <c r="N742" s="4">
        <f t="shared" si="504"/>
        <v>5.7564115022835623E-4</v>
      </c>
      <c r="O742" s="4">
        <f t="shared" si="505"/>
        <v>8.4107889185266755E-4</v>
      </c>
      <c r="P742" s="4">
        <f t="shared" si="506"/>
        <v>1.347904478958736E-3</v>
      </c>
      <c r="Q742" s="4">
        <f t="shared" si="507"/>
        <v>6.7242675499030319E-4</v>
      </c>
      <c r="R742" s="4">
        <f t="shared" si="508"/>
        <v>-1.4012307136554089E-3</v>
      </c>
      <c r="S742" s="4">
        <f t="shared" si="509"/>
        <v>-1.2409999301657426E-3</v>
      </c>
      <c r="T742" s="4">
        <f t="shared" si="510"/>
        <v>8.6522733098234883E-4</v>
      </c>
      <c r="U742" s="6">
        <f t="shared" si="511"/>
        <v>-3.13826257564847E-3</v>
      </c>
      <c r="V742" s="6">
        <f t="shared" si="512"/>
        <v>-3.0045575572467229E-3</v>
      </c>
      <c r="W742" s="6">
        <f t="shared" si="513"/>
        <v>-3.2699952988710342E-3</v>
      </c>
      <c r="X742" s="6">
        <f t="shared" si="514"/>
        <v>-3.7768208859771026E-3</v>
      </c>
      <c r="Y742" s="6">
        <f t="shared" si="515"/>
        <v>-3.1013431620086698E-3</v>
      </c>
      <c r="Z742" s="6">
        <f t="shared" si="516"/>
        <v>-1.0276856933629577E-3</v>
      </c>
      <c r="AA742" s="6">
        <f t="shared" si="517"/>
        <v>-1.187916476852624E-3</v>
      </c>
      <c r="AB742" s="6">
        <f t="shared" si="518"/>
        <v>-3.2941437380007155E-3</v>
      </c>
      <c r="AC742" s="6">
        <f t="shared" si="536"/>
        <v>-5.6423738313627021E-2</v>
      </c>
      <c r="AD742" s="6">
        <f t="shared" si="537"/>
        <v>-2.7810864375653166E-2</v>
      </c>
      <c r="AE742" s="6">
        <f t="shared" si="538"/>
        <v>-1.6662479227431935E-2</v>
      </c>
      <c r="AF742" s="6">
        <f t="shared" si="539"/>
        <v>4.6241954310228903E-3</v>
      </c>
      <c r="AG742" s="6">
        <f t="shared" si="540"/>
        <v>1.9484705358328427E-2</v>
      </c>
      <c r="AH742" s="6">
        <f t="shared" si="541"/>
        <v>-1.2518693281286936E-3</v>
      </c>
      <c r="AI742" s="6">
        <f t="shared" si="542"/>
        <v>-2.2132540290666913E-3</v>
      </c>
      <c r="AJ742" s="6">
        <f t="shared" si="543"/>
        <v>1.9992004932294916E-3</v>
      </c>
      <c r="AK742" s="6">
        <f t="shared" si="519"/>
        <v>0.4108241621067974</v>
      </c>
      <c r="AL742" s="6">
        <f t="shared" si="520"/>
        <v>0.17976693020539003</v>
      </c>
      <c r="AM742" s="6">
        <f t="shared" si="521"/>
        <v>8.9002158912279583E-2</v>
      </c>
      <c r="AN742" s="6">
        <f t="shared" si="522"/>
        <v>6.3137716595751209E-2</v>
      </c>
      <c r="AO742" s="6">
        <f t="shared" si="523"/>
        <v>5.0979117564319401E-2</v>
      </c>
      <c r="AP742" s="6">
        <f t="shared" si="524"/>
        <v>2.7498474299094168E-2</v>
      </c>
      <c r="AQ742" s="6">
        <f t="shared" si="525"/>
        <v>9.6858838312964823E-3</v>
      </c>
      <c r="AR742" s="6">
        <f t="shared" si="526"/>
        <v>9.4757235175784715E-3</v>
      </c>
      <c r="AS742" s="4">
        <f t="array" ref="AS742">_xlfn.STDEV.S(IF(E$17:E$1040=E742,$C$17:$C$1040,""))</f>
        <v>1.6668979720915356E-2</v>
      </c>
      <c r="AT742" s="4">
        <f t="array" ref="AT742">_xlfn.STDEV.S(IF(F$17:F$1040=F742,$C$17:$C$1040,""))</f>
        <v>9.588088423826557E-3</v>
      </c>
      <c r="AU742" s="4">
        <f t="array" ref="AU742">_xlfn.STDEV.S(IF(G$17:G$1040=G742,$C$17:$C$1040,""))</f>
        <v>8.2162219606327653E-3</v>
      </c>
      <c r="AV742" s="4">
        <f t="array" ref="AV742">_xlfn.STDEV.S(IF(H$17:H$1040=H742,$C$17:$C$1040,""))</f>
        <v>6.2766413869833207E-3</v>
      </c>
      <c r="AW742" s="4">
        <f t="array" ref="AW742">_xlfn.STDEV.S(IF(I$17:I$1040=I742,$C$17:$C$1040,""))</f>
        <v>7.8865963137450465E-3</v>
      </c>
      <c r="AX742" s="4">
        <f t="array" ref="AX742">_xlfn.STDEV.S(IF(J$17:J$1040=J742,$C$17:$C$1040,""))</f>
        <v>9.2508640858197985E-3</v>
      </c>
      <c r="AY742" s="4">
        <f t="array" ref="AY742">_xlfn.STDEV.S(IF(K$17:K$1040=K742,$C$17:$C$1040,""))</f>
        <v>5.071780421409839E-3</v>
      </c>
      <c r="AZ742" s="4">
        <f t="array" ref="AZ742">_xlfn.STDEV.S(IF(L$17:L$1040=L742,$C$17:$C$1040,""))</f>
        <v>5.6147158189608325E-3</v>
      </c>
      <c r="BA742" s="7">
        <f t="shared" si="527"/>
        <v>24.646029270244831</v>
      </c>
      <c r="BB742" s="7">
        <f t="shared" si="528"/>
        <v>18.748985434746956</v>
      </c>
      <c r="BC742" s="7">
        <f t="shared" si="529"/>
        <v>10.832492030853698</v>
      </c>
      <c r="BD742" s="7">
        <f t="shared" si="530"/>
        <v>10.05915627531119</v>
      </c>
      <c r="BE742" s="7">
        <f t="shared" si="531"/>
        <v>6.4640201598085021</v>
      </c>
      <c r="BF742" s="7">
        <f t="shared" si="532"/>
        <v>2.9725303543530868</v>
      </c>
      <c r="BG742" s="7">
        <f t="shared" si="533"/>
        <v>1.9097600894567175</v>
      </c>
      <c r="BH742" s="7">
        <f t="shared" si="534"/>
        <v>1.6876586140974508</v>
      </c>
    </row>
    <row r="743" spans="1:60" x14ac:dyDescent="0.25">
      <c r="A743" s="3">
        <v>43735</v>
      </c>
      <c r="B743" s="1">
        <v>2961.790039</v>
      </c>
      <c r="C743" s="4">
        <f t="shared" si="502"/>
        <v>-5.3163524485954072E-3</v>
      </c>
      <c r="D743" s="12">
        <f t="shared" si="535"/>
        <v>726</v>
      </c>
      <c r="E743" s="12">
        <f t="shared" si="544"/>
        <v>1</v>
      </c>
      <c r="F743" s="12">
        <f t="shared" si="544"/>
        <v>2</v>
      </c>
      <c r="G743" s="12">
        <f t="shared" si="544"/>
        <v>5</v>
      </c>
      <c r="H743" s="12">
        <f t="shared" si="544"/>
        <v>11</v>
      </c>
      <c r="I743" s="12">
        <f t="shared" si="544"/>
        <v>22</v>
      </c>
      <c r="J743" s="12">
        <f t="shared" si="544"/>
        <v>45</v>
      </c>
      <c r="K743" s="12">
        <f t="shared" si="544"/>
        <v>90</v>
      </c>
      <c r="L743" s="12">
        <f t="shared" si="544"/>
        <v>181</v>
      </c>
      <c r="M743" s="4">
        <f t="shared" si="503"/>
        <v>7.0934616863010361E-4</v>
      </c>
      <c r="N743" s="4">
        <f t="shared" si="504"/>
        <v>5.7564115022835623E-4</v>
      </c>
      <c r="O743" s="4">
        <f t="shared" si="505"/>
        <v>8.4107889185266755E-4</v>
      </c>
      <c r="P743" s="4">
        <f t="shared" si="506"/>
        <v>1.347904478958736E-3</v>
      </c>
      <c r="Q743" s="4">
        <f t="shared" si="507"/>
        <v>6.7242675499030319E-4</v>
      </c>
      <c r="R743" s="4">
        <f t="shared" si="508"/>
        <v>-1.4012307136554089E-3</v>
      </c>
      <c r="S743" s="4">
        <f t="shared" si="509"/>
        <v>-1.2409999301657426E-3</v>
      </c>
      <c r="T743" s="4">
        <f t="shared" si="510"/>
        <v>8.6522733098234883E-4</v>
      </c>
      <c r="U743" s="6">
        <f t="shared" si="511"/>
        <v>-6.0256986172255106E-3</v>
      </c>
      <c r="V743" s="6">
        <f t="shared" si="512"/>
        <v>-5.891993598823763E-3</v>
      </c>
      <c r="W743" s="6">
        <f t="shared" si="513"/>
        <v>-6.1574313404480748E-3</v>
      </c>
      <c r="X743" s="6">
        <f t="shared" si="514"/>
        <v>-6.6642569275541432E-3</v>
      </c>
      <c r="Y743" s="6">
        <f t="shared" si="515"/>
        <v>-5.9887792035857104E-3</v>
      </c>
      <c r="Z743" s="6">
        <f t="shared" si="516"/>
        <v>-3.9151217349399983E-3</v>
      </c>
      <c r="AA743" s="6">
        <f t="shared" si="517"/>
        <v>-4.0753525184296646E-3</v>
      </c>
      <c r="AB743" s="6">
        <f t="shared" si="518"/>
        <v>-6.1815797795777561E-3</v>
      </c>
      <c r="AC743" s="6">
        <f t="shared" si="536"/>
        <v>-6.2449436930852531E-2</v>
      </c>
      <c r="AD743" s="6">
        <f t="shared" si="537"/>
        <v>-3.3702857974476932E-2</v>
      </c>
      <c r="AE743" s="6">
        <f t="shared" si="538"/>
        <v>-2.2819910567880009E-2</v>
      </c>
      <c r="AF743" s="6">
        <f t="shared" si="539"/>
        <v>-2.0400614965312529E-3</v>
      </c>
      <c r="AG743" s="6">
        <f t="shared" si="540"/>
        <v>1.3495926154742717E-2</v>
      </c>
      <c r="AH743" s="6">
        <f t="shared" si="541"/>
        <v>-5.1669910630686919E-3</v>
      </c>
      <c r="AI743" s="6">
        <f t="shared" si="542"/>
        <v>-6.2886065474963559E-3</v>
      </c>
      <c r="AJ743" s="6">
        <f t="shared" si="543"/>
        <v>-4.1823792863482645E-3</v>
      </c>
      <c r="AK743" s="6">
        <f t="shared" si="519"/>
        <v>0.4108241621067974</v>
      </c>
      <c r="AL743" s="6">
        <f t="shared" si="520"/>
        <v>0.17976693020539003</v>
      </c>
      <c r="AM743" s="6">
        <f t="shared" si="521"/>
        <v>8.9002158912279583E-2</v>
      </c>
      <c r="AN743" s="6">
        <f t="shared" si="522"/>
        <v>6.3137716595751209E-2</v>
      </c>
      <c r="AO743" s="6">
        <f t="shared" si="523"/>
        <v>5.0979117564319401E-2</v>
      </c>
      <c r="AP743" s="6">
        <f t="shared" si="524"/>
        <v>2.7498474299094168E-2</v>
      </c>
      <c r="AQ743" s="6">
        <f t="shared" si="525"/>
        <v>9.6858838312964823E-3</v>
      </c>
      <c r="AR743" s="6">
        <f t="shared" si="526"/>
        <v>9.4757235175784715E-3</v>
      </c>
      <c r="AS743" s="4">
        <f t="array" ref="AS743">_xlfn.STDEV.S(IF(E$17:E$1040=E743,$C$17:$C$1040,""))</f>
        <v>1.6668979720915356E-2</v>
      </c>
      <c r="AT743" s="4">
        <f t="array" ref="AT743">_xlfn.STDEV.S(IF(F$17:F$1040=F743,$C$17:$C$1040,""))</f>
        <v>9.588088423826557E-3</v>
      </c>
      <c r="AU743" s="4">
        <f t="array" ref="AU743">_xlfn.STDEV.S(IF(G$17:G$1040=G743,$C$17:$C$1040,""))</f>
        <v>8.2162219606327653E-3</v>
      </c>
      <c r="AV743" s="4">
        <f t="array" ref="AV743">_xlfn.STDEV.S(IF(H$17:H$1040=H743,$C$17:$C$1040,""))</f>
        <v>6.2766413869833207E-3</v>
      </c>
      <c r="AW743" s="4">
        <f t="array" ref="AW743">_xlfn.STDEV.S(IF(I$17:I$1040=I743,$C$17:$C$1040,""))</f>
        <v>7.8865963137450465E-3</v>
      </c>
      <c r="AX743" s="4">
        <f t="array" ref="AX743">_xlfn.STDEV.S(IF(J$17:J$1040=J743,$C$17:$C$1040,""))</f>
        <v>9.2508640858197985E-3</v>
      </c>
      <c r="AY743" s="4">
        <f t="array" ref="AY743">_xlfn.STDEV.S(IF(K$17:K$1040=K743,$C$17:$C$1040,""))</f>
        <v>5.071780421409839E-3</v>
      </c>
      <c r="AZ743" s="4">
        <f t="array" ref="AZ743">_xlfn.STDEV.S(IF(L$17:L$1040=L743,$C$17:$C$1040,""))</f>
        <v>5.6147158189608325E-3</v>
      </c>
      <c r="BA743" s="7">
        <f t="shared" si="527"/>
        <v>24.646029270244831</v>
      </c>
      <c r="BB743" s="7">
        <f t="shared" si="528"/>
        <v>18.748985434746956</v>
      </c>
      <c r="BC743" s="7">
        <f t="shared" si="529"/>
        <v>10.832492030853698</v>
      </c>
      <c r="BD743" s="7">
        <f t="shared" si="530"/>
        <v>10.05915627531119</v>
      </c>
      <c r="BE743" s="7">
        <f t="shared" si="531"/>
        <v>6.4640201598085021</v>
      </c>
      <c r="BF743" s="7">
        <f t="shared" si="532"/>
        <v>2.9725303543530868</v>
      </c>
      <c r="BG743" s="7">
        <f t="shared" si="533"/>
        <v>1.9097600894567175</v>
      </c>
      <c r="BH743" s="7">
        <f t="shared" si="534"/>
        <v>1.6876586140974508</v>
      </c>
    </row>
    <row r="744" spans="1:60" x14ac:dyDescent="0.25">
      <c r="A744" s="3">
        <v>43738</v>
      </c>
      <c r="B744" s="1">
        <v>2976.73999</v>
      </c>
      <c r="C744" s="4">
        <f t="shared" si="502"/>
        <v>5.0476066173306133E-3</v>
      </c>
      <c r="D744" s="12">
        <f t="shared" si="535"/>
        <v>727</v>
      </c>
      <c r="E744" s="12">
        <f t="shared" si="544"/>
        <v>1</v>
      </c>
      <c r="F744" s="12">
        <f t="shared" si="544"/>
        <v>2</v>
      </c>
      <c r="G744" s="12">
        <f t="shared" si="544"/>
        <v>5</v>
      </c>
      <c r="H744" s="12">
        <f t="shared" si="544"/>
        <v>11</v>
      </c>
      <c r="I744" s="12">
        <f t="shared" si="544"/>
        <v>22</v>
      </c>
      <c r="J744" s="12">
        <f t="shared" si="544"/>
        <v>45</v>
      </c>
      <c r="K744" s="12">
        <f t="shared" si="544"/>
        <v>90</v>
      </c>
      <c r="L744" s="12">
        <f t="shared" si="544"/>
        <v>181</v>
      </c>
      <c r="M744" s="4">
        <f t="shared" si="503"/>
        <v>7.0934616863010361E-4</v>
      </c>
      <c r="N744" s="4">
        <f t="shared" si="504"/>
        <v>5.7564115022835623E-4</v>
      </c>
      <c r="O744" s="4">
        <f t="shared" si="505"/>
        <v>8.4107889185266755E-4</v>
      </c>
      <c r="P744" s="4">
        <f t="shared" si="506"/>
        <v>1.347904478958736E-3</v>
      </c>
      <c r="Q744" s="4">
        <f t="shared" si="507"/>
        <v>6.7242675499030319E-4</v>
      </c>
      <c r="R744" s="4">
        <f t="shared" si="508"/>
        <v>-1.4012307136554089E-3</v>
      </c>
      <c r="S744" s="4">
        <f t="shared" si="509"/>
        <v>-1.2409999301657426E-3</v>
      </c>
      <c r="T744" s="4">
        <f t="shared" si="510"/>
        <v>8.6522733098234883E-4</v>
      </c>
      <c r="U744" s="6">
        <f t="shared" si="511"/>
        <v>4.3382604487005099E-3</v>
      </c>
      <c r="V744" s="6">
        <f t="shared" si="512"/>
        <v>4.4719654671022575E-3</v>
      </c>
      <c r="W744" s="6">
        <f t="shared" si="513"/>
        <v>4.2065277254779458E-3</v>
      </c>
      <c r="X744" s="6">
        <f t="shared" si="514"/>
        <v>3.6997021383718773E-3</v>
      </c>
      <c r="Y744" s="6">
        <f t="shared" si="515"/>
        <v>4.3751798623403101E-3</v>
      </c>
      <c r="Z744" s="6">
        <f t="shared" si="516"/>
        <v>6.4488373309860222E-3</v>
      </c>
      <c r="AA744" s="6">
        <f t="shared" si="517"/>
        <v>6.2886065474963559E-3</v>
      </c>
      <c r="AB744" s="6">
        <f t="shared" si="518"/>
        <v>4.1823792863482645E-3</v>
      </c>
      <c r="AC744" s="6">
        <f t="shared" si="536"/>
        <v>-5.811117648215202E-2</v>
      </c>
      <c r="AD744" s="6">
        <f t="shared" si="537"/>
        <v>-2.9230892507374675E-2</v>
      </c>
      <c r="AE744" s="6">
        <f t="shared" si="538"/>
        <v>-1.8613382842402063E-2</v>
      </c>
      <c r="AF744" s="6">
        <f t="shared" si="539"/>
        <v>1.6596406418406245E-3</v>
      </c>
      <c r="AG744" s="6">
        <f t="shared" si="540"/>
        <v>1.7871106017083027E-2</v>
      </c>
      <c r="AH744" s="6">
        <f t="shared" si="541"/>
        <v>1.2818462679173304E-3</v>
      </c>
      <c r="AI744" s="6">
        <f t="shared" si="542"/>
        <v>0</v>
      </c>
      <c r="AJ744" s="6">
        <f t="shared" si="543"/>
        <v>0</v>
      </c>
      <c r="AK744" s="6">
        <f t="shared" si="519"/>
        <v>0.4108241621067974</v>
      </c>
      <c r="AL744" s="6">
        <f t="shared" si="520"/>
        <v>0.17976693020539003</v>
      </c>
      <c r="AM744" s="6">
        <f t="shared" si="521"/>
        <v>8.9002158912279583E-2</v>
      </c>
      <c r="AN744" s="6">
        <f t="shared" si="522"/>
        <v>6.3137716595751209E-2</v>
      </c>
      <c r="AO744" s="6">
        <f t="shared" si="523"/>
        <v>5.0979117564319401E-2</v>
      </c>
      <c r="AP744" s="6">
        <f t="shared" si="524"/>
        <v>2.7498474299094168E-2</v>
      </c>
      <c r="AQ744" s="6">
        <f t="shared" si="525"/>
        <v>9.6858838312964823E-3</v>
      </c>
      <c r="AR744" s="6">
        <f t="shared" si="526"/>
        <v>9.4757235175784715E-3</v>
      </c>
      <c r="AS744" s="4">
        <f t="array" ref="AS744">_xlfn.STDEV.S(IF(E$17:E$1040=E744,$C$17:$C$1040,""))</f>
        <v>1.6668979720915356E-2</v>
      </c>
      <c r="AT744" s="4">
        <f t="array" ref="AT744">_xlfn.STDEV.S(IF(F$17:F$1040=F744,$C$17:$C$1040,""))</f>
        <v>9.588088423826557E-3</v>
      </c>
      <c r="AU744" s="4">
        <f t="array" ref="AU744">_xlfn.STDEV.S(IF(G$17:G$1040=G744,$C$17:$C$1040,""))</f>
        <v>8.2162219606327653E-3</v>
      </c>
      <c r="AV744" s="4">
        <f t="array" ref="AV744">_xlfn.STDEV.S(IF(H$17:H$1040=H744,$C$17:$C$1040,""))</f>
        <v>6.2766413869833207E-3</v>
      </c>
      <c r="AW744" s="4">
        <f t="array" ref="AW744">_xlfn.STDEV.S(IF(I$17:I$1040=I744,$C$17:$C$1040,""))</f>
        <v>7.8865963137450465E-3</v>
      </c>
      <c r="AX744" s="4">
        <f t="array" ref="AX744">_xlfn.STDEV.S(IF(J$17:J$1040=J744,$C$17:$C$1040,""))</f>
        <v>9.2508640858197985E-3</v>
      </c>
      <c r="AY744" s="4">
        <f t="array" ref="AY744">_xlfn.STDEV.S(IF(K$17:K$1040=K744,$C$17:$C$1040,""))</f>
        <v>5.071780421409839E-3</v>
      </c>
      <c r="AZ744" s="4">
        <f t="array" ref="AZ744">_xlfn.STDEV.S(IF(L$17:L$1040=L744,$C$17:$C$1040,""))</f>
        <v>5.6147158189608325E-3</v>
      </c>
      <c r="BA744" s="7">
        <f t="shared" si="527"/>
        <v>24.646029270244831</v>
      </c>
      <c r="BB744" s="7">
        <f t="shared" si="528"/>
        <v>18.748985434746956</v>
      </c>
      <c r="BC744" s="7">
        <f t="shared" si="529"/>
        <v>10.832492030853698</v>
      </c>
      <c r="BD744" s="7">
        <f t="shared" si="530"/>
        <v>10.05915627531119</v>
      </c>
      <c r="BE744" s="7">
        <f t="shared" si="531"/>
        <v>6.4640201598085021</v>
      </c>
      <c r="BF744" s="7">
        <f t="shared" si="532"/>
        <v>2.9725303543530868</v>
      </c>
      <c r="BG744" s="7">
        <f t="shared" si="533"/>
        <v>1.9097600894567175</v>
      </c>
      <c r="BH744" s="7">
        <f t="shared" si="534"/>
        <v>1.6876586140974508</v>
      </c>
    </row>
    <row r="745" spans="1:60" x14ac:dyDescent="0.25">
      <c r="A745" s="3">
        <v>43739</v>
      </c>
      <c r="B745" s="1">
        <v>2940.25</v>
      </c>
      <c r="C745" s="4">
        <f t="shared" si="502"/>
        <v>-1.2258373295142899E-2</v>
      </c>
      <c r="D745" s="12">
        <f t="shared" si="535"/>
        <v>728</v>
      </c>
      <c r="E745" s="12">
        <f t="shared" si="544"/>
        <v>1</v>
      </c>
      <c r="F745" s="12">
        <f t="shared" si="544"/>
        <v>2</v>
      </c>
      <c r="G745" s="12">
        <f t="shared" si="544"/>
        <v>5</v>
      </c>
      <c r="H745" s="12">
        <f t="shared" si="544"/>
        <v>11</v>
      </c>
      <c r="I745" s="12">
        <f t="shared" si="544"/>
        <v>22</v>
      </c>
      <c r="J745" s="12">
        <f t="shared" si="544"/>
        <v>45</v>
      </c>
      <c r="K745" s="12">
        <f t="shared" si="544"/>
        <v>91</v>
      </c>
      <c r="L745" s="12">
        <f t="shared" si="544"/>
        <v>182</v>
      </c>
      <c r="M745" s="4">
        <f t="shared" si="503"/>
        <v>7.0934616863010361E-4</v>
      </c>
      <c r="N745" s="4">
        <f t="shared" si="504"/>
        <v>5.7564115022835623E-4</v>
      </c>
      <c r="O745" s="4">
        <f t="shared" si="505"/>
        <v>8.4107889185266755E-4</v>
      </c>
      <c r="P745" s="4">
        <f t="shared" si="506"/>
        <v>1.347904478958736E-3</v>
      </c>
      <c r="Q745" s="4">
        <f t="shared" si="507"/>
        <v>6.7242675499030319E-4</v>
      </c>
      <c r="R745" s="4">
        <f t="shared" si="508"/>
        <v>-1.4012307136554089E-3</v>
      </c>
      <c r="S745" s="4">
        <f t="shared" si="509"/>
        <v>-1.5614614971450752E-3</v>
      </c>
      <c r="T745" s="4">
        <f t="shared" si="510"/>
        <v>-1.9931915035671932E-3</v>
      </c>
      <c r="U745" s="6">
        <f t="shared" si="511"/>
        <v>-1.2967719463773003E-2</v>
      </c>
      <c r="V745" s="6">
        <f t="shared" si="512"/>
        <v>-1.2834014445371255E-2</v>
      </c>
      <c r="W745" s="6">
        <f t="shared" si="513"/>
        <v>-1.3099452186995566E-2</v>
      </c>
      <c r="X745" s="6">
        <f t="shared" si="514"/>
        <v>-1.3606277774101635E-2</v>
      </c>
      <c r="Y745" s="6">
        <f t="shared" si="515"/>
        <v>-1.2930800050133202E-2</v>
      </c>
      <c r="Z745" s="6">
        <f t="shared" si="516"/>
        <v>-1.085714258148749E-2</v>
      </c>
      <c r="AA745" s="6">
        <f t="shared" si="517"/>
        <v>-1.0696911797997824E-2</v>
      </c>
      <c r="AB745" s="6">
        <f t="shared" si="518"/>
        <v>-1.0265181791575706E-2</v>
      </c>
      <c r="AC745" s="6">
        <f t="shared" si="536"/>
        <v>-7.1078895945925022E-2</v>
      </c>
      <c r="AD745" s="6">
        <f t="shared" si="537"/>
        <v>-4.206490695274593E-2</v>
      </c>
      <c r="AE745" s="6">
        <f t="shared" si="538"/>
        <v>-3.1712835029397632E-2</v>
      </c>
      <c r="AF745" s="6">
        <f t="shared" si="539"/>
        <v>-1.1946637132261011E-2</v>
      </c>
      <c r="AG745" s="6">
        <f t="shared" si="540"/>
        <v>4.9403059669498248E-3</v>
      </c>
      <c r="AH745" s="6">
        <f t="shared" si="541"/>
        <v>-9.5752963135701599E-3</v>
      </c>
      <c r="AI745" s="6">
        <f t="shared" si="542"/>
        <v>-1.0696911797997824E-2</v>
      </c>
      <c r="AJ745" s="6">
        <f t="shared" si="543"/>
        <v>-1.0265181791575706E-2</v>
      </c>
      <c r="AK745" s="6">
        <f t="shared" si="519"/>
        <v>0.4108241621067974</v>
      </c>
      <c r="AL745" s="6">
        <f t="shared" si="520"/>
        <v>0.17976693020539003</v>
      </c>
      <c r="AM745" s="6">
        <f t="shared" si="521"/>
        <v>8.9002158912279583E-2</v>
      </c>
      <c r="AN745" s="6">
        <f t="shared" si="522"/>
        <v>6.3137716595751209E-2</v>
      </c>
      <c r="AO745" s="6">
        <f t="shared" si="523"/>
        <v>5.0979117564319401E-2</v>
      </c>
      <c r="AP745" s="6">
        <f t="shared" si="524"/>
        <v>2.7498474299094168E-2</v>
      </c>
      <c r="AQ745" s="6">
        <f t="shared" si="525"/>
        <v>2.7038653429838383E-2</v>
      </c>
      <c r="AR745" s="6">
        <f t="shared" si="526"/>
        <v>2.6175193416994147E-2</v>
      </c>
      <c r="AS745" s="4">
        <f t="array" ref="AS745">_xlfn.STDEV.S(IF(E$17:E$1040=E745,$C$17:$C$1040,""))</f>
        <v>1.6668979720915356E-2</v>
      </c>
      <c r="AT745" s="4">
        <f t="array" ref="AT745">_xlfn.STDEV.S(IF(F$17:F$1040=F745,$C$17:$C$1040,""))</f>
        <v>9.588088423826557E-3</v>
      </c>
      <c r="AU745" s="4">
        <f t="array" ref="AU745">_xlfn.STDEV.S(IF(G$17:G$1040=G745,$C$17:$C$1040,""))</f>
        <v>8.2162219606327653E-3</v>
      </c>
      <c r="AV745" s="4">
        <f t="array" ref="AV745">_xlfn.STDEV.S(IF(H$17:H$1040=H745,$C$17:$C$1040,""))</f>
        <v>6.2766413869833207E-3</v>
      </c>
      <c r="AW745" s="4">
        <f t="array" ref="AW745">_xlfn.STDEV.S(IF(I$17:I$1040=I745,$C$17:$C$1040,""))</f>
        <v>7.8865963137450465E-3</v>
      </c>
      <c r="AX745" s="4">
        <f t="array" ref="AX745">_xlfn.STDEV.S(IF(J$17:J$1040=J745,$C$17:$C$1040,""))</f>
        <v>9.2508640858197985E-3</v>
      </c>
      <c r="AY745" s="4">
        <f t="array" ref="AY745">_xlfn.STDEV.S(IF(K$17:K$1040=K745,$C$17:$C$1040,""))</f>
        <v>1.2553916953058585E-2</v>
      </c>
      <c r="AZ745" s="4">
        <f t="array" ref="AZ745">_xlfn.STDEV.S(IF(L$17:L$1040=L745,$C$17:$C$1040,""))</f>
        <v>1.5498093644770431E-2</v>
      </c>
      <c r="BA745" s="7">
        <f t="shared" si="527"/>
        <v>24.646029270244831</v>
      </c>
      <c r="BB745" s="7">
        <f t="shared" si="528"/>
        <v>18.748985434746956</v>
      </c>
      <c r="BC745" s="7">
        <f t="shared" si="529"/>
        <v>10.832492030853698</v>
      </c>
      <c r="BD745" s="7">
        <f t="shared" si="530"/>
        <v>10.05915627531119</v>
      </c>
      <c r="BE745" s="7">
        <f t="shared" si="531"/>
        <v>6.4640201598085021</v>
      </c>
      <c r="BF745" s="7">
        <f t="shared" si="532"/>
        <v>2.9725303543530868</v>
      </c>
      <c r="BG745" s="7">
        <f t="shared" si="533"/>
        <v>2.1538021583973275</v>
      </c>
      <c r="BH745" s="7">
        <f t="shared" si="534"/>
        <v>1.688929878535514</v>
      </c>
    </row>
    <row r="746" spans="1:60" x14ac:dyDescent="0.25">
      <c r="A746" s="3">
        <v>43740</v>
      </c>
      <c r="B746" s="1">
        <v>2887.610107</v>
      </c>
      <c r="C746" s="4">
        <f t="shared" si="502"/>
        <v>-1.7903203128985634E-2</v>
      </c>
      <c r="D746" s="12">
        <f t="shared" si="535"/>
        <v>729</v>
      </c>
      <c r="E746" s="12">
        <f t="shared" si="544"/>
        <v>1</v>
      </c>
      <c r="F746" s="12">
        <f t="shared" si="544"/>
        <v>2</v>
      </c>
      <c r="G746" s="12">
        <f t="shared" si="544"/>
        <v>5</v>
      </c>
      <c r="H746" s="12">
        <f t="shared" si="544"/>
        <v>11</v>
      </c>
      <c r="I746" s="12">
        <f t="shared" si="544"/>
        <v>22</v>
      </c>
      <c r="J746" s="12">
        <f t="shared" si="544"/>
        <v>45</v>
      </c>
      <c r="K746" s="12">
        <f t="shared" si="544"/>
        <v>91</v>
      </c>
      <c r="L746" s="12">
        <f t="shared" si="544"/>
        <v>182</v>
      </c>
      <c r="M746" s="4">
        <f t="shared" si="503"/>
        <v>7.0934616863010361E-4</v>
      </c>
      <c r="N746" s="4">
        <f t="shared" si="504"/>
        <v>5.7564115022835623E-4</v>
      </c>
      <c r="O746" s="4">
        <f t="shared" si="505"/>
        <v>8.4107889185266755E-4</v>
      </c>
      <c r="P746" s="4">
        <f t="shared" si="506"/>
        <v>1.347904478958736E-3</v>
      </c>
      <c r="Q746" s="4">
        <f t="shared" si="507"/>
        <v>6.7242675499030319E-4</v>
      </c>
      <c r="R746" s="4">
        <f t="shared" si="508"/>
        <v>-1.4012307136554089E-3</v>
      </c>
      <c r="S746" s="4">
        <f t="shared" si="509"/>
        <v>-1.5614614971450752E-3</v>
      </c>
      <c r="T746" s="4">
        <f t="shared" si="510"/>
        <v>-1.9931915035671932E-3</v>
      </c>
      <c r="U746" s="6">
        <f t="shared" si="511"/>
        <v>-1.8612549297615737E-2</v>
      </c>
      <c r="V746" s="6">
        <f t="shared" si="512"/>
        <v>-1.847884427921399E-2</v>
      </c>
      <c r="W746" s="6">
        <f t="shared" si="513"/>
        <v>-1.8744282020838301E-2</v>
      </c>
      <c r="X746" s="6">
        <f t="shared" si="514"/>
        <v>-1.9251107607944372E-2</v>
      </c>
      <c r="Y746" s="6">
        <f t="shared" si="515"/>
        <v>-1.8575629883975937E-2</v>
      </c>
      <c r="Z746" s="6">
        <f t="shared" si="516"/>
        <v>-1.6501972415330225E-2</v>
      </c>
      <c r="AA746" s="6">
        <f t="shared" si="517"/>
        <v>-1.6341741631840559E-2</v>
      </c>
      <c r="AB746" s="6">
        <f t="shared" si="518"/>
        <v>-1.5910011625418441E-2</v>
      </c>
      <c r="AC746" s="6">
        <f t="shared" si="536"/>
        <v>-8.9691445243540752E-2</v>
      </c>
      <c r="AD746" s="6">
        <f t="shared" si="537"/>
        <v>-6.0543751231959916E-2</v>
      </c>
      <c r="AE746" s="6">
        <f t="shared" si="538"/>
        <v>-5.0457117050235936E-2</v>
      </c>
      <c r="AF746" s="6">
        <f t="shared" si="539"/>
        <v>-3.1197744740205383E-2</v>
      </c>
      <c r="AG746" s="6">
        <f t="shared" si="540"/>
        <v>-1.3635323917026113E-2</v>
      </c>
      <c r="AH746" s="6">
        <f t="shared" si="541"/>
        <v>-2.6077268728900385E-2</v>
      </c>
      <c r="AI746" s="6">
        <f t="shared" si="542"/>
        <v>-2.7038653429838383E-2</v>
      </c>
      <c r="AJ746" s="6">
        <f t="shared" si="543"/>
        <v>-2.6175193416994147E-2</v>
      </c>
      <c r="AK746" s="6">
        <f t="shared" si="519"/>
        <v>0.4108241621067974</v>
      </c>
      <c r="AL746" s="6">
        <f t="shared" si="520"/>
        <v>0.17976693020539003</v>
      </c>
      <c r="AM746" s="6">
        <f t="shared" si="521"/>
        <v>8.9002158912279583E-2</v>
      </c>
      <c r="AN746" s="6">
        <f t="shared" si="522"/>
        <v>6.3137716595751209E-2</v>
      </c>
      <c r="AO746" s="6">
        <f t="shared" si="523"/>
        <v>5.0979117564319401E-2</v>
      </c>
      <c r="AP746" s="6">
        <f t="shared" si="524"/>
        <v>2.7498474299094168E-2</v>
      </c>
      <c r="AQ746" s="6">
        <f t="shared" si="525"/>
        <v>2.7038653429838383E-2</v>
      </c>
      <c r="AR746" s="6">
        <f t="shared" si="526"/>
        <v>2.6175193416994147E-2</v>
      </c>
      <c r="AS746" s="4">
        <f t="array" ref="AS746">_xlfn.STDEV.S(IF(E$17:E$1040=E746,$C$17:$C$1040,""))</f>
        <v>1.6668979720915356E-2</v>
      </c>
      <c r="AT746" s="4">
        <f t="array" ref="AT746">_xlfn.STDEV.S(IF(F$17:F$1040=F746,$C$17:$C$1040,""))</f>
        <v>9.588088423826557E-3</v>
      </c>
      <c r="AU746" s="4">
        <f t="array" ref="AU746">_xlfn.STDEV.S(IF(G$17:G$1040=G746,$C$17:$C$1040,""))</f>
        <v>8.2162219606327653E-3</v>
      </c>
      <c r="AV746" s="4">
        <f t="array" ref="AV746">_xlfn.STDEV.S(IF(H$17:H$1040=H746,$C$17:$C$1040,""))</f>
        <v>6.2766413869833207E-3</v>
      </c>
      <c r="AW746" s="4">
        <f t="array" ref="AW746">_xlfn.STDEV.S(IF(I$17:I$1040=I746,$C$17:$C$1040,""))</f>
        <v>7.8865963137450465E-3</v>
      </c>
      <c r="AX746" s="4">
        <f t="array" ref="AX746">_xlfn.STDEV.S(IF(J$17:J$1040=J746,$C$17:$C$1040,""))</f>
        <v>9.2508640858197985E-3</v>
      </c>
      <c r="AY746" s="4">
        <f t="array" ref="AY746">_xlfn.STDEV.S(IF(K$17:K$1040=K746,$C$17:$C$1040,""))</f>
        <v>1.2553916953058585E-2</v>
      </c>
      <c r="AZ746" s="4">
        <f t="array" ref="AZ746">_xlfn.STDEV.S(IF(L$17:L$1040=L746,$C$17:$C$1040,""))</f>
        <v>1.5498093644770431E-2</v>
      </c>
      <c r="BA746" s="7">
        <f t="shared" si="527"/>
        <v>24.646029270244831</v>
      </c>
      <c r="BB746" s="7">
        <f t="shared" si="528"/>
        <v>18.748985434746956</v>
      </c>
      <c r="BC746" s="7">
        <f t="shared" si="529"/>
        <v>10.832492030853698</v>
      </c>
      <c r="BD746" s="7">
        <f t="shared" si="530"/>
        <v>10.05915627531119</v>
      </c>
      <c r="BE746" s="7">
        <f t="shared" si="531"/>
        <v>6.4640201598085021</v>
      </c>
      <c r="BF746" s="7">
        <f t="shared" si="532"/>
        <v>2.9725303543530868</v>
      </c>
      <c r="BG746" s="7">
        <f t="shared" si="533"/>
        <v>2.1538021583973275</v>
      </c>
      <c r="BH746" s="7">
        <f t="shared" si="534"/>
        <v>1.688929878535514</v>
      </c>
    </row>
    <row r="747" spans="1:60" x14ac:dyDescent="0.25">
      <c r="A747" s="3">
        <v>43741</v>
      </c>
      <c r="B747" s="1">
        <v>2910.6298830000001</v>
      </c>
      <c r="C747" s="4">
        <f t="shared" si="502"/>
        <v>7.9719128092108349E-3</v>
      </c>
      <c r="D747" s="12">
        <f t="shared" si="535"/>
        <v>730</v>
      </c>
      <c r="E747" s="12">
        <f t="shared" si="544"/>
        <v>1</v>
      </c>
      <c r="F747" s="12">
        <f t="shared" si="544"/>
        <v>2</v>
      </c>
      <c r="G747" s="12">
        <f t="shared" si="544"/>
        <v>5</v>
      </c>
      <c r="H747" s="12">
        <f t="shared" si="544"/>
        <v>11</v>
      </c>
      <c r="I747" s="12">
        <f t="shared" si="544"/>
        <v>22</v>
      </c>
      <c r="J747" s="12">
        <f t="shared" si="544"/>
        <v>45</v>
      </c>
      <c r="K747" s="12">
        <f t="shared" si="544"/>
        <v>91</v>
      </c>
      <c r="L747" s="12">
        <f t="shared" si="544"/>
        <v>182</v>
      </c>
      <c r="M747" s="4">
        <f t="shared" si="503"/>
        <v>7.0934616863010361E-4</v>
      </c>
      <c r="N747" s="4">
        <f t="shared" si="504"/>
        <v>5.7564115022835623E-4</v>
      </c>
      <c r="O747" s="4">
        <f t="shared" si="505"/>
        <v>8.4107889185266755E-4</v>
      </c>
      <c r="P747" s="4">
        <f t="shared" si="506"/>
        <v>1.347904478958736E-3</v>
      </c>
      <c r="Q747" s="4">
        <f t="shared" si="507"/>
        <v>6.7242675499030319E-4</v>
      </c>
      <c r="R747" s="4">
        <f t="shared" si="508"/>
        <v>-1.4012307136554089E-3</v>
      </c>
      <c r="S747" s="4">
        <f t="shared" si="509"/>
        <v>-1.5614614971450752E-3</v>
      </c>
      <c r="T747" s="4">
        <f t="shared" si="510"/>
        <v>-1.9931915035671932E-3</v>
      </c>
      <c r="U747" s="6">
        <f t="shared" si="511"/>
        <v>7.2625666405807315E-3</v>
      </c>
      <c r="V747" s="6">
        <f t="shared" si="512"/>
        <v>7.3962716589824791E-3</v>
      </c>
      <c r="W747" s="6">
        <f t="shared" si="513"/>
        <v>7.1308339173581673E-3</v>
      </c>
      <c r="X747" s="6">
        <f t="shared" si="514"/>
        <v>6.6240083302520989E-3</v>
      </c>
      <c r="Y747" s="6">
        <f t="shared" si="515"/>
        <v>7.2994860542205317E-3</v>
      </c>
      <c r="Z747" s="6">
        <f t="shared" si="516"/>
        <v>9.3731435228662438E-3</v>
      </c>
      <c r="AA747" s="6">
        <f t="shared" si="517"/>
        <v>9.5333743063559101E-3</v>
      </c>
      <c r="AB747" s="6">
        <f t="shared" si="518"/>
        <v>9.9651043127780281E-3</v>
      </c>
      <c r="AC747" s="6">
        <f t="shared" si="536"/>
        <v>-8.2428878602960026E-2</v>
      </c>
      <c r="AD747" s="6">
        <f t="shared" si="537"/>
        <v>-5.3147479572977441E-2</v>
      </c>
      <c r="AE747" s="6">
        <f t="shared" si="538"/>
        <v>-4.3326283132877771E-2</v>
      </c>
      <c r="AF747" s="6">
        <f t="shared" si="539"/>
        <v>-2.4573736409953285E-2</v>
      </c>
      <c r="AG747" s="6">
        <f t="shared" si="540"/>
        <v>-6.3358378628055809E-3</v>
      </c>
      <c r="AH747" s="6">
        <f t="shared" si="541"/>
        <v>-1.6704125206034141E-2</v>
      </c>
      <c r="AI747" s="6">
        <f t="shared" si="542"/>
        <v>-1.7505279123482473E-2</v>
      </c>
      <c r="AJ747" s="6">
        <f t="shared" si="543"/>
        <v>-1.6210089104216119E-2</v>
      </c>
      <c r="AK747" s="6">
        <f t="shared" si="519"/>
        <v>0.4108241621067974</v>
      </c>
      <c r="AL747" s="6">
        <f t="shared" si="520"/>
        <v>0.17976693020539003</v>
      </c>
      <c r="AM747" s="6">
        <f t="shared" si="521"/>
        <v>8.9002158912279583E-2</v>
      </c>
      <c r="AN747" s="6">
        <f t="shared" si="522"/>
        <v>6.3137716595751209E-2</v>
      </c>
      <c r="AO747" s="6">
        <f t="shared" si="523"/>
        <v>5.0979117564319401E-2</v>
      </c>
      <c r="AP747" s="6">
        <f t="shared" si="524"/>
        <v>2.7498474299094168E-2</v>
      </c>
      <c r="AQ747" s="6">
        <f t="shared" si="525"/>
        <v>2.7038653429838383E-2</v>
      </c>
      <c r="AR747" s="6">
        <f t="shared" si="526"/>
        <v>2.6175193416994147E-2</v>
      </c>
      <c r="AS747" s="4">
        <f t="array" ref="AS747">_xlfn.STDEV.S(IF(E$17:E$1040=E747,$C$17:$C$1040,""))</f>
        <v>1.6668979720915356E-2</v>
      </c>
      <c r="AT747" s="4">
        <f t="array" ref="AT747">_xlfn.STDEV.S(IF(F$17:F$1040=F747,$C$17:$C$1040,""))</f>
        <v>9.588088423826557E-3</v>
      </c>
      <c r="AU747" s="4">
        <f t="array" ref="AU747">_xlfn.STDEV.S(IF(G$17:G$1040=G747,$C$17:$C$1040,""))</f>
        <v>8.2162219606327653E-3</v>
      </c>
      <c r="AV747" s="4">
        <f t="array" ref="AV747">_xlfn.STDEV.S(IF(H$17:H$1040=H747,$C$17:$C$1040,""))</f>
        <v>6.2766413869833207E-3</v>
      </c>
      <c r="AW747" s="4">
        <f t="array" ref="AW747">_xlfn.STDEV.S(IF(I$17:I$1040=I747,$C$17:$C$1040,""))</f>
        <v>7.8865963137450465E-3</v>
      </c>
      <c r="AX747" s="4">
        <f t="array" ref="AX747">_xlfn.STDEV.S(IF(J$17:J$1040=J747,$C$17:$C$1040,""))</f>
        <v>9.2508640858197985E-3</v>
      </c>
      <c r="AY747" s="4">
        <f t="array" ref="AY747">_xlfn.STDEV.S(IF(K$17:K$1040=K747,$C$17:$C$1040,""))</f>
        <v>1.2553916953058585E-2</v>
      </c>
      <c r="AZ747" s="4">
        <f t="array" ref="AZ747">_xlfn.STDEV.S(IF(L$17:L$1040=L747,$C$17:$C$1040,""))</f>
        <v>1.5498093644770431E-2</v>
      </c>
      <c r="BA747" s="7">
        <f t="shared" si="527"/>
        <v>24.646029270244831</v>
      </c>
      <c r="BB747" s="7">
        <f t="shared" si="528"/>
        <v>18.748985434746956</v>
      </c>
      <c r="BC747" s="7">
        <f t="shared" si="529"/>
        <v>10.832492030853698</v>
      </c>
      <c r="BD747" s="7">
        <f t="shared" si="530"/>
        <v>10.05915627531119</v>
      </c>
      <c r="BE747" s="7">
        <f t="shared" si="531"/>
        <v>6.4640201598085021</v>
      </c>
      <c r="BF747" s="7">
        <f t="shared" si="532"/>
        <v>2.9725303543530868</v>
      </c>
      <c r="BG747" s="7">
        <f t="shared" si="533"/>
        <v>2.1538021583973275</v>
      </c>
      <c r="BH747" s="7">
        <f t="shared" si="534"/>
        <v>1.688929878535514</v>
      </c>
    </row>
    <row r="748" spans="1:60" x14ac:dyDescent="0.25">
      <c r="A748" s="3">
        <v>43742</v>
      </c>
      <c r="B748" s="1">
        <v>2952.01001</v>
      </c>
      <c r="C748" s="4">
        <f t="shared" si="502"/>
        <v>1.4216897600648926E-2</v>
      </c>
      <c r="D748" s="12">
        <f t="shared" si="535"/>
        <v>731</v>
      </c>
      <c r="E748" s="12">
        <f t="shared" si="544"/>
        <v>1</v>
      </c>
      <c r="F748" s="12">
        <f t="shared" si="544"/>
        <v>2</v>
      </c>
      <c r="G748" s="12">
        <f t="shared" si="544"/>
        <v>5</v>
      </c>
      <c r="H748" s="12">
        <f t="shared" si="544"/>
        <v>11</v>
      </c>
      <c r="I748" s="12">
        <f t="shared" si="544"/>
        <v>22</v>
      </c>
      <c r="J748" s="12">
        <f t="shared" si="544"/>
        <v>45</v>
      </c>
      <c r="K748" s="12">
        <f t="shared" si="544"/>
        <v>91</v>
      </c>
      <c r="L748" s="12">
        <f t="shared" si="544"/>
        <v>182</v>
      </c>
      <c r="M748" s="4">
        <f t="shared" si="503"/>
        <v>7.0934616863010361E-4</v>
      </c>
      <c r="N748" s="4">
        <f t="shared" si="504"/>
        <v>5.7564115022835623E-4</v>
      </c>
      <c r="O748" s="4">
        <f t="shared" si="505"/>
        <v>8.4107889185266755E-4</v>
      </c>
      <c r="P748" s="4">
        <f t="shared" si="506"/>
        <v>1.347904478958736E-3</v>
      </c>
      <c r="Q748" s="4">
        <f t="shared" si="507"/>
        <v>6.7242675499030319E-4</v>
      </c>
      <c r="R748" s="4">
        <f t="shared" si="508"/>
        <v>-1.4012307136554089E-3</v>
      </c>
      <c r="S748" s="4">
        <f t="shared" si="509"/>
        <v>-1.5614614971450752E-3</v>
      </c>
      <c r="T748" s="4">
        <f t="shared" si="510"/>
        <v>-1.9931915035671932E-3</v>
      </c>
      <c r="U748" s="6">
        <f t="shared" si="511"/>
        <v>1.3507551432018821E-2</v>
      </c>
      <c r="V748" s="6">
        <f t="shared" si="512"/>
        <v>1.364125645042057E-2</v>
      </c>
      <c r="W748" s="6">
        <f t="shared" si="513"/>
        <v>1.3375818708796259E-2</v>
      </c>
      <c r="X748" s="6">
        <f t="shared" si="514"/>
        <v>1.286899312169019E-2</v>
      </c>
      <c r="Y748" s="6">
        <f t="shared" si="515"/>
        <v>1.3544470845658622E-2</v>
      </c>
      <c r="Z748" s="6">
        <f t="shared" si="516"/>
        <v>1.5618128314304335E-2</v>
      </c>
      <c r="AA748" s="6">
        <f t="shared" si="517"/>
        <v>1.5778359097794001E-2</v>
      </c>
      <c r="AB748" s="6">
        <f t="shared" si="518"/>
        <v>1.6210089104216119E-2</v>
      </c>
      <c r="AC748" s="6">
        <f t="shared" si="536"/>
        <v>-6.892132717094121E-2</v>
      </c>
      <c r="AD748" s="6">
        <f t="shared" si="537"/>
        <v>-3.9506223122556874E-2</v>
      </c>
      <c r="AE748" s="6">
        <f t="shared" si="538"/>
        <v>-2.9950464424081513E-2</v>
      </c>
      <c r="AF748" s="6">
        <f t="shared" si="539"/>
        <v>-1.1704743288263096E-2</v>
      </c>
      <c r="AG748" s="6">
        <f t="shared" si="540"/>
        <v>7.2086329828530415E-3</v>
      </c>
      <c r="AH748" s="6">
        <f t="shared" si="541"/>
        <v>-1.0859968917298068E-3</v>
      </c>
      <c r="AI748" s="6">
        <f t="shared" si="542"/>
        <v>-1.726920025688472E-3</v>
      </c>
      <c r="AJ748" s="6">
        <f t="shared" si="543"/>
        <v>0</v>
      </c>
      <c r="AK748" s="6">
        <f t="shared" si="519"/>
        <v>0.4108241621067974</v>
      </c>
      <c r="AL748" s="6">
        <f t="shared" si="520"/>
        <v>0.17976693020539003</v>
      </c>
      <c r="AM748" s="6">
        <f t="shared" si="521"/>
        <v>8.9002158912279583E-2</v>
      </c>
      <c r="AN748" s="6">
        <f t="shared" si="522"/>
        <v>6.3137716595751209E-2</v>
      </c>
      <c r="AO748" s="6">
        <f t="shared" si="523"/>
        <v>5.0979117564319401E-2</v>
      </c>
      <c r="AP748" s="6">
        <f t="shared" si="524"/>
        <v>2.7498474299094168E-2</v>
      </c>
      <c r="AQ748" s="6">
        <f t="shared" si="525"/>
        <v>2.7038653429838383E-2</v>
      </c>
      <c r="AR748" s="6">
        <f t="shared" si="526"/>
        <v>2.6175193416994147E-2</v>
      </c>
      <c r="AS748" s="4">
        <f t="array" ref="AS748">_xlfn.STDEV.S(IF(E$17:E$1040=E748,$C$17:$C$1040,""))</f>
        <v>1.6668979720915356E-2</v>
      </c>
      <c r="AT748" s="4">
        <f t="array" ref="AT748">_xlfn.STDEV.S(IF(F$17:F$1040=F748,$C$17:$C$1040,""))</f>
        <v>9.588088423826557E-3</v>
      </c>
      <c r="AU748" s="4">
        <f t="array" ref="AU748">_xlfn.STDEV.S(IF(G$17:G$1040=G748,$C$17:$C$1040,""))</f>
        <v>8.2162219606327653E-3</v>
      </c>
      <c r="AV748" s="4">
        <f t="array" ref="AV748">_xlfn.STDEV.S(IF(H$17:H$1040=H748,$C$17:$C$1040,""))</f>
        <v>6.2766413869833207E-3</v>
      </c>
      <c r="AW748" s="4">
        <f t="array" ref="AW748">_xlfn.STDEV.S(IF(I$17:I$1040=I748,$C$17:$C$1040,""))</f>
        <v>7.8865963137450465E-3</v>
      </c>
      <c r="AX748" s="4">
        <f t="array" ref="AX748">_xlfn.STDEV.S(IF(J$17:J$1040=J748,$C$17:$C$1040,""))</f>
        <v>9.2508640858197985E-3</v>
      </c>
      <c r="AY748" s="4">
        <f t="array" ref="AY748">_xlfn.STDEV.S(IF(K$17:K$1040=K748,$C$17:$C$1040,""))</f>
        <v>1.2553916953058585E-2</v>
      </c>
      <c r="AZ748" s="4">
        <f t="array" ref="AZ748">_xlfn.STDEV.S(IF(L$17:L$1040=L748,$C$17:$C$1040,""))</f>
        <v>1.5498093644770431E-2</v>
      </c>
      <c r="BA748" s="7">
        <f t="shared" si="527"/>
        <v>24.646029270244831</v>
      </c>
      <c r="BB748" s="7">
        <f t="shared" si="528"/>
        <v>18.748985434746956</v>
      </c>
      <c r="BC748" s="7">
        <f t="shared" si="529"/>
        <v>10.832492030853698</v>
      </c>
      <c r="BD748" s="7">
        <f t="shared" si="530"/>
        <v>10.05915627531119</v>
      </c>
      <c r="BE748" s="7">
        <f t="shared" si="531"/>
        <v>6.4640201598085021</v>
      </c>
      <c r="BF748" s="7">
        <f t="shared" si="532"/>
        <v>2.9725303543530868</v>
      </c>
      <c r="BG748" s="7">
        <f t="shared" si="533"/>
        <v>2.1538021583973275</v>
      </c>
      <c r="BH748" s="7">
        <f t="shared" si="534"/>
        <v>1.688929878535514</v>
      </c>
    </row>
    <row r="749" spans="1:60" x14ac:dyDescent="0.25">
      <c r="A749" s="3">
        <v>43745</v>
      </c>
      <c r="B749" s="1">
        <v>2938.790039</v>
      </c>
      <c r="C749" s="4">
        <f t="shared" si="502"/>
        <v>-4.4782947738040146E-3</v>
      </c>
      <c r="D749" s="12">
        <f t="shared" si="535"/>
        <v>732</v>
      </c>
      <c r="E749" s="12">
        <f t="shared" si="544"/>
        <v>1</v>
      </c>
      <c r="F749" s="12">
        <f t="shared" si="544"/>
        <v>2</v>
      </c>
      <c r="G749" s="12">
        <f t="shared" si="544"/>
        <v>5</v>
      </c>
      <c r="H749" s="12">
        <f t="shared" si="544"/>
        <v>11</v>
      </c>
      <c r="I749" s="12">
        <f t="shared" si="544"/>
        <v>22</v>
      </c>
      <c r="J749" s="12">
        <f t="shared" si="544"/>
        <v>45</v>
      </c>
      <c r="K749" s="12">
        <f t="shared" si="544"/>
        <v>91</v>
      </c>
      <c r="L749" s="12">
        <f t="shared" si="544"/>
        <v>183</v>
      </c>
      <c r="M749" s="4">
        <f t="shared" si="503"/>
        <v>7.0934616863010361E-4</v>
      </c>
      <c r="N749" s="4">
        <f t="shared" si="504"/>
        <v>5.7564115022835623E-4</v>
      </c>
      <c r="O749" s="4">
        <f t="shared" si="505"/>
        <v>8.4107889185266755E-4</v>
      </c>
      <c r="P749" s="4">
        <f t="shared" si="506"/>
        <v>1.347904478958736E-3</v>
      </c>
      <c r="Q749" s="4">
        <f t="shared" si="507"/>
        <v>6.7242675499030319E-4</v>
      </c>
      <c r="R749" s="4">
        <f t="shared" si="508"/>
        <v>-1.4012307136554089E-3</v>
      </c>
      <c r="S749" s="4">
        <f t="shared" si="509"/>
        <v>-1.5614614971450752E-3</v>
      </c>
      <c r="T749" s="4">
        <f t="shared" si="510"/>
        <v>-1.1297314907229572E-3</v>
      </c>
      <c r="U749" s="6">
        <f t="shared" si="511"/>
        <v>-5.187640942434118E-3</v>
      </c>
      <c r="V749" s="6">
        <f t="shared" si="512"/>
        <v>-5.0539359240323704E-3</v>
      </c>
      <c r="W749" s="6">
        <f t="shared" si="513"/>
        <v>-5.3193736656566822E-3</v>
      </c>
      <c r="X749" s="6">
        <f t="shared" si="514"/>
        <v>-5.8261992527627506E-3</v>
      </c>
      <c r="Y749" s="6">
        <f t="shared" si="515"/>
        <v>-5.1507215287943178E-3</v>
      </c>
      <c r="Z749" s="6">
        <f t="shared" si="516"/>
        <v>-3.0770640601486057E-3</v>
      </c>
      <c r="AA749" s="6">
        <f t="shared" si="517"/>
        <v>-2.9168332766589394E-3</v>
      </c>
      <c r="AB749" s="6">
        <f t="shared" si="518"/>
        <v>-3.3485632830810574E-3</v>
      </c>
      <c r="AC749" s="6">
        <f t="shared" si="536"/>
        <v>-7.4108968113375334E-2</v>
      </c>
      <c r="AD749" s="6">
        <f t="shared" si="537"/>
        <v>-4.4560159046589248E-2</v>
      </c>
      <c r="AE749" s="6">
        <f t="shared" si="538"/>
        <v>-3.5269838089738194E-2</v>
      </c>
      <c r="AF749" s="6">
        <f t="shared" si="539"/>
        <v>-1.7530942541025846E-2</v>
      </c>
      <c r="AG749" s="6">
        <f t="shared" si="540"/>
        <v>2.0579114540587237E-3</v>
      </c>
      <c r="AH749" s="6">
        <f t="shared" si="541"/>
        <v>-4.1630609518784126E-3</v>
      </c>
      <c r="AI749" s="6">
        <f t="shared" si="542"/>
        <v>-4.6437533023474115E-3</v>
      </c>
      <c r="AJ749" s="6">
        <f t="shared" si="543"/>
        <v>-3.3485632830810574E-3</v>
      </c>
      <c r="AK749" s="6">
        <f t="shared" si="519"/>
        <v>0.4108241621067974</v>
      </c>
      <c r="AL749" s="6">
        <f t="shared" si="520"/>
        <v>0.17976693020539003</v>
      </c>
      <c r="AM749" s="6">
        <f t="shared" si="521"/>
        <v>8.9002158912279583E-2</v>
      </c>
      <c r="AN749" s="6">
        <f t="shared" si="522"/>
        <v>6.3137716595751209E-2</v>
      </c>
      <c r="AO749" s="6">
        <f t="shared" si="523"/>
        <v>5.0979117564319401E-2</v>
      </c>
      <c r="AP749" s="6">
        <f t="shared" si="524"/>
        <v>2.7498474299094168E-2</v>
      </c>
      <c r="AQ749" s="6">
        <f t="shared" si="525"/>
        <v>2.7038653429838383E-2</v>
      </c>
      <c r="AR749" s="6">
        <f t="shared" si="526"/>
        <v>1.7779650834592486E-2</v>
      </c>
      <c r="AS749" s="4">
        <f t="array" ref="AS749">_xlfn.STDEV.S(IF(E$17:E$1040=E749,$C$17:$C$1040,""))</f>
        <v>1.6668979720915356E-2</v>
      </c>
      <c r="AT749" s="4">
        <f t="array" ref="AT749">_xlfn.STDEV.S(IF(F$17:F$1040=F749,$C$17:$C$1040,""))</f>
        <v>9.588088423826557E-3</v>
      </c>
      <c r="AU749" s="4">
        <f t="array" ref="AU749">_xlfn.STDEV.S(IF(G$17:G$1040=G749,$C$17:$C$1040,""))</f>
        <v>8.2162219606327653E-3</v>
      </c>
      <c r="AV749" s="4">
        <f t="array" ref="AV749">_xlfn.STDEV.S(IF(H$17:H$1040=H749,$C$17:$C$1040,""))</f>
        <v>6.2766413869833207E-3</v>
      </c>
      <c r="AW749" s="4">
        <f t="array" ref="AW749">_xlfn.STDEV.S(IF(I$17:I$1040=I749,$C$17:$C$1040,""))</f>
        <v>7.8865963137450465E-3</v>
      </c>
      <c r="AX749" s="4">
        <f t="array" ref="AX749">_xlfn.STDEV.S(IF(J$17:J$1040=J749,$C$17:$C$1040,""))</f>
        <v>9.2508640858197985E-3</v>
      </c>
      <c r="AY749" s="4">
        <f t="array" ref="AY749">_xlfn.STDEV.S(IF(K$17:K$1040=K749,$C$17:$C$1040,""))</f>
        <v>1.2553916953058585E-2</v>
      </c>
      <c r="AZ749" s="4">
        <f t="array" ref="AZ749">_xlfn.STDEV.S(IF(L$17:L$1040=L749,$C$17:$C$1040,""))</f>
        <v>1.1271527104408693E-2</v>
      </c>
      <c r="BA749" s="7">
        <f t="shared" si="527"/>
        <v>24.646029270244831</v>
      </c>
      <c r="BB749" s="7">
        <f t="shared" si="528"/>
        <v>18.748985434746956</v>
      </c>
      <c r="BC749" s="7">
        <f t="shared" si="529"/>
        <v>10.832492030853698</v>
      </c>
      <c r="BD749" s="7">
        <f t="shared" si="530"/>
        <v>10.05915627531119</v>
      </c>
      <c r="BE749" s="7">
        <f t="shared" si="531"/>
        <v>6.4640201598085021</v>
      </c>
      <c r="BF749" s="7">
        <f t="shared" si="532"/>
        <v>2.9725303543530868</v>
      </c>
      <c r="BG749" s="7">
        <f t="shared" si="533"/>
        <v>2.1538021583973275</v>
      </c>
      <c r="BH749" s="7">
        <f t="shared" si="534"/>
        <v>1.5773950299634407</v>
      </c>
    </row>
    <row r="750" spans="1:60" x14ac:dyDescent="0.25">
      <c r="A750" s="3">
        <v>43746</v>
      </c>
      <c r="B750" s="1">
        <v>2893.0600589999999</v>
      </c>
      <c r="C750" s="4">
        <f t="shared" si="502"/>
        <v>-1.5560819042234386E-2</v>
      </c>
      <c r="D750" s="12">
        <f t="shared" si="535"/>
        <v>733</v>
      </c>
      <c r="E750" s="12">
        <f t="shared" si="544"/>
        <v>1</v>
      </c>
      <c r="F750" s="12">
        <f t="shared" si="544"/>
        <v>2</v>
      </c>
      <c r="G750" s="12">
        <f t="shared" si="544"/>
        <v>5</v>
      </c>
      <c r="H750" s="12">
        <f t="shared" si="544"/>
        <v>11</v>
      </c>
      <c r="I750" s="12">
        <f t="shared" si="544"/>
        <v>22</v>
      </c>
      <c r="J750" s="12">
        <f t="shared" si="544"/>
        <v>45</v>
      </c>
      <c r="K750" s="12">
        <f t="shared" si="544"/>
        <v>91</v>
      </c>
      <c r="L750" s="12">
        <f t="shared" si="544"/>
        <v>183</v>
      </c>
      <c r="M750" s="4">
        <f t="shared" si="503"/>
        <v>7.0934616863010361E-4</v>
      </c>
      <c r="N750" s="4">
        <f t="shared" si="504"/>
        <v>5.7564115022835623E-4</v>
      </c>
      <c r="O750" s="4">
        <f t="shared" si="505"/>
        <v>8.4107889185266755E-4</v>
      </c>
      <c r="P750" s="4">
        <f t="shared" si="506"/>
        <v>1.347904478958736E-3</v>
      </c>
      <c r="Q750" s="4">
        <f t="shared" si="507"/>
        <v>6.7242675499030319E-4</v>
      </c>
      <c r="R750" s="4">
        <f t="shared" si="508"/>
        <v>-1.4012307136554089E-3</v>
      </c>
      <c r="S750" s="4">
        <f t="shared" si="509"/>
        <v>-1.5614614971450752E-3</v>
      </c>
      <c r="T750" s="4">
        <f t="shared" si="510"/>
        <v>-1.1297314907229572E-3</v>
      </c>
      <c r="U750" s="6">
        <f t="shared" si="511"/>
        <v>-1.6270165210864489E-2</v>
      </c>
      <c r="V750" s="6">
        <f t="shared" si="512"/>
        <v>-1.6136460192462742E-2</v>
      </c>
      <c r="W750" s="6">
        <f t="shared" si="513"/>
        <v>-1.6401897934087053E-2</v>
      </c>
      <c r="X750" s="6">
        <f t="shared" si="514"/>
        <v>-1.6908723521193124E-2</v>
      </c>
      <c r="Y750" s="6">
        <f t="shared" si="515"/>
        <v>-1.6233245797224689E-2</v>
      </c>
      <c r="Z750" s="6">
        <f t="shared" si="516"/>
        <v>-1.4159588328578977E-2</v>
      </c>
      <c r="AA750" s="6">
        <f t="shared" si="517"/>
        <v>-1.3999357545089311E-2</v>
      </c>
      <c r="AB750" s="6">
        <f t="shared" si="518"/>
        <v>-1.4431087551511429E-2</v>
      </c>
      <c r="AC750" s="6">
        <f t="shared" si="536"/>
        <v>-9.037913332423983E-2</v>
      </c>
      <c r="AD750" s="6">
        <f t="shared" si="537"/>
        <v>-6.0696619239051994E-2</v>
      </c>
      <c r="AE750" s="6">
        <f t="shared" si="538"/>
        <v>-5.1671736023825243E-2</v>
      </c>
      <c r="AF750" s="6">
        <f t="shared" si="539"/>
        <v>-3.4439666062218974E-2</v>
      </c>
      <c r="AG750" s="6">
        <f t="shared" si="540"/>
        <v>-1.4175334343165966E-2</v>
      </c>
      <c r="AH750" s="6">
        <f t="shared" si="541"/>
        <v>-1.832264928045739E-2</v>
      </c>
      <c r="AI750" s="6">
        <f t="shared" si="542"/>
        <v>-1.8643110847436722E-2</v>
      </c>
      <c r="AJ750" s="6">
        <f t="shared" si="543"/>
        <v>-1.7779650834592486E-2</v>
      </c>
      <c r="AK750" s="6">
        <f t="shared" si="519"/>
        <v>0.4108241621067974</v>
      </c>
      <c r="AL750" s="6">
        <f t="shared" si="520"/>
        <v>0.17976693020539003</v>
      </c>
      <c r="AM750" s="6">
        <f t="shared" si="521"/>
        <v>8.9002158912279583E-2</v>
      </c>
      <c r="AN750" s="6">
        <f t="shared" si="522"/>
        <v>6.3137716595751209E-2</v>
      </c>
      <c r="AO750" s="6">
        <f t="shared" si="523"/>
        <v>5.0979117564319401E-2</v>
      </c>
      <c r="AP750" s="6">
        <f t="shared" si="524"/>
        <v>2.7498474299094168E-2</v>
      </c>
      <c r="AQ750" s="6">
        <f t="shared" si="525"/>
        <v>2.7038653429838383E-2</v>
      </c>
      <c r="AR750" s="6">
        <f t="shared" si="526"/>
        <v>1.7779650834592486E-2</v>
      </c>
      <c r="AS750" s="4">
        <f t="array" ref="AS750">_xlfn.STDEV.S(IF(E$17:E$1040=E750,$C$17:$C$1040,""))</f>
        <v>1.6668979720915356E-2</v>
      </c>
      <c r="AT750" s="4">
        <f t="array" ref="AT750">_xlfn.STDEV.S(IF(F$17:F$1040=F750,$C$17:$C$1040,""))</f>
        <v>9.588088423826557E-3</v>
      </c>
      <c r="AU750" s="4">
        <f t="array" ref="AU750">_xlfn.STDEV.S(IF(G$17:G$1040=G750,$C$17:$C$1040,""))</f>
        <v>8.2162219606327653E-3</v>
      </c>
      <c r="AV750" s="4">
        <f t="array" ref="AV750">_xlfn.STDEV.S(IF(H$17:H$1040=H750,$C$17:$C$1040,""))</f>
        <v>6.2766413869833207E-3</v>
      </c>
      <c r="AW750" s="4">
        <f t="array" ref="AW750">_xlfn.STDEV.S(IF(I$17:I$1040=I750,$C$17:$C$1040,""))</f>
        <v>7.8865963137450465E-3</v>
      </c>
      <c r="AX750" s="4">
        <f t="array" ref="AX750">_xlfn.STDEV.S(IF(J$17:J$1040=J750,$C$17:$C$1040,""))</f>
        <v>9.2508640858197985E-3</v>
      </c>
      <c r="AY750" s="4">
        <f t="array" ref="AY750">_xlfn.STDEV.S(IF(K$17:K$1040=K750,$C$17:$C$1040,""))</f>
        <v>1.2553916953058585E-2</v>
      </c>
      <c r="AZ750" s="4">
        <f t="array" ref="AZ750">_xlfn.STDEV.S(IF(L$17:L$1040=L750,$C$17:$C$1040,""))</f>
        <v>1.1271527104408693E-2</v>
      </c>
      <c r="BA750" s="7">
        <f t="shared" si="527"/>
        <v>24.646029270244831</v>
      </c>
      <c r="BB750" s="7">
        <f t="shared" si="528"/>
        <v>18.748985434746956</v>
      </c>
      <c r="BC750" s="7">
        <f t="shared" si="529"/>
        <v>10.832492030853698</v>
      </c>
      <c r="BD750" s="7">
        <f t="shared" si="530"/>
        <v>10.05915627531119</v>
      </c>
      <c r="BE750" s="7">
        <f t="shared" si="531"/>
        <v>6.4640201598085021</v>
      </c>
      <c r="BF750" s="7">
        <f t="shared" si="532"/>
        <v>2.9725303543530868</v>
      </c>
      <c r="BG750" s="7">
        <f t="shared" si="533"/>
        <v>2.1538021583973275</v>
      </c>
      <c r="BH750" s="7">
        <f t="shared" si="534"/>
        <v>1.5773950299634407</v>
      </c>
    </row>
    <row r="751" spans="1:60" x14ac:dyDescent="0.25">
      <c r="A751" s="3">
        <v>43747</v>
      </c>
      <c r="B751" s="1">
        <v>2919.3999020000001</v>
      </c>
      <c r="C751" s="4">
        <f t="shared" si="502"/>
        <v>9.1044922894218949E-3</v>
      </c>
      <c r="D751" s="12">
        <f t="shared" si="535"/>
        <v>734</v>
      </c>
      <c r="E751" s="12">
        <f t="shared" si="544"/>
        <v>1</v>
      </c>
      <c r="F751" s="12">
        <f t="shared" si="544"/>
        <v>2</v>
      </c>
      <c r="G751" s="12">
        <f t="shared" si="544"/>
        <v>5</v>
      </c>
      <c r="H751" s="12">
        <f t="shared" si="544"/>
        <v>11</v>
      </c>
      <c r="I751" s="12">
        <f t="shared" si="544"/>
        <v>22</v>
      </c>
      <c r="J751" s="12">
        <f t="shared" si="544"/>
        <v>45</v>
      </c>
      <c r="K751" s="12">
        <f t="shared" si="544"/>
        <v>91</v>
      </c>
      <c r="L751" s="12">
        <f t="shared" si="544"/>
        <v>183</v>
      </c>
      <c r="M751" s="4">
        <f t="shared" si="503"/>
        <v>7.0934616863010361E-4</v>
      </c>
      <c r="N751" s="4">
        <f t="shared" si="504"/>
        <v>5.7564115022835623E-4</v>
      </c>
      <c r="O751" s="4">
        <f t="shared" si="505"/>
        <v>8.4107889185266755E-4</v>
      </c>
      <c r="P751" s="4">
        <f t="shared" si="506"/>
        <v>1.347904478958736E-3</v>
      </c>
      <c r="Q751" s="4">
        <f t="shared" si="507"/>
        <v>6.7242675499030319E-4</v>
      </c>
      <c r="R751" s="4">
        <f t="shared" si="508"/>
        <v>-1.4012307136554089E-3</v>
      </c>
      <c r="S751" s="4">
        <f t="shared" si="509"/>
        <v>-1.5614614971450752E-3</v>
      </c>
      <c r="T751" s="4">
        <f t="shared" si="510"/>
        <v>-1.1297314907229572E-3</v>
      </c>
      <c r="U751" s="6">
        <f t="shared" si="511"/>
        <v>8.3951461207917907E-3</v>
      </c>
      <c r="V751" s="6">
        <f t="shared" si="512"/>
        <v>8.5288511391935391E-3</v>
      </c>
      <c r="W751" s="6">
        <f t="shared" si="513"/>
        <v>8.2634133975692282E-3</v>
      </c>
      <c r="X751" s="6">
        <f t="shared" si="514"/>
        <v>7.7565878104631589E-3</v>
      </c>
      <c r="Y751" s="6">
        <f t="shared" si="515"/>
        <v>8.4320655344315917E-3</v>
      </c>
      <c r="Z751" s="6">
        <f t="shared" si="516"/>
        <v>1.0505723003077304E-2</v>
      </c>
      <c r="AA751" s="6">
        <f t="shared" si="517"/>
        <v>1.066595378656697E-2</v>
      </c>
      <c r="AB751" s="6">
        <f t="shared" si="518"/>
        <v>1.0234223780144852E-2</v>
      </c>
      <c r="AC751" s="6">
        <f t="shared" si="536"/>
        <v>-8.1983987203448044E-2</v>
      </c>
      <c r="AD751" s="6">
        <f t="shared" si="537"/>
        <v>-5.2167768099858458E-2</v>
      </c>
      <c r="AE751" s="6">
        <f t="shared" si="538"/>
        <v>-4.3408322626256018E-2</v>
      </c>
      <c r="AF751" s="6">
        <f t="shared" si="539"/>
        <v>-2.6683078251755817E-2</v>
      </c>
      <c r="AG751" s="6">
        <f t="shared" si="540"/>
        <v>-5.7432688087343739E-3</v>
      </c>
      <c r="AH751" s="6">
        <f t="shared" si="541"/>
        <v>-7.816926277380086E-3</v>
      </c>
      <c r="AI751" s="6">
        <f t="shared" si="542"/>
        <v>-7.9771570608697523E-3</v>
      </c>
      <c r="AJ751" s="6">
        <f t="shared" si="543"/>
        <v>-7.5454270544476343E-3</v>
      </c>
      <c r="AK751" s="6">
        <f t="shared" si="519"/>
        <v>0.4108241621067974</v>
      </c>
      <c r="AL751" s="6">
        <f t="shared" si="520"/>
        <v>0.17976693020539003</v>
      </c>
      <c r="AM751" s="6">
        <f t="shared" si="521"/>
        <v>8.9002158912279583E-2</v>
      </c>
      <c r="AN751" s="6">
        <f t="shared" si="522"/>
        <v>6.3137716595751209E-2</v>
      </c>
      <c r="AO751" s="6">
        <f t="shared" si="523"/>
        <v>5.0979117564319401E-2</v>
      </c>
      <c r="AP751" s="6">
        <f t="shared" si="524"/>
        <v>2.7498474299094168E-2</v>
      </c>
      <c r="AQ751" s="6">
        <f t="shared" si="525"/>
        <v>2.7038653429838383E-2</v>
      </c>
      <c r="AR751" s="6">
        <f t="shared" si="526"/>
        <v>1.7779650834592486E-2</v>
      </c>
      <c r="AS751" s="4">
        <f t="array" ref="AS751">_xlfn.STDEV.S(IF(E$17:E$1040=E751,$C$17:$C$1040,""))</f>
        <v>1.6668979720915356E-2</v>
      </c>
      <c r="AT751" s="4">
        <f t="array" ref="AT751">_xlfn.STDEV.S(IF(F$17:F$1040=F751,$C$17:$C$1040,""))</f>
        <v>9.588088423826557E-3</v>
      </c>
      <c r="AU751" s="4">
        <f t="array" ref="AU751">_xlfn.STDEV.S(IF(G$17:G$1040=G751,$C$17:$C$1040,""))</f>
        <v>8.2162219606327653E-3</v>
      </c>
      <c r="AV751" s="4">
        <f t="array" ref="AV751">_xlfn.STDEV.S(IF(H$17:H$1040=H751,$C$17:$C$1040,""))</f>
        <v>6.2766413869833207E-3</v>
      </c>
      <c r="AW751" s="4">
        <f t="array" ref="AW751">_xlfn.STDEV.S(IF(I$17:I$1040=I751,$C$17:$C$1040,""))</f>
        <v>7.8865963137450465E-3</v>
      </c>
      <c r="AX751" s="4">
        <f t="array" ref="AX751">_xlfn.STDEV.S(IF(J$17:J$1040=J751,$C$17:$C$1040,""))</f>
        <v>9.2508640858197985E-3</v>
      </c>
      <c r="AY751" s="4">
        <f t="array" ref="AY751">_xlfn.STDEV.S(IF(K$17:K$1040=K751,$C$17:$C$1040,""))</f>
        <v>1.2553916953058585E-2</v>
      </c>
      <c r="AZ751" s="4">
        <f t="array" ref="AZ751">_xlfn.STDEV.S(IF(L$17:L$1040=L751,$C$17:$C$1040,""))</f>
        <v>1.1271527104408693E-2</v>
      </c>
      <c r="BA751" s="7">
        <f t="shared" si="527"/>
        <v>24.646029270244831</v>
      </c>
      <c r="BB751" s="7">
        <f t="shared" si="528"/>
        <v>18.748985434746956</v>
      </c>
      <c r="BC751" s="7">
        <f t="shared" si="529"/>
        <v>10.832492030853698</v>
      </c>
      <c r="BD751" s="7">
        <f t="shared" si="530"/>
        <v>10.05915627531119</v>
      </c>
      <c r="BE751" s="7">
        <f t="shared" si="531"/>
        <v>6.4640201598085021</v>
      </c>
      <c r="BF751" s="7">
        <f t="shared" si="532"/>
        <v>2.9725303543530868</v>
      </c>
      <c r="BG751" s="7">
        <f t="shared" si="533"/>
        <v>2.1538021583973275</v>
      </c>
      <c r="BH751" s="7">
        <f t="shared" si="534"/>
        <v>1.5773950299634407</v>
      </c>
    </row>
    <row r="752" spans="1:60" x14ac:dyDescent="0.25">
      <c r="A752" s="3">
        <v>43748</v>
      </c>
      <c r="B752" s="1">
        <v>2938.1298830000001</v>
      </c>
      <c r="C752" s="4">
        <f t="shared" si="502"/>
        <v>6.4156955637246771E-3</v>
      </c>
      <c r="D752" s="12">
        <f t="shared" si="535"/>
        <v>735</v>
      </c>
      <c r="E752" s="12">
        <f t="shared" si="544"/>
        <v>1</v>
      </c>
      <c r="F752" s="12">
        <f t="shared" si="544"/>
        <v>2</v>
      </c>
      <c r="G752" s="12">
        <f t="shared" si="544"/>
        <v>5</v>
      </c>
      <c r="H752" s="12">
        <f t="shared" si="544"/>
        <v>11</v>
      </c>
      <c r="I752" s="12">
        <f t="shared" si="544"/>
        <v>22</v>
      </c>
      <c r="J752" s="12">
        <f t="shared" si="544"/>
        <v>45</v>
      </c>
      <c r="K752" s="12">
        <f t="shared" si="544"/>
        <v>91</v>
      </c>
      <c r="L752" s="12">
        <f t="shared" si="544"/>
        <v>183</v>
      </c>
      <c r="M752" s="4">
        <f t="shared" si="503"/>
        <v>7.0934616863010361E-4</v>
      </c>
      <c r="N752" s="4">
        <f t="shared" si="504"/>
        <v>5.7564115022835623E-4</v>
      </c>
      <c r="O752" s="4">
        <f t="shared" si="505"/>
        <v>8.4107889185266755E-4</v>
      </c>
      <c r="P752" s="4">
        <f t="shared" si="506"/>
        <v>1.347904478958736E-3</v>
      </c>
      <c r="Q752" s="4">
        <f t="shared" si="507"/>
        <v>6.7242675499030319E-4</v>
      </c>
      <c r="R752" s="4">
        <f t="shared" si="508"/>
        <v>-1.4012307136554089E-3</v>
      </c>
      <c r="S752" s="4">
        <f t="shared" si="509"/>
        <v>-1.5614614971450752E-3</v>
      </c>
      <c r="T752" s="4">
        <f t="shared" si="510"/>
        <v>-1.1297314907229572E-3</v>
      </c>
      <c r="U752" s="6">
        <f t="shared" si="511"/>
        <v>5.7063493950945737E-3</v>
      </c>
      <c r="V752" s="6">
        <f t="shared" si="512"/>
        <v>5.8400544134963213E-3</v>
      </c>
      <c r="W752" s="6">
        <f t="shared" si="513"/>
        <v>5.5746166718720095E-3</v>
      </c>
      <c r="X752" s="6">
        <f t="shared" si="514"/>
        <v>5.0677910847659411E-3</v>
      </c>
      <c r="Y752" s="6">
        <f t="shared" si="515"/>
        <v>5.7432688087343739E-3</v>
      </c>
      <c r="Z752" s="6">
        <f t="shared" si="516"/>
        <v>7.816926277380086E-3</v>
      </c>
      <c r="AA752" s="6">
        <f t="shared" si="517"/>
        <v>7.9771570608697523E-3</v>
      </c>
      <c r="AB752" s="6">
        <f t="shared" si="518"/>
        <v>7.5454270544476343E-3</v>
      </c>
      <c r="AC752" s="6">
        <f t="shared" si="536"/>
        <v>-7.6277637808353477E-2</v>
      </c>
      <c r="AD752" s="6">
        <f t="shared" si="537"/>
        <v>-4.632771368636214E-2</v>
      </c>
      <c r="AE752" s="6">
        <f t="shared" si="538"/>
        <v>-3.7833705954384012E-2</v>
      </c>
      <c r="AF752" s="6">
        <f t="shared" si="539"/>
        <v>-2.1615287166989877E-2</v>
      </c>
      <c r="AG752" s="6">
        <f t="shared" si="540"/>
        <v>0</v>
      </c>
      <c r="AH752" s="6">
        <f t="shared" si="541"/>
        <v>0</v>
      </c>
      <c r="AI752" s="6">
        <f t="shared" si="542"/>
        <v>0</v>
      </c>
      <c r="AJ752" s="6">
        <f t="shared" si="543"/>
        <v>0</v>
      </c>
      <c r="AK752" s="6">
        <f t="shared" si="519"/>
        <v>0.4108241621067974</v>
      </c>
      <c r="AL752" s="6">
        <f t="shared" si="520"/>
        <v>0.17976693020539003</v>
      </c>
      <c r="AM752" s="6">
        <f t="shared" si="521"/>
        <v>8.9002158912279583E-2</v>
      </c>
      <c r="AN752" s="6">
        <f t="shared" si="522"/>
        <v>6.3137716595751209E-2</v>
      </c>
      <c r="AO752" s="6">
        <f t="shared" si="523"/>
        <v>5.0979117564319401E-2</v>
      </c>
      <c r="AP752" s="6">
        <f t="shared" si="524"/>
        <v>2.7498474299094168E-2</v>
      </c>
      <c r="AQ752" s="6">
        <f t="shared" si="525"/>
        <v>2.7038653429838383E-2</v>
      </c>
      <c r="AR752" s="6">
        <f t="shared" si="526"/>
        <v>1.7779650834592486E-2</v>
      </c>
      <c r="AS752" s="4">
        <f t="array" ref="AS752">_xlfn.STDEV.S(IF(E$17:E$1040=E752,$C$17:$C$1040,""))</f>
        <v>1.6668979720915356E-2</v>
      </c>
      <c r="AT752" s="4">
        <f t="array" ref="AT752">_xlfn.STDEV.S(IF(F$17:F$1040=F752,$C$17:$C$1040,""))</f>
        <v>9.588088423826557E-3</v>
      </c>
      <c r="AU752" s="4">
        <f t="array" ref="AU752">_xlfn.STDEV.S(IF(G$17:G$1040=G752,$C$17:$C$1040,""))</f>
        <v>8.2162219606327653E-3</v>
      </c>
      <c r="AV752" s="4">
        <f t="array" ref="AV752">_xlfn.STDEV.S(IF(H$17:H$1040=H752,$C$17:$C$1040,""))</f>
        <v>6.2766413869833207E-3</v>
      </c>
      <c r="AW752" s="4">
        <f t="array" ref="AW752">_xlfn.STDEV.S(IF(I$17:I$1040=I752,$C$17:$C$1040,""))</f>
        <v>7.8865963137450465E-3</v>
      </c>
      <c r="AX752" s="4">
        <f t="array" ref="AX752">_xlfn.STDEV.S(IF(J$17:J$1040=J752,$C$17:$C$1040,""))</f>
        <v>9.2508640858197985E-3</v>
      </c>
      <c r="AY752" s="4">
        <f t="array" ref="AY752">_xlfn.STDEV.S(IF(K$17:K$1040=K752,$C$17:$C$1040,""))</f>
        <v>1.2553916953058585E-2</v>
      </c>
      <c r="AZ752" s="4">
        <f t="array" ref="AZ752">_xlfn.STDEV.S(IF(L$17:L$1040=L752,$C$17:$C$1040,""))</f>
        <v>1.1271527104408693E-2</v>
      </c>
      <c r="BA752" s="7">
        <f t="shared" si="527"/>
        <v>24.646029270244831</v>
      </c>
      <c r="BB752" s="7">
        <f t="shared" si="528"/>
        <v>18.748985434746956</v>
      </c>
      <c r="BC752" s="7">
        <f t="shared" si="529"/>
        <v>10.832492030853698</v>
      </c>
      <c r="BD752" s="7">
        <f t="shared" si="530"/>
        <v>10.05915627531119</v>
      </c>
      <c r="BE752" s="7">
        <f t="shared" si="531"/>
        <v>6.4640201598085021</v>
      </c>
      <c r="BF752" s="7">
        <f t="shared" si="532"/>
        <v>2.9725303543530868</v>
      </c>
      <c r="BG752" s="7">
        <f t="shared" si="533"/>
        <v>2.1538021583973275</v>
      </c>
      <c r="BH752" s="7">
        <f t="shared" si="534"/>
        <v>1.5773950299634407</v>
      </c>
    </row>
    <row r="753" spans="1:60" x14ac:dyDescent="0.25">
      <c r="A753" s="3">
        <v>43749</v>
      </c>
      <c r="B753" s="1">
        <v>2970.2700199999999</v>
      </c>
      <c r="C753" s="4">
        <f t="shared" si="502"/>
        <v>1.0938977608158984E-2</v>
      </c>
      <c r="D753" s="12">
        <f t="shared" si="535"/>
        <v>736</v>
      </c>
      <c r="E753" s="12">
        <f t="shared" si="544"/>
        <v>1</v>
      </c>
      <c r="F753" s="12">
        <f t="shared" si="544"/>
        <v>2</v>
      </c>
      <c r="G753" s="12">
        <f t="shared" si="544"/>
        <v>5</v>
      </c>
      <c r="H753" s="12">
        <f t="shared" si="544"/>
        <v>11</v>
      </c>
      <c r="I753" s="12">
        <f t="shared" si="544"/>
        <v>23</v>
      </c>
      <c r="J753" s="12">
        <f t="shared" si="544"/>
        <v>46</v>
      </c>
      <c r="K753" s="12">
        <f t="shared" si="544"/>
        <v>92</v>
      </c>
      <c r="L753" s="12">
        <f t="shared" si="544"/>
        <v>184</v>
      </c>
      <c r="M753" s="4">
        <f t="shared" si="503"/>
        <v>7.0934616863010361E-4</v>
      </c>
      <c r="N753" s="4">
        <f t="shared" si="504"/>
        <v>5.7564115022835623E-4</v>
      </c>
      <c r="O753" s="4">
        <f t="shared" si="505"/>
        <v>8.4107889185266755E-4</v>
      </c>
      <c r="P753" s="4">
        <f t="shared" si="506"/>
        <v>1.347904478958736E-3</v>
      </c>
      <c r="Q753" s="4">
        <f t="shared" si="507"/>
        <v>2.0233822029271688E-3</v>
      </c>
      <c r="R753" s="4">
        <f t="shared" si="508"/>
        <v>2.6960299255827172E-3</v>
      </c>
      <c r="S753" s="4">
        <f t="shared" si="509"/>
        <v>2.4568035985237102E-3</v>
      </c>
      <c r="T753" s="4">
        <f t="shared" si="510"/>
        <v>4.3769981066840158E-3</v>
      </c>
      <c r="U753" s="6">
        <f t="shared" si="511"/>
        <v>1.022963143952888E-2</v>
      </c>
      <c r="V753" s="6">
        <f t="shared" si="512"/>
        <v>1.0363336457930628E-2</v>
      </c>
      <c r="W753" s="6">
        <f t="shared" si="513"/>
        <v>1.0097898716306317E-2</v>
      </c>
      <c r="X753" s="6">
        <f t="shared" si="514"/>
        <v>9.591073129200248E-3</v>
      </c>
      <c r="Y753" s="6">
        <f t="shared" si="515"/>
        <v>8.9155954052318152E-3</v>
      </c>
      <c r="Z753" s="6">
        <f t="shared" si="516"/>
        <v>8.2429476825762668E-3</v>
      </c>
      <c r="AA753" s="6">
        <f t="shared" si="517"/>
        <v>8.4821740096352738E-3</v>
      </c>
      <c r="AB753" s="6">
        <f t="shared" si="518"/>
        <v>6.5619795014749682E-3</v>
      </c>
      <c r="AC753" s="6">
        <f t="shared" si="536"/>
        <v>-6.6048006368824602E-2</v>
      </c>
      <c r="AD753" s="6">
        <f t="shared" si="537"/>
        <v>-3.5964377228431516E-2</v>
      </c>
      <c r="AE753" s="6">
        <f t="shared" si="538"/>
        <v>-2.7735807238077694E-2</v>
      </c>
      <c r="AF753" s="6">
        <f t="shared" si="539"/>
        <v>-1.2024214037789629E-2</v>
      </c>
      <c r="AG753" s="6">
        <f t="shared" si="540"/>
        <v>8.9155954052318152E-3</v>
      </c>
      <c r="AH753" s="6">
        <f t="shared" si="541"/>
        <v>8.2429476825762668E-3</v>
      </c>
      <c r="AI753" s="6">
        <f t="shared" si="542"/>
        <v>8.4821740096352738E-3</v>
      </c>
      <c r="AJ753" s="6">
        <f t="shared" si="543"/>
        <v>6.5619795014749682E-3</v>
      </c>
      <c r="AK753" s="6">
        <f t="shared" si="519"/>
        <v>0.4108241621067974</v>
      </c>
      <c r="AL753" s="6">
        <f t="shared" si="520"/>
        <v>0.17976693020539003</v>
      </c>
      <c r="AM753" s="6">
        <f t="shared" si="521"/>
        <v>8.9002158912279583E-2</v>
      </c>
      <c r="AN753" s="6">
        <f t="shared" si="522"/>
        <v>6.3137716595751209E-2</v>
      </c>
      <c r="AO753" s="6">
        <f t="shared" si="523"/>
        <v>1.9072851666222867E-2</v>
      </c>
      <c r="AP753" s="6">
        <f t="shared" si="524"/>
        <v>1.8385727775496713E-2</v>
      </c>
      <c r="AQ753" s="6">
        <f t="shared" si="525"/>
        <v>1.213712468515224E-2</v>
      </c>
      <c r="AR753" s="6">
        <f t="shared" si="526"/>
        <v>6.5619795014749682E-3</v>
      </c>
      <c r="AS753" s="4">
        <f t="array" ref="AS753">_xlfn.STDEV.S(IF(E$17:E$1040=E753,$C$17:$C$1040,""))</f>
        <v>1.6668979720915356E-2</v>
      </c>
      <c r="AT753" s="4">
        <f t="array" ref="AT753">_xlfn.STDEV.S(IF(F$17:F$1040=F753,$C$17:$C$1040,""))</f>
        <v>9.588088423826557E-3</v>
      </c>
      <c r="AU753" s="4">
        <f t="array" ref="AU753">_xlfn.STDEV.S(IF(G$17:G$1040=G753,$C$17:$C$1040,""))</f>
        <v>8.2162219606327653E-3</v>
      </c>
      <c r="AV753" s="4">
        <f t="array" ref="AV753">_xlfn.STDEV.S(IF(H$17:H$1040=H753,$C$17:$C$1040,""))</f>
        <v>6.2766413869833207E-3</v>
      </c>
      <c r="AW753" s="4">
        <f t="array" ref="AW753">_xlfn.STDEV.S(IF(I$17:I$1040=I753,$C$17:$C$1040,""))</f>
        <v>4.1137478928259964E-3</v>
      </c>
      <c r="AX753" s="4">
        <f t="array" ref="AX753">_xlfn.STDEV.S(IF(J$17:J$1040=J753,$C$17:$C$1040,""))</f>
        <v>4.9305755551606652E-3</v>
      </c>
      <c r="AY753" s="4">
        <f t="array" ref="AY753">_xlfn.STDEV.S(IF(K$17:K$1040=K753,$C$17:$C$1040,""))</f>
        <v>6.0869993471655802E-3</v>
      </c>
      <c r="AZ753" s="4">
        <f t="array" ref="AZ753">_xlfn.STDEV.S(IF(L$17:L$1040=L753,$C$17:$C$1040,""))</f>
        <v>7.025348273637177E-3</v>
      </c>
      <c r="BA753" s="7">
        <f t="shared" si="527"/>
        <v>24.646029270244831</v>
      </c>
      <c r="BB753" s="7">
        <f t="shared" si="528"/>
        <v>18.748985434746956</v>
      </c>
      <c r="BC753" s="7">
        <f t="shared" si="529"/>
        <v>10.832492030853698</v>
      </c>
      <c r="BD753" s="7">
        <f t="shared" si="530"/>
        <v>10.05915627531119</v>
      </c>
      <c r="BE753" s="7">
        <f t="shared" si="531"/>
        <v>4.6363686261582027</v>
      </c>
      <c r="BF753" s="7">
        <f t="shared" si="532"/>
        <v>3.7289212120992645</v>
      </c>
      <c r="BG753" s="7">
        <f t="shared" si="533"/>
        <v>1.993942169683969</v>
      </c>
      <c r="BH753" s="7">
        <f t="shared" si="534"/>
        <v>0.93404330232267441</v>
      </c>
    </row>
    <row r="754" spans="1:60" x14ac:dyDescent="0.25">
      <c r="A754" s="3">
        <v>43752</v>
      </c>
      <c r="B754" s="1">
        <v>2966.1499020000001</v>
      </c>
      <c r="C754" s="4">
        <f t="shared" si="502"/>
        <v>-1.3871190067763495E-3</v>
      </c>
      <c r="D754" s="12">
        <f t="shared" si="535"/>
        <v>737</v>
      </c>
      <c r="E754" s="12">
        <f t="shared" si="544"/>
        <v>1</v>
      </c>
      <c r="F754" s="12">
        <f t="shared" si="544"/>
        <v>2</v>
      </c>
      <c r="G754" s="12">
        <f t="shared" si="544"/>
        <v>5</v>
      </c>
      <c r="H754" s="12">
        <f t="shared" si="544"/>
        <v>11</v>
      </c>
      <c r="I754" s="12">
        <f t="shared" si="544"/>
        <v>23</v>
      </c>
      <c r="J754" s="12">
        <f t="shared" si="544"/>
        <v>46</v>
      </c>
      <c r="K754" s="12">
        <f t="shared" si="544"/>
        <v>92</v>
      </c>
      <c r="L754" s="12">
        <f t="shared" si="544"/>
        <v>184</v>
      </c>
      <c r="M754" s="4">
        <f t="shared" si="503"/>
        <v>7.0934616863010361E-4</v>
      </c>
      <c r="N754" s="4">
        <f t="shared" si="504"/>
        <v>5.7564115022835623E-4</v>
      </c>
      <c r="O754" s="4">
        <f t="shared" si="505"/>
        <v>8.4107889185266755E-4</v>
      </c>
      <c r="P754" s="4">
        <f t="shared" si="506"/>
        <v>1.347904478958736E-3</v>
      </c>
      <c r="Q754" s="4">
        <f t="shared" si="507"/>
        <v>2.0233822029271688E-3</v>
      </c>
      <c r="R754" s="4">
        <f t="shared" si="508"/>
        <v>2.6960299255827172E-3</v>
      </c>
      <c r="S754" s="4">
        <f t="shared" si="509"/>
        <v>2.4568035985237102E-3</v>
      </c>
      <c r="T754" s="4">
        <f t="shared" si="510"/>
        <v>4.3769981066840158E-3</v>
      </c>
      <c r="U754" s="6">
        <f t="shared" si="511"/>
        <v>-2.0964651754064529E-3</v>
      </c>
      <c r="V754" s="6">
        <f t="shared" si="512"/>
        <v>-1.9627601570047057E-3</v>
      </c>
      <c r="W754" s="6">
        <f t="shared" si="513"/>
        <v>-2.228197898629017E-3</v>
      </c>
      <c r="X754" s="6">
        <f t="shared" si="514"/>
        <v>-2.7350234857350855E-3</v>
      </c>
      <c r="Y754" s="6">
        <f t="shared" si="515"/>
        <v>-3.4105012097035182E-3</v>
      </c>
      <c r="Z754" s="6">
        <f t="shared" si="516"/>
        <v>-4.0831489323590667E-3</v>
      </c>
      <c r="AA754" s="6">
        <f t="shared" si="517"/>
        <v>-3.8439226053000597E-3</v>
      </c>
      <c r="AB754" s="6">
        <f t="shared" si="518"/>
        <v>-5.7641171134603653E-3</v>
      </c>
      <c r="AC754" s="6">
        <f t="shared" si="536"/>
        <v>-6.8144471544231061E-2</v>
      </c>
      <c r="AD754" s="6">
        <f t="shared" si="537"/>
        <v>-3.7927137385436224E-2</v>
      </c>
      <c r="AE754" s="6">
        <f t="shared" si="538"/>
        <v>-2.996400513670671E-2</v>
      </c>
      <c r="AF754" s="6">
        <f t="shared" si="539"/>
        <v>-1.4759237523524715E-2</v>
      </c>
      <c r="AG754" s="6">
        <f t="shared" si="540"/>
        <v>5.505094195528297E-3</v>
      </c>
      <c r="AH754" s="6">
        <f t="shared" si="541"/>
        <v>4.1597987502172001E-3</v>
      </c>
      <c r="AI754" s="6">
        <f t="shared" si="542"/>
        <v>4.6382514043352141E-3</v>
      </c>
      <c r="AJ754" s="6">
        <f t="shared" si="543"/>
        <v>7.9786238801460296E-4</v>
      </c>
      <c r="AK754" s="6">
        <f t="shared" si="519"/>
        <v>0.4108241621067974</v>
      </c>
      <c r="AL754" s="6">
        <f t="shared" si="520"/>
        <v>0.17976693020539003</v>
      </c>
      <c r="AM754" s="6">
        <f t="shared" si="521"/>
        <v>8.9002158912279583E-2</v>
      </c>
      <c r="AN754" s="6">
        <f t="shared" si="522"/>
        <v>6.3137716595751209E-2</v>
      </c>
      <c r="AO754" s="6">
        <f t="shared" si="523"/>
        <v>1.9072851666222867E-2</v>
      </c>
      <c r="AP754" s="6">
        <f t="shared" si="524"/>
        <v>1.8385727775496713E-2</v>
      </c>
      <c r="AQ754" s="6">
        <f t="shared" si="525"/>
        <v>1.213712468515224E-2</v>
      </c>
      <c r="AR754" s="6">
        <f t="shared" si="526"/>
        <v>6.5619795014749682E-3</v>
      </c>
      <c r="AS754" s="4">
        <f t="array" ref="AS754">_xlfn.STDEV.S(IF(E$17:E$1040=E754,$C$17:$C$1040,""))</f>
        <v>1.6668979720915356E-2</v>
      </c>
      <c r="AT754" s="4">
        <f t="array" ref="AT754">_xlfn.STDEV.S(IF(F$17:F$1040=F754,$C$17:$C$1040,""))</f>
        <v>9.588088423826557E-3</v>
      </c>
      <c r="AU754" s="4">
        <f t="array" ref="AU754">_xlfn.STDEV.S(IF(G$17:G$1040=G754,$C$17:$C$1040,""))</f>
        <v>8.2162219606327653E-3</v>
      </c>
      <c r="AV754" s="4">
        <f t="array" ref="AV754">_xlfn.STDEV.S(IF(H$17:H$1040=H754,$C$17:$C$1040,""))</f>
        <v>6.2766413869833207E-3</v>
      </c>
      <c r="AW754" s="4">
        <f t="array" ref="AW754">_xlfn.STDEV.S(IF(I$17:I$1040=I754,$C$17:$C$1040,""))</f>
        <v>4.1137478928259964E-3</v>
      </c>
      <c r="AX754" s="4">
        <f t="array" ref="AX754">_xlfn.STDEV.S(IF(J$17:J$1040=J754,$C$17:$C$1040,""))</f>
        <v>4.9305755551606652E-3</v>
      </c>
      <c r="AY754" s="4">
        <f t="array" ref="AY754">_xlfn.STDEV.S(IF(K$17:K$1040=K754,$C$17:$C$1040,""))</f>
        <v>6.0869993471655802E-3</v>
      </c>
      <c r="AZ754" s="4">
        <f t="array" ref="AZ754">_xlfn.STDEV.S(IF(L$17:L$1040=L754,$C$17:$C$1040,""))</f>
        <v>7.025348273637177E-3</v>
      </c>
      <c r="BA754" s="7">
        <f t="shared" si="527"/>
        <v>24.646029270244831</v>
      </c>
      <c r="BB754" s="7">
        <f t="shared" si="528"/>
        <v>18.748985434746956</v>
      </c>
      <c r="BC754" s="7">
        <f t="shared" si="529"/>
        <v>10.832492030853698</v>
      </c>
      <c r="BD754" s="7">
        <f t="shared" si="530"/>
        <v>10.05915627531119</v>
      </c>
      <c r="BE754" s="7">
        <f t="shared" si="531"/>
        <v>4.6363686261582027</v>
      </c>
      <c r="BF754" s="7">
        <f t="shared" si="532"/>
        <v>3.7289212120992645</v>
      </c>
      <c r="BG754" s="7">
        <f t="shared" si="533"/>
        <v>1.993942169683969</v>
      </c>
      <c r="BH754" s="7">
        <f t="shared" si="534"/>
        <v>0.93404330232267441</v>
      </c>
    </row>
    <row r="755" spans="1:60" x14ac:dyDescent="0.25">
      <c r="A755" s="3">
        <v>43753</v>
      </c>
      <c r="B755" s="1">
        <v>2995.679932</v>
      </c>
      <c r="C755" s="4">
        <f t="shared" si="502"/>
        <v>9.9556768793407358E-3</v>
      </c>
      <c r="D755" s="12">
        <f t="shared" si="535"/>
        <v>738</v>
      </c>
      <c r="E755" s="12">
        <f t="shared" si="544"/>
        <v>1</v>
      </c>
      <c r="F755" s="12">
        <f t="shared" si="544"/>
        <v>2</v>
      </c>
      <c r="G755" s="12">
        <f t="shared" si="544"/>
        <v>5</v>
      </c>
      <c r="H755" s="12">
        <f t="shared" si="544"/>
        <v>11</v>
      </c>
      <c r="I755" s="12">
        <f t="shared" si="544"/>
        <v>23</v>
      </c>
      <c r="J755" s="12">
        <f t="shared" si="544"/>
        <v>46</v>
      </c>
      <c r="K755" s="12">
        <f t="shared" si="544"/>
        <v>92</v>
      </c>
      <c r="L755" s="12">
        <f t="shared" si="544"/>
        <v>184</v>
      </c>
      <c r="M755" s="4">
        <f t="shared" si="503"/>
        <v>7.0934616863010361E-4</v>
      </c>
      <c r="N755" s="4">
        <f t="shared" si="504"/>
        <v>5.7564115022835623E-4</v>
      </c>
      <c r="O755" s="4">
        <f t="shared" si="505"/>
        <v>8.4107889185266755E-4</v>
      </c>
      <c r="P755" s="4">
        <f t="shared" si="506"/>
        <v>1.347904478958736E-3</v>
      </c>
      <c r="Q755" s="4">
        <f t="shared" si="507"/>
        <v>2.0233822029271688E-3</v>
      </c>
      <c r="R755" s="4">
        <f t="shared" si="508"/>
        <v>2.6960299255827172E-3</v>
      </c>
      <c r="S755" s="4">
        <f t="shared" si="509"/>
        <v>2.4568035985237102E-3</v>
      </c>
      <c r="T755" s="4">
        <f t="shared" si="510"/>
        <v>4.3769981066840158E-3</v>
      </c>
      <c r="U755" s="6">
        <f t="shared" si="511"/>
        <v>9.2463307107106315E-3</v>
      </c>
      <c r="V755" s="6">
        <f t="shared" si="512"/>
        <v>9.38003572911238E-3</v>
      </c>
      <c r="W755" s="6">
        <f t="shared" si="513"/>
        <v>9.1145979874880691E-3</v>
      </c>
      <c r="X755" s="6">
        <f t="shared" si="514"/>
        <v>8.6077724003819998E-3</v>
      </c>
      <c r="Y755" s="6">
        <f t="shared" si="515"/>
        <v>7.932294676413567E-3</v>
      </c>
      <c r="Z755" s="6">
        <f t="shared" si="516"/>
        <v>7.2596469537580186E-3</v>
      </c>
      <c r="AA755" s="6">
        <f t="shared" si="517"/>
        <v>7.4988732808170255E-3</v>
      </c>
      <c r="AB755" s="6">
        <f t="shared" si="518"/>
        <v>5.57867877265672E-3</v>
      </c>
      <c r="AC755" s="6">
        <f t="shared" si="536"/>
        <v>-5.8898140833520428E-2</v>
      </c>
      <c r="AD755" s="6">
        <f t="shared" si="537"/>
        <v>-2.8547101656323844E-2</v>
      </c>
      <c r="AE755" s="6">
        <f t="shared" si="538"/>
        <v>-2.0849407149218641E-2</v>
      </c>
      <c r="AF755" s="6">
        <f t="shared" si="539"/>
        <v>-6.1514651231427148E-3</v>
      </c>
      <c r="AG755" s="6">
        <f t="shared" si="540"/>
        <v>1.3437388871941864E-2</v>
      </c>
      <c r="AH755" s="6">
        <f t="shared" si="541"/>
        <v>1.1419445703975219E-2</v>
      </c>
      <c r="AI755" s="6">
        <f t="shared" si="542"/>
        <v>1.213712468515224E-2</v>
      </c>
      <c r="AJ755" s="6">
        <f t="shared" si="543"/>
        <v>6.3765411606713229E-3</v>
      </c>
      <c r="AK755" s="6">
        <f t="shared" si="519"/>
        <v>0.4108241621067974</v>
      </c>
      <c r="AL755" s="6">
        <f t="shared" si="520"/>
        <v>0.17976693020539003</v>
      </c>
      <c r="AM755" s="6">
        <f t="shared" si="521"/>
        <v>8.9002158912279583E-2</v>
      </c>
      <c r="AN755" s="6">
        <f t="shared" si="522"/>
        <v>6.3137716595751209E-2</v>
      </c>
      <c r="AO755" s="6">
        <f t="shared" si="523"/>
        <v>1.9072851666222867E-2</v>
      </c>
      <c r="AP755" s="6">
        <f t="shared" si="524"/>
        <v>1.8385727775496713E-2</v>
      </c>
      <c r="AQ755" s="6">
        <f t="shared" si="525"/>
        <v>1.213712468515224E-2</v>
      </c>
      <c r="AR755" s="6">
        <f t="shared" si="526"/>
        <v>6.5619795014749682E-3</v>
      </c>
      <c r="AS755" s="4">
        <f t="array" ref="AS755">_xlfn.STDEV.S(IF(E$17:E$1040=E755,$C$17:$C$1040,""))</f>
        <v>1.6668979720915356E-2</v>
      </c>
      <c r="AT755" s="4">
        <f t="array" ref="AT755">_xlfn.STDEV.S(IF(F$17:F$1040=F755,$C$17:$C$1040,""))</f>
        <v>9.588088423826557E-3</v>
      </c>
      <c r="AU755" s="4">
        <f t="array" ref="AU755">_xlfn.STDEV.S(IF(G$17:G$1040=G755,$C$17:$C$1040,""))</f>
        <v>8.2162219606327653E-3</v>
      </c>
      <c r="AV755" s="4">
        <f t="array" ref="AV755">_xlfn.STDEV.S(IF(H$17:H$1040=H755,$C$17:$C$1040,""))</f>
        <v>6.2766413869833207E-3</v>
      </c>
      <c r="AW755" s="4">
        <f t="array" ref="AW755">_xlfn.STDEV.S(IF(I$17:I$1040=I755,$C$17:$C$1040,""))</f>
        <v>4.1137478928259964E-3</v>
      </c>
      <c r="AX755" s="4">
        <f t="array" ref="AX755">_xlfn.STDEV.S(IF(J$17:J$1040=J755,$C$17:$C$1040,""))</f>
        <v>4.9305755551606652E-3</v>
      </c>
      <c r="AY755" s="4">
        <f t="array" ref="AY755">_xlfn.STDEV.S(IF(K$17:K$1040=K755,$C$17:$C$1040,""))</f>
        <v>6.0869993471655802E-3</v>
      </c>
      <c r="AZ755" s="4">
        <f t="array" ref="AZ755">_xlfn.STDEV.S(IF(L$17:L$1040=L755,$C$17:$C$1040,""))</f>
        <v>7.025348273637177E-3</v>
      </c>
      <c r="BA755" s="7">
        <f t="shared" si="527"/>
        <v>24.646029270244831</v>
      </c>
      <c r="BB755" s="7">
        <f t="shared" si="528"/>
        <v>18.748985434746956</v>
      </c>
      <c r="BC755" s="7">
        <f t="shared" si="529"/>
        <v>10.832492030853698</v>
      </c>
      <c r="BD755" s="7">
        <f t="shared" si="530"/>
        <v>10.05915627531119</v>
      </c>
      <c r="BE755" s="7">
        <f t="shared" si="531"/>
        <v>4.6363686261582027</v>
      </c>
      <c r="BF755" s="7">
        <f t="shared" si="532"/>
        <v>3.7289212120992645</v>
      </c>
      <c r="BG755" s="7">
        <f t="shared" si="533"/>
        <v>1.993942169683969</v>
      </c>
      <c r="BH755" s="7">
        <f t="shared" si="534"/>
        <v>0.93404330232267441</v>
      </c>
    </row>
    <row r="756" spans="1:60" x14ac:dyDescent="0.25">
      <c r="A756" s="3">
        <v>43754</v>
      </c>
      <c r="B756" s="1">
        <v>2989.6899410000001</v>
      </c>
      <c r="C756" s="4">
        <f t="shared" si="502"/>
        <v>-1.9995430539873071E-3</v>
      </c>
      <c r="D756" s="12">
        <f t="shared" si="535"/>
        <v>739</v>
      </c>
      <c r="E756" s="12">
        <f t="shared" si="544"/>
        <v>1</v>
      </c>
      <c r="F756" s="12">
        <f t="shared" si="544"/>
        <v>2</v>
      </c>
      <c r="G756" s="12">
        <f t="shared" si="544"/>
        <v>5</v>
      </c>
      <c r="H756" s="12">
        <f t="shared" si="544"/>
        <v>11</v>
      </c>
      <c r="I756" s="12">
        <f t="shared" si="544"/>
        <v>23</v>
      </c>
      <c r="J756" s="12">
        <f t="shared" si="544"/>
        <v>46</v>
      </c>
      <c r="K756" s="12">
        <f t="shared" si="544"/>
        <v>92</v>
      </c>
      <c r="L756" s="12">
        <f t="shared" si="544"/>
        <v>184</v>
      </c>
      <c r="M756" s="4">
        <f t="shared" si="503"/>
        <v>7.0934616863010361E-4</v>
      </c>
      <c r="N756" s="4">
        <f t="shared" si="504"/>
        <v>5.7564115022835623E-4</v>
      </c>
      <c r="O756" s="4">
        <f t="shared" si="505"/>
        <v>8.4107889185266755E-4</v>
      </c>
      <c r="P756" s="4">
        <f t="shared" si="506"/>
        <v>1.347904478958736E-3</v>
      </c>
      <c r="Q756" s="4">
        <f t="shared" si="507"/>
        <v>2.0233822029271688E-3</v>
      </c>
      <c r="R756" s="4">
        <f t="shared" si="508"/>
        <v>2.6960299255827172E-3</v>
      </c>
      <c r="S756" s="4">
        <f t="shared" si="509"/>
        <v>2.4568035985237102E-3</v>
      </c>
      <c r="T756" s="4">
        <f t="shared" si="510"/>
        <v>4.3769981066840158E-3</v>
      </c>
      <c r="U756" s="6">
        <f t="shared" si="511"/>
        <v>-2.7088892226174105E-3</v>
      </c>
      <c r="V756" s="6">
        <f t="shared" si="512"/>
        <v>-2.5751842042156634E-3</v>
      </c>
      <c r="W756" s="6">
        <f t="shared" si="513"/>
        <v>-2.8406219458399747E-3</v>
      </c>
      <c r="X756" s="6">
        <f t="shared" si="514"/>
        <v>-3.3474475329460431E-3</v>
      </c>
      <c r="Y756" s="6">
        <f t="shared" si="515"/>
        <v>-4.0229252569144759E-3</v>
      </c>
      <c r="Z756" s="6">
        <f t="shared" si="516"/>
        <v>-4.6955729795700243E-3</v>
      </c>
      <c r="AA756" s="6">
        <f t="shared" si="517"/>
        <v>-4.4563466525110174E-3</v>
      </c>
      <c r="AB756" s="6">
        <f t="shared" si="518"/>
        <v>-6.3765411606713229E-3</v>
      </c>
      <c r="AC756" s="6">
        <f t="shared" si="536"/>
        <v>-6.1607030056137838E-2</v>
      </c>
      <c r="AD756" s="6">
        <f t="shared" si="537"/>
        <v>-3.1122285860539507E-2</v>
      </c>
      <c r="AE756" s="6">
        <f t="shared" si="538"/>
        <v>-2.3690029095058615E-2</v>
      </c>
      <c r="AF756" s="6">
        <f t="shared" si="539"/>
        <v>-9.498912656088758E-3</v>
      </c>
      <c r="AG756" s="6">
        <f t="shared" si="540"/>
        <v>9.414463615027388E-3</v>
      </c>
      <c r="AH756" s="6">
        <f t="shared" si="541"/>
        <v>6.7238727244051943E-3</v>
      </c>
      <c r="AI756" s="6">
        <f t="shared" si="542"/>
        <v>7.6807780326412223E-3</v>
      </c>
      <c r="AJ756" s="6">
        <f t="shared" si="543"/>
        <v>0</v>
      </c>
      <c r="AK756" s="6">
        <f t="shared" si="519"/>
        <v>0.4108241621067974</v>
      </c>
      <c r="AL756" s="6">
        <f t="shared" si="520"/>
        <v>0.17976693020539003</v>
      </c>
      <c r="AM756" s="6">
        <f t="shared" si="521"/>
        <v>8.9002158912279583E-2</v>
      </c>
      <c r="AN756" s="6">
        <f t="shared" si="522"/>
        <v>6.3137716595751209E-2</v>
      </c>
      <c r="AO756" s="6">
        <f t="shared" si="523"/>
        <v>1.9072851666222867E-2</v>
      </c>
      <c r="AP756" s="6">
        <f t="shared" si="524"/>
        <v>1.8385727775496713E-2</v>
      </c>
      <c r="AQ756" s="6">
        <f t="shared" si="525"/>
        <v>1.213712468515224E-2</v>
      </c>
      <c r="AR756" s="6">
        <f t="shared" si="526"/>
        <v>6.5619795014749682E-3</v>
      </c>
      <c r="AS756" s="4">
        <f t="array" ref="AS756">_xlfn.STDEV.S(IF(E$17:E$1040=E756,$C$17:$C$1040,""))</f>
        <v>1.6668979720915356E-2</v>
      </c>
      <c r="AT756" s="4">
        <f t="array" ref="AT756">_xlfn.STDEV.S(IF(F$17:F$1040=F756,$C$17:$C$1040,""))</f>
        <v>9.588088423826557E-3</v>
      </c>
      <c r="AU756" s="4">
        <f t="array" ref="AU756">_xlfn.STDEV.S(IF(G$17:G$1040=G756,$C$17:$C$1040,""))</f>
        <v>8.2162219606327653E-3</v>
      </c>
      <c r="AV756" s="4">
        <f t="array" ref="AV756">_xlfn.STDEV.S(IF(H$17:H$1040=H756,$C$17:$C$1040,""))</f>
        <v>6.2766413869833207E-3</v>
      </c>
      <c r="AW756" s="4">
        <f t="array" ref="AW756">_xlfn.STDEV.S(IF(I$17:I$1040=I756,$C$17:$C$1040,""))</f>
        <v>4.1137478928259964E-3</v>
      </c>
      <c r="AX756" s="4">
        <f t="array" ref="AX756">_xlfn.STDEV.S(IF(J$17:J$1040=J756,$C$17:$C$1040,""))</f>
        <v>4.9305755551606652E-3</v>
      </c>
      <c r="AY756" s="4">
        <f t="array" ref="AY756">_xlfn.STDEV.S(IF(K$17:K$1040=K756,$C$17:$C$1040,""))</f>
        <v>6.0869993471655802E-3</v>
      </c>
      <c r="AZ756" s="4">
        <f t="array" ref="AZ756">_xlfn.STDEV.S(IF(L$17:L$1040=L756,$C$17:$C$1040,""))</f>
        <v>7.025348273637177E-3</v>
      </c>
      <c r="BA756" s="7">
        <f t="shared" si="527"/>
        <v>24.646029270244831</v>
      </c>
      <c r="BB756" s="7">
        <f t="shared" si="528"/>
        <v>18.748985434746956</v>
      </c>
      <c r="BC756" s="7">
        <f t="shared" si="529"/>
        <v>10.832492030853698</v>
      </c>
      <c r="BD756" s="7">
        <f t="shared" si="530"/>
        <v>10.05915627531119</v>
      </c>
      <c r="BE756" s="7">
        <f t="shared" si="531"/>
        <v>4.6363686261582027</v>
      </c>
      <c r="BF756" s="7">
        <f t="shared" si="532"/>
        <v>3.7289212120992645</v>
      </c>
      <c r="BG756" s="7">
        <f t="shared" si="533"/>
        <v>1.993942169683969</v>
      </c>
      <c r="BH756" s="7">
        <f t="shared" si="534"/>
        <v>0.93404330232267441</v>
      </c>
    </row>
    <row r="757" spans="1:60" x14ac:dyDescent="0.25">
      <c r="A757" s="3">
        <v>43755</v>
      </c>
      <c r="B757" s="1">
        <v>2997.9499510000001</v>
      </c>
      <c r="C757" s="4">
        <f t="shared" si="502"/>
        <v>2.7628316524479501E-3</v>
      </c>
      <c r="D757" s="12">
        <f t="shared" si="535"/>
        <v>740</v>
      </c>
      <c r="E757" s="12">
        <f t="shared" si="544"/>
        <v>1</v>
      </c>
      <c r="F757" s="12">
        <f t="shared" si="544"/>
        <v>2</v>
      </c>
      <c r="G757" s="12">
        <f t="shared" si="544"/>
        <v>5</v>
      </c>
      <c r="H757" s="12">
        <f t="shared" si="544"/>
        <v>11</v>
      </c>
      <c r="I757" s="12">
        <f t="shared" si="544"/>
        <v>23</v>
      </c>
      <c r="J757" s="12">
        <f t="shared" si="544"/>
        <v>46</v>
      </c>
      <c r="K757" s="12">
        <f t="shared" si="544"/>
        <v>92</v>
      </c>
      <c r="L757" s="12">
        <f t="shared" si="544"/>
        <v>185</v>
      </c>
      <c r="M757" s="4">
        <f t="shared" si="503"/>
        <v>7.0934616863010361E-4</v>
      </c>
      <c r="N757" s="4">
        <f t="shared" si="504"/>
        <v>5.7564115022835623E-4</v>
      </c>
      <c r="O757" s="4">
        <f t="shared" si="505"/>
        <v>8.4107889185266755E-4</v>
      </c>
      <c r="P757" s="4">
        <f t="shared" si="506"/>
        <v>1.347904478958736E-3</v>
      </c>
      <c r="Q757" s="4">
        <f t="shared" si="507"/>
        <v>2.0233822029271688E-3</v>
      </c>
      <c r="R757" s="4">
        <f t="shared" si="508"/>
        <v>2.6960299255827172E-3</v>
      </c>
      <c r="S757" s="4">
        <f t="shared" si="509"/>
        <v>2.4568035985237102E-3</v>
      </c>
      <c r="T757" s="4">
        <f t="shared" si="510"/>
        <v>5.3660909036340465E-4</v>
      </c>
      <c r="U757" s="6">
        <f t="shared" si="511"/>
        <v>2.0534854838178468E-3</v>
      </c>
      <c r="V757" s="6">
        <f t="shared" si="512"/>
        <v>2.1871905022195939E-3</v>
      </c>
      <c r="W757" s="6">
        <f t="shared" si="513"/>
        <v>1.9217527605952826E-3</v>
      </c>
      <c r="X757" s="6">
        <f t="shared" si="514"/>
        <v>1.4149271734892142E-3</v>
      </c>
      <c r="Y757" s="6">
        <f t="shared" si="515"/>
        <v>7.3944944952078137E-4</v>
      </c>
      <c r="Z757" s="6">
        <f t="shared" si="516"/>
        <v>6.6801726865232947E-5</v>
      </c>
      <c r="AA757" s="6">
        <f t="shared" si="517"/>
        <v>3.0602805392423993E-4</v>
      </c>
      <c r="AB757" s="6">
        <f t="shared" si="518"/>
        <v>2.2262225620845455E-3</v>
      </c>
      <c r="AC757" s="6">
        <f t="shared" si="536"/>
        <v>-5.955354457231999E-2</v>
      </c>
      <c r="AD757" s="6">
        <f t="shared" si="537"/>
        <v>-2.8935095358319913E-2</v>
      </c>
      <c r="AE757" s="6">
        <f t="shared" si="538"/>
        <v>-2.1768276334463332E-2</v>
      </c>
      <c r="AF757" s="6">
        <f t="shared" si="539"/>
        <v>-8.0839854825995438E-3</v>
      </c>
      <c r="AG757" s="6">
        <f t="shared" si="540"/>
        <v>1.0153913064548169E-2</v>
      </c>
      <c r="AH757" s="6">
        <f t="shared" si="541"/>
        <v>6.7906744512704273E-3</v>
      </c>
      <c r="AI757" s="6">
        <f t="shared" si="542"/>
        <v>7.9868060865654622E-3</v>
      </c>
      <c r="AJ757" s="6">
        <f t="shared" si="543"/>
        <v>2.2262225620845455E-3</v>
      </c>
      <c r="AK757" s="6">
        <f t="shared" si="519"/>
        <v>0.4108241621067974</v>
      </c>
      <c r="AL757" s="6">
        <f t="shared" si="520"/>
        <v>0.17976693020539003</v>
      </c>
      <c r="AM757" s="6">
        <f t="shared" si="521"/>
        <v>8.9002158912279583E-2</v>
      </c>
      <c r="AN757" s="6">
        <f t="shared" si="522"/>
        <v>6.3137716595751209E-2</v>
      </c>
      <c r="AO757" s="6">
        <f t="shared" si="523"/>
        <v>1.9072851666222867E-2</v>
      </c>
      <c r="AP757" s="6">
        <f t="shared" si="524"/>
        <v>1.8385727775496713E-2</v>
      </c>
      <c r="AQ757" s="6">
        <f t="shared" si="525"/>
        <v>1.213712468515224E-2</v>
      </c>
      <c r="AR757" s="6">
        <f t="shared" si="526"/>
        <v>6.3350071231215721E-3</v>
      </c>
      <c r="AS757" s="4">
        <f t="array" ref="AS757">_xlfn.STDEV.S(IF(E$17:E$1040=E757,$C$17:$C$1040,""))</f>
        <v>1.6668979720915356E-2</v>
      </c>
      <c r="AT757" s="4">
        <f t="array" ref="AT757">_xlfn.STDEV.S(IF(F$17:F$1040=F757,$C$17:$C$1040,""))</f>
        <v>9.588088423826557E-3</v>
      </c>
      <c r="AU757" s="4">
        <f t="array" ref="AU757">_xlfn.STDEV.S(IF(G$17:G$1040=G757,$C$17:$C$1040,""))</f>
        <v>8.2162219606327653E-3</v>
      </c>
      <c r="AV757" s="4">
        <f t="array" ref="AV757">_xlfn.STDEV.S(IF(H$17:H$1040=H757,$C$17:$C$1040,""))</f>
        <v>6.2766413869833207E-3</v>
      </c>
      <c r="AW757" s="4">
        <f t="array" ref="AW757">_xlfn.STDEV.S(IF(I$17:I$1040=I757,$C$17:$C$1040,""))</f>
        <v>4.1137478928259964E-3</v>
      </c>
      <c r="AX757" s="4">
        <f t="array" ref="AX757">_xlfn.STDEV.S(IF(J$17:J$1040=J757,$C$17:$C$1040,""))</f>
        <v>4.9305755551606652E-3</v>
      </c>
      <c r="AY757" s="4">
        <f t="array" ref="AY757">_xlfn.STDEV.S(IF(K$17:K$1040=K757,$C$17:$C$1040,""))</f>
        <v>6.0869993471655802E-3</v>
      </c>
      <c r="AZ757" s="4">
        <f t="array" ref="AZ757">_xlfn.STDEV.S(IF(L$17:L$1040=L757,$C$17:$C$1040,""))</f>
        <v>5.2216599109132841E-3</v>
      </c>
      <c r="BA757" s="7">
        <f t="shared" si="527"/>
        <v>24.646029270244831</v>
      </c>
      <c r="BB757" s="7">
        <f t="shared" si="528"/>
        <v>18.748985434746956</v>
      </c>
      <c r="BC757" s="7">
        <f t="shared" si="529"/>
        <v>10.832492030853698</v>
      </c>
      <c r="BD757" s="7">
        <f t="shared" si="530"/>
        <v>10.05915627531119</v>
      </c>
      <c r="BE757" s="7">
        <f t="shared" si="531"/>
        <v>4.6363686261582027</v>
      </c>
      <c r="BF757" s="7">
        <f t="shared" si="532"/>
        <v>3.7289212120992645</v>
      </c>
      <c r="BG757" s="7">
        <f t="shared" si="533"/>
        <v>1.993942169683969</v>
      </c>
      <c r="BH757" s="7">
        <f t="shared" si="534"/>
        <v>1.2132171055187622</v>
      </c>
    </row>
    <row r="758" spans="1:60" x14ac:dyDescent="0.25">
      <c r="A758" s="3">
        <v>43756</v>
      </c>
      <c r="B758" s="1">
        <v>2986.1999510000001</v>
      </c>
      <c r="C758" s="4">
        <f t="shared" si="502"/>
        <v>-3.9193449497315624E-3</v>
      </c>
      <c r="D758" s="12">
        <f t="shared" si="535"/>
        <v>741</v>
      </c>
      <c r="E758" s="12">
        <f t="shared" si="544"/>
        <v>1</v>
      </c>
      <c r="F758" s="12">
        <f t="shared" si="544"/>
        <v>2</v>
      </c>
      <c r="G758" s="12">
        <f t="shared" si="544"/>
        <v>5</v>
      </c>
      <c r="H758" s="12">
        <f t="shared" si="544"/>
        <v>11</v>
      </c>
      <c r="I758" s="12">
        <f t="shared" si="544"/>
        <v>23</v>
      </c>
      <c r="J758" s="12">
        <f t="shared" si="544"/>
        <v>46</v>
      </c>
      <c r="K758" s="12">
        <f t="shared" si="544"/>
        <v>92</v>
      </c>
      <c r="L758" s="12">
        <f t="shared" si="544"/>
        <v>185</v>
      </c>
      <c r="M758" s="4">
        <f t="shared" si="503"/>
        <v>7.0934616863010361E-4</v>
      </c>
      <c r="N758" s="4">
        <f t="shared" si="504"/>
        <v>5.7564115022835623E-4</v>
      </c>
      <c r="O758" s="4">
        <f t="shared" si="505"/>
        <v>8.4107889185266755E-4</v>
      </c>
      <c r="P758" s="4">
        <f t="shared" si="506"/>
        <v>1.347904478958736E-3</v>
      </c>
      <c r="Q758" s="4">
        <f t="shared" si="507"/>
        <v>2.0233822029271688E-3</v>
      </c>
      <c r="R758" s="4">
        <f t="shared" si="508"/>
        <v>2.6960299255827172E-3</v>
      </c>
      <c r="S758" s="4">
        <f t="shared" si="509"/>
        <v>2.4568035985237102E-3</v>
      </c>
      <c r="T758" s="4">
        <f t="shared" si="510"/>
        <v>5.3660909036340465E-4</v>
      </c>
      <c r="U758" s="6">
        <f t="shared" si="511"/>
        <v>-4.6286911183616658E-3</v>
      </c>
      <c r="V758" s="6">
        <f t="shared" si="512"/>
        <v>-4.4949860999599182E-3</v>
      </c>
      <c r="W758" s="6">
        <f t="shared" si="513"/>
        <v>-4.76042384158423E-3</v>
      </c>
      <c r="X758" s="6">
        <f t="shared" si="514"/>
        <v>-5.2672494286902984E-3</v>
      </c>
      <c r="Y758" s="6">
        <f t="shared" si="515"/>
        <v>-5.9427271526587312E-3</v>
      </c>
      <c r="Z758" s="6">
        <f t="shared" si="516"/>
        <v>-6.6153748753142796E-3</v>
      </c>
      <c r="AA758" s="6">
        <f t="shared" si="517"/>
        <v>-6.3761485482552727E-3</v>
      </c>
      <c r="AB758" s="6">
        <f t="shared" si="518"/>
        <v>-4.4559540400949671E-3</v>
      </c>
      <c r="AC758" s="6">
        <f t="shared" si="536"/>
        <v>-6.4182235690681655E-2</v>
      </c>
      <c r="AD758" s="6">
        <f t="shared" si="537"/>
        <v>-3.3430081458279831E-2</v>
      </c>
      <c r="AE758" s="6">
        <f t="shared" si="538"/>
        <v>-2.6528700176047561E-2</v>
      </c>
      <c r="AF758" s="6">
        <f t="shared" si="539"/>
        <v>-1.3351234911289842E-2</v>
      </c>
      <c r="AG758" s="6">
        <f t="shared" si="540"/>
        <v>4.2111859118894382E-3</v>
      </c>
      <c r="AH758" s="6">
        <f t="shared" si="541"/>
        <v>1.7529957595614765E-4</v>
      </c>
      <c r="AI758" s="6">
        <f t="shared" si="542"/>
        <v>1.6106575383101895E-3</v>
      </c>
      <c r="AJ758" s="6">
        <f t="shared" si="543"/>
        <v>-2.2297314780104216E-3</v>
      </c>
      <c r="AK758" s="6">
        <f t="shared" si="519"/>
        <v>0.4108241621067974</v>
      </c>
      <c r="AL758" s="6">
        <f t="shared" si="520"/>
        <v>0.17976693020539003</v>
      </c>
      <c r="AM758" s="6">
        <f t="shared" si="521"/>
        <v>8.9002158912279583E-2</v>
      </c>
      <c r="AN758" s="6">
        <f t="shared" si="522"/>
        <v>6.3137716595751209E-2</v>
      </c>
      <c r="AO758" s="6">
        <f t="shared" si="523"/>
        <v>1.9072851666222867E-2</v>
      </c>
      <c r="AP758" s="6">
        <f t="shared" si="524"/>
        <v>1.8385727775496713E-2</v>
      </c>
      <c r="AQ758" s="6">
        <f t="shared" si="525"/>
        <v>1.213712468515224E-2</v>
      </c>
      <c r="AR758" s="6">
        <f t="shared" si="526"/>
        <v>6.3350071231215721E-3</v>
      </c>
      <c r="AS758" s="4">
        <f t="array" ref="AS758">_xlfn.STDEV.S(IF(E$17:E$1040=E758,$C$17:$C$1040,""))</f>
        <v>1.6668979720915356E-2</v>
      </c>
      <c r="AT758" s="4">
        <f t="array" ref="AT758">_xlfn.STDEV.S(IF(F$17:F$1040=F758,$C$17:$C$1040,""))</f>
        <v>9.588088423826557E-3</v>
      </c>
      <c r="AU758" s="4">
        <f t="array" ref="AU758">_xlfn.STDEV.S(IF(G$17:G$1040=G758,$C$17:$C$1040,""))</f>
        <v>8.2162219606327653E-3</v>
      </c>
      <c r="AV758" s="4">
        <f t="array" ref="AV758">_xlfn.STDEV.S(IF(H$17:H$1040=H758,$C$17:$C$1040,""))</f>
        <v>6.2766413869833207E-3</v>
      </c>
      <c r="AW758" s="4">
        <f t="array" ref="AW758">_xlfn.STDEV.S(IF(I$17:I$1040=I758,$C$17:$C$1040,""))</f>
        <v>4.1137478928259964E-3</v>
      </c>
      <c r="AX758" s="4">
        <f t="array" ref="AX758">_xlfn.STDEV.S(IF(J$17:J$1040=J758,$C$17:$C$1040,""))</f>
        <v>4.9305755551606652E-3</v>
      </c>
      <c r="AY758" s="4">
        <f t="array" ref="AY758">_xlfn.STDEV.S(IF(K$17:K$1040=K758,$C$17:$C$1040,""))</f>
        <v>6.0869993471655802E-3</v>
      </c>
      <c r="AZ758" s="4">
        <f t="array" ref="AZ758">_xlfn.STDEV.S(IF(L$17:L$1040=L758,$C$17:$C$1040,""))</f>
        <v>5.2216599109132841E-3</v>
      </c>
      <c r="BA758" s="7">
        <f t="shared" si="527"/>
        <v>24.646029270244831</v>
      </c>
      <c r="BB758" s="7">
        <f t="shared" si="528"/>
        <v>18.748985434746956</v>
      </c>
      <c r="BC758" s="7">
        <f t="shared" si="529"/>
        <v>10.832492030853698</v>
      </c>
      <c r="BD758" s="7">
        <f t="shared" si="530"/>
        <v>10.05915627531119</v>
      </c>
      <c r="BE758" s="7">
        <f t="shared" si="531"/>
        <v>4.6363686261582027</v>
      </c>
      <c r="BF758" s="7">
        <f t="shared" si="532"/>
        <v>3.7289212120992645</v>
      </c>
      <c r="BG758" s="7">
        <f t="shared" si="533"/>
        <v>1.993942169683969</v>
      </c>
      <c r="BH758" s="7">
        <f t="shared" si="534"/>
        <v>1.2132171055187622</v>
      </c>
    </row>
    <row r="759" spans="1:60" x14ac:dyDescent="0.25">
      <c r="A759" s="3">
        <v>43759</v>
      </c>
      <c r="B759" s="1">
        <v>3006.719971</v>
      </c>
      <c r="C759" s="4">
        <f t="shared" si="502"/>
        <v>6.8716162134849768E-3</v>
      </c>
      <c r="D759" s="12">
        <f t="shared" si="535"/>
        <v>742</v>
      </c>
      <c r="E759" s="12">
        <f t="shared" si="544"/>
        <v>1</v>
      </c>
      <c r="F759" s="12">
        <f t="shared" si="544"/>
        <v>2</v>
      </c>
      <c r="G759" s="12">
        <f t="shared" si="544"/>
        <v>5</v>
      </c>
      <c r="H759" s="12">
        <f t="shared" si="544"/>
        <v>11</v>
      </c>
      <c r="I759" s="12">
        <f t="shared" si="544"/>
        <v>23</v>
      </c>
      <c r="J759" s="12">
        <f t="shared" si="544"/>
        <v>46</v>
      </c>
      <c r="K759" s="12">
        <f t="shared" si="544"/>
        <v>92</v>
      </c>
      <c r="L759" s="12">
        <f t="shared" si="544"/>
        <v>185</v>
      </c>
      <c r="M759" s="4">
        <f t="shared" si="503"/>
        <v>7.0934616863010361E-4</v>
      </c>
      <c r="N759" s="4">
        <f t="shared" si="504"/>
        <v>5.7564115022835623E-4</v>
      </c>
      <c r="O759" s="4">
        <f t="shared" si="505"/>
        <v>8.4107889185266755E-4</v>
      </c>
      <c r="P759" s="4">
        <f t="shared" si="506"/>
        <v>1.347904478958736E-3</v>
      </c>
      <c r="Q759" s="4">
        <f t="shared" si="507"/>
        <v>2.0233822029271688E-3</v>
      </c>
      <c r="R759" s="4">
        <f t="shared" si="508"/>
        <v>2.6960299255827172E-3</v>
      </c>
      <c r="S759" s="4">
        <f t="shared" si="509"/>
        <v>2.4568035985237102E-3</v>
      </c>
      <c r="T759" s="4">
        <f t="shared" si="510"/>
        <v>5.3660909036340465E-4</v>
      </c>
      <c r="U759" s="6">
        <f t="shared" si="511"/>
        <v>6.1622700448548734E-3</v>
      </c>
      <c r="V759" s="6">
        <f t="shared" si="512"/>
        <v>6.295975063256621E-3</v>
      </c>
      <c r="W759" s="6">
        <f t="shared" si="513"/>
        <v>6.0305373216323092E-3</v>
      </c>
      <c r="X759" s="6">
        <f t="shared" si="514"/>
        <v>5.5237117345262408E-3</v>
      </c>
      <c r="Y759" s="6">
        <f t="shared" si="515"/>
        <v>4.848234010557808E-3</v>
      </c>
      <c r="Z759" s="6">
        <f t="shared" si="516"/>
        <v>4.1755862879022596E-3</v>
      </c>
      <c r="AA759" s="6">
        <f t="shared" si="517"/>
        <v>4.4148126149612665E-3</v>
      </c>
      <c r="AB759" s="6">
        <f t="shared" si="518"/>
        <v>6.3350071231215721E-3</v>
      </c>
      <c r="AC759" s="6">
        <f t="shared" si="536"/>
        <v>-5.8019965645826781E-2</v>
      </c>
      <c r="AD759" s="6">
        <f t="shared" si="537"/>
        <v>-2.713410639502321E-2</v>
      </c>
      <c r="AE759" s="6">
        <f t="shared" si="538"/>
        <v>-2.0498162854415251E-2</v>
      </c>
      <c r="AF759" s="6">
        <f t="shared" si="539"/>
        <v>-7.8275231767636014E-3</v>
      </c>
      <c r="AG759" s="6">
        <f t="shared" si="540"/>
        <v>9.0594199224472462E-3</v>
      </c>
      <c r="AH759" s="6">
        <f t="shared" si="541"/>
        <v>4.3508858638584072E-3</v>
      </c>
      <c r="AI759" s="6">
        <f t="shared" si="542"/>
        <v>6.0254701532714561E-3</v>
      </c>
      <c r="AJ759" s="6">
        <f t="shared" si="543"/>
        <v>4.1052756451111505E-3</v>
      </c>
      <c r="AK759" s="6">
        <f t="shared" si="519"/>
        <v>0.4108241621067974</v>
      </c>
      <c r="AL759" s="6">
        <f t="shared" si="520"/>
        <v>0.17976693020539003</v>
      </c>
      <c r="AM759" s="6">
        <f t="shared" si="521"/>
        <v>8.9002158912279583E-2</v>
      </c>
      <c r="AN759" s="6">
        <f t="shared" si="522"/>
        <v>6.3137716595751209E-2</v>
      </c>
      <c r="AO759" s="6">
        <f t="shared" si="523"/>
        <v>1.9072851666222867E-2</v>
      </c>
      <c r="AP759" s="6">
        <f t="shared" si="524"/>
        <v>1.8385727775496713E-2</v>
      </c>
      <c r="AQ759" s="6">
        <f t="shared" si="525"/>
        <v>1.213712468515224E-2</v>
      </c>
      <c r="AR759" s="6">
        <f t="shared" si="526"/>
        <v>6.3350071231215721E-3</v>
      </c>
      <c r="AS759" s="4">
        <f t="array" ref="AS759">_xlfn.STDEV.S(IF(E$17:E$1040=E759,$C$17:$C$1040,""))</f>
        <v>1.6668979720915356E-2</v>
      </c>
      <c r="AT759" s="4">
        <f t="array" ref="AT759">_xlfn.STDEV.S(IF(F$17:F$1040=F759,$C$17:$C$1040,""))</f>
        <v>9.588088423826557E-3</v>
      </c>
      <c r="AU759" s="4">
        <f t="array" ref="AU759">_xlfn.STDEV.S(IF(G$17:G$1040=G759,$C$17:$C$1040,""))</f>
        <v>8.2162219606327653E-3</v>
      </c>
      <c r="AV759" s="4">
        <f t="array" ref="AV759">_xlfn.STDEV.S(IF(H$17:H$1040=H759,$C$17:$C$1040,""))</f>
        <v>6.2766413869833207E-3</v>
      </c>
      <c r="AW759" s="4">
        <f t="array" ref="AW759">_xlfn.STDEV.S(IF(I$17:I$1040=I759,$C$17:$C$1040,""))</f>
        <v>4.1137478928259964E-3</v>
      </c>
      <c r="AX759" s="4">
        <f t="array" ref="AX759">_xlfn.STDEV.S(IF(J$17:J$1040=J759,$C$17:$C$1040,""))</f>
        <v>4.9305755551606652E-3</v>
      </c>
      <c r="AY759" s="4">
        <f t="array" ref="AY759">_xlfn.STDEV.S(IF(K$17:K$1040=K759,$C$17:$C$1040,""))</f>
        <v>6.0869993471655802E-3</v>
      </c>
      <c r="AZ759" s="4">
        <f t="array" ref="AZ759">_xlfn.STDEV.S(IF(L$17:L$1040=L759,$C$17:$C$1040,""))</f>
        <v>5.2216599109132841E-3</v>
      </c>
      <c r="BA759" s="7">
        <f t="shared" si="527"/>
        <v>24.646029270244831</v>
      </c>
      <c r="BB759" s="7">
        <f t="shared" si="528"/>
        <v>18.748985434746956</v>
      </c>
      <c r="BC759" s="7">
        <f t="shared" si="529"/>
        <v>10.832492030853698</v>
      </c>
      <c r="BD759" s="7">
        <f t="shared" si="530"/>
        <v>10.05915627531119</v>
      </c>
      <c r="BE759" s="7">
        <f t="shared" si="531"/>
        <v>4.6363686261582027</v>
      </c>
      <c r="BF759" s="7">
        <f t="shared" si="532"/>
        <v>3.7289212120992645</v>
      </c>
      <c r="BG759" s="7">
        <f t="shared" si="533"/>
        <v>1.993942169683969</v>
      </c>
      <c r="BH759" s="7">
        <f t="shared" si="534"/>
        <v>1.2132171055187622</v>
      </c>
    </row>
    <row r="760" spans="1:60" x14ac:dyDescent="0.25">
      <c r="A760" s="3">
        <v>43760</v>
      </c>
      <c r="B760" s="1">
        <v>2995.98999</v>
      </c>
      <c r="C760" s="4">
        <f t="shared" si="502"/>
        <v>-3.5686665547477459E-3</v>
      </c>
      <c r="D760" s="12">
        <f t="shared" si="535"/>
        <v>743</v>
      </c>
      <c r="E760" s="12">
        <f t="shared" si="544"/>
        <v>1</v>
      </c>
      <c r="F760" s="12">
        <f t="shared" si="544"/>
        <v>2</v>
      </c>
      <c r="G760" s="12">
        <f t="shared" si="544"/>
        <v>5</v>
      </c>
      <c r="H760" s="12">
        <f t="shared" si="544"/>
        <v>11</v>
      </c>
      <c r="I760" s="12">
        <f t="shared" si="544"/>
        <v>23</v>
      </c>
      <c r="J760" s="12">
        <f t="shared" si="544"/>
        <v>46</v>
      </c>
      <c r="K760" s="12">
        <f t="shared" si="544"/>
        <v>92</v>
      </c>
      <c r="L760" s="12">
        <f t="shared" si="544"/>
        <v>185</v>
      </c>
      <c r="M760" s="4">
        <f t="shared" si="503"/>
        <v>7.0934616863010361E-4</v>
      </c>
      <c r="N760" s="4">
        <f t="shared" si="504"/>
        <v>5.7564115022835623E-4</v>
      </c>
      <c r="O760" s="4">
        <f t="shared" si="505"/>
        <v>8.4107889185266755E-4</v>
      </c>
      <c r="P760" s="4">
        <f t="shared" si="506"/>
        <v>1.347904478958736E-3</v>
      </c>
      <c r="Q760" s="4">
        <f t="shared" si="507"/>
        <v>2.0233822029271688E-3</v>
      </c>
      <c r="R760" s="4">
        <f t="shared" si="508"/>
        <v>2.6960299255827172E-3</v>
      </c>
      <c r="S760" s="4">
        <f t="shared" si="509"/>
        <v>2.4568035985237102E-3</v>
      </c>
      <c r="T760" s="4">
        <f t="shared" si="510"/>
        <v>5.3660909036340465E-4</v>
      </c>
      <c r="U760" s="6">
        <f t="shared" si="511"/>
        <v>-4.2780127233778492E-3</v>
      </c>
      <c r="V760" s="6">
        <f t="shared" si="512"/>
        <v>-4.1443077049761017E-3</v>
      </c>
      <c r="W760" s="6">
        <f t="shared" si="513"/>
        <v>-4.4097454466004134E-3</v>
      </c>
      <c r="X760" s="6">
        <f t="shared" si="514"/>
        <v>-4.9165710337064818E-3</v>
      </c>
      <c r="Y760" s="6">
        <f t="shared" si="515"/>
        <v>-5.5920487576749146E-3</v>
      </c>
      <c r="Z760" s="6">
        <f t="shared" si="516"/>
        <v>-6.2646964803304631E-3</v>
      </c>
      <c r="AA760" s="6">
        <f t="shared" si="517"/>
        <v>-6.0254701532714561E-3</v>
      </c>
      <c r="AB760" s="6">
        <f t="shared" si="518"/>
        <v>-4.1052756451111505E-3</v>
      </c>
      <c r="AC760" s="6">
        <f t="shared" si="536"/>
        <v>-6.2297978369204629E-2</v>
      </c>
      <c r="AD760" s="6">
        <f t="shared" si="537"/>
        <v>-3.1278414099999312E-2</v>
      </c>
      <c r="AE760" s="6">
        <f t="shared" si="538"/>
        <v>-2.4907908301015663E-2</v>
      </c>
      <c r="AF760" s="6">
        <f t="shared" si="539"/>
        <v>-1.2744094210470083E-2</v>
      </c>
      <c r="AG760" s="6">
        <f t="shared" si="540"/>
        <v>3.4673711647723315E-3</v>
      </c>
      <c r="AH760" s="6">
        <f t="shared" si="541"/>
        <v>-1.9138106164720559E-3</v>
      </c>
      <c r="AI760" s="6">
        <f t="shared" si="542"/>
        <v>0</v>
      </c>
      <c r="AJ760" s="6">
        <f t="shared" si="543"/>
        <v>0</v>
      </c>
      <c r="AK760" s="6">
        <f t="shared" si="519"/>
        <v>0.4108241621067974</v>
      </c>
      <c r="AL760" s="6">
        <f t="shared" si="520"/>
        <v>0.17976693020539003</v>
      </c>
      <c r="AM760" s="6">
        <f t="shared" si="521"/>
        <v>8.9002158912279583E-2</v>
      </c>
      <c r="AN760" s="6">
        <f t="shared" si="522"/>
        <v>6.3137716595751209E-2</v>
      </c>
      <c r="AO760" s="6">
        <f t="shared" si="523"/>
        <v>1.9072851666222867E-2</v>
      </c>
      <c r="AP760" s="6">
        <f t="shared" si="524"/>
        <v>1.8385727775496713E-2</v>
      </c>
      <c r="AQ760" s="6">
        <f t="shared" si="525"/>
        <v>1.213712468515224E-2</v>
      </c>
      <c r="AR760" s="6">
        <f t="shared" si="526"/>
        <v>6.3350071231215721E-3</v>
      </c>
      <c r="AS760" s="4">
        <f t="array" ref="AS760">_xlfn.STDEV.S(IF(E$17:E$1040=E760,$C$17:$C$1040,""))</f>
        <v>1.6668979720915356E-2</v>
      </c>
      <c r="AT760" s="4">
        <f t="array" ref="AT760">_xlfn.STDEV.S(IF(F$17:F$1040=F760,$C$17:$C$1040,""))</f>
        <v>9.588088423826557E-3</v>
      </c>
      <c r="AU760" s="4">
        <f t="array" ref="AU760">_xlfn.STDEV.S(IF(G$17:G$1040=G760,$C$17:$C$1040,""))</f>
        <v>8.2162219606327653E-3</v>
      </c>
      <c r="AV760" s="4">
        <f t="array" ref="AV760">_xlfn.STDEV.S(IF(H$17:H$1040=H760,$C$17:$C$1040,""))</f>
        <v>6.2766413869833207E-3</v>
      </c>
      <c r="AW760" s="4">
        <f t="array" ref="AW760">_xlfn.STDEV.S(IF(I$17:I$1040=I760,$C$17:$C$1040,""))</f>
        <v>4.1137478928259964E-3</v>
      </c>
      <c r="AX760" s="4">
        <f t="array" ref="AX760">_xlfn.STDEV.S(IF(J$17:J$1040=J760,$C$17:$C$1040,""))</f>
        <v>4.9305755551606652E-3</v>
      </c>
      <c r="AY760" s="4">
        <f t="array" ref="AY760">_xlfn.STDEV.S(IF(K$17:K$1040=K760,$C$17:$C$1040,""))</f>
        <v>6.0869993471655802E-3</v>
      </c>
      <c r="AZ760" s="4">
        <f t="array" ref="AZ760">_xlfn.STDEV.S(IF(L$17:L$1040=L760,$C$17:$C$1040,""))</f>
        <v>5.2216599109132841E-3</v>
      </c>
      <c r="BA760" s="7">
        <f t="shared" si="527"/>
        <v>24.646029270244831</v>
      </c>
      <c r="BB760" s="7">
        <f t="shared" si="528"/>
        <v>18.748985434746956</v>
      </c>
      <c r="BC760" s="7">
        <f t="shared" si="529"/>
        <v>10.832492030853698</v>
      </c>
      <c r="BD760" s="7">
        <f t="shared" si="530"/>
        <v>10.05915627531119</v>
      </c>
      <c r="BE760" s="7">
        <f t="shared" si="531"/>
        <v>4.6363686261582027</v>
      </c>
      <c r="BF760" s="7">
        <f t="shared" si="532"/>
        <v>3.7289212120992645</v>
      </c>
      <c r="BG760" s="7">
        <f t="shared" si="533"/>
        <v>1.993942169683969</v>
      </c>
      <c r="BH760" s="7">
        <f t="shared" si="534"/>
        <v>1.2132171055187622</v>
      </c>
    </row>
    <row r="761" spans="1:60" x14ac:dyDescent="0.25">
      <c r="A761" s="3">
        <v>43761</v>
      </c>
      <c r="B761" s="1">
        <v>3004.5200199999999</v>
      </c>
      <c r="C761" s="4">
        <f t="shared" si="502"/>
        <v>2.847149032029872E-3</v>
      </c>
      <c r="D761" s="12">
        <f t="shared" si="535"/>
        <v>744</v>
      </c>
      <c r="E761" s="12">
        <f t="shared" si="544"/>
        <v>1</v>
      </c>
      <c r="F761" s="12">
        <f t="shared" si="544"/>
        <v>2</v>
      </c>
      <c r="G761" s="12">
        <f t="shared" si="544"/>
        <v>5</v>
      </c>
      <c r="H761" s="12">
        <f t="shared" si="544"/>
        <v>11</v>
      </c>
      <c r="I761" s="12">
        <f t="shared" si="544"/>
        <v>23</v>
      </c>
      <c r="J761" s="12">
        <f t="shared" si="544"/>
        <v>46</v>
      </c>
      <c r="K761" s="12">
        <f t="shared" si="544"/>
        <v>93</v>
      </c>
      <c r="L761" s="12">
        <f t="shared" si="544"/>
        <v>186</v>
      </c>
      <c r="M761" s="4">
        <f t="shared" si="503"/>
        <v>7.0934616863010361E-4</v>
      </c>
      <c r="N761" s="4">
        <f t="shared" si="504"/>
        <v>5.7564115022835623E-4</v>
      </c>
      <c r="O761" s="4">
        <f t="shared" si="505"/>
        <v>8.4107889185266755E-4</v>
      </c>
      <c r="P761" s="4">
        <f t="shared" si="506"/>
        <v>1.347904478958736E-3</v>
      </c>
      <c r="Q761" s="4">
        <f t="shared" si="507"/>
        <v>2.0233822029271688E-3</v>
      </c>
      <c r="R761" s="4">
        <f t="shared" si="508"/>
        <v>2.6960299255827172E-3</v>
      </c>
      <c r="S761" s="4">
        <f t="shared" si="509"/>
        <v>2.9352562526417242E-3</v>
      </c>
      <c r="T761" s="4">
        <f t="shared" si="510"/>
        <v>3.605408412585942E-3</v>
      </c>
      <c r="U761" s="6">
        <f t="shared" si="511"/>
        <v>2.1378028633997686E-3</v>
      </c>
      <c r="V761" s="6">
        <f t="shared" si="512"/>
        <v>2.2715078818015158E-3</v>
      </c>
      <c r="W761" s="6">
        <f t="shared" si="513"/>
        <v>2.0060701401772045E-3</v>
      </c>
      <c r="X761" s="6">
        <f t="shared" si="514"/>
        <v>1.499244553071136E-3</v>
      </c>
      <c r="Y761" s="6">
        <f t="shared" si="515"/>
        <v>8.2376682910270324E-4</v>
      </c>
      <c r="Z761" s="6">
        <f t="shared" si="516"/>
        <v>1.5111910644715482E-4</v>
      </c>
      <c r="AA761" s="6">
        <f t="shared" si="517"/>
        <v>-8.8107220611852166E-5</v>
      </c>
      <c r="AB761" s="6">
        <f t="shared" si="518"/>
        <v>-7.5825938055607001E-4</v>
      </c>
      <c r="AC761" s="6">
        <f t="shared" si="536"/>
        <v>-6.016017550580486E-2</v>
      </c>
      <c r="AD761" s="6">
        <f t="shared" si="537"/>
        <v>-2.9006906218197796E-2</v>
      </c>
      <c r="AE761" s="6">
        <f t="shared" si="538"/>
        <v>-2.2901838160838458E-2</v>
      </c>
      <c r="AF761" s="6">
        <f t="shared" si="539"/>
        <v>-1.1244849657398947E-2</v>
      </c>
      <c r="AG761" s="6">
        <f t="shared" si="540"/>
        <v>4.2911379938750348E-3</v>
      </c>
      <c r="AH761" s="6">
        <f t="shared" si="541"/>
        <v>-1.762691510024901E-3</v>
      </c>
      <c r="AI761" s="6">
        <f t="shared" si="542"/>
        <v>-8.8107220611852166E-5</v>
      </c>
      <c r="AJ761" s="6">
        <f t="shared" si="543"/>
        <v>-7.5825938055607001E-4</v>
      </c>
      <c r="AK761" s="6">
        <f t="shared" si="519"/>
        <v>0.4108241621067974</v>
      </c>
      <c r="AL761" s="6">
        <f t="shared" si="520"/>
        <v>0.17976693020539003</v>
      </c>
      <c r="AM761" s="6">
        <f t="shared" si="521"/>
        <v>8.9002158912279583E-2</v>
      </c>
      <c r="AN761" s="6">
        <f t="shared" si="522"/>
        <v>6.3137716595751209E-2</v>
      </c>
      <c r="AO761" s="6">
        <f t="shared" si="523"/>
        <v>1.9072851666222867E-2</v>
      </c>
      <c r="AP761" s="6">
        <f t="shared" si="524"/>
        <v>1.8385727775496713E-2</v>
      </c>
      <c r="AQ761" s="6">
        <f t="shared" si="525"/>
        <v>9.4076643842393587E-3</v>
      </c>
      <c r="AR761" s="6">
        <f t="shared" si="526"/>
        <v>2.4432216115253258E-3</v>
      </c>
      <c r="AS761" s="4">
        <f t="array" ref="AS761">_xlfn.STDEV.S(IF(E$17:E$1040=E761,$C$17:$C$1040,""))</f>
        <v>1.6668979720915356E-2</v>
      </c>
      <c r="AT761" s="4">
        <f t="array" ref="AT761">_xlfn.STDEV.S(IF(F$17:F$1040=F761,$C$17:$C$1040,""))</f>
        <v>9.588088423826557E-3</v>
      </c>
      <c r="AU761" s="4">
        <f t="array" ref="AU761">_xlfn.STDEV.S(IF(G$17:G$1040=G761,$C$17:$C$1040,""))</f>
        <v>8.2162219606327653E-3</v>
      </c>
      <c r="AV761" s="4">
        <f t="array" ref="AV761">_xlfn.STDEV.S(IF(H$17:H$1040=H761,$C$17:$C$1040,""))</f>
        <v>6.2766413869833207E-3</v>
      </c>
      <c r="AW761" s="4">
        <f t="array" ref="AW761">_xlfn.STDEV.S(IF(I$17:I$1040=I761,$C$17:$C$1040,""))</f>
        <v>4.1137478928259964E-3</v>
      </c>
      <c r="AX761" s="4">
        <f t="array" ref="AX761">_xlfn.STDEV.S(IF(J$17:J$1040=J761,$C$17:$C$1040,""))</f>
        <v>4.9305755551606652E-3</v>
      </c>
      <c r="AY761" s="4">
        <f t="array" ref="AY761">_xlfn.STDEV.S(IF(K$17:K$1040=K761,$C$17:$C$1040,""))</f>
        <v>3.8615695262331734E-3</v>
      </c>
      <c r="AZ761" s="4">
        <f t="array" ref="AZ761">_xlfn.STDEV.S(IF(L$17:L$1040=L761,$C$17:$C$1040,""))</f>
        <v>1.5850041149896141E-3</v>
      </c>
      <c r="BA761" s="7">
        <f t="shared" si="527"/>
        <v>24.646029270244831</v>
      </c>
      <c r="BB761" s="7">
        <f t="shared" si="528"/>
        <v>18.748985434746956</v>
      </c>
      <c r="BC761" s="7">
        <f t="shared" si="529"/>
        <v>10.832492030853698</v>
      </c>
      <c r="BD761" s="7">
        <f t="shared" si="530"/>
        <v>10.05915627531119</v>
      </c>
      <c r="BE761" s="7">
        <f t="shared" si="531"/>
        <v>4.6363686261582027</v>
      </c>
      <c r="BF761" s="7">
        <f t="shared" si="532"/>
        <v>3.7289212120992645</v>
      </c>
      <c r="BG761" s="7">
        <f t="shared" si="533"/>
        <v>2.4362281503231689</v>
      </c>
      <c r="BH761" s="7">
        <f t="shared" si="534"/>
        <v>1.5414607371800642</v>
      </c>
    </row>
    <row r="762" spans="1:60" x14ac:dyDescent="0.25">
      <c r="A762" s="3">
        <v>43762</v>
      </c>
      <c r="B762" s="1">
        <v>3010.290039</v>
      </c>
      <c r="C762" s="4">
        <f t="shared" si="502"/>
        <v>1.9204461816166862E-3</v>
      </c>
      <c r="D762" s="12">
        <f t="shared" si="535"/>
        <v>745</v>
      </c>
      <c r="E762" s="12">
        <f t="shared" si="544"/>
        <v>1</v>
      </c>
      <c r="F762" s="12">
        <f t="shared" si="544"/>
        <v>2</v>
      </c>
      <c r="G762" s="12">
        <f t="shared" si="544"/>
        <v>5</v>
      </c>
      <c r="H762" s="12">
        <f t="shared" si="544"/>
        <v>11</v>
      </c>
      <c r="I762" s="12">
        <f t="shared" si="544"/>
        <v>23</v>
      </c>
      <c r="J762" s="12">
        <f t="shared" si="544"/>
        <v>46</v>
      </c>
      <c r="K762" s="12">
        <f t="shared" si="544"/>
        <v>93</v>
      </c>
      <c r="L762" s="12">
        <f t="shared" si="544"/>
        <v>186</v>
      </c>
      <c r="M762" s="4">
        <f t="shared" si="503"/>
        <v>7.0934616863010361E-4</v>
      </c>
      <c r="N762" s="4">
        <f t="shared" si="504"/>
        <v>5.7564115022835623E-4</v>
      </c>
      <c r="O762" s="4">
        <f t="shared" si="505"/>
        <v>8.4107889185266755E-4</v>
      </c>
      <c r="P762" s="4">
        <f t="shared" si="506"/>
        <v>1.347904478958736E-3</v>
      </c>
      <c r="Q762" s="4">
        <f t="shared" si="507"/>
        <v>2.0233822029271688E-3</v>
      </c>
      <c r="R762" s="4">
        <f t="shared" si="508"/>
        <v>2.6960299255827172E-3</v>
      </c>
      <c r="S762" s="4">
        <f t="shared" si="509"/>
        <v>2.9352562526417242E-3</v>
      </c>
      <c r="T762" s="4">
        <f t="shared" si="510"/>
        <v>3.605408412585942E-3</v>
      </c>
      <c r="U762" s="6">
        <f t="shared" si="511"/>
        <v>1.2111000129865826E-3</v>
      </c>
      <c r="V762" s="6">
        <f t="shared" si="512"/>
        <v>1.34480503138833E-3</v>
      </c>
      <c r="W762" s="6">
        <f t="shared" si="513"/>
        <v>1.0793672897640187E-3</v>
      </c>
      <c r="X762" s="6">
        <f t="shared" si="514"/>
        <v>5.7254170265795025E-4</v>
      </c>
      <c r="Y762" s="6">
        <f t="shared" si="515"/>
        <v>-1.0293602131048254E-4</v>
      </c>
      <c r="Z762" s="6">
        <f t="shared" si="516"/>
        <v>-7.7558374396603097E-4</v>
      </c>
      <c r="AA762" s="6">
        <f t="shared" si="517"/>
        <v>-1.014810071025038E-3</v>
      </c>
      <c r="AB762" s="6">
        <f t="shared" si="518"/>
        <v>-1.6849622309692558E-3</v>
      </c>
      <c r="AC762" s="6">
        <f t="shared" si="536"/>
        <v>-5.8949075492818276E-2</v>
      </c>
      <c r="AD762" s="6">
        <f t="shared" si="537"/>
        <v>-2.7662101186809465E-2</v>
      </c>
      <c r="AE762" s="6">
        <f t="shared" si="538"/>
        <v>-2.1822470871074438E-2</v>
      </c>
      <c r="AF762" s="6">
        <f t="shared" si="539"/>
        <v>-1.0672307954740997E-2</v>
      </c>
      <c r="AG762" s="6">
        <f t="shared" si="540"/>
        <v>4.1882019725645522E-3</v>
      </c>
      <c r="AH762" s="6">
        <f t="shared" si="541"/>
        <v>-2.538275253990932E-3</v>
      </c>
      <c r="AI762" s="6">
        <f t="shared" si="542"/>
        <v>-1.1029172916368901E-3</v>
      </c>
      <c r="AJ762" s="6">
        <f t="shared" si="543"/>
        <v>-2.4432216115253258E-3</v>
      </c>
      <c r="AK762" s="6">
        <f t="shared" si="519"/>
        <v>0.4108241621067974</v>
      </c>
      <c r="AL762" s="6">
        <f t="shared" si="520"/>
        <v>0.17976693020539003</v>
      </c>
      <c r="AM762" s="6">
        <f t="shared" si="521"/>
        <v>8.9002158912279583E-2</v>
      </c>
      <c r="AN762" s="6">
        <f t="shared" si="522"/>
        <v>6.3137716595751209E-2</v>
      </c>
      <c r="AO762" s="6">
        <f t="shared" si="523"/>
        <v>1.9072851666222867E-2</v>
      </c>
      <c r="AP762" s="6">
        <f t="shared" si="524"/>
        <v>1.8385727775496713E-2</v>
      </c>
      <c r="AQ762" s="6">
        <f t="shared" si="525"/>
        <v>9.4076643842393587E-3</v>
      </c>
      <c r="AR762" s="6">
        <f t="shared" si="526"/>
        <v>2.4432216115253258E-3</v>
      </c>
      <c r="AS762" s="4">
        <f t="array" ref="AS762">_xlfn.STDEV.S(IF(E$17:E$1040=E762,$C$17:$C$1040,""))</f>
        <v>1.6668979720915356E-2</v>
      </c>
      <c r="AT762" s="4">
        <f t="array" ref="AT762">_xlfn.STDEV.S(IF(F$17:F$1040=F762,$C$17:$C$1040,""))</f>
        <v>9.588088423826557E-3</v>
      </c>
      <c r="AU762" s="4">
        <f t="array" ref="AU762">_xlfn.STDEV.S(IF(G$17:G$1040=G762,$C$17:$C$1040,""))</f>
        <v>8.2162219606327653E-3</v>
      </c>
      <c r="AV762" s="4">
        <f t="array" ref="AV762">_xlfn.STDEV.S(IF(H$17:H$1040=H762,$C$17:$C$1040,""))</f>
        <v>6.2766413869833207E-3</v>
      </c>
      <c r="AW762" s="4">
        <f t="array" ref="AW762">_xlfn.STDEV.S(IF(I$17:I$1040=I762,$C$17:$C$1040,""))</f>
        <v>4.1137478928259964E-3</v>
      </c>
      <c r="AX762" s="4">
        <f t="array" ref="AX762">_xlfn.STDEV.S(IF(J$17:J$1040=J762,$C$17:$C$1040,""))</f>
        <v>4.9305755551606652E-3</v>
      </c>
      <c r="AY762" s="4">
        <f t="array" ref="AY762">_xlfn.STDEV.S(IF(K$17:K$1040=K762,$C$17:$C$1040,""))</f>
        <v>3.8615695262331734E-3</v>
      </c>
      <c r="AZ762" s="4">
        <f t="array" ref="AZ762">_xlfn.STDEV.S(IF(L$17:L$1040=L762,$C$17:$C$1040,""))</f>
        <v>1.5850041149896141E-3</v>
      </c>
      <c r="BA762" s="7">
        <f t="shared" si="527"/>
        <v>24.646029270244831</v>
      </c>
      <c r="BB762" s="7">
        <f t="shared" si="528"/>
        <v>18.748985434746956</v>
      </c>
      <c r="BC762" s="7">
        <f t="shared" si="529"/>
        <v>10.832492030853698</v>
      </c>
      <c r="BD762" s="7">
        <f t="shared" si="530"/>
        <v>10.05915627531119</v>
      </c>
      <c r="BE762" s="7">
        <f t="shared" si="531"/>
        <v>4.6363686261582027</v>
      </c>
      <c r="BF762" s="7">
        <f t="shared" si="532"/>
        <v>3.7289212120992645</v>
      </c>
      <c r="BG762" s="7">
        <f t="shared" si="533"/>
        <v>2.4362281503231689</v>
      </c>
      <c r="BH762" s="7">
        <f t="shared" si="534"/>
        <v>1.5414607371800642</v>
      </c>
    </row>
    <row r="763" spans="1:60" x14ac:dyDescent="0.25">
      <c r="A763" s="3">
        <v>43763</v>
      </c>
      <c r="B763" s="1">
        <v>3022.5500489999999</v>
      </c>
      <c r="C763" s="4">
        <f t="shared" si="502"/>
        <v>4.072700584051514E-3</v>
      </c>
      <c r="D763" s="12">
        <f t="shared" si="535"/>
        <v>746</v>
      </c>
      <c r="E763" s="12">
        <f t="shared" si="544"/>
        <v>1</v>
      </c>
      <c r="F763" s="12">
        <f t="shared" si="544"/>
        <v>2</v>
      </c>
      <c r="G763" s="12">
        <f t="shared" si="544"/>
        <v>5</v>
      </c>
      <c r="H763" s="12">
        <f t="shared" si="544"/>
        <v>11</v>
      </c>
      <c r="I763" s="12">
        <f t="shared" si="544"/>
        <v>23</v>
      </c>
      <c r="J763" s="12">
        <f t="shared" si="544"/>
        <v>46</v>
      </c>
      <c r="K763" s="12">
        <f t="shared" si="544"/>
        <v>93</v>
      </c>
      <c r="L763" s="12">
        <f t="shared" si="544"/>
        <v>186</v>
      </c>
      <c r="M763" s="4">
        <f t="shared" si="503"/>
        <v>7.0934616863010361E-4</v>
      </c>
      <c r="N763" s="4">
        <f t="shared" si="504"/>
        <v>5.7564115022835623E-4</v>
      </c>
      <c r="O763" s="4">
        <f t="shared" si="505"/>
        <v>8.4107889185266755E-4</v>
      </c>
      <c r="P763" s="4">
        <f t="shared" si="506"/>
        <v>1.347904478958736E-3</v>
      </c>
      <c r="Q763" s="4">
        <f t="shared" si="507"/>
        <v>2.0233822029271688E-3</v>
      </c>
      <c r="R763" s="4">
        <f t="shared" si="508"/>
        <v>2.6960299255827172E-3</v>
      </c>
      <c r="S763" s="4">
        <f t="shared" si="509"/>
        <v>2.9352562526417242E-3</v>
      </c>
      <c r="T763" s="4">
        <f t="shared" si="510"/>
        <v>3.605408412585942E-3</v>
      </c>
      <c r="U763" s="6">
        <f t="shared" si="511"/>
        <v>3.3633544154214106E-3</v>
      </c>
      <c r="V763" s="6">
        <f t="shared" si="512"/>
        <v>3.4970594338231578E-3</v>
      </c>
      <c r="W763" s="6">
        <f t="shared" si="513"/>
        <v>3.2316216921988465E-3</v>
      </c>
      <c r="X763" s="6">
        <f t="shared" si="514"/>
        <v>2.724796105092778E-3</v>
      </c>
      <c r="Y763" s="6">
        <f t="shared" si="515"/>
        <v>2.0493183811243453E-3</v>
      </c>
      <c r="Z763" s="6">
        <f t="shared" si="516"/>
        <v>1.3766706584687968E-3</v>
      </c>
      <c r="AA763" s="6">
        <f t="shared" si="517"/>
        <v>1.1374443314097898E-3</v>
      </c>
      <c r="AB763" s="6">
        <f t="shared" si="518"/>
        <v>4.67292171465572E-4</v>
      </c>
      <c r="AC763" s="6">
        <f t="shared" si="536"/>
        <v>-5.5585721077396864E-2</v>
      </c>
      <c r="AD763" s="6">
        <f t="shared" si="537"/>
        <v>-2.4165041752986307E-2</v>
      </c>
      <c r="AE763" s="6">
        <f t="shared" si="538"/>
        <v>-1.8590849178875591E-2</v>
      </c>
      <c r="AF763" s="6">
        <f t="shared" si="539"/>
        <v>-7.947511849648219E-3</v>
      </c>
      <c r="AG763" s="6">
        <f t="shared" si="540"/>
        <v>6.2375203536888975E-3</v>
      </c>
      <c r="AH763" s="6">
        <f t="shared" si="541"/>
        <v>-1.1616045955221352E-3</v>
      </c>
      <c r="AI763" s="6">
        <f t="shared" si="542"/>
        <v>3.4527039772899726E-5</v>
      </c>
      <c r="AJ763" s="6">
        <f t="shared" si="543"/>
        <v>-1.9759294400597538E-3</v>
      </c>
      <c r="AK763" s="6">
        <f t="shared" si="519"/>
        <v>0.4108241621067974</v>
      </c>
      <c r="AL763" s="6">
        <f t="shared" si="520"/>
        <v>0.17976693020539003</v>
      </c>
      <c r="AM763" s="6">
        <f t="shared" si="521"/>
        <v>8.9002158912279583E-2</v>
      </c>
      <c r="AN763" s="6">
        <f t="shared" si="522"/>
        <v>6.3137716595751209E-2</v>
      </c>
      <c r="AO763" s="6">
        <f t="shared" si="523"/>
        <v>1.9072851666222867E-2</v>
      </c>
      <c r="AP763" s="6">
        <f t="shared" si="524"/>
        <v>1.8385727775496713E-2</v>
      </c>
      <c r="AQ763" s="6">
        <f t="shared" si="525"/>
        <v>9.4076643842393587E-3</v>
      </c>
      <c r="AR763" s="6">
        <f t="shared" si="526"/>
        <v>2.4432216115253258E-3</v>
      </c>
      <c r="AS763" s="4">
        <f t="array" ref="AS763">_xlfn.STDEV.S(IF(E$17:E$1040=E763,$C$17:$C$1040,""))</f>
        <v>1.6668979720915356E-2</v>
      </c>
      <c r="AT763" s="4">
        <f t="array" ref="AT763">_xlfn.STDEV.S(IF(F$17:F$1040=F763,$C$17:$C$1040,""))</f>
        <v>9.588088423826557E-3</v>
      </c>
      <c r="AU763" s="4">
        <f t="array" ref="AU763">_xlfn.STDEV.S(IF(G$17:G$1040=G763,$C$17:$C$1040,""))</f>
        <v>8.2162219606327653E-3</v>
      </c>
      <c r="AV763" s="4">
        <f t="array" ref="AV763">_xlfn.STDEV.S(IF(H$17:H$1040=H763,$C$17:$C$1040,""))</f>
        <v>6.2766413869833207E-3</v>
      </c>
      <c r="AW763" s="4">
        <f t="array" ref="AW763">_xlfn.STDEV.S(IF(I$17:I$1040=I763,$C$17:$C$1040,""))</f>
        <v>4.1137478928259964E-3</v>
      </c>
      <c r="AX763" s="4">
        <f t="array" ref="AX763">_xlfn.STDEV.S(IF(J$17:J$1040=J763,$C$17:$C$1040,""))</f>
        <v>4.9305755551606652E-3</v>
      </c>
      <c r="AY763" s="4">
        <f t="array" ref="AY763">_xlfn.STDEV.S(IF(K$17:K$1040=K763,$C$17:$C$1040,""))</f>
        <v>3.8615695262331734E-3</v>
      </c>
      <c r="AZ763" s="4">
        <f t="array" ref="AZ763">_xlfn.STDEV.S(IF(L$17:L$1040=L763,$C$17:$C$1040,""))</f>
        <v>1.5850041149896141E-3</v>
      </c>
      <c r="BA763" s="7">
        <f t="shared" si="527"/>
        <v>24.646029270244831</v>
      </c>
      <c r="BB763" s="7">
        <f t="shared" si="528"/>
        <v>18.748985434746956</v>
      </c>
      <c r="BC763" s="7">
        <f t="shared" si="529"/>
        <v>10.832492030853698</v>
      </c>
      <c r="BD763" s="7">
        <f t="shared" si="530"/>
        <v>10.05915627531119</v>
      </c>
      <c r="BE763" s="7">
        <f t="shared" si="531"/>
        <v>4.6363686261582027</v>
      </c>
      <c r="BF763" s="7">
        <f t="shared" si="532"/>
        <v>3.7289212120992645</v>
      </c>
      <c r="BG763" s="7">
        <f t="shared" si="533"/>
        <v>2.4362281503231689</v>
      </c>
      <c r="BH763" s="7">
        <f t="shared" si="534"/>
        <v>1.5414607371800642</v>
      </c>
    </row>
    <row r="764" spans="1:60" x14ac:dyDescent="0.25">
      <c r="A764" s="3">
        <v>43766</v>
      </c>
      <c r="B764" s="1">
        <v>3039.419922</v>
      </c>
      <c r="C764" s="4">
        <f t="shared" si="502"/>
        <v>5.5813378526456958E-3</v>
      </c>
      <c r="D764" s="12">
        <f t="shared" si="535"/>
        <v>747</v>
      </c>
      <c r="E764" s="12">
        <f t="shared" si="544"/>
        <v>1</v>
      </c>
      <c r="F764" s="12">
        <f t="shared" si="544"/>
        <v>2</v>
      </c>
      <c r="G764" s="12">
        <f t="shared" si="544"/>
        <v>5</v>
      </c>
      <c r="H764" s="12">
        <f t="shared" si="544"/>
        <v>11</v>
      </c>
      <c r="I764" s="12">
        <f t="shared" si="544"/>
        <v>23</v>
      </c>
      <c r="J764" s="12">
        <f t="shared" si="544"/>
        <v>46</v>
      </c>
      <c r="K764" s="12">
        <f t="shared" si="544"/>
        <v>93</v>
      </c>
      <c r="L764" s="12">
        <f t="shared" si="544"/>
        <v>186</v>
      </c>
      <c r="M764" s="4">
        <f t="shared" si="503"/>
        <v>7.0934616863010361E-4</v>
      </c>
      <c r="N764" s="4">
        <f t="shared" si="504"/>
        <v>5.7564115022835623E-4</v>
      </c>
      <c r="O764" s="4">
        <f t="shared" si="505"/>
        <v>8.4107889185266755E-4</v>
      </c>
      <c r="P764" s="4">
        <f t="shared" si="506"/>
        <v>1.347904478958736E-3</v>
      </c>
      <c r="Q764" s="4">
        <f t="shared" si="507"/>
        <v>2.0233822029271688E-3</v>
      </c>
      <c r="R764" s="4">
        <f t="shared" si="508"/>
        <v>2.6960299255827172E-3</v>
      </c>
      <c r="S764" s="4">
        <f t="shared" si="509"/>
        <v>2.9352562526417242E-3</v>
      </c>
      <c r="T764" s="4">
        <f t="shared" si="510"/>
        <v>3.605408412585942E-3</v>
      </c>
      <c r="U764" s="6">
        <f t="shared" si="511"/>
        <v>4.8719916840155924E-3</v>
      </c>
      <c r="V764" s="6">
        <f t="shared" si="512"/>
        <v>5.00569670241734E-3</v>
      </c>
      <c r="W764" s="6">
        <f t="shared" si="513"/>
        <v>4.7402589607930283E-3</v>
      </c>
      <c r="X764" s="6">
        <f t="shared" si="514"/>
        <v>4.2334333736869598E-3</v>
      </c>
      <c r="Y764" s="6">
        <f t="shared" si="515"/>
        <v>3.557955649718527E-3</v>
      </c>
      <c r="Z764" s="6">
        <f t="shared" si="516"/>
        <v>2.8853079270629786E-3</v>
      </c>
      <c r="AA764" s="6">
        <f t="shared" si="517"/>
        <v>2.6460816000039716E-3</v>
      </c>
      <c r="AB764" s="6">
        <f t="shared" si="518"/>
        <v>1.9759294400597538E-3</v>
      </c>
      <c r="AC764" s="6">
        <f t="shared" si="536"/>
        <v>-5.0713729393381271E-2</v>
      </c>
      <c r="AD764" s="6">
        <f t="shared" si="537"/>
        <v>-1.9159345050568967E-2</v>
      </c>
      <c r="AE764" s="6">
        <f t="shared" si="538"/>
        <v>-1.3850590218082562E-2</v>
      </c>
      <c r="AF764" s="6">
        <f t="shared" si="539"/>
        <v>-3.7140784759612591E-3</v>
      </c>
      <c r="AG764" s="6">
        <f t="shared" si="540"/>
        <v>9.7954760034074245E-3</v>
      </c>
      <c r="AH764" s="6">
        <f t="shared" si="541"/>
        <v>1.7237033315408434E-3</v>
      </c>
      <c r="AI764" s="6">
        <f t="shared" si="542"/>
        <v>2.6806086397768714E-3</v>
      </c>
      <c r="AJ764" s="6">
        <f t="shared" si="543"/>
        <v>0</v>
      </c>
      <c r="AK764" s="6">
        <f t="shared" si="519"/>
        <v>0.4108241621067974</v>
      </c>
      <c r="AL764" s="6">
        <f t="shared" si="520"/>
        <v>0.17976693020539003</v>
      </c>
      <c r="AM764" s="6">
        <f t="shared" si="521"/>
        <v>8.9002158912279583E-2</v>
      </c>
      <c r="AN764" s="6">
        <f t="shared" si="522"/>
        <v>6.3137716595751209E-2</v>
      </c>
      <c r="AO764" s="6">
        <f t="shared" si="523"/>
        <v>1.9072851666222867E-2</v>
      </c>
      <c r="AP764" s="6">
        <f t="shared" si="524"/>
        <v>1.8385727775496713E-2</v>
      </c>
      <c r="AQ764" s="6">
        <f t="shared" si="525"/>
        <v>9.4076643842393587E-3</v>
      </c>
      <c r="AR764" s="6">
        <f t="shared" si="526"/>
        <v>2.4432216115253258E-3</v>
      </c>
      <c r="AS764" s="4">
        <f t="array" ref="AS764">_xlfn.STDEV.S(IF(E$17:E$1040=E764,$C$17:$C$1040,""))</f>
        <v>1.6668979720915356E-2</v>
      </c>
      <c r="AT764" s="4">
        <f t="array" ref="AT764">_xlfn.STDEV.S(IF(F$17:F$1040=F764,$C$17:$C$1040,""))</f>
        <v>9.588088423826557E-3</v>
      </c>
      <c r="AU764" s="4">
        <f t="array" ref="AU764">_xlfn.STDEV.S(IF(G$17:G$1040=G764,$C$17:$C$1040,""))</f>
        <v>8.2162219606327653E-3</v>
      </c>
      <c r="AV764" s="4">
        <f t="array" ref="AV764">_xlfn.STDEV.S(IF(H$17:H$1040=H764,$C$17:$C$1040,""))</f>
        <v>6.2766413869833207E-3</v>
      </c>
      <c r="AW764" s="4">
        <f t="array" ref="AW764">_xlfn.STDEV.S(IF(I$17:I$1040=I764,$C$17:$C$1040,""))</f>
        <v>4.1137478928259964E-3</v>
      </c>
      <c r="AX764" s="4">
        <f t="array" ref="AX764">_xlfn.STDEV.S(IF(J$17:J$1040=J764,$C$17:$C$1040,""))</f>
        <v>4.9305755551606652E-3</v>
      </c>
      <c r="AY764" s="4">
        <f t="array" ref="AY764">_xlfn.STDEV.S(IF(K$17:K$1040=K764,$C$17:$C$1040,""))</f>
        <v>3.8615695262331734E-3</v>
      </c>
      <c r="AZ764" s="4">
        <f t="array" ref="AZ764">_xlfn.STDEV.S(IF(L$17:L$1040=L764,$C$17:$C$1040,""))</f>
        <v>1.5850041149896141E-3</v>
      </c>
      <c r="BA764" s="7">
        <f t="shared" si="527"/>
        <v>24.646029270244831</v>
      </c>
      <c r="BB764" s="7">
        <f t="shared" si="528"/>
        <v>18.748985434746956</v>
      </c>
      <c r="BC764" s="7">
        <f t="shared" si="529"/>
        <v>10.832492030853698</v>
      </c>
      <c r="BD764" s="7">
        <f t="shared" si="530"/>
        <v>10.05915627531119</v>
      </c>
      <c r="BE764" s="7">
        <f t="shared" si="531"/>
        <v>4.6363686261582027</v>
      </c>
      <c r="BF764" s="7">
        <f t="shared" si="532"/>
        <v>3.7289212120992645</v>
      </c>
      <c r="BG764" s="7">
        <f t="shared" si="533"/>
        <v>2.4362281503231689</v>
      </c>
      <c r="BH764" s="7">
        <f t="shared" si="534"/>
        <v>1.5414607371800642</v>
      </c>
    </row>
    <row r="765" spans="1:60" x14ac:dyDescent="0.25">
      <c r="A765" s="3">
        <v>43767</v>
      </c>
      <c r="B765" s="1">
        <v>3036.889893</v>
      </c>
      <c r="C765" s="4">
        <f t="shared" si="502"/>
        <v>-8.3240521708993764E-4</v>
      </c>
      <c r="D765" s="12">
        <f t="shared" si="535"/>
        <v>748</v>
      </c>
      <c r="E765" s="12">
        <f t="shared" si="544"/>
        <v>1</v>
      </c>
      <c r="F765" s="12">
        <f t="shared" si="544"/>
        <v>2</v>
      </c>
      <c r="G765" s="12">
        <f t="shared" si="544"/>
        <v>5</v>
      </c>
      <c r="H765" s="12">
        <f t="shared" si="544"/>
        <v>11</v>
      </c>
      <c r="I765" s="12">
        <f t="shared" si="544"/>
        <v>23</v>
      </c>
      <c r="J765" s="12">
        <f t="shared" si="544"/>
        <v>46</v>
      </c>
      <c r="K765" s="12">
        <f t="shared" si="544"/>
        <v>93</v>
      </c>
      <c r="L765" s="12">
        <f t="shared" si="544"/>
        <v>187</v>
      </c>
      <c r="M765" s="4">
        <f t="shared" si="503"/>
        <v>7.0934616863010361E-4</v>
      </c>
      <c r="N765" s="4">
        <f t="shared" si="504"/>
        <v>5.7564115022835623E-4</v>
      </c>
      <c r="O765" s="4">
        <f t="shared" si="505"/>
        <v>8.4107889185266755E-4</v>
      </c>
      <c r="P765" s="4">
        <f t="shared" si="506"/>
        <v>1.347904478958736E-3</v>
      </c>
      <c r="Q765" s="4">
        <f t="shared" si="507"/>
        <v>2.0233822029271688E-3</v>
      </c>
      <c r="R765" s="4">
        <f t="shared" si="508"/>
        <v>2.6960299255827172E-3</v>
      </c>
      <c r="S765" s="4">
        <f t="shared" si="509"/>
        <v>2.9352562526417242E-3</v>
      </c>
      <c r="T765" s="4">
        <f t="shared" si="510"/>
        <v>2.2651040926975063E-3</v>
      </c>
      <c r="U765" s="6">
        <f t="shared" si="511"/>
        <v>-1.5417513857200413E-3</v>
      </c>
      <c r="V765" s="6">
        <f t="shared" si="512"/>
        <v>-1.4080463673182939E-3</v>
      </c>
      <c r="W765" s="6">
        <f t="shared" si="513"/>
        <v>-1.6734841089426052E-3</v>
      </c>
      <c r="X765" s="6">
        <f t="shared" si="514"/>
        <v>-2.1803096960486736E-3</v>
      </c>
      <c r="Y765" s="6">
        <f t="shared" si="515"/>
        <v>-2.8557874200171064E-3</v>
      </c>
      <c r="Z765" s="6">
        <f t="shared" si="516"/>
        <v>-3.5284351426726548E-3</v>
      </c>
      <c r="AA765" s="6">
        <f t="shared" si="517"/>
        <v>-3.7676614697316618E-3</v>
      </c>
      <c r="AB765" s="6">
        <f t="shared" si="518"/>
        <v>-3.097509309787444E-3</v>
      </c>
      <c r="AC765" s="6">
        <f t="shared" si="536"/>
        <v>-5.2255480779101311E-2</v>
      </c>
      <c r="AD765" s="6">
        <f t="shared" si="537"/>
        <v>-2.056739141788726E-2</v>
      </c>
      <c r="AE765" s="6">
        <f t="shared" si="538"/>
        <v>-1.5524074327025166E-2</v>
      </c>
      <c r="AF765" s="6">
        <f t="shared" si="539"/>
        <v>-5.8943881720099327E-3</v>
      </c>
      <c r="AG765" s="6">
        <f t="shared" si="540"/>
        <v>6.9396885833903181E-3</v>
      </c>
      <c r="AH765" s="6">
        <f t="shared" si="541"/>
        <v>-1.8047318111318114E-3</v>
      </c>
      <c r="AI765" s="6">
        <f t="shared" si="542"/>
        <v>-1.0870528299547905E-3</v>
      </c>
      <c r="AJ765" s="6">
        <f t="shared" si="543"/>
        <v>-3.097509309787444E-3</v>
      </c>
      <c r="AK765" s="6">
        <f t="shared" si="519"/>
        <v>0.4108241621067974</v>
      </c>
      <c r="AL765" s="6">
        <f t="shared" si="520"/>
        <v>0.17976693020539003</v>
      </c>
      <c r="AM765" s="6">
        <f t="shared" si="521"/>
        <v>8.9002158912279583E-2</v>
      </c>
      <c r="AN765" s="6">
        <f t="shared" si="522"/>
        <v>6.3137716595751209E-2</v>
      </c>
      <c r="AO765" s="6">
        <f t="shared" si="523"/>
        <v>1.9072851666222867E-2</v>
      </c>
      <c r="AP765" s="6">
        <f t="shared" si="524"/>
        <v>1.8385727775496713E-2</v>
      </c>
      <c r="AQ765" s="6">
        <f t="shared" si="525"/>
        <v>9.4076643842393587E-3</v>
      </c>
      <c r="AR765" s="6">
        <f t="shared" si="526"/>
        <v>7.3972079044067052E-3</v>
      </c>
      <c r="AS765" s="4">
        <f t="array" ref="AS765">_xlfn.STDEV.S(IF(E$17:E$1040=E765,$C$17:$C$1040,""))</f>
        <v>1.6668979720915356E-2</v>
      </c>
      <c r="AT765" s="4">
        <f t="array" ref="AT765">_xlfn.STDEV.S(IF(F$17:F$1040=F765,$C$17:$C$1040,""))</f>
        <v>9.588088423826557E-3</v>
      </c>
      <c r="AU765" s="4">
        <f t="array" ref="AU765">_xlfn.STDEV.S(IF(G$17:G$1040=G765,$C$17:$C$1040,""))</f>
        <v>8.2162219606327653E-3</v>
      </c>
      <c r="AV765" s="4">
        <f t="array" ref="AV765">_xlfn.STDEV.S(IF(H$17:H$1040=H765,$C$17:$C$1040,""))</f>
        <v>6.2766413869833207E-3</v>
      </c>
      <c r="AW765" s="4">
        <f t="array" ref="AW765">_xlfn.STDEV.S(IF(I$17:I$1040=I765,$C$17:$C$1040,""))</f>
        <v>4.1137478928259964E-3</v>
      </c>
      <c r="AX765" s="4">
        <f t="array" ref="AX765">_xlfn.STDEV.S(IF(J$17:J$1040=J765,$C$17:$C$1040,""))</f>
        <v>4.9305755551606652E-3</v>
      </c>
      <c r="AY765" s="4">
        <f t="array" ref="AY765">_xlfn.STDEV.S(IF(K$17:K$1040=K765,$C$17:$C$1040,""))</f>
        <v>3.8615695262331734E-3</v>
      </c>
      <c r="AZ765" s="4">
        <f t="array" ref="AZ765">_xlfn.STDEV.S(IF(L$17:L$1040=L765,$C$17:$C$1040,""))</f>
        <v>5.5753172994339861E-3</v>
      </c>
      <c r="BA765" s="7">
        <f t="shared" si="527"/>
        <v>24.646029270244831</v>
      </c>
      <c r="BB765" s="7">
        <f t="shared" si="528"/>
        <v>18.748985434746956</v>
      </c>
      <c r="BC765" s="7">
        <f t="shared" si="529"/>
        <v>10.832492030853698</v>
      </c>
      <c r="BD765" s="7">
        <f t="shared" si="530"/>
        <v>10.05915627531119</v>
      </c>
      <c r="BE765" s="7">
        <f t="shared" si="531"/>
        <v>4.6363686261582027</v>
      </c>
      <c r="BF765" s="7">
        <f t="shared" si="532"/>
        <v>3.7289212120992645</v>
      </c>
      <c r="BG765" s="7">
        <f t="shared" si="533"/>
        <v>2.4362281503231689</v>
      </c>
      <c r="BH765" s="7">
        <f t="shared" si="534"/>
        <v>1.3267779226049932</v>
      </c>
    </row>
    <row r="766" spans="1:60" x14ac:dyDescent="0.25">
      <c r="A766" s="3">
        <v>43768</v>
      </c>
      <c r="B766" s="1">
        <v>3046.7700199999999</v>
      </c>
      <c r="C766" s="4">
        <f t="shared" si="502"/>
        <v>3.2533701741288557E-3</v>
      </c>
      <c r="D766" s="12">
        <f t="shared" si="535"/>
        <v>749</v>
      </c>
      <c r="E766" s="12">
        <f t="shared" si="544"/>
        <v>1</v>
      </c>
      <c r="F766" s="12">
        <f t="shared" si="544"/>
        <v>2</v>
      </c>
      <c r="G766" s="12">
        <f t="shared" si="544"/>
        <v>5</v>
      </c>
      <c r="H766" s="12">
        <f t="shared" si="544"/>
        <v>11</v>
      </c>
      <c r="I766" s="12">
        <f t="shared" si="544"/>
        <v>23</v>
      </c>
      <c r="J766" s="12">
        <f t="shared" si="544"/>
        <v>46</v>
      </c>
      <c r="K766" s="12">
        <f t="shared" si="544"/>
        <v>93</v>
      </c>
      <c r="L766" s="12">
        <f t="shared" ref="F766:L829" si="545">QUOTIENT($D766,L$2)</f>
        <v>187</v>
      </c>
      <c r="M766" s="4">
        <f t="shared" si="503"/>
        <v>7.0934616863010361E-4</v>
      </c>
      <c r="N766" s="4">
        <f t="shared" si="504"/>
        <v>5.7564115022835623E-4</v>
      </c>
      <c r="O766" s="4">
        <f t="shared" si="505"/>
        <v>8.4107889185266755E-4</v>
      </c>
      <c r="P766" s="4">
        <f t="shared" si="506"/>
        <v>1.347904478958736E-3</v>
      </c>
      <c r="Q766" s="4">
        <f t="shared" si="507"/>
        <v>2.0233822029271688E-3</v>
      </c>
      <c r="R766" s="4">
        <f t="shared" si="508"/>
        <v>2.6960299255827172E-3</v>
      </c>
      <c r="S766" s="4">
        <f t="shared" si="509"/>
        <v>2.9352562526417242E-3</v>
      </c>
      <c r="T766" s="4">
        <f t="shared" si="510"/>
        <v>2.2651040926975063E-3</v>
      </c>
      <c r="U766" s="6">
        <f t="shared" si="511"/>
        <v>2.5440240054987523E-3</v>
      </c>
      <c r="V766" s="6">
        <f t="shared" si="512"/>
        <v>2.6777290239004994E-3</v>
      </c>
      <c r="W766" s="6">
        <f t="shared" si="513"/>
        <v>2.4122912822761881E-3</v>
      </c>
      <c r="X766" s="6">
        <f t="shared" si="514"/>
        <v>1.9054656951701197E-3</v>
      </c>
      <c r="Y766" s="6">
        <f t="shared" si="515"/>
        <v>1.2299879712016869E-3</v>
      </c>
      <c r="Z766" s="6">
        <f t="shared" si="516"/>
        <v>5.5734024854613845E-4</v>
      </c>
      <c r="AA766" s="6">
        <f t="shared" si="517"/>
        <v>3.1811392148713147E-4</v>
      </c>
      <c r="AB766" s="6">
        <f t="shared" si="518"/>
        <v>9.8826608143134931E-4</v>
      </c>
      <c r="AC766" s="6">
        <f t="shared" si="536"/>
        <v>-4.9711456773602558E-2</v>
      </c>
      <c r="AD766" s="6">
        <f t="shared" si="537"/>
        <v>-1.7889662393986761E-2</v>
      </c>
      <c r="AE766" s="6">
        <f t="shared" si="538"/>
        <v>-1.3111783044748977E-2</v>
      </c>
      <c r="AF766" s="6">
        <f t="shared" si="539"/>
        <v>-3.9889224768398131E-3</v>
      </c>
      <c r="AG766" s="6">
        <f t="shared" si="540"/>
        <v>8.169676554592005E-3</v>
      </c>
      <c r="AH766" s="6">
        <f t="shared" si="541"/>
        <v>-1.247391562585673E-3</v>
      </c>
      <c r="AI766" s="6">
        <f t="shared" si="542"/>
        <v>-7.68938908467659E-4</v>
      </c>
      <c r="AJ766" s="6">
        <f t="shared" si="543"/>
        <v>-2.1092432283560947E-3</v>
      </c>
      <c r="AK766" s="6">
        <f t="shared" si="519"/>
        <v>0.4108241621067974</v>
      </c>
      <c r="AL766" s="6">
        <f t="shared" si="520"/>
        <v>0.17976693020539003</v>
      </c>
      <c r="AM766" s="6">
        <f t="shared" si="521"/>
        <v>8.9002158912279583E-2</v>
      </c>
      <c r="AN766" s="6">
        <f t="shared" si="522"/>
        <v>6.3137716595751209E-2</v>
      </c>
      <c r="AO766" s="6">
        <f t="shared" si="523"/>
        <v>1.9072851666222867E-2</v>
      </c>
      <c r="AP766" s="6">
        <f t="shared" si="524"/>
        <v>1.8385727775496713E-2</v>
      </c>
      <c r="AQ766" s="6">
        <f t="shared" si="525"/>
        <v>9.4076643842393587E-3</v>
      </c>
      <c r="AR766" s="6">
        <f t="shared" si="526"/>
        <v>7.3972079044067052E-3</v>
      </c>
      <c r="AS766" s="4">
        <f t="array" ref="AS766">_xlfn.STDEV.S(IF(E$17:E$1040=E766,$C$17:$C$1040,""))</f>
        <v>1.6668979720915356E-2</v>
      </c>
      <c r="AT766" s="4">
        <f t="array" ref="AT766">_xlfn.STDEV.S(IF(F$17:F$1040=F766,$C$17:$C$1040,""))</f>
        <v>9.588088423826557E-3</v>
      </c>
      <c r="AU766" s="4">
        <f t="array" ref="AU766">_xlfn.STDEV.S(IF(G$17:G$1040=G766,$C$17:$C$1040,""))</f>
        <v>8.2162219606327653E-3</v>
      </c>
      <c r="AV766" s="4">
        <f t="array" ref="AV766">_xlfn.STDEV.S(IF(H$17:H$1040=H766,$C$17:$C$1040,""))</f>
        <v>6.2766413869833207E-3</v>
      </c>
      <c r="AW766" s="4">
        <f t="array" ref="AW766">_xlfn.STDEV.S(IF(I$17:I$1040=I766,$C$17:$C$1040,""))</f>
        <v>4.1137478928259964E-3</v>
      </c>
      <c r="AX766" s="4">
        <f t="array" ref="AX766">_xlfn.STDEV.S(IF(J$17:J$1040=J766,$C$17:$C$1040,""))</f>
        <v>4.9305755551606652E-3</v>
      </c>
      <c r="AY766" s="4">
        <f t="array" ref="AY766">_xlfn.STDEV.S(IF(K$17:K$1040=K766,$C$17:$C$1040,""))</f>
        <v>3.8615695262331734E-3</v>
      </c>
      <c r="AZ766" s="4">
        <f t="array" ref="AZ766">_xlfn.STDEV.S(IF(L$17:L$1040=L766,$C$17:$C$1040,""))</f>
        <v>5.5753172994339861E-3</v>
      </c>
      <c r="BA766" s="7">
        <f t="shared" si="527"/>
        <v>24.646029270244831</v>
      </c>
      <c r="BB766" s="7">
        <f t="shared" si="528"/>
        <v>18.748985434746956</v>
      </c>
      <c r="BC766" s="7">
        <f t="shared" si="529"/>
        <v>10.832492030853698</v>
      </c>
      <c r="BD766" s="7">
        <f t="shared" si="530"/>
        <v>10.05915627531119</v>
      </c>
      <c r="BE766" s="7">
        <f t="shared" si="531"/>
        <v>4.6363686261582027</v>
      </c>
      <c r="BF766" s="7">
        <f t="shared" si="532"/>
        <v>3.7289212120992645</v>
      </c>
      <c r="BG766" s="7">
        <f t="shared" si="533"/>
        <v>2.4362281503231689</v>
      </c>
      <c r="BH766" s="7">
        <f t="shared" si="534"/>
        <v>1.3267779226049932</v>
      </c>
    </row>
    <row r="767" spans="1:60" x14ac:dyDescent="0.25">
      <c r="A767" s="3">
        <v>43769</v>
      </c>
      <c r="B767" s="1">
        <v>3037.5600589999999</v>
      </c>
      <c r="C767" s="4">
        <f t="shared" si="502"/>
        <v>-3.0228605833531041E-3</v>
      </c>
      <c r="D767" s="12">
        <f t="shared" si="535"/>
        <v>750</v>
      </c>
      <c r="E767" s="12">
        <f t="shared" ref="E767:E830" si="546">QUOTIENT($D767,E$2)</f>
        <v>1</v>
      </c>
      <c r="F767" s="12">
        <f t="shared" si="545"/>
        <v>2</v>
      </c>
      <c r="G767" s="12">
        <f t="shared" si="545"/>
        <v>5</v>
      </c>
      <c r="H767" s="12">
        <f t="shared" si="545"/>
        <v>11</v>
      </c>
      <c r="I767" s="12">
        <f t="shared" si="545"/>
        <v>23</v>
      </c>
      <c r="J767" s="12">
        <f t="shared" si="545"/>
        <v>46</v>
      </c>
      <c r="K767" s="12">
        <f t="shared" si="545"/>
        <v>93</v>
      </c>
      <c r="L767" s="12">
        <f t="shared" si="545"/>
        <v>187</v>
      </c>
      <c r="M767" s="4">
        <f t="shared" si="503"/>
        <v>7.0934616863010361E-4</v>
      </c>
      <c r="N767" s="4">
        <f t="shared" si="504"/>
        <v>5.7564115022835623E-4</v>
      </c>
      <c r="O767" s="4">
        <f t="shared" si="505"/>
        <v>8.4107889185266755E-4</v>
      </c>
      <c r="P767" s="4">
        <f t="shared" si="506"/>
        <v>1.347904478958736E-3</v>
      </c>
      <c r="Q767" s="4">
        <f t="shared" si="507"/>
        <v>2.0233822029271688E-3</v>
      </c>
      <c r="R767" s="4">
        <f t="shared" si="508"/>
        <v>2.6960299255827172E-3</v>
      </c>
      <c r="S767" s="4">
        <f t="shared" si="509"/>
        <v>2.9352562526417242E-3</v>
      </c>
      <c r="T767" s="4">
        <f t="shared" si="510"/>
        <v>2.2651040926975063E-3</v>
      </c>
      <c r="U767" s="6">
        <f t="shared" si="511"/>
        <v>-3.7322067519832075E-3</v>
      </c>
      <c r="V767" s="6">
        <f t="shared" si="512"/>
        <v>-3.5985017335814604E-3</v>
      </c>
      <c r="W767" s="6">
        <f t="shared" si="513"/>
        <v>-3.8639394752057717E-3</v>
      </c>
      <c r="X767" s="6">
        <f t="shared" si="514"/>
        <v>-4.3707650623118401E-3</v>
      </c>
      <c r="Y767" s="6">
        <f t="shared" si="515"/>
        <v>-5.0462427862802729E-3</v>
      </c>
      <c r="Z767" s="6">
        <f t="shared" si="516"/>
        <v>-5.7188905089358213E-3</v>
      </c>
      <c r="AA767" s="6">
        <f t="shared" si="517"/>
        <v>-5.9581168359948283E-3</v>
      </c>
      <c r="AB767" s="6">
        <f t="shared" si="518"/>
        <v>-5.2879646760506105E-3</v>
      </c>
      <c r="AC767" s="6">
        <f t="shared" si="536"/>
        <v>-5.3443663525585765E-2</v>
      </c>
      <c r="AD767" s="6">
        <f t="shared" si="537"/>
        <v>-2.148816412756822E-2</v>
      </c>
      <c r="AE767" s="6">
        <f t="shared" si="538"/>
        <v>-1.6975722519954748E-2</v>
      </c>
      <c r="AF767" s="6">
        <f t="shared" si="539"/>
        <v>-8.3596875391516532E-3</v>
      </c>
      <c r="AG767" s="6">
        <f t="shared" si="540"/>
        <v>3.1234337683117321E-3</v>
      </c>
      <c r="AH767" s="6">
        <f t="shared" si="541"/>
        <v>-6.9662820715214943E-3</v>
      </c>
      <c r="AI767" s="6">
        <f t="shared" si="542"/>
        <v>-6.7270557444624873E-3</v>
      </c>
      <c r="AJ767" s="6">
        <f t="shared" si="543"/>
        <v>-7.3972079044067052E-3</v>
      </c>
      <c r="AK767" s="6">
        <f t="shared" si="519"/>
        <v>0.4108241621067974</v>
      </c>
      <c r="AL767" s="6">
        <f t="shared" si="520"/>
        <v>0.17976693020539003</v>
      </c>
      <c r="AM767" s="6">
        <f t="shared" si="521"/>
        <v>8.9002158912279583E-2</v>
      </c>
      <c r="AN767" s="6">
        <f t="shared" si="522"/>
        <v>6.3137716595751209E-2</v>
      </c>
      <c r="AO767" s="6">
        <f t="shared" si="523"/>
        <v>1.9072851666222867E-2</v>
      </c>
      <c r="AP767" s="6">
        <f t="shared" si="524"/>
        <v>1.8385727775496713E-2</v>
      </c>
      <c r="AQ767" s="6">
        <f t="shared" si="525"/>
        <v>9.4076643842393587E-3</v>
      </c>
      <c r="AR767" s="6">
        <f t="shared" si="526"/>
        <v>7.3972079044067052E-3</v>
      </c>
      <c r="AS767" s="4">
        <f t="array" ref="AS767">_xlfn.STDEV.S(IF(E$17:E$1040=E767,$C$17:$C$1040,""))</f>
        <v>1.6668979720915356E-2</v>
      </c>
      <c r="AT767" s="4">
        <f t="array" ref="AT767">_xlfn.STDEV.S(IF(F$17:F$1040=F767,$C$17:$C$1040,""))</f>
        <v>9.588088423826557E-3</v>
      </c>
      <c r="AU767" s="4">
        <f t="array" ref="AU767">_xlfn.STDEV.S(IF(G$17:G$1040=G767,$C$17:$C$1040,""))</f>
        <v>8.2162219606327653E-3</v>
      </c>
      <c r="AV767" s="4">
        <f t="array" ref="AV767">_xlfn.STDEV.S(IF(H$17:H$1040=H767,$C$17:$C$1040,""))</f>
        <v>6.2766413869833207E-3</v>
      </c>
      <c r="AW767" s="4">
        <f t="array" ref="AW767">_xlfn.STDEV.S(IF(I$17:I$1040=I767,$C$17:$C$1040,""))</f>
        <v>4.1137478928259964E-3</v>
      </c>
      <c r="AX767" s="4">
        <f t="array" ref="AX767">_xlfn.STDEV.S(IF(J$17:J$1040=J767,$C$17:$C$1040,""))</f>
        <v>4.9305755551606652E-3</v>
      </c>
      <c r="AY767" s="4">
        <f t="array" ref="AY767">_xlfn.STDEV.S(IF(K$17:K$1040=K767,$C$17:$C$1040,""))</f>
        <v>3.8615695262331734E-3</v>
      </c>
      <c r="AZ767" s="4">
        <f t="array" ref="AZ767">_xlfn.STDEV.S(IF(L$17:L$1040=L767,$C$17:$C$1040,""))</f>
        <v>5.5753172994339861E-3</v>
      </c>
      <c r="BA767" s="7">
        <f t="shared" si="527"/>
        <v>24.646029270244831</v>
      </c>
      <c r="BB767" s="7">
        <f t="shared" si="528"/>
        <v>18.748985434746956</v>
      </c>
      <c r="BC767" s="7">
        <f t="shared" si="529"/>
        <v>10.832492030853698</v>
      </c>
      <c r="BD767" s="7">
        <f t="shared" si="530"/>
        <v>10.05915627531119</v>
      </c>
      <c r="BE767" s="7">
        <f t="shared" si="531"/>
        <v>4.6363686261582027</v>
      </c>
      <c r="BF767" s="7">
        <f t="shared" si="532"/>
        <v>3.7289212120992645</v>
      </c>
      <c r="BG767" s="7">
        <f t="shared" si="533"/>
        <v>2.4362281503231689</v>
      </c>
      <c r="BH767" s="7">
        <f t="shared" si="534"/>
        <v>1.3267779226049932</v>
      </c>
    </row>
    <row r="768" spans="1:60" x14ac:dyDescent="0.25">
      <c r="A768" s="3">
        <v>43770</v>
      </c>
      <c r="B768" s="1">
        <v>3066.9099120000001</v>
      </c>
      <c r="C768" s="4">
        <f t="shared" si="502"/>
        <v>9.6623119971042115E-3</v>
      </c>
      <c r="D768" s="12">
        <f t="shared" si="535"/>
        <v>751</v>
      </c>
      <c r="E768" s="12">
        <f t="shared" si="546"/>
        <v>1</v>
      </c>
      <c r="F768" s="12">
        <f t="shared" si="545"/>
        <v>2</v>
      </c>
      <c r="G768" s="12">
        <f t="shared" si="545"/>
        <v>5</v>
      </c>
      <c r="H768" s="12">
        <f t="shared" si="545"/>
        <v>11</v>
      </c>
      <c r="I768" s="12">
        <f t="shared" si="545"/>
        <v>23</v>
      </c>
      <c r="J768" s="12">
        <f t="shared" si="545"/>
        <v>46</v>
      </c>
      <c r="K768" s="12">
        <f t="shared" si="545"/>
        <v>93</v>
      </c>
      <c r="L768" s="12">
        <f t="shared" si="545"/>
        <v>187</v>
      </c>
      <c r="M768" s="4">
        <f t="shared" si="503"/>
        <v>7.0934616863010361E-4</v>
      </c>
      <c r="N768" s="4">
        <f t="shared" si="504"/>
        <v>5.7564115022835623E-4</v>
      </c>
      <c r="O768" s="4">
        <f t="shared" si="505"/>
        <v>8.4107889185266755E-4</v>
      </c>
      <c r="P768" s="4">
        <f t="shared" si="506"/>
        <v>1.347904478958736E-3</v>
      </c>
      <c r="Q768" s="4">
        <f t="shared" si="507"/>
        <v>2.0233822029271688E-3</v>
      </c>
      <c r="R768" s="4">
        <f t="shared" si="508"/>
        <v>2.6960299255827172E-3</v>
      </c>
      <c r="S768" s="4">
        <f t="shared" si="509"/>
        <v>2.9352562526417242E-3</v>
      </c>
      <c r="T768" s="4">
        <f t="shared" si="510"/>
        <v>2.2651040926975063E-3</v>
      </c>
      <c r="U768" s="6">
        <f t="shared" si="511"/>
        <v>8.9529658284741073E-3</v>
      </c>
      <c r="V768" s="6">
        <f t="shared" si="512"/>
        <v>9.0866708468758557E-3</v>
      </c>
      <c r="W768" s="6">
        <f t="shared" si="513"/>
        <v>8.8212331052515448E-3</v>
      </c>
      <c r="X768" s="6">
        <f t="shared" si="514"/>
        <v>8.3144075181454755E-3</v>
      </c>
      <c r="Y768" s="6">
        <f t="shared" si="515"/>
        <v>7.6389297941770427E-3</v>
      </c>
      <c r="Z768" s="6">
        <f t="shared" si="516"/>
        <v>6.9662820715214943E-3</v>
      </c>
      <c r="AA768" s="6">
        <f t="shared" si="517"/>
        <v>6.7270557444624873E-3</v>
      </c>
      <c r="AB768" s="6">
        <f t="shared" si="518"/>
        <v>7.3972079044067052E-3</v>
      </c>
      <c r="AC768" s="6">
        <f t="shared" si="536"/>
        <v>-4.4490697697111656E-2</v>
      </c>
      <c r="AD768" s="6">
        <f t="shared" si="537"/>
        <v>-1.2401493280692365E-2</v>
      </c>
      <c r="AE768" s="6">
        <f t="shared" si="538"/>
        <v>-8.1544894147032032E-3</v>
      </c>
      <c r="AF768" s="6">
        <f t="shared" si="539"/>
        <v>-4.5280021006177673E-5</v>
      </c>
      <c r="AG768" s="6">
        <f t="shared" si="540"/>
        <v>1.0762363562488775E-2</v>
      </c>
      <c r="AH768" s="6">
        <f t="shared" si="541"/>
        <v>0</v>
      </c>
      <c r="AI768" s="6">
        <f t="shared" si="542"/>
        <v>0</v>
      </c>
      <c r="AJ768" s="6">
        <f t="shared" si="543"/>
        <v>0</v>
      </c>
      <c r="AK768" s="6">
        <f t="shared" si="519"/>
        <v>0.4108241621067974</v>
      </c>
      <c r="AL768" s="6">
        <f t="shared" si="520"/>
        <v>0.17976693020539003</v>
      </c>
      <c r="AM768" s="6">
        <f t="shared" si="521"/>
        <v>8.9002158912279583E-2</v>
      </c>
      <c r="AN768" s="6">
        <f t="shared" si="522"/>
        <v>6.3137716595751209E-2</v>
      </c>
      <c r="AO768" s="6">
        <f t="shared" si="523"/>
        <v>1.9072851666222867E-2</v>
      </c>
      <c r="AP768" s="6">
        <f t="shared" si="524"/>
        <v>1.8385727775496713E-2</v>
      </c>
      <c r="AQ768" s="6">
        <f t="shared" si="525"/>
        <v>9.4076643842393587E-3</v>
      </c>
      <c r="AR768" s="6">
        <f t="shared" si="526"/>
        <v>7.3972079044067052E-3</v>
      </c>
      <c r="AS768" s="4">
        <f t="array" ref="AS768">_xlfn.STDEV.S(IF(E$17:E$1040=E768,$C$17:$C$1040,""))</f>
        <v>1.6668979720915356E-2</v>
      </c>
      <c r="AT768" s="4">
        <f t="array" ref="AT768">_xlfn.STDEV.S(IF(F$17:F$1040=F768,$C$17:$C$1040,""))</f>
        <v>9.588088423826557E-3</v>
      </c>
      <c r="AU768" s="4">
        <f t="array" ref="AU768">_xlfn.STDEV.S(IF(G$17:G$1040=G768,$C$17:$C$1040,""))</f>
        <v>8.2162219606327653E-3</v>
      </c>
      <c r="AV768" s="4">
        <f t="array" ref="AV768">_xlfn.STDEV.S(IF(H$17:H$1040=H768,$C$17:$C$1040,""))</f>
        <v>6.2766413869833207E-3</v>
      </c>
      <c r="AW768" s="4">
        <f t="array" ref="AW768">_xlfn.STDEV.S(IF(I$17:I$1040=I768,$C$17:$C$1040,""))</f>
        <v>4.1137478928259964E-3</v>
      </c>
      <c r="AX768" s="4">
        <f t="array" ref="AX768">_xlfn.STDEV.S(IF(J$17:J$1040=J768,$C$17:$C$1040,""))</f>
        <v>4.9305755551606652E-3</v>
      </c>
      <c r="AY768" s="4">
        <f t="array" ref="AY768">_xlfn.STDEV.S(IF(K$17:K$1040=K768,$C$17:$C$1040,""))</f>
        <v>3.8615695262331734E-3</v>
      </c>
      <c r="AZ768" s="4">
        <f t="array" ref="AZ768">_xlfn.STDEV.S(IF(L$17:L$1040=L768,$C$17:$C$1040,""))</f>
        <v>5.5753172994339861E-3</v>
      </c>
      <c r="BA768" s="7">
        <f t="shared" si="527"/>
        <v>24.646029270244831</v>
      </c>
      <c r="BB768" s="7">
        <f t="shared" si="528"/>
        <v>18.748985434746956</v>
      </c>
      <c r="BC768" s="7">
        <f t="shared" si="529"/>
        <v>10.832492030853698</v>
      </c>
      <c r="BD768" s="7">
        <f t="shared" si="530"/>
        <v>10.05915627531119</v>
      </c>
      <c r="BE768" s="7">
        <f t="shared" si="531"/>
        <v>4.6363686261582027</v>
      </c>
      <c r="BF768" s="7">
        <f t="shared" si="532"/>
        <v>3.7289212120992645</v>
      </c>
      <c r="BG768" s="7">
        <f t="shared" si="533"/>
        <v>2.4362281503231689</v>
      </c>
      <c r="BH768" s="7">
        <f t="shared" si="534"/>
        <v>1.3267779226049932</v>
      </c>
    </row>
    <row r="769" spans="1:60" x14ac:dyDescent="0.25">
      <c r="A769" s="3">
        <v>43773</v>
      </c>
      <c r="B769" s="1">
        <v>3078.2700199999999</v>
      </c>
      <c r="C769" s="4">
        <f t="shared" si="502"/>
        <v>3.7040892383408686E-3</v>
      </c>
      <c r="D769" s="12">
        <f t="shared" si="535"/>
        <v>752</v>
      </c>
      <c r="E769" s="12">
        <f t="shared" si="546"/>
        <v>1</v>
      </c>
      <c r="F769" s="12">
        <f t="shared" si="545"/>
        <v>2</v>
      </c>
      <c r="G769" s="12">
        <f t="shared" si="545"/>
        <v>5</v>
      </c>
      <c r="H769" s="12">
        <f t="shared" si="545"/>
        <v>11</v>
      </c>
      <c r="I769" s="12">
        <f t="shared" si="545"/>
        <v>23</v>
      </c>
      <c r="J769" s="12">
        <f t="shared" si="545"/>
        <v>47</v>
      </c>
      <c r="K769" s="12">
        <f t="shared" si="545"/>
        <v>94</v>
      </c>
      <c r="L769" s="12">
        <f t="shared" si="545"/>
        <v>188</v>
      </c>
      <c r="M769" s="4">
        <f t="shared" si="503"/>
        <v>7.0934616863010361E-4</v>
      </c>
      <c r="N769" s="4">
        <f t="shared" si="504"/>
        <v>5.7564115022835623E-4</v>
      </c>
      <c r="O769" s="4">
        <f t="shared" si="505"/>
        <v>8.4107889185266755E-4</v>
      </c>
      <c r="P769" s="4">
        <f t="shared" si="506"/>
        <v>1.347904478958736E-3</v>
      </c>
      <c r="Q769" s="4">
        <f t="shared" si="507"/>
        <v>2.0233822029271688E-3</v>
      </c>
      <c r="R769" s="4">
        <f t="shared" si="508"/>
        <v>1.3507344802716204E-3</v>
      </c>
      <c r="S769" s="4">
        <f t="shared" si="509"/>
        <v>1.1031714723448993E-3</v>
      </c>
      <c r="T769" s="4">
        <f t="shared" si="510"/>
        <v>1.4877456005283063E-3</v>
      </c>
      <c r="U769" s="6">
        <f t="shared" si="511"/>
        <v>2.9947430697107652E-3</v>
      </c>
      <c r="V769" s="6">
        <f t="shared" si="512"/>
        <v>3.1284480881125123E-3</v>
      </c>
      <c r="W769" s="6">
        <f t="shared" si="513"/>
        <v>2.863010346488201E-3</v>
      </c>
      <c r="X769" s="6">
        <f t="shared" si="514"/>
        <v>2.3561847593821326E-3</v>
      </c>
      <c r="Y769" s="6">
        <f t="shared" si="515"/>
        <v>1.6807070354136998E-3</v>
      </c>
      <c r="Z769" s="6">
        <f t="shared" si="516"/>
        <v>2.3533547580692482E-3</v>
      </c>
      <c r="AA769" s="6">
        <f t="shared" si="517"/>
        <v>2.6009177659959692E-3</v>
      </c>
      <c r="AB769" s="6">
        <f t="shared" si="518"/>
        <v>2.2163436378125623E-3</v>
      </c>
      <c r="AC769" s="6">
        <f t="shared" si="536"/>
        <v>-4.149595462740089E-2</v>
      </c>
      <c r="AD769" s="6">
        <f t="shared" si="537"/>
        <v>-9.273045192579852E-3</v>
      </c>
      <c r="AE769" s="6">
        <f t="shared" si="538"/>
        <v>-5.2914790682150022E-3</v>
      </c>
      <c r="AF769" s="6">
        <f t="shared" si="539"/>
        <v>2.3109047383759549E-3</v>
      </c>
      <c r="AG769" s="6">
        <f t="shared" si="540"/>
        <v>1.2443070597902475E-2</v>
      </c>
      <c r="AH769" s="6">
        <f t="shared" si="541"/>
        <v>2.3533547580692482E-3</v>
      </c>
      <c r="AI769" s="6">
        <f t="shared" si="542"/>
        <v>2.6009177659959692E-3</v>
      </c>
      <c r="AJ769" s="6">
        <f t="shared" si="543"/>
        <v>2.2163436378125623E-3</v>
      </c>
      <c r="AK769" s="6">
        <f t="shared" si="519"/>
        <v>0.4108241621067974</v>
      </c>
      <c r="AL769" s="6">
        <f t="shared" si="520"/>
        <v>0.17976693020539003</v>
      </c>
      <c r="AM769" s="6">
        <f t="shared" si="521"/>
        <v>8.9002158912279583E-2</v>
      </c>
      <c r="AN769" s="6">
        <f t="shared" si="522"/>
        <v>6.3137716595751209E-2</v>
      </c>
      <c r="AO769" s="6">
        <f t="shared" si="523"/>
        <v>1.9072851666222867E-2</v>
      </c>
      <c r="AP769" s="6">
        <f t="shared" si="524"/>
        <v>1.0831316001887137E-2</v>
      </c>
      <c r="AQ769" s="6">
        <f t="shared" si="525"/>
        <v>3.0844283867405009E-3</v>
      </c>
      <c r="AR769" s="6">
        <f t="shared" si="526"/>
        <v>3.4586934359890908E-3</v>
      </c>
      <c r="AS769" s="4">
        <f t="array" ref="AS769">_xlfn.STDEV.S(IF(E$17:E$1040=E769,$C$17:$C$1040,""))</f>
        <v>1.6668979720915356E-2</v>
      </c>
      <c r="AT769" s="4">
        <f t="array" ref="AT769">_xlfn.STDEV.S(IF(F$17:F$1040=F769,$C$17:$C$1040,""))</f>
        <v>9.588088423826557E-3</v>
      </c>
      <c r="AU769" s="4">
        <f t="array" ref="AU769">_xlfn.STDEV.S(IF(G$17:G$1040=G769,$C$17:$C$1040,""))</f>
        <v>8.2162219606327653E-3</v>
      </c>
      <c r="AV769" s="4">
        <f t="array" ref="AV769">_xlfn.STDEV.S(IF(H$17:H$1040=H769,$C$17:$C$1040,""))</f>
        <v>6.2766413869833207E-3</v>
      </c>
      <c r="AW769" s="4">
        <f t="array" ref="AW769">_xlfn.STDEV.S(IF(I$17:I$1040=I769,$C$17:$C$1040,""))</f>
        <v>4.1137478928259964E-3</v>
      </c>
      <c r="AX769" s="4">
        <f t="array" ref="AX769">_xlfn.STDEV.S(IF(J$17:J$1040=J769,$C$17:$C$1040,""))</f>
        <v>3.1141974379607904E-3</v>
      </c>
      <c r="AY769" s="4">
        <f t="array" ref="AY769">_xlfn.STDEV.S(IF(K$17:K$1040=K769,$C$17:$C$1040,""))</f>
        <v>1.9530167930465134E-3</v>
      </c>
      <c r="AZ769" s="4">
        <f t="array" ref="AZ769">_xlfn.STDEV.S(IF(L$17:L$1040=L769,$C$17:$C$1040,""))</f>
        <v>2.1771185484105184E-3</v>
      </c>
      <c r="BA769" s="7">
        <f t="shared" si="527"/>
        <v>24.646029270244831</v>
      </c>
      <c r="BB769" s="7">
        <f t="shared" si="528"/>
        <v>18.748985434746956</v>
      </c>
      <c r="BC769" s="7">
        <f t="shared" si="529"/>
        <v>10.832492030853698</v>
      </c>
      <c r="BD769" s="7">
        <f t="shared" si="530"/>
        <v>10.05915627531119</v>
      </c>
      <c r="BE769" s="7">
        <f t="shared" si="531"/>
        <v>4.6363686261582027</v>
      </c>
      <c r="BF769" s="7">
        <f t="shared" si="532"/>
        <v>3.4780440924707707</v>
      </c>
      <c r="BG769" s="7">
        <f t="shared" si="533"/>
        <v>1.5793148311485317</v>
      </c>
      <c r="BH769" s="7">
        <f t="shared" si="534"/>
        <v>1.5886564553474734</v>
      </c>
    </row>
    <row r="770" spans="1:60" x14ac:dyDescent="0.25">
      <c r="A770" s="3">
        <v>43774</v>
      </c>
      <c r="B770" s="1">
        <v>3074.6201169999999</v>
      </c>
      <c r="C770" s="4">
        <f t="shared" si="502"/>
        <v>-1.1856994273685695E-3</v>
      </c>
      <c r="D770" s="12">
        <f t="shared" si="535"/>
        <v>753</v>
      </c>
      <c r="E770" s="12">
        <f t="shared" si="546"/>
        <v>1</v>
      </c>
      <c r="F770" s="12">
        <f t="shared" si="545"/>
        <v>2</v>
      </c>
      <c r="G770" s="12">
        <f t="shared" si="545"/>
        <v>5</v>
      </c>
      <c r="H770" s="12">
        <f t="shared" si="545"/>
        <v>11</v>
      </c>
      <c r="I770" s="12">
        <f t="shared" si="545"/>
        <v>23</v>
      </c>
      <c r="J770" s="12">
        <f t="shared" si="545"/>
        <v>47</v>
      </c>
      <c r="K770" s="12">
        <f t="shared" si="545"/>
        <v>94</v>
      </c>
      <c r="L770" s="12">
        <f t="shared" si="545"/>
        <v>188</v>
      </c>
      <c r="M770" s="4">
        <f t="shared" si="503"/>
        <v>7.0934616863010361E-4</v>
      </c>
      <c r="N770" s="4">
        <f t="shared" si="504"/>
        <v>5.7564115022835623E-4</v>
      </c>
      <c r="O770" s="4">
        <f t="shared" si="505"/>
        <v>8.4107889185266755E-4</v>
      </c>
      <c r="P770" s="4">
        <f t="shared" si="506"/>
        <v>1.347904478958736E-3</v>
      </c>
      <c r="Q770" s="4">
        <f t="shared" si="507"/>
        <v>2.0233822029271688E-3</v>
      </c>
      <c r="R770" s="4">
        <f t="shared" si="508"/>
        <v>1.3507344802716204E-3</v>
      </c>
      <c r="S770" s="4">
        <f t="shared" si="509"/>
        <v>1.1031714723448993E-3</v>
      </c>
      <c r="T770" s="4">
        <f t="shared" si="510"/>
        <v>1.4877456005283063E-3</v>
      </c>
      <c r="U770" s="6">
        <f t="shared" si="511"/>
        <v>-1.8950455959986731E-3</v>
      </c>
      <c r="V770" s="6">
        <f t="shared" si="512"/>
        <v>-1.7613405775969257E-3</v>
      </c>
      <c r="W770" s="6">
        <f t="shared" si="513"/>
        <v>-2.026778319221237E-3</v>
      </c>
      <c r="X770" s="6">
        <f t="shared" si="514"/>
        <v>-2.5336039063273055E-3</v>
      </c>
      <c r="Y770" s="6">
        <f t="shared" si="515"/>
        <v>-3.2090816302957383E-3</v>
      </c>
      <c r="Z770" s="6">
        <f t="shared" si="516"/>
        <v>-2.5364339076401898E-3</v>
      </c>
      <c r="AA770" s="6">
        <f t="shared" si="517"/>
        <v>-2.2888708997134688E-3</v>
      </c>
      <c r="AB770" s="6">
        <f t="shared" si="518"/>
        <v>-2.6734450278968758E-3</v>
      </c>
      <c r="AC770" s="6">
        <f t="shared" si="536"/>
        <v>-4.3391000223399562E-2</v>
      </c>
      <c r="AD770" s="6">
        <f t="shared" si="537"/>
        <v>-1.1034385770176777E-2</v>
      </c>
      <c r="AE770" s="6">
        <f t="shared" si="538"/>
        <v>-7.3182573874362392E-3</v>
      </c>
      <c r="AF770" s="6">
        <f t="shared" si="539"/>
        <v>-2.2269916795135056E-4</v>
      </c>
      <c r="AG770" s="6">
        <f t="shared" si="540"/>
        <v>9.2339889676067363E-3</v>
      </c>
      <c r="AH770" s="6">
        <f t="shared" si="541"/>
        <v>-1.8307914957094162E-4</v>
      </c>
      <c r="AI770" s="6">
        <f t="shared" si="542"/>
        <v>3.1204686628250045E-4</v>
      </c>
      <c r="AJ770" s="6">
        <f t="shared" si="543"/>
        <v>-4.571013900843135E-4</v>
      </c>
      <c r="AK770" s="6">
        <f t="shared" si="519"/>
        <v>0.4108241621067974</v>
      </c>
      <c r="AL770" s="6">
        <f t="shared" si="520"/>
        <v>0.17976693020539003</v>
      </c>
      <c r="AM770" s="6">
        <f t="shared" si="521"/>
        <v>8.9002158912279583E-2</v>
      </c>
      <c r="AN770" s="6">
        <f t="shared" si="522"/>
        <v>6.3137716595751209E-2</v>
      </c>
      <c r="AO770" s="6">
        <f t="shared" si="523"/>
        <v>1.9072851666222867E-2</v>
      </c>
      <c r="AP770" s="6">
        <f t="shared" si="524"/>
        <v>1.0831316001887137E-2</v>
      </c>
      <c r="AQ770" s="6">
        <f t="shared" si="525"/>
        <v>3.0844283867405009E-3</v>
      </c>
      <c r="AR770" s="6">
        <f t="shared" si="526"/>
        <v>3.4586934359890908E-3</v>
      </c>
      <c r="AS770" s="4">
        <f t="array" ref="AS770">_xlfn.STDEV.S(IF(E$17:E$1040=E770,$C$17:$C$1040,""))</f>
        <v>1.6668979720915356E-2</v>
      </c>
      <c r="AT770" s="4">
        <f t="array" ref="AT770">_xlfn.STDEV.S(IF(F$17:F$1040=F770,$C$17:$C$1040,""))</f>
        <v>9.588088423826557E-3</v>
      </c>
      <c r="AU770" s="4">
        <f t="array" ref="AU770">_xlfn.STDEV.S(IF(G$17:G$1040=G770,$C$17:$C$1040,""))</f>
        <v>8.2162219606327653E-3</v>
      </c>
      <c r="AV770" s="4">
        <f t="array" ref="AV770">_xlfn.STDEV.S(IF(H$17:H$1040=H770,$C$17:$C$1040,""))</f>
        <v>6.2766413869833207E-3</v>
      </c>
      <c r="AW770" s="4">
        <f t="array" ref="AW770">_xlfn.STDEV.S(IF(I$17:I$1040=I770,$C$17:$C$1040,""))</f>
        <v>4.1137478928259964E-3</v>
      </c>
      <c r="AX770" s="4">
        <f t="array" ref="AX770">_xlfn.STDEV.S(IF(J$17:J$1040=J770,$C$17:$C$1040,""))</f>
        <v>3.1141974379607904E-3</v>
      </c>
      <c r="AY770" s="4">
        <f t="array" ref="AY770">_xlfn.STDEV.S(IF(K$17:K$1040=K770,$C$17:$C$1040,""))</f>
        <v>1.9530167930465134E-3</v>
      </c>
      <c r="AZ770" s="4">
        <f t="array" ref="AZ770">_xlfn.STDEV.S(IF(L$17:L$1040=L770,$C$17:$C$1040,""))</f>
        <v>2.1771185484105184E-3</v>
      </c>
      <c r="BA770" s="7">
        <f t="shared" si="527"/>
        <v>24.646029270244831</v>
      </c>
      <c r="BB770" s="7">
        <f t="shared" si="528"/>
        <v>18.748985434746956</v>
      </c>
      <c r="BC770" s="7">
        <f t="shared" si="529"/>
        <v>10.832492030853698</v>
      </c>
      <c r="BD770" s="7">
        <f t="shared" si="530"/>
        <v>10.05915627531119</v>
      </c>
      <c r="BE770" s="7">
        <f t="shared" si="531"/>
        <v>4.6363686261582027</v>
      </c>
      <c r="BF770" s="7">
        <f t="shared" si="532"/>
        <v>3.4780440924707707</v>
      </c>
      <c r="BG770" s="7">
        <f t="shared" si="533"/>
        <v>1.5793148311485317</v>
      </c>
      <c r="BH770" s="7">
        <f t="shared" si="534"/>
        <v>1.5886564553474734</v>
      </c>
    </row>
    <row r="771" spans="1:60" x14ac:dyDescent="0.25">
      <c r="A771" s="3">
        <v>43775</v>
      </c>
      <c r="B771" s="1">
        <v>3076.780029</v>
      </c>
      <c r="C771" s="4">
        <f t="shared" si="502"/>
        <v>7.0249719243609121E-4</v>
      </c>
      <c r="D771" s="12">
        <f t="shared" si="535"/>
        <v>754</v>
      </c>
      <c r="E771" s="12">
        <f t="shared" si="546"/>
        <v>1</v>
      </c>
      <c r="F771" s="12">
        <f t="shared" si="545"/>
        <v>2</v>
      </c>
      <c r="G771" s="12">
        <f t="shared" si="545"/>
        <v>5</v>
      </c>
      <c r="H771" s="12">
        <f t="shared" si="545"/>
        <v>11</v>
      </c>
      <c r="I771" s="12">
        <f t="shared" si="545"/>
        <v>23</v>
      </c>
      <c r="J771" s="12">
        <f t="shared" si="545"/>
        <v>47</v>
      </c>
      <c r="K771" s="12">
        <f t="shared" si="545"/>
        <v>94</v>
      </c>
      <c r="L771" s="12">
        <f t="shared" si="545"/>
        <v>188</v>
      </c>
      <c r="M771" s="4">
        <f t="shared" si="503"/>
        <v>7.0934616863010361E-4</v>
      </c>
      <c r="N771" s="4">
        <f t="shared" si="504"/>
        <v>5.7564115022835623E-4</v>
      </c>
      <c r="O771" s="4">
        <f t="shared" si="505"/>
        <v>8.4107889185266755E-4</v>
      </c>
      <c r="P771" s="4">
        <f t="shared" si="506"/>
        <v>1.347904478958736E-3</v>
      </c>
      <c r="Q771" s="4">
        <f t="shared" si="507"/>
        <v>2.0233822029271688E-3</v>
      </c>
      <c r="R771" s="4">
        <f t="shared" si="508"/>
        <v>1.3507344802716204E-3</v>
      </c>
      <c r="S771" s="4">
        <f t="shared" si="509"/>
        <v>1.1031714723448993E-3</v>
      </c>
      <c r="T771" s="4">
        <f t="shared" si="510"/>
        <v>1.4877456005283063E-3</v>
      </c>
      <c r="U771" s="6">
        <f t="shared" si="511"/>
        <v>-6.8489761940123978E-6</v>
      </c>
      <c r="V771" s="6">
        <f t="shared" si="512"/>
        <v>1.2685604220773498E-4</v>
      </c>
      <c r="W771" s="6">
        <f t="shared" si="513"/>
        <v>-1.3858169941657634E-4</v>
      </c>
      <c r="X771" s="6">
        <f t="shared" si="514"/>
        <v>-6.4540728652264477E-4</v>
      </c>
      <c r="Y771" s="6">
        <f t="shared" si="515"/>
        <v>-1.3208850104910776E-3</v>
      </c>
      <c r="Z771" s="6">
        <f t="shared" si="516"/>
        <v>-6.4823728783552914E-4</v>
      </c>
      <c r="AA771" s="6">
        <f t="shared" si="517"/>
        <v>-4.0067427990880811E-4</v>
      </c>
      <c r="AB771" s="6">
        <f t="shared" si="518"/>
        <v>-7.8524840809221508E-4</v>
      </c>
      <c r="AC771" s="6">
        <f t="shared" si="536"/>
        <v>-4.3397849199593573E-2</v>
      </c>
      <c r="AD771" s="6">
        <f t="shared" si="537"/>
        <v>-1.0907529727969042E-2</v>
      </c>
      <c r="AE771" s="6">
        <f t="shared" si="538"/>
        <v>-7.4568390868528156E-3</v>
      </c>
      <c r="AF771" s="6">
        <f t="shared" si="539"/>
        <v>-8.6810645447399533E-4</v>
      </c>
      <c r="AG771" s="6">
        <f t="shared" si="540"/>
        <v>7.9131039571156588E-3</v>
      </c>
      <c r="AH771" s="6">
        <f t="shared" si="541"/>
        <v>-8.3131643740647077E-4</v>
      </c>
      <c r="AI771" s="6">
        <f t="shared" si="542"/>
        <v>-8.8627413626307661E-5</v>
      </c>
      <c r="AJ771" s="6">
        <f t="shared" si="543"/>
        <v>-1.2423497981765286E-3</v>
      </c>
      <c r="AK771" s="6">
        <f t="shared" si="519"/>
        <v>0.4108241621067974</v>
      </c>
      <c r="AL771" s="6">
        <f t="shared" si="520"/>
        <v>0.17976693020539003</v>
      </c>
      <c r="AM771" s="6">
        <f t="shared" si="521"/>
        <v>8.9002158912279583E-2</v>
      </c>
      <c r="AN771" s="6">
        <f t="shared" si="522"/>
        <v>6.3137716595751209E-2</v>
      </c>
      <c r="AO771" s="6">
        <f t="shared" si="523"/>
        <v>1.9072851666222867E-2</v>
      </c>
      <c r="AP771" s="6">
        <f t="shared" si="524"/>
        <v>1.0831316001887137E-2</v>
      </c>
      <c r="AQ771" s="6">
        <f t="shared" si="525"/>
        <v>3.0844283867405009E-3</v>
      </c>
      <c r="AR771" s="6">
        <f t="shared" si="526"/>
        <v>3.4586934359890908E-3</v>
      </c>
      <c r="AS771" s="4">
        <f t="array" ref="AS771">_xlfn.STDEV.S(IF(E$17:E$1040=E771,$C$17:$C$1040,""))</f>
        <v>1.6668979720915356E-2</v>
      </c>
      <c r="AT771" s="4">
        <f t="array" ref="AT771">_xlfn.STDEV.S(IF(F$17:F$1040=F771,$C$17:$C$1040,""))</f>
        <v>9.588088423826557E-3</v>
      </c>
      <c r="AU771" s="4">
        <f t="array" ref="AU771">_xlfn.STDEV.S(IF(G$17:G$1040=G771,$C$17:$C$1040,""))</f>
        <v>8.2162219606327653E-3</v>
      </c>
      <c r="AV771" s="4">
        <f t="array" ref="AV771">_xlfn.STDEV.S(IF(H$17:H$1040=H771,$C$17:$C$1040,""))</f>
        <v>6.2766413869833207E-3</v>
      </c>
      <c r="AW771" s="4">
        <f t="array" ref="AW771">_xlfn.STDEV.S(IF(I$17:I$1040=I771,$C$17:$C$1040,""))</f>
        <v>4.1137478928259964E-3</v>
      </c>
      <c r="AX771" s="4">
        <f t="array" ref="AX771">_xlfn.STDEV.S(IF(J$17:J$1040=J771,$C$17:$C$1040,""))</f>
        <v>3.1141974379607904E-3</v>
      </c>
      <c r="AY771" s="4">
        <f t="array" ref="AY771">_xlfn.STDEV.S(IF(K$17:K$1040=K771,$C$17:$C$1040,""))</f>
        <v>1.9530167930465134E-3</v>
      </c>
      <c r="AZ771" s="4">
        <f t="array" ref="AZ771">_xlfn.STDEV.S(IF(L$17:L$1040=L771,$C$17:$C$1040,""))</f>
        <v>2.1771185484105184E-3</v>
      </c>
      <c r="BA771" s="7">
        <f t="shared" si="527"/>
        <v>24.646029270244831</v>
      </c>
      <c r="BB771" s="7">
        <f t="shared" si="528"/>
        <v>18.748985434746956</v>
      </c>
      <c r="BC771" s="7">
        <f t="shared" si="529"/>
        <v>10.832492030853698</v>
      </c>
      <c r="BD771" s="7">
        <f t="shared" si="530"/>
        <v>10.05915627531119</v>
      </c>
      <c r="BE771" s="7">
        <f t="shared" si="531"/>
        <v>4.6363686261582027</v>
      </c>
      <c r="BF771" s="7">
        <f t="shared" si="532"/>
        <v>3.4780440924707707</v>
      </c>
      <c r="BG771" s="7">
        <f t="shared" si="533"/>
        <v>1.5793148311485317</v>
      </c>
      <c r="BH771" s="7">
        <f t="shared" si="534"/>
        <v>1.5886564553474734</v>
      </c>
    </row>
    <row r="772" spans="1:60" x14ac:dyDescent="0.25">
      <c r="A772" s="3">
        <v>43776</v>
      </c>
      <c r="B772" s="1">
        <v>3085.179932</v>
      </c>
      <c r="C772" s="4">
        <f t="shared" si="502"/>
        <v>2.7300953987048349E-3</v>
      </c>
      <c r="D772" s="12">
        <f t="shared" si="535"/>
        <v>755</v>
      </c>
      <c r="E772" s="12">
        <f t="shared" si="546"/>
        <v>1</v>
      </c>
      <c r="F772" s="12">
        <f t="shared" si="545"/>
        <v>2</v>
      </c>
      <c r="G772" s="12">
        <f t="shared" si="545"/>
        <v>5</v>
      </c>
      <c r="H772" s="12">
        <f t="shared" si="545"/>
        <v>11</v>
      </c>
      <c r="I772" s="12">
        <f t="shared" si="545"/>
        <v>23</v>
      </c>
      <c r="J772" s="12">
        <f t="shared" si="545"/>
        <v>47</v>
      </c>
      <c r="K772" s="12">
        <f t="shared" si="545"/>
        <v>94</v>
      </c>
      <c r="L772" s="12">
        <f t="shared" si="545"/>
        <v>188</v>
      </c>
      <c r="M772" s="4">
        <f t="shared" si="503"/>
        <v>7.0934616863010361E-4</v>
      </c>
      <c r="N772" s="4">
        <f t="shared" si="504"/>
        <v>5.7564115022835623E-4</v>
      </c>
      <c r="O772" s="4">
        <f t="shared" si="505"/>
        <v>8.4107889185266755E-4</v>
      </c>
      <c r="P772" s="4">
        <f t="shared" si="506"/>
        <v>1.347904478958736E-3</v>
      </c>
      <c r="Q772" s="4">
        <f t="shared" si="507"/>
        <v>2.0233822029271688E-3</v>
      </c>
      <c r="R772" s="4">
        <f t="shared" si="508"/>
        <v>1.3507344802716204E-3</v>
      </c>
      <c r="S772" s="4">
        <f t="shared" si="509"/>
        <v>1.1031714723448993E-3</v>
      </c>
      <c r="T772" s="4">
        <f t="shared" si="510"/>
        <v>1.4877456005283063E-3</v>
      </c>
      <c r="U772" s="6">
        <f t="shared" si="511"/>
        <v>2.0207492300747315E-3</v>
      </c>
      <c r="V772" s="6">
        <f t="shared" si="512"/>
        <v>2.1544542484764786E-3</v>
      </c>
      <c r="W772" s="6">
        <f t="shared" si="513"/>
        <v>1.8890165068521673E-3</v>
      </c>
      <c r="X772" s="6">
        <f t="shared" si="514"/>
        <v>1.3821909197460989E-3</v>
      </c>
      <c r="Y772" s="6">
        <f t="shared" si="515"/>
        <v>7.0671319577766609E-4</v>
      </c>
      <c r="Z772" s="6">
        <f t="shared" si="516"/>
        <v>1.3793609184332145E-3</v>
      </c>
      <c r="AA772" s="6">
        <f t="shared" si="517"/>
        <v>1.6269239263599355E-3</v>
      </c>
      <c r="AB772" s="6">
        <f t="shared" si="518"/>
        <v>1.2423497981765286E-3</v>
      </c>
      <c r="AC772" s="6">
        <f t="shared" si="536"/>
        <v>-4.1377099969518841E-2</v>
      </c>
      <c r="AD772" s="6">
        <f t="shared" si="537"/>
        <v>-8.7530754794925628E-3</v>
      </c>
      <c r="AE772" s="6">
        <f t="shared" si="538"/>
        <v>-5.5678225800006483E-3</v>
      </c>
      <c r="AF772" s="6">
        <f t="shared" si="539"/>
        <v>5.1408446527210355E-4</v>
      </c>
      <c r="AG772" s="6">
        <f t="shared" si="540"/>
        <v>8.6198171528933248E-3</v>
      </c>
      <c r="AH772" s="6">
        <f t="shared" si="541"/>
        <v>5.4804448102674375E-4</v>
      </c>
      <c r="AI772" s="6">
        <f t="shared" si="542"/>
        <v>1.5382965127336279E-3</v>
      </c>
      <c r="AJ772" s="6">
        <f t="shared" si="543"/>
        <v>0</v>
      </c>
      <c r="AK772" s="6">
        <f t="shared" si="519"/>
        <v>0.4108241621067974</v>
      </c>
      <c r="AL772" s="6">
        <f t="shared" si="520"/>
        <v>0.17976693020539003</v>
      </c>
      <c r="AM772" s="6">
        <f t="shared" si="521"/>
        <v>8.9002158912279583E-2</v>
      </c>
      <c r="AN772" s="6">
        <f t="shared" si="522"/>
        <v>6.3137716595751209E-2</v>
      </c>
      <c r="AO772" s="6">
        <f t="shared" si="523"/>
        <v>1.9072851666222867E-2</v>
      </c>
      <c r="AP772" s="6">
        <f t="shared" si="524"/>
        <v>1.0831316001887137E-2</v>
      </c>
      <c r="AQ772" s="6">
        <f t="shared" si="525"/>
        <v>3.0844283867405009E-3</v>
      </c>
      <c r="AR772" s="6">
        <f t="shared" si="526"/>
        <v>3.4586934359890908E-3</v>
      </c>
      <c r="AS772" s="4">
        <f t="array" ref="AS772">_xlfn.STDEV.S(IF(E$17:E$1040=E772,$C$17:$C$1040,""))</f>
        <v>1.6668979720915356E-2</v>
      </c>
      <c r="AT772" s="4">
        <f t="array" ref="AT772">_xlfn.STDEV.S(IF(F$17:F$1040=F772,$C$17:$C$1040,""))</f>
        <v>9.588088423826557E-3</v>
      </c>
      <c r="AU772" s="4">
        <f t="array" ref="AU772">_xlfn.STDEV.S(IF(G$17:G$1040=G772,$C$17:$C$1040,""))</f>
        <v>8.2162219606327653E-3</v>
      </c>
      <c r="AV772" s="4">
        <f t="array" ref="AV772">_xlfn.STDEV.S(IF(H$17:H$1040=H772,$C$17:$C$1040,""))</f>
        <v>6.2766413869833207E-3</v>
      </c>
      <c r="AW772" s="4">
        <f t="array" ref="AW772">_xlfn.STDEV.S(IF(I$17:I$1040=I772,$C$17:$C$1040,""))</f>
        <v>4.1137478928259964E-3</v>
      </c>
      <c r="AX772" s="4">
        <f t="array" ref="AX772">_xlfn.STDEV.S(IF(J$17:J$1040=J772,$C$17:$C$1040,""))</f>
        <v>3.1141974379607904E-3</v>
      </c>
      <c r="AY772" s="4">
        <f t="array" ref="AY772">_xlfn.STDEV.S(IF(K$17:K$1040=K772,$C$17:$C$1040,""))</f>
        <v>1.9530167930465134E-3</v>
      </c>
      <c r="AZ772" s="4">
        <f t="array" ref="AZ772">_xlfn.STDEV.S(IF(L$17:L$1040=L772,$C$17:$C$1040,""))</f>
        <v>2.1771185484105184E-3</v>
      </c>
      <c r="BA772" s="7">
        <f t="shared" si="527"/>
        <v>24.646029270244831</v>
      </c>
      <c r="BB772" s="7">
        <f t="shared" si="528"/>
        <v>18.748985434746956</v>
      </c>
      <c r="BC772" s="7">
        <f t="shared" si="529"/>
        <v>10.832492030853698</v>
      </c>
      <c r="BD772" s="7">
        <f t="shared" si="530"/>
        <v>10.05915627531119</v>
      </c>
      <c r="BE772" s="7">
        <f t="shared" si="531"/>
        <v>4.6363686261582027</v>
      </c>
      <c r="BF772" s="7">
        <f t="shared" si="532"/>
        <v>3.4780440924707707</v>
      </c>
      <c r="BG772" s="7">
        <f t="shared" si="533"/>
        <v>1.5793148311485317</v>
      </c>
      <c r="BH772" s="7">
        <f t="shared" si="534"/>
        <v>1.5886564553474734</v>
      </c>
    </row>
    <row r="773" spans="1:60" x14ac:dyDescent="0.25">
      <c r="A773" s="3">
        <v>43777</v>
      </c>
      <c r="B773" s="1">
        <v>3093.080078</v>
      </c>
      <c r="C773" s="4">
        <f t="shared" si="502"/>
        <v>2.5606759327254647E-3</v>
      </c>
      <c r="D773" s="12">
        <f t="shared" si="535"/>
        <v>756</v>
      </c>
      <c r="E773" s="12">
        <f t="shared" si="546"/>
        <v>1</v>
      </c>
      <c r="F773" s="12">
        <f t="shared" si="545"/>
        <v>2</v>
      </c>
      <c r="G773" s="12">
        <f t="shared" si="545"/>
        <v>5</v>
      </c>
      <c r="H773" s="12">
        <f t="shared" si="545"/>
        <v>11</v>
      </c>
      <c r="I773" s="12">
        <f t="shared" si="545"/>
        <v>23</v>
      </c>
      <c r="J773" s="12">
        <f t="shared" si="545"/>
        <v>47</v>
      </c>
      <c r="K773" s="12">
        <f t="shared" si="545"/>
        <v>94</v>
      </c>
      <c r="L773" s="12">
        <f t="shared" si="545"/>
        <v>189</v>
      </c>
      <c r="M773" s="4">
        <f t="shared" si="503"/>
        <v>7.0934616863010361E-4</v>
      </c>
      <c r="N773" s="4">
        <f t="shared" si="504"/>
        <v>5.7564115022835623E-4</v>
      </c>
      <c r="O773" s="4">
        <f t="shared" si="505"/>
        <v>8.4107889185266755E-4</v>
      </c>
      <c r="P773" s="4">
        <f t="shared" si="506"/>
        <v>1.347904478958736E-3</v>
      </c>
      <c r="Q773" s="4">
        <f t="shared" si="507"/>
        <v>2.0233822029271688E-3</v>
      </c>
      <c r="R773" s="4">
        <f t="shared" si="508"/>
        <v>1.3507344802716204E-3</v>
      </c>
      <c r="S773" s="4">
        <f t="shared" si="509"/>
        <v>1.1031714723448993E-3</v>
      </c>
      <c r="T773" s="4">
        <f t="shared" si="510"/>
        <v>7.1859734416149235E-4</v>
      </c>
      <c r="U773" s="6">
        <f t="shared" si="511"/>
        <v>1.8513297640953611E-3</v>
      </c>
      <c r="V773" s="6">
        <f t="shared" si="512"/>
        <v>1.9850347824971084E-3</v>
      </c>
      <c r="W773" s="6">
        <f t="shared" si="513"/>
        <v>1.7195970408727971E-3</v>
      </c>
      <c r="X773" s="6">
        <f t="shared" si="514"/>
        <v>1.2127714537667287E-3</v>
      </c>
      <c r="Y773" s="6">
        <f t="shared" si="515"/>
        <v>5.372937297982959E-4</v>
      </c>
      <c r="Z773" s="6">
        <f t="shared" si="516"/>
        <v>1.2099414524538443E-3</v>
      </c>
      <c r="AA773" s="6">
        <f t="shared" si="517"/>
        <v>1.4575044603805654E-3</v>
      </c>
      <c r="AB773" s="6">
        <f t="shared" si="518"/>
        <v>1.8420785885639723E-3</v>
      </c>
      <c r="AC773" s="6">
        <f t="shared" si="536"/>
        <v>-3.9525770205423479E-2</v>
      </c>
      <c r="AD773" s="6">
        <f t="shared" si="537"/>
        <v>-6.7680406969954539E-3</v>
      </c>
      <c r="AE773" s="6">
        <f t="shared" si="538"/>
        <v>-3.8482255391278511E-3</v>
      </c>
      <c r="AF773" s="6">
        <f t="shared" si="539"/>
        <v>1.7268559190388322E-3</v>
      </c>
      <c r="AG773" s="6">
        <f t="shared" si="540"/>
        <v>9.1571108826916207E-3</v>
      </c>
      <c r="AH773" s="6">
        <f t="shared" si="541"/>
        <v>1.7579859334805881E-3</v>
      </c>
      <c r="AI773" s="6">
        <f t="shared" si="542"/>
        <v>2.9958009731141932E-3</v>
      </c>
      <c r="AJ773" s="6">
        <f t="shared" si="543"/>
        <v>1.8420785885639723E-3</v>
      </c>
      <c r="AK773" s="6">
        <f t="shared" si="519"/>
        <v>0.4108241621067974</v>
      </c>
      <c r="AL773" s="6">
        <f t="shared" si="520"/>
        <v>0.17976693020539003</v>
      </c>
      <c r="AM773" s="6">
        <f t="shared" si="521"/>
        <v>8.9002158912279583E-2</v>
      </c>
      <c r="AN773" s="6">
        <f t="shared" si="522"/>
        <v>6.3137716595751209E-2</v>
      </c>
      <c r="AO773" s="6">
        <f t="shared" si="523"/>
        <v>1.9072851666222867E-2</v>
      </c>
      <c r="AP773" s="6">
        <f t="shared" si="524"/>
        <v>1.0831316001887137E-2</v>
      </c>
      <c r="AQ773" s="6">
        <f t="shared" si="525"/>
        <v>3.0844283867405009E-3</v>
      </c>
      <c r="AR773" s="6">
        <f t="shared" si="526"/>
        <v>2.6810644794853788E-3</v>
      </c>
      <c r="AS773" s="4">
        <f t="array" ref="AS773">_xlfn.STDEV.S(IF(E$17:E$1040=E773,$C$17:$C$1040,""))</f>
        <v>1.6668979720915356E-2</v>
      </c>
      <c r="AT773" s="4">
        <f t="array" ref="AT773">_xlfn.STDEV.S(IF(F$17:F$1040=F773,$C$17:$C$1040,""))</f>
        <v>9.588088423826557E-3</v>
      </c>
      <c r="AU773" s="4">
        <f t="array" ref="AU773">_xlfn.STDEV.S(IF(G$17:G$1040=G773,$C$17:$C$1040,""))</f>
        <v>8.2162219606327653E-3</v>
      </c>
      <c r="AV773" s="4">
        <f t="array" ref="AV773">_xlfn.STDEV.S(IF(H$17:H$1040=H773,$C$17:$C$1040,""))</f>
        <v>6.2766413869833207E-3</v>
      </c>
      <c r="AW773" s="4">
        <f t="array" ref="AW773">_xlfn.STDEV.S(IF(I$17:I$1040=I773,$C$17:$C$1040,""))</f>
        <v>4.1137478928259964E-3</v>
      </c>
      <c r="AX773" s="4">
        <f t="array" ref="AX773">_xlfn.STDEV.S(IF(J$17:J$1040=J773,$C$17:$C$1040,""))</f>
        <v>3.1141974379607904E-3</v>
      </c>
      <c r="AY773" s="4">
        <f t="array" ref="AY773">_xlfn.STDEV.S(IF(K$17:K$1040=K773,$C$17:$C$1040,""))</f>
        <v>1.9530167930465134E-3</v>
      </c>
      <c r="AZ773" s="4">
        <f t="array" ref="AZ773">_xlfn.STDEV.S(IF(L$17:L$1040=L773,$C$17:$C$1040,""))</f>
        <v>1.9405504850778996E-3</v>
      </c>
      <c r="BA773" s="7">
        <f t="shared" si="527"/>
        <v>24.646029270244831</v>
      </c>
      <c r="BB773" s="7">
        <f t="shared" si="528"/>
        <v>18.748985434746956</v>
      </c>
      <c r="BC773" s="7">
        <f t="shared" si="529"/>
        <v>10.832492030853698</v>
      </c>
      <c r="BD773" s="7">
        <f t="shared" si="530"/>
        <v>10.05915627531119</v>
      </c>
      <c r="BE773" s="7">
        <f t="shared" si="531"/>
        <v>4.6363686261582027</v>
      </c>
      <c r="BF773" s="7">
        <f t="shared" si="532"/>
        <v>3.4780440924707707</v>
      </c>
      <c r="BG773" s="7">
        <f t="shared" si="533"/>
        <v>1.5793148311485317</v>
      </c>
      <c r="BH773" s="7">
        <f t="shared" si="534"/>
        <v>1.3815999635679423</v>
      </c>
    </row>
    <row r="774" spans="1:60" x14ac:dyDescent="0.25">
      <c r="A774" s="3">
        <v>43780</v>
      </c>
      <c r="B774" s="1">
        <v>3087.01001</v>
      </c>
      <c r="C774" s="4">
        <f t="shared" si="502"/>
        <v>-1.9624671353238865E-3</v>
      </c>
      <c r="D774" s="12">
        <f t="shared" si="535"/>
        <v>757</v>
      </c>
      <c r="E774" s="12">
        <f t="shared" si="546"/>
        <v>1</v>
      </c>
      <c r="F774" s="12">
        <f t="shared" si="545"/>
        <v>2</v>
      </c>
      <c r="G774" s="12">
        <f t="shared" si="545"/>
        <v>5</v>
      </c>
      <c r="H774" s="12">
        <f t="shared" si="545"/>
        <v>11</v>
      </c>
      <c r="I774" s="12">
        <f t="shared" si="545"/>
        <v>23</v>
      </c>
      <c r="J774" s="12">
        <f t="shared" si="545"/>
        <v>47</v>
      </c>
      <c r="K774" s="12">
        <f t="shared" si="545"/>
        <v>94</v>
      </c>
      <c r="L774" s="12">
        <f t="shared" si="545"/>
        <v>189</v>
      </c>
      <c r="M774" s="4">
        <f t="shared" si="503"/>
        <v>7.0934616863010361E-4</v>
      </c>
      <c r="N774" s="4">
        <f t="shared" si="504"/>
        <v>5.7564115022835623E-4</v>
      </c>
      <c r="O774" s="4">
        <f t="shared" si="505"/>
        <v>8.4107889185266755E-4</v>
      </c>
      <c r="P774" s="4">
        <f t="shared" si="506"/>
        <v>1.347904478958736E-3</v>
      </c>
      <c r="Q774" s="4">
        <f t="shared" si="507"/>
        <v>2.0233822029271688E-3</v>
      </c>
      <c r="R774" s="4">
        <f t="shared" si="508"/>
        <v>1.3507344802716204E-3</v>
      </c>
      <c r="S774" s="4">
        <f t="shared" si="509"/>
        <v>1.1031714723448993E-3</v>
      </c>
      <c r="T774" s="4">
        <f t="shared" si="510"/>
        <v>7.1859734416149235E-4</v>
      </c>
      <c r="U774" s="6">
        <f t="shared" si="511"/>
        <v>-2.6718133039539899E-3</v>
      </c>
      <c r="V774" s="6">
        <f t="shared" si="512"/>
        <v>-2.5381082855522427E-3</v>
      </c>
      <c r="W774" s="6">
        <f t="shared" si="513"/>
        <v>-2.8035460271765541E-3</v>
      </c>
      <c r="X774" s="6">
        <f t="shared" si="514"/>
        <v>-3.3103716142826225E-3</v>
      </c>
      <c r="Y774" s="6">
        <f t="shared" si="515"/>
        <v>-3.9858493382510553E-3</v>
      </c>
      <c r="Z774" s="6">
        <f t="shared" si="516"/>
        <v>-3.3132016155955069E-3</v>
      </c>
      <c r="AA774" s="6">
        <f t="shared" si="517"/>
        <v>-3.0656386076687858E-3</v>
      </c>
      <c r="AB774" s="6">
        <f t="shared" si="518"/>
        <v>-2.6810644794853788E-3</v>
      </c>
      <c r="AC774" s="6">
        <f t="shared" si="536"/>
        <v>-4.2197583509377468E-2</v>
      </c>
      <c r="AD774" s="6">
        <f t="shared" si="537"/>
        <v>-9.3061489825476962E-3</v>
      </c>
      <c r="AE774" s="6">
        <f t="shared" si="538"/>
        <v>-6.6517715663044052E-3</v>
      </c>
      <c r="AF774" s="6">
        <f t="shared" si="539"/>
        <v>-1.5835156952437902E-3</v>
      </c>
      <c r="AG774" s="6">
        <f t="shared" si="540"/>
        <v>5.1712615444405655E-3</v>
      </c>
      <c r="AH774" s="6">
        <f t="shared" si="541"/>
        <v>-1.5552156821149188E-3</v>
      </c>
      <c r="AI774" s="6">
        <f t="shared" si="542"/>
        <v>-6.9837634554592576E-5</v>
      </c>
      <c r="AJ774" s="6">
        <f t="shared" si="543"/>
        <v>-8.3898589092140652E-4</v>
      </c>
      <c r="AK774" s="6">
        <f t="shared" si="519"/>
        <v>0.4108241621067974</v>
      </c>
      <c r="AL774" s="6">
        <f t="shared" si="520"/>
        <v>0.17976693020539003</v>
      </c>
      <c r="AM774" s="6">
        <f t="shared" si="521"/>
        <v>8.9002158912279583E-2</v>
      </c>
      <c r="AN774" s="6">
        <f t="shared" si="522"/>
        <v>6.3137716595751209E-2</v>
      </c>
      <c r="AO774" s="6">
        <f t="shared" si="523"/>
        <v>1.9072851666222867E-2</v>
      </c>
      <c r="AP774" s="6">
        <f t="shared" si="524"/>
        <v>1.0831316001887137E-2</v>
      </c>
      <c r="AQ774" s="6">
        <f t="shared" si="525"/>
        <v>3.0844283867405009E-3</v>
      </c>
      <c r="AR774" s="6">
        <f t="shared" si="526"/>
        <v>2.6810644794853788E-3</v>
      </c>
      <c r="AS774" s="4">
        <f t="array" ref="AS774">_xlfn.STDEV.S(IF(E$17:E$1040=E774,$C$17:$C$1040,""))</f>
        <v>1.6668979720915356E-2</v>
      </c>
      <c r="AT774" s="4">
        <f t="array" ref="AT774">_xlfn.STDEV.S(IF(F$17:F$1040=F774,$C$17:$C$1040,""))</f>
        <v>9.588088423826557E-3</v>
      </c>
      <c r="AU774" s="4">
        <f t="array" ref="AU774">_xlfn.STDEV.S(IF(G$17:G$1040=G774,$C$17:$C$1040,""))</f>
        <v>8.2162219606327653E-3</v>
      </c>
      <c r="AV774" s="4">
        <f t="array" ref="AV774">_xlfn.STDEV.S(IF(H$17:H$1040=H774,$C$17:$C$1040,""))</f>
        <v>6.2766413869833207E-3</v>
      </c>
      <c r="AW774" s="4">
        <f t="array" ref="AW774">_xlfn.STDEV.S(IF(I$17:I$1040=I774,$C$17:$C$1040,""))</f>
        <v>4.1137478928259964E-3</v>
      </c>
      <c r="AX774" s="4">
        <f t="array" ref="AX774">_xlfn.STDEV.S(IF(J$17:J$1040=J774,$C$17:$C$1040,""))</f>
        <v>3.1141974379607904E-3</v>
      </c>
      <c r="AY774" s="4">
        <f t="array" ref="AY774">_xlfn.STDEV.S(IF(K$17:K$1040=K774,$C$17:$C$1040,""))</f>
        <v>1.9530167930465134E-3</v>
      </c>
      <c r="AZ774" s="4">
        <f t="array" ref="AZ774">_xlfn.STDEV.S(IF(L$17:L$1040=L774,$C$17:$C$1040,""))</f>
        <v>1.9405504850778996E-3</v>
      </c>
      <c r="BA774" s="7">
        <f t="shared" si="527"/>
        <v>24.646029270244831</v>
      </c>
      <c r="BB774" s="7">
        <f t="shared" si="528"/>
        <v>18.748985434746956</v>
      </c>
      <c r="BC774" s="7">
        <f t="shared" si="529"/>
        <v>10.832492030853698</v>
      </c>
      <c r="BD774" s="7">
        <f t="shared" si="530"/>
        <v>10.05915627531119</v>
      </c>
      <c r="BE774" s="7">
        <f t="shared" si="531"/>
        <v>4.6363686261582027</v>
      </c>
      <c r="BF774" s="7">
        <f t="shared" si="532"/>
        <v>3.4780440924707707</v>
      </c>
      <c r="BG774" s="7">
        <f t="shared" si="533"/>
        <v>1.5793148311485317</v>
      </c>
      <c r="BH774" s="7">
        <f t="shared" si="534"/>
        <v>1.3815999635679423</v>
      </c>
    </row>
    <row r="775" spans="1:60" x14ac:dyDescent="0.25">
      <c r="A775" s="3">
        <v>43781</v>
      </c>
      <c r="B775" s="1">
        <v>3091.8400879999999</v>
      </c>
      <c r="C775" s="4">
        <f t="shared" si="502"/>
        <v>1.5646460440210674E-3</v>
      </c>
      <c r="D775" s="12">
        <f t="shared" si="535"/>
        <v>758</v>
      </c>
      <c r="E775" s="12">
        <f t="shared" si="546"/>
        <v>1</v>
      </c>
      <c r="F775" s="12">
        <f t="shared" si="545"/>
        <v>2</v>
      </c>
      <c r="G775" s="12">
        <f t="shared" si="545"/>
        <v>5</v>
      </c>
      <c r="H775" s="12">
        <f t="shared" si="545"/>
        <v>11</v>
      </c>
      <c r="I775" s="12">
        <f t="shared" si="545"/>
        <v>23</v>
      </c>
      <c r="J775" s="12">
        <f t="shared" si="545"/>
        <v>47</v>
      </c>
      <c r="K775" s="12">
        <f t="shared" si="545"/>
        <v>94</v>
      </c>
      <c r="L775" s="12">
        <f t="shared" si="545"/>
        <v>189</v>
      </c>
      <c r="M775" s="4">
        <f t="shared" si="503"/>
        <v>7.0934616863010361E-4</v>
      </c>
      <c r="N775" s="4">
        <f t="shared" si="504"/>
        <v>5.7564115022835623E-4</v>
      </c>
      <c r="O775" s="4">
        <f t="shared" si="505"/>
        <v>8.4107889185266755E-4</v>
      </c>
      <c r="P775" s="4">
        <f t="shared" si="506"/>
        <v>1.347904478958736E-3</v>
      </c>
      <c r="Q775" s="4">
        <f t="shared" si="507"/>
        <v>2.0233822029271688E-3</v>
      </c>
      <c r="R775" s="4">
        <f t="shared" si="508"/>
        <v>1.3507344802716204E-3</v>
      </c>
      <c r="S775" s="4">
        <f t="shared" si="509"/>
        <v>1.1031714723448993E-3</v>
      </c>
      <c r="T775" s="4">
        <f t="shared" si="510"/>
        <v>7.1859734416149235E-4</v>
      </c>
      <c r="U775" s="6">
        <f t="shared" si="511"/>
        <v>8.5529987539096383E-4</v>
      </c>
      <c r="V775" s="6">
        <f t="shared" si="512"/>
        <v>9.8900489379271121E-4</v>
      </c>
      <c r="W775" s="6">
        <f t="shared" si="513"/>
        <v>7.2356715216839989E-4</v>
      </c>
      <c r="X775" s="6">
        <f t="shared" si="514"/>
        <v>2.1674156506233146E-4</v>
      </c>
      <c r="Y775" s="6">
        <f t="shared" si="515"/>
        <v>-4.5873615890610134E-4</v>
      </c>
      <c r="Z775" s="6">
        <f t="shared" si="516"/>
        <v>2.1391156374944709E-4</v>
      </c>
      <c r="AA775" s="6">
        <f t="shared" si="517"/>
        <v>4.6147457167616812E-4</v>
      </c>
      <c r="AB775" s="6">
        <f t="shared" si="518"/>
        <v>8.4604869985957509E-4</v>
      </c>
      <c r="AC775" s="6">
        <f t="shared" si="536"/>
        <v>-4.1342283633986503E-2</v>
      </c>
      <c r="AD775" s="6">
        <f t="shared" si="537"/>
        <v>-8.3171440887549845E-3</v>
      </c>
      <c r="AE775" s="6">
        <f t="shared" si="538"/>
        <v>-5.9282044141360053E-3</v>
      </c>
      <c r="AF775" s="6">
        <f t="shared" si="539"/>
        <v>-1.3667741301814588E-3</v>
      </c>
      <c r="AG775" s="6">
        <f t="shared" si="540"/>
        <v>4.7125253855344641E-3</v>
      </c>
      <c r="AH775" s="6">
        <f t="shared" si="541"/>
        <v>-1.3413041183654717E-3</v>
      </c>
      <c r="AI775" s="6">
        <f t="shared" si="542"/>
        <v>3.9163693712157555E-4</v>
      </c>
      <c r="AJ775" s="6">
        <f t="shared" si="543"/>
        <v>7.0628089381685744E-6</v>
      </c>
      <c r="AK775" s="6">
        <f t="shared" si="519"/>
        <v>0.4108241621067974</v>
      </c>
      <c r="AL775" s="6">
        <f t="shared" si="520"/>
        <v>0.17976693020539003</v>
      </c>
      <c r="AM775" s="6">
        <f t="shared" si="521"/>
        <v>8.9002158912279583E-2</v>
      </c>
      <c r="AN775" s="6">
        <f t="shared" si="522"/>
        <v>6.3137716595751209E-2</v>
      </c>
      <c r="AO775" s="6">
        <f t="shared" si="523"/>
        <v>1.9072851666222867E-2</v>
      </c>
      <c r="AP775" s="6">
        <f t="shared" si="524"/>
        <v>1.0831316001887137E-2</v>
      </c>
      <c r="AQ775" s="6">
        <f t="shared" si="525"/>
        <v>3.0844283867405009E-3</v>
      </c>
      <c r="AR775" s="6">
        <f t="shared" si="526"/>
        <v>2.6810644794853788E-3</v>
      </c>
      <c r="AS775" s="4">
        <f t="array" ref="AS775">_xlfn.STDEV.S(IF(E$17:E$1040=E775,$C$17:$C$1040,""))</f>
        <v>1.6668979720915356E-2</v>
      </c>
      <c r="AT775" s="4">
        <f t="array" ref="AT775">_xlfn.STDEV.S(IF(F$17:F$1040=F775,$C$17:$C$1040,""))</f>
        <v>9.588088423826557E-3</v>
      </c>
      <c r="AU775" s="4">
        <f t="array" ref="AU775">_xlfn.STDEV.S(IF(G$17:G$1040=G775,$C$17:$C$1040,""))</f>
        <v>8.2162219606327653E-3</v>
      </c>
      <c r="AV775" s="4">
        <f t="array" ref="AV775">_xlfn.STDEV.S(IF(H$17:H$1040=H775,$C$17:$C$1040,""))</f>
        <v>6.2766413869833207E-3</v>
      </c>
      <c r="AW775" s="4">
        <f t="array" ref="AW775">_xlfn.STDEV.S(IF(I$17:I$1040=I775,$C$17:$C$1040,""))</f>
        <v>4.1137478928259964E-3</v>
      </c>
      <c r="AX775" s="4">
        <f t="array" ref="AX775">_xlfn.STDEV.S(IF(J$17:J$1040=J775,$C$17:$C$1040,""))</f>
        <v>3.1141974379607904E-3</v>
      </c>
      <c r="AY775" s="4">
        <f t="array" ref="AY775">_xlfn.STDEV.S(IF(K$17:K$1040=K775,$C$17:$C$1040,""))</f>
        <v>1.9530167930465134E-3</v>
      </c>
      <c r="AZ775" s="4">
        <f t="array" ref="AZ775">_xlfn.STDEV.S(IF(L$17:L$1040=L775,$C$17:$C$1040,""))</f>
        <v>1.9405504850778996E-3</v>
      </c>
      <c r="BA775" s="7">
        <f t="shared" si="527"/>
        <v>24.646029270244831</v>
      </c>
      <c r="BB775" s="7">
        <f t="shared" si="528"/>
        <v>18.748985434746956</v>
      </c>
      <c r="BC775" s="7">
        <f t="shared" si="529"/>
        <v>10.832492030853698</v>
      </c>
      <c r="BD775" s="7">
        <f t="shared" si="530"/>
        <v>10.05915627531119</v>
      </c>
      <c r="BE775" s="7">
        <f t="shared" si="531"/>
        <v>4.6363686261582027</v>
      </c>
      <c r="BF775" s="7">
        <f t="shared" si="532"/>
        <v>3.4780440924707707</v>
      </c>
      <c r="BG775" s="7">
        <f t="shared" si="533"/>
        <v>1.5793148311485317</v>
      </c>
      <c r="BH775" s="7">
        <f t="shared" si="534"/>
        <v>1.3815999635679423</v>
      </c>
    </row>
    <row r="776" spans="1:60" x14ac:dyDescent="0.25">
      <c r="A776" s="3">
        <v>43782</v>
      </c>
      <c r="B776" s="1">
        <v>3094.040039</v>
      </c>
      <c r="C776" s="4">
        <f t="shared" si="502"/>
        <v>7.1153453522332377E-4</v>
      </c>
      <c r="D776" s="12">
        <f t="shared" si="535"/>
        <v>759</v>
      </c>
      <c r="E776" s="12">
        <f t="shared" si="546"/>
        <v>1</v>
      </c>
      <c r="F776" s="12">
        <f t="shared" si="545"/>
        <v>2</v>
      </c>
      <c r="G776" s="12">
        <f t="shared" si="545"/>
        <v>5</v>
      </c>
      <c r="H776" s="12">
        <f t="shared" si="545"/>
        <v>11</v>
      </c>
      <c r="I776" s="12">
        <f t="shared" si="545"/>
        <v>23</v>
      </c>
      <c r="J776" s="12">
        <f t="shared" si="545"/>
        <v>47</v>
      </c>
      <c r="K776" s="12">
        <f t="shared" si="545"/>
        <v>94</v>
      </c>
      <c r="L776" s="12">
        <f t="shared" si="545"/>
        <v>189</v>
      </c>
      <c r="M776" s="4">
        <f t="shared" si="503"/>
        <v>7.0934616863010361E-4</v>
      </c>
      <c r="N776" s="4">
        <f t="shared" si="504"/>
        <v>5.7564115022835623E-4</v>
      </c>
      <c r="O776" s="4">
        <f t="shared" si="505"/>
        <v>8.4107889185266755E-4</v>
      </c>
      <c r="P776" s="4">
        <f t="shared" si="506"/>
        <v>1.347904478958736E-3</v>
      </c>
      <c r="Q776" s="4">
        <f t="shared" si="507"/>
        <v>2.0233822029271688E-3</v>
      </c>
      <c r="R776" s="4">
        <f t="shared" si="508"/>
        <v>1.3507344802716204E-3</v>
      </c>
      <c r="S776" s="4">
        <f t="shared" si="509"/>
        <v>1.1031714723448993E-3</v>
      </c>
      <c r="T776" s="4">
        <f t="shared" si="510"/>
        <v>7.1859734416149235E-4</v>
      </c>
      <c r="U776" s="6">
        <f t="shared" si="511"/>
        <v>2.1883665932201628E-6</v>
      </c>
      <c r="V776" s="6">
        <f t="shared" si="512"/>
        <v>1.3589338499496754E-4</v>
      </c>
      <c r="W776" s="6">
        <f t="shared" si="513"/>
        <v>-1.2954435662934378E-4</v>
      </c>
      <c r="X776" s="6">
        <f t="shared" si="514"/>
        <v>-6.3636994373541221E-4</v>
      </c>
      <c r="Y776" s="6">
        <f t="shared" si="515"/>
        <v>-1.311847667703845E-3</v>
      </c>
      <c r="Z776" s="6">
        <f t="shared" si="516"/>
        <v>-6.3919994504829658E-4</v>
      </c>
      <c r="AA776" s="6">
        <f t="shared" si="517"/>
        <v>-3.9163693712157555E-4</v>
      </c>
      <c r="AB776" s="6">
        <f t="shared" si="518"/>
        <v>-7.0628089381685744E-6</v>
      </c>
      <c r="AC776" s="6">
        <f t="shared" si="536"/>
        <v>-4.1340095267393281E-2</v>
      </c>
      <c r="AD776" s="6">
        <f t="shared" si="537"/>
        <v>-8.1812507037600166E-3</v>
      </c>
      <c r="AE776" s="6">
        <f t="shared" si="538"/>
        <v>-6.0577487707653491E-3</v>
      </c>
      <c r="AF776" s="6">
        <f t="shared" si="539"/>
        <v>-2.003144073916871E-3</v>
      </c>
      <c r="AG776" s="6">
        <f t="shared" si="540"/>
        <v>3.4006777178306191E-3</v>
      </c>
      <c r="AH776" s="6">
        <f t="shared" si="541"/>
        <v>-1.9805040634137683E-3</v>
      </c>
      <c r="AI776" s="6">
        <f t="shared" si="542"/>
        <v>0</v>
      </c>
      <c r="AJ776" s="6">
        <f t="shared" si="543"/>
        <v>0</v>
      </c>
      <c r="AK776" s="6">
        <f t="shared" si="519"/>
        <v>0.4108241621067974</v>
      </c>
      <c r="AL776" s="6">
        <f t="shared" si="520"/>
        <v>0.17976693020539003</v>
      </c>
      <c r="AM776" s="6">
        <f t="shared" si="521"/>
        <v>8.9002158912279583E-2</v>
      </c>
      <c r="AN776" s="6">
        <f t="shared" si="522"/>
        <v>6.3137716595751209E-2</v>
      </c>
      <c r="AO776" s="6">
        <f t="shared" si="523"/>
        <v>1.9072851666222867E-2</v>
      </c>
      <c r="AP776" s="6">
        <f t="shared" si="524"/>
        <v>1.0831316001887137E-2</v>
      </c>
      <c r="AQ776" s="6">
        <f t="shared" si="525"/>
        <v>3.0844283867405009E-3</v>
      </c>
      <c r="AR776" s="6">
        <f t="shared" si="526"/>
        <v>2.6810644794853788E-3</v>
      </c>
      <c r="AS776" s="4">
        <f t="array" ref="AS776">_xlfn.STDEV.S(IF(E$17:E$1040=E776,$C$17:$C$1040,""))</f>
        <v>1.6668979720915356E-2</v>
      </c>
      <c r="AT776" s="4">
        <f t="array" ref="AT776">_xlfn.STDEV.S(IF(F$17:F$1040=F776,$C$17:$C$1040,""))</f>
        <v>9.588088423826557E-3</v>
      </c>
      <c r="AU776" s="4">
        <f t="array" ref="AU776">_xlfn.STDEV.S(IF(G$17:G$1040=G776,$C$17:$C$1040,""))</f>
        <v>8.2162219606327653E-3</v>
      </c>
      <c r="AV776" s="4">
        <f t="array" ref="AV776">_xlfn.STDEV.S(IF(H$17:H$1040=H776,$C$17:$C$1040,""))</f>
        <v>6.2766413869833207E-3</v>
      </c>
      <c r="AW776" s="4">
        <f t="array" ref="AW776">_xlfn.STDEV.S(IF(I$17:I$1040=I776,$C$17:$C$1040,""))</f>
        <v>4.1137478928259964E-3</v>
      </c>
      <c r="AX776" s="4">
        <f t="array" ref="AX776">_xlfn.STDEV.S(IF(J$17:J$1040=J776,$C$17:$C$1040,""))</f>
        <v>3.1141974379607904E-3</v>
      </c>
      <c r="AY776" s="4">
        <f t="array" ref="AY776">_xlfn.STDEV.S(IF(K$17:K$1040=K776,$C$17:$C$1040,""))</f>
        <v>1.9530167930465134E-3</v>
      </c>
      <c r="AZ776" s="4">
        <f t="array" ref="AZ776">_xlfn.STDEV.S(IF(L$17:L$1040=L776,$C$17:$C$1040,""))</f>
        <v>1.9405504850778996E-3</v>
      </c>
      <c r="BA776" s="7">
        <f t="shared" si="527"/>
        <v>24.646029270244831</v>
      </c>
      <c r="BB776" s="7">
        <f t="shared" si="528"/>
        <v>18.748985434746956</v>
      </c>
      <c r="BC776" s="7">
        <f t="shared" si="529"/>
        <v>10.832492030853698</v>
      </c>
      <c r="BD776" s="7">
        <f t="shared" si="530"/>
        <v>10.05915627531119</v>
      </c>
      <c r="BE776" s="7">
        <f t="shared" si="531"/>
        <v>4.6363686261582027</v>
      </c>
      <c r="BF776" s="7">
        <f t="shared" si="532"/>
        <v>3.4780440924707707</v>
      </c>
      <c r="BG776" s="7">
        <f t="shared" si="533"/>
        <v>1.5793148311485317</v>
      </c>
      <c r="BH776" s="7">
        <f t="shared" si="534"/>
        <v>1.3815999635679423</v>
      </c>
    </row>
    <row r="777" spans="1:60" x14ac:dyDescent="0.25">
      <c r="A777" s="3">
        <v>43783</v>
      </c>
      <c r="B777" s="1">
        <v>3096.6298830000001</v>
      </c>
      <c r="C777" s="4">
        <f t="shared" si="502"/>
        <v>8.3704282018182141E-4</v>
      </c>
      <c r="D777" s="12">
        <f t="shared" si="535"/>
        <v>760</v>
      </c>
      <c r="E777" s="12">
        <f t="shared" si="546"/>
        <v>1</v>
      </c>
      <c r="F777" s="12">
        <f t="shared" si="545"/>
        <v>2</v>
      </c>
      <c r="G777" s="12">
        <f t="shared" si="545"/>
        <v>5</v>
      </c>
      <c r="H777" s="12">
        <f t="shared" si="545"/>
        <v>11</v>
      </c>
      <c r="I777" s="12">
        <f t="shared" si="545"/>
        <v>23</v>
      </c>
      <c r="J777" s="12">
        <f t="shared" si="545"/>
        <v>47</v>
      </c>
      <c r="K777" s="12">
        <f t="shared" si="545"/>
        <v>95</v>
      </c>
      <c r="L777" s="12">
        <f t="shared" si="545"/>
        <v>190</v>
      </c>
      <c r="M777" s="4">
        <f t="shared" si="503"/>
        <v>7.0934616863010361E-4</v>
      </c>
      <c r="N777" s="4">
        <f t="shared" si="504"/>
        <v>5.7564115022835623E-4</v>
      </c>
      <c r="O777" s="4">
        <f t="shared" si="505"/>
        <v>8.4107889185266755E-4</v>
      </c>
      <c r="P777" s="4">
        <f t="shared" si="506"/>
        <v>1.347904478958736E-3</v>
      </c>
      <c r="Q777" s="4">
        <f t="shared" si="507"/>
        <v>2.0233822029271688E-3</v>
      </c>
      <c r="R777" s="4">
        <f t="shared" si="508"/>
        <v>1.3507344802716204E-3</v>
      </c>
      <c r="S777" s="4">
        <f t="shared" si="509"/>
        <v>1.5982974881983414E-3</v>
      </c>
      <c r="T777" s="4">
        <f t="shared" si="510"/>
        <v>2.1107723241947096E-3</v>
      </c>
      <c r="U777" s="6">
        <f t="shared" si="511"/>
        <v>1.276966515517178E-4</v>
      </c>
      <c r="V777" s="6">
        <f t="shared" si="512"/>
        <v>2.6140166995346518E-4</v>
      </c>
      <c r="W777" s="6">
        <f t="shared" si="513"/>
        <v>-4.0360716708461378E-6</v>
      </c>
      <c r="X777" s="6">
        <f t="shared" si="514"/>
        <v>-5.1086165877691457E-4</v>
      </c>
      <c r="Y777" s="6">
        <f t="shared" si="515"/>
        <v>-1.1863393827453474E-3</v>
      </c>
      <c r="Z777" s="6">
        <f t="shared" si="516"/>
        <v>-5.1369166008979894E-4</v>
      </c>
      <c r="AA777" s="6">
        <f t="shared" si="517"/>
        <v>-7.6125466801651998E-4</v>
      </c>
      <c r="AB777" s="6">
        <f t="shared" si="518"/>
        <v>-1.2737295040128882E-3</v>
      </c>
      <c r="AC777" s="6">
        <f t="shared" si="536"/>
        <v>-4.1212398615841563E-2</v>
      </c>
      <c r="AD777" s="6">
        <f t="shared" si="537"/>
        <v>-7.9198490338065509E-3</v>
      </c>
      <c r="AE777" s="6">
        <f t="shared" si="538"/>
        <v>-6.0617848424361952E-3</v>
      </c>
      <c r="AF777" s="6">
        <f t="shared" si="539"/>
        <v>-2.5140057326937856E-3</v>
      </c>
      <c r="AG777" s="6">
        <f t="shared" si="540"/>
        <v>2.2143383350852718E-3</v>
      </c>
      <c r="AH777" s="6">
        <f t="shared" si="541"/>
        <v>-2.4941957235035672E-3</v>
      </c>
      <c r="AI777" s="6">
        <f t="shared" si="542"/>
        <v>-7.6125466801651998E-4</v>
      </c>
      <c r="AJ777" s="6">
        <f t="shared" si="543"/>
        <v>-1.2737295040128882E-3</v>
      </c>
      <c r="AK777" s="6">
        <f t="shared" si="519"/>
        <v>0.4108241621067974</v>
      </c>
      <c r="AL777" s="6">
        <f t="shared" si="520"/>
        <v>0.17976693020539003</v>
      </c>
      <c r="AM777" s="6">
        <f t="shared" si="521"/>
        <v>8.9002158912279583E-2</v>
      </c>
      <c r="AN777" s="6">
        <f t="shared" si="522"/>
        <v>6.3137716595751209E-2</v>
      </c>
      <c r="AO777" s="6">
        <f t="shared" si="523"/>
        <v>1.9072851666222867E-2</v>
      </c>
      <c r="AP777" s="6">
        <f t="shared" si="524"/>
        <v>1.0831316001887137E-2</v>
      </c>
      <c r="AQ777" s="6">
        <f t="shared" si="525"/>
        <v>1.1821568033594021E-2</v>
      </c>
      <c r="AR777" s="6">
        <f t="shared" si="526"/>
        <v>5.5847156418755151E-3</v>
      </c>
      <c r="AS777" s="4">
        <f t="array" ref="AS777">_xlfn.STDEV.S(IF(E$17:E$1040=E777,$C$17:$C$1040,""))</f>
        <v>1.6668979720915356E-2</v>
      </c>
      <c r="AT777" s="4">
        <f t="array" ref="AT777">_xlfn.STDEV.S(IF(F$17:F$1040=F777,$C$17:$C$1040,""))</f>
        <v>9.588088423826557E-3</v>
      </c>
      <c r="AU777" s="4">
        <f t="array" ref="AU777">_xlfn.STDEV.S(IF(G$17:G$1040=G777,$C$17:$C$1040,""))</f>
        <v>8.2162219606327653E-3</v>
      </c>
      <c r="AV777" s="4">
        <f t="array" ref="AV777">_xlfn.STDEV.S(IF(H$17:H$1040=H777,$C$17:$C$1040,""))</f>
        <v>6.2766413869833207E-3</v>
      </c>
      <c r="AW777" s="4">
        <f t="array" ref="AW777">_xlfn.STDEV.S(IF(I$17:I$1040=I777,$C$17:$C$1040,""))</f>
        <v>4.1137478928259964E-3</v>
      </c>
      <c r="AX777" s="4">
        <f t="array" ref="AX777">_xlfn.STDEV.S(IF(J$17:J$1040=J777,$C$17:$C$1040,""))</f>
        <v>3.1141974379607904E-3</v>
      </c>
      <c r="AY777" s="4">
        <f t="array" ref="AY777">_xlfn.STDEV.S(IF(K$17:K$1040=K777,$C$17:$C$1040,""))</f>
        <v>4.1021399292716174E-3</v>
      </c>
      <c r="AZ777" s="4">
        <f t="array" ref="AZ777">_xlfn.STDEV.S(IF(L$17:L$1040=L777,$C$17:$C$1040,""))</f>
        <v>3.7728886862022832E-3</v>
      </c>
      <c r="BA777" s="7">
        <f t="shared" si="527"/>
        <v>24.646029270244831</v>
      </c>
      <c r="BB777" s="7">
        <f t="shared" si="528"/>
        <v>18.748985434746956</v>
      </c>
      <c r="BC777" s="7">
        <f t="shared" si="529"/>
        <v>10.832492030853698</v>
      </c>
      <c r="BD777" s="7">
        <f t="shared" si="530"/>
        <v>10.05915627531119</v>
      </c>
      <c r="BE777" s="7">
        <f t="shared" si="531"/>
        <v>4.6363686261582027</v>
      </c>
      <c r="BF777" s="7">
        <f t="shared" si="532"/>
        <v>3.4780440924707707</v>
      </c>
      <c r="BG777" s="7">
        <f t="shared" si="533"/>
        <v>2.8818051644798666</v>
      </c>
      <c r="BH777" s="7">
        <f t="shared" si="534"/>
        <v>1.4802227434642345</v>
      </c>
    </row>
    <row r="778" spans="1:60" x14ac:dyDescent="0.25">
      <c r="A778" s="3">
        <v>43784</v>
      </c>
      <c r="B778" s="1">
        <v>3120.459961</v>
      </c>
      <c r="C778" s="4">
        <f t="shared" si="502"/>
        <v>7.6954879660702247E-3</v>
      </c>
      <c r="D778" s="12">
        <f t="shared" si="535"/>
        <v>761</v>
      </c>
      <c r="E778" s="12">
        <f t="shared" si="546"/>
        <v>1</v>
      </c>
      <c r="F778" s="12">
        <f t="shared" si="545"/>
        <v>2</v>
      </c>
      <c r="G778" s="12">
        <f t="shared" si="545"/>
        <v>5</v>
      </c>
      <c r="H778" s="12">
        <f t="shared" si="545"/>
        <v>11</v>
      </c>
      <c r="I778" s="12">
        <f t="shared" si="545"/>
        <v>23</v>
      </c>
      <c r="J778" s="12">
        <f t="shared" si="545"/>
        <v>47</v>
      </c>
      <c r="K778" s="12">
        <f t="shared" si="545"/>
        <v>95</v>
      </c>
      <c r="L778" s="12">
        <f t="shared" si="545"/>
        <v>190</v>
      </c>
      <c r="M778" s="4">
        <f t="shared" si="503"/>
        <v>7.0934616863010361E-4</v>
      </c>
      <c r="N778" s="4">
        <f t="shared" si="504"/>
        <v>5.7564115022835623E-4</v>
      </c>
      <c r="O778" s="4">
        <f t="shared" si="505"/>
        <v>8.4107889185266755E-4</v>
      </c>
      <c r="P778" s="4">
        <f t="shared" si="506"/>
        <v>1.347904478958736E-3</v>
      </c>
      <c r="Q778" s="4">
        <f t="shared" si="507"/>
        <v>2.0233822029271688E-3</v>
      </c>
      <c r="R778" s="4">
        <f t="shared" si="508"/>
        <v>1.3507344802716204E-3</v>
      </c>
      <c r="S778" s="4">
        <f t="shared" si="509"/>
        <v>1.5982974881983414E-3</v>
      </c>
      <c r="T778" s="4">
        <f t="shared" si="510"/>
        <v>2.1107723241947096E-3</v>
      </c>
      <c r="U778" s="6">
        <f t="shared" si="511"/>
        <v>6.9861417974401213E-3</v>
      </c>
      <c r="V778" s="6">
        <f t="shared" si="512"/>
        <v>7.1198468158418689E-3</v>
      </c>
      <c r="W778" s="6">
        <f t="shared" si="513"/>
        <v>6.8544090742175571E-3</v>
      </c>
      <c r="X778" s="6">
        <f t="shared" si="514"/>
        <v>6.3475834871114887E-3</v>
      </c>
      <c r="Y778" s="6">
        <f t="shared" si="515"/>
        <v>5.6721057631430559E-3</v>
      </c>
      <c r="Z778" s="6">
        <f t="shared" si="516"/>
        <v>6.3447534857986043E-3</v>
      </c>
      <c r="AA778" s="6">
        <f t="shared" si="517"/>
        <v>6.0971904778718833E-3</v>
      </c>
      <c r="AB778" s="6">
        <f t="shared" si="518"/>
        <v>5.5847156418755151E-3</v>
      </c>
      <c r="AC778" s="6">
        <f t="shared" si="536"/>
        <v>-3.422625681840144E-2</v>
      </c>
      <c r="AD778" s="6">
        <f t="shared" si="537"/>
        <v>-8.0000221796468207E-4</v>
      </c>
      <c r="AE778" s="6">
        <f t="shared" si="538"/>
        <v>7.9262423178136192E-4</v>
      </c>
      <c r="AF778" s="6">
        <f t="shared" si="539"/>
        <v>3.8335777544177031E-3</v>
      </c>
      <c r="AG778" s="6">
        <f t="shared" si="540"/>
        <v>7.8864440982283276E-3</v>
      </c>
      <c r="AH778" s="6">
        <f t="shared" si="541"/>
        <v>3.8505577622950371E-3</v>
      </c>
      <c r="AI778" s="6">
        <f t="shared" si="542"/>
        <v>5.3359358098553633E-3</v>
      </c>
      <c r="AJ778" s="6">
        <f t="shared" si="543"/>
        <v>4.3109861378626269E-3</v>
      </c>
      <c r="AK778" s="6">
        <f t="shared" si="519"/>
        <v>0.4108241621067974</v>
      </c>
      <c r="AL778" s="6">
        <f t="shared" si="520"/>
        <v>0.17976693020539003</v>
      </c>
      <c r="AM778" s="6">
        <f t="shared" si="521"/>
        <v>8.9002158912279583E-2</v>
      </c>
      <c r="AN778" s="6">
        <f t="shared" si="522"/>
        <v>6.3137716595751209E-2</v>
      </c>
      <c r="AO778" s="6">
        <f t="shared" si="523"/>
        <v>1.9072851666222867E-2</v>
      </c>
      <c r="AP778" s="6">
        <f t="shared" si="524"/>
        <v>1.0831316001887137E-2</v>
      </c>
      <c r="AQ778" s="6">
        <f t="shared" si="525"/>
        <v>1.1821568033594021E-2</v>
      </c>
      <c r="AR778" s="6">
        <f t="shared" si="526"/>
        <v>5.5847156418755151E-3</v>
      </c>
      <c r="AS778" s="4">
        <f t="array" ref="AS778">_xlfn.STDEV.S(IF(E$17:E$1040=E778,$C$17:$C$1040,""))</f>
        <v>1.6668979720915356E-2</v>
      </c>
      <c r="AT778" s="4">
        <f t="array" ref="AT778">_xlfn.STDEV.S(IF(F$17:F$1040=F778,$C$17:$C$1040,""))</f>
        <v>9.588088423826557E-3</v>
      </c>
      <c r="AU778" s="4">
        <f t="array" ref="AU778">_xlfn.STDEV.S(IF(G$17:G$1040=G778,$C$17:$C$1040,""))</f>
        <v>8.2162219606327653E-3</v>
      </c>
      <c r="AV778" s="4">
        <f t="array" ref="AV778">_xlfn.STDEV.S(IF(H$17:H$1040=H778,$C$17:$C$1040,""))</f>
        <v>6.2766413869833207E-3</v>
      </c>
      <c r="AW778" s="4">
        <f t="array" ref="AW778">_xlfn.STDEV.S(IF(I$17:I$1040=I778,$C$17:$C$1040,""))</f>
        <v>4.1137478928259964E-3</v>
      </c>
      <c r="AX778" s="4">
        <f t="array" ref="AX778">_xlfn.STDEV.S(IF(J$17:J$1040=J778,$C$17:$C$1040,""))</f>
        <v>3.1141974379607904E-3</v>
      </c>
      <c r="AY778" s="4">
        <f t="array" ref="AY778">_xlfn.STDEV.S(IF(K$17:K$1040=K778,$C$17:$C$1040,""))</f>
        <v>4.1021399292716174E-3</v>
      </c>
      <c r="AZ778" s="4">
        <f t="array" ref="AZ778">_xlfn.STDEV.S(IF(L$17:L$1040=L778,$C$17:$C$1040,""))</f>
        <v>3.7728886862022832E-3</v>
      </c>
      <c r="BA778" s="7">
        <f t="shared" si="527"/>
        <v>24.646029270244831</v>
      </c>
      <c r="BB778" s="7">
        <f t="shared" si="528"/>
        <v>18.748985434746956</v>
      </c>
      <c r="BC778" s="7">
        <f t="shared" si="529"/>
        <v>10.832492030853698</v>
      </c>
      <c r="BD778" s="7">
        <f t="shared" si="530"/>
        <v>10.05915627531119</v>
      </c>
      <c r="BE778" s="7">
        <f t="shared" si="531"/>
        <v>4.6363686261582027</v>
      </c>
      <c r="BF778" s="7">
        <f t="shared" si="532"/>
        <v>3.4780440924707707</v>
      </c>
      <c r="BG778" s="7">
        <f t="shared" si="533"/>
        <v>2.8818051644798666</v>
      </c>
      <c r="BH778" s="7">
        <f t="shared" si="534"/>
        <v>1.4802227434642345</v>
      </c>
    </row>
    <row r="779" spans="1:60" x14ac:dyDescent="0.25">
      <c r="A779" s="3">
        <v>43787</v>
      </c>
      <c r="B779" s="1">
        <v>3122.030029</v>
      </c>
      <c r="C779" s="4">
        <f t="shared" si="502"/>
        <v>5.0315274658951914E-4</v>
      </c>
      <c r="D779" s="12">
        <f t="shared" si="535"/>
        <v>762</v>
      </c>
      <c r="E779" s="12">
        <f t="shared" si="546"/>
        <v>1</v>
      </c>
      <c r="F779" s="12">
        <f t="shared" si="545"/>
        <v>2</v>
      </c>
      <c r="G779" s="12">
        <f t="shared" si="545"/>
        <v>5</v>
      </c>
      <c r="H779" s="12">
        <f t="shared" si="545"/>
        <v>11</v>
      </c>
      <c r="I779" s="12">
        <f t="shared" si="545"/>
        <v>23</v>
      </c>
      <c r="J779" s="12">
        <f t="shared" si="545"/>
        <v>47</v>
      </c>
      <c r="K779" s="12">
        <f t="shared" si="545"/>
        <v>95</v>
      </c>
      <c r="L779" s="12">
        <f t="shared" si="545"/>
        <v>190</v>
      </c>
      <c r="M779" s="4">
        <f t="shared" si="503"/>
        <v>7.0934616863010361E-4</v>
      </c>
      <c r="N779" s="4">
        <f t="shared" si="504"/>
        <v>5.7564115022835623E-4</v>
      </c>
      <c r="O779" s="4">
        <f t="shared" si="505"/>
        <v>8.4107889185266755E-4</v>
      </c>
      <c r="P779" s="4">
        <f t="shared" si="506"/>
        <v>1.347904478958736E-3</v>
      </c>
      <c r="Q779" s="4">
        <f t="shared" si="507"/>
        <v>2.0233822029271688E-3</v>
      </c>
      <c r="R779" s="4">
        <f t="shared" si="508"/>
        <v>1.3507344802716204E-3</v>
      </c>
      <c r="S779" s="4">
        <f t="shared" si="509"/>
        <v>1.5982974881983414E-3</v>
      </c>
      <c r="T779" s="4">
        <f t="shared" si="510"/>
        <v>2.1107723241947096E-3</v>
      </c>
      <c r="U779" s="6">
        <f t="shared" si="511"/>
        <v>-2.0619342204058447E-4</v>
      </c>
      <c r="V779" s="6">
        <f t="shared" si="512"/>
        <v>-7.2488403638837091E-5</v>
      </c>
      <c r="W779" s="6">
        <f t="shared" si="513"/>
        <v>-3.3792614526314841E-4</v>
      </c>
      <c r="X779" s="6">
        <f t="shared" si="514"/>
        <v>-8.4475173236921684E-4</v>
      </c>
      <c r="Y779" s="6">
        <f t="shared" si="515"/>
        <v>-1.5202294563376496E-3</v>
      </c>
      <c r="Z779" s="6">
        <f t="shared" si="516"/>
        <v>-8.4758173368210121E-4</v>
      </c>
      <c r="AA779" s="6">
        <f t="shared" si="517"/>
        <v>-1.0951447416088222E-3</v>
      </c>
      <c r="AB779" s="6">
        <f t="shared" si="518"/>
        <v>-1.6076195776051905E-3</v>
      </c>
      <c r="AC779" s="6">
        <f t="shared" si="536"/>
        <v>-3.4432450240442024E-2</v>
      </c>
      <c r="AD779" s="6">
        <f t="shared" si="537"/>
        <v>-8.7249062160351916E-4</v>
      </c>
      <c r="AE779" s="6">
        <f t="shared" si="538"/>
        <v>4.5469808651821351E-4</v>
      </c>
      <c r="AF779" s="6">
        <f t="shared" si="539"/>
        <v>2.9888260220484863E-3</v>
      </c>
      <c r="AG779" s="6">
        <f t="shared" si="540"/>
        <v>6.366214641890678E-3</v>
      </c>
      <c r="AH779" s="6">
        <f t="shared" si="541"/>
        <v>3.0029760286129359E-3</v>
      </c>
      <c r="AI779" s="6">
        <f t="shared" si="542"/>
        <v>4.2407910682465411E-3</v>
      </c>
      <c r="AJ779" s="6">
        <f t="shared" si="543"/>
        <v>2.7033665602574364E-3</v>
      </c>
      <c r="AK779" s="6">
        <f t="shared" si="519"/>
        <v>0.4108241621067974</v>
      </c>
      <c r="AL779" s="6">
        <f t="shared" si="520"/>
        <v>0.17976693020539003</v>
      </c>
      <c r="AM779" s="6">
        <f t="shared" si="521"/>
        <v>8.9002158912279583E-2</v>
      </c>
      <c r="AN779" s="6">
        <f t="shared" si="522"/>
        <v>6.3137716595751209E-2</v>
      </c>
      <c r="AO779" s="6">
        <f t="shared" si="523"/>
        <v>1.9072851666222867E-2</v>
      </c>
      <c r="AP779" s="6">
        <f t="shared" si="524"/>
        <v>1.0831316001887137E-2</v>
      </c>
      <c r="AQ779" s="6">
        <f t="shared" si="525"/>
        <v>1.1821568033594021E-2</v>
      </c>
      <c r="AR779" s="6">
        <f t="shared" si="526"/>
        <v>5.5847156418755151E-3</v>
      </c>
      <c r="AS779" s="4">
        <f t="array" ref="AS779">_xlfn.STDEV.S(IF(E$17:E$1040=E779,$C$17:$C$1040,""))</f>
        <v>1.6668979720915356E-2</v>
      </c>
      <c r="AT779" s="4">
        <f t="array" ref="AT779">_xlfn.STDEV.S(IF(F$17:F$1040=F779,$C$17:$C$1040,""))</f>
        <v>9.588088423826557E-3</v>
      </c>
      <c r="AU779" s="4">
        <f t="array" ref="AU779">_xlfn.STDEV.S(IF(G$17:G$1040=G779,$C$17:$C$1040,""))</f>
        <v>8.2162219606327653E-3</v>
      </c>
      <c r="AV779" s="4">
        <f t="array" ref="AV779">_xlfn.STDEV.S(IF(H$17:H$1040=H779,$C$17:$C$1040,""))</f>
        <v>6.2766413869833207E-3</v>
      </c>
      <c r="AW779" s="4">
        <f t="array" ref="AW779">_xlfn.STDEV.S(IF(I$17:I$1040=I779,$C$17:$C$1040,""))</f>
        <v>4.1137478928259964E-3</v>
      </c>
      <c r="AX779" s="4">
        <f t="array" ref="AX779">_xlfn.STDEV.S(IF(J$17:J$1040=J779,$C$17:$C$1040,""))</f>
        <v>3.1141974379607904E-3</v>
      </c>
      <c r="AY779" s="4">
        <f t="array" ref="AY779">_xlfn.STDEV.S(IF(K$17:K$1040=K779,$C$17:$C$1040,""))</f>
        <v>4.1021399292716174E-3</v>
      </c>
      <c r="AZ779" s="4">
        <f t="array" ref="AZ779">_xlfn.STDEV.S(IF(L$17:L$1040=L779,$C$17:$C$1040,""))</f>
        <v>3.7728886862022832E-3</v>
      </c>
      <c r="BA779" s="7">
        <f t="shared" si="527"/>
        <v>24.646029270244831</v>
      </c>
      <c r="BB779" s="7">
        <f t="shared" si="528"/>
        <v>18.748985434746956</v>
      </c>
      <c r="BC779" s="7">
        <f t="shared" si="529"/>
        <v>10.832492030853698</v>
      </c>
      <c r="BD779" s="7">
        <f t="shared" si="530"/>
        <v>10.05915627531119</v>
      </c>
      <c r="BE779" s="7">
        <f t="shared" si="531"/>
        <v>4.6363686261582027</v>
      </c>
      <c r="BF779" s="7">
        <f t="shared" si="532"/>
        <v>3.4780440924707707</v>
      </c>
      <c r="BG779" s="7">
        <f t="shared" si="533"/>
        <v>2.8818051644798666</v>
      </c>
      <c r="BH779" s="7">
        <f t="shared" si="534"/>
        <v>1.4802227434642345</v>
      </c>
    </row>
    <row r="780" spans="1:60" x14ac:dyDescent="0.25">
      <c r="A780" s="3">
        <v>43788</v>
      </c>
      <c r="B780" s="1">
        <v>3120.179932</v>
      </c>
      <c r="C780" s="4">
        <f t="shared" si="502"/>
        <v>-5.9259423606272676E-4</v>
      </c>
      <c r="D780" s="12">
        <f t="shared" si="535"/>
        <v>763</v>
      </c>
      <c r="E780" s="12">
        <f t="shared" si="546"/>
        <v>1</v>
      </c>
      <c r="F780" s="12">
        <f t="shared" si="545"/>
        <v>2</v>
      </c>
      <c r="G780" s="12">
        <f t="shared" si="545"/>
        <v>5</v>
      </c>
      <c r="H780" s="12">
        <f t="shared" si="545"/>
        <v>11</v>
      </c>
      <c r="I780" s="12">
        <f t="shared" si="545"/>
        <v>23</v>
      </c>
      <c r="J780" s="12">
        <f t="shared" si="545"/>
        <v>47</v>
      </c>
      <c r="K780" s="12">
        <f t="shared" si="545"/>
        <v>95</v>
      </c>
      <c r="L780" s="12">
        <f t="shared" si="545"/>
        <v>190</v>
      </c>
      <c r="M780" s="4">
        <f t="shared" si="503"/>
        <v>7.0934616863010361E-4</v>
      </c>
      <c r="N780" s="4">
        <f t="shared" si="504"/>
        <v>5.7564115022835623E-4</v>
      </c>
      <c r="O780" s="4">
        <f t="shared" si="505"/>
        <v>8.4107889185266755E-4</v>
      </c>
      <c r="P780" s="4">
        <f t="shared" si="506"/>
        <v>1.347904478958736E-3</v>
      </c>
      <c r="Q780" s="4">
        <f t="shared" si="507"/>
        <v>2.0233822029271688E-3</v>
      </c>
      <c r="R780" s="4">
        <f t="shared" si="508"/>
        <v>1.3507344802716204E-3</v>
      </c>
      <c r="S780" s="4">
        <f t="shared" si="509"/>
        <v>1.5982974881983414E-3</v>
      </c>
      <c r="T780" s="4">
        <f t="shared" si="510"/>
        <v>2.1107723241947096E-3</v>
      </c>
      <c r="U780" s="6">
        <f t="shared" si="511"/>
        <v>-1.3019404046928304E-3</v>
      </c>
      <c r="V780" s="6">
        <f t="shared" si="512"/>
        <v>-1.168235386291083E-3</v>
      </c>
      <c r="W780" s="6">
        <f t="shared" si="513"/>
        <v>-1.4336731279153943E-3</v>
      </c>
      <c r="X780" s="6">
        <f t="shared" si="514"/>
        <v>-1.9404987150214627E-3</v>
      </c>
      <c r="Y780" s="6">
        <f t="shared" si="515"/>
        <v>-2.6159764389898955E-3</v>
      </c>
      <c r="Z780" s="6">
        <f t="shared" si="516"/>
        <v>-1.9433287163343471E-3</v>
      </c>
      <c r="AA780" s="6">
        <f t="shared" si="517"/>
        <v>-2.1908917242610682E-3</v>
      </c>
      <c r="AB780" s="6">
        <f t="shared" si="518"/>
        <v>-2.7033665602574364E-3</v>
      </c>
      <c r="AC780" s="6">
        <f t="shared" si="536"/>
        <v>-3.5734390645134853E-2</v>
      </c>
      <c r="AD780" s="6">
        <f t="shared" si="537"/>
        <v>-2.0407260078946022E-3</v>
      </c>
      <c r="AE780" s="6">
        <f t="shared" si="538"/>
        <v>-9.7897504139718081E-4</v>
      </c>
      <c r="AF780" s="6">
        <f t="shared" si="539"/>
        <v>1.0483273070270235E-3</v>
      </c>
      <c r="AG780" s="6">
        <f t="shared" si="540"/>
        <v>3.7502382029007825E-3</v>
      </c>
      <c r="AH780" s="6">
        <f t="shared" si="541"/>
        <v>1.0596473122785888E-3</v>
      </c>
      <c r="AI780" s="6">
        <f t="shared" si="542"/>
        <v>2.0498993439854729E-3</v>
      </c>
      <c r="AJ780" s="6">
        <f t="shared" si="543"/>
        <v>0</v>
      </c>
      <c r="AK780" s="6">
        <f t="shared" si="519"/>
        <v>0.4108241621067974</v>
      </c>
      <c r="AL780" s="6">
        <f t="shared" si="520"/>
        <v>0.17976693020539003</v>
      </c>
      <c r="AM780" s="6">
        <f t="shared" si="521"/>
        <v>8.9002158912279583E-2</v>
      </c>
      <c r="AN780" s="6">
        <f t="shared" si="522"/>
        <v>6.3137716595751209E-2</v>
      </c>
      <c r="AO780" s="6">
        <f t="shared" si="523"/>
        <v>1.9072851666222867E-2</v>
      </c>
      <c r="AP780" s="6">
        <f t="shared" si="524"/>
        <v>1.0831316001887137E-2</v>
      </c>
      <c r="AQ780" s="6">
        <f t="shared" si="525"/>
        <v>1.1821568033594021E-2</v>
      </c>
      <c r="AR780" s="6">
        <f t="shared" si="526"/>
        <v>5.5847156418755151E-3</v>
      </c>
      <c r="AS780" s="4">
        <f t="array" ref="AS780">_xlfn.STDEV.S(IF(E$17:E$1040=E780,$C$17:$C$1040,""))</f>
        <v>1.6668979720915356E-2</v>
      </c>
      <c r="AT780" s="4">
        <f t="array" ref="AT780">_xlfn.STDEV.S(IF(F$17:F$1040=F780,$C$17:$C$1040,""))</f>
        <v>9.588088423826557E-3</v>
      </c>
      <c r="AU780" s="4">
        <f t="array" ref="AU780">_xlfn.STDEV.S(IF(G$17:G$1040=G780,$C$17:$C$1040,""))</f>
        <v>8.2162219606327653E-3</v>
      </c>
      <c r="AV780" s="4">
        <f t="array" ref="AV780">_xlfn.STDEV.S(IF(H$17:H$1040=H780,$C$17:$C$1040,""))</f>
        <v>6.2766413869833207E-3</v>
      </c>
      <c r="AW780" s="4">
        <f t="array" ref="AW780">_xlfn.STDEV.S(IF(I$17:I$1040=I780,$C$17:$C$1040,""))</f>
        <v>4.1137478928259964E-3</v>
      </c>
      <c r="AX780" s="4">
        <f t="array" ref="AX780">_xlfn.STDEV.S(IF(J$17:J$1040=J780,$C$17:$C$1040,""))</f>
        <v>3.1141974379607904E-3</v>
      </c>
      <c r="AY780" s="4">
        <f t="array" ref="AY780">_xlfn.STDEV.S(IF(K$17:K$1040=K780,$C$17:$C$1040,""))</f>
        <v>4.1021399292716174E-3</v>
      </c>
      <c r="AZ780" s="4">
        <f t="array" ref="AZ780">_xlfn.STDEV.S(IF(L$17:L$1040=L780,$C$17:$C$1040,""))</f>
        <v>3.7728886862022832E-3</v>
      </c>
      <c r="BA780" s="7">
        <f t="shared" si="527"/>
        <v>24.646029270244831</v>
      </c>
      <c r="BB780" s="7">
        <f t="shared" si="528"/>
        <v>18.748985434746956</v>
      </c>
      <c r="BC780" s="7">
        <f t="shared" si="529"/>
        <v>10.832492030853698</v>
      </c>
      <c r="BD780" s="7">
        <f t="shared" si="530"/>
        <v>10.05915627531119</v>
      </c>
      <c r="BE780" s="7">
        <f t="shared" si="531"/>
        <v>4.6363686261582027</v>
      </c>
      <c r="BF780" s="7">
        <f t="shared" si="532"/>
        <v>3.4780440924707707</v>
      </c>
      <c r="BG780" s="7">
        <f t="shared" si="533"/>
        <v>2.8818051644798666</v>
      </c>
      <c r="BH780" s="7">
        <f t="shared" si="534"/>
        <v>1.4802227434642345</v>
      </c>
    </row>
    <row r="781" spans="1:60" x14ac:dyDescent="0.25">
      <c r="A781" s="3">
        <v>43789</v>
      </c>
      <c r="B781" s="1">
        <v>3108.459961</v>
      </c>
      <c r="C781" s="4">
        <f t="shared" si="502"/>
        <v>-3.7561843404613215E-3</v>
      </c>
      <c r="D781" s="12">
        <f t="shared" si="535"/>
        <v>764</v>
      </c>
      <c r="E781" s="12">
        <f t="shared" si="546"/>
        <v>1</v>
      </c>
      <c r="F781" s="12">
        <f t="shared" si="545"/>
        <v>2</v>
      </c>
      <c r="G781" s="12">
        <f t="shared" si="545"/>
        <v>5</v>
      </c>
      <c r="H781" s="12">
        <f t="shared" si="545"/>
        <v>11</v>
      </c>
      <c r="I781" s="12">
        <f t="shared" si="545"/>
        <v>23</v>
      </c>
      <c r="J781" s="12">
        <f t="shared" si="545"/>
        <v>47</v>
      </c>
      <c r="K781" s="12">
        <f t="shared" si="545"/>
        <v>95</v>
      </c>
      <c r="L781" s="12">
        <f t="shared" si="545"/>
        <v>191</v>
      </c>
      <c r="M781" s="4">
        <f t="shared" si="503"/>
        <v>7.0934616863010361E-4</v>
      </c>
      <c r="N781" s="4">
        <f t="shared" si="504"/>
        <v>5.7564115022835623E-4</v>
      </c>
      <c r="O781" s="4">
        <f t="shared" si="505"/>
        <v>8.4107889185266755E-4</v>
      </c>
      <c r="P781" s="4">
        <f t="shared" si="506"/>
        <v>1.347904478958736E-3</v>
      </c>
      <c r="Q781" s="4">
        <f t="shared" si="507"/>
        <v>2.0233822029271688E-3</v>
      </c>
      <c r="R781" s="4">
        <f t="shared" si="508"/>
        <v>1.3507344802716204E-3</v>
      </c>
      <c r="S781" s="4">
        <f t="shared" si="509"/>
        <v>1.5982974881983414E-3</v>
      </c>
      <c r="T781" s="4">
        <f t="shared" si="510"/>
        <v>1.0858226522019732E-3</v>
      </c>
      <c r="U781" s="6">
        <f t="shared" si="511"/>
        <v>-4.4655305090914249E-3</v>
      </c>
      <c r="V781" s="6">
        <f t="shared" si="512"/>
        <v>-4.3318254906896773E-3</v>
      </c>
      <c r="W781" s="6">
        <f t="shared" si="513"/>
        <v>-4.5972632323139891E-3</v>
      </c>
      <c r="X781" s="6">
        <f t="shared" si="514"/>
        <v>-5.1040888194200575E-3</v>
      </c>
      <c r="Y781" s="6">
        <f t="shared" si="515"/>
        <v>-5.7795665433884903E-3</v>
      </c>
      <c r="Z781" s="6">
        <f t="shared" si="516"/>
        <v>-5.1069188207329419E-3</v>
      </c>
      <c r="AA781" s="6">
        <f t="shared" si="517"/>
        <v>-5.3544818286596629E-3</v>
      </c>
      <c r="AB781" s="6">
        <f t="shared" si="518"/>
        <v>-4.8420069926632947E-3</v>
      </c>
      <c r="AC781" s="6">
        <f t="shared" si="536"/>
        <v>-4.0199921154226277E-2</v>
      </c>
      <c r="AD781" s="6">
        <f t="shared" si="537"/>
        <v>-6.3725514985842795E-3</v>
      </c>
      <c r="AE781" s="6">
        <f t="shared" si="538"/>
        <v>-5.5762382737111699E-3</v>
      </c>
      <c r="AF781" s="6">
        <f t="shared" si="539"/>
        <v>-4.055761512393034E-3</v>
      </c>
      <c r="AG781" s="6">
        <f t="shared" si="540"/>
        <v>-2.0293283404877079E-3</v>
      </c>
      <c r="AH781" s="6">
        <f t="shared" si="541"/>
        <v>-4.0472715084543531E-3</v>
      </c>
      <c r="AI781" s="6">
        <f t="shared" si="542"/>
        <v>-3.30458248467419E-3</v>
      </c>
      <c r="AJ781" s="6">
        <f t="shared" si="543"/>
        <v>-4.8420069926632947E-3</v>
      </c>
      <c r="AK781" s="6">
        <f t="shared" si="519"/>
        <v>0.4108241621067974</v>
      </c>
      <c r="AL781" s="6">
        <f t="shared" si="520"/>
        <v>0.17976693020539003</v>
      </c>
      <c r="AM781" s="6">
        <f t="shared" si="521"/>
        <v>8.9002158912279583E-2</v>
      </c>
      <c r="AN781" s="6">
        <f t="shared" si="522"/>
        <v>6.3137716595751209E-2</v>
      </c>
      <c r="AO781" s="6">
        <f t="shared" si="523"/>
        <v>1.9072851666222867E-2</v>
      </c>
      <c r="AP781" s="6">
        <f t="shared" si="524"/>
        <v>1.0831316001887137E-2</v>
      </c>
      <c r="AQ781" s="6">
        <f t="shared" si="525"/>
        <v>1.1821568033594021E-2</v>
      </c>
      <c r="AR781" s="6">
        <f t="shared" si="526"/>
        <v>7.5105818957313941E-3</v>
      </c>
      <c r="AS781" s="4">
        <f t="array" ref="AS781">_xlfn.STDEV.S(IF(E$17:E$1040=E781,$C$17:$C$1040,""))</f>
        <v>1.6668979720915356E-2</v>
      </c>
      <c r="AT781" s="4">
        <f t="array" ref="AT781">_xlfn.STDEV.S(IF(F$17:F$1040=F781,$C$17:$C$1040,""))</f>
        <v>9.588088423826557E-3</v>
      </c>
      <c r="AU781" s="4">
        <f t="array" ref="AU781">_xlfn.STDEV.S(IF(G$17:G$1040=G781,$C$17:$C$1040,""))</f>
        <v>8.2162219606327653E-3</v>
      </c>
      <c r="AV781" s="4">
        <f t="array" ref="AV781">_xlfn.STDEV.S(IF(H$17:H$1040=H781,$C$17:$C$1040,""))</f>
        <v>6.2766413869833207E-3</v>
      </c>
      <c r="AW781" s="4">
        <f t="array" ref="AW781">_xlfn.STDEV.S(IF(I$17:I$1040=I781,$C$17:$C$1040,""))</f>
        <v>4.1137478928259964E-3</v>
      </c>
      <c r="AX781" s="4">
        <f t="array" ref="AX781">_xlfn.STDEV.S(IF(J$17:J$1040=J781,$C$17:$C$1040,""))</f>
        <v>3.1141974379607904E-3</v>
      </c>
      <c r="AY781" s="4">
        <f t="array" ref="AY781">_xlfn.STDEV.S(IF(K$17:K$1040=K781,$C$17:$C$1040,""))</f>
        <v>4.1021399292716174E-3</v>
      </c>
      <c r="AZ781" s="4">
        <f t="array" ref="AZ781">_xlfn.STDEV.S(IF(L$17:L$1040=L781,$C$17:$C$1040,""))</f>
        <v>4.9324690645968991E-3</v>
      </c>
      <c r="BA781" s="7">
        <f t="shared" si="527"/>
        <v>24.646029270244831</v>
      </c>
      <c r="BB781" s="7">
        <f t="shared" si="528"/>
        <v>18.748985434746956</v>
      </c>
      <c r="BC781" s="7">
        <f t="shared" si="529"/>
        <v>10.832492030853698</v>
      </c>
      <c r="BD781" s="7">
        <f t="shared" si="530"/>
        <v>10.05915627531119</v>
      </c>
      <c r="BE781" s="7">
        <f t="shared" si="531"/>
        <v>4.6363686261582027</v>
      </c>
      <c r="BF781" s="7">
        <f t="shared" si="532"/>
        <v>3.4780440924707707</v>
      </c>
      <c r="BG781" s="7">
        <f t="shared" si="533"/>
        <v>2.8818051644798666</v>
      </c>
      <c r="BH781" s="7">
        <f t="shared" si="534"/>
        <v>1.5226820071998137</v>
      </c>
    </row>
    <row r="782" spans="1:60" x14ac:dyDescent="0.25">
      <c r="A782" s="3">
        <v>43790</v>
      </c>
      <c r="B782" s="1">
        <v>3103.540039</v>
      </c>
      <c r="C782" s="4">
        <f t="shared" si="502"/>
        <v>-1.5827522508661263E-3</v>
      </c>
      <c r="D782" s="12">
        <f t="shared" si="535"/>
        <v>765</v>
      </c>
      <c r="E782" s="12">
        <f t="shared" si="546"/>
        <v>1</v>
      </c>
      <c r="F782" s="12">
        <f t="shared" si="545"/>
        <v>2</v>
      </c>
      <c r="G782" s="12">
        <f t="shared" si="545"/>
        <v>5</v>
      </c>
      <c r="H782" s="12">
        <f t="shared" si="545"/>
        <v>11</v>
      </c>
      <c r="I782" s="12">
        <f t="shared" si="545"/>
        <v>23</v>
      </c>
      <c r="J782" s="12">
        <f t="shared" si="545"/>
        <v>47</v>
      </c>
      <c r="K782" s="12">
        <f t="shared" si="545"/>
        <v>95</v>
      </c>
      <c r="L782" s="12">
        <f t="shared" si="545"/>
        <v>191</v>
      </c>
      <c r="M782" s="4">
        <f t="shared" si="503"/>
        <v>7.0934616863010361E-4</v>
      </c>
      <c r="N782" s="4">
        <f t="shared" si="504"/>
        <v>5.7564115022835623E-4</v>
      </c>
      <c r="O782" s="4">
        <f t="shared" si="505"/>
        <v>8.4107889185266755E-4</v>
      </c>
      <c r="P782" s="4">
        <f t="shared" si="506"/>
        <v>1.347904478958736E-3</v>
      </c>
      <c r="Q782" s="4">
        <f t="shared" si="507"/>
        <v>2.0233822029271688E-3</v>
      </c>
      <c r="R782" s="4">
        <f t="shared" si="508"/>
        <v>1.3507344802716204E-3</v>
      </c>
      <c r="S782" s="4">
        <f t="shared" si="509"/>
        <v>1.5982974881983414E-3</v>
      </c>
      <c r="T782" s="4">
        <f t="shared" si="510"/>
        <v>1.0858226522019732E-3</v>
      </c>
      <c r="U782" s="6">
        <f t="shared" si="511"/>
        <v>-2.2920984194962296E-3</v>
      </c>
      <c r="V782" s="6">
        <f t="shared" si="512"/>
        <v>-2.1583934010944825E-3</v>
      </c>
      <c r="W782" s="6">
        <f t="shared" si="513"/>
        <v>-2.4238311427187938E-3</v>
      </c>
      <c r="X782" s="6">
        <f t="shared" si="514"/>
        <v>-2.9306567298248622E-3</v>
      </c>
      <c r="Y782" s="6">
        <f t="shared" si="515"/>
        <v>-3.606134453793295E-3</v>
      </c>
      <c r="Z782" s="6">
        <f t="shared" si="516"/>
        <v>-2.9334867311377466E-3</v>
      </c>
      <c r="AA782" s="6">
        <f t="shared" si="517"/>
        <v>-3.1810497390644676E-3</v>
      </c>
      <c r="AB782" s="6">
        <f t="shared" si="518"/>
        <v>-2.6685749030680994E-3</v>
      </c>
      <c r="AC782" s="6">
        <f t="shared" si="536"/>
        <v>-4.2492019573722506E-2</v>
      </c>
      <c r="AD782" s="6">
        <f t="shared" si="537"/>
        <v>-8.5309448996787624E-3</v>
      </c>
      <c r="AE782" s="6">
        <f t="shared" si="538"/>
        <v>-8.0000694164299637E-3</v>
      </c>
      <c r="AF782" s="6">
        <f t="shared" si="539"/>
        <v>-6.9864182422178962E-3</v>
      </c>
      <c r="AG782" s="6">
        <f t="shared" si="540"/>
        <v>-5.6354627942810029E-3</v>
      </c>
      <c r="AH782" s="6">
        <f t="shared" si="541"/>
        <v>-6.9807582395920997E-3</v>
      </c>
      <c r="AI782" s="6">
        <f t="shared" si="542"/>
        <v>-6.4856322237386577E-3</v>
      </c>
      <c r="AJ782" s="6">
        <f t="shared" si="543"/>
        <v>-7.5105818957313941E-3</v>
      </c>
      <c r="AK782" s="6">
        <f t="shared" si="519"/>
        <v>0.4108241621067974</v>
      </c>
      <c r="AL782" s="6">
        <f t="shared" si="520"/>
        <v>0.17976693020539003</v>
      </c>
      <c r="AM782" s="6">
        <f t="shared" si="521"/>
        <v>8.9002158912279583E-2</v>
      </c>
      <c r="AN782" s="6">
        <f t="shared" si="522"/>
        <v>6.3137716595751209E-2</v>
      </c>
      <c r="AO782" s="6">
        <f t="shared" si="523"/>
        <v>1.9072851666222867E-2</v>
      </c>
      <c r="AP782" s="6">
        <f t="shared" si="524"/>
        <v>1.0831316001887137E-2</v>
      </c>
      <c r="AQ782" s="6">
        <f t="shared" si="525"/>
        <v>1.1821568033594021E-2</v>
      </c>
      <c r="AR782" s="6">
        <f t="shared" si="526"/>
        <v>7.5105818957313941E-3</v>
      </c>
      <c r="AS782" s="4">
        <f t="array" ref="AS782">_xlfn.STDEV.S(IF(E$17:E$1040=E782,$C$17:$C$1040,""))</f>
        <v>1.6668979720915356E-2</v>
      </c>
      <c r="AT782" s="4">
        <f t="array" ref="AT782">_xlfn.STDEV.S(IF(F$17:F$1040=F782,$C$17:$C$1040,""))</f>
        <v>9.588088423826557E-3</v>
      </c>
      <c r="AU782" s="4">
        <f t="array" ref="AU782">_xlfn.STDEV.S(IF(G$17:G$1040=G782,$C$17:$C$1040,""))</f>
        <v>8.2162219606327653E-3</v>
      </c>
      <c r="AV782" s="4">
        <f t="array" ref="AV782">_xlfn.STDEV.S(IF(H$17:H$1040=H782,$C$17:$C$1040,""))</f>
        <v>6.2766413869833207E-3</v>
      </c>
      <c r="AW782" s="4">
        <f t="array" ref="AW782">_xlfn.STDEV.S(IF(I$17:I$1040=I782,$C$17:$C$1040,""))</f>
        <v>4.1137478928259964E-3</v>
      </c>
      <c r="AX782" s="4">
        <f t="array" ref="AX782">_xlfn.STDEV.S(IF(J$17:J$1040=J782,$C$17:$C$1040,""))</f>
        <v>3.1141974379607904E-3</v>
      </c>
      <c r="AY782" s="4">
        <f t="array" ref="AY782">_xlfn.STDEV.S(IF(K$17:K$1040=K782,$C$17:$C$1040,""))</f>
        <v>4.1021399292716174E-3</v>
      </c>
      <c r="AZ782" s="4">
        <f t="array" ref="AZ782">_xlfn.STDEV.S(IF(L$17:L$1040=L782,$C$17:$C$1040,""))</f>
        <v>4.9324690645968991E-3</v>
      </c>
      <c r="BA782" s="7">
        <f t="shared" si="527"/>
        <v>24.646029270244831</v>
      </c>
      <c r="BB782" s="7">
        <f t="shared" si="528"/>
        <v>18.748985434746956</v>
      </c>
      <c r="BC782" s="7">
        <f t="shared" si="529"/>
        <v>10.832492030853698</v>
      </c>
      <c r="BD782" s="7">
        <f t="shared" si="530"/>
        <v>10.05915627531119</v>
      </c>
      <c r="BE782" s="7">
        <f t="shared" si="531"/>
        <v>4.6363686261582027</v>
      </c>
      <c r="BF782" s="7">
        <f t="shared" si="532"/>
        <v>3.4780440924707707</v>
      </c>
      <c r="BG782" s="7">
        <f t="shared" si="533"/>
        <v>2.8818051644798666</v>
      </c>
      <c r="BH782" s="7">
        <f t="shared" si="534"/>
        <v>1.5226820071998137</v>
      </c>
    </row>
    <row r="783" spans="1:60" x14ac:dyDescent="0.25">
      <c r="A783" s="3">
        <v>43791</v>
      </c>
      <c r="B783" s="1">
        <v>3110.290039</v>
      </c>
      <c r="C783" s="4">
        <f t="shared" si="502"/>
        <v>2.1749356912357243E-3</v>
      </c>
      <c r="D783" s="12">
        <f t="shared" si="535"/>
        <v>766</v>
      </c>
      <c r="E783" s="12">
        <f t="shared" si="546"/>
        <v>1</v>
      </c>
      <c r="F783" s="12">
        <f t="shared" si="545"/>
        <v>2</v>
      </c>
      <c r="G783" s="12">
        <f t="shared" si="545"/>
        <v>5</v>
      </c>
      <c r="H783" s="12">
        <f t="shared" si="545"/>
        <v>11</v>
      </c>
      <c r="I783" s="12">
        <f t="shared" si="545"/>
        <v>23</v>
      </c>
      <c r="J783" s="12">
        <f t="shared" si="545"/>
        <v>47</v>
      </c>
      <c r="K783" s="12">
        <f t="shared" si="545"/>
        <v>95</v>
      </c>
      <c r="L783" s="12">
        <f t="shared" si="545"/>
        <v>191</v>
      </c>
      <c r="M783" s="4">
        <f t="shared" si="503"/>
        <v>7.0934616863010361E-4</v>
      </c>
      <c r="N783" s="4">
        <f t="shared" si="504"/>
        <v>5.7564115022835623E-4</v>
      </c>
      <c r="O783" s="4">
        <f t="shared" si="505"/>
        <v>8.4107889185266755E-4</v>
      </c>
      <c r="P783" s="4">
        <f t="shared" si="506"/>
        <v>1.347904478958736E-3</v>
      </c>
      <c r="Q783" s="4">
        <f t="shared" si="507"/>
        <v>2.0233822029271688E-3</v>
      </c>
      <c r="R783" s="4">
        <f t="shared" si="508"/>
        <v>1.3507344802716204E-3</v>
      </c>
      <c r="S783" s="4">
        <f t="shared" si="509"/>
        <v>1.5982974881983414E-3</v>
      </c>
      <c r="T783" s="4">
        <f t="shared" si="510"/>
        <v>1.0858226522019732E-3</v>
      </c>
      <c r="U783" s="6">
        <f t="shared" si="511"/>
        <v>1.4655895226056207E-3</v>
      </c>
      <c r="V783" s="6">
        <f t="shared" si="512"/>
        <v>1.599294541007368E-3</v>
      </c>
      <c r="W783" s="6">
        <f t="shared" si="513"/>
        <v>1.3338567993830567E-3</v>
      </c>
      <c r="X783" s="6">
        <f t="shared" si="514"/>
        <v>8.270312122769883E-4</v>
      </c>
      <c r="Y783" s="6">
        <f t="shared" si="515"/>
        <v>1.515534883085555E-4</v>
      </c>
      <c r="Z783" s="6">
        <f t="shared" si="516"/>
        <v>8.2420121096410393E-4</v>
      </c>
      <c r="AA783" s="6">
        <f t="shared" si="517"/>
        <v>5.7663820303738289E-4</v>
      </c>
      <c r="AB783" s="6">
        <f t="shared" si="518"/>
        <v>1.0891130390337511E-3</v>
      </c>
      <c r="AC783" s="6">
        <f t="shared" si="536"/>
        <v>-4.1026430051116884E-2</v>
      </c>
      <c r="AD783" s="6">
        <f t="shared" si="537"/>
        <v>-6.9316503586713939E-3</v>
      </c>
      <c r="AE783" s="6">
        <f t="shared" si="538"/>
        <v>-6.666212617046907E-3</v>
      </c>
      <c r="AF783" s="6">
        <f t="shared" si="539"/>
        <v>-6.1593870299409079E-3</v>
      </c>
      <c r="AG783" s="6">
        <f t="shared" si="540"/>
        <v>-5.4839093059724474E-3</v>
      </c>
      <c r="AH783" s="6">
        <f t="shared" si="541"/>
        <v>-6.1565570286279958E-3</v>
      </c>
      <c r="AI783" s="6">
        <f t="shared" si="542"/>
        <v>-5.9089940207012748E-3</v>
      </c>
      <c r="AJ783" s="6">
        <f t="shared" si="543"/>
        <v>-6.421468856697643E-3</v>
      </c>
      <c r="AK783" s="6">
        <f t="shared" si="519"/>
        <v>0.4108241621067974</v>
      </c>
      <c r="AL783" s="6">
        <f t="shared" si="520"/>
        <v>0.17976693020539003</v>
      </c>
      <c r="AM783" s="6">
        <f t="shared" si="521"/>
        <v>8.9002158912279583E-2</v>
      </c>
      <c r="AN783" s="6">
        <f t="shared" si="522"/>
        <v>6.3137716595751209E-2</v>
      </c>
      <c r="AO783" s="6">
        <f t="shared" si="523"/>
        <v>1.9072851666222867E-2</v>
      </c>
      <c r="AP783" s="6">
        <f t="shared" si="524"/>
        <v>1.0831316001887137E-2</v>
      </c>
      <c r="AQ783" s="6">
        <f t="shared" si="525"/>
        <v>1.1821568033594021E-2</v>
      </c>
      <c r="AR783" s="6">
        <f t="shared" si="526"/>
        <v>7.5105818957313941E-3</v>
      </c>
      <c r="AS783" s="4">
        <f t="array" ref="AS783">_xlfn.STDEV.S(IF(E$17:E$1040=E783,$C$17:$C$1040,""))</f>
        <v>1.6668979720915356E-2</v>
      </c>
      <c r="AT783" s="4">
        <f t="array" ref="AT783">_xlfn.STDEV.S(IF(F$17:F$1040=F783,$C$17:$C$1040,""))</f>
        <v>9.588088423826557E-3</v>
      </c>
      <c r="AU783" s="4">
        <f t="array" ref="AU783">_xlfn.STDEV.S(IF(G$17:G$1040=G783,$C$17:$C$1040,""))</f>
        <v>8.2162219606327653E-3</v>
      </c>
      <c r="AV783" s="4">
        <f t="array" ref="AV783">_xlfn.STDEV.S(IF(H$17:H$1040=H783,$C$17:$C$1040,""))</f>
        <v>6.2766413869833207E-3</v>
      </c>
      <c r="AW783" s="4">
        <f t="array" ref="AW783">_xlfn.STDEV.S(IF(I$17:I$1040=I783,$C$17:$C$1040,""))</f>
        <v>4.1137478928259964E-3</v>
      </c>
      <c r="AX783" s="4">
        <f t="array" ref="AX783">_xlfn.STDEV.S(IF(J$17:J$1040=J783,$C$17:$C$1040,""))</f>
        <v>3.1141974379607904E-3</v>
      </c>
      <c r="AY783" s="4">
        <f t="array" ref="AY783">_xlfn.STDEV.S(IF(K$17:K$1040=K783,$C$17:$C$1040,""))</f>
        <v>4.1021399292716174E-3</v>
      </c>
      <c r="AZ783" s="4">
        <f t="array" ref="AZ783">_xlfn.STDEV.S(IF(L$17:L$1040=L783,$C$17:$C$1040,""))</f>
        <v>4.9324690645968991E-3</v>
      </c>
      <c r="BA783" s="7">
        <f t="shared" si="527"/>
        <v>24.646029270244831</v>
      </c>
      <c r="BB783" s="7">
        <f t="shared" si="528"/>
        <v>18.748985434746956</v>
      </c>
      <c r="BC783" s="7">
        <f t="shared" si="529"/>
        <v>10.832492030853698</v>
      </c>
      <c r="BD783" s="7">
        <f t="shared" si="530"/>
        <v>10.05915627531119</v>
      </c>
      <c r="BE783" s="7">
        <f t="shared" si="531"/>
        <v>4.6363686261582027</v>
      </c>
      <c r="BF783" s="7">
        <f t="shared" si="532"/>
        <v>3.4780440924707707</v>
      </c>
      <c r="BG783" s="7">
        <f t="shared" si="533"/>
        <v>2.8818051644798666</v>
      </c>
      <c r="BH783" s="7">
        <f t="shared" si="534"/>
        <v>1.5226820071998137</v>
      </c>
    </row>
    <row r="784" spans="1:60" x14ac:dyDescent="0.25">
      <c r="A784" s="3">
        <v>43794</v>
      </c>
      <c r="B784" s="1">
        <v>3133.639893</v>
      </c>
      <c r="C784" s="4">
        <f t="shared" si="502"/>
        <v>7.5072915088996162E-3</v>
      </c>
      <c r="D784" s="12">
        <f t="shared" si="535"/>
        <v>767</v>
      </c>
      <c r="E784" s="12">
        <f t="shared" si="546"/>
        <v>1</v>
      </c>
      <c r="F784" s="12">
        <f t="shared" si="545"/>
        <v>2</v>
      </c>
      <c r="G784" s="12">
        <f t="shared" si="545"/>
        <v>5</v>
      </c>
      <c r="H784" s="12">
        <f t="shared" si="545"/>
        <v>11</v>
      </c>
      <c r="I784" s="12">
        <f t="shared" si="545"/>
        <v>23</v>
      </c>
      <c r="J784" s="12">
        <f t="shared" si="545"/>
        <v>47</v>
      </c>
      <c r="K784" s="12">
        <f t="shared" si="545"/>
        <v>95</v>
      </c>
      <c r="L784" s="12">
        <f t="shared" si="545"/>
        <v>191</v>
      </c>
      <c r="M784" s="4">
        <f t="shared" si="503"/>
        <v>7.0934616863010361E-4</v>
      </c>
      <c r="N784" s="4">
        <f t="shared" si="504"/>
        <v>5.7564115022835623E-4</v>
      </c>
      <c r="O784" s="4">
        <f t="shared" si="505"/>
        <v>8.4107889185266755E-4</v>
      </c>
      <c r="P784" s="4">
        <f t="shared" si="506"/>
        <v>1.347904478958736E-3</v>
      </c>
      <c r="Q784" s="4">
        <f t="shared" si="507"/>
        <v>2.0233822029271688E-3</v>
      </c>
      <c r="R784" s="4">
        <f t="shared" si="508"/>
        <v>1.3507344802716204E-3</v>
      </c>
      <c r="S784" s="4">
        <f t="shared" si="509"/>
        <v>1.5982974881983414E-3</v>
      </c>
      <c r="T784" s="4">
        <f t="shared" si="510"/>
        <v>1.0858226522019732E-3</v>
      </c>
      <c r="U784" s="6">
        <f t="shared" si="511"/>
        <v>6.7979453402695128E-3</v>
      </c>
      <c r="V784" s="6">
        <f t="shared" si="512"/>
        <v>6.9316503586712604E-3</v>
      </c>
      <c r="W784" s="6">
        <f t="shared" si="513"/>
        <v>6.6662126170469486E-3</v>
      </c>
      <c r="X784" s="6">
        <f t="shared" si="514"/>
        <v>6.1593870299408802E-3</v>
      </c>
      <c r="Y784" s="6">
        <f t="shared" si="515"/>
        <v>5.4839093059724474E-3</v>
      </c>
      <c r="Z784" s="6">
        <f t="shared" si="516"/>
        <v>6.1565570286279958E-3</v>
      </c>
      <c r="AA784" s="6">
        <f t="shared" si="517"/>
        <v>5.9089940207012748E-3</v>
      </c>
      <c r="AB784" s="6">
        <f t="shared" si="518"/>
        <v>6.421468856697643E-3</v>
      </c>
      <c r="AC784" s="6">
        <f t="shared" si="536"/>
        <v>-3.4228484710847371E-2</v>
      </c>
      <c r="AD784" s="6">
        <f t="shared" si="537"/>
        <v>-1.3357370765021415E-16</v>
      </c>
      <c r="AE784" s="6">
        <f t="shared" si="538"/>
        <v>4.163336342344337E-17</v>
      </c>
      <c r="AF784" s="6">
        <f t="shared" si="539"/>
        <v>-2.7755575615628914E-17</v>
      </c>
      <c r="AG784" s="6">
        <f t="shared" si="540"/>
        <v>0</v>
      </c>
      <c r="AH784" s="6">
        <f t="shared" si="541"/>
        <v>0</v>
      </c>
      <c r="AI784" s="6">
        <f t="shared" si="542"/>
        <v>0</v>
      </c>
      <c r="AJ784" s="6">
        <f t="shared" si="543"/>
        <v>0</v>
      </c>
      <c r="AK784" s="6">
        <f t="shared" si="519"/>
        <v>0.4108241621067974</v>
      </c>
      <c r="AL784" s="6">
        <f t="shared" si="520"/>
        <v>0.17976693020539003</v>
      </c>
      <c r="AM784" s="6">
        <f t="shared" si="521"/>
        <v>8.9002158912279583E-2</v>
      </c>
      <c r="AN784" s="6">
        <f t="shared" si="522"/>
        <v>6.3137716595751209E-2</v>
      </c>
      <c r="AO784" s="6">
        <f t="shared" si="523"/>
        <v>1.9072851666222867E-2</v>
      </c>
      <c r="AP784" s="6">
        <f t="shared" si="524"/>
        <v>1.0831316001887137E-2</v>
      </c>
      <c r="AQ784" s="6">
        <f t="shared" si="525"/>
        <v>1.1821568033594021E-2</v>
      </c>
      <c r="AR784" s="6">
        <f t="shared" si="526"/>
        <v>7.5105818957313941E-3</v>
      </c>
      <c r="AS784" s="4">
        <f t="array" ref="AS784">_xlfn.STDEV.S(IF(E$17:E$1040=E784,$C$17:$C$1040,""))</f>
        <v>1.6668979720915356E-2</v>
      </c>
      <c r="AT784" s="4">
        <f t="array" ref="AT784">_xlfn.STDEV.S(IF(F$17:F$1040=F784,$C$17:$C$1040,""))</f>
        <v>9.588088423826557E-3</v>
      </c>
      <c r="AU784" s="4">
        <f t="array" ref="AU784">_xlfn.STDEV.S(IF(G$17:G$1040=G784,$C$17:$C$1040,""))</f>
        <v>8.2162219606327653E-3</v>
      </c>
      <c r="AV784" s="4">
        <f t="array" ref="AV784">_xlfn.STDEV.S(IF(H$17:H$1040=H784,$C$17:$C$1040,""))</f>
        <v>6.2766413869833207E-3</v>
      </c>
      <c r="AW784" s="4">
        <f t="array" ref="AW784">_xlfn.STDEV.S(IF(I$17:I$1040=I784,$C$17:$C$1040,""))</f>
        <v>4.1137478928259964E-3</v>
      </c>
      <c r="AX784" s="4">
        <f t="array" ref="AX784">_xlfn.STDEV.S(IF(J$17:J$1040=J784,$C$17:$C$1040,""))</f>
        <v>3.1141974379607904E-3</v>
      </c>
      <c r="AY784" s="4">
        <f t="array" ref="AY784">_xlfn.STDEV.S(IF(K$17:K$1040=K784,$C$17:$C$1040,""))</f>
        <v>4.1021399292716174E-3</v>
      </c>
      <c r="AZ784" s="4">
        <f t="array" ref="AZ784">_xlfn.STDEV.S(IF(L$17:L$1040=L784,$C$17:$C$1040,""))</f>
        <v>4.9324690645968991E-3</v>
      </c>
      <c r="BA784" s="7">
        <f t="shared" si="527"/>
        <v>24.646029270244831</v>
      </c>
      <c r="BB784" s="7">
        <f t="shared" si="528"/>
        <v>18.748985434746956</v>
      </c>
      <c r="BC784" s="7">
        <f t="shared" si="529"/>
        <v>10.832492030853698</v>
      </c>
      <c r="BD784" s="7">
        <f t="shared" si="530"/>
        <v>10.05915627531119</v>
      </c>
      <c r="BE784" s="7">
        <f t="shared" si="531"/>
        <v>4.6363686261582027</v>
      </c>
      <c r="BF784" s="7">
        <f t="shared" si="532"/>
        <v>3.4780440924707707</v>
      </c>
      <c r="BG784" s="7">
        <f t="shared" si="533"/>
        <v>2.8818051644798666</v>
      </c>
      <c r="BH784" s="7">
        <f t="shared" si="534"/>
        <v>1.5226820071998137</v>
      </c>
    </row>
    <row r="785" spans="1:60" x14ac:dyDescent="0.25">
      <c r="A785" s="3">
        <v>43795</v>
      </c>
      <c r="B785" s="1">
        <v>3140.5200199999999</v>
      </c>
      <c r="C785" s="4">
        <f t="shared" si="502"/>
        <v>2.1955704021285882E-3</v>
      </c>
      <c r="D785" s="12">
        <f t="shared" si="535"/>
        <v>768</v>
      </c>
      <c r="E785" s="12">
        <f t="shared" si="546"/>
        <v>1</v>
      </c>
      <c r="F785" s="12">
        <f t="shared" si="545"/>
        <v>3</v>
      </c>
      <c r="G785" s="12">
        <f t="shared" si="545"/>
        <v>6</v>
      </c>
      <c r="H785" s="12">
        <f t="shared" si="545"/>
        <v>12</v>
      </c>
      <c r="I785" s="12">
        <f t="shared" si="545"/>
        <v>24</v>
      </c>
      <c r="J785" s="12">
        <f t="shared" si="545"/>
        <v>48</v>
      </c>
      <c r="K785" s="12">
        <f t="shared" si="545"/>
        <v>96</v>
      </c>
      <c r="L785" s="12">
        <f t="shared" si="545"/>
        <v>192</v>
      </c>
      <c r="M785" s="4">
        <f t="shared" si="503"/>
        <v>7.0934616863010361E-4</v>
      </c>
      <c r="N785" s="4">
        <f t="shared" si="504"/>
        <v>8.4305118703185099E-4</v>
      </c>
      <c r="O785" s="4">
        <f t="shared" si="505"/>
        <v>1.8946395333275384E-4</v>
      </c>
      <c r="P785" s="4">
        <f t="shared" si="506"/>
        <v>-8.7014877615206564E-4</v>
      </c>
      <c r="Q785" s="4">
        <f t="shared" si="507"/>
        <v>1.5164414228159666E-3</v>
      </c>
      <c r="R785" s="4">
        <f t="shared" si="508"/>
        <v>1.1497618515768013E-3</v>
      </c>
      <c r="S785" s="4">
        <f t="shared" si="509"/>
        <v>5.0615025213107678E-4</v>
      </c>
      <c r="T785" s="4">
        <f t="shared" si="510"/>
        <v>-1.5680614678077187E-3</v>
      </c>
      <c r="U785" s="6">
        <f t="shared" si="511"/>
        <v>1.4862242334984846E-3</v>
      </c>
      <c r="V785" s="6">
        <f t="shared" si="512"/>
        <v>1.3525192150967372E-3</v>
      </c>
      <c r="W785" s="6">
        <f t="shared" si="513"/>
        <v>2.0061064487958344E-3</v>
      </c>
      <c r="X785" s="6">
        <f t="shared" si="514"/>
        <v>3.0657191782806539E-3</v>
      </c>
      <c r="Y785" s="6">
        <f t="shared" si="515"/>
        <v>6.7912897931262164E-4</v>
      </c>
      <c r="Z785" s="6">
        <f t="shared" si="516"/>
        <v>1.045808550551787E-3</v>
      </c>
      <c r="AA785" s="6">
        <f t="shared" si="517"/>
        <v>1.6894201499975114E-3</v>
      </c>
      <c r="AB785" s="6">
        <f t="shared" si="518"/>
        <v>3.7636318699363069E-3</v>
      </c>
      <c r="AC785" s="6">
        <f t="shared" si="536"/>
        <v>-3.2742260477348885E-2</v>
      </c>
      <c r="AD785" s="6">
        <f t="shared" si="537"/>
        <v>1.3525192150967372E-3</v>
      </c>
      <c r="AE785" s="6">
        <f t="shared" si="538"/>
        <v>2.0061064487958344E-3</v>
      </c>
      <c r="AF785" s="6">
        <f t="shared" si="539"/>
        <v>3.0657191782806539E-3</v>
      </c>
      <c r="AG785" s="6">
        <f t="shared" si="540"/>
        <v>6.7912897931262164E-4</v>
      </c>
      <c r="AH785" s="6">
        <f t="shared" si="541"/>
        <v>1.045808550551787E-3</v>
      </c>
      <c r="AI785" s="6">
        <f t="shared" si="542"/>
        <v>1.6894201499975114E-3</v>
      </c>
      <c r="AJ785" s="6">
        <f t="shared" si="543"/>
        <v>3.7636318699363069E-3</v>
      </c>
      <c r="AK785" s="6">
        <f t="shared" si="519"/>
        <v>0.4108241621067974</v>
      </c>
      <c r="AL785" s="6">
        <f t="shared" si="520"/>
        <v>0.40325813050048448</v>
      </c>
      <c r="AM785" s="6">
        <f t="shared" si="521"/>
        <v>0.38685235015437103</v>
      </c>
      <c r="AN785" s="6">
        <f t="shared" si="522"/>
        <v>0.1367759241276667</v>
      </c>
      <c r="AO785" s="6">
        <f t="shared" si="523"/>
        <v>2.3829659925400763E-2</v>
      </c>
      <c r="AP785" s="6">
        <f t="shared" si="524"/>
        <v>2.2729621211683267E-2</v>
      </c>
      <c r="AQ785" s="6">
        <f t="shared" si="525"/>
        <v>2.0798786413346093E-2</v>
      </c>
      <c r="AR785" s="6">
        <f t="shared" si="526"/>
        <v>9.5061176103203304E-3</v>
      </c>
      <c r="AS785" s="4">
        <f t="array" ref="AS785">_xlfn.STDEV.S(IF(E$17:E$1040=E785,$C$17:$C$1040,""))</f>
        <v>1.6668979720915356E-2</v>
      </c>
      <c r="AT785" s="4">
        <f t="array" ref="AT785">_xlfn.STDEV.S(IF(F$17:F$1040=F785,$C$17:$C$1040,""))</f>
        <v>2.155996435463892E-2</v>
      </c>
      <c r="AU785" s="4">
        <f t="array" ref="AU785">_xlfn.STDEV.S(IF(G$17:G$1040=G785,$C$17:$C$1040,""))</f>
        <v>2.7775365823747723E-2</v>
      </c>
      <c r="AV785" s="4">
        <f t="array" ref="AV785">_xlfn.STDEV.S(IF(H$17:H$1040=H785,$C$17:$C$1040,""))</f>
        <v>1.0069529272009636E-2</v>
      </c>
      <c r="AW785" s="4">
        <f t="array" ref="AW785">_xlfn.STDEV.S(IF(I$17:I$1040=I785,$C$17:$C$1040,""))</f>
        <v>4.8614933040819182E-3</v>
      </c>
      <c r="AX785" s="4">
        <f t="array" ref="AX785">_xlfn.STDEV.S(IF(J$17:J$1040=J785,$C$17:$C$1040,""))</f>
        <v>5.2028038704986859E-3</v>
      </c>
      <c r="AY785" s="4">
        <f t="array" ref="AY785">_xlfn.STDEV.S(IF(K$17:K$1040=K785,$C$17:$C$1040,""))</f>
        <v>6.3307105105870056E-3</v>
      </c>
      <c r="AZ785" s="4">
        <f t="array" ref="AZ785">_xlfn.STDEV.S(IF(L$17:L$1040=L785,$C$17:$C$1040,""))</f>
        <v>5.8593367839519577E-3</v>
      </c>
      <c r="BA785" s="7">
        <f t="shared" si="527"/>
        <v>24.646029270244831</v>
      </c>
      <c r="BB785" s="7">
        <f t="shared" si="528"/>
        <v>18.704025844723532</v>
      </c>
      <c r="BC785" s="7">
        <f t="shared" si="529"/>
        <v>13.927893969396985</v>
      </c>
      <c r="BD785" s="7">
        <f t="shared" si="530"/>
        <v>13.58314976131645</v>
      </c>
      <c r="BE785" s="7">
        <f t="shared" si="531"/>
        <v>4.9017160849306034</v>
      </c>
      <c r="BF785" s="7">
        <f t="shared" si="532"/>
        <v>4.3687253599095683</v>
      </c>
      <c r="BG785" s="7">
        <f t="shared" si="533"/>
        <v>3.2853794812705086</v>
      </c>
      <c r="BH785" s="7">
        <f t="shared" si="534"/>
        <v>1.6223879870425748</v>
      </c>
    </row>
    <row r="786" spans="1:60" x14ac:dyDescent="0.25">
      <c r="A786" s="3">
        <v>43796</v>
      </c>
      <c r="B786" s="1">
        <v>3153.6298830000001</v>
      </c>
      <c r="C786" s="4">
        <f t="shared" ref="C786:C849" si="547">B786/B785-1</f>
        <v>4.1744242725763048E-3</v>
      </c>
      <c r="D786" s="12">
        <f t="shared" si="535"/>
        <v>769</v>
      </c>
      <c r="E786" s="12">
        <f t="shared" si="546"/>
        <v>1</v>
      </c>
      <c r="F786" s="12">
        <f t="shared" si="545"/>
        <v>3</v>
      </c>
      <c r="G786" s="12">
        <f t="shared" si="545"/>
        <v>6</v>
      </c>
      <c r="H786" s="12">
        <f t="shared" si="545"/>
        <v>12</v>
      </c>
      <c r="I786" s="12">
        <f t="shared" si="545"/>
        <v>24</v>
      </c>
      <c r="J786" s="12">
        <f t="shared" si="545"/>
        <v>48</v>
      </c>
      <c r="K786" s="12">
        <f t="shared" si="545"/>
        <v>96</v>
      </c>
      <c r="L786" s="12">
        <f t="shared" si="545"/>
        <v>192</v>
      </c>
      <c r="M786" s="4">
        <f t="shared" ref="M786:M849" si="548">AVERAGEIF(E$17:E$1040,E786,$C$17:$C$1040)</f>
        <v>7.0934616863010361E-4</v>
      </c>
      <c r="N786" s="4">
        <f t="shared" ref="N786:N849" si="549">AVERAGEIF(F$17:F$1040,F786,$C$17:$C$1040)</f>
        <v>8.4305118703185099E-4</v>
      </c>
      <c r="O786" s="4">
        <f t="shared" ref="O786:O849" si="550">AVERAGEIF(G$17:G$1040,G786,$C$17:$C$1040)</f>
        <v>1.8946395333275384E-4</v>
      </c>
      <c r="P786" s="4">
        <f t="shared" ref="P786:P849" si="551">AVERAGEIF(H$17:H$1040,H786,$C$17:$C$1040)</f>
        <v>-8.7014877615206564E-4</v>
      </c>
      <c r="Q786" s="4">
        <f t="shared" ref="Q786:Q849" si="552">AVERAGEIF(I$17:I$1040,I786,$C$17:$C$1040)</f>
        <v>1.5164414228159666E-3</v>
      </c>
      <c r="R786" s="4">
        <f t="shared" ref="R786:R849" si="553">AVERAGEIF(J$17:J$1040,J786,$C$17:$C$1040)</f>
        <v>1.1497618515768013E-3</v>
      </c>
      <c r="S786" s="4">
        <f t="shared" ref="S786:S849" si="554">AVERAGEIF(K$17:K$1040,K786,$C$17:$C$1040)</f>
        <v>5.0615025213107678E-4</v>
      </c>
      <c r="T786" s="4">
        <f t="shared" ref="T786:T849" si="555">AVERAGEIF(L$17:L$1040,L786,$C$17:$C$1040)</f>
        <v>-1.5680614678077187E-3</v>
      </c>
      <c r="U786" s="6">
        <f t="shared" ref="U786:U849" si="556">$C786-M786</f>
        <v>3.4650781039462014E-3</v>
      </c>
      <c r="V786" s="6">
        <f t="shared" ref="V786:V849" si="557">$C786-N786</f>
        <v>3.3313730855444538E-3</v>
      </c>
      <c r="W786" s="6">
        <f t="shared" ref="W786:W849" si="558">$C786-O786</f>
        <v>3.9849603192435509E-3</v>
      </c>
      <c r="X786" s="6">
        <f t="shared" ref="X786:X849" si="559">$C786-P786</f>
        <v>5.0445730487283704E-3</v>
      </c>
      <c r="Y786" s="6">
        <f t="shared" ref="Y786:Y849" si="560">$C786-Q786</f>
        <v>2.6579828497603382E-3</v>
      </c>
      <c r="Z786" s="6">
        <f t="shared" ref="Z786:Z849" si="561">$C786-R786</f>
        <v>3.0246624209995035E-3</v>
      </c>
      <c r="AA786" s="6">
        <f t="shared" ref="AA786:AA849" si="562">$C786-S786</f>
        <v>3.668274020445228E-3</v>
      </c>
      <c r="AB786" s="6">
        <f t="shared" ref="AB786:AB849" si="563">$C786-T786</f>
        <v>5.7424857403840235E-3</v>
      </c>
      <c r="AC786" s="6">
        <f t="shared" si="536"/>
        <v>-2.9277182373402683E-2</v>
      </c>
      <c r="AD786" s="6">
        <f t="shared" si="537"/>
        <v>4.683892300641191E-3</v>
      </c>
      <c r="AE786" s="6">
        <f t="shared" si="538"/>
        <v>5.9910667680393853E-3</v>
      </c>
      <c r="AF786" s="6">
        <f t="shared" si="539"/>
        <v>8.1102922270090243E-3</v>
      </c>
      <c r="AG786" s="6">
        <f t="shared" si="540"/>
        <v>3.3371118290729598E-3</v>
      </c>
      <c r="AH786" s="6">
        <f t="shared" si="541"/>
        <v>4.0704709715512905E-3</v>
      </c>
      <c r="AI786" s="6">
        <f t="shared" si="542"/>
        <v>5.3576941704427394E-3</v>
      </c>
      <c r="AJ786" s="6">
        <f t="shared" si="543"/>
        <v>9.5061176103203304E-3</v>
      </c>
      <c r="AK786" s="6">
        <f t="shared" ref="AK786:AK849" si="564">_xlfn.MAXIFS(AC$17:AC$1040,E$17:E$1040,E786)-_xlfn.MINIFS(AC$17:AC$1040,E$17:E$1040,E786)</f>
        <v>0.4108241621067974</v>
      </c>
      <c r="AL786" s="6">
        <f t="shared" ref="AL786:AL849" si="565">_xlfn.MAXIFS(AD$17:AD$1040,F$17:F$1040,F786)-_xlfn.MINIFS(AD$17:AD$1040,F$17:F$1040,F786)</f>
        <v>0.40325813050048448</v>
      </c>
      <c r="AM786" s="6">
        <f t="shared" ref="AM786:AM849" si="566">_xlfn.MAXIFS(AE$17:AE$1040,G$17:G$1040,G786)-_xlfn.MINIFS(AE$17:AE$1040,G$17:G$1040,G786)</f>
        <v>0.38685235015437103</v>
      </c>
      <c r="AN786" s="6">
        <f t="shared" ref="AN786:AN849" si="567">_xlfn.MAXIFS(AF$17:AF$1040,H$17:H$1040,H786)-_xlfn.MINIFS(AF$17:AF$1040,H$17:H$1040,H786)</f>
        <v>0.1367759241276667</v>
      </c>
      <c r="AO786" s="6">
        <f t="shared" ref="AO786:AO849" si="568">_xlfn.MAXIFS(AG$17:AG$1040,I$17:I$1040,I786)-_xlfn.MINIFS(AG$17:AG$1040,I$17:I$1040,I786)</f>
        <v>2.3829659925400763E-2</v>
      </c>
      <c r="AP786" s="6">
        <f t="shared" ref="AP786:AP849" si="569">_xlfn.MAXIFS(AH$17:AH$1040,J$17:J$1040,J786)-_xlfn.MINIFS(AH$17:AH$1040,J$17:J$1040,J786)</f>
        <v>2.2729621211683267E-2</v>
      </c>
      <c r="AQ786" s="6">
        <f t="shared" ref="AQ786:AQ849" si="570">_xlfn.MAXIFS(AI$17:AI$1040,K$17:K$1040,K786)-_xlfn.MINIFS(AI$17:AI$1040,K$17:K$1040,K786)</f>
        <v>2.0798786413346093E-2</v>
      </c>
      <c r="AR786" s="6">
        <f t="shared" ref="AR786:AR849" si="571">_xlfn.MAXIFS(AJ$17:AJ$1040,L$17:L$1040,L786)-_xlfn.MINIFS(AJ$17:AJ$1040,L$17:L$1040,L786)</f>
        <v>9.5061176103203304E-3</v>
      </c>
      <c r="AS786" s="4">
        <f t="array" ref="AS786">_xlfn.STDEV.S(IF(E$17:E$1040=E786,$C$17:$C$1040,""))</f>
        <v>1.6668979720915356E-2</v>
      </c>
      <c r="AT786" s="4">
        <f t="array" ref="AT786">_xlfn.STDEV.S(IF(F$17:F$1040=F786,$C$17:$C$1040,""))</f>
        <v>2.155996435463892E-2</v>
      </c>
      <c r="AU786" s="4">
        <f t="array" ref="AU786">_xlfn.STDEV.S(IF(G$17:G$1040=G786,$C$17:$C$1040,""))</f>
        <v>2.7775365823747723E-2</v>
      </c>
      <c r="AV786" s="4">
        <f t="array" ref="AV786">_xlfn.STDEV.S(IF(H$17:H$1040=H786,$C$17:$C$1040,""))</f>
        <v>1.0069529272009636E-2</v>
      </c>
      <c r="AW786" s="4">
        <f t="array" ref="AW786">_xlfn.STDEV.S(IF(I$17:I$1040=I786,$C$17:$C$1040,""))</f>
        <v>4.8614933040819182E-3</v>
      </c>
      <c r="AX786" s="4">
        <f t="array" ref="AX786">_xlfn.STDEV.S(IF(J$17:J$1040=J786,$C$17:$C$1040,""))</f>
        <v>5.2028038704986859E-3</v>
      </c>
      <c r="AY786" s="4">
        <f t="array" ref="AY786">_xlfn.STDEV.S(IF(K$17:K$1040=K786,$C$17:$C$1040,""))</f>
        <v>6.3307105105870056E-3</v>
      </c>
      <c r="AZ786" s="4">
        <f t="array" ref="AZ786">_xlfn.STDEV.S(IF(L$17:L$1040=L786,$C$17:$C$1040,""))</f>
        <v>5.8593367839519577E-3</v>
      </c>
      <c r="BA786" s="7">
        <f t="shared" ref="BA786:BA849" si="572">AK786/AS786</f>
        <v>24.646029270244831</v>
      </c>
      <c r="BB786" s="7">
        <f t="shared" ref="BB786:BB849" si="573">AL786/AT786</f>
        <v>18.704025844723532</v>
      </c>
      <c r="BC786" s="7">
        <f t="shared" ref="BC786:BC849" si="574">AM786/AU786</f>
        <v>13.927893969396985</v>
      </c>
      <c r="BD786" s="7">
        <f t="shared" ref="BD786:BD849" si="575">AN786/AV786</f>
        <v>13.58314976131645</v>
      </c>
      <c r="BE786" s="7">
        <f t="shared" ref="BE786:BE849" si="576">AO786/AW786</f>
        <v>4.9017160849306034</v>
      </c>
      <c r="BF786" s="7">
        <f t="shared" ref="BF786:BF849" si="577">AP786/AX786</f>
        <v>4.3687253599095683</v>
      </c>
      <c r="BG786" s="7">
        <f t="shared" ref="BG786:BG849" si="578">AQ786/AY786</f>
        <v>3.2853794812705086</v>
      </c>
      <c r="BH786" s="7">
        <f t="shared" ref="BH786:BH849" si="579">AR786/AZ786</f>
        <v>1.6223879870425748</v>
      </c>
    </row>
    <row r="787" spans="1:60" x14ac:dyDescent="0.25">
      <c r="A787" s="3">
        <v>43798</v>
      </c>
      <c r="B787" s="1">
        <v>3140.9799800000001</v>
      </c>
      <c r="C787" s="4">
        <f t="shared" si="547"/>
        <v>-4.0112199177813057E-3</v>
      </c>
      <c r="D787" s="12">
        <f t="shared" ref="D787:D850" si="580">D786+1</f>
        <v>770</v>
      </c>
      <c r="E787" s="12">
        <f t="shared" si="546"/>
        <v>1</v>
      </c>
      <c r="F787" s="12">
        <f t="shared" si="545"/>
        <v>3</v>
      </c>
      <c r="G787" s="12">
        <f t="shared" si="545"/>
        <v>6</v>
      </c>
      <c r="H787" s="12">
        <f t="shared" si="545"/>
        <v>12</v>
      </c>
      <c r="I787" s="12">
        <f t="shared" si="545"/>
        <v>24</v>
      </c>
      <c r="J787" s="12">
        <f t="shared" si="545"/>
        <v>48</v>
      </c>
      <c r="K787" s="12">
        <f t="shared" si="545"/>
        <v>96</v>
      </c>
      <c r="L787" s="12">
        <f t="shared" si="545"/>
        <v>192</v>
      </c>
      <c r="M787" s="4">
        <f t="shared" si="548"/>
        <v>7.0934616863010361E-4</v>
      </c>
      <c r="N787" s="4">
        <f t="shared" si="549"/>
        <v>8.4305118703185099E-4</v>
      </c>
      <c r="O787" s="4">
        <f t="shared" si="550"/>
        <v>1.8946395333275384E-4</v>
      </c>
      <c r="P787" s="4">
        <f t="shared" si="551"/>
        <v>-8.7014877615206564E-4</v>
      </c>
      <c r="Q787" s="4">
        <f t="shared" si="552"/>
        <v>1.5164414228159666E-3</v>
      </c>
      <c r="R787" s="4">
        <f t="shared" si="553"/>
        <v>1.1497618515768013E-3</v>
      </c>
      <c r="S787" s="4">
        <f t="shared" si="554"/>
        <v>5.0615025213107678E-4</v>
      </c>
      <c r="T787" s="4">
        <f t="shared" si="555"/>
        <v>-1.5680614678077187E-3</v>
      </c>
      <c r="U787" s="6">
        <f t="shared" si="556"/>
        <v>-4.7205660864114091E-3</v>
      </c>
      <c r="V787" s="6">
        <f t="shared" si="557"/>
        <v>-4.8542711048131567E-3</v>
      </c>
      <c r="W787" s="6">
        <f t="shared" si="558"/>
        <v>-4.2006838711140596E-3</v>
      </c>
      <c r="X787" s="6">
        <f t="shared" si="559"/>
        <v>-3.1410711416292401E-3</v>
      </c>
      <c r="Y787" s="6">
        <f t="shared" si="560"/>
        <v>-5.5276613405972723E-3</v>
      </c>
      <c r="Z787" s="6">
        <f t="shared" si="561"/>
        <v>-5.160981769358107E-3</v>
      </c>
      <c r="AA787" s="6">
        <f t="shared" si="562"/>
        <v>-4.5173701699123825E-3</v>
      </c>
      <c r="AB787" s="6">
        <f t="shared" si="563"/>
        <v>-2.443158449973587E-3</v>
      </c>
      <c r="AC787" s="6">
        <f t="shared" ref="AC787:AC850" si="581">IF(E787=E786,U787+AC786,U787)</f>
        <v>-3.3997748459814091E-2</v>
      </c>
      <c r="AD787" s="6">
        <f t="shared" ref="AD787:AD850" si="582">IF(F787=F786,V787+AD786,V787)</f>
        <v>-1.7037880417196567E-4</v>
      </c>
      <c r="AE787" s="6">
        <f t="shared" ref="AE787:AE850" si="583">IF(G787=G786,W787+AE786,W787)</f>
        <v>1.7903828969253258E-3</v>
      </c>
      <c r="AF787" s="6">
        <f t="shared" ref="AF787:AF850" si="584">IF(H787=H786,X787+AF786,X787)</f>
        <v>4.9692210853797842E-3</v>
      </c>
      <c r="AG787" s="6">
        <f t="shared" ref="AG787:AG850" si="585">IF(I787=I786,Y787+AG786,Y787)</f>
        <v>-2.1905495115243125E-3</v>
      </c>
      <c r="AH787" s="6">
        <f t="shared" ref="AH787:AH850" si="586">IF(J787=J786,Z787+AH786,Z787)</f>
        <v>-1.0905107978068165E-3</v>
      </c>
      <c r="AI787" s="6">
        <f t="shared" ref="AI787:AI850" si="587">IF(K787=K786,AA787+AI786,AA787)</f>
        <v>8.4032400053035694E-4</v>
      </c>
      <c r="AJ787" s="6">
        <f t="shared" ref="AJ787:AJ850" si="588">IF(L787=L786,AB787+AJ786,AB787)</f>
        <v>7.0629591603467434E-3</v>
      </c>
      <c r="AK787" s="6">
        <f t="shared" si="564"/>
        <v>0.4108241621067974</v>
      </c>
      <c r="AL787" s="6">
        <f t="shared" si="565"/>
        <v>0.40325813050048448</v>
      </c>
      <c r="AM787" s="6">
        <f t="shared" si="566"/>
        <v>0.38685235015437103</v>
      </c>
      <c r="AN787" s="6">
        <f t="shared" si="567"/>
        <v>0.1367759241276667</v>
      </c>
      <c r="AO787" s="6">
        <f t="shared" si="568"/>
        <v>2.3829659925400763E-2</v>
      </c>
      <c r="AP787" s="6">
        <f t="shared" si="569"/>
        <v>2.2729621211683267E-2</v>
      </c>
      <c r="AQ787" s="6">
        <f t="shared" si="570"/>
        <v>2.0798786413346093E-2</v>
      </c>
      <c r="AR787" s="6">
        <f t="shared" si="571"/>
        <v>9.5061176103203304E-3</v>
      </c>
      <c r="AS787" s="4">
        <f t="array" ref="AS787">_xlfn.STDEV.S(IF(E$17:E$1040=E787,$C$17:$C$1040,""))</f>
        <v>1.6668979720915356E-2</v>
      </c>
      <c r="AT787" s="4">
        <f t="array" ref="AT787">_xlfn.STDEV.S(IF(F$17:F$1040=F787,$C$17:$C$1040,""))</f>
        <v>2.155996435463892E-2</v>
      </c>
      <c r="AU787" s="4">
        <f t="array" ref="AU787">_xlfn.STDEV.S(IF(G$17:G$1040=G787,$C$17:$C$1040,""))</f>
        <v>2.7775365823747723E-2</v>
      </c>
      <c r="AV787" s="4">
        <f t="array" ref="AV787">_xlfn.STDEV.S(IF(H$17:H$1040=H787,$C$17:$C$1040,""))</f>
        <v>1.0069529272009636E-2</v>
      </c>
      <c r="AW787" s="4">
        <f t="array" ref="AW787">_xlfn.STDEV.S(IF(I$17:I$1040=I787,$C$17:$C$1040,""))</f>
        <v>4.8614933040819182E-3</v>
      </c>
      <c r="AX787" s="4">
        <f t="array" ref="AX787">_xlfn.STDEV.S(IF(J$17:J$1040=J787,$C$17:$C$1040,""))</f>
        <v>5.2028038704986859E-3</v>
      </c>
      <c r="AY787" s="4">
        <f t="array" ref="AY787">_xlfn.STDEV.S(IF(K$17:K$1040=K787,$C$17:$C$1040,""))</f>
        <v>6.3307105105870056E-3</v>
      </c>
      <c r="AZ787" s="4">
        <f t="array" ref="AZ787">_xlfn.STDEV.S(IF(L$17:L$1040=L787,$C$17:$C$1040,""))</f>
        <v>5.8593367839519577E-3</v>
      </c>
      <c r="BA787" s="7">
        <f t="shared" si="572"/>
        <v>24.646029270244831</v>
      </c>
      <c r="BB787" s="7">
        <f t="shared" si="573"/>
        <v>18.704025844723532</v>
      </c>
      <c r="BC787" s="7">
        <f t="shared" si="574"/>
        <v>13.927893969396985</v>
      </c>
      <c r="BD787" s="7">
        <f t="shared" si="575"/>
        <v>13.58314976131645</v>
      </c>
      <c r="BE787" s="7">
        <f t="shared" si="576"/>
        <v>4.9017160849306034</v>
      </c>
      <c r="BF787" s="7">
        <f t="shared" si="577"/>
        <v>4.3687253599095683</v>
      </c>
      <c r="BG787" s="7">
        <f t="shared" si="578"/>
        <v>3.2853794812705086</v>
      </c>
      <c r="BH787" s="7">
        <f t="shared" si="579"/>
        <v>1.6223879870425748</v>
      </c>
    </row>
    <row r="788" spans="1:60" x14ac:dyDescent="0.25">
      <c r="A788" s="3">
        <v>43801</v>
      </c>
      <c r="B788" s="1">
        <v>3113.8701169999999</v>
      </c>
      <c r="C788" s="4">
        <f t="shared" si="547"/>
        <v>-8.6310206281544621E-3</v>
      </c>
      <c r="D788" s="12">
        <f t="shared" si="580"/>
        <v>771</v>
      </c>
      <c r="E788" s="12">
        <f t="shared" si="546"/>
        <v>1</v>
      </c>
      <c r="F788" s="12">
        <f t="shared" si="545"/>
        <v>3</v>
      </c>
      <c r="G788" s="12">
        <f t="shared" si="545"/>
        <v>6</v>
      </c>
      <c r="H788" s="12">
        <f t="shared" si="545"/>
        <v>12</v>
      </c>
      <c r="I788" s="12">
        <f t="shared" si="545"/>
        <v>24</v>
      </c>
      <c r="J788" s="12">
        <f t="shared" si="545"/>
        <v>48</v>
      </c>
      <c r="K788" s="12">
        <f t="shared" si="545"/>
        <v>96</v>
      </c>
      <c r="L788" s="12">
        <f t="shared" si="545"/>
        <v>192</v>
      </c>
      <c r="M788" s="4">
        <f t="shared" si="548"/>
        <v>7.0934616863010361E-4</v>
      </c>
      <c r="N788" s="4">
        <f t="shared" si="549"/>
        <v>8.4305118703185099E-4</v>
      </c>
      <c r="O788" s="4">
        <f t="shared" si="550"/>
        <v>1.8946395333275384E-4</v>
      </c>
      <c r="P788" s="4">
        <f t="shared" si="551"/>
        <v>-8.7014877615206564E-4</v>
      </c>
      <c r="Q788" s="4">
        <f t="shared" si="552"/>
        <v>1.5164414228159666E-3</v>
      </c>
      <c r="R788" s="4">
        <f t="shared" si="553"/>
        <v>1.1497618515768013E-3</v>
      </c>
      <c r="S788" s="4">
        <f t="shared" si="554"/>
        <v>5.0615025213107678E-4</v>
      </c>
      <c r="T788" s="4">
        <f t="shared" si="555"/>
        <v>-1.5680614678077187E-3</v>
      </c>
      <c r="U788" s="6">
        <f t="shared" si="556"/>
        <v>-9.3403667967845664E-3</v>
      </c>
      <c r="V788" s="6">
        <f t="shared" si="557"/>
        <v>-9.4740718151863131E-3</v>
      </c>
      <c r="W788" s="6">
        <f t="shared" si="558"/>
        <v>-8.820484581487216E-3</v>
      </c>
      <c r="X788" s="6">
        <f t="shared" si="559"/>
        <v>-7.7608718520023965E-3</v>
      </c>
      <c r="Y788" s="6">
        <f t="shared" si="560"/>
        <v>-1.0147462050970429E-2</v>
      </c>
      <c r="Z788" s="6">
        <f t="shared" si="561"/>
        <v>-9.7807824797312634E-3</v>
      </c>
      <c r="AA788" s="6">
        <f t="shared" si="562"/>
        <v>-9.1371708802855389E-3</v>
      </c>
      <c r="AB788" s="6">
        <f t="shared" si="563"/>
        <v>-7.0629591603467434E-3</v>
      </c>
      <c r="AC788" s="6">
        <f t="shared" si="581"/>
        <v>-4.3338115256598655E-2</v>
      </c>
      <c r="AD788" s="6">
        <f t="shared" si="582"/>
        <v>-9.6444506193582788E-3</v>
      </c>
      <c r="AE788" s="6">
        <f t="shared" si="583"/>
        <v>-7.0301016845618902E-3</v>
      </c>
      <c r="AF788" s="6">
        <f t="shared" si="584"/>
        <v>-2.7916507666226123E-3</v>
      </c>
      <c r="AG788" s="6">
        <f t="shared" si="585"/>
        <v>-1.2338011562494741E-2</v>
      </c>
      <c r="AH788" s="6">
        <f t="shared" si="586"/>
        <v>-1.087129327753808E-2</v>
      </c>
      <c r="AI788" s="6">
        <f t="shared" si="587"/>
        <v>-8.296846879755182E-3</v>
      </c>
      <c r="AJ788" s="6">
        <f t="shared" si="588"/>
        <v>0</v>
      </c>
      <c r="AK788" s="6">
        <f t="shared" si="564"/>
        <v>0.4108241621067974</v>
      </c>
      <c r="AL788" s="6">
        <f t="shared" si="565"/>
        <v>0.40325813050048448</v>
      </c>
      <c r="AM788" s="6">
        <f t="shared" si="566"/>
        <v>0.38685235015437103</v>
      </c>
      <c r="AN788" s="6">
        <f t="shared" si="567"/>
        <v>0.1367759241276667</v>
      </c>
      <c r="AO788" s="6">
        <f t="shared" si="568"/>
        <v>2.3829659925400763E-2</v>
      </c>
      <c r="AP788" s="6">
        <f t="shared" si="569"/>
        <v>2.2729621211683267E-2</v>
      </c>
      <c r="AQ788" s="6">
        <f t="shared" si="570"/>
        <v>2.0798786413346093E-2</v>
      </c>
      <c r="AR788" s="6">
        <f t="shared" si="571"/>
        <v>9.5061176103203304E-3</v>
      </c>
      <c r="AS788" s="4">
        <f t="array" ref="AS788">_xlfn.STDEV.S(IF(E$17:E$1040=E788,$C$17:$C$1040,""))</f>
        <v>1.6668979720915356E-2</v>
      </c>
      <c r="AT788" s="4">
        <f t="array" ref="AT788">_xlfn.STDEV.S(IF(F$17:F$1040=F788,$C$17:$C$1040,""))</f>
        <v>2.155996435463892E-2</v>
      </c>
      <c r="AU788" s="4">
        <f t="array" ref="AU788">_xlfn.STDEV.S(IF(G$17:G$1040=G788,$C$17:$C$1040,""))</f>
        <v>2.7775365823747723E-2</v>
      </c>
      <c r="AV788" s="4">
        <f t="array" ref="AV788">_xlfn.STDEV.S(IF(H$17:H$1040=H788,$C$17:$C$1040,""))</f>
        <v>1.0069529272009636E-2</v>
      </c>
      <c r="AW788" s="4">
        <f t="array" ref="AW788">_xlfn.STDEV.S(IF(I$17:I$1040=I788,$C$17:$C$1040,""))</f>
        <v>4.8614933040819182E-3</v>
      </c>
      <c r="AX788" s="4">
        <f t="array" ref="AX788">_xlfn.STDEV.S(IF(J$17:J$1040=J788,$C$17:$C$1040,""))</f>
        <v>5.2028038704986859E-3</v>
      </c>
      <c r="AY788" s="4">
        <f t="array" ref="AY788">_xlfn.STDEV.S(IF(K$17:K$1040=K788,$C$17:$C$1040,""))</f>
        <v>6.3307105105870056E-3</v>
      </c>
      <c r="AZ788" s="4">
        <f t="array" ref="AZ788">_xlfn.STDEV.S(IF(L$17:L$1040=L788,$C$17:$C$1040,""))</f>
        <v>5.8593367839519577E-3</v>
      </c>
      <c r="BA788" s="7">
        <f t="shared" si="572"/>
        <v>24.646029270244831</v>
      </c>
      <c r="BB788" s="7">
        <f t="shared" si="573"/>
        <v>18.704025844723532</v>
      </c>
      <c r="BC788" s="7">
        <f t="shared" si="574"/>
        <v>13.927893969396985</v>
      </c>
      <c r="BD788" s="7">
        <f t="shared" si="575"/>
        <v>13.58314976131645</v>
      </c>
      <c r="BE788" s="7">
        <f t="shared" si="576"/>
        <v>4.9017160849306034</v>
      </c>
      <c r="BF788" s="7">
        <f t="shared" si="577"/>
        <v>4.3687253599095683</v>
      </c>
      <c r="BG788" s="7">
        <f t="shared" si="578"/>
        <v>3.2853794812705086</v>
      </c>
      <c r="BH788" s="7">
        <f t="shared" si="579"/>
        <v>1.6223879870425748</v>
      </c>
    </row>
    <row r="789" spans="1:60" x14ac:dyDescent="0.25">
      <c r="A789" s="3">
        <v>43802</v>
      </c>
      <c r="B789" s="1">
        <v>3093.1999510000001</v>
      </c>
      <c r="C789" s="4">
        <f t="shared" si="547"/>
        <v>-6.6380951110170949E-3</v>
      </c>
      <c r="D789" s="12">
        <f t="shared" si="580"/>
        <v>772</v>
      </c>
      <c r="E789" s="12">
        <f t="shared" si="546"/>
        <v>1</v>
      </c>
      <c r="F789" s="12">
        <f t="shared" si="545"/>
        <v>3</v>
      </c>
      <c r="G789" s="12">
        <f t="shared" si="545"/>
        <v>6</v>
      </c>
      <c r="H789" s="12">
        <f t="shared" si="545"/>
        <v>12</v>
      </c>
      <c r="I789" s="12">
        <f t="shared" si="545"/>
        <v>24</v>
      </c>
      <c r="J789" s="12">
        <f t="shared" si="545"/>
        <v>48</v>
      </c>
      <c r="K789" s="12">
        <f t="shared" si="545"/>
        <v>96</v>
      </c>
      <c r="L789" s="12">
        <f t="shared" si="545"/>
        <v>193</v>
      </c>
      <c r="M789" s="4">
        <f t="shared" si="548"/>
        <v>7.0934616863010361E-4</v>
      </c>
      <c r="N789" s="4">
        <f t="shared" si="549"/>
        <v>8.4305118703185099E-4</v>
      </c>
      <c r="O789" s="4">
        <f t="shared" si="550"/>
        <v>1.8946395333275384E-4</v>
      </c>
      <c r="P789" s="4">
        <f t="shared" si="551"/>
        <v>-8.7014877615206564E-4</v>
      </c>
      <c r="Q789" s="4">
        <f t="shared" si="552"/>
        <v>1.5164414228159666E-3</v>
      </c>
      <c r="R789" s="4">
        <f t="shared" si="553"/>
        <v>1.1497618515768013E-3</v>
      </c>
      <c r="S789" s="4">
        <f t="shared" si="554"/>
        <v>5.0615025213107678E-4</v>
      </c>
      <c r="T789" s="4">
        <f t="shared" si="555"/>
        <v>2.5803619720698723E-3</v>
      </c>
      <c r="U789" s="6">
        <f t="shared" si="556"/>
        <v>-7.3474412796471983E-3</v>
      </c>
      <c r="V789" s="6">
        <f t="shared" si="557"/>
        <v>-7.4811462980489459E-3</v>
      </c>
      <c r="W789" s="6">
        <f t="shared" si="558"/>
        <v>-6.8275590643498488E-3</v>
      </c>
      <c r="X789" s="6">
        <f t="shared" si="559"/>
        <v>-5.7679463348650293E-3</v>
      </c>
      <c r="Y789" s="6">
        <f t="shared" si="560"/>
        <v>-8.1545365338330615E-3</v>
      </c>
      <c r="Z789" s="6">
        <f t="shared" si="561"/>
        <v>-7.7878569625938962E-3</v>
      </c>
      <c r="AA789" s="6">
        <f t="shared" si="562"/>
        <v>-7.1442453631481717E-3</v>
      </c>
      <c r="AB789" s="6">
        <f t="shared" si="563"/>
        <v>-9.2184570830869672E-3</v>
      </c>
      <c r="AC789" s="6">
        <f t="shared" si="581"/>
        <v>-5.0685556536245853E-2</v>
      </c>
      <c r="AD789" s="6">
        <f t="shared" si="582"/>
        <v>-1.7125596917407226E-2</v>
      </c>
      <c r="AE789" s="6">
        <f t="shared" si="583"/>
        <v>-1.3857660748911739E-2</v>
      </c>
      <c r="AF789" s="6">
        <f t="shared" si="584"/>
        <v>-8.5595971014876416E-3</v>
      </c>
      <c r="AG789" s="6">
        <f t="shared" si="585"/>
        <v>-2.0492548096327803E-2</v>
      </c>
      <c r="AH789" s="6">
        <f t="shared" si="586"/>
        <v>-1.8659150240131976E-2</v>
      </c>
      <c r="AI789" s="6">
        <f t="shared" si="587"/>
        <v>-1.5441092242903354E-2</v>
      </c>
      <c r="AJ789" s="6">
        <f t="shared" si="588"/>
        <v>-9.2184570830869672E-3</v>
      </c>
      <c r="AK789" s="6">
        <f t="shared" si="564"/>
        <v>0.4108241621067974</v>
      </c>
      <c r="AL789" s="6">
        <f t="shared" si="565"/>
        <v>0.40325813050048448</v>
      </c>
      <c r="AM789" s="6">
        <f t="shared" si="566"/>
        <v>0.38685235015437103</v>
      </c>
      <c r="AN789" s="6">
        <f t="shared" si="567"/>
        <v>0.1367759241276667</v>
      </c>
      <c r="AO789" s="6">
        <f t="shared" si="568"/>
        <v>2.3829659925400763E-2</v>
      </c>
      <c r="AP789" s="6">
        <f t="shared" si="569"/>
        <v>2.2729621211683267E-2</v>
      </c>
      <c r="AQ789" s="6">
        <f t="shared" si="570"/>
        <v>2.0798786413346093E-2</v>
      </c>
      <c r="AR789" s="6">
        <f t="shared" si="571"/>
        <v>9.2184570830869672E-3</v>
      </c>
      <c r="AS789" s="4">
        <f t="array" ref="AS789">_xlfn.STDEV.S(IF(E$17:E$1040=E789,$C$17:$C$1040,""))</f>
        <v>1.6668979720915356E-2</v>
      </c>
      <c r="AT789" s="4">
        <f t="array" ref="AT789">_xlfn.STDEV.S(IF(F$17:F$1040=F789,$C$17:$C$1040,""))</f>
        <v>2.155996435463892E-2</v>
      </c>
      <c r="AU789" s="4">
        <f t="array" ref="AU789">_xlfn.STDEV.S(IF(G$17:G$1040=G789,$C$17:$C$1040,""))</f>
        <v>2.7775365823747723E-2</v>
      </c>
      <c r="AV789" s="4">
        <f t="array" ref="AV789">_xlfn.STDEV.S(IF(H$17:H$1040=H789,$C$17:$C$1040,""))</f>
        <v>1.0069529272009636E-2</v>
      </c>
      <c r="AW789" s="4">
        <f t="array" ref="AW789">_xlfn.STDEV.S(IF(I$17:I$1040=I789,$C$17:$C$1040,""))</f>
        <v>4.8614933040819182E-3</v>
      </c>
      <c r="AX789" s="4">
        <f t="array" ref="AX789">_xlfn.STDEV.S(IF(J$17:J$1040=J789,$C$17:$C$1040,""))</f>
        <v>5.2028038704986859E-3</v>
      </c>
      <c r="AY789" s="4">
        <f t="array" ref="AY789">_xlfn.STDEV.S(IF(K$17:K$1040=K789,$C$17:$C$1040,""))</f>
        <v>6.3307105105870056E-3</v>
      </c>
      <c r="AZ789" s="4">
        <f t="array" ref="AZ789">_xlfn.STDEV.S(IF(L$17:L$1040=L789,$C$17:$C$1040,""))</f>
        <v>6.9072655531603935E-3</v>
      </c>
      <c r="BA789" s="7">
        <f t="shared" si="572"/>
        <v>24.646029270244831</v>
      </c>
      <c r="BB789" s="7">
        <f t="shared" si="573"/>
        <v>18.704025844723532</v>
      </c>
      <c r="BC789" s="7">
        <f t="shared" si="574"/>
        <v>13.927893969396985</v>
      </c>
      <c r="BD789" s="7">
        <f t="shared" si="575"/>
        <v>13.58314976131645</v>
      </c>
      <c r="BE789" s="7">
        <f t="shared" si="576"/>
        <v>4.9017160849306034</v>
      </c>
      <c r="BF789" s="7">
        <f t="shared" si="577"/>
        <v>4.3687253599095683</v>
      </c>
      <c r="BG789" s="7">
        <f t="shared" si="578"/>
        <v>3.2853794812705086</v>
      </c>
      <c r="BH789" s="7">
        <f t="shared" si="579"/>
        <v>1.3346029643914727</v>
      </c>
    </row>
    <row r="790" spans="1:60" x14ac:dyDescent="0.25">
      <c r="A790" s="3">
        <v>43803</v>
      </c>
      <c r="B790" s="1">
        <v>3112.76001</v>
      </c>
      <c r="C790" s="4">
        <f t="shared" si="547"/>
        <v>6.3235676030823917E-3</v>
      </c>
      <c r="D790" s="12">
        <f t="shared" si="580"/>
        <v>773</v>
      </c>
      <c r="E790" s="12">
        <f t="shared" si="546"/>
        <v>1</v>
      </c>
      <c r="F790" s="12">
        <f t="shared" si="545"/>
        <v>3</v>
      </c>
      <c r="G790" s="12">
        <f t="shared" si="545"/>
        <v>6</v>
      </c>
      <c r="H790" s="12">
        <f t="shared" si="545"/>
        <v>12</v>
      </c>
      <c r="I790" s="12">
        <f t="shared" si="545"/>
        <v>24</v>
      </c>
      <c r="J790" s="12">
        <f t="shared" si="545"/>
        <v>48</v>
      </c>
      <c r="K790" s="12">
        <f t="shared" si="545"/>
        <v>96</v>
      </c>
      <c r="L790" s="12">
        <f t="shared" si="545"/>
        <v>193</v>
      </c>
      <c r="M790" s="4">
        <f t="shared" si="548"/>
        <v>7.0934616863010361E-4</v>
      </c>
      <c r="N790" s="4">
        <f t="shared" si="549"/>
        <v>8.4305118703185099E-4</v>
      </c>
      <c r="O790" s="4">
        <f t="shared" si="550"/>
        <v>1.8946395333275384E-4</v>
      </c>
      <c r="P790" s="4">
        <f t="shared" si="551"/>
        <v>-8.7014877615206564E-4</v>
      </c>
      <c r="Q790" s="4">
        <f t="shared" si="552"/>
        <v>1.5164414228159666E-3</v>
      </c>
      <c r="R790" s="4">
        <f t="shared" si="553"/>
        <v>1.1497618515768013E-3</v>
      </c>
      <c r="S790" s="4">
        <f t="shared" si="554"/>
        <v>5.0615025213107678E-4</v>
      </c>
      <c r="T790" s="4">
        <f t="shared" si="555"/>
        <v>2.5803619720698723E-3</v>
      </c>
      <c r="U790" s="6">
        <f t="shared" si="556"/>
        <v>5.6142214344522883E-3</v>
      </c>
      <c r="V790" s="6">
        <f t="shared" si="557"/>
        <v>5.4805164160505408E-3</v>
      </c>
      <c r="W790" s="6">
        <f t="shared" si="558"/>
        <v>6.1341036497496379E-3</v>
      </c>
      <c r="X790" s="6">
        <f t="shared" si="559"/>
        <v>7.1937163792344574E-3</v>
      </c>
      <c r="Y790" s="6">
        <f t="shared" si="560"/>
        <v>4.8071261802664252E-3</v>
      </c>
      <c r="Z790" s="6">
        <f t="shared" si="561"/>
        <v>5.1738057515055905E-3</v>
      </c>
      <c r="AA790" s="6">
        <f t="shared" si="562"/>
        <v>5.817417350951315E-3</v>
      </c>
      <c r="AB790" s="6">
        <f t="shared" si="563"/>
        <v>3.7432056310125195E-3</v>
      </c>
      <c r="AC790" s="6">
        <f t="shared" si="581"/>
        <v>-4.5071335101793564E-2</v>
      </c>
      <c r="AD790" s="6">
        <f t="shared" si="582"/>
        <v>-1.1645080501356686E-2</v>
      </c>
      <c r="AE790" s="6">
        <f t="shared" si="583"/>
        <v>-7.7235570991621011E-3</v>
      </c>
      <c r="AF790" s="6">
        <f t="shared" si="584"/>
        <v>-1.3658807222531842E-3</v>
      </c>
      <c r="AG790" s="6">
        <f t="shared" si="585"/>
        <v>-1.5685421916061378E-2</v>
      </c>
      <c r="AH790" s="6">
        <f t="shared" si="586"/>
        <v>-1.3485344488626386E-2</v>
      </c>
      <c r="AI790" s="6">
        <f t="shared" si="587"/>
        <v>-9.6236748919520387E-3</v>
      </c>
      <c r="AJ790" s="6">
        <f t="shared" si="588"/>
        <v>-5.4752514520744477E-3</v>
      </c>
      <c r="AK790" s="6">
        <f t="shared" si="564"/>
        <v>0.4108241621067974</v>
      </c>
      <c r="AL790" s="6">
        <f t="shared" si="565"/>
        <v>0.40325813050048448</v>
      </c>
      <c r="AM790" s="6">
        <f t="shared" si="566"/>
        <v>0.38685235015437103</v>
      </c>
      <c r="AN790" s="6">
        <f t="shared" si="567"/>
        <v>0.1367759241276667</v>
      </c>
      <c r="AO790" s="6">
        <f t="shared" si="568"/>
        <v>2.3829659925400763E-2</v>
      </c>
      <c r="AP790" s="6">
        <f t="shared" si="569"/>
        <v>2.2729621211683267E-2</v>
      </c>
      <c r="AQ790" s="6">
        <f t="shared" si="570"/>
        <v>2.0798786413346093E-2</v>
      </c>
      <c r="AR790" s="6">
        <f t="shared" si="571"/>
        <v>9.2184570830869672E-3</v>
      </c>
      <c r="AS790" s="4">
        <f t="array" ref="AS790">_xlfn.STDEV.S(IF(E$17:E$1040=E790,$C$17:$C$1040,""))</f>
        <v>1.6668979720915356E-2</v>
      </c>
      <c r="AT790" s="4">
        <f t="array" ref="AT790">_xlfn.STDEV.S(IF(F$17:F$1040=F790,$C$17:$C$1040,""))</f>
        <v>2.155996435463892E-2</v>
      </c>
      <c r="AU790" s="4">
        <f t="array" ref="AU790">_xlfn.STDEV.S(IF(G$17:G$1040=G790,$C$17:$C$1040,""))</f>
        <v>2.7775365823747723E-2</v>
      </c>
      <c r="AV790" s="4">
        <f t="array" ref="AV790">_xlfn.STDEV.S(IF(H$17:H$1040=H790,$C$17:$C$1040,""))</f>
        <v>1.0069529272009636E-2</v>
      </c>
      <c r="AW790" s="4">
        <f t="array" ref="AW790">_xlfn.STDEV.S(IF(I$17:I$1040=I790,$C$17:$C$1040,""))</f>
        <v>4.8614933040819182E-3</v>
      </c>
      <c r="AX790" s="4">
        <f t="array" ref="AX790">_xlfn.STDEV.S(IF(J$17:J$1040=J790,$C$17:$C$1040,""))</f>
        <v>5.2028038704986859E-3</v>
      </c>
      <c r="AY790" s="4">
        <f t="array" ref="AY790">_xlfn.STDEV.S(IF(K$17:K$1040=K790,$C$17:$C$1040,""))</f>
        <v>6.3307105105870056E-3</v>
      </c>
      <c r="AZ790" s="4">
        <f t="array" ref="AZ790">_xlfn.STDEV.S(IF(L$17:L$1040=L790,$C$17:$C$1040,""))</f>
        <v>6.9072655531603935E-3</v>
      </c>
      <c r="BA790" s="7">
        <f t="shared" si="572"/>
        <v>24.646029270244831</v>
      </c>
      <c r="BB790" s="7">
        <f t="shared" si="573"/>
        <v>18.704025844723532</v>
      </c>
      <c r="BC790" s="7">
        <f t="shared" si="574"/>
        <v>13.927893969396985</v>
      </c>
      <c r="BD790" s="7">
        <f t="shared" si="575"/>
        <v>13.58314976131645</v>
      </c>
      <c r="BE790" s="7">
        <f t="shared" si="576"/>
        <v>4.9017160849306034</v>
      </c>
      <c r="BF790" s="7">
        <f t="shared" si="577"/>
        <v>4.3687253599095683</v>
      </c>
      <c r="BG790" s="7">
        <f t="shared" si="578"/>
        <v>3.2853794812705086</v>
      </c>
      <c r="BH790" s="7">
        <f t="shared" si="579"/>
        <v>1.3346029643914727</v>
      </c>
    </row>
    <row r="791" spans="1:60" x14ac:dyDescent="0.25">
      <c r="A791" s="3">
        <v>43804</v>
      </c>
      <c r="B791" s="1">
        <v>3117.429932</v>
      </c>
      <c r="C791" s="4">
        <f t="shared" si="547"/>
        <v>1.5002512191744088E-3</v>
      </c>
      <c r="D791" s="12">
        <f t="shared" si="580"/>
        <v>774</v>
      </c>
      <c r="E791" s="12">
        <f t="shared" si="546"/>
        <v>1</v>
      </c>
      <c r="F791" s="12">
        <f t="shared" si="545"/>
        <v>3</v>
      </c>
      <c r="G791" s="12">
        <f t="shared" si="545"/>
        <v>6</v>
      </c>
      <c r="H791" s="12">
        <f t="shared" si="545"/>
        <v>12</v>
      </c>
      <c r="I791" s="12">
        <f t="shared" si="545"/>
        <v>24</v>
      </c>
      <c r="J791" s="12">
        <f t="shared" si="545"/>
        <v>48</v>
      </c>
      <c r="K791" s="12">
        <f t="shared" si="545"/>
        <v>96</v>
      </c>
      <c r="L791" s="12">
        <f t="shared" si="545"/>
        <v>193</v>
      </c>
      <c r="M791" s="4">
        <f t="shared" si="548"/>
        <v>7.0934616863010361E-4</v>
      </c>
      <c r="N791" s="4">
        <f t="shared" si="549"/>
        <v>8.4305118703185099E-4</v>
      </c>
      <c r="O791" s="4">
        <f t="shared" si="550"/>
        <v>1.8946395333275384E-4</v>
      </c>
      <c r="P791" s="4">
        <f t="shared" si="551"/>
        <v>-8.7014877615206564E-4</v>
      </c>
      <c r="Q791" s="4">
        <f t="shared" si="552"/>
        <v>1.5164414228159666E-3</v>
      </c>
      <c r="R791" s="4">
        <f t="shared" si="553"/>
        <v>1.1497618515768013E-3</v>
      </c>
      <c r="S791" s="4">
        <f t="shared" si="554"/>
        <v>5.0615025213107678E-4</v>
      </c>
      <c r="T791" s="4">
        <f t="shared" si="555"/>
        <v>2.5803619720698723E-3</v>
      </c>
      <c r="U791" s="6">
        <f t="shared" si="556"/>
        <v>7.9090505054430524E-4</v>
      </c>
      <c r="V791" s="6">
        <f t="shared" si="557"/>
        <v>6.5720003214255786E-4</v>
      </c>
      <c r="W791" s="6">
        <f t="shared" si="558"/>
        <v>1.310787265841655E-3</v>
      </c>
      <c r="X791" s="6">
        <f t="shared" si="559"/>
        <v>2.3703999953264745E-3</v>
      </c>
      <c r="Y791" s="6">
        <f t="shared" si="560"/>
        <v>-1.6190203641557738E-5</v>
      </c>
      <c r="Z791" s="6">
        <f t="shared" si="561"/>
        <v>3.5048936759760757E-4</v>
      </c>
      <c r="AA791" s="6">
        <f t="shared" si="562"/>
        <v>9.9410096704333206E-4</v>
      </c>
      <c r="AB791" s="6">
        <f t="shared" si="563"/>
        <v>-1.0801107528954634E-3</v>
      </c>
      <c r="AC791" s="6">
        <f t="shared" si="581"/>
        <v>-4.4280430051249257E-2</v>
      </c>
      <c r="AD791" s="6">
        <f t="shared" si="582"/>
        <v>-1.0987880469214128E-2</v>
      </c>
      <c r="AE791" s="6">
        <f t="shared" si="583"/>
        <v>-6.4127698333204461E-3</v>
      </c>
      <c r="AF791" s="6">
        <f t="shared" si="584"/>
        <v>1.0045192730732903E-3</v>
      </c>
      <c r="AG791" s="6">
        <f t="shared" si="585"/>
        <v>-1.5701612119702935E-2</v>
      </c>
      <c r="AH791" s="6">
        <f t="shared" si="586"/>
        <v>-1.3134855121028778E-2</v>
      </c>
      <c r="AI791" s="6">
        <f t="shared" si="587"/>
        <v>-8.6295739249087067E-3</v>
      </c>
      <c r="AJ791" s="6">
        <f t="shared" si="588"/>
        <v>-6.5553622049699112E-3</v>
      </c>
      <c r="AK791" s="6">
        <f t="shared" si="564"/>
        <v>0.4108241621067974</v>
      </c>
      <c r="AL791" s="6">
        <f t="shared" si="565"/>
        <v>0.40325813050048448</v>
      </c>
      <c r="AM791" s="6">
        <f t="shared" si="566"/>
        <v>0.38685235015437103</v>
      </c>
      <c r="AN791" s="6">
        <f t="shared" si="567"/>
        <v>0.1367759241276667</v>
      </c>
      <c r="AO791" s="6">
        <f t="shared" si="568"/>
        <v>2.3829659925400763E-2</v>
      </c>
      <c r="AP791" s="6">
        <f t="shared" si="569"/>
        <v>2.2729621211683267E-2</v>
      </c>
      <c r="AQ791" s="6">
        <f t="shared" si="570"/>
        <v>2.0798786413346093E-2</v>
      </c>
      <c r="AR791" s="6">
        <f t="shared" si="571"/>
        <v>9.2184570830869672E-3</v>
      </c>
      <c r="AS791" s="4">
        <f t="array" ref="AS791">_xlfn.STDEV.S(IF(E$17:E$1040=E791,$C$17:$C$1040,""))</f>
        <v>1.6668979720915356E-2</v>
      </c>
      <c r="AT791" s="4">
        <f t="array" ref="AT791">_xlfn.STDEV.S(IF(F$17:F$1040=F791,$C$17:$C$1040,""))</f>
        <v>2.155996435463892E-2</v>
      </c>
      <c r="AU791" s="4">
        <f t="array" ref="AU791">_xlfn.STDEV.S(IF(G$17:G$1040=G791,$C$17:$C$1040,""))</f>
        <v>2.7775365823747723E-2</v>
      </c>
      <c r="AV791" s="4">
        <f t="array" ref="AV791">_xlfn.STDEV.S(IF(H$17:H$1040=H791,$C$17:$C$1040,""))</f>
        <v>1.0069529272009636E-2</v>
      </c>
      <c r="AW791" s="4">
        <f t="array" ref="AW791">_xlfn.STDEV.S(IF(I$17:I$1040=I791,$C$17:$C$1040,""))</f>
        <v>4.8614933040819182E-3</v>
      </c>
      <c r="AX791" s="4">
        <f t="array" ref="AX791">_xlfn.STDEV.S(IF(J$17:J$1040=J791,$C$17:$C$1040,""))</f>
        <v>5.2028038704986859E-3</v>
      </c>
      <c r="AY791" s="4">
        <f t="array" ref="AY791">_xlfn.STDEV.S(IF(K$17:K$1040=K791,$C$17:$C$1040,""))</f>
        <v>6.3307105105870056E-3</v>
      </c>
      <c r="AZ791" s="4">
        <f t="array" ref="AZ791">_xlfn.STDEV.S(IF(L$17:L$1040=L791,$C$17:$C$1040,""))</f>
        <v>6.9072655531603935E-3</v>
      </c>
      <c r="BA791" s="7">
        <f t="shared" si="572"/>
        <v>24.646029270244831</v>
      </c>
      <c r="BB791" s="7">
        <f t="shared" si="573"/>
        <v>18.704025844723532</v>
      </c>
      <c r="BC791" s="7">
        <f t="shared" si="574"/>
        <v>13.927893969396985</v>
      </c>
      <c r="BD791" s="7">
        <f t="shared" si="575"/>
        <v>13.58314976131645</v>
      </c>
      <c r="BE791" s="7">
        <f t="shared" si="576"/>
        <v>4.9017160849306034</v>
      </c>
      <c r="BF791" s="7">
        <f t="shared" si="577"/>
        <v>4.3687253599095683</v>
      </c>
      <c r="BG791" s="7">
        <f t="shared" si="578"/>
        <v>3.2853794812705086</v>
      </c>
      <c r="BH791" s="7">
        <f t="shared" si="579"/>
        <v>1.3346029643914727</v>
      </c>
    </row>
    <row r="792" spans="1:60" x14ac:dyDescent="0.25">
      <c r="A792" s="3">
        <v>43805</v>
      </c>
      <c r="B792" s="1">
        <v>3145.9099120000001</v>
      </c>
      <c r="C792" s="4">
        <f t="shared" si="547"/>
        <v>9.1357241770397835E-3</v>
      </c>
      <c r="D792" s="12">
        <f t="shared" si="580"/>
        <v>775</v>
      </c>
      <c r="E792" s="12">
        <f t="shared" si="546"/>
        <v>1</v>
      </c>
      <c r="F792" s="12">
        <f t="shared" si="545"/>
        <v>3</v>
      </c>
      <c r="G792" s="12">
        <f t="shared" si="545"/>
        <v>6</v>
      </c>
      <c r="H792" s="12">
        <f t="shared" si="545"/>
        <v>12</v>
      </c>
      <c r="I792" s="12">
        <f t="shared" si="545"/>
        <v>24</v>
      </c>
      <c r="J792" s="12">
        <f t="shared" si="545"/>
        <v>48</v>
      </c>
      <c r="K792" s="12">
        <f t="shared" si="545"/>
        <v>96</v>
      </c>
      <c r="L792" s="12">
        <f t="shared" si="545"/>
        <v>193</v>
      </c>
      <c r="M792" s="4">
        <f t="shared" si="548"/>
        <v>7.0934616863010361E-4</v>
      </c>
      <c r="N792" s="4">
        <f t="shared" si="549"/>
        <v>8.4305118703185099E-4</v>
      </c>
      <c r="O792" s="4">
        <f t="shared" si="550"/>
        <v>1.8946395333275384E-4</v>
      </c>
      <c r="P792" s="4">
        <f t="shared" si="551"/>
        <v>-8.7014877615206564E-4</v>
      </c>
      <c r="Q792" s="4">
        <f t="shared" si="552"/>
        <v>1.5164414228159666E-3</v>
      </c>
      <c r="R792" s="4">
        <f t="shared" si="553"/>
        <v>1.1497618515768013E-3</v>
      </c>
      <c r="S792" s="4">
        <f t="shared" si="554"/>
        <v>5.0615025213107678E-4</v>
      </c>
      <c r="T792" s="4">
        <f t="shared" si="555"/>
        <v>2.5803619720698723E-3</v>
      </c>
      <c r="U792" s="6">
        <f t="shared" si="556"/>
        <v>8.4263780084096792E-3</v>
      </c>
      <c r="V792" s="6">
        <f t="shared" si="557"/>
        <v>8.2926729900079325E-3</v>
      </c>
      <c r="W792" s="6">
        <f t="shared" si="558"/>
        <v>8.9462602237070296E-3</v>
      </c>
      <c r="X792" s="6">
        <f t="shared" si="559"/>
        <v>1.0005872953191849E-2</v>
      </c>
      <c r="Y792" s="6">
        <f t="shared" si="560"/>
        <v>7.6192827542238169E-3</v>
      </c>
      <c r="Z792" s="6">
        <f t="shared" si="561"/>
        <v>7.9859623254629822E-3</v>
      </c>
      <c r="AA792" s="6">
        <f t="shared" si="562"/>
        <v>8.6295739249087067E-3</v>
      </c>
      <c r="AB792" s="6">
        <f t="shared" si="563"/>
        <v>6.5553622049699112E-3</v>
      </c>
      <c r="AC792" s="6">
        <f t="shared" si="581"/>
        <v>-3.5854052042839576E-2</v>
      </c>
      <c r="AD792" s="6">
        <f t="shared" si="582"/>
        <v>-2.6952074792061954E-3</v>
      </c>
      <c r="AE792" s="6">
        <f t="shared" si="583"/>
        <v>2.5334903903865835E-3</v>
      </c>
      <c r="AF792" s="6">
        <f t="shared" si="584"/>
        <v>1.1010392226265139E-2</v>
      </c>
      <c r="AG792" s="6">
        <f t="shared" si="585"/>
        <v>-8.0823293654791184E-3</v>
      </c>
      <c r="AH792" s="6">
        <f t="shared" si="586"/>
        <v>-5.1488927955657959E-3</v>
      </c>
      <c r="AI792" s="6">
        <f t="shared" si="587"/>
        <v>0</v>
      </c>
      <c r="AJ792" s="6">
        <f t="shared" si="588"/>
        <v>0</v>
      </c>
      <c r="AK792" s="6">
        <f t="shared" si="564"/>
        <v>0.4108241621067974</v>
      </c>
      <c r="AL792" s="6">
        <f t="shared" si="565"/>
        <v>0.40325813050048448</v>
      </c>
      <c r="AM792" s="6">
        <f t="shared" si="566"/>
        <v>0.38685235015437103</v>
      </c>
      <c r="AN792" s="6">
        <f t="shared" si="567"/>
        <v>0.1367759241276667</v>
      </c>
      <c r="AO792" s="6">
        <f t="shared" si="568"/>
        <v>2.3829659925400763E-2</v>
      </c>
      <c r="AP792" s="6">
        <f t="shared" si="569"/>
        <v>2.2729621211683267E-2</v>
      </c>
      <c r="AQ792" s="6">
        <f t="shared" si="570"/>
        <v>2.0798786413346093E-2</v>
      </c>
      <c r="AR792" s="6">
        <f t="shared" si="571"/>
        <v>9.2184570830869672E-3</v>
      </c>
      <c r="AS792" s="4">
        <f t="array" ref="AS792">_xlfn.STDEV.S(IF(E$17:E$1040=E792,$C$17:$C$1040,""))</f>
        <v>1.6668979720915356E-2</v>
      </c>
      <c r="AT792" s="4">
        <f t="array" ref="AT792">_xlfn.STDEV.S(IF(F$17:F$1040=F792,$C$17:$C$1040,""))</f>
        <v>2.155996435463892E-2</v>
      </c>
      <c r="AU792" s="4">
        <f t="array" ref="AU792">_xlfn.STDEV.S(IF(G$17:G$1040=G792,$C$17:$C$1040,""))</f>
        <v>2.7775365823747723E-2</v>
      </c>
      <c r="AV792" s="4">
        <f t="array" ref="AV792">_xlfn.STDEV.S(IF(H$17:H$1040=H792,$C$17:$C$1040,""))</f>
        <v>1.0069529272009636E-2</v>
      </c>
      <c r="AW792" s="4">
        <f t="array" ref="AW792">_xlfn.STDEV.S(IF(I$17:I$1040=I792,$C$17:$C$1040,""))</f>
        <v>4.8614933040819182E-3</v>
      </c>
      <c r="AX792" s="4">
        <f t="array" ref="AX792">_xlfn.STDEV.S(IF(J$17:J$1040=J792,$C$17:$C$1040,""))</f>
        <v>5.2028038704986859E-3</v>
      </c>
      <c r="AY792" s="4">
        <f t="array" ref="AY792">_xlfn.STDEV.S(IF(K$17:K$1040=K792,$C$17:$C$1040,""))</f>
        <v>6.3307105105870056E-3</v>
      </c>
      <c r="AZ792" s="4">
        <f t="array" ref="AZ792">_xlfn.STDEV.S(IF(L$17:L$1040=L792,$C$17:$C$1040,""))</f>
        <v>6.9072655531603935E-3</v>
      </c>
      <c r="BA792" s="7">
        <f t="shared" si="572"/>
        <v>24.646029270244831</v>
      </c>
      <c r="BB792" s="7">
        <f t="shared" si="573"/>
        <v>18.704025844723532</v>
      </c>
      <c r="BC792" s="7">
        <f t="shared" si="574"/>
        <v>13.927893969396985</v>
      </c>
      <c r="BD792" s="7">
        <f t="shared" si="575"/>
        <v>13.58314976131645</v>
      </c>
      <c r="BE792" s="7">
        <f t="shared" si="576"/>
        <v>4.9017160849306034</v>
      </c>
      <c r="BF792" s="7">
        <f t="shared" si="577"/>
        <v>4.3687253599095683</v>
      </c>
      <c r="BG792" s="7">
        <f t="shared" si="578"/>
        <v>3.2853794812705086</v>
      </c>
      <c r="BH792" s="7">
        <f t="shared" si="579"/>
        <v>1.3346029643914727</v>
      </c>
    </row>
    <row r="793" spans="1:60" x14ac:dyDescent="0.25">
      <c r="A793" s="3">
        <v>43808</v>
      </c>
      <c r="B793" s="1">
        <v>3135.959961</v>
      </c>
      <c r="C793" s="4">
        <f t="shared" si="547"/>
        <v>-3.1628213389220949E-3</v>
      </c>
      <c r="D793" s="12">
        <f t="shared" si="580"/>
        <v>776</v>
      </c>
      <c r="E793" s="12">
        <f t="shared" si="546"/>
        <v>1</v>
      </c>
      <c r="F793" s="12">
        <f t="shared" si="545"/>
        <v>3</v>
      </c>
      <c r="G793" s="12">
        <f t="shared" si="545"/>
        <v>6</v>
      </c>
      <c r="H793" s="12">
        <f t="shared" si="545"/>
        <v>12</v>
      </c>
      <c r="I793" s="12">
        <f t="shared" si="545"/>
        <v>24</v>
      </c>
      <c r="J793" s="12">
        <f t="shared" si="545"/>
        <v>48</v>
      </c>
      <c r="K793" s="12">
        <f t="shared" si="545"/>
        <v>97</v>
      </c>
      <c r="L793" s="12">
        <f t="shared" si="545"/>
        <v>194</v>
      </c>
      <c r="M793" s="4">
        <f t="shared" si="548"/>
        <v>7.0934616863010361E-4</v>
      </c>
      <c r="N793" s="4">
        <f t="shared" si="549"/>
        <v>8.4305118703185099E-4</v>
      </c>
      <c r="O793" s="4">
        <f t="shared" si="550"/>
        <v>1.8946395333275384E-4</v>
      </c>
      <c r="P793" s="4">
        <f t="shared" si="551"/>
        <v>-8.7014877615206564E-4</v>
      </c>
      <c r="Q793" s="4">
        <f t="shared" si="552"/>
        <v>1.5164414228159666E-3</v>
      </c>
      <c r="R793" s="4">
        <f t="shared" si="553"/>
        <v>1.1497618515768013E-3</v>
      </c>
      <c r="S793" s="4">
        <f t="shared" si="554"/>
        <v>1.7933734510225258E-3</v>
      </c>
      <c r="T793" s="4">
        <f t="shared" si="555"/>
        <v>1.8059070611985417E-3</v>
      </c>
      <c r="U793" s="6">
        <f t="shared" si="556"/>
        <v>-3.8721675075521983E-3</v>
      </c>
      <c r="V793" s="6">
        <f t="shared" si="557"/>
        <v>-4.0058725259539459E-3</v>
      </c>
      <c r="W793" s="6">
        <f t="shared" si="558"/>
        <v>-3.3522852922548488E-3</v>
      </c>
      <c r="X793" s="6">
        <f t="shared" si="559"/>
        <v>-2.2926725627700293E-3</v>
      </c>
      <c r="Y793" s="6">
        <f t="shared" si="560"/>
        <v>-4.6792627617380615E-3</v>
      </c>
      <c r="Z793" s="6">
        <f t="shared" si="561"/>
        <v>-4.3125831904988962E-3</v>
      </c>
      <c r="AA793" s="6">
        <f t="shared" si="562"/>
        <v>-4.9561947899446207E-3</v>
      </c>
      <c r="AB793" s="6">
        <f t="shared" si="563"/>
        <v>-4.9687284001206367E-3</v>
      </c>
      <c r="AC793" s="6">
        <f t="shared" si="581"/>
        <v>-3.9726219550391774E-2</v>
      </c>
      <c r="AD793" s="6">
        <f t="shared" si="582"/>
        <v>-6.7010800051601413E-3</v>
      </c>
      <c r="AE793" s="6">
        <f t="shared" si="583"/>
        <v>-8.1879490186826526E-4</v>
      </c>
      <c r="AF793" s="6">
        <f t="shared" si="584"/>
        <v>8.7177196634951101E-3</v>
      </c>
      <c r="AG793" s="6">
        <f t="shared" si="585"/>
        <v>-1.276159212721718E-2</v>
      </c>
      <c r="AH793" s="6">
        <f t="shared" si="586"/>
        <v>-9.4614759860646921E-3</v>
      </c>
      <c r="AI793" s="6">
        <f t="shared" si="587"/>
        <v>-4.9561947899446207E-3</v>
      </c>
      <c r="AJ793" s="6">
        <f t="shared" si="588"/>
        <v>-4.9687284001206367E-3</v>
      </c>
      <c r="AK793" s="6">
        <f t="shared" si="564"/>
        <v>0.4108241621067974</v>
      </c>
      <c r="AL793" s="6">
        <f t="shared" si="565"/>
        <v>0.40325813050048448</v>
      </c>
      <c r="AM793" s="6">
        <f t="shared" si="566"/>
        <v>0.38685235015437103</v>
      </c>
      <c r="AN793" s="6">
        <f t="shared" si="567"/>
        <v>0.1367759241276667</v>
      </c>
      <c r="AO793" s="6">
        <f t="shared" si="568"/>
        <v>2.3829659925400763E-2</v>
      </c>
      <c r="AP793" s="6">
        <f t="shared" si="569"/>
        <v>2.2729621211683267E-2</v>
      </c>
      <c r="AQ793" s="6">
        <f t="shared" si="570"/>
        <v>1.153025686928949E-2</v>
      </c>
      <c r="AR793" s="6">
        <f t="shared" si="571"/>
        <v>7.8715694282003312E-3</v>
      </c>
      <c r="AS793" s="4">
        <f t="array" ref="AS793">_xlfn.STDEV.S(IF(E$17:E$1040=E793,$C$17:$C$1040,""))</f>
        <v>1.6668979720915356E-2</v>
      </c>
      <c r="AT793" s="4">
        <f t="array" ref="AT793">_xlfn.STDEV.S(IF(F$17:F$1040=F793,$C$17:$C$1040,""))</f>
        <v>2.155996435463892E-2</v>
      </c>
      <c r="AU793" s="4">
        <f t="array" ref="AU793">_xlfn.STDEV.S(IF(G$17:G$1040=G793,$C$17:$C$1040,""))</f>
        <v>2.7775365823747723E-2</v>
      </c>
      <c r="AV793" s="4">
        <f t="array" ref="AV793">_xlfn.STDEV.S(IF(H$17:H$1040=H793,$C$17:$C$1040,""))</f>
        <v>1.0069529272009636E-2</v>
      </c>
      <c r="AW793" s="4">
        <f t="array" ref="AW793">_xlfn.STDEV.S(IF(I$17:I$1040=I793,$C$17:$C$1040,""))</f>
        <v>4.8614933040819182E-3</v>
      </c>
      <c r="AX793" s="4">
        <f t="array" ref="AX793">_xlfn.STDEV.S(IF(J$17:J$1040=J793,$C$17:$C$1040,""))</f>
        <v>5.2028038704986859E-3</v>
      </c>
      <c r="AY793" s="4">
        <f t="array" ref="AY793">_xlfn.STDEV.S(IF(K$17:K$1040=K793,$C$17:$C$1040,""))</f>
        <v>4.1207571857277267E-3</v>
      </c>
      <c r="AZ793" s="4">
        <f t="array" ref="AZ793">_xlfn.STDEV.S(IF(L$17:L$1040=L793,$C$17:$C$1040,""))</f>
        <v>5.168925692929662E-3</v>
      </c>
      <c r="BA793" s="7">
        <f t="shared" si="572"/>
        <v>24.646029270244831</v>
      </c>
      <c r="BB793" s="7">
        <f t="shared" si="573"/>
        <v>18.704025844723532</v>
      </c>
      <c r="BC793" s="7">
        <f t="shared" si="574"/>
        <v>13.927893969396985</v>
      </c>
      <c r="BD793" s="7">
        <f t="shared" si="575"/>
        <v>13.58314976131645</v>
      </c>
      <c r="BE793" s="7">
        <f t="shared" si="576"/>
        <v>4.9017160849306034</v>
      </c>
      <c r="BF793" s="7">
        <f t="shared" si="577"/>
        <v>4.3687253599095683</v>
      </c>
      <c r="BG793" s="7">
        <f t="shared" si="578"/>
        <v>2.7980917946887578</v>
      </c>
      <c r="BH793" s="7">
        <f t="shared" si="579"/>
        <v>1.5228637236877853</v>
      </c>
    </row>
    <row r="794" spans="1:60" x14ac:dyDescent="0.25">
      <c r="A794" s="3">
        <v>43809</v>
      </c>
      <c r="B794" s="1">
        <v>3132.5200199999999</v>
      </c>
      <c r="C794" s="4">
        <f t="shared" si="547"/>
        <v>-1.0969339668811529E-3</v>
      </c>
      <c r="D794" s="12">
        <f t="shared" si="580"/>
        <v>777</v>
      </c>
      <c r="E794" s="12">
        <f t="shared" si="546"/>
        <v>1</v>
      </c>
      <c r="F794" s="12">
        <f t="shared" si="545"/>
        <v>3</v>
      </c>
      <c r="G794" s="12">
        <f t="shared" si="545"/>
        <v>6</v>
      </c>
      <c r="H794" s="12">
        <f t="shared" si="545"/>
        <v>12</v>
      </c>
      <c r="I794" s="12">
        <f t="shared" si="545"/>
        <v>24</v>
      </c>
      <c r="J794" s="12">
        <f t="shared" si="545"/>
        <v>48</v>
      </c>
      <c r="K794" s="12">
        <f t="shared" si="545"/>
        <v>97</v>
      </c>
      <c r="L794" s="12">
        <f t="shared" si="545"/>
        <v>194</v>
      </c>
      <c r="M794" s="4">
        <f t="shared" si="548"/>
        <v>7.0934616863010361E-4</v>
      </c>
      <c r="N794" s="4">
        <f t="shared" si="549"/>
        <v>8.4305118703185099E-4</v>
      </c>
      <c r="O794" s="4">
        <f t="shared" si="550"/>
        <v>1.8946395333275384E-4</v>
      </c>
      <c r="P794" s="4">
        <f t="shared" si="551"/>
        <v>-8.7014877615206564E-4</v>
      </c>
      <c r="Q794" s="4">
        <f t="shared" si="552"/>
        <v>1.5164414228159666E-3</v>
      </c>
      <c r="R794" s="4">
        <f t="shared" si="553"/>
        <v>1.1497618515768013E-3</v>
      </c>
      <c r="S794" s="4">
        <f t="shared" si="554"/>
        <v>1.7933734510225258E-3</v>
      </c>
      <c r="T794" s="4">
        <f t="shared" si="555"/>
        <v>1.8059070611985417E-3</v>
      </c>
      <c r="U794" s="6">
        <f t="shared" si="556"/>
        <v>-1.8062801355112565E-3</v>
      </c>
      <c r="V794" s="6">
        <f t="shared" si="557"/>
        <v>-1.9399851539130038E-3</v>
      </c>
      <c r="W794" s="6">
        <f t="shared" si="558"/>
        <v>-1.2863979202139067E-3</v>
      </c>
      <c r="X794" s="6">
        <f t="shared" si="559"/>
        <v>-2.2678519072908722E-4</v>
      </c>
      <c r="Y794" s="6">
        <f t="shared" si="560"/>
        <v>-2.6133753896971194E-3</v>
      </c>
      <c r="Z794" s="6">
        <f t="shared" si="561"/>
        <v>-2.2466958184579541E-3</v>
      </c>
      <c r="AA794" s="6">
        <f t="shared" si="562"/>
        <v>-2.8903074179036786E-3</v>
      </c>
      <c r="AB794" s="6">
        <f t="shared" si="563"/>
        <v>-2.9028410280796946E-3</v>
      </c>
      <c r="AC794" s="6">
        <f t="shared" si="581"/>
        <v>-4.1532499685903029E-2</v>
      </c>
      <c r="AD794" s="6">
        <f t="shared" si="582"/>
        <v>-8.6410651590731451E-3</v>
      </c>
      <c r="AE794" s="6">
        <f t="shared" si="583"/>
        <v>-2.105192822082172E-3</v>
      </c>
      <c r="AF794" s="6">
        <f t="shared" si="584"/>
        <v>8.4909344727660228E-3</v>
      </c>
      <c r="AG794" s="6">
        <f t="shared" si="585"/>
        <v>-1.5374967516914299E-2</v>
      </c>
      <c r="AH794" s="6">
        <f t="shared" si="586"/>
        <v>-1.1708171804522646E-2</v>
      </c>
      <c r="AI794" s="6">
        <f t="shared" si="587"/>
        <v>-7.8465022078482993E-3</v>
      </c>
      <c r="AJ794" s="6">
        <f t="shared" si="588"/>
        <v>-7.8715694282003312E-3</v>
      </c>
      <c r="AK794" s="6">
        <f t="shared" si="564"/>
        <v>0.4108241621067974</v>
      </c>
      <c r="AL794" s="6">
        <f t="shared" si="565"/>
        <v>0.40325813050048448</v>
      </c>
      <c r="AM794" s="6">
        <f t="shared" si="566"/>
        <v>0.38685235015437103</v>
      </c>
      <c r="AN794" s="6">
        <f t="shared" si="567"/>
        <v>0.1367759241276667</v>
      </c>
      <c r="AO794" s="6">
        <f t="shared" si="568"/>
        <v>2.3829659925400763E-2</v>
      </c>
      <c r="AP794" s="6">
        <f t="shared" si="569"/>
        <v>2.2729621211683267E-2</v>
      </c>
      <c r="AQ794" s="6">
        <f t="shared" si="570"/>
        <v>1.153025686928949E-2</v>
      </c>
      <c r="AR794" s="6">
        <f t="shared" si="571"/>
        <v>7.8715694282003312E-3</v>
      </c>
      <c r="AS794" s="4">
        <f t="array" ref="AS794">_xlfn.STDEV.S(IF(E$17:E$1040=E794,$C$17:$C$1040,""))</f>
        <v>1.6668979720915356E-2</v>
      </c>
      <c r="AT794" s="4">
        <f t="array" ref="AT794">_xlfn.STDEV.S(IF(F$17:F$1040=F794,$C$17:$C$1040,""))</f>
        <v>2.155996435463892E-2</v>
      </c>
      <c r="AU794" s="4">
        <f t="array" ref="AU794">_xlfn.STDEV.S(IF(G$17:G$1040=G794,$C$17:$C$1040,""))</f>
        <v>2.7775365823747723E-2</v>
      </c>
      <c r="AV794" s="4">
        <f t="array" ref="AV794">_xlfn.STDEV.S(IF(H$17:H$1040=H794,$C$17:$C$1040,""))</f>
        <v>1.0069529272009636E-2</v>
      </c>
      <c r="AW794" s="4">
        <f t="array" ref="AW794">_xlfn.STDEV.S(IF(I$17:I$1040=I794,$C$17:$C$1040,""))</f>
        <v>4.8614933040819182E-3</v>
      </c>
      <c r="AX794" s="4">
        <f t="array" ref="AX794">_xlfn.STDEV.S(IF(J$17:J$1040=J794,$C$17:$C$1040,""))</f>
        <v>5.2028038704986859E-3</v>
      </c>
      <c r="AY794" s="4">
        <f t="array" ref="AY794">_xlfn.STDEV.S(IF(K$17:K$1040=K794,$C$17:$C$1040,""))</f>
        <v>4.1207571857277267E-3</v>
      </c>
      <c r="AZ794" s="4">
        <f t="array" ref="AZ794">_xlfn.STDEV.S(IF(L$17:L$1040=L794,$C$17:$C$1040,""))</f>
        <v>5.168925692929662E-3</v>
      </c>
      <c r="BA794" s="7">
        <f t="shared" si="572"/>
        <v>24.646029270244831</v>
      </c>
      <c r="BB794" s="7">
        <f t="shared" si="573"/>
        <v>18.704025844723532</v>
      </c>
      <c r="BC794" s="7">
        <f t="shared" si="574"/>
        <v>13.927893969396985</v>
      </c>
      <c r="BD794" s="7">
        <f t="shared" si="575"/>
        <v>13.58314976131645</v>
      </c>
      <c r="BE794" s="7">
        <f t="shared" si="576"/>
        <v>4.9017160849306034</v>
      </c>
      <c r="BF794" s="7">
        <f t="shared" si="577"/>
        <v>4.3687253599095683</v>
      </c>
      <c r="BG794" s="7">
        <f t="shared" si="578"/>
        <v>2.7980917946887578</v>
      </c>
      <c r="BH794" s="7">
        <f t="shared" si="579"/>
        <v>1.5228637236877853</v>
      </c>
    </row>
    <row r="795" spans="1:60" x14ac:dyDescent="0.25">
      <c r="A795" s="3">
        <v>43810</v>
      </c>
      <c r="B795" s="1">
        <v>3141.6298830000001</v>
      </c>
      <c r="C795" s="4">
        <f t="shared" si="547"/>
        <v>2.9081579500966903E-3</v>
      </c>
      <c r="D795" s="12">
        <f t="shared" si="580"/>
        <v>778</v>
      </c>
      <c r="E795" s="12">
        <f t="shared" si="546"/>
        <v>1</v>
      </c>
      <c r="F795" s="12">
        <f t="shared" si="545"/>
        <v>3</v>
      </c>
      <c r="G795" s="12">
        <f t="shared" si="545"/>
        <v>6</v>
      </c>
      <c r="H795" s="12">
        <f t="shared" si="545"/>
        <v>12</v>
      </c>
      <c r="I795" s="12">
        <f t="shared" si="545"/>
        <v>24</v>
      </c>
      <c r="J795" s="12">
        <f t="shared" si="545"/>
        <v>48</v>
      </c>
      <c r="K795" s="12">
        <f t="shared" si="545"/>
        <v>97</v>
      </c>
      <c r="L795" s="12">
        <f t="shared" si="545"/>
        <v>194</v>
      </c>
      <c r="M795" s="4">
        <f t="shared" si="548"/>
        <v>7.0934616863010361E-4</v>
      </c>
      <c r="N795" s="4">
        <f t="shared" si="549"/>
        <v>8.4305118703185099E-4</v>
      </c>
      <c r="O795" s="4">
        <f t="shared" si="550"/>
        <v>1.8946395333275384E-4</v>
      </c>
      <c r="P795" s="4">
        <f t="shared" si="551"/>
        <v>-8.7014877615206564E-4</v>
      </c>
      <c r="Q795" s="4">
        <f t="shared" si="552"/>
        <v>1.5164414228159666E-3</v>
      </c>
      <c r="R795" s="4">
        <f t="shared" si="553"/>
        <v>1.1497618515768013E-3</v>
      </c>
      <c r="S795" s="4">
        <f t="shared" si="554"/>
        <v>1.7933734510225258E-3</v>
      </c>
      <c r="T795" s="4">
        <f t="shared" si="555"/>
        <v>1.8059070611985417E-3</v>
      </c>
      <c r="U795" s="6">
        <f t="shared" si="556"/>
        <v>2.1988117814665869E-3</v>
      </c>
      <c r="V795" s="6">
        <f t="shared" si="557"/>
        <v>2.0651067630648393E-3</v>
      </c>
      <c r="W795" s="6">
        <f t="shared" si="558"/>
        <v>2.7186939967639365E-3</v>
      </c>
      <c r="X795" s="6">
        <f t="shared" si="559"/>
        <v>3.778306726248756E-3</v>
      </c>
      <c r="Y795" s="6">
        <f t="shared" si="560"/>
        <v>1.3917165272807237E-3</v>
      </c>
      <c r="Z795" s="6">
        <f t="shared" si="561"/>
        <v>1.758396098519889E-3</v>
      </c>
      <c r="AA795" s="6">
        <f t="shared" si="562"/>
        <v>1.1147844990741645E-3</v>
      </c>
      <c r="AB795" s="6">
        <f t="shared" si="563"/>
        <v>1.1022508888981486E-3</v>
      </c>
      <c r="AC795" s="6">
        <f t="shared" si="581"/>
        <v>-3.9333687904436442E-2</v>
      </c>
      <c r="AD795" s="6">
        <f t="shared" si="582"/>
        <v>-6.5759583960083058E-3</v>
      </c>
      <c r="AE795" s="6">
        <f t="shared" si="583"/>
        <v>6.1350117468176452E-4</v>
      </c>
      <c r="AF795" s="6">
        <f t="shared" si="584"/>
        <v>1.2269241199014779E-2</v>
      </c>
      <c r="AG795" s="6">
        <f t="shared" si="585"/>
        <v>-1.3983250989633576E-2</v>
      </c>
      <c r="AH795" s="6">
        <f t="shared" si="586"/>
        <v>-9.9497757060027572E-3</v>
      </c>
      <c r="AI795" s="6">
        <f t="shared" si="587"/>
        <v>-6.7317177087741348E-3</v>
      </c>
      <c r="AJ795" s="6">
        <f t="shared" si="588"/>
        <v>-6.7693185393021826E-3</v>
      </c>
      <c r="AK795" s="6">
        <f t="shared" si="564"/>
        <v>0.4108241621067974</v>
      </c>
      <c r="AL795" s="6">
        <f t="shared" si="565"/>
        <v>0.40325813050048448</v>
      </c>
      <c r="AM795" s="6">
        <f t="shared" si="566"/>
        <v>0.38685235015437103</v>
      </c>
      <c r="AN795" s="6">
        <f t="shared" si="567"/>
        <v>0.1367759241276667</v>
      </c>
      <c r="AO795" s="6">
        <f t="shared" si="568"/>
        <v>2.3829659925400763E-2</v>
      </c>
      <c r="AP795" s="6">
        <f t="shared" si="569"/>
        <v>2.2729621211683267E-2</v>
      </c>
      <c r="AQ795" s="6">
        <f t="shared" si="570"/>
        <v>1.153025686928949E-2</v>
      </c>
      <c r="AR795" s="6">
        <f t="shared" si="571"/>
        <v>7.8715694282003312E-3</v>
      </c>
      <c r="AS795" s="4">
        <f t="array" ref="AS795">_xlfn.STDEV.S(IF(E$17:E$1040=E795,$C$17:$C$1040,""))</f>
        <v>1.6668979720915356E-2</v>
      </c>
      <c r="AT795" s="4">
        <f t="array" ref="AT795">_xlfn.STDEV.S(IF(F$17:F$1040=F795,$C$17:$C$1040,""))</f>
        <v>2.155996435463892E-2</v>
      </c>
      <c r="AU795" s="4">
        <f t="array" ref="AU795">_xlfn.STDEV.S(IF(G$17:G$1040=G795,$C$17:$C$1040,""))</f>
        <v>2.7775365823747723E-2</v>
      </c>
      <c r="AV795" s="4">
        <f t="array" ref="AV795">_xlfn.STDEV.S(IF(H$17:H$1040=H795,$C$17:$C$1040,""))</f>
        <v>1.0069529272009636E-2</v>
      </c>
      <c r="AW795" s="4">
        <f t="array" ref="AW795">_xlfn.STDEV.S(IF(I$17:I$1040=I795,$C$17:$C$1040,""))</f>
        <v>4.8614933040819182E-3</v>
      </c>
      <c r="AX795" s="4">
        <f t="array" ref="AX795">_xlfn.STDEV.S(IF(J$17:J$1040=J795,$C$17:$C$1040,""))</f>
        <v>5.2028038704986859E-3</v>
      </c>
      <c r="AY795" s="4">
        <f t="array" ref="AY795">_xlfn.STDEV.S(IF(K$17:K$1040=K795,$C$17:$C$1040,""))</f>
        <v>4.1207571857277267E-3</v>
      </c>
      <c r="AZ795" s="4">
        <f t="array" ref="AZ795">_xlfn.STDEV.S(IF(L$17:L$1040=L795,$C$17:$C$1040,""))</f>
        <v>5.168925692929662E-3</v>
      </c>
      <c r="BA795" s="7">
        <f t="shared" si="572"/>
        <v>24.646029270244831</v>
      </c>
      <c r="BB795" s="7">
        <f t="shared" si="573"/>
        <v>18.704025844723532</v>
      </c>
      <c r="BC795" s="7">
        <f t="shared" si="574"/>
        <v>13.927893969396985</v>
      </c>
      <c r="BD795" s="7">
        <f t="shared" si="575"/>
        <v>13.58314976131645</v>
      </c>
      <c r="BE795" s="7">
        <f t="shared" si="576"/>
        <v>4.9017160849306034</v>
      </c>
      <c r="BF795" s="7">
        <f t="shared" si="577"/>
        <v>4.3687253599095683</v>
      </c>
      <c r="BG795" s="7">
        <f t="shared" si="578"/>
        <v>2.7980917946887578</v>
      </c>
      <c r="BH795" s="7">
        <f t="shared" si="579"/>
        <v>1.5228637236877853</v>
      </c>
    </row>
    <row r="796" spans="1:60" x14ac:dyDescent="0.25">
      <c r="A796" s="3">
        <v>43811</v>
      </c>
      <c r="B796" s="1">
        <v>3168.570068</v>
      </c>
      <c r="C796" s="4">
        <f t="shared" si="547"/>
        <v>8.5752256005007244E-3</v>
      </c>
      <c r="D796" s="12">
        <f t="shared" si="580"/>
        <v>779</v>
      </c>
      <c r="E796" s="12">
        <f t="shared" si="546"/>
        <v>1</v>
      </c>
      <c r="F796" s="12">
        <f t="shared" si="545"/>
        <v>3</v>
      </c>
      <c r="G796" s="12">
        <f t="shared" si="545"/>
        <v>6</v>
      </c>
      <c r="H796" s="12">
        <f t="shared" si="545"/>
        <v>12</v>
      </c>
      <c r="I796" s="12">
        <f t="shared" si="545"/>
        <v>24</v>
      </c>
      <c r="J796" s="12">
        <f t="shared" si="545"/>
        <v>48</v>
      </c>
      <c r="K796" s="12">
        <f t="shared" si="545"/>
        <v>97</v>
      </c>
      <c r="L796" s="12">
        <f t="shared" si="545"/>
        <v>194</v>
      </c>
      <c r="M796" s="4">
        <f t="shared" si="548"/>
        <v>7.0934616863010361E-4</v>
      </c>
      <c r="N796" s="4">
        <f t="shared" si="549"/>
        <v>8.4305118703185099E-4</v>
      </c>
      <c r="O796" s="4">
        <f t="shared" si="550"/>
        <v>1.8946395333275384E-4</v>
      </c>
      <c r="P796" s="4">
        <f t="shared" si="551"/>
        <v>-8.7014877615206564E-4</v>
      </c>
      <c r="Q796" s="4">
        <f t="shared" si="552"/>
        <v>1.5164414228159666E-3</v>
      </c>
      <c r="R796" s="4">
        <f t="shared" si="553"/>
        <v>1.1497618515768013E-3</v>
      </c>
      <c r="S796" s="4">
        <f t="shared" si="554"/>
        <v>1.7933734510225258E-3</v>
      </c>
      <c r="T796" s="4">
        <f t="shared" si="555"/>
        <v>1.8059070611985417E-3</v>
      </c>
      <c r="U796" s="6">
        <f t="shared" si="556"/>
        <v>7.8658794318706201E-3</v>
      </c>
      <c r="V796" s="6">
        <f t="shared" si="557"/>
        <v>7.7321744134688734E-3</v>
      </c>
      <c r="W796" s="6">
        <f t="shared" si="558"/>
        <v>8.3857616471679705E-3</v>
      </c>
      <c r="X796" s="6">
        <f t="shared" si="559"/>
        <v>9.44537437665279E-3</v>
      </c>
      <c r="Y796" s="6">
        <f t="shared" si="560"/>
        <v>7.0587841776847578E-3</v>
      </c>
      <c r="Z796" s="6">
        <f t="shared" si="561"/>
        <v>7.4254637489239231E-3</v>
      </c>
      <c r="AA796" s="6">
        <f t="shared" si="562"/>
        <v>6.7818521494781986E-3</v>
      </c>
      <c r="AB796" s="6">
        <f t="shared" si="563"/>
        <v>6.7693185393021826E-3</v>
      </c>
      <c r="AC796" s="6">
        <f t="shared" si="581"/>
        <v>-3.146780847256582E-2</v>
      </c>
      <c r="AD796" s="6">
        <f t="shared" si="582"/>
        <v>1.1562160174605676E-3</v>
      </c>
      <c r="AE796" s="6">
        <f t="shared" si="583"/>
        <v>8.999262821849735E-3</v>
      </c>
      <c r="AF796" s="6">
        <f t="shared" si="584"/>
        <v>2.1714615575667569E-2</v>
      </c>
      <c r="AG796" s="6">
        <f t="shared" si="585"/>
        <v>-6.9244668119488179E-3</v>
      </c>
      <c r="AH796" s="6">
        <f t="shared" si="586"/>
        <v>-2.5243119570788342E-3</v>
      </c>
      <c r="AI796" s="6">
        <f t="shared" si="587"/>
        <v>5.013444070406381E-5</v>
      </c>
      <c r="AJ796" s="6">
        <f t="shared" si="588"/>
        <v>0</v>
      </c>
      <c r="AK796" s="6">
        <f t="shared" si="564"/>
        <v>0.4108241621067974</v>
      </c>
      <c r="AL796" s="6">
        <f t="shared" si="565"/>
        <v>0.40325813050048448</v>
      </c>
      <c r="AM796" s="6">
        <f t="shared" si="566"/>
        <v>0.38685235015437103</v>
      </c>
      <c r="AN796" s="6">
        <f t="shared" si="567"/>
        <v>0.1367759241276667</v>
      </c>
      <c r="AO796" s="6">
        <f t="shared" si="568"/>
        <v>2.3829659925400763E-2</v>
      </c>
      <c r="AP796" s="6">
        <f t="shared" si="569"/>
        <v>2.2729621211683267E-2</v>
      </c>
      <c r="AQ796" s="6">
        <f t="shared" si="570"/>
        <v>1.153025686928949E-2</v>
      </c>
      <c r="AR796" s="6">
        <f t="shared" si="571"/>
        <v>7.8715694282003312E-3</v>
      </c>
      <c r="AS796" s="4">
        <f t="array" ref="AS796">_xlfn.STDEV.S(IF(E$17:E$1040=E796,$C$17:$C$1040,""))</f>
        <v>1.6668979720915356E-2</v>
      </c>
      <c r="AT796" s="4">
        <f t="array" ref="AT796">_xlfn.STDEV.S(IF(F$17:F$1040=F796,$C$17:$C$1040,""))</f>
        <v>2.155996435463892E-2</v>
      </c>
      <c r="AU796" s="4">
        <f t="array" ref="AU796">_xlfn.STDEV.S(IF(G$17:G$1040=G796,$C$17:$C$1040,""))</f>
        <v>2.7775365823747723E-2</v>
      </c>
      <c r="AV796" s="4">
        <f t="array" ref="AV796">_xlfn.STDEV.S(IF(H$17:H$1040=H796,$C$17:$C$1040,""))</f>
        <v>1.0069529272009636E-2</v>
      </c>
      <c r="AW796" s="4">
        <f t="array" ref="AW796">_xlfn.STDEV.S(IF(I$17:I$1040=I796,$C$17:$C$1040,""))</f>
        <v>4.8614933040819182E-3</v>
      </c>
      <c r="AX796" s="4">
        <f t="array" ref="AX796">_xlfn.STDEV.S(IF(J$17:J$1040=J796,$C$17:$C$1040,""))</f>
        <v>5.2028038704986859E-3</v>
      </c>
      <c r="AY796" s="4">
        <f t="array" ref="AY796">_xlfn.STDEV.S(IF(K$17:K$1040=K796,$C$17:$C$1040,""))</f>
        <v>4.1207571857277267E-3</v>
      </c>
      <c r="AZ796" s="4">
        <f t="array" ref="AZ796">_xlfn.STDEV.S(IF(L$17:L$1040=L796,$C$17:$C$1040,""))</f>
        <v>5.168925692929662E-3</v>
      </c>
      <c r="BA796" s="7">
        <f t="shared" si="572"/>
        <v>24.646029270244831</v>
      </c>
      <c r="BB796" s="7">
        <f t="shared" si="573"/>
        <v>18.704025844723532</v>
      </c>
      <c r="BC796" s="7">
        <f t="shared" si="574"/>
        <v>13.927893969396985</v>
      </c>
      <c r="BD796" s="7">
        <f t="shared" si="575"/>
        <v>13.58314976131645</v>
      </c>
      <c r="BE796" s="7">
        <f t="shared" si="576"/>
        <v>4.9017160849306034</v>
      </c>
      <c r="BF796" s="7">
        <f t="shared" si="577"/>
        <v>4.3687253599095683</v>
      </c>
      <c r="BG796" s="7">
        <f t="shared" si="578"/>
        <v>2.7980917946887578</v>
      </c>
      <c r="BH796" s="7">
        <f t="shared" si="579"/>
        <v>1.5228637236877853</v>
      </c>
    </row>
    <row r="797" spans="1:60" x14ac:dyDescent="0.25">
      <c r="A797" s="3">
        <v>43812</v>
      </c>
      <c r="B797" s="1">
        <v>3168.8000489999999</v>
      </c>
      <c r="C797" s="4">
        <f t="shared" si="547"/>
        <v>7.2581951815697821E-5</v>
      </c>
      <c r="D797" s="12">
        <f t="shared" si="580"/>
        <v>780</v>
      </c>
      <c r="E797" s="12">
        <f t="shared" si="546"/>
        <v>1</v>
      </c>
      <c r="F797" s="12">
        <f t="shared" si="545"/>
        <v>3</v>
      </c>
      <c r="G797" s="12">
        <f t="shared" si="545"/>
        <v>6</v>
      </c>
      <c r="H797" s="12">
        <f t="shared" si="545"/>
        <v>12</v>
      </c>
      <c r="I797" s="12">
        <f t="shared" si="545"/>
        <v>24</v>
      </c>
      <c r="J797" s="12">
        <f t="shared" si="545"/>
        <v>48</v>
      </c>
      <c r="K797" s="12">
        <f t="shared" si="545"/>
        <v>97</v>
      </c>
      <c r="L797" s="12">
        <f t="shared" si="545"/>
        <v>195</v>
      </c>
      <c r="M797" s="4">
        <f t="shared" si="548"/>
        <v>7.0934616863010361E-4</v>
      </c>
      <c r="N797" s="4">
        <f t="shared" si="549"/>
        <v>8.4305118703185099E-4</v>
      </c>
      <c r="O797" s="4">
        <f t="shared" si="550"/>
        <v>1.8946395333275384E-4</v>
      </c>
      <c r="P797" s="4">
        <f t="shared" si="551"/>
        <v>-8.7014877615206564E-4</v>
      </c>
      <c r="Q797" s="4">
        <f t="shared" si="552"/>
        <v>1.5164414228159666E-3</v>
      </c>
      <c r="R797" s="4">
        <f t="shared" si="553"/>
        <v>1.1497618515768013E-3</v>
      </c>
      <c r="S797" s="4">
        <f t="shared" si="554"/>
        <v>1.7933734510225258E-3</v>
      </c>
      <c r="T797" s="4">
        <f t="shared" si="555"/>
        <v>1.7808398408465098E-3</v>
      </c>
      <c r="U797" s="6">
        <f t="shared" si="556"/>
        <v>-6.3676421681440579E-4</v>
      </c>
      <c r="V797" s="6">
        <f t="shared" si="557"/>
        <v>-7.7046923521615317E-4</v>
      </c>
      <c r="W797" s="6">
        <f t="shared" si="558"/>
        <v>-1.1688200151705602E-4</v>
      </c>
      <c r="X797" s="6">
        <f t="shared" si="559"/>
        <v>9.4273072796776346E-4</v>
      </c>
      <c r="Y797" s="6">
        <f t="shared" si="560"/>
        <v>-1.4438594710002688E-3</v>
      </c>
      <c r="Z797" s="6">
        <f t="shared" si="561"/>
        <v>-1.0771798997611035E-3</v>
      </c>
      <c r="AA797" s="6">
        <f t="shared" si="562"/>
        <v>-1.7207914992068279E-3</v>
      </c>
      <c r="AB797" s="6">
        <f t="shared" si="563"/>
        <v>-1.708257889030812E-3</v>
      </c>
      <c r="AC797" s="6">
        <f t="shared" si="581"/>
        <v>-3.2104572689380224E-2</v>
      </c>
      <c r="AD797" s="6">
        <f t="shared" si="582"/>
        <v>3.8574678224441439E-4</v>
      </c>
      <c r="AE797" s="6">
        <f t="shared" si="583"/>
        <v>8.882380820332679E-3</v>
      </c>
      <c r="AF797" s="6">
        <f t="shared" si="584"/>
        <v>2.2657346303635334E-2</v>
      </c>
      <c r="AG797" s="6">
        <f t="shared" si="585"/>
        <v>-8.3683262829490866E-3</v>
      </c>
      <c r="AH797" s="6">
        <f t="shared" si="586"/>
        <v>-3.6014918568399376E-3</v>
      </c>
      <c r="AI797" s="6">
        <f t="shared" si="587"/>
        <v>-1.6706570585027641E-3</v>
      </c>
      <c r="AJ797" s="6">
        <f t="shared" si="588"/>
        <v>-1.708257889030812E-3</v>
      </c>
      <c r="AK797" s="6">
        <f t="shared" si="564"/>
        <v>0.4108241621067974</v>
      </c>
      <c r="AL797" s="6">
        <f t="shared" si="565"/>
        <v>0.40325813050048448</v>
      </c>
      <c r="AM797" s="6">
        <f t="shared" si="566"/>
        <v>0.38685235015437103</v>
      </c>
      <c r="AN797" s="6">
        <f t="shared" si="567"/>
        <v>0.1367759241276667</v>
      </c>
      <c r="AO797" s="6">
        <f t="shared" si="568"/>
        <v>2.3829659925400763E-2</v>
      </c>
      <c r="AP797" s="6">
        <f t="shared" si="569"/>
        <v>2.2729621211683267E-2</v>
      </c>
      <c r="AQ797" s="6">
        <f t="shared" si="570"/>
        <v>1.153025686928949E-2</v>
      </c>
      <c r="AR797" s="6">
        <f t="shared" si="571"/>
        <v>5.366945330119971E-3</v>
      </c>
      <c r="AS797" s="4">
        <f t="array" ref="AS797">_xlfn.STDEV.S(IF(E$17:E$1040=E797,$C$17:$C$1040,""))</f>
        <v>1.6668979720915356E-2</v>
      </c>
      <c r="AT797" s="4">
        <f t="array" ref="AT797">_xlfn.STDEV.S(IF(F$17:F$1040=F797,$C$17:$C$1040,""))</f>
        <v>2.155996435463892E-2</v>
      </c>
      <c r="AU797" s="4">
        <f t="array" ref="AU797">_xlfn.STDEV.S(IF(G$17:G$1040=G797,$C$17:$C$1040,""))</f>
        <v>2.7775365823747723E-2</v>
      </c>
      <c r="AV797" s="4">
        <f t="array" ref="AV797">_xlfn.STDEV.S(IF(H$17:H$1040=H797,$C$17:$C$1040,""))</f>
        <v>1.0069529272009636E-2</v>
      </c>
      <c r="AW797" s="4">
        <f t="array" ref="AW797">_xlfn.STDEV.S(IF(I$17:I$1040=I797,$C$17:$C$1040,""))</f>
        <v>4.8614933040819182E-3</v>
      </c>
      <c r="AX797" s="4">
        <f t="array" ref="AX797">_xlfn.STDEV.S(IF(J$17:J$1040=J797,$C$17:$C$1040,""))</f>
        <v>5.2028038704986859E-3</v>
      </c>
      <c r="AY797" s="4">
        <f t="array" ref="AY797">_xlfn.STDEV.S(IF(K$17:K$1040=K797,$C$17:$C$1040,""))</f>
        <v>4.1207571857277267E-3</v>
      </c>
      <c r="AZ797" s="4">
        <f t="array" ref="AZ797">_xlfn.STDEV.S(IF(L$17:L$1040=L797,$C$17:$C$1040,""))</f>
        <v>3.5921137369673848E-3</v>
      </c>
      <c r="BA797" s="7">
        <f t="shared" si="572"/>
        <v>24.646029270244831</v>
      </c>
      <c r="BB797" s="7">
        <f t="shared" si="573"/>
        <v>18.704025844723532</v>
      </c>
      <c r="BC797" s="7">
        <f t="shared" si="574"/>
        <v>13.927893969396985</v>
      </c>
      <c r="BD797" s="7">
        <f t="shared" si="575"/>
        <v>13.58314976131645</v>
      </c>
      <c r="BE797" s="7">
        <f t="shared" si="576"/>
        <v>4.9017160849306034</v>
      </c>
      <c r="BF797" s="7">
        <f t="shared" si="577"/>
        <v>4.3687253599095683</v>
      </c>
      <c r="BG797" s="7">
        <f t="shared" si="578"/>
        <v>2.7980917946887578</v>
      </c>
      <c r="BH797" s="7">
        <f t="shared" si="579"/>
        <v>1.4940911460812971</v>
      </c>
    </row>
    <row r="798" spans="1:60" x14ac:dyDescent="0.25">
      <c r="A798" s="3">
        <v>43815</v>
      </c>
      <c r="B798" s="1">
        <v>3191.4499510000001</v>
      </c>
      <c r="C798" s="4">
        <f t="shared" si="547"/>
        <v>7.1477851709664808E-3</v>
      </c>
      <c r="D798" s="12">
        <f t="shared" si="580"/>
        <v>781</v>
      </c>
      <c r="E798" s="12">
        <f t="shared" si="546"/>
        <v>1</v>
      </c>
      <c r="F798" s="12">
        <f t="shared" si="545"/>
        <v>3</v>
      </c>
      <c r="G798" s="12">
        <f t="shared" si="545"/>
        <v>6</v>
      </c>
      <c r="H798" s="12">
        <f t="shared" si="545"/>
        <v>12</v>
      </c>
      <c r="I798" s="12">
        <f t="shared" si="545"/>
        <v>24</v>
      </c>
      <c r="J798" s="12">
        <f t="shared" si="545"/>
        <v>48</v>
      </c>
      <c r="K798" s="12">
        <f t="shared" si="545"/>
        <v>97</v>
      </c>
      <c r="L798" s="12">
        <f t="shared" si="545"/>
        <v>195</v>
      </c>
      <c r="M798" s="4">
        <f t="shared" si="548"/>
        <v>7.0934616863010361E-4</v>
      </c>
      <c r="N798" s="4">
        <f t="shared" si="549"/>
        <v>8.4305118703185099E-4</v>
      </c>
      <c r="O798" s="4">
        <f t="shared" si="550"/>
        <v>1.8946395333275384E-4</v>
      </c>
      <c r="P798" s="4">
        <f t="shared" si="551"/>
        <v>-8.7014877615206564E-4</v>
      </c>
      <c r="Q798" s="4">
        <f t="shared" si="552"/>
        <v>1.5164414228159666E-3</v>
      </c>
      <c r="R798" s="4">
        <f t="shared" si="553"/>
        <v>1.1497618515768013E-3</v>
      </c>
      <c r="S798" s="4">
        <f t="shared" si="554"/>
        <v>1.7933734510225258E-3</v>
      </c>
      <c r="T798" s="4">
        <f t="shared" si="555"/>
        <v>1.7808398408465098E-3</v>
      </c>
      <c r="U798" s="6">
        <f t="shared" si="556"/>
        <v>6.4384390023363774E-3</v>
      </c>
      <c r="V798" s="6">
        <f t="shared" si="557"/>
        <v>6.3047339839346298E-3</v>
      </c>
      <c r="W798" s="6">
        <f t="shared" si="558"/>
        <v>6.958321217633727E-3</v>
      </c>
      <c r="X798" s="6">
        <f t="shared" si="559"/>
        <v>8.0179339471185464E-3</v>
      </c>
      <c r="Y798" s="6">
        <f t="shared" si="560"/>
        <v>5.6313437481505142E-3</v>
      </c>
      <c r="Z798" s="6">
        <f t="shared" si="561"/>
        <v>5.9980233193896795E-3</v>
      </c>
      <c r="AA798" s="6">
        <f t="shared" si="562"/>
        <v>5.354411719943955E-3</v>
      </c>
      <c r="AB798" s="6">
        <f t="shared" si="563"/>
        <v>5.366945330119971E-3</v>
      </c>
      <c r="AC798" s="6">
        <f t="shared" si="581"/>
        <v>-2.5666133687043846E-2</v>
      </c>
      <c r="AD798" s="6">
        <f t="shared" si="582"/>
        <v>6.6904807661790442E-3</v>
      </c>
      <c r="AE798" s="6">
        <f t="shared" si="583"/>
        <v>1.5840702037966406E-2</v>
      </c>
      <c r="AF798" s="6">
        <f t="shared" si="584"/>
        <v>3.0675280250753882E-2</v>
      </c>
      <c r="AG798" s="6">
        <f t="shared" si="585"/>
        <v>-2.7369825347985724E-3</v>
      </c>
      <c r="AH798" s="6">
        <f t="shared" si="586"/>
        <v>2.3965314625497419E-3</v>
      </c>
      <c r="AI798" s="6">
        <f t="shared" si="587"/>
        <v>3.6837546614411909E-3</v>
      </c>
      <c r="AJ798" s="6">
        <f t="shared" si="588"/>
        <v>3.658687441089159E-3</v>
      </c>
      <c r="AK798" s="6">
        <f t="shared" si="564"/>
        <v>0.4108241621067974</v>
      </c>
      <c r="AL798" s="6">
        <f t="shared" si="565"/>
        <v>0.40325813050048448</v>
      </c>
      <c r="AM798" s="6">
        <f t="shared" si="566"/>
        <v>0.38685235015437103</v>
      </c>
      <c r="AN798" s="6">
        <f t="shared" si="567"/>
        <v>0.1367759241276667</v>
      </c>
      <c r="AO798" s="6">
        <f t="shared" si="568"/>
        <v>2.3829659925400763E-2</v>
      </c>
      <c r="AP798" s="6">
        <f t="shared" si="569"/>
        <v>2.2729621211683267E-2</v>
      </c>
      <c r="AQ798" s="6">
        <f t="shared" si="570"/>
        <v>1.153025686928949E-2</v>
      </c>
      <c r="AR798" s="6">
        <f t="shared" si="571"/>
        <v>5.366945330119971E-3</v>
      </c>
      <c r="AS798" s="4">
        <f t="array" ref="AS798">_xlfn.STDEV.S(IF(E$17:E$1040=E798,$C$17:$C$1040,""))</f>
        <v>1.6668979720915356E-2</v>
      </c>
      <c r="AT798" s="4">
        <f t="array" ref="AT798">_xlfn.STDEV.S(IF(F$17:F$1040=F798,$C$17:$C$1040,""))</f>
        <v>2.155996435463892E-2</v>
      </c>
      <c r="AU798" s="4">
        <f t="array" ref="AU798">_xlfn.STDEV.S(IF(G$17:G$1040=G798,$C$17:$C$1040,""))</f>
        <v>2.7775365823747723E-2</v>
      </c>
      <c r="AV798" s="4">
        <f t="array" ref="AV798">_xlfn.STDEV.S(IF(H$17:H$1040=H798,$C$17:$C$1040,""))</f>
        <v>1.0069529272009636E-2</v>
      </c>
      <c r="AW798" s="4">
        <f t="array" ref="AW798">_xlfn.STDEV.S(IF(I$17:I$1040=I798,$C$17:$C$1040,""))</f>
        <v>4.8614933040819182E-3</v>
      </c>
      <c r="AX798" s="4">
        <f t="array" ref="AX798">_xlfn.STDEV.S(IF(J$17:J$1040=J798,$C$17:$C$1040,""))</f>
        <v>5.2028038704986859E-3</v>
      </c>
      <c r="AY798" s="4">
        <f t="array" ref="AY798">_xlfn.STDEV.S(IF(K$17:K$1040=K798,$C$17:$C$1040,""))</f>
        <v>4.1207571857277267E-3</v>
      </c>
      <c r="AZ798" s="4">
        <f t="array" ref="AZ798">_xlfn.STDEV.S(IF(L$17:L$1040=L798,$C$17:$C$1040,""))</f>
        <v>3.5921137369673848E-3</v>
      </c>
      <c r="BA798" s="7">
        <f t="shared" si="572"/>
        <v>24.646029270244831</v>
      </c>
      <c r="BB798" s="7">
        <f t="shared" si="573"/>
        <v>18.704025844723532</v>
      </c>
      <c r="BC798" s="7">
        <f t="shared" si="574"/>
        <v>13.927893969396985</v>
      </c>
      <c r="BD798" s="7">
        <f t="shared" si="575"/>
        <v>13.58314976131645</v>
      </c>
      <c r="BE798" s="7">
        <f t="shared" si="576"/>
        <v>4.9017160849306034</v>
      </c>
      <c r="BF798" s="7">
        <f t="shared" si="577"/>
        <v>4.3687253599095683</v>
      </c>
      <c r="BG798" s="7">
        <f t="shared" si="578"/>
        <v>2.7980917946887578</v>
      </c>
      <c r="BH798" s="7">
        <f t="shared" si="579"/>
        <v>1.4940911460812971</v>
      </c>
    </row>
    <row r="799" spans="1:60" x14ac:dyDescent="0.25">
      <c r="A799" s="3">
        <v>43816</v>
      </c>
      <c r="B799" s="1">
        <v>3192.5200199999999</v>
      </c>
      <c r="C799" s="4">
        <f t="shared" si="547"/>
        <v>3.3529242708785212E-4</v>
      </c>
      <c r="D799" s="12">
        <f t="shared" si="580"/>
        <v>782</v>
      </c>
      <c r="E799" s="12">
        <f t="shared" si="546"/>
        <v>1</v>
      </c>
      <c r="F799" s="12">
        <f t="shared" si="545"/>
        <v>3</v>
      </c>
      <c r="G799" s="12">
        <f t="shared" si="545"/>
        <v>6</v>
      </c>
      <c r="H799" s="12">
        <f t="shared" si="545"/>
        <v>12</v>
      </c>
      <c r="I799" s="12">
        <f t="shared" si="545"/>
        <v>24</v>
      </c>
      <c r="J799" s="12">
        <f t="shared" si="545"/>
        <v>48</v>
      </c>
      <c r="K799" s="12">
        <f t="shared" si="545"/>
        <v>97</v>
      </c>
      <c r="L799" s="12">
        <f t="shared" si="545"/>
        <v>195</v>
      </c>
      <c r="M799" s="4">
        <f t="shared" si="548"/>
        <v>7.0934616863010361E-4</v>
      </c>
      <c r="N799" s="4">
        <f t="shared" si="549"/>
        <v>8.4305118703185099E-4</v>
      </c>
      <c r="O799" s="4">
        <f t="shared" si="550"/>
        <v>1.8946395333275384E-4</v>
      </c>
      <c r="P799" s="4">
        <f t="shared" si="551"/>
        <v>-8.7014877615206564E-4</v>
      </c>
      <c r="Q799" s="4">
        <f t="shared" si="552"/>
        <v>1.5164414228159666E-3</v>
      </c>
      <c r="R799" s="4">
        <f t="shared" si="553"/>
        <v>1.1497618515768013E-3</v>
      </c>
      <c r="S799" s="4">
        <f t="shared" si="554"/>
        <v>1.7933734510225258E-3</v>
      </c>
      <c r="T799" s="4">
        <f t="shared" si="555"/>
        <v>1.7808398408465098E-3</v>
      </c>
      <c r="U799" s="6">
        <f t="shared" si="556"/>
        <v>-3.7405374154225149E-4</v>
      </c>
      <c r="V799" s="6">
        <f t="shared" si="557"/>
        <v>-5.0775875994399887E-4</v>
      </c>
      <c r="W799" s="6">
        <f t="shared" si="558"/>
        <v>1.4582847375509828E-4</v>
      </c>
      <c r="X799" s="6">
        <f t="shared" si="559"/>
        <v>1.2054412032399178E-3</v>
      </c>
      <c r="Y799" s="6">
        <f t="shared" si="560"/>
        <v>-1.1811489957281145E-3</v>
      </c>
      <c r="Z799" s="6">
        <f t="shared" si="561"/>
        <v>-8.1446942448894916E-4</v>
      </c>
      <c r="AA799" s="6">
        <f t="shared" si="562"/>
        <v>-1.4580810239346736E-3</v>
      </c>
      <c r="AB799" s="6">
        <f t="shared" si="563"/>
        <v>-1.4455474137586577E-3</v>
      </c>
      <c r="AC799" s="6">
        <f t="shared" si="581"/>
        <v>-2.6040187428586097E-2</v>
      </c>
      <c r="AD799" s="6">
        <f t="shared" si="582"/>
        <v>6.1827220062350453E-3</v>
      </c>
      <c r="AE799" s="6">
        <f t="shared" si="583"/>
        <v>1.5986530511721504E-2</v>
      </c>
      <c r="AF799" s="6">
        <f t="shared" si="584"/>
        <v>3.1880721453993802E-2</v>
      </c>
      <c r="AG799" s="6">
        <f t="shared" si="585"/>
        <v>-3.9181315305266869E-3</v>
      </c>
      <c r="AH799" s="6">
        <f t="shared" si="586"/>
        <v>1.5820620380607928E-3</v>
      </c>
      <c r="AI799" s="6">
        <f t="shared" si="587"/>
        <v>2.2256736375065173E-3</v>
      </c>
      <c r="AJ799" s="6">
        <f t="shared" si="588"/>
        <v>2.2131400273305013E-3</v>
      </c>
      <c r="AK799" s="6">
        <f t="shared" si="564"/>
        <v>0.4108241621067974</v>
      </c>
      <c r="AL799" s="6">
        <f t="shared" si="565"/>
        <v>0.40325813050048448</v>
      </c>
      <c r="AM799" s="6">
        <f t="shared" si="566"/>
        <v>0.38685235015437103</v>
      </c>
      <c r="AN799" s="6">
        <f t="shared" si="567"/>
        <v>0.1367759241276667</v>
      </c>
      <c r="AO799" s="6">
        <f t="shared" si="568"/>
        <v>2.3829659925400763E-2</v>
      </c>
      <c r="AP799" s="6">
        <f t="shared" si="569"/>
        <v>2.2729621211683267E-2</v>
      </c>
      <c r="AQ799" s="6">
        <f t="shared" si="570"/>
        <v>1.153025686928949E-2</v>
      </c>
      <c r="AR799" s="6">
        <f t="shared" si="571"/>
        <v>5.366945330119971E-3</v>
      </c>
      <c r="AS799" s="4">
        <f t="array" ref="AS799">_xlfn.STDEV.S(IF(E$17:E$1040=E799,$C$17:$C$1040,""))</f>
        <v>1.6668979720915356E-2</v>
      </c>
      <c r="AT799" s="4">
        <f t="array" ref="AT799">_xlfn.STDEV.S(IF(F$17:F$1040=F799,$C$17:$C$1040,""))</f>
        <v>2.155996435463892E-2</v>
      </c>
      <c r="AU799" s="4">
        <f t="array" ref="AU799">_xlfn.STDEV.S(IF(G$17:G$1040=G799,$C$17:$C$1040,""))</f>
        <v>2.7775365823747723E-2</v>
      </c>
      <c r="AV799" s="4">
        <f t="array" ref="AV799">_xlfn.STDEV.S(IF(H$17:H$1040=H799,$C$17:$C$1040,""))</f>
        <v>1.0069529272009636E-2</v>
      </c>
      <c r="AW799" s="4">
        <f t="array" ref="AW799">_xlfn.STDEV.S(IF(I$17:I$1040=I799,$C$17:$C$1040,""))</f>
        <v>4.8614933040819182E-3</v>
      </c>
      <c r="AX799" s="4">
        <f t="array" ref="AX799">_xlfn.STDEV.S(IF(J$17:J$1040=J799,$C$17:$C$1040,""))</f>
        <v>5.2028038704986859E-3</v>
      </c>
      <c r="AY799" s="4">
        <f t="array" ref="AY799">_xlfn.STDEV.S(IF(K$17:K$1040=K799,$C$17:$C$1040,""))</f>
        <v>4.1207571857277267E-3</v>
      </c>
      <c r="AZ799" s="4">
        <f t="array" ref="AZ799">_xlfn.STDEV.S(IF(L$17:L$1040=L799,$C$17:$C$1040,""))</f>
        <v>3.5921137369673848E-3</v>
      </c>
      <c r="BA799" s="7">
        <f t="shared" si="572"/>
        <v>24.646029270244831</v>
      </c>
      <c r="BB799" s="7">
        <f t="shared" si="573"/>
        <v>18.704025844723532</v>
      </c>
      <c r="BC799" s="7">
        <f t="shared" si="574"/>
        <v>13.927893969396985</v>
      </c>
      <c r="BD799" s="7">
        <f t="shared" si="575"/>
        <v>13.58314976131645</v>
      </c>
      <c r="BE799" s="7">
        <f t="shared" si="576"/>
        <v>4.9017160849306034</v>
      </c>
      <c r="BF799" s="7">
        <f t="shared" si="577"/>
        <v>4.3687253599095683</v>
      </c>
      <c r="BG799" s="7">
        <f t="shared" si="578"/>
        <v>2.7980917946887578</v>
      </c>
      <c r="BH799" s="7">
        <f t="shared" si="579"/>
        <v>1.4940911460812971</v>
      </c>
    </row>
    <row r="800" spans="1:60" x14ac:dyDescent="0.25">
      <c r="A800" s="3">
        <v>43817</v>
      </c>
      <c r="B800" s="1">
        <v>3191.139893</v>
      </c>
      <c r="C800" s="4">
        <f t="shared" si="547"/>
        <v>-4.3230018648399149E-4</v>
      </c>
      <c r="D800" s="12">
        <f t="shared" si="580"/>
        <v>783</v>
      </c>
      <c r="E800" s="12">
        <f t="shared" si="546"/>
        <v>1</v>
      </c>
      <c r="F800" s="12">
        <f t="shared" si="545"/>
        <v>3</v>
      </c>
      <c r="G800" s="12">
        <f t="shared" si="545"/>
        <v>6</v>
      </c>
      <c r="H800" s="12">
        <f t="shared" si="545"/>
        <v>12</v>
      </c>
      <c r="I800" s="12">
        <f t="shared" si="545"/>
        <v>24</v>
      </c>
      <c r="J800" s="12">
        <f t="shared" si="545"/>
        <v>48</v>
      </c>
      <c r="K800" s="12">
        <f t="shared" si="545"/>
        <v>97</v>
      </c>
      <c r="L800" s="12">
        <f t="shared" si="545"/>
        <v>195</v>
      </c>
      <c r="M800" s="4">
        <f t="shared" si="548"/>
        <v>7.0934616863010361E-4</v>
      </c>
      <c r="N800" s="4">
        <f t="shared" si="549"/>
        <v>8.4305118703185099E-4</v>
      </c>
      <c r="O800" s="4">
        <f t="shared" si="550"/>
        <v>1.8946395333275384E-4</v>
      </c>
      <c r="P800" s="4">
        <f t="shared" si="551"/>
        <v>-8.7014877615206564E-4</v>
      </c>
      <c r="Q800" s="4">
        <f t="shared" si="552"/>
        <v>1.5164414228159666E-3</v>
      </c>
      <c r="R800" s="4">
        <f t="shared" si="553"/>
        <v>1.1497618515768013E-3</v>
      </c>
      <c r="S800" s="4">
        <f t="shared" si="554"/>
        <v>1.7933734510225258E-3</v>
      </c>
      <c r="T800" s="4">
        <f t="shared" si="555"/>
        <v>1.7808398408465098E-3</v>
      </c>
      <c r="U800" s="6">
        <f t="shared" si="556"/>
        <v>-1.1416463551140951E-3</v>
      </c>
      <c r="V800" s="6">
        <f t="shared" si="557"/>
        <v>-1.2753513735158425E-3</v>
      </c>
      <c r="W800" s="6">
        <f t="shared" si="558"/>
        <v>-6.2176413981674533E-4</v>
      </c>
      <c r="X800" s="6">
        <f t="shared" si="559"/>
        <v>4.3784858966807415E-4</v>
      </c>
      <c r="Y800" s="6">
        <f t="shared" si="560"/>
        <v>-1.9487416092999581E-3</v>
      </c>
      <c r="Z800" s="6">
        <f t="shared" si="561"/>
        <v>-1.5820620380607928E-3</v>
      </c>
      <c r="AA800" s="6">
        <f t="shared" si="562"/>
        <v>-2.2256736375065173E-3</v>
      </c>
      <c r="AB800" s="6">
        <f t="shared" si="563"/>
        <v>-2.2131400273305013E-3</v>
      </c>
      <c r="AC800" s="6">
        <f t="shared" si="581"/>
        <v>-2.7181833783700191E-2</v>
      </c>
      <c r="AD800" s="6">
        <f t="shared" si="582"/>
        <v>4.9073706327192029E-3</v>
      </c>
      <c r="AE800" s="6">
        <f t="shared" si="583"/>
        <v>1.5364766371904759E-2</v>
      </c>
      <c r="AF800" s="6">
        <f t="shared" si="584"/>
        <v>3.2318570043661878E-2</v>
      </c>
      <c r="AG800" s="6">
        <f t="shared" si="585"/>
        <v>-5.8668731398266449E-3</v>
      </c>
      <c r="AH800" s="6">
        <f t="shared" si="586"/>
        <v>0</v>
      </c>
      <c r="AI800" s="6">
        <f t="shared" si="587"/>
        <v>0</v>
      </c>
      <c r="AJ800" s="6">
        <f t="shared" si="588"/>
        <v>0</v>
      </c>
      <c r="AK800" s="6">
        <f t="shared" si="564"/>
        <v>0.4108241621067974</v>
      </c>
      <c r="AL800" s="6">
        <f t="shared" si="565"/>
        <v>0.40325813050048448</v>
      </c>
      <c r="AM800" s="6">
        <f t="shared" si="566"/>
        <v>0.38685235015437103</v>
      </c>
      <c r="AN800" s="6">
        <f t="shared" si="567"/>
        <v>0.1367759241276667</v>
      </c>
      <c r="AO800" s="6">
        <f t="shared" si="568"/>
        <v>2.3829659925400763E-2</v>
      </c>
      <c r="AP800" s="6">
        <f t="shared" si="569"/>
        <v>2.2729621211683267E-2</v>
      </c>
      <c r="AQ800" s="6">
        <f t="shared" si="570"/>
        <v>1.153025686928949E-2</v>
      </c>
      <c r="AR800" s="6">
        <f t="shared" si="571"/>
        <v>5.366945330119971E-3</v>
      </c>
      <c r="AS800" s="4">
        <f t="array" ref="AS800">_xlfn.STDEV.S(IF(E$17:E$1040=E800,$C$17:$C$1040,""))</f>
        <v>1.6668979720915356E-2</v>
      </c>
      <c r="AT800" s="4">
        <f t="array" ref="AT800">_xlfn.STDEV.S(IF(F$17:F$1040=F800,$C$17:$C$1040,""))</f>
        <v>2.155996435463892E-2</v>
      </c>
      <c r="AU800" s="4">
        <f t="array" ref="AU800">_xlfn.STDEV.S(IF(G$17:G$1040=G800,$C$17:$C$1040,""))</f>
        <v>2.7775365823747723E-2</v>
      </c>
      <c r="AV800" s="4">
        <f t="array" ref="AV800">_xlfn.STDEV.S(IF(H$17:H$1040=H800,$C$17:$C$1040,""))</f>
        <v>1.0069529272009636E-2</v>
      </c>
      <c r="AW800" s="4">
        <f t="array" ref="AW800">_xlfn.STDEV.S(IF(I$17:I$1040=I800,$C$17:$C$1040,""))</f>
        <v>4.8614933040819182E-3</v>
      </c>
      <c r="AX800" s="4">
        <f t="array" ref="AX800">_xlfn.STDEV.S(IF(J$17:J$1040=J800,$C$17:$C$1040,""))</f>
        <v>5.2028038704986859E-3</v>
      </c>
      <c r="AY800" s="4">
        <f t="array" ref="AY800">_xlfn.STDEV.S(IF(K$17:K$1040=K800,$C$17:$C$1040,""))</f>
        <v>4.1207571857277267E-3</v>
      </c>
      <c r="AZ800" s="4">
        <f t="array" ref="AZ800">_xlfn.STDEV.S(IF(L$17:L$1040=L800,$C$17:$C$1040,""))</f>
        <v>3.5921137369673848E-3</v>
      </c>
      <c r="BA800" s="7">
        <f t="shared" si="572"/>
        <v>24.646029270244831</v>
      </c>
      <c r="BB800" s="7">
        <f t="shared" si="573"/>
        <v>18.704025844723532</v>
      </c>
      <c r="BC800" s="7">
        <f t="shared" si="574"/>
        <v>13.927893969396985</v>
      </c>
      <c r="BD800" s="7">
        <f t="shared" si="575"/>
        <v>13.58314976131645</v>
      </c>
      <c r="BE800" s="7">
        <f t="shared" si="576"/>
        <v>4.9017160849306034</v>
      </c>
      <c r="BF800" s="7">
        <f t="shared" si="577"/>
        <v>4.3687253599095683</v>
      </c>
      <c r="BG800" s="7">
        <f t="shared" si="578"/>
        <v>2.7980917946887578</v>
      </c>
      <c r="BH800" s="7">
        <f t="shared" si="579"/>
        <v>1.4940911460812971</v>
      </c>
    </row>
    <row r="801" spans="1:60" x14ac:dyDescent="0.25">
      <c r="A801" s="3">
        <v>43818</v>
      </c>
      <c r="B801" s="1">
        <v>3205.3701169999999</v>
      </c>
      <c r="C801" s="4">
        <f t="shared" si="547"/>
        <v>4.4592918133157244E-3</v>
      </c>
      <c r="D801" s="12">
        <f t="shared" si="580"/>
        <v>784</v>
      </c>
      <c r="E801" s="12">
        <f t="shared" si="546"/>
        <v>1</v>
      </c>
      <c r="F801" s="12">
        <f t="shared" si="545"/>
        <v>3</v>
      </c>
      <c r="G801" s="12">
        <f t="shared" si="545"/>
        <v>6</v>
      </c>
      <c r="H801" s="12">
        <f t="shared" si="545"/>
        <v>12</v>
      </c>
      <c r="I801" s="12">
        <f t="shared" si="545"/>
        <v>24</v>
      </c>
      <c r="J801" s="12">
        <f t="shared" si="545"/>
        <v>49</v>
      </c>
      <c r="K801" s="12">
        <f t="shared" si="545"/>
        <v>98</v>
      </c>
      <c r="L801" s="12">
        <f t="shared" si="545"/>
        <v>196</v>
      </c>
      <c r="M801" s="4">
        <f t="shared" si="548"/>
        <v>7.0934616863010361E-4</v>
      </c>
      <c r="N801" s="4">
        <f t="shared" si="549"/>
        <v>8.4305118703185099E-4</v>
      </c>
      <c r="O801" s="4">
        <f t="shared" si="550"/>
        <v>1.8946395333275384E-4</v>
      </c>
      <c r="P801" s="4">
        <f t="shared" si="551"/>
        <v>-8.7014877615206564E-4</v>
      </c>
      <c r="Q801" s="4">
        <f t="shared" si="552"/>
        <v>1.5164414228159666E-3</v>
      </c>
      <c r="R801" s="4">
        <f t="shared" si="553"/>
        <v>1.8831209940551319E-3</v>
      </c>
      <c r="S801" s="4">
        <f t="shared" si="554"/>
        <v>1.5502648583572559E-3</v>
      </c>
      <c r="T801" s="4">
        <f t="shared" si="555"/>
        <v>2.5186921031850606E-3</v>
      </c>
      <c r="U801" s="6">
        <f t="shared" si="556"/>
        <v>3.749945644685621E-3</v>
      </c>
      <c r="V801" s="6">
        <f t="shared" si="557"/>
        <v>3.6162406262838735E-3</v>
      </c>
      <c r="W801" s="6">
        <f t="shared" si="558"/>
        <v>4.2698278599829706E-3</v>
      </c>
      <c r="X801" s="6">
        <f t="shared" si="559"/>
        <v>5.3294405894677901E-3</v>
      </c>
      <c r="Y801" s="6">
        <f t="shared" si="560"/>
        <v>2.9428503904997579E-3</v>
      </c>
      <c r="Z801" s="6">
        <f t="shared" si="561"/>
        <v>2.5761708192605925E-3</v>
      </c>
      <c r="AA801" s="6">
        <f t="shared" si="562"/>
        <v>2.9090269549584685E-3</v>
      </c>
      <c r="AB801" s="6">
        <f t="shared" si="563"/>
        <v>1.9405997101306638E-3</v>
      </c>
      <c r="AC801" s="6">
        <f t="shared" si="581"/>
        <v>-2.3431888139014569E-2</v>
      </c>
      <c r="AD801" s="6">
        <f t="shared" si="582"/>
        <v>8.5236112590030763E-3</v>
      </c>
      <c r="AE801" s="6">
        <f t="shared" si="583"/>
        <v>1.963459423188773E-2</v>
      </c>
      <c r="AF801" s="6">
        <f t="shared" si="584"/>
        <v>3.7648010633129669E-2</v>
      </c>
      <c r="AG801" s="6">
        <f t="shared" si="585"/>
        <v>-2.9240227493268871E-3</v>
      </c>
      <c r="AH801" s="6">
        <f t="shared" si="586"/>
        <v>2.5761708192605925E-3</v>
      </c>
      <c r="AI801" s="6">
        <f t="shared" si="587"/>
        <v>2.9090269549584685E-3</v>
      </c>
      <c r="AJ801" s="6">
        <f t="shared" si="588"/>
        <v>1.9405997101306638E-3</v>
      </c>
      <c r="AK801" s="6">
        <f t="shared" si="564"/>
        <v>0.4108241621067974</v>
      </c>
      <c r="AL801" s="6">
        <f t="shared" si="565"/>
        <v>0.40325813050048448</v>
      </c>
      <c r="AM801" s="6">
        <f t="shared" si="566"/>
        <v>0.38685235015437103</v>
      </c>
      <c r="AN801" s="6">
        <f t="shared" si="567"/>
        <v>0.1367759241276667</v>
      </c>
      <c r="AO801" s="6">
        <f t="shared" si="568"/>
        <v>2.3829659925400763E-2</v>
      </c>
      <c r="AP801" s="6">
        <f t="shared" si="569"/>
        <v>1.3933596530755932E-2</v>
      </c>
      <c r="AQ801" s="6">
        <f t="shared" si="570"/>
        <v>8.8473674347085141E-3</v>
      </c>
      <c r="AR801" s="6">
        <f t="shared" si="571"/>
        <v>4.3666888401451276E-3</v>
      </c>
      <c r="AS801" s="4">
        <f t="array" ref="AS801">_xlfn.STDEV.S(IF(E$17:E$1040=E801,$C$17:$C$1040,""))</f>
        <v>1.6668979720915356E-2</v>
      </c>
      <c r="AT801" s="4">
        <f t="array" ref="AT801">_xlfn.STDEV.S(IF(F$17:F$1040=F801,$C$17:$C$1040,""))</f>
        <v>2.155996435463892E-2</v>
      </c>
      <c r="AU801" s="4">
        <f t="array" ref="AU801">_xlfn.STDEV.S(IF(G$17:G$1040=G801,$C$17:$C$1040,""))</f>
        <v>2.7775365823747723E-2</v>
      </c>
      <c r="AV801" s="4">
        <f t="array" ref="AV801">_xlfn.STDEV.S(IF(H$17:H$1040=H801,$C$17:$C$1040,""))</f>
        <v>1.0069529272009636E-2</v>
      </c>
      <c r="AW801" s="4">
        <f t="array" ref="AW801">_xlfn.STDEV.S(IF(I$17:I$1040=I801,$C$17:$C$1040,""))</f>
        <v>4.8614933040819182E-3</v>
      </c>
      <c r="AX801" s="4">
        <f t="array" ref="AX801">_xlfn.STDEV.S(IF(J$17:J$1040=J801,$C$17:$C$1040,""))</f>
        <v>4.6354977060120098E-3</v>
      </c>
      <c r="AY801" s="4">
        <f t="array" ref="AY801">_xlfn.STDEV.S(IF(K$17:K$1040=K801,$C$17:$C$1040,""))</f>
        <v>3.6702312373178476E-3</v>
      </c>
      <c r="AZ801" s="4">
        <f t="array" ref="AZ801">_xlfn.STDEV.S(IF(L$17:L$1040=L801,$C$17:$C$1040,""))</f>
        <v>2.5657558980355243E-3</v>
      </c>
      <c r="BA801" s="7">
        <f t="shared" si="572"/>
        <v>24.646029270244831</v>
      </c>
      <c r="BB801" s="7">
        <f t="shared" si="573"/>
        <v>18.704025844723532</v>
      </c>
      <c r="BC801" s="7">
        <f t="shared" si="574"/>
        <v>13.927893969396985</v>
      </c>
      <c r="BD801" s="7">
        <f t="shared" si="575"/>
        <v>13.58314976131645</v>
      </c>
      <c r="BE801" s="7">
        <f t="shared" si="576"/>
        <v>4.9017160849306034</v>
      </c>
      <c r="BF801" s="7">
        <f t="shared" si="577"/>
        <v>3.0058469261423104</v>
      </c>
      <c r="BG801" s="7">
        <f t="shared" si="578"/>
        <v>2.4105749372821652</v>
      </c>
      <c r="BH801" s="7">
        <f t="shared" si="579"/>
        <v>1.7019112548814526</v>
      </c>
    </row>
    <row r="802" spans="1:60" x14ac:dyDescent="0.25">
      <c r="A802" s="3">
        <v>43819</v>
      </c>
      <c r="B802" s="1">
        <v>3221.219971</v>
      </c>
      <c r="C802" s="4">
        <f t="shared" si="547"/>
        <v>4.9447812331995245E-3</v>
      </c>
      <c r="D802" s="12">
        <f t="shared" si="580"/>
        <v>785</v>
      </c>
      <c r="E802" s="12">
        <f t="shared" si="546"/>
        <v>1</v>
      </c>
      <c r="F802" s="12">
        <f t="shared" si="545"/>
        <v>3</v>
      </c>
      <c r="G802" s="12">
        <f t="shared" si="545"/>
        <v>6</v>
      </c>
      <c r="H802" s="12">
        <f t="shared" si="545"/>
        <v>12</v>
      </c>
      <c r="I802" s="12">
        <f t="shared" si="545"/>
        <v>24</v>
      </c>
      <c r="J802" s="12">
        <f t="shared" si="545"/>
        <v>49</v>
      </c>
      <c r="K802" s="12">
        <f t="shared" si="545"/>
        <v>98</v>
      </c>
      <c r="L802" s="12">
        <f t="shared" si="545"/>
        <v>196</v>
      </c>
      <c r="M802" s="4">
        <f t="shared" si="548"/>
        <v>7.0934616863010361E-4</v>
      </c>
      <c r="N802" s="4">
        <f t="shared" si="549"/>
        <v>8.4305118703185099E-4</v>
      </c>
      <c r="O802" s="4">
        <f t="shared" si="550"/>
        <v>1.8946395333275384E-4</v>
      </c>
      <c r="P802" s="4">
        <f t="shared" si="551"/>
        <v>-8.7014877615206564E-4</v>
      </c>
      <c r="Q802" s="4">
        <f t="shared" si="552"/>
        <v>1.5164414228159666E-3</v>
      </c>
      <c r="R802" s="4">
        <f t="shared" si="553"/>
        <v>1.8831209940551319E-3</v>
      </c>
      <c r="S802" s="4">
        <f t="shared" si="554"/>
        <v>1.5502648583572559E-3</v>
      </c>
      <c r="T802" s="4">
        <f t="shared" si="555"/>
        <v>2.5186921031850606E-3</v>
      </c>
      <c r="U802" s="6">
        <f t="shared" si="556"/>
        <v>4.2354350645694211E-3</v>
      </c>
      <c r="V802" s="6">
        <f t="shared" si="557"/>
        <v>4.1017300461676735E-3</v>
      </c>
      <c r="W802" s="6">
        <f t="shared" si="558"/>
        <v>4.7553172798667706E-3</v>
      </c>
      <c r="X802" s="6">
        <f t="shared" si="559"/>
        <v>5.8149300093515901E-3</v>
      </c>
      <c r="Y802" s="6">
        <f t="shared" si="560"/>
        <v>3.4283398103835579E-3</v>
      </c>
      <c r="Z802" s="6">
        <f t="shared" si="561"/>
        <v>3.0616602391443926E-3</v>
      </c>
      <c r="AA802" s="6">
        <f t="shared" si="562"/>
        <v>3.3945163748422685E-3</v>
      </c>
      <c r="AB802" s="6">
        <f t="shared" si="563"/>
        <v>2.4260891300144638E-3</v>
      </c>
      <c r="AC802" s="6">
        <f t="shared" si="581"/>
        <v>-1.9196453074445147E-2</v>
      </c>
      <c r="AD802" s="6">
        <f t="shared" si="582"/>
        <v>1.262534130517075E-2</v>
      </c>
      <c r="AE802" s="6">
        <f t="shared" si="583"/>
        <v>2.43899115117545E-2</v>
      </c>
      <c r="AF802" s="6">
        <f t="shared" si="584"/>
        <v>4.3462940642481261E-2</v>
      </c>
      <c r="AG802" s="6">
        <f t="shared" si="585"/>
        <v>5.0431706105667079E-4</v>
      </c>
      <c r="AH802" s="6">
        <f t="shared" si="586"/>
        <v>5.6378310584049851E-3</v>
      </c>
      <c r="AI802" s="6">
        <f t="shared" si="587"/>
        <v>6.3035433298007371E-3</v>
      </c>
      <c r="AJ802" s="6">
        <f t="shared" si="588"/>
        <v>4.3666888401451276E-3</v>
      </c>
      <c r="AK802" s="6">
        <f t="shared" si="564"/>
        <v>0.4108241621067974</v>
      </c>
      <c r="AL802" s="6">
        <f t="shared" si="565"/>
        <v>0.40325813050048448</v>
      </c>
      <c r="AM802" s="6">
        <f t="shared" si="566"/>
        <v>0.38685235015437103</v>
      </c>
      <c r="AN802" s="6">
        <f t="shared" si="567"/>
        <v>0.1367759241276667</v>
      </c>
      <c r="AO802" s="6">
        <f t="shared" si="568"/>
        <v>2.3829659925400763E-2</v>
      </c>
      <c r="AP802" s="6">
        <f t="shared" si="569"/>
        <v>1.3933596530755932E-2</v>
      </c>
      <c r="AQ802" s="6">
        <f t="shared" si="570"/>
        <v>8.8473674347085141E-3</v>
      </c>
      <c r="AR802" s="6">
        <f t="shared" si="571"/>
        <v>4.3666888401451276E-3</v>
      </c>
      <c r="AS802" s="4">
        <f t="array" ref="AS802">_xlfn.STDEV.S(IF(E$17:E$1040=E802,$C$17:$C$1040,""))</f>
        <v>1.6668979720915356E-2</v>
      </c>
      <c r="AT802" s="4">
        <f t="array" ref="AT802">_xlfn.STDEV.S(IF(F$17:F$1040=F802,$C$17:$C$1040,""))</f>
        <v>2.155996435463892E-2</v>
      </c>
      <c r="AU802" s="4">
        <f t="array" ref="AU802">_xlfn.STDEV.S(IF(G$17:G$1040=G802,$C$17:$C$1040,""))</f>
        <v>2.7775365823747723E-2</v>
      </c>
      <c r="AV802" s="4">
        <f t="array" ref="AV802">_xlfn.STDEV.S(IF(H$17:H$1040=H802,$C$17:$C$1040,""))</f>
        <v>1.0069529272009636E-2</v>
      </c>
      <c r="AW802" s="4">
        <f t="array" ref="AW802">_xlfn.STDEV.S(IF(I$17:I$1040=I802,$C$17:$C$1040,""))</f>
        <v>4.8614933040819182E-3</v>
      </c>
      <c r="AX802" s="4">
        <f t="array" ref="AX802">_xlfn.STDEV.S(IF(J$17:J$1040=J802,$C$17:$C$1040,""))</f>
        <v>4.6354977060120098E-3</v>
      </c>
      <c r="AY802" s="4">
        <f t="array" ref="AY802">_xlfn.STDEV.S(IF(K$17:K$1040=K802,$C$17:$C$1040,""))</f>
        <v>3.6702312373178476E-3</v>
      </c>
      <c r="AZ802" s="4">
        <f t="array" ref="AZ802">_xlfn.STDEV.S(IF(L$17:L$1040=L802,$C$17:$C$1040,""))</f>
        <v>2.5657558980355243E-3</v>
      </c>
      <c r="BA802" s="7">
        <f t="shared" si="572"/>
        <v>24.646029270244831</v>
      </c>
      <c r="BB802" s="7">
        <f t="shared" si="573"/>
        <v>18.704025844723532</v>
      </c>
      <c r="BC802" s="7">
        <f t="shared" si="574"/>
        <v>13.927893969396985</v>
      </c>
      <c r="BD802" s="7">
        <f t="shared" si="575"/>
        <v>13.58314976131645</v>
      </c>
      <c r="BE802" s="7">
        <f t="shared" si="576"/>
        <v>4.9017160849306034</v>
      </c>
      <c r="BF802" s="7">
        <f t="shared" si="577"/>
        <v>3.0058469261423104</v>
      </c>
      <c r="BG802" s="7">
        <f t="shared" si="578"/>
        <v>2.4105749372821652</v>
      </c>
      <c r="BH802" s="7">
        <f t="shared" si="579"/>
        <v>1.7019112548814526</v>
      </c>
    </row>
    <row r="803" spans="1:60" x14ac:dyDescent="0.25">
      <c r="A803" s="3">
        <v>43822</v>
      </c>
      <c r="B803" s="1">
        <v>3224.01001</v>
      </c>
      <c r="C803" s="4">
        <f t="shared" si="547"/>
        <v>8.6614358072978348E-4</v>
      </c>
      <c r="D803" s="12">
        <f t="shared" si="580"/>
        <v>786</v>
      </c>
      <c r="E803" s="12">
        <f t="shared" si="546"/>
        <v>1</v>
      </c>
      <c r="F803" s="12">
        <f t="shared" si="545"/>
        <v>3</v>
      </c>
      <c r="G803" s="12">
        <f t="shared" si="545"/>
        <v>6</v>
      </c>
      <c r="H803" s="12">
        <f t="shared" ref="F803:L866" si="589">QUOTIENT($D803,H$2)</f>
        <v>12</v>
      </c>
      <c r="I803" s="12">
        <f t="shared" si="589"/>
        <v>24</v>
      </c>
      <c r="J803" s="12">
        <f t="shared" si="589"/>
        <v>49</v>
      </c>
      <c r="K803" s="12">
        <f t="shared" si="589"/>
        <v>98</v>
      </c>
      <c r="L803" s="12">
        <f t="shared" si="589"/>
        <v>196</v>
      </c>
      <c r="M803" s="4">
        <f t="shared" si="548"/>
        <v>7.0934616863010361E-4</v>
      </c>
      <c r="N803" s="4">
        <f t="shared" si="549"/>
        <v>8.4305118703185099E-4</v>
      </c>
      <c r="O803" s="4">
        <f t="shared" si="550"/>
        <v>1.8946395333275384E-4</v>
      </c>
      <c r="P803" s="4">
        <f t="shared" si="551"/>
        <v>-8.7014877615206564E-4</v>
      </c>
      <c r="Q803" s="4">
        <f t="shared" si="552"/>
        <v>1.5164414228159666E-3</v>
      </c>
      <c r="R803" s="4">
        <f t="shared" si="553"/>
        <v>1.8831209940551319E-3</v>
      </c>
      <c r="S803" s="4">
        <f t="shared" si="554"/>
        <v>1.5502648583572559E-3</v>
      </c>
      <c r="T803" s="4">
        <f t="shared" si="555"/>
        <v>2.5186921031850606E-3</v>
      </c>
      <c r="U803" s="6">
        <f t="shared" si="556"/>
        <v>1.5679741209967987E-4</v>
      </c>
      <c r="V803" s="6">
        <f t="shared" si="557"/>
        <v>2.3092393697932492E-5</v>
      </c>
      <c r="W803" s="6">
        <f t="shared" si="558"/>
        <v>6.7667962739702964E-4</v>
      </c>
      <c r="X803" s="6">
        <f t="shared" si="559"/>
        <v>1.7362923568818491E-3</v>
      </c>
      <c r="Y803" s="6">
        <f t="shared" si="560"/>
        <v>-6.502978420861831E-4</v>
      </c>
      <c r="Z803" s="6">
        <f t="shared" si="561"/>
        <v>-1.0169774133253484E-3</v>
      </c>
      <c r="AA803" s="6">
        <f t="shared" si="562"/>
        <v>-6.8412127762747243E-4</v>
      </c>
      <c r="AB803" s="6">
        <f t="shared" si="563"/>
        <v>-1.6525485224552772E-3</v>
      </c>
      <c r="AC803" s="6">
        <f t="shared" si="581"/>
        <v>-1.9039655662345466E-2</v>
      </c>
      <c r="AD803" s="6">
        <f t="shared" si="582"/>
        <v>1.2648433698868682E-2</v>
      </c>
      <c r="AE803" s="6">
        <f t="shared" si="583"/>
        <v>2.506659113915153E-2</v>
      </c>
      <c r="AF803" s="6">
        <f t="shared" si="584"/>
        <v>4.5199232999363112E-2</v>
      </c>
      <c r="AG803" s="6">
        <f t="shared" si="585"/>
        <v>-1.4598078102951231E-4</v>
      </c>
      <c r="AH803" s="6">
        <f t="shared" si="586"/>
        <v>4.6208536450796367E-3</v>
      </c>
      <c r="AI803" s="6">
        <f t="shared" si="587"/>
        <v>5.6194220521732646E-3</v>
      </c>
      <c r="AJ803" s="6">
        <f t="shared" si="588"/>
        <v>2.7141403176898504E-3</v>
      </c>
      <c r="AK803" s="6">
        <f t="shared" si="564"/>
        <v>0.4108241621067974</v>
      </c>
      <c r="AL803" s="6">
        <f t="shared" si="565"/>
        <v>0.40325813050048448</v>
      </c>
      <c r="AM803" s="6">
        <f t="shared" si="566"/>
        <v>0.38685235015437103</v>
      </c>
      <c r="AN803" s="6">
        <f t="shared" si="567"/>
        <v>0.1367759241276667</v>
      </c>
      <c r="AO803" s="6">
        <f t="shared" si="568"/>
        <v>2.3829659925400763E-2</v>
      </c>
      <c r="AP803" s="6">
        <f t="shared" si="569"/>
        <v>1.3933596530755932E-2</v>
      </c>
      <c r="AQ803" s="6">
        <f t="shared" si="570"/>
        <v>8.8473674347085141E-3</v>
      </c>
      <c r="AR803" s="6">
        <f t="shared" si="571"/>
        <v>4.3666888401451276E-3</v>
      </c>
      <c r="AS803" s="4">
        <f t="array" ref="AS803">_xlfn.STDEV.S(IF(E$17:E$1040=E803,$C$17:$C$1040,""))</f>
        <v>1.6668979720915356E-2</v>
      </c>
      <c r="AT803" s="4">
        <f t="array" ref="AT803">_xlfn.STDEV.S(IF(F$17:F$1040=F803,$C$17:$C$1040,""))</f>
        <v>2.155996435463892E-2</v>
      </c>
      <c r="AU803" s="4">
        <f t="array" ref="AU803">_xlfn.STDEV.S(IF(G$17:G$1040=G803,$C$17:$C$1040,""))</f>
        <v>2.7775365823747723E-2</v>
      </c>
      <c r="AV803" s="4">
        <f t="array" ref="AV803">_xlfn.STDEV.S(IF(H$17:H$1040=H803,$C$17:$C$1040,""))</f>
        <v>1.0069529272009636E-2</v>
      </c>
      <c r="AW803" s="4">
        <f t="array" ref="AW803">_xlfn.STDEV.S(IF(I$17:I$1040=I803,$C$17:$C$1040,""))</f>
        <v>4.8614933040819182E-3</v>
      </c>
      <c r="AX803" s="4">
        <f t="array" ref="AX803">_xlfn.STDEV.S(IF(J$17:J$1040=J803,$C$17:$C$1040,""))</f>
        <v>4.6354977060120098E-3</v>
      </c>
      <c r="AY803" s="4">
        <f t="array" ref="AY803">_xlfn.STDEV.S(IF(K$17:K$1040=K803,$C$17:$C$1040,""))</f>
        <v>3.6702312373178476E-3</v>
      </c>
      <c r="AZ803" s="4">
        <f t="array" ref="AZ803">_xlfn.STDEV.S(IF(L$17:L$1040=L803,$C$17:$C$1040,""))</f>
        <v>2.5657558980355243E-3</v>
      </c>
      <c r="BA803" s="7">
        <f t="shared" si="572"/>
        <v>24.646029270244831</v>
      </c>
      <c r="BB803" s="7">
        <f t="shared" si="573"/>
        <v>18.704025844723532</v>
      </c>
      <c r="BC803" s="7">
        <f t="shared" si="574"/>
        <v>13.927893969396985</v>
      </c>
      <c r="BD803" s="7">
        <f t="shared" si="575"/>
        <v>13.58314976131645</v>
      </c>
      <c r="BE803" s="7">
        <f t="shared" si="576"/>
        <v>4.9017160849306034</v>
      </c>
      <c r="BF803" s="7">
        <f t="shared" si="577"/>
        <v>3.0058469261423104</v>
      </c>
      <c r="BG803" s="7">
        <f t="shared" si="578"/>
        <v>2.4105749372821652</v>
      </c>
      <c r="BH803" s="7">
        <f t="shared" si="579"/>
        <v>1.7019112548814526</v>
      </c>
    </row>
    <row r="804" spans="1:60" x14ac:dyDescent="0.25">
      <c r="A804" s="3">
        <v>43823</v>
      </c>
      <c r="B804" s="1">
        <v>3223.3798830000001</v>
      </c>
      <c r="C804" s="4">
        <f t="shared" si="547"/>
        <v>-1.9544821450478977E-4</v>
      </c>
      <c r="D804" s="12">
        <f t="shared" si="580"/>
        <v>787</v>
      </c>
      <c r="E804" s="12">
        <f t="shared" si="546"/>
        <v>1</v>
      </c>
      <c r="F804" s="12">
        <f t="shared" si="589"/>
        <v>3</v>
      </c>
      <c r="G804" s="12">
        <f t="shared" si="589"/>
        <v>6</v>
      </c>
      <c r="H804" s="12">
        <f t="shared" si="589"/>
        <v>12</v>
      </c>
      <c r="I804" s="12">
        <f t="shared" si="589"/>
        <v>24</v>
      </c>
      <c r="J804" s="12">
        <f t="shared" si="589"/>
        <v>49</v>
      </c>
      <c r="K804" s="12">
        <f t="shared" si="589"/>
        <v>98</v>
      </c>
      <c r="L804" s="12">
        <f t="shared" si="589"/>
        <v>196</v>
      </c>
      <c r="M804" s="4">
        <f t="shared" si="548"/>
        <v>7.0934616863010361E-4</v>
      </c>
      <c r="N804" s="4">
        <f t="shared" si="549"/>
        <v>8.4305118703185099E-4</v>
      </c>
      <c r="O804" s="4">
        <f t="shared" si="550"/>
        <v>1.8946395333275384E-4</v>
      </c>
      <c r="P804" s="4">
        <f t="shared" si="551"/>
        <v>-8.7014877615206564E-4</v>
      </c>
      <c r="Q804" s="4">
        <f t="shared" si="552"/>
        <v>1.5164414228159666E-3</v>
      </c>
      <c r="R804" s="4">
        <f t="shared" si="553"/>
        <v>1.8831209940551319E-3</v>
      </c>
      <c r="S804" s="4">
        <f t="shared" si="554"/>
        <v>1.5502648583572559E-3</v>
      </c>
      <c r="T804" s="4">
        <f t="shared" si="555"/>
        <v>2.5186921031850606E-3</v>
      </c>
      <c r="U804" s="6">
        <f t="shared" si="556"/>
        <v>-9.0479438313489338E-4</v>
      </c>
      <c r="V804" s="6">
        <f t="shared" si="557"/>
        <v>-1.0384994015366408E-3</v>
      </c>
      <c r="W804" s="6">
        <f t="shared" si="558"/>
        <v>-3.8491216783754362E-4</v>
      </c>
      <c r="X804" s="6">
        <f t="shared" si="559"/>
        <v>6.7470056164727586E-4</v>
      </c>
      <c r="Y804" s="6">
        <f t="shared" si="560"/>
        <v>-1.7118896373207564E-3</v>
      </c>
      <c r="Z804" s="6">
        <f t="shared" si="561"/>
        <v>-2.0785692085599217E-3</v>
      </c>
      <c r="AA804" s="6">
        <f t="shared" si="562"/>
        <v>-1.7457130728620457E-3</v>
      </c>
      <c r="AB804" s="6">
        <f t="shared" si="563"/>
        <v>-2.7141403176898504E-3</v>
      </c>
      <c r="AC804" s="6">
        <f t="shared" si="581"/>
        <v>-1.9944450045480358E-2</v>
      </c>
      <c r="AD804" s="6">
        <f t="shared" si="582"/>
        <v>1.1609934297332042E-2</v>
      </c>
      <c r="AE804" s="6">
        <f t="shared" si="583"/>
        <v>2.4681678971313986E-2</v>
      </c>
      <c r="AF804" s="6">
        <f t="shared" si="584"/>
        <v>4.587393356101039E-2</v>
      </c>
      <c r="AG804" s="6">
        <f t="shared" si="585"/>
        <v>-1.8578704183502687E-3</v>
      </c>
      <c r="AH804" s="6">
        <f t="shared" si="586"/>
        <v>2.542284436519715E-3</v>
      </c>
      <c r="AI804" s="6">
        <f t="shared" si="587"/>
        <v>3.8737089793112189E-3</v>
      </c>
      <c r="AJ804" s="6">
        <f t="shared" si="588"/>
        <v>0</v>
      </c>
      <c r="AK804" s="6">
        <f t="shared" si="564"/>
        <v>0.4108241621067974</v>
      </c>
      <c r="AL804" s="6">
        <f t="shared" si="565"/>
        <v>0.40325813050048448</v>
      </c>
      <c r="AM804" s="6">
        <f t="shared" si="566"/>
        <v>0.38685235015437103</v>
      </c>
      <c r="AN804" s="6">
        <f t="shared" si="567"/>
        <v>0.1367759241276667</v>
      </c>
      <c r="AO804" s="6">
        <f t="shared" si="568"/>
        <v>2.3829659925400763E-2</v>
      </c>
      <c r="AP804" s="6">
        <f t="shared" si="569"/>
        <v>1.3933596530755932E-2</v>
      </c>
      <c r="AQ804" s="6">
        <f t="shared" si="570"/>
        <v>8.8473674347085141E-3</v>
      </c>
      <c r="AR804" s="6">
        <f t="shared" si="571"/>
        <v>4.3666888401451276E-3</v>
      </c>
      <c r="AS804" s="4">
        <f t="array" ref="AS804">_xlfn.STDEV.S(IF(E$17:E$1040=E804,$C$17:$C$1040,""))</f>
        <v>1.6668979720915356E-2</v>
      </c>
      <c r="AT804" s="4">
        <f t="array" ref="AT804">_xlfn.STDEV.S(IF(F$17:F$1040=F804,$C$17:$C$1040,""))</f>
        <v>2.155996435463892E-2</v>
      </c>
      <c r="AU804" s="4">
        <f t="array" ref="AU804">_xlfn.STDEV.S(IF(G$17:G$1040=G804,$C$17:$C$1040,""))</f>
        <v>2.7775365823747723E-2</v>
      </c>
      <c r="AV804" s="4">
        <f t="array" ref="AV804">_xlfn.STDEV.S(IF(H$17:H$1040=H804,$C$17:$C$1040,""))</f>
        <v>1.0069529272009636E-2</v>
      </c>
      <c r="AW804" s="4">
        <f t="array" ref="AW804">_xlfn.STDEV.S(IF(I$17:I$1040=I804,$C$17:$C$1040,""))</f>
        <v>4.8614933040819182E-3</v>
      </c>
      <c r="AX804" s="4">
        <f t="array" ref="AX804">_xlfn.STDEV.S(IF(J$17:J$1040=J804,$C$17:$C$1040,""))</f>
        <v>4.6354977060120098E-3</v>
      </c>
      <c r="AY804" s="4">
        <f t="array" ref="AY804">_xlfn.STDEV.S(IF(K$17:K$1040=K804,$C$17:$C$1040,""))</f>
        <v>3.6702312373178476E-3</v>
      </c>
      <c r="AZ804" s="4">
        <f t="array" ref="AZ804">_xlfn.STDEV.S(IF(L$17:L$1040=L804,$C$17:$C$1040,""))</f>
        <v>2.5657558980355243E-3</v>
      </c>
      <c r="BA804" s="7">
        <f t="shared" si="572"/>
        <v>24.646029270244831</v>
      </c>
      <c r="BB804" s="7">
        <f t="shared" si="573"/>
        <v>18.704025844723532</v>
      </c>
      <c r="BC804" s="7">
        <f t="shared" si="574"/>
        <v>13.927893969396985</v>
      </c>
      <c r="BD804" s="7">
        <f t="shared" si="575"/>
        <v>13.58314976131645</v>
      </c>
      <c r="BE804" s="7">
        <f t="shared" si="576"/>
        <v>4.9017160849306034</v>
      </c>
      <c r="BF804" s="7">
        <f t="shared" si="577"/>
        <v>3.0058469261423104</v>
      </c>
      <c r="BG804" s="7">
        <f t="shared" si="578"/>
        <v>2.4105749372821652</v>
      </c>
      <c r="BH804" s="7">
        <f t="shared" si="579"/>
        <v>1.7019112548814526</v>
      </c>
    </row>
    <row r="805" spans="1:60" x14ac:dyDescent="0.25">
      <c r="A805" s="3">
        <v>43825</v>
      </c>
      <c r="B805" s="1">
        <v>3239.9099120000001</v>
      </c>
      <c r="C805" s="4">
        <f t="shared" si="547"/>
        <v>5.1281665829021605E-3</v>
      </c>
      <c r="D805" s="12">
        <f t="shared" si="580"/>
        <v>788</v>
      </c>
      <c r="E805" s="12">
        <f t="shared" si="546"/>
        <v>1</v>
      </c>
      <c r="F805" s="12">
        <f t="shared" si="589"/>
        <v>3</v>
      </c>
      <c r="G805" s="12">
        <f t="shared" si="589"/>
        <v>6</v>
      </c>
      <c r="H805" s="12">
        <f t="shared" si="589"/>
        <v>12</v>
      </c>
      <c r="I805" s="12">
        <f t="shared" si="589"/>
        <v>24</v>
      </c>
      <c r="J805" s="12">
        <f t="shared" si="589"/>
        <v>49</v>
      </c>
      <c r="K805" s="12">
        <f t="shared" si="589"/>
        <v>98</v>
      </c>
      <c r="L805" s="12">
        <f t="shared" si="589"/>
        <v>197</v>
      </c>
      <c r="M805" s="4">
        <f t="shared" si="548"/>
        <v>7.0934616863010361E-4</v>
      </c>
      <c r="N805" s="4">
        <f t="shared" si="549"/>
        <v>8.4305118703185099E-4</v>
      </c>
      <c r="O805" s="4">
        <f t="shared" si="550"/>
        <v>1.8946395333275384E-4</v>
      </c>
      <c r="P805" s="4">
        <f t="shared" si="551"/>
        <v>-8.7014877615206564E-4</v>
      </c>
      <c r="Q805" s="4">
        <f t="shared" si="552"/>
        <v>1.5164414228159666E-3</v>
      </c>
      <c r="R805" s="4">
        <f t="shared" si="553"/>
        <v>1.8831209940551319E-3</v>
      </c>
      <c r="S805" s="4">
        <f t="shared" si="554"/>
        <v>1.5502648583572559E-3</v>
      </c>
      <c r="T805" s="4">
        <f t="shared" si="555"/>
        <v>5.8183761352945118E-4</v>
      </c>
      <c r="U805" s="6">
        <f t="shared" si="556"/>
        <v>4.4188204142720571E-3</v>
      </c>
      <c r="V805" s="6">
        <f t="shared" si="557"/>
        <v>4.2851153958703096E-3</v>
      </c>
      <c r="W805" s="6">
        <f t="shared" si="558"/>
        <v>4.9387026295694067E-3</v>
      </c>
      <c r="X805" s="6">
        <f t="shared" si="559"/>
        <v>5.9983153590542262E-3</v>
      </c>
      <c r="Y805" s="6">
        <f t="shared" si="560"/>
        <v>3.611725160086194E-3</v>
      </c>
      <c r="Z805" s="6">
        <f t="shared" si="561"/>
        <v>3.2450455888470287E-3</v>
      </c>
      <c r="AA805" s="6">
        <f t="shared" si="562"/>
        <v>3.5779017245449046E-3</v>
      </c>
      <c r="AB805" s="6">
        <f t="shared" si="563"/>
        <v>4.5463289693727094E-3</v>
      </c>
      <c r="AC805" s="6">
        <f t="shared" si="581"/>
        <v>-1.55256296312083E-2</v>
      </c>
      <c r="AD805" s="6">
        <f t="shared" si="582"/>
        <v>1.5895049693202351E-2</v>
      </c>
      <c r="AE805" s="6">
        <f t="shared" si="583"/>
        <v>2.9620381600883393E-2</v>
      </c>
      <c r="AF805" s="6">
        <f t="shared" si="584"/>
        <v>5.1872248920064618E-2</v>
      </c>
      <c r="AG805" s="6">
        <f t="shared" si="585"/>
        <v>1.7538547417359253E-3</v>
      </c>
      <c r="AH805" s="6">
        <f t="shared" si="586"/>
        <v>5.7873300253667437E-3</v>
      </c>
      <c r="AI805" s="6">
        <f t="shared" si="587"/>
        <v>7.4516107038561236E-3</v>
      </c>
      <c r="AJ805" s="6">
        <f t="shared" si="588"/>
        <v>4.5463289693727094E-3</v>
      </c>
      <c r="AK805" s="6">
        <f t="shared" si="564"/>
        <v>0.4108241621067974</v>
      </c>
      <c r="AL805" s="6">
        <f t="shared" si="565"/>
        <v>0.40325813050048448</v>
      </c>
      <c r="AM805" s="6">
        <f t="shared" si="566"/>
        <v>0.38685235015437103</v>
      </c>
      <c r="AN805" s="6">
        <f t="shared" si="567"/>
        <v>0.1367759241276667</v>
      </c>
      <c r="AO805" s="6">
        <f t="shared" si="568"/>
        <v>2.3829659925400763E-2</v>
      </c>
      <c r="AP805" s="6">
        <f t="shared" si="569"/>
        <v>1.3933596530755932E-2</v>
      </c>
      <c r="AQ805" s="6">
        <f t="shared" si="570"/>
        <v>8.8473674347085141E-3</v>
      </c>
      <c r="AR805" s="6">
        <f t="shared" si="571"/>
        <v>6.9105129450529046E-3</v>
      </c>
      <c r="AS805" s="4">
        <f t="array" ref="AS805">_xlfn.STDEV.S(IF(E$17:E$1040=E805,$C$17:$C$1040,""))</f>
        <v>1.6668979720915356E-2</v>
      </c>
      <c r="AT805" s="4">
        <f t="array" ref="AT805">_xlfn.STDEV.S(IF(F$17:F$1040=F805,$C$17:$C$1040,""))</f>
        <v>2.155996435463892E-2</v>
      </c>
      <c r="AU805" s="4">
        <f t="array" ref="AU805">_xlfn.STDEV.S(IF(G$17:G$1040=G805,$C$17:$C$1040,""))</f>
        <v>2.7775365823747723E-2</v>
      </c>
      <c r="AV805" s="4">
        <f t="array" ref="AV805">_xlfn.STDEV.S(IF(H$17:H$1040=H805,$C$17:$C$1040,""))</f>
        <v>1.0069529272009636E-2</v>
      </c>
      <c r="AW805" s="4">
        <f t="array" ref="AW805">_xlfn.STDEV.S(IF(I$17:I$1040=I805,$C$17:$C$1040,""))</f>
        <v>4.8614933040819182E-3</v>
      </c>
      <c r="AX805" s="4">
        <f t="array" ref="AX805">_xlfn.STDEV.S(IF(J$17:J$1040=J805,$C$17:$C$1040,""))</f>
        <v>4.6354977060120098E-3</v>
      </c>
      <c r="AY805" s="4">
        <f t="array" ref="AY805">_xlfn.STDEV.S(IF(K$17:K$1040=K805,$C$17:$C$1040,""))</f>
        <v>3.6702312373178476E-3</v>
      </c>
      <c r="AZ805" s="4">
        <f t="array" ref="AZ805">_xlfn.STDEV.S(IF(L$17:L$1040=L805,$C$17:$C$1040,""))</f>
        <v>4.7272987612580432E-3</v>
      </c>
      <c r="BA805" s="7">
        <f t="shared" si="572"/>
        <v>24.646029270244831</v>
      </c>
      <c r="BB805" s="7">
        <f t="shared" si="573"/>
        <v>18.704025844723532</v>
      </c>
      <c r="BC805" s="7">
        <f t="shared" si="574"/>
        <v>13.927893969396985</v>
      </c>
      <c r="BD805" s="7">
        <f t="shared" si="575"/>
        <v>13.58314976131645</v>
      </c>
      <c r="BE805" s="7">
        <f t="shared" si="576"/>
        <v>4.9017160849306034</v>
      </c>
      <c r="BF805" s="7">
        <f t="shared" si="577"/>
        <v>3.0058469261423104</v>
      </c>
      <c r="BG805" s="7">
        <f t="shared" si="578"/>
        <v>2.4105749372821652</v>
      </c>
      <c r="BH805" s="7">
        <f t="shared" si="579"/>
        <v>1.4618312262569708</v>
      </c>
    </row>
    <row r="806" spans="1:60" x14ac:dyDescent="0.25">
      <c r="A806" s="3">
        <v>43826</v>
      </c>
      <c r="B806" s="1">
        <v>3240.0200199999999</v>
      </c>
      <c r="C806" s="4">
        <f t="shared" si="547"/>
        <v>3.3984895565053463E-5</v>
      </c>
      <c r="D806" s="12">
        <f t="shared" si="580"/>
        <v>789</v>
      </c>
      <c r="E806" s="12">
        <f t="shared" si="546"/>
        <v>1</v>
      </c>
      <c r="F806" s="12">
        <f t="shared" si="589"/>
        <v>3</v>
      </c>
      <c r="G806" s="12">
        <f t="shared" si="589"/>
        <v>6</v>
      </c>
      <c r="H806" s="12">
        <f t="shared" si="589"/>
        <v>12</v>
      </c>
      <c r="I806" s="12">
        <f t="shared" si="589"/>
        <v>24</v>
      </c>
      <c r="J806" s="12">
        <f t="shared" si="589"/>
        <v>49</v>
      </c>
      <c r="K806" s="12">
        <f t="shared" si="589"/>
        <v>98</v>
      </c>
      <c r="L806" s="12">
        <f t="shared" si="589"/>
        <v>197</v>
      </c>
      <c r="M806" s="4">
        <f t="shared" si="548"/>
        <v>7.0934616863010361E-4</v>
      </c>
      <c r="N806" s="4">
        <f t="shared" si="549"/>
        <v>8.4305118703185099E-4</v>
      </c>
      <c r="O806" s="4">
        <f t="shared" si="550"/>
        <v>1.8946395333275384E-4</v>
      </c>
      <c r="P806" s="4">
        <f t="shared" si="551"/>
        <v>-8.7014877615206564E-4</v>
      </c>
      <c r="Q806" s="4">
        <f t="shared" si="552"/>
        <v>1.5164414228159666E-3</v>
      </c>
      <c r="R806" s="4">
        <f t="shared" si="553"/>
        <v>1.8831209940551319E-3</v>
      </c>
      <c r="S806" s="4">
        <f t="shared" si="554"/>
        <v>1.5502648583572559E-3</v>
      </c>
      <c r="T806" s="4">
        <f t="shared" si="555"/>
        <v>5.8183761352945118E-4</v>
      </c>
      <c r="U806" s="6">
        <f t="shared" si="556"/>
        <v>-6.7536127306505015E-4</v>
      </c>
      <c r="V806" s="6">
        <f t="shared" si="557"/>
        <v>-8.0906629146679752E-4</v>
      </c>
      <c r="W806" s="6">
        <f t="shared" si="558"/>
        <v>-1.5547905776770038E-4</v>
      </c>
      <c r="X806" s="6">
        <f t="shared" si="559"/>
        <v>9.041336717171191E-4</v>
      </c>
      <c r="Y806" s="6">
        <f t="shared" si="560"/>
        <v>-1.4824565272509131E-3</v>
      </c>
      <c r="Z806" s="6">
        <f t="shared" si="561"/>
        <v>-1.8491360984900784E-3</v>
      </c>
      <c r="AA806" s="6">
        <f t="shared" si="562"/>
        <v>-1.5162799627922025E-3</v>
      </c>
      <c r="AB806" s="6">
        <f t="shared" si="563"/>
        <v>-5.4785271796439772E-4</v>
      </c>
      <c r="AC806" s="6">
        <f t="shared" si="581"/>
        <v>-1.6200990904273349E-2</v>
      </c>
      <c r="AD806" s="6">
        <f t="shared" si="582"/>
        <v>1.5085983401735554E-2</v>
      </c>
      <c r="AE806" s="6">
        <f t="shared" si="583"/>
        <v>2.9464902543115692E-2</v>
      </c>
      <c r="AF806" s="6">
        <f t="shared" si="584"/>
        <v>5.2776382591781738E-2</v>
      </c>
      <c r="AG806" s="6">
        <f t="shared" si="585"/>
        <v>2.7139821448501217E-4</v>
      </c>
      <c r="AH806" s="6">
        <f t="shared" si="586"/>
        <v>3.9381939268766653E-3</v>
      </c>
      <c r="AI806" s="6">
        <f t="shared" si="587"/>
        <v>5.9353307410639211E-3</v>
      </c>
      <c r="AJ806" s="6">
        <f t="shared" si="588"/>
        <v>3.9984762514083116E-3</v>
      </c>
      <c r="AK806" s="6">
        <f t="shared" si="564"/>
        <v>0.4108241621067974</v>
      </c>
      <c r="AL806" s="6">
        <f t="shared" si="565"/>
        <v>0.40325813050048448</v>
      </c>
      <c r="AM806" s="6">
        <f t="shared" si="566"/>
        <v>0.38685235015437103</v>
      </c>
      <c r="AN806" s="6">
        <f t="shared" si="567"/>
        <v>0.1367759241276667</v>
      </c>
      <c r="AO806" s="6">
        <f t="shared" si="568"/>
        <v>2.3829659925400763E-2</v>
      </c>
      <c r="AP806" s="6">
        <f t="shared" si="569"/>
        <v>1.3933596530755932E-2</v>
      </c>
      <c r="AQ806" s="6">
        <f t="shared" si="570"/>
        <v>8.8473674347085141E-3</v>
      </c>
      <c r="AR806" s="6">
        <f t="shared" si="571"/>
        <v>6.9105129450529046E-3</v>
      </c>
      <c r="AS806" s="4">
        <f t="array" ref="AS806">_xlfn.STDEV.S(IF(E$17:E$1040=E806,$C$17:$C$1040,""))</f>
        <v>1.6668979720915356E-2</v>
      </c>
      <c r="AT806" s="4">
        <f t="array" ref="AT806">_xlfn.STDEV.S(IF(F$17:F$1040=F806,$C$17:$C$1040,""))</f>
        <v>2.155996435463892E-2</v>
      </c>
      <c r="AU806" s="4">
        <f t="array" ref="AU806">_xlfn.STDEV.S(IF(G$17:G$1040=G806,$C$17:$C$1040,""))</f>
        <v>2.7775365823747723E-2</v>
      </c>
      <c r="AV806" s="4">
        <f t="array" ref="AV806">_xlfn.STDEV.S(IF(H$17:H$1040=H806,$C$17:$C$1040,""))</f>
        <v>1.0069529272009636E-2</v>
      </c>
      <c r="AW806" s="4">
        <f t="array" ref="AW806">_xlfn.STDEV.S(IF(I$17:I$1040=I806,$C$17:$C$1040,""))</f>
        <v>4.8614933040819182E-3</v>
      </c>
      <c r="AX806" s="4">
        <f t="array" ref="AX806">_xlfn.STDEV.S(IF(J$17:J$1040=J806,$C$17:$C$1040,""))</f>
        <v>4.6354977060120098E-3</v>
      </c>
      <c r="AY806" s="4">
        <f t="array" ref="AY806">_xlfn.STDEV.S(IF(K$17:K$1040=K806,$C$17:$C$1040,""))</f>
        <v>3.6702312373178476E-3</v>
      </c>
      <c r="AZ806" s="4">
        <f t="array" ref="AZ806">_xlfn.STDEV.S(IF(L$17:L$1040=L806,$C$17:$C$1040,""))</f>
        <v>4.7272987612580432E-3</v>
      </c>
      <c r="BA806" s="7">
        <f t="shared" si="572"/>
        <v>24.646029270244831</v>
      </c>
      <c r="BB806" s="7">
        <f t="shared" si="573"/>
        <v>18.704025844723532</v>
      </c>
      <c r="BC806" s="7">
        <f t="shared" si="574"/>
        <v>13.927893969396985</v>
      </c>
      <c r="BD806" s="7">
        <f t="shared" si="575"/>
        <v>13.58314976131645</v>
      </c>
      <c r="BE806" s="7">
        <f t="shared" si="576"/>
        <v>4.9017160849306034</v>
      </c>
      <c r="BF806" s="7">
        <f t="shared" si="577"/>
        <v>3.0058469261423104</v>
      </c>
      <c r="BG806" s="7">
        <f t="shared" si="578"/>
        <v>2.4105749372821652</v>
      </c>
      <c r="BH806" s="7">
        <f t="shared" si="579"/>
        <v>1.4618312262569708</v>
      </c>
    </row>
    <row r="807" spans="1:60" x14ac:dyDescent="0.25">
      <c r="A807" s="3">
        <v>43829</v>
      </c>
      <c r="B807" s="1">
        <v>3221.290039</v>
      </c>
      <c r="C807" s="4">
        <f t="shared" si="547"/>
        <v>-5.7808226135590557E-3</v>
      </c>
      <c r="D807" s="12">
        <f t="shared" si="580"/>
        <v>790</v>
      </c>
      <c r="E807" s="12">
        <f t="shared" si="546"/>
        <v>1</v>
      </c>
      <c r="F807" s="12">
        <f t="shared" si="589"/>
        <v>3</v>
      </c>
      <c r="G807" s="12">
        <f t="shared" si="589"/>
        <v>6</v>
      </c>
      <c r="H807" s="12">
        <f t="shared" si="589"/>
        <v>12</v>
      </c>
      <c r="I807" s="12">
        <f t="shared" si="589"/>
        <v>24</v>
      </c>
      <c r="J807" s="12">
        <f t="shared" si="589"/>
        <v>49</v>
      </c>
      <c r="K807" s="12">
        <f t="shared" si="589"/>
        <v>98</v>
      </c>
      <c r="L807" s="12">
        <f t="shared" si="589"/>
        <v>197</v>
      </c>
      <c r="M807" s="4">
        <f t="shared" si="548"/>
        <v>7.0934616863010361E-4</v>
      </c>
      <c r="N807" s="4">
        <f t="shared" si="549"/>
        <v>8.4305118703185099E-4</v>
      </c>
      <c r="O807" s="4">
        <f t="shared" si="550"/>
        <v>1.8946395333275384E-4</v>
      </c>
      <c r="P807" s="4">
        <f t="shared" si="551"/>
        <v>-8.7014877615206564E-4</v>
      </c>
      <c r="Q807" s="4">
        <f t="shared" si="552"/>
        <v>1.5164414228159666E-3</v>
      </c>
      <c r="R807" s="4">
        <f t="shared" si="553"/>
        <v>1.8831209940551319E-3</v>
      </c>
      <c r="S807" s="4">
        <f t="shared" si="554"/>
        <v>1.5502648583572559E-3</v>
      </c>
      <c r="T807" s="4">
        <f t="shared" si="555"/>
        <v>5.8183761352945118E-4</v>
      </c>
      <c r="U807" s="6">
        <f t="shared" si="556"/>
        <v>-6.4901687821891591E-3</v>
      </c>
      <c r="V807" s="6">
        <f t="shared" si="557"/>
        <v>-6.6238738005909067E-3</v>
      </c>
      <c r="W807" s="6">
        <f t="shared" si="558"/>
        <v>-5.9702865668918095E-3</v>
      </c>
      <c r="X807" s="6">
        <f t="shared" si="559"/>
        <v>-4.9106738374069901E-3</v>
      </c>
      <c r="Y807" s="6">
        <f t="shared" si="560"/>
        <v>-7.2972640363750223E-3</v>
      </c>
      <c r="Z807" s="6">
        <f t="shared" si="561"/>
        <v>-7.6639436076141876E-3</v>
      </c>
      <c r="AA807" s="6">
        <f t="shared" si="562"/>
        <v>-7.3310874719163116E-3</v>
      </c>
      <c r="AB807" s="6">
        <f t="shared" si="563"/>
        <v>-6.3626602270885069E-3</v>
      </c>
      <c r="AC807" s="6">
        <f t="shared" si="581"/>
        <v>-2.2691159686462507E-2</v>
      </c>
      <c r="AD807" s="6">
        <f t="shared" si="582"/>
        <v>8.4621096011446469E-3</v>
      </c>
      <c r="AE807" s="6">
        <f t="shared" si="583"/>
        <v>2.3494615976223883E-2</v>
      </c>
      <c r="AF807" s="6">
        <f t="shared" si="584"/>
        <v>4.786570875437475E-2</v>
      </c>
      <c r="AG807" s="6">
        <f t="shared" si="585"/>
        <v>-7.0258658218900101E-3</v>
      </c>
      <c r="AH807" s="6">
        <f t="shared" si="586"/>
        <v>-3.7257496807375223E-3</v>
      </c>
      <c r="AI807" s="6">
        <f t="shared" si="587"/>
        <v>-1.3957567308523905E-3</v>
      </c>
      <c r="AJ807" s="6">
        <f t="shared" si="588"/>
        <v>-2.3641839756801952E-3</v>
      </c>
      <c r="AK807" s="6">
        <f t="shared" si="564"/>
        <v>0.4108241621067974</v>
      </c>
      <c r="AL807" s="6">
        <f t="shared" si="565"/>
        <v>0.40325813050048448</v>
      </c>
      <c r="AM807" s="6">
        <f t="shared" si="566"/>
        <v>0.38685235015437103</v>
      </c>
      <c r="AN807" s="6">
        <f t="shared" si="567"/>
        <v>0.1367759241276667</v>
      </c>
      <c r="AO807" s="6">
        <f t="shared" si="568"/>
        <v>2.3829659925400763E-2</v>
      </c>
      <c r="AP807" s="6">
        <f t="shared" si="569"/>
        <v>1.3933596530755932E-2</v>
      </c>
      <c r="AQ807" s="6">
        <f t="shared" si="570"/>
        <v>8.8473674347085141E-3</v>
      </c>
      <c r="AR807" s="6">
        <f t="shared" si="571"/>
        <v>6.9105129450529046E-3</v>
      </c>
      <c r="AS807" s="4">
        <f t="array" ref="AS807">_xlfn.STDEV.S(IF(E$17:E$1040=E807,$C$17:$C$1040,""))</f>
        <v>1.6668979720915356E-2</v>
      </c>
      <c r="AT807" s="4">
        <f t="array" ref="AT807">_xlfn.STDEV.S(IF(F$17:F$1040=F807,$C$17:$C$1040,""))</f>
        <v>2.155996435463892E-2</v>
      </c>
      <c r="AU807" s="4">
        <f t="array" ref="AU807">_xlfn.STDEV.S(IF(G$17:G$1040=G807,$C$17:$C$1040,""))</f>
        <v>2.7775365823747723E-2</v>
      </c>
      <c r="AV807" s="4">
        <f t="array" ref="AV807">_xlfn.STDEV.S(IF(H$17:H$1040=H807,$C$17:$C$1040,""))</f>
        <v>1.0069529272009636E-2</v>
      </c>
      <c r="AW807" s="4">
        <f t="array" ref="AW807">_xlfn.STDEV.S(IF(I$17:I$1040=I807,$C$17:$C$1040,""))</f>
        <v>4.8614933040819182E-3</v>
      </c>
      <c r="AX807" s="4">
        <f t="array" ref="AX807">_xlfn.STDEV.S(IF(J$17:J$1040=J807,$C$17:$C$1040,""))</f>
        <v>4.6354977060120098E-3</v>
      </c>
      <c r="AY807" s="4">
        <f t="array" ref="AY807">_xlfn.STDEV.S(IF(K$17:K$1040=K807,$C$17:$C$1040,""))</f>
        <v>3.6702312373178476E-3</v>
      </c>
      <c r="AZ807" s="4">
        <f t="array" ref="AZ807">_xlfn.STDEV.S(IF(L$17:L$1040=L807,$C$17:$C$1040,""))</f>
        <v>4.7272987612580432E-3</v>
      </c>
      <c r="BA807" s="7">
        <f t="shared" si="572"/>
        <v>24.646029270244831</v>
      </c>
      <c r="BB807" s="7">
        <f t="shared" si="573"/>
        <v>18.704025844723532</v>
      </c>
      <c r="BC807" s="7">
        <f t="shared" si="574"/>
        <v>13.927893969396985</v>
      </c>
      <c r="BD807" s="7">
        <f t="shared" si="575"/>
        <v>13.58314976131645</v>
      </c>
      <c r="BE807" s="7">
        <f t="shared" si="576"/>
        <v>4.9017160849306034</v>
      </c>
      <c r="BF807" s="7">
        <f t="shared" si="577"/>
        <v>3.0058469261423104</v>
      </c>
      <c r="BG807" s="7">
        <f t="shared" si="578"/>
        <v>2.4105749372821652</v>
      </c>
      <c r="BH807" s="7">
        <f t="shared" si="579"/>
        <v>1.4618312262569708</v>
      </c>
    </row>
    <row r="808" spans="1:60" x14ac:dyDescent="0.25">
      <c r="A808" s="3">
        <v>43830</v>
      </c>
      <c r="B808" s="1">
        <v>3230.780029</v>
      </c>
      <c r="C808" s="4">
        <f t="shared" si="547"/>
        <v>2.9460215892096464E-3</v>
      </c>
      <c r="D808" s="12">
        <f t="shared" si="580"/>
        <v>791</v>
      </c>
      <c r="E808" s="12">
        <f t="shared" si="546"/>
        <v>1</v>
      </c>
      <c r="F808" s="12">
        <f t="shared" si="589"/>
        <v>3</v>
      </c>
      <c r="G808" s="12">
        <f t="shared" si="589"/>
        <v>6</v>
      </c>
      <c r="H808" s="12">
        <f t="shared" si="589"/>
        <v>12</v>
      </c>
      <c r="I808" s="12">
        <f t="shared" si="589"/>
        <v>24</v>
      </c>
      <c r="J808" s="12">
        <f t="shared" si="589"/>
        <v>49</v>
      </c>
      <c r="K808" s="12">
        <f t="shared" si="589"/>
        <v>98</v>
      </c>
      <c r="L808" s="12">
        <f t="shared" si="589"/>
        <v>197</v>
      </c>
      <c r="M808" s="4">
        <f t="shared" si="548"/>
        <v>7.0934616863010361E-4</v>
      </c>
      <c r="N808" s="4">
        <f t="shared" si="549"/>
        <v>8.4305118703185099E-4</v>
      </c>
      <c r="O808" s="4">
        <f t="shared" si="550"/>
        <v>1.8946395333275384E-4</v>
      </c>
      <c r="P808" s="4">
        <f t="shared" si="551"/>
        <v>-8.7014877615206564E-4</v>
      </c>
      <c r="Q808" s="4">
        <f t="shared" si="552"/>
        <v>1.5164414228159666E-3</v>
      </c>
      <c r="R808" s="4">
        <f t="shared" si="553"/>
        <v>1.8831209940551319E-3</v>
      </c>
      <c r="S808" s="4">
        <f t="shared" si="554"/>
        <v>1.5502648583572559E-3</v>
      </c>
      <c r="T808" s="4">
        <f t="shared" si="555"/>
        <v>5.8183761352945118E-4</v>
      </c>
      <c r="U808" s="6">
        <f t="shared" si="556"/>
        <v>2.236675420579543E-3</v>
      </c>
      <c r="V808" s="6">
        <f t="shared" si="557"/>
        <v>2.1029704021777954E-3</v>
      </c>
      <c r="W808" s="6">
        <f t="shared" si="558"/>
        <v>2.7565576358768926E-3</v>
      </c>
      <c r="X808" s="6">
        <f t="shared" si="559"/>
        <v>3.816170365361712E-3</v>
      </c>
      <c r="Y808" s="6">
        <f t="shared" si="560"/>
        <v>1.4295801663936798E-3</v>
      </c>
      <c r="Z808" s="6">
        <f t="shared" si="561"/>
        <v>1.0629005951545145E-3</v>
      </c>
      <c r="AA808" s="6">
        <f t="shared" si="562"/>
        <v>1.3957567308523905E-3</v>
      </c>
      <c r="AB808" s="6">
        <f t="shared" si="563"/>
        <v>2.3641839756801952E-3</v>
      </c>
      <c r="AC808" s="6">
        <f t="shared" si="581"/>
        <v>-2.0454484265882963E-2</v>
      </c>
      <c r="AD808" s="6">
        <f t="shared" si="582"/>
        <v>1.0565080003322442E-2</v>
      </c>
      <c r="AE808" s="6">
        <f t="shared" si="583"/>
        <v>2.6251173612100775E-2</v>
      </c>
      <c r="AF808" s="6">
        <f t="shared" si="584"/>
        <v>5.1681879119736464E-2</v>
      </c>
      <c r="AG808" s="6">
        <f t="shared" si="585"/>
        <v>-5.5962856554963303E-3</v>
      </c>
      <c r="AH808" s="6">
        <f t="shared" si="586"/>
        <v>-2.6628490855830078E-3</v>
      </c>
      <c r="AI808" s="6">
        <f t="shared" si="587"/>
        <v>0</v>
      </c>
      <c r="AJ808" s="6">
        <f t="shared" si="588"/>
        <v>0</v>
      </c>
      <c r="AK808" s="6">
        <f t="shared" si="564"/>
        <v>0.4108241621067974</v>
      </c>
      <c r="AL808" s="6">
        <f t="shared" si="565"/>
        <v>0.40325813050048448</v>
      </c>
      <c r="AM808" s="6">
        <f t="shared" si="566"/>
        <v>0.38685235015437103</v>
      </c>
      <c r="AN808" s="6">
        <f t="shared" si="567"/>
        <v>0.1367759241276667</v>
      </c>
      <c r="AO808" s="6">
        <f t="shared" si="568"/>
        <v>2.3829659925400763E-2</v>
      </c>
      <c r="AP808" s="6">
        <f t="shared" si="569"/>
        <v>1.3933596530755932E-2</v>
      </c>
      <c r="AQ808" s="6">
        <f t="shared" si="570"/>
        <v>8.8473674347085141E-3</v>
      </c>
      <c r="AR808" s="6">
        <f t="shared" si="571"/>
        <v>6.9105129450529046E-3</v>
      </c>
      <c r="AS808" s="4">
        <f t="array" ref="AS808">_xlfn.STDEV.S(IF(E$17:E$1040=E808,$C$17:$C$1040,""))</f>
        <v>1.6668979720915356E-2</v>
      </c>
      <c r="AT808" s="4">
        <f t="array" ref="AT808">_xlfn.STDEV.S(IF(F$17:F$1040=F808,$C$17:$C$1040,""))</f>
        <v>2.155996435463892E-2</v>
      </c>
      <c r="AU808" s="4">
        <f t="array" ref="AU808">_xlfn.STDEV.S(IF(G$17:G$1040=G808,$C$17:$C$1040,""))</f>
        <v>2.7775365823747723E-2</v>
      </c>
      <c r="AV808" s="4">
        <f t="array" ref="AV808">_xlfn.STDEV.S(IF(H$17:H$1040=H808,$C$17:$C$1040,""))</f>
        <v>1.0069529272009636E-2</v>
      </c>
      <c r="AW808" s="4">
        <f t="array" ref="AW808">_xlfn.STDEV.S(IF(I$17:I$1040=I808,$C$17:$C$1040,""))</f>
        <v>4.8614933040819182E-3</v>
      </c>
      <c r="AX808" s="4">
        <f t="array" ref="AX808">_xlfn.STDEV.S(IF(J$17:J$1040=J808,$C$17:$C$1040,""))</f>
        <v>4.6354977060120098E-3</v>
      </c>
      <c r="AY808" s="4">
        <f t="array" ref="AY808">_xlfn.STDEV.S(IF(K$17:K$1040=K808,$C$17:$C$1040,""))</f>
        <v>3.6702312373178476E-3</v>
      </c>
      <c r="AZ808" s="4">
        <f t="array" ref="AZ808">_xlfn.STDEV.S(IF(L$17:L$1040=L808,$C$17:$C$1040,""))</f>
        <v>4.7272987612580432E-3</v>
      </c>
      <c r="BA808" s="7">
        <f t="shared" si="572"/>
        <v>24.646029270244831</v>
      </c>
      <c r="BB808" s="7">
        <f t="shared" si="573"/>
        <v>18.704025844723532</v>
      </c>
      <c r="BC808" s="7">
        <f t="shared" si="574"/>
        <v>13.927893969396985</v>
      </c>
      <c r="BD808" s="7">
        <f t="shared" si="575"/>
        <v>13.58314976131645</v>
      </c>
      <c r="BE808" s="7">
        <f t="shared" si="576"/>
        <v>4.9017160849306034</v>
      </c>
      <c r="BF808" s="7">
        <f t="shared" si="577"/>
        <v>3.0058469261423104</v>
      </c>
      <c r="BG808" s="7">
        <f t="shared" si="578"/>
        <v>2.4105749372821652</v>
      </c>
      <c r="BH808" s="7">
        <f t="shared" si="579"/>
        <v>1.4618312262569708</v>
      </c>
    </row>
    <row r="809" spans="1:60" x14ac:dyDescent="0.25">
      <c r="A809" s="3">
        <v>43832</v>
      </c>
      <c r="B809" s="1">
        <v>3257.8500979999999</v>
      </c>
      <c r="C809" s="4">
        <f t="shared" si="547"/>
        <v>8.3788028763995825E-3</v>
      </c>
      <c r="D809" s="12">
        <f t="shared" si="580"/>
        <v>792</v>
      </c>
      <c r="E809" s="12">
        <f t="shared" si="546"/>
        <v>1</v>
      </c>
      <c r="F809" s="12">
        <f t="shared" si="589"/>
        <v>3</v>
      </c>
      <c r="G809" s="12">
        <f t="shared" si="589"/>
        <v>6</v>
      </c>
      <c r="H809" s="12">
        <f t="shared" si="589"/>
        <v>12</v>
      </c>
      <c r="I809" s="12">
        <f t="shared" si="589"/>
        <v>24</v>
      </c>
      <c r="J809" s="12">
        <f t="shared" si="589"/>
        <v>49</v>
      </c>
      <c r="K809" s="12">
        <f t="shared" si="589"/>
        <v>99</v>
      </c>
      <c r="L809" s="12">
        <f t="shared" si="589"/>
        <v>198</v>
      </c>
      <c r="M809" s="4">
        <f t="shared" si="548"/>
        <v>7.0934616863010361E-4</v>
      </c>
      <c r="N809" s="4">
        <f t="shared" si="549"/>
        <v>8.4305118703185099E-4</v>
      </c>
      <c r="O809" s="4">
        <f t="shared" si="550"/>
        <v>1.8946395333275384E-4</v>
      </c>
      <c r="P809" s="4">
        <f t="shared" si="551"/>
        <v>-8.7014877615206564E-4</v>
      </c>
      <c r="Q809" s="4">
        <f t="shared" si="552"/>
        <v>1.5164414228159666E-3</v>
      </c>
      <c r="R809" s="4">
        <f t="shared" si="553"/>
        <v>1.8831209940551319E-3</v>
      </c>
      <c r="S809" s="4">
        <f t="shared" si="554"/>
        <v>2.2159771297530079E-3</v>
      </c>
      <c r="T809" s="4">
        <f t="shared" si="555"/>
        <v>5.1226663910358683E-4</v>
      </c>
      <c r="U809" s="6">
        <f t="shared" si="556"/>
        <v>7.6694567077694792E-3</v>
      </c>
      <c r="V809" s="6">
        <f t="shared" si="557"/>
        <v>7.5357516893677316E-3</v>
      </c>
      <c r="W809" s="6">
        <f t="shared" si="558"/>
        <v>8.1893389230668287E-3</v>
      </c>
      <c r="X809" s="6">
        <f t="shared" si="559"/>
        <v>9.2489516525516482E-3</v>
      </c>
      <c r="Y809" s="6">
        <f t="shared" si="560"/>
        <v>6.862361453583616E-3</v>
      </c>
      <c r="Z809" s="6">
        <f t="shared" si="561"/>
        <v>6.4956818823444507E-3</v>
      </c>
      <c r="AA809" s="6">
        <f t="shared" si="562"/>
        <v>6.1628257466465747E-3</v>
      </c>
      <c r="AB809" s="6">
        <f t="shared" si="563"/>
        <v>7.8665362372959957E-3</v>
      </c>
      <c r="AC809" s="6">
        <f t="shared" si="581"/>
        <v>-1.2785027558113483E-2</v>
      </c>
      <c r="AD809" s="6">
        <f t="shared" si="582"/>
        <v>1.8100831692690174E-2</v>
      </c>
      <c r="AE809" s="6">
        <f t="shared" si="583"/>
        <v>3.4440512535167604E-2</v>
      </c>
      <c r="AF809" s="6">
        <f t="shared" si="584"/>
        <v>6.0930830772288114E-2</v>
      </c>
      <c r="AG809" s="6">
        <f t="shared" si="585"/>
        <v>1.2660757980872857E-3</v>
      </c>
      <c r="AH809" s="6">
        <f t="shared" si="586"/>
        <v>3.8328327967614428E-3</v>
      </c>
      <c r="AI809" s="6">
        <f t="shared" si="587"/>
        <v>6.1628257466465747E-3</v>
      </c>
      <c r="AJ809" s="6">
        <f t="shared" si="588"/>
        <v>7.8665362372959957E-3</v>
      </c>
      <c r="AK809" s="6">
        <f t="shared" si="564"/>
        <v>0.4108241621067974</v>
      </c>
      <c r="AL809" s="6">
        <f t="shared" si="565"/>
        <v>0.40325813050048448</v>
      </c>
      <c r="AM809" s="6">
        <f t="shared" si="566"/>
        <v>0.38685235015437103</v>
      </c>
      <c r="AN809" s="6">
        <f t="shared" si="567"/>
        <v>0.1367759241276667</v>
      </c>
      <c r="AO809" s="6">
        <f t="shared" si="568"/>
        <v>2.3829659925400763E-2</v>
      </c>
      <c r="AP809" s="6">
        <f t="shared" si="569"/>
        <v>1.3933596530755932E-2</v>
      </c>
      <c r="AQ809" s="6">
        <f t="shared" si="570"/>
        <v>1.2977667709244259E-2</v>
      </c>
      <c r="AR809" s="6">
        <f t="shared" si="571"/>
        <v>7.8665362372959957E-3</v>
      </c>
      <c r="AS809" s="4">
        <f t="array" ref="AS809">_xlfn.STDEV.S(IF(E$17:E$1040=E809,$C$17:$C$1040,""))</f>
        <v>1.6668979720915356E-2</v>
      </c>
      <c r="AT809" s="4">
        <f t="array" ref="AT809">_xlfn.STDEV.S(IF(F$17:F$1040=F809,$C$17:$C$1040,""))</f>
        <v>2.155996435463892E-2</v>
      </c>
      <c r="AU809" s="4">
        <f t="array" ref="AU809">_xlfn.STDEV.S(IF(G$17:G$1040=G809,$C$17:$C$1040,""))</f>
        <v>2.7775365823747723E-2</v>
      </c>
      <c r="AV809" s="4">
        <f t="array" ref="AV809">_xlfn.STDEV.S(IF(H$17:H$1040=H809,$C$17:$C$1040,""))</f>
        <v>1.0069529272009636E-2</v>
      </c>
      <c r="AW809" s="4">
        <f t="array" ref="AW809">_xlfn.STDEV.S(IF(I$17:I$1040=I809,$C$17:$C$1040,""))</f>
        <v>4.8614933040819182E-3</v>
      </c>
      <c r="AX809" s="4">
        <f t="array" ref="AX809">_xlfn.STDEV.S(IF(J$17:J$1040=J809,$C$17:$C$1040,""))</f>
        <v>4.6354977060120098E-3</v>
      </c>
      <c r="AY809" s="4">
        <f t="array" ref="AY809">_xlfn.STDEV.S(IF(K$17:K$1040=K809,$C$17:$C$1040,""))</f>
        <v>5.6852027489390083E-3</v>
      </c>
      <c r="AZ809" s="4">
        <f t="array" ref="AZ809">_xlfn.STDEV.S(IF(L$17:L$1040=L809,$C$17:$C$1040,""))</f>
        <v>6.8151622612540241E-3</v>
      </c>
      <c r="BA809" s="7">
        <f t="shared" si="572"/>
        <v>24.646029270244831</v>
      </c>
      <c r="BB809" s="7">
        <f t="shared" si="573"/>
        <v>18.704025844723532</v>
      </c>
      <c r="BC809" s="7">
        <f t="shared" si="574"/>
        <v>13.927893969396985</v>
      </c>
      <c r="BD809" s="7">
        <f t="shared" si="575"/>
        <v>13.58314976131645</v>
      </c>
      <c r="BE809" s="7">
        <f t="shared" si="576"/>
        <v>4.9017160849306034</v>
      </c>
      <c r="BF809" s="7">
        <f t="shared" si="577"/>
        <v>3.0058469261423104</v>
      </c>
      <c r="BG809" s="7">
        <f t="shared" si="578"/>
        <v>2.282709743582354</v>
      </c>
      <c r="BH809" s="7">
        <f t="shared" si="579"/>
        <v>1.1542698377145482</v>
      </c>
    </row>
    <row r="810" spans="1:60" x14ac:dyDescent="0.25">
      <c r="A810" s="3">
        <v>43833</v>
      </c>
      <c r="B810" s="1">
        <v>3234.8500979999999</v>
      </c>
      <c r="C810" s="4">
        <f t="shared" si="547"/>
        <v>-7.0598705613004187E-3</v>
      </c>
      <c r="D810" s="12">
        <f t="shared" si="580"/>
        <v>793</v>
      </c>
      <c r="E810" s="12">
        <f t="shared" si="546"/>
        <v>1</v>
      </c>
      <c r="F810" s="12">
        <f t="shared" si="589"/>
        <v>3</v>
      </c>
      <c r="G810" s="12">
        <f t="shared" si="589"/>
        <v>6</v>
      </c>
      <c r="H810" s="12">
        <f t="shared" si="589"/>
        <v>12</v>
      </c>
      <c r="I810" s="12">
        <f t="shared" si="589"/>
        <v>24</v>
      </c>
      <c r="J810" s="12">
        <f t="shared" si="589"/>
        <v>49</v>
      </c>
      <c r="K810" s="12">
        <f t="shared" si="589"/>
        <v>99</v>
      </c>
      <c r="L810" s="12">
        <f t="shared" si="589"/>
        <v>198</v>
      </c>
      <c r="M810" s="4">
        <f t="shared" si="548"/>
        <v>7.0934616863010361E-4</v>
      </c>
      <c r="N810" s="4">
        <f t="shared" si="549"/>
        <v>8.4305118703185099E-4</v>
      </c>
      <c r="O810" s="4">
        <f t="shared" si="550"/>
        <v>1.8946395333275384E-4</v>
      </c>
      <c r="P810" s="4">
        <f t="shared" si="551"/>
        <v>-8.7014877615206564E-4</v>
      </c>
      <c r="Q810" s="4">
        <f t="shared" si="552"/>
        <v>1.5164414228159666E-3</v>
      </c>
      <c r="R810" s="4">
        <f t="shared" si="553"/>
        <v>1.8831209940551319E-3</v>
      </c>
      <c r="S810" s="4">
        <f t="shared" si="554"/>
        <v>2.2159771297530079E-3</v>
      </c>
      <c r="T810" s="4">
        <f t="shared" si="555"/>
        <v>5.1226663910358683E-4</v>
      </c>
      <c r="U810" s="6">
        <f t="shared" si="556"/>
        <v>-7.7692167299305221E-3</v>
      </c>
      <c r="V810" s="6">
        <f t="shared" si="557"/>
        <v>-7.9029217483322697E-3</v>
      </c>
      <c r="W810" s="6">
        <f t="shared" si="558"/>
        <v>-7.2493345146331725E-3</v>
      </c>
      <c r="X810" s="6">
        <f t="shared" si="559"/>
        <v>-6.189721785148353E-3</v>
      </c>
      <c r="Y810" s="6">
        <f t="shared" si="560"/>
        <v>-8.5763119841163853E-3</v>
      </c>
      <c r="Z810" s="6">
        <f t="shared" si="561"/>
        <v>-8.9429915553555506E-3</v>
      </c>
      <c r="AA810" s="6">
        <f t="shared" si="562"/>
        <v>-9.2758476910534265E-3</v>
      </c>
      <c r="AB810" s="6">
        <f t="shared" si="563"/>
        <v>-7.5721372004040055E-3</v>
      </c>
      <c r="AC810" s="6">
        <f t="shared" si="581"/>
        <v>-2.0554244288044005E-2</v>
      </c>
      <c r="AD810" s="6">
        <f t="shared" si="582"/>
        <v>1.0197909944357904E-2</v>
      </c>
      <c r="AE810" s="6">
        <f t="shared" si="583"/>
        <v>2.7191178020534432E-2</v>
      </c>
      <c r="AF810" s="6">
        <f t="shared" si="584"/>
        <v>5.4741108987139762E-2</v>
      </c>
      <c r="AG810" s="6">
        <f t="shared" si="585"/>
        <v>-7.3102361860290996E-3</v>
      </c>
      <c r="AH810" s="6">
        <f t="shared" si="586"/>
        <v>-5.1101587585941077E-3</v>
      </c>
      <c r="AI810" s="6">
        <f t="shared" si="587"/>
        <v>-3.1130219444068519E-3</v>
      </c>
      <c r="AJ810" s="6">
        <f t="shared" si="588"/>
        <v>2.9439903689199021E-4</v>
      </c>
      <c r="AK810" s="6">
        <f t="shared" si="564"/>
        <v>0.4108241621067974</v>
      </c>
      <c r="AL810" s="6">
        <f t="shared" si="565"/>
        <v>0.40325813050048448</v>
      </c>
      <c r="AM810" s="6">
        <f t="shared" si="566"/>
        <v>0.38685235015437103</v>
      </c>
      <c r="AN810" s="6">
        <f t="shared" si="567"/>
        <v>0.1367759241276667</v>
      </c>
      <c r="AO810" s="6">
        <f t="shared" si="568"/>
        <v>2.3829659925400763E-2</v>
      </c>
      <c r="AP810" s="6">
        <f t="shared" si="569"/>
        <v>1.3933596530755932E-2</v>
      </c>
      <c r="AQ810" s="6">
        <f t="shared" si="570"/>
        <v>1.2977667709244259E-2</v>
      </c>
      <c r="AR810" s="6">
        <f t="shared" si="571"/>
        <v>7.8665362372959957E-3</v>
      </c>
      <c r="AS810" s="4">
        <f t="array" ref="AS810">_xlfn.STDEV.S(IF(E$17:E$1040=E810,$C$17:$C$1040,""))</f>
        <v>1.6668979720915356E-2</v>
      </c>
      <c r="AT810" s="4">
        <f t="array" ref="AT810">_xlfn.STDEV.S(IF(F$17:F$1040=F810,$C$17:$C$1040,""))</f>
        <v>2.155996435463892E-2</v>
      </c>
      <c r="AU810" s="4">
        <f t="array" ref="AU810">_xlfn.STDEV.S(IF(G$17:G$1040=G810,$C$17:$C$1040,""))</f>
        <v>2.7775365823747723E-2</v>
      </c>
      <c r="AV810" s="4">
        <f t="array" ref="AV810">_xlfn.STDEV.S(IF(H$17:H$1040=H810,$C$17:$C$1040,""))</f>
        <v>1.0069529272009636E-2</v>
      </c>
      <c r="AW810" s="4">
        <f t="array" ref="AW810">_xlfn.STDEV.S(IF(I$17:I$1040=I810,$C$17:$C$1040,""))</f>
        <v>4.8614933040819182E-3</v>
      </c>
      <c r="AX810" s="4">
        <f t="array" ref="AX810">_xlfn.STDEV.S(IF(J$17:J$1040=J810,$C$17:$C$1040,""))</f>
        <v>4.6354977060120098E-3</v>
      </c>
      <c r="AY810" s="4">
        <f t="array" ref="AY810">_xlfn.STDEV.S(IF(K$17:K$1040=K810,$C$17:$C$1040,""))</f>
        <v>5.6852027489390083E-3</v>
      </c>
      <c r="AZ810" s="4">
        <f t="array" ref="AZ810">_xlfn.STDEV.S(IF(L$17:L$1040=L810,$C$17:$C$1040,""))</f>
        <v>6.8151622612540241E-3</v>
      </c>
      <c r="BA810" s="7">
        <f t="shared" si="572"/>
        <v>24.646029270244831</v>
      </c>
      <c r="BB810" s="7">
        <f t="shared" si="573"/>
        <v>18.704025844723532</v>
      </c>
      <c r="BC810" s="7">
        <f t="shared" si="574"/>
        <v>13.927893969396985</v>
      </c>
      <c r="BD810" s="7">
        <f t="shared" si="575"/>
        <v>13.58314976131645</v>
      </c>
      <c r="BE810" s="7">
        <f t="shared" si="576"/>
        <v>4.9017160849306034</v>
      </c>
      <c r="BF810" s="7">
        <f t="shared" si="577"/>
        <v>3.0058469261423104</v>
      </c>
      <c r="BG810" s="7">
        <f t="shared" si="578"/>
        <v>2.282709743582354</v>
      </c>
      <c r="BH810" s="7">
        <f t="shared" si="579"/>
        <v>1.1542698377145482</v>
      </c>
    </row>
    <row r="811" spans="1:60" x14ac:dyDescent="0.25">
      <c r="A811" s="3">
        <v>43836</v>
      </c>
      <c r="B811" s="1">
        <v>3246.280029</v>
      </c>
      <c r="C811" s="4">
        <f t="shared" si="547"/>
        <v>3.5333726923132414E-3</v>
      </c>
      <c r="D811" s="12">
        <f t="shared" si="580"/>
        <v>794</v>
      </c>
      <c r="E811" s="12">
        <f t="shared" si="546"/>
        <v>1</v>
      </c>
      <c r="F811" s="12">
        <f t="shared" si="589"/>
        <v>3</v>
      </c>
      <c r="G811" s="12">
        <f t="shared" si="589"/>
        <v>6</v>
      </c>
      <c r="H811" s="12">
        <f t="shared" si="589"/>
        <v>12</v>
      </c>
      <c r="I811" s="12">
        <f t="shared" si="589"/>
        <v>24</v>
      </c>
      <c r="J811" s="12">
        <f t="shared" si="589"/>
        <v>49</v>
      </c>
      <c r="K811" s="12">
        <f t="shared" si="589"/>
        <v>99</v>
      </c>
      <c r="L811" s="12">
        <f t="shared" si="589"/>
        <v>198</v>
      </c>
      <c r="M811" s="4">
        <f t="shared" si="548"/>
        <v>7.0934616863010361E-4</v>
      </c>
      <c r="N811" s="4">
        <f t="shared" si="549"/>
        <v>8.4305118703185099E-4</v>
      </c>
      <c r="O811" s="4">
        <f t="shared" si="550"/>
        <v>1.8946395333275384E-4</v>
      </c>
      <c r="P811" s="4">
        <f t="shared" si="551"/>
        <v>-8.7014877615206564E-4</v>
      </c>
      <c r="Q811" s="4">
        <f t="shared" si="552"/>
        <v>1.5164414228159666E-3</v>
      </c>
      <c r="R811" s="4">
        <f t="shared" si="553"/>
        <v>1.8831209940551319E-3</v>
      </c>
      <c r="S811" s="4">
        <f t="shared" si="554"/>
        <v>2.2159771297530079E-3</v>
      </c>
      <c r="T811" s="4">
        <f t="shared" si="555"/>
        <v>5.1226663910358683E-4</v>
      </c>
      <c r="U811" s="6">
        <f t="shared" si="556"/>
        <v>2.824026523683138E-3</v>
      </c>
      <c r="V811" s="6">
        <f t="shared" si="557"/>
        <v>2.6903215052813904E-3</v>
      </c>
      <c r="W811" s="6">
        <f t="shared" si="558"/>
        <v>3.3439087389804875E-3</v>
      </c>
      <c r="X811" s="6">
        <f t="shared" si="559"/>
        <v>4.403521468465307E-3</v>
      </c>
      <c r="Y811" s="6">
        <f t="shared" si="560"/>
        <v>2.0169312694972748E-3</v>
      </c>
      <c r="Z811" s="6">
        <f t="shared" si="561"/>
        <v>1.6502516982581095E-3</v>
      </c>
      <c r="AA811" s="6">
        <f t="shared" si="562"/>
        <v>1.3173955625602335E-3</v>
      </c>
      <c r="AB811" s="6">
        <f t="shared" si="563"/>
        <v>3.0211060532096545E-3</v>
      </c>
      <c r="AC811" s="6">
        <f t="shared" si="581"/>
        <v>-1.7730217764360866E-2</v>
      </c>
      <c r="AD811" s="6">
        <f t="shared" si="582"/>
        <v>1.2888231449639295E-2</v>
      </c>
      <c r="AE811" s="6">
        <f t="shared" si="583"/>
        <v>3.0535086759514919E-2</v>
      </c>
      <c r="AF811" s="6">
        <f t="shared" si="584"/>
        <v>5.9144630455605071E-2</v>
      </c>
      <c r="AG811" s="6">
        <f t="shared" si="585"/>
        <v>-5.2933049165318248E-3</v>
      </c>
      <c r="AH811" s="6">
        <f t="shared" si="586"/>
        <v>-3.4599070603359983E-3</v>
      </c>
      <c r="AI811" s="6">
        <f t="shared" si="587"/>
        <v>-1.7956263818466184E-3</v>
      </c>
      <c r="AJ811" s="6">
        <f t="shared" si="588"/>
        <v>3.3155050901016447E-3</v>
      </c>
      <c r="AK811" s="6">
        <f t="shared" si="564"/>
        <v>0.4108241621067974</v>
      </c>
      <c r="AL811" s="6">
        <f t="shared" si="565"/>
        <v>0.40325813050048448</v>
      </c>
      <c r="AM811" s="6">
        <f t="shared" si="566"/>
        <v>0.38685235015437103</v>
      </c>
      <c r="AN811" s="6">
        <f t="shared" si="567"/>
        <v>0.1367759241276667</v>
      </c>
      <c r="AO811" s="6">
        <f t="shared" si="568"/>
        <v>2.3829659925400763E-2</v>
      </c>
      <c r="AP811" s="6">
        <f t="shared" si="569"/>
        <v>1.3933596530755932E-2</v>
      </c>
      <c r="AQ811" s="6">
        <f t="shared" si="570"/>
        <v>1.2977667709244259E-2</v>
      </c>
      <c r="AR811" s="6">
        <f t="shared" si="571"/>
        <v>7.8665362372959957E-3</v>
      </c>
      <c r="AS811" s="4">
        <f t="array" ref="AS811">_xlfn.STDEV.S(IF(E$17:E$1040=E811,$C$17:$C$1040,""))</f>
        <v>1.6668979720915356E-2</v>
      </c>
      <c r="AT811" s="4">
        <f t="array" ref="AT811">_xlfn.STDEV.S(IF(F$17:F$1040=F811,$C$17:$C$1040,""))</f>
        <v>2.155996435463892E-2</v>
      </c>
      <c r="AU811" s="4">
        <f t="array" ref="AU811">_xlfn.STDEV.S(IF(G$17:G$1040=G811,$C$17:$C$1040,""))</f>
        <v>2.7775365823747723E-2</v>
      </c>
      <c r="AV811" s="4">
        <f t="array" ref="AV811">_xlfn.STDEV.S(IF(H$17:H$1040=H811,$C$17:$C$1040,""))</f>
        <v>1.0069529272009636E-2</v>
      </c>
      <c r="AW811" s="4">
        <f t="array" ref="AW811">_xlfn.STDEV.S(IF(I$17:I$1040=I811,$C$17:$C$1040,""))</f>
        <v>4.8614933040819182E-3</v>
      </c>
      <c r="AX811" s="4">
        <f t="array" ref="AX811">_xlfn.STDEV.S(IF(J$17:J$1040=J811,$C$17:$C$1040,""))</f>
        <v>4.6354977060120098E-3</v>
      </c>
      <c r="AY811" s="4">
        <f t="array" ref="AY811">_xlfn.STDEV.S(IF(K$17:K$1040=K811,$C$17:$C$1040,""))</f>
        <v>5.6852027489390083E-3</v>
      </c>
      <c r="AZ811" s="4">
        <f t="array" ref="AZ811">_xlfn.STDEV.S(IF(L$17:L$1040=L811,$C$17:$C$1040,""))</f>
        <v>6.8151622612540241E-3</v>
      </c>
      <c r="BA811" s="7">
        <f t="shared" si="572"/>
        <v>24.646029270244831</v>
      </c>
      <c r="BB811" s="7">
        <f t="shared" si="573"/>
        <v>18.704025844723532</v>
      </c>
      <c r="BC811" s="7">
        <f t="shared" si="574"/>
        <v>13.927893969396985</v>
      </c>
      <c r="BD811" s="7">
        <f t="shared" si="575"/>
        <v>13.58314976131645</v>
      </c>
      <c r="BE811" s="7">
        <f t="shared" si="576"/>
        <v>4.9017160849306034</v>
      </c>
      <c r="BF811" s="7">
        <f t="shared" si="577"/>
        <v>3.0058469261423104</v>
      </c>
      <c r="BG811" s="7">
        <f t="shared" si="578"/>
        <v>2.282709743582354</v>
      </c>
      <c r="BH811" s="7">
        <f t="shared" si="579"/>
        <v>1.1542698377145482</v>
      </c>
    </row>
    <row r="812" spans="1:60" x14ac:dyDescent="0.25">
      <c r="A812" s="3">
        <v>43837</v>
      </c>
      <c r="B812" s="1">
        <v>3237.179932</v>
      </c>
      <c r="C812" s="4">
        <f t="shared" si="547"/>
        <v>-2.8032384509980579E-3</v>
      </c>
      <c r="D812" s="12">
        <f t="shared" si="580"/>
        <v>795</v>
      </c>
      <c r="E812" s="12">
        <f t="shared" si="546"/>
        <v>1</v>
      </c>
      <c r="F812" s="12">
        <f t="shared" si="589"/>
        <v>3</v>
      </c>
      <c r="G812" s="12">
        <f t="shared" si="589"/>
        <v>6</v>
      </c>
      <c r="H812" s="12">
        <f t="shared" si="589"/>
        <v>12</v>
      </c>
      <c r="I812" s="12">
        <f t="shared" si="589"/>
        <v>24</v>
      </c>
      <c r="J812" s="12">
        <f t="shared" si="589"/>
        <v>49</v>
      </c>
      <c r="K812" s="12">
        <f t="shared" si="589"/>
        <v>99</v>
      </c>
      <c r="L812" s="12">
        <f t="shared" si="589"/>
        <v>198</v>
      </c>
      <c r="M812" s="4">
        <f t="shared" si="548"/>
        <v>7.0934616863010361E-4</v>
      </c>
      <c r="N812" s="4">
        <f t="shared" si="549"/>
        <v>8.4305118703185099E-4</v>
      </c>
      <c r="O812" s="4">
        <f t="shared" si="550"/>
        <v>1.8946395333275384E-4</v>
      </c>
      <c r="P812" s="4">
        <f t="shared" si="551"/>
        <v>-8.7014877615206564E-4</v>
      </c>
      <c r="Q812" s="4">
        <f t="shared" si="552"/>
        <v>1.5164414228159666E-3</v>
      </c>
      <c r="R812" s="4">
        <f t="shared" si="553"/>
        <v>1.8831209940551319E-3</v>
      </c>
      <c r="S812" s="4">
        <f t="shared" si="554"/>
        <v>2.2159771297530079E-3</v>
      </c>
      <c r="T812" s="4">
        <f t="shared" si="555"/>
        <v>5.1226663910358683E-4</v>
      </c>
      <c r="U812" s="6">
        <f t="shared" si="556"/>
        <v>-3.5125846196281613E-3</v>
      </c>
      <c r="V812" s="6">
        <f t="shared" si="557"/>
        <v>-3.6462896380299089E-3</v>
      </c>
      <c r="W812" s="6">
        <f t="shared" si="558"/>
        <v>-2.9927024043308117E-3</v>
      </c>
      <c r="X812" s="6">
        <f t="shared" si="559"/>
        <v>-1.9330896748459923E-3</v>
      </c>
      <c r="Y812" s="6">
        <f t="shared" si="560"/>
        <v>-4.3196798738140245E-3</v>
      </c>
      <c r="Z812" s="6">
        <f t="shared" si="561"/>
        <v>-4.6863594450531898E-3</v>
      </c>
      <c r="AA812" s="6">
        <f t="shared" si="562"/>
        <v>-5.0192155807510658E-3</v>
      </c>
      <c r="AB812" s="6">
        <f t="shared" si="563"/>
        <v>-3.3155050901016447E-3</v>
      </c>
      <c r="AC812" s="6">
        <f t="shared" si="581"/>
        <v>-2.1242802383989026E-2</v>
      </c>
      <c r="AD812" s="6">
        <f t="shared" si="582"/>
        <v>9.2419418116093856E-3</v>
      </c>
      <c r="AE812" s="6">
        <f t="shared" si="583"/>
        <v>2.7542384355184107E-2</v>
      </c>
      <c r="AF812" s="6">
        <f t="shared" si="584"/>
        <v>5.7211540780759081E-2</v>
      </c>
      <c r="AG812" s="6">
        <f t="shared" si="585"/>
        <v>-9.6129847903458493E-3</v>
      </c>
      <c r="AH812" s="6">
        <f t="shared" si="586"/>
        <v>-8.1462665053891881E-3</v>
      </c>
      <c r="AI812" s="6">
        <f t="shared" si="587"/>
        <v>-6.8148419625976842E-3</v>
      </c>
      <c r="AJ812" s="6">
        <f t="shared" si="588"/>
        <v>0</v>
      </c>
      <c r="AK812" s="6">
        <f t="shared" si="564"/>
        <v>0.4108241621067974</v>
      </c>
      <c r="AL812" s="6">
        <f t="shared" si="565"/>
        <v>0.40325813050048448</v>
      </c>
      <c r="AM812" s="6">
        <f t="shared" si="566"/>
        <v>0.38685235015437103</v>
      </c>
      <c r="AN812" s="6">
        <f t="shared" si="567"/>
        <v>0.1367759241276667</v>
      </c>
      <c r="AO812" s="6">
        <f t="shared" si="568"/>
        <v>2.3829659925400763E-2</v>
      </c>
      <c r="AP812" s="6">
        <f t="shared" si="569"/>
        <v>1.3933596530755932E-2</v>
      </c>
      <c r="AQ812" s="6">
        <f t="shared" si="570"/>
        <v>1.2977667709244259E-2</v>
      </c>
      <c r="AR812" s="6">
        <f t="shared" si="571"/>
        <v>7.8665362372959957E-3</v>
      </c>
      <c r="AS812" s="4">
        <f t="array" ref="AS812">_xlfn.STDEV.S(IF(E$17:E$1040=E812,$C$17:$C$1040,""))</f>
        <v>1.6668979720915356E-2</v>
      </c>
      <c r="AT812" s="4">
        <f t="array" ref="AT812">_xlfn.STDEV.S(IF(F$17:F$1040=F812,$C$17:$C$1040,""))</f>
        <v>2.155996435463892E-2</v>
      </c>
      <c r="AU812" s="4">
        <f t="array" ref="AU812">_xlfn.STDEV.S(IF(G$17:G$1040=G812,$C$17:$C$1040,""))</f>
        <v>2.7775365823747723E-2</v>
      </c>
      <c r="AV812" s="4">
        <f t="array" ref="AV812">_xlfn.STDEV.S(IF(H$17:H$1040=H812,$C$17:$C$1040,""))</f>
        <v>1.0069529272009636E-2</v>
      </c>
      <c r="AW812" s="4">
        <f t="array" ref="AW812">_xlfn.STDEV.S(IF(I$17:I$1040=I812,$C$17:$C$1040,""))</f>
        <v>4.8614933040819182E-3</v>
      </c>
      <c r="AX812" s="4">
        <f t="array" ref="AX812">_xlfn.STDEV.S(IF(J$17:J$1040=J812,$C$17:$C$1040,""))</f>
        <v>4.6354977060120098E-3</v>
      </c>
      <c r="AY812" s="4">
        <f t="array" ref="AY812">_xlfn.STDEV.S(IF(K$17:K$1040=K812,$C$17:$C$1040,""))</f>
        <v>5.6852027489390083E-3</v>
      </c>
      <c r="AZ812" s="4">
        <f t="array" ref="AZ812">_xlfn.STDEV.S(IF(L$17:L$1040=L812,$C$17:$C$1040,""))</f>
        <v>6.8151622612540241E-3</v>
      </c>
      <c r="BA812" s="7">
        <f t="shared" si="572"/>
        <v>24.646029270244831</v>
      </c>
      <c r="BB812" s="7">
        <f t="shared" si="573"/>
        <v>18.704025844723532</v>
      </c>
      <c r="BC812" s="7">
        <f t="shared" si="574"/>
        <v>13.927893969396985</v>
      </c>
      <c r="BD812" s="7">
        <f t="shared" si="575"/>
        <v>13.58314976131645</v>
      </c>
      <c r="BE812" s="7">
        <f t="shared" si="576"/>
        <v>4.9017160849306034</v>
      </c>
      <c r="BF812" s="7">
        <f t="shared" si="577"/>
        <v>3.0058469261423104</v>
      </c>
      <c r="BG812" s="7">
        <f t="shared" si="578"/>
        <v>2.282709743582354</v>
      </c>
      <c r="BH812" s="7">
        <f t="shared" si="579"/>
        <v>1.1542698377145482</v>
      </c>
    </row>
    <row r="813" spans="1:60" x14ac:dyDescent="0.25">
      <c r="A813" s="3">
        <v>43838</v>
      </c>
      <c r="B813" s="1">
        <v>3253.0500489999999</v>
      </c>
      <c r="C813" s="4">
        <f t="shared" si="547"/>
        <v>4.9024513105131451E-3</v>
      </c>
      <c r="D813" s="12">
        <f t="shared" si="580"/>
        <v>796</v>
      </c>
      <c r="E813" s="12">
        <f t="shared" si="546"/>
        <v>1</v>
      </c>
      <c r="F813" s="12">
        <f t="shared" si="589"/>
        <v>3</v>
      </c>
      <c r="G813" s="12">
        <f t="shared" si="589"/>
        <v>6</v>
      </c>
      <c r="H813" s="12">
        <f t="shared" si="589"/>
        <v>12</v>
      </c>
      <c r="I813" s="12">
        <f t="shared" si="589"/>
        <v>24</v>
      </c>
      <c r="J813" s="12">
        <f t="shared" si="589"/>
        <v>49</v>
      </c>
      <c r="K813" s="12">
        <f t="shared" si="589"/>
        <v>99</v>
      </c>
      <c r="L813" s="12">
        <f t="shared" si="589"/>
        <v>199</v>
      </c>
      <c r="M813" s="4">
        <f t="shared" si="548"/>
        <v>7.0934616863010361E-4</v>
      </c>
      <c r="N813" s="4">
        <f t="shared" si="549"/>
        <v>8.4305118703185099E-4</v>
      </c>
      <c r="O813" s="4">
        <f t="shared" si="550"/>
        <v>1.8946395333275384E-4</v>
      </c>
      <c r="P813" s="4">
        <f t="shared" si="551"/>
        <v>-8.7014877615206564E-4</v>
      </c>
      <c r="Q813" s="4">
        <f t="shared" si="552"/>
        <v>1.5164414228159666E-3</v>
      </c>
      <c r="R813" s="4">
        <f t="shared" si="553"/>
        <v>1.8831209940551319E-3</v>
      </c>
      <c r="S813" s="4">
        <f t="shared" si="554"/>
        <v>2.2159771297530079E-3</v>
      </c>
      <c r="T813" s="4">
        <f t="shared" si="555"/>
        <v>3.9196876204024289E-3</v>
      </c>
      <c r="U813" s="6">
        <f t="shared" si="556"/>
        <v>4.1931051418830417E-3</v>
      </c>
      <c r="V813" s="6">
        <f t="shared" si="557"/>
        <v>4.0594001234812941E-3</v>
      </c>
      <c r="W813" s="6">
        <f t="shared" si="558"/>
        <v>4.7129873571803912E-3</v>
      </c>
      <c r="X813" s="6">
        <f t="shared" si="559"/>
        <v>5.7726000866652107E-3</v>
      </c>
      <c r="Y813" s="6">
        <f t="shared" si="560"/>
        <v>3.3860098876971785E-3</v>
      </c>
      <c r="Z813" s="6">
        <f t="shared" si="561"/>
        <v>3.0193303164580132E-3</v>
      </c>
      <c r="AA813" s="6">
        <f t="shared" si="562"/>
        <v>2.6864741807601372E-3</v>
      </c>
      <c r="AB813" s="6">
        <f t="shared" si="563"/>
        <v>9.8276369011071618E-4</v>
      </c>
      <c r="AC813" s="6">
        <f t="shared" si="581"/>
        <v>-1.7049697242105984E-2</v>
      </c>
      <c r="AD813" s="6">
        <f t="shared" si="582"/>
        <v>1.330134193509068E-2</v>
      </c>
      <c r="AE813" s="6">
        <f t="shared" si="583"/>
        <v>3.2255371712364499E-2</v>
      </c>
      <c r="AF813" s="6">
        <f t="shared" si="584"/>
        <v>6.2984140867424293E-2</v>
      </c>
      <c r="AG813" s="6">
        <f t="shared" si="585"/>
        <v>-6.2269749026486708E-3</v>
      </c>
      <c r="AH813" s="6">
        <f t="shared" si="586"/>
        <v>-5.1269361889311749E-3</v>
      </c>
      <c r="AI813" s="6">
        <f t="shared" si="587"/>
        <v>-4.1283677818375469E-3</v>
      </c>
      <c r="AJ813" s="6">
        <f t="shared" si="588"/>
        <v>9.8276369011071618E-4</v>
      </c>
      <c r="AK813" s="6">
        <f t="shared" si="564"/>
        <v>0.4108241621067974</v>
      </c>
      <c r="AL813" s="6">
        <f t="shared" si="565"/>
        <v>0.40325813050048448</v>
      </c>
      <c r="AM813" s="6">
        <f t="shared" si="566"/>
        <v>0.38685235015437103</v>
      </c>
      <c r="AN813" s="6">
        <f t="shared" si="567"/>
        <v>0.1367759241276667</v>
      </c>
      <c r="AO813" s="6">
        <f t="shared" si="568"/>
        <v>2.3829659925400763E-2</v>
      </c>
      <c r="AP813" s="6">
        <f t="shared" si="569"/>
        <v>1.3933596530755932E-2</v>
      </c>
      <c r="AQ813" s="6">
        <f t="shared" si="570"/>
        <v>1.2977667709244259E-2</v>
      </c>
      <c r="AR813" s="6">
        <f t="shared" si="571"/>
        <v>6.7748661527577136E-3</v>
      </c>
      <c r="AS813" s="4">
        <f t="array" ref="AS813">_xlfn.STDEV.S(IF(E$17:E$1040=E813,$C$17:$C$1040,""))</f>
        <v>1.6668979720915356E-2</v>
      </c>
      <c r="AT813" s="4">
        <f t="array" ref="AT813">_xlfn.STDEV.S(IF(F$17:F$1040=F813,$C$17:$C$1040,""))</f>
        <v>2.155996435463892E-2</v>
      </c>
      <c r="AU813" s="4">
        <f t="array" ref="AU813">_xlfn.STDEV.S(IF(G$17:G$1040=G813,$C$17:$C$1040,""))</f>
        <v>2.7775365823747723E-2</v>
      </c>
      <c r="AV813" s="4">
        <f t="array" ref="AV813">_xlfn.STDEV.S(IF(H$17:H$1040=H813,$C$17:$C$1040,""))</f>
        <v>1.0069529272009636E-2</v>
      </c>
      <c r="AW813" s="4">
        <f t="array" ref="AW813">_xlfn.STDEV.S(IF(I$17:I$1040=I813,$C$17:$C$1040,""))</f>
        <v>4.8614933040819182E-3</v>
      </c>
      <c r="AX813" s="4">
        <f t="array" ref="AX813">_xlfn.STDEV.S(IF(J$17:J$1040=J813,$C$17:$C$1040,""))</f>
        <v>4.6354977060120098E-3</v>
      </c>
      <c r="AY813" s="4">
        <f t="array" ref="AY813">_xlfn.STDEV.S(IF(K$17:K$1040=K813,$C$17:$C$1040,""))</f>
        <v>5.6852027489390083E-3</v>
      </c>
      <c r="AZ813" s="4">
        <f t="array" ref="AZ813">_xlfn.STDEV.S(IF(L$17:L$1040=L813,$C$17:$C$1040,""))</f>
        <v>4.6076156757608481E-3</v>
      </c>
      <c r="BA813" s="7">
        <f t="shared" si="572"/>
        <v>24.646029270244831</v>
      </c>
      <c r="BB813" s="7">
        <f t="shared" si="573"/>
        <v>18.704025844723532</v>
      </c>
      <c r="BC813" s="7">
        <f t="shared" si="574"/>
        <v>13.927893969396985</v>
      </c>
      <c r="BD813" s="7">
        <f t="shared" si="575"/>
        <v>13.58314976131645</v>
      </c>
      <c r="BE813" s="7">
        <f t="shared" si="576"/>
        <v>4.9017160849306034</v>
      </c>
      <c r="BF813" s="7">
        <f t="shared" si="577"/>
        <v>3.0058469261423104</v>
      </c>
      <c r="BG813" s="7">
        <f t="shared" si="578"/>
        <v>2.282709743582354</v>
      </c>
      <c r="BH813" s="7">
        <f t="shared" si="579"/>
        <v>1.4703626841965267</v>
      </c>
    </row>
    <row r="814" spans="1:60" x14ac:dyDescent="0.25">
      <c r="A814" s="3">
        <v>43839</v>
      </c>
      <c r="B814" s="1">
        <v>3274.6999510000001</v>
      </c>
      <c r="C814" s="4">
        <f t="shared" si="547"/>
        <v>6.6552624994673515E-3</v>
      </c>
      <c r="D814" s="12">
        <f t="shared" si="580"/>
        <v>797</v>
      </c>
      <c r="E814" s="12">
        <f t="shared" si="546"/>
        <v>1</v>
      </c>
      <c r="F814" s="12">
        <f t="shared" si="589"/>
        <v>3</v>
      </c>
      <c r="G814" s="12">
        <f t="shared" si="589"/>
        <v>6</v>
      </c>
      <c r="H814" s="12">
        <f t="shared" si="589"/>
        <v>12</v>
      </c>
      <c r="I814" s="12">
        <f t="shared" si="589"/>
        <v>24</v>
      </c>
      <c r="J814" s="12">
        <f t="shared" si="589"/>
        <v>49</v>
      </c>
      <c r="K814" s="12">
        <f t="shared" si="589"/>
        <v>99</v>
      </c>
      <c r="L814" s="12">
        <f t="shared" si="589"/>
        <v>199</v>
      </c>
      <c r="M814" s="4">
        <f t="shared" si="548"/>
        <v>7.0934616863010361E-4</v>
      </c>
      <c r="N814" s="4">
        <f t="shared" si="549"/>
        <v>8.4305118703185099E-4</v>
      </c>
      <c r="O814" s="4">
        <f t="shared" si="550"/>
        <v>1.8946395333275384E-4</v>
      </c>
      <c r="P814" s="4">
        <f t="shared" si="551"/>
        <v>-8.7014877615206564E-4</v>
      </c>
      <c r="Q814" s="4">
        <f t="shared" si="552"/>
        <v>1.5164414228159666E-3</v>
      </c>
      <c r="R814" s="4">
        <f t="shared" si="553"/>
        <v>1.8831209940551319E-3</v>
      </c>
      <c r="S814" s="4">
        <f t="shared" si="554"/>
        <v>2.2159771297530079E-3</v>
      </c>
      <c r="T814" s="4">
        <f t="shared" si="555"/>
        <v>3.9196876204024289E-3</v>
      </c>
      <c r="U814" s="6">
        <f t="shared" si="556"/>
        <v>5.9459163308372481E-3</v>
      </c>
      <c r="V814" s="6">
        <f t="shared" si="557"/>
        <v>5.8122113124355005E-3</v>
      </c>
      <c r="W814" s="6">
        <f t="shared" si="558"/>
        <v>6.4657985461345976E-3</v>
      </c>
      <c r="X814" s="6">
        <f t="shared" si="559"/>
        <v>7.5254112756194171E-3</v>
      </c>
      <c r="Y814" s="6">
        <f t="shared" si="560"/>
        <v>5.1388210766513849E-3</v>
      </c>
      <c r="Z814" s="6">
        <f t="shared" si="561"/>
        <v>4.7721415054122196E-3</v>
      </c>
      <c r="AA814" s="6">
        <f t="shared" si="562"/>
        <v>4.4392853697143436E-3</v>
      </c>
      <c r="AB814" s="6">
        <f t="shared" si="563"/>
        <v>2.7355748790649226E-3</v>
      </c>
      <c r="AC814" s="6">
        <f t="shared" si="581"/>
        <v>-1.1103780911268735E-2</v>
      </c>
      <c r="AD814" s="6">
        <f t="shared" si="582"/>
        <v>1.9113553247526179E-2</v>
      </c>
      <c r="AE814" s="6">
        <f t="shared" si="583"/>
        <v>3.8721170258499096E-2</v>
      </c>
      <c r="AF814" s="6">
        <f t="shared" si="584"/>
        <v>7.0509552143043705E-2</v>
      </c>
      <c r="AG814" s="6">
        <f t="shared" si="585"/>
        <v>-1.0881538259972859E-3</v>
      </c>
      <c r="AH814" s="6">
        <f t="shared" si="586"/>
        <v>-3.5479468351895527E-4</v>
      </c>
      <c r="AI814" s="6">
        <f t="shared" si="587"/>
        <v>3.1091758787679669E-4</v>
      </c>
      <c r="AJ814" s="6">
        <f t="shared" si="588"/>
        <v>3.7183385691756388E-3</v>
      </c>
      <c r="AK814" s="6">
        <f t="shared" si="564"/>
        <v>0.4108241621067974</v>
      </c>
      <c r="AL814" s="6">
        <f t="shared" si="565"/>
        <v>0.40325813050048448</v>
      </c>
      <c r="AM814" s="6">
        <f t="shared" si="566"/>
        <v>0.38685235015437103</v>
      </c>
      <c r="AN814" s="6">
        <f t="shared" si="567"/>
        <v>0.1367759241276667</v>
      </c>
      <c r="AO814" s="6">
        <f t="shared" si="568"/>
        <v>2.3829659925400763E-2</v>
      </c>
      <c r="AP814" s="6">
        <f t="shared" si="569"/>
        <v>1.3933596530755932E-2</v>
      </c>
      <c r="AQ814" s="6">
        <f t="shared" si="570"/>
        <v>1.2977667709244259E-2</v>
      </c>
      <c r="AR814" s="6">
        <f t="shared" si="571"/>
        <v>6.7748661527577136E-3</v>
      </c>
      <c r="AS814" s="4">
        <f t="array" ref="AS814">_xlfn.STDEV.S(IF(E$17:E$1040=E814,$C$17:$C$1040,""))</f>
        <v>1.6668979720915356E-2</v>
      </c>
      <c r="AT814" s="4">
        <f t="array" ref="AT814">_xlfn.STDEV.S(IF(F$17:F$1040=F814,$C$17:$C$1040,""))</f>
        <v>2.155996435463892E-2</v>
      </c>
      <c r="AU814" s="4">
        <f t="array" ref="AU814">_xlfn.STDEV.S(IF(G$17:G$1040=G814,$C$17:$C$1040,""))</f>
        <v>2.7775365823747723E-2</v>
      </c>
      <c r="AV814" s="4">
        <f t="array" ref="AV814">_xlfn.STDEV.S(IF(H$17:H$1040=H814,$C$17:$C$1040,""))</f>
        <v>1.0069529272009636E-2</v>
      </c>
      <c r="AW814" s="4">
        <f t="array" ref="AW814">_xlfn.STDEV.S(IF(I$17:I$1040=I814,$C$17:$C$1040,""))</f>
        <v>4.8614933040819182E-3</v>
      </c>
      <c r="AX814" s="4">
        <f t="array" ref="AX814">_xlfn.STDEV.S(IF(J$17:J$1040=J814,$C$17:$C$1040,""))</f>
        <v>4.6354977060120098E-3</v>
      </c>
      <c r="AY814" s="4">
        <f t="array" ref="AY814">_xlfn.STDEV.S(IF(K$17:K$1040=K814,$C$17:$C$1040,""))</f>
        <v>5.6852027489390083E-3</v>
      </c>
      <c r="AZ814" s="4">
        <f t="array" ref="AZ814">_xlfn.STDEV.S(IF(L$17:L$1040=L814,$C$17:$C$1040,""))</f>
        <v>4.6076156757608481E-3</v>
      </c>
      <c r="BA814" s="7">
        <f t="shared" si="572"/>
        <v>24.646029270244831</v>
      </c>
      <c r="BB814" s="7">
        <f t="shared" si="573"/>
        <v>18.704025844723532</v>
      </c>
      <c r="BC814" s="7">
        <f t="shared" si="574"/>
        <v>13.927893969396985</v>
      </c>
      <c r="BD814" s="7">
        <f t="shared" si="575"/>
        <v>13.58314976131645</v>
      </c>
      <c r="BE814" s="7">
        <f t="shared" si="576"/>
        <v>4.9017160849306034</v>
      </c>
      <c r="BF814" s="7">
        <f t="shared" si="577"/>
        <v>3.0058469261423104</v>
      </c>
      <c r="BG814" s="7">
        <f t="shared" si="578"/>
        <v>2.282709743582354</v>
      </c>
      <c r="BH814" s="7">
        <f t="shared" si="579"/>
        <v>1.4703626841965267</v>
      </c>
    </row>
    <row r="815" spans="1:60" x14ac:dyDescent="0.25">
      <c r="A815" s="3">
        <v>43840</v>
      </c>
      <c r="B815" s="1">
        <v>3265.3500979999999</v>
      </c>
      <c r="C815" s="4">
        <f t="shared" si="547"/>
        <v>-2.8551785323552847E-3</v>
      </c>
      <c r="D815" s="12">
        <f t="shared" si="580"/>
        <v>798</v>
      </c>
      <c r="E815" s="12">
        <f t="shared" si="546"/>
        <v>1</v>
      </c>
      <c r="F815" s="12">
        <f t="shared" si="589"/>
        <v>3</v>
      </c>
      <c r="G815" s="12">
        <f t="shared" si="589"/>
        <v>6</v>
      </c>
      <c r="H815" s="12">
        <f t="shared" si="589"/>
        <v>12</v>
      </c>
      <c r="I815" s="12">
        <f t="shared" si="589"/>
        <v>24</v>
      </c>
      <c r="J815" s="12">
        <f t="shared" si="589"/>
        <v>49</v>
      </c>
      <c r="K815" s="12">
        <f t="shared" si="589"/>
        <v>99</v>
      </c>
      <c r="L815" s="12">
        <f t="shared" si="589"/>
        <v>199</v>
      </c>
      <c r="M815" s="4">
        <f t="shared" si="548"/>
        <v>7.0934616863010361E-4</v>
      </c>
      <c r="N815" s="4">
        <f t="shared" si="549"/>
        <v>8.4305118703185099E-4</v>
      </c>
      <c r="O815" s="4">
        <f t="shared" si="550"/>
        <v>1.8946395333275384E-4</v>
      </c>
      <c r="P815" s="4">
        <f t="shared" si="551"/>
        <v>-8.7014877615206564E-4</v>
      </c>
      <c r="Q815" s="4">
        <f t="shared" si="552"/>
        <v>1.5164414228159666E-3</v>
      </c>
      <c r="R815" s="4">
        <f t="shared" si="553"/>
        <v>1.8831209940551319E-3</v>
      </c>
      <c r="S815" s="4">
        <f t="shared" si="554"/>
        <v>2.2159771297530079E-3</v>
      </c>
      <c r="T815" s="4">
        <f t="shared" si="555"/>
        <v>3.9196876204024289E-3</v>
      </c>
      <c r="U815" s="6">
        <f t="shared" si="556"/>
        <v>-3.5645247009853881E-3</v>
      </c>
      <c r="V815" s="6">
        <f t="shared" si="557"/>
        <v>-3.6982297193871357E-3</v>
      </c>
      <c r="W815" s="6">
        <f t="shared" si="558"/>
        <v>-3.0446424856880386E-3</v>
      </c>
      <c r="X815" s="6">
        <f t="shared" si="559"/>
        <v>-1.9850297562032191E-3</v>
      </c>
      <c r="Y815" s="6">
        <f t="shared" si="560"/>
        <v>-4.3716199551712513E-3</v>
      </c>
      <c r="Z815" s="6">
        <f t="shared" si="561"/>
        <v>-4.7382995264104166E-3</v>
      </c>
      <c r="AA815" s="6">
        <f t="shared" si="562"/>
        <v>-5.0711556621082926E-3</v>
      </c>
      <c r="AB815" s="6">
        <f t="shared" si="563"/>
        <v>-6.7748661527577136E-3</v>
      </c>
      <c r="AC815" s="6">
        <f t="shared" si="581"/>
        <v>-1.4668305612254122E-2</v>
      </c>
      <c r="AD815" s="6">
        <f t="shared" si="582"/>
        <v>1.5415323528139043E-2</v>
      </c>
      <c r="AE815" s="6">
        <f t="shared" si="583"/>
        <v>3.5676527772811058E-2</v>
      </c>
      <c r="AF815" s="6">
        <f t="shared" si="584"/>
        <v>6.8524522386840481E-2</v>
      </c>
      <c r="AG815" s="6">
        <f t="shared" si="585"/>
        <v>-5.4597737811685372E-3</v>
      </c>
      <c r="AH815" s="6">
        <f t="shared" si="586"/>
        <v>-5.0930942099293719E-3</v>
      </c>
      <c r="AI815" s="6">
        <f t="shared" si="587"/>
        <v>-4.7602380742314959E-3</v>
      </c>
      <c r="AJ815" s="6">
        <f t="shared" si="588"/>
        <v>-3.0565275835820749E-3</v>
      </c>
      <c r="AK815" s="6">
        <f t="shared" si="564"/>
        <v>0.4108241621067974</v>
      </c>
      <c r="AL815" s="6">
        <f t="shared" si="565"/>
        <v>0.40325813050048448</v>
      </c>
      <c r="AM815" s="6">
        <f t="shared" si="566"/>
        <v>0.38685235015437103</v>
      </c>
      <c r="AN815" s="6">
        <f t="shared" si="567"/>
        <v>0.1367759241276667</v>
      </c>
      <c r="AO815" s="6">
        <f t="shared" si="568"/>
        <v>2.3829659925400763E-2</v>
      </c>
      <c r="AP815" s="6">
        <f t="shared" si="569"/>
        <v>1.3933596530755932E-2</v>
      </c>
      <c r="AQ815" s="6">
        <f t="shared" si="570"/>
        <v>1.2977667709244259E-2</v>
      </c>
      <c r="AR815" s="6">
        <f t="shared" si="571"/>
        <v>6.7748661527577136E-3</v>
      </c>
      <c r="AS815" s="4">
        <f t="array" ref="AS815">_xlfn.STDEV.S(IF(E$17:E$1040=E815,$C$17:$C$1040,""))</f>
        <v>1.6668979720915356E-2</v>
      </c>
      <c r="AT815" s="4">
        <f t="array" ref="AT815">_xlfn.STDEV.S(IF(F$17:F$1040=F815,$C$17:$C$1040,""))</f>
        <v>2.155996435463892E-2</v>
      </c>
      <c r="AU815" s="4">
        <f t="array" ref="AU815">_xlfn.STDEV.S(IF(G$17:G$1040=G815,$C$17:$C$1040,""))</f>
        <v>2.7775365823747723E-2</v>
      </c>
      <c r="AV815" s="4">
        <f t="array" ref="AV815">_xlfn.STDEV.S(IF(H$17:H$1040=H815,$C$17:$C$1040,""))</f>
        <v>1.0069529272009636E-2</v>
      </c>
      <c r="AW815" s="4">
        <f t="array" ref="AW815">_xlfn.STDEV.S(IF(I$17:I$1040=I815,$C$17:$C$1040,""))</f>
        <v>4.8614933040819182E-3</v>
      </c>
      <c r="AX815" s="4">
        <f t="array" ref="AX815">_xlfn.STDEV.S(IF(J$17:J$1040=J815,$C$17:$C$1040,""))</f>
        <v>4.6354977060120098E-3</v>
      </c>
      <c r="AY815" s="4">
        <f t="array" ref="AY815">_xlfn.STDEV.S(IF(K$17:K$1040=K815,$C$17:$C$1040,""))</f>
        <v>5.6852027489390083E-3</v>
      </c>
      <c r="AZ815" s="4">
        <f t="array" ref="AZ815">_xlfn.STDEV.S(IF(L$17:L$1040=L815,$C$17:$C$1040,""))</f>
        <v>4.6076156757608481E-3</v>
      </c>
      <c r="BA815" s="7">
        <f t="shared" si="572"/>
        <v>24.646029270244831</v>
      </c>
      <c r="BB815" s="7">
        <f t="shared" si="573"/>
        <v>18.704025844723532</v>
      </c>
      <c r="BC815" s="7">
        <f t="shared" si="574"/>
        <v>13.927893969396985</v>
      </c>
      <c r="BD815" s="7">
        <f t="shared" si="575"/>
        <v>13.58314976131645</v>
      </c>
      <c r="BE815" s="7">
        <f t="shared" si="576"/>
        <v>4.9017160849306034</v>
      </c>
      <c r="BF815" s="7">
        <f t="shared" si="577"/>
        <v>3.0058469261423104</v>
      </c>
      <c r="BG815" s="7">
        <f t="shared" si="578"/>
        <v>2.282709743582354</v>
      </c>
      <c r="BH815" s="7">
        <f t="shared" si="579"/>
        <v>1.4703626841965267</v>
      </c>
    </row>
    <row r="816" spans="1:60" x14ac:dyDescent="0.25">
      <c r="A816" s="3">
        <v>43843</v>
      </c>
      <c r="B816" s="1">
        <v>3288.1298830000001</v>
      </c>
      <c r="C816" s="4">
        <f t="shared" si="547"/>
        <v>6.9762152039845038E-3</v>
      </c>
      <c r="D816" s="12">
        <f t="shared" si="580"/>
        <v>799</v>
      </c>
      <c r="E816" s="12">
        <f t="shared" si="546"/>
        <v>1</v>
      </c>
      <c r="F816" s="12">
        <f t="shared" si="589"/>
        <v>3</v>
      </c>
      <c r="G816" s="12">
        <f t="shared" si="589"/>
        <v>6</v>
      </c>
      <c r="H816" s="12">
        <f t="shared" si="589"/>
        <v>12</v>
      </c>
      <c r="I816" s="12">
        <f t="shared" si="589"/>
        <v>24</v>
      </c>
      <c r="J816" s="12">
        <f t="shared" si="589"/>
        <v>49</v>
      </c>
      <c r="K816" s="12">
        <f t="shared" si="589"/>
        <v>99</v>
      </c>
      <c r="L816" s="12">
        <f t="shared" si="589"/>
        <v>199</v>
      </c>
      <c r="M816" s="4">
        <f t="shared" si="548"/>
        <v>7.0934616863010361E-4</v>
      </c>
      <c r="N816" s="4">
        <f t="shared" si="549"/>
        <v>8.4305118703185099E-4</v>
      </c>
      <c r="O816" s="4">
        <f t="shared" si="550"/>
        <v>1.8946395333275384E-4</v>
      </c>
      <c r="P816" s="4">
        <f t="shared" si="551"/>
        <v>-8.7014877615206564E-4</v>
      </c>
      <c r="Q816" s="4">
        <f t="shared" si="552"/>
        <v>1.5164414228159666E-3</v>
      </c>
      <c r="R816" s="4">
        <f t="shared" si="553"/>
        <v>1.8831209940551319E-3</v>
      </c>
      <c r="S816" s="4">
        <f t="shared" si="554"/>
        <v>2.2159771297530079E-3</v>
      </c>
      <c r="T816" s="4">
        <f t="shared" si="555"/>
        <v>3.9196876204024289E-3</v>
      </c>
      <c r="U816" s="6">
        <f t="shared" si="556"/>
        <v>6.2668690353544004E-3</v>
      </c>
      <c r="V816" s="6">
        <f t="shared" si="557"/>
        <v>6.1331640169526528E-3</v>
      </c>
      <c r="W816" s="6">
        <f t="shared" si="558"/>
        <v>6.7867512506517499E-3</v>
      </c>
      <c r="X816" s="6">
        <f t="shared" si="559"/>
        <v>7.8463639801365694E-3</v>
      </c>
      <c r="Y816" s="6">
        <f t="shared" si="560"/>
        <v>5.4597737811685372E-3</v>
      </c>
      <c r="Z816" s="6">
        <f t="shared" si="561"/>
        <v>5.0930942099293719E-3</v>
      </c>
      <c r="AA816" s="6">
        <f t="shared" si="562"/>
        <v>4.7602380742314959E-3</v>
      </c>
      <c r="AB816" s="6">
        <f t="shared" si="563"/>
        <v>3.0565275835820749E-3</v>
      </c>
      <c r="AC816" s="6">
        <f t="shared" si="581"/>
        <v>-8.4014365768997207E-3</v>
      </c>
      <c r="AD816" s="6">
        <f t="shared" si="582"/>
        <v>2.1548487545091696E-2</v>
      </c>
      <c r="AE816" s="6">
        <f t="shared" si="583"/>
        <v>4.2463279023462808E-2</v>
      </c>
      <c r="AF816" s="6">
        <f t="shared" si="584"/>
        <v>7.6370886366977045E-2</v>
      </c>
      <c r="AG816" s="6">
        <f t="shared" si="585"/>
        <v>0</v>
      </c>
      <c r="AH816" s="6">
        <f t="shared" si="586"/>
        <v>0</v>
      </c>
      <c r="AI816" s="6">
        <f t="shared" si="587"/>
        <v>0</v>
      </c>
      <c r="AJ816" s="6">
        <f t="shared" si="588"/>
        <v>0</v>
      </c>
      <c r="AK816" s="6">
        <f t="shared" si="564"/>
        <v>0.4108241621067974</v>
      </c>
      <c r="AL816" s="6">
        <f t="shared" si="565"/>
        <v>0.40325813050048448</v>
      </c>
      <c r="AM816" s="6">
        <f t="shared" si="566"/>
        <v>0.38685235015437103</v>
      </c>
      <c r="AN816" s="6">
        <f t="shared" si="567"/>
        <v>0.1367759241276667</v>
      </c>
      <c r="AO816" s="6">
        <f t="shared" si="568"/>
        <v>2.3829659925400763E-2</v>
      </c>
      <c r="AP816" s="6">
        <f t="shared" si="569"/>
        <v>1.3933596530755932E-2</v>
      </c>
      <c r="AQ816" s="6">
        <f t="shared" si="570"/>
        <v>1.2977667709244259E-2</v>
      </c>
      <c r="AR816" s="6">
        <f t="shared" si="571"/>
        <v>6.7748661527577136E-3</v>
      </c>
      <c r="AS816" s="4">
        <f t="array" ref="AS816">_xlfn.STDEV.S(IF(E$17:E$1040=E816,$C$17:$C$1040,""))</f>
        <v>1.6668979720915356E-2</v>
      </c>
      <c r="AT816" s="4">
        <f t="array" ref="AT816">_xlfn.STDEV.S(IF(F$17:F$1040=F816,$C$17:$C$1040,""))</f>
        <v>2.155996435463892E-2</v>
      </c>
      <c r="AU816" s="4">
        <f t="array" ref="AU816">_xlfn.STDEV.S(IF(G$17:G$1040=G816,$C$17:$C$1040,""))</f>
        <v>2.7775365823747723E-2</v>
      </c>
      <c r="AV816" s="4">
        <f t="array" ref="AV816">_xlfn.STDEV.S(IF(H$17:H$1040=H816,$C$17:$C$1040,""))</f>
        <v>1.0069529272009636E-2</v>
      </c>
      <c r="AW816" s="4">
        <f t="array" ref="AW816">_xlfn.STDEV.S(IF(I$17:I$1040=I816,$C$17:$C$1040,""))</f>
        <v>4.8614933040819182E-3</v>
      </c>
      <c r="AX816" s="4">
        <f t="array" ref="AX816">_xlfn.STDEV.S(IF(J$17:J$1040=J816,$C$17:$C$1040,""))</f>
        <v>4.6354977060120098E-3</v>
      </c>
      <c r="AY816" s="4">
        <f t="array" ref="AY816">_xlfn.STDEV.S(IF(K$17:K$1040=K816,$C$17:$C$1040,""))</f>
        <v>5.6852027489390083E-3</v>
      </c>
      <c r="AZ816" s="4">
        <f t="array" ref="AZ816">_xlfn.STDEV.S(IF(L$17:L$1040=L816,$C$17:$C$1040,""))</f>
        <v>4.6076156757608481E-3</v>
      </c>
      <c r="BA816" s="7">
        <f t="shared" si="572"/>
        <v>24.646029270244831</v>
      </c>
      <c r="BB816" s="7">
        <f t="shared" si="573"/>
        <v>18.704025844723532</v>
      </c>
      <c r="BC816" s="7">
        <f t="shared" si="574"/>
        <v>13.927893969396985</v>
      </c>
      <c r="BD816" s="7">
        <f t="shared" si="575"/>
        <v>13.58314976131645</v>
      </c>
      <c r="BE816" s="7">
        <f t="shared" si="576"/>
        <v>4.9017160849306034</v>
      </c>
      <c r="BF816" s="7">
        <f t="shared" si="577"/>
        <v>3.0058469261423104</v>
      </c>
      <c r="BG816" s="7">
        <f t="shared" si="578"/>
        <v>2.282709743582354</v>
      </c>
      <c r="BH816" s="7">
        <f t="shared" si="579"/>
        <v>1.4703626841965267</v>
      </c>
    </row>
    <row r="817" spans="1:60" x14ac:dyDescent="0.25">
      <c r="A817" s="3">
        <v>43844</v>
      </c>
      <c r="B817" s="1">
        <v>3283.1499020000001</v>
      </c>
      <c r="C817" s="4">
        <f t="shared" si="547"/>
        <v>-1.5145329342819425E-3</v>
      </c>
      <c r="D817" s="12">
        <f t="shared" si="580"/>
        <v>800</v>
      </c>
      <c r="E817" s="12">
        <f t="shared" si="546"/>
        <v>1</v>
      </c>
      <c r="F817" s="12">
        <f t="shared" si="589"/>
        <v>3</v>
      </c>
      <c r="G817" s="12">
        <f t="shared" si="589"/>
        <v>6</v>
      </c>
      <c r="H817" s="12">
        <f t="shared" si="589"/>
        <v>12</v>
      </c>
      <c r="I817" s="12">
        <f t="shared" si="589"/>
        <v>25</v>
      </c>
      <c r="J817" s="12">
        <f t="shared" si="589"/>
        <v>50</v>
      </c>
      <c r="K817" s="12">
        <f t="shared" si="589"/>
        <v>100</v>
      </c>
      <c r="L817" s="12">
        <f t="shared" si="589"/>
        <v>200</v>
      </c>
      <c r="M817" s="4">
        <f t="shared" si="548"/>
        <v>7.0934616863010361E-4</v>
      </c>
      <c r="N817" s="4">
        <f t="shared" si="549"/>
        <v>8.4305118703185099E-4</v>
      </c>
      <c r="O817" s="4">
        <f t="shared" si="550"/>
        <v>1.8946395333275384E-4</v>
      </c>
      <c r="P817" s="4">
        <f t="shared" si="551"/>
        <v>-8.7014877615206564E-4</v>
      </c>
      <c r="Q817" s="4">
        <f t="shared" si="552"/>
        <v>-3.2567389751200979E-3</v>
      </c>
      <c r="R817" s="4">
        <f t="shared" si="553"/>
        <v>9.1815339873216328E-4</v>
      </c>
      <c r="S817" s="4">
        <f t="shared" si="554"/>
        <v>2.9003668519546333E-4</v>
      </c>
      <c r="T817" s="4">
        <f t="shared" si="555"/>
        <v>3.1460948185604021E-3</v>
      </c>
      <c r="U817" s="6">
        <f t="shared" si="556"/>
        <v>-2.2238791029120459E-3</v>
      </c>
      <c r="V817" s="6">
        <f t="shared" si="557"/>
        <v>-2.3575841213137935E-3</v>
      </c>
      <c r="W817" s="6">
        <f t="shared" si="558"/>
        <v>-1.7039968876146963E-3</v>
      </c>
      <c r="X817" s="6">
        <f t="shared" si="559"/>
        <v>-6.4438415812987683E-4</v>
      </c>
      <c r="Y817" s="6">
        <f t="shared" si="560"/>
        <v>1.7422060408381554E-3</v>
      </c>
      <c r="Z817" s="6">
        <f t="shared" si="561"/>
        <v>-2.4326863330141058E-3</v>
      </c>
      <c r="AA817" s="6">
        <f t="shared" si="562"/>
        <v>-1.8045696194774058E-3</v>
      </c>
      <c r="AB817" s="6">
        <f t="shared" si="563"/>
        <v>-4.6606277528423445E-3</v>
      </c>
      <c r="AC817" s="6">
        <f t="shared" si="581"/>
        <v>-1.0625315679811766E-2</v>
      </c>
      <c r="AD817" s="6">
        <f t="shared" si="582"/>
        <v>1.9190903423777904E-2</v>
      </c>
      <c r="AE817" s="6">
        <f t="shared" si="583"/>
        <v>4.0759282135848111E-2</v>
      </c>
      <c r="AF817" s="6">
        <f t="shared" si="584"/>
        <v>7.5726502208847163E-2</v>
      </c>
      <c r="AG817" s="6">
        <f t="shared" si="585"/>
        <v>1.7422060408381554E-3</v>
      </c>
      <c r="AH817" s="6">
        <f t="shared" si="586"/>
        <v>-2.4326863330141058E-3</v>
      </c>
      <c r="AI817" s="6">
        <f t="shared" si="587"/>
        <v>-1.8045696194774058E-3</v>
      </c>
      <c r="AJ817" s="6">
        <f t="shared" si="588"/>
        <v>-4.6606277528423445E-3</v>
      </c>
      <c r="AK817" s="6">
        <f t="shared" si="564"/>
        <v>0.4108241621067974</v>
      </c>
      <c r="AL817" s="6">
        <f t="shared" si="565"/>
        <v>0.40325813050048448</v>
      </c>
      <c r="AM817" s="6">
        <f t="shared" si="566"/>
        <v>0.38685235015437103</v>
      </c>
      <c r="AN817" s="6">
        <f t="shared" si="567"/>
        <v>0.1367759241276667</v>
      </c>
      <c r="AO817" s="6">
        <f t="shared" si="568"/>
        <v>0.11151019563340292</v>
      </c>
      <c r="AP817" s="6">
        <f t="shared" si="569"/>
        <v>3.9642929167654911E-2</v>
      </c>
      <c r="AQ817" s="6">
        <f t="shared" si="570"/>
        <v>1.3228802152937161E-2</v>
      </c>
      <c r="AR817" s="6">
        <f t="shared" si="571"/>
        <v>5.9365256010300294E-3</v>
      </c>
      <c r="AS817" s="4">
        <f t="array" ref="AS817">_xlfn.STDEV.S(IF(E$17:E$1040=E817,$C$17:$C$1040,""))</f>
        <v>1.6668979720915356E-2</v>
      </c>
      <c r="AT817" s="4">
        <f t="array" ref="AT817">_xlfn.STDEV.S(IF(F$17:F$1040=F817,$C$17:$C$1040,""))</f>
        <v>2.155996435463892E-2</v>
      </c>
      <c r="AU817" s="4">
        <f t="array" ref="AU817">_xlfn.STDEV.S(IF(G$17:G$1040=G817,$C$17:$C$1040,""))</f>
        <v>2.7775365823747723E-2</v>
      </c>
      <c r="AV817" s="4">
        <f t="array" ref="AV817">_xlfn.STDEV.S(IF(H$17:H$1040=H817,$C$17:$C$1040,""))</f>
        <v>1.0069529272009636E-2</v>
      </c>
      <c r="AW817" s="4">
        <f t="array" ref="AW817">_xlfn.STDEV.S(IF(I$17:I$1040=I817,$C$17:$C$1040,""))</f>
        <v>1.3064013358022897E-2</v>
      </c>
      <c r="AX817" s="4">
        <f t="array" ref="AX817">_xlfn.STDEV.S(IF(J$17:J$1040=J817,$C$17:$C$1040,""))</f>
        <v>9.1053744024994446E-3</v>
      </c>
      <c r="AY817" s="4">
        <f t="array" ref="AY817">_xlfn.STDEV.S(IF(K$17:K$1040=K817,$C$17:$C$1040,""))</f>
        <v>5.0739254346593293E-3</v>
      </c>
      <c r="AZ817" s="4">
        <f t="array" ref="AZ817">_xlfn.STDEV.S(IF(L$17:L$1040=L817,$C$17:$C$1040,""))</f>
        <v>4.1277638848345576E-3</v>
      </c>
      <c r="BA817" s="7">
        <f t="shared" si="572"/>
        <v>24.646029270244831</v>
      </c>
      <c r="BB817" s="7">
        <f t="shared" si="573"/>
        <v>18.704025844723532</v>
      </c>
      <c r="BC817" s="7">
        <f t="shared" si="574"/>
        <v>13.927893969396985</v>
      </c>
      <c r="BD817" s="7">
        <f t="shared" si="575"/>
        <v>13.58314976131645</v>
      </c>
      <c r="BE817" s="7">
        <f t="shared" si="576"/>
        <v>8.5356767922257255</v>
      </c>
      <c r="BF817" s="7">
        <f t="shared" si="577"/>
        <v>4.3537945190669856</v>
      </c>
      <c r="BG817" s="7">
        <f t="shared" si="578"/>
        <v>2.6072125661470942</v>
      </c>
      <c r="BH817" s="7">
        <f t="shared" si="579"/>
        <v>1.4381940844147794</v>
      </c>
    </row>
    <row r="818" spans="1:60" x14ac:dyDescent="0.25">
      <c r="A818" s="3">
        <v>43845</v>
      </c>
      <c r="B818" s="1">
        <v>3289.290039</v>
      </c>
      <c r="C818" s="4">
        <f t="shared" si="547"/>
        <v>1.8701969703727173E-3</v>
      </c>
      <c r="D818" s="12">
        <f t="shared" si="580"/>
        <v>801</v>
      </c>
      <c r="E818" s="12">
        <f t="shared" si="546"/>
        <v>1</v>
      </c>
      <c r="F818" s="12">
        <f t="shared" si="589"/>
        <v>3</v>
      </c>
      <c r="G818" s="12">
        <f t="shared" si="589"/>
        <v>6</v>
      </c>
      <c r="H818" s="12">
        <f t="shared" si="589"/>
        <v>12</v>
      </c>
      <c r="I818" s="12">
        <f t="shared" si="589"/>
        <v>25</v>
      </c>
      <c r="J818" s="12">
        <f t="shared" si="589"/>
        <v>50</v>
      </c>
      <c r="K818" s="12">
        <f t="shared" si="589"/>
        <v>100</v>
      </c>
      <c r="L818" s="12">
        <f t="shared" si="589"/>
        <v>200</v>
      </c>
      <c r="M818" s="4">
        <f t="shared" si="548"/>
        <v>7.0934616863010361E-4</v>
      </c>
      <c r="N818" s="4">
        <f t="shared" si="549"/>
        <v>8.4305118703185099E-4</v>
      </c>
      <c r="O818" s="4">
        <f t="shared" si="550"/>
        <v>1.8946395333275384E-4</v>
      </c>
      <c r="P818" s="4">
        <f t="shared" si="551"/>
        <v>-8.7014877615206564E-4</v>
      </c>
      <c r="Q818" s="4">
        <f t="shared" si="552"/>
        <v>-3.2567389751200979E-3</v>
      </c>
      <c r="R818" s="4">
        <f t="shared" si="553"/>
        <v>9.1815339873216328E-4</v>
      </c>
      <c r="S818" s="4">
        <f t="shared" si="554"/>
        <v>2.9003668519546333E-4</v>
      </c>
      <c r="T818" s="4">
        <f t="shared" si="555"/>
        <v>3.1460948185604021E-3</v>
      </c>
      <c r="U818" s="6">
        <f t="shared" si="556"/>
        <v>1.1608508017426137E-3</v>
      </c>
      <c r="V818" s="6">
        <f t="shared" si="557"/>
        <v>1.0271457833408663E-3</v>
      </c>
      <c r="W818" s="6">
        <f t="shared" si="558"/>
        <v>1.6807330170399634E-3</v>
      </c>
      <c r="X818" s="6">
        <f t="shared" si="559"/>
        <v>2.7403457465247829E-3</v>
      </c>
      <c r="Y818" s="6">
        <f t="shared" si="560"/>
        <v>5.1269359454928151E-3</v>
      </c>
      <c r="Z818" s="6">
        <f t="shared" si="561"/>
        <v>9.5204357164055398E-4</v>
      </c>
      <c r="AA818" s="6">
        <f t="shared" si="562"/>
        <v>1.5801602851772539E-3</v>
      </c>
      <c r="AB818" s="6">
        <f t="shared" si="563"/>
        <v>-1.2758978481876848E-3</v>
      </c>
      <c r="AC818" s="6">
        <f t="shared" si="581"/>
        <v>-9.4644648780691527E-3</v>
      </c>
      <c r="AD818" s="6">
        <f t="shared" si="582"/>
        <v>2.0218049207118768E-2</v>
      </c>
      <c r="AE818" s="6">
        <f t="shared" si="583"/>
        <v>4.2440015152888075E-2</v>
      </c>
      <c r="AF818" s="6">
        <f t="shared" si="584"/>
        <v>7.8466847955371941E-2</v>
      </c>
      <c r="AG818" s="6">
        <f t="shared" si="585"/>
        <v>6.8691419863309705E-3</v>
      </c>
      <c r="AH818" s="6">
        <f t="shared" si="586"/>
        <v>-1.4806427613735518E-3</v>
      </c>
      <c r="AI818" s="6">
        <f t="shared" si="587"/>
        <v>-2.2440933430015186E-4</v>
      </c>
      <c r="AJ818" s="6">
        <f t="shared" si="588"/>
        <v>-5.9365256010300294E-3</v>
      </c>
      <c r="AK818" s="6">
        <f t="shared" si="564"/>
        <v>0.4108241621067974</v>
      </c>
      <c r="AL818" s="6">
        <f t="shared" si="565"/>
        <v>0.40325813050048448</v>
      </c>
      <c r="AM818" s="6">
        <f t="shared" si="566"/>
        <v>0.38685235015437103</v>
      </c>
      <c r="AN818" s="6">
        <f t="shared" si="567"/>
        <v>0.1367759241276667</v>
      </c>
      <c r="AO818" s="6">
        <f t="shared" si="568"/>
        <v>0.11151019563340292</v>
      </c>
      <c r="AP818" s="6">
        <f t="shared" si="569"/>
        <v>3.9642929167654911E-2</v>
      </c>
      <c r="AQ818" s="6">
        <f t="shared" si="570"/>
        <v>1.3228802152937161E-2</v>
      </c>
      <c r="AR818" s="6">
        <f t="shared" si="571"/>
        <v>5.9365256010300294E-3</v>
      </c>
      <c r="AS818" s="4">
        <f t="array" ref="AS818">_xlfn.STDEV.S(IF(E$17:E$1040=E818,$C$17:$C$1040,""))</f>
        <v>1.6668979720915356E-2</v>
      </c>
      <c r="AT818" s="4">
        <f t="array" ref="AT818">_xlfn.STDEV.S(IF(F$17:F$1040=F818,$C$17:$C$1040,""))</f>
        <v>2.155996435463892E-2</v>
      </c>
      <c r="AU818" s="4">
        <f t="array" ref="AU818">_xlfn.STDEV.S(IF(G$17:G$1040=G818,$C$17:$C$1040,""))</f>
        <v>2.7775365823747723E-2</v>
      </c>
      <c r="AV818" s="4">
        <f t="array" ref="AV818">_xlfn.STDEV.S(IF(H$17:H$1040=H818,$C$17:$C$1040,""))</f>
        <v>1.0069529272009636E-2</v>
      </c>
      <c r="AW818" s="4">
        <f t="array" ref="AW818">_xlfn.STDEV.S(IF(I$17:I$1040=I818,$C$17:$C$1040,""))</f>
        <v>1.3064013358022897E-2</v>
      </c>
      <c r="AX818" s="4">
        <f t="array" ref="AX818">_xlfn.STDEV.S(IF(J$17:J$1040=J818,$C$17:$C$1040,""))</f>
        <v>9.1053744024994446E-3</v>
      </c>
      <c r="AY818" s="4">
        <f t="array" ref="AY818">_xlfn.STDEV.S(IF(K$17:K$1040=K818,$C$17:$C$1040,""))</f>
        <v>5.0739254346593293E-3</v>
      </c>
      <c r="AZ818" s="4">
        <f t="array" ref="AZ818">_xlfn.STDEV.S(IF(L$17:L$1040=L818,$C$17:$C$1040,""))</f>
        <v>4.1277638848345576E-3</v>
      </c>
      <c r="BA818" s="7">
        <f t="shared" si="572"/>
        <v>24.646029270244831</v>
      </c>
      <c r="BB818" s="7">
        <f t="shared" si="573"/>
        <v>18.704025844723532</v>
      </c>
      <c r="BC818" s="7">
        <f t="shared" si="574"/>
        <v>13.927893969396985</v>
      </c>
      <c r="BD818" s="7">
        <f t="shared" si="575"/>
        <v>13.58314976131645</v>
      </c>
      <c r="BE818" s="7">
        <f t="shared" si="576"/>
        <v>8.5356767922257255</v>
      </c>
      <c r="BF818" s="7">
        <f t="shared" si="577"/>
        <v>4.3537945190669856</v>
      </c>
      <c r="BG818" s="7">
        <f t="shared" si="578"/>
        <v>2.6072125661470942</v>
      </c>
      <c r="BH818" s="7">
        <f t="shared" si="579"/>
        <v>1.4381940844147794</v>
      </c>
    </row>
    <row r="819" spans="1:60" x14ac:dyDescent="0.25">
      <c r="A819" s="3">
        <v>43846</v>
      </c>
      <c r="B819" s="1">
        <v>3316.8100589999999</v>
      </c>
      <c r="C819" s="4">
        <f t="shared" si="547"/>
        <v>8.3665531691350381E-3</v>
      </c>
      <c r="D819" s="12">
        <f t="shared" si="580"/>
        <v>802</v>
      </c>
      <c r="E819" s="12">
        <f t="shared" si="546"/>
        <v>1</v>
      </c>
      <c r="F819" s="12">
        <f t="shared" si="589"/>
        <v>3</v>
      </c>
      <c r="G819" s="12">
        <f t="shared" si="589"/>
        <v>6</v>
      </c>
      <c r="H819" s="12">
        <f t="shared" si="589"/>
        <v>12</v>
      </c>
      <c r="I819" s="12">
        <f t="shared" si="589"/>
        <v>25</v>
      </c>
      <c r="J819" s="12">
        <f t="shared" si="589"/>
        <v>50</v>
      </c>
      <c r="K819" s="12">
        <f t="shared" si="589"/>
        <v>100</v>
      </c>
      <c r="L819" s="12">
        <f t="shared" si="589"/>
        <v>200</v>
      </c>
      <c r="M819" s="4">
        <f t="shared" si="548"/>
        <v>7.0934616863010361E-4</v>
      </c>
      <c r="N819" s="4">
        <f t="shared" si="549"/>
        <v>8.4305118703185099E-4</v>
      </c>
      <c r="O819" s="4">
        <f t="shared" si="550"/>
        <v>1.8946395333275384E-4</v>
      </c>
      <c r="P819" s="4">
        <f t="shared" si="551"/>
        <v>-8.7014877615206564E-4</v>
      </c>
      <c r="Q819" s="4">
        <f t="shared" si="552"/>
        <v>-3.2567389751200979E-3</v>
      </c>
      <c r="R819" s="4">
        <f t="shared" si="553"/>
        <v>9.1815339873216328E-4</v>
      </c>
      <c r="S819" s="4">
        <f t="shared" si="554"/>
        <v>2.9003668519546333E-4</v>
      </c>
      <c r="T819" s="4">
        <f t="shared" si="555"/>
        <v>3.1460948185604021E-3</v>
      </c>
      <c r="U819" s="6">
        <f t="shared" si="556"/>
        <v>7.6572070005049347E-3</v>
      </c>
      <c r="V819" s="6">
        <f t="shared" si="557"/>
        <v>7.5235019821031871E-3</v>
      </c>
      <c r="W819" s="6">
        <f t="shared" si="558"/>
        <v>8.1770892158022843E-3</v>
      </c>
      <c r="X819" s="6">
        <f t="shared" si="559"/>
        <v>9.2367019452871037E-3</v>
      </c>
      <c r="Y819" s="6">
        <f t="shared" si="560"/>
        <v>1.1623292144255136E-2</v>
      </c>
      <c r="Z819" s="6">
        <f t="shared" si="561"/>
        <v>7.4483997704028748E-3</v>
      </c>
      <c r="AA819" s="6">
        <f t="shared" si="562"/>
        <v>8.0765164839395748E-3</v>
      </c>
      <c r="AB819" s="6">
        <f t="shared" si="563"/>
        <v>5.220458350574636E-3</v>
      </c>
      <c r="AC819" s="6">
        <f t="shared" si="581"/>
        <v>-1.807257877564218E-3</v>
      </c>
      <c r="AD819" s="6">
        <f t="shared" si="582"/>
        <v>2.7741551189221954E-2</v>
      </c>
      <c r="AE819" s="6">
        <f t="shared" si="583"/>
        <v>5.0617104368690359E-2</v>
      </c>
      <c r="AF819" s="6">
        <f t="shared" si="584"/>
        <v>8.7703549900659039E-2</v>
      </c>
      <c r="AG819" s="6">
        <f t="shared" si="585"/>
        <v>1.8492434130586106E-2</v>
      </c>
      <c r="AH819" s="6">
        <f t="shared" si="586"/>
        <v>5.967757009029323E-3</v>
      </c>
      <c r="AI819" s="6">
        <f t="shared" si="587"/>
        <v>7.8521071496394229E-3</v>
      </c>
      <c r="AJ819" s="6">
        <f t="shared" si="588"/>
        <v>-7.1606725045539332E-4</v>
      </c>
      <c r="AK819" s="6">
        <f t="shared" si="564"/>
        <v>0.4108241621067974</v>
      </c>
      <c r="AL819" s="6">
        <f t="shared" si="565"/>
        <v>0.40325813050048448</v>
      </c>
      <c r="AM819" s="6">
        <f t="shared" si="566"/>
        <v>0.38685235015437103</v>
      </c>
      <c r="AN819" s="6">
        <f t="shared" si="567"/>
        <v>0.1367759241276667</v>
      </c>
      <c r="AO819" s="6">
        <f t="shared" si="568"/>
        <v>0.11151019563340292</v>
      </c>
      <c r="AP819" s="6">
        <f t="shared" si="569"/>
        <v>3.9642929167654911E-2</v>
      </c>
      <c r="AQ819" s="6">
        <f t="shared" si="570"/>
        <v>1.3228802152937161E-2</v>
      </c>
      <c r="AR819" s="6">
        <f t="shared" si="571"/>
        <v>5.9365256010300294E-3</v>
      </c>
      <c r="AS819" s="4">
        <f t="array" ref="AS819">_xlfn.STDEV.S(IF(E$17:E$1040=E819,$C$17:$C$1040,""))</f>
        <v>1.6668979720915356E-2</v>
      </c>
      <c r="AT819" s="4">
        <f t="array" ref="AT819">_xlfn.STDEV.S(IF(F$17:F$1040=F819,$C$17:$C$1040,""))</f>
        <v>2.155996435463892E-2</v>
      </c>
      <c r="AU819" s="4">
        <f t="array" ref="AU819">_xlfn.STDEV.S(IF(G$17:G$1040=G819,$C$17:$C$1040,""))</f>
        <v>2.7775365823747723E-2</v>
      </c>
      <c r="AV819" s="4">
        <f t="array" ref="AV819">_xlfn.STDEV.S(IF(H$17:H$1040=H819,$C$17:$C$1040,""))</f>
        <v>1.0069529272009636E-2</v>
      </c>
      <c r="AW819" s="4">
        <f t="array" ref="AW819">_xlfn.STDEV.S(IF(I$17:I$1040=I819,$C$17:$C$1040,""))</f>
        <v>1.3064013358022897E-2</v>
      </c>
      <c r="AX819" s="4">
        <f t="array" ref="AX819">_xlfn.STDEV.S(IF(J$17:J$1040=J819,$C$17:$C$1040,""))</f>
        <v>9.1053744024994446E-3</v>
      </c>
      <c r="AY819" s="4">
        <f t="array" ref="AY819">_xlfn.STDEV.S(IF(K$17:K$1040=K819,$C$17:$C$1040,""))</f>
        <v>5.0739254346593293E-3</v>
      </c>
      <c r="AZ819" s="4">
        <f t="array" ref="AZ819">_xlfn.STDEV.S(IF(L$17:L$1040=L819,$C$17:$C$1040,""))</f>
        <v>4.1277638848345576E-3</v>
      </c>
      <c r="BA819" s="7">
        <f t="shared" si="572"/>
        <v>24.646029270244831</v>
      </c>
      <c r="BB819" s="7">
        <f t="shared" si="573"/>
        <v>18.704025844723532</v>
      </c>
      <c r="BC819" s="7">
        <f t="shared" si="574"/>
        <v>13.927893969396985</v>
      </c>
      <c r="BD819" s="7">
        <f t="shared" si="575"/>
        <v>13.58314976131645</v>
      </c>
      <c r="BE819" s="7">
        <f t="shared" si="576"/>
        <v>8.5356767922257255</v>
      </c>
      <c r="BF819" s="7">
        <f t="shared" si="577"/>
        <v>4.3537945190669856</v>
      </c>
      <c r="BG819" s="7">
        <f t="shared" si="578"/>
        <v>2.6072125661470942</v>
      </c>
      <c r="BH819" s="7">
        <f t="shared" si="579"/>
        <v>1.4381940844147794</v>
      </c>
    </row>
    <row r="820" spans="1:60" x14ac:dyDescent="0.25">
      <c r="A820" s="3">
        <v>43847</v>
      </c>
      <c r="B820" s="1">
        <v>3329.6201169999999</v>
      </c>
      <c r="C820" s="4">
        <f t="shared" si="547"/>
        <v>3.8621620690157954E-3</v>
      </c>
      <c r="D820" s="12">
        <f t="shared" si="580"/>
        <v>803</v>
      </c>
      <c r="E820" s="12">
        <f t="shared" si="546"/>
        <v>1</v>
      </c>
      <c r="F820" s="12">
        <f t="shared" si="589"/>
        <v>3</v>
      </c>
      <c r="G820" s="12">
        <f t="shared" si="589"/>
        <v>6</v>
      </c>
      <c r="H820" s="12">
        <f t="shared" si="589"/>
        <v>12</v>
      </c>
      <c r="I820" s="12">
        <f t="shared" si="589"/>
        <v>25</v>
      </c>
      <c r="J820" s="12">
        <f t="shared" si="589"/>
        <v>50</v>
      </c>
      <c r="K820" s="12">
        <f t="shared" si="589"/>
        <v>100</v>
      </c>
      <c r="L820" s="12">
        <f t="shared" si="589"/>
        <v>200</v>
      </c>
      <c r="M820" s="4">
        <f t="shared" si="548"/>
        <v>7.0934616863010361E-4</v>
      </c>
      <c r="N820" s="4">
        <f t="shared" si="549"/>
        <v>8.4305118703185099E-4</v>
      </c>
      <c r="O820" s="4">
        <f t="shared" si="550"/>
        <v>1.8946395333275384E-4</v>
      </c>
      <c r="P820" s="4">
        <f t="shared" si="551"/>
        <v>-8.7014877615206564E-4</v>
      </c>
      <c r="Q820" s="4">
        <f t="shared" si="552"/>
        <v>-3.2567389751200979E-3</v>
      </c>
      <c r="R820" s="4">
        <f t="shared" si="553"/>
        <v>9.1815339873216328E-4</v>
      </c>
      <c r="S820" s="4">
        <f t="shared" si="554"/>
        <v>2.9003668519546333E-4</v>
      </c>
      <c r="T820" s="4">
        <f t="shared" si="555"/>
        <v>3.1460948185604021E-3</v>
      </c>
      <c r="U820" s="6">
        <f t="shared" si="556"/>
        <v>3.152815900385692E-3</v>
      </c>
      <c r="V820" s="6">
        <f t="shared" si="557"/>
        <v>3.0191108819839444E-3</v>
      </c>
      <c r="W820" s="6">
        <f t="shared" si="558"/>
        <v>3.6726981156830416E-3</v>
      </c>
      <c r="X820" s="6">
        <f t="shared" si="559"/>
        <v>4.732310845167861E-3</v>
      </c>
      <c r="Y820" s="6">
        <f t="shared" si="560"/>
        <v>7.1189010441358933E-3</v>
      </c>
      <c r="Z820" s="6">
        <f t="shared" si="561"/>
        <v>2.9440086702836321E-3</v>
      </c>
      <c r="AA820" s="6">
        <f t="shared" si="562"/>
        <v>3.5721253838203321E-3</v>
      </c>
      <c r="AB820" s="6">
        <f t="shared" si="563"/>
        <v>7.1606725045539332E-4</v>
      </c>
      <c r="AC820" s="6">
        <f t="shared" si="581"/>
        <v>1.345558022821474E-3</v>
      </c>
      <c r="AD820" s="6">
        <f t="shared" si="582"/>
        <v>3.0760662071205896E-2</v>
      </c>
      <c r="AE820" s="6">
        <f t="shared" si="583"/>
        <v>5.4289802484373401E-2</v>
      </c>
      <c r="AF820" s="6">
        <f t="shared" si="584"/>
        <v>9.2435860745826895E-2</v>
      </c>
      <c r="AG820" s="6">
        <f t="shared" si="585"/>
        <v>2.5611335174722E-2</v>
      </c>
      <c r="AH820" s="6">
        <f t="shared" si="586"/>
        <v>8.9117656793129552E-3</v>
      </c>
      <c r="AI820" s="6">
        <f t="shared" si="587"/>
        <v>1.1424232533459755E-2</v>
      </c>
      <c r="AJ820" s="6">
        <f t="shared" si="588"/>
        <v>0</v>
      </c>
      <c r="AK820" s="6">
        <f t="shared" si="564"/>
        <v>0.4108241621067974</v>
      </c>
      <c r="AL820" s="6">
        <f t="shared" si="565"/>
        <v>0.40325813050048448</v>
      </c>
      <c r="AM820" s="6">
        <f t="shared" si="566"/>
        <v>0.38685235015437103</v>
      </c>
      <c r="AN820" s="6">
        <f t="shared" si="567"/>
        <v>0.1367759241276667</v>
      </c>
      <c r="AO820" s="6">
        <f t="shared" si="568"/>
        <v>0.11151019563340292</v>
      </c>
      <c r="AP820" s="6">
        <f t="shared" si="569"/>
        <v>3.9642929167654911E-2</v>
      </c>
      <c r="AQ820" s="6">
        <f t="shared" si="570"/>
        <v>1.3228802152937161E-2</v>
      </c>
      <c r="AR820" s="6">
        <f t="shared" si="571"/>
        <v>5.9365256010300294E-3</v>
      </c>
      <c r="AS820" s="4">
        <f t="array" ref="AS820">_xlfn.STDEV.S(IF(E$17:E$1040=E820,$C$17:$C$1040,""))</f>
        <v>1.6668979720915356E-2</v>
      </c>
      <c r="AT820" s="4">
        <f t="array" ref="AT820">_xlfn.STDEV.S(IF(F$17:F$1040=F820,$C$17:$C$1040,""))</f>
        <v>2.155996435463892E-2</v>
      </c>
      <c r="AU820" s="4">
        <f t="array" ref="AU820">_xlfn.STDEV.S(IF(G$17:G$1040=G820,$C$17:$C$1040,""))</f>
        <v>2.7775365823747723E-2</v>
      </c>
      <c r="AV820" s="4">
        <f t="array" ref="AV820">_xlfn.STDEV.S(IF(H$17:H$1040=H820,$C$17:$C$1040,""))</f>
        <v>1.0069529272009636E-2</v>
      </c>
      <c r="AW820" s="4">
        <f t="array" ref="AW820">_xlfn.STDEV.S(IF(I$17:I$1040=I820,$C$17:$C$1040,""))</f>
        <v>1.3064013358022897E-2</v>
      </c>
      <c r="AX820" s="4">
        <f t="array" ref="AX820">_xlfn.STDEV.S(IF(J$17:J$1040=J820,$C$17:$C$1040,""))</f>
        <v>9.1053744024994446E-3</v>
      </c>
      <c r="AY820" s="4">
        <f t="array" ref="AY820">_xlfn.STDEV.S(IF(K$17:K$1040=K820,$C$17:$C$1040,""))</f>
        <v>5.0739254346593293E-3</v>
      </c>
      <c r="AZ820" s="4">
        <f t="array" ref="AZ820">_xlfn.STDEV.S(IF(L$17:L$1040=L820,$C$17:$C$1040,""))</f>
        <v>4.1277638848345576E-3</v>
      </c>
      <c r="BA820" s="7">
        <f t="shared" si="572"/>
        <v>24.646029270244831</v>
      </c>
      <c r="BB820" s="7">
        <f t="shared" si="573"/>
        <v>18.704025844723532</v>
      </c>
      <c r="BC820" s="7">
        <f t="shared" si="574"/>
        <v>13.927893969396985</v>
      </c>
      <c r="BD820" s="7">
        <f t="shared" si="575"/>
        <v>13.58314976131645</v>
      </c>
      <c r="BE820" s="7">
        <f t="shared" si="576"/>
        <v>8.5356767922257255</v>
      </c>
      <c r="BF820" s="7">
        <f t="shared" si="577"/>
        <v>4.3537945190669856</v>
      </c>
      <c r="BG820" s="7">
        <f t="shared" si="578"/>
        <v>2.6072125661470942</v>
      </c>
      <c r="BH820" s="7">
        <f t="shared" si="579"/>
        <v>1.4381940844147794</v>
      </c>
    </row>
    <row r="821" spans="1:60" x14ac:dyDescent="0.25">
      <c r="A821" s="3">
        <v>43851</v>
      </c>
      <c r="B821" s="1">
        <v>3320.790039</v>
      </c>
      <c r="C821" s="4">
        <f t="shared" si="547"/>
        <v>-2.6519776099730441E-3</v>
      </c>
      <c r="D821" s="12">
        <f t="shared" si="580"/>
        <v>804</v>
      </c>
      <c r="E821" s="12">
        <f t="shared" si="546"/>
        <v>1</v>
      </c>
      <c r="F821" s="12">
        <f t="shared" si="589"/>
        <v>3</v>
      </c>
      <c r="G821" s="12">
        <f t="shared" si="589"/>
        <v>6</v>
      </c>
      <c r="H821" s="12">
        <f t="shared" si="589"/>
        <v>12</v>
      </c>
      <c r="I821" s="12">
        <f t="shared" si="589"/>
        <v>25</v>
      </c>
      <c r="J821" s="12">
        <f t="shared" si="589"/>
        <v>50</v>
      </c>
      <c r="K821" s="12">
        <f t="shared" si="589"/>
        <v>100</v>
      </c>
      <c r="L821" s="12">
        <f t="shared" si="589"/>
        <v>201</v>
      </c>
      <c r="M821" s="4">
        <f t="shared" si="548"/>
        <v>7.0934616863010361E-4</v>
      </c>
      <c r="N821" s="4">
        <f t="shared" si="549"/>
        <v>8.4305118703185099E-4</v>
      </c>
      <c r="O821" s="4">
        <f t="shared" si="550"/>
        <v>1.8946395333275384E-4</v>
      </c>
      <c r="P821" s="4">
        <f t="shared" si="551"/>
        <v>-8.7014877615206564E-4</v>
      </c>
      <c r="Q821" s="4">
        <f t="shared" si="552"/>
        <v>-3.2567389751200979E-3</v>
      </c>
      <c r="R821" s="4">
        <f t="shared" si="553"/>
        <v>9.1815339873216328E-4</v>
      </c>
      <c r="S821" s="4">
        <f t="shared" si="554"/>
        <v>2.9003668519546333E-4</v>
      </c>
      <c r="T821" s="4">
        <f t="shared" si="555"/>
        <v>-2.5660214481694754E-3</v>
      </c>
      <c r="U821" s="6">
        <f t="shared" si="556"/>
        <v>-3.3613237786031475E-3</v>
      </c>
      <c r="V821" s="6">
        <f t="shared" si="557"/>
        <v>-3.4950287970048951E-3</v>
      </c>
      <c r="W821" s="6">
        <f t="shared" si="558"/>
        <v>-2.8414415633057979E-3</v>
      </c>
      <c r="X821" s="6">
        <f t="shared" si="559"/>
        <v>-1.7818288338209785E-3</v>
      </c>
      <c r="Y821" s="6">
        <f t="shared" si="560"/>
        <v>6.0476136514705375E-4</v>
      </c>
      <c r="Z821" s="6">
        <f t="shared" si="561"/>
        <v>-3.5701310087052074E-3</v>
      </c>
      <c r="AA821" s="6">
        <f t="shared" si="562"/>
        <v>-2.9420142951685074E-3</v>
      </c>
      <c r="AB821" s="6">
        <f t="shared" si="563"/>
        <v>-8.5956161803568687E-5</v>
      </c>
      <c r="AC821" s="6">
        <f t="shared" si="581"/>
        <v>-2.0157657557816734E-3</v>
      </c>
      <c r="AD821" s="6">
        <f t="shared" si="582"/>
        <v>2.7265633274201E-2</v>
      </c>
      <c r="AE821" s="6">
        <f t="shared" si="583"/>
        <v>5.1448360921067603E-2</v>
      </c>
      <c r="AF821" s="6">
        <f t="shared" si="584"/>
        <v>9.0654031912005911E-2</v>
      </c>
      <c r="AG821" s="6">
        <f t="shared" si="585"/>
        <v>2.6216096539869053E-2</v>
      </c>
      <c r="AH821" s="6">
        <f t="shared" si="586"/>
        <v>5.3416346706077478E-3</v>
      </c>
      <c r="AI821" s="6">
        <f t="shared" si="587"/>
        <v>8.4822182382912475E-3</v>
      </c>
      <c r="AJ821" s="6">
        <f t="shared" si="588"/>
        <v>-8.5956161803568687E-5</v>
      </c>
      <c r="AK821" s="6">
        <f t="shared" si="564"/>
        <v>0.4108241621067974</v>
      </c>
      <c r="AL821" s="6">
        <f t="shared" si="565"/>
        <v>0.40325813050048448</v>
      </c>
      <c r="AM821" s="6">
        <f t="shared" si="566"/>
        <v>0.38685235015437103</v>
      </c>
      <c r="AN821" s="6">
        <f t="shared" si="567"/>
        <v>0.1367759241276667</v>
      </c>
      <c r="AO821" s="6">
        <f t="shared" si="568"/>
        <v>0.11151019563340292</v>
      </c>
      <c r="AP821" s="6">
        <f t="shared" si="569"/>
        <v>3.9642929167654911E-2</v>
      </c>
      <c r="AQ821" s="6">
        <f t="shared" si="570"/>
        <v>1.3228802152937161E-2</v>
      </c>
      <c r="AR821" s="6">
        <f t="shared" si="571"/>
        <v>6.5620955799462477E-3</v>
      </c>
      <c r="AS821" s="4">
        <f t="array" ref="AS821">_xlfn.STDEV.S(IF(E$17:E$1040=E821,$C$17:$C$1040,""))</f>
        <v>1.6668979720915356E-2</v>
      </c>
      <c r="AT821" s="4">
        <f t="array" ref="AT821">_xlfn.STDEV.S(IF(F$17:F$1040=F821,$C$17:$C$1040,""))</f>
        <v>2.155996435463892E-2</v>
      </c>
      <c r="AU821" s="4">
        <f t="array" ref="AU821">_xlfn.STDEV.S(IF(G$17:G$1040=G821,$C$17:$C$1040,""))</f>
        <v>2.7775365823747723E-2</v>
      </c>
      <c r="AV821" s="4">
        <f t="array" ref="AV821">_xlfn.STDEV.S(IF(H$17:H$1040=H821,$C$17:$C$1040,""))</f>
        <v>1.0069529272009636E-2</v>
      </c>
      <c r="AW821" s="4">
        <f t="array" ref="AW821">_xlfn.STDEV.S(IF(I$17:I$1040=I821,$C$17:$C$1040,""))</f>
        <v>1.3064013358022897E-2</v>
      </c>
      <c r="AX821" s="4">
        <f t="array" ref="AX821">_xlfn.STDEV.S(IF(J$17:J$1040=J821,$C$17:$C$1040,""))</f>
        <v>9.1053744024994446E-3</v>
      </c>
      <c r="AY821" s="4">
        <f t="array" ref="AY821">_xlfn.STDEV.S(IF(K$17:K$1040=K821,$C$17:$C$1040,""))</f>
        <v>5.0739254346593293E-3</v>
      </c>
      <c r="AZ821" s="4">
        <f t="array" ref="AZ821">_xlfn.STDEV.S(IF(L$17:L$1040=L821,$C$17:$C$1040,""))</f>
        <v>4.6130679111724363E-3</v>
      </c>
      <c r="BA821" s="7">
        <f t="shared" si="572"/>
        <v>24.646029270244831</v>
      </c>
      <c r="BB821" s="7">
        <f t="shared" si="573"/>
        <v>18.704025844723532</v>
      </c>
      <c r="BC821" s="7">
        <f t="shared" si="574"/>
        <v>13.927893969396985</v>
      </c>
      <c r="BD821" s="7">
        <f t="shared" si="575"/>
        <v>13.58314976131645</v>
      </c>
      <c r="BE821" s="7">
        <f t="shared" si="576"/>
        <v>8.5356767922257255</v>
      </c>
      <c r="BF821" s="7">
        <f t="shared" si="577"/>
        <v>4.3537945190669856</v>
      </c>
      <c r="BG821" s="7">
        <f t="shared" si="578"/>
        <v>2.6072125661470942</v>
      </c>
      <c r="BH821" s="7">
        <f t="shared" si="579"/>
        <v>1.4225014039037756</v>
      </c>
    </row>
    <row r="822" spans="1:60" x14ac:dyDescent="0.25">
      <c r="A822" s="3">
        <v>43852</v>
      </c>
      <c r="B822" s="1">
        <v>3321.75</v>
      </c>
      <c r="C822" s="4">
        <f t="shared" si="547"/>
        <v>2.8907608994432898E-4</v>
      </c>
      <c r="D822" s="12">
        <f t="shared" si="580"/>
        <v>805</v>
      </c>
      <c r="E822" s="12">
        <f t="shared" si="546"/>
        <v>1</v>
      </c>
      <c r="F822" s="12">
        <f t="shared" si="589"/>
        <v>3</v>
      </c>
      <c r="G822" s="12">
        <f t="shared" si="589"/>
        <v>6</v>
      </c>
      <c r="H822" s="12">
        <f t="shared" si="589"/>
        <v>12</v>
      </c>
      <c r="I822" s="12">
        <f t="shared" si="589"/>
        <v>25</v>
      </c>
      <c r="J822" s="12">
        <f t="shared" si="589"/>
        <v>50</v>
      </c>
      <c r="K822" s="12">
        <f t="shared" si="589"/>
        <v>100</v>
      </c>
      <c r="L822" s="12">
        <f t="shared" si="589"/>
        <v>201</v>
      </c>
      <c r="M822" s="4">
        <f t="shared" si="548"/>
        <v>7.0934616863010361E-4</v>
      </c>
      <c r="N822" s="4">
        <f t="shared" si="549"/>
        <v>8.4305118703185099E-4</v>
      </c>
      <c r="O822" s="4">
        <f t="shared" si="550"/>
        <v>1.8946395333275384E-4</v>
      </c>
      <c r="P822" s="4">
        <f t="shared" si="551"/>
        <v>-8.7014877615206564E-4</v>
      </c>
      <c r="Q822" s="4">
        <f t="shared" si="552"/>
        <v>-3.2567389751200979E-3</v>
      </c>
      <c r="R822" s="4">
        <f t="shared" si="553"/>
        <v>9.1815339873216328E-4</v>
      </c>
      <c r="S822" s="4">
        <f t="shared" si="554"/>
        <v>2.9003668519546333E-4</v>
      </c>
      <c r="T822" s="4">
        <f t="shared" si="555"/>
        <v>-2.5660214481694754E-3</v>
      </c>
      <c r="U822" s="6">
        <f t="shared" si="556"/>
        <v>-4.2027007868577462E-4</v>
      </c>
      <c r="V822" s="6">
        <f t="shared" si="557"/>
        <v>-5.53975097087522E-4</v>
      </c>
      <c r="W822" s="6">
        <f t="shared" si="558"/>
        <v>9.9612136611575142E-5</v>
      </c>
      <c r="X822" s="6">
        <f t="shared" si="559"/>
        <v>1.1592248660963946E-3</v>
      </c>
      <c r="Y822" s="6">
        <f t="shared" si="560"/>
        <v>3.5458150650644268E-3</v>
      </c>
      <c r="Z822" s="6">
        <f t="shared" si="561"/>
        <v>-6.290773087878343E-4</v>
      </c>
      <c r="AA822" s="6">
        <f t="shared" si="562"/>
        <v>-9.6059525113434407E-7</v>
      </c>
      <c r="AB822" s="6">
        <f t="shared" si="563"/>
        <v>2.8550975381138044E-3</v>
      </c>
      <c r="AC822" s="6">
        <f t="shared" si="581"/>
        <v>-2.4360358344674479E-3</v>
      </c>
      <c r="AD822" s="6">
        <f t="shared" si="582"/>
        <v>2.6711658177113476E-2</v>
      </c>
      <c r="AE822" s="6">
        <f t="shared" si="583"/>
        <v>5.1547973057679178E-2</v>
      </c>
      <c r="AF822" s="6">
        <f t="shared" si="584"/>
        <v>9.1813256778102301E-2</v>
      </c>
      <c r="AG822" s="6">
        <f t="shared" si="585"/>
        <v>2.976191160493348E-2</v>
      </c>
      <c r="AH822" s="6">
        <f t="shared" si="586"/>
        <v>4.7125573618199135E-3</v>
      </c>
      <c r="AI822" s="6">
        <f t="shared" si="587"/>
        <v>8.4812576430401132E-3</v>
      </c>
      <c r="AJ822" s="6">
        <f t="shared" si="588"/>
        <v>2.7691413763102357E-3</v>
      </c>
      <c r="AK822" s="6">
        <f t="shared" si="564"/>
        <v>0.4108241621067974</v>
      </c>
      <c r="AL822" s="6">
        <f t="shared" si="565"/>
        <v>0.40325813050048448</v>
      </c>
      <c r="AM822" s="6">
        <f t="shared" si="566"/>
        <v>0.38685235015437103</v>
      </c>
      <c r="AN822" s="6">
        <f t="shared" si="567"/>
        <v>0.1367759241276667</v>
      </c>
      <c r="AO822" s="6">
        <f t="shared" si="568"/>
        <v>0.11151019563340292</v>
      </c>
      <c r="AP822" s="6">
        <f t="shared" si="569"/>
        <v>3.9642929167654911E-2</v>
      </c>
      <c r="AQ822" s="6">
        <f t="shared" si="570"/>
        <v>1.3228802152937161E-2</v>
      </c>
      <c r="AR822" s="6">
        <f t="shared" si="571"/>
        <v>6.5620955799462477E-3</v>
      </c>
      <c r="AS822" s="4">
        <f t="array" ref="AS822">_xlfn.STDEV.S(IF(E$17:E$1040=E822,$C$17:$C$1040,""))</f>
        <v>1.6668979720915356E-2</v>
      </c>
      <c r="AT822" s="4">
        <f t="array" ref="AT822">_xlfn.STDEV.S(IF(F$17:F$1040=F822,$C$17:$C$1040,""))</f>
        <v>2.155996435463892E-2</v>
      </c>
      <c r="AU822" s="4">
        <f t="array" ref="AU822">_xlfn.STDEV.S(IF(G$17:G$1040=G822,$C$17:$C$1040,""))</f>
        <v>2.7775365823747723E-2</v>
      </c>
      <c r="AV822" s="4">
        <f t="array" ref="AV822">_xlfn.STDEV.S(IF(H$17:H$1040=H822,$C$17:$C$1040,""))</f>
        <v>1.0069529272009636E-2</v>
      </c>
      <c r="AW822" s="4">
        <f t="array" ref="AW822">_xlfn.STDEV.S(IF(I$17:I$1040=I822,$C$17:$C$1040,""))</f>
        <v>1.3064013358022897E-2</v>
      </c>
      <c r="AX822" s="4">
        <f t="array" ref="AX822">_xlfn.STDEV.S(IF(J$17:J$1040=J822,$C$17:$C$1040,""))</f>
        <v>9.1053744024994446E-3</v>
      </c>
      <c r="AY822" s="4">
        <f t="array" ref="AY822">_xlfn.STDEV.S(IF(K$17:K$1040=K822,$C$17:$C$1040,""))</f>
        <v>5.0739254346593293E-3</v>
      </c>
      <c r="AZ822" s="4">
        <f t="array" ref="AZ822">_xlfn.STDEV.S(IF(L$17:L$1040=L822,$C$17:$C$1040,""))</f>
        <v>4.6130679111724363E-3</v>
      </c>
      <c r="BA822" s="7">
        <f t="shared" si="572"/>
        <v>24.646029270244831</v>
      </c>
      <c r="BB822" s="7">
        <f t="shared" si="573"/>
        <v>18.704025844723532</v>
      </c>
      <c r="BC822" s="7">
        <f t="shared" si="574"/>
        <v>13.927893969396985</v>
      </c>
      <c r="BD822" s="7">
        <f t="shared" si="575"/>
        <v>13.58314976131645</v>
      </c>
      <c r="BE822" s="7">
        <f t="shared" si="576"/>
        <v>8.5356767922257255</v>
      </c>
      <c r="BF822" s="7">
        <f t="shared" si="577"/>
        <v>4.3537945190669856</v>
      </c>
      <c r="BG822" s="7">
        <f t="shared" si="578"/>
        <v>2.6072125661470942</v>
      </c>
      <c r="BH822" s="7">
        <f t="shared" si="579"/>
        <v>1.4225014039037756</v>
      </c>
    </row>
    <row r="823" spans="1:60" x14ac:dyDescent="0.25">
      <c r="A823" s="3">
        <v>43853</v>
      </c>
      <c r="B823" s="1">
        <v>3325.540039</v>
      </c>
      <c r="C823" s="4">
        <f t="shared" si="547"/>
        <v>1.1409765936629679E-3</v>
      </c>
      <c r="D823" s="12">
        <f t="shared" si="580"/>
        <v>806</v>
      </c>
      <c r="E823" s="12">
        <f t="shared" si="546"/>
        <v>1</v>
      </c>
      <c r="F823" s="12">
        <f t="shared" si="589"/>
        <v>3</v>
      </c>
      <c r="G823" s="12">
        <f t="shared" si="589"/>
        <v>6</v>
      </c>
      <c r="H823" s="12">
        <f t="shared" si="589"/>
        <v>12</v>
      </c>
      <c r="I823" s="12">
        <f t="shared" si="589"/>
        <v>25</v>
      </c>
      <c r="J823" s="12">
        <f t="shared" si="589"/>
        <v>50</v>
      </c>
      <c r="K823" s="12">
        <f t="shared" si="589"/>
        <v>100</v>
      </c>
      <c r="L823" s="12">
        <f t="shared" si="589"/>
        <v>201</v>
      </c>
      <c r="M823" s="4">
        <f t="shared" si="548"/>
        <v>7.0934616863010361E-4</v>
      </c>
      <c r="N823" s="4">
        <f t="shared" si="549"/>
        <v>8.4305118703185099E-4</v>
      </c>
      <c r="O823" s="4">
        <f t="shared" si="550"/>
        <v>1.8946395333275384E-4</v>
      </c>
      <c r="P823" s="4">
        <f t="shared" si="551"/>
        <v>-8.7014877615206564E-4</v>
      </c>
      <c r="Q823" s="4">
        <f t="shared" si="552"/>
        <v>-3.2567389751200979E-3</v>
      </c>
      <c r="R823" s="4">
        <f t="shared" si="553"/>
        <v>9.1815339873216328E-4</v>
      </c>
      <c r="S823" s="4">
        <f t="shared" si="554"/>
        <v>2.9003668519546333E-4</v>
      </c>
      <c r="T823" s="4">
        <f t="shared" si="555"/>
        <v>-2.5660214481694754E-3</v>
      </c>
      <c r="U823" s="6">
        <f t="shared" si="556"/>
        <v>4.3163042503286428E-4</v>
      </c>
      <c r="V823" s="6">
        <f t="shared" si="557"/>
        <v>2.979254066311169E-4</v>
      </c>
      <c r="W823" s="6">
        <f t="shared" si="558"/>
        <v>9.5151264033021404E-4</v>
      </c>
      <c r="X823" s="6">
        <f t="shared" si="559"/>
        <v>2.0111253698150335E-3</v>
      </c>
      <c r="Y823" s="6">
        <f t="shared" si="560"/>
        <v>4.3977155687830657E-3</v>
      </c>
      <c r="Z823" s="6">
        <f t="shared" si="561"/>
        <v>2.228231949308046E-4</v>
      </c>
      <c r="AA823" s="6">
        <f t="shared" si="562"/>
        <v>8.5093990846750456E-4</v>
      </c>
      <c r="AB823" s="6">
        <f t="shared" si="563"/>
        <v>3.7069980418324433E-3</v>
      </c>
      <c r="AC823" s="6">
        <f t="shared" si="581"/>
        <v>-2.0044054094345834E-3</v>
      </c>
      <c r="AD823" s="6">
        <f t="shared" si="582"/>
        <v>2.7009583583744591E-2</v>
      </c>
      <c r="AE823" s="6">
        <f t="shared" si="583"/>
        <v>5.2499485698009392E-2</v>
      </c>
      <c r="AF823" s="6">
        <f t="shared" si="584"/>
        <v>9.3824382147917329E-2</v>
      </c>
      <c r="AG823" s="6">
        <f t="shared" si="585"/>
        <v>3.4159627173716546E-2</v>
      </c>
      <c r="AH823" s="6">
        <f t="shared" si="586"/>
        <v>4.9353805567507181E-3</v>
      </c>
      <c r="AI823" s="6">
        <f t="shared" si="587"/>
        <v>9.3321975515076178E-3</v>
      </c>
      <c r="AJ823" s="6">
        <f t="shared" si="588"/>
        <v>6.476139418142679E-3</v>
      </c>
      <c r="AK823" s="6">
        <f t="shared" si="564"/>
        <v>0.4108241621067974</v>
      </c>
      <c r="AL823" s="6">
        <f t="shared" si="565"/>
        <v>0.40325813050048448</v>
      </c>
      <c r="AM823" s="6">
        <f t="shared" si="566"/>
        <v>0.38685235015437103</v>
      </c>
      <c r="AN823" s="6">
        <f t="shared" si="567"/>
        <v>0.1367759241276667</v>
      </c>
      <c r="AO823" s="6">
        <f t="shared" si="568"/>
        <v>0.11151019563340292</v>
      </c>
      <c r="AP823" s="6">
        <f t="shared" si="569"/>
        <v>3.9642929167654911E-2</v>
      </c>
      <c r="AQ823" s="6">
        <f t="shared" si="570"/>
        <v>1.3228802152937161E-2</v>
      </c>
      <c r="AR823" s="6">
        <f t="shared" si="571"/>
        <v>6.5620955799462477E-3</v>
      </c>
      <c r="AS823" s="4">
        <f t="array" ref="AS823">_xlfn.STDEV.S(IF(E$17:E$1040=E823,$C$17:$C$1040,""))</f>
        <v>1.6668979720915356E-2</v>
      </c>
      <c r="AT823" s="4">
        <f t="array" ref="AT823">_xlfn.STDEV.S(IF(F$17:F$1040=F823,$C$17:$C$1040,""))</f>
        <v>2.155996435463892E-2</v>
      </c>
      <c r="AU823" s="4">
        <f t="array" ref="AU823">_xlfn.STDEV.S(IF(G$17:G$1040=G823,$C$17:$C$1040,""))</f>
        <v>2.7775365823747723E-2</v>
      </c>
      <c r="AV823" s="4">
        <f t="array" ref="AV823">_xlfn.STDEV.S(IF(H$17:H$1040=H823,$C$17:$C$1040,""))</f>
        <v>1.0069529272009636E-2</v>
      </c>
      <c r="AW823" s="4">
        <f t="array" ref="AW823">_xlfn.STDEV.S(IF(I$17:I$1040=I823,$C$17:$C$1040,""))</f>
        <v>1.3064013358022897E-2</v>
      </c>
      <c r="AX823" s="4">
        <f t="array" ref="AX823">_xlfn.STDEV.S(IF(J$17:J$1040=J823,$C$17:$C$1040,""))</f>
        <v>9.1053744024994446E-3</v>
      </c>
      <c r="AY823" s="4">
        <f t="array" ref="AY823">_xlfn.STDEV.S(IF(K$17:K$1040=K823,$C$17:$C$1040,""))</f>
        <v>5.0739254346593293E-3</v>
      </c>
      <c r="AZ823" s="4">
        <f t="array" ref="AZ823">_xlfn.STDEV.S(IF(L$17:L$1040=L823,$C$17:$C$1040,""))</f>
        <v>4.6130679111724363E-3</v>
      </c>
      <c r="BA823" s="7">
        <f t="shared" si="572"/>
        <v>24.646029270244831</v>
      </c>
      <c r="BB823" s="7">
        <f t="shared" si="573"/>
        <v>18.704025844723532</v>
      </c>
      <c r="BC823" s="7">
        <f t="shared" si="574"/>
        <v>13.927893969396985</v>
      </c>
      <c r="BD823" s="7">
        <f t="shared" si="575"/>
        <v>13.58314976131645</v>
      </c>
      <c r="BE823" s="7">
        <f t="shared" si="576"/>
        <v>8.5356767922257255</v>
      </c>
      <c r="BF823" s="7">
        <f t="shared" si="577"/>
        <v>4.3537945190669856</v>
      </c>
      <c r="BG823" s="7">
        <f t="shared" si="578"/>
        <v>2.6072125661470942</v>
      </c>
      <c r="BH823" s="7">
        <f t="shared" si="579"/>
        <v>1.4225014039037756</v>
      </c>
    </row>
    <row r="824" spans="1:60" x14ac:dyDescent="0.25">
      <c r="A824" s="3">
        <v>43854</v>
      </c>
      <c r="B824" s="1">
        <v>3295.469971</v>
      </c>
      <c r="C824" s="4">
        <f t="shared" si="547"/>
        <v>-9.0421608663121544E-3</v>
      </c>
      <c r="D824" s="12">
        <f t="shared" si="580"/>
        <v>807</v>
      </c>
      <c r="E824" s="12">
        <f t="shared" si="546"/>
        <v>1</v>
      </c>
      <c r="F824" s="12">
        <f t="shared" si="589"/>
        <v>3</v>
      </c>
      <c r="G824" s="12">
        <f t="shared" si="589"/>
        <v>6</v>
      </c>
      <c r="H824" s="12">
        <f t="shared" si="589"/>
        <v>12</v>
      </c>
      <c r="I824" s="12">
        <f t="shared" si="589"/>
        <v>25</v>
      </c>
      <c r="J824" s="12">
        <f t="shared" si="589"/>
        <v>50</v>
      </c>
      <c r="K824" s="12">
        <f t="shared" si="589"/>
        <v>100</v>
      </c>
      <c r="L824" s="12">
        <f t="shared" si="589"/>
        <v>201</v>
      </c>
      <c r="M824" s="4">
        <f t="shared" si="548"/>
        <v>7.0934616863010361E-4</v>
      </c>
      <c r="N824" s="4">
        <f t="shared" si="549"/>
        <v>8.4305118703185099E-4</v>
      </c>
      <c r="O824" s="4">
        <f t="shared" si="550"/>
        <v>1.8946395333275384E-4</v>
      </c>
      <c r="P824" s="4">
        <f t="shared" si="551"/>
        <v>-8.7014877615206564E-4</v>
      </c>
      <c r="Q824" s="4">
        <f t="shared" si="552"/>
        <v>-3.2567389751200979E-3</v>
      </c>
      <c r="R824" s="4">
        <f t="shared" si="553"/>
        <v>9.1815339873216328E-4</v>
      </c>
      <c r="S824" s="4">
        <f t="shared" si="554"/>
        <v>2.9003668519546333E-4</v>
      </c>
      <c r="T824" s="4">
        <f t="shared" si="555"/>
        <v>-2.5660214481694754E-3</v>
      </c>
      <c r="U824" s="6">
        <f t="shared" si="556"/>
        <v>-9.7515070349422587E-3</v>
      </c>
      <c r="V824" s="6">
        <f t="shared" si="557"/>
        <v>-9.8852120533440054E-3</v>
      </c>
      <c r="W824" s="6">
        <f t="shared" si="558"/>
        <v>-9.2316248196449083E-3</v>
      </c>
      <c r="X824" s="6">
        <f t="shared" si="559"/>
        <v>-8.1720120901600888E-3</v>
      </c>
      <c r="Y824" s="6">
        <f t="shared" si="560"/>
        <v>-5.7854218911920566E-3</v>
      </c>
      <c r="Z824" s="6">
        <f t="shared" si="561"/>
        <v>-9.9603142650443177E-3</v>
      </c>
      <c r="AA824" s="6">
        <f t="shared" si="562"/>
        <v>-9.3321975515076178E-3</v>
      </c>
      <c r="AB824" s="6">
        <f t="shared" si="563"/>
        <v>-6.476139418142679E-3</v>
      </c>
      <c r="AC824" s="6">
        <f t="shared" si="581"/>
        <v>-1.1755912444376841E-2</v>
      </c>
      <c r="AD824" s="6">
        <f t="shared" si="582"/>
        <v>1.7124371530400584E-2</v>
      </c>
      <c r="AE824" s="6">
        <f t="shared" si="583"/>
        <v>4.3267860878364484E-2</v>
      </c>
      <c r="AF824" s="6">
        <f t="shared" si="584"/>
        <v>8.5652370057757235E-2</v>
      </c>
      <c r="AG824" s="6">
        <f t="shared" si="585"/>
        <v>2.8374205282524489E-2</v>
      </c>
      <c r="AH824" s="6">
        <f t="shared" si="586"/>
        <v>-5.0249337082935996E-3</v>
      </c>
      <c r="AI824" s="6">
        <f t="shared" si="587"/>
        <v>0</v>
      </c>
      <c r="AJ824" s="6">
        <f t="shared" si="588"/>
        <v>0</v>
      </c>
      <c r="AK824" s="6">
        <f t="shared" si="564"/>
        <v>0.4108241621067974</v>
      </c>
      <c r="AL824" s="6">
        <f t="shared" si="565"/>
        <v>0.40325813050048448</v>
      </c>
      <c r="AM824" s="6">
        <f t="shared" si="566"/>
        <v>0.38685235015437103</v>
      </c>
      <c r="AN824" s="6">
        <f t="shared" si="567"/>
        <v>0.1367759241276667</v>
      </c>
      <c r="AO824" s="6">
        <f t="shared" si="568"/>
        <v>0.11151019563340292</v>
      </c>
      <c r="AP824" s="6">
        <f t="shared" si="569"/>
        <v>3.9642929167654911E-2</v>
      </c>
      <c r="AQ824" s="6">
        <f t="shared" si="570"/>
        <v>1.3228802152937161E-2</v>
      </c>
      <c r="AR824" s="6">
        <f t="shared" si="571"/>
        <v>6.5620955799462477E-3</v>
      </c>
      <c r="AS824" s="4">
        <f t="array" ref="AS824">_xlfn.STDEV.S(IF(E$17:E$1040=E824,$C$17:$C$1040,""))</f>
        <v>1.6668979720915356E-2</v>
      </c>
      <c r="AT824" s="4">
        <f t="array" ref="AT824">_xlfn.STDEV.S(IF(F$17:F$1040=F824,$C$17:$C$1040,""))</f>
        <v>2.155996435463892E-2</v>
      </c>
      <c r="AU824" s="4">
        <f t="array" ref="AU824">_xlfn.STDEV.S(IF(G$17:G$1040=G824,$C$17:$C$1040,""))</f>
        <v>2.7775365823747723E-2</v>
      </c>
      <c r="AV824" s="4">
        <f t="array" ref="AV824">_xlfn.STDEV.S(IF(H$17:H$1040=H824,$C$17:$C$1040,""))</f>
        <v>1.0069529272009636E-2</v>
      </c>
      <c r="AW824" s="4">
        <f t="array" ref="AW824">_xlfn.STDEV.S(IF(I$17:I$1040=I824,$C$17:$C$1040,""))</f>
        <v>1.3064013358022897E-2</v>
      </c>
      <c r="AX824" s="4">
        <f t="array" ref="AX824">_xlfn.STDEV.S(IF(J$17:J$1040=J824,$C$17:$C$1040,""))</f>
        <v>9.1053744024994446E-3</v>
      </c>
      <c r="AY824" s="4">
        <f t="array" ref="AY824">_xlfn.STDEV.S(IF(K$17:K$1040=K824,$C$17:$C$1040,""))</f>
        <v>5.0739254346593293E-3</v>
      </c>
      <c r="AZ824" s="4">
        <f t="array" ref="AZ824">_xlfn.STDEV.S(IF(L$17:L$1040=L824,$C$17:$C$1040,""))</f>
        <v>4.6130679111724363E-3</v>
      </c>
      <c r="BA824" s="7">
        <f t="shared" si="572"/>
        <v>24.646029270244831</v>
      </c>
      <c r="BB824" s="7">
        <f t="shared" si="573"/>
        <v>18.704025844723532</v>
      </c>
      <c r="BC824" s="7">
        <f t="shared" si="574"/>
        <v>13.927893969396985</v>
      </c>
      <c r="BD824" s="7">
        <f t="shared" si="575"/>
        <v>13.58314976131645</v>
      </c>
      <c r="BE824" s="7">
        <f t="shared" si="576"/>
        <v>8.5356767922257255</v>
      </c>
      <c r="BF824" s="7">
        <f t="shared" si="577"/>
        <v>4.3537945190669856</v>
      </c>
      <c r="BG824" s="7">
        <f t="shared" si="578"/>
        <v>2.6072125661470942</v>
      </c>
      <c r="BH824" s="7">
        <f t="shared" si="579"/>
        <v>1.4225014039037756</v>
      </c>
    </row>
    <row r="825" spans="1:60" x14ac:dyDescent="0.25">
      <c r="A825" s="3">
        <v>43857</v>
      </c>
      <c r="B825" s="1">
        <v>3243.6298830000001</v>
      </c>
      <c r="C825" s="4">
        <f t="shared" si="547"/>
        <v>-1.5730711690954746E-2</v>
      </c>
      <c r="D825" s="12">
        <f t="shared" si="580"/>
        <v>808</v>
      </c>
      <c r="E825" s="12">
        <f t="shared" si="546"/>
        <v>1</v>
      </c>
      <c r="F825" s="12">
        <f t="shared" si="589"/>
        <v>3</v>
      </c>
      <c r="G825" s="12">
        <f t="shared" si="589"/>
        <v>6</v>
      </c>
      <c r="H825" s="12">
        <f t="shared" si="589"/>
        <v>12</v>
      </c>
      <c r="I825" s="12">
        <f t="shared" si="589"/>
        <v>25</v>
      </c>
      <c r="J825" s="12">
        <f t="shared" si="589"/>
        <v>50</v>
      </c>
      <c r="K825" s="12">
        <f t="shared" si="589"/>
        <v>101</v>
      </c>
      <c r="L825" s="12">
        <f t="shared" si="589"/>
        <v>202</v>
      </c>
      <c r="M825" s="4">
        <f t="shared" si="548"/>
        <v>7.0934616863010361E-4</v>
      </c>
      <c r="N825" s="4">
        <f t="shared" si="549"/>
        <v>8.4305118703185099E-4</v>
      </c>
      <c r="O825" s="4">
        <f t="shared" si="550"/>
        <v>1.8946395333275384E-4</v>
      </c>
      <c r="P825" s="4">
        <f t="shared" si="551"/>
        <v>-8.7014877615206564E-4</v>
      </c>
      <c r="Q825" s="4">
        <f t="shared" si="552"/>
        <v>-3.2567389751200979E-3</v>
      </c>
      <c r="R825" s="4">
        <f t="shared" si="553"/>
        <v>9.1815339873216328E-4</v>
      </c>
      <c r="S825" s="4">
        <f t="shared" si="554"/>
        <v>1.5462701122688632E-3</v>
      </c>
      <c r="T825" s="4">
        <f t="shared" si="555"/>
        <v>-8.5241064658314603E-4</v>
      </c>
      <c r="U825" s="6">
        <f t="shared" si="556"/>
        <v>-1.6440057859584849E-2</v>
      </c>
      <c r="V825" s="6">
        <f t="shared" si="557"/>
        <v>-1.6573762877986599E-2</v>
      </c>
      <c r="W825" s="6">
        <f t="shared" si="558"/>
        <v>-1.59201756442875E-2</v>
      </c>
      <c r="X825" s="6">
        <f t="shared" si="559"/>
        <v>-1.4860562914802681E-2</v>
      </c>
      <c r="Y825" s="6">
        <f t="shared" si="560"/>
        <v>-1.2473972715834648E-2</v>
      </c>
      <c r="Z825" s="6">
        <f t="shared" si="561"/>
        <v>-1.6648865089686909E-2</v>
      </c>
      <c r="AA825" s="6">
        <f t="shared" si="562"/>
        <v>-1.7276981803223609E-2</v>
      </c>
      <c r="AB825" s="6">
        <f t="shared" si="563"/>
        <v>-1.48783010443716E-2</v>
      </c>
      <c r="AC825" s="6">
        <f t="shared" si="581"/>
        <v>-2.819597030396169E-2</v>
      </c>
      <c r="AD825" s="6">
        <f t="shared" si="582"/>
        <v>5.5060865241398499E-4</v>
      </c>
      <c r="AE825" s="6">
        <f t="shared" si="583"/>
        <v>2.7347685234076984E-2</v>
      </c>
      <c r="AF825" s="6">
        <f t="shared" si="584"/>
        <v>7.0791807142954549E-2</v>
      </c>
      <c r="AG825" s="6">
        <f t="shared" si="585"/>
        <v>1.5900232566689841E-2</v>
      </c>
      <c r="AH825" s="6">
        <f t="shared" si="586"/>
        <v>-2.1673798797980509E-2</v>
      </c>
      <c r="AI825" s="6">
        <f t="shared" si="587"/>
        <v>-1.7276981803223609E-2</v>
      </c>
      <c r="AJ825" s="6">
        <f t="shared" si="588"/>
        <v>-1.48783010443716E-2</v>
      </c>
      <c r="AK825" s="6">
        <f t="shared" si="564"/>
        <v>0.4108241621067974</v>
      </c>
      <c r="AL825" s="6">
        <f t="shared" si="565"/>
        <v>0.40325813050048448</v>
      </c>
      <c r="AM825" s="6">
        <f t="shared" si="566"/>
        <v>0.38685235015437103</v>
      </c>
      <c r="AN825" s="6">
        <f t="shared" si="567"/>
        <v>0.1367759241276667</v>
      </c>
      <c r="AO825" s="6">
        <f t="shared" si="568"/>
        <v>0.11151019563340292</v>
      </c>
      <c r="AP825" s="6">
        <f t="shared" si="569"/>
        <v>3.9642929167654911E-2</v>
      </c>
      <c r="AQ825" s="6">
        <f t="shared" si="570"/>
        <v>2.8846813347731856E-2</v>
      </c>
      <c r="AR825" s="6">
        <f t="shared" si="571"/>
        <v>1.48783010443716E-2</v>
      </c>
      <c r="AS825" s="4">
        <f t="array" ref="AS825">_xlfn.STDEV.S(IF(E$17:E$1040=E825,$C$17:$C$1040,""))</f>
        <v>1.6668979720915356E-2</v>
      </c>
      <c r="AT825" s="4">
        <f t="array" ref="AT825">_xlfn.STDEV.S(IF(F$17:F$1040=F825,$C$17:$C$1040,""))</f>
        <v>2.155996435463892E-2</v>
      </c>
      <c r="AU825" s="4">
        <f t="array" ref="AU825">_xlfn.STDEV.S(IF(G$17:G$1040=G825,$C$17:$C$1040,""))</f>
        <v>2.7775365823747723E-2</v>
      </c>
      <c r="AV825" s="4">
        <f t="array" ref="AV825">_xlfn.STDEV.S(IF(H$17:H$1040=H825,$C$17:$C$1040,""))</f>
        <v>1.0069529272009636E-2</v>
      </c>
      <c r="AW825" s="4">
        <f t="array" ref="AW825">_xlfn.STDEV.S(IF(I$17:I$1040=I825,$C$17:$C$1040,""))</f>
        <v>1.3064013358022897E-2</v>
      </c>
      <c r="AX825" s="4">
        <f t="array" ref="AX825">_xlfn.STDEV.S(IF(J$17:J$1040=J825,$C$17:$C$1040,""))</f>
        <v>9.1053744024994446E-3</v>
      </c>
      <c r="AY825" s="4">
        <f t="array" ref="AY825">_xlfn.STDEV.S(IF(K$17:K$1040=K825,$C$17:$C$1040,""))</f>
        <v>1.2288741189960458E-2</v>
      </c>
      <c r="AZ825" s="4">
        <f t="array" ref="AZ825">_xlfn.STDEV.S(IF(L$17:L$1040=L825,$C$17:$C$1040,""))</f>
        <v>1.0896469025295083E-2</v>
      </c>
      <c r="BA825" s="7">
        <f t="shared" si="572"/>
        <v>24.646029270244831</v>
      </c>
      <c r="BB825" s="7">
        <f t="shared" si="573"/>
        <v>18.704025844723532</v>
      </c>
      <c r="BC825" s="7">
        <f t="shared" si="574"/>
        <v>13.927893969396985</v>
      </c>
      <c r="BD825" s="7">
        <f t="shared" si="575"/>
        <v>13.58314976131645</v>
      </c>
      <c r="BE825" s="7">
        <f t="shared" si="576"/>
        <v>8.5356767922257255</v>
      </c>
      <c r="BF825" s="7">
        <f t="shared" si="577"/>
        <v>4.3537945190669856</v>
      </c>
      <c r="BG825" s="7">
        <f t="shared" si="578"/>
        <v>2.347418087972986</v>
      </c>
      <c r="BH825" s="7">
        <f t="shared" si="579"/>
        <v>1.3654240662578938</v>
      </c>
    </row>
    <row r="826" spans="1:60" x14ac:dyDescent="0.25">
      <c r="A826" s="3">
        <v>43858</v>
      </c>
      <c r="B826" s="1">
        <v>3276.23999</v>
      </c>
      <c r="C826" s="4">
        <f t="shared" si="547"/>
        <v>1.0053584464402299E-2</v>
      </c>
      <c r="D826" s="12">
        <f t="shared" si="580"/>
        <v>809</v>
      </c>
      <c r="E826" s="12">
        <f t="shared" si="546"/>
        <v>1</v>
      </c>
      <c r="F826" s="12">
        <f t="shared" si="589"/>
        <v>3</v>
      </c>
      <c r="G826" s="12">
        <f t="shared" si="589"/>
        <v>6</v>
      </c>
      <c r="H826" s="12">
        <f t="shared" si="589"/>
        <v>12</v>
      </c>
      <c r="I826" s="12">
        <f t="shared" si="589"/>
        <v>25</v>
      </c>
      <c r="J826" s="12">
        <f t="shared" si="589"/>
        <v>50</v>
      </c>
      <c r="K826" s="12">
        <f t="shared" si="589"/>
        <v>101</v>
      </c>
      <c r="L826" s="12">
        <f t="shared" si="589"/>
        <v>202</v>
      </c>
      <c r="M826" s="4">
        <f t="shared" si="548"/>
        <v>7.0934616863010361E-4</v>
      </c>
      <c r="N826" s="4">
        <f t="shared" si="549"/>
        <v>8.4305118703185099E-4</v>
      </c>
      <c r="O826" s="4">
        <f t="shared" si="550"/>
        <v>1.8946395333275384E-4</v>
      </c>
      <c r="P826" s="4">
        <f t="shared" si="551"/>
        <v>-8.7014877615206564E-4</v>
      </c>
      <c r="Q826" s="4">
        <f t="shared" si="552"/>
        <v>-3.2567389751200979E-3</v>
      </c>
      <c r="R826" s="4">
        <f t="shared" si="553"/>
        <v>9.1815339873216328E-4</v>
      </c>
      <c r="S826" s="4">
        <f t="shared" si="554"/>
        <v>1.5462701122688632E-3</v>
      </c>
      <c r="T826" s="4">
        <f t="shared" si="555"/>
        <v>-8.5241064658314603E-4</v>
      </c>
      <c r="U826" s="6">
        <f t="shared" si="556"/>
        <v>9.3442382957721944E-3</v>
      </c>
      <c r="V826" s="6">
        <f t="shared" si="557"/>
        <v>9.2105332773704477E-3</v>
      </c>
      <c r="W826" s="6">
        <f t="shared" si="558"/>
        <v>9.8641205110695448E-3</v>
      </c>
      <c r="X826" s="6">
        <f t="shared" si="559"/>
        <v>1.0923733240554364E-2</v>
      </c>
      <c r="Y826" s="6">
        <f t="shared" si="560"/>
        <v>1.3310323439522397E-2</v>
      </c>
      <c r="Z826" s="6">
        <f t="shared" si="561"/>
        <v>9.1354310656701354E-3</v>
      </c>
      <c r="AA826" s="6">
        <f t="shared" si="562"/>
        <v>8.5073143521334355E-3</v>
      </c>
      <c r="AB826" s="6">
        <f t="shared" si="563"/>
        <v>1.0905995110985445E-2</v>
      </c>
      <c r="AC826" s="6">
        <f t="shared" si="581"/>
        <v>-1.8851732008189494E-2</v>
      </c>
      <c r="AD826" s="6">
        <f t="shared" si="582"/>
        <v>9.7611419297844327E-3</v>
      </c>
      <c r="AE826" s="6">
        <f t="shared" si="583"/>
        <v>3.7211805745146528E-2</v>
      </c>
      <c r="AF826" s="6">
        <f t="shared" si="584"/>
        <v>8.1715540383508908E-2</v>
      </c>
      <c r="AG826" s="6">
        <f t="shared" si="585"/>
        <v>2.9210556006212238E-2</v>
      </c>
      <c r="AH826" s="6">
        <f t="shared" si="586"/>
        <v>-1.2538367732310374E-2</v>
      </c>
      <c r="AI826" s="6">
        <f t="shared" si="587"/>
        <v>-8.769667451090174E-3</v>
      </c>
      <c r="AJ826" s="6">
        <f t="shared" si="588"/>
        <v>-3.9723059333861555E-3</v>
      </c>
      <c r="AK826" s="6">
        <f t="shared" si="564"/>
        <v>0.4108241621067974</v>
      </c>
      <c r="AL826" s="6">
        <f t="shared" si="565"/>
        <v>0.40325813050048448</v>
      </c>
      <c r="AM826" s="6">
        <f t="shared" si="566"/>
        <v>0.38685235015437103</v>
      </c>
      <c r="AN826" s="6">
        <f t="shared" si="567"/>
        <v>0.1367759241276667</v>
      </c>
      <c r="AO826" s="6">
        <f t="shared" si="568"/>
        <v>0.11151019563340292</v>
      </c>
      <c r="AP826" s="6">
        <f t="shared" si="569"/>
        <v>3.9642929167654911E-2</v>
      </c>
      <c r="AQ826" s="6">
        <f t="shared" si="570"/>
        <v>2.8846813347731856E-2</v>
      </c>
      <c r="AR826" s="6">
        <f t="shared" si="571"/>
        <v>1.48783010443716E-2</v>
      </c>
      <c r="AS826" s="4">
        <f t="array" ref="AS826">_xlfn.STDEV.S(IF(E$17:E$1040=E826,$C$17:$C$1040,""))</f>
        <v>1.6668979720915356E-2</v>
      </c>
      <c r="AT826" s="4">
        <f t="array" ref="AT826">_xlfn.STDEV.S(IF(F$17:F$1040=F826,$C$17:$C$1040,""))</f>
        <v>2.155996435463892E-2</v>
      </c>
      <c r="AU826" s="4">
        <f t="array" ref="AU826">_xlfn.STDEV.S(IF(G$17:G$1040=G826,$C$17:$C$1040,""))</f>
        <v>2.7775365823747723E-2</v>
      </c>
      <c r="AV826" s="4">
        <f t="array" ref="AV826">_xlfn.STDEV.S(IF(H$17:H$1040=H826,$C$17:$C$1040,""))</f>
        <v>1.0069529272009636E-2</v>
      </c>
      <c r="AW826" s="4">
        <f t="array" ref="AW826">_xlfn.STDEV.S(IF(I$17:I$1040=I826,$C$17:$C$1040,""))</f>
        <v>1.3064013358022897E-2</v>
      </c>
      <c r="AX826" s="4">
        <f t="array" ref="AX826">_xlfn.STDEV.S(IF(J$17:J$1040=J826,$C$17:$C$1040,""))</f>
        <v>9.1053744024994446E-3</v>
      </c>
      <c r="AY826" s="4">
        <f t="array" ref="AY826">_xlfn.STDEV.S(IF(K$17:K$1040=K826,$C$17:$C$1040,""))</f>
        <v>1.2288741189960458E-2</v>
      </c>
      <c r="AZ826" s="4">
        <f t="array" ref="AZ826">_xlfn.STDEV.S(IF(L$17:L$1040=L826,$C$17:$C$1040,""))</f>
        <v>1.0896469025295083E-2</v>
      </c>
      <c r="BA826" s="7">
        <f t="shared" si="572"/>
        <v>24.646029270244831</v>
      </c>
      <c r="BB826" s="7">
        <f t="shared" si="573"/>
        <v>18.704025844723532</v>
      </c>
      <c r="BC826" s="7">
        <f t="shared" si="574"/>
        <v>13.927893969396985</v>
      </c>
      <c r="BD826" s="7">
        <f t="shared" si="575"/>
        <v>13.58314976131645</v>
      </c>
      <c r="BE826" s="7">
        <f t="shared" si="576"/>
        <v>8.5356767922257255</v>
      </c>
      <c r="BF826" s="7">
        <f t="shared" si="577"/>
        <v>4.3537945190669856</v>
      </c>
      <c r="BG826" s="7">
        <f t="shared" si="578"/>
        <v>2.347418087972986</v>
      </c>
      <c r="BH826" s="7">
        <f t="shared" si="579"/>
        <v>1.3654240662578938</v>
      </c>
    </row>
    <row r="827" spans="1:60" x14ac:dyDescent="0.25">
      <c r="A827" s="3">
        <v>43859</v>
      </c>
      <c r="B827" s="1">
        <v>3273.3999020000001</v>
      </c>
      <c r="C827" s="4">
        <f t="shared" si="547"/>
        <v>-8.668742243146399E-4</v>
      </c>
      <c r="D827" s="12">
        <f t="shared" si="580"/>
        <v>810</v>
      </c>
      <c r="E827" s="12">
        <f t="shared" si="546"/>
        <v>1</v>
      </c>
      <c r="F827" s="12">
        <f t="shared" si="589"/>
        <v>3</v>
      </c>
      <c r="G827" s="12">
        <f t="shared" si="589"/>
        <v>6</v>
      </c>
      <c r="H827" s="12">
        <f t="shared" si="589"/>
        <v>12</v>
      </c>
      <c r="I827" s="12">
        <f t="shared" si="589"/>
        <v>25</v>
      </c>
      <c r="J827" s="12">
        <f t="shared" si="589"/>
        <v>50</v>
      </c>
      <c r="K827" s="12">
        <f t="shared" si="589"/>
        <v>101</v>
      </c>
      <c r="L827" s="12">
        <f t="shared" si="589"/>
        <v>202</v>
      </c>
      <c r="M827" s="4">
        <f t="shared" si="548"/>
        <v>7.0934616863010361E-4</v>
      </c>
      <c r="N827" s="4">
        <f t="shared" si="549"/>
        <v>8.4305118703185099E-4</v>
      </c>
      <c r="O827" s="4">
        <f t="shared" si="550"/>
        <v>1.8946395333275384E-4</v>
      </c>
      <c r="P827" s="4">
        <f t="shared" si="551"/>
        <v>-8.7014877615206564E-4</v>
      </c>
      <c r="Q827" s="4">
        <f t="shared" si="552"/>
        <v>-3.2567389751200979E-3</v>
      </c>
      <c r="R827" s="4">
        <f t="shared" si="553"/>
        <v>9.1815339873216328E-4</v>
      </c>
      <c r="S827" s="4">
        <f t="shared" si="554"/>
        <v>1.5462701122688632E-3</v>
      </c>
      <c r="T827" s="4">
        <f t="shared" si="555"/>
        <v>-8.5241064658314603E-4</v>
      </c>
      <c r="U827" s="6">
        <f t="shared" si="556"/>
        <v>-1.5762203929447435E-3</v>
      </c>
      <c r="V827" s="6">
        <f t="shared" si="557"/>
        <v>-1.7099254113464909E-3</v>
      </c>
      <c r="W827" s="6">
        <f t="shared" si="558"/>
        <v>-1.0563381776473937E-3</v>
      </c>
      <c r="X827" s="6">
        <f t="shared" si="559"/>
        <v>3.2745518374257404E-6</v>
      </c>
      <c r="Y827" s="6">
        <f t="shared" si="560"/>
        <v>2.389864750805458E-3</v>
      </c>
      <c r="Z827" s="6">
        <f t="shared" si="561"/>
        <v>-1.7850276230468032E-3</v>
      </c>
      <c r="AA827" s="6">
        <f t="shared" si="562"/>
        <v>-2.4131443365835031E-3</v>
      </c>
      <c r="AB827" s="6">
        <f t="shared" si="563"/>
        <v>-1.4463577731493871E-5</v>
      </c>
      <c r="AC827" s="6">
        <f t="shared" si="581"/>
        <v>-2.0427952401134236E-2</v>
      </c>
      <c r="AD827" s="6">
        <f t="shared" si="582"/>
        <v>8.0512165184379418E-3</v>
      </c>
      <c r="AE827" s="6">
        <f t="shared" si="583"/>
        <v>3.6155467567499135E-2</v>
      </c>
      <c r="AF827" s="6">
        <f t="shared" si="584"/>
        <v>8.1718814935346329E-2</v>
      </c>
      <c r="AG827" s="6">
        <f t="shared" si="585"/>
        <v>3.1600420757017696E-2</v>
      </c>
      <c r="AH827" s="6">
        <f t="shared" si="586"/>
        <v>-1.4323395355357177E-2</v>
      </c>
      <c r="AI827" s="6">
        <f t="shared" si="587"/>
        <v>-1.1182811787673677E-2</v>
      </c>
      <c r="AJ827" s="6">
        <f t="shared" si="588"/>
        <v>-3.9867695111176493E-3</v>
      </c>
      <c r="AK827" s="6">
        <f t="shared" si="564"/>
        <v>0.4108241621067974</v>
      </c>
      <c r="AL827" s="6">
        <f t="shared" si="565"/>
        <v>0.40325813050048448</v>
      </c>
      <c r="AM827" s="6">
        <f t="shared" si="566"/>
        <v>0.38685235015437103</v>
      </c>
      <c r="AN827" s="6">
        <f t="shared" si="567"/>
        <v>0.1367759241276667</v>
      </c>
      <c r="AO827" s="6">
        <f t="shared" si="568"/>
        <v>0.11151019563340292</v>
      </c>
      <c r="AP827" s="6">
        <f t="shared" si="569"/>
        <v>3.9642929167654911E-2</v>
      </c>
      <c r="AQ827" s="6">
        <f t="shared" si="570"/>
        <v>2.8846813347731856E-2</v>
      </c>
      <c r="AR827" s="6">
        <f t="shared" si="571"/>
        <v>1.48783010443716E-2</v>
      </c>
      <c r="AS827" s="4">
        <f t="array" ref="AS827">_xlfn.STDEV.S(IF(E$17:E$1040=E827,$C$17:$C$1040,""))</f>
        <v>1.6668979720915356E-2</v>
      </c>
      <c r="AT827" s="4">
        <f t="array" ref="AT827">_xlfn.STDEV.S(IF(F$17:F$1040=F827,$C$17:$C$1040,""))</f>
        <v>2.155996435463892E-2</v>
      </c>
      <c r="AU827" s="4">
        <f t="array" ref="AU827">_xlfn.STDEV.S(IF(G$17:G$1040=G827,$C$17:$C$1040,""))</f>
        <v>2.7775365823747723E-2</v>
      </c>
      <c r="AV827" s="4">
        <f t="array" ref="AV827">_xlfn.STDEV.S(IF(H$17:H$1040=H827,$C$17:$C$1040,""))</f>
        <v>1.0069529272009636E-2</v>
      </c>
      <c r="AW827" s="4">
        <f t="array" ref="AW827">_xlfn.STDEV.S(IF(I$17:I$1040=I827,$C$17:$C$1040,""))</f>
        <v>1.3064013358022897E-2</v>
      </c>
      <c r="AX827" s="4">
        <f t="array" ref="AX827">_xlfn.STDEV.S(IF(J$17:J$1040=J827,$C$17:$C$1040,""))</f>
        <v>9.1053744024994446E-3</v>
      </c>
      <c r="AY827" s="4">
        <f t="array" ref="AY827">_xlfn.STDEV.S(IF(K$17:K$1040=K827,$C$17:$C$1040,""))</f>
        <v>1.2288741189960458E-2</v>
      </c>
      <c r="AZ827" s="4">
        <f t="array" ref="AZ827">_xlfn.STDEV.S(IF(L$17:L$1040=L827,$C$17:$C$1040,""))</f>
        <v>1.0896469025295083E-2</v>
      </c>
      <c r="BA827" s="7">
        <f t="shared" si="572"/>
        <v>24.646029270244831</v>
      </c>
      <c r="BB827" s="7">
        <f t="shared" si="573"/>
        <v>18.704025844723532</v>
      </c>
      <c r="BC827" s="7">
        <f t="shared" si="574"/>
        <v>13.927893969396985</v>
      </c>
      <c r="BD827" s="7">
        <f t="shared" si="575"/>
        <v>13.58314976131645</v>
      </c>
      <c r="BE827" s="7">
        <f t="shared" si="576"/>
        <v>8.5356767922257255</v>
      </c>
      <c r="BF827" s="7">
        <f t="shared" si="577"/>
        <v>4.3537945190669856</v>
      </c>
      <c r="BG827" s="7">
        <f t="shared" si="578"/>
        <v>2.347418087972986</v>
      </c>
      <c r="BH827" s="7">
        <f t="shared" si="579"/>
        <v>1.3654240662578938</v>
      </c>
    </row>
    <row r="828" spans="1:60" x14ac:dyDescent="0.25">
      <c r="A828" s="3">
        <v>43860</v>
      </c>
      <c r="B828" s="1">
        <v>3283.6599120000001</v>
      </c>
      <c r="C828" s="4">
        <f t="shared" si="547"/>
        <v>3.1343588645345033E-3</v>
      </c>
      <c r="D828" s="12">
        <f t="shared" si="580"/>
        <v>811</v>
      </c>
      <c r="E828" s="12">
        <f t="shared" si="546"/>
        <v>1</v>
      </c>
      <c r="F828" s="12">
        <f t="shared" si="589"/>
        <v>3</v>
      </c>
      <c r="G828" s="12">
        <f t="shared" si="589"/>
        <v>6</v>
      </c>
      <c r="H828" s="12">
        <f t="shared" si="589"/>
        <v>12</v>
      </c>
      <c r="I828" s="12">
        <f t="shared" si="589"/>
        <v>25</v>
      </c>
      <c r="J828" s="12">
        <f t="shared" si="589"/>
        <v>50</v>
      </c>
      <c r="K828" s="12">
        <f t="shared" si="589"/>
        <v>101</v>
      </c>
      <c r="L828" s="12">
        <f t="shared" si="589"/>
        <v>202</v>
      </c>
      <c r="M828" s="4">
        <f t="shared" si="548"/>
        <v>7.0934616863010361E-4</v>
      </c>
      <c r="N828" s="4">
        <f t="shared" si="549"/>
        <v>8.4305118703185099E-4</v>
      </c>
      <c r="O828" s="4">
        <f t="shared" si="550"/>
        <v>1.8946395333275384E-4</v>
      </c>
      <c r="P828" s="4">
        <f t="shared" si="551"/>
        <v>-8.7014877615206564E-4</v>
      </c>
      <c r="Q828" s="4">
        <f t="shared" si="552"/>
        <v>-3.2567389751200979E-3</v>
      </c>
      <c r="R828" s="4">
        <f t="shared" si="553"/>
        <v>9.1815339873216328E-4</v>
      </c>
      <c r="S828" s="4">
        <f t="shared" si="554"/>
        <v>1.5462701122688632E-3</v>
      </c>
      <c r="T828" s="4">
        <f t="shared" si="555"/>
        <v>-8.5241064658314603E-4</v>
      </c>
      <c r="U828" s="6">
        <f t="shared" si="556"/>
        <v>2.4250126959043999E-3</v>
      </c>
      <c r="V828" s="6">
        <f t="shared" si="557"/>
        <v>2.2913076775026523E-3</v>
      </c>
      <c r="W828" s="6">
        <f t="shared" si="558"/>
        <v>2.9448949112017495E-3</v>
      </c>
      <c r="X828" s="6">
        <f t="shared" si="559"/>
        <v>4.0045076406865689E-3</v>
      </c>
      <c r="Y828" s="6">
        <f t="shared" si="560"/>
        <v>6.3910978396546012E-3</v>
      </c>
      <c r="Z828" s="6">
        <f t="shared" si="561"/>
        <v>2.21620546580234E-3</v>
      </c>
      <c r="AA828" s="6">
        <f t="shared" si="562"/>
        <v>1.5880887522656401E-3</v>
      </c>
      <c r="AB828" s="6">
        <f t="shared" si="563"/>
        <v>3.9867695111176493E-3</v>
      </c>
      <c r="AC828" s="6">
        <f t="shared" si="581"/>
        <v>-1.8002939705229835E-2</v>
      </c>
      <c r="AD828" s="6">
        <f t="shared" si="582"/>
        <v>1.0342524195940594E-2</v>
      </c>
      <c r="AE828" s="6">
        <f t="shared" si="583"/>
        <v>3.9100362478700884E-2</v>
      </c>
      <c r="AF828" s="6">
        <f t="shared" si="584"/>
        <v>8.5723322576032893E-2</v>
      </c>
      <c r="AG828" s="6">
        <f t="shared" si="585"/>
        <v>3.7991518596672297E-2</v>
      </c>
      <c r="AH828" s="6">
        <f t="shared" si="586"/>
        <v>-1.2107189889554837E-2</v>
      </c>
      <c r="AI828" s="6">
        <f t="shared" si="587"/>
        <v>-9.5947230354080371E-3</v>
      </c>
      <c r="AJ828" s="6">
        <f t="shared" si="588"/>
        <v>0</v>
      </c>
      <c r="AK828" s="6">
        <f t="shared" si="564"/>
        <v>0.4108241621067974</v>
      </c>
      <c r="AL828" s="6">
        <f t="shared" si="565"/>
        <v>0.40325813050048448</v>
      </c>
      <c r="AM828" s="6">
        <f t="shared" si="566"/>
        <v>0.38685235015437103</v>
      </c>
      <c r="AN828" s="6">
        <f t="shared" si="567"/>
        <v>0.1367759241276667</v>
      </c>
      <c r="AO828" s="6">
        <f t="shared" si="568"/>
        <v>0.11151019563340292</v>
      </c>
      <c r="AP828" s="6">
        <f t="shared" si="569"/>
        <v>3.9642929167654911E-2</v>
      </c>
      <c r="AQ828" s="6">
        <f t="shared" si="570"/>
        <v>2.8846813347731856E-2</v>
      </c>
      <c r="AR828" s="6">
        <f t="shared" si="571"/>
        <v>1.48783010443716E-2</v>
      </c>
      <c r="AS828" s="4">
        <f t="array" ref="AS828">_xlfn.STDEV.S(IF(E$17:E$1040=E828,$C$17:$C$1040,""))</f>
        <v>1.6668979720915356E-2</v>
      </c>
      <c r="AT828" s="4">
        <f t="array" ref="AT828">_xlfn.STDEV.S(IF(F$17:F$1040=F828,$C$17:$C$1040,""))</f>
        <v>2.155996435463892E-2</v>
      </c>
      <c r="AU828" s="4">
        <f t="array" ref="AU828">_xlfn.STDEV.S(IF(G$17:G$1040=G828,$C$17:$C$1040,""))</f>
        <v>2.7775365823747723E-2</v>
      </c>
      <c r="AV828" s="4">
        <f t="array" ref="AV828">_xlfn.STDEV.S(IF(H$17:H$1040=H828,$C$17:$C$1040,""))</f>
        <v>1.0069529272009636E-2</v>
      </c>
      <c r="AW828" s="4">
        <f t="array" ref="AW828">_xlfn.STDEV.S(IF(I$17:I$1040=I828,$C$17:$C$1040,""))</f>
        <v>1.3064013358022897E-2</v>
      </c>
      <c r="AX828" s="4">
        <f t="array" ref="AX828">_xlfn.STDEV.S(IF(J$17:J$1040=J828,$C$17:$C$1040,""))</f>
        <v>9.1053744024994446E-3</v>
      </c>
      <c r="AY828" s="4">
        <f t="array" ref="AY828">_xlfn.STDEV.S(IF(K$17:K$1040=K828,$C$17:$C$1040,""))</f>
        <v>1.2288741189960458E-2</v>
      </c>
      <c r="AZ828" s="4">
        <f t="array" ref="AZ828">_xlfn.STDEV.S(IF(L$17:L$1040=L828,$C$17:$C$1040,""))</f>
        <v>1.0896469025295083E-2</v>
      </c>
      <c r="BA828" s="7">
        <f t="shared" si="572"/>
        <v>24.646029270244831</v>
      </c>
      <c r="BB828" s="7">
        <f t="shared" si="573"/>
        <v>18.704025844723532</v>
      </c>
      <c r="BC828" s="7">
        <f t="shared" si="574"/>
        <v>13.927893969396985</v>
      </c>
      <c r="BD828" s="7">
        <f t="shared" si="575"/>
        <v>13.58314976131645</v>
      </c>
      <c r="BE828" s="7">
        <f t="shared" si="576"/>
        <v>8.5356767922257255</v>
      </c>
      <c r="BF828" s="7">
        <f t="shared" si="577"/>
        <v>4.3537945190669856</v>
      </c>
      <c r="BG828" s="7">
        <f t="shared" si="578"/>
        <v>2.347418087972986</v>
      </c>
      <c r="BH828" s="7">
        <f t="shared" si="579"/>
        <v>1.3654240662578938</v>
      </c>
    </row>
    <row r="829" spans="1:60" x14ac:dyDescent="0.25">
      <c r="A829" s="3">
        <v>43861</v>
      </c>
      <c r="B829" s="1">
        <v>3225.5200199999999</v>
      </c>
      <c r="C829" s="4">
        <f t="shared" si="547"/>
        <v>-1.7705820200054956E-2</v>
      </c>
      <c r="D829" s="12">
        <f t="shared" si="580"/>
        <v>812</v>
      </c>
      <c r="E829" s="12">
        <f t="shared" si="546"/>
        <v>1</v>
      </c>
      <c r="F829" s="12">
        <f t="shared" si="589"/>
        <v>3</v>
      </c>
      <c r="G829" s="12">
        <f t="shared" si="589"/>
        <v>6</v>
      </c>
      <c r="H829" s="12">
        <f t="shared" si="589"/>
        <v>12</v>
      </c>
      <c r="I829" s="12">
        <f t="shared" si="589"/>
        <v>25</v>
      </c>
      <c r="J829" s="12">
        <f t="shared" si="589"/>
        <v>50</v>
      </c>
      <c r="K829" s="12">
        <f t="shared" si="589"/>
        <v>101</v>
      </c>
      <c r="L829" s="12">
        <f t="shared" si="589"/>
        <v>203</v>
      </c>
      <c r="M829" s="4">
        <f t="shared" si="548"/>
        <v>7.0934616863010361E-4</v>
      </c>
      <c r="N829" s="4">
        <f t="shared" si="549"/>
        <v>8.4305118703185099E-4</v>
      </c>
      <c r="O829" s="4">
        <f t="shared" si="550"/>
        <v>1.8946395333275384E-4</v>
      </c>
      <c r="P829" s="4">
        <f t="shared" si="551"/>
        <v>-8.7014877615206564E-4</v>
      </c>
      <c r="Q829" s="4">
        <f t="shared" si="552"/>
        <v>-3.2567389751200979E-3</v>
      </c>
      <c r="R829" s="4">
        <f t="shared" si="553"/>
        <v>9.1815339873216328E-4</v>
      </c>
      <c r="S829" s="4">
        <f t="shared" si="554"/>
        <v>1.5462701122688632E-3</v>
      </c>
      <c r="T829" s="4">
        <f t="shared" si="555"/>
        <v>3.9449508711208725E-3</v>
      </c>
      <c r="U829" s="6">
        <f t="shared" si="556"/>
        <v>-1.8415166368685058E-2</v>
      </c>
      <c r="V829" s="6">
        <f t="shared" si="557"/>
        <v>-1.8548871387086809E-2</v>
      </c>
      <c r="W829" s="6">
        <f t="shared" si="558"/>
        <v>-1.789528415338771E-2</v>
      </c>
      <c r="X829" s="6">
        <f t="shared" si="559"/>
        <v>-1.6835671423902888E-2</v>
      </c>
      <c r="Y829" s="6">
        <f t="shared" si="560"/>
        <v>-1.4449081224934858E-2</v>
      </c>
      <c r="Z829" s="6">
        <f t="shared" si="561"/>
        <v>-1.8623973598787119E-2</v>
      </c>
      <c r="AA829" s="6">
        <f t="shared" si="562"/>
        <v>-1.9252090312323819E-2</v>
      </c>
      <c r="AB829" s="6">
        <f t="shared" si="563"/>
        <v>-2.1650771071175828E-2</v>
      </c>
      <c r="AC829" s="6">
        <f t="shared" si="581"/>
        <v>-3.6418106073914894E-2</v>
      </c>
      <c r="AD829" s="6">
        <f t="shared" si="582"/>
        <v>-8.2063471911462144E-3</v>
      </c>
      <c r="AE829" s="6">
        <f t="shared" si="583"/>
        <v>2.1205078325313174E-2</v>
      </c>
      <c r="AF829" s="6">
        <f t="shared" si="584"/>
        <v>6.8887651152129997E-2</v>
      </c>
      <c r="AG829" s="6">
        <f t="shared" si="585"/>
        <v>2.3542437371737439E-2</v>
      </c>
      <c r="AH829" s="6">
        <f t="shared" si="586"/>
        <v>-3.0731163488341956E-2</v>
      </c>
      <c r="AI829" s="6">
        <f t="shared" si="587"/>
        <v>-2.8846813347731856E-2</v>
      </c>
      <c r="AJ829" s="6">
        <f t="shared" si="588"/>
        <v>-2.1650771071175828E-2</v>
      </c>
      <c r="AK829" s="6">
        <f t="shared" si="564"/>
        <v>0.4108241621067974</v>
      </c>
      <c r="AL829" s="6">
        <f t="shared" si="565"/>
        <v>0.40325813050048448</v>
      </c>
      <c r="AM829" s="6">
        <f t="shared" si="566"/>
        <v>0.38685235015437103</v>
      </c>
      <c r="AN829" s="6">
        <f t="shared" si="567"/>
        <v>0.1367759241276667</v>
      </c>
      <c r="AO829" s="6">
        <f t="shared" si="568"/>
        <v>0.11151019563340292</v>
      </c>
      <c r="AP829" s="6">
        <f t="shared" si="569"/>
        <v>3.9642929167654911E-2</v>
      </c>
      <c r="AQ829" s="6">
        <f t="shared" si="570"/>
        <v>2.8846813347731856E-2</v>
      </c>
      <c r="AR829" s="6">
        <f t="shared" si="571"/>
        <v>2.1650771071175828E-2</v>
      </c>
      <c r="AS829" s="4">
        <f t="array" ref="AS829">_xlfn.STDEV.S(IF(E$17:E$1040=E829,$C$17:$C$1040,""))</f>
        <v>1.6668979720915356E-2</v>
      </c>
      <c r="AT829" s="4">
        <f t="array" ref="AT829">_xlfn.STDEV.S(IF(F$17:F$1040=F829,$C$17:$C$1040,""))</f>
        <v>2.155996435463892E-2</v>
      </c>
      <c r="AU829" s="4">
        <f t="array" ref="AU829">_xlfn.STDEV.S(IF(G$17:G$1040=G829,$C$17:$C$1040,""))</f>
        <v>2.7775365823747723E-2</v>
      </c>
      <c r="AV829" s="4">
        <f t="array" ref="AV829">_xlfn.STDEV.S(IF(H$17:H$1040=H829,$C$17:$C$1040,""))</f>
        <v>1.0069529272009636E-2</v>
      </c>
      <c r="AW829" s="4">
        <f t="array" ref="AW829">_xlfn.STDEV.S(IF(I$17:I$1040=I829,$C$17:$C$1040,""))</f>
        <v>1.3064013358022897E-2</v>
      </c>
      <c r="AX829" s="4">
        <f t="array" ref="AX829">_xlfn.STDEV.S(IF(J$17:J$1040=J829,$C$17:$C$1040,""))</f>
        <v>9.1053744024994446E-3</v>
      </c>
      <c r="AY829" s="4">
        <f t="array" ref="AY829">_xlfn.STDEV.S(IF(K$17:K$1040=K829,$C$17:$C$1040,""))</f>
        <v>1.2288741189960458E-2</v>
      </c>
      <c r="AZ829" s="4">
        <f t="array" ref="AZ829">_xlfn.STDEV.S(IF(L$17:L$1040=L829,$C$17:$C$1040,""))</f>
        <v>1.4774568843298214E-2</v>
      </c>
      <c r="BA829" s="7">
        <f t="shared" si="572"/>
        <v>24.646029270244831</v>
      </c>
      <c r="BB829" s="7">
        <f t="shared" si="573"/>
        <v>18.704025844723532</v>
      </c>
      <c r="BC829" s="7">
        <f t="shared" si="574"/>
        <v>13.927893969396985</v>
      </c>
      <c r="BD829" s="7">
        <f t="shared" si="575"/>
        <v>13.58314976131645</v>
      </c>
      <c r="BE829" s="7">
        <f t="shared" si="576"/>
        <v>8.5356767922257255</v>
      </c>
      <c r="BF829" s="7">
        <f t="shared" si="577"/>
        <v>4.3537945190669856</v>
      </c>
      <c r="BG829" s="7">
        <f t="shared" si="578"/>
        <v>2.347418087972986</v>
      </c>
      <c r="BH829" s="7">
        <f t="shared" si="579"/>
        <v>1.4654079791300765</v>
      </c>
    </row>
    <row r="830" spans="1:60" x14ac:dyDescent="0.25">
      <c r="A830" s="3">
        <v>43864</v>
      </c>
      <c r="B830" s="1">
        <v>3248.919922</v>
      </c>
      <c r="C830" s="4">
        <f t="shared" si="547"/>
        <v>7.2546137847255832E-3</v>
      </c>
      <c r="D830" s="12">
        <f t="shared" si="580"/>
        <v>813</v>
      </c>
      <c r="E830" s="12">
        <f t="shared" si="546"/>
        <v>1</v>
      </c>
      <c r="F830" s="12">
        <f t="shared" si="589"/>
        <v>3</v>
      </c>
      <c r="G830" s="12">
        <f t="shared" si="589"/>
        <v>6</v>
      </c>
      <c r="H830" s="12">
        <f t="shared" si="589"/>
        <v>12</v>
      </c>
      <c r="I830" s="12">
        <f t="shared" si="589"/>
        <v>25</v>
      </c>
      <c r="J830" s="12">
        <f t="shared" si="589"/>
        <v>50</v>
      </c>
      <c r="K830" s="12">
        <f t="shared" si="589"/>
        <v>101</v>
      </c>
      <c r="L830" s="12">
        <f t="shared" si="589"/>
        <v>203</v>
      </c>
      <c r="M830" s="4">
        <f t="shared" si="548"/>
        <v>7.0934616863010361E-4</v>
      </c>
      <c r="N830" s="4">
        <f t="shared" si="549"/>
        <v>8.4305118703185099E-4</v>
      </c>
      <c r="O830" s="4">
        <f t="shared" si="550"/>
        <v>1.8946395333275384E-4</v>
      </c>
      <c r="P830" s="4">
        <f t="shared" si="551"/>
        <v>-8.7014877615206564E-4</v>
      </c>
      <c r="Q830" s="4">
        <f t="shared" si="552"/>
        <v>-3.2567389751200979E-3</v>
      </c>
      <c r="R830" s="4">
        <f t="shared" si="553"/>
        <v>9.1815339873216328E-4</v>
      </c>
      <c r="S830" s="4">
        <f t="shared" si="554"/>
        <v>1.5462701122688632E-3</v>
      </c>
      <c r="T830" s="4">
        <f t="shared" si="555"/>
        <v>3.9449508711208725E-3</v>
      </c>
      <c r="U830" s="6">
        <f t="shared" si="556"/>
        <v>6.5452676160954798E-3</v>
      </c>
      <c r="V830" s="6">
        <f t="shared" si="557"/>
        <v>6.4115625976937322E-3</v>
      </c>
      <c r="W830" s="6">
        <f t="shared" si="558"/>
        <v>7.0651498313928293E-3</v>
      </c>
      <c r="X830" s="6">
        <f t="shared" si="559"/>
        <v>8.1247625608776488E-3</v>
      </c>
      <c r="Y830" s="6">
        <f t="shared" si="560"/>
        <v>1.0511352759845681E-2</v>
      </c>
      <c r="Z830" s="6">
        <f t="shared" si="561"/>
        <v>6.3364603859934199E-3</v>
      </c>
      <c r="AA830" s="6">
        <f t="shared" si="562"/>
        <v>5.7083436724567199E-3</v>
      </c>
      <c r="AB830" s="6">
        <f t="shared" si="563"/>
        <v>3.3096629136047107E-3</v>
      </c>
      <c r="AC830" s="6">
        <f t="shared" si="581"/>
        <v>-2.9872838457819413E-2</v>
      </c>
      <c r="AD830" s="6">
        <f t="shared" si="582"/>
        <v>-1.7947845934524823E-3</v>
      </c>
      <c r="AE830" s="6">
        <f t="shared" si="583"/>
        <v>2.8270228156706004E-2</v>
      </c>
      <c r="AF830" s="6">
        <f t="shared" si="584"/>
        <v>7.7012413713007641E-2</v>
      </c>
      <c r="AG830" s="6">
        <f t="shared" si="585"/>
        <v>3.405379013158312E-2</v>
      </c>
      <c r="AH830" s="6">
        <f t="shared" si="586"/>
        <v>-2.4394703102348536E-2</v>
      </c>
      <c r="AI830" s="6">
        <f t="shared" si="587"/>
        <v>-2.3138469675275136E-2</v>
      </c>
      <c r="AJ830" s="6">
        <f t="shared" si="588"/>
        <v>-1.8341108157571118E-2</v>
      </c>
      <c r="AK830" s="6">
        <f t="shared" si="564"/>
        <v>0.4108241621067974</v>
      </c>
      <c r="AL830" s="6">
        <f t="shared" si="565"/>
        <v>0.40325813050048448</v>
      </c>
      <c r="AM830" s="6">
        <f t="shared" si="566"/>
        <v>0.38685235015437103</v>
      </c>
      <c r="AN830" s="6">
        <f t="shared" si="567"/>
        <v>0.1367759241276667</v>
      </c>
      <c r="AO830" s="6">
        <f t="shared" si="568"/>
        <v>0.11151019563340292</v>
      </c>
      <c r="AP830" s="6">
        <f t="shared" si="569"/>
        <v>3.9642929167654911E-2</v>
      </c>
      <c r="AQ830" s="6">
        <f t="shared" si="570"/>
        <v>2.8846813347731856E-2</v>
      </c>
      <c r="AR830" s="6">
        <f t="shared" si="571"/>
        <v>2.1650771071175828E-2</v>
      </c>
      <c r="AS830" s="4">
        <f t="array" ref="AS830">_xlfn.STDEV.S(IF(E$17:E$1040=E830,$C$17:$C$1040,""))</f>
        <v>1.6668979720915356E-2</v>
      </c>
      <c r="AT830" s="4">
        <f t="array" ref="AT830">_xlfn.STDEV.S(IF(F$17:F$1040=F830,$C$17:$C$1040,""))</f>
        <v>2.155996435463892E-2</v>
      </c>
      <c r="AU830" s="4">
        <f t="array" ref="AU830">_xlfn.STDEV.S(IF(G$17:G$1040=G830,$C$17:$C$1040,""))</f>
        <v>2.7775365823747723E-2</v>
      </c>
      <c r="AV830" s="4">
        <f t="array" ref="AV830">_xlfn.STDEV.S(IF(H$17:H$1040=H830,$C$17:$C$1040,""))</f>
        <v>1.0069529272009636E-2</v>
      </c>
      <c r="AW830" s="4">
        <f t="array" ref="AW830">_xlfn.STDEV.S(IF(I$17:I$1040=I830,$C$17:$C$1040,""))</f>
        <v>1.3064013358022897E-2</v>
      </c>
      <c r="AX830" s="4">
        <f t="array" ref="AX830">_xlfn.STDEV.S(IF(J$17:J$1040=J830,$C$17:$C$1040,""))</f>
        <v>9.1053744024994446E-3</v>
      </c>
      <c r="AY830" s="4">
        <f t="array" ref="AY830">_xlfn.STDEV.S(IF(K$17:K$1040=K830,$C$17:$C$1040,""))</f>
        <v>1.2288741189960458E-2</v>
      </c>
      <c r="AZ830" s="4">
        <f t="array" ref="AZ830">_xlfn.STDEV.S(IF(L$17:L$1040=L830,$C$17:$C$1040,""))</f>
        <v>1.4774568843298214E-2</v>
      </c>
      <c r="BA830" s="7">
        <f t="shared" si="572"/>
        <v>24.646029270244831</v>
      </c>
      <c r="BB830" s="7">
        <f t="shared" si="573"/>
        <v>18.704025844723532</v>
      </c>
      <c r="BC830" s="7">
        <f t="shared" si="574"/>
        <v>13.927893969396985</v>
      </c>
      <c r="BD830" s="7">
        <f t="shared" si="575"/>
        <v>13.58314976131645</v>
      </c>
      <c r="BE830" s="7">
        <f t="shared" si="576"/>
        <v>8.5356767922257255</v>
      </c>
      <c r="BF830" s="7">
        <f t="shared" si="577"/>
        <v>4.3537945190669856</v>
      </c>
      <c r="BG830" s="7">
        <f t="shared" si="578"/>
        <v>2.347418087972986</v>
      </c>
      <c r="BH830" s="7">
        <f t="shared" si="579"/>
        <v>1.4654079791300765</v>
      </c>
    </row>
    <row r="831" spans="1:60" x14ac:dyDescent="0.25">
      <c r="A831" s="3">
        <v>43865</v>
      </c>
      <c r="B831" s="1">
        <v>3297.5900879999999</v>
      </c>
      <c r="C831" s="4">
        <f t="shared" si="547"/>
        <v>1.4980414158696442E-2</v>
      </c>
      <c r="D831" s="12">
        <f t="shared" si="580"/>
        <v>814</v>
      </c>
      <c r="E831" s="12">
        <f t="shared" ref="E831:E894" si="590">QUOTIENT($D831,E$2)</f>
        <v>1</v>
      </c>
      <c r="F831" s="12">
        <f t="shared" si="589"/>
        <v>3</v>
      </c>
      <c r="G831" s="12">
        <f t="shared" si="589"/>
        <v>6</v>
      </c>
      <c r="H831" s="12">
        <f t="shared" si="589"/>
        <v>12</v>
      </c>
      <c r="I831" s="12">
        <f t="shared" si="589"/>
        <v>25</v>
      </c>
      <c r="J831" s="12">
        <f t="shared" si="589"/>
        <v>50</v>
      </c>
      <c r="K831" s="12">
        <f t="shared" si="589"/>
        <v>101</v>
      </c>
      <c r="L831" s="12">
        <f t="shared" si="589"/>
        <v>203</v>
      </c>
      <c r="M831" s="4">
        <f t="shared" si="548"/>
        <v>7.0934616863010361E-4</v>
      </c>
      <c r="N831" s="4">
        <f t="shared" si="549"/>
        <v>8.4305118703185099E-4</v>
      </c>
      <c r="O831" s="4">
        <f t="shared" si="550"/>
        <v>1.8946395333275384E-4</v>
      </c>
      <c r="P831" s="4">
        <f t="shared" si="551"/>
        <v>-8.7014877615206564E-4</v>
      </c>
      <c r="Q831" s="4">
        <f t="shared" si="552"/>
        <v>-3.2567389751200979E-3</v>
      </c>
      <c r="R831" s="4">
        <f t="shared" si="553"/>
        <v>9.1815339873216328E-4</v>
      </c>
      <c r="S831" s="4">
        <f t="shared" si="554"/>
        <v>1.5462701122688632E-3</v>
      </c>
      <c r="T831" s="4">
        <f t="shared" si="555"/>
        <v>3.9449508711208725E-3</v>
      </c>
      <c r="U831" s="6">
        <f t="shared" si="556"/>
        <v>1.4271067990066338E-2</v>
      </c>
      <c r="V831" s="6">
        <f t="shared" si="557"/>
        <v>1.4137362971664591E-2</v>
      </c>
      <c r="W831" s="6">
        <f t="shared" si="558"/>
        <v>1.4790950205363688E-2</v>
      </c>
      <c r="X831" s="6">
        <f t="shared" si="559"/>
        <v>1.585056293484851E-2</v>
      </c>
      <c r="Y831" s="6">
        <f t="shared" si="560"/>
        <v>1.823715313381654E-2</v>
      </c>
      <c r="Z831" s="6">
        <f t="shared" si="561"/>
        <v>1.4062260759964279E-2</v>
      </c>
      <c r="AA831" s="6">
        <f t="shared" si="562"/>
        <v>1.3434144046427579E-2</v>
      </c>
      <c r="AB831" s="6">
        <f t="shared" si="563"/>
        <v>1.103546328757557E-2</v>
      </c>
      <c r="AC831" s="6">
        <f t="shared" si="581"/>
        <v>-1.5601770467753075E-2</v>
      </c>
      <c r="AD831" s="6">
        <f t="shared" si="582"/>
        <v>1.2342578378212109E-2</v>
      </c>
      <c r="AE831" s="6">
        <f t="shared" si="583"/>
        <v>4.3061178362069692E-2</v>
      </c>
      <c r="AF831" s="6">
        <f t="shared" si="584"/>
        <v>9.2862976647856144E-2</v>
      </c>
      <c r="AG831" s="6">
        <f t="shared" si="585"/>
        <v>5.229094326539966E-2</v>
      </c>
      <c r="AH831" s="6">
        <f t="shared" si="586"/>
        <v>-1.0332442342384257E-2</v>
      </c>
      <c r="AI831" s="6">
        <f t="shared" si="587"/>
        <v>-9.7043256288475571E-3</v>
      </c>
      <c r="AJ831" s="6">
        <f t="shared" si="588"/>
        <v>-7.3056448699955479E-3</v>
      </c>
      <c r="AK831" s="6">
        <f t="shared" si="564"/>
        <v>0.4108241621067974</v>
      </c>
      <c r="AL831" s="6">
        <f t="shared" si="565"/>
        <v>0.40325813050048448</v>
      </c>
      <c r="AM831" s="6">
        <f t="shared" si="566"/>
        <v>0.38685235015437103</v>
      </c>
      <c r="AN831" s="6">
        <f t="shared" si="567"/>
        <v>0.1367759241276667</v>
      </c>
      <c r="AO831" s="6">
        <f t="shared" si="568"/>
        <v>0.11151019563340292</v>
      </c>
      <c r="AP831" s="6">
        <f t="shared" si="569"/>
        <v>3.9642929167654911E-2</v>
      </c>
      <c r="AQ831" s="6">
        <f t="shared" si="570"/>
        <v>2.8846813347731856E-2</v>
      </c>
      <c r="AR831" s="6">
        <f t="shared" si="571"/>
        <v>2.1650771071175828E-2</v>
      </c>
      <c r="AS831" s="4">
        <f t="array" ref="AS831">_xlfn.STDEV.S(IF(E$17:E$1040=E831,$C$17:$C$1040,""))</f>
        <v>1.6668979720915356E-2</v>
      </c>
      <c r="AT831" s="4">
        <f t="array" ref="AT831">_xlfn.STDEV.S(IF(F$17:F$1040=F831,$C$17:$C$1040,""))</f>
        <v>2.155996435463892E-2</v>
      </c>
      <c r="AU831" s="4">
        <f t="array" ref="AU831">_xlfn.STDEV.S(IF(G$17:G$1040=G831,$C$17:$C$1040,""))</f>
        <v>2.7775365823747723E-2</v>
      </c>
      <c r="AV831" s="4">
        <f t="array" ref="AV831">_xlfn.STDEV.S(IF(H$17:H$1040=H831,$C$17:$C$1040,""))</f>
        <v>1.0069529272009636E-2</v>
      </c>
      <c r="AW831" s="4">
        <f t="array" ref="AW831">_xlfn.STDEV.S(IF(I$17:I$1040=I831,$C$17:$C$1040,""))</f>
        <v>1.3064013358022897E-2</v>
      </c>
      <c r="AX831" s="4">
        <f t="array" ref="AX831">_xlfn.STDEV.S(IF(J$17:J$1040=J831,$C$17:$C$1040,""))</f>
        <v>9.1053744024994446E-3</v>
      </c>
      <c r="AY831" s="4">
        <f t="array" ref="AY831">_xlfn.STDEV.S(IF(K$17:K$1040=K831,$C$17:$C$1040,""))</f>
        <v>1.2288741189960458E-2</v>
      </c>
      <c r="AZ831" s="4">
        <f t="array" ref="AZ831">_xlfn.STDEV.S(IF(L$17:L$1040=L831,$C$17:$C$1040,""))</f>
        <v>1.4774568843298214E-2</v>
      </c>
      <c r="BA831" s="7">
        <f t="shared" si="572"/>
        <v>24.646029270244831</v>
      </c>
      <c r="BB831" s="7">
        <f t="shared" si="573"/>
        <v>18.704025844723532</v>
      </c>
      <c r="BC831" s="7">
        <f t="shared" si="574"/>
        <v>13.927893969396985</v>
      </c>
      <c r="BD831" s="7">
        <f t="shared" si="575"/>
        <v>13.58314976131645</v>
      </c>
      <c r="BE831" s="7">
        <f t="shared" si="576"/>
        <v>8.5356767922257255</v>
      </c>
      <c r="BF831" s="7">
        <f t="shared" si="577"/>
        <v>4.3537945190669856</v>
      </c>
      <c r="BG831" s="7">
        <f t="shared" si="578"/>
        <v>2.347418087972986</v>
      </c>
      <c r="BH831" s="7">
        <f t="shared" si="579"/>
        <v>1.4654079791300765</v>
      </c>
    </row>
    <row r="832" spans="1:60" x14ac:dyDescent="0.25">
      <c r="A832" s="3">
        <v>43866</v>
      </c>
      <c r="B832" s="1">
        <v>3334.6899410000001</v>
      </c>
      <c r="C832" s="4">
        <f t="shared" si="547"/>
        <v>1.125059574111642E-2</v>
      </c>
      <c r="D832" s="12">
        <f t="shared" si="580"/>
        <v>815</v>
      </c>
      <c r="E832" s="12">
        <f t="shared" si="590"/>
        <v>1</v>
      </c>
      <c r="F832" s="12">
        <f t="shared" si="589"/>
        <v>3</v>
      </c>
      <c r="G832" s="12">
        <f t="shared" si="589"/>
        <v>6</v>
      </c>
      <c r="H832" s="12">
        <f t="shared" si="589"/>
        <v>12</v>
      </c>
      <c r="I832" s="12">
        <f t="shared" si="589"/>
        <v>25</v>
      </c>
      <c r="J832" s="12">
        <f t="shared" si="589"/>
        <v>50</v>
      </c>
      <c r="K832" s="12">
        <f t="shared" si="589"/>
        <v>101</v>
      </c>
      <c r="L832" s="12">
        <f t="shared" si="589"/>
        <v>203</v>
      </c>
      <c r="M832" s="4">
        <f t="shared" si="548"/>
        <v>7.0934616863010361E-4</v>
      </c>
      <c r="N832" s="4">
        <f t="shared" si="549"/>
        <v>8.4305118703185099E-4</v>
      </c>
      <c r="O832" s="4">
        <f t="shared" si="550"/>
        <v>1.8946395333275384E-4</v>
      </c>
      <c r="P832" s="4">
        <f t="shared" si="551"/>
        <v>-8.7014877615206564E-4</v>
      </c>
      <c r="Q832" s="4">
        <f t="shared" si="552"/>
        <v>-3.2567389751200979E-3</v>
      </c>
      <c r="R832" s="4">
        <f t="shared" si="553"/>
        <v>9.1815339873216328E-4</v>
      </c>
      <c r="S832" s="4">
        <f t="shared" si="554"/>
        <v>1.5462701122688632E-3</v>
      </c>
      <c r="T832" s="4">
        <f t="shared" si="555"/>
        <v>3.9449508711208725E-3</v>
      </c>
      <c r="U832" s="6">
        <f t="shared" si="556"/>
        <v>1.0541249572486316E-2</v>
      </c>
      <c r="V832" s="6">
        <f t="shared" si="557"/>
        <v>1.0407544554084569E-2</v>
      </c>
      <c r="W832" s="6">
        <f t="shared" si="558"/>
        <v>1.1061131787783667E-2</v>
      </c>
      <c r="X832" s="6">
        <f t="shared" si="559"/>
        <v>1.2120744517268486E-2</v>
      </c>
      <c r="Y832" s="6">
        <f t="shared" si="560"/>
        <v>1.4507334716236518E-2</v>
      </c>
      <c r="Z832" s="6">
        <f t="shared" si="561"/>
        <v>1.0332442342384257E-2</v>
      </c>
      <c r="AA832" s="6">
        <f t="shared" si="562"/>
        <v>9.7043256288475571E-3</v>
      </c>
      <c r="AB832" s="6">
        <f t="shared" si="563"/>
        <v>7.3056448699955479E-3</v>
      </c>
      <c r="AC832" s="6">
        <f t="shared" si="581"/>
        <v>-5.0605208952667589E-3</v>
      </c>
      <c r="AD832" s="6">
        <f t="shared" si="582"/>
        <v>2.2750122932296678E-2</v>
      </c>
      <c r="AE832" s="6">
        <f t="shared" si="583"/>
        <v>5.4122310149853359E-2</v>
      </c>
      <c r="AF832" s="6">
        <f t="shared" si="584"/>
        <v>0.10498372116512462</v>
      </c>
      <c r="AG832" s="6">
        <f t="shared" si="585"/>
        <v>6.6798277981636178E-2</v>
      </c>
      <c r="AH832" s="6">
        <f t="shared" si="586"/>
        <v>0</v>
      </c>
      <c r="AI832" s="6">
        <f t="shared" si="587"/>
        <v>0</v>
      </c>
      <c r="AJ832" s="6">
        <f t="shared" si="588"/>
        <v>0</v>
      </c>
      <c r="AK832" s="6">
        <f t="shared" si="564"/>
        <v>0.4108241621067974</v>
      </c>
      <c r="AL832" s="6">
        <f t="shared" si="565"/>
        <v>0.40325813050048448</v>
      </c>
      <c r="AM832" s="6">
        <f t="shared" si="566"/>
        <v>0.38685235015437103</v>
      </c>
      <c r="AN832" s="6">
        <f t="shared" si="567"/>
        <v>0.1367759241276667</v>
      </c>
      <c r="AO832" s="6">
        <f t="shared" si="568"/>
        <v>0.11151019563340292</v>
      </c>
      <c r="AP832" s="6">
        <f t="shared" si="569"/>
        <v>3.9642929167654911E-2</v>
      </c>
      <c r="AQ832" s="6">
        <f t="shared" si="570"/>
        <v>2.8846813347731856E-2</v>
      </c>
      <c r="AR832" s="6">
        <f t="shared" si="571"/>
        <v>2.1650771071175828E-2</v>
      </c>
      <c r="AS832" s="4">
        <f t="array" ref="AS832">_xlfn.STDEV.S(IF(E$17:E$1040=E832,$C$17:$C$1040,""))</f>
        <v>1.6668979720915356E-2</v>
      </c>
      <c r="AT832" s="4">
        <f t="array" ref="AT832">_xlfn.STDEV.S(IF(F$17:F$1040=F832,$C$17:$C$1040,""))</f>
        <v>2.155996435463892E-2</v>
      </c>
      <c r="AU832" s="4">
        <f t="array" ref="AU832">_xlfn.STDEV.S(IF(G$17:G$1040=G832,$C$17:$C$1040,""))</f>
        <v>2.7775365823747723E-2</v>
      </c>
      <c r="AV832" s="4">
        <f t="array" ref="AV832">_xlfn.STDEV.S(IF(H$17:H$1040=H832,$C$17:$C$1040,""))</f>
        <v>1.0069529272009636E-2</v>
      </c>
      <c r="AW832" s="4">
        <f t="array" ref="AW832">_xlfn.STDEV.S(IF(I$17:I$1040=I832,$C$17:$C$1040,""))</f>
        <v>1.3064013358022897E-2</v>
      </c>
      <c r="AX832" s="4">
        <f t="array" ref="AX832">_xlfn.STDEV.S(IF(J$17:J$1040=J832,$C$17:$C$1040,""))</f>
        <v>9.1053744024994446E-3</v>
      </c>
      <c r="AY832" s="4">
        <f t="array" ref="AY832">_xlfn.STDEV.S(IF(K$17:K$1040=K832,$C$17:$C$1040,""))</f>
        <v>1.2288741189960458E-2</v>
      </c>
      <c r="AZ832" s="4">
        <f t="array" ref="AZ832">_xlfn.STDEV.S(IF(L$17:L$1040=L832,$C$17:$C$1040,""))</f>
        <v>1.4774568843298214E-2</v>
      </c>
      <c r="BA832" s="7">
        <f t="shared" si="572"/>
        <v>24.646029270244831</v>
      </c>
      <c r="BB832" s="7">
        <f t="shared" si="573"/>
        <v>18.704025844723532</v>
      </c>
      <c r="BC832" s="7">
        <f t="shared" si="574"/>
        <v>13.927893969396985</v>
      </c>
      <c r="BD832" s="7">
        <f t="shared" si="575"/>
        <v>13.58314976131645</v>
      </c>
      <c r="BE832" s="7">
        <f t="shared" si="576"/>
        <v>8.5356767922257255</v>
      </c>
      <c r="BF832" s="7">
        <f t="shared" si="577"/>
        <v>4.3537945190669856</v>
      </c>
      <c r="BG832" s="7">
        <f t="shared" si="578"/>
        <v>2.347418087972986</v>
      </c>
      <c r="BH832" s="7">
        <f t="shared" si="579"/>
        <v>1.4654079791300765</v>
      </c>
    </row>
    <row r="833" spans="1:60" x14ac:dyDescent="0.25">
      <c r="A833" s="3">
        <v>43867</v>
      </c>
      <c r="B833" s="1">
        <v>3345.780029</v>
      </c>
      <c r="C833" s="4">
        <f t="shared" si="547"/>
        <v>3.325672909989974E-3</v>
      </c>
      <c r="D833" s="12">
        <f t="shared" si="580"/>
        <v>816</v>
      </c>
      <c r="E833" s="12">
        <f t="shared" si="590"/>
        <v>1</v>
      </c>
      <c r="F833" s="12">
        <f t="shared" si="589"/>
        <v>3</v>
      </c>
      <c r="G833" s="12">
        <f t="shared" si="589"/>
        <v>6</v>
      </c>
      <c r="H833" s="12">
        <f t="shared" si="589"/>
        <v>12</v>
      </c>
      <c r="I833" s="12">
        <f t="shared" si="589"/>
        <v>25</v>
      </c>
      <c r="J833" s="12">
        <f t="shared" si="589"/>
        <v>51</v>
      </c>
      <c r="K833" s="12">
        <f t="shared" si="589"/>
        <v>102</v>
      </c>
      <c r="L833" s="12">
        <f t="shared" si="589"/>
        <v>204</v>
      </c>
      <c r="M833" s="4">
        <f t="shared" si="548"/>
        <v>7.0934616863010361E-4</v>
      </c>
      <c r="N833" s="4">
        <f t="shared" si="549"/>
        <v>8.4305118703185099E-4</v>
      </c>
      <c r="O833" s="4">
        <f t="shared" si="550"/>
        <v>1.8946395333275384E-4</v>
      </c>
      <c r="P833" s="4">
        <f t="shared" si="551"/>
        <v>-8.7014877615206564E-4</v>
      </c>
      <c r="Q833" s="4">
        <f t="shared" si="552"/>
        <v>-3.2567389751200979E-3</v>
      </c>
      <c r="R833" s="4">
        <f t="shared" si="553"/>
        <v>-7.431631348972359E-3</v>
      </c>
      <c r="S833" s="4">
        <f t="shared" si="554"/>
        <v>1.3369351347354702E-3</v>
      </c>
      <c r="T833" s="4">
        <f t="shared" si="555"/>
        <v>1.7349224208956238E-3</v>
      </c>
      <c r="U833" s="6">
        <f t="shared" si="556"/>
        <v>2.6163267413598706E-3</v>
      </c>
      <c r="V833" s="6">
        <f t="shared" si="557"/>
        <v>2.482621722958123E-3</v>
      </c>
      <c r="W833" s="6">
        <f t="shared" si="558"/>
        <v>3.1362089566572202E-3</v>
      </c>
      <c r="X833" s="6">
        <f t="shared" si="559"/>
        <v>4.1958216861420396E-3</v>
      </c>
      <c r="Y833" s="6">
        <f t="shared" si="560"/>
        <v>6.5824118851100719E-3</v>
      </c>
      <c r="Z833" s="6">
        <f t="shared" si="561"/>
        <v>1.0757304258962333E-2</v>
      </c>
      <c r="AA833" s="6">
        <f t="shared" si="562"/>
        <v>1.9887377752545038E-3</v>
      </c>
      <c r="AB833" s="6">
        <f t="shared" si="563"/>
        <v>1.5907504890943502E-3</v>
      </c>
      <c r="AC833" s="6">
        <f t="shared" si="581"/>
        <v>-2.4441941539068883E-3</v>
      </c>
      <c r="AD833" s="6">
        <f t="shared" si="582"/>
        <v>2.5232744655254803E-2</v>
      </c>
      <c r="AE833" s="6">
        <f t="shared" si="583"/>
        <v>5.7258519106510579E-2</v>
      </c>
      <c r="AF833" s="6">
        <f t="shared" si="584"/>
        <v>0.10917954285126666</v>
      </c>
      <c r="AG833" s="6">
        <f t="shared" si="585"/>
        <v>7.3380689866746257E-2</v>
      </c>
      <c r="AH833" s="6">
        <f t="shared" si="586"/>
        <v>1.0757304258962333E-2</v>
      </c>
      <c r="AI833" s="6">
        <f t="shared" si="587"/>
        <v>1.9887377752545038E-3</v>
      </c>
      <c r="AJ833" s="6">
        <f t="shared" si="588"/>
        <v>1.5907504890943502E-3</v>
      </c>
      <c r="AK833" s="6">
        <f t="shared" si="564"/>
        <v>0.4108241621067974</v>
      </c>
      <c r="AL833" s="6">
        <f t="shared" si="565"/>
        <v>0.40325813050048448</v>
      </c>
      <c r="AM833" s="6">
        <f t="shared" si="566"/>
        <v>0.38685235015437103</v>
      </c>
      <c r="AN833" s="6">
        <f t="shared" si="567"/>
        <v>0.1367759241276667</v>
      </c>
      <c r="AO833" s="6">
        <f t="shared" si="568"/>
        <v>0.11151019563340292</v>
      </c>
      <c r="AP833" s="6">
        <f t="shared" si="569"/>
        <v>8.5902060564478938E-2</v>
      </c>
      <c r="AQ833" s="6">
        <f t="shared" si="570"/>
        <v>1.1466711350194156E-2</v>
      </c>
      <c r="AR833" s="6">
        <f t="shared" si="571"/>
        <v>7.1357759866935155E-3</v>
      </c>
      <c r="AS833" s="4">
        <f t="array" ref="AS833">_xlfn.STDEV.S(IF(E$17:E$1040=E833,$C$17:$C$1040,""))</f>
        <v>1.6668979720915356E-2</v>
      </c>
      <c r="AT833" s="4">
        <f t="array" ref="AT833">_xlfn.STDEV.S(IF(F$17:F$1040=F833,$C$17:$C$1040,""))</f>
        <v>2.155996435463892E-2</v>
      </c>
      <c r="AU833" s="4">
        <f t="array" ref="AU833">_xlfn.STDEV.S(IF(G$17:G$1040=G833,$C$17:$C$1040,""))</f>
        <v>2.7775365823747723E-2</v>
      </c>
      <c r="AV833" s="4">
        <f t="array" ref="AV833">_xlfn.STDEV.S(IF(H$17:H$1040=H833,$C$17:$C$1040,""))</f>
        <v>1.0069529272009636E-2</v>
      </c>
      <c r="AW833" s="4">
        <f t="array" ref="AW833">_xlfn.STDEV.S(IF(I$17:I$1040=I833,$C$17:$C$1040,""))</f>
        <v>1.3064013358022897E-2</v>
      </c>
      <c r="AX833" s="4">
        <f t="array" ref="AX833">_xlfn.STDEV.S(IF(J$17:J$1040=J833,$C$17:$C$1040,""))</f>
        <v>1.5252000760047292E-2</v>
      </c>
      <c r="AY833" s="4">
        <f t="array" ref="AY833">_xlfn.STDEV.S(IF(K$17:K$1040=K833,$C$17:$C$1040,""))</f>
        <v>4.453025169536419E-3</v>
      </c>
      <c r="AZ833" s="4">
        <f t="array" ref="AZ833">_xlfn.STDEV.S(IF(L$17:L$1040=L833,$C$17:$C$1040,""))</f>
        <v>5.3140236095911174E-3</v>
      </c>
      <c r="BA833" s="7">
        <f t="shared" si="572"/>
        <v>24.646029270244831</v>
      </c>
      <c r="BB833" s="7">
        <f t="shared" si="573"/>
        <v>18.704025844723532</v>
      </c>
      <c r="BC833" s="7">
        <f t="shared" si="574"/>
        <v>13.927893969396985</v>
      </c>
      <c r="BD833" s="7">
        <f t="shared" si="575"/>
        <v>13.58314976131645</v>
      </c>
      <c r="BE833" s="7">
        <f t="shared" si="576"/>
        <v>8.5356767922257255</v>
      </c>
      <c r="BF833" s="7">
        <f t="shared" si="577"/>
        <v>5.6321830765639547</v>
      </c>
      <c r="BG833" s="7">
        <f t="shared" si="578"/>
        <v>2.5750385218208627</v>
      </c>
      <c r="BH833" s="7">
        <f t="shared" si="579"/>
        <v>1.3428197747963282</v>
      </c>
    </row>
    <row r="834" spans="1:60" x14ac:dyDescent="0.25">
      <c r="A834" s="3">
        <v>43868</v>
      </c>
      <c r="B834" s="1">
        <v>3327.709961</v>
      </c>
      <c r="C834" s="4">
        <f t="shared" si="547"/>
        <v>-5.4008535657978918E-3</v>
      </c>
      <c r="D834" s="12">
        <f t="shared" si="580"/>
        <v>817</v>
      </c>
      <c r="E834" s="12">
        <f t="shared" si="590"/>
        <v>1</v>
      </c>
      <c r="F834" s="12">
        <f t="shared" si="589"/>
        <v>3</v>
      </c>
      <c r="G834" s="12">
        <f t="shared" si="589"/>
        <v>6</v>
      </c>
      <c r="H834" s="12">
        <f t="shared" si="589"/>
        <v>12</v>
      </c>
      <c r="I834" s="12">
        <f t="shared" si="589"/>
        <v>25</v>
      </c>
      <c r="J834" s="12">
        <f t="shared" si="589"/>
        <v>51</v>
      </c>
      <c r="K834" s="12">
        <f t="shared" si="589"/>
        <v>102</v>
      </c>
      <c r="L834" s="12">
        <f t="shared" si="589"/>
        <v>204</v>
      </c>
      <c r="M834" s="4">
        <f t="shared" si="548"/>
        <v>7.0934616863010361E-4</v>
      </c>
      <c r="N834" s="4">
        <f t="shared" si="549"/>
        <v>8.4305118703185099E-4</v>
      </c>
      <c r="O834" s="4">
        <f t="shared" si="550"/>
        <v>1.8946395333275384E-4</v>
      </c>
      <c r="P834" s="4">
        <f t="shared" si="551"/>
        <v>-8.7014877615206564E-4</v>
      </c>
      <c r="Q834" s="4">
        <f t="shared" si="552"/>
        <v>-3.2567389751200979E-3</v>
      </c>
      <c r="R834" s="4">
        <f t="shared" si="553"/>
        <v>-7.431631348972359E-3</v>
      </c>
      <c r="S834" s="4">
        <f t="shared" si="554"/>
        <v>1.3369351347354702E-3</v>
      </c>
      <c r="T834" s="4">
        <f t="shared" si="555"/>
        <v>1.7349224208956238E-3</v>
      </c>
      <c r="U834" s="6">
        <f t="shared" si="556"/>
        <v>-6.1101997344279952E-3</v>
      </c>
      <c r="V834" s="6">
        <f t="shared" si="557"/>
        <v>-6.2439047528297428E-3</v>
      </c>
      <c r="W834" s="6">
        <f t="shared" si="558"/>
        <v>-5.5903175191306456E-3</v>
      </c>
      <c r="X834" s="6">
        <f t="shared" si="559"/>
        <v>-4.5307047896458261E-3</v>
      </c>
      <c r="Y834" s="6">
        <f t="shared" si="560"/>
        <v>-2.1441145906777939E-3</v>
      </c>
      <c r="Z834" s="6">
        <f t="shared" si="561"/>
        <v>2.0307777831744672E-3</v>
      </c>
      <c r="AA834" s="6">
        <f t="shared" si="562"/>
        <v>-6.737788700533362E-3</v>
      </c>
      <c r="AB834" s="6">
        <f t="shared" si="563"/>
        <v>-7.1357759866935155E-3</v>
      </c>
      <c r="AC834" s="6">
        <f t="shared" si="581"/>
        <v>-8.5543938883348835E-3</v>
      </c>
      <c r="AD834" s="6">
        <f t="shared" si="582"/>
        <v>1.8988839902425059E-2</v>
      </c>
      <c r="AE834" s="6">
        <f t="shared" si="583"/>
        <v>5.1668201587379933E-2</v>
      </c>
      <c r="AF834" s="6">
        <f t="shared" si="584"/>
        <v>0.10464883806162083</v>
      </c>
      <c r="AG834" s="6">
        <f t="shared" si="585"/>
        <v>7.123657527606847E-2</v>
      </c>
      <c r="AH834" s="6">
        <f t="shared" si="586"/>
        <v>1.27880820421368E-2</v>
      </c>
      <c r="AI834" s="6">
        <f t="shared" si="587"/>
        <v>-4.7490509252788582E-3</v>
      </c>
      <c r="AJ834" s="6">
        <f t="shared" si="588"/>
        <v>-5.5450254975991653E-3</v>
      </c>
      <c r="AK834" s="6">
        <f t="shared" si="564"/>
        <v>0.4108241621067974</v>
      </c>
      <c r="AL834" s="6">
        <f t="shared" si="565"/>
        <v>0.40325813050048448</v>
      </c>
      <c r="AM834" s="6">
        <f t="shared" si="566"/>
        <v>0.38685235015437103</v>
      </c>
      <c r="AN834" s="6">
        <f t="shared" si="567"/>
        <v>0.1367759241276667</v>
      </c>
      <c r="AO834" s="6">
        <f t="shared" si="568"/>
        <v>0.11151019563340292</v>
      </c>
      <c r="AP834" s="6">
        <f t="shared" si="569"/>
        <v>8.5902060564478938E-2</v>
      </c>
      <c r="AQ834" s="6">
        <f t="shared" si="570"/>
        <v>1.1466711350194156E-2</v>
      </c>
      <c r="AR834" s="6">
        <f t="shared" si="571"/>
        <v>7.1357759866935155E-3</v>
      </c>
      <c r="AS834" s="4">
        <f t="array" ref="AS834">_xlfn.STDEV.S(IF(E$17:E$1040=E834,$C$17:$C$1040,""))</f>
        <v>1.6668979720915356E-2</v>
      </c>
      <c r="AT834" s="4">
        <f t="array" ref="AT834">_xlfn.STDEV.S(IF(F$17:F$1040=F834,$C$17:$C$1040,""))</f>
        <v>2.155996435463892E-2</v>
      </c>
      <c r="AU834" s="4">
        <f t="array" ref="AU834">_xlfn.STDEV.S(IF(G$17:G$1040=G834,$C$17:$C$1040,""))</f>
        <v>2.7775365823747723E-2</v>
      </c>
      <c r="AV834" s="4">
        <f t="array" ref="AV834">_xlfn.STDEV.S(IF(H$17:H$1040=H834,$C$17:$C$1040,""))</f>
        <v>1.0069529272009636E-2</v>
      </c>
      <c r="AW834" s="4">
        <f t="array" ref="AW834">_xlfn.STDEV.S(IF(I$17:I$1040=I834,$C$17:$C$1040,""))</f>
        <v>1.3064013358022897E-2</v>
      </c>
      <c r="AX834" s="4">
        <f t="array" ref="AX834">_xlfn.STDEV.S(IF(J$17:J$1040=J834,$C$17:$C$1040,""))</f>
        <v>1.5252000760047292E-2</v>
      </c>
      <c r="AY834" s="4">
        <f t="array" ref="AY834">_xlfn.STDEV.S(IF(K$17:K$1040=K834,$C$17:$C$1040,""))</f>
        <v>4.453025169536419E-3</v>
      </c>
      <c r="AZ834" s="4">
        <f t="array" ref="AZ834">_xlfn.STDEV.S(IF(L$17:L$1040=L834,$C$17:$C$1040,""))</f>
        <v>5.3140236095911174E-3</v>
      </c>
      <c r="BA834" s="7">
        <f t="shared" si="572"/>
        <v>24.646029270244831</v>
      </c>
      <c r="BB834" s="7">
        <f t="shared" si="573"/>
        <v>18.704025844723532</v>
      </c>
      <c r="BC834" s="7">
        <f t="shared" si="574"/>
        <v>13.927893969396985</v>
      </c>
      <c r="BD834" s="7">
        <f t="shared" si="575"/>
        <v>13.58314976131645</v>
      </c>
      <c r="BE834" s="7">
        <f t="shared" si="576"/>
        <v>8.5356767922257255</v>
      </c>
      <c r="BF834" s="7">
        <f t="shared" si="577"/>
        <v>5.6321830765639547</v>
      </c>
      <c r="BG834" s="7">
        <f t="shared" si="578"/>
        <v>2.5750385218208627</v>
      </c>
      <c r="BH834" s="7">
        <f t="shared" si="579"/>
        <v>1.3428197747963282</v>
      </c>
    </row>
    <row r="835" spans="1:60" x14ac:dyDescent="0.25">
      <c r="A835" s="3">
        <v>43871</v>
      </c>
      <c r="B835" s="1">
        <v>3352.0900879999999</v>
      </c>
      <c r="C835" s="4">
        <f t="shared" si="547"/>
        <v>7.3263978188391476E-3</v>
      </c>
      <c r="D835" s="12">
        <f t="shared" si="580"/>
        <v>818</v>
      </c>
      <c r="E835" s="12">
        <f t="shared" si="590"/>
        <v>1</v>
      </c>
      <c r="F835" s="12">
        <f t="shared" si="589"/>
        <v>3</v>
      </c>
      <c r="G835" s="12">
        <f t="shared" si="589"/>
        <v>6</v>
      </c>
      <c r="H835" s="12">
        <f t="shared" si="589"/>
        <v>12</v>
      </c>
      <c r="I835" s="12">
        <f t="shared" si="589"/>
        <v>25</v>
      </c>
      <c r="J835" s="12">
        <f t="shared" si="589"/>
        <v>51</v>
      </c>
      <c r="K835" s="12">
        <f t="shared" si="589"/>
        <v>102</v>
      </c>
      <c r="L835" s="12">
        <f t="shared" si="589"/>
        <v>204</v>
      </c>
      <c r="M835" s="4">
        <f t="shared" si="548"/>
        <v>7.0934616863010361E-4</v>
      </c>
      <c r="N835" s="4">
        <f t="shared" si="549"/>
        <v>8.4305118703185099E-4</v>
      </c>
      <c r="O835" s="4">
        <f t="shared" si="550"/>
        <v>1.8946395333275384E-4</v>
      </c>
      <c r="P835" s="4">
        <f t="shared" si="551"/>
        <v>-8.7014877615206564E-4</v>
      </c>
      <c r="Q835" s="4">
        <f t="shared" si="552"/>
        <v>-3.2567389751200979E-3</v>
      </c>
      <c r="R835" s="4">
        <f t="shared" si="553"/>
        <v>-7.431631348972359E-3</v>
      </c>
      <c r="S835" s="4">
        <f t="shared" si="554"/>
        <v>1.3369351347354702E-3</v>
      </c>
      <c r="T835" s="4">
        <f t="shared" si="555"/>
        <v>1.7349224208956238E-3</v>
      </c>
      <c r="U835" s="6">
        <f t="shared" si="556"/>
        <v>6.6170516502090443E-3</v>
      </c>
      <c r="V835" s="6">
        <f t="shared" si="557"/>
        <v>6.4833466318072967E-3</v>
      </c>
      <c r="W835" s="6">
        <f t="shared" si="558"/>
        <v>7.1369338655063938E-3</v>
      </c>
      <c r="X835" s="6">
        <f t="shared" si="559"/>
        <v>8.1965465949912133E-3</v>
      </c>
      <c r="Y835" s="6">
        <f t="shared" si="560"/>
        <v>1.0583136793959246E-2</v>
      </c>
      <c r="Z835" s="6">
        <f t="shared" si="561"/>
        <v>1.4758029167811507E-2</v>
      </c>
      <c r="AA835" s="6">
        <f t="shared" si="562"/>
        <v>5.9894626841036774E-3</v>
      </c>
      <c r="AB835" s="6">
        <f t="shared" si="563"/>
        <v>5.5914753979435239E-3</v>
      </c>
      <c r="AC835" s="6">
        <f t="shared" si="581"/>
        <v>-1.9373422381258392E-3</v>
      </c>
      <c r="AD835" s="6">
        <f t="shared" si="582"/>
        <v>2.5472186534232354E-2</v>
      </c>
      <c r="AE835" s="6">
        <f t="shared" si="583"/>
        <v>5.8805135452886327E-2</v>
      </c>
      <c r="AF835" s="6">
        <f t="shared" si="584"/>
        <v>0.11284538465661204</v>
      </c>
      <c r="AG835" s="6">
        <f t="shared" si="585"/>
        <v>8.1819712070027723E-2</v>
      </c>
      <c r="AH835" s="6">
        <f t="shared" si="586"/>
        <v>2.7546111209948307E-2</v>
      </c>
      <c r="AI835" s="6">
        <f t="shared" si="587"/>
        <v>1.2404117588248192E-3</v>
      </c>
      <c r="AJ835" s="6">
        <f t="shared" si="588"/>
        <v>4.6449900344358586E-5</v>
      </c>
      <c r="AK835" s="6">
        <f t="shared" si="564"/>
        <v>0.4108241621067974</v>
      </c>
      <c r="AL835" s="6">
        <f t="shared" si="565"/>
        <v>0.40325813050048448</v>
      </c>
      <c r="AM835" s="6">
        <f t="shared" si="566"/>
        <v>0.38685235015437103</v>
      </c>
      <c r="AN835" s="6">
        <f t="shared" si="567"/>
        <v>0.1367759241276667</v>
      </c>
      <c r="AO835" s="6">
        <f t="shared" si="568"/>
        <v>0.11151019563340292</v>
      </c>
      <c r="AP835" s="6">
        <f t="shared" si="569"/>
        <v>8.5902060564478938E-2</v>
      </c>
      <c r="AQ835" s="6">
        <f t="shared" si="570"/>
        <v>1.1466711350194156E-2</v>
      </c>
      <c r="AR835" s="6">
        <f t="shared" si="571"/>
        <v>7.1357759866935155E-3</v>
      </c>
      <c r="AS835" s="4">
        <f t="array" ref="AS835">_xlfn.STDEV.S(IF(E$17:E$1040=E835,$C$17:$C$1040,""))</f>
        <v>1.6668979720915356E-2</v>
      </c>
      <c r="AT835" s="4">
        <f t="array" ref="AT835">_xlfn.STDEV.S(IF(F$17:F$1040=F835,$C$17:$C$1040,""))</f>
        <v>2.155996435463892E-2</v>
      </c>
      <c r="AU835" s="4">
        <f t="array" ref="AU835">_xlfn.STDEV.S(IF(G$17:G$1040=G835,$C$17:$C$1040,""))</f>
        <v>2.7775365823747723E-2</v>
      </c>
      <c r="AV835" s="4">
        <f t="array" ref="AV835">_xlfn.STDEV.S(IF(H$17:H$1040=H835,$C$17:$C$1040,""))</f>
        <v>1.0069529272009636E-2</v>
      </c>
      <c r="AW835" s="4">
        <f t="array" ref="AW835">_xlfn.STDEV.S(IF(I$17:I$1040=I835,$C$17:$C$1040,""))</f>
        <v>1.3064013358022897E-2</v>
      </c>
      <c r="AX835" s="4">
        <f t="array" ref="AX835">_xlfn.STDEV.S(IF(J$17:J$1040=J835,$C$17:$C$1040,""))</f>
        <v>1.5252000760047292E-2</v>
      </c>
      <c r="AY835" s="4">
        <f t="array" ref="AY835">_xlfn.STDEV.S(IF(K$17:K$1040=K835,$C$17:$C$1040,""))</f>
        <v>4.453025169536419E-3</v>
      </c>
      <c r="AZ835" s="4">
        <f t="array" ref="AZ835">_xlfn.STDEV.S(IF(L$17:L$1040=L835,$C$17:$C$1040,""))</f>
        <v>5.3140236095911174E-3</v>
      </c>
      <c r="BA835" s="7">
        <f t="shared" si="572"/>
        <v>24.646029270244831</v>
      </c>
      <c r="BB835" s="7">
        <f t="shared" si="573"/>
        <v>18.704025844723532</v>
      </c>
      <c r="BC835" s="7">
        <f t="shared" si="574"/>
        <v>13.927893969396985</v>
      </c>
      <c r="BD835" s="7">
        <f t="shared" si="575"/>
        <v>13.58314976131645</v>
      </c>
      <c r="BE835" s="7">
        <f t="shared" si="576"/>
        <v>8.5356767922257255</v>
      </c>
      <c r="BF835" s="7">
        <f t="shared" si="577"/>
        <v>5.6321830765639547</v>
      </c>
      <c r="BG835" s="7">
        <f t="shared" si="578"/>
        <v>2.5750385218208627</v>
      </c>
      <c r="BH835" s="7">
        <f t="shared" si="579"/>
        <v>1.3428197747963282</v>
      </c>
    </row>
    <row r="836" spans="1:60" x14ac:dyDescent="0.25">
      <c r="A836" s="3">
        <v>43872</v>
      </c>
      <c r="B836" s="1">
        <v>3357.75</v>
      </c>
      <c r="C836" s="4">
        <f t="shared" si="547"/>
        <v>1.6884725205512652E-3</v>
      </c>
      <c r="D836" s="12">
        <f t="shared" si="580"/>
        <v>819</v>
      </c>
      <c r="E836" s="12">
        <f t="shared" si="590"/>
        <v>1</v>
      </c>
      <c r="F836" s="12">
        <f t="shared" si="589"/>
        <v>3</v>
      </c>
      <c r="G836" s="12">
        <f t="shared" si="589"/>
        <v>6</v>
      </c>
      <c r="H836" s="12">
        <f t="shared" si="589"/>
        <v>12</v>
      </c>
      <c r="I836" s="12">
        <f t="shared" si="589"/>
        <v>25</v>
      </c>
      <c r="J836" s="12">
        <f t="shared" si="589"/>
        <v>51</v>
      </c>
      <c r="K836" s="12">
        <f t="shared" si="589"/>
        <v>102</v>
      </c>
      <c r="L836" s="12">
        <f t="shared" si="589"/>
        <v>204</v>
      </c>
      <c r="M836" s="4">
        <f t="shared" si="548"/>
        <v>7.0934616863010361E-4</v>
      </c>
      <c r="N836" s="4">
        <f t="shared" si="549"/>
        <v>8.4305118703185099E-4</v>
      </c>
      <c r="O836" s="4">
        <f t="shared" si="550"/>
        <v>1.8946395333275384E-4</v>
      </c>
      <c r="P836" s="4">
        <f t="shared" si="551"/>
        <v>-8.7014877615206564E-4</v>
      </c>
      <c r="Q836" s="4">
        <f t="shared" si="552"/>
        <v>-3.2567389751200979E-3</v>
      </c>
      <c r="R836" s="4">
        <f t="shared" si="553"/>
        <v>-7.431631348972359E-3</v>
      </c>
      <c r="S836" s="4">
        <f t="shared" si="554"/>
        <v>1.3369351347354702E-3</v>
      </c>
      <c r="T836" s="4">
        <f t="shared" si="555"/>
        <v>1.7349224208956238E-3</v>
      </c>
      <c r="U836" s="6">
        <f t="shared" si="556"/>
        <v>9.7912635192116157E-4</v>
      </c>
      <c r="V836" s="6">
        <f t="shared" si="557"/>
        <v>8.4542133351941419E-4</v>
      </c>
      <c r="W836" s="6">
        <f t="shared" si="558"/>
        <v>1.4990085672185113E-3</v>
      </c>
      <c r="X836" s="6">
        <f t="shared" si="559"/>
        <v>2.5586212967033308E-3</v>
      </c>
      <c r="Y836" s="6">
        <f t="shared" si="560"/>
        <v>4.945211495671363E-3</v>
      </c>
      <c r="Z836" s="6">
        <f t="shared" si="561"/>
        <v>9.1201038695236242E-3</v>
      </c>
      <c r="AA836" s="6">
        <f t="shared" si="562"/>
        <v>3.5153738581579497E-4</v>
      </c>
      <c r="AB836" s="6">
        <f t="shared" si="563"/>
        <v>-4.6449900344358586E-5</v>
      </c>
      <c r="AC836" s="6">
        <f t="shared" si="581"/>
        <v>-9.5821588620467768E-4</v>
      </c>
      <c r="AD836" s="6">
        <f t="shared" si="582"/>
        <v>2.6317607867751766E-2</v>
      </c>
      <c r="AE836" s="6">
        <f t="shared" si="583"/>
        <v>6.0304144020104838E-2</v>
      </c>
      <c r="AF836" s="6">
        <f t="shared" si="584"/>
        <v>0.11540400595331536</v>
      </c>
      <c r="AG836" s="6">
        <f t="shared" si="585"/>
        <v>8.6764923565699092E-2</v>
      </c>
      <c r="AH836" s="6">
        <f t="shared" si="586"/>
        <v>3.6666215079471931E-2</v>
      </c>
      <c r="AI836" s="6">
        <f t="shared" si="587"/>
        <v>1.5919491446406142E-3</v>
      </c>
      <c r="AJ836" s="6">
        <f t="shared" si="588"/>
        <v>0</v>
      </c>
      <c r="AK836" s="6">
        <f t="shared" si="564"/>
        <v>0.4108241621067974</v>
      </c>
      <c r="AL836" s="6">
        <f t="shared" si="565"/>
        <v>0.40325813050048448</v>
      </c>
      <c r="AM836" s="6">
        <f t="shared" si="566"/>
        <v>0.38685235015437103</v>
      </c>
      <c r="AN836" s="6">
        <f t="shared" si="567"/>
        <v>0.1367759241276667</v>
      </c>
      <c r="AO836" s="6">
        <f t="shared" si="568"/>
        <v>0.11151019563340292</v>
      </c>
      <c r="AP836" s="6">
        <f t="shared" si="569"/>
        <v>8.5902060564478938E-2</v>
      </c>
      <c r="AQ836" s="6">
        <f t="shared" si="570"/>
        <v>1.1466711350194156E-2</v>
      </c>
      <c r="AR836" s="6">
        <f t="shared" si="571"/>
        <v>7.1357759866935155E-3</v>
      </c>
      <c r="AS836" s="4">
        <f t="array" ref="AS836">_xlfn.STDEV.S(IF(E$17:E$1040=E836,$C$17:$C$1040,""))</f>
        <v>1.6668979720915356E-2</v>
      </c>
      <c r="AT836" s="4">
        <f t="array" ref="AT836">_xlfn.STDEV.S(IF(F$17:F$1040=F836,$C$17:$C$1040,""))</f>
        <v>2.155996435463892E-2</v>
      </c>
      <c r="AU836" s="4">
        <f t="array" ref="AU836">_xlfn.STDEV.S(IF(G$17:G$1040=G836,$C$17:$C$1040,""))</f>
        <v>2.7775365823747723E-2</v>
      </c>
      <c r="AV836" s="4">
        <f t="array" ref="AV836">_xlfn.STDEV.S(IF(H$17:H$1040=H836,$C$17:$C$1040,""))</f>
        <v>1.0069529272009636E-2</v>
      </c>
      <c r="AW836" s="4">
        <f t="array" ref="AW836">_xlfn.STDEV.S(IF(I$17:I$1040=I836,$C$17:$C$1040,""))</f>
        <v>1.3064013358022897E-2</v>
      </c>
      <c r="AX836" s="4">
        <f t="array" ref="AX836">_xlfn.STDEV.S(IF(J$17:J$1040=J836,$C$17:$C$1040,""))</f>
        <v>1.5252000760047292E-2</v>
      </c>
      <c r="AY836" s="4">
        <f t="array" ref="AY836">_xlfn.STDEV.S(IF(K$17:K$1040=K836,$C$17:$C$1040,""))</f>
        <v>4.453025169536419E-3</v>
      </c>
      <c r="AZ836" s="4">
        <f t="array" ref="AZ836">_xlfn.STDEV.S(IF(L$17:L$1040=L836,$C$17:$C$1040,""))</f>
        <v>5.3140236095911174E-3</v>
      </c>
      <c r="BA836" s="7">
        <f t="shared" si="572"/>
        <v>24.646029270244831</v>
      </c>
      <c r="BB836" s="7">
        <f t="shared" si="573"/>
        <v>18.704025844723532</v>
      </c>
      <c r="BC836" s="7">
        <f t="shared" si="574"/>
        <v>13.927893969396985</v>
      </c>
      <c r="BD836" s="7">
        <f t="shared" si="575"/>
        <v>13.58314976131645</v>
      </c>
      <c r="BE836" s="7">
        <f t="shared" si="576"/>
        <v>8.5356767922257255</v>
      </c>
      <c r="BF836" s="7">
        <f t="shared" si="577"/>
        <v>5.6321830765639547</v>
      </c>
      <c r="BG836" s="7">
        <f t="shared" si="578"/>
        <v>2.5750385218208627</v>
      </c>
      <c r="BH836" s="7">
        <f t="shared" si="579"/>
        <v>1.3428197747963282</v>
      </c>
    </row>
    <row r="837" spans="1:60" x14ac:dyDescent="0.25">
      <c r="A837" s="3">
        <v>43873</v>
      </c>
      <c r="B837" s="1">
        <v>3379.4499510000001</v>
      </c>
      <c r="C837" s="4">
        <f t="shared" si="547"/>
        <v>6.4626464150101537E-3</v>
      </c>
      <c r="D837" s="12">
        <f t="shared" si="580"/>
        <v>820</v>
      </c>
      <c r="E837" s="12">
        <f t="shared" si="590"/>
        <v>1</v>
      </c>
      <c r="F837" s="12">
        <f t="shared" si="589"/>
        <v>3</v>
      </c>
      <c r="G837" s="12">
        <f t="shared" si="589"/>
        <v>6</v>
      </c>
      <c r="H837" s="12">
        <f t="shared" si="589"/>
        <v>12</v>
      </c>
      <c r="I837" s="12">
        <f t="shared" si="589"/>
        <v>25</v>
      </c>
      <c r="J837" s="12">
        <f t="shared" si="589"/>
        <v>51</v>
      </c>
      <c r="K837" s="12">
        <f t="shared" si="589"/>
        <v>102</v>
      </c>
      <c r="L837" s="12">
        <f t="shared" si="589"/>
        <v>205</v>
      </c>
      <c r="M837" s="4">
        <f t="shared" si="548"/>
        <v>7.0934616863010361E-4</v>
      </c>
      <c r="N837" s="4">
        <f t="shared" si="549"/>
        <v>8.4305118703185099E-4</v>
      </c>
      <c r="O837" s="4">
        <f t="shared" si="550"/>
        <v>1.8946395333275384E-4</v>
      </c>
      <c r="P837" s="4">
        <f t="shared" si="551"/>
        <v>-8.7014877615206564E-4</v>
      </c>
      <c r="Q837" s="4">
        <f t="shared" si="552"/>
        <v>-3.2567389751200979E-3</v>
      </c>
      <c r="R837" s="4">
        <f t="shared" si="553"/>
        <v>-7.431631348972359E-3</v>
      </c>
      <c r="S837" s="4">
        <f t="shared" si="554"/>
        <v>1.3369351347354702E-3</v>
      </c>
      <c r="T837" s="4">
        <f t="shared" si="555"/>
        <v>9.3894784857531666E-4</v>
      </c>
      <c r="U837" s="6">
        <f t="shared" si="556"/>
        <v>5.7533002463800503E-3</v>
      </c>
      <c r="V837" s="6">
        <f t="shared" si="557"/>
        <v>5.6195952279783027E-3</v>
      </c>
      <c r="W837" s="6">
        <f t="shared" si="558"/>
        <v>6.2731824616773998E-3</v>
      </c>
      <c r="X837" s="6">
        <f t="shared" si="559"/>
        <v>7.3327951911622193E-3</v>
      </c>
      <c r="Y837" s="6">
        <f t="shared" si="560"/>
        <v>9.7193853901302515E-3</v>
      </c>
      <c r="Z837" s="6">
        <f t="shared" si="561"/>
        <v>1.3894277763982513E-2</v>
      </c>
      <c r="AA837" s="6">
        <f t="shared" si="562"/>
        <v>5.1257112802746835E-3</v>
      </c>
      <c r="AB837" s="6">
        <f t="shared" si="563"/>
        <v>5.523698566434837E-3</v>
      </c>
      <c r="AC837" s="6">
        <f t="shared" si="581"/>
        <v>4.7950843601753728E-3</v>
      </c>
      <c r="AD837" s="6">
        <f t="shared" si="582"/>
        <v>3.1937203095730067E-2</v>
      </c>
      <c r="AE837" s="6">
        <f t="shared" si="583"/>
        <v>6.6577326481782245E-2</v>
      </c>
      <c r="AF837" s="6">
        <f t="shared" si="584"/>
        <v>0.12273680114447758</v>
      </c>
      <c r="AG837" s="6">
        <f t="shared" si="585"/>
        <v>9.6484308955829351E-2</v>
      </c>
      <c r="AH837" s="6">
        <f t="shared" si="586"/>
        <v>5.0560492843454444E-2</v>
      </c>
      <c r="AI837" s="6">
        <f t="shared" si="587"/>
        <v>6.7176604249152977E-3</v>
      </c>
      <c r="AJ837" s="6">
        <f t="shared" si="588"/>
        <v>5.523698566434837E-3</v>
      </c>
      <c r="AK837" s="6">
        <f t="shared" si="564"/>
        <v>0.4108241621067974</v>
      </c>
      <c r="AL837" s="6">
        <f t="shared" si="565"/>
        <v>0.40325813050048448</v>
      </c>
      <c r="AM837" s="6">
        <f t="shared" si="566"/>
        <v>0.38685235015437103</v>
      </c>
      <c r="AN837" s="6">
        <f t="shared" si="567"/>
        <v>0.1367759241276667</v>
      </c>
      <c r="AO837" s="6">
        <f t="shared" si="568"/>
        <v>0.11151019563340292</v>
      </c>
      <c r="AP837" s="6">
        <f t="shared" si="569"/>
        <v>8.5902060564478938E-2</v>
      </c>
      <c r="AQ837" s="6">
        <f t="shared" si="570"/>
        <v>1.1466711350194156E-2</v>
      </c>
      <c r="AR837" s="6">
        <f t="shared" si="571"/>
        <v>5.523698566434837E-3</v>
      </c>
      <c r="AS837" s="4">
        <f t="array" ref="AS837">_xlfn.STDEV.S(IF(E$17:E$1040=E837,$C$17:$C$1040,""))</f>
        <v>1.6668979720915356E-2</v>
      </c>
      <c r="AT837" s="4">
        <f t="array" ref="AT837">_xlfn.STDEV.S(IF(F$17:F$1040=F837,$C$17:$C$1040,""))</f>
        <v>2.155996435463892E-2</v>
      </c>
      <c r="AU837" s="4">
        <f t="array" ref="AU837">_xlfn.STDEV.S(IF(G$17:G$1040=G837,$C$17:$C$1040,""))</f>
        <v>2.7775365823747723E-2</v>
      </c>
      <c r="AV837" s="4">
        <f t="array" ref="AV837">_xlfn.STDEV.S(IF(H$17:H$1040=H837,$C$17:$C$1040,""))</f>
        <v>1.0069529272009636E-2</v>
      </c>
      <c r="AW837" s="4">
        <f t="array" ref="AW837">_xlfn.STDEV.S(IF(I$17:I$1040=I837,$C$17:$C$1040,""))</f>
        <v>1.3064013358022897E-2</v>
      </c>
      <c r="AX837" s="4">
        <f t="array" ref="AX837">_xlfn.STDEV.S(IF(J$17:J$1040=J837,$C$17:$C$1040,""))</f>
        <v>1.5252000760047292E-2</v>
      </c>
      <c r="AY837" s="4">
        <f t="array" ref="AY837">_xlfn.STDEV.S(IF(K$17:K$1040=K837,$C$17:$C$1040,""))</f>
        <v>4.453025169536419E-3</v>
      </c>
      <c r="AZ837" s="4">
        <f t="array" ref="AZ837">_xlfn.STDEV.S(IF(L$17:L$1040=L837,$C$17:$C$1040,""))</f>
        <v>4.1961228260636663E-3</v>
      </c>
      <c r="BA837" s="7">
        <f t="shared" si="572"/>
        <v>24.646029270244831</v>
      </c>
      <c r="BB837" s="7">
        <f t="shared" si="573"/>
        <v>18.704025844723532</v>
      </c>
      <c r="BC837" s="7">
        <f t="shared" si="574"/>
        <v>13.927893969396985</v>
      </c>
      <c r="BD837" s="7">
        <f t="shared" si="575"/>
        <v>13.58314976131645</v>
      </c>
      <c r="BE837" s="7">
        <f t="shared" si="576"/>
        <v>8.5356767922257255</v>
      </c>
      <c r="BF837" s="7">
        <f t="shared" si="577"/>
        <v>5.6321830765639547</v>
      </c>
      <c r="BG837" s="7">
        <f t="shared" si="578"/>
        <v>2.5750385218208627</v>
      </c>
      <c r="BH837" s="7">
        <f t="shared" si="579"/>
        <v>1.3163815253750697</v>
      </c>
    </row>
    <row r="838" spans="1:60" x14ac:dyDescent="0.25">
      <c r="A838" s="3">
        <v>43874</v>
      </c>
      <c r="B838" s="1">
        <v>3373.9399410000001</v>
      </c>
      <c r="C838" s="4">
        <f t="shared" si="547"/>
        <v>-1.6304458062382787E-3</v>
      </c>
      <c r="D838" s="12">
        <f t="shared" si="580"/>
        <v>821</v>
      </c>
      <c r="E838" s="12">
        <f t="shared" si="590"/>
        <v>1</v>
      </c>
      <c r="F838" s="12">
        <f t="shared" si="589"/>
        <v>3</v>
      </c>
      <c r="G838" s="12">
        <f t="shared" si="589"/>
        <v>6</v>
      </c>
      <c r="H838" s="12">
        <f t="shared" si="589"/>
        <v>12</v>
      </c>
      <c r="I838" s="12">
        <f t="shared" si="589"/>
        <v>25</v>
      </c>
      <c r="J838" s="12">
        <f t="shared" si="589"/>
        <v>51</v>
      </c>
      <c r="K838" s="12">
        <f t="shared" si="589"/>
        <v>102</v>
      </c>
      <c r="L838" s="12">
        <f t="shared" si="589"/>
        <v>205</v>
      </c>
      <c r="M838" s="4">
        <f t="shared" si="548"/>
        <v>7.0934616863010361E-4</v>
      </c>
      <c r="N838" s="4">
        <f t="shared" si="549"/>
        <v>8.4305118703185099E-4</v>
      </c>
      <c r="O838" s="4">
        <f t="shared" si="550"/>
        <v>1.8946395333275384E-4</v>
      </c>
      <c r="P838" s="4">
        <f t="shared" si="551"/>
        <v>-8.7014877615206564E-4</v>
      </c>
      <c r="Q838" s="4">
        <f t="shared" si="552"/>
        <v>-3.2567389751200979E-3</v>
      </c>
      <c r="R838" s="4">
        <f t="shared" si="553"/>
        <v>-7.431631348972359E-3</v>
      </c>
      <c r="S838" s="4">
        <f t="shared" si="554"/>
        <v>1.3369351347354702E-3</v>
      </c>
      <c r="T838" s="4">
        <f t="shared" si="555"/>
        <v>9.3894784857531666E-4</v>
      </c>
      <c r="U838" s="6">
        <f t="shared" si="556"/>
        <v>-2.3397919748683821E-3</v>
      </c>
      <c r="V838" s="6">
        <f t="shared" si="557"/>
        <v>-2.4734969932701297E-3</v>
      </c>
      <c r="W838" s="6">
        <f t="shared" si="558"/>
        <v>-1.8199097595710326E-3</v>
      </c>
      <c r="X838" s="6">
        <f t="shared" si="559"/>
        <v>-7.6029703008621309E-4</v>
      </c>
      <c r="Y838" s="6">
        <f t="shared" si="560"/>
        <v>1.6262931688818191E-3</v>
      </c>
      <c r="Z838" s="6">
        <f t="shared" si="561"/>
        <v>5.8011855427340803E-3</v>
      </c>
      <c r="AA838" s="6">
        <f t="shared" si="562"/>
        <v>-2.9673809409737489E-3</v>
      </c>
      <c r="AB838" s="6">
        <f t="shared" si="563"/>
        <v>-2.5693936548135954E-3</v>
      </c>
      <c r="AC838" s="6">
        <f t="shared" si="581"/>
        <v>2.4552923853069907E-3</v>
      </c>
      <c r="AD838" s="6">
        <f t="shared" si="582"/>
        <v>2.9463706102459936E-2</v>
      </c>
      <c r="AE838" s="6">
        <f t="shared" si="583"/>
        <v>6.475741672221122E-2</v>
      </c>
      <c r="AF838" s="6">
        <f t="shared" si="584"/>
        <v>0.12197650411439136</v>
      </c>
      <c r="AG838" s="6">
        <f t="shared" si="585"/>
        <v>9.8110602124711177E-2</v>
      </c>
      <c r="AH838" s="6">
        <f t="shared" si="586"/>
        <v>5.6361678386188524E-2</v>
      </c>
      <c r="AI838" s="6">
        <f t="shared" si="587"/>
        <v>3.7502794839415488E-3</v>
      </c>
      <c r="AJ838" s="6">
        <f t="shared" si="588"/>
        <v>2.9543049116212416E-3</v>
      </c>
      <c r="AK838" s="6">
        <f t="shared" si="564"/>
        <v>0.4108241621067974</v>
      </c>
      <c r="AL838" s="6">
        <f t="shared" si="565"/>
        <v>0.40325813050048448</v>
      </c>
      <c r="AM838" s="6">
        <f t="shared" si="566"/>
        <v>0.38685235015437103</v>
      </c>
      <c r="AN838" s="6">
        <f t="shared" si="567"/>
        <v>0.1367759241276667</v>
      </c>
      <c r="AO838" s="6">
        <f t="shared" si="568"/>
        <v>0.11151019563340292</v>
      </c>
      <c r="AP838" s="6">
        <f t="shared" si="569"/>
        <v>8.5902060564478938E-2</v>
      </c>
      <c r="AQ838" s="6">
        <f t="shared" si="570"/>
        <v>1.1466711350194156E-2</v>
      </c>
      <c r="AR838" s="6">
        <f t="shared" si="571"/>
        <v>5.523698566434837E-3</v>
      </c>
      <c r="AS838" s="4">
        <f t="array" ref="AS838">_xlfn.STDEV.S(IF(E$17:E$1040=E838,$C$17:$C$1040,""))</f>
        <v>1.6668979720915356E-2</v>
      </c>
      <c r="AT838" s="4">
        <f t="array" ref="AT838">_xlfn.STDEV.S(IF(F$17:F$1040=F838,$C$17:$C$1040,""))</f>
        <v>2.155996435463892E-2</v>
      </c>
      <c r="AU838" s="4">
        <f t="array" ref="AU838">_xlfn.STDEV.S(IF(G$17:G$1040=G838,$C$17:$C$1040,""))</f>
        <v>2.7775365823747723E-2</v>
      </c>
      <c r="AV838" s="4">
        <f t="array" ref="AV838">_xlfn.STDEV.S(IF(H$17:H$1040=H838,$C$17:$C$1040,""))</f>
        <v>1.0069529272009636E-2</v>
      </c>
      <c r="AW838" s="4">
        <f t="array" ref="AW838">_xlfn.STDEV.S(IF(I$17:I$1040=I838,$C$17:$C$1040,""))</f>
        <v>1.3064013358022897E-2</v>
      </c>
      <c r="AX838" s="4">
        <f t="array" ref="AX838">_xlfn.STDEV.S(IF(J$17:J$1040=J838,$C$17:$C$1040,""))</f>
        <v>1.5252000760047292E-2</v>
      </c>
      <c r="AY838" s="4">
        <f t="array" ref="AY838">_xlfn.STDEV.S(IF(K$17:K$1040=K838,$C$17:$C$1040,""))</f>
        <v>4.453025169536419E-3</v>
      </c>
      <c r="AZ838" s="4">
        <f t="array" ref="AZ838">_xlfn.STDEV.S(IF(L$17:L$1040=L838,$C$17:$C$1040,""))</f>
        <v>4.1961228260636663E-3</v>
      </c>
      <c r="BA838" s="7">
        <f t="shared" si="572"/>
        <v>24.646029270244831</v>
      </c>
      <c r="BB838" s="7">
        <f t="shared" si="573"/>
        <v>18.704025844723532</v>
      </c>
      <c r="BC838" s="7">
        <f t="shared" si="574"/>
        <v>13.927893969396985</v>
      </c>
      <c r="BD838" s="7">
        <f t="shared" si="575"/>
        <v>13.58314976131645</v>
      </c>
      <c r="BE838" s="7">
        <f t="shared" si="576"/>
        <v>8.5356767922257255</v>
      </c>
      <c r="BF838" s="7">
        <f t="shared" si="577"/>
        <v>5.6321830765639547</v>
      </c>
      <c r="BG838" s="7">
        <f t="shared" si="578"/>
        <v>2.5750385218208627</v>
      </c>
      <c r="BH838" s="7">
        <f t="shared" si="579"/>
        <v>1.3163815253750697</v>
      </c>
    </row>
    <row r="839" spans="1:60" x14ac:dyDescent="0.25">
      <c r="A839" s="3">
        <v>43875</v>
      </c>
      <c r="B839" s="1">
        <v>3380.1599120000001</v>
      </c>
      <c r="C839" s="4">
        <f t="shared" si="547"/>
        <v>1.8435334086464028E-3</v>
      </c>
      <c r="D839" s="12">
        <f t="shared" si="580"/>
        <v>822</v>
      </c>
      <c r="E839" s="12">
        <f t="shared" si="590"/>
        <v>1</v>
      </c>
      <c r="F839" s="12">
        <f t="shared" si="589"/>
        <v>3</v>
      </c>
      <c r="G839" s="12">
        <f t="shared" si="589"/>
        <v>6</v>
      </c>
      <c r="H839" s="12">
        <f t="shared" si="589"/>
        <v>12</v>
      </c>
      <c r="I839" s="12">
        <f t="shared" si="589"/>
        <v>25</v>
      </c>
      <c r="J839" s="12">
        <f t="shared" si="589"/>
        <v>51</v>
      </c>
      <c r="K839" s="12">
        <f t="shared" ref="F839:L902" si="591">QUOTIENT($D839,K$2)</f>
        <v>102</v>
      </c>
      <c r="L839" s="12">
        <f t="shared" si="591"/>
        <v>205</v>
      </c>
      <c r="M839" s="4">
        <f t="shared" si="548"/>
        <v>7.0934616863010361E-4</v>
      </c>
      <c r="N839" s="4">
        <f t="shared" si="549"/>
        <v>8.4305118703185099E-4</v>
      </c>
      <c r="O839" s="4">
        <f t="shared" si="550"/>
        <v>1.8946395333275384E-4</v>
      </c>
      <c r="P839" s="4">
        <f t="shared" si="551"/>
        <v>-8.7014877615206564E-4</v>
      </c>
      <c r="Q839" s="4">
        <f t="shared" si="552"/>
        <v>-3.2567389751200979E-3</v>
      </c>
      <c r="R839" s="4">
        <f t="shared" si="553"/>
        <v>-7.431631348972359E-3</v>
      </c>
      <c r="S839" s="4">
        <f t="shared" si="554"/>
        <v>1.3369351347354702E-3</v>
      </c>
      <c r="T839" s="4">
        <f t="shared" si="555"/>
        <v>9.3894784857531666E-4</v>
      </c>
      <c r="U839" s="6">
        <f t="shared" si="556"/>
        <v>1.1341872400162992E-3</v>
      </c>
      <c r="V839" s="6">
        <f t="shared" si="557"/>
        <v>1.0004822216145518E-3</v>
      </c>
      <c r="W839" s="6">
        <f t="shared" si="558"/>
        <v>1.654069455313649E-3</v>
      </c>
      <c r="X839" s="6">
        <f t="shared" si="559"/>
        <v>2.7136821847984684E-3</v>
      </c>
      <c r="Y839" s="6">
        <f t="shared" si="560"/>
        <v>5.1002723837665007E-3</v>
      </c>
      <c r="Z839" s="6">
        <f t="shared" si="561"/>
        <v>9.2751647576187618E-3</v>
      </c>
      <c r="AA839" s="6">
        <f t="shared" si="562"/>
        <v>5.0659827391093259E-4</v>
      </c>
      <c r="AB839" s="6">
        <f t="shared" si="563"/>
        <v>9.0458556007108615E-4</v>
      </c>
      <c r="AC839" s="6">
        <f t="shared" si="581"/>
        <v>3.5894796253232901E-3</v>
      </c>
      <c r="AD839" s="6">
        <f t="shared" si="582"/>
        <v>3.0464188324074486E-2</v>
      </c>
      <c r="AE839" s="6">
        <f t="shared" si="583"/>
        <v>6.6411486177524875E-2</v>
      </c>
      <c r="AF839" s="6">
        <f t="shared" si="584"/>
        <v>0.12469018629918982</v>
      </c>
      <c r="AG839" s="6">
        <f t="shared" si="585"/>
        <v>0.10321087450847768</v>
      </c>
      <c r="AH839" s="6">
        <f t="shared" si="586"/>
        <v>6.5636843143807286E-2</v>
      </c>
      <c r="AI839" s="6">
        <f t="shared" si="587"/>
        <v>4.2568777578524813E-3</v>
      </c>
      <c r="AJ839" s="6">
        <f t="shared" si="588"/>
        <v>3.8588904716923278E-3</v>
      </c>
      <c r="AK839" s="6">
        <f t="shared" si="564"/>
        <v>0.4108241621067974</v>
      </c>
      <c r="AL839" s="6">
        <f t="shared" si="565"/>
        <v>0.40325813050048448</v>
      </c>
      <c r="AM839" s="6">
        <f t="shared" si="566"/>
        <v>0.38685235015437103</v>
      </c>
      <c r="AN839" s="6">
        <f t="shared" si="567"/>
        <v>0.1367759241276667</v>
      </c>
      <c r="AO839" s="6">
        <f t="shared" si="568"/>
        <v>0.11151019563340292</v>
      </c>
      <c r="AP839" s="6">
        <f t="shared" si="569"/>
        <v>8.5902060564478938E-2</v>
      </c>
      <c r="AQ839" s="6">
        <f t="shared" si="570"/>
        <v>1.1466711350194156E-2</v>
      </c>
      <c r="AR839" s="6">
        <f t="shared" si="571"/>
        <v>5.523698566434837E-3</v>
      </c>
      <c r="AS839" s="4">
        <f t="array" ref="AS839">_xlfn.STDEV.S(IF(E$17:E$1040=E839,$C$17:$C$1040,""))</f>
        <v>1.6668979720915356E-2</v>
      </c>
      <c r="AT839" s="4">
        <f t="array" ref="AT839">_xlfn.STDEV.S(IF(F$17:F$1040=F839,$C$17:$C$1040,""))</f>
        <v>2.155996435463892E-2</v>
      </c>
      <c r="AU839" s="4">
        <f t="array" ref="AU839">_xlfn.STDEV.S(IF(G$17:G$1040=G839,$C$17:$C$1040,""))</f>
        <v>2.7775365823747723E-2</v>
      </c>
      <c r="AV839" s="4">
        <f t="array" ref="AV839">_xlfn.STDEV.S(IF(H$17:H$1040=H839,$C$17:$C$1040,""))</f>
        <v>1.0069529272009636E-2</v>
      </c>
      <c r="AW839" s="4">
        <f t="array" ref="AW839">_xlfn.STDEV.S(IF(I$17:I$1040=I839,$C$17:$C$1040,""))</f>
        <v>1.3064013358022897E-2</v>
      </c>
      <c r="AX839" s="4">
        <f t="array" ref="AX839">_xlfn.STDEV.S(IF(J$17:J$1040=J839,$C$17:$C$1040,""))</f>
        <v>1.5252000760047292E-2</v>
      </c>
      <c r="AY839" s="4">
        <f t="array" ref="AY839">_xlfn.STDEV.S(IF(K$17:K$1040=K839,$C$17:$C$1040,""))</f>
        <v>4.453025169536419E-3</v>
      </c>
      <c r="AZ839" s="4">
        <f t="array" ref="AZ839">_xlfn.STDEV.S(IF(L$17:L$1040=L839,$C$17:$C$1040,""))</f>
        <v>4.1961228260636663E-3</v>
      </c>
      <c r="BA839" s="7">
        <f t="shared" si="572"/>
        <v>24.646029270244831</v>
      </c>
      <c r="BB839" s="7">
        <f t="shared" si="573"/>
        <v>18.704025844723532</v>
      </c>
      <c r="BC839" s="7">
        <f t="shared" si="574"/>
        <v>13.927893969396985</v>
      </c>
      <c r="BD839" s="7">
        <f t="shared" si="575"/>
        <v>13.58314976131645</v>
      </c>
      <c r="BE839" s="7">
        <f t="shared" si="576"/>
        <v>8.5356767922257255</v>
      </c>
      <c r="BF839" s="7">
        <f t="shared" si="577"/>
        <v>5.6321830765639547</v>
      </c>
      <c r="BG839" s="7">
        <f t="shared" si="578"/>
        <v>2.5750385218208627</v>
      </c>
      <c r="BH839" s="7">
        <f t="shared" si="579"/>
        <v>1.3163815253750697</v>
      </c>
    </row>
    <row r="840" spans="1:60" x14ac:dyDescent="0.25">
      <c r="A840" s="3">
        <v>43879</v>
      </c>
      <c r="B840" s="1">
        <v>3370.290039</v>
      </c>
      <c r="C840" s="4">
        <f t="shared" si="547"/>
        <v>-2.9199426231170111E-3</v>
      </c>
      <c r="D840" s="12">
        <f t="shared" si="580"/>
        <v>823</v>
      </c>
      <c r="E840" s="12">
        <f t="shared" si="590"/>
        <v>1</v>
      </c>
      <c r="F840" s="12">
        <f t="shared" si="591"/>
        <v>3</v>
      </c>
      <c r="G840" s="12">
        <f t="shared" si="591"/>
        <v>6</v>
      </c>
      <c r="H840" s="12">
        <f t="shared" si="591"/>
        <v>12</v>
      </c>
      <c r="I840" s="12">
        <f t="shared" si="591"/>
        <v>25</v>
      </c>
      <c r="J840" s="12">
        <f t="shared" si="591"/>
        <v>51</v>
      </c>
      <c r="K840" s="12">
        <f t="shared" si="591"/>
        <v>102</v>
      </c>
      <c r="L840" s="12">
        <f t="shared" si="591"/>
        <v>205</v>
      </c>
      <c r="M840" s="4">
        <f t="shared" si="548"/>
        <v>7.0934616863010361E-4</v>
      </c>
      <c r="N840" s="4">
        <f t="shared" si="549"/>
        <v>8.4305118703185099E-4</v>
      </c>
      <c r="O840" s="4">
        <f t="shared" si="550"/>
        <v>1.8946395333275384E-4</v>
      </c>
      <c r="P840" s="4">
        <f t="shared" si="551"/>
        <v>-8.7014877615206564E-4</v>
      </c>
      <c r="Q840" s="4">
        <f t="shared" si="552"/>
        <v>-3.2567389751200979E-3</v>
      </c>
      <c r="R840" s="4">
        <f t="shared" si="553"/>
        <v>-7.431631348972359E-3</v>
      </c>
      <c r="S840" s="4">
        <f t="shared" si="554"/>
        <v>1.3369351347354702E-3</v>
      </c>
      <c r="T840" s="4">
        <f t="shared" si="555"/>
        <v>9.3894784857531666E-4</v>
      </c>
      <c r="U840" s="6">
        <f t="shared" si="556"/>
        <v>-3.6292887917471145E-3</v>
      </c>
      <c r="V840" s="6">
        <f t="shared" si="557"/>
        <v>-3.7629938101488621E-3</v>
      </c>
      <c r="W840" s="6">
        <f t="shared" si="558"/>
        <v>-3.109406576449765E-3</v>
      </c>
      <c r="X840" s="6">
        <f t="shared" si="559"/>
        <v>-2.0497938469649455E-3</v>
      </c>
      <c r="Y840" s="6">
        <f t="shared" si="560"/>
        <v>3.3679635200308672E-4</v>
      </c>
      <c r="Z840" s="6">
        <f t="shared" si="561"/>
        <v>4.5116887258553479E-3</v>
      </c>
      <c r="AA840" s="6">
        <f t="shared" si="562"/>
        <v>-4.2568777578524813E-3</v>
      </c>
      <c r="AB840" s="6">
        <f t="shared" si="563"/>
        <v>-3.8588904716923278E-3</v>
      </c>
      <c r="AC840" s="6">
        <f t="shared" si="581"/>
        <v>-3.9809166423824399E-5</v>
      </c>
      <c r="AD840" s="6">
        <f t="shared" si="582"/>
        <v>2.6701194513925622E-2</v>
      </c>
      <c r="AE840" s="6">
        <f t="shared" si="583"/>
        <v>6.3302079601075117E-2</v>
      </c>
      <c r="AF840" s="6">
        <f t="shared" si="584"/>
        <v>0.12264039245222487</v>
      </c>
      <c r="AG840" s="6">
        <f t="shared" si="585"/>
        <v>0.10354767086048078</v>
      </c>
      <c r="AH840" s="6">
        <f t="shared" si="586"/>
        <v>7.0148531869662634E-2</v>
      </c>
      <c r="AI840" s="6">
        <f t="shared" si="587"/>
        <v>0</v>
      </c>
      <c r="AJ840" s="6">
        <f t="shared" si="588"/>
        <v>0</v>
      </c>
      <c r="AK840" s="6">
        <f t="shared" si="564"/>
        <v>0.4108241621067974</v>
      </c>
      <c r="AL840" s="6">
        <f t="shared" si="565"/>
        <v>0.40325813050048448</v>
      </c>
      <c r="AM840" s="6">
        <f t="shared" si="566"/>
        <v>0.38685235015437103</v>
      </c>
      <c r="AN840" s="6">
        <f t="shared" si="567"/>
        <v>0.1367759241276667</v>
      </c>
      <c r="AO840" s="6">
        <f t="shared" si="568"/>
        <v>0.11151019563340292</v>
      </c>
      <c r="AP840" s="6">
        <f t="shared" si="569"/>
        <v>8.5902060564478938E-2</v>
      </c>
      <c r="AQ840" s="6">
        <f t="shared" si="570"/>
        <v>1.1466711350194156E-2</v>
      </c>
      <c r="AR840" s="6">
        <f t="shared" si="571"/>
        <v>5.523698566434837E-3</v>
      </c>
      <c r="AS840" s="4">
        <f t="array" ref="AS840">_xlfn.STDEV.S(IF(E$17:E$1040=E840,$C$17:$C$1040,""))</f>
        <v>1.6668979720915356E-2</v>
      </c>
      <c r="AT840" s="4">
        <f t="array" ref="AT840">_xlfn.STDEV.S(IF(F$17:F$1040=F840,$C$17:$C$1040,""))</f>
        <v>2.155996435463892E-2</v>
      </c>
      <c r="AU840" s="4">
        <f t="array" ref="AU840">_xlfn.STDEV.S(IF(G$17:G$1040=G840,$C$17:$C$1040,""))</f>
        <v>2.7775365823747723E-2</v>
      </c>
      <c r="AV840" s="4">
        <f t="array" ref="AV840">_xlfn.STDEV.S(IF(H$17:H$1040=H840,$C$17:$C$1040,""))</f>
        <v>1.0069529272009636E-2</v>
      </c>
      <c r="AW840" s="4">
        <f t="array" ref="AW840">_xlfn.STDEV.S(IF(I$17:I$1040=I840,$C$17:$C$1040,""))</f>
        <v>1.3064013358022897E-2</v>
      </c>
      <c r="AX840" s="4">
        <f t="array" ref="AX840">_xlfn.STDEV.S(IF(J$17:J$1040=J840,$C$17:$C$1040,""))</f>
        <v>1.5252000760047292E-2</v>
      </c>
      <c r="AY840" s="4">
        <f t="array" ref="AY840">_xlfn.STDEV.S(IF(K$17:K$1040=K840,$C$17:$C$1040,""))</f>
        <v>4.453025169536419E-3</v>
      </c>
      <c r="AZ840" s="4">
        <f t="array" ref="AZ840">_xlfn.STDEV.S(IF(L$17:L$1040=L840,$C$17:$C$1040,""))</f>
        <v>4.1961228260636663E-3</v>
      </c>
      <c r="BA840" s="7">
        <f t="shared" si="572"/>
        <v>24.646029270244831</v>
      </c>
      <c r="BB840" s="7">
        <f t="shared" si="573"/>
        <v>18.704025844723532</v>
      </c>
      <c r="BC840" s="7">
        <f t="shared" si="574"/>
        <v>13.927893969396985</v>
      </c>
      <c r="BD840" s="7">
        <f t="shared" si="575"/>
        <v>13.58314976131645</v>
      </c>
      <c r="BE840" s="7">
        <f t="shared" si="576"/>
        <v>8.5356767922257255</v>
      </c>
      <c r="BF840" s="7">
        <f t="shared" si="577"/>
        <v>5.6321830765639547</v>
      </c>
      <c r="BG840" s="7">
        <f t="shared" si="578"/>
        <v>2.5750385218208627</v>
      </c>
      <c r="BH840" s="7">
        <f t="shared" si="579"/>
        <v>1.3163815253750697</v>
      </c>
    </row>
    <row r="841" spans="1:60" x14ac:dyDescent="0.25">
      <c r="A841" s="3">
        <v>43880</v>
      </c>
      <c r="B841" s="1">
        <v>3386.1499020000001</v>
      </c>
      <c r="C841" s="4">
        <f t="shared" si="547"/>
        <v>4.70578579780212E-3</v>
      </c>
      <c r="D841" s="12">
        <f t="shared" si="580"/>
        <v>824</v>
      </c>
      <c r="E841" s="12">
        <f t="shared" si="590"/>
        <v>1</v>
      </c>
      <c r="F841" s="12">
        <f t="shared" si="591"/>
        <v>3</v>
      </c>
      <c r="G841" s="12">
        <f t="shared" si="591"/>
        <v>6</v>
      </c>
      <c r="H841" s="12">
        <f t="shared" si="591"/>
        <v>12</v>
      </c>
      <c r="I841" s="12">
        <f t="shared" si="591"/>
        <v>25</v>
      </c>
      <c r="J841" s="12">
        <f t="shared" si="591"/>
        <v>51</v>
      </c>
      <c r="K841" s="12">
        <f t="shared" si="591"/>
        <v>103</v>
      </c>
      <c r="L841" s="12">
        <f t="shared" si="591"/>
        <v>206</v>
      </c>
      <c r="M841" s="4">
        <f t="shared" si="548"/>
        <v>7.0934616863010361E-4</v>
      </c>
      <c r="N841" s="4">
        <f t="shared" si="549"/>
        <v>8.4305118703185099E-4</v>
      </c>
      <c r="O841" s="4">
        <f t="shared" si="550"/>
        <v>1.8946395333275384E-4</v>
      </c>
      <c r="P841" s="4">
        <f t="shared" si="551"/>
        <v>-8.7014877615206564E-4</v>
      </c>
      <c r="Q841" s="4">
        <f t="shared" si="552"/>
        <v>-3.2567389751200979E-3</v>
      </c>
      <c r="R841" s="4">
        <f t="shared" si="553"/>
        <v>-7.431631348972359E-3</v>
      </c>
      <c r="S841" s="4">
        <f t="shared" si="554"/>
        <v>-1.6200197832680188E-2</v>
      </c>
      <c r="T841" s="4">
        <f t="shared" si="555"/>
        <v>-1.0785365859394824E-2</v>
      </c>
      <c r="U841" s="6">
        <f t="shared" si="556"/>
        <v>3.9964396291720166E-3</v>
      </c>
      <c r="V841" s="6">
        <f t="shared" si="557"/>
        <v>3.862734610770269E-3</v>
      </c>
      <c r="W841" s="6">
        <f t="shared" si="558"/>
        <v>4.5163218444693662E-3</v>
      </c>
      <c r="X841" s="6">
        <f t="shared" si="559"/>
        <v>5.5759345739541857E-3</v>
      </c>
      <c r="Y841" s="6">
        <f t="shared" si="560"/>
        <v>7.9625247729222179E-3</v>
      </c>
      <c r="Z841" s="6">
        <f t="shared" si="561"/>
        <v>1.2137417146774479E-2</v>
      </c>
      <c r="AA841" s="6">
        <f t="shared" si="562"/>
        <v>2.0905983630482308E-2</v>
      </c>
      <c r="AB841" s="6">
        <f t="shared" si="563"/>
        <v>1.5491151657196944E-2</v>
      </c>
      <c r="AC841" s="6">
        <f t="shared" si="581"/>
        <v>3.9566304627481922E-3</v>
      </c>
      <c r="AD841" s="6">
        <f t="shared" si="582"/>
        <v>3.0563929124695889E-2</v>
      </c>
      <c r="AE841" s="6">
        <f t="shared" si="583"/>
        <v>6.7818401445544491E-2</v>
      </c>
      <c r="AF841" s="6">
        <f t="shared" si="584"/>
        <v>0.12821632702617905</v>
      </c>
      <c r="AG841" s="6">
        <f t="shared" si="585"/>
        <v>0.111510195633403</v>
      </c>
      <c r="AH841" s="6">
        <f t="shared" si="586"/>
        <v>8.2285949016437113E-2</v>
      </c>
      <c r="AI841" s="6">
        <f t="shared" si="587"/>
        <v>2.0905983630482308E-2</v>
      </c>
      <c r="AJ841" s="6">
        <f t="shared" si="588"/>
        <v>1.5491151657196944E-2</v>
      </c>
      <c r="AK841" s="6">
        <f t="shared" si="564"/>
        <v>0.4108241621067974</v>
      </c>
      <c r="AL841" s="6">
        <f t="shared" si="565"/>
        <v>0.40325813050048448</v>
      </c>
      <c r="AM841" s="6">
        <f t="shared" si="566"/>
        <v>0.38685235015437103</v>
      </c>
      <c r="AN841" s="6">
        <f t="shared" si="567"/>
        <v>0.1367759241276667</v>
      </c>
      <c r="AO841" s="6">
        <f t="shared" si="568"/>
        <v>0.11151019563340292</v>
      </c>
      <c r="AP841" s="6">
        <f t="shared" si="569"/>
        <v>8.5902060564478938E-2</v>
      </c>
      <c r="AQ841" s="6">
        <f t="shared" si="570"/>
        <v>4.6934614015237852E-2</v>
      </c>
      <c r="AR841" s="6">
        <f t="shared" si="571"/>
        <v>2.2728260685433321E-2</v>
      </c>
      <c r="AS841" s="4">
        <f t="array" ref="AS841">_xlfn.STDEV.S(IF(E$17:E$1040=E841,$C$17:$C$1040,""))</f>
        <v>1.6668979720915356E-2</v>
      </c>
      <c r="AT841" s="4">
        <f t="array" ref="AT841">_xlfn.STDEV.S(IF(F$17:F$1040=F841,$C$17:$C$1040,""))</f>
        <v>2.155996435463892E-2</v>
      </c>
      <c r="AU841" s="4">
        <f t="array" ref="AU841">_xlfn.STDEV.S(IF(G$17:G$1040=G841,$C$17:$C$1040,""))</f>
        <v>2.7775365823747723E-2</v>
      </c>
      <c r="AV841" s="4">
        <f t="array" ref="AV841">_xlfn.STDEV.S(IF(H$17:H$1040=H841,$C$17:$C$1040,""))</f>
        <v>1.0069529272009636E-2</v>
      </c>
      <c r="AW841" s="4">
        <f t="array" ref="AW841">_xlfn.STDEV.S(IF(I$17:I$1040=I841,$C$17:$C$1040,""))</f>
        <v>1.3064013358022897E-2</v>
      </c>
      <c r="AX841" s="4">
        <f t="array" ref="AX841">_xlfn.STDEV.S(IF(J$17:J$1040=J841,$C$17:$C$1040,""))</f>
        <v>1.5252000760047292E-2</v>
      </c>
      <c r="AY841" s="4">
        <f t="array" ref="AY841">_xlfn.STDEV.S(IF(K$17:K$1040=K841,$C$17:$C$1040,""))</f>
        <v>1.7404197953270209E-2</v>
      </c>
      <c r="AZ841" s="4">
        <f t="array" ref="AZ841">_xlfn.STDEV.S(IF(L$17:L$1040=L841,$C$17:$C$1040,""))</f>
        <v>1.6382915868112847E-2</v>
      </c>
      <c r="BA841" s="7">
        <f t="shared" si="572"/>
        <v>24.646029270244831</v>
      </c>
      <c r="BB841" s="7">
        <f t="shared" si="573"/>
        <v>18.704025844723532</v>
      </c>
      <c r="BC841" s="7">
        <f t="shared" si="574"/>
        <v>13.927893969396985</v>
      </c>
      <c r="BD841" s="7">
        <f t="shared" si="575"/>
        <v>13.58314976131645</v>
      </c>
      <c r="BE841" s="7">
        <f t="shared" si="576"/>
        <v>8.5356767922257255</v>
      </c>
      <c r="BF841" s="7">
        <f t="shared" si="577"/>
        <v>5.6321830765639547</v>
      </c>
      <c r="BG841" s="7">
        <f t="shared" si="578"/>
        <v>2.6967409898034944</v>
      </c>
      <c r="BH841" s="7">
        <f t="shared" si="579"/>
        <v>1.3873147410633317</v>
      </c>
    </row>
    <row r="842" spans="1:60" x14ac:dyDescent="0.25">
      <c r="A842" s="3">
        <v>43881</v>
      </c>
      <c r="B842" s="1">
        <v>3373.2299800000001</v>
      </c>
      <c r="C842" s="4">
        <f t="shared" si="547"/>
        <v>-3.8155198009305336E-3</v>
      </c>
      <c r="D842" s="12">
        <f t="shared" si="580"/>
        <v>825</v>
      </c>
      <c r="E842" s="12">
        <f t="shared" si="590"/>
        <v>1</v>
      </c>
      <c r="F842" s="12">
        <f t="shared" si="591"/>
        <v>3</v>
      </c>
      <c r="G842" s="12">
        <f t="shared" si="591"/>
        <v>6</v>
      </c>
      <c r="H842" s="12">
        <f t="shared" si="591"/>
        <v>12</v>
      </c>
      <c r="I842" s="12">
        <f t="shared" si="591"/>
        <v>25</v>
      </c>
      <c r="J842" s="12">
        <f t="shared" si="591"/>
        <v>51</v>
      </c>
      <c r="K842" s="12">
        <f t="shared" si="591"/>
        <v>103</v>
      </c>
      <c r="L842" s="12">
        <f t="shared" si="591"/>
        <v>206</v>
      </c>
      <c r="M842" s="4">
        <f t="shared" si="548"/>
        <v>7.0934616863010361E-4</v>
      </c>
      <c r="N842" s="4">
        <f t="shared" si="549"/>
        <v>8.4305118703185099E-4</v>
      </c>
      <c r="O842" s="4">
        <f t="shared" si="550"/>
        <v>1.8946395333275384E-4</v>
      </c>
      <c r="P842" s="4">
        <f t="shared" si="551"/>
        <v>-8.7014877615206564E-4</v>
      </c>
      <c r="Q842" s="4">
        <f t="shared" si="552"/>
        <v>-3.2567389751200979E-3</v>
      </c>
      <c r="R842" s="4">
        <f t="shared" si="553"/>
        <v>-7.431631348972359E-3</v>
      </c>
      <c r="S842" s="4">
        <f t="shared" si="554"/>
        <v>-1.6200197832680188E-2</v>
      </c>
      <c r="T842" s="4">
        <f t="shared" si="555"/>
        <v>-1.0785365859394824E-2</v>
      </c>
      <c r="U842" s="6">
        <f t="shared" si="556"/>
        <v>-4.5248659695606369E-3</v>
      </c>
      <c r="V842" s="6">
        <f t="shared" si="557"/>
        <v>-4.6585709879623845E-3</v>
      </c>
      <c r="W842" s="6">
        <f t="shared" si="558"/>
        <v>-4.0049837542632874E-3</v>
      </c>
      <c r="X842" s="6">
        <f t="shared" si="559"/>
        <v>-2.9453710247784679E-3</v>
      </c>
      <c r="Y842" s="6">
        <f t="shared" si="560"/>
        <v>-5.587808258104357E-4</v>
      </c>
      <c r="Z842" s="6">
        <f t="shared" si="561"/>
        <v>3.6161115480418254E-3</v>
      </c>
      <c r="AA842" s="6">
        <f t="shared" si="562"/>
        <v>1.2384678031749655E-2</v>
      </c>
      <c r="AB842" s="6">
        <f t="shared" si="563"/>
        <v>6.9698460584642907E-3</v>
      </c>
      <c r="AC842" s="6">
        <f t="shared" si="581"/>
        <v>-5.6823550681244471E-4</v>
      </c>
      <c r="AD842" s="6">
        <f t="shared" si="582"/>
        <v>2.5905358136733503E-2</v>
      </c>
      <c r="AE842" s="6">
        <f t="shared" si="583"/>
        <v>6.381341769128121E-2</v>
      </c>
      <c r="AF842" s="6">
        <f t="shared" si="584"/>
        <v>0.12527095600140059</v>
      </c>
      <c r="AG842" s="6">
        <f t="shared" si="585"/>
        <v>0.11095141480759257</v>
      </c>
      <c r="AH842" s="6">
        <f t="shared" si="586"/>
        <v>8.5902060564478938E-2</v>
      </c>
      <c r="AI842" s="6">
        <f t="shared" si="587"/>
        <v>3.3290661662231963E-2</v>
      </c>
      <c r="AJ842" s="6">
        <f t="shared" si="588"/>
        <v>2.2460997715661235E-2</v>
      </c>
      <c r="AK842" s="6">
        <f t="shared" si="564"/>
        <v>0.4108241621067974</v>
      </c>
      <c r="AL842" s="6">
        <f t="shared" si="565"/>
        <v>0.40325813050048448</v>
      </c>
      <c r="AM842" s="6">
        <f t="shared" si="566"/>
        <v>0.38685235015437103</v>
      </c>
      <c r="AN842" s="6">
        <f t="shared" si="567"/>
        <v>0.1367759241276667</v>
      </c>
      <c r="AO842" s="6">
        <f t="shared" si="568"/>
        <v>0.11151019563340292</v>
      </c>
      <c r="AP842" s="6">
        <f t="shared" si="569"/>
        <v>8.5902060564478938E-2</v>
      </c>
      <c r="AQ842" s="6">
        <f t="shared" si="570"/>
        <v>4.6934614015237852E-2</v>
      </c>
      <c r="AR842" s="6">
        <f t="shared" si="571"/>
        <v>2.2728260685433321E-2</v>
      </c>
      <c r="AS842" s="4">
        <f t="array" ref="AS842">_xlfn.STDEV.S(IF(E$17:E$1040=E842,$C$17:$C$1040,""))</f>
        <v>1.6668979720915356E-2</v>
      </c>
      <c r="AT842" s="4">
        <f t="array" ref="AT842">_xlfn.STDEV.S(IF(F$17:F$1040=F842,$C$17:$C$1040,""))</f>
        <v>2.155996435463892E-2</v>
      </c>
      <c r="AU842" s="4">
        <f t="array" ref="AU842">_xlfn.STDEV.S(IF(G$17:G$1040=G842,$C$17:$C$1040,""))</f>
        <v>2.7775365823747723E-2</v>
      </c>
      <c r="AV842" s="4">
        <f t="array" ref="AV842">_xlfn.STDEV.S(IF(H$17:H$1040=H842,$C$17:$C$1040,""))</f>
        <v>1.0069529272009636E-2</v>
      </c>
      <c r="AW842" s="4">
        <f t="array" ref="AW842">_xlfn.STDEV.S(IF(I$17:I$1040=I842,$C$17:$C$1040,""))</f>
        <v>1.3064013358022897E-2</v>
      </c>
      <c r="AX842" s="4">
        <f t="array" ref="AX842">_xlfn.STDEV.S(IF(J$17:J$1040=J842,$C$17:$C$1040,""))</f>
        <v>1.5252000760047292E-2</v>
      </c>
      <c r="AY842" s="4">
        <f t="array" ref="AY842">_xlfn.STDEV.S(IF(K$17:K$1040=K842,$C$17:$C$1040,""))</f>
        <v>1.7404197953270209E-2</v>
      </c>
      <c r="AZ842" s="4">
        <f t="array" ref="AZ842">_xlfn.STDEV.S(IF(L$17:L$1040=L842,$C$17:$C$1040,""))</f>
        <v>1.6382915868112847E-2</v>
      </c>
      <c r="BA842" s="7">
        <f t="shared" si="572"/>
        <v>24.646029270244831</v>
      </c>
      <c r="BB842" s="7">
        <f t="shared" si="573"/>
        <v>18.704025844723532</v>
      </c>
      <c r="BC842" s="7">
        <f t="shared" si="574"/>
        <v>13.927893969396985</v>
      </c>
      <c r="BD842" s="7">
        <f t="shared" si="575"/>
        <v>13.58314976131645</v>
      </c>
      <c r="BE842" s="7">
        <f t="shared" si="576"/>
        <v>8.5356767922257255</v>
      </c>
      <c r="BF842" s="7">
        <f t="shared" si="577"/>
        <v>5.6321830765639547</v>
      </c>
      <c r="BG842" s="7">
        <f t="shared" si="578"/>
        <v>2.6967409898034944</v>
      </c>
      <c r="BH842" s="7">
        <f t="shared" si="579"/>
        <v>1.3873147410633317</v>
      </c>
    </row>
    <row r="843" spans="1:60" x14ac:dyDescent="0.25">
      <c r="A843" s="3">
        <v>43882</v>
      </c>
      <c r="B843" s="1">
        <v>3337.75</v>
      </c>
      <c r="C843" s="4">
        <f t="shared" si="547"/>
        <v>-1.0518102889622738E-2</v>
      </c>
      <c r="D843" s="12">
        <f t="shared" si="580"/>
        <v>826</v>
      </c>
      <c r="E843" s="12">
        <f t="shared" si="590"/>
        <v>1</v>
      </c>
      <c r="F843" s="12">
        <f t="shared" si="591"/>
        <v>3</v>
      </c>
      <c r="G843" s="12">
        <f t="shared" si="591"/>
        <v>6</v>
      </c>
      <c r="H843" s="12">
        <f t="shared" si="591"/>
        <v>12</v>
      </c>
      <c r="I843" s="12">
        <f t="shared" si="591"/>
        <v>25</v>
      </c>
      <c r="J843" s="12">
        <f t="shared" si="591"/>
        <v>51</v>
      </c>
      <c r="K843" s="12">
        <f t="shared" si="591"/>
        <v>103</v>
      </c>
      <c r="L843" s="12">
        <f t="shared" si="591"/>
        <v>206</v>
      </c>
      <c r="M843" s="4">
        <f t="shared" si="548"/>
        <v>7.0934616863010361E-4</v>
      </c>
      <c r="N843" s="4">
        <f t="shared" si="549"/>
        <v>8.4305118703185099E-4</v>
      </c>
      <c r="O843" s="4">
        <f t="shared" si="550"/>
        <v>1.8946395333275384E-4</v>
      </c>
      <c r="P843" s="4">
        <f t="shared" si="551"/>
        <v>-8.7014877615206564E-4</v>
      </c>
      <c r="Q843" s="4">
        <f t="shared" si="552"/>
        <v>-3.2567389751200979E-3</v>
      </c>
      <c r="R843" s="4">
        <f t="shared" si="553"/>
        <v>-7.431631348972359E-3</v>
      </c>
      <c r="S843" s="4">
        <f t="shared" si="554"/>
        <v>-1.6200197832680188E-2</v>
      </c>
      <c r="T843" s="4">
        <f t="shared" si="555"/>
        <v>-1.0785365859394824E-2</v>
      </c>
      <c r="U843" s="6">
        <f t="shared" si="556"/>
        <v>-1.1227449058252842E-2</v>
      </c>
      <c r="V843" s="6">
        <f t="shared" si="557"/>
        <v>-1.1361154076654589E-2</v>
      </c>
      <c r="W843" s="6">
        <f t="shared" si="558"/>
        <v>-1.0707566842955492E-2</v>
      </c>
      <c r="X843" s="6">
        <f t="shared" si="559"/>
        <v>-9.6479541134706723E-3</v>
      </c>
      <c r="Y843" s="6">
        <f t="shared" si="560"/>
        <v>-7.2613639145026401E-3</v>
      </c>
      <c r="Z843" s="6">
        <f t="shared" si="561"/>
        <v>-3.086471540650379E-3</v>
      </c>
      <c r="AA843" s="6">
        <f t="shared" si="562"/>
        <v>5.6820949430574502E-3</v>
      </c>
      <c r="AB843" s="6">
        <f t="shared" si="563"/>
        <v>2.672629697720863E-4</v>
      </c>
      <c r="AC843" s="6">
        <f t="shared" si="581"/>
        <v>-1.1795684565065287E-2</v>
      </c>
      <c r="AD843" s="6">
        <f t="shared" si="582"/>
        <v>1.4544204060078914E-2</v>
      </c>
      <c r="AE843" s="6">
        <f t="shared" si="583"/>
        <v>5.3105850848325718E-2</v>
      </c>
      <c r="AF843" s="6">
        <f t="shared" si="584"/>
        <v>0.11562300188792991</v>
      </c>
      <c r="AG843" s="6">
        <f t="shared" si="585"/>
        <v>0.10369005089308994</v>
      </c>
      <c r="AH843" s="6">
        <f t="shared" si="586"/>
        <v>8.2815589023828559E-2</v>
      </c>
      <c r="AI843" s="6">
        <f t="shared" si="587"/>
        <v>3.8972756605289413E-2</v>
      </c>
      <c r="AJ843" s="6">
        <f t="shared" si="588"/>
        <v>2.2728260685433321E-2</v>
      </c>
      <c r="AK843" s="6">
        <f t="shared" si="564"/>
        <v>0.4108241621067974</v>
      </c>
      <c r="AL843" s="6">
        <f t="shared" si="565"/>
        <v>0.40325813050048448</v>
      </c>
      <c r="AM843" s="6">
        <f t="shared" si="566"/>
        <v>0.38685235015437103</v>
      </c>
      <c r="AN843" s="6">
        <f t="shared" si="567"/>
        <v>0.1367759241276667</v>
      </c>
      <c r="AO843" s="6">
        <f t="shared" si="568"/>
        <v>0.11151019563340292</v>
      </c>
      <c r="AP843" s="6">
        <f t="shared" si="569"/>
        <v>8.5902060564478938E-2</v>
      </c>
      <c r="AQ843" s="6">
        <f t="shared" si="570"/>
        <v>4.6934614015237852E-2</v>
      </c>
      <c r="AR843" s="6">
        <f t="shared" si="571"/>
        <v>2.2728260685433321E-2</v>
      </c>
      <c r="AS843" s="4">
        <f t="array" ref="AS843">_xlfn.STDEV.S(IF(E$17:E$1040=E843,$C$17:$C$1040,""))</f>
        <v>1.6668979720915356E-2</v>
      </c>
      <c r="AT843" s="4">
        <f t="array" ref="AT843">_xlfn.STDEV.S(IF(F$17:F$1040=F843,$C$17:$C$1040,""))</f>
        <v>2.155996435463892E-2</v>
      </c>
      <c r="AU843" s="4">
        <f t="array" ref="AU843">_xlfn.STDEV.S(IF(G$17:G$1040=G843,$C$17:$C$1040,""))</f>
        <v>2.7775365823747723E-2</v>
      </c>
      <c r="AV843" s="4">
        <f t="array" ref="AV843">_xlfn.STDEV.S(IF(H$17:H$1040=H843,$C$17:$C$1040,""))</f>
        <v>1.0069529272009636E-2</v>
      </c>
      <c r="AW843" s="4">
        <f t="array" ref="AW843">_xlfn.STDEV.S(IF(I$17:I$1040=I843,$C$17:$C$1040,""))</f>
        <v>1.3064013358022897E-2</v>
      </c>
      <c r="AX843" s="4">
        <f t="array" ref="AX843">_xlfn.STDEV.S(IF(J$17:J$1040=J843,$C$17:$C$1040,""))</f>
        <v>1.5252000760047292E-2</v>
      </c>
      <c r="AY843" s="4">
        <f t="array" ref="AY843">_xlfn.STDEV.S(IF(K$17:K$1040=K843,$C$17:$C$1040,""))</f>
        <v>1.7404197953270209E-2</v>
      </c>
      <c r="AZ843" s="4">
        <f t="array" ref="AZ843">_xlfn.STDEV.S(IF(L$17:L$1040=L843,$C$17:$C$1040,""))</f>
        <v>1.6382915868112847E-2</v>
      </c>
      <c r="BA843" s="7">
        <f t="shared" si="572"/>
        <v>24.646029270244831</v>
      </c>
      <c r="BB843" s="7">
        <f t="shared" si="573"/>
        <v>18.704025844723532</v>
      </c>
      <c r="BC843" s="7">
        <f t="shared" si="574"/>
        <v>13.927893969396985</v>
      </c>
      <c r="BD843" s="7">
        <f t="shared" si="575"/>
        <v>13.58314976131645</v>
      </c>
      <c r="BE843" s="7">
        <f t="shared" si="576"/>
        <v>8.5356767922257255</v>
      </c>
      <c r="BF843" s="7">
        <f t="shared" si="577"/>
        <v>5.6321830765639547</v>
      </c>
      <c r="BG843" s="7">
        <f t="shared" si="578"/>
        <v>2.6967409898034944</v>
      </c>
      <c r="BH843" s="7">
        <f t="shared" si="579"/>
        <v>1.3873147410633317</v>
      </c>
    </row>
    <row r="844" spans="1:60" x14ac:dyDescent="0.25">
      <c r="A844" s="3">
        <v>43885</v>
      </c>
      <c r="B844" s="1">
        <v>3225.889893</v>
      </c>
      <c r="C844" s="4">
        <f t="shared" si="547"/>
        <v>-3.3513626544828146E-2</v>
      </c>
      <c r="D844" s="12">
        <f t="shared" si="580"/>
        <v>827</v>
      </c>
      <c r="E844" s="12">
        <f t="shared" si="590"/>
        <v>1</v>
      </c>
      <c r="F844" s="12">
        <f t="shared" si="591"/>
        <v>3</v>
      </c>
      <c r="G844" s="12">
        <f t="shared" si="591"/>
        <v>6</v>
      </c>
      <c r="H844" s="12">
        <f t="shared" si="591"/>
        <v>12</v>
      </c>
      <c r="I844" s="12">
        <f t="shared" si="591"/>
        <v>25</v>
      </c>
      <c r="J844" s="12">
        <f t="shared" si="591"/>
        <v>51</v>
      </c>
      <c r="K844" s="12">
        <f t="shared" si="591"/>
        <v>103</v>
      </c>
      <c r="L844" s="12">
        <f t="shared" si="591"/>
        <v>206</v>
      </c>
      <c r="M844" s="4">
        <f t="shared" si="548"/>
        <v>7.0934616863010361E-4</v>
      </c>
      <c r="N844" s="4">
        <f t="shared" si="549"/>
        <v>8.4305118703185099E-4</v>
      </c>
      <c r="O844" s="4">
        <f t="shared" si="550"/>
        <v>1.8946395333275384E-4</v>
      </c>
      <c r="P844" s="4">
        <f t="shared" si="551"/>
        <v>-8.7014877615206564E-4</v>
      </c>
      <c r="Q844" s="4">
        <f t="shared" si="552"/>
        <v>-3.2567389751200979E-3</v>
      </c>
      <c r="R844" s="4">
        <f t="shared" si="553"/>
        <v>-7.431631348972359E-3</v>
      </c>
      <c r="S844" s="4">
        <f t="shared" si="554"/>
        <v>-1.6200197832680188E-2</v>
      </c>
      <c r="T844" s="4">
        <f t="shared" si="555"/>
        <v>-1.0785365859394824E-2</v>
      </c>
      <c r="U844" s="6">
        <f t="shared" si="556"/>
        <v>-3.4222972713458248E-2</v>
      </c>
      <c r="V844" s="6">
        <f t="shared" si="557"/>
        <v>-3.4356677731859998E-2</v>
      </c>
      <c r="W844" s="6">
        <f t="shared" si="558"/>
        <v>-3.3703090498160899E-2</v>
      </c>
      <c r="X844" s="6">
        <f t="shared" si="559"/>
        <v>-3.2643477768676078E-2</v>
      </c>
      <c r="Y844" s="6">
        <f t="shared" si="560"/>
        <v>-3.0256887569708048E-2</v>
      </c>
      <c r="Z844" s="6">
        <f t="shared" si="561"/>
        <v>-2.6081995195855787E-2</v>
      </c>
      <c r="AA844" s="6">
        <f t="shared" si="562"/>
        <v>-1.7313428712147957E-2</v>
      </c>
      <c r="AB844" s="6">
        <f t="shared" si="563"/>
        <v>-2.2728260685433321E-2</v>
      </c>
      <c r="AC844" s="6">
        <f t="shared" si="581"/>
        <v>-4.6018657278523535E-2</v>
      </c>
      <c r="AD844" s="6">
        <f t="shared" si="582"/>
        <v>-1.9812473671781086E-2</v>
      </c>
      <c r="AE844" s="6">
        <f t="shared" si="583"/>
        <v>1.9402760350164819E-2</v>
      </c>
      <c r="AF844" s="6">
        <f t="shared" si="584"/>
        <v>8.2979524119253828E-2</v>
      </c>
      <c r="AG844" s="6">
        <f t="shared" si="585"/>
        <v>7.34331633233819E-2</v>
      </c>
      <c r="AH844" s="6">
        <f t="shared" si="586"/>
        <v>5.6733593827972773E-2</v>
      </c>
      <c r="AI844" s="6">
        <f t="shared" si="587"/>
        <v>2.1659327893141456E-2</v>
      </c>
      <c r="AJ844" s="6">
        <f t="shared" si="588"/>
        <v>0</v>
      </c>
      <c r="AK844" s="6">
        <f t="shared" si="564"/>
        <v>0.4108241621067974</v>
      </c>
      <c r="AL844" s="6">
        <f t="shared" si="565"/>
        <v>0.40325813050048448</v>
      </c>
      <c r="AM844" s="6">
        <f t="shared" si="566"/>
        <v>0.38685235015437103</v>
      </c>
      <c r="AN844" s="6">
        <f t="shared" si="567"/>
        <v>0.1367759241276667</v>
      </c>
      <c r="AO844" s="6">
        <f t="shared" si="568"/>
        <v>0.11151019563340292</v>
      </c>
      <c r="AP844" s="6">
        <f t="shared" si="569"/>
        <v>8.5902060564478938E-2</v>
      </c>
      <c r="AQ844" s="6">
        <f t="shared" si="570"/>
        <v>4.6934614015237852E-2</v>
      </c>
      <c r="AR844" s="6">
        <f t="shared" si="571"/>
        <v>2.2728260685433321E-2</v>
      </c>
      <c r="AS844" s="4">
        <f t="array" ref="AS844">_xlfn.STDEV.S(IF(E$17:E$1040=E844,$C$17:$C$1040,""))</f>
        <v>1.6668979720915356E-2</v>
      </c>
      <c r="AT844" s="4">
        <f t="array" ref="AT844">_xlfn.STDEV.S(IF(F$17:F$1040=F844,$C$17:$C$1040,""))</f>
        <v>2.155996435463892E-2</v>
      </c>
      <c r="AU844" s="4">
        <f t="array" ref="AU844">_xlfn.STDEV.S(IF(G$17:G$1040=G844,$C$17:$C$1040,""))</f>
        <v>2.7775365823747723E-2</v>
      </c>
      <c r="AV844" s="4">
        <f t="array" ref="AV844">_xlfn.STDEV.S(IF(H$17:H$1040=H844,$C$17:$C$1040,""))</f>
        <v>1.0069529272009636E-2</v>
      </c>
      <c r="AW844" s="4">
        <f t="array" ref="AW844">_xlfn.STDEV.S(IF(I$17:I$1040=I844,$C$17:$C$1040,""))</f>
        <v>1.3064013358022897E-2</v>
      </c>
      <c r="AX844" s="4">
        <f t="array" ref="AX844">_xlfn.STDEV.S(IF(J$17:J$1040=J844,$C$17:$C$1040,""))</f>
        <v>1.5252000760047292E-2</v>
      </c>
      <c r="AY844" s="4">
        <f t="array" ref="AY844">_xlfn.STDEV.S(IF(K$17:K$1040=K844,$C$17:$C$1040,""))</f>
        <v>1.7404197953270209E-2</v>
      </c>
      <c r="AZ844" s="4">
        <f t="array" ref="AZ844">_xlfn.STDEV.S(IF(L$17:L$1040=L844,$C$17:$C$1040,""))</f>
        <v>1.6382915868112847E-2</v>
      </c>
      <c r="BA844" s="7">
        <f t="shared" si="572"/>
        <v>24.646029270244831</v>
      </c>
      <c r="BB844" s="7">
        <f t="shared" si="573"/>
        <v>18.704025844723532</v>
      </c>
      <c r="BC844" s="7">
        <f t="shared" si="574"/>
        <v>13.927893969396985</v>
      </c>
      <c r="BD844" s="7">
        <f t="shared" si="575"/>
        <v>13.58314976131645</v>
      </c>
      <c r="BE844" s="7">
        <f t="shared" si="576"/>
        <v>8.5356767922257255</v>
      </c>
      <c r="BF844" s="7">
        <f t="shared" si="577"/>
        <v>5.6321830765639547</v>
      </c>
      <c r="BG844" s="7">
        <f t="shared" si="578"/>
        <v>2.6967409898034944</v>
      </c>
      <c r="BH844" s="7">
        <f t="shared" si="579"/>
        <v>1.3873147410633317</v>
      </c>
    </row>
    <row r="845" spans="1:60" x14ac:dyDescent="0.25">
      <c r="A845" s="3">
        <v>43886</v>
      </c>
      <c r="B845" s="1">
        <v>3128.209961</v>
      </c>
      <c r="C845" s="4">
        <f t="shared" si="547"/>
        <v>-3.0279995672499505E-2</v>
      </c>
      <c r="D845" s="12">
        <f t="shared" si="580"/>
        <v>828</v>
      </c>
      <c r="E845" s="12">
        <f t="shared" si="590"/>
        <v>1</v>
      </c>
      <c r="F845" s="12">
        <f t="shared" si="591"/>
        <v>3</v>
      </c>
      <c r="G845" s="12">
        <f t="shared" si="591"/>
        <v>6</v>
      </c>
      <c r="H845" s="12">
        <f t="shared" si="591"/>
        <v>12</v>
      </c>
      <c r="I845" s="12">
        <f t="shared" si="591"/>
        <v>25</v>
      </c>
      <c r="J845" s="12">
        <f t="shared" si="591"/>
        <v>51</v>
      </c>
      <c r="K845" s="12">
        <f t="shared" si="591"/>
        <v>103</v>
      </c>
      <c r="L845" s="12">
        <f t="shared" si="591"/>
        <v>207</v>
      </c>
      <c r="M845" s="4">
        <f t="shared" si="548"/>
        <v>7.0934616863010361E-4</v>
      </c>
      <c r="N845" s="4">
        <f t="shared" si="549"/>
        <v>8.4305118703185099E-4</v>
      </c>
      <c r="O845" s="4">
        <f t="shared" si="550"/>
        <v>1.8946395333275384E-4</v>
      </c>
      <c r="P845" s="4">
        <f t="shared" si="551"/>
        <v>-8.7014877615206564E-4</v>
      </c>
      <c r="Q845" s="4">
        <f t="shared" si="552"/>
        <v>-3.2567389751200979E-3</v>
      </c>
      <c r="R845" s="4">
        <f t="shared" si="553"/>
        <v>-7.431631348972359E-3</v>
      </c>
      <c r="S845" s="4">
        <f t="shared" si="554"/>
        <v>-1.6200197832680188E-2</v>
      </c>
      <c r="T845" s="4">
        <f t="shared" si="555"/>
        <v>-2.1615029805965552E-2</v>
      </c>
      <c r="U845" s="6">
        <f t="shared" si="556"/>
        <v>-3.0989341841129607E-2</v>
      </c>
      <c r="V845" s="6">
        <f t="shared" si="557"/>
        <v>-3.1123046859531357E-2</v>
      </c>
      <c r="W845" s="6">
        <f t="shared" si="558"/>
        <v>-3.0469459625832258E-2</v>
      </c>
      <c r="X845" s="6">
        <f t="shared" si="559"/>
        <v>-2.9409846896347437E-2</v>
      </c>
      <c r="Y845" s="6">
        <f t="shared" si="560"/>
        <v>-2.7023256697379407E-2</v>
      </c>
      <c r="Z845" s="6">
        <f t="shared" si="561"/>
        <v>-2.2848364323527146E-2</v>
      </c>
      <c r="AA845" s="6">
        <f t="shared" si="562"/>
        <v>-1.4079797839819316E-2</v>
      </c>
      <c r="AB845" s="6">
        <f t="shared" si="563"/>
        <v>-8.6649658665339524E-3</v>
      </c>
      <c r="AC845" s="6">
        <f t="shared" si="581"/>
        <v>-7.7007999119653142E-2</v>
      </c>
      <c r="AD845" s="6">
        <f t="shared" si="582"/>
        <v>-5.0935520531312443E-2</v>
      </c>
      <c r="AE845" s="6">
        <f t="shared" si="583"/>
        <v>-1.106669927566744E-2</v>
      </c>
      <c r="AF845" s="6">
        <f t="shared" si="584"/>
        <v>5.3569677222906391E-2</v>
      </c>
      <c r="AG845" s="6">
        <f t="shared" si="585"/>
        <v>4.6409906626002494E-2</v>
      </c>
      <c r="AH845" s="6">
        <f t="shared" si="586"/>
        <v>3.3885229504445627E-2</v>
      </c>
      <c r="AI845" s="6">
        <f t="shared" si="587"/>
        <v>7.5795300533221394E-3</v>
      </c>
      <c r="AJ845" s="6">
        <f t="shared" si="588"/>
        <v>-8.6649658665339524E-3</v>
      </c>
      <c r="AK845" s="6">
        <f t="shared" si="564"/>
        <v>0.4108241621067974</v>
      </c>
      <c r="AL845" s="6">
        <f t="shared" si="565"/>
        <v>0.40325813050048448</v>
      </c>
      <c r="AM845" s="6">
        <f t="shared" si="566"/>
        <v>0.38685235015437103</v>
      </c>
      <c r="AN845" s="6">
        <f t="shared" si="567"/>
        <v>0.1367759241276667</v>
      </c>
      <c r="AO845" s="6">
        <f t="shared" si="568"/>
        <v>0.11151019563340292</v>
      </c>
      <c r="AP845" s="6">
        <f t="shared" si="569"/>
        <v>8.5902060564478938E-2</v>
      </c>
      <c r="AQ845" s="6">
        <f t="shared" si="570"/>
        <v>4.6934614015237852E-2</v>
      </c>
      <c r="AR845" s="6">
        <f t="shared" si="571"/>
        <v>2.2548212832300879E-2</v>
      </c>
      <c r="AS845" s="4">
        <f t="array" ref="AS845">_xlfn.STDEV.S(IF(E$17:E$1040=E845,$C$17:$C$1040,""))</f>
        <v>1.6668979720915356E-2</v>
      </c>
      <c r="AT845" s="4">
        <f t="array" ref="AT845">_xlfn.STDEV.S(IF(F$17:F$1040=F845,$C$17:$C$1040,""))</f>
        <v>2.155996435463892E-2</v>
      </c>
      <c r="AU845" s="4">
        <f t="array" ref="AU845">_xlfn.STDEV.S(IF(G$17:G$1040=G845,$C$17:$C$1040,""))</f>
        <v>2.7775365823747723E-2</v>
      </c>
      <c r="AV845" s="4">
        <f t="array" ref="AV845">_xlfn.STDEV.S(IF(H$17:H$1040=H845,$C$17:$C$1040,""))</f>
        <v>1.0069529272009636E-2</v>
      </c>
      <c r="AW845" s="4">
        <f t="array" ref="AW845">_xlfn.STDEV.S(IF(I$17:I$1040=I845,$C$17:$C$1040,""))</f>
        <v>1.3064013358022897E-2</v>
      </c>
      <c r="AX845" s="4">
        <f t="array" ref="AX845">_xlfn.STDEV.S(IF(J$17:J$1040=J845,$C$17:$C$1040,""))</f>
        <v>1.5252000760047292E-2</v>
      </c>
      <c r="AY845" s="4">
        <f t="array" ref="AY845">_xlfn.STDEV.S(IF(K$17:K$1040=K845,$C$17:$C$1040,""))</f>
        <v>1.7404197953270209E-2</v>
      </c>
      <c r="AZ845" s="4">
        <f t="array" ref="AZ845">_xlfn.STDEV.S(IF(L$17:L$1040=L845,$C$17:$C$1040,""))</f>
        <v>1.8978757470393105E-2</v>
      </c>
      <c r="BA845" s="7">
        <f t="shared" si="572"/>
        <v>24.646029270244831</v>
      </c>
      <c r="BB845" s="7">
        <f t="shared" si="573"/>
        <v>18.704025844723532</v>
      </c>
      <c r="BC845" s="7">
        <f t="shared" si="574"/>
        <v>13.927893969396985</v>
      </c>
      <c r="BD845" s="7">
        <f t="shared" si="575"/>
        <v>13.58314976131645</v>
      </c>
      <c r="BE845" s="7">
        <f t="shared" si="576"/>
        <v>8.5356767922257255</v>
      </c>
      <c r="BF845" s="7">
        <f t="shared" si="577"/>
        <v>5.6321830765639547</v>
      </c>
      <c r="BG845" s="7">
        <f t="shared" si="578"/>
        <v>2.6967409898034944</v>
      </c>
      <c r="BH845" s="7">
        <f t="shared" si="579"/>
        <v>1.188076346276943</v>
      </c>
    </row>
    <row r="846" spans="1:60" x14ac:dyDescent="0.25">
      <c r="A846" s="3">
        <v>43887</v>
      </c>
      <c r="B846" s="1">
        <v>3116.389893</v>
      </c>
      <c r="C846" s="4">
        <f t="shared" si="547"/>
        <v>-3.7785404903645237E-3</v>
      </c>
      <c r="D846" s="12">
        <f t="shared" si="580"/>
        <v>829</v>
      </c>
      <c r="E846" s="12">
        <f t="shared" si="590"/>
        <v>1</v>
      </c>
      <c r="F846" s="12">
        <f t="shared" si="591"/>
        <v>3</v>
      </c>
      <c r="G846" s="12">
        <f t="shared" si="591"/>
        <v>6</v>
      </c>
      <c r="H846" s="12">
        <f t="shared" si="591"/>
        <v>12</v>
      </c>
      <c r="I846" s="12">
        <f t="shared" si="591"/>
        <v>25</v>
      </c>
      <c r="J846" s="12">
        <f t="shared" si="591"/>
        <v>51</v>
      </c>
      <c r="K846" s="12">
        <f t="shared" si="591"/>
        <v>103</v>
      </c>
      <c r="L846" s="12">
        <f t="shared" si="591"/>
        <v>207</v>
      </c>
      <c r="M846" s="4">
        <f t="shared" si="548"/>
        <v>7.0934616863010361E-4</v>
      </c>
      <c r="N846" s="4">
        <f t="shared" si="549"/>
        <v>8.4305118703185099E-4</v>
      </c>
      <c r="O846" s="4">
        <f t="shared" si="550"/>
        <v>1.8946395333275384E-4</v>
      </c>
      <c r="P846" s="4">
        <f t="shared" si="551"/>
        <v>-8.7014877615206564E-4</v>
      </c>
      <c r="Q846" s="4">
        <f t="shared" si="552"/>
        <v>-3.2567389751200979E-3</v>
      </c>
      <c r="R846" s="4">
        <f t="shared" si="553"/>
        <v>-7.431631348972359E-3</v>
      </c>
      <c r="S846" s="4">
        <f t="shared" si="554"/>
        <v>-1.6200197832680188E-2</v>
      </c>
      <c r="T846" s="4">
        <f t="shared" si="555"/>
        <v>-2.1615029805965552E-2</v>
      </c>
      <c r="U846" s="6">
        <f t="shared" si="556"/>
        <v>-4.4878866589946271E-3</v>
      </c>
      <c r="V846" s="6">
        <f t="shared" si="557"/>
        <v>-4.6215916773963747E-3</v>
      </c>
      <c r="W846" s="6">
        <f t="shared" si="558"/>
        <v>-3.9680044436972775E-3</v>
      </c>
      <c r="X846" s="6">
        <f t="shared" si="559"/>
        <v>-2.908391714212458E-3</v>
      </c>
      <c r="Y846" s="6">
        <f t="shared" si="560"/>
        <v>-5.2180151524442581E-4</v>
      </c>
      <c r="Z846" s="6">
        <f t="shared" si="561"/>
        <v>3.6530908586078353E-3</v>
      </c>
      <c r="AA846" s="6">
        <f t="shared" si="562"/>
        <v>1.2421657342315665E-2</v>
      </c>
      <c r="AB846" s="6">
        <f t="shared" si="563"/>
        <v>1.7836489315601028E-2</v>
      </c>
      <c r="AC846" s="6">
        <f t="shared" si="581"/>
        <v>-8.1495885778647775E-2</v>
      </c>
      <c r="AD846" s="6">
        <f t="shared" si="582"/>
        <v>-5.555711220870882E-2</v>
      </c>
      <c r="AE846" s="6">
        <f t="shared" si="583"/>
        <v>-1.5034703719364717E-2</v>
      </c>
      <c r="AF846" s="6">
        <f t="shared" si="584"/>
        <v>5.0661285508693935E-2</v>
      </c>
      <c r="AG846" s="6">
        <f t="shared" si="585"/>
        <v>4.5888105110758068E-2</v>
      </c>
      <c r="AH846" s="6">
        <f t="shared" si="586"/>
        <v>3.7538320363053462E-2</v>
      </c>
      <c r="AI846" s="6">
        <f t="shared" si="587"/>
        <v>2.0001187395637804E-2</v>
      </c>
      <c r="AJ846" s="6">
        <f t="shared" si="588"/>
        <v>9.1715234490670761E-3</v>
      </c>
      <c r="AK846" s="6">
        <f t="shared" si="564"/>
        <v>0.4108241621067974</v>
      </c>
      <c r="AL846" s="6">
        <f t="shared" si="565"/>
        <v>0.40325813050048448</v>
      </c>
      <c r="AM846" s="6">
        <f t="shared" si="566"/>
        <v>0.38685235015437103</v>
      </c>
      <c r="AN846" s="6">
        <f t="shared" si="567"/>
        <v>0.1367759241276667</v>
      </c>
      <c r="AO846" s="6">
        <f t="shared" si="568"/>
        <v>0.11151019563340292</v>
      </c>
      <c r="AP846" s="6">
        <f t="shared" si="569"/>
        <v>8.5902060564478938E-2</v>
      </c>
      <c r="AQ846" s="6">
        <f t="shared" si="570"/>
        <v>4.6934614015237852E-2</v>
      </c>
      <c r="AR846" s="6">
        <f t="shared" si="571"/>
        <v>2.2548212832300879E-2</v>
      </c>
      <c r="AS846" s="4">
        <f t="array" ref="AS846">_xlfn.STDEV.S(IF(E$17:E$1040=E846,$C$17:$C$1040,""))</f>
        <v>1.6668979720915356E-2</v>
      </c>
      <c r="AT846" s="4">
        <f t="array" ref="AT846">_xlfn.STDEV.S(IF(F$17:F$1040=F846,$C$17:$C$1040,""))</f>
        <v>2.155996435463892E-2</v>
      </c>
      <c r="AU846" s="4">
        <f t="array" ref="AU846">_xlfn.STDEV.S(IF(G$17:G$1040=G846,$C$17:$C$1040,""))</f>
        <v>2.7775365823747723E-2</v>
      </c>
      <c r="AV846" s="4">
        <f t="array" ref="AV846">_xlfn.STDEV.S(IF(H$17:H$1040=H846,$C$17:$C$1040,""))</f>
        <v>1.0069529272009636E-2</v>
      </c>
      <c r="AW846" s="4">
        <f t="array" ref="AW846">_xlfn.STDEV.S(IF(I$17:I$1040=I846,$C$17:$C$1040,""))</f>
        <v>1.3064013358022897E-2</v>
      </c>
      <c r="AX846" s="4">
        <f t="array" ref="AX846">_xlfn.STDEV.S(IF(J$17:J$1040=J846,$C$17:$C$1040,""))</f>
        <v>1.5252000760047292E-2</v>
      </c>
      <c r="AY846" s="4">
        <f t="array" ref="AY846">_xlfn.STDEV.S(IF(K$17:K$1040=K846,$C$17:$C$1040,""))</f>
        <v>1.7404197953270209E-2</v>
      </c>
      <c r="AZ846" s="4">
        <f t="array" ref="AZ846">_xlfn.STDEV.S(IF(L$17:L$1040=L846,$C$17:$C$1040,""))</f>
        <v>1.8978757470393105E-2</v>
      </c>
      <c r="BA846" s="7">
        <f t="shared" si="572"/>
        <v>24.646029270244831</v>
      </c>
      <c r="BB846" s="7">
        <f t="shared" si="573"/>
        <v>18.704025844723532</v>
      </c>
      <c r="BC846" s="7">
        <f t="shared" si="574"/>
        <v>13.927893969396985</v>
      </c>
      <c r="BD846" s="7">
        <f t="shared" si="575"/>
        <v>13.58314976131645</v>
      </c>
      <c r="BE846" s="7">
        <f t="shared" si="576"/>
        <v>8.5356767922257255</v>
      </c>
      <c r="BF846" s="7">
        <f t="shared" si="577"/>
        <v>5.6321830765639547</v>
      </c>
      <c r="BG846" s="7">
        <f t="shared" si="578"/>
        <v>2.6967409898034944</v>
      </c>
      <c r="BH846" s="7">
        <f t="shared" si="579"/>
        <v>1.188076346276943</v>
      </c>
    </row>
    <row r="847" spans="1:60" x14ac:dyDescent="0.25">
      <c r="A847" s="3">
        <v>43888</v>
      </c>
      <c r="B847" s="1">
        <v>2978.76001</v>
      </c>
      <c r="C847" s="4">
        <f t="shared" si="547"/>
        <v>-4.4163242638266431E-2</v>
      </c>
      <c r="D847" s="12">
        <f t="shared" si="580"/>
        <v>830</v>
      </c>
      <c r="E847" s="12">
        <f t="shared" si="590"/>
        <v>1</v>
      </c>
      <c r="F847" s="12">
        <f t="shared" si="591"/>
        <v>3</v>
      </c>
      <c r="G847" s="12">
        <f t="shared" si="591"/>
        <v>6</v>
      </c>
      <c r="H847" s="12">
        <f t="shared" si="591"/>
        <v>12</v>
      </c>
      <c r="I847" s="12">
        <f t="shared" si="591"/>
        <v>25</v>
      </c>
      <c r="J847" s="12">
        <f t="shared" si="591"/>
        <v>51</v>
      </c>
      <c r="K847" s="12">
        <f t="shared" si="591"/>
        <v>103</v>
      </c>
      <c r="L847" s="12">
        <f t="shared" si="591"/>
        <v>207</v>
      </c>
      <c r="M847" s="4">
        <f t="shared" si="548"/>
        <v>7.0934616863010361E-4</v>
      </c>
      <c r="N847" s="4">
        <f t="shared" si="549"/>
        <v>8.4305118703185099E-4</v>
      </c>
      <c r="O847" s="4">
        <f t="shared" si="550"/>
        <v>1.8946395333275384E-4</v>
      </c>
      <c r="P847" s="4">
        <f t="shared" si="551"/>
        <v>-8.7014877615206564E-4</v>
      </c>
      <c r="Q847" s="4">
        <f t="shared" si="552"/>
        <v>-3.2567389751200979E-3</v>
      </c>
      <c r="R847" s="4">
        <f t="shared" si="553"/>
        <v>-7.431631348972359E-3</v>
      </c>
      <c r="S847" s="4">
        <f t="shared" si="554"/>
        <v>-1.6200197832680188E-2</v>
      </c>
      <c r="T847" s="4">
        <f t="shared" si="555"/>
        <v>-2.1615029805965552E-2</v>
      </c>
      <c r="U847" s="6">
        <f t="shared" si="556"/>
        <v>-4.4872588806896534E-2</v>
      </c>
      <c r="V847" s="6">
        <f t="shared" si="557"/>
        <v>-4.5006293825298284E-2</v>
      </c>
      <c r="W847" s="6">
        <f t="shared" si="558"/>
        <v>-4.4352706591599185E-2</v>
      </c>
      <c r="X847" s="6">
        <f t="shared" si="559"/>
        <v>-4.3293093862114364E-2</v>
      </c>
      <c r="Y847" s="6">
        <f t="shared" si="560"/>
        <v>-4.0906503663146333E-2</v>
      </c>
      <c r="Z847" s="6">
        <f t="shared" si="561"/>
        <v>-3.6731611289294072E-2</v>
      </c>
      <c r="AA847" s="6">
        <f t="shared" si="562"/>
        <v>-2.7963044805586243E-2</v>
      </c>
      <c r="AB847" s="6">
        <f t="shared" si="563"/>
        <v>-2.2548212832300879E-2</v>
      </c>
      <c r="AC847" s="6">
        <f t="shared" si="581"/>
        <v>-0.12636847458554432</v>
      </c>
      <c r="AD847" s="6">
        <f t="shared" si="582"/>
        <v>-0.1005634060340071</v>
      </c>
      <c r="AE847" s="6">
        <f t="shared" si="583"/>
        <v>-5.9387410310963902E-2</v>
      </c>
      <c r="AF847" s="6">
        <f t="shared" si="584"/>
        <v>7.3681916465795708E-3</v>
      </c>
      <c r="AG847" s="6">
        <f t="shared" si="585"/>
        <v>4.9816014476117346E-3</v>
      </c>
      <c r="AH847" s="6">
        <f t="shared" si="586"/>
        <v>8.0670907375939016E-4</v>
      </c>
      <c r="AI847" s="6">
        <f t="shared" si="587"/>
        <v>-7.961857409948439E-3</v>
      </c>
      <c r="AJ847" s="6">
        <f t="shared" si="588"/>
        <v>-1.3376689383233803E-2</v>
      </c>
      <c r="AK847" s="6">
        <f t="shared" si="564"/>
        <v>0.4108241621067974</v>
      </c>
      <c r="AL847" s="6">
        <f t="shared" si="565"/>
        <v>0.40325813050048448</v>
      </c>
      <c r="AM847" s="6">
        <f t="shared" si="566"/>
        <v>0.38685235015437103</v>
      </c>
      <c r="AN847" s="6">
        <f t="shared" si="567"/>
        <v>0.1367759241276667</v>
      </c>
      <c r="AO847" s="6">
        <f t="shared" si="568"/>
        <v>0.11151019563340292</v>
      </c>
      <c r="AP847" s="6">
        <f t="shared" si="569"/>
        <v>8.5902060564478938E-2</v>
      </c>
      <c r="AQ847" s="6">
        <f t="shared" si="570"/>
        <v>4.6934614015237852E-2</v>
      </c>
      <c r="AR847" s="6">
        <f t="shared" si="571"/>
        <v>2.2548212832300879E-2</v>
      </c>
      <c r="AS847" s="4">
        <f t="array" ref="AS847">_xlfn.STDEV.S(IF(E$17:E$1040=E847,$C$17:$C$1040,""))</f>
        <v>1.6668979720915356E-2</v>
      </c>
      <c r="AT847" s="4">
        <f t="array" ref="AT847">_xlfn.STDEV.S(IF(F$17:F$1040=F847,$C$17:$C$1040,""))</f>
        <v>2.155996435463892E-2</v>
      </c>
      <c r="AU847" s="4">
        <f t="array" ref="AU847">_xlfn.STDEV.S(IF(G$17:G$1040=G847,$C$17:$C$1040,""))</f>
        <v>2.7775365823747723E-2</v>
      </c>
      <c r="AV847" s="4">
        <f t="array" ref="AV847">_xlfn.STDEV.S(IF(H$17:H$1040=H847,$C$17:$C$1040,""))</f>
        <v>1.0069529272009636E-2</v>
      </c>
      <c r="AW847" s="4">
        <f t="array" ref="AW847">_xlfn.STDEV.S(IF(I$17:I$1040=I847,$C$17:$C$1040,""))</f>
        <v>1.3064013358022897E-2</v>
      </c>
      <c r="AX847" s="4">
        <f t="array" ref="AX847">_xlfn.STDEV.S(IF(J$17:J$1040=J847,$C$17:$C$1040,""))</f>
        <v>1.5252000760047292E-2</v>
      </c>
      <c r="AY847" s="4">
        <f t="array" ref="AY847">_xlfn.STDEV.S(IF(K$17:K$1040=K847,$C$17:$C$1040,""))</f>
        <v>1.7404197953270209E-2</v>
      </c>
      <c r="AZ847" s="4">
        <f t="array" ref="AZ847">_xlfn.STDEV.S(IF(L$17:L$1040=L847,$C$17:$C$1040,""))</f>
        <v>1.8978757470393105E-2</v>
      </c>
      <c r="BA847" s="7">
        <f t="shared" si="572"/>
        <v>24.646029270244831</v>
      </c>
      <c r="BB847" s="7">
        <f t="shared" si="573"/>
        <v>18.704025844723532</v>
      </c>
      <c r="BC847" s="7">
        <f t="shared" si="574"/>
        <v>13.927893969396985</v>
      </c>
      <c r="BD847" s="7">
        <f t="shared" si="575"/>
        <v>13.58314976131645</v>
      </c>
      <c r="BE847" s="7">
        <f t="shared" si="576"/>
        <v>8.5356767922257255</v>
      </c>
      <c r="BF847" s="7">
        <f t="shared" si="577"/>
        <v>5.6321830765639547</v>
      </c>
      <c r="BG847" s="7">
        <f t="shared" si="578"/>
        <v>2.6967409898034944</v>
      </c>
      <c r="BH847" s="7">
        <f t="shared" si="579"/>
        <v>1.188076346276943</v>
      </c>
    </row>
    <row r="848" spans="1:60" x14ac:dyDescent="0.25">
      <c r="A848" s="3">
        <v>43889</v>
      </c>
      <c r="B848" s="1">
        <v>2954.219971</v>
      </c>
      <c r="C848" s="4">
        <f t="shared" si="547"/>
        <v>-8.2383404227317492E-3</v>
      </c>
      <c r="D848" s="12">
        <f t="shared" si="580"/>
        <v>831</v>
      </c>
      <c r="E848" s="12">
        <f t="shared" si="590"/>
        <v>1</v>
      </c>
      <c r="F848" s="12">
        <f t="shared" si="591"/>
        <v>3</v>
      </c>
      <c r="G848" s="12">
        <f t="shared" si="591"/>
        <v>6</v>
      </c>
      <c r="H848" s="12">
        <f t="shared" si="591"/>
        <v>12</v>
      </c>
      <c r="I848" s="12">
        <f t="shared" si="591"/>
        <v>25</v>
      </c>
      <c r="J848" s="12">
        <f t="shared" si="591"/>
        <v>51</v>
      </c>
      <c r="K848" s="12">
        <f t="shared" si="591"/>
        <v>103</v>
      </c>
      <c r="L848" s="12">
        <f t="shared" si="591"/>
        <v>207</v>
      </c>
      <c r="M848" s="4">
        <f t="shared" si="548"/>
        <v>7.0934616863010361E-4</v>
      </c>
      <c r="N848" s="4">
        <f t="shared" si="549"/>
        <v>8.4305118703185099E-4</v>
      </c>
      <c r="O848" s="4">
        <f t="shared" si="550"/>
        <v>1.8946395333275384E-4</v>
      </c>
      <c r="P848" s="4">
        <f t="shared" si="551"/>
        <v>-8.7014877615206564E-4</v>
      </c>
      <c r="Q848" s="4">
        <f t="shared" si="552"/>
        <v>-3.2567389751200979E-3</v>
      </c>
      <c r="R848" s="4">
        <f t="shared" si="553"/>
        <v>-7.431631348972359E-3</v>
      </c>
      <c r="S848" s="4">
        <f t="shared" si="554"/>
        <v>-1.6200197832680188E-2</v>
      </c>
      <c r="T848" s="4">
        <f t="shared" si="555"/>
        <v>-2.1615029805965552E-2</v>
      </c>
      <c r="U848" s="6">
        <f t="shared" si="556"/>
        <v>-8.9476865913618534E-3</v>
      </c>
      <c r="V848" s="6">
        <f t="shared" si="557"/>
        <v>-9.0813916097636001E-3</v>
      </c>
      <c r="W848" s="6">
        <f t="shared" si="558"/>
        <v>-8.427804376064503E-3</v>
      </c>
      <c r="X848" s="6">
        <f t="shared" si="559"/>
        <v>-7.3681916465796835E-3</v>
      </c>
      <c r="Y848" s="6">
        <f t="shared" si="560"/>
        <v>-4.9816014476116513E-3</v>
      </c>
      <c r="Z848" s="6">
        <f t="shared" si="561"/>
        <v>-8.0670907375939016E-4</v>
      </c>
      <c r="AA848" s="6">
        <f t="shared" si="562"/>
        <v>7.961857409948439E-3</v>
      </c>
      <c r="AB848" s="6">
        <f t="shared" si="563"/>
        <v>1.3376689383233803E-2</v>
      </c>
      <c r="AC848" s="6">
        <f t="shared" si="581"/>
        <v>-0.13531616117690617</v>
      </c>
      <c r="AD848" s="6">
        <f t="shared" si="582"/>
        <v>-0.10964479764377069</v>
      </c>
      <c r="AE848" s="6">
        <f t="shared" si="583"/>
        <v>-6.7815214687028405E-2</v>
      </c>
      <c r="AF848" s="6">
        <f t="shared" si="584"/>
        <v>-1.1275702593849246E-16</v>
      </c>
      <c r="AG848" s="6">
        <f t="shared" si="585"/>
        <v>8.3266726846886741E-17</v>
      </c>
      <c r="AH848" s="6">
        <f t="shared" si="586"/>
        <v>0</v>
      </c>
      <c r="AI848" s="6">
        <f t="shared" si="587"/>
        <v>0</v>
      </c>
      <c r="AJ848" s="6">
        <f t="shared" si="588"/>
        <v>0</v>
      </c>
      <c r="AK848" s="6">
        <f t="shared" si="564"/>
        <v>0.4108241621067974</v>
      </c>
      <c r="AL848" s="6">
        <f t="shared" si="565"/>
        <v>0.40325813050048448</v>
      </c>
      <c r="AM848" s="6">
        <f t="shared" si="566"/>
        <v>0.38685235015437103</v>
      </c>
      <c r="AN848" s="6">
        <f t="shared" si="567"/>
        <v>0.1367759241276667</v>
      </c>
      <c r="AO848" s="6">
        <f t="shared" si="568"/>
        <v>0.11151019563340292</v>
      </c>
      <c r="AP848" s="6">
        <f t="shared" si="569"/>
        <v>8.5902060564478938E-2</v>
      </c>
      <c r="AQ848" s="6">
        <f t="shared" si="570"/>
        <v>4.6934614015237852E-2</v>
      </c>
      <c r="AR848" s="6">
        <f t="shared" si="571"/>
        <v>2.2548212832300879E-2</v>
      </c>
      <c r="AS848" s="4">
        <f t="array" ref="AS848">_xlfn.STDEV.S(IF(E$17:E$1040=E848,$C$17:$C$1040,""))</f>
        <v>1.6668979720915356E-2</v>
      </c>
      <c r="AT848" s="4">
        <f t="array" ref="AT848">_xlfn.STDEV.S(IF(F$17:F$1040=F848,$C$17:$C$1040,""))</f>
        <v>2.155996435463892E-2</v>
      </c>
      <c r="AU848" s="4">
        <f t="array" ref="AU848">_xlfn.STDEV.S(IF(G$17:G$1040=G848,$C$17:$C$1040,""))</f>
        <v>2.7775365823747723E-2</v>
      </c>
      <c r="AV848" s="4">
        <f t="array" ref="AV848">_xlfn.STDEV.S(IF(H$17:H$1040=H848,$C$17:$C$1040,""))</f>
        <v>1.0069529272009636E-2</v>
      </c>
      <c r="AW848" s="4">
        <f t="array" ref="AW848">_xlfn.STDEV.S(IF(I$17:I$1040=I848,$C$17:$C$1040,""))</f>
        <v>1.3064013358022897E-2</v>
      </c>
      <c r="AX848" s="4">
        <f t="array" ref="AX848">_xlfn.STDEV.S(IF(J$17:J$1040=J848,$C$17:$C$1040,""))</f>
        <v>1.5252000760047292E-2</v>
      </c>
      <c r="AY848" s="4">
        <f t="array" ref="AY848">_xlfn.STDEV.S(IF(K$17:K$1040=K848,$C$17:$C$1040,""))</f>
        <v>1.7404197953270209E-2</v>
      </c>
      <c r="AZ848" s="4">
        <f t="array" ref="AZ848">_xlfn.STDEV.S(IF(L$17:L$1040=L848,$C$17:$C$1040,""))</f>
        <v>1.8978757470393105E-2</v>
      </c>
      <c r="BA848" s="7">
        <f t="shared" si="572"/>
        <v>24.646029270244831</v>
      </c>
      <c r="BB848" s="7">
        <f t="shared" si="573"/>
        <v>18.704025844723532</v>
      </c>
      <c r="BC848" s="7">
        <f t="shared" si="574"/>
        <v>13.927893969396985</v>
      </c>
      <c r="BD848" s="7">
        <f t="shared" si="575"/>
        <v>13.58314976131645</v>
      </c>
      <c r="BE848" s="7">
        <f t="shared" si="576"/>
        <v>8.5356767922257255</v>
      </c>
      <c r="BF848" s="7">
        <f t="shared" si="577"/>
        <v>5.6321830765639547</v>
      </c>
      <c r="BG848" s="7">
        <f t="shared" si="578"/>
        <v>2.6967409898034944</v>
      </c>
      <c r="BH848" s="7">
        <f t="shared" si="579"/>
        <v>1.188076346276943</v>
      </c>
    </row>
    <row r="849" spans="1:60" x14ac:dyDescent="0.25">
      <c r="A849" s="3">
        <v>43892</v>
      </c>
      <c r="B849" s="1">
        <v>3090.2299800000001</v>
      </c>
      <c r="C849" s="4">
        <f t="shared" si="547"/>
        <v>4.6039228742320359E-2</v>
      </c>
      <c r="D849" s="12">
        <f t="shared" si="580"/>
        <v>832</v>
      </c>
      <c r="E849" s="12">
        <f t="shared" si="590"/>
        <v>1</v>
      </c>
      <c r="F849" s="12">
        <f t="shared" si="591"/>
        <v>3</v>
      </c>
      <c r="G849" s="12">
        <f t="shared" si="591"/>
        <v>6</v>
      </c>
      <c r="H849" s="12">
        <f t="shared" si="591"/>
        <v>13</v>
      </c>
      <c r="I849" s="12">
        <f t="shared" si="591"/>
        <v>26</v>
      </c>
      <c r="J849" s="12">
        <f t="shared" si="591"/>
        <v>52</v>
      </c>
      <c r="K849" s="12">
        <f t="shared" si="591"/>
        <v>104</v>
      </c>
      <c r="L849" s="12">
        <f t="shared" si="591"/>
        <v>208</v>
      </c>
      <c r="M849" s="4">
        <f t="shared" si="548"/>
        <v>7.0934616863010361E-4</v>
      </c>
      <c r="N849" s="4">
        <f t="shared" si="549"/>
        <v>8.4305118703185099E-4</v>
      </c>
      <c r="O849" s="4">
        <f t="shared" si="550"/>
        <v>1.8946395333275384E-4</v>
      </c>
      <c r="P849" s="4">
        <f t="shared" si="551"/>
        <v>1.2490766828175733E-3</v>
      </c>
      <c r="Q849" s="4">
        <f t="shared" si="552"/>
        <v>-5.4172033676060799E-4</v>
      </c>
      <c r="R849" s="4">
        <f t="shared" si="553"/>
        <v>-1.5511706923029632E-2</v>
      </c>
      <c r="S849" s="4">
        <f t="shared" si="554"/>
        <v>-8.2854802252942256E-3</v>
      </c>
      <c r="T849" s="4">
        <f t="shared" si="555"/>
        <v>6.5529615915783657E-3</v>
      </c>
      <c r="U849" s="6">
        <f t="shared" si="556"/>
        <v>4.5329882573690257E-2</v>
      </c>
      <c r="V849" s="6">
        <f t="shared" si="557"/>
        <v>4.5196177555288507E-2</v>
      </c>
      <c r="W849" s="6">
        <f t="shared" si="558"/>
        <v>4.5849764788987606E-2</v>
      </c>
      <c r="X849" s="6">
        <f t="shared" si="559"/>
        <v>4.4790152059502784E-2</v>
      </c>
      <c r="Y849" s="6">
        <f t="shared" si="560"/>
        <v>4.6580949079080967E-2</v>
      </c>
      <c r="Z849" s="6">
        <f t="shared" si="561"/>
        <v>6.1550935665349991E-2</v>
      </c>
      <c r="AA849" s="6">
        <f t="shared" si="562"/>
        <v>5.4324708967614585E-2</v>
      </c>
      <c r="AB849" s="6">
        <f t="shared" si="563"/>
        <v>3.9486267150741994E-2</v>
      </c>
      <c r="AC849" s="6">
        <f t="shared" si="581"/>
        <v>-8.9986278603215925E-2</v>
      </c>
      <c r="AD849" s="6">
        <f t="shared" si="582"/>
        <v>-6.4448620088482178E-2</v>
      </c>
      <c r="AE849" s="6">
        <f t="shared" si="583"/>
        <v>-2.1965449898040799E-2</v>
      </c>
      <c r="AF849" s="6">
        <f t="shared" si="584"/>
        <v>4.4790152059502784E-2</v>
      </c>
      <c r="AG849" s="6">
        <f t="shared" si="585"/>
        <v>4.6580949079080967E-2</v>
      </c>
      <c r="AH849" s="6">
        <f t="shared" si="586"/>
        <v>6.1550935665349991E-2</v>
      </c>
      <c r="AI849" s="6">
        <f t="shared" si="587"/>
        <v>5.4324708967614585E-2</v>
      </c>
      <c r="AJ849" s="6">
        <f t="shared" si="588"/>
        <v>3.9486267150741994E-2</v>
      </c>
      <c r="AK849" s="6">
        <f t="shared" si="564"/>
        <v>0.4108241621067974</v>
      </c>
      <c r="AL849" s="6">
        <f t="shared" si="565"/>
        <v>0.40325813050048448</v>
      </c>
      <c r="AM849" s="6">
        <f t="shared" si="566"/>
        <v>0.38685235015437103</v>
      </c>
      <c r="AN849" s="6">
        <f t="shared" si="567"/>
        <v>0.32455923113022189</v>
      </c>
      <c r="AO849" s="6">
        <f t="shared" si="568"/>
        <v>0.30127886987570551</v>
      </c>
      <c r="AP849" s="6">
        <f t="shared" si="569"/>
        <v>0.12846020463563129</v>
      </c>
      <c r="AQ849" s="6">
        <f t="shared" si="570"/>
        <v>0.10208918565573187</v>
      </c>
      <c r="AR849" s="6">
        <f t="shared" si="571"/>
        <v>4.047503871038427E-2</v>
      </c>
      <c r="AS849" s="4">
        <f t="array" ref="AS849">_xlfn.STDEV.S(IF(E$17:E$1040=E849,$C$17:$C$1040,""))</f>
        <v>1.6668979720915356E-2</v>
      </c>
      <c r="AT849" s="4">
        <f t="array" ref="AT849">_xlfn.STDEV.S(IF(F$17:F$1040=F849,$C$17:$C$1040,""))</f>
        <v>2.155996435463892E-2</v>
      </c>
      <c r="AU849" s="4">
        <f t="array" ref="AU849">_xlfn.STDEV.S(IF(G$17:G$1040=G849,$C$17:$C$1040,""))</f>
        <v>2.7775365823747723E-2</v>
      </c>
      <c r="AV849" s="4">
        <f t="array" ref="AV849">_xlfn.STDEV.S(IF(H$17:H$1040=H849,$C$17:$C$1040,""))</f>
        <v>3.8098698692379501E-2</v>
      </c>
      <c r="AW849" s="4">
        <f t="array" ref="AW849">_xlfn.STDEV.S(IF(I$17:I$1040=I849,$C$17:$C$1040,""))</f>
        <v>5.1956424780308576E-2</v>
      </c>
      <c r="AX849" s="4">
        <f t="array" ref="AX849">_xlfn.STDEV.S(IF(J$17:J$1040=J849,$C$17:$C$1040,""))</f>
        <v>5.9975868916856016E-2</v>
      </c>
      <c r="AY849" s="4">
        <f t="array" ref="AY849">_xlfn.STDEV.S(IF(K$17:K$1040=K849,$C$17:$C$1040,""))</f>
        <v>4.8081160028052419E-2</v>
      </c>
      <c r="AZ849" s="4">
        <f t="array" ref="AZ849">_xlfn.STDEV.S(IF(L$17:L$1040=L849,$C$17:$C$1040,""))</f>
        <v>4.3472846561722477E-2</v>
      </c>
      <c r="BA849" s="7">
        <f t="shared" si="572"/>
        <v>24.646029270244831</v>
      </c>
      <c r="BB849" s="7">
        <f t="shared" si="573"/>
        <v>18.704025844723532</v>
      </c>
      <c r="BC849" s="7">
        <f t="shared" si="574"/>
        <v>13.927893969396985</v>
      </c>
      <c r="BD849" s="7">
        <f t="shared" si="575"/>
        <v>8.5189059540015268</v>
      </c>
      <c r="BE849" s="7">
        <f t="shared" si="576"/>
        <v>5.7986836305543843</v>
      </c>
      <c r="BF849" s="7">
        <f t="shared" si="577"/>
        <v>2.1418648359011598</v>
      </c>
      <c r="BG849" s="7">
        <f t="shared" si="578"/>
        <v>2.1232679410432085</v>
      </c>
      <c r="BH849" s="7">
        <f t="shared" si="579"/>
        <v>0.93104183212199054</v>
      </c>
    </row>
    <row r="850" spans="1:60" x14ac:dyDescent="0.25">
      <c r="A850" s="3">
        <v>43893</v>
      </c>
      <c r="B850" s="1">
        <v>3003.3701169999999</v>
      </c>
      <c r="C850" s="4">
        <f t="shared" ref="C850:C913" si="592">B850/B849-1</f>
        <v>-2.8107896034326951E-2</v>
      </c>
      <c r="D850" s="12">
        <f t="shared" si="580"/>
        <v>833</v>
      </c>
      <c r="E850" s="12">
        <f t="shared" si="590"/>
        <v>1</v>
      </c>
      <c r="F850" s="12">
        <f t="shared" si="591"/>
        <v>3</v>
      </c>
      <c r="G850" s="12">
        <f t="shared" si="591"/>
        <v>6</v>
      </c>
      <c r="H850" s="12">
        <f t="shared" si="591"/>
        <v>13</v>
      </c>
      <c r="I850" s="12">
        <f t="shared" si="591"/>
        <v>26</v>
      </c>
      <c r="J850" s="12">
        <f t="shared" si="591"/>
        <v>52</v>
      </c>
      <c r="K850" s="12">
        <f t="shared" si="591"/>
        <v>104</v>
      </c>
      <c r="L850" s="12">
        <f t="shared" si="591"/>
        <v>208</v>
      </c>
      <c r="M850" s="4">
        <f t="shared" ref="M850:M913" si="593">AVERAGEIF(E$17:E$1040,E850,$C$17:$C$1040)</f>
        <v>7.0934616863010361E-4</v>
      </c>
      <c r="N850" s="4">
        <f t="shared" ref="N850:N913" si="594">AVERAGEIF(F$17:F$1040,F850,$C$17:$C$1040)</f>
        <v>8.4305118703185099E-4</v>
      </c>
      <c r="O850" s="4">
        <f t="shared" ref="O850:O913" si="595">AVERAGEIF(G$17:G$1040,G850,$C$17:$C$1040)</f>
        <v>1.8946395333275384E-4</v>
      </c>
      <c r="P850" s="4">
        <f t="shared" ref="P850:P913" si="596">AVERAGEIF(H$17:H$1040,H850,$C$17:$C$1040)</f>
        <v>1.2490766828175733E-3</v>
      </c>
      <c r="Q850" s="4">
        <f t="shared" ref="Q850:Q913" si="597">AVERAGEIF(I$17:I$1040,I850,$C$17:$C$1040)</f>
        <v>-5.4172033676060799E-4</v>
      </c>
      <c r="R850" s="4">
        <f t="shared" ref="R850:R913" si="598">AVERAGEIF(J$17:J$1040,J850,$C$17:$C$1040)</f>
        <v>-1.5511706923029632E-2</v>
      </c>
      <c r="S850" s="4">
        <f t="shared" ref="S850:S913" si="599">AVERAGEIF(K$17:K$1040,K850,$C$17:$C$1040)</f>
        <v>-8.2854802252942256E-3</v>
      </c>
      <c r="T850" s="4">
        <f t="shared" ref="T850:T913" si="600">AVERAGEIF(L$17:L$1040,L850,$C$17:$C$1040)</f>
        <v>6.5529615915783657E-3</v>
      </c>
      <c r="U850" s="6">
        <f t="shared" ref="U850:U913" si="601">$C850-M850</f>
        <v>-2.8817242202957054E-2</v>
      </c>
      <c r="V850" s="6">
        <f t="shared" ref="V850:V913" si="602">$C850-N850</f>
        <v>-2.8950947221358804E-2</v>
      </c>
      <c r="W850" s="6">
        <f t="shared" ref="W850:W913" si="603">$C850-O850</f>
        <v>-2.8297359987659705E-2</v>
      </c>
      <c r="X850" s="6">
        <f t="shared" ref="X850:X913" si="604">$C850-P850</f>
        <v>-2.9356972717144526E-2</v>
      </c>
      <c r="Y850" s="6">
        <f t="shared" ref="Y850:Y913" si="605">$C850-Q850</f>
        <v>-2.7566175697566343E-2</v>
      </c>
      <c r="Z850" s="6">
        <f t="shared" ref="Z850:Z913" si="606">$C850-R850</f>
        <v>-1.2596189111297319E-2</v>
      </c>
      <c r="AA850" s="6">
        <f t="shared" ref="AA850:AA913" si="607">$C850-S850</f>
        <v>-1.9822415809032726E-2</v>
      </c>
      <c r="AB850" s="6">
        <f t="shared" ref="AB850:AB913" si="608">$C850-T850</f>
        <v>-3.4660857625905317E-2</v>
      </c>
      <c r="AC850" s="6">
        <f t="shared" si="581"/>
        <v>-0.11880352080617299</v>
      </c>
      <c r="AD850" s="6">
        <f t="shared" si="582"/>
        <v>-9.3399567309840975E-2</v>
      </c>
      <c r="AE850" s="6">
        <f t="shared" si="583"/>
        <v>-5.0262809885700505E-2</v>
      </c>
      <c r="AF850" s="6">
        <f t="shared" si="584"/>
        <v>1.5433179342358258E-2</v>
      </c>
      <c r="AG850" s="6">
        <f t="shared" si="585"/>
        <v>1.9014773381514624E-2</v>
      </c>
      <c r="AH850" s="6">
        <f t="shared" si="586"/>
        <v>4.8954746554052672E-2</v>
      </c>
      <c r="AI850" s="6">
        <f t="shared" si="587"/>
        <v>3.4502293158581859E-2</v>
      </c>
      <c r="AJ850" s="6">
        <f t="shared" si="588"/>
        <v>4.8254095248366768E-3</v>
      </c>
      <c r="AK850" s="6">
        <f t="shared" ref="AK850:AK913" si="609">_xlfn.MAXIFS(AC$17:AC$1040,E$17:E$1040,E850)-_xlfn.MINIFS(AC$17:AC$1040,E$17:E$1040,E850)</f>
        <v>0.4108241621067974</v>
      </c>
      <c r="AL850" s="6">
        <f t="shared" ref="AL850:AL913" si="610">_xlfn.MAXIFS(AD$17:AD$1040,F$17:F$1040,F850)-_xlfn.MINIFS(AD$17:AD$1040,F$17:F$1040,F850)</f>
        <v>0.40325813050048448</v>
      </c>
      <c r="AM850" s="6">
        <f t="shared" ref="AM850:AM913" si="611">_xlfn.MAXIFS(AE$17:AE$1040,G$17:G$1040,G850)-_xlfn.MINIFS(AE$17:AE$1040,G$17:G$1040,G850)</f>
        <v>0.38685235015437103</v>
      </c>
      <c r="AN850" s="6">
        <f t="shared" ref="AN850:AN913" si="612">_xlfn.MAXIFS(AF$17:AF$1040,H$17:H$1040,H850)-_xlfn.MINIFS(AF$17:AF$1040,H$17:H$1040,H850)</f>
        <v>0.32455923113022189</v>
      </c>
      <c r="AO850" s="6">
        <f t="shared" ref="AO850:AO913" si="613">_xlfn.MAXIFS(AG$17:AG$1040,I$17:I$1040,I850)-_xlfn.MINIFS(AG$17:AG$1040,I$17:I$1040,I850)</f>
        <v>0.30127886987570551</v>
      </c>
      <c r="AP850" s="6">
        <f t="shared" ref="AP850:AP913" si="614">_xlfn.MAXIFS(AH$17:AH$1040,J$17:J$1040,J850)-_xlfn.MINIFS(AH$17:AH$1040,J$17:J$1040,J850)</f>
        <v>0.12846020463563129</v>
      </c>
      <c r="AQ850" s="6">
        <f t="shared" ref="AQ850:AQ913" si="615">_xlfn.MAXIFS(AI$17:AI$1040,K$17:K$1040,K850)-_xlfn.MINIFS(AI$17:AI$1040,K$17:K$1040,K850)</f>
        <v>0.10208918565573187</v>
      </c>
      <c r="AR850" s="6">
        <f t="shared" ref="AR850:AR913" si="616">_xlfn.MAXIFS(AJ$17:AJ$1040,L$17:L$1040,L850)-_xlfn.MINIFS(AJ$17:AJ$1040,L$17:L$1040,L850)</f>
        <v>4.047503871038427E-2</v>
      </c>
      <c r="AS850" s="4">
        <f t="array" ref="AS850">_xlfn.STDEV.S(IF(E$17:E$1040=E850,$C$17:$C$1040,""))</f>
        <v>1.6668979720915356E-2</v>
      </c>
      <c r="AT850" s="4">
        <f t="array" ref="AT850">_xlfn.STDEV.S(IF(F$17:F$1040=F850,$C$17:$C$1040,""))</f>
        <v>2.155996435463892E-2</v>
      </c>
      <c r="AU850" s="4">
        <f t="array" ref="AU850">_xlfn.STDEV.S(IF(G$17:G$1040=G850,$C$17:$C$1040,""))</f>
        <v>2.7775365823747723E-2</v>
      </c>
      <c r="AV850" s="4">
        <f t="array" ref="AV850">_xlfn.STDEV.S(IF(H$17:H$1040=H850,$C$17:$C$1040,""))</f>
        <v>3.8098698692379501E-2</v>
      </c>
      <c r="AW850" s="4">
        <f t="array" ref="AW850">_xlfn.STDEV.S(IF(I$17:I$1040=I850,$C$17:$C$1040,""))</f>
        <v>5.1956424780308576E-2</v>
      </c>
      <c r="AX850" s="4">
        <f t="array" ref="AX850">_xlfn.STDEV.S(IF(J$17:J$1040=J850,$C$17:$C$1040,""))</f>
        <v>5.9975868916856016E-2</v>
      </c>
      <c r="AY850" s="4">
        <f t="array" ref="AY850">_xlfn.STDEV.S(IF(K$17:K$1040=K850,$C$17:$C$1040,""))</f>
        <v>4.8081160028052419E-2</v>
      </c>
      <c r="AZ850" s="4">
        <f t="array" ref="AZ850">_xlfn.STDEV.S(IF(L$17:L$1040=L850,$C$17:$C$1040,""))</f>
        <v>4.3472846561722477E-2</v>
      </c>
      <c r="BA850" s="7">
        <f t="shared" ref="BA850:BA913" si="617">AK850/AS850</f>
        <v>24.646029270244831</v>
      </c>
      <c r="BB850" s="7">
        <f t="shared" ref="BB850:BB913" si="618">AL850/AT850</f>
        <v>18.704025844723532</v>
      </c>
      <c r="BC850" s="7">
        <f t="shared" ref="BC850:BC913" si="619">AM850/AU850</f>
        <v>13.927893969396985</v>
      </c>
      <c r="BD850" s="7">
        <f t="shared" ref="BD850:BD913" si="620">AN850/AV850</f>
        <v>8.5189059540015268</v>
      </c>
      <c r="BE850" s="7">
        <f t="shared" ref="BE850:BE913" si="621">AO850/AW850</f>
        <v>5.7986836305543843</v>
      </c>
      <c r="BF850" s="7">
        <f t="shared" ref="BF850:BF913" si="622">AP850/AX850</f>
        <v>2.1418648359011598</v>
      </c>
      <c r="BG850" s="7">
        <f t="shared" ref="BG850:BG913" si="623">AQ850/AY850</f>
        <v>2.1232679410432085</v>
      </c>
      <c r="BH850" s="7">
        <f t="shared" ref="BH850:BH913" si="624">AR850/AZ850</f>
        <v>0.93104183212199054</v>
      </c>
    </row>
    <row r="851" spans="1:60" x14ac:dyDescent="0.25">
      <c r="A851" s="3">
        <v>43894</v>
      </c>
      <c r="B851" s="1">
        <v>3130.1201169999999</v>
      </c>
      <c r="C851" s="4">
        <f t="shared" si="592"/>
        <v>4.2202590777125959E-2</v>
      </c>
      <c r="D851" s="12">
        <f t="shared" ref="D851:D914" si="625">D850+1</f>
        <v>834</v>
      </c>
      <c r="E851" s="12">
        <f t="shared" si="590"/>
        <v>1</v>
      </c>
      <c r="F851" s="12">
        <f t="shared" si="591"/>
        <v>3</v>
      </c>
      <c r="G851" s="12">
        <f t="shared" si="591"/>
        <v>6</v>
      </c>
      <c r="H851" s="12">
        <f t="shared" si="591"/>
        <v>13</v>
      </c>
      <c r="I851" s="12">
        <f t="shared" si="591"/>
        <v>26</v>
      </c>
      <c r="J851" s="12">
        <f t="shared" si="591"/>
        <v>52</v>
      </c>
      <c r="K851" s="12">
        <f t="shared" si="591"/>
        <v>104</v>
      </c>
      <c r="L851" s="12">
        <f t="shared" si="591"/>
        <v>208</v>
      </c>
      <c r="M851" s="4">
        <f t="shared" si="593"/>
        <v>7.0934616863010361E-4</v>
      </c>
      <c r="N851" s="4">
        <f t="shared" si="594"/>
        <v>8.4305118703185099E-4</v>
      </c>
      <c r="O851" s="4">
        <f t="shared" si="595"/>
        <v>1.8946395333275384E-4</v>
      </c>
      <c r="P851" s="4">
        <f t="shared" si="596"/>
        <v>1.2490766828175733E-3</v>
      </c>
      <c r="Q851" s="4">
        <f t="shared" si="597"/>
        <v>-5.4172033676060799E-4</v>
      </c>
      <c r="R851" s="4">
        <f t="shared" si="598"/>
        <v>-1.5511706923029632E-2</v>
      </c>
      <c r="S851" s="4">
        <f t="shared" si="599"/>
        <v>-8.2854802252942256E-3</v>
      </c>
      <c r="T851" s="4">
        <f t="shared" si="600"/>
        <v>6.5529615915783657E-3</v>
      </c>
      <c r="U851" s="6">
        <f t="shared" si="601"/>
        <v>4.1493244608495856E-2</v>
      </c>
      <c r="V851" s="6">
        <f t="shared" si="602"/>
        <v>4.1359539590094106E-2</v>
      </c>
      <c r="W851" s="6">
        <f t="shared" si="603"/>
        <v>4.2013126823793205E-2</v>
      </c>
      <c r="X851" s="6">
        <f t="shared" si="604"/>
        <v>4.0953514094308384E-2</v>
      </c>
      <c r="Y851" s="6">
        <f t="shared" si="605"/>
        <v>4.2744311113886567E-2</v>
      </c>
      <c r="Z851" s="6">
        <f t="shared" si="606"/>
        <v>5.7714297700155591E-2</v>
      </c>
      <c r="AA851" s="6">
        <f t="shared" si="607"/>
        <v>5.0488071002420185E-2</v>
      </c>
      <c r="AB851" s="6">
        <f t="shared" si="608"/>
        <v>3.5649629185547593E-2</v>
      </c>
      <c r="AC851" s="6">
        <f t="shared" ref="AC851:AC914" si="626">IF(E851=E850,U851+AC850,U851)</f>
        <v>-7.7310276197677136E-2</v>
      </c>
      <c r="AD851" s="6">
        <f t="shared" ref="AD851:AD914" si="627">IF(F851=F850,V851+AD850,V851)</f>
        <v>-5.2040027719746869E-2</v>
      </c>
      <c r="AE851" s="6">
        <f t="shared" ref="AE851:AE914" si="628">IF(G851=G850,W851+AE850,W851)</f>
        <v>-8.2496830619072994E-3</v>
      </c>
      <c r="AF851" s="6">
        <f t="shared" ref="AF851:AF914" si="629">IF(H851=H850,X851+AF850,X851)</f>
        <v>5.6386693436666642E-2</v>
      </c>
      <c r="AG851" s="6">
        <f t="shared" ref="AG851:AG914" si="630">IF(I851=I850,Y851+AG850,Y851)</f>
        <v>6.1759084495401191E-2</v>
      </c>
      <c r="AH851" s="6">
        <f t="shared" ref="AH851:AH914" si="631">IF(J851=J850,Z851+AH850,Z851)</f>
        <v>0.10666904425420826</v>
      </c>
      <c r="AI851" s="6">
        <f t="shared" ref="AI851:AI914" si="632">IF(K851=K850,AA851+AI850,AA851)</f>
        <v>8.4990364161002044E-2</v>
      </c>
      <c r="AJ851" s="6">
        <f t="shared" ref="AJ851:AJ914" si="633">IF(L851=L850,AB851+AJ850,AB851)</f>
        <v>4.047503871038427E-2</v>
      </c>
      <c r="AK851" s="6">
        <f t="shared" si="609"/>
        <v>0.4108241621067974</v>
      </c>
      <c r="AL851" s="6">
        <f t="shared" si="610"/>
        <v>0.40325813050048448</v>
      </c>
      <c r="AM851" s="6">
        <f t="shared" si="611"/>
        <v>0.38685235015437103</v>
      </c>
      <c r="AN851" s="6">
        <f t="shared" si="612"/>
        <v>0.32455923113022189</v>
      </c>
      <c r="AO851" s="6">
        <f t="shared" si="613"/>
        <v>0.30127886987570551</v>
      </c>
      <c r="AP851" s="6">
        <f t="shared" si="614"/>
        <v>0.12846020463563129</v>
      </c>
      <c r="AQ851" s="6">
        <f t="shared" si="615"/>
        <v>0.10208918565573187</v>
      </c>
      <c r="AR851" s="6">
        <f t="shared" si="616"/>
        <v>4.047503871038427E-2</v>
      </c>
      <c r="AS851" s="4">
        <f t="array" ref="AS851">_xlfn.STDEV.S(IF(E$17:E$1040=E851,$C$17:$C$1040,""))</f>
        <v>1.6668979720915356E-2</v>
      </c>
      <c r="AT851" s="4">
        <f t="array" ref="AT851">_xlfn.STDEV.S(IF(F$17:F$1040=F851,$C$17:$C$1040,""))</f>
        <v>2.155996435463892E-2</v>
      </c>
      <c r="AU851" s="4">
        <f t="array" ref="AU851">_xlfn.STDEV.S(IF(G$17:G$1040=G851,$C$17:$C$1040,""))</f>
        <v>2.7775365823747723E-2</v>
      </c>
      <c r="AV851" s="4">
        <f t="array" ref="AV851">_xlfn.STDEV.S(IF(H$17:H$1040=H851,$C$17:$C$1040,""))</f>
        <v>3.8098698692379501E-2</v>
      </c>
      <c r="AW851" s="4">
        <f t="array" ref="AW851">_xlfn.STDEV.S(IF(I$17:I$1040=I851,$C$17:$C$1040,""))</f>
        <v>5.1956424780308576E-2</v>
      </c>
      <c r="AX851" s="4">
        <f t="array" ref="AX851">_xlfn.STDEV.S(IF(J$17:J$1040=J851,$C$17:$C$1040,""))</f>
        <v>5.9975868916856016E-2</v>
      </c>
      <c r="AY851" s="4">
        <f t="array" ref="AY851">_xlfn.STDEV.S(IF(K$17:K$1040=K851,$C$17:$C$1040,""))</f>
        <v>4.8081160028052419E-2</v>
      </c>
      <c r="AZ851" s="4">
        <f t="array" ref="AZ851">_xlfn.STDEV.S(IF(L$17:L$1040=L851,$C$17:$C$1040,""))</f>
        <v>4.3472846561722477E-2</v>
      </c>
      <c r="BA851" s="7">
        <f t="shared" si="617"/>
        <v>24.646029270244831</v>
      </c>
      <c r="BB851" s="7">
        <f t="shared" si="618"/>
        <v>18.704025844723532</v>
      </c>
      <c r="BC851" s="7">
        <f t="shared" si="619"/>
        <v>13.927893969396985</v>
      </c>
      <c r="BD851" s="7">
        <f t="shared" si="620"/>
        <v>8.5189059540015268</v>
      </c>
      <c r="BE851" s="7">
        <f t="shared" si="621"/>
        <v>5.7986836305543843</v>
      </c>
      <c r="BF851" s="7">
        <f t="shared" si="622"/>
        <v>2.1418648359011598</v>
      </c>
      <c r="BG851" s="7">
        <f t="shared" si="623"/>
        <v>2.1232679410432085</v>
      </c>
      <c r="BH851" s="7">
        <f t="shared" si="624"/>
        <v>0.93104183212199054</v>
      </c>
    </row>
    <row r="852" spans="1:60" x14ac:dyDescent="0.25">
      <c r="A852" s="3">
        <v>43895</v>
      </c>
      <c r="B852" s="1">
        <v>3023.9399410000001</v>
      </c>
      <c r="C852" s="4">
        <f t="shared" si="592"/>
        <v>-3.3922077118805904E-2</v>
      </c>
      <c r="D852" s="12">
        <f t="shared" si="625"/>
        <v>835</v>
      </c>
      <c r="E852" s="12">
        <f t="shared" si="590"/>
        <v>1</v>
      </c>
      <c r="F852" s="12">
        <f t="shared" si="591"/>
        <v>3</v>
      </c>
      <c r="G852" s="12">
        <f t="shared" si="591"/>
        <v>6</v>
      </c>
      <c r="H852" s="12">
        <f t="shared" si="591"/>
        <v>13</v>
      </c>
      <c r="I852" s="12">
        <f t="shared" si="591"/>
        <v>26</v>
      </c>
      <c r="J852" s="12">
        <f t="shared" si="591"/>
        <v>52</v>
      </c>
      <c r="K852" s="12">
        <f t="shared" si="591"/>
        <v>104</v>
      </c>
      <c r="L852" s="12">
        <f t="shared" si="591"/>
        <v>208</v>
      </c>
      <c r="M852" s="4">
        <f t="shared" si="593"/>
        <v>7.0934616863010361E-4</v>
      </c>
      <c r="N852" s="4">
        <f t="shared" si="594"/>
        <v>8.4305118703185099E-4</v>
      </c>
      <c r="O852" s="4">
        <f t="shared" si="595"/>
        <v>1.8946395333275384E-4</v>
      </c>
      <c r="P852" s="4">
        <f t="shared" si="596"/>
        <v>1.2490766828175733E-3</v>
      </c>
      <c r="Q852" s="4">
        <f t="shared" si="597"/>
        <v>-5.4172033676060799E-4</v>
      </c>
      <c r="R852" s="4">
        <f t="shared" si="598"/>
        <v>-1.5511706923029632E-2</v>
      </c>
      <c r="S852" s="4">
        <f t="shared" si="599"/>
        <v>-8.2854802252942256E-3</v>
      </c>
      <c r="T852" s="4">
        <f t="shared" si="600"/>
        <v>6.5529615915783657E-3</v>
      </c>
      <c r="U852" s="6">
        <f t="shared" si="601"/>
        <v>-3.4631423287436007E-2</v>
      </c>
      <c r="V852" s="6">
        <f t="shared" si="602"/>
        <v>-3.4765128305837757E-2</v>
      </c>
      <c r="W852" s="6">
        <f t="shared" si="603"/>
        <v>-3.4111541072138658E-2</v>
      </c>
      <c r="X852" s="6">
        <f t="shared" si="604"/>
        <v>-3.517115380162348E-2</v>
      </c>
      <c r="Y852" s="6">
        <f t="shared" si="605"/>
        <v>-3.3380356782045296E-2</v>
      </c>
      <c r="Z852" s="6">
        <f t="shared" si="606"/>
        <v>-1.8410370195776272E-2</v>
      </c>
      <c r="AA852" s="6">
        <f t="shared" si="607"/>
        <v>-2.5636596893511679E-2</v>
      </c>
      <c r="AB852" s="6">
        <f t="shared" si="608"/>
        <v>-4.047503871038427E-2</v>
      </c>
      <c r="AC852" s="6">
        <f t="shared" si="626"/>
        <v>-0.11194169948511315</v>
      </c>
      <c r="AD852" s="6">
        <f t="shared" si="627"/>
        <v>-8.6805156025584626E-2</v>
      </c>
      <c r="AE852" s="6">
        <f t="shared" si="628"/>
        <v>-4.2361224134045958E-2</v>
      </c>
      <c r="AF852" s="6">
        <f t="shared" si="629"/>
        <v>2.1215539635043162E-2</v>
      </c>
      <c r="AG852" s="6">
        <f t="shared" si="630"/>
        <v>2.8378727713355895E-2</v>
      </c>
      <c r="AH852" s="6">
        <f t="shared" si="631"/>
        <v>8.8258674058431991E-2</v>
      </c>
      <c r="AI852" s="6">
        <f t="shared" si="632"/>
        <v>5.9353767267490365E-2</v>
      </c>
      <c r="AJ852" s="6">
        <f t="shared" si="633"/>
        <v>0</v>
      </c>
      <c r="AK852" s="6">
        <f t="shared" si="609"/>
        <v>0.4108241621067974</v>
      </c>
      <c r="AL852" s="6">
        <f t="shared" si="610"/>
        <v>0.40325813050048448</v>
      </c>
      <c r="AM852" s="6">
        <f t="shared" si="611"/>
        <v>0.38685235015437103</v>
      </c>
      <c r="AN852" s="6">
        <f t="shared" si="612"/>
        <v>0.32455923113022189</v>
      </c>
      <c r="AO852" s="6">
        <f t="shared" si="613"/>
        <v>0.30127886987570551</v>
      </c>
      <c r="AP852" s="6">
        <f t="shared" si="614"/>
        <v>0.12846020463563129</v>
      </c>
      <c r="AQ852" s="6">
        <f t="shared" si="615"/>
        <v>0.10208918565573187</v>
      </c>
      <c r="AR852" s="6">
        <f t="shared" si="616"/>
        <v>4.047503871038427E-2</v>
      </c>
      <c r="AS852" s="4">
        <f t="array" ref="AS852">_xlfn.STDEV.S(IF(E$17:E$1040=E852,$C$17:$C$1040,""))</f>
        <v>1.6668979720915356E-2</v>
      </c>
      <c r="AT852" s="4">
        <f t="array" ref="AT852">_xlfn.STDEV.S(IF(F$17:F$1040=F852,$C$17:$C$1040,""))</f>
        <v>2.155996435463892E-2</v>
      </c>
      <c r="AU852" s="4">
        <f t="array" ref="AU852">_xlfn.STDEV.S(IF(G$17:G$1040=G852,$C$17:$C$1040,""))</f>
        <v>2.7775365823747723E-2</v>
      </c>
      <c r="AV852" s="4">
        <f t="array" ref="AV852">_xlfn.STDEV.S(IF(H$17:H$1040=H852,$C$17:$C$1040,""))</f>
        <v>3.8098698692379501E-2</v>
      </c>
      <c r="AW852" s="4">
        <f t="array" ref="AW852">_xlfn.STDEV.S(IF(I$17:I$1040=I852,$C$17:$C$1040,""))</f>
        <v>5.1956424780308576E-2</v>
      </c>
      <c r="AX852" s="4">
        <f t="array" ref="AX852">_xlfn.STDEV.S(IF(J$17:J$1040=J852,$C$17:$C$1040,""))</f>
        <v>5.9975868916856016E-2</v>
      </c>
      <c r="AY852" s="4">
        <f t="array" ref="AY852">_xlfn.STDEV.S(IF(K$17:K$1040=K852,$C$17:$C$1040,""))</f>
        <v>4.8081160028052419E-2</v>
      </c>
      <c r="AZ852" s="4">
        <f t="array" ref="AZ852">_xlfn.STDEV.S(IF(L$17:L$1040=L852,$C$17:$C$1040,""))</f>
        <v>4.3472846561722477E-2</v>
      </c>
      <c r="BA852" s="7">
        <f t="shared" si="617"/>
        <v>24.646029270244831</v>
      </c>
      <c r="BB852" s="7">
        <f t="shared" si="618"/>
        <v>18.704025844723532</v>
      </c>
      <c r="BC852" s="7">
        <f t="shared" si="619"/>
        <v>13.927893969396985</v>
      </c>
      <c r="BD852" s="7">
        <f t="shared" si="620"/>
        <v>8.5189059540015268</v>
      </c>
      <c r="BE852" s="7">
        <f t="shared" si="621"/>
        <v>5.7986836305543843</v>
      </c>
      <c r="BF852" s="7">
        <f t="shared" si="622"/>
        <v>2.1418648359011598</v>
      </c>
      <c r="BG852" s="7">
        <f t="shared" si="623"/>
        <v>2.1232679410432085</v>
      </c>
      <c r="BH852" s="7">
        <f t="shared" si="624"/>
        <v>0.93104183212199054</v>
      </c>
    </row>
    <row r="853" spans="1:60" x14ac:dyDescent="0.25">
      <c r="A853" s="3">
        <v>43896</v>
      </c>
      <c r="B853" s="1">
        <v>2972.3701169999999</v>
      </c>
      <c r="C853" s="4">
        <f t="shared" si="592"/>
        <v>-1.7053851930321828E-2</v>
      </c>
      <c r="D853" s="12">
        <f t="shared" si="625"/>
        <v>836</v>
      </c>
      <c r="E853" s="12">
        <f t="shared" si="590"/>
        <v>1</v>
      </c>
      <c r="F853" s="12">
        <f t="shared" si="591"/>
        <v>3</v>
      </c>
      <c r="G853" s="12">
        <f t="shared" si="591"/>
        <v>6</v>
      </c>
      <c r="H853" s="12">
        <f t="shared" si="591"/>
        <v>13</v>
      </c>
      <c r="I853" s="12">
        <f t="shared" si="591"/>
        <v>26</v>
      </c>
      <c r="J853" s="12">
        <f t="shared" si="591"/>
        <v>52</v>
      </c>
      <c r="K853" s="12">
        <f t="shared" si="591"/>
        <v>104</v>
      </c>
      <c r="L853" s="12">
        <f t="shared" si="591"/>
        <v>209</v>
      </c>
      <c r="M853" s="4">
        <f t="shared" si="593"/>
        <v>7.0934616863010361E-4</v>
      </c>
      <c r="N853" s="4">
        <f t="shared" si="594"/>
        <v>8.4305118703185099E-4</v>
      </c>
      <c r="O853" s="4">
        <f t="shared" si="595"/>
        <v>1.8946395333275384E-4</v>
      </c>
      <c r="P853" s="4">
        <f t="shared" si="596"/>
        <v>1.2490766828175733E-3</v>
      </c>
      <c r="Q853" s="4">
        <f t="shared" si="597"/>
        <v>-5.4172033676060799E-4</v>
      </c>
      <c r="R853" s="4">
        <f t="shared" si="598"/>
        <v>-1.5511706923029632E-2</v>
      </c>
      <c r="S853" s="4">
        <f t="shared" si="599"/>
        <v>-8.2854802252942256E-3</v>
      </c>
      <c r="T853" s="4">
        <f t="shared" si="600"/>
        <v>-2.3123922042166817E-2</v>
      </c>
      <c r="U853" s="6">
        <f t="shared" si="601"/>
        <v>-1.7763198098951931E-2</v>
      </c>
      <c r="V853" s="6">
        <f t="shared" si="602"/>
        <v>-1.7896903117353681E-2</v>
      </c>
      <c r="W853" s="6">
        <f t="shared" si="603"/>
        <v>-1.7243315883654582E-2</v>
      </c>
      <c r="X853" s="6">
        <f t="shared" si="604"/>
        <v>-1.8302928613139403E-2</v>
      </c>
      <c r="Y853" s="6">
        <f t="shared" si="605"/>
        <v>-1.651213159356122E-2</v>
      </c>
      <c r="Z853" s="6">
        <f t="shared" si="606"/>
        <v>-1.5421450072921963E-3</v>
      </c>
      <c r="AA853" s="6">
        <f t="shared" si="607"/>
        <v>-8.7683717050276028E-3</v>
      </c>
      <c r="AB853" s="6">
        <f t="shared" si="608"/>
        <v>6.0700701118449885E-3</v>
      </c>
      <c r="AC853" s="6">
        <f t="shared" si="626"/>
        <v>-0.12970489758406509</v>
      </c>
      <c r="AD853" s="6">
        <f t="shared" si="627"/>
        <v>-0.10470205914293831</v>
      </c>
      <c r="AE853" s="6">
        <f t="shared" si="628"/>
        <v>-5.960454001770054E-2</v>
      </c>
      <c r="AF853" s="6">
        <f t="shared" si="629"/>
        <v>2.912611021903759E-3</v>
      </c>
      <c r="AG853" s="6">
        <f t="shared" si="630"/>
        <v>1.1866596119794674E-2</v>
      </c>
      <c r="AH853" s="6">
        <f t="shared" si="631"/>
        <v>8.6716529051139801E-2</v>
      </c>
      <c r="AI853" s="6">
        <f t="shared" si="632"/>
        <v>5.0585395562462762E-2</v>
      </c>
      <c r="AJ853" s="6">
        <f t="shared" si="633"/>
        <v>6.0700701118449885E-3</v>
      </c>
      <c r="AK853" s="6">
        <f t="shared" si="609"/>
        <v>0.4108241621067974</v>
      </c>
      <c r="AL853" s="6">
        <f t="shared" si="610"/>
        <v>0.40325813050048448</v>
      </c>
      <c r="AM853" s="6">
        <f t="shared" si="611"/>
        <v>0.38685235015437103</v>
      </c>
      <c r="AN853" s="6">
        <f t="shared" si="612"/>
        <v>0.32455923113022189</v>
      </c>
      <c r="AO853" s="6">
        <f t="shared" si="613"/>
        <v>0.30127886987570551</v>
      </c>
      <c r="AP853" s="6">
        <f t="shared" si="614"/>
        <v>0.12846020463563129</v>
      </c>
      <c r="AQ853" s="6">
        <f t="shared" si="615"/>
        <v>0.10208918565573187</v>
      </c>
      <c r="AR853" s="6">
        <f t="shared" si="616"/>
        <v>7.2520227997841608E-2</v>
      </c>
      <c r="AS853" s="4">
        <f t="array" ref="AS853">_xlfn.STDEV.S(IF(E$17:E$1040=E853,$C$17:$C$1040,""))</f>
        <v>1.6668979720915356E-2</v>
      </c>
      <c r="AT853" s="4">
        <f t="array" ref="AT853">_xlfn.STDEV.S(IF(F$17:F$1040=F853,$C$17:$C$1040,""))</f>
        <v>2.155996435463892E-2</v>
      </c>
      <c r="AU853" s="4">
        <f t="array" ref="AU853">_xlfn.STDEV.S(IF(G$17:G$1040=G853,$C$17:$C$1040,""))</f>
        <v>2.7775365823747723E-2</v>
      </c>
      <c r="AV853" s="4">
        <f t="array" ref="AV853">_xlfn.STDEV.S(IF(H$17:H$1040=H853,$C$17:$C$1040,""))</f>
        <v>3.8098698692379501E-2</v>
      </c>
      <c r="AW853" s="4">
        <f t="array" ref="AW853">_xlfn.STDEV.S(IF(I$17:I$1040=I853,$C$17:$C$1040,""))</f>
        <v>5.1956424780308576E-2</v>
      </c>
      <c r="AX853" s="4">
        <f t="array" ref="AX853">_xlfn.STDEV.S(IF(J$17:J$1040=J853,$C$17:$C$1040,""))</f>
        <v>5.9975868916856016E-2</v>
      </c>
      <c r="AY853" s="4">
        <f t="array" ref="AY853">_xlfn.STDEV.S(IF(K$17:K$1040=K853,$C$17:$C$1040,""))</f>
        <v>4.8081160028052419E-2</v>
      </c>
      <c r="AZ853" s="4">
        <f t="array" ref="AZ853">_xlfn.STDEV.S(IF(L$17:L$1040=L853,$C$17:$C$1040,""))</f>
        <v>5.4010757072220965E-2</v>
      </c>
      <c r="BA853" s="7">
        <f t="shared" si="617"/>
        <v>24.646029270244831</v>
      </c>
      <c r="BB853" s="7">
        <f t="shared" si="618"/>
        <v>18.704025844723532</v>
      </c>
      <c r="BC853" s="7">
        <f t="shared" si="619"/>
        <v>13.927893969396985</v>
      </c>
      <c r="BD853" s="7">
        <f t="shared" si="620"/>
        <v>8.5189059540015268</v>
      </c>
      <c r="BE853" s="7">
        <f t="shared" si="621"/>
        <v>5.7986836305543843</v>
      </c>
      <c r="BF853" s="7">
        <f t="shared" si="622"/>
        <v>2.1418648359011598</v>
      </c>
      <c r="BG853" s="7">
        <f t="shared" si="623"/>
        <v>2.1232679410432085</v>
      </c>
      <c r="BH853" s="7">
        <f t="shared" si="624"/>
        <v>1.3426997125937439</v>
      </c>
    </row>
    <row r="854" spans="1:60" x14ac:dyDescent="0.25">
      <c r="A854" s="3">
        <v>43899</v>
      </c>
      <c r="B854" s="1">
        <v>2746.5600589999999</v>
      </c>
      <c r="C854" s="4">
        <f t="shared" si="592"/>
        <v>-7.5969697282486814E-2</v>
      </c>
      <c r="D854" s="12">
        <f t="shared" si="625"/>
        <v>837</v>
      </c>
      <c r="E854" s="12">
        <f t="shared" si="590"/>
        <v>1</v>
      </c>
      <c r="F854" s="12">
        <f t="shared" si="591"/>
        <v>3</v>
      </c>
      <c r="G854" s="12">
        <f t="shared" si="591"/>
        <v>6</v>
      </c>
      <c r="H854" s="12">
        <f t="shared" si="591"/>
        <v>13</v>
      </c>
      <c r="I854" s="12">
        <f t="shared" si="591"/>
        <v>26</v>
      </c>
      <c r="J854" s="12">
        <f t="shared" si="591"/>
        <v>52</v>
      </c>
      <c r="K854" s="12">
        <f t="shared" si="591"/>
        <v>104</v>
      </c>
      <c r="L854" s="12">
        <f t="shared" si="591"/>
        <v>209</v>
      </c>
      <c r="M854" s="4">
        <f t="shared" si="593"/>
        <v>7.0934616863010361E-4</v>
      </c>
      <c r="N854" s="4">
        <f t="shared" si="594"/>
        <v>8.4305118703185099E-4</v>
      </c>
      <c r="O854" s="4">
        <f t="shared" si="595"/>
        <v>1.8946395333275384E-4</v>
      </c>
      <c r="P854" s="4">
        <f t="shared" si="596"/>
        <v>1.2490766828175733E-3</v>
      </c>
      <c r="Q854" s="4">
        <f t="shared" si="597"/>
        <v>-5.4172033676060799E-4</v>
      </c>
      <c r="R854" s="4">
        <f t="shared" si="598"/>
        <v>-1.5511706923029632E-2</v>
      </c>
      <c r="S854" s="4">
        <f t="shared" si="599"/>
        <v>-8.2854802252942256E-3</v>
      </c>
      <c r="T854" s="4">
        <f t="shared" si="600"/>
        <v>-2.3123922042166817E-2</v>
      </c>
      <c r="U854" s="6">
        <f t="shared" si="601"/>
        <v>-7.6679043451116924E-2</v>
      </c>
      <c r="V854" s="6">
        <f t="shared" si="602"/>
        <v>-7.681274846951866E-2</v>
      </c>
      <c r="W854" s="6">
        <f t="shared" si="603"/>
        <v>-7.6159161235819561E-2</v>
      </c>
      <c r="X854" s="6">
        <f t="shared" si="604"/>
        <v>-7.7218773965304383E-2</v>
      </c>
      <c r="Y854" s="6">
        <f t="shared" si="605"/>
        <v>-7.5427976945726199E-2</v>
      </c>
      <c r="Z854" s="6">
        <f t="shared" si="606"/>
        <v>-6.0457990359457182E-2</v>
      </c>
      <c r="AA854" s="6">
        <f t="shared" si="607"/>
        <v>-6.7684217057192589E-2</v>
      </c>
      <c r="AB854" s="6">
        <f t="shared" si="608"/>
        <v>-5.2845775240319998E-2</v>
      </c>
      <c r="AC854" s="6">
        <f t="shared" si="626"/>
        <v>-0.20638394103518201</v>
      </c>
      <c r="AD854" s="6">
        <f t="shared" si="627"/>
        <v>-0.18151480761245697</v>
      </c>
      <c r="AE854" s="6">
        <f t="shared" si="628"/>
        <v>-0.13576370125352011</v>
      </c>
      <c r="AF854" s="6">
        <f t="shared" si="629"/>
        <v>-7.4306162943400617E-2</v>
      </c>
      <c r="AG854" s="6">
        <f t="shared" si="630"/>
        <v>-6.3561380825931518E-2</v>
      </c>
      <c r="AH854" s="6">
        <f t="shared" si="631"/>
        <v>2.6258538691682619E-2</v>
      </c>
      <c r="AI854" s="6">
        <f t="shared" si="632"/>
        <v>-1.7098821494729827E-2</v>
      </c>
      <c r="AJ854" s="6">
        <f t="shared" si="633"/>
        <v>-4.6775705128475009E-2</v>
      </c>
      <c r="AK854" s="6">
        <f t="shared" si="609"/>
        <v>0.4108241621067974</v>
      </c>
      <c r="AL854" s="6">
        <f t="shared" si="610"/>
        <v>0.40325813050048448</v>
      </c>
      <c r="AM854" s="6">
        <f t="shared" si="611"/>
        <v>0.38685235015437103</v>
      </c>
      <c r="AN854" s="6">
        <f t="shared" si="612"/>
        <v>0.32455923113022189</v>
      </c>
      <c r="AO854" s="6">
        <f t="shared" si="613"/>
        <v>0.30127886987570551</v>
      </c>
      <c r="AP854" s="6">
        <f t="shared" si="614"/>
        <v>0.12846020463563129</v>
      </c>
      <c r="AQ854" s="6">
        <f t="shared" si="615"/>
        <v>0.10208918565573187</v>
      </c>
      <c r="AR854" s="6">
        <f t="shared" si="616"/>
        <v>7.2520227997841608E-2</v>
      </c>
      <c r="AS854" s="4">
        <f t="array" ref="AS854">_xlfn.STDEV.S(IF(E$17:E$1040=E854,$C$17:$C$1040,""))</f>
        <v>1.6668979720915356E-2</v>
      </c>
      <c r="AT854" s="4">
        <f t="array" ref="AT854">_xlfn.STDEV.S(IF(F$17:F$1040=F854,$C$17:$C$1040,""))</f>
        <v>2.155996435463892E-2</v>
      </c>
      <c r="AU854" s="4">
        <f t="array" ref="AU854">_xlfn.STDEV.S(IF(G$17:G$1040=G854,$C$17:$C$1040,""))</f>
        <v>2.7775365823747723E-2</v>
      </c>
      <c r="AV854" s="4">
        <f t="array" ref="AV854">_xlfn.STDEV.S(IF(H$17:H$1040=H854,$C$17:$C$1040,""))</f>
        <v>3.8098698692379501E-2</v>
      </c>
      <c r="AW854" s="4">
        <f t="array" ref="AW854">_xlfn.STDEV.S(IF(I$17:I$1040=I854,$C$17:$C$1040,""))</f>
        <v>5.1956424780308576E-2</v>
      </c>
      <c r="AX854" s="4">
        <f t="array" ref="AX854">_xlfn.STDEV.S(IF(J$17:J$1040=J854,$C$17:$C$1040,""))</f>
        <v>5.9975868916856016E-2</v>
      </c>
      <c r="AY854" s="4">
        <f t="array" ref="AY854">_xlfn.STDEV.S(IF(K$17:K$1040=K854,$C$17:$C$1040,""))</f>
        <v>4.8081160028052419E-2</v>
      </c>
      <c r="AZ854" s="4">
        <f t="array" ref="AZ854">_xlfn.STDEV.S(IF(L$17:L$1040=L854,$C$17:$C$1040,""))</f>
        <v>5.4010757072220965E-2</v>
      </c>
      <c r="BA854" s="7">
        <f t="shared" si="617"/>
        <v>24.646029270244831</v>
      </c>
      <c r="BB854" s="7">
        <f t="shared" si="618"/>
        <v>18.704025844723532</v>
      </c>
      <c r="BC854" s="7">
        <f t="shared" si="619"/>
        <v>13.927893969396985</v>
      </c>
      <c r="BD854" s="7">
        <f t="shared" si="620"/>
        <v>8.5189059540015268</v>
      </c>
      <c r="BE854" s="7">
        <f t="shared" si="621"/>
        <v>5.7986836305543843</v>
      </c>
      <c r="BF854" s="7">
        <f t="shared" si="622"/>
        <v>2.1418648359011598</v>
      </c>
      <c r="BG854" s="7">
        <f t="shared" si="623"/>
        <v>2.1232679410432085</v>
      </c>
      <c r="BH854" s="7">
        <f t="shared" si="624"/>
        <v>1.3426997125937439</v>
      </c>
    </row>
    <row r="855" spans="1:60" x14ac:dyDescent="0.25">
      <c r="A855" s="3">
        <v>43900</v>
      </c>
      <c r="B855" s="1">
        <v>2882.2299800000001</v>
      </c>
      <c r="C855" s="4">
        <f t="shared" si="592"/>
        <v>4.9396305955674791E-2</v>
      </c>
      <c r="D855" s="12">
        <f t="shared" si="625"/>
        <v>838</v>
      </c>
      <c r="E855" s="12">
        <f t="shared" si="590"/>
        <v>1</v>
      </c>
      <c r="F855" s="12">
        <f t="shared" si="591"/>
        <v>3</v>
      </c>
      <c r="G855" s="12">
        <f t="shared" si="591"/>
        <v>6</v>
      </c>
      <c r="H855" s="12">
        <f t="shared" si="591"/>
        <v>13</v>
      </c>
      <c r="I855" s="12">
        <f t="shared" si="591"/>
        <v>26</v>
      </c>
      <c r="J855" s="12">
        <f t="shared" si="591"/>
        <v>52</v>
      </c>
      <c r="K855" s="12">
        <f t="shared" si="591"/>
        <v>104</v>
      </c>
      <c r="L855" s="12">
        <f t="shared" si="591"/>
        <v>209</v>
      </c>
      <c r="M855" s="4">
        <f t="shared" si="593"/>
        <v>7.0934616863010361E-4</v>
      </c>
      <c r="N855" s="4">
        <f t="shared" si="594"/>
        <v>8.4305118703185099E-4</v>
      </c>
      <c r="O855" s="4">
        <f t="shared" si="595"/>
        <v>1.8946395333275384E-4</v>
      </c>
      <c r="P855" s="4">
        <f t="shared" si="596"/>
        <v>1.2490766828175733E-3</v>
      </c>
      <c r="Q855" s="4">
        <f t="shared" si="597"/>
        <v>-5.4172033676060799E-4</v>
      </c>
      <c r="R855" s="4">
        <f t="shared" si="598"/>
        <v>-1.5511706923029632E-2</v>
      </c>
      <c r="S855" s="4">
        <f t="shared" si="599"/>
        <v>-8.2854802252942256E-3</v>
      </c>
      <c r="T855" s="4">
        <f t="shared" si="600"/>
        <v>-2.3123922042166817E-2</v>
      </c>
      <c r="U855" s="6">
        <f t="shared" si="601"/>
        <v>4.8686959787044688E-2</v>
      </c>
      <c r="V855" s="6">
        <f t="shared" si="602"/>
        <v>4.8553254768642938E-2</v>
      </c>
      <c r="W855" s="6">
        <f t="shared" si="603"/>
        <v>4.9206842002342037E-2</v>
      </c>
      <c r="X855" s="6">
        <f t="shared" si="604"/>
        <v>4.8147229272857216E-2</v>
      </c>
      <c r="Y855" s="6">
        <f t="shared" si="605"/>
        <v>4.9938026292435399E-2</v>
      </c>
      <c r="Z855" s="6">
        <f t="shared" si="606"/>
        <v>6.490801287870443E-2</v>
      </c>
      <c r="AA855" s="6">
        <f t="shared" si="607"/>
        <v>5.7681786180969016E-2</v>
      </c>
      <c r="AB855" s="6">
        <f t="shared" si="608"/>
        <v>7.2520227997841608E-2</v>
      </c>
      <c r="AC855" s="6">
        <f t="shared" si="626"/>
        <v>-0.15769698124813733</v>
      </c>
      <c r="AD855" s="6">
        <f t="shared" si="627"/>
        <v>-0.13296155284381403</v>
      </c>
      <c r="AE855" s="6">
        <f t="shared" si="628"/>
        <v>-8.6556859251178064E-2</v>
      </c>
      <c r="AF855" s="6">
        <f t="shared" si="629"/>
        <v>-2.6158933670543401E-2</v>
      </c>
      <c r="AG855" s="6">
        <f t="shared" si="630"/>
        <v>-1.362335453349612E-2</v>
      </c>
      <c r="AH855" s="6">
        <f t="shared" si="631"/>
        <v>9.1166551570387055E-2</v>
      </c>
      <c r="AI855" s="6">
        <f t="shared" si="632"/>
        <v>4.058296468623919E-2</v>
      </c>
      <c r="AJ855" s="6">
        <f t="shared" si="633"/>
        <v>2.5744522869366598E-2</v>
      </c>
      <c r="AK855" s="6">
        <f t="shared" si="609"/>
        <v>0.4108241621067974</v>
      </c>
      <c r="AL855" s="6">
        <f t="shared" si="610"/>
        <v>0.40325813050048448</v>
      </c>
      <c r="AM855" s="6">
        <f t="shared" si="611"/>
        <v>0.38685235015437103</v>
      </c>
      <c r="AN855" s="6">
        <f t="shared" si="612"/>
        <v>0.32455923113022189</v>
      </c>
      <c r="AO855" s="6">
        <f t="shared" si="613"/>
        <v>0.30127886987570551</v>
      </c>
      <c r="AP855" s="6">
        <f t="shared" si="614"/>
        <v>0.12846020463563129</v>
      </c>
      <c r="AQ855" s="6">
        <f t="shared" si="615"/>
        <v>0.10208918565573187</v>
      </c>
      <c r="AR855" s="6">
        <f t="shared" si="616"/>
        <v>7.2520227997841608E-2</v>
      </c>
      <c r="AS855" s="4">
        <f t="array" ref="AS855">_xlfn.STDEV.S(IF(E$17:E$1040=E855,$C$17:$C$1040,""))</f>
        <v>1.6668979720915356E-2</v>
      </c>
      <c r="AT855" s="4">
        <f t="array" ref="AT855">_xlfn.STDEV.S(IF(F$17:F$1040=F855,$C$17:$C$1040,""))</f>
        <v>2.155996435463892E-2</v>
      </c>
      <c r="AU855" s="4">
        <f t="array" ref="AU855">_xlfn.STDEV.S(IF(G$17:G$1040=G855,$C$17:$C$1040,""))</f>
        <v>2.7775365823747723E-2</v>
      </c>
      <c r="AV855" s="4">
        <f t="array" ref="AV855">_xlfn.STDEV.S(IF(H$17:H$1040=H855,$C$17:$C$1040,""))</f>
        <v>3.8098698692379501E-2</v>
      </c>
      <c r="AW855" s="4">
        <f t="array" ref="AW855">_xlfn.STDEV.S(IF(I$17:I$1040=I855,$C$17:$C$1040,""))</f>
        <v>5.1956424780308576E-2</v>
      </c>
      <c r="AX855" s="4">
        <f t="array" ref="AX855">_xlfn.STDEV.S(IF(J$17:J$1040=J855,$C$17:$C$1040,""))</f>
        <v>5.9975868916856016E-2</v>
      </c>
      <c r="AY855" s="4">
        <f t="array" ref="AY855">_xlfn.STDEV.S(IF(K$17:K$1040=K855,$C$17:$C$1040,""))</f>
        <v>4.8081160028052419E-2</v>
      </c>
      <c r="AZ855" s="4">
        <f t="array" ref="AZ855">_xlfn.STDEV.S(IF(L$17:L$1040=L855,$C$17:$C$1040,""))</f>
        <v>5.4010757072220965E-2</v>
      </c>
      <c r="BA855" s="7">
        <f t="shared" si="617"/>
        <v>24.646029270244831</v>
      </c>
      <c r="BB855" s="7">
        <f t="shared" si="618"/>
        <v>18.704025844723532</v>
      </c>
      <c r="BC855" s="7">
        <f t="shared" si="619"/>
        <v>13.927893969396985</v>
      </c>
      <c r="BD855" s="7">
        <f t="shared" si="620"/>
        <v>8.5189059540015268</v>
      </c>
      <c r="BE855" s="7">
        <f t="shared" si="621"/>
        <v>5.7986836305543843</v>
      </c>
      <c r="BF855" s="7">
        <f t="shared" si="622"/>
        <v>2.1418648359011598</v>
      </c>
      <c r="BG855" s="7">
        <f t="shared" si="623"/>
        <v>2.1232679410432085</v>
      </c>
      <c r="BH855" s="7">
        <f t="shared" si="624"/>
        <v>1.3426997125937439</v>
      </c>
    </row>
    <row r="856" spans="1:60" x14ac:dyDescent="0.25">
      <c r="A856" s="3">
        <v>43901</v>
      </c>
      <c r="B856" s="1">
        <v>2741.3798830000001</v>
      </c>
      <c r="C856" s="4">
        <f t="shared" si="592"/>
        <v>-4.8868444911533415E-2</v>
      </c>
      <c r="D856" s="12">
        <f t="shared" si="625"/>
        <v>839</v>
      </c>
      <c r="E856" s="12">
        <f t="shared" si="590"/>
        <v>1</v>
      </c>
      <c r="F856" s="12">
        <f t="shared" si="591"/>
        <v>3</v>
      </c>
      <c r="G856" s="12">
        <f t="shared" si="591"/>
        <v>6</v>
      </c>
      <c r="H856" s="12">
        <f t="shared" si="591"/>
        <v>13</v>
      </c>
      <c r="I856" s="12">
        <f t="shared" si="591"/>
        <v>26</v>
      </c>
      <c r="J856" s="12">
        <f t="shared" si="591"/>
        <v>52</v>
      </c>
      <c r="K856" s="12">
        <f t="shared" si="591"/>
        <v>104</v>
      </c>
      <c r="L856" s="12">
        <f t="shared" si="591"/>
        <v>209</v>
      </c>
      <c r="M856" s="4">
        <f t="shared" si="593"/>
        <v>7.0934616863010361E-4</v>
      </c>
      <c r="N856" s="4">
        <f t="shared" si="594"/>
        <v>8.4305118703185099E-4</v>
      </c>
      <c r="O856" s="4">
        <f t="shared" si="595"/>
        <v>1.8946395333275384E-4</v>
      </c>
      <c r="P856" s="4">
        <f t="shared" si="596"/>
        <v>1.2490766828175733E-3</v>
      </c>
      <c r="Q856" s="4">
        <f t="shared" si="597"/>
        <v>-5.4172033676060799E-4</v>
      </c>
      <c r="R856" s="4">
        <f t="shared" si="598"/>
        <v>-1.5511706923029632E-2</v>
      </c>
      <c r="S856" s="4">
        <f t="shared" si="599"/>
        <v>-8.2854802252942256E-3</v>
      </c>
      <c r="T856" s="4">
        <f t="shared" si="600"/>
        <v>-2.3123922042166817E-2</v>
      </c>
      <c r="U856" s="6">
        <f t="shared" si="601"/>
        <v>-4.9577791080163518E-2</v>
      </c>
      <c r="V856" s="6">
        <f t="shared" si="602"/>
        <v>-4.9711496098565268E-2</v>
      </c>
      <c r="W856" s="6">
        <f t="shared" si="603"/>
        <v>-4.9057908864866169E-2</v>
      </c>
      <c r="X856" s="6">
        <f t="shared" si="604"/>
        <v>-5.011752159435099E-2</v>
      </c>
      <c r="Y856" s="6">
        <f t="shared" si="605"/>
        <v>-4.8326724574772807E-2</v>
      </c>
      <c r="Z856" s="6">
        <f t="shared" si="606"/>
        <v>-3.3356737988503783E-2</v>
      </c>
      <c r="AA856" s="6">
        <f t="shared" si="607"/>
        <v>-4.058296468623919E-2</v>
      </c>
      <c r="AB856" s="6">
        <f t="shared" si="608"/>
        <v>-2.5744522869366598E-2</v>
      </c>
      <c r="AC856" s="6">
        <f t="shared" si="626"/>
        <v>-0.20727477232830085</v>
      </c>
      <c r="AD856" s="6">
        <f t="shared" si="627"/>
        <v>-0.18267304894237929</v>
      </c>
      <c r="AE856" s="6">
        <f t="shared" si="628"/>
        <v>-0.13561476811604423</v>
      </c>
      <c r="AF856" s="6">
        <f t="shared" si="629"/>
        <v>-7.6276455264894391E-2</v>
      </c>
      <c r="AG856" s="6">
        <f t="shared" si="630"/>
        <v>-6.1950079108268927E-2</v>
      </c>
      <c r="AH856" s="6">
        <f t="shared" si="631"/>
        <v>5.7809813581883272E-2</v>
      </c>
      <c r="AI856" s="6">
        <f t="shared" si="632"/>
        <v>0</v>
      </c>
      <c r="AJ856" s="6">
        <f t="shared" si="633"/>
        <v>0</v>
      </c>
      <c r="AK856" s="6">
        <f t="shared" si="609"/>
        <v>0.4108241621067974</v>
      </c>
      <c r="AL856" s="6">
        <f t="shared" si="610"/>
        <v>0.40325813050048448</v>
      </c>
      <c r="AM856" s="6">
        <f t="shared" si="611"/>
        <v>0.38685235015437103</v>
      </c>
      <c r="AN856" s="6">
        <f t="shared" si="612"/>
        <v>0.32455923113022189</v>
      </c>
      <c r="AO856" s="6">
        <f t="shared" si="613"/>
        <v>0.30127886987570551</v>
      </c>
      <c r="AP856" s="6">
        <f t="shared" si="614"/>
        <v>0.12846020463563129</v>
      </c>
      <c r="AQ856" s="6">
        <f t="shared" si="615"/>
        <v>0.10208918565573187</v>
      </c>
      <c r="AR856" s="6">
        <f t="shared" si="616"/>
        <v>7.2520227997841608E-2</v>
      </c>
      <c r="AS856" s="4">
        <f t="array" ref="AS856">_xlfn.STDEV.S(IF(E$17:E$1040=E856,$C$17:$C$1040,""))</f>
        <v>1.6668979720915356E-2</v>
      </c>
      <c r="AT856" s="4">
        <f t="array" ref="AT856">_xlfn.STDEV.S(IF(F$17:F$1040=F856,$C$17:$C$1040,""))</f>
        <v>2.155996435463892E-2</v>
      </c>
      <c r="AU856" s="4">
        <f t="array" ref="AU856">_xlfn.STDEV.S(IF(G$17:G$1040=G856,$C$17:$C$1040,""))</f>
        <v>2.7775365823747723E-2</v>
      </c>
      <c r="AV856" s="4">
        <f t="array" ref="AV856">_xlfn.STDEV.S(IF(H$17:H$1040=H856,$C$17:$C$1040,""))</f>
        <v>3.8098698692379501E-2</v>
      </c>
      <c r="AW856" s="4">
        <f t="array" ref="AW856">_xlfn.STDEV.S(IF(I$17:I$1040=I856,$C$17:$C$1040,""))</f>
        <v>5.1956424780308576E-2</v>
      </c>
      <c r="AX856" s="4">
        <f t="array" ref="AX856">_xlfn.STDEV.S(IF(J$17:J$1040=J856,$C$17:$C$1040,""))</f>
        <v>5.9975868916856016E-2</v>
      </c>
      <c r="AY856" s="4">
        <f t="array" ref="AY856">_xlfn.STDEV.S(IF(K$17:K$1040=K856,$C$17:$C$1040,""))</f>
        <v>4.8081160028052419E-2</v>
      </c>
      <c r="AZ856" s="4">
        <f t="array" ref="AZ856">_xlfn.STDEV.S(IF(L$17:L$1040=L856,$C$17:$C$1040,""))</f>
        <v>5.4010757072220965E-2</v>
      </c>
      <c r="BA856" s="7">
        <f t="shared" si="617"/>
        <v>24.646029270244831</v>
      </c>
      <c r="BB856" s="7">
        <f t="shared" si="618"/>
        <v>18.704025844723532</v>
      </c>
      <c r="BC856" s="7">
        <f t="shared" si="619"/>
        <v>13.927893969396985</v>
      </c>
      <c r="BD856" s="7">
        <f t="shared" si="620"/>
        <v>8.5189059540015268</v>
      </c>
      <c r="BE856" s="7">
        <f t="shared" si="621"/>
        <v>5.7986836305543843</v>
      </c>
      <c r="BF856" s="7">
        <f t="shared" si="622"/>
        <v>2.1418648359011598</v>
      </c>
      <c r="BG856" s="7">
        <f t="shared" si="623"/>
        <v>2.1232679410432085</v>
      </c>
      <c r="BH856" s="7">
        <f t="shared" si="624"/>
        <v>1.3426997125937439</v>
      </c>
    </row>
    <row r="857" spans="1:60" x14ac:dyDescent="0.25">
      <c r="A857" s="3">
        <v>43902</v>
      </c>
      <c r="B857" s="1">
        <v>2480.639893</v>
      </c>
      <c r="C857" s="4">
        <f t="shared" si="592"/>
        <v>-9.5112680886335954E-2</v>
      </c>
      <c r="D857" s="12">
        <f t="shared" si="625"/>
        <v>840</v>
      </c>
      <c r="E857" s="12">
        <f t="shared" si="590"/>
        <v>1</v>
      </c>
      <c r="F857" s="12">
        <f t="shared" si="591"/>
        <v>3</v>
      </c>
      <c r="G857" s="12">
        <f t="shared" si="591"/>
        <v>6</v>
      </c>
      <c r="H857" s="12">
        <f t="shared" si="591"/>
        <v>13</v>
      </c>
      <c r="I857" s="12">
        <f t="shared" si="591"/>
        <v>26</v>
      </c>
      <c r="J857" s="12">
        <f t="shared" si="591"/>
        <v>52</v>
      </c>
      <c r="K857" s="12">
        <f t="shared" si="591"/>
        <v>105</v>
      </c>
      <c r="L857" s="12">
        <f t="shared" si="591"/>
        <v>210</v>
      </c>
      <c r="M857" s="4">
        <f t="shared" si="593"/>
        <v>7.0934616863010361E-4</v>
      </c>
      <c r="N857" s="4">
        <f t="shared" si="594"/>
        <v>8.4305118703185099E-4</v>
      </c>
      <c r="O857" s="4">
        <f t="shared" si="595"/>
        <v>1.8946395333275384E-4</v>
      </c>
      <c r="P857" s="4">
        <f t="shared" si="596"/>
        <v>1.2490766828175733E-3</v>
      </c>
      <c r="Q857" s="4">
        <f t="shared" si="597"/>
        <v>-5.4172033676060799E-4</v>
      </c>
      <c r="R857" s="4">
        <f t="shared" si="598"/>
        <v>-1.5511706923029632E-2</v>
      </c>
      <c r="S857" s="4">
        <f t="shared" si="599"/>
        <v>-2.2737933620765038E-2</v>
      </c>
      <c r="T857" s="4">
        <f t="shared" si="600"/>
        <v>-1.5531783537498178E-2</v>
      </c>
      <c r="U857" s="6">
        <f t="shared" si="601"/>
        <v>-9.5822027054966064E-2</v>
      </c>
      <c r="V857" s="6">
        <f t="shared" si="602"/>
        <v>-9.59557320733678E-2</v>
      </c>
      <c r="W857" s="6">
        <f t="shared" si="603"/>
        <v>-9.5302144839668701E-2</v>
      </c>
      <c r="X857" s="6">
        <f t="shared" si="604"/>
        <v>-9.6361757569153522E-2</v>
      </c>
      <c r="Y857" s="6">
        <f t="shared" si="605"/>
        <v>-9.4570960549575339E-2</v>
      </c>
      <c r="Z857" s="6">
        <f t="shared" si="606"/>
        <v>-7.9600973963306315E-2</v>
      </c>
      <c r="AA857" s="6">
        <f t="shared" si="607"/>
        <v>-7.2374747265570916E-2</v>
      </c>
      <c r="AB857" s="6">
        <f t="shared" si="608"/>
        <v>-7.9580897348837776E-2</v>
      </c>
      <c r="AC857" s="6">
        <f t="shared" si="626"/>
        <v>-0.30309679938326695</v>
      </c>
      <c r="AD857" s="6">
        <f t="shared" si="627"/>
        <v>-0.27862878101574706</v>
      </c>
      <c r="AE857" s="6">
        <f t="shared" si="628"/>
        <v>-0.23091691295571293</v>
      </c>
      <c r="AF857" s="6">
        <f t="shared" si="629"/>
        <v>-0.1726382128340479</v>
      </c>
      <c r="AG857" s="6">
        <f t="shared" si="630"/>
        <v>-0.15652103965784425</v>
      </c>
      <c r="AH857" s="6">
        <f t="shared" si="631"/>
        <v>-2.1791160381423043E-2</v>
      </c>
      <c r="AI857" s="6">
        <f t="shared" si="632"/>
        <v>-7.2374747265570916E-2</v>
      </c>
      <c r="AJ857" s="6">
        <f t="shared" si="633"/>
        <v>-7.9580897348837776E-2</v>
      </c>
      <c r="AK857" s="6">
        <f t="shared" si="609"/>
        <v>0.4108241621067974</v>
      </c>
      <c r="AL857" s="6">
        <f t="shared" si="610"/>
        <v>0.40325813050048448</v>
      </c>
      <c r="AM857" s="6">
        <f t="shared" si="611"/>
        <v>0.38685235015437103</v>
      </c>
      <c r="AN857" s="6">
        <f t="shared" si="612"/>
        <v>0.32455923113022189</v>
      </c>
      <c r="AO857" s="6">
        <f t="shared" si="613"/>
        <v>0.30127886987570551</v>
      </c>
      <c r="AP857" s="6">
        <f t="shared" si="614"/>
        <v>0.12846020463563129</v>
      </c>
      <c r="AQ857" s="6">
        <f t="shared" si="615"/>
        <v>0.11560918335358539</v>
      </c>
      <c r="AR857" s="6">
        <f t="shared" si="616"/>
        <v>0.10840303327031853</v>
      </c>
      <c r="AS857" s="4">
        <f t="array" ref="AS857">_xlfn.STDEV.S(IF(E$17:E$1040=E857,$C$17:$C$1040,""))</f>
        <v>1.6668979720915356E-2</v>
      </c>
      <c r="AT857" s="4">
        <f t="array" ref="AT857">_xlfn.STDEV.S(IF(F$17:F$1040=F857,$C$17:$C$1040,""))</f>
        <v>2.155996435463892E-2</v>
      </c>
      <c r="AU857" s="4">
        <f t="array" ref="AU857">_xlfn.STDEV.S(IF(G$17:G$1040=G857,$C$17:$C$1040,""))</f>
        <v>2.7775365823747723E-2</v>
      </c>
      <c r="AV857" s="4">
        <f t="array" ref="AV857">_xlfn.STDEV.S(IF(H$17:H$1040=H857,$C$17:$C$1040,""))</f>
        <v>3.8098698692379501E-2</v>
      </c>
      <c r="AW857" s="4">
        <f t="array" ref="AW857">_xlfn.STDEV.S(IF(I$17:I$1040=I857,$C$17:$C$1040,""))</f>
        <v>5.1956424780308576E-2</v>
      </c>
      <c r="AX857" s="4">
        <f t="array" ref="AX857">_xlfn.STDEV.S(IF(J$17:J$1040=J857,$C$17:$C$1040,""))</f>
        <v>5.9975868916856016E-2</v>
      </c>
      <c r="AY857" s="4">
        <f t="array" ref="AY857">_xlfn.STDEV.S(IF(K$17:K$1040=K857,$C$17:$C$1040,""))</f>
        <v>7.2642464461107739E-2</v>
      </c>
      <c r="AZ857" s="4">
        <f t="array" ref="AZ857">_xlfn.STDEV.S(IF(L$17:L$1040=L857,$C$17:$C$1040,""))</f>
        <v>0.10749091107423001</v>
      </c>
      <c r="BA857" s="7">
        <f t="shared" si="617"/>
        <v>24.646029270244831</v>
      </c>
      <c r="BB857" s="7">
        <f t="shared" si="618"/>
        <v>18.704025844723532</v>
      </c>
      <c r="BC857" s="7">
        <f t="shared" si="619"/>
        <v>13.927893969396985</v>
      </c>
      <c r="BD857" s="7">
        <f t="shared" si="620"/>
        <v>8.5189059540015268</v>
      </c>
      <c r="BE857" s="7">
        <f t="shared" si="621"/>
        <v>5.7986836305543843</v>
      </c>
      <c r="BF857" s="7">
        <f t="shared" si="622"/>
        <v>2.1418648359011598</v>
      </c>
      <c r="BG857" s="7">
        <f t="shared" si="623"/>
        <v>1.5914821201513851</v>
      </c>
      <c r="BH857" s="7">
        <f t="shared" si="624"/>
        <v>1.0084855750776793</v>
      </c>
    </row>
    <row r="858" spans="1:60" x14ac:dyDescent="0.25">
      <c r="A858" s="3">
        <v>43903</v>
      </c>
      <c r="B858" s="1">
        <v>2711.0200199999999</v>
      </c>
      <c r="C858" s="4">
        <f t="shared" si="592"/>
        <v>9.2871249732820349E-2</v>
      </c>
      <c r="D858" s="12">
        <f t="shared" si="625"/>
        <v>841</v>
      </c>
      <c r="E858" s="12">
        <f t="shared" si="590"/>
        <v>1</v>
      </c>
      <c r="F858" s="12">
        <f t="shared" si="591"/>
        <v>3</v>
      </c>
      <c r="G858" s="12">
        <f t="shared" si="591"/>
        <v>6</v>
      </c>
      <c r="H858" s="12">
        <f t="shared" si="591"/>
        <v>13</v>
      </c>
      <c r="I858" s="12">
        <f t="shared" si="591"/>
        <v>26</v>
      </c>
      <c r="J858" s="12">
        <f t="shared" si="591"/>
        <v>52</v>
      </c>
      <c r="K858" s="12">
        <f t="shared" si="591"/>
        <v>105</v>
      </c>
      <c r="L858" s="12">
        <f t="shared" si="591"/>
        <v>210</v>
      </c>
      <c r="M858" s="4">
        <f t="shared" si="593"/>
        <v>7.0934616863010361E-4</v>
      </c>
      <c r="N858" s="4">
        <f t="shared" si="594"/>
        <v>8.4305118703185099E-4</v>
      </c>
      <c r="O858" s="4">
        <f t="shared" si="595"/>
        <v>1.8946395333275384E-4</v>
      </c>
      <c r="P858" s="4">
        <f t="shared" si="596"/>
        <v>1.2490766828175733E-3</v>
      </c>
      <c r="Q858" s="4">
        <f t="shared" si="597"/>
        <v>-5.4172033676060799E-4</v>
      </c>
      <c r="R858" s="4">
        <f t="shared" si="598"/>
        <v>-1.5511706923029632E-2</v>
      </c>
      <c r="S858" s="4">
        <f t="shared" si="599"/>
        <v>-2.2737933620765038E-2</v>
      </c>
      <c r="T858" s="4">
        <f t="shared" si="600"/>
        <v>-1.5531783537498178E-2</v>
      </c>
      <c r="U858" s="6">
        <f t="shared" si="601"/>
        <v>9.216190356419024E-2</v>
      </c>
      <c r="V858" s="6">
        <f t="shared" si="602"/>
        <v>9.2028198545788503E-2</v>
      </c>
      <c r="W858" s="6">
        <f t="shared" si="603"/>
        <v>9.2681785779487602E-2</v>
      </c>
      <c r="X858" s="6">
        <f t="shared" si="604"/>
        <v>9.1622173050002781E-2</v>
      </c>
      <c r="Y858" s="6">
        <f t="shared" si="605"/>
        <v>9.3412970069580964E-2</v>
      </c>
      <c r="Z858" s="6">
        <f t="shared" si="606"/>
        <v>0.10838295665584999</v>
      </c>
      <c r="AA858" s="6">
        <f t="shared" si="607"/>
        <v>0.11560918335358539</v>
      </c>
      <c r="AB858" s="6">
        <f t="shared" si="608"/>
        <v>0.10840303327031853</v>
      </c>
      <c r="AC858" s="6">
        <f t="shared" si="626"/>
        <v>-0.21093489581907671</v>
      </c>
      <c r="AD858" s="6">
        <f t="shared" si="627"/>
        <v>-0.18660058246995856</v>
      </c>
      <c r="AE858" s="6">
        <f t="shared" si="628"/>
        <v>-0.13823512717622533</v>
      </c>
      <c r="AF858" s="6">
        <f t="shared" si="629"/>
        <v>-8.1016039784045119E-2</v>
      </c>
      <c r="AG858" s="6">
        <f t="shared" si="630"/>
        <v>-6.3108069588263288E-2</v>
      </c>
      <c r="AH858" s="6">
        <f t="shared" si="631"/>
        <v>8.6591796274426952E-2</v>
      </c>
      <c r="AI858" s="6">
        <f t="shared" si="632"/>
        <v>4.3234436088014472E-2</v>
      </c>
      <c r="AJ858" s="6">
        <f t="shared" si="633"/>
        <v>2.8822135921480752E-2</v>
      </c>
      <c r="AK858" s="6">
        <f t="shared" si="609"/>
        <v>0.4108241621067974</v>
      </c>
      <c r="AL858" s="6">
        <f t="shared" si="610"/>
        <v>0.40325813050048448</v>
      </c>
      <c r="AM858" s="6">
        <f t="shared" si="611"/>
        <v>0.38685235015437103</v>
      </c>
      <c r="AN858" s="6">
        <f t="shared" si="612"/>
        <v>0.32455923113022189</v>
      </c>
      <c r="AO858" s="6">
        <f t="shared" si="613"/>
        <v>0.30127886987570551</v>
      </c>
      <c r="AP858" s="6">
        <f t="shared" si="614"/>
        <v>0.12846020463563129</v>
      </c>
      <c r="AQ858" s="6">
        <f t="shared" si="615"/>
        <v>0.11560918335358539</v>
      </c>
      <c r="AR858" s="6">
        <f t="shared" si="616"/>
        <v>0.10840303327031853</v>
      </c>
      <c r="AS858" s="4">
        <f t="array" ref="AS858">_xlfn.STDEV.S(IF(E$17:E$1040=E858,$C$17:$C$1040,""))</f>
        <v>1.6668979720915356E-2</v>
      </c>
      <c r="AT858" s="4">
        <f t="array" ref="AT858">_xlfn.STDEV.S(IF(F$17:F$1040=F858,$C$17:$C$1040,""))</f>
        <v>2.155996435463892E-2</v>
      </c>
      <c r="AU858" s="4">
        <f t="array" ref="AU858">_xlfn.STDEV.S(IF(G$17:G$1040=G858,$C$17:$C$1040,""))</f>
        <v>2.7775365823747723E-2</v>
      </c>
      <c r="AV858" s="4">
        <f t="array" ref="AV858">_xlfn.STDEV.S(IF(H$17:H$1040=H858,$C$17:$C$1040,""))</f>
        <v>3.8098698692379501E-2</v>
      </c>
      <c r="AW858" s="4">
        <f t="array" ref="AW858">_xlfn.STDEV.S(IF(I$17:I$1040=I858,$C$17:$C$1040,""))</f>
        <v>5.1956424780308576E-2</v>
      </c>
      <c r="AX858" s="4">
        <f t="array" ref="AX858">_xlfn.STDEV.S(IF(J$17:J$1040=J858,$C$17:$C$1040,""))</f>
        <v>5.9975868916856016E-2</v>
      </c>
      <c r="AY858" s="4">
        <f t="array" ref="AY858">_xlfn.STDEV.S(IF(K$17:K$1040=K858,$C$17:$C$1040,""))</f>
        <v>7.2642464461107739E-2</v>
      </c>
      <c r="AZ858" s="4">
        <f t="array" ref="AZ858">_xlfn.STDEV.S(IF(L$17:L$1040=L858,$C$17:$C$1040,""))</f>
        <v>0.10749091107423001</v>
      </c>
      <c r="BA858" s="7">
        <f t="shared" si="617"/>
        <v>24.646029270244831</v>
      </c>
      <c r="BB858" s="7">
        <f t="shared" si="618"/>
        <v>18.704025844723532</v>
      </c>
      <c r="BC858" s="7">
        <f t="shared" si="619"/>
        <v>13.927893969396985</v>
      </c>
      <c r="BD858" s="7">
        <f t="shared" si="620"/>
        <v>8.5189059540015268</v>
      </c>
      <c r="BE858" s="7">
        <f t="shared" si="621"/>
        <v>5.7986836305543843</v>
      </c>
      <c r="BF858" s="7">
        <f t="shared" si="622"/>
        <v>2.1418648359011598</v>
      </c>
      <c r="BG858" s="7">
        <f t="shared" si="623"/>
        <v>1.5914821201513851</v>
      </c>
      <c r="BH858" s="7">
        <f t="shared" si="624"/>
        <v>1.0084855750776793</v>
      </c>
    </row>
    <row r="859" spans="1:60" x14ac:dyDescent="0.25">
      <c r="A859" s="3">
        <v>43906</v>
      </c>
      <c r="B859" s="1">
        <v>2386.1298830000001</v>
      </c>
      <c r="C859" s="4">
        <f t="shared" si="592"/>
        <v>-0.11984055248695646</v>
      </c>
      <c r="D859" s="12">
        <f t="shared" si="625"/>
        <v>842</v>
      </c>
      <c r="E859" s="12">
        <f t="shared" si="590"/>
        <v>1</v>
      </c>
      <c r="F859" s="12">
        <f t="shared" si="591"/>
        <v>3</v>
      </c>
      <c r="G859" s="12">
        <f t="shared" si="591"/>
        <v>6</v>
      </c>
      <c r="H859" s="12">
        <f t="shared" si="591"/>
        <v>13</v>
      </c>
      <c r="I859" s="12">
        <f t="shared" si="591"/>
        <v>26</v>
      </c>
      <c r="J859" s="12">
        <f t="shared" si="591"/>
        <v>52</v>
      </c>
      <c r="K859" s="12">
        <f t="shared" si="591"/>
        <v>105</v>
      </c>
      <c r="L859" s="12">
        <f t="shared" si="591"/>
        <v>210</v>
      </c>
      <c r="M859" s="4">
        <f t="shared" si="593"/>
        <v>7.0934616863010361E-4</v>
      </c>
      <c r="N859" s="4">
        <f t="shared" si="594"/>
        <v>8.4305118703185099E-4</v>
      </c>
      <c r="O859" s="4">
        <f t="shared" si="595"/>
        <v>1.8946395333275384E-4</v>
      </c>
      <c r="P859" s="4">
        <f t="shared" si="596"/>
        <v>1.2490766828175733E-3</v>
      </c>
      <c r="Q859" s="4">
        <f t="shared" si="597"/>
        <v>-5.4172033676060799E-4</v>
      </c>
      <c r="R859" s="4">
        <f t="shared" si="598"/>
        <v>-1.5511706923029632E-2</v>
      </c>
      <c r="S859" s="4">
        <f t="shared" si="599"/>
        <v>-2.2737933620765038E-2</v>
      </c>
      <c r="T859" s="4">
        <f t="shared" si="600"/>
        <v>-1.5531783537498178E-2</v>
      </c>
      <c r="U859" s="6">
        <f t="shared" si="601"/>
        <v>-0.12054989865558657</v>
      </c>
      <c r="V859" s="6">
        <f t="shared" si="602"/>
        <v>-0.12068360367398831</v>
      </c>
      <c r="W859" s="6">
        <f t="shared" si="603"/>
        <v>-0.12003001644028921</v>
      </c>
      <c r="X859" s="6">
        <f t="shared" si="604"/>
        <v>-0.12108962916977403</v>
      </c>
      <c r="Y859" s="6">
        <f t="shared" si="605"/>
        <v>-0.11929883215019585</v>
      </c>
      <c r="Z859" s="6">
        <f t="shared" si="606"/>
        <v>-0.10432884556392683</v>
      </c>
      <c r="AA859" s="6">
        <f t="shared" si="607"/>
        <v>-9.7102618866191426E-2</v>
      </c>
      <c r="AB859" s="6">
        <f t="shared" si="608"/>
        <v>-0.10430876894945829</v>
      </c>
      <c r="AC859" s="6">
        <f t="shared" si="626"/>
        <v>-0.33148479447466328</v>
      </c>
      <c r="AD859" s="6">
        <f t="shared" si="627"/>
        <v>-0.30728418614394687</v>
      </c>
      <c r="AE859" s="6">
        <f t="shared" si="628"/>
        <v>-0.25826514361651454</v>
      </c>
      <c r="AF859" s="6">
        <f t="shared" si="629"/>
        <v>-0.20210566895381915</v>
      </c>
      <c r="AG859" s="6">
        <f t="shared" si="630"/>
        <v>-0.18240690173845914</v>
      </c>
      <c r="AH859" s="6">
        <f t="shared" si="631"/>
        <v>-1.7737049289499873E-2</v>
      </c>
      <c r="AI859" s="6">
        <f t="shared" si="632"/>
        <v>-5.3868182778176954E-2</v>
      </c>
      <c r="AJ859" s="6">
        <f t="shared" si="633"/>
        <v>-7.5486633027977534E-2</v>
      </c>
      <c r="AK859" s="6">
        <f t="shared" si="609"/>
        <v>0.4108241621067974</v>
      </c>
      <c r="AL859" s="6">
        <f t="shared" si="610"/>
        <v>0.40325813050048448</v>
      </c>
      <c r="AM859" s="6">
        <f t="shared" si="611"/>
        <v>0.38685235015437103</v>
      </c>
      <c r="AN859" s="6">
        <f t="shared" si="612"/>
        <v>0.32455923113022189</v>
      </c>
      <c r="AO859" s="6">
        <f t="shared" si="613"/>
        <v>0.30127886987570551</v>
      </c>
      <c r="AP859" s="6">
        <f t="shared" si="614"/>
        <v>0.12846020463563129</v>
      </c>
      <c r="AQ859" s="6">
        <f t="shared" si="615"/>
        <v>0.11560918335358539</v>
      </c>
      <c r="AR859" s="6">
        <f t="shared" si="616"/>
        <v>0.10840303327031853</v>
      </c>
      <c r="AS859" s="4">
        <f t="array" ref="AS859">_xlfn.STDEV.S(IF(E$17:E$1040=E859,$C$17:$C$1040,""))</f>
        <v>1.6668979720915356E-2</v>
      </c>
      <c r="AT859" s="4">
        <f t="array" ref="AT859">_xlfn.STDEV.S(IF(F$17:F$1040=F859,$C$17:$C$1040,""))</f>
        <v>2.155996435463892E-2</v>
      </c>
      <c r="AU859" s="4">
        <f t="array" ref="AU859">_xlfn.STDEV.S(IF(G$17:G$1040=G859,$C$17:$C$1040,""))</f>
        <v>2.7775365823747723E-2</v>
      </c>
      <c r="AV859" s="4">
        <f t="array" ref="AV859">_xlfn.STDEV.S(IF(H$17:H$1040=H859,$C$17:$C$1040,""))</f>
        <v>3.8098698692379501E-2</v>
      </c>
      <c r="AW859" s="4">
        <f t="array" ref="AW859">_xlfn.STDEV.S(IF(I$17:I$1040=I859,$C$17:$C$1040,""))</f>
        <v>5.1956424780308576E-2</v>
      </c>
      <c r="AX859" s="4">
        <f t="array" ref="AX859">_xlfn.STDEV.S(IF(J$17:J$1040=J859,$C$17:$C$1040,""))</f>
        <v>5.9975868916856016E-2</v>
      </c>
      <c r="AY859" s="4">
        <f t="array" ref="AY859">_xlfn.STDEV.S(IF(K$17:K$1040=K859,$C$17:$C$1040,""))</f>
        <v>7.2642464461107739E-2</v>
      </c>
      <c r="AZ859" s="4">
        <f t="array" ref="AZ859">_xlfn.STDEV.S(IF(L$17:L$1040=L859,$C$17:$C$1040,""))</f>
        <v>0.10749091107423001</v>
      </c>
      <c r="BA859" s="7">
        <f t="shared" si="617"/>
        <v>24.646029270244831</v>
      </c>
      <c r="BB859" s="7">
        <f t="shared" si="618"/>
        <v>18.704025844723532</v>
      </c>
      <c r="BC859" s="7">
        <f t="shared" si="619"/>
        <v>13.927893969396985</v>
      </c>
      <c r="BD859" s="7">
        <f t="shared" si="620"/>
        <v>8.5189059540015268</v>
      </c>
      <c r="BE859" s="7">
        <f t="shared" si="621"/>
        <v>5.7986836305543843</v>
      </c>
      <c r="BF859" s="7">
        <f t="shared" si="622"/>
        <v>2.1418648359011598</v>
      </c>
      <c r="BG859" s="7">
        <f t="shared" si="623"/>
        <v>1.5914821201513851</v>
      </c>
      <c r="BH859" s="7">
        <f t="shared" si="624"/>
        <v>1.0084855750776793</v>
      </c>
    </row>
    <row r="860" spans="1:60" x14ac:dyDescent="0.25">
      <c r="A860" s="3">
        <v>43907</v>
      </c>
      <c r="B860" s="1">
        <v>2529.1899410000001</v>
      </c>
      <c r="C860" s="4">
        <f t="shared" si="592"/>
        <v>5.9954849490479356E-2</v>
      </c>
      <c r="D860" s="12">
        <f t="shared" si="625"/>
        <v>843</v>
      </c>
      <c r="E860" s="12">
        <f t="shared" si="590"/>
        <v>1</v>
      </c>
      <c r="F860" s="12">
        <f t="shared" si="591"/>
        <v>3</v>
      </c>
      <c r="G860" s="12">
        <f t="shared" si="591"/>
        <v>6</v>
      </c>
      <c r="H860" s="12">
        <f t="shared" si="591"/>
        <v>13</v>
      </c>
      <c r="I860" s="12">
        <f t="shared" si="591"/>
        <v>26</v>
      </c>
      <c r="J860" s="12">
        <f t="shared" si="591"/>
        <v>52</v>
      </c>
      <c r="K860" s="12">
        <f t="shared" si="591"/>
        <v>105</v>
      </c>
      <c r="L860" s="12">
        <f t="shared" si="591"/>
        <v>210</v>
      </c>
      <c r="M860" s="4">
        <f t="shared" si="593"/>
        <v>7.0934616863010361E-4</v>
      </c>
      <c r="N860" s="4">
        <f t="shared" si="594"/>
        <v>8.4305118703185099E-4</v>
      </c>
      <c r="O860" s="4">
        <f t="shared" si="595"/>
        <v>1.8946395333275384E-4</v>
      </c>
      <c r="P860" s="4">
        <f t="shared" si="596"/>
        <v>1.2490766828175733E-3</v>
      </c>
      <c r="Q860" s="4">
        <f t="shared" si="597"/>
        <v>-5.4172033676060799E-4</v>
      </c>
      <c r="R860" s="4">
        <f t="shared" si="598"/>
        <v>-1.5511706923029632E-2</v>
      </c>
      <c r="S860" s="4">
        <f t="shared" si="599"/>
        <v>-2.2737933620765038E-2</v>
      </c>
      <c r="T860" s="4">
        <f t="shared" si="600"/>
        <v>-1.5531783537498178E-2</v>
      </c>
      <c r="U860" s="6">
        <f t="shared" si="601"/>
        <v>5.9245503321849254E-2</v>
      </c>
      <c r="V860" s="6">
        <f t="shared" si="602"/>
        <v>5.9111798303447503E-2</v>
      </c>
      <c r="W860" s="6">
        <f t="shared" si="603"/>
        <v>5.9765385537146602E-2</v>
      </c>
      <c r="X860" s="6">
        <f t="shared" si="604"/>
        <v>5.8705772807661781E-2</v>
      </c>
      <c r="Y860" s="6">
        <f t="shared" si="605"/>
        <v>6.0496569827239964E-2</v>
      </c>
      <c r="Z860" s="6">
        <f t="shared" si="606"/>
        <v>7.5466556413508995E-2</v>
      </c>
      <c r="AA860" s="6">
        <f t="shared" si="607"/>
        <v>8.2692783111244395E-2</v>
      </c>
      <c r="AB860" s="6">
        <f t="shared" si="608"/>
        <v>7.5486633027977534E-2</v>
      </c>
      <c r="AC860" s="6">
        <f t="shared" si="626"/>
        <v>-0.27223929115281403</v>
      </c>
      <c r="AD860" s="6">
        <f t="shared" si="627"/>
        <v>-0.24817238784049936</v>
      </c>
      <c r="AE860" s="6">
        <f t="shared" si="628"/>
        <v>-0.19849975807936793</v>
      </c>
      <c r="AF860" s="6">
        <f t="shared" si="629"/>
        <v>-0.14339989614615736</v>
      </c>
      <c r="AG860" s="6">
        <f t="shared" si="630"/>
        <v>-0.12191033191121917</v>
      </c>
      <c r="AH860" s="6">
        <f t="shared" si="631"/>
        <v>5.7729507124009122E-2</v>
      </c>
      <c r="AI860" s="6">
        <f t="shared" si="632"/>
        <v>2.8824600333067441E-2</v>
      </c>
      <c r="AJ860" s="6">
        <f t="shared" si="633"/>
        <v>0</v>
      </c>
      <c r="AK860" s="6">
        <f t="shared" si="609"/>
        <v>0.4108241621067974</v>
      </c>
      <c r="AL860" s="6">
        <f t="shared" si="610"/>
        <v>0.40325813050048448</v>
      </c>
      <c r="AM860" s="6">
        <f t="shared" si="611"/>
        <v>0.38685235015437103</v>
      </c>
      <c r="AN860" s="6">
        <f t="shared" si="612"/>
        <v>0.32455923113022189</v>
      </c>
      <c r="AO860" s="6">
        <f t="shared" si="613"/>
        <v>0.30127886987570551</v>
      </c>
      <c r="AP860" s="6">
        <f t="shared" si="614"/>
        <v>0.12846020463563129</v>
      </c>
      <c r="AQ860" s="6">
        <f t="shared" si="615"/>
        <v>0.11560918335358539</v>
      </c>
      <c r="AR860" s="6">
        <f t="shared" si="616"/>
        <v>0.10840303327031853</v>
      </c>
      <c r="AS860" s="4">
        <f t="array" ref="AS860">_xlfn.STDEV.S(IF(E$17:E$1040=E860,$C$17:$C$1040,""))</f>
        <v>1.6668979720915356E-2</v>
      </c>
      <c r="AT860" s="4">
        <f t="array" ref="AT860">_xlfn.STDEV.S(IF(F$17:F$1040=F860,$C$17:$C$1040,""))</f>
        <v>2.155996435463892E-2</v>
      </c>
      <c r="AU860" s="4">
        <f t="array" ref="AU860">_xlfn.STDEV.S(IF(G$17:G$1040=G860,$C$17:$C$1040,""))</f>
        <v>2.7775365823747723E-2</v>
      </c>
      <c r="AV860" s="4">
        <f t="array" ref="AV860">_xlfn.STDEV.S(IF(H$17:H$1040=H860,$C$17:$C$1040,""))</f>
        <v>3.8098698692379501E-2</v>
      </c>
      <c r="AW860" s="4">
        <f t="array" ref="AW860">_xlfn.STDEV.S(IF(I$17:I$1040=I860,$C$17:$C$1040,""))</f>
        <v>5.1956424780308576E-2</v>
      </c>
      <c r="AX860" s="4">
        <f t="array" ref="AX860">_xlfn.STDEV.S(IF(J$17:J$1040=J860,$C$17:$C$1040,""))</f>
        <v>5.9975868916856016E-2</v>
      </c>
      <c r="AY860" s="4">
        <f t="array" ref="AY860">_xlfn.STDEV.S(IF(K$17:K$1040=K860,$C$17:$C$1040,""))</f>
        <v>7.2642464461107739E-2</v>
      </c>
      <c r="AZ860" s="4">
        <f t="array" ref="AZ860">_xlfn.STDEV.S(IF(L$17:L$1040=L860,$C$17:$C$1040,""))</f>
        <v>0.10749091107423001</v>
      </c>
      <c r="BA860" s="7">
        <f t="shared" si="617"/>
        <v>24.646029270244831</v>
      </c>
      <c r="BB860" s="7">
        <f t="shared" si="618"/>
        <v>18.704025844723532</v>
      </c>
      <c r="BC860" s="7">
        <f t="shared" si="619"/>
        <v>13.927893969396985</v>
      </c>
      <c r="BD860" s="7">
        <f t="shared" si="620"/>
        <v>8.5189059540015268</v>
      </c>
      <c r="BE860" s="7">
        <f t="shared" si="621"/>
        <v>5.7986836305543843</v>
      </c>
      <c r="BF860" s="7">
        <f t="shared" si="622"/>
        <v>2.1418648359011598</v>
      </c>
      <c r="BG860" s="7">
        <f t="shared" si="623"/>
        <v>1.5914821201513851</v>
      </c>
      <c r="BH860" s="7">
        <f t="shared" si="624"/>
        <v>1.0084855750776793</v>
      </c>
    </row>
    <row r="861" spans="1:60" x14ac:dyDescent="0.25">
      <c r="A861" s="3">
        <v>43908</v>
      </c>
      <c r="B861" s="1">
        <v>2398.1000979999999</v>
      </c>
      <c r="C861" s="4">
        <f t="shared" si="592"/>
        <v>-5.1830762440945644E-2</v>
      </c>
      <c r="D861" s="12">
        <f t="shared" si="625"/>
        <v>844</v>
      </c>
      <c r="E861" s="12">
        <f t="shared" si="590"/>
        <v>1</v>
      </c>
      <c r="F861" s="12">
        <f t="shared" si="591"/>
        <v>3</v>
      </c>
      <c r="G861" s="12">
        <f t="shared" si="591"/>
        <v>6</v>
      </c>
      <c r="H861" s="12">
        <f t="shared" si="591"/>
        <v>13</v>
      </c>
      <c r="I861" s="12">
        <f t="shared" si="591"/>
        <v>26</v>
      </c>
      <c r="J861" s="12">
        <f t="shared" si="591"/>
        <v>52</v>
      </c>
      <c r="K861" s="12">
        <f t="shared" si="591"/>
        <v>105</v>
      </c>
      <c r="L861" s="12">
        <f t="shared" si="591"/>
        <v>211</v>
      </c>
      <c r="M861" s="4">
        <f t="shared" si="593"/>
        <v>7.0934616863010361E-4</v>
      </c>
      <c r="N861" s="4">
        <f t="shared" si="594"/>
        <v>8.4305118703185099E-4</v>
      </c>
      <c r="O861" s="4">
        <f t="shared" si="595"/>
        <v>1.8946395333275384E-4</v>
      </c>
      <c r="P861" s="4">
        <f t="shared" si="596"/>
        <v>1.2490766828175733E-3</v>
      </c>
      <c r="Q861" s="4">
        <f t="shared" si="597"/>
        <v>-5.4172033676060799E-4</v>
      </c>
      <c r="R861" s="4">
        <f t="shared" si="598"/>
        <v>-1.5511706923029632E-2</v>
      </c>
      <c r="S861" s="4">
        <f t="shared" si="599"/>
        <v>-2.2737933620765038E-2</v>
      </c>
      <c r="T861" s="4">
        <f t="shared" si="600"/>
        <v>-2.9944083704031899E-2</v>
      </c>
      <c r="U861" s="6">
        <f t="shared" si="601"/>
        <v>-5.2540108609575746E-2</v>
      </c>
      <c r="V861" s="6">
        <f t="shared" si="602"/>
        <v>-5.2673813627977496E-2</v>
      </c>
      <c r="W861" s="6">
        <f t="shared" si="603"/>
        <v>-5.2020226394278397E-2</v>
      </c>
      <c r="X861" s="6">
        <f t="shared" si="604"/>
        <v>-5.3079839123763219E-2</v>
      </c>
      <c r="Y861" s="6">
        <f t="shared" si="605"/>
        <v>-5.1289042104185036E-2</v>
      </c>
      <c r="Z861" s="6">
        <f t="shared" si="606"/>
        <v>-3.6319055517916012E-2</v>
      </c>
      <c r="AA861" s="6">
        <f t="shared" si="607"/>
        <v>-2.9092828820180605E-2</v>
      </c>
      <c r="AB861" s="6">
        <f t="shared" si="608"/>
        <v>-2.1886678736913745E-2</v>
      </c>
      <c r="AC861" s="6">
        <f t="shared" si="626"/>
        <v>-0.32477939976238979</v>
      </c>
      <c r="AD861" s="6">
        <f t="shared" si="627"/>
        <v>-0.30084620146847685</v>
      </c>
      <c r="AE861" s="6">
        <f t="shared" si="628"/>
        <v>-0.25051998447364632</v>
      </c>
      <c r="AF861" s="6">
        <f t="shared" si="629"/>
        <v>-0.19647973526992057</v>
      </c>
      <c r="AG861" s="6">
        <f t="shared" si="630"/>
        <v>-0.17319937401540419</v>
      </c>
      <c r="AH861" s="6">
        <f t="shared" si="631"/>
        <v>2.141045160609311E-2</v>
      </c>
      <c r="AI861" s="6">
        <f t="shared" si="632"/>
        <v>-2.682284871131646E-4</v>
      </c>
      <c r="AJ861" s="6">
        <f t="shared" si="633"/>
        <v>-2.1886678736913745E-2</v>
      </c>
      <c r="AK861" s="6">
        <f t="shared" si="609"/>
        <v>0.4108241621067974</v>
      </c>
      <c r="AL861" s="6">
        <f t="shared" si="610"/>
        <v>0.40325813050048448</v>
      </c>
      <c r="AM861" s="6">
        <f t="shared" si="611"/>
        <v>0.38685235015437103</v>
      </c>
      <c r="AN861" s="6">
        <f t="shared" si="612"/>
        <v>0.32455923113022189</v>
      </c>
      <c r="AO861" s="6">
        <f t="shared" si="613"/>
        <v>0.30127886987570551</v>
      </c>
      <c r="AP861" s="6">
        <f t="shared" si="614"/>
        <v>0.12846020463563129</v>
      </c>
      <c r="AQ861" s="6">
        <f t="shared" si="615"/>
        <v>0.11560918335358539</v>
      </c>
      <c r="AR861" s="6">
        <f t="shared" si="616"/>
        <v>3.4651891776520616E-2</v>
      </c>
      <c r="AS861" s="4">
        <f t="array" ref="AS861">_xlfn.STDEV.S(IF(E$17:E$1040=E861,$C$17:$C$1040,""))</f>
        <v>1.6668979720915356E-2</v>
      </c>
      <c r="AT861" s="4">
        <f t="array" ref="AT861">_xlfn.STDEV.S(IF(F$17:F$1040=F861,$C$17:$C$1040,""))</f>
        <v>2.155996435463892E-2</v>
      </c>
      <c r="AU861" s="4">
        <f t="array" ref="AU861">_xlfn.STDEV.S(IF(G$17:G$1040=G861,$C$17:$C$1040,""))</f>
        <v>2.7775365823747723E-2</v>
      </c>
      <c r="AV861" s="4">
        <f t="array" ref="AV861">_xlfn.STDEV.S(IF(H$17:H$1040=H861,$C$17:$C$1040,""))</f>
        <v>3.8098698692379501E-2</v>
      </c>
      <c r="AW861" s="4">
        <f t="array" ref="AW861">_xlfn.STDEV.S(IF(I$17:I$1040=I861,$C$17:$C$1040,""))</f>
        <v>5.1956424780308576E-2</v>
      </c>
      <c r="AX861" s="4">
        <f t="array" ref="AX861">_xlfn.STDEV.S(IF(J$17:J$1040=J861,$C$17:$C$1040,""))</f>
        <v>5.9975868916856016E-2</v>
      </c>
      <c r="AY861" s="4">
        <f t="array" ref="AY861">_xlfn.STDEV.S(IF(K$17:K$1040=K861,$C$17:$C$1040,""))</f>
        <v>7.2642464461107739E-2</v>
      </c>
      <c r="AZ861" s="4">
        <f t="array" ref="AZ861">_xlfn.STDEV.S(IF(L$17:L$1040=L861,$C$17:$C$1040,""))</f>
        <v>2.4900982698135371E-2</v>
      </c>
      <c r="BA861" s="7">
        <f t="shared" si="617"/>
        <v>24.646029270244831</v>
      </c>
      <c r="BB861" s="7">
        <f t="shared" si="618"/>
        <v>18.704025844723532</v>
      </c>
      <c r="BC861" s="7">
        <f t="shared" si="619"/>
        <v>13.927893969396985</v>
      </c>
      <c r="BD861" s="7">
        <f t="shared" si="620"/>
        <v>8.5189059540015268</v>
      </c>
      <c r="BE861" s="7">
        <f t="shared" si="621"/>
        <v>5.7986836305543843</v>
      </c>
      <c r="BF861" s="7">
        <f t="shared" si="622"/>
        <v>2.1418648359011598</v>
      </c>
      <c r="BG861" s="7">
        <f t="shared" si="623"/>
        <v>1.5914821201513851</v>
      </c>
      <c r="BH861" s="7">
        <f t="shared" si="624"/>
        <v>1.3915873199299644</v>
      </c>
    </row>
    <row r="862" spans="1:60" x14ac:dyDescent="0.25">
      <c r="A862" s="3">
        <v>43909</v>
      </c>
      <c r="B862" s="1">
        <v>2409.389893</v>
      </c>
      <c r="C862" s="4">
        <f t="shared" si="592"/>
        <v>4.7078080724887172E-3</v>
      </c>
      <c r="D862" s="12">
        <f t="shared" si="625"/>
        <v>845</v>
      </c>
      <c r="E862" s="12">
        <f t="shared" si="590"/>
        <v>1</v>
      </c>
      <c r="F862" s="12">
        <f t="shared" si="591"/>
        <v>3</v>
      </c>
      <c r="G862" s="12">
        <f t="shared" si="591"/>
        <v>6</v>
      </c>
      <c r="H862" s="12">
        <f t="shared" si="591"/>
        <v>13</v>
      </c>
      <c r="I862" s="12">
        <f t="shared" si="591"/>
        <v>26</v>
      </c>
      <c r="J862" s="12">
        <f t="shared" si="591"/>
        <v>52</v>
      </c>
      <c r="K862" s="12">
        <f t="shared" si="591"/>
        <v>105</v>
      </c>
      <c r="L862" s="12">
        <f t="shared" si="591"/>
        <v>211</v>
      </c>
      <c r="M862" s="4">
        <f t="shared" si="593"/>
        <v>7.0934616863010361E-4</v>
      </c>
      <c r="N862" s="4">
        <f t="shared" si="594"/>
        <v>8.4305118703185099E-4</v>
      </c>
      <c r="O862" s="4">
        <f t="shared" si="595"/>
        <v>1.8946395333275384E-4</v>
      </c>
      <c r="P862" s="4">
        <f t="shared" si="596"/>
        <v>1.2490766828175733E-3</v>
      </c>
      <c r="Q862" s="4">
        <f t="shared" si="597"/>
        <v>-5.4172033676060799E-4</v>
      </c>
      <c r="R862" s="4">
        <f t="shared" si="598"/>
        <v>-1.5511706923029632E-2</v>
      </c>
      <c r="S862" s="4">
        <f t="shared" si="599"/>
        <v>-2.2737933620765038E-2</v>
      </c>
      <c r="T862" s="4">
        <f t="shared" si="600"/>
        <v>-2.9944083704031899E-2</v>
      </c>
      <c r="U862" s="6">
        <f t="shared" si="601"/>
        <v>3.9984619038586139E-3</v>
      </c>
      <c r="V862" s="6">
        <f t="shared" si="602"/>
        <v>3.8647568854568663E-3</v>
      </c>
      <c r="W862" s="6">
        <f t="shared" si="603"/>
        <v>4.5183441191559634E-3</v>
      </c>
      <c r="X862" s="6">
        <f t="shared" si="604"/>
        <v>3.4587313896711439E-3</v>
      </c>
      <c r="Y862" s="6">
        <f t="shared" si="605"/>
        <v>5.2495284092493252E-3</v>
      </c>
      <c r="Z862" s="6">
        <f t="shared" si="606"/>
        <v>2.0219514995518349E-2</v>
      </c>
      <c r="AA862" s="6">
        <f t="shared" si="607"/>
        <v>2.7445741693253756E-2</v>
      </c>
      <c r="AB862" s="6">
        <f t="shared" si="608"/>
        <v>3.4651891776520616E-2</v>
      </c>
      <c r="AC862" s="6">
        <f t="shared" si="626"/>
        <v>-0.32078093785853118</v>
      </c>
      <c r="AD862" s="6">
        <f t="shared" si="627"/>
        <v>-0.29698144458302</v>
      </c>
      <c r="AE862" s="6">
        <f t="shared" si="628"/>
        <v>-0.24600164035449035</v>
      </c>
      <c r="AF862" s="6">
        <f t="shared" si="629"/>
        <v>-0.19302100388024943</v>
      </c>
      <c r="AG862" s="6">
        <f t="shared" si="630"/>
        <v>-0.16794984560615486</v>
      </c>
      <c r="AH862" s="6">
        <f t="shared" si="631"/>
        <v>4.1629966601611459E-2</v>
      </c>
      <c r="AI862" s="6">
        <f t="shared" si="632"/>
        <v>2.7177513206140591E-2</v>
      </c>
      <c r="AJ862" s="6">
        <f t="shared" si="633"/>
        <v>1.2765213039606871E-2</v>
      </c>
      <c r="AK862" s="6">
        <f t="shared" si="609"/>
        <v>0.4108241621067974</v>
      </c>
      <c r="AL862" s="6">
        <f t="shared" si="610"/>
        <v>0.40325813050048448</v>
      </c>
      <c r="AM862" s="6">
        <f t="shared" si="611"/>
        <v>0.38685235015437103</v>
      </c>
      <c r="AN862" s="6">
        <f t="shared" si="612"/>
        <v>0.32455923113022189</v>
      </c>
      <c r="AO862" s="6">
        <f t="shared" si="613"/>
        <v>0.30127886987570551</v>
      </c>
      <c r="AP862" s="6">
        <f t="shared" si="614"/>
        <v>0.12846020463563129</v>
      </c>
      <c r="AQ862" s="6">
        <f t="shared" si="615"/>
        <v>0.11560918335358539</v>
      </c>
      <c r="AR862" s="6">
        <f t="shared" si="616"/>
        <v>3.4651891776520616E-2</v>
      </c>
      <c r="AS862" s="4">
        <f t="array" ref="AS862">_xlfn.STDEV.S(IF(E$17:E$1040=E862,$C$17:$C$1040,""))</f>
        <v>1.6668979720915356E-2</v>
      </c>
      <c r="AT862" s="4">
        <f t="array" ref="AT862">_xlfn.STDEV.S(IF(F$17:F$1040=F862,$C$17:$C$1040,""))</f>
        <v>2.155996435463892E-2</v>
      </c>
      <c r="AU862" s="4">
        <f t="array" ref="AU862">_xlfn.STDEV.S(IF(G$17:G$1040=G862,$C$17:$C$1040,""))</f>
        <v>2.7775365823747723E-2</v>
      </c>
      <c r="AV862" s="4">
        <f t="array" ref="AV862">_xlfn.STDEV.S(IF(H$17:H$1040=H862,$C$17:$C$1040,""))</f>
        <v>3.8098698692379501E-2</v>
      </c>
      <c r="AW862" s="4">
        <f t="array" ref="AW862">_xlfn.STDEV.S(IF(I$17:I$1040=I862,$C$17:$C$1040,""))</f>
        <v>5.1956424780308576E-2</v>
      </c>
      <c r="AX862" s="4">
        <f t="array" ref="AX862">_xlfn.STDEV.S(IF(J$17:J$1040=J862,$C$17:$C$1040,""))</f>
        <v>5.9975868916856016E-2</v>
      </c>
      <c r="AY862" s="4">
        <f t="array" ref="AY862">_xlfn.STDEV.S(IF(K$17:K$1040=K862,$C$17:$C$1040,""))</f>
        <v>7.2642464461107739E-2</v>
      </c>
      <c r="AZ862" s="4">
        <f t="array" ref="AZ862">_xlfn.STDEV.S(IF(L$17:L$1040=L862,$C$17:$C$1040,""))</f>
        <v>2.4900982698135371E-2</v>
      </c>
      <c r="BA862" s="7">
        <f t="shared" si="617"/>
        <v>24.646029270244831</v>
      </c>
      <c r="BB862" s="7">
        <f t="shared" si="618"/>
        <v>18.704025844723532</v>
      </c>
      <c r="BC862" s="7">
        <f t="shared" si="619"/>
        <v>13.927893969396985</v>
      </c>
      <c r="BD862" s="7">
        <f t="shared" si="620"/>
        <v>8.5189059540015268</v>
      </c>
      <c r="BE862" s="7">
        <f t="shared" si="621"/>
        <v>5.7986836305543843</v>
      </c>
      <c r="BF862" s="7">
        <f t="shared" si="622"/>
        <v>2.1418648359011598</v>
      </c>
      <c r="BG862" s="7">
        <f t="shared" si="623"/>
        <v>1.5914821201513851</v>
      </c>
      <c r="BH862" s="7">
        <f t="shared" si="624"/>
        <v>1.3915873199299644</v>
      </c>
    </row>
    <row r="863" spans="1:60" x14ac:dyDescent="0.25">
      <c r="A863" s="3">
        <v>43910</v>
      </c>
      <c r="B863" s="1">
        <v>2304.919922</v>
      </c>
      <c r="C863" s="4">
        <f t="shared" si="592"/>
        <v>-4.3359512424085644E-2</v>
      </c>
      <c r="D863" s="12">
        <f t="shared" si="625"/>
        <v>846</v>
      </c>
      <c r="E863" s="12">
        <f t="shared" si="590"/>
        <v>1</v>
      </c>
      <c r="F863" s="12">
        <f t="shared" si="591"/>
        <v>3</v>
      </c>
      <c r="G863" s="12">
        <f t="shared" si="591"/>
        <v>6</v>
      </c>
      <c r="H863" s="12">
        <f t="shared" si="591"/>
        <v>13</v>
      </c>
      <c r="I863" s="12">
        <f t="shared" si="591"/>
        <v>26</v>
      </c>
      <c r="J863" s="12">
        <f t="shared" si="591"/>
        <v>52</v>
      </c>
      <c r="K863" s="12">
        <f t="shared" si="591"/>
        <v>105</v>
      </c>
      <c r="L863" s="12">
        <f t="shared" si="591"/>
        <v>211</v>
      </c>
      <c r="M863" s="4">
        <f t="shared" si="593"/>
        <v>7.0934616863010361E-4</v>
      </c>
      <c r="N863" s="4">
        <f t="shared" si="594"/>
        <v>8.4305118703185099E-4</v>
      </c>
      <c r="O863" s="4">
        <f t="shared" si="595"/>
        <v>1.8946395333275384E-4</v>
      </c>
      <c r="P863" s="4">
        <f t="shared" si="596"/>
        <v>1.2490766828175733E-3</v>
      </c>
      <c r="Q863" s="4">
        <f t="shared" si="597"/>
        <v>-5.4172033676060799E-4</v>
      </c>
      <c r="R863" s="4">
        <f t="shared" si="598"/>
        <v>-1.5511706923029632E-2</v>
      </c>
      <c r="S863" s="4">
        <f t="shared" si="599"/>
        <v>-2.2737933620765038E-2</v>
      </c>
      <c r="T863" s="4">
        <f t="shared" si="600"/>
        <v>-2.9944083704031899E-2</v>
      </c>
      <c r="U863" s="6">
        <f t="shared" si="601"/>
        <v>-4.4068858592715747E-2</v>
      </c>
      <c r="V863" s="6">
        <f t="shared" si="602"/>
        <v>-4.4202563611117497E-2</v>
      </c>
      <c r="W863" s="6">
        <f t="shared" si="603"/>
        <v>-4.3548976377418398E-2</v>
      </c>
      <c r="X863" s="6">
        <f t="shared" si="604"/>
        <v>-4.4608589106903219E-2</v>
      </c>
      <c r="Y863" s="6">
        <f t="shared" si="605"/>
        <v>-4.2817792087325036E-2</v>
      </c>
      <c r="Z863" s="6">
        <f t="shared" si="606"/>
        <v>-2.7847805501056012E-2</v>
      </c>
      <c r="AA863" s="6">
        <f t="shared" si="607"/>
        <v>-2.0621578803320606E-2</v>
      </c>
      <c r="AB863" s="6">
        <f t="shared" si="608"/>
        <v>-1.3415428720053746E-2</v>
      </c>
      <c r="AC863" s="6">
        <f t="shared" si="626"/>
        <v>-0.36484979645124693</v>
      </c>
      <c r="AD863" s="6">
        <f t="shared" si="627"/>
        <v>-0.34118400819413752</v>
      </c>
      <c r="AE863" s="6">
        <f t="shared" si="628"/>
        <v>-0.28955061673190874</v>
      </c>
      <c r="AF863" s="6">
        <f t="shared" si="629"/>
        <v>-0.23762959298715264</v>
      </c>
      <c r="AG863" s="6">
        <f t="shared" si="630"/>
        <v>-0.21076763769347989</v>
      </c>
      <c r="AH863" s="6">
        <f t="shared" si="631"/>
        <v>1.3782161100555447E-2</v>
      </c>
      <c r="AI863" s="6">
        <f t="shared" si="632"/>
        <v>6.5559344028199851E-3</v>
      </c>
      <c r="AJ863" s="6">
        <f t="shared" si="633"/>
        <v>-6.5021568044687506E-4</v>
      </c>
      <c r="AK863" s="6">
        <f t="shared" si="609"/>
        <v>0.4108241621067974</v>
      </c>
      <c r="AL863" s="6">
        <f t="shared" si="610"/>
        <v>0.40325813050048448</v>
      </c>
      <c r="AM863" s="6">
        <f t="shared" si="611"/>
        <v>0.38685235015437103</v>
      </c>
      <c r="AN863" s="6">
        <f t="shared" si="612"/>
        <v>0.32455923113022189</v>
      </c>
      <c r="AO863" s="6">
        <f t="shared" si="613"/>
        <v>0.30127886987570551</v>
      </c>
      <c r="AP863" s="6">
        <f t="shared" si="614"/>
        <v>0.12846020463563129</v>
      </c>
      <c r="AQ863" s="6">
        <f t="shared" si="615"/>
        <v>0.11560918335358539</v>
      </c>
      <c r="AR863" s="6">
        <f t="shared" si="616"/>
        <v>3.4651891776520616E-2</v>
      </c>
      <c r="AS863" s="4">
        <f t="array" ref="AS863">_xlfn.STDEV.S(IF(E$17:E$1040=E863,$C$17:$C$1040,""))</f>
        <v>1.6668979720915356E-2</v>
      </c>
      <c r="AT863" s="4">
        <f t="array" ref="AT863">_xlfn.STDEV.S(IF(F$17:F$1040=F863,$C$17:$C$1040,""))</f>
        <v>2.155996435463892E-2</v>
      </c>
      <c r="AU863" s="4">
        <f t="array" ref="AU863">_xlfn.STDEV.S(IF(G$17:G$1040=G863,$C$17:$C$1040,""))</f>
        <v>2.7775365823747723E-2</v>
      </c>
      <c r="AV863" s="4">
        <f t="array" ref="AV863">_xlfn.STDEV.S(IF(H$17:H$1040=H863,$C$17:$C$1040,""))</f>
        <v>3.8098698692379501E-2</v>
      </c>
      <c r="AW863" s="4">
        <f t="array" ref="AW863">_xlfn.STDEV.S(IF(I$17:I$1040=I863,$C$17:$C$1040,""))</f>
        <v>5.1956424780308576E-2</v>
      </c>
      <c r="AX863" s="4">
        <f t="array" ref="AX863">_xlfn.STDEV.S(IF(J$17:J$1040=J863,$C$17:$C$1040,""))</f>
        <v>5.9975868916856016E-2</v>
      </c>
      <c r="AY863" s="4">
        <f t="array" ref="AY863">_xlfn.STDEV.S(IF(K$17:K$1040=K863,$C$17:$C$1040,""))</f>
        <v>7.2642464461107739E-2</v>
      </c>
      <c r="AZ863" s="4">
        <f t="array" ref="AZ863">_xlfn.STDEV.S(IF(L$17:L$1040=L863,$C$17:$C$1040,""))</f>
        <v>2.4900982698135371E-2</v>
      </c>
      <c r="BA863" s="7">
        <f t="shared" si="617"/>
        <v>24.646029270244831</v>
      </c>
      <c r="BB863" s="7">
        <f t="shared" si="618"/>
        <v>18.704025844723532</v>
      </c>
      <c r="BC863" s="7">
        <f t="shared" si="619"/>
        <v>13.927893969396985</v>
      </c>
      <c r="BD863" s="7">
        <f t="shared" si="620"/>
        <v>8.5189059540015268</v>
      </c>
      <c r="BE863" s="7">
        <f t="shared" si="621"/>
        <v>5.7986836305543843</v>
      </c>
      <c r="BF863" s="7">
        <f t="shared" si="622"/>
        <v>2.1418648359011598</v>
      </c>
      <c r="BG863" s="7">
        <f t="shared" si="623"/>
        <v>1.5914821201513851</v>
      </c>
      <c r="BH863" s="7">
        <f t="shared" si="624"/>
        <v>1.3915873199299644</v>
      </c>
    </row>
    <row r="864" spans="1:60" x14ac:dyDescent="0.25">
      <c r="A864" s="3">
        <v>43913</v>
      </c>
      <c r="B864" s="1">
        <v>2237.3999020000001</v>
      </c>
      <c r="C864" s="4">
        <f t="shared" si="592"/>
        <v>-2.9293868023585024E-2</v>
      </c>
      <c r="D864" s="12">
        <f t="shared" si="625"/>
        <v>847</v>
      </c>
      <c r="E864" s="12">
        <f t="shared" si="590"/>
        <v>1</v>
      </c>
      <c r="F864" s="12">
        <f t="shared" si="591"/>
        <v>3</v>
      </c>
      <c r="G864" s="12">
        <f t="shared" si="591"/>
        <v>6</v>
      </c>
      <c r="H864" s="12">
        <f t="shared" si="591"/>
        <v>13</v>
      </c>
      <c r="I864" s="12">
        <f t="shared" si="591"/>
        <v>26</v>
      </c>
      <c r="J864" s="12">
        <f t="shared" si="591"/>
        <v>52</v>
      </c>
      <c r="K864" s="12">
        <f t="shared" si="591"/>
        <v>105</v>
      </c>
      <c r="L864" s="12">
        <f t="shared" si="591"/>
        <v>211</v>
      </c>
      <c r="M864" s="4">
        <f t="shared" si="593"/>
        <v>7.0934616863010361E-4</v>
      </c>
      <c r="N864" s="4">
        <f t="shared" si="594"/>
        <v>8.4305118703185099E-4</v>
      </c>
      <c r="O864" s="4">
        <f t="shared" si="595"/>
        <v>1.8946395333275384E-4</v>
      </c>
      <c r="P864" s="4">
        <f t="shared" si="596"/>
        <v>1.2490766828175733E-3</v>
      </c>
      <c r="Q864" s="4">
        <f t="shared" si="597"/>
        <v>-5.4172033676060799E-4</v>
      </c>
      <c r="R864" s="4">
        <f t="shared" si="598"/>
        <v>-1.5511706923029632E-2</v>
      </c>
      <c r="S864" s="4">
        <f t="shared" si="599"/>
        <v>-2.2737933620765038E-2</v>
      </c>
      <c r="T864" s="4">
        <f t="shared" si="600"/>
        <v>-2.9944083704031899E-2</v>
      </c>
      <c r="U864" s="6">
        <f t="shared" si="601"/>
        <v>-3.0003214192215126E-2</v>
      </c>
      <c r="V864" s="6">
        <f t="shared" si="602"/>
        <v>-3.0136919210616876E-2</v>
      </c>
      <c r="W864" s="6">
        <f t="shared" si="603"/>
        <v>-2.9483331976917777E-2</v>
      </c>
      <c r="X864" s="6">
        <f t="shared" si="604"/>
        <v>-3.0542944706402599E-2</v>
      </c>
      <c r="Y864" s="6">
        <f t="shared" si="605"/>
        <v>-2.8752147686824416E-2</v>
      </c>
      <c r="Z864" s="6">
        <f t="shared" si="606"/>
        <v>-1.3782161100555392E-2</v>
      </c>
      <c r="AA864" s="6">
        <f t="shared" si="607"/>
        <v>-6.5559344028199851E-3</v>
      </c>
      <c r="AB864" s="6">
        <f t="shared" si="608"/>
        <v>6.5021568044687506E-4</v>
      </c>
      <c r="AC864" s="6">
        <f t="shared" si="626"/>
        <v>-0.39485301064346207</v>
      </c>
      <c r="AD864" s="6">
        <f t="shared" si="627"/>
        <v>-0.37132092740475442</v>
      </c>
      <c r="AE864" s="6">
        <f t="shared" si="628"/>
        <v>-0.31903394870882651</v>
      </c>
      <c r="AF864" s="6">
        <f t="shared" si="629"/>
        <v>-0.26817253769355526</v>
      </c>
      <c r="AG864" s="6">
        <f t="shared" si="630"/>
        <v>-0.2395197853803043</v>
      </c>
      <c r="AH864" s="6">
        <f t="shared" si="631"/>
        <v>5.5511151231257827E-17</v>
      </c>
      <c r="AI864" s="6">
        <f t="shared" si="632"/>
        <v>0</v>
      </c>
      <c r="AJ864" s="6">
        <f t="shared" si="633"/>
        <v>0</v>
      </c>
      <c r="AK864" s="6">
        <f t="shared" si="609"/>
        <v>0.4108241621067974</v>
      </c>
      <c r="AL864" s="6">
        <f t="shared" si="610"/>
        <v>0.40325813050048448</v>
      </c>
      <c r="AM864" s="6">
        <f t="shared" si="611"/>
        <v>0.38685235015437103</v>
      </c>
      <c r="AN864" s="6">
        <f t="shared" si="612"/>
        <v>0.32455923113022189</v>
      </c>
      <c r="AO864" s="6">
        <f t="shared" si="613"/>
        <v>0.30127886987570551</v>
      </c>
      <c r="AP864" s="6">
        <f t="shared" si="614"/>
        <v>0.12846020463563129</v>
      </c>
      <c r="AQ864" s="6">
        <f t="shared" si="615"/>
        <v>0.11560918335358539</v>
      </c>
      <c r="AR864" s="6">
        <f t="shared" si="616"/>
        <v>3.4651891776520616E-2</v>
      </c>
      <c r="AS864" s="4">
        <f t="array" ref="AS864">_xlfn.STDEV.S(IF(E$17:E$1040=E864,$C$17:$C$1040,""))</f>
        <v>1.6668979720915356E-2</v>
      </c>
      <c r="AT864" s="4">
        <f t="array" ref="AT864">_xlfn.STDEV.S(IF(F$17:F$1040=F864,$C$17:$C$1040,""))</f>
        <v>2.155996435463892E-2</v>
      </c>
      <c r="AU864" s="4">
        <f t="array" ref="AU864">_xlfn.STDEV.S(IF(G$17:G$1040=G864,$C$17:$C$1040,""))</f>
        <v>2.7775365823747723E-2</v>
      </c>
      <c r="AV864" s="4">
        <f t="array" ref="AV864">_xlfn.STDEV.S(IF(H$17:H$1040=H864,$C$17:$C$1040,""))</f>
        <v>3.8098698692379501E-2</v>
      </c>
      <c r="AW864" s="4">
        <f t="array" ref="AW864">_xlfn.STDEV.S(IF(I$17:I$1040=I864,$C$17:$C$1040,""))</f>
        <v>5.1956424780308576E-2</v>
      </c>
      <c r="AX864" s="4">
        <f t="array" ref="AX864">_xlfn.STDEV.S(IF(J$17:J$1040=J864,$C$17:$C$1040,""))</f>
        <v>5.9975868916856016E-2</v>
      </c>
      <c r="AY864" s="4">
        <f t="array" ref="AY864">_xlfn.STDEV.S(IF(K$17:K$1040=K864,$C$17:$C$1040,""))</f>
        <v>7.2642464461107739E-2</v>
      </c>
      <c r="AZ864" s="4">
        <f t="array" ref="AZ864">_xlfn.STDEV.S(IF(L$17:L$1040=L864,$C$17:$C$1040,""))</f>
        <v>2.4900982698135371E-2</v>
      </c>
      <c r="BA864" s="7">
        <f t="shared" si="617"/>
        <v>24.646029270244831</v>
      </c>
      <c r="BB864" s="7">
        <f t="shared" si="618"/>
        <v>18.704025844723532</v>
      </c>
      <c r="BC864" s="7">
        <f t="shared" si="619"/>
        <v>13.927893969396985</v>
      </c>
      <c r="BD864" s="7">
        <f t="shared" si="620"/>
        <v>8.5189059540015268</v>
      </c>
      <c r="BE864" s="7">
        <f t="shared" si="621"/>
        <v>5.7986836305543843</v>
      </c>
      <c r="BF864" s="7">
        <f t="shared" si="622"/>
        <v>2.1418648359011598</v>
      </c>
      <c r="BG864" s="7">
        <f t="shared" si="623"/>
        <v>1.5914821201513851</v>
      </c>
      <c r="BH864" s="7">
        <f t="shared" si="624"/>
        <v>1.3915873199299644</v>
      </c>
    </row>
    <row r="865" spans="1:60" x14ac:dyDescent="0.25">
      <c r="A865" s="3">
        <v>43914</v>
      </c>
      <c r="B865" s="1">
        <v>2447.330078</v>
      </c>
      <c r="C865" s="4">
        <f t="shared" si="592"/>
        <v>9.3827739874460692E-2</v>
      </c>
      <c r="D865" s="12">
        <f t="shared" si="625"/>
        <v>848</v>
      </c>
      <c r="E865" s="12">
        <f t="shared" si="590"/>
        <v>1</v>
      </c>
      <c r="F865" s="12">
        <f t="shared" si="591"/>
        <v>3</v>
      </c>
      <c r="G865" s="12">
        <f t="shared" si="591"/>
        <v>6</v>
      </c>
      <c r="H865" s="12">
        <f t="shared" si="591"/>
        <v>13</v>
      </c>
      <c r="I865" s="12">
        <f t="shared" si="591"/>
        <v>26</v>
      </c>
      <c r="J865" s="12">
        <f t="shared" si="591"/>
        <v>53</v>
      </c>
      <c r="K865" s="12">
        <f t="shared" si="591"/>
        <v>106</v>
      </c>
      <c r="L865" s="12">
        <f t="shared" si="591"/>
        <v>212</v>
      </c>
      <c r="M865" s="4">
        <f t="shared" si="593"/>
        <v>7.0934616863010361E-4</v>
      </c>
      <c r="N865" s="4">
        <f t="shared" si="594"/>
        <v>8.4305118703185099E-4</v>
      </c>
      <c r="O865" s="4">
        <f t="shared" si="595"/>
        <v>1.8946395333275384E-4</v>
      </c>
      <c r="P865" s="4">
        <f t="shared" si="596"/>
        <v>1.2490766828175733E-3</v>
      </c>
      <c r="Q865" s="4">
        <f t="shared" si="597"/>
        <v>-5.4172033676060799E-4</v>
      </c>
      <c r="R865" s="4">
        <f t="shared" si="598"/>
        <v>1.4428266249508416E-2</v>
      </c>
      <c r="S865" s="4">
        <f t="shared" si="599"/>
        <v>1.6284970801819829E-2</v>
      </c>
      <c r="T865" s="4">
        <f t="shared" si="600"/>
        <v>3.3522390551842141E-2</v>
      </c>
      <c r="U865" s="6">
        <f t="shared" si="601"/>
        <v>9.3118393705830582E-2</v>
      </c>
      <c r="V865" s="6">
        <f t="shared" si="602"/>
        <v>9.2984688687428846E-2</v>
      </c>
      <c r="W865" s="6">
        <f t="shared" si="603"/>
        <v>9.3638275921127945E-2</v>
      </c>
      <c r="X865" s="6">
        <f t="shared" si="604"/>
        <v>9.2578663191643124E-2</v>
      </c>
      <c r="Y865" s="6">
        <f t="shared" si="605"/>
        <v>9.4369460211221307E-2</v>
      </c>
      <c r="Z865" s="6">
        <f t="shared" si="606"/>
        <v>7.9399473624952283E-2</v>
      </c>
      <c r="AA865" s="6">
        <f t="shared" si="607"/>
        <v>7.7542769072640863E-2</v>
      </c>
      <c r="AB865" s="6">
        <f t="shared" si="608"/>
        <v>6.0305349322618551E-2</v>
      </c>
      <c r="AC865" s="6">
        <f t="shared" si="626"/>
        <v>-0.30173461693763148</v>
      </c>
      <c r="AD865" s="6">
        <f t="shared" si="627"/>
        <v>-0.2783362387173256</v>
      </c>
      <c r="AE865" s="6">
        <f t="shared" si="628"/>
        <v>-0.22539567278769856</v>
      </c>
      <c r="AF865" s="6">
        <f t="shared" si="629"/>
        <v>-0.17559387450191213</v>
      </c>
      <c r="AG865" s="6">
        <f t="shared" si="630"/>
        <v>-0.14515032516908299</v>
      </c>
      <c r="AH865" s="6">
        <f t="shared" si="631"/>
        <v>7.9399473624952283E-2</v>
      </c>
      <c r="AI865" s="6">
        <f t="shared" si="632"/>
        <v>7.7542769072640863E-2</v>
      </c>
      <c r="AJ865" s="6">
        <f t="shared" si="633"/>
        <v>6.0305349322618551E-2</v>
      </c>
      <c r="AK865" s="6">
        <f t="shared" si="609"/>
        <v>0.4108241621067974</v>
      </c>
      <c r="AL865" s="6">
        <f t="shared" si="610"/>
        <v>0.40325813050048448</v>
      </c>
      <c r="AM865" s="6">
        <f t="shared" si="611"/>
        <v>0.38685235015437103</v>
      </c>
      <c r="AN865" s="6">
        <f t="shared" si="612"/>
        <v>0.32455923113022189</v>
      </c>
      <c r="AO865" s="6">
        <f t="shared" si="613"/>
        <v>0.30127886987570551</v>
      </c>
      <c r="AP865" s="6">
        <f t="shared" si="614"/>
        <v>0.13920387073420668</v>
      </c>
      <c r="AQ865" s="6">
        <f t="shared" si="615"/>
        <v>0.1254663784131565</v>
      </c>
      <c r="AR865" s="6">
        <f t="shared" si="616"/>
        <v>6.7209742869179689E-2</v>
      </c>
      <c r="AS865" s="4">
        <f t="array" ref="AS865">_xlfn.STDEV.S(IF(E$17:E$1040=E865,$C$17:$C$1040,""))</f>
        <v>1.6668979720915356E-2</v>
      </c>
      <c r="AT865" s="4">
        <f t="array" ref="AT865">_xlfn.STDEV.S(IF(F$17:F$1040=F865,$C$17:$C$1040,""))</f>
        <v>2.155996435463892E-2</v>
      </c>
      <c r="AU865" s="4">
        <f t="array" ref="AU865">_xlfn.STDEV.S(IF(G$17:G$1040=G865,$C$17:$C$1040,""))</f>
        <v>2.7775365823747723E-2</v>
      </c>
      <c r="AV865" s="4">
        <f t="array" ref="AV865">_xlfn.STDEV.S(IF(H$17:H$1040=H865,$C$17:$C$1040,""))</f>
        <v>3.8098698692379501E-2</v>
      </c>
      <c r="AW865" s="4">
        <f t="array" ref="AW865">_xlfn.STDEV.S(IF(I$17:I$1040=I865,$C$17:$C$1040,""))</f>
        <v>5.1956424780308576E-2</v>
      </c>
      <c r="AX865" s="4">
        <f t="array" ref="AX865">_xlfn.STDEV.S(IF(J$17:J$1040=J865,$C$17:$C$1040,""))</f>
        <v>3.8777814637539779E-2</v>
      </c>
      <c r="AY865" s="4">
        <f t="array" ref="AY865">_xlfn.STDEV.S(IF(K$17:K$1040=K865,$C$17:$C$1040,""))</f>
        <v>4.7351162150959719E-2</v>
      </c>
      <c r="AZ865" s="4">
        <f t="array" ref="AZ865">_xlfn.STDEV.S(IF(L$17:L$1040=L865,$C$17:$C$1040,""))</f>
        <v>5.6190343292631707E-2</v>
      </c>
      <c r="BA865" s="7">
        <f t="shared" si="617"/>
        <v>24.646029270244831</v>
      </c>
      <c r="BB865" s="7">
        <f t="shared" si="618"/>
        <v>18.704025844723532</v>
      </c>
      <c r="BC865" s="7">
        <f t="shared" si="619"/>
        <v>13.927893969396985</v>
      </c>
      <c r="BD865" s="7">
        <f t="shared" si="620"/>
        <v>8.5189059540015268</v>
      </c>
      <c r="BE865" s="7">
        <f t="shared" si="621"/>
        <v>5.7986836305543843</v>
      </c>
      <c r="BF865" s="7">
        <f t="shared" si="622"/>
        <v>3.5897812198897636</v>
      </c>
      <c r="BG865" s="7">
        <f t="shared" si="623"/>
        <v>2.6497000857794899</v>
      </c>
      <c r="BH865" s="7">
        <f t="shared" si="624"/>
        <v>1.1961084223878191</v>
      </c>
    </row>
    <row r="866" spans="1:60" x14ac:dyDescent="0.25">
      <c r="A866" s="3">
        <v>43915</v>
      </c>
      <c r="B866" s="1">
        <v>2475.5600589999999</v>
      </c>
      <c r="C866" s="4">
        <f t="shared" si="592"/>
        <v>1.1535011665884554E-2</v>
      </c>
      <c r="D866" s="12">
        <f t="shared" si="625"/>
        <v>849</v>
      </c>
      <c r="E866" s="12">
        <f t="shared" si="590"/>
        <v>1</v>
      </c>
      <c r="F866" s="12">
        <f t="shared" si="591"/>
        <v>3</v>
      </c>
      <c r="G866" s="12">
        <f t="shared" si="591"/>
        <v>6</v>
      </c>
      <c r="H866" s="12">
        <f t="shared" si="591"/>
        <v>13</v>
      </c>
      <c r="I866" s="12">
        <f t="shared" si="591"/>
        <v>26</v>
      </c>
      <c r="J866" s="12">
        <f t="shared" si="591"/>
        <v>53</v>
      </c>
      <c r="K866" s="12">
        <f t="shared" si="591"/>
        <v>106</v>
      </c>
      <c r="L866" s="12">
        <f t="shared" si="591"/>
        <v>212</v>
      </c>
      <c r="M866" s="4">
        <f t="shared" si="593"/>
        <v>7.0934616863010361E-4</v>
      </c>
      <c r="N866" s="4">
        <f t="shared" si="594"/>
        <v>8.4305118703185099E-4</v>
      </c>
      <c r="O866" s="4">
        <f t="shared" si="595"/>
        <v>1.8946395333275384E-4</v>
      </c>
      <c r="P866" s="4">
        <f t="shared" si="596"/>
        <v>1.2490766828175733E-3</v>
      </c>
      <c r="Q866" s="4">
        <f t="shared" si="597"/>
        <v>-5.4172033676060799E-4</v>
      </c>
      <c r="R866" s="4">
        <f t="shared" si="598"/>
        <v>1.4428266249508416E-2</v>
      </c>
      <c r="S866" s="4">
        <f t="shared" si="599"/>
        <v>1.6284970801819829E-2</v>
      </c>
      <c r="T866" s="4">
        <f t="shared" si="600"/>
        <v>3.3522390551842141E-2</v>
      </c>
      <c r="U866" s="6">
        <f t="shared" si="601"/>
        <v>1.0825665497254449E-2</v>
      </c>
      <c r="V866" s="6">
        <f t="shared" si="602"/>
        <v>1.0691960478852703E-2</v>
      </c>
      <c r="W866" s="6">
        <f t="shared" si="603"/>
        <v>1.13455477125518E-2</v>
      </c>
      <c r="X866" s="6">
        <f t="shared" si="604"/>
        <v>1.028593498306698E-2</v>
      </c>
      <c r="Y866" s="6">
        <f t="shared" si="605"/>
        <v>1.2076732002645162E-2</v>
      </c>
      <c r="Z866" s="6">
        <f t="shared" si="606"/>
        <v>-2.8932545836238624E-3</v>
      </c>
      <c r="AA866" s="6">
        <f t="shared" si="607"/>
        <v>-4.749959135935275E-3</v>
      </c>
      <c r="AB866" s="6">
        <f t="shared" si="608"/>
        <v>-2.1987378885957587E-2</v>
      </c>
      <c r="AC866" s="6">
        <f t="shared" si="626"/>
        <v>-0.29090895144037704</v>
      </c>
      <c r="AD866" s="6">
        <f t="shared" si="627"/>
        <v>-0.26764427823847292</v>
      </c>
      <c r="AE866" s="6">
        <f t="shared" si="628"/>
        <v>-0.21405012507514676</v>
      </c>
      <c r="AF866" s="6">
        <f t="shared" si="629"/>
        <v>-0.16530793951884515</v>
      </c>
      <c r="AG866" s="6">
        <f t="shared" si="630"/>
        <v>-0.13307359316643783</v>
      </c>
      <c r="AH866" s="6">
        <f t="shared" si="631"/>
        <v>7.6506219041328427E-2</v>
      </c>
      <c r="AI866" s="6">
        <f t="shared" si="632"/>
        <v>7.2792809936705588E-2</v>
      </c>
      <c r="AJ866" s="6">
        <f t="shared" si="633"/>
        <v>3.8317970436660964E-2</v>
      </c>
      <c r="AK866" s="6">
        <f t="shared" si="609"/>
        <v>0.4108241621067974</v>
      </c>
      <c r="AL866" s="6">
        <f t="shared" si="610"/>
        <v>0.40325813050048448</v>
      </c>
      <c r="AM866" s="6">
        <f t="shared" si="611"/>
        <v>0.38685235015437103</v>
      </c>
      <c r="AN866" s="6">
        <f t="shared" si="612"/>
        <v>0.32455923113022189</v>
      </c>
      <c r="AO866" s="6">
        <f t="shared" si="613"/>
        <v>0.30127886987570551</v>
      </c>
      <c r="AP866" s="6">
        <f t="shared" si="614"/>
        <v>0.13920387073420668</v>
      </c>
      <c r="AQ866" s="6">
        <f t="shared" si="615"/>
        <v>0.1254663784131565</v>
      </c>
      <c r="AR866" s="6">
        <f t="shared" si="616"/>
        <v>6.7209742869179689E-2</v>
      </c>
      <c r="AS866" s="4">
        <f t="array" ref="AS866">_xlfn.STDEV.S(IF(E$17:E$1040=E866,$C$17:$C$1040,""))</f>
        <v>1.6668979720915356E-2</v>
      </c>
      <c r="AT866" s="4">
        <f t="array" ref="AT866">_xlfn.STDEV.S(IF(F$17:F$1040=F866,$C$17:$C$1040,""))</f>
        <v>2.155996435463892E-2</v>
      </c>
      <c r="AU866" s="4">
        <f t="array" ref="AU866">_xlfn.STDEV.S(IF(G$17:G$1040=G866,$C$17:$C$1040,""))</f>
        <v>2.7775365823747723E-2</v>
      </c>
      <c r="AV866" s="4">
        <f t="array" ref="AV866">_xlfn.STDEV.S(IF(H$17:H$1040=H866,$C$17:$C$1040,""))</f>
        <v>3.8098698692379501E-2</v>
      </c>
      <c r="AW866" s="4">
        <f t="array" ref="AW866">_xlfn.STDEV.S(IF(I$17:I$1040=I866,$C$17:$C$1040,""))</f>
        <v>5.1956424780308576E-2</v>
      </c>
      <c r="AX866" s="4">
        <f t="array" ref="AX866">_xlfn.STDEV.S(IF(J$17:J$1040=J866,$C$17:$C$1040,""))</f>
        <v>3.8777814637539779E-2</v>
      </c>
      <c r="AY866" s="4">
        <f t="array" ref="AY866">_xlfn.STDEV.S(IF(K$17:K$1040=K866,$C$17:$C$1040,""))</f>
        <v>4.7351162150959719E-2</v>
      </c>
      <c r="AZ866" s="4">
        <f t="array" ref="AZ866">_xlfn.STDEV.S(IF(L$17:L$1040=L866,$C$17:$C$1040,""))</f>
        <v>5.6190343292631707E-2</v>
      </c>
      <c r="BA866" s="7">
        <f t="shared" si="617"/>
        <v>24.646029270244831</v>
      </c>
      <c r="BB866" s="7">
        <f t="shared" si="618"/>
        <v>18.704025844723532</v>
      </c>
      <c r="BC866" s="7">
        <f t="shared" si="619"/>
        <v>13.927893969396985</v>
      </c>
      <c r="BD866" s="7">
        <f t="shared" si="620"/>
        <v>8.5189059540015268</v>
      </c>
      <c r="BE866" s="7">
        <f t="shared" si="621"/>
        <v>5.7986836305543843</v>
      </c>
      <c r="BF866" s="7">
        <f t="shared" si="622"/>
        <v>3.5897812198897636</v>
      </c>
      <c r="BG866" s="7">
        <f t="shared" si="623"/>
        <v>2.6497000857794899</v>
      </c>
      <c r="BH866" s="7">
        <f t="shared" si="624"/>
        <v>1.1961084223878191</v>
      </c>
    </row>
    <row r="867" spans="1:60" x14ac:dyDescent="0.25">
      <c r="A867" s="3">
        <v>43916</v>
      </c>
      <c r="B867" s="1">
        <v>2630.070068</v>
      </c>
      <c r="C867" s="4">
        <f t="shared" si="592"/>
        <v>6.2414162984360866E-2</v>
      </c>
      <c r="D867" s="12">
        <f t="shared" si="625"/>
        <v>850</v>
      </c>
      <c r="E867" s="12">
        <f t="shared" si="590"/>
        <v>1</v>
      </c>
      <c r="F867" s="12">
        <f t="shared" si="591"/>
        <v>3</v>
      </c>
      <c r="G867" s="12">
        <f t="shared" si="591"/>
        <v>6</v>
      </c>
      <c r="H867" s="12">
        <f t="shared" si="591"/>
        <v>13</v>
      </c>
      <c r="I867" s="12">
        <f t="shared" si="591"/>
        <v>26</v>
      </c>
      <c r="J867" s="12">
        <f t="shared" si="591"/>
        <v>53</v>
      </c>
      <c r="K867" s="12">
        <f t="shared" si="591"/>
        <v>106</v>
      </c>
      <c r="L867" s="12">
        <f t="shared" si="591"/>
        <v>212</v>
      </c>
      <c r="M867" s="4">
        <f t="shared" si="593"/>
        <v>7.0934616863010361E-4</v>
      </c>
      <c r="N867" s="4">
        <f t="shared" si="594"/>
        <v>8.4305118703185099E-4</v>
      </c>
      <c r="O867" s="4">
        <f t="shared" si="595"/>
        <v>1.8946395333275384E-4</v>
      </c>
      <c r="P867" s="4">
        <f t="shared" si="596"/>
        <v>1.2490766828175733E-3</v>
      </c>
      <c r="Q867" s="4">
        <f t="shared" si="597"/>
        <v>-5.4172033676060799E-4</v>
      </c>
      <c r="R867" s="4">
        <f t="shared" si="598"/>
        <v>1.4428266249508416E-2</v>
      </c>
      <c r="S867" s="4">
        <f t="shared" si="599"/>
        <v>1.6284970801819829E-2</v>
      </c>
      <c r="T867" s="4">
        <f t="shared" si="600"/>
        <v>3.3522390551842141E-2</v>
      </c>
      <c r="U867" s="6">
        <f t="shared" si="601"/>
        <v>6.1704816815730763E-2</v>
      </c>
      <c r="V867" s="6">
        <f t="shared" si="602"/>
        <v>6.1571111797329013E-2</v>
      </c>
      <c r="W867" s="6">
        <f t="shared" si="603"/>
        <v>6.2224699031028112E-2</v>
      </c>
      <c r="X867" s="6">
        <f t="shared" si="604"/>
        <v>6.1165086301543291E-2</v>
      </c>
      <c r="Y867" s="6">
        <f t="shared" si="605"/>
        <v>6.2955883321121481E-2</v>
      </c>
      <c r="Z867" s="6">
        <f t="shared" si="606"/>
        <v>4.798589673485245E-2</v>
      </c>
      <c r="AA867" s="6">
        <f t="shared" si="607"/>
        <v>4.6129192182541037E-2</v>
      </c>
      <c r="AB867" s="6">
        <f t="shared" si="608"/>
        <v>2.8891772432518725E-2</v>
      </c>
      <c r="AC867" s="6">
        <f t="shared" si="626"/>
        <v>-0.22920413462464628</v>
      </c>
      <c r="AD867" s="6">
        <f t="shared" si="627"/>
        <v>-0.2060731664411439</v>
      </c>
      <c r="AE867" s="6">
        <f t="shared" si="628"/>
        <v>-0.15182542604411864</v>
      </c>
      <c r="AF867" s="6">
        <f t="shared" si="629"/>
        <v>-0.10414285321730185</v>
      </c>
      <c r="AG867" s="6">
        <f t="shared" si="630"/>
        <v>-7.0117709845316345E-2</v>
      </c>
      <c r="AH867" s="6">
        <f t="shared" si="631"/>
        <v>0.12449211577618088</v>
      </c>
      <c r="AI867" s="6">
        <f t="shared" si="632"/>
        <v>0.11892200211924663</v>
      </c>
      <c r="AJ867" s="6">
        <f t="shared" si="633"/>
        <v>6.7209742869179689E-2</v>
      </c>
      <c r="AK867" s="6">
        <f t="shared" si="609"/>
        <v>0.4108241621067974</v>
      </c>
      <c r="AL867" s="6">
        <f t="shared" si="610"/>
        <v>0.40325813050048448</v>
      </c>
      <c r="AM867" s="6">
        <f t="shared" si="611"/>
        <v>0.38685235015437103</v>
      </c>
      <c r="AN867" s="6">
        <f t="shared" si="612"/>
        <v>0.32455923113022189</v>
      </c>
      <c r="AO867" s="6">
        <f t="shared" si="613"/>
        <v>0.30127886987570551</v>
      </c>
      <c r="AP867" s="6">
        <f t="shared" si="614"/>
        <v>0.13920387073420668</v>
      </c>
      <c r="AQ867" s="6">
        <f t="shared" si="615"/>
        <v>0.1254663784131565</v>
      </c>
      <c r="AR867" s="6">
        <f t="shared" si="616"/>
        <v>6.7209742869179689E-2</v>
      </c>
      <c r="AS867" s="4">
        <f t="array" ref="AS867">_xlfn.STDEV.S(IF(E$17:E$1040=E867,$C$17:$C$1040,""))</f>
        <v>1.6668979720915356E-2</v>
      </c>
      <c r="AT867" s="4">
        <f t="array" ref="AT867">_xlfn.STDEV.S(IF(F$17:F$1040=F867,$C$17:$C$1040,""))</f>
        <v>2.155996435463892E-2</v>
      </c>
      <c r="AU867" s="4">
        <f t="array" ref="AU867">_xlfn.STDEV.S(IF(G$17:G$1040=G867,$C$17:$C$1040,""))</f>
        <v>2.7775365823747723E-2</v>
      </c>
      <c r="AV867" s="4">
        <f t="array" ref="AV867">_xlfn.STDEV.S(IF(H$17:H$1040=H867,$C$17:$C$1040,""))</f>
        <v>3.8098698692379501E-2</v>
      </c>
      <c r="AW867" s="4">
        <f t="array" ref="AW867">_xlfn.STDEV.S(IF(I$17:I$1040=I867,$C$17:$C$1040,""))</f>
        <v>5.1956424780308576E-2</v>
      </c>
      <c r="AX867" s="4">
        <f t="array" ref="AX867">_xlfn.STDEV.S(IF(J$17:J$1040=J867,$C$17:$C$1040,""))</f>
        <v>3.8777814637539779E-2</v>
      </c>
      <c r="AY867" s="4">
        <f t="array" ref="AY867">_xlfn.STDEV.S(IF(K$17:K$1040=K867,$C$17:$C$1040,""))</f>
        <v>4.7351162150959719E-2</v>
      </c>
      <c r="AZ867" s="4">
        <f t="array" ref="AZ867">_xlfn.STDEV.S(IF(L$17:L$1040=L867,$C$17:$C$1040,""))</f>
        <v>5.6190343292631707E-2</v>
      </c>
      <c r="BA867" s="7">
        <f t="shared" si="617"/>
        <v>24.646029270244831</v>
      </c>
      <c r="BB867" s="7">
        <f t="shared" si="618"/>
        <v>18.704025844723532</v>
      </c>
      <c r="BC867" s="7">
        <f t="shared" si="619"/>
        <v>13.927893969396985</v>
      </c>
      <c r="BD867" s="7">
        <f t="shared" si="620"/>
        <v>8.5189059540015268</v>
      </c>
      <c r="BE867" s="7">
        <f t="shared" si="621"/>
        <v>5.7986836305543843</v>
      </c>
      <c r="BF867" s="7">
        <f t="shared" si="622"/>
        <v>3.5897812198897636</v>
      </c>
      <c r="BG867" s="7">
        <f t="shared" si="623"/>
        <v>2.6497000857794899</v>
      </c>
      <c r="BH867" s="7">
        <f t="shared" si="624"/>
        <v>1.1961084223878191</v>
      </c>
    </row>
    <row r="868" spans="1:60" x14ac:dyDescent="0.25">
      <c r="A868" s="3">
        <v>43917</v>
      </c>
      <c r="B868" s="1">
        <v>2541.469971</v>
      </c>
      <c r="C868" s="4">
        <f t="shared" si="592"/>
        <v>-3.3687352317337549E-2</v>
      </c>
      <c r="D868" s="12">
        <f t="shared" si="625"/>
        <v>851</v>
      </c>
      <c r="E868" s="12">
        <f t="shared" si="590"/>
        <v>1</v>
      </c>
      <c r="F868" s="12">
        <f t="shared" si="591"/>
        <v>3</v>
      </c>
      <c r="G868" s="12">
        <f t="shared" si="591"/>
        <v>6</v>
      </c>
      <c r="H868" s="12">
        <f t="shared" si="591"/>
        <v>13</v>
      </c>
      <c r="I868" s="12">
        <f t="shared" si="591"/>
        <v>26</v>
      </c>
      <c r="J868" s="12">
        <f t="shared" si="591"/>
        <v>53</v>
      </c>
      <c r="K868" s="12">
        <f t="shared" si="591"/>
        <v>106</v>
      </c>
      <c r="L868" s="12">
        <f t="shared" si="591"/>
        <v>212</v>
      </c>
      <c r="M868" s="4">
        <f t="shared" si="593"/>
        <v>7.0934616863010361E-4</v>
      </c>
      <c r="N868" s="4">
        <f t="shared" si="594"/>
        <v>8.4305118703185099E-4</v>
      </c>
      <c r="O868" s="4">
        <f t="shared" si="595"/>
        <v>1.8946395333275384E-4</v>
      </c>
      <c r="P868" s="4">
        <f t="shared" si="596"/>
        <v>1.2490766828175733E-3</v>
      </c>
      <c r="Q868" s="4">
        <f t="shared" si="597"/>
        <v>-5.4172033676060799E-4</v>
      </c>
      <c r="R868" s="4">
        <f t="shared" si="598"/>
        <v>1.4428266249508416E-2</v>
      </c>
      <c r="S868" s="4">
        <f t="shared" si="599"/>
        <v>1.6284970801819829E-2</v>
      </c>
      <c r="T868" s="4">
        <f t="shared" si="600"/>
        <v>3.3522390551842141E-2</v>
      </c>
      <c r="U868" s="6">
        <f t="shared" si="601"/>
        <v>-3.4396698485967651E-2</v>
      </c>
      <c r="V868" s="6">
        <f t="shared" si="602"/>
        <v>-3.4530403504369402E-2</v>
      </c>
      <c r="W868" s="6">
        <f t="shared" si="603"/>
        <v>-3.3876816270670303E-2</v>
      </c>
      <c r="X868" s="6">
        <f t="shared" si="604"/>
        <v>-3.4936429000155124E-2</v>
      </c>
      <c r="Y868" s="6">
        <f t="shared" si="605"/>
        <v>-3.3145631980576941E-2</v>
      </c>
      <c r="Z868" s="6">
        <f t="shared" si="606"/>
        <v>-4.8115618566845965E-2</v>
      </c>
      <c r="AA868" s="6">
        <f t="shared" si="607"/>
        <v>-4.9972323119157377E-2</v>
      </c>
      <c r="AB868" s="6">
        <f t="shared" si="608"/>
        <v>-6.7209742869179689E-2</v>
      </c>
      <c r="AC868" s="6">
        <f t="shared" si="626"/>
        <v>-0.26360083311061394</v>
      </c>
      <c r="AD868" s="6">
        <f t="shared" si="627"/>
        <v>-0.2406035699455133</v>
      </c>
      <c r="AE868" s="6">
        <f t="shared" si="628"/>
        <v>-0.18570224231478893</v>
      </c>
      <c r="AF868" s="6">
        <f t="shared" si="629"/>
        <v>-0.13907928221745697</v>
      </c>
      <c r="AG868" s="6">
        <f t="shared" si="630"/>
        <v>-0.10326334182589328</v>
      </c>
      <c r="AH868" s="6">
        <f t="shared" si="631"/>
        <v>7.6376497209334926E-2</v>
      </c>
      <c r="AI868" s="6">
        <f t="shared" si="632"/>
        <v>6.8949679000089248E-2</v>
      </c>
      <c r="AJ868" s="6">
        <f t="shared" si="633"/>
        <v>0</v>
      </c>
      <c r="AK868" s="6">
        <f t="shared" si="609"/>
        <v>0.4108241621067974</v>
      </c>
      <c r="AL868" s="6">
        <f t="shared" si="610"/>
        <v>0.40325813050048448</v>
      </c>
      <c r="AM868" s="6">
        <f t="shared" si="611"/>
        <v>0.38685235015437103</v>
      </c>
      <c r="AN868" s="6">
        <f t="shared" si="612"/>
        <v>0.32455923113022189</v>
      </c>
      <c r="AO868" s="6">
        <f t="shared" si="613"/>
        <v>0.30127886987570551</v>
      </c>
      <c r="AP868" s="6">
        <f t="shared" si="614"/>
        <v>0.13920387073420668</v>
      </c>
      <c r="AQ868" s="6">
        <f t="shared" si="615"/>
        <v>0.1254663784131565</v>
      </c>
      <c r="AR868" s="6">
        <f t="shared" si="616"/>
        <v>6.7209742869179689E-2</v>
      </c>
      <c r="AS868" s="4">
        <f t="array" ref="AS868">_xlfn.STDEV.S(IF(E$17:E$1040=E868,$C$17:$C$1040,""))</f>
        <v>1.6668979720915356E-2</v>
      </c>
      <c r="AT868" s="4">
        <f t="array" ref="AT868">_xlfn.STDEV.S(IF(F$17:F$1040=F868,$C$17:$C$1040,""))</f>
        <v>2.155996435463892E-2</v>
      </c>
      <c r="AU868" s="4">
        <f t="array" ref="AU868">_xlfn.STDEV.S(IF(G$17:G$1040=G868,$C$17:$C$1040,""))</f>
        <v>2.7775365823747723E-2</v>
      </c>
      <c r="AV868" s="4">
        <f t="array" ref="AV868">_xlfn.STDEV.S(IF(H$17:H$1040=H868,$C$17:$C$1040,""))</f>
        <v>3.8098698692379501E-2</v>
      </c>
      <c r="AW868" s="4">
        <f t="array" ref="AW868">_xlfn.STDEV.S(IF(I$17:I$1040=I868,$C$17:$C$1040,""))</f>
        <v>5.1956424780308576E-2</v>
      </c>
      <c r="AX868" s="4">
        <f t="array" ref="AX868">_xlfn.STDEV.S(IF(J$17:J$1040=J868,$C$17:$C$1040,""))</f>
        <v>3.8777814637539779E-2</v>
      </c>
      <c r="AY868" s="4">
        <f t="array" ref="AY868">_xlfn.STDEV.S(IF(K$17:K$1040=K868,$C$17:$C$1040,""))</f>
        <v>4.7351162150959719E-2</v>
      </c>
      <c r="AZ868" s="4">
        <f t="array" ref="AZ868">_xlfn.STDEV.S(IF(L$17:L$1040=L868,$C$17:$C$1040,""))</f>
        <v>5.6190343292631707E-2</v>
      </c>
      <c r="BA868" s="7">
        <f t="shared" si="617"/>
        <v>24.646029270244831</v>
      </c>
      <c r="BB868" s="7">
        <f t="shared" si="618"/>
        <v>18.704025844723532</v>
      </c>
      <c r="BC868" s="7">
        <f t="shared" si="619"/>
        <v>13.927893969396985</v>
      </c>
      <c r="BD868" s="7">
        <f t="shared" si="620"/>
        <v>8.5189059540015268</v>
      </c>
      <c r="BE868" s="7">
        <f t="shared" si="621"/>
        <v>5.7986836305543843</v>
      </c>
      <c r="BF868" s="7">
        <f t="shared" si="622"/>
        <v>3.5897812198897636</v>
      </c>
      <c r="BG868" s="7">
        <f t="shared" si="623"/>
        <v>2.6497000857794899</v>
      </c>
      <c r="BH868" s="7">
        <f t="shared" si="624"/>
        <v>1.1961084223878191</v>
      </c>
    </row>
    <row r="869" spans="1:60" x14ac:dyDescent="0.25">
      <c r="A869" s="3">
        <v>43920</v>
      </c>
      <c r="B869" s="1">
        <v>2626.6499020000001</v>
      </c>
      <c r="C869" s="4">
        <f t="shared" si="592"/>
        <v>3.351600922771647E-2</v>
      </c>
      <c r="D869" s="12">
        <f t="shared" si="625"/>
        <v>852</v>
      </c>
      <c r="E869" s="12">
        <f t="shared" si="590"/>
        <v>1</v>
      </c>
      <c r="F869" s="12">
        <f t="shared" si="591"/>
        <v>3</v>
      </c>
      <c r="G869" s="12">
        <f t="shared" si="591"/>
        <v>6</v>
      </c>
      <c r="H869" s="12">
        <f t="shared" si="591"/>
        <v>13</v>
      </c>
      <c r="I869" s="12">
        <f t="shared" si="591"/>
        <v>26</v>
      </c>
      <c r="J869" s="12">
        <f t="shared" si="591"/>
        <v>53</v>
      </c>
      <c r="K869" s="12">
        <f t="shared" si="591"/>
        <v>106</v>
      </c>
      <c r="L869" s="12">
        <f t="shared" si="591"/>
        <v>213</v>
      </c>
      <c r="M869" s="4">
        <f t="shared" si="593"/>
        <v>7.0934616863010361E-4</v>
      </c>
      <c r="N869" s="4">
        <f t="shared" si="594"/>
        <v>8.4305118703185099E-4</v>
      </c>
      <c r="O869" s="4">
        <f t="shared" si="595"/>
        <v>1.8946395333275384E-4</v>
      </c>
      <c r="P869" s="4">
        <f t="shared" si="596"/>
        <v>1.2490766828175733E-3</v>
      </c>
      <c r="Q869" s="4">
        <f t="shared" si="597"/>
        <v>-5.4172033676060799E-4</v>
      </c>
      <c r="R869" s="4">
        <f t="shared" si="598"/>
        <v>1.4428266249508416E-2</v>
      </c>
      <c r="S869" s="4">
        <f t="shared" si="599"/>
        <v>1.6284970801819829E-2</v>
      </c>
      <c r="T869" s="4">
        <f t="shared" si="600"/>
        <v>-9.5244894820248338E-4</v>
      </c>
      <c r="U869" s="6">
        <f t="shared" si="601"/>
        <v>3.2806663059086368E-2</v>
      </c>
      <c r="V869" s="6">
        <f t="shared" si="602"/>
        <v>3.2672958040684617E-2</v>
      </c>
      <c r="W869" s="6">
        <f t="shared" si="603"/>
        <v>3.3326545274383716E-2</v>
      </c>
      <c r="X869" s="6">
        <f t="shared" si="604"/>
        <v>3.2266932544898895E-2</v>
      </c>
      <c r="Y869" s="6">
        <f t="shared" si="605"/>
        <v>3.4057729564477078E-2</v>
      </c>
      <c r="Z869" s="6">
        <f t="shared" si="606"/>
        <v>1.9087742978208054E-2</v>
      </c>
      <c r="AA869" s="6">
        <f t="shared" si="607"/>
        <v>1.7231038425896641E-2</v>
      </c>
      <c r="AB869" s="6">
        <f t="shared" si="608"/>
        <v>3.4468458175918953E-2</v>
      </c>
      <c r="AC869" s="6">
        <f t="shared" si="626"/>
        <v>-0.23079417005152758</v>
      </c>
      <c r="AD869" s="6">
        <f t="shared" si="627"/>
        <v>-0.20793061190482867</v>
      </c>
      <c r="AE869" s="6">
        <f t="shared" si="628"/>
        <v>-0.15237569704040521</v>
      </c>
      <c r="AF869" s="6">
        <f t="shared" si="629"/>
        <v>-0.10681234967255807</v>
      </c>
      <c r="AG869" s="6">
        <f t="shared" si="630"/>
        <v>-6.9205612261416194E-2</v>
      </c>
      <c r="AH869" s="6">
        <f t="shared" si="631"/>
        <v>9.5464240187542987E-2</v>
      </c>
      <c r="AI869" s="6">
        <f t="shared" si="632"/>
        <v>8.6180717425985889E-2</v>
      </c>
      <c r="AJ869" s="6">
        <f t="shared" si="633"/>
        <v>3.4468458175918953E-2</v>
      </c>
      <c r="AK869" s="6">
        <f t="shared" si="609"/>
        <v>0.4108241621067974</v>
      </c>
      <c r="AL869" s="6">
        <f t="shared" si="610"/>
        <v>0.40325813050048448</v>
      </c>
      <c r="AM869" s="6">
        <f t="shared" si="611"/>
        <v>0.38685235015437103</v>
      </c>
      <c r="AN869" s="6">
        <f t="shared" si="612"/>
        <v>0.32455923113022189</v>
      </c>
      <c r="AO869" s="6">
        <f t="shared" si="613"/>
        <v>0.30127886987570551</v>
      </c>
      <c r="AP869" s="6">
        <f t="shared" si="614"/>
        <v>0.13920387073420668</v>
      </c>
      <c r="AQ869" s="6">
        <f t="shared" si="615"/>
        <v>0.1254663784131565</v>
      </c>
      <c r="AR869" s="6">
        <f t="shared" si="616"/>
        <v>5.8250254219851139E-2</v>
      </c>
      <c r="AS869" s="4">
        <f t="array" ref="AS869">_xlfn.STDEV.S(IF(E$17:E$1040=E869,$C$17:$C$1040,""))</f>
        <v>1.6668979720915356E-2</v>
      </c>
      <c r="AT869" s="4">
        <f t="array" ref="AT869">_xlfn.STDEV.S(IF(F$17:F$1040=F869,$C$17:$C$1040,""))</f>
        <v>2.155996435463892E-2</v>
      </c>
      <c r="AU869" s="4">
        <f t="array" ref="AU869">_xlfn.STDEV.S(IF(G$17:G$1040=G869,$C$17:$C$1040,""))</f>
        <v>2.7775365823747723E-2</v>
      </c>
      <c r="AV869" s="4">
        <f t="array" ref="AV869">_xlfn.STDEV.S(IF(H$17:H$1040=H869,$C$17:$C$1040,""))</f>
        <v>3.8098698692379501E-2</v>
      </c>
      <c r="AW869" s="4">
        <f t="array" ref="AW869">_xlfn.STDEV.S(IF(I$17:I$1040=I869,$C$17:$C$1040,""))</f>
        <v>5.1956424780308576E-2</v>
      </c>
      <c r="AX869" s="4">
        <f t="array" ref="AX869">_xlfn.STDEV.S(IF(J$17:J$1040=J869,$C$17:$C$1040,""))</f>
        <v>3.8777814637539779E-2</v>
      </c>
      <c r="AY869" s="4">
        <f t="array" ref="AY869">_xlfn.STDEV.S(IF(K$17:K$1040=K869,$C$17:$C$1040,""))</f>
        <v>4.7351162150959719E-2</v>
      </c>
      <c r="AZ869" s="4">
        <f t="array" ref="AZ869">_xlfn.STDEV.S(IF(L$17:L$1040=L869,$C$17:$C$1040,""))</f>
        <v>3.5804258332337552E-2</v>
      </c>
      <c r="BA869" s="7">
        <f t="shared" si="617"/>
        <v>24.646029270244831</v>
      </c>
      <c r="BB869" s="7">
        <f t="shared" si="618"/>
        <v>18.704025844723532</v>
      </c>
      <c r="BC869" s="7">
        <f t="shared" si="619"/>
        <v>13.927893969396985</v>
      </c>
      <c r="BD869" s="7">
        <f t="shared" si="620"/>
        <v>8.5189059540015268</v>
      </c>
      <c r="BE869" s="7">
        <f t="shared" si="621"/>
        <v>5.7986836305543843</v>
      </c>
      <c r="BF869" s="7">
        <f t="shared" si="622"/>
        <v>3.5897812198897636</v>
      </c>
      <c r="BG869" s="7">
        <f t="shared" si="623"/>
        <v>2.6497000857794899</v>
      </c>
      <c r="BH869" s="7">
        <f t="shared" si="624"/>
        <v>1.626908555936792</v>
      </c>
    </row>
    <row r="870" spans="1:60" x14ac:dyDescent="0.25">
      <c r="A870" s="3">
        <v>43921</v>
      </c>
      <c r="B870" s="1">
        <v>2584.5900879999999</v>
      </c>
      <c r="C870" s="4">
        <f t="shared" si="592"/>
        <v>-1.601272174414059E-2</v>
      </c>
      <c r="D870" s="12">
        <f t="shared" si="625"/>
        <v>853</v>
      </c>
      <c r="E870" s="12">
        <f t="shared" si="590"/>
        <v>1</v>
      </c>
      <c r="F870" s="12">
        <f t="shared" si="591"/>
        <v>3</v>
      </c>
      <c r="G870" s="12">
        <f t="shared" si="591"/>
        <v>6</v>
      </c>
      <c r="H870" s="12">
        <f t="shared" si="591"/>
        <v>13</v>
      </c>
      <c r="I870" s="12">
        <f t="shared" si="591"/>
        <v>26</v>
      </c>
      <c r="J870" s="12">
        <f t="shared" si="591"/>
        <v>53</v>
      </c>
      <c r="K870" s="12">
        <f t="shared" si="591"/>
        <v>106</v>
      </c>
      <c r="L870" s="12">
        <f t="shared" si="591"/>
        <v>213</v>
      </c>
      <c r="M870" s="4">
        <f t="shared" si="593"/>
        <v>7.0934616863010361E-4</v>
      </c>
      <c r="N870" s="4">
        <f t="shared" si="594"/>
        <v>8.4305118703185099E-4</v>
      </c>
      <c r="O870" s="4">
        <f t="shared" si="595"/>
        <v>1.8946395333275384E-4</v>
      </c>
      <c r="P870" s="4">
        <f t="shared" si="596"/>
        <v>1.2490766828175733E-3</v>
      </c>
      <c r="Q870" s="4">
        <f t="shared" si="597"/>
        <v>-5.4172033676060799E-4</v>
      </c>
      <c r="R870" s="4">
        <f t="shared" si="598"/>
        <v>1.4428266249508416E-2</v>
      </c>
      <c r="S870" s="4">
        <f t="shared" si="599"/>
        <v>1.6284970801819829E-2</v>
      </c>
      <c r="T870" s="4">
        <f t="shared" si="600"/>
        <v>-9.5244894820248338E-4</v>
      </c>
      <c r="U870" s="6">
        <f t="shared" si="601"/>
        <v>-1.6722067912770693E-2</v>
      </c>
      <c r="V870" s="6">
        <f t="shared" si="602"/>
        <v>-1.6855772931172443E-2</v>
      </c>
      <c r="W870" s="6">
        <f t="shared" si="603"/>
        <v>-1.6202185697473344E-2</v>
      </c>
      <c r="X870" s="6">
        <f t="shared" si="604"/>
        <v>-1.7261798426958165E-2</v>
      </c>
      <c r="Y870" s="6">
        <f t="shared" si="605"/>
        <v>-1.5471001407379982E-2</v>
      </c>
      <c r="Z870" s="6">
        <f t="shared" si="606"/>
        <v>-3.0440987993649006E-2</v>
      </c>
      <c r="AA870" s="6">
        <f t="shared" si="607"/>
        <v>-3.2297692545960419E-2</v>
      </c>
      <c r="AB870" s="6">
        <f t="shared" si="608"/>
        <v>-1.5060272795938107E-2</v>
      </c>
      <c r="AC870" s="6">
        <f t="shared" si="626"/>
        <v>-0.24751623796429828</v>
      </c>
      <c r="AD870" s="6">
        <f t="shared" si="627"/>
        <v>-0.22478638483600111</v>
      </c>
      <c r="AE870" s="6">
        <f t="shared" si="628"/>
        <v>-0.16857788273787855</v>
      </c>
      <c r="AF870" s="6">
        <f t="shared" si="629"/>
        <v>-0.12407414809951622</v>
      </c>
      <c r="AG870" s="6">
        <f t="shared" si="630"/>
        <v>-8.4676613668796169E-2</v>
      </c>
      <c r="AH870" s="6">
        <f t="shared" si="631"/>
        <v>6.5023252193893988E-2</v>
      </c>
      <c r="AI870" s="6">
        <f t="shared" si="632"/>
        <v>5.3883024880025471E-2</v>
      </c>
      <c r="AJ870" s="6">
        <f t="shared" si="633"/>
        <v>1.9408185379980847E-2</v>
      </c>
      <c r="AK870" s="6">
        <f t="shared" si="609"/>
        <v>0.4108241621067974</v>
      </c>
      <c r="AL870" s="6">
        <f t="shared" si="610"/>
        <v>0.40325813050048448</v>
      </c>
      <c r="AM870" s="6">
        <f t="shared" si="611"/>
        <v>0.38685235015437103</v>
      </c>
      <c r="AN870" s="6">
        <f t="shared" si="612"/>
        <v>0.32455923113022189</v>
      </c>
      <c r="AO870" s="6">
        <f t="shared" si="613"/>
        <v>0.30127886987570551</v>
      </c>
      <c r="AP870" s="6">
        <f t="shared" si="614"/>
        <v>0.13920387073420668</v>
      </c>
      <c r="AQ870" s="6">
        <f t="shared" si="615"/>
        <v>0.1254663784131565</v>
      </c>
      <c r="AR870" s="6">
        <f t="shared" si="616"/>
        <v>5.8250254219851139E-2</v>
      </c>
      <c r="AS870" s="4">
        <f t="array" ref="AS870">_xlfn.STDEV.S(IF(E$17:E$1040=E870,$C$17:$C$1040,""))</f>
        <v>1.6668979720915356E-2</v>
      </c>
      <c r="AT870" s="4">
        <f t="array" ref="AT870">_xlfn.STDEV.S(IF(F$17:F$1040=F870,$C$17:$C$1040,""))</f>
        <v>2.155996435463892E-2</v>
      </c>
      <c r="AU870" s="4">
        <f t="array" ref="AU870">_xlfn.STDEV.S(IF(G$17:G$1040=G870,$C$17:$C$1040,""))</f>
        <v>2.7775365823747723E-2</v>
      </c>
      <c r="AV870" s="4">
        <f t="array" ref="AV870">_xlfn.STDEV.S(IF(H$17:H$1040=H870,$C$17:$C$1040,""))</f>
        <v>3.8098698692379501E-2</v>
      </c>
      <c r="AW870" s="4">
        <f t="array" ref="AW870">_xlfn.STDEV.S(IF(I$17:I$1040=I870,$C$17:$C$1040,""))</f>
        <v>5.1956424780308576E-2</v>
      </c>
      <c r="AX870" s="4">
        <f t="array" ref="AX870">_xlfn.STDEV.S(IF(J$17:J$1040=J870,$C$17:$C$1040,""))</f>
        <v>3.8777814637539779E-2</v>
      </c>
      <c r="AY870" s="4">
        <f t="array" ref="AY870">_xlfn.STDEV.S(IF(K$17:K$1040=K870,$C$17:$C$1040,""))</f>
        <v>4.7351162150959719E-2</v>
      </c>
      <c r="AZ870" s="4">
        <f t="array" ref="AZ870">_xlfn.STDEV.S(IF(L$17:L$1040=L870,$C$17:$C$1040,""))</f>
        <v>3.5804258332337552E-2</v>
      </c>
      <c r="BA870" s="7">
        <f t="shared" si="617"/>
        <v>24.646029270244831</v>
      </c>
      <c r="BB870" s="7">
        <f t="shared" si="618"/>
        <v>18.704025844723532</v>
      </c>
      <c r="BC870" s="7">
        <f t="shared" si="619"/>
        <v>13.927893969396985</v>
      </c>
      <c r="BD870" s="7">
        <f t="shared" si="620"/>
        <v>8.5189059540015268</v>
      </c>
      <c r="BE870" s="7">
        <f t="shared" si="621"/>
        <v>5.7986836305543843</v>
      </c>
      <c r="BF870" s="7">
        <f t="shared" si="622"/>
        <v>3.5897812198897636</v>
      </c>
      <c r="BG870" s="7">
        <f t="shared" si="623"/>
        <v>2.6497000857794899</v>
      </c>
      <c r="BH870" s="7">
        <f t="shared" si="624"/>
        <v>1.626908555936792</v>
      </c>
    </row>
    <row r="871" spans="1:60" x14ac:dyDescent="0.25">
      <c r="A871" s="3">
        <v>43922</v>
      </c>
      <c r="B871" s="1">
        <v>2470.5</v>
      </c>
      <c r="C871" s="4">
        <f t="shared" si="592"/>
        <v>-4.4142430372115515E-2</v>
      </c>
      <c r="D871" s="12">
        <f t="shared" si="625"/>
        <v>854</v>
      </c>
      <c r="E871" s="12">
        <f t="shared" si="590"/>
        <v>1</v>
      </c>
      <c r="F871" s="12">
        <f t="shared" si="591"/>
        <v>3</v>
      </c>
      <c r="G871" s="12">
        <f t="shared" si="591"/>
        <v>6</v>
      </c>
      <c r="H871" s="12">
        <f t="shared" si="591"/>
        <v>13</v>
      </c>
      <c r="I871" s="12">
        <f t="shared" si="591"/>
        <v>26</v>
      </c>
      <c r="J871" s="12">
        <f t="shared" si="591"/>
        <v>53</v>
      </c>
      <c r="K871" s="12">
        <f t="shared" si="591"/>
        <v>106</v>
      </c>
      <c r="L871" s="12">
        <f t="shared" si="591"/>
        <v>213</v>
      </c>
      <c r="M871" s="4">
        <f t="shared" si="593"/>
        <v>7.0934616863010361E-4</v>
      </c>
      <c r="N871" s="4">
        <f t="shared" si="594"/>
        <v>8.4305118703185099E-4</v>
      </c>
      <c r="O871" s="4">
        <f t="shared" si="595"/>
        <v>1.8946395333275384E-4</v>
      </c>
      <c r="P871" s="4">
        <f t="shared" si="596"/>
        <v>1.2490766828175733E-3</v>
      </c>
      <c r="Q871" s="4">
        <f t="shared" si="597"/>
        <v>-5.4172033676060799E-4</v>
      </c>
      <c r="R871" s="4">
        <f t="shared" si="598"/>
        <v>1.4428266249508416E-2</v>
      </c>
      <c r="S871" s="4">
        <f t="shared" si="599"/>
        <v>1.6284970801819829E-2</v>
      </c>
      <c r="T871" s="4">
        <f t="shared" si="600"/>
        <v>-9.5244894820248338E-4</v>
      </c>
      <c r="U871" s="6">
        <f t="shared" si="601"/>
        <v>-4.4851776540745618E-2</v>
      </c>
      <c r="V871" s="6">
        <f t="shared" si="602"/>
        <v>-4.4985481559147368E-2</v>
      </c>
      <c r="W871" s="6">
        <f t="shared" si="603"/>
        <v>-4.4331894325448269E-2</v>
      </c>
      <c r="X871" s="6">
        <f t="shared" si="604"/>
        <v>-4.539150705493309E-2</v>
      </c>
      <c r="Y871" s="6">
        <f t="shared" si="605"/>
        <v>-4.3600710035354907E-2</v>
      </c>
      <c r="Z871" s="6">
        <f t="shared" si="606"/>
        <v>-5.8570696621623931E-2</v>
      </c>
      <c r="AA871" s="6">
        <f t="shared" si="607"/>
        <v>-6.0427401173935344E-2</v>
      </c>
      <c r="AB871" s="6">
        <f t="shared" si="608"/>
        <v>-4.3189981423913032E-2</v>
      </c>
      <c r="AC871" s="6">
        <f t="shared" si="626"/>
        <v>-0.2923680145050439</v>
      </c>
      <c r="AD871" s="6">
        <f t="shared" si="627"/>
        <v>-0.2697718663951485</v>
      </c>
      <c r="AE871" s="6">
        <f t="shared" si="628"/>
        <v>-0.21290977706332681</v>
      </c>
      <c r="AF871" s="6">
        <f t="shared" si="629"/>
        <v>-0.16946565515444931</v>
      </c>
      <c r="AG871" s="6">
        <f t="shared" si="630"/>
        <v>-0.12827732370415107</v>
      </c>
      <c r="AH871" s="6">
        <f t="shared" si="631"/>
        <v>6.4525555722700564E-3</v>
      </c>
      <c r="AI871" s="6">
        <f t="shared" si="632"/>
        <v>-6.5443762939098732E-3</v>
      </c>
      <c r="AJ871" s="6">
        <f t="shared" si="633"/>
        <v>-2.3781796043932185E-2</v>
      </c>
      <c r="AK871" s="6">
        <f t="shared" si="609"/>
        <v>0.4108241621067974</v>
      </c>
      <c r="AL871" s="6">
        <f t="shared" si="610"/>
        <v>0.40325813050048448</v>
      </c>
      <c r="AM871" s="6">
        <f t="shared" si="611"/>
        <v>0.38685235015437103</v>
      </c>
      <c r="AN871" s="6">
        <f t="shared" si="612"/>
        <v>0.32455923113022189</v>
      </c>
      <c r="AO871" s="6">
        <f t="shared" si="613"/>
        <v>0.30127886987570551</v>
      </c>
      <c r="AP871" s="6">
        <f t="shared" si="614"/>
        <v>0.13920387073420668</v>
      </c>
      <c r="AQ871" s="6">
        <f t="shared" si="615"/>
        <v>0.1254663784131565</v>
      </c>
      <c r="AR871" s="6">
        <f t="shared" si="616"/>
        <v>5.8250254219851139E-2</v>
      </c>
      <c r="AS871" s="4">
        <f t="array" ref="AS871">_xlfn.STDEV.S(IF(E$17:E$1040=E871,$C$17:$C$1040,""))</f>
        <v>1.6668979720915356E-2</v>
      </c>
      <c r="AT871" s="4">
        <f t="array" ref="AT871">_xlfn.STDEV.S(IF(F$17:F$1040=F871,$C$17:$C$1040,""))</f>
        <v>2.155996435463892E-2</v>
      </c>
      <c r="AU871" s="4">
        <f t="array" ref="AU871">_xlfn.STDEV.S(IF(G$17:G$1040=G871,$C$17:$C$1040,""))</f>
        <v>2.7775365823747723E-2</v>
      </c>
      <c r="AV871" s="4">
        <f t="array" ref="AV871">_xlfn.STDEV.S(IF(H$17:H$1040=H871,$C$17:$C$1040,""))</f>
        <v>3.8098698692379501E-2</v>
      </c>
      <c r="AW871" s="4">
        <f t="array" ref="AW871">_xlfn.STDEV.S(IF(I$17:I$1040=I871,$C$17:$C$1040,""))</f>
        <v>5.1956424780308576E-2</v>
      </c>
      <c r="AX871" s="4">
        <f t="array" ref="AX871">_xlfn.STDEV.S(IF(J$17:J$1040=J871,$C$17:$C$1040,""))</f>
        <v>3.8777814637539779E-2</v>
      </c>
      <c r="AY871" s="4">
        <f t="array" ref="AY871">_xlfn.STDEV.S(IF(K$17:K$1040=K871,$C$17:$C$1040,""))</f>
        <v>4.7351162150959719E-2</v>
      </c>
      <c r="AZ871" s="4">
        <f t="array" ref="AZ871">_xlfn.STDEV.S(IF(L$17:L$1040=L871,$C$17:$C$1040,""))</f>
        <v>3.5804258332337552E-2</v>
      </c>
      <c r="BA871" s="7">
        <f t="shared" si="617"/>
        <v>24.646029270244831</v>
      </c>
      <c r="BB871" s="7">
        <f t="shared" si="618"/>
        <v>18.704025844723532</v>
      </c>
      <c r="BC871" s="7">
        <f t="shared" si="619"/>
        <v>13.927893969396985</v>
      </c>
      <c r="BD871" s="7">
        <f t="shared" si="620"/>
        <v>8.5189059540015268</v>
      </c>
      <c r="BE871" s="7">
        <f t="shared" si="621"/>
        <v>5.7986836305543843</v>
      </c>
      <c r="BF871" s="7">
        <f t="shared" si="622"/>
        <v>3.5897812198897636</v>
      </c>
      <c r="BG871" s="7">
        <f t="shared" si="623"/>
        <v>2.6497000857794899</v>
      </c>
      <c r="BH871" s="7">
        <f t="shared" si="624"/>
        <v>1.626908555936792</v>
      </c>
    </row>
    <row r="872" spans="1:60" x14ac:dyDescent="0.25">
      <c r="A872" s="3">
        <v>43923</v>
      </c>
      <c r="B872" s="1">
        <v>2526.8999020000001</v>
      </c>
      <c r="C872" s="4">
        <f t="shared" si="592"/>
        <v>2.2829347095729702E-2</v>
      </c>
      <c r="D872" s="12">
        <f t="shared" si="625"/>
        <v>855</v>
      </c>
      <c r="E872" s="12">
        <f t="shared" si="590"/>
        <v>1</v>
      </c>
      <c r="F872" s="12">
        <f t="shared" si="591"/>
        <v>3</v>
      </c>
      <c r="G872" s="12">
        <f t="shared" si="591"/>
        <v>6</v>
      </c>
      <c r="H872" s="12">
        <f t="shared" si="591"/>
        <v>13</v>
      </c>
      <c r="I872" s="12">
        <f t="shared" si="591"/>
        <v>26</v>
      </c>
      <c r="J872" s="12">
        <f t="shared" si="591"/>
        <v>53</v>
      </c>
      <c r="K872" s="12">
        <f t="shared" si="591"/>
        <v>106</v>
      </c>
      <c r="L872" s="12">
        <f t="shared" si="591"/>
        <v>213</v>
      </c>
      <c r="M872" s="4">
        <f t="shared" si="593"/>
        <v>7.0934616863010361E-4</v>
      </c>
      <c r="N872" s="4">
        <f t="shared" si="594"/>
        <v>8.4305118703185099E-4</v>
      </c>
      <c r="O872" s="4">
        <f t="shared" si="595"/>
        <v>1.8946395333275384E-4</v>
      </c>
      <c r="P872" s="4">
        <f t="shared" si="596"/>
        <v>1.2490766828175733E-3</v>
      </c>
      <c r="Q872" s="4">
        <f t="shared" si="597"/>
        <v>-5.4172033676060799E-4</v>
      </c>
      <c r="R872" s="4">
        <f t="shared" si="598"/>
        <v>1.4428266249508416E-2</v>
      </c>
      <c r="S872" s="4">
        <f t="shared" si="599"/>
        <v>1.6284970801819829E-2</v>
      </c>
      <c r="T872" s="4">
        <f t="shared" si="600"/>
        <v>-9.5244894820248338E-4</v>
      </c>
      <c r="U872" s="6">
        <f t="shared" si="601"/>
        <v>2.2120000927099599E-2</v>
      </c>
      <c r="V872" s="6">
        <f t="shared" si="602"/>
        <v>2.1986295908697849E-2</v>
      </c>
      <c r="W872" s="6">
        <f t="shared" si="603"/>
        <v>2.2639883142396948E-2</v>
      </c>
      <c r="X872" s="6">
        <f t="shared" si="604"/>
        <v>2.1580270412912127E-2</v>
      </c>
      <c r="Y872" s="6">
        <f t="shared" si="605"/>
        <v>2.337106743249031E-2</v>
      </c>
      <c r="Z872" s="6">
        <f t="shared" si="606"/>
        <v>8.4010808462212858E-3</v>
      </c>
      <c r="AA872" s="6">
        <f t="shared" si="607"/>
        <v>6.5443762939098732E-3</v>
      </c>
      <c r="AB872" s="6">
        <f t="shared" si="608"/>
        <v>2.3781796043932185E-2</v>
      </c>
      <c r="AC872" s="6">
        <f t="shared" si="626"/>
        <v>-0.27024801357794431</v>
      </c>
      <c r="AD872" s="6">
        <f t="shared" si="627"/>
        <v>-0.24778557048645064</v>
      </c>
      <c r="AE872" s="6">
        <f t="shared" si="628"/>
        <v>-0.19026989392092986</v>
      </c>
      <c r="AF872" s="6">
        <f t="shared" si="629"/>
        <v>-0.14788538474153717</v>
      </c>
      <c r="AG872" s="6">
        <f t="shared" si="630"/>
        <v>-0.10490625627166075</v>
      </c>
      <c r="AH872" s="6">
        <f t="shared" si="631"/>
        <v>1.4853636418491342E-2</v>
      </c>
      <c r="AI872" s="6">
        <f t="shared" si="632"/>
        <v>0</v>
      </c>
      <c r="AJ872" s="6">
        <f t="shared" si="633"/>
        <v>0</v>
      </c>
      <c r="AK872" s="6">
        <f t="shared" si="609"/>
        <v>0.4108241621067974</v>
      </c>
      <c r="AL872" s="6">
        <f t="shared" si="610"/>
        <v>0.40325813050048448</v>
      </c>
      <c r="AM872" s="6">
        <f t="shared" si="611"/>
        <v>0.38685235015437103</v>
      </c>
      <c r="AN872" s="6">
        <f t="shared" si="612"/>
        <v>0.32455923113022189</v>
      </c>
      <c r="AO872" s="6">
        <f t="shared" si="613"/>
        <v>0.30127886987570551</v>
      </c>
      <c r="AP872" s="6">
        <f t="shared" si="614"/>
        <v>0.13920387073420668</v>
      </c>
      <c r="AQ872" s="6">
        <f t="shared" si="615"/>
        <v>0.1254663784131565</v>
      </c>
      <c r="AR872" s="6">
        <f t="shared" si="616"/>
        <v>5.8250254219851139E-2</v>
      </c>
      <c r="AS872" s="4">
        <f t="array" ref="AS872">_xlfn.STDEV.S(IF(E$17:E$1040=E872,$C$17:$C$1040,""))</f>
        <v>1.6668979720915356E-2</v>
      </c>
      <c r="AT872" s="4">
        <f t="array" ref="AT872">_xlfn.STDEV.S(IF(F$17:F$1040=F872,$C$17:$C$1040,""))</f>
        <v>2.155996435463892E-2</v>
      </c>
      <c r="AU872" s="4">
        <f t="array" ref="AU872">_xlfn.STDEV.S(IF(G$17:G$1040=G872,$C$17:$C$1040,""))</f>
        <v>2.7775365823747723E-2</v>
      </c>
      <c r="AV872" s="4">
        <f t="array" ref="AV872">_xlfn.STDEV.S(IF(H$17:H$1040=H872,$C$17:$C$1040,""))</f>
        <v>3.8098698692379501E-2</v>
      </c>
      <c r="AW872" s="4">
        <f t="array" ref="AW872">_xlfn.STDEV.S(IF(I$17:I$1040=I872,$C$17:$C$1040,""))</f>
        <v>5.1956424780308576E-2</v>
      </c>
      <c r="AX872" s="4">
        <f t="array" ref="AX872">_xlfn.STDEV.S(IF(J$17:J$1040=J872,$C$17:$C$1040,""))</f>
        <v>3.8777814637539779E-2</v>
      </c>
      <c r="AY872" s="4">
        <f t="array" ref="AY872">_xlfn.STDEV.S(IF(K$17:K$1040=K872,$C$17:$C$1040,""))</f>
        <v>4.7351162150959719E-2</v>
      </c>
      <c r="AZ872" s="4">
        <f t="array" ref="AZ872">_xlfn.STDEV.S(IF(L$17:L$1040=L872,$C$17:$C$1040,""))</f>
        <v>3.5804258332337552E-2</v>
      </c>
      <c r="BA872" s="7">
        <f t="shared" si="617"/>
        <v>24.646029270244831</v>
      </c>
      <c r="BB872" s="7">
        <f t="shared" si="618"/>
        <v>18.704025844723532</v>
      </c>
      <c r="BC872" s="7">
        <f t="shared" si="619"/>
        <v>13.927893969396985</v>
      </c>
      <c r="BD872" s="7">
        <f t="shared" si="620"/>
        <v>8.5189059540015268</v>
      </c>
      <c r="BE872" s="7">
        <f t="shared" si="621"/>
        <v>5.7986836305543843</v>
      </c>
      <c r="BF872" s="7">
        <f t="shared" si="622"/>
        <v>3.5897812198897636</v>
      </c>
      <c r="BG872" s="7">
        <f t="shared" si="623"/>
        <v>2.6497000857794899</v>
      </c>
      <c r="BH872" s="7">
        <f t="shared" si="624"/>
        <v>1.626908555936792</v>
      </c>
    </row>
    <row r="873" spans="1:60" x14ac:dyDescent="0.25">
      <c r="A873" s="3">
        <v>43924</v>
      </c>
      <c r="B873" s="1">
        <v>2488.6499020000001</v>
      </c>
      <c r="C873" s="4">
        <f t="shared" si="592"/>
        <v>-1.513712512700871E-2</v>
      </c>
      <c r="D873" s="12">
        <f t="shared" si="625"/>
        <v>856</v>
      </c>
      <c r="E873" s="12">
        <f t="shared" si="590"/>
        <v>1</v>
      </c>
      <c r="F873" s="12">
        <f t="shared" si="591"/>
        <v>3</v>
      </c>
      <c r="G873" s="12">
        <f t="shared" si="591"/>
        <v>6</v>
      </c>
      <c r="H873" s="12">
        <f t="shared" si="591"/>
        <v>13</v>
      </c>
      <c r="I873" s="12">
        <f t="shared" si="591"/>
        <v>26</v>
      </c>
      <c r="J873" s="12">
        <f t="shared" si="591"/>
        <v>53</v>
      </c>
      <c r="K873" s="12">
        <f t="shared" si="591"/>
        <v>107</v>
      </c>
      <c r="L873" s="12">
        <f t="shared" si="591"/>
        <v>214</v>
      </c>
      <c r="M873" s="4">
        <f t="shared" si="593"/>
        <v>7.0934616863010361E-4</v>
      </c>
      <c r="N873" s="4">
        <f t="shared" si="594"/>
        <v>8.4305118703185099E-4</v>
      </c>
      <c r="O873" s="4">
        <f t="shared" si="595"/>
        <v>1.8946395333275384E-4</v>
      </c>
      <c r="P873" s="4">
        <f t="shared" si="596"/>
        <v>1.2490766828175733E-3</v>
      </c>
      <c r="Q873" s="4">
        <f t="shared" si="597"/>
        <v>-5.4172033676060799E-4</v>
      </c>
      <c r="R873" s="4">
        <f t="shared" si="598"/>
        <v>1.4428266249508416E-2</v>
      </c>
      <c r="S873" s="4">
        <f t="shared" si="599"/>
        <v>1.2571561697197003E-2</v>
      </c>
      <c r="T873" s="4">
        <f t="shared" si="600"/>
        <v>2.1911898400923419E-2</v>
      </c>
      <c r="U873" s="6">
        <f t="shared" si="601"/>
        <v>-1.5846471295638813E-2</v>
      </c>
      <c r="V873" s="6">
        <f t="shared" si="602"/>
        <v>-1.5980176314040563E-2</v>
      </c>
      <c r="W873" s="6">
        <f t="shared" si="603"/>
        <v>-1.5326589080341464E-2</v>
      </c>
      <c r="X873" s="6">
        <f t="shared" si="604"/>
        <v>-1.6386201809826285E-2</v>
      </c>
      <c r="Y873" s="6">
        <f t="shared" si="605"/>
        <v>-1.4595404790248102E-2</v>
      </c>
      <c r="Z873" s="6">
        <f t="shared" si="606"/>
        <v>-2.9565391376517126E-2</v>
      </c>
      <c r="AA873" s="6">
        <f t="shared" si="607"/>
        <v>-2.7708686824205714E-2</v>
      </c>
      <c r="AB873" s="6">
        <f t="shared" si="608"/>
        <v>-3.7049023527932129E-2</v>
      </c>
      <c r="AC873" s="6">
        <f t="shared" si="626"/>
        <v>-0.28609448487358313</v>
      </c>
      <c r="AD873" s="6">
        <f t="shared" si="627"/>
        <v>-0.2637657468004912</v>
      </c>
      <c r="AE873" s="6">
        <f t="shared" si="628"/>
        <v>-0.20559648300127131</v>
      </c>
      <c r="AF873" s="6">
        <f t="shared" si="629"/>
        <v>-0.16427158655136345</v>
      </c>
      <c r="AG873" s="6">
        <f t="shared" si="630"/>
        <v>-0.11950166106190885</v>
      </c>
      <c r="AH873" s="6">
        <f t="shared" si="631"/>
        <v>-1.4711754958025784E-2</v>
      </c>
      <c r="AI873" s="6">
        <f t="shared" si="632"/>
        <v>-2.7708686824205714E-2</v>
      </c>
      <c r="AJ873" s="6">
        <f t="shared" si="633"/>
        <v>-3.7049023527932129E-2</v>
      </c>
      <c r="AK873" s="6">
        <f t="shared" si="609"/>
        <v>0.4108241621067974</v>
      </c>
      <c r="AL873" s="6">
        <f t="shared" si="610"/>
        <v>0.40325813050048448</v>
      </c>
      <c r="AM873" s="6">
        <f t="shared" si="611"/>
        <v>0.38685235015437103</v>
      </c>
      <c r="AN873" s="6">
        <f t="shared" si="612"/>
        <v>0.32455923113022189</v>
      </c>
      <c r="AO873" s="6">
        <f t="shared" si="613"/>
        <v>0.30127886987570551</v>
      </c>
      <c r="AP873" s="6">
        <f t="shared" si="614"/>
        <v>0.13920387073420668</v>
      </c>
      <c r="AQ873" s="6">
        <f t="shared" si="615"/>
        <v>6.6985882137533315E-2</v>
      </c>
      <c r="AR873" s="6">
        <f t="shared" si="616"/>
        <v>4.8419420544074471E-2</v>
      </c>
      <c r="AS873" s="4">
        <f t="array" ref="AS873">_xlfn.STDEV.S(IF(E$17:E$1040=E873,$C$17:$C$1040,""))</f>
        <v>1.6668979720915356E-2</v>
      </c>
      <c r="AT873" s="4">
        <f t="array" ref="AT873">_xlfn.STDEV.S(IF(F$17:F$1040=F873,$C$17:$C$1040,""))</f>
        <v>2.155996435463892E-2</v>
      </c>
      <c r="AU873" s="4">
        <f t="array" ref="AU873">_xlfn.STDEV.S(IF(G$17:G$1040=G873,$C$17:$C$1040,""))</f>
        <v>2.7775365823747723E-2</v>
      </c>
      <c r="AV873" s="4">
        <f t="array" ref="AV873">_xlfn.STDEV.S(IF(H$17:H$1040=H873,$C$17:$C$1040,""))</f>
        <v>3.8098698692379501E-2</v>
      </c>
      <c r="AW873" s="4">
        <f t="array" ref="AW873">_xlfn.STDEV.S(IF(I$17:I$1040=I873,$C$17:$C$1040,""))</f>
        <v>5.1956424780308576E-2</v>
      </c>
      <c r="AX873" s="4">
        <f t="array" ref="AX873">_xlfn.STDEV.S(IF(J$17:J$1040=J873,$C$17:$C$1040,""))</f>
        <v>3.8777814637539779E-2</v>
      </c>
      <c r="AY873" s="4">
        <f t="array" ref="AY873">_xlfn.STDEV.S(IF(K$17:K$1040=K873,$C$17:$C$1040,""))</f>
        <v>3.1180804747500783E-2</v>
      </c>
      <c r="AZ873" s="4">
        <f t="array" ref="AZ873">_xlfn.STDEV.S(IF(L$17:L$1040=L873,$C$17:$C$1040,""))</f>
        <v>3.8373226638508118E-2</v>
      </c>
      <c r="BA873" s="7">
        <f t="shared" si="617"/>
        <v>24.646029270244831</v>
      </c>
      <c r="BB873" s="7">
        <f t="shared" si="618"/>
        <v>18.704025844723532</v>
      </c>
      <c r="BC873" s="7">
        <f t="shared" si="619"/>
        <v>13.927893969396985</v>
      </c>
      <c r="BD873" s="7">
        <f t="shared" si="620"/>
        <v>8.5189059540015268</v>
      </c>
      <c r="BE873" s="7">
        <f t="shared" si="621"/>
        <v>5.7986836305543843</v>
      </c>
      <c r="BF873" s="7">
        <f t="shared" si="622"/>
        <v>3.5897812198897636</v>
      </c>
      <c r="BG873" s="7">
        <f t="shared" si="623"/>
        <v>2.1483051088635676</v>
      </c>
      <c r="BH873" s="7">
        <f t="shared" si="624"/>
        <v>1.2618021674383995</v>
      </c>
    </row>
    <row r="874" spans="1:60" x14ac:dyDescent="0.25">
      <c r="A874" s="3">
        <v>43927</v>
      </c>
      <c r="B874" s="1">
        <v>2663.679932</v>
      </c>
      <c r="C874" s="4">
        <f t="shared" si="592"/>
        <v>7.0331318944997889E-2</v>
      </c>
      <c r="D874" s="12">
        <f t="shared" si="625"/>
        <v>857</v>
      </c>
      <c r="E874" s="12">
        <f t="shared" si="590"/>
        <v>1</v>
      </c>
      <c r="F874" s="12">
        <f t="shared" si="591"/>
        <v>3</v>
      </c>
      <c r="G874" s="12">
        <f t="shared" si="591"/>
        <v>6</v>
      </c>
      <c r="H874" s="12">
        <f t="shared" si="591"/>
        <v>13</v>
      </c>
      <c r="I874" s="12">
        <f t="shared" si="591"/>
        <v>26</v>
      </c>
      <c r="J874" s="12">
        <f t="shared" si="591"/>
        <v>53</v>
      </c>
      <c r="K874" s="12">
        <f t="shared" si="591"/>
        <v>107</v>
      </c>
      <c r="L874" s="12">
        <f t="shared" si="591"/>
        <v>214</v>
      </c>
      <c r="M874" s="4">
        <f t="shared" si="593"/>
        <v>7.0934616863010361E-4</v>
      </c>
      <c r="N874" s="4">
        <f t="shared" si="594"/>
        <v>8.4305118703185099E-4</v>
      </c>
      <c r="O874" s="4">
        <f t="shared" si="595"/>
        <v>1.8946395333275384E-4</v>
      </c>
      <c r="P874" s="4">
        <f t="shared" si="596"/>
        <v>1.2490766828175733E-3</v>
      </c>
      <c r="Q874" s="4">
        <f t="shared" si="597"/>
        <v>-5.4172033676060799E-4</v>
      </c>
      <c r="R874" s="4">
        <f t="shared" si="598"/>
        <v>1.4428266249508416E-2</v>
      </c>
      <c r="S874" s="4">
        <f t="shared" si="599"/>
        <v>1.2571561697197003E-2</v>
      </c>
      <c r="T874" s="4">
        <f t="shared" si="600"/>
        <v>2.1911898400923419E-2</v>
      </c>
      <c r="U874" s="6">
        <f t="shared" si="601"/>
        <v>6.962197277636778E-2</v>
      </c>
      <c r="V874" s="6">
        <f t="shared" si="602"/>
        <v>6.9488267757966043E-2</v>
      </c>
      <c r="W874" s="6">
        <f t="shared" si="603"/>
        <v>7.0141854991665142E-2</v>
      </c>
      <c r="X874" s="6">
        <f t="shared" si="604"/>
        <v>6.9082242262180321E-2</v>
      </c>
      <c r="Y874" s="6">
        <f t="shared" si="605"/>
        <v>7.0873039281758504E-2</v>
      </c>
      <c r="Z874" s="6">
        <f t="shared" si="606"/>
        <v>5.5903052695489473E-2</v>
      </c>
      <c r="AA874" s="6">
        <f t="shared" si="607"/>
        <v>5.7759757247800886E-2</v>
      </c>
      <c r="AB874" s="6">
        <f t="shared" si="608"/>
        <v>4.8419420544074471E-2</v>
      </c>
      <c r="AC874" s="6">
        <f t="shared" si="626"/>
        <v>-0.21647251209721535</v>
      </c>
      <c r="AD874" s="6">
        <f t="shared" si="627"/>
        <v>-0.19427747904252515</v>
      </c>
      <c r="AE874" s="6">
        <f t="shared" si="628"/>
        <v>-0.13545462800960617</v>
      </c>
      <c r="AF874" s="6">
        <f t="shared" si="629"/>
        <v>-9.5189344289183131E-2</v>
      </c>
      <c r="AG874" s="6">
        <f t="shared" si="630"/>
        <v>-4.8628621780150344E-2</v>
      </c>
      <c r="AH874" s="6">
        <f t="shared" si="631"/>
        <v>4.1191297737463689E-2</v>
      </c>
      <c r="AI874" s="6">
        <f t="shared" si="632"/>
        <v>3.0051070423595172E-2</v>
      </c>
      <c r="AJ874" s="6">
        <f t="shared" si="633"/>
        <v>1.1370397016142342E-2</v>
      </c>
      <c r="AK874" s="6">
        <f t="shared" si="609"/>
        <v>0.4108241621067974</v>
      </c>
      <c r="AL874" s="6">
        <f t="shared" si="610"/>
        <v>0.40325813050048448</v>
      </c>
      <c r="AM874" s="6">
        <f t="shared" si="611"/>
        <v>0.38685235015437103</v>
      </c>
      <c r="AN874" s="6">
        <f t="shared" si="612"/>
        <v>0.32455923113022189</v>
      </c>
      <c r="AO874" s="6">
        <f t="shared" si="613"/>
        <v>0.30127886987570551</v>
      </c>
      <c r="AP874" s="6">
        <f t="shared" si="614"/>
        <v>0.13920387073420668</v>
      </c>
      <c r="AQ874" s="6">
        <f t="shared" si="615"/>
        <v>6.6985882137533315E-2</v>
      </c>
      <c r="AR874" s="6">
        <f t="shared" si="616"/>
        <v>4.8419420544074471E-2</v>
      </c>
      <c r="AS874" s="4">
        <f t="array" ref="AS874">_xlfn.STDEV.S(IF(E$17:E$1040=E874,$C$17:$C$1040,""))</f>
        <v>1.6668979720915356E-2</v>
      </c>
      <c r="AT874" s="4">
        <f t="array" ref="AT874">_xlfn.STDEV.S(IF(F$17:F$1040=F874,$C$17:$C$1040,""))</f>
        <v>2.155996435463892E-2</v>
      </c>
      <c r="AU874" s="4">
        <f t="array" ref="AU874">_xlfn.STDEV.S(IF(G$17:G$1040=G874,$C$17:$C$1040,""))</f>
        <v>2.7775365823747723E-2</v>
      </c>
      <c r="AV874" s="4">
        <f t="array" ref="AV874">_xlfn.STDEV.S(IF(H$17:H$1040=H874,$C$17:$C$1040,""))</f>
        <v>3.8098698692379501E-2</v>
      </c>
      <c r="AW874" s="4">
        <f t="array" ref="AW874">_xlfn.STDEV.S(IF(I$17:I$1040=I874,$C$17:$C$1040,""))</f>
        <v>5.1956424780308576E-2</v>
      </c>
      <c r="AX874" s="4">
        <f t="array" ref="AX874">_xlfn.STDEV.S(IF(J$17:J$1040=J874,$C$17:$C$1040,""))</f>
        <v>3.8777814637539779E-2</v>
      </c>
      <c r="AY874" s="4">
        <f t="array" ref="AY874">_xlfn.STDEV.S(IF(K$17:K$1040=K874,$C$17:$C$1040,""))</f>
        <v>3.1180804747500783E-2</v>
      </c>
      <c r="AZ874" s="4">
        <f t="array" ref="AZ874">_xlfn.STDEV.S(IF(L$17:L$1040=L874,$C$17:$C$1040,""))</f>
        <v>3.8373226638508118E-2</v>
      </c>
      <c r="BA874" s="7">
        <f t="shared" si="617"/>
        <v>24.646029270244831</v>
      </c>
      <c r="BB874" s="7">
        <f t="shared" si="618"/>
        <v>18.704025844723532</v>
      </c>
      <c r="BC874" s="7">
        <f t="shared" si="619"/>
        <v>13.927893969396985</v>
      </c>
      <c r="BD874" s="7">
        <f t="shared" si="620"/>
        <v>8.5189059540015268</v>
      </c>
      <c r="BE874" s="7">
        <f t="shared" si="621"/>
        <v>5.7986836305543843</v>
      </c>
      <c r="BF874" s="7">
        <f t="shared" si="622"/>
        <v>3.5897812198897636</v>
      </c>
      <c r="BG874" s="7">
        <f t="shared" si="623"/>
        <v>2.1483051088635676</v>
      </c>
      <c r="BH874" s="7">
        <f t="shared" si="624"/>
        <v>1.2618021674383995</v>
      </c>
    </row>
    <row r="875" spans="1:60" x14ac:dyDescent="0.25">
      <c r="A875" s="3">
        <v>43928</v>
      </c>
      <c r="B875" s="1">
        <v>2659.4099120000001</v>
      </c>
      <c r="C875" s="4">
        <f t="shared" si="592"/>
        <v>-1.6030529601932519E-3</v>
      </c>
      <c r="D875" s="12">
        <f t="shared" si="625"/>
        <v>858</v>
      </c>
      <c r="E875" s="12">
        <f t="shared" si="590"/>
        <v>1</v>
      </c>
      <c r="F875" s="12">
        <f t="shared" si="591"/>
        <v>3</v>
      </c>
      <c r="G875" s="12">
        <f t="shared" si="591"/>
        <v>6</v>
      </c>
      <c r="H875" s="12">
        <f t="shared" si="591"/>
        <v>13</v>
      </c>
      <c r="I875" s="12">
        <f t="shared" si="591"/>
        <v>26</v>
      </c>
      <c r="J875" s="12">
        <f t="shared" si="591"/>
        <v>53</v>
      </c>
      <c r="K875" s="12">
        <f t="shared" si="591"/>
        <v>107</v>
      </c>
      <c r="L875" s="12">
        <f t="shared" si="591"/>
        <v>214</v>
      </c>
      <c r="M875" s="4">
        <f t="shared" si="593"/>
        <v>7.0934616863010361E-4</v>
      </c>
      <c r="N875" s="4">
        <f t="shared" si="594"/>
        <v>8.4305118703185099E-4</v>
      </c>
      <c r="O875" s="4">
        <f t="shared" si="595"/>
        <v>1.8946395333275384E-4</v>
      </c>
      <c r="P875" s="4">
        <f t="shared" si="596"/>
        <v>1.2490766828175733E-3</v>
      </c>
      <c r="Q875" s="4">
        <f t="shared" si="597"/>
        <v>-5.4172033676060799E-4</v>
      </c>
      <c r="R875" s="4">
        <f t="shared" si="598"/>
        <v>1.4428266249508416E-2</v>
      </c>
      <c r="S875" s="4">
        <f t="shared" si="599"/>
        <v>1.2571561697197003E-2</v>
      </c>
      <c r="T875" s="4">
        <f t="shared" si="600"/>
        <v>2.1911898400923419E-2</v>
      </c>
      <c r="U875" s="6">
        <f t="shared" si="601"/>
        <v>-2.3123991288233553E-3</v>
      </c>
      <c r="V875" s="6">
        <f t="shared" si="602"/>
        <v>-2.4461041472251029E-3</v>
      </c>
      <c r="W875" s="6">
        <f t="shared" si="603"/>
        <v>-1.7925169135260058E-3</v>
      </c>
      <c r="X875" s="6">
        <f t="shared" si="604"/>
        <v>-2.8521296430108253E-3</v>
      </c>
      <c r="Y875" s="6">
        <f t="shared" si="605"/>
        <v>-1.061332623432644E-3</v>
      </c>
      <c r="Z875" s="6">
        <f t="shared" si="606"/>
        <v>-1.6031319209701668E-2</v>
      </c>
      <c r="AA875" s="6">
        <f t="shared" si="607"/>
        <v>-1.4174614657390255E-2</v>
      </c>
      <c r="AB875" s="6">
        <f t="shared" si="608"/>
        <v>-2.3514951361116671E-2</v>
      </c>
      <c r="AC875" s="6">
        <f t="shared" si="626"/>
        <v>-0.21878491122603871</v>
      </c>
      <c r="AD875" s="6">
        <f t="shared" si="627"/>
        <v>-0.19672358318975025</v>
      </c>
      <c r="AE875" s="6">
        <f t="shared" si="628"/>
        <v>-0.13724714492313217</v>
      </c>
      <c r="AF875" s="6">
        <f t="shared" si="629"/>
        <v>-9.8041473932193951E-2</v>
      </c>
      <c r="AG875" s="6">
        <f t="shared" si="630"/>
        <v>-4.9689954403582988E-2</v>
      </c>
      <c r="AH875" s="6">
        <f t="shared" si="631"/>
        <v>2.5159978527762021E-2</v>
      </c>
      <c r="AI875" s="6">
        <f t="shared" si="632"/>
        <v>1.5876455766204917E-2</v>
      </c>
      <c r="AJ875" s="6">
        <f t="shared" si="633"/>
        <v>-1.2144554344974329E-2</v>
      </c>
      <c r="AK875" s="6">
        <f t="shared" si="609"/>
        <v>0.4108241621067974</v>
      </c>
      <c r="AL875" s="6">
        <f t="shared" si="610"/>
        <v>0.40325813050048448</v>
      </c>
      <c r="AM875" s="6">
        <f t="shared" si="611"/>
        <v>0.38685235015437103</v>
      </c>
      <c r="AN875" s="6">
        <f t="shared" si="612"/>
        <v>0.32455923113022189</v>
      </c>
      <c r="AO875" s="6">
        <f t="shared" si="613"/>
        <v>0.30127886987570551</v>
      </c>
      <c r="AP875" s="6">
        <f t="shared" si="614"/>
        <v>0.13920387073420668</v>
      </c>
      <c r="AQ875" s="6">
        <f t="shared" si="615"/>
        <v>6.6985882137533315E-2</v>
      </c>
      <c r="AR875" s="6">
        <f t="shared" si="616"/>
        <v>4.8419420544074471E-2</v>
      </c>
      <c r="AS875" s="4">
        <f t="array" ref="AS875">_xlfn.STDEV.S(IF(E$17:E$1040=E875,$C$17:$C$1040,""))</f>
        <v>1.6668979720915356E-2</v>
      </c>
      <c r="AT875" s="4">
        <f t="array" ref="AT875">_xlfn.STDEV.S(IF(F$17:F$1040=F875,$C$17:$C$1040,""))</f>
        <v>2.155996435463892E-2</v>
      </c>
      <c r="AU875" s="4">
        <f t="array" ref="AU875">_xlfn.STDEV.S(IF(G$17:G$1040=G875,$C$17:$C$1040,""))</f>
        <v>2.7775365823747723E-2</v>
      </c>
      <c r="AV875" s="4">
        <f t="array" ref="AV875">_xlfn.STDEV.S(IF(H$17:H$1040=H875,$C$17:$C$1040,""))</f>
        <v>3.8098698692379501E-2</v>
      </c>
      <c r="AW875" s="4">
        <f t="array" ref="AW875">_xlfn.STDEV.S(IF(I$17:I$1040=I875,$C$17:$C$1040,""))</f>
        <v>5.1956424780308576E-2</v>
      </c>
      <c r="AX875" s="4">
        <f t="array" ref="AX875">_xlfn.STDEV.S(IF(J$17:J$1040=J875,$C$17:$C$1040,""))</f>
        <v>3.8777814637539779E-2</v>
      </c>
      <c r="AY875" s="4">
        <f t="array" ref="AY875">_xlfn.STDEV.S(IF(K$17:K$1040=K875,$C$17:$C$1040,""))</f>
        <v>3.1180804747500783E-2</v>
      </c>
      <c r="AZ875" s="4">
        <f t="array" ref="AZ875">_xlfn.STDEV.S(IF(L$17:L$1040=L875,$C$17:$C$1040,""))</f>
        <v>3.8373226638508118E-2</v>
      </c>
      <c r="BA875" s="7">
        <f t="shared" si="617"/>
        <v>24.646029270244831</v>
      </c>
      <c r="BB875" s="7">
        <f t="shared" si="618"/>
        <v>18.704025844723532</v>
      </c>
      <c r="BC875" s="7">
        <f t="shared" si="619"/>
        <v>13.927893969396985</v>
      </c>
      <c r="BD875" s="7">
        <f t="shared" si="620"/>
        <v>8.5189059540015268</v>
      </c>
      <c r="BE875" s="7">
        <f t="shared" si="621"/>
        <v>5.7986836305543843</v>
      </c>
      <c r="BF875" s="7">
        <f t="shared" si="622"/>
        <v>3.5897812198897636</v>
      </c>
      <c r="BG875" s="7">
        <f t="shared" si="623"/>
        <v>2.1483051088635676</v>
      </c>
      <c r="BH875" s="7">
        <f t="shared" si="624"/>
        <v>1.2618021674383995</v>
      </c>
    </row>
    <row r="876" spans="1:60" x14ac:dyDescent="0.25">
      <c r="A876" s="3">
        <v>43929</v>
      </c>
      <c r="B876" s="1">
        <v>2749.9799800000001</v>
      </c>
      <c r="C876" s="4">
        <f t="shared" si="592"/>
        <v>3.4056452745897747E-2</v>
      </c>
      <c r="D876" s="12">
        <f t="shared" si="625"/>
        <v>859</v>
      </c>
      <c r="E876" s="12">
        <f t="shared" si="590"/>
        <v>1</v>
      </c>
      <c r="F876" s="12">
        <f t="shared" si="591"/>
        <v>3</v>
      </c>
      <c r="G876" s="12">
        <f t="shared" ref="F876:L939" si="634">QUOTIENT($D876,G$2)</f>
        <v>6</v>
      </c>
      <c r="H876" s="12">
        <f t="shared" si="634"/>
        <v>13</v>
      </c>
      <c r="I876" s="12">
        <f t="shared" si="634"/>
        <v>26</v>
      </c>
      <c r="J876" s="12">
        <f t="shared" si="634"/>
        <v>53</v>
      </c>
      <c r="K876" s="12">
        <f t="shared" si="634"/>
        <v>107</v>
      </c>
      <c r="L876" s="12">
        <f t="shared" si="634"/>
        <v>214</v>
      </c>
      <c r="M876" s="4">
        <f t="shared" si="593"/>
        <v>7.0934616863010361E-4</v>
      </c>
      <c r="N876" s="4">
        <f t="shared" si="594"/>
        <v>8.4305118703185099E-4</v>
      </c>
      <c r="O876" s="4">
        <f t="shared" si="595"/>
        <v>1.8946395333275384E-4</v>
      </c>
      <c r="P876" s="4">
        <f t="shared" si="596"/>
        <v>1.2490766828175733E-3</v>
      </c>
      <c r="Q876" s="4">
        <f t="shared" si="597"/>
        <v>-5.4172033676060799E-4</v>
      </c>
      <c r="R876" s="4">
        <f t="shared" si="598"/>
        <v>1.4428266249508416E-2</v>
      </c>
      <c r="S876" s="4">
        <f t="shared" si="599"/>
        <v>1.2571561697197003E-2</v>
      </c>
      <c r="T876" s="4">
        <f t="shared" si="600"/>
        <v>2.1911898400923419E-2</v>
      </c>
      <c r="U876" s="6">
        <f t="shared" si="601"/>
        <v>3.3347106577267645E-2</v>
      </c>
      <c r="V876" s="6">
        <f t="shared" si="602"/>
        <v>3.3213401558865895E-2</v>
      </c>
      <c r="W876" s="6">
        <f t="shared" si="603"/>
        <v>3.3866988792564993E-2</v>
      </c>
      <c r="X876" s="6">
        <f t="shared" si="604"/>
        <v>3.2807376063080172E-2</v>
      </c>
      <c r="Y876" s="6">
        <f t="shared" si="605"/>
        <v>3.4598173082658355E-2</v>
      </c>
      <c r="Z876" s="6">
        <f t="shared" si="606"/>
        <v>1.9628186496389331E-2</v>
      </c>
      <c r="AA876" s="6">
        <f t="shared" si="607"/>
        <v>2.1484891048700744E-2</v>
      </c>
      <c r="AB876" s="6">
        <f t="shared" si="608"/>
        <v>1.2144554344974329E-2</v>
      </c>
      <c r="AC876" s="6">
        <f t="shared" si="626"/>
        <v>-0.18543780464877108</v>
      </c>
      <c r="AD876" s="6">
        <f t="shared" si="627"/>
        <v>-0.16351018163088435</v>
      </c>
      <c r="AE876" s="6">
        <f t="shared" si="628"/>
        <v>-0.10338015613056717</v>
      </c>
      <c r="AF876" s="6">
        <f t="shared" si="629"/>
        <v>-6.5234097869113772E-2</v>
      </c>
      <c r="AG876" s="6">
        <f t="shared" si="630"/>
        <v>-1.5091781320924633E-2</v>
      </c>
      <c r="AH876" s="6">
        <f t="shared" si="631"/>
        <v>4.4788165024151352E-2</v>
      </c>
      <c r="AI876" s="6">
        <f t="shared" si="632"/>
        <v>3.736134681490566E-2</v>
      </c>
      <c r="AJ876" s="6">
        <f t="shared" si="633"/>
        <v>0</v>
      </c>
      <c r="AK876" s="6">
        <f t="shared" si="609"/>
        <v>0.4108241621067974</v>
      </c>
      <c r="AL876" s="6">
        <f t="shared" si="610"/>
        <v>0.40325813050048448</v>
      </c>
      <c r="AM876" s="6">
        <f t="shared" si="611"/>
        <v>0.38685235015437103</v>
      </c>
      <c r="AN876" s="6">
        <f t="shared" si="612"/>
        <v>0.32455923113022189</v>
      </c>
      <c r="AO876" s="6">
        <f t="shared" si="613"/>
        <v>0.30127886987570551</v>
      </c>
      <c r="AP876" s="6">
        <f t="shared" si="614"/>
        <v>0.13920387073420668</v>
      </c>
      <c r="AQ876" s="6">
        <f t="shared" si="615"/>
        <v>6.6985882137533315E-2</v>
      </c>
      <c r="AR876" s="6">
        <f t="shared" si="616"/>
        <v>4.8419420544074471E-2</v>
      </c>
      <c r="AS876" s="4">
        <f t="array" ref="AS876">_xlfn.STDEV.S(IF(E$17:E$1040=E876,$C$17:$C$1040,""))</f>
        <v>1.6668979720915356E-2</v>
      </c>
      <c r="AT876" s="4">
        <f t="array" ref="AT876">_xlfn.STDEV.S(IF(F$17:F$1040=F876,$C$17:$C$1040,""))</f>
        <v>2.155996435463892E-2</v>
      </c>
      <c r="AU876" s="4">
        <f t="array" ref="AU876">_xlfn.STDEV.S(IF(G$17:G$1040=G876,$C$17:$C$1040,""))</f>
        <v>2.7775365823747723E-2</v>
      </c>
      <c r="AV876" s="4">
        <f t="array" ref="AV876">_xlfn.STDEV.S(IF(H$17:H$1040=H876,$C$17:$C$1040,""))</f>
        <v>3.8098698692379501E-2</v>
      </c>
      <c r="AW876" s="4">
        <f t="array" ref="AW876">_xlfn.STDEV.S(IF(I$17:I$1040=I876,$C$17:$C$1040,""))</f>
        <v>5.1956424780308576E-2</v>
      </c>
      <c r="AX876" s="4">
        <f t="array" ref="AX876">_xlfn.STDEV.S(IF(J$17:J$1040=J876,$C$17:$C$1040,""))</f>
        <v>3.8777814637539779E-2</v>
      </c>
      <c r="AY876" s="4">
        <f t="array" ref="AY876">_xlfn.STDEV.S(IF(K$17:K$1040=K876,$C$17:$C$1040,""))</f>
        <v>3.1180804747500783E-2</v>
      </c>
      <c r="AZ876" s="4">
        <f t="array" ref="AZ876">_xlfn.STDEV.S(IF(L$17:L$1040=L876,$C$17:$C$1040,""))</f>
        <v>3.8373226638508118E-2</v>
      </c>
      <c r="BA876" s="7">
        <f t="shared" si="617"/>
        <v>24.646029270244831</v>
      </c>
      <c r="BB876" s="7">
        <f t="shared" si="618"/>
        <v>18.704025844723532</v>
      </c>
      <c r="BC876" s="7">
        <f t="shared" si="619"/>
        <v>13.927893969396985</v>
      </c>
      <c r="BD876" s="7">
        <f t="shared" si="620"/>
        <v>8.5189059540015268</v>
      </c>
      <c r="BE876" s="7">
        <f t="shared" si="621"/>
        <v>5.7986836305543843</v>
      </c>
      <c r="BF876" s="7">
        <f t="shared" si="622"/>
        <v>3.5897812198897636</v>
      </c>
      <c r="BG876" s="7">
        <f t="shared" si="623"/>
        <v>2.1483051088635676</v>
      </c>
      <c r="BH876" s="7">
        <f t="shared" si="624"/>
        <v>1.2618021674383995</v>
      </c>
    </row>
    <row r="877" spans="1:60" x14ac:dyDescent="0.25">
      <c r="A877" s="3">
        <v>43930</v>
      </c>
      <c r="B877" s="1">
        <v>2789.820068</v>
      </c>
      <c r="C877" s="4">
        <f t="shared" si="592"/>
        <v>1.4487410195618944E-2</v>
      </c>
      <c r="D877" s="12">
        <f t="shared" si="625"/>
        <v>860</v>
      </c>
      <c r="E877" s="12">
        <f t="shared" si="590"/>
        <v>1</v>
      </c>
      <c r="F877" s="12">
        <f t="shared" si="634"/>
        <v>3</v>
      </c>
      <c r="G877" s="12">
        <f t="shared" si="634"/>
        <v>6</v>
      </c>
      <c r="H877" s="12">
        <f t="shared" si="634"/>
        <v>13</v>
      </c>
      <c r="I877" s="12">
        <f t="shared" si="634"/>
        <v>26</v>
      </c>
      <c r="J877" s="12">
        <f t="shared" si="634"/>
        <v>53</v>
      </c>
      <c r="K877" s="12">
        <f t="shared" si="634"/>
        <v>107</v>
      </c>
      <c r="L877" s="12">
        <f t="shared" si="634"/>
        <v>215</v>
      </c>
      <c r="M877" s="4">
        <f t="shared" si="593"/>
        <v>7.0934616863010361E-4</v>
      </c>
      <c r="N877" s="4">
        <f t="shared" si="594"/>
        <v>8.4305118703185099E-4</v>
      </c>
      <c r="O877" s="4">
        <f t="shared" si="595"/>
        <v>1.8946395333275384E-4</v>
      </c>
      <c r="P877" s="4">
        <f t="shared" si="596"/>
        <v>1.2490766828175733E-3</v>
      </c>
      <c r="Q877" s="4">
        <f t="shared" si="597"/>
        <v>-5.4172033676060799E-4</v>
      </c>
      <c r="R877" s="4">
        <f t="shared" si="598"/>
        <v>1.4428266249508416E-2</v>
      </c>
      <c r="S877" s="4">
        <f t="shared" si="599"/>
        <v>1.2571561697197003E-2</v>
      </c>
      <c r="T877" s="4">
        <f t="shared" si="600"/>
        <v>3.2312249934705883E-3</v>
      </c>
      <c r="U877" s="6">
        <f t="shared" si="601"/>
        <v>1.377806402698884E-2</v>
      </c>
      <c r="V877" s="6">
        <f t="shared" si="602"/>
        <v>1.3644359008587093E-2</v>
      </c>
      <c r="W877" s="6">
        <f t="shared" si="603"/>
        <v>1.429794624228619E-2</v>
      </c>
      <c r="X877" s="6">
        <f t="shared" si="604"/>
        <v>1.3238333512801371E-2</v>
      </c>
      <c r="Y877" s="6">
        <f t="shared" si="605"/>
        <v>1.5029130532379552E-2</v>
      </c>
      <c r="Z877" s="6">
        <f t="shared" si="606"/>
        <v>5.9143946110527812E-5</v>
      </c>
      <c r="AA877" s="6">
        <f t="shared" si="607"/>
        <v>1.9158484984219404E-3</v>
      </c>
      <c r="AB877" s="6">
        <f t="shared" si="608"/>
        <v>1.1256185202148355E-2</v>
      </c>
      <c r="AC877" s="6">
        <f t="shared" si="626"/>
        <v>-0.17165974062178224</v>
      </c>
      <c r="AD877" s="6">
        <f t="shared" si="627"/>
        <v>-0.14986582262229725</v>
      </c>
      <c r="AE877" s="6">
        <f t="shared" si="628"/>
        <v>-8.9082209888280972E-2</v>
      </c>
      <c r="AF877" s="6">
        <f t="shared" si="629"/>
        <v>-5.1995764356312403E-2</v>
      </c>
      <c r="AG877" s="6">
        <f t="shared" si="630"/>
        <v>-6.2650788545080827E-5</v>
      </c>
      <c r="AH877" s="6">
        <f t="shared" si="631"/>
        <v>4.484730897026188E-2</v>
      </c>
      <c r="AI877" s="6">
        <f t="shared" si="632"/>
        <v>3.9277195313327601E-2</v>
      </c>
      <c r="AJ877" s="6">
        <f t="shared" si="633"/>
        <v>1.1256185202148355E-2</v>
      </c>
      <c r="AK877" s="6">
        <f t="shared" si="609"/>
        <v>0.4108241621067974</v>
      </c>
      <c r="AL877" s="6">
        <f t="shared" si="610"/>
        <v>0.40325813050048448</v>
      </c>
      <c r="AM877" s="6">
        <f t="shared" si="611"/>
        <v>0.38685235015437103</v>
      </c>
      <c r="AN877" s="6">
        <f t="shared" si="612"/>
        <v>0.32455923113022189</v>
      </c>
      <c r="AO877" s="6">
        <f t="shared" si="613"/>
        <v>0.30127886987570551</v>
      </c>
      <c r="AP877" s="6">
        <f t="shared" si="614"/>
        <v>0.13920387073420668</v>
      </c>
      <c r="AQ877" s="6">
        <f t="shared" si="615"/>
        <v>6.6985882137533315E-2</v>
      </c>
      <c r="AR877" s="6">
        <f t="shared" si="616"/>
        <v>2.7341364229920201E-2</v>
      </c>
      <c r="AS877" s="4">
        <f t="array" ref="AS877">_xlfn.STDEV.S(IF(E$17:E$1040=E877,$C$17:$C$1040,""))</f>
        <v>1.6668979720915356E-2</v>
      </c>
      <c r="AT877" s="4">
        <f t="array" ref="AT877">_xlfn.STDEV.S(IF(F$17:F$1040=F877,$C$17:$C$1040,""))</f>
        <v>2.155996435463892E-2</v>
      </c>
      <c r="AU877" s="4">
        <f t="array" ref="AU877">_xlfn.STDEV.S(IF(G$17:G$1040=G877,$C$17:$C$1040,""))</f>
        <v>2.7775365823747723E-2</v>
      </c>
      <c r="AV877" s="4">
        <f t="array" ref="AV877">_xlfn.STDEV.S(IF(H$17:H$1040=H877,$C$17:$C$1040,""))</f>
        <v>3.8098698692379501E-2</v>
      </c>
      <c r="AW877" s="4">
        <f t="array" ref="AW877">_xlfn.STDEV.S(IF(I$17:I$1040=I877,$C$17:$C$1040,""))</f>
        <v>5.1956424780308576E-2</v>
      </c>
      <c r="AX877" s="4">
        <f t="array" ref="AX877">_xlfn.STDEV.S(IF(J$17:J$1040=J877,$C$17:$C$1040,""))</f>
        <v>3.8777814637539779E-2</v>
      </c>
      <c r="AY877" s="4">
        <f t="array" ref="AY877">_xlfn.STDEV.S(IF(K$17:K$1040=K877,$C$17:$C$1040,""))</f>
        <v>3.1180804747500783E-2</v>
      </c>
      <c r="AZ877" s="4">
        <f t="array" ref="AZ877">_xlfn.STDEV.S(IF(L$17:L$1040=L877,$C$17:$C$1040,""))</f>
        <v>2.3736395451216648E-2</v>
      </c>
      <c r="BA877" s="7">
        <f t="shared" si="617"/>
        <v>24.646029270244831</v>
      </c>
      <c r="BB877" s="7">
        <f t="shared" si="618"/>
        <v>18.704025844723532</v>
      </c>
      <c r="BC877" s="7">
        <f t="shared" si="619"/>
        <v>13.927893969396985</v>
      </c>
      <c r="BD877" s="7">
        <f t="shared" si="620"/>
        <v>8.5189059540015268</v>
      </c>
      <c r="BE877" s="7">
        <f t="shared" si="621"/>
        <v>5.7986836305543843</v>
      </c>
      <c r="BF877" s="7">
        <f t="shared" si="622"/>
        <v>3.5897812198897636</v>
      </c>
      <c r="BG877" s="7">
        <f t="shared" si="623"/>
        <v>2.1483051088635676</v>
      </c>
      <c r="BH877" s="7">
        <f t="shared" si="624"/>
        <v>1.1518751567023953</v>
      </c>
    </row>
    <row r="878" spans="1:60" x14ac:dyDescent="0.25">
      <c r="A878" s="3">
        <v>43934</v>
      </c>
      <c r="B878" s="1">
        <v>2761.6298830000001</v>
      </c>
      <c r="C878" s="4">
        <f t="shared" si="592"/>
        <v>-1.0104660627883844E-2</v>
      </c>
      <c r="D878" s="12">
        <f t="shared" si="625"/>
        <v>861</v>
      </c>
      <c r="E878" s="12">
        <f t="shared" si="590"/>
        <v>1</v>
      </c>
      <c r="F878" s="12">
        <f t="shared" si="634"/>
        <v>3</v>
      </c>
      <c r="G878" s="12">
        <f t="shared" si="634"/>
        <v>6</v>
      </c>
      <c r="H878" s="12">
        <f t="shared" si="634"/>
        <v>13</v>
      </c>
      <c r="I878" s="12">
        <f t="shared" si="634"/>
        <v>26</v>
      </c>
      <c r="J878" s="12">
        <f t="shared" si="634"/>
        <v>53</v>
      </c>
      <c r="K878" s="12">
        <f t="shared" si="634"/>
        <v>107</v>
      </c>
      <c r="L878" s="12">
        <f t="shared" si="634"/>
        <v>215</v>
      </c>
      <c r="M878" s="4">
        <f t="shared" si="593"/>
        <v>7.0934616863010361E-4</v>
      </c>
      <c r="N878" s="4">
        <f t="shared" si="594"/>
        <v>8.4305118703185099E-4</v>
      </c>
      <c r="O878" s="4">
        <f t="shared" si="595"/>
        <v>1.8946395333275384E-4</v>
      </c>
      <c r="P878" s="4">
        <f t="shared" si="596"/>
        <v>1.2490766828175733E-3</v>
      </c>
      <c r="Q878" s="4">
        <f t="shared" si="597"/>
        <v>-5.4172033676060799E-4</v>
      </c>
      <c r="R878" s="4">
        <f t="shared" si="598"/>
        <v>1.4428266249508416E-2</v>
      </c>
      <c r="S878" s="4">
        <f t="shared" si="599"/>
        <v>1.2571561697197003E-2</v>
      </c>
      <c r="T878" s="4">
        <f t="shared" si="600"/>
        <v>3.2312249934705883E-3</v>
      </c>
      <c r="U878" s="6">
        <f t="shared" si="601"/>
        <v>-1.0814006796513948E-2</v>
      </c>
      <c r="V878" s="6">
        <f t="shared" si="602"/>
        <v>-1.0947711814915695E-2</v>
      </c>
      <c r="W878" s="6">
        <f t="shared" si="603"/>
        <v>-1.0294124581216597E-2</v>
      </c>
      <c r="X878" s="6">
        <f t="shared" si="604"/>
        <v>-1.1353737310701417E-2</v>
      </c>
      <c r="Y878" s="6">
        <f t="shared" si="605"/>
        <v>-9.5629402911232356E-3</v>
      </c>
      <c r="Z878" s="6">
        <f t="shared" si="606"/>
        <v>-2.453292687739226E-2</v>
      </c>
      <c r="AA878" s="6">
        <f t="shared" si="607"/>
        <v>-2.2676222325080847E-2</v>
      </c>
      <c r="AB878" s="6">
        <f t="shared" si="608"/>
        <v>-1.3335885621354432E-2</v>
      </c>
      <c r="AC878" s="6">
        <f t="shared" si="626"/>
        <v>-0.18247374741829619</v>
      </c>
      <c r="AD878" s="6">
        <f t="shared" si="627"/>
        <v>-0.16081353443721294</v>
      </c>
      <c r="AE878" s="6">
        <f t="shared" si="628"/>
        <v>-9.9376334469497563E-2</v>
      </c>
      <c r="AF878" s="6">
        <f t="shared" si="629"/>
        <v>-6.3349501667013822E-2</v>
      </c>
      <c r="AG878" s="6">
        <f t="shared" si="630"/>
        <v>-9.6255910796683164E-3</v>
      </c>
      <c r="AH878" s="6">
        <f t="shared" si="631"/>
        <v>2.0314382092869621E-2</v>
      </c>
      <c r="AI878" s="6">
        <f t="shared" si="632"/>
        <v>1.6600972988246754E-2</v>
      </c>
      <c r="AJ878" s="6">
        <f t="shared" si="633"/>
        <v>-2.0797004192060764E-3</v>
      </c>
      <c r="AK878" s="6">
        <f t="shared" si="609"/>
        <v>0.4108241621067974</v>
      </c>
      <c r="AL878" s="6">
        <f t="shared" si="610"/>
        <v>0.40325813050048448</v>
      </c>
      <c r="AM878" s="6">
        <f t="shared" si="611"/>
        <v>0.38685235015437103</v>
      </c>
      <c r="AN878" s="6">
        <f t="shared" si="612"/>
        <v>0.32455923113022189</v>
      </c>
      <c r="AO878" s="6">
        <f t="shared" si="613"/>
        <v>0.30127886987570551</v>
      </c>
      <c r="AP878" s="6">
        <f t="shared" si="614"/>
        <v>0.13920387073420668</v>
      </c>
      <c r="AQ878" s="6">
        <f t="shared" si="615"/>
        <v>6.6985882137533315E-2</v>
      </c>
      <c r="AR878" s="6">
        <f t="shared" si="616"/>
        <v>2.7341364229920201E-2</v>
      </c>
      <c r="AS878" s="4">
        <f t="array" ref="AS878">_xlfn.STDEV.S(IF(E$17:E$1040=E878,$C$17:$C$1040,""))</f>
        <v>1.6668979720915356E-2</v>
      </c>
      <c r="AT878" s="4">
        <f t="array" ref="AT878">_xlfn.STDEV.S(IF(F$17:F$1040=F878,$C$17:$C$1040,""))</f>
        <v>2.155996435463892E-2</v>
      </c>
      <c r="AU878" s="4">
        <f t="array" ref="AU878">_xlfn.STDEV.S(IF(G$17:G$1040=G878,$C$17:$C$1040,""))</f>
        <v>2.7775365823747723E-2</v>
      </c>
      <c r="AV878" s="4">
        <f t="array" ref="AV878">_xlfn.STDEV.S(IF(H$17:H$1040=H878,$C$17:$C$1040,""))</f>
        <v>3.8098698692379501E-2</v>
      </c>
      <c r="AW878" s="4">
        <f t="array" ref="AW878">_xlfn.STDEV.S(IF(I$17:I$1040=I878,$C$17:$C$1040,""))</f>
        <v>5.1956424780308576E-2</v>
      </c>
      <c r="AX878" s="4">
        <f t="array" ref="AX878">_xlfn.STDEV.S(IF(J$17:J$1040=J878,$C$17:$C$1040,""))</f>
        <v>3.8777814637539779E-2</v>
      </c>
      <c r="AY878" s="4">
        <f t="array" ref="AY878">_xlfn.STDEV.S(IF(K$17:K$1040=K878,$C$17:$C$1040,""))</f>
        <v>3.1180804747500783E-2</v>
      </c>
      <c r="AZ878" s="4">
        <f t="array" ref="AZ878">_xlfn.STDEV.S(IF(L$17:L$1040=L878,$C$17:$C$1040,""))</f>
        <v>2.3736395451216648E-2</v>
      </c>
      <c r="BA878" s="7">
        <f t="shared" si="617"/>
        <v>24.646029270244831</v>
      </c>
      <c r="BB878" s="7">
        <f t="shared" si="618"/>
        <v>18.704025844723532</v>
      </c>
      <c r="BC878" s="7">
        <f t="shared" si="619"/>
        <v>13.927893969396985</v>
      </c>
      <c r="BD878" s="7">
        <f t="shared" si="620"/>
        <v>8.5189059540015268</v>
      </c>
      <c r="BE878" s="7">
        <f t="shared" si="621"/>
        <v>5.7986836305543843</v>
      </c>
      <c r="BF878" s="7">
        <f t="shared" si="622"/>
        <v>3.5897812198897636</v>
      </c>
      <c r="BG878" s="7">
        <f t="shared" si="623"/>
        <v>2.1483051088635676</v>
      </c>
      <c r="BH878" s="7">
        <f t="shared" si="624"/>
        <v>1.1518751567023953</v>
      </c>
    </row>
    <row r="879" spans="1:60" x14ac:dyDescent="0.25">
      <c r="A879" s="3">
        <v>43935</v>
      </c>
      <c r="B879" s="1">
        <v>2846.0600589999999</v>
      </c>
      <c r="C879" s="4">
        <f t="shared" si="592"/>
        <v>3.0572589223390789E-2</v>
      </c>
      <c r="D879" s="12">
        <f t="shared" si="625"/>
        <v>862</v>
      </c>
      <c r="E879" s="12">
        <f t="shared" si="590"/>
        <v>1</v>
      </c>
      <c r="F879" s="12">
        <f t="shared" si="634"/>
        <v>3</v>
      </c>
      <c r="G879" s="12">
        <f t="shared" si="634"/>
        <v>6</v>
      </c>
      <c r="H879" s="12">
        <f t="shared" si="634"/>
        <v>13</v>
      </c>
      <c r="I879" s="12">
        <f t="shared" si="634"/>
        <v>26</v>
      </c>
      <c r="J879" s="12">
        <f t="shared" si="634"/>
        <v>53</v>
      </c>
      <c r="K879" s="12">
        <f t="shared" si="634"/>
        <v>107</v>
      </c>
      <c r="L879" s="12">
        <f t="shared" si="634"/>
        <v>215</v>
      </c>
      <c r="M879" s="4">
        <f t="shared" si="593"/>
        <v>7.0934616863010361E-4</v>
      </c>
      <c r="N879" s="4">
        <f t="shared" si="594"/>
        <v>8.4305118703185099E-4</v>
      </c>
      <c r="O879" s="4">
        <f t="shared" si="595"/>
        <v>1.8946395333275384E-4</v>
      </c>
      <c r="P879" s="4">
        <f t="shared" si="596"/>
        <v>1.2490766828175733E-3</v>
      </c>
      <c r="Q879" s="4">
        <f t="shared" si="597"/>
        <v>-5.4172033676060799E-4</v>
      </c>
      <c r="R879" s="4">
        <f t="shared" si="598"/>
        <v>1.4428266249508416E-2</v>
      </c>
      <c r="S879" s="4">
        <f t="shared" si="599"/>
        <v>1.2571561697197003E-2</v>
      </c>
      <c r="T879" s="4">
        <f t="shared" si="600"/>
        <v>3.2312249934705883E-3</v>
      </c>
      <c r="U879" s="6">
        <f t="shared" si="601"/>
        <v>2.9863243054760687E-2</v>
      </c>
      <c r="V879" s="6">
        <f t="shared" si="602"/>
        <v>2.9729538036358936E-2</v>
      </c>
      <c r="W879" s="6">
        <f t="shared" si="603"/>
        <v>3.0383125270058035E-2</v>
      </c>
      <c r="X879" s="6">
        <f t="shared" si="604"/>
        <v>2.9323512540573214E-2</v>
      </c>
      <c r="Y879" s="6">
        <f t="shared" si="605"/>
        <v>3.1114309560151397E-2</v>
      </c>
      <c r="Z879" s="6">
        <f t="shared" si="606"/>
        <v>1.6144322973882373E-2</v>
      </c>
      <c r="AA879" s="6">
        <f t="shared" si="607"/>
        <v>1.8001027526193786E-2</v>
      </c>
      <c r="AB879" s="6">
        <f t="shared" si="608"/>
        <v>2.7341364229920201E-2</v>
      </c>
      <c r="AC879" s="6">
        <f t="shared" si="626"/>
        <v>-0.15261050436353552</v>
      </c>
      <c r="AD879" s="6">
        <f t="shared" si="627"/>
        <v>-0.131083996400854</v>
      </c>
      <c r="AE879" s="6">
        <f t="shared" si="628"/>
        <v>-6.899320919943952E-2</v>
      </c>
      <c r="AF879" s="6">
        <f t="shared" si="629"/>
        <v>-3.4025989126440608E-2</v>
      </c>
      <c r="AG879" s="6">
        <f t="shared" si="630"/>
        <v>2.1488718480483081E-2</v>
      </c>
      <c r="AH879" s="6">
        <f t="shared" si="631"/>
        <v>3.6458705066751994E-2</v>
      </c>
      <c r="AI879" s="6">
        <f t="shared" si="632"/>
        <v>3.460200051444054E-2</v>
      </c>
      <c r="AJ879" s="6">
        <f t="shared" si="633"/>
        <v>2.5261663810714124E-2</v>
      </c>
      <c r="AK879" s="6">
        <f t="shared" si="609"/>
        <v>0.4108241621067974</v>
      </c>
      <c r="AL879" s="6">
        <f t="shared" si="610"/>
        <v>0.40325813050048448</v>
      </c>
      <c r="AM879" s="6">
        <f t="shared" si="611"/>
        <v>0.38685235015437103</v>
      </c>
      <c r="AN879" s="6">
        <f t="shared" si="612"/>
        <v>0.32455923113022189</v>
      </c>
      <c r="AO879" s="6">
        <f t="shared" si="613"/>
        <v>0.30127886987570551</v>
      </c>
      <c r="AP879" s="6">
        <f t="shared" si="614"/>
        <v>0.13920387073420668</v>
      </c>
      <c r="AQ879" s="6">
        <f t="shared" si="615"/>
        <v>6.6985882137533315E-2</v>
      </c>
      <c r="AR879" s="6">
        <f t="shared" si="616"/>
        <v>2.7341364229920201E-2</v>
      </c>
      <c r="AS879" s="4">
        <f t="array" ref="AS879">_xlfn.STDEV.S(IF(E$17:E$1040=E879,$C$17:$C$1040,""))</f>
        <v>1.6668979720915356E-2</v>
      </c>
      <c r="AT879" s="4">
        <f t="array" ref="AT879">_xlfn.STDEV.S(IF(F$17:F$1040=F879,$C$17:$C$1040,""))</f>
        <v>2.155996435463892E-2</v>
      </c>
      <c r="AU879" s="4">
        <f t="array" ref="AU879">_xlfn.STDEV.S(IF(G$17:G$1040=G879,$C$17:$C$1040,""))</f>
        <v>2.7775365823747723E-2</v>
      </c>
      <c r="AV879" s="4">
        <f t="array" ref="AV879">_xlfn.STDEV.S(IF(H$17:H$1040=H879,$C$17:$C$1040,""))</f>
        <v>3.8098698692379501E-2</v>
      </c>
      <c r="AW879" s="4">
        <f t="array" ref="AW879">_xlfn.STDEV.S(IF(I$17:I$1040=I879,$C$17:$C$1040,""))</f>
        <v>5.1956424780308576E-2</v>
      </c>
      <c r="AX879" s="4">
        <f t="array" ref="AX879">_xlfn.STDEV.S(IF(J$17:J$1040=J879,$C$17:$C$1040,""))</f>
        <v>3.8777814637539779E-2</v>
      </c>
      <c r="AY879" s="4">
        <f t="array" ref="AY879">_xlfn.STDEV.S(IF(K$17:K$1040=K879,$C$17:$C$1040,""))</f>
        <v>3.1180804747500783E-2</v>
      </c>
      <c r="AZ879" s="4">
        <f t="array" ref="AZ879">_xlfn.STDEV.S(IF(L$17:L$1040=L879,$C$17:$C$1040,""))</f>
        <v>2.3736395451216648E-2</v>
      </c>
      <c r="BA879" s="7">
        <f t="shared" si="617"/>
        <v>24.646029270244831</v>
      </c>
      <c r="BB879" s="7">
        <f t="shared" si="618"/>
        <v>18.704025844723532</v>
      </c>
      <c r="BC879" s="7">
        <f t="shared" si="619"/>
        <v>13.927893969396985</v>
      </c>
      <c r="BD879" s="7">
        <f t="shared" si="620"/>
        <v>8.5189059540015268</v>
      </c>
      <c r="BE879" s="7">
        <f t="shared" si="621"/>
        <v>5.7986836305543843</v>
      </c>
      <c r="BF879" s="7">
        <f t="shared" si="622"/>
        <v>3.5897812198897636</v>
      </c>
      <c r="BG879" s="7">
        <f t="shared" si="623"/>
        <v>2.1483051088635676</v>
      </c>
      <c r="BH879" s="7">
        <f t="shared" si="624"/>
        <v>1.1518751567023953</v>
      </c>
    </row>
    <row r="880" spans="1:60" x14ac:dyDescent="0.25">
      <c r="A880" s="3">
        <v>43936</v>
      </c>
      <c r="B880" s="1">
        <v>2783.360107</v>
      </c>
      <c r="C880" s="4">
        <f t="shared" si="592"/>
        <v>-2.2030438817243536E-2</v>
      </c>
      <c r="D880" s="12">
        <f t="shared" si="625"/>
        <v>863</v>
      </c>
      <c r="E880" s="12">
        <f t="shared" si="590"/>
        <v>1</v>
      </c>
      <c r="F880" s="12">
        <f t="shared" si="634"/>
        <v>3</v>
      </c>
      <c r="G880" s="12">
        <f t="shared" si="634"/>
        <v>6</v>
      </c>
      <c r="H880" s="12">
        <f t="shared" si="634"/>
        <v>13</v>
      </c>
      <c r="I880" s="12">
        <f t="shared" si="634"/>
        <v>26</v>
      </c>
      <c r="J880" s="12">
        <f t="shared" si="634"/>
        <v>53</v>
      </c>
      <c r="K880" s="12">
        <f t="shared" si="634"/>
        <v>107</v>
      </c>
      <c r="L880" s="12">
        <f t="shared" si="634"/>
        <v>215</v>
      </c>
      <c r="M880" s="4">
        <f t="shared" si="593"/>
        <v>7.0934616863010361E-4</v>
      </c>
      <c r="N880" s="4">
        <f t="shared" si="594"/>
        <v>8.4305118703185099E-4</v>
      </c>
      <c r="O880" s="4">
        <f t="shared" si="595"/>
        <v>1.8946395333275384E-4</v>
      </c>
      <c r="P880" s="4">
        <f t="shared" si="596"/>
        <v>1.2490766828175733E-3</v>
      </c>
      <c r="Q880" s="4">
        <f t="shared" si="597"/>
        <v>-5.4172033676060799E-4</v>
      </c>
      <c r="R880" s="4">
        <f t="shared" si="598"/>
        <v>1.4428266249508416E-2</v>
      </c>
      <c r="S880" s="4">
        <f t="shared" si="599"/>
        <v>1.2571561697197003E-2</v>
      </c>
      <c r="T880" s="4">
        <f t="shared" si="600"/>
        <v>3.2312249934705883E-3</v>
      </c>
      <c r="U880" s="6">
        <f t="shared" si="601"/>
        <v>-2.2739784985873639E-2</v>
      </c>
      <c r="V880" s="6">
        <f t="shared" si="602"/>
        <v>-2.2873490004275389E-2</v>
      </c>
      <c r="W880" s="6">
        <f t="shared" si="603"/>
        <v>-2.221990277057629E-2</v>
      </c>
      <c r="X880" s="6">
        <f t="shared" si="604"/>
        <v>-2.3279515500061111E-2</v>
      </c>
      <c r="Y880" s="6">
        <f t="shared" si="605"/>
        <v>-2.1488718480482928E-2</v>
      </c>
      <c r="Z880" s="6">
        <f t="shared" si="606"/>
        <v>-3.6458705066751952E-2</v>
      </c>
      <c r="AA880" s="6">
        <f t="shared" si="607"/>
        <v>-3.460200051444054E-2</v>
      </c>
      <c r="AB880" s="6">
        <f t="shared" si="608"/>
        <v>-2.5261663810714124E-2</v>
      </c>
      <c r="AC880" s="6">
        <f t="shared" si="626"/>
        <v>-0.17535028934940916</v>
      </c>
      <c r="AD880" s="6">
        <f t="shared" si="627"/>
        <v>-0.15395748640512938</v>
      </c>
      <c r="AE880" s="6">
        <f t="shared" si="628"/>
        <v>-9.1213111970015803E-2</v>
      </c>
      <c r="AF880" s="6">
        <f t="shared" si="629"/>
        <v>-5.7305504626501719E-2</v>
      </c>
      <c r="AG880" s="6">
        <f t="shared" si="630"/>
        <v>1.5265566588595902E-16</v>
      </c>
      <c r="AH880" s="6">
        <f t="shared" si="631"/>
        <v>4.163336342344337E-17</v>
      </c>
      <c r="AI880" s="6">
        <f t="shared" si="632"/>
        <v>0</v>
      </c>
      <c r="AJ880" s="6">
        <f t="shared" si="633"/>
        <v>0</v>
      </c>
      <c r="AK880" s="6">
        <f t="shared" si="609"/>
        <v>0.4108241621067974</v>
      </c>
      <c r="AL880" s="6">
        <f t="shared" si="610"/>
        <v>0.40325813050048448</v>
      </c>
      <c r="AM880" s="6">
        <f t="shared" si="611"/>
        <v>0.38685235015437103</v>
      </c>
      <c r="AN880" s="6">
        <f t="shared" si="612"/>
        <v>0.32455923113022189</v>
      </c>
      <c r="AO880" s="6">
        <f t="shared" si="613"/>
        <v>0.30127886987570551</v>
      </c>
      <c r="AP880" s="6">
        <f t="shared" si="614"/>
        <v>0.13920387073420668</v>
      </c>
      <c r="AQ880" s="6">
        <f t="shared" si="615"/>
        <v>6.6985882137533315E-2</v>
      </c>
      <c r="AR880" s="6">
        <f t="shared" si="616"/>
        <v>2.7341364229920201E-2</v>
      </c>
      <c r="AS880" s="4">
        <f t="array" ref="AS880">_xlfn.STDEV.S(IF(E$17:E$1040=E880,$C$17:$C$1040,""))</f>
        <v>1.6668979720915356E-2</v>
      </c>
      <c r="AT880" s="4">
        <f t="array" ref="AT880">_xlfn.STDEV.S(IF(F$17:F$1040=F880,$C$17:$C$1040,""))</f>
        <v>2.155996435463892E-2</v>
      </c>
      <c r="AU880" s="4">
        <f t="array" ref="AU880">_xlfn.STDEV.S(IF(G$17:G$1040=G880,$C$17:$C$1040,""))</f>
        <v>2.7775365823747723E-2</v>
      </c>
      <c r="AV880" s="4">
        <f t="array" ref="AV880">_xlfn.STDEV.S(IF(H$17:H$1040=H880,$C$17:$C$1040,""))</f>
        <v>3.8098698692379501E-2</v>
      </c>
      <c r="AW880" s="4">
        <f t="array" ref="AW880">_xlfn.STDEV.S(IF(I$17:I$1040=I880,$C$17:$C$1040,""))</f>
        <v>5.1956424780308576E-2</v>
      </c>
      <c r="AX880" s="4">
        <f t="array" ref="AX880">_xlfn.STDEV.S(IF(J$17:J$1040=J880,$C$17:$C$1040,""))</f>
        <v>3.8777814637539779E-2</v>
      </c>
      <c r="AY880" s="4">
        <f t="array" ref="AY880">_xlfn.STDEV.S(IF(K$17:K$1040=K880,$C$17:$C$1040,""))</f>
        <v>3.1180804747500783E-2</v>
      </c>
      <c r="AZ880" s="4">
        <f t="array" ref="AZ880">_xlfn.STDEV.S(IF(L$17:L$1040=L880,$C$17:$C$1040,""))</f>
        <v>2.3736395451216648E-2</v>
      </c>
      <c r="BA880" s="7">
        <f t="shared" si="617"/>
        <v>24.646029270244831</v>
      </c>
      <c r="BB880" s="7">
        <f t="shared" si="618"/>
        <v>18.704025844723532</v>
      </c>
      <c r="BC880" s="7">
        <f t="shared" si="619"/>
        <v>13.927893969396985</v>
      </c>
      <c r="BD880" s="7">
        <f t="shared" si="620"/>
        <v>8.5189059540015268</v>
      </c>
      <c r="BE880" s="7">
        <f t="shared" si="621"/>
        <v>5.7986836305543843</v>
      </c>
      <c r="BF880" s="7">
        <f t="shared" si="622"/>
        <v>3.5897812198897636</v>
      </c>
      <c r="BG880" s="7">
        <f t="shared" si="623"/>
        <v>2.1483051088635676</v>
      </c>
      <c r="BH880" s="7">
        <f t="shared" si="624"/>
        <v>1.1518751567023953</v>
      </c>
    </row>
    <row r="881" spans="1:60" x14ac:dyDescent="0.25">
      <c r="A881" s="3">
        <v>43937</v>
      </c>
      <c r="B881" s="1">
        <v>2799.5500489999999</v>
      </c>
      <c r="C881" s="4">
        <f t="shared" si="592"/>
        <v>5.8166896763673925E-3</v>
      </c>
      <c r="D881" s="12">
        <f t="shared" si="625"/>
        <v>864</v>
      </c>
      <c r="E881" s="12">
        <f t="shared" si="590"/>
        <v>1</v>
      </c>
      <c r="F881" s="12">
        <f t="shared" si="634"/>
        <v>3</v>
      </c>
      <c r="G881" s="12">
        <f t="shared" si="634"/>
        <v>6</v>
      </c>
      <c r="H881" s="12">
        <f t="shared" si="634"/>
        <v>13</v>
      </c>
      <c r="I881" s="12">
        <f t="shared" si="634"/>
        <v>27</v>
      </c>
      <c r="J881" s="12">
        <f t="shared" si="634"/>
        <v>54</v>
      </c>
      <c r="K881" s="12">
        <f t="shared" si="634"/>
        <v>108</v>
      </c>
      <c r="L881" s="12">
        <f t="shared" si="634"/>
        <v>216</v>
      </c>
      <c r="M881" s="4">
        <f t="shared" si="593"/>
        <v>7.0934616863010361E-4</v>
      </c>
      <c r="N881" s="4">
        <f t="shared" si="594"/>
        <v>8.4305118703185099E-4</v>
      </c>
      <c r="O881" s="4">
        <f t="shared" si="595"/>
        <v>1.8946395333275384E-4</v>
      </c>
      <c r="P881" s="4">
        <f t="shared" si="596"/>
        <v>1.2490766828175733E-3</v>
      </c>
      <c r="Q881" s="4">
        <f t="shared" si="597"/>
        <v>3.0398737023957546E-3</v>
      </c>
      <c r="R881" s="4">
        <f t="shared" si="598"/>
        <v>2.3101908034670535E-3</v>
      </c>
      <c r="S881" s="4">
        <f t="shared" si="599"/>
        <v>4.3846741577651532E-3</v>
      </c>
      <c r="T881" s="4">
        <f t="shared" si="600"/>
        <v>-3.9863897792022374E-3</v>
      </c>
      <c r="U881" s="6">
        <f t="shared" si="601"/>
        <v>5.1073435077372891E-3</v>
      </c>
      <c r="V881" s="6">
        <f t="shared" si="602"/>
        <v>4.9736384893355415E-3</v>
      </c>
      <c r="W881" s="6">
        <f t="shared" si="603"/>
        <v>5.6272257230346387E-3</v>
      </c>
      <c r="X881" s="6">
        <f t="shared" si="604"/>
        <v>4.5676129935498192E-3</v>
      </c>
      <c r="Y881" s="6">
        <f t="shared" si="605"/>
        <v>2.7768159739716379E-3</v>
      </c>
      <c r="Z881" s="6">
        <f t="shared" si="606"/>
        <v>3.5064988729003391E-3</v>
      </c>
      <c r="AA881" s="6">
        <f t="shared" si="607"/>
        <v>1.4320155186022393E-3</v>
      </c>
      <c r="AB881" s="6">
        <f t="shared" si="608"/>
        <v>9.8030794555696299E-3</v>
      </c>
      <c r="AC881" s="6">
        <f t="shared" si="626"/>
        <v>-0.17024294584167188</v>
      </c>
      <c r="AD881" s="6">
        <f t="shared" si="627"/>
        <v>-0.14898384791579383</v>
      </c>
      <c r="AE881" s="6">
        <f t="shared" si="628"/>
        <v>-8.5585886246981158E-2</v>
      </c>
      <c r="AF881" s="6">
        <f t="shared" si="629"/>
        <v>-5.2737891632951901E-2</v>
      </c>
      <c r="AG881" s="6">
        <f t="shared" si="630"/>
        <v>2.7768159739716379E-3</v>
      </c>
      <c r="AH881" s="6">
        <f t="shared" si="631"/>
        <v>3.5064988729003391E-3</v>
      </c>
      <c r="AI881" s="6">
        <f t="shared" si="632"/>
        <v>1.4320155186022393E-3</v>
      </c>
      <c r="AJ881" s="6">
        <f t="shared" si="633"/>
        <v>9.8030794555696299E-3</v>
      </c>
      <c r="AK881" s="6">
        <f t="shared" si="609"/>
        <v>0.4108241621067974</v>
      </c>
      <c r="AL881" s="6">
        <f t="shared" si="610"/>
        <v>0.40325813050048448</v>
      </c>
      <c r="AM881" s="6">
        <f t="shared" si="611"/>
        <v>0.38685235015437103</v>
      </c>
      <c r="AN881" s="6">
        <f t="shared" si="612"/>
        <v>0.32455923113022189</v>
      </c>
      <c r="AO881" s="6">
        <f t="shared" si="613"/>
        <v>7.1323383526107564E-2</v>
      </c>
      <c r="AP881" s="6">
        <f t="shared" si="614"/>
        <v>5.8503343380951575E-2</v>
      </c>
      <c r="AQ881" s="6">
        <f t="shared" si="615"/>
        <v>5.7325192039003964E-2</v>
      </c>
      <c r="AR881" s="6">
        <f t="shared" si="616"/>
        <v>4.0583064165069183E-2</v>
      </c>
      <c r="AS881" s="4">
        <f t="array" ref="AS881">_xlfn.STDEV.S(IF(E$17:E$1040=E881,$C$17:$C$1040,""))</f>
        <v>1.6668979720915356E-2</v>
      </c>
      <c r="AT881" s="4">
        <f t="array" ref="AT881">_xlfn.STDEV.S(IF(F$17:F$1040=F881,$C$17:$C$1040,""))</f>
        <v>2.155996435463892E-2</v>
      </c>
      <c r="AU881" s="4">
        <f t="array" ref="AU881">_xlfn.STDEV.S(IF(G$17:G$1040=G881,$C$17:$C$1040,""))</f>
        <v>2.7775365823747723E-2</v>
      </c>
      <c r="AV881" s="4">
        <f t="array" ref="AV881">_xlfn.STDEV.S(IF(H$17:H$1040=H881,$C$17:$C$1040,""))</f>
        <v>3.8098698692379501E-2</v>
      </c>
      <c r="AW881" s="4">
        <f t="array" ref="AW881">_xlfn.STDEV.S(IF(I$17:I$1040=I881,$C$17:$C$1040,""))</f>
        <v>1.5612614462539084E-2</v>
      </c>
      <c r="AX881" s="4">
        <f t="array" ref="AX881">_xlfn.STDEV.S(IF(J$17:J$1040=J881,$C$17:$C$1040,""))</f>
        <v>1.7796150088971025E-2</v>
      </c>
      <c r="AY881" s="4">
        <f t="array" ref="AY881">_xlfn.STDEV.S(IF(K$17:K$1040=K881,$C$17:$C$1040,""))</f>
        <v>1.9981798975175838E-2</v>
      </c>
      <c r="AZ881" s="4">
        <f t="array" ref="AZ881">_xlfn.STDEV.S(IF(L$17:L$1040=L881,$C$17:$C$1040,""))</f>
        <v>2.5487515630551291E-2</v>
      </c>
      <c r="BA881" s="7">
        <f t="shared" si="617"/>
        <v>24.646029270244831</v>
      </c>
      <c r="BB881" s="7">
        <f t="shared" si="618"/>
        <v>18.704025844723532</v>
      </c>
      <c r="BC881" s="7">
        <f t="shared" si="619"/>
        <v>13.927893969396985</v>
      </c>
      <c r="BD881" s="7">
        <f t="shared" si="620"/>
        <v>8.5189059540015268</v>
      </c>
      <c r="BE881" s="7">
        <f t="shared" si="621"/>
        <v>4.5683177341784065</v>
      </c>
      <c r="BF881" s="7">
        <f t="shared" si="622"/>
        <v>3.2874157100534007</v>
      </c>
      <c r="BG881" s="7">
        <f t="shared" si="623"/>
        <v>2.8688704210377289</v>
      </c>
      <c r="BH881" s="7">
        <f t="shared" si="624"/>
        <v>1.59227226197061</v>
      </c>
    </row>
    <row r="882" spans="1:60" x14ac:dyDescent="0.25">
      <c r="A882" s="3">
        <v>43938</v>
      </c>
      <c r="B882" s="1">
        <v>2874.5600589999999</v>
      </c>
      <c r="C882" s="4">
        <f t="shared" si="592"/>
        <v>2.6793594930297315E-2</v>
      </c>
      <c r="D882" s="12">
        <f t="shared" si="625"/>
        <v>865</v>
      </c>
      <c r="E882" s="12">
        <f t="shared" si="590"/>
        <v>1</v>
      </c>
      <c r="F882" s="12">
        <f t="shared" si="634"/>
        <v>3</v>
      </c>
      <c r="G882" s="12">
        <f t="shared" si="634"/>
        <v>6</v>
      </c>
      <c r="H882" s="12">
        <f t="shared" si="634"/>
        <v>13</v>
      </c>
      <c r="I882" s="12">
        <f t="shared" si="634"/>
        <v>27</v>
      </c>
      <c r="J882" s="12">
        <f t="shared" si="634"/>
        <v>54</v>
      </c>
      <c r="K882" s="12">
        <f t="shared" si="634"/>
        <v>108</v>
      </c>
      <c r="L882" s="12">
        <f t="shared" si="634"/>
        <v>216</v>
      </c>
      <c r="M882" s="4">
        <f t="shared" si="593"/>
        <v>7.0934616863010361E-4</v>
      </c>
      <c r="N882" s="4">
        <f t="shared" si="594"/>
        <v>8.4305118703185099E-4</v>
      </c>
      <c r="O882" s="4">
        <f t="shared" si="595"/>
        <v>1.8946395333275384E-4</v>
      </c>
      <c r="P882" s="4">
        <f t="shared" si="596"/>
        <v>1.2490766828175733E-3</v>
      </c>
      <c r="Q882" s="4">
        <f t="shared" si="597"/>
        <v>3.0398737023957546E-3</v>
      </c>
      <c r="R882" s="4">
        <f t="shared" si="598"/>
        <v>2.3101908034670535E-3</v>
      </c>
      <c r="S882" s="4">
        <f t="shared" si="599"/>
        <v>4.3846741577651532E-3</v>
      </c>
      <c r="T882" s="4">
        <f t="shared" si="600"/>
        <v>-3.9863897792022374E-3</v>
      </c>
      <c r="U882" s="6">
        <f t="shared" si="601"/>
        <v>2.6084248761667213E-2</v>
      </c>
      <c r="V882" s="6">
        <f t="shared" si="602"/>
        <v>2.5950543743265463E-2</v>
      </c>
      <c r="W882" s="6">
        <f t="shared" si="603"/>
        <v>2.6604130976964561E-2</v>
      </c>
      <c r="X882" s="6">
        <f t="shared" si="604"/>
        <v>2.554451824747974E-2</v>
      </c>
      <c r="Y882" s="6">
        <f t="shared" si="605"/>
        <v>2.3753721227901561E-2</v>
      </c>
      <c r="Z882" s="6">
        <f t="shared" si="606"/>
        <v>2.4483404126830262E-2</v>
      </c>
      <c r="AA882" s="6">
        <f t="shared" si="607"/>
        <v>2.2408920772532162E-2</v>
      </c>
      <c r="AB882" s="6">
        <f t="shared" si="608"/>
        <v>3.0779984709499553E-2</v>
      </c>
      <c r="AC882" s="6">
        <f t="shared" si="626"/>
        <v>-0.14415869708000467</v>
      </c>
      <c r="AD882" s="6">
        <f t="shared" si="627"/>
        <v>-0.12303330417252836</v>
      </c>
      <c r="AE882" s="6">
        <f t="shared" si="628"/>
        <v>-5.8981755270016596E-2</v>
      </c>
      <c r="AF882" s="6">
        <f t="shared" si="629"/>
        <v>-2.7193373385472161E-2</v>
      </c>
      <c r="AG882" s="6">
        <f t="shared" si="630"/>
        <v>2.6530537201873199E-2</v>
      </c>
      <c r="AH882" s="6">
        <f t="shared" si="631"/>
        <v>2.7989902999730601E-2</v>
      </c>
      <c r="AI882" s="6">
        <f t="shared" si="632"/>
        <v>2.3840936291134401E-2</v>
      </c>
      <c r="AJ882" s="6">
        <f t="shared" si="633"/>
        <v>4.0583064165069183E-2</v>
      </c>
      <c r="AK882" s="6">
        <f t="shared" si="609"/>
        <v>0.4108241621067974</v>
      </c>
      <c r="AL882" s="6">
        <f t="shared" si="610"/>
        <v>0.40325813050048448</v>
      </c>
      <c r="AM882" s="6">
        <f t="shared" si="611"/>
        <v>0.38685235015437103</v>
      </c>
      <c r="AN882" s="6">
        <f t="shared" si="612"/>
        <v>0.32455923113022189</v>
      </c>
      <c r="AO882" s="6">
        <f t="shared" si="613"/>
        <v>7.1323383526107564E-2</v>
      </c>
      <c r="AP882" s="6">
        <f t="shared" si="614"/>
        <v>5.8503343380951575E-2</v>
      </c>
      <c r="AQ882" s="6">
        <f t="shared" si="615"/>
        <v>5.7325192039003964E-2</v>
      </c>
      <c r="AR882" s="6">
        <f t="shared" si="616"/>
        <v>4.0583064165069183E-2</v>
      </c>
      <c r="AS882" s="4">
        <f t="array" ref="AS882">_xlfn.STDEV.S(IF(E$17:E$1040=E882,$C$17:$C$1040,""))</f>
        <v>1.6668979720915356E-2</v>
      </c>
      <c r="AT882" s="4">
        <f t="array" ref="AT882">_xlfn.STDEV.S(IF(F$17:F$1040=F882,$C$17:$C$1040,""))</f>
        <v>2.155996435463892E-2</v>
      </c>
      <c r="AU882" s="4">
        <f t="array" ref="AU882">_xlfn.STDEV.S(IF(G$17:G$1040=G882,$C$17:$C$1040,""))</f>
        <v>2.7775365823747723E-2</v>
      </c>
      <c r="AV882" s="4">
        <f t="array" ref="AV882">_xlfn.STDEV.S(IF(H$17:H$1040=H882,$C$17:$C$1040,""))</f>
        <v>3.8098698692379501E-2</v>
      </c>
      <c r="AW882" s="4">
        <f t="array" ref="AW882">_xlfn.STDEV.S(IF(I$17:I$1040=I882,$C$17:$C$1040,""))</f>
        <v>1.5612614462539084E-2</v>
      </c>
      <c r="AX882" s="4">
        <f t="array" ref="AX882">_xlfn.STDEV.S(IF(J$17:J$1040=J882,$C$17:$C$1040,""))</f>
        <v>1.7796150088971025E-2</v>
      </c>
      <c r="AY882" s="4">
        <f t="array" ref="AY882">_xlfn.STDEV.S(IF(K$17:K$1040=K882,$C$17:$C$1040,""))</f>
        <v>1.9981798975175838E-2</v>
      </c>
      <c r="AZ882" s="4">
        <f t="array" ref="AZ882">_xlfn.STDEV.S(IF(L$17:L$1040=L882,$C$17:$C$1040,""))</f>
        <v>2.5487515630551291E-2</v>
      </c>
      <c r="BA882" s="7">
        <f t="shared" si="617"/>
        <v>24.646029270244831</v>
      </c>
      <c r="BB882" s="7">
        <f t="shared" si="618"/>
        <v>18.704025844723532</v>
      </c>
      <c r="BC882" s="7">
        <f t="shared" si="619"/>
        <v>13.927893969396985</v>
      </c>
      <c r="BD882" s="7">
        <f t="shared" si="620"/>
        <v>8.5189059540015268</v>
      </c>
      <c r="BE882" s="7">
        <f t="shared" si="621"/>
        <v>4.5683177341784065</v>
      </c>
      <c r="BF882" s="7">
        <f t="shared" si="622"/>
        <v>3.2874157100534007</v>
      </c>
      <c r="BG882" s="7">
        <f t="shared" si="623"/>
        <v>2.8688704210377289</v>
      </c>
      <c r="BH882" s="7">
        <f t="shared" si="624"/>
        <v>1.59227226197061</v>
      </c>
    </row>
    <row r="883" spans="1:60" x14ac:dyDescent="0.25">
      <c r="A883" s="3">
        <v>43941</v>
      </c>
      <c r="B883" s="1">
        <v>2823.1599120000001</v>
      </c>
      <c r="C883" s="4">
        <f t="shared" si="592"/>
        <v>-1.7881048210862893E-2</v>
      </c>
      <c r="D883" s="12">
        <f t="shared" si="625"/>
        <v>866</v>
      </c>
      <c r="E883" s="12">
        <f t="shared" si="590"/>
        <v>1</v>
      </c>
      <c r="F883" s="12">
        <f t="shared" si="634"/>
        <v>3</v>
      </c>
      <c r="G883" s="12">
        <f t="shared" si="634"/>
        <v>6</v>
      </c>
      <c r="H883" s="12">
        <f t="shared" si="634"/>
        <v>13</v>
      </c>
      <c r="I883" s="12">
        <f t="shared" si="634"/>
        <v>27</v>
      </c>
      <c r="J883" s="12">
        <f t="shared" si="634"/>
        <v>54</v>
      </c>
      <c r="K883" s="12">
        <f t="shared" si="634"/>
        <v>108</v>
      </c>
      <c r="L883" s="12">
        <f t="shared" si="634"/>
        <v>216</v>
      </c>
      <c r="M883" s="4">
        <f t="shared" si="593"/>
        <v>7.0934616863010361E-4</v>
      </c>
      <c r="N883" s="4">
        <f t="shared" si="594"/>
        <v>8.4305118703185099E-4</v>
      </c>
      <c r="O883" s="4">
        <f t="shared" si="595"/>
        <v>1.8946395333275384E-4</v>
      </c>
      <c r="P883" s="4">
        <f t="shared" si="596"/>
        <v>1.2490766828175733E-3</v>
      </c>
      <c r="Q883" s="4">
        <f t="shared" si="597"/>
        <v>3.0398737023957546E-3</v>
      </c>
      <c r="R883" s="4">
        <f t="shared" si="598"/>
        <v>2.3101908034670535E-3</v>
      </c>
      <c r="S883" s="4">
        <f t="shared" si="599"/>
        <v>4.3846741577651532E-3</v>
      </c>
      <c r="T883" s="4">
        <f t="shared" si="600"/>
        <v>-3.9863897792022374E-3</v>
      </c>
      <c r="U883" s="6">
        <f t="shared" si="601"/>
        <v>-1.8590394379492996E-2</v>
      </c>
      <c r="V883" s="6">
        <f t="shared" si="602"/>
        <v>-1.8724099397894746E-2</v>
      </c>
      <c r="W883" s="6">
        <f t="shared" si="603"/>
        <v>-1.8070512164195647E-2</v>
      </c>
      <c r="X883" s="6">
        <f t="shared" si="604"/>
        <v>-1.9130124893680468E-2</v>
      </c>
      <c r="Y883" s="6">
        <f t="shared" si="605"/>
        <v>-2.0920921913258648E-2</v>
      </c>
      <c r="Z883" s="6">
        <f t="shared" si="606"/>
        <v>-2.0191239014329947E-2</v>
      </c>
      <c r="AA883" s="6">
        <f t="shared" si="607"/>
        <v>-2.2265722368628046E-2</v>
      </c>
      <c r="AB883" s="6">
        <f t="shared" si="608"/>
        <v>-1.3894658431660656E-2</v>
      </c>
      <c r="AC883" s="6">
        <f t="shared" si="626"/>
        <v>-0.16274909145949767</v>
      </c>
      <c r="AD883" s="6">
        <f t="shared" si="627"/>
        <v>-0.1417574035704231</v>
      </c>
      <c r="AE883" s="6">
        <f t="shared" si="628"/>
        <v>-7.7052267434212243E-2</v>
      </c>
      <c r="AF883" s="6">
        <f t="shared" si="629"/>
        <v>-4.6323498279152629E-2</v>
      </c>
      <c r="AG883" s="6">
        <f t="shared" si="630"/>
        <v>5.6096152886145507E-3</v>
      </c>
      <c r="AH883" s="6">
        <f t="shared" si="631"/>
        <v>7.7986639854006543E-3</v>
      </c>
      <c r="AI883" s="6">
        <f t="shared" si="632"/>
        <v>1.5752139225063549E-3</v>
      </c>
      <c r="AJ883" s="6">
        <f t="shared" si="633"/>
        <v>2.6688405733408527E-2</v>
      </c>
      <c r="AK883" s="6">
        <f t="shared" si="609"/>
        <v>0.4108241621067974</v>
      </c>
      <c r="AL883" s="6">
        <f t="shared" si="610"/>
        <v>0.40325813050048448</v>
      </c>
      <c r="AM883" s="6">
        <f t="shared" si="611"/>
        <v>0.38685235015437103</v>
      </c>
      <c r="AN883" s="6">
        <f t="shared" si="612"/>
        <v>0.32455923113022189</v>
      </c>
      <c r="AO883" s="6">
        <f t="shared" si="613"/>
        <v>7.1323383526107564E-2</v>
      </c>
      <c r="AP883" s="6">
        <f t="shared" si="614"/>
        <v>5.8503343380951575E-2</v>
      </c>
      <c r="AQ883" s="6">
        <f t="shared" si="615"/>
        <v>5.7325192039003964E-2</v>
      </c>
      <c r="AR883" s="6">
        <f t="shared" si="616"/>
        <v>4.0583064165069183E-2</v>
      </c>
      <c r="AS883" s="4">
        <f t="array" ref="AS883">_xlfn.STDEV.S(IF(E$17:E$1040=E883,$C$17:$C$1040,""))</f>
        <v>1.6668979720915356E-2</v>
      </c>
      <c r="AT883" s="4">
        <f t="array" ref="AT883">_xlfn.STDEV.S(IF(F$17:F$1040=F883,$C$17:$C$1040,""))</f>
        <v>2.155996435463892E-2</v>
      </c>
      <c r="AU883" s="4">
        <f t="array" ref="AU883">_xlfn.STDEV.S(IF(G$17:G$1040=G883,$C$17:$C$1040,""))</f>
        <v>2.7775365823747723E-2</v>
      </c>
      <c r="AV883" s="4">
        <f t="array" ref="AV883">_xlfn.STDEV.S(IF(H$17:H$1040=H883,$C$17:$C$1040,""))</f>
        <v>3.8098698692379501E-2</v>
      </c>
      <c r="AW883" s="4">
        <f t="array" ref="AW883">_xlfn.STDEV.S(IF(I$17:I$1040=I883,$C$17:$C$1040,""))</f>
        <v>1.5612614462539084E-2</v>
      </c>
      <c r="AX883" s="4">
        <f t="array" ref="AX883">_xlfn.STDEV.S(IF(J$17:J$1040=J883,$C$17:$C$1040,""))</f>
        <v>1.7796150088971025E-2</v>
      </c>
      <c r="AY883" s="4">
        <f t="array" ref="AY883">_xlfn.STDEV.S(IF(K$17:K$1040=K883,$C$17:$C$1040,""))</f>
        <v>1.9981798975175838E-2</v>
      </c>
      <c r="AZ883" s="4">
        <f t="array" ref="AZ883">_xlfn.STDEV.S(IF(L$17:L$1040=L883,$C$17:$C$1040,""))</f>
        <v>2.5487515630551291E-2</v>
      </c>
      <c r="BA883" s="7">
        <f t="shared" si="617"/>
        <v>24.646029270244831</v>
      </c>
      <c r="BB883" s="7">
        <f t="shared" si="618"/>
        <v>18.704025844723532</v>
      </c>
      <c r="BC883" s="7">
        <f t="shared" si="619"/>
        <v>13.927893969396985</v>
      </c>
      <c r="BD883" s="7">
        <f t="shared" si="620"/>
        <v>8.5189059540015268</v>
      </c>
      <c r="BE883" s="7">
        <f t="shared" si="621"/>
        <v>4.5683177341784065</v>
      </c>
      <c r="BF883" s="7">
        <f t="shared" si="622"/>
        <v>3.2874157100534007</v>
      </c>
      <c r="BG883" s="7">
        <f t="shared" si="623"/>
        <v>2.8688704210377289</v>
      </c>
      <c r="BH883" s="7">
        <f t="shared" si="624"/>
        <v>1.59227226197061</v>
      </c>
    </row>
    <row r="884" spans="1:60" x14ac:dyDescent="0.25">
      <c r="A884" s="3">
        <v>43942</v>
      </c>
      <c r="B884" s="1">
        <v>2736.5600589999999</v>
      </c>
      <c r="C884" s="4">
        <f t="shared" si="592"/>
        <v>-3.0674795512610764E-2</v>
      </c>
      <c r="D884" s="12">
        <f t="shared" si="625"/>
        <v>867</v>
      </c>
      <c r="E884" s="12">
        <f t="shared" si="590"/>
        <v>1</v>
      </c>
      <c r="F884" s="12">
        <f t="shared" si="634"/>
        <v>3</v>
      </c>
      <c r="G884" s="12">
        <f t="shared" si="634"/>
        <v>6</v>
      </c>
      <c r="H884" s="12">
        <f t="shared" si="634"/>
        <v>13</v>
      </c>
      <c r="I884" s="12">
        <f t="shared" si="634"/>
        <v>27</v>
      </c>
      <c r="J884" s="12">
        <f t="shared" si="634"/>
        <v>54</v>
      </c>
      <c r="K884" s="12">
        <f t="shared" si="634"/>
        <v>108</v>
      </c>
      <c r="L884" s="12">
        <f t="shared" si="634"/>
        <v>216</v>
      </c>
      <c r="M884" s="4">
        <f t="shared" si="593"/>
        <v>7.0934616863010361E-4</v>
      </c>
      <c r="N884" s="4">
        <f t="shared" si="594"/>
        <v>8.4305118703185099E-4</v>
      </c>
      <c r="O884" s="4">
        <f t="shared" si="595"/>
        <v>1.8946395333275384E-4</v>
      </c>
      <c r="P884" s="4">
        <f t="shared" si="596"/>
        <v>1.2490766828175733E-3</v>
      </c>
      <c r="Q884" s="4">
        <f t="shared" si="597"/>
        <v>3.0398737023957546E-3</v>
      </c>
      <c r="R884" s="4">
        <f t="shared" si="598"/>
        <v>2.3101908034670535E-3</v>
      </c>
      <c r="S884" s="4">
        <f t="shared" si="599"/>
        <v>4.3846741577651532E-3</v>
      </c>
      <c r="T884" s="4">
        <f t="shared" si="600"/>
        <v>-3.9863897792022374E-3</v>
      </c>
      <c r="U884" s="6">
        <f t="shared" si="601"/>
        <v>-3.1384141681240867E-2</v>
      </c>
      <c r="V884" s="6">
        <f t="shared" si="602"/>
        <v>-3.1517846699642617E-2</v>
      </c>
      <c r="W884" s="6">
        <f t="shared" si="603"/>
        <v>-3.0864259465943518E-2</v>
      </c>
      <c r="X884" s="6">
        <f t="shared" si="604"/>
        <v>-3.1923872195428339E-2</v>
      </c>
      <c r="Y884" s="6">
        <f t="shared" si="605"/>
        <v>-3.3714669215006515E-2</v>
      </c>
      <c r="Z884" s="6">
        <f t="shared" si="606"/>
        <v>-3.2984986316077818E-2</v>
      </c>
      <c r="AA884" s="6">
        <f t="shared" si="607"/>
        <v>-3.5059469670375917E-2</v>
      </c>
      <c r="AB884" s="6">
        <f t="shared" si="608"/>
        <v>-2.6688405733408527E-2</v>
      </c>
      <c r="AC884" s="6">
        <f t="shared" si="626"/>
        <v>-0.19413323314073855</v>
      </c>
      <c r="AD884" s="6">
        <f t="shared" si="627"/>
        <v>-0.17327525027006571</v>
      </c>
      <c r="AE884" s="6">
        <f t="shared" si="628"/>
        <v>-0.10791652690015577</v>
      </c>
      <c r="AF884" s="6">
        <f t="shared" si="629"/>
        <v>-7.8247370474580968E-2</v>
      </c>
      <c r="AG884" s="6">
        <f t="shared" si="630"/>
        <v>-2.8105053926391965E-2</v>
      </c>
      <c r="AH884" s="6">
        <f t="shared" si="631"/>
        <v>-2.5186322330677163E-2</v>
      </c>
      <c r="AI884" s="6">
        <f t="shared" si="632"/>
        <v>-3.3484255747869562E-2</v>
      </c>
      <c r="AJ884" s="6">
        <f t="shared" si="633"/>
        <v>0</v>
      </c>
      <c r="AK884" s="6">
        <f t="shared" si="609"/>
        <v>0.4108241621067974</v>
      </c>
      <c r="AL884" s="6">
        <f t="shared" si="610"/>
        <v>0.40325813050048448</v>
      </c>
      <c r="AM884" s="6">
        <f t="shared" si="611"/>
        <v>0.38685235015437103</v>
      </c>
      <c r="AN884" s="6">
        <f t="shared" si="612"/>
        <v>0.32455923113022189</v>
      </c>
      <c r="AO884" s="6">
        <f t="shared" si="613"/>
        <v>7.1323383526107564E-2</v>
      </c>
      <c r="AP884" s="6">
        <f t="shared" si="614"/>
        <v>5.8503343380951575E-2</v>
      </c>
      <c r="AQ884" s="6">
        <f t="shared" si="615"/>
        <v>5.7325192039003964E-2</v>
      </c>
      <c r="AR884" s="6">
        <f t="shared" si="616"/>
        <v>4.0583064165069183E-2</v>
      </c>
      <c r="AS884" s="4">
        <f t="array" ref="AS884">_xlfn.STDEV.S(IF(E$17:E$1040=E884,$C$17:$C$1040,""))</f>
        <v>1.6668979720915356E-2</v>
      </c>
      <c r="AT884" s="4">
        <f t="array" ref="AT884">_xlfn.STDEV.S(IF(F$17:F$1040=F884,$C$17:$C$1040,""))</f>
        <v>2.155996435463892E-2</v>
      </c>
      <c r="AU884" s="4">
        <f t="array" ref="AU884">_xlfn.STDEV.S(IF(G$17:G$1040=G884,$C$17:$C$1040,""))</f>
        <v>2.7775365823747723E-2</v>
      </c>
      <c r="AV884" s="4">
        <f t="array" ref="AV884">_xlfn.STDEV.S(IF(H$17:H$1040=H884,$C$17:$C$1040,""))</f>
        <v>3.8098698692379501E-2</v>
      </c>
      <c r="AW884" s="4">
        <f t="array" ref="AW884">_xlfn.STDEV.S(IF(I$17:I$1040=I884,$C$17:$C$1040,""))</f>
        <v>1.5612614462539084E-2</v>
      </c>
      <c r="AX884" s="4">
        <f t="array" ref="AX884">_xlfn.STDEV.S(IF(J$17:J$1040=J884,$C$17:$C$1040,""))</f>
        <v>1.7796150088971025E-2</v>
      </c>
      <c r="AY884" s="4">
        <f t="array" ref="AY884">_xlfn.STDEV.S(IF(K$17:K$1040=K884,$C$17:$C$1040,""))</f>
        <v>1.9981798975175838E-2</v>
      </c>
      <c r="AZ884" s="4">
        <f t="array" ref="AZ884">_xlfn.STDEV.S(IF(L$17:L$1040=L884,$C$17:$C$1040,""))</f>
        <v>2.5487515630551291E-2</v>
      </c>
      <c r="BA884" s="7">
        <f t="shared" si="617"/>
        <v>24.646029270244831</v>
      </c>
      <c r="BB884" s="7">
        <f t="shared" si="618"/>
        <v>18.704025844723532</v>
      </c>
      <c r="BC884" s="7">
        <f t="shared" si="619"/>
        <v>13.927893969396985</v>
      </c>
      <c r="BD884" s="7">
        <f t="shared" si="620"/>
        <v>8.5189059540015268</v>
      </c>
      <c r="BE884" s="7">
        <f t="shared" si="621"/>
        <v>4.5683177341784065</v>
      </c>
      <c r="BF884" s="7">
        <f t="shared" si="622"/>
        <v>3.2874157100534007</v>
      </c>
      <c r="BG884" s="7">
        <f t="shared" si="623"/>
        <v>2.8688704210377289</v>
      </c>
      <c r="BH884" s="7">
        <f t="shared" si="624"/>
        <v>1.59227226197061</v>
      </c>
    </row>
    <row r="885" spans="1:60" x14ac:dyDescent="0.25">
      <c r="A885" s="3">
        <v>43943</v>
      </c>
      <c r="B885" s="1">
        <v>2799.3100589999999</v>
      </c>
      <c r="C885" s="4">
        <f t="shared" si="592"/>
        <v>2.2930247700439832E-2</v>
      </c>
      <c r="D885" s="12">
        <f t="shared" si="625"/>
        <v>868</v>
      </c>
      <c r="E885" s="12">
        <f t="shared" si="590"/>
        <v>1</v>
      </c>
      <c r="F885" s="12">
        <f t="shared" si="634"/>
        <v>3</v>
      </c>
      <c r="G885" s="12">
        <f t="shared" si="634"/>
        <v>6</v>
      </c>
      <c r="H885" s="12">
        <f t="shared" si="634"/>
        <v>13</v>
      </c>
      <c r="I885" s="12">
        <f t="shared" si="634"/>
        <v>27</v>
      </c>
      <c r="J885" s="12">
        <f t="shared" si="634"/>
        <v>54</v>
      </c>
      <c r="K885" s="12">
        <f t="shared" si="634"/>
        <v>108</v>
      </c>
      <c r="L885" s="12">
        <f t="shared" si="634"/>
        <v>217</v>
      </c>
      <c r="M885" s="4">
        <f t="shared" si="593"/>
        <v>7.0934616863010361E-4</v>
      </c>
      <c r="N885" s="4">
        <f t="shared" si="594"/>
        <v>8.4305118703185099E-4</v>
      </c>
      <c r="O885" s="4">
        <f t="shared" si="595"/>
        <v>1.8946395333275384E-4</v>
      </c>
      <c r="P885" s="4">
        <f t="shared" si="596"/>
        <v>1.2490766828175733E-3</v>
      </c>
      <c r="Q885" s="4">
        <f t="shared" si="597"/>
        <v>3.0398737023957546E-3</v>
      </c>
      <c r="R885" s="4">
        <f t="shared" si="598"/>
        <v>2.3101908034670535E-3</v>
      </c>
      <c r="S885" s="4">
        <f t="shared" si="599"/>
        <v>4.3846741577651532E-3</v>
      </c>
      <c r="T885" s="4">
        <f t="shared" si="600"/>
        <v>1.2755738094732544E-2</v>
      </c>
      <c r="U885" s="6">
        <f t="shared" si="601"/>
        <v>2.2220901531809729E-2</v>
      </c>
      <c r="V885" s="6">
        <f t="shared" si="602"/>
        <v>2.2087196513407979E-2</v>
      </c>
      <c r="W885" s="6">
        <f t="shared" si="603"/>
        <v>2.2740783747107078E-2</v>
      </c>
      <c r="X885" s="6">
        <f t="shared" si="604"/>
        <v>2.1681171017622257E-2</v>
      </c>
      <c r="Y885" s="6">
        <f t="shared" si="605"/>
        <v>1.9890373998044077E-2</v>
      </c>
      <c r="Z885" s="6">
        <f t="shared" si="606"/>
        <v>2.0620056896972778E-2</v>
      </c>
      <c r="AA885" s="6">
        <f t="shared" si="607"/>
        <v>1.8545573542674679E-2</v>
      </c>
      <c r="AB885" s="6">
        <f t="shared" si="608"/>
        <v>1.0174509605707288E-2</v>
      </c>
      <c r="AC885" s="6">
        <f t="shared" si="626"/>
        <v>-0.17191233160892883</v>
      </c>
      <c r="AD885" s="6">
        <f t="shared" si="627"/>
        <v>-0.15118805375665773</v>
      </c>
      <c r="AE885" s="6">
        <f t="shared" si="628"/>
        <v>-8.5175743153048683E-2</v>
      </c>
      <c r="AF885" s="6">
        <f t="shared" si="629"/>
        <v>-5.6566199456958711E-2</v>
      </c>
      <c r="AG885" s="6">
        <f t="shared" si="630"/>
        <v>-8.2146799283478872E-3</v>
      </c>
      <c r="AH885" s="6">
        <f t="shared" si="631"/>
        <v>-4.5662654337043848E-3</v>
      </c>
      <c r="AI885" s="6">
        <f t="shared" si="632"/>
        <v>-1.4938682205194884E-2</v>
      </c>
      <c r="AJ885" s="6">
        <f t="shared" si="633"/>
        <v>1.0174509605707288E-2</v>
      </c>
      <c r="AK885" s="6">
        <f t="shared" si="609"/>
        <v>0.4108241621067974</v>
      </c>
      <c r="AL885" s="6">
        <f t="shared" si="610"/>
        <v>0.40325813050048448</v>
      </c>
      <c r="AM885" s="6">
        <f t="shared" si="611"/>
        <v>0.38685235015437103</v>
      </c>
      <c r="AN885" s="6">
        <f t="shared" si="612"/>
        <v>0.32455923113022189</v>
      </c>
      <c r="AO885" s="6">
        <f t="shared" si="613"/>
        <v>7.1323383526107564E-2</v>
      </c>
      <c r="AP885" s="6">
        <f t="shared" si="614"/>
        <v>5.8503343380951575E-2</v>
      </c>
      <c r="AQ885" s="6">
        <f t="shared" si="615"/>
        <v>5.7325192039003964E-2</v>
      </c>
      <c r="AR885" s="6">
        <f t="shared" si="616"/>
        <v>1.3295160298123415E-2</v>
      </c>
      <c r="AS885" s="4">
        <f t="array" ref="AS885">_xlfn.STDEV.S(IF(E$17:E$1040=E885,$C$17:$C$1040,""))</f>
        <v>1.6668979720915356E-2</v>
      </c>
      <c r="AT885" s="4">
        <f t="array" ref="AT885">_xlfn.STDEV.S(IF(F$17:F$1040=F885,$C$17:$C$1040,""))</f>
        <v>2.155996435463892E-2</v>
      </c>
      <c r="AU885" s="4">
        <f t="array" ref="AU885">_xlfn.STDEV.S(IF(G$17:G$1040=G885,$C$17:$C$1040,""))</f>
        <v>2.7775365823747723E-2</v>
      </c>
      <c r="AV885" s="4">
        <f t="array" ref="AV885">_xlfn.STDEV.S(IF(H$17:H$1040=H885,$C$17:$C$1040,""))</f>
        <v>3.8098698692379501E-2</v>
      </c>
      <c r="AW885" s="4">
        <f t="array" ref="AW885">_xlfn.STDEV.S(IF(I$17:I$1040=I885,$C$17:$C$1040,""))</f>
        <v>1.5612614462539084E-2</v>
      </c>
      <c r="AX885" s="4">
        <f t="array" ref="AX885">_xlfn.STDEV.S(IF(J$17:J$1040=J885,$C$17:$C$1040,""))</f>
        <v>1.7796150088971025E-2</v>
      </c>
      <c r="AY885" s="4">
        <f t="array" ref="AY885">_xlfn.STDEV.S(IF(K$17:K$1040=K885,$C$17:$C$1040,""))</f>
        <v>1.9981798975175838E-2</v>
      </c>
      <c r="AZ885" s="4">
        <f t="array" ref="AZ885">_xlfn.STDEV.S(IF(L$17:L$1040=L885,$C$17:$C$1040,""))</f>
        <v>9.7547933763049779E-3</v>
      </c>
      <c r="BA885" s="7">
        <f t="shared" si="617"/>
        <v>24.646029270244831</v>
      </c>
      <c r="BB885" s="7">
        <f t="shared" si="618"/>
        <v>18.704025844723532</v>
      </c>
      <c r="BC885" s="7">
        <f t="shared" si="619"/>
        <v>13.927893969396985</v>
      </c>
      <c r="BD885" s="7">
        <f t="shared" si="620"/>
        <v>8.5189059540015268</v>
      </c>
      <c r="BE885" s="7">
        <f t="shared" si="621"/>
        <v>4.5683177341784065</v>
      </c>
      <c r="BF885" s="7">
        <f t="shared" si="622"/>
        <v>3.2874157100534007</v>
      </c>
      <c r="BG885" s="7">
        <f t="shared" si="623"/>
        <v>2.8688704210377289</v>
      </c>
      <c r="BH885" s="7">
        <f t="shared" si="624"/>
        <v>1.3629361263989679</v>
      </c>
    </row>
    <row r="886" spans="1:60" x14ac:dyDescent="0.25">
      <c r="A886" s="3">
        <v>43944</v>
      </c>
      <c r="B886" s="1">
        <v>2797.8000489999999</v>
      </c>
      <c r="C886" s="4">
        <f t="shared" si="592"/>
        <v>-5.3942220339087132E-4</v>
      </c>
      <c r="D886" s="12">
        <f t="shared" si="625"/>
        <v>869</v>
      </c>
      <c r="E886" s="12">
        <f t="shared" si="590"/>
        <v>1</v>
      </c>
      <c r="F886" s="12">
        <f t="shared" si="634"/>
        <v>3</v>
      </c>
      <c r="G886" s="12">
        <f t="shared" si="634"/>
        <v>6</v>
      </c>
      <c r="H886" s="12">
        <f t="shared" si="634"/>
        <v>13</v>
      </c>
      <c r="I886" s="12">
        <f t="shared" si="634"/>
        <v>27</v>
      </c>
      <c r="J886" s="12">
        <f t="shared" si="634"/>
        <v>54</v>
      </c>
      <c r="K886" s="12">
        <f t="shared" si="634"/>
        <v>108</v>
      </c>
      <c r="L886" s="12">
        <f t="shared" si="634"/>
        <v>217</v>
      </c>
      <c r="M886" s="4">
        <f t="shared" si="593"/>
        <v>7.0934616863010361E-4</v>
      </c>
      <c r="N886" s="4">
        <f t="shared" si="594"/>
        <v>8.4305118703185099E-4</v>
      </c>
      <c r="O886" s="4">
        <f t="shared" si="595"/>
        <v>1.8946395333275384E-4</v>
      </c>
      <c r="P886" s="4">
        <f t="shared" si="596"/>
        <v>1.2490766828175733E-3</v>
      </c>
      <c r="Q886" s="4">
        <f t="shared" si="597"/>
        <v>3.0398737023957546E-3</v>
      </c>
      <c r="R886" s="4">
        <f t="shared" si="598"/>
        <v>2.3101908034670535E-3</v>
      </c>
      <c r="S886" s="4">
        <f t="shared" si="599"/>
        <v>4.3846741577651532E-3</v>
      </c>
      <c r="T886" s="4">
        <f t="shared" si="600"/>
        <v>1.2755738094732544E-2</v>
      </c>
      <c r="U886" s="6">
        <f t="shared" si="601"/>
        <v>-1.2487683720209749E-3</v>
      </c>
      <c r="V886" s="6">
        <f t="shared" si="602"/>
        <v>-1.3824733904227223E-3</v>
      </c>
      <c r="W886" s="6">
        <f t="shared" si="603"/>
        <v>-7.2888615672362517E-4</v>
      </c>
      <c r="X886" s="6">
        <f t="shared" si="604"/>
        <v>-1.7884988862084446E-3</v>
      </c>
      <c r="Y886" s="6">
        <f t="shared" si="605"/>
        <v>-3.579295905786626E-3</v>
      </c>
      <c r="Z886" s="6">
        <f t="shared" si="606"/>
        <v>-2.8496130068579248E-3</v>
      </c>
      <c r="AA886" s="6">
        <f t="shared" si="607"/>
        <v>-4.9240963611560246E-3</v>
      </c>
      <c r="AB886" s="6">
        <f t="shared" si="608"/>
        <v>-1.3295160298123415E-2</v>
      </c>
      <c r="AC886" s="6">
        <f t="shared" si="626"/>
        <v>-0.17316109998094981</v>
      </c>
      <c r="AD886" s="6">
        <f t="shared" si="627"/>
        <v>-0.15257052714708044</v>
      </c>
      <c r="AE886" s="6">
        <f t="shared" si="628"/>
        <v>-8.5904629309772301E-2</v>
      </c>
      <c r="AF886" s="6">
        <f t="shared" si="629"/>
        <v>-5.8354698343167158E-2</v>
      </c>
      <c r="AG886" s="6">
        <f t="shared" si="630"/>
        <v>-1.1793975834134513E-2</v>
      </c>
      <c r="AH886" s="6">
        <f t="shared" si="631"/>
        <v>-7.4158784405623096E-3</v>
      </c>
      <c r="AI886" s="6">
        <f t="shared" si="632"/>
        <v>-1.9862778566350908E-2</v>
      </c>
      <c r="AJ886" s="6">
        <f t="shared" si="633"/>
        <v>-3.120650692416127E-3</v>
      </c>
      <c r="AK886" s="6">
        <f t="shared" si="609"/>
        <v>0.4108241621067974</v>
      </c>
      <c r="AL886" s="6">
        <f t="shared" si="610"/>
        <v>0.40325813050048448</v>
      </c>
      <c r="AM886" s="6">
        <f t="shared" si="611"/>
        <v>0.38685235015437103</v>
      </c>
      <c r="AN886" s="6">
        <f t="shared" si="612"/>
        <v>0.32455923113022189</v>
      </c>
      <c r="AO886" s="6">
        <f t="shared" si="613"/>
        <v>7.1323383526107564E-2</v>
      </c>
      <c r="AP886" s="6">
        <f t="shared" si="614"/>
        <v>5.8503343380951575E-2</v>
      </c>
      <c r="AQ886" s="6">
        <f t="shared" si="615"/>
        <v>5.7325192039003964E-2</v>
      </c>
      <c r="AR886" s="6">
        <f t="shared" si="616"/>
        <v>1.3295160298123415E-2</v>
      </c>
      <c r="AS886" s="4">
        <f t="array" ref="AS886">_xlfn.STDEV.S(IF(E$17:E$1040=E886,$C$17:$C$1040,""))</f>
        <v>1.6668979720915356E-2</v>
      </c>
      <c r="AT886" s="4">
        <f t="array" ref="AT886">_xlfn.STDEV.S(IF(F$17:F$1040=F886,$C$17:$C$1040,""))</f>
        <v>2.155996435463892E-2</v>
      </c>
      <c r="AU886" s="4">
        <f t="array" ref="AU886">_xlfn.STDEV.S(IF(G$17:G$1040=G886,$C$17:$C$1040,""))</f>
        <v>2.7775365823747723E-2</v>
      </c>
      <c r="AV886" s="4">
        <f t="array" ref="AV886">_xlfn.STDEV.S(IF(H$17:H$1040=H886,$C$17:$C$1040,""))</f>
        <v>3.8098698692379501E-2</v>
      </c>
      <c r="AW886" s="4">
        <f t="array" ref="AW886">_xlfn.STDEV.S(IF(I$17:I$1040=I886,$C$17:$C$1040,""))</f>
        <v>1.5612614462539084E-2</v>
      </c>
      <c r="AX886" s="4">
        <f t="array" ref="AX886">_xlfn.STDEV.S(IF(J$17:J$1040=J886,$C$17:$C$1040,""))</f>
        <v>1.7796150088971025E-2</v>
      </c>
      <c r="AY886" s="4">
        <f t="array" ref="AY886">_xlfn.STDEV.S(IF(K$17:K$1040=K886,$C$17:$C$1040,""))</f>
        <v>1.9981798975175838E-2</v>
      </c>
      <c r="AZ886" s="4">
        <f t="array" ref="AZ886">_xlfn.STDEV.S(IF(L$17:L$1040=L886,$C$17:$C$1040,""))</f>
        <v>9.7547933763049779E-3</v>
      </c>
      <c r="BA886" s="7">
        <f t="shared" si="617"/>
        <v>24.646029270244831</v>
      </c>
      <c r="BB886" s="7">
        <f t="shared" si="618"/>
        <v>18.704025844723532</v>
      </c>
      <c r="BC886" s="7">
        <f t="shared" si="619"/>
        <v>13.927893969396985</v>
      </c>
      <c r="BD886" s="7">
        <f t="shared" si="620"/>
        <v>8.5189059540015268</v>
      </c>
      <c r="BE886" s="7">
        <f t="shared" si="621"/>
        <v>4.5683177341784065</v>
      </c>
      <c r="BF886" s="7">
        <f t="shared" si="622"/>
        <v>3.2874157100534007</v>
      </c>
      <c r="BG886" s="7">
        <f t="shared" si="623"/>
        <v>2.8688704210377289</v>
      </c>
      <c r="BH886" s="7">
        <f t="shared" si="624"/>
        <v>1.3629361263989679</v>
      </c>
    </row>
    <row r="887" spans="1:60" x14ac:dyDescent="0.25">
      <c r="A887" s="3">
        <v>43945</v>
      </c>
      <c r="B887" s="1">
        <v>2836.73999</v>
      </c>
      <c r="C887" s="4">
        <f t="shared" si="592"/>
        <v>1.3918057158487152E-2</v>
      </c>
      <c r="D887" s="12">
        <f t="shared" si="625"/>
        <v>870</v>
      </c>
      <c r="E887" s="12">
        <f t="shared" si="590"/>
        <v>1</v>
      </c>
      <c r="F887" s="12">
        <f t="shared" si="634"/>
        <v>3</v>
      </c>
      <c r="G887" s="12">
        <f t="shared" si="634"/>
        <v>6</v>
      </c>
      <c r="H887" s="12">
        <f t="shared" si="634"/>
        <v>13</v>
      </c>
      <c r="I887" s="12">
        <f t="shared" si="634"/>
        <v>27</v>
      </c>
      <c r="J887" s="12">
        <f t="shared" si="634"/>
        <v>54</v>
      </c>
      <c r="K887" s="12">
        <f t="shared" si="634"/>
        <v>108</v>
      </c>
      <c r="L887" s="12">
        <f t="shared" si="634"/>
        <v>217</v>
      </c>
      <c r="M887" s="4">
        <f t="shared" si="593"/>
        <v>7.0934616863010361E-4</v>
      </c>
      <c r="N887" s="4">
        <f t="shared" si="594"/>
        <v>8.4305118703185099E-4</v>
      </c>
      <c r="O887" s="4">
        <f t="shared" si="595"/>
        <v>1.8946395333275384E-4</v>
      </c>
      <c r="P887" s="4">
        <f t="shared" si="596"/>
        <v>1.2490766828175733E-3</v>
      </c>
      <c r="Q887" s="4">
        <f t="shared" si="597"/>
        <v>3.0398737023957546E-3</v>
      </c>
      <c r="R887" s="4">
        <f t="shared" si="598"/>
        <v>2.3101908034670535E-3</v>
      </c>
      <c r="S887" s="4">
        <f t="shared" si="599"/>
        <v>4.3846741577651532E-3</v>
      </c>
      <c r="T887" s="4">
        <f t="shared" si="600"/>
        <v>1.2755738094732544E-2</v>
      </c>
      <c r="U887" s="6">
        <f t="shared" si="601"/>
        <v>1.3208710989857047E-2</v>
      </c>
      <c r="V887" s="6">
        <f t="shared" si="602"/>
        <v>1.3075005971455301E-2</v>
      </c>
      <c r="W887" s="6">
        <f t="shared" si="603"/>
        <v>1.3728593205154398E-2</v>
      </c>
      <c r="X887" s="6">
        <f t="shared" si="604"/>
        <v>1.2668980475669578E-2</v>
      </c>
      <c r="Y887" s="6">
        <f t="shared" si="605"/>
        <v>1.0878183456091397E-2</v>
      </c>
      <c r="Z887" s="6">
        <f t="shared" si="606"/>
        <v>1.1607866355020098E-2</v>
      </c>
      <c r="AA887" s="6">
        <f t="shared" si="607"/>
        <v>9.5333830007219983E-3</v>
      </c>
      <c r="AB887" s="6">
        <f t="shared" si="608"/>
        <v>1.1623190637546077E-3</v>
      </c>
      <c r="AC887" s="6">
        <f t="shared" si="626"/>
        <v>-0.15995238899109276</v>
      </c>
      <c r="AD887" s="6">
        <f t="shared" si="627"/>
        <v>-0.13949552117562514</v>
      </c>
      <c r="AE887" s="6">
        <f t="shared" si="628"/>
        <v>-7.2176036104617897E-2</v>
      </c>
      <c r="AF887" s="6">
        <f t="shared" si="629"/>
        <v>-4.5685717867497581E-2</v>
      </c>
      <c r="AG887" s="6">
        <f t="shared" si="630"/>
        <v>-9.1579237804311625E-4</v>
      </c>
      <c r="AH887" s="6">
        <f t="shared" si="631"/>
        <v>4.1919879144577885E-3</v>
      </c>
      <c r="AI887" s="6">
        <f t="shared" si="632"/>
        <v>-1.032939556562891E-2</v>
      </c>
      <c r="AJ887" s="6">
        <f t="shared" si="633"/>
        <v>-1.9583316286615193E-3</v>
      </c>
      <c r="AK887" s="6">
        <f t="shared" si="609"/>
        <v>0.4108241621067974</v>
      </c>
      <c r="AL887" s="6">
        <f t="shared" si="610"/>
        <v>0.40325813050048448</v>
      </c>
      <c r="AM887" s="6">
        <f t="shared" si="611"/>
        <v>0.38685235015437103</v>
      </c>
      <c r="AN887" s="6">
        <f t="shared" si="612"/>
        <v>0.32455923113022189</v>
      </c>
      <c r="AO887" s="6">
        <f t="shared" si="613"/>
        <v>7.1323383526107564E-2</v>
      </c>
      <c r="AP887" s="6">
        <f t="shared" si="614"/>
        <v>5.8503343380951575E-2</v>
      </c>
      <c r="AQ887" s="6">
        <f t="shared" si="615"/>
        <v>5.7325192039003964E-2</v>
      </c>
      <c r="AR887" s="6">
        <f t="shared" si="616"/>
        <v>1.3295160298123415E-2</v>
      </c>
      <c r="AS887" s="4">
        <f t="array" ref="AS887">_xlfn.STDEV.S(IF(E$17:E$1040=E887,$C$17:$C$1040,""))</f>
        <v>1.6668979720915356E-2</v>
      </c>
      <c r="AT887" s="4">
        <f t="array" ref="AT887">_xlfn.STDEV.S(IF(F$17:F$1040=F887,$C$17:$C$1040,""))</f>
        <v>2.155996435463892E-2</v>
      </c>
      <c r="AU887" s="4">
        <f t="array" ref="AU887">_xlfn.STDEV.S(IF(G$17:G$1040=G887,$C$17:$C$1040,""))</f>
        <v>2.7775365823747723E-2</v>
      </c>
      <c r="AV887" s="4">
        <f t="array" ref="AV887">_xlfn.STDEV.S(IF(H$17:H$1040=H887,$C$17:$C$1040,""))</f>
        <v>3.8098698692379501E-2</v>
      </c>
      <c r="AW887" s="4">
        <f t="array" ref="AW887">_xlfn.STDEV.S(IF(I$17:I$1040=I887,$C$17:$C$1040,""))</f>
        <v>1.5612614462539084E-2</v>
      </c>
      <c r="AX887" s="4">
        <f t="array" ref="AX887">_xlfn.STDEV.S(IF(J$17:J$1040=J887,$C$17:$C$1040,""))</f>
        <v>1.7796150088971025E-2</v>
      </c>
      <c r="AY887" s="4">
        <f t="array" ref="AY887">_xlfn.STDEV.S(IF(K$17:K$1040=K887,$C$17:$C$1040,""))</f>
        <v>1.9981798975175838E-2</v>
      </c>
      <c r="AZ887" s="4">
        <f t="array" ref="AZ887">_xlfn.STDEV.S(IF(L$17:L$1040=L887,$C$17:$C$1040,""))</f>
        <v>9.7547933763049779E-3</v>
      </c>
      <c r="BA887" s="7">
        <f t="shared" si="617"/>
        <v>24.646029270244831</v>
      </c>
      <c r="BB887" s="7">
        <f t="shared" si="618"/>
        <v>18.704025844723532</v>
      </c>
      <c r="BC887" s="7">
        <f t="shared" si="619"/>
        <v>13.927893969396985</v>
      </c>
      <c r="BD887" s="7">
        <f t="shared" si="620"/>
        <v>8.5189059540015268</v>
      </c>
      <c r="BE887" s="7">
        <f t="shared" si="621"/>
        <v>4.5683177341784065</v>
      </c>
      <c r="BF887" s="7">
        <f t="shared" si="622"/>
        <v>3.2874157100534007</v>
      </c>
      <c r="BG887" s="7">
        <f t="shared" si="623"/>
        <v>2.8688704210377289</v>
      </c>
      <c r="BH887" s="7">
        <f t="shared" si="624"/>
        <v>1.3629361263989679</v>
      </c>
    </row>
    <row r="888" spans="1:60" x14ac:dyDescent="0.25">
      <c r="A888" s="3">
        <v>43948</v>
      </c>
      <c r="B888" s="1">
        <v>2878.4799800000001</v>
      </c>
      <c r="C888" s="4">
        <f t="shared" si="592"/>
        <v>1.4714069723394063E-2</v>
      </c>
      <c r="D888" s="12">
        <f t="shared" si="625"/>
        <v>871</v>
      </c>
      <c r="E888" s="12">
        <f t="shared" si="590"/>
        <v>1</v>
      </c>
      <c r="F888" s="12">
        <f t="shared" si="634"/>
        <v>3</v>
      </c>
      <c r="G888" s="12">
        <f t="shared" si="634"/>
        <v>6</v>
      </c>
      <c r="H888" s="12">
        <f t="shared" si="634"/>
        <v>13</v>
      </c>
      <c r="I888" s="12">
        <f t="shared" si="634"/>
        <v>27</v>
      </c>
      <c r="J888" s="12">
        <f t="shared" si="634"/>
        <v>54</v>
      </c>
      <c r="K888" s="12">
        <f t="shared" si="634"/>
        <v>108</v>
      </c>
      <c r="L888" s="12">
        <f t="shared" si="634"/>
        <v>217</v>
      </c>
      <c r="M888" s="4">
        <f t="shared" si="593"/>
        <v>7.0934616863010361E-4</v>
      </c>
      <c r="N888" s="4">
        <f t="shared" si="594"/>
        <v>8.4305118703185099E-4</v>
      </c>
      <c r="O888" s="4">
        <f t="shared" si="595"/>
        <v>1.8946395333275384E-4</v>
      </c>
      <c r="P888" s="4">
        <f t="shared" si="596"/>
        <v>1.2490766828175733E-3</v>
      </c>
      <c r="Q888" s="4">
        <f t="shared" si="597"/>
        <v>3.0398737023957546E-3</v>
      </c>
      <c r="R888" s="4">
        <f t="shared" si="598"/>
        <v>2.3101908034670535E-3</v>
      </c>
      <c r="S888" s="4">
        <f t="shared" si="599"/>
        <v>4.3846741577651532E-3</v>
      </c>
      <c r="T888" s="4">
        <f t="shared" si="600"/>
        <v>1.2755738094732544E-2</v>
      </c>
      <c r="U888" s="6">
        <f t="shared" si="601"/>
        <v>1.4004723554763959E-2</v>
      </c>
      <c r="V888" s="6">
        <f t="shared" si="602"/>
        <v>1.3871018536362212E-2</v>
      </c>
      <c r="W888" s="6">
        <f t="shared" si="603"/>
        <v>1.4524605770061309E-2</v>
      </c>
      <c r="X888" s="6">
        <f t="shared" si="604"/>
        <v>1.346499304057649E-2</v>
      </c>
      <c r="Y888" s="6">
        <f t="shared" si="605"/>
        <v>1.1674196020998309E-2</v>
      </c>
      <c r="Z888" s="6">
        <f t="shared" si="606"/>
        <v>1.240387891992701E-2</v>
      </c>
      <c r="AA888" s="6">
        <f t="shared" si="607"/>
        <v>1.032939556562891E-2</v>
      </c>
      <c r="AB888" s="6">
        <f t="shared" si="608"/>
        <v>1.9583316286615193E-3</v>
      </c>
      <c r="AC888" s="6">
        <f t="shared" si="626"/>
        <v>-0.14594766543632881</v>
      </c>
      <c r="AD888" s="6">
        <f t="shared" si="627"/>
        <v>-0.12562450263926292</v>
      </c>
      <c r="AE888" s="6">
        <f t="shared" si="628"/>
        <v>-5.7651430334556587E-2</v>
      </c>
      <c r="AF888" s="6">
        <f t="shared" si="629"/>
        <v>-3.2220724826921093E-2</v>
      </c>
      <c r="AG888" s="6">
        <f t="shared" si="630"/>
        <v>1.0758403642955192E-2</v>
      </c>
      <c r="AH888" s="6">
        <f t="shared" si="631"/>
        <v>1.6595866834384798E-2</v>
      </c>
      <c r="AI888" s="6">
        <f t="shared" si="632"/>
        <v>0</v>
      </c>
      <c r="AJ888" s="6">
        <f t="shared" si="633"/>
        <v>0</v>
      </c>
      <c r="AK888" s="6">
        <f t="shared" si="609"/>
        <v>0.4108241621067974</v>
      </c>
      <c r="AL888" s="6">
        <f t="shared" si="610"/>
        <v>0.40325813050048448</v>
      </c>
      <c r="AM888" s="6">
        <f t="shared" si="611"/>
        <v>0.38685235015437103</v>
      </c>
      <c r="AN888" s="6">
        <f t="shared" si="612"/>
        <v>0.32455923113022189</v>
      </c>
      <c r="AO888" s="6">
        <f t="shared" si="613"/>
        <v>7.1323383526107564E-2</v>
      </c>
      <c r="AP888" s="6">
        <f t="shared" si="614"/>
        <v>5.8503343380951575E-2</v>
      </c>
      <c r="AQ888" s="6">
        <f t="shared" si="615"/>
        <v>5.7325192039003964E-2</v>
      </c>
      <c r="AR888" s="6">
        <f t="shared" si="616"/>
        <v>1.3295160298123415E-2</v>
      </c>
      <c r="AS888" s="4">
        <f t="array" ref="AS888">_xlfn.STDEV.S(IF(E$17:E$1040=E888,$C$17:$C$1040,""))</f>
        <v>1.6668979720915356E-2</v>
      </c>
      <c r="AT888" s="4">
        <f t="array" ref="AT888">_xlfn.STDEV.S(IF(F$17:F$1040=F888,$C$17:$C$1040,""))</f>
        <v>2.155996435463892E-2</v>
      </c>
      <c r="AU888" s="4">
        <f t="array" ref="AU888">_xlfn.STDEV.S(IF(G$17:G$1040=G888,$C$17:$C$1040,""))</f>
        <v>2.7775365823747723E-2</v>
      </c>
      <c r="AV888" s="4">
        <f t="array" ref="AV888">_xlfn.STDEV.S(IF(H$17:H$1040=H888,$C$17:$C$1040,""))</f>
        <v>3.8098698692379501E-2</v>
      </c>
      <c r="AW888" s="4">
        <f t="array" ref="AW888">_xlfn.STDEV.S(IF(I$17:I$1040=I888,$C$17:$C$1040,""))</f>
        <v>1.5612614462539084E-2</v>
      </c>
      <c r="AX888" s="4">
        <f t="array" ref="AX888">_xlfn.STDEV.S(IF(J$17:J$1040=J888,$C$17:$C$1040,""))</f>
        <v>1.7796150088971025E-2</v>
      </c>
      <c r="AY888" s="4">
        <f t="array" ref="AY888">_xlfn.STDEV.S(IF(K$17:K$1040=K888,$C$17:$C$1040,""))</f>
        <v>1.9981798975175838E-2</v>
      </c>
      <c r="AZ888" s="4">
        <f t="array" ref="AZ888">_xlfn.STDEV.S(IF(L$17:L$1040=L888,$C$17:$C$1040,""))</f>
        <v>9.7547933763049779E-3</v>
      </c>
      <c r="BA888" s="7">
        <f t="shared" si="617"/>
        <v>24.646029270244831</v>
      </c>
      <c r="BB888" s="7">
        <f t="shared" si="618"/>
        <v>18.704025844723532</v>
      </c>
      <c r="BC888" s="7">
        <f t="shared" si="619"/>
        <v>13.927893969396985</v>
      </c>
      <c r="BD888" s="7">
        <f t="shared" si="620"/>
        <v>8.5189059540015268</v>
      </c>
      <c r="BE888" s="7">
        <f t="shared" si="621"/>
        <v>4.5683177341784065</v>
      </c>
      <c r="BF888" s="7">
        <f t="shared" si="622"/>
        <v>3.2874157100534007</v>
      </c>
      <c r="BG888" s="7">
        <f t="shared" si="623"/>
        <v>2.8688704210377289</v>
      </c>
      <c r="BH888" s="7">
        <f t="shared" si="624"/>
        <v>1.3629361263989679</v>
      </c>
    </row>
    <row r="889" spans="1:60" x14ac:dyDescent="0.25">
      <c r="A889" s="3">
        <v>43949</v>
      </c>
      <c r="B889" s="1">
        <v>2863.389893</v>
      </c>
      <c r="C889" s="4">
        <f t="shared" si="592"/>
        <v>-5.2423803899446231E-3</v>
      </c>
      <c r="D889" s="12">
        <f t="shared" si="625"/>
        <v>872</v>
      </c>
      <c r="E889" s="12">
        <f t="shared" si="590"/>
        <v>1</v>
      </c>
      <c r="F889" s="12">
        <f t="shared" si="634"/>
        <v>3</v>
      </c>
      <c r="G889" s="12">
        <f t="shared" si="634"/>
        <v>6</v>
      </c>
      <c r="H889" s="12">
        <f t="shared" si="634"/>
        <v>13</v>
      </c>
      <c r="I889" s="12">
        <f t="shared" si="634"/>
        <v>27</v>
      </c>
      <c r="J889" s="12">
        <f t="shared" si="634"/>
        <v>54</v>
      </c>
      <c r="K889" s="12">
        <f t="shared" si="634"/>
        <v>109</v>
      </c>
      <c r="L889" s="12">
        <f t="shared" si="634"/>
        <v>218</v>
      </c>
      <c r="M889" s="4">
        <f t="shared" si="593"/>
        <v>7.0934616863010361E-4</v>
      </c>
      <c r="N889" s="4">
        <f t="shared" si="594"/>
        <v>8.4305118703185099E-4</v>
      </c>
      <c r="O889" s="4">
        <f t="shared" si="595"/>
        <v>1.8946395333275384E-4</v>
      </c>
      <c r="P889" s="4">
        <f t="shared" si="596"/>
        <v>1.2490766828175733E-3</v>
      </c>
      <c r="Q889" s="4">
        <f t="shared" si="597"/>
        <v>3.0398737023957546E-3</v>
      </c>
      <c r="R889" s="4">
        <f t="shared" si="598"/>
        <v>2.3101908034670535E-3</v>
      </c>
      <c r="S889" s="4">
        <f t="shared" si="599"/>
        <v>2.357074491689537E-4</v>
      </c>
      <c r="T889" s="4">
        <f t="shared" si="600"/>
        <v>-3.9824861537172407E-3</v>
      </c>
      <c r="U889" s="6">
        <f t="shared" si="601"/>
        <v>-5.9517265585747265E-3</v>
      </c>
      <c r="V889" s="6">
        <f t="shared" si="602"/>
        <v>-6.0854315769764741E-3</v>
      </c>
      <c r="W889" s="6">
        <f t="shared" si="603"/>
        <v>-5.4318443432773769E-3</v>
      </c>
      <c r="X889" s="6">
        <f t="shared" si="604"/>
        <v>-6.4914570727621964E-3</v>
      </c>
      <c r="Y889" s="6">
        <f t="shared" si="605"/>
        <v>-8.2822540923403777E-3</v>
      </c>
      <c r="Z889" s="6">
        <f t="shared" si="606"/>
        <v>-7.5525711934116765E-3</v>
      </c>
      <c r="AA889" s="6">
        <f t="shared" si="607"/>
        <v>-5.4780878391135768E-3</v>
      </c>
      <c r="AB889" s="6">
        <f t="shared" si="608"/>
        <v>-1.2598942362273824E-3</v>
      </c>
      <c r="AC889" s="6">
        <f t="shared" si="626"/>
        <v>-0.15189939199490354</v>
      </c>
      <c r="AD889" s="6">
        <f t="shared" si="627"/>
        <v>-0.13170993421623939</v>
      </c>
      <c r="AE889" s="6">
        <f t="shared" si="628"/>
        <v>-6.3083274677833964E-2</v>
      </c>
      <c r="AF889" s="6">
        <f t="shared" si="629"/>
        <v>-3.8712181899683291E-2</v>
      </c>
      <c r="AG889" s="6">
        <f t="shared" si="630"/>
        <v>2.4761495506148146E-3</v>
      </c>
      <c r="AH889" s="6">
        <f t="shared" si="631"/>
        <v>9.0432956409731216E-3</v>
      </c>
      <c r="AI889" s="6">
        <f t="shared" si="632"/>
        <v>-5.4780878391135768E-3</v>
      </c>
      <c r="AJ889" s="6">
        <f t="shared" si="633"/>
        <v>-1.2598942362273824E-3</v>
      </c>
      <c r="AK889" s="6">
        <f t="shared" si="609"/>
        <v>0.4108241621067974</v>
      </c>
      <c r="AL889" s="6">
        <f t="shared" si="610"/>
        <v>0.40325813050048448</v>
      </c>
      <c r="AM889" s="6">
        <f t="shared" si="611"/>
        <v>0.38685235015437103</v>
      </c>
      <c r="AN889" s="6">
        <f t="shared" si="612"/>
        <v>0.32455923113022189</v>
      </c>
      <c r="AO889" s="6">
        <f t="shared" si="613"/>
        <v>7.1323383526107564E-2</v>
      </c>
      <c r="AP889" s="6">
        <f t="shared" si="614"/>
        <v>5.8503343380951575E-2</v>
      </c>
      <c r="AQ889" s="6">
        <f t="shared" si="615"/>
        <v>3.7742895336030591E-2</v>
      </c>
      <c r="AR889" s="6">
        <f t="shared" si="616"/>
        <v>3.0566402366485584E-2</v>
      </c>
      <c r="AS889" s="4">
        <f t="array" ref="AS889">_xlfn.STDEV.S(IF(E$17:E$1040=E889,$C$17:$C$1040,""))</f>
        <v>1.6668979720915356E-2</v>
      </c>
      <c r="AT889" s="4">
        <f t="array" ref="AT889">_xlfn.STDEV.S(IF(F$17:F$1040=F889,$C$17:$C$1040,""))</f>
        <v>2.155996435463892E-2</v>
      </c>
      <c r="AU889" s="4">
        <f t="array" ref="AU889">_xlfn.STDEV.S(IF(G$17:G$1040=G889,$C$17:$C$1040,""))</f>
        <v>2.7775365823747723E-2</v>
      </c>
      <c r="AV889" s="4">
        <f t="array" ref="AV889">_xlfn.STDEV.S(IF(H$17:H$1040=H889,$C$17:$C$1040,""))</f>
        <v>3.8098698692379501E-2</v>
      </c>
      <c r="AW889" s="4">
        <f t="array" ref="AW889">_xlfn.STDEV.S(IF(I$17:I$1040=I889,$C$17:$C$1040,""))</f>
        <v>1.5612614462539084E-2</v>
      </c>
      <c r="AX889" s="4">
        <f t="array" ref="AX889">_xlfn.STDEV.S(IF(J$17:J$1040=J889,$C$17:$C$1040,""))</f>
        <v>1.7796150088971025E-2</v>
      </c>
      <c r="AY889" s="4">
        <f t="array" ref="AY889">_xlfn.STDEV.S(IF(K$17:K$1040=K889,$C$17:$C$1040,""))</f>
        <v>1.6417684884865658E-2</v>
      </c>
      <c r="AZ889" s="4">
        <f t="array" ref="AZ889">_xlfn.STDEV.S(IF(L$17:L$1040=L889,$C$17:$C$1040,""))</f>
        <v>2.2678366597214769E-2</v>
      </c>
      <c r="BA889" s="7">
        <f t="shared" si="617"/>
        <v>24.646029270244831</v>
      </c>
      <c r="BB889" s="7">
        <f t="shared" si="618"/>
        <v>18.704025844723532</v>
      </c>
      <c r="BC889" s="7">
        <f t="shared" si="619"/>
        <v>13.927893969396985</v>
      </c>
      <c r="BD889" s="7">
        <f t="shared" si="620"/>
        <v>8.5189059540015268</v>
      </c>
      <c r="BE889" s="7">
        <f t="shared" si="621"/>
        <v>4.5683177341784065</v>
      </c>
      <c r="BF889" s="7">
        <f t="shared" si="622"/>
        <v>3.2874157100534007</v>
      </c>
      <c r="BG889" s="7">
        <f t="shared" si="623"/>
        <v>2.2989170276269091</v>
      </c>
      <c r="BH889" s="7">
        <f t="shared" si="624"/>
        <v>1.3478220415680016</v>
      </c>
    </row>
    <row r="890" spans="1:60" x14ac:dyDescent="0.25">
      <c r="A890" s="3">
        <v>43950</v>
      </c>
      <c r="B890" s="1">
        <v>2939.51001</v>
      </c>
      <c r="C890" s="4">
        <f t="shared" si="592"/>
        <v>2.6583916212768344E-2</v>
      </c>
      <c r="D890" s="12">
        <f t="shared" si="625"/>
        <v>873</v>
      </c>
      <c r="E890" s="12">
        <f t="shared" si="590"/>
        <v>1</v>
      </c>
      <c r="F890" s="12">
        <f t="shared" si="634"/>
        <v>3</v>
      </c>
      <c r="G890" s="12">
        <f t="shared" si="634"/>
        <v>6</v>
      </c>
      <c r="H890" s="12">
        <f t="shared" si="634"/>
        <v>13</v>
      </c>
      <c r="I890" s="12">
        <f t="shared" si="634"/>
        <v>27</v>
      </c>
      <c r="J890" s="12">
        <f t="shared" si="634"/>
        <v>54</v>
      </c>
      <c r="K890" s="12">
        <f t="shared" si="634"/>
        <v>109</v>
      </c>
      <c r="L890" s="12">
        <f t="shared" si="634"/>
        <v>218</v>
      </c>
      <c r="M890" s="4">
        <f t="shared" si="593"/>
        <v>7.0934616863010361E-4</v>
      </c>
      <c r="N890" s="4">
        <f t="shared" si="594"/>
        <v>8.4305118703185099E-4</v>
      </c>
      <c r="O890" s="4">
        <f t="shared" si="595"/>
        <v>1.8946395333275384E-4</v>
      </c>
      <c r="P890" s="4">
        <f t="shared" si="596"/>
        <v>1.2490766828175733E-3</v>
      </c>
      <c r="Q890" s="4">
        <f t="shared" si="597"/>
        <v>3.0398737023957546E-3</v>
      </c>
      <c r="R890" s="4">
        <f t="shared" si="598"/>
        <v>2.3101908034670535E-3</v>
      </c>
      <c r="S890" s="4">
        <f t="shared" si="599"/>
        <v>2.357074491689537E-4</v>
      </c>
      <c r="T890" s="4">
        <f t="shared" si="600"/>
        <v>-3.9824861537172407E-3</v>
      </c>
      <c r="U890" s="6">
        <f t="shared" si="601"/>
        <v>2.5874570044138241E-2</v>
      </c>
      <c r="V890" s="6">
        <f t="shared" si="602"/>
        <v>2.5740865025736491E-2</v>
      </c>
      <c r="W890" s="6">
        <f t="shared" si="603"/>
        <v>2.639445225943559E-2</v>
      </c>
      <c r="X890" s="6">
        <f t="shared" si="604"/>
        <v>2.5334839529950769E-2</v>
      </c>
      <c r="Y890" s="6">
        <f t="shared" si="605"/>
        <v>2.3544042510372589E-2</v>
      </c>
      <c r="Z890" s="6">
        <f t="shared" si="606"/>
        <v>2.427372540930129E-2</v>
      </c>
      <c r="AA890" s="6">
        <f t="shared" si="607"/>
        <v>2.634820876359939E-2</v>
      </c>
      <c r="AB890" s="6">
        <f t="shared" si="608"/>
        <v>3.0566402366485584E-2</v>
      </c>
      <c r="AC890" s="6">
        <f t="shared" si="626"/>
        <v>-0.12602482195076531</v>
      </c>
      <c r="AD890" s="6">
        <f t="shared" si="627"/>
        <v>-0.10596906919050289</v>
      </c>
      <c r="AE890" s="6">
        <f t="shared" si="628"/>
        <v>-3.6688822418398374E-2</v>
      </c>
      <c r="AF890" s="6">
        <f t="shared" si="629"/>
        <v>-1.3377342369732523E-2</v>
      </c>
      <c r="AG890" s="6">
        <f t="shared" si="630"/>
        <v>2.6020192060987404E-2</v>
      </c>
      <c r="AH890" s="6">
        <f t="shared" si="631"/>
        <v>3.3317021050274412E-2</v>
      </c>
      <c r="AI890" s="6">
        <f t="shared" si="632"/>
        <v>2.0870120924485813E-2</v>
      </c>
      <c r="AJ890" s="6">
        <f t="shared" si="633"/>
        <v>2.9306508130258202E-2</v>
      </c>
      <c r="AK890" s="6">
        <f t="shared" si="609"/>
        <v>0.4108241621067974</v>
      </c>
      <c r="AL890" s="6">
        <f t="shared" si="610"/>
        <v>0.40325813050048448</v>
      </c>
      <c r="AM890" s="6">
        <f t="shared" si="611"/>
        <v>0.38685235015437103</v>
      </c>
      <c r="AN890" s="6">
        <f t="shared" si="612"/>
        <v>0.32455923113022189</v>
      </c>
      <c r="AO890" s="6">
        <f t="shared" si="613"/>
        <v>7.1323383526107564E-2</v>
      </c>
      <c r="AP890" s="6">
        <f t="shared" si="614"/>
        <v>5.8503343380951575E-2</v>
      </c>
      <c r="AQ890" s="6">
        <f t="shared" si="615"/>
        <v>3.7742895336030591E-2</v>
      </c>
      <c r="AR890" s="6">
        <f t="shared" si="616"/>
        <v>3.0566402366485584E-2</v>
      </c>
      <c r="AS890" s="4">
        <f t="array" ref="AS890">_xlfn.STDEV.S(IF(E$17:E$1040=E890,$C$17:$C$1040,""))</f>
        <v>1.6668979720915356E-2</v>
      </c>
      <c r="AT890" s="4">
        <f t="array" ref="AT890">_xlfn.STDEV.S(IF(F$17:F$1040=F890,$C$17:$C$1040,""))</f>
        <v>2.155996435463892E-2</v>
      </c>
      <c r="AU890" s="4">
        <f t="array" ref="AU890">_xlfn.STDEV.S(IF(G$17:G$1040=G890,$C$17:$C$1040,""))</f>
        <v>2.7775365823747723E-2</v>
      </c>
      <c r="AV890" s="4">
        <f t="array" ref="AV890">_xlfn.STDEV.S(IF(H$17:H$1040=H890,$C$17:$C$1040,""))</f>
        <v>3.8098698692379501E-2</v>
      </c>
      <c r="AW890" s="4">
        <f t="array" ref="AW890">_xlfn.STDEV.S(IF(I$17:I$1040=I890,$C$17:$C$1040,""))</f>
        <v>1.5612614462539084E-2</v>
      </c>
      <c r="AX890" s="4">
        <f t="array" ref="AX890">_xlfn.STDEV.S(IF(J$17:J$1040=J890,$C$17:$C$1040,""))</f>
        <v>1.7796150088971025E-2</v>
      </c>
      <c r="AY890" s="4">
        <f t="array" ref="AY890">_xlfn.STDEV.S(IF(K$17:K$1040=K890,$C$17:$C$1040,""))</f>
        <v>1.6417684884865658E-2</v>
      </c>
      <c r="AZ890" s="4">
        <f t="array" ref="AZ890">_xlfn.STDEV.S(IF(L$17:L$1040=L890,$C$17:$C$1040,""))</f>
        <v>2.2678366597214769E-2</v>
      </c>
      <c r="BA890" s="7">
        <f t="shared" si="617"/>
        <v>24.646029270244831</v>
      </c>
      <c r="BB890" s="7">
        <f t="shared" si="618"/>
        <v>18.704025844723532</v>
      </c>
      <c r="BC890" s="7">
        <f t="shared" si="619"/>
        <v>13.927893969396985</v>
      </c>
      <c r="BD890" s="7">
        <f t="shared" si="620"/>
        <v>8.5189059540015268</v>
      </c>
      <c r="BE890" s="7">
        <f t="shared" si="621"/>
        <v>4.5683177341784065</v>
      </c>
      <c r="BF890" s="7">
        <f t="shared" si="622"/>
        <v>3.2874157100534007</v>
      </c>
      <c r="BG890" s="7">
        <f t="shared" si="623"/>
        <v>2.2989170276269091</v>
      </c>
      <c r="BH890" s="7">
        <f t="shared" si="624"/>
        <v>1.3478220415680016</v>
      </c>
    </row>
    <row r="891" spans="1:60" x14ac:dyDescent="0.25">
      <c r="A891" s="3">
        <v>43951</v>
      </c>
      <c r="B891" s="1">
        <v>2912.429932</v>
      </c>
      <c r="C891" s="4">
        <f t="shared" si="592"/>
        <v>-9.2124462607290347E-3</v>
      </c>
      <c r="D891" s="12">
        <f t="shared" si="625"/>
        <v>874</v>
      </c>
      <c r="E891" s="12">
        <f t="shared" si="590"/>
        <v>1</v>
      </c>
      <c r="F891" s="12">
        <f t="shared" si="634"/>
        <v>3</v>
      </c>
      <c r="G891" s="12">
        <f t="shared" si="634"/>
        <v>6</v>
      </c>
      <c r="H891" s="12">
        <f t="shared" si="634"/>
        <v>13</v>
      </c>
      <c r="I891" s="12">
        <f t="shared" si="634"/>
        <v>27</v>
      </c>
      <c r="J891" s="12">
        <f t="shared" si="634"/>
        <v>54</v>
      </c>
      <c r="K891" s="12">
        <f t="shared" si="634"/>
        <v>109</v>
      </c>
      <c r="L891" s="12">
        <f t="shared" si="634"/>
        <v>218</v>
      </c>
      <c r="M891" s="4">
        <f t="shared" si="593"/>
        <v>7.0934616863010361E-4</v>
      </c>
      <c r="N891" s="4">
        <f t="shared" si="594"/>
        <v>8.4305118703185099E-4</v>
      </c>
      <c r="O891" s="4">
        <f t="shared" si="595"/>
        <v>1.8946395333275384E-4</v>
      </c>
      <c r="P891" s="4">
        <f t="shared" si="596"/>
        <v>1.2490766828175733E-3</v>
      </c>
      <c r="Q891" s="4">
        <f t="shared" si="597"/>
        <v>3.0398737023957546E-3</v>
      </c>
      <c r="R891" s="4">
        <f t="shared" si="598"/>
        <v>2.3101908034670535E-3</v>
      </c>
      <c r="S891" s="4">
        <f t="shared" si="599"/>
        <v>2.357074491689537E-4</v>
      </c>
      <c r="T891" s="4">
        <f t="shared" si="600"/>
        <v>-3.9824861537172407E-3</v>
      </c>
      <c r="U891" s="6">
        <f t="shared" si="601"/>
        <v>-9.921792429359139E-3</v>
      </c>
      <c r="V891" s="6">
        <f t="shared" si="602"/>
        <v>-1.0055497447760886E-2</v>
      </c>
      <c r="W891" s="6">
        <f t="shared" si="603"/>
        <v>-9.4019102140617886E-3</v>
      </c>
      <c r="X891" s="6">
        <f t="shared" si="604"/>
        <v>-1.0461522943546608E-2</v>
      </c>
      <c r="Y891" s="6">
        <f t="shared" si="605"/>
        <v>-1.2252319963124789E-2</v>
      </c>
      <c r="Z891" s="6">
        <f t="shared" si="606"/>
        <v>-1.1522637064196088E-2</v>
      </c>
      <c r="AA891" s="6">
        <f t="shared" si="607"/>
        <v>-9.4481537098979884E-3</v>
      </c>
      <c r="AB891" s="6">
        <f t="shared" si="608"/>
        <v>-5.229960107011794E-3</v>
      </c>
      <c r="AC891" s="6">
        <f t="shared" si="626"/>
        <v>-0.13594661438012445</v>
      </c>
      <c r="AD891" s="6">
        <f t="shared" si="627"/>
        <v>-0.11602456663826377</v>
      </c>
      <c r="AE891" s="6">
        <f t="shared" si="628"/>
        <v>-4.6090732632460163E-2</v>
      </c>
      <c r="AF891" s="6">
        <f t="shared" si="629"/>
        <v>-2.3838865313279133E-2</v>
      </c>
      <c r="AG891" s="6">
        <f t="shared" si="630"/>
        <v>1.3767872097862614E-2</v>
      </c>
      <c r="AH891" s="6">
        <f t="shared" si="631"/>
        <v>2.1794383986078324E-2</v>
      </c>
      <c r="AI891" s="6">
        <f t="shared" si="632"/>
        <v>1.1421967214587825E-2</v>
      </c>
      <c r="AJ891" s="6">
        <f t="shared" si="633"/>
        <v>2.4076548023246408E-2</v>
      </c>
      <c r="AK891" s="6">
        <f t="shared" si="609"/>
        <v>0.4108241621067974</v>
      </c>
      <c r="AL891" s="6">
        <f t="shared" si="610"/>
        <v>0.40325813050048448</v>
      </c>
      <c r="AM891" s="6">
        <f t="shared" si="611"/>
        <v>0.38685235015437103</v>
      </c>
      <c r="AN891" s="6">
        <f t="shared" si="612"/>
        <v>0.32455923113022189</v>
      </c>
      <c r="AO891" s="6">
        <f t="shared" si="613"/>
        <v>7.1323383526107564E-2</v>
      </c>
      <c r="AP891" s="6">
        <f t="shared" si="614"/>
        <v>5.8503343380951575E-2</v>
      </c>
      <c r="AQ891" s="6">
        <f t="shared" si="615"/>
        <v>3.7742895336030591E-2</v>
      </c>
      <c r="AR891" s="6">
        <f t="shared" si="616"/>
        <v>3.0566402366485584E-2</v>
      </c>
      <c r="AS891" s="4">
        <f t="array" ref="AS891">_xlfn.STDEV.S(IF(E$17:E$1040=E891,$C$17:$C$1040,""))</f>
        <v>1.6668979720915356E-2</v>
      </c>
      <c r="AT891" s="4">
        <f t="array" ref="AT891">_xlfn.STDEV.S(IF(F$17:F$1040=F891,$C$17:$C$1040,""))</f>
        <v>2.155996435463892E-2</v>
      </c>
      <c r="AU891" s="4">
        <f t="array" ref="AU891">_xlfn.STDEV.S(IF(G$17:G$1040=G891,$C$17:$C$1040,""))</f>
        <v>2.7775365823747723E-2</v>
      </c>
      <c r="AV891" s="4">
        <f t="array" ref="AV891">_xlfn.STDEV.S(IF(H$17:H$1040=H891,$C$17:$C$1040,""))</f>
        <v>3.8098698692379501E-2</v>
      </c>
      <c r="AW891" s="4">
        <f t="array" ref="AW891">_xlfn.STDEV.S(IF(I$17:I$1040=I891,$C$17:$C$1040,""))</f>
        <v>1.5612614462539084E-2</v>
      </c>
      <c r="AX891" s="4">
        <f t="array" ref="AX891">_xlfn.STDEV.S(IF(J$17:J$1040=J891,$C$17:$C$1040,""))</f>
        <v>1.7796150088971025E-2</v>
      </c>
      <c r="AY891" s="4">
        <f t="array" ref="AY891">_xlfn.STDEV.S(IF(K$17:K$1040=K891,$C$17:$C$1040,""))</f>
        <v>1.6417684884865658E-2</v>
      </c>
      <c r="AZ891" s="4">
        <f t="array" ref="AZ891">_xlfn.STDEV.S(IF(L$17:L$1040=L891,$C$17:$C$1040,""))</f>
        <v>2.2678366597214769E-2</v>
      </c>
      <c r="BA891" s="7">
        <f t="shared" si="617"/>
        <v>24.646029270244831</v>
      </c>
      <c r="BB891" s="7">
        <f t="shared" si="618"/>
        <v>18.704025844723532</v>
      </c>
      <c r="BC891" s="7">
        <f t="shared" si="619"/>
        <v>13.927893969396985</v>
      </c>
      <c r="BD891" s="7">
        <f t="shared" si="620"/>
        <v>8.5189059540015268</v>
      </c>
      <c r="BE891" s="7">
        <f t="shared" si="621"/>
        <v>4.5683177341784065</v>
      </c>
      <c r="BF891" s="7">
        <f t="shared" si="622"/>
        <v>3.2874157100534007</v>
      </c>
      <c r="BG891" s="7">
        <f t="shared" si="623"/>
        <v>2.2989170276269091</v>
      </c>
      <c r="BH891" s="7">
        <f t="shared" si="624"/>
        <v>1.3478220415680016</v>
      </c>
    </row>
    <row r="892" spans="1:60" x14ac:dyDescent="0.25">
      <c r="A892" s="3">
        <v>43952</v>
      </c>
      <c r="B892" s="1">
        <v>2830.709961</v>
      </c>
      <c r="C892" s="4">
        <f t="shared" si="592"/>
        <v>-2.8059034176963649E-2</v>
      </c>
      <c r="D892" s="12">
        <f t="shared" si="625"/>
        <v>875</v>
      </c>
      <c r="E892" s="12">
        <f t="shared" si="590"/>
        <v>1</v>
      </c>
      <c r="F892" s="12">
        <f t="shared" si="634"/>
        <v>3</v>
      </c>
      <c r="G892" s="12">
        <f t="shared" si="634"/>
        <v>6</v>
      </c>
      <c r="H892" s="12">
        <f t="shared" si="634"/>
        <v>13</v>
      </c>
      <c r="I892" s="12">
        <f t="shared" si="634"/>
        <v>27</v>
      </c>
      <c r="J892" s="12">
        <f t="shared" si="634"/>
        <v>54</v>
      </c>
      <c r="K892" s="12">
        <f t="shared" si="634"/>
        <v>109</v>
      </c>
      <c r="L892" s="12">
        <f t="shared" si="634"/>
        <v>218</v>
      </c>
      <c r="M892" s="4">
        <f t="shared" si="593"/>
        <v>7.0934616863010361E-4</v>
      </c>
      <c r="N892" s="4">
        <f t="shared" si="594"/>
        <v>8.4305118703185099E-4</v>
      </c>
      <c r="O892" s="4">
        <f t="shared" si="595"/>
        <v>1.8946395333275384E-4</v>
      </c>
      <c r="P892" s="4">
        <f t="shared" si="596"/>
        <v>1.2490766828175733E-3</v>
      </c>
      <c r="Q892" s="4">
        <f t="shared" si="597"/>
        <v>3.0398737023957546E-3</v>
      </c>
      <c r="R892" s="4">
        <f t="shared" si="598"/>
        <v>2.3101908034670535E-3</v>
      </c>
      <c r="S892" s="4">
        <f t="shared" si="599"/>
        <v>2.357074491689537E-4</v>
      </c>
      <c r="T892" s="4">
        <f t="shared" si="600"/>
        <v>-3.9824861537172407E-3</v>
      </c>
      <c r="U892" s="6">
        <f t="shared" si="601"/>
        <v>-2.8768380345593751E-2</v>
      </c>
      <c r="V892" s="6">
        <f t="shared" si="602"/>
        <v>-2.8902085363995501E-2</v>
      </c>
      <c r="W892" s="6">
        <f t="shared" si="603"/>
        <v>-2.8248498130296402E-2</v>
      </c>
      <c r="X892" s="6">
        <f t="shared" si="604"/>
        <v>-2.9308110859781224E-2</v>
      </c>
      <c r="Y892" s="6">
        <f t="shared" si="605"/>
        <v>-3.1098907879359403E-2</v>
      </c>
      <c r="Z892" s="6">
        <f t="shared" si="606"/>
        <v>-3.0369224980430702E-2</v>
      </c>
      <c r="AA892" s="6">
        <f t="shared" si="607"/>
        <v>-2.8294741626132602E-2</v>
      </c>
      <c r="AB892" s="6">
        <f t="shared" si="608"/>
        <v>-2.4076548023246408E-2</v>
      </c>
      <c r="AC892" s="6">
        <f t="shared" si="626"/>
        <v>-0.16471499472571821</v>
      </c>
      <c r="AD892" s="6">
        <f t="shared" si="627"/>
        <v>-0.14492665200225927</v>
      </c>
      <c r="AE892" s="6">
        <f t="shared" si="628"/>
        <v>-7.4339230762756559E-2</v>
      </c>
      <c r="AF892" s="6">
        <f t="shared" si="629"/>
        <v>-5.3146976173060356E-2</v>
      </c>
      <c r="AG892" s="6">
        <f t="shared" si="630"/>
        <v>-1.7331035781496789E-2</v>
      </c>
      <c r="AH892" s="6">
        <f t="shared" si="631"/>
        <v>-8.5748409943523785E-3</v>
      </c>
      <c r="AI892" s="6">
        <f t="shared" si="632"/>
        <v>-1.6872774411544778E-2</v>
      </c>
      <c r="AJ892" s="6">
        <f t="shared" si="633"/>
        <v>0</v>
      </c>
      <c r="AK892" s="6">
        <f t="shared" si="609"/>
        <v>0.4108241621067974</v>
      </c>
      <c r="AL892" s="6">
        <f t="shared" si="610"/>
        <v>0.40325813050048448</v>
      </c>
      <c r="AM892" s="6">
        <f t="shared" si="611"/>
        <v>0.38685235015437103</v>
      </c>
      <c r="AN892" s="6">
        <f t="shared" si="612"/>
        <v>0.32455923113022189</v>
      </c>
      <c r="AO892" s="6">
        <f t="shared" si="613"/>
        <v>7.1323383526107564E-2</v>
      </c>
      <c r="AP892" s="6">
        <f t="shared" si="614"/>
        <v>5.8503343380951575E-2</v>
      </c>
      <c r="AQ892" s="6">
        <f t="shared" si="615"/>
        <v>3.7742895336030591E-2</v>
      </c>
      <c r="AR892" s="6">
        <f t="shared" si="616"/>
        <v>3.0566402366485584E-2</v>
      </c>
      <c r="AS892" s="4">
        <f t="array" ref="AS892">_xlfn.STDEV.S(IF(E$17:E$1040=E892,$C$17:$C$1040,""))</f>
        <v>1.6668979720915356E-2</v>
      </c>
      <c r="AT892" s="4">
        <f t="array" ref="AT892">_xlfn.STDEV.S(IF(F$17:F$1040=F892,$C$17:$C$1040,""))</f>
        <v>2.155996435463892E-2</v>
      </c>
      <c r="AU892" s="4">
        <f t="array" ref="AU892">_xlfn.STDEV.S(IF(G$17:G$1040=G892,$C$17:$C$1040,""))</f>
        <v>2.7775365823747723E-2</v>
      </c>
      <c r="AV892" s="4">
        <f t="array" ref="AV892">_xlfn.STDEV.S(IF(H$17:H$1040=H892,$C$17:$C$1040,""))</f>
        <v>3.8098698692379501E-2</v>
      </c>
      <c r="AW892" s="4">
        <f t="array" ref="AW892">_xlfn.STDEV.S(IF(I$17:I$1040=I892,$C$17:$C$1040,""))</f>
        <v>1.5612614462539084E-2</v>
      </c>
      <c r="AX892" s="4">
        <f t="array" ref="AX892">_xlfn.STDEV.S(IF(J$17:J$1040=J892,$C$17:$C$1040,""))</f>
        <v>1.7796150088971025E-2</v>
      </c>
      <c r="AY892" s="4">
        <f t="array" ref="AY892">_xlfn.STDEV.S(IF(K$17:K$1040=K892,$C$17:$C$1040,""))</f>
        <v>1.6417684884865658E-2</v>
      </c>
      <c r="AZ892" s="4">
        <f t="array" ref="AZ892">_xlfn.STDEV.S(IF(L$17:L$1040=L892,$C$17:$C$1040,""))</f>
        <v>2.2678366597214769E-2</v>
      </c>
      <c r="BA892" s="7">
        <f t="shared" si="617"/>
        <v>24.646029270244831</v>
      </c>
      <c r="BB892" s="7">
        <f t="shared" si="618"/>
        <v>18.704025844723532</v>
      </c>
      <c r="BC892" s="7">
        <f t="shared" si="619"/>
        <v>13.927893969396985</v>
      </c>
      <c r="BD892" s="7">
        <f t="shared" si="620"/>
        <v>8.5189059540015268</v>
      </c>
      <c r="BE892" s="7">
        <f t="shared" si="621"/>
        <v>4.5683177341784065</v>
      </c>
      <c r="BF892" s="7">
        <f t="shared" si="622"/>
        <v>3.2874157100534007</v>
      </c>
      <c r="BG892" s="7">
        <f t="shared" si="623"/>
        <v>2.2989170276269091</v>
      </c>
      <c r="BH892" s="7">
        <f t="shared" si="624"/>
        <v>1.3478220415680016</v>
      </c>
    </row>
    <row r="893" spans="1:60" x14ac:dyDescent="0.25">
      <c r="A893" s="3">
        <v>43955</v>
      </c>
      <c r="B893" s="1">
        <v>2842.73999</v>
      </c>
      <c r="C893" s="4">
        <f t="shared" si="592"/>
        <v>4.2498274870061969E-3</v>
      </c>
      <c r="D893" s="12">
        <f t="shared" si="625"/>
        <v>876</v>
      </c>
      <c r="E893" s="12">
        <f t="shared" si="590"/>
        <v>1</v>
      </c>
      <c r="F893" s="12">
        <f t="shared" si="634"/>
        <v>3</v>
      </c>
      <c r="G893" s="12">
        <f t="shared" si="634"/>
        <v>6</v>
      </c>
      <c r="H893" s="12">
        <f t="shared" si="634"/>
        <v>13</v>
      </c>
      <c r="I893" s="12">
        <f t="shared" si="634"/>
        <v>27</v>
      </c>
      <c r="J893" s="12">
        <f t="shared" si="634"/>
        <v>54</v>
      </c>
      <c r="K893" s="12">
        <f t="shared" si="634"/>
        <v>109</v>
      </c>
      <c r="L893" s="12">
        <f t="shared" si="634"/>
        <v>219</v>
      </c>
      <c r="M893" s="4">
        <f t="shared" si="593"/>
        <v>7.0934616863010361E-4</v>
      </c>
      <c r="N893" s="4">
        <f t="shared" si="594"/>
        <v>8.4305118703185099E-4</v>
      </c>
      <c r="O893" s="4">
        <f t="shared" si="595"/>
        <v>1.8946395333275384E-4</v>
      </c>
      <c r="P893" s="4">
        <f t="shared" si="596"/>
        <v>1.2490766828175733E-3</v>
      </c>
      <c r="Q893" s="4">
        <f t="shared" si="597"/>
        <v>3.0398737023957546E-3</v>
      </c>
      <c r="R893" s="4">
        <f t="shared" si="598"/>
        <v>2.3101908034670535E-3</v>
      </c>
      <c r="S893" s="4">
        <f t="shared" si="599"/>
        <v>2.357074491689537E-4</v>
      </c>
      <c r="T893" s="4">
        <f t="shared" si="600"/>
        <v>4.4539010520551481E-3</v>
      </c>
      <c r="U893" s="6">
        <f t="shared" si="601"/>
        <v>3.5404813183760936E-3</v>
      </c>
      <c r="V893" s="6">
        <f t="shared" si="602"/>
        <v>3.406776299974346E-3</v>
      </c>
      <c r="W893" s="6">
        <f t="shared" si="603"/>
        <v>4.0603635336734431E-3</v>
      </c>
      <c r="X893" s="6">
        <f t="shared" si="604"/>
        <v>3.0007508041886236E-3</v>
      </c>
      <c r="Y893" s="6">
        <f t="shared" si="605"/>
        <v>1.2099537846104423E-3</v>
      </c>
      <c r="Z893" s="6">
        <f t="shared" si="606"/>
        <v>1.9396366835391435E-3</v>
      </c>
      <c r="AA893" s="6">
        <f t="shared" si="607"/>
        <v>4.0141200378372432E-3</v>
      </c>
      <c r="AB893" s="6">
        <f t="shared" si="608"/>
        <v>-2.0407356504895113E-4</v>
      </c>
      <c r="AC893" s="6">
        <f t="shared" si="626"/>
        <v>-0.16117451340734212</v>
      </c>
      <c r="AD893" s="6">
        <f t="shared" si="627"/>
        <v>-0.14151987570228491</v>
      </c>
      <c r="AE893" s="6">
        <f t="shared" si="628"/>
        <v>-7.0278867229083108E-2</v>
      </c>
      <c r="AF893" s="6">
        <f t="shared" si="629"/>
        <v>-5.0146225368871734E-2</v>
      </c>
      <c r="AG893" s="6">
        <f t="shared" si="630"/>
        <v>-1.6121081996886347E-2</v>
      </c>
      <c r="AH893" s="6">
        <f t="shared" si="631"/>
        <v>-6.635204310813235E-3</v>
      </c>
      <c r="AI893" s="6">
        <f t="shared" si="632"/>
        <v>-1.2858654373707534E-2</v>
      </c>
      <c r="AJ893" s="6">
        <f t="shared" si="633"/>
        <v>-2.0407356504895113E-4</v>
      </c>
      <c r="AK893" s="6">
        <f t="shared" si="609"/>
        <v>0.4108241621067974</v>
      </c>
      <c r="AL893" s="6">
        <f t="shared" si="610"/>
        <v>0.40325813050048448</v>
      </c>
      <c r="AM893" s="6">
        <f t="shared" si="611"/>
        <v>0.38685235015437103</v>
      </c>
      <c r="AN893" s="6">
        <f t="shared" si="612"/>
        <v>0.32455923113022189</v>
      </c>
      <c r="AO893" s="6">
        <f t="shared" si="613"/>
        <v>7.1323383526107564E-2</v>
      </c>
      <c r="AP893" s="6">
        <f t="shared" si="614"/>
        <v>5.8503343380951575E-2</v>
      </c>
      <c r="AQ893" s="6">
        <f t="shared" si="615"/>
        <v>3.7742895336030591E-2</v>
      </c>
      <c r="AR893" s="6">
        <f t="shared" si="616"/>
        <v>1.1433311258224804E-2</v>
      </c>
      <c r="AS893" s="4">
        <f t="array" ref="AS893">_xlfn.STDEV.S(IF(E$17:E$1040=E893,$C$17:$C$1040,""))</f>
        <v>1.6668979720915356E-2</v>
      </c>
      <c r="AT893" s="4">
        <f t="array" ref="AT893">_xlfn.STDEV.S(IF(F$17:F$1040=F893,$C$17:$C$1040,""))</f>
        <v>2.155996435463892E-2</v>
      </c>
      <c r="AU893" s="4">
        <f t="array" ref="AU893">_xlfn.STDEV.S(IF(G$17:G$1040=G893,$C$17:$C$1040,""))</f>
        <v>2.7775365823747723E-2</v>
      </c>
      <c r="AV893" s="4">
        <f t="array" ref="AV893">_xlfn.STDEV.S(IF(H$17:H$1040=H893,$C$17:$C$1040,""))</f>
        <v>3.8098698692379501E-2</v>
      </c>
      <c r="AW893" s="4">
        <f t="array" ref="AW893">_xlfn.STDEV.S(IF(I$17:I$1040=I893,$C$17:$C$1040,""))</f>
        <v>1.5612614462539084E-2</v>
      </c>
      <c r="AX893" s="4">
        <f t="array" ref="AX893">_xlfn.STDEV.S(IF(J$17:J$1040=J893,$C$17:$C$1040,""))</f>
        <v>1.7796150088971025E-2</v>
      </c>
      <c r="AY893" s="4">
        <f t="array" ref="AY893">_xlfn.STDEV.S(IF(K$17:K$1040=K893,$C$17:$C$1040,""))</f>
        <v>1.6417684884865658E-2</v>
      </c>
      <c r="AZ893" s="4">
        <f t="array" ref="AZ893">_xlfn.STDEV.S(IF(L$17:L$1040=L893,$C$17:$C$1040,""))</f>
        <v>8.1957803396378835E-3</v>
      </c>
      <c r="BA893" s="7">
        <f t="shared" si="617"/>
        <v>24.646029270244831</v>
      </c>
      <c r="BB893" s="7">
        <f t="shared" si="618"/>
        <v>18.704025844723532</v>
      </c>
      <c r="BC893" s="7">
        <f t="shared" si="619"/>
        <v>13.927893969396985</v>
      </c>
      <c r="BD893" s="7">
        <f t="shared" si="620"/>
        <v>8.5189059540015268</v>
      </c>
      <c r="BE893" s="7">
        <f t="shared" si="621"/>
        <v>4.5683177341784065</v>
      </c>
      <c r="BF893" s="7">
        <f t="shared" si="622"/>
        <v>3.2874157100534007</v>
      </c>
      <c r="BG893" s="7">
        <f t="shared" si="623"/>
        <v>2.2989170276269091</v>
      </c>
      <c r="BH893" s="7">
        <f t="shared" si="624"/>
        <v>1.3950241202694269</v>
      </c>
    </row>
    <row r="894" spans="1:60" x14ac:dyDescent="0.25">
      <c r="A894" s="3">
        <v>43956</v>
      </c>
      <c r="B894" s="1">
        <v>2868.4399410000001</v>
      </c>
      <c r="C894" s="4">
        <f t="shared" si="592"/>
        <v>9.0405563260818056E-3</v>
      </c>
      <c r="D894" s="12">
        <f t="shared" si="625"/>
        <v>877</v>
      </c>
      <c r="E894" s="12">
        <f t="shared" si="590"/>
        <v>1</v>
      </c>
      <c r="F894" s="12">
        <f t="shared" si="634"/>
        <v>3</v>
      </c>
      <c r="G894" s="12">
        <f t="shared" si="634"/>
        <v>6</v>
      </c>
      <c r="H894" s="12">
        <f t="shared" si="634"/>
        <v>13</v>
      </c>
      <c r="I894" s="12">
        <f t="shared" si="634"/>
        <v>27</v>
      </c>
      <c r="J894" s="12">
        <f t="shared" si="634"/>
        <v>54</v>
      </c>
      <c r="K894" s="12">
        <f t="shared" si="634"/>
        <v>109</v>
      </c>
      <c r="L894" s="12">
        <f t="shared" si="634"/>
        <v>219</v>
      </c>
      <c r="M894" s="4">
        <f t="shared" si="593"/>
        <v>7.0934616863010361E-4</v>
      </c>
      <c r="N894" s="4">
        <f t="shared" si="594"/>
        <v>8.4305118703185099E-4</v>
      </c>
      <c r="O894" s="4">
        <f t="shared" si="595"/>
        <v>1.8946395333275384E-4</v>
      </c>
      <c r="P894" s="4">
        <f t="shared" si="596"/>
        <v>1.2490766828175733E-3</v>
      </c>
      <c r="Q894" s="4">
        <f t="shared" si="597"/>
        <v>3.0398737023957546E-3</v>
      </c>
      <c r="R894" s="4">
        <f t="shared" si="598"/>
        <v>2.3101908034670535E-3</v>
      </c>
      <c r="S894" s="4">
        <f t="shared" si="599"/>
        <v>2.357074491689537E-4</v>
      </c>
      <c r="T894" s="4">
        <f t="shared" si="600"/>
        <v>4.4539010520551481E-3</v>
      </c>
      <c r="U894" s="6">
        <f t="shared" si="601"/>
        <v>8.3312101574517013E-3</v>
      </c>
      <c r="V894" s="6">
        <f t="shared" si="602"/>
        <v>8.1975051390499546E-3</v>
      </c>
      <c r="W894" s="6">
        <f t="shared" si="603"/>
        <v>8.8510923727490518E-3</v>
      </c>
      <c r="X894" s="6">
        <f t="shared" si="604"/>
        <v>7.7914796432642323E-3</v>
      </c>
      <c r="Y894" s="6">
        <f t="shared" si="605"/>
        <v>6.000682623686051E-3</v>
      </c>
      <c r="Z894" s="6">
        <f t="shared" si="606"/>
        <v>6.7303655226147521E-3</v>
      </c>
      <c r="AA894" s="6">
        <f t="shared" si="607"/>
        <v>8.8048488769128519E-3</v>
      </c>
      <c r="AB894" s="6">
        <f t="shared" si="608"/>
        <v>4.5866552740266575E-3</v>
      </c>
      <c r="AC894" s="6">
        <f t="shared" si="626"/>
        <v>-0.15284330324989043</v>
      </c>
      <c r="AD894" s="6">
        <f t="shared" si="627"/>
        <v>-0.13332237056323495</v>
      </c>
      <c r="AE894" s="6">
        <f t="shared" si="628"/>
        <v>-6.1427774856334057E-2</v>
      </c>
      <c r="AF894" s="6">
        <f t="shared" si="629"/>
        <v>-4.2354745725607504E-2</v>
      </c>
      <c r="AG894" s="6">
        <f t="shared" si="630"/>
        <v>-1.0120399373200296E-2</v>
      </c>
      <c r="AH894" s="6">
        <f t="shared" si="631"/>
        <v>9.5161211801517154E-5</v>
      </c>
      <c r="AI894" s="6">
        <f t="shared" si="632"/>
        <v>-4.0538054967946824E-3</v>
      </c>
      <c r="AJ894" s="6">
        <f t="shared" si="633"/>
        <v>4.3825817089777064E-3</v>
      </c>
      <c r="AK894" s="6">
        <f t="shared" si="609"/>
        <v>0.4108241621067974</v>
      </c>
      <c r="AL894" s="6">
        <f t="shared" si="610"/>
        <v>0.40325813050048448</v>
      </c>
      <c r="AM894" s="6">
        <f t="shared" si="611"/>
        <v>0.38685235015437103</v>
      </c>
      <c r="AN894" s="6">
        <f t="shared" si="612"/>
        <v>0.32455923113022189</v>
      </c>
      <c r="AO894" s="6">
        <f t="shared" si="613"/>
        <v>7.1323383526107564E-2</v>
      </c>
      <c r="AP894" s="6">
        <f t="shared" si="614"/>
        <v>5.8503343380951575E-2</v>
      </c>
      <c r="AQ894" s="6">
        <f t="shared" si="615"/>
        <v>3.7742895336030591E-2</v>
      </c>
      <c r="AR894" s="6">
        <f t="shared" si="616"/>
        <v>1.1433311258224804E-2</v>
      </c>
      <c r="AS894" s="4">
        <f t="array" ref="AS894">_xlfn.STDEV.S(IF(E$17:E$1040=E894,$C$17:$C$1040,""))</f>
        <v>1.6668979720915356E-2</v>
      </c>
      <c r="AT894" s="4">
        <f t="array" ref="AT894">_xlfn.STDEV.S(IF(F$17:F$1040=F894,$C$17:$C$1040,""))</f>
        <v>2.155996435463892E-2</v>
      </c>
      <c r="AU894" s="4">
        <f t="array" ref="AU894">_xlfn.STDEV.S(IF(G$17:G$1040=G894,$C$17:$C$1040,""))</f>
        <v>2.7775365823747723E-2</v>
      </c>
      <c r="AV894" s="4">
        <f t="array" ref="AV894">_xlfn.STDEV.S(IF(H$17:H$1040=H894,$C$17:$C$1040,""))</f>
        <v>3.8098698692379501E-2</v>
      </c>
      <c r="AW894" s="4">
        <f t="array" ref="AW894">_xlfn.STDEV.S(IF(I$17:I$1040=I894,$C$17:$C$1040,""))</f>
        <v>1.5612614462539084E-2</v>
      </c>
      <c r="AX894" s="4">
        <f t="array" ref="AX894">_xlfn.STDEV.S(IF(J$17:J$1040=J894,$C$17:$C$1040,""))</f>
        <v>1.7796150088971025E-2</v>
      </c>
      <c r="AY894" s="4">
        <f t="array" ref="AY894">_xlfn.STDEV.S(IF(K$17:K$1040=K894,$C$17:$C$1040,""))</f>
        <v>1.6417684884865658E-2</v>
      </c>
      <c r="AZ894" s="4">
        <f t="array" ref="AZ894">_xlfn.STDEV.S(IF(L$17:L$1040=L894,$C$17:$C$1040,""))</f>
        <v>8.1957803396378835E-3</v>
      </c>
      <c r="BA894" s="7">
        <f t="shared" si="617"/>
        <v>24.646029270244831</v>
      </c>
      <c r="BB894" s="7">
        <f t="shared" si="618"/>
        <v>18.704025844723532</v>
      </c>
      <c r="BC894" s="7">
        <f t="shared" si="619"/>
        <v>13.927893969396985</v>
      </c>
      <c r="BD894" s="7">
        <f t="shared" si="620"/>
        <v>8.5189059540015268</v>
      </c>
      <c r="BE894" s="7">
        <f t="shared" si="621"/>
        <v>4.5683177341784065</v>
      </c>
      <c r="BF894" s="7">
        <f t="shared" si="622"/>
        <v>3.2874157100534007</v>
      </c>
      <c r="BG894" s="7">
        <f t="shared" si="623"/>
        <v>2.2989170276269091</v>
      </c>
      <c r="BH894" s="7">
        <f t="shared" si="624"/>
        <v>1.3950241202694269</v>
      </c>
    </row>
    <row r="895" spans="1:60" x14ac:dyDescent="0.25">
      <c r="A895" s="3">
        <v>43957</v>
      </c>
      <c r="B895" s="1">
        <v>2848.419922</v>
      </c>
      <c r="C895" s="4">
        <f t="shared" si="592"/>
        <v>-6.9794102061696561E-3</v>
      </c>
      <c r="D895" s="12">
        <f t="shared" si="625"/>
        <v>878</v>
      </c>
      <c r="E895" s="12">
        <f t="shared" ref="E895:L949" si="635">QUOTIENT($D895,E$2)</f>
        <v>1</v>
      </c>
      <c r="F895" s="12">
        <f t="shared" si="634"/>
        <v>3</v>
      </c>
      <c r="G895" s="12">
        <f t="shared" si="634"/>
        <v>6</v>
      </c>
      <c r="H895" s="12">
        <f t="shared" si="634"/>
        <v>13</v>
      </c>
      <c r="I895" s="12">
        <f t="shared" si="634"/>
        <v>27</v>
      </c>
      <c r="J895" s="12">
        <f t="shared" si="634"/>
        <v>54</v>
      </c>
      <c r="K895" s="12">
        <f t="shared" si="634"/>
        <v>109</v>
      </c>
      <c r="L895" s="12">
        <f t="shared" si="634"/>
        <v>219</v>
      </c>
      <c r="M895" s="4">
        <f t="shared" si="593"/>
        <v>7.0934616863010361E-4</v>
      </c>
      <c r="N895" s="4">
        <f t="shared" si="594"/>
        <v>8.4305118703185099E-4</v>
      </c>
      <c r="O895" s="4">
        <f t="shared" si="595"/>
        <v>1.8946395333275384E-4</v>
      </c>
      <c r="P895" s="4">
        <f t="shared" si="596"/>
        <v>1.2490766828175733E-3</v>
      </c>
      <c r="Q895" s="4">
        <f t="shared" si="597"/>
        <v>3.0398737023957546E-3</v>
      </c>
      <c r="R895" s="4">
        <f t="shared" si="598"/>
        <v>2.3101908034670535E-3</v>
      </c>
      <c r="S895" s="4">
        <f t="shared" si="599"/>
        <v>2.357074491689537E-4</v>
      </c>
      <c r="T895" s="4">
        <f t="shared" si="600"/>
        <v>4.4539010520551481E-3</v>
      </c>
      <c r="U895" s="6">
        <f t="shared" si="601"/>
        <v>-7.6887563747997595E-3</v>
      </c>
      <c r="V895" s="6">
        <f t="shared" si="602"/>
        <v>-7.8224613932015071E-3</v>
      </c>
      <c r="W895" s="6">
        <f t="shared" si="603"/>
        <v>-7.16887415950241E-3</v>
      </c>
      <c r="X895" s="6">
        <f t="shared" si="604"/>
        <v>-8.2284868889872295E-3</v>
      </c>
      <c r="Y895" s="6">
        <f t="shared" si="605"/>
        <v>-1.0019283908565411E-2</v>
      </c>
      <c r="Z895" s="6">
        <f t="shared" si="606"/>
        <v>-9.2896010096367096E-3</v>
      </c>
      <c r="AA895" s="6">
        <f t="shared" si="607"/>
        <v>-7.2151176553386098E-3</v>
      </c>
      <c r="AB895" s="6">
        <f t="shared" si="608"/>
        <v>-1.1433311258224804E-2</v>
      </c>
      <c r="AC895" s="6">
        <f t="shared" si="626"/>
        <v>-0.16053205962469019</v>
      </c>
      <c r="AD895" s="6">
        <f t="shared" si="627"/>
        <v>-0.14114483195643646</v>
      </c>
      <c r="AE895" s="6">
        <f t="shared" si="628"/>
        <v>-6.8596649015836467E-2</v>
      </c>
      <c r="AF895" s="6">
        <f t="shared" si="629"/>
        <v>-5.0583232614594735E-2</v>
      </c>
      <c r="AG895" s="6">
        <f t="shared" si="630"/>
        <v>-2.0139683281765706E-2</v>
      </c>
      <c r="AH895" s="6">
        <f t="shared" si="631"/>
        <v>-9.1944397978351924E-3</v>
      </c>
      <c r="AI895" s="6">
        <f t="shared" si="632"/>
        <v>-1.1268923152133292E-2</v>
      </c>
      <c r="AJ895" s="6">
        <f t="shared" si="633"/>
        <v>-7.0507295492470978E-3</v>
      </c>
      <c r="AK895" s="6">
        <f t="shared" si="609"/>
        <v>0.4108241621067974</v>
      </c>
      <c r="AL895" s="6">
        <f t="shared" si="610"/>
        <v>0.40325813050048448</v>
      </c>
      <c r="AM895" s="6">
        <f t="shared" si="611"/>
        <v>0.38685235015437103</v>
      </c>
      <c r="AN895" s="6">
        <f t="shared" si="612"/>
        <v>0.32455923113022189</v>
      </c>
      <c r="AO895" s="6">
        <f t="shared" si="613"/>
        <v>7.1323383526107564E-2</v>
      </c>
      <c r="AP895" s="6">
        <f t="shared" si="614"/>
        <v>5.8503343380951575E-2</v>
      </c>
      <c r="AQ895" s="6">
        <f t="shared" si="615"/>
        <v>3.7742895336030591E-2</v>
      </c>
      <c r="AR895" s="6">
        <f t="shared" si="616"/>
        <v>1.1433311258224804E-2</v>
      </c>
      <c r="AS895" s="4">
        <f t="array" ref="AS895">_xlfn.STDEV.S(IF(E$17:E$1040=E895,$C$17:$C$1040,""))</f>
        <v>1.6668979720915356E-2</v>
      </c>
      <c r="AT895" s="4">
        <f t="array" ref="AT895">_xlfn.STDEV.S(IF(F$17:F$1040=F895,$C$17:$C$1040,""))</f>
        <v>2.155996435463892E-2</v>
      </c>
      <c r="AU895" s="4">
        <f t="array" ref="AU895">_xlfn.STDEV.S(IF(G$17:G$1040=G895,$C$17:$C$1040,""))</f>
        <v>2.7775365823747723E-2</v>
      </c>
      <c r="AV895" s="4">
        <f t="array" ref="AV895">_xlfn.STDEV.S(IF(H$17:H$1040=H895,$C$17:$C$1040,""))</f>
        <v>3.8098698692379501E-2</v>
      </c>
      <c r="AW895" s="4">
        <f t="array" ref="AW895">_xlfn.STDEV.S(IF(I$17:I$1040=I895,$C$17:$C$1040,""))</f>
        <v>1.5612614462539084E-2</v>
      </c>
      <c r="AX895" s="4">
        <f t="array" ref="AX895">_xlfn.STDEV.S(IF(J$17:J$1040=J895,$C$17:$C$1040,""))</f>
        <v>1.7796150088971025E-2</v>
      </c>
      <c r="AY895" s="4">
        <f t="array" ref="AY895">_xlfn.STDEV.S(IF(K$17:K$1040=K895,$C$17:$C$1040,""))</f>
        <v>1.6417684884865658E-2</v>
      </c>
      <c r="AZ895" s="4">
        <f t="array" ref="AZ895">_xlfn.STDEV.S(IF(L$17:L$1040=L895,$C$17:$C$1040,""))</f>
        <v>8.1957803396378835E-3</v>
      </c>
      <c r="BA895" s="7">
        <f t="shared" si="617"/>
        <v>24.646029270244831</v>
      </c>
      <c r="BB895" s="7">
        <f t="shared" si="618"/>
        <v>18.704025844723532</v>
      </c>
      <c r="BC895" s="7">
        <f t="shared" si="619"/>
        <v>13.927893969396985</v>
      </c>
      <c r="BD895" s="7">
        <f t="shared" si="620"/>
        <v>8.5189059540015268</v>
      </c>
      <c r="BE895" s="7">
        <f t="shared" si="621"/>
        <v>4.5683177341784065</v>
      </c>
      <c r="BF895" s="7">
        <f t="shared" si="622"/>
        <v>3.2874157100534007</v>
      </c>
      <c r="BG895" s="7">
        <f t="shared" si="623"/>
        <v>2.2989170276269091</v>
      </c>
      <c r="BH895" s="7">
        <f t="shared" si="624"/>
        <v>1.3950241202694269</v>
      </c>
    </row>
    <row r="896" spans="1:60" x14ac:dyDescent="0.25">
      <c r="A896" s="3">
        <v>43958</v>
      </c>
      <c r="B896" s="1">
        <v>2881.1899410000001</v>
      </c>
      <c r="C896" s="4">
        <f t="shared" si="592"/>
        <v>1.1504630601302246E-2</v>
      </c>
      <c r="D896" s="12">
        <f t="shared" si="625"/>
        <v>879</v>
      </c>
      <c r="E896" s="12">
        <f t="shared" si="635"/>
        <v>1</v>
      </c>
      <c r="F896" s="12">
        <f t="shared" si="634"/>
        <v>3</v>
      </c>
      <c r="G896" s="12">
        <f t="shared" si="634"/>
        <v>6</v>
      </c>
      <c r="H896" s="12">
        <f t="shared" si="634"/>
        <v>13</v>
      </c>
      <c r="I896" s="12">
        <f t="shared" si="634"/>
        <v>27</v>
      </c>
      <c r="J896" s="12">
        <f t="shared" si="634"/>
        <v>54</v>
      </c>
      <c r="K896" s="12">
        <f t="shared" si="634"/>
        <v>109</v>
      </c>
      <c r="L896" s="12">
        <f t="shared" si="634"/>
        <v>219</v>
      </c>
      <c r="M896" s="4">
        <f t="shared" si="593"/>
        <v>7.0934616863010361E-4</v>
      </c>
      <c r="N896" s="4">
        <f t="shared" si="594"/>
        <v>8.4305118703185099E-4</v>
      </c>
      <c r="O896" s="4">
        <f t="shared" si="595"/>
        <v>1.8946395333275384E-4</v>
      </c>
      <c r="P896" s="4">
        <f t="shared" si="596"/>
        <v>1.2490766828175733E-3</v>
      </c>
      <c r="Q896" s="4">
        <f t="shared" si="597"/>
        <v>3.0398737023957546E-3</v>
      </c>
      <c r="R896" s="4">
        <f t="shared" si="598"/>
        <v>2.3101908034670535E-3</v>
      </c>
      <c r="S896" s="4">
        <f t="shared" si="599"/>
        <v>2.357074491689537E-4</v>
      </c>
      <c r="T896" s="4">
        <f t="shared" si="600"/>
        <v>4.4539010520551481E-3</v>
      </c>
      <c r="U896" s="6">
        <f t="shared" si="601"/>
        <v>1.0795284432672142E-2</v>
      </c>
      <c r="V896" s="6">
        <f t="shared" si="602"/>
        <v>1.0661579414270395E-2</v>
      </c>
      <c r="W896" s="6">
        <f t="shared" si="603"/>
        <v>1.1315166647969492E-2</v>
      </c>
      <c r="X896" s="6">
        <f t="shared" si="604"/>
        <v>1.0255553918484673E-2</v>
      </c>
      <c r="Y896" s="6">
        <f t="shared" si="605"/>
        <v>8.4647568989064913E-3</v>
      </c>
      <c r="Z896" s="6">
        <f t="shared" si="606"/>
        <v>9.1944397978351924E-3</v>
      </c>
      <c r="AA896" s="6">
        <f t="shared" si="607"/>
        <v>1.1268923152133292E-2</v>
      </c>
      <c r="AB896" s="6">
        <f t="shared" si="608"/>
        <v>7.0507295492470978E-3</v>
      </c>
      <c r="AC896" s="6">
        <f t="shared" si="626"/>
        <v>-0.14973677519201806</v>
      </c>
      <c r="AD896" s="6">
        <f t="shared" si="627"/>
        <v>-0.13048325254216606</v>
      </c>
      <c r="AE896" s="6">
        <f t="shared" si="628"/>
        <v>-5.7281482367866975E-2</v>
      </c>
      <c r="AF896" s="6">
        <f t="shared" si="629"/>
        <v>-4.0327678696110064E-2</v>
      </c>
      <c r="AG896" s="6">
        <f t="shared" si="630"/>
        <v>-1.1674926382859215E-2</v>
      </c>
      <c r="AH896" s="6">
        <f t="shared" si="631"/>
        <v>0</v>
      </c>
      <c r="AI896" s="6">
        <f t="shared" si="632"/>
        <v>0</v>
      </c>
      <c r="AJ896" s="6">
        <f t="shared" si="633"/>
        <v>0</v>
      </c>
      <c r="AK896" s="6">
        <f t="shared" si="609"/>
        <v>0.4108241621067974</v>
      </c>
      <c r="AL896" s="6">
        <f t="shared" si="610"/>
        <v>0.40325813050048448</v>
      </c>
      <c r="AM896" s="6">
        <f t="shared" si="611"/>
        <v>0.38685235015437103</v>
      </c>
      <c r="AN896" s="6">
        <f t="shared" si="612"/>
        <v>0.32455923113022189</v>
      </c>
      <c r="AO896" s="6">
        <f t="shared" si="613"/>
        <v>7.1323383526107564E-2</v>
      </c>
      <c r="AP896" s="6">
        <f t="shared" si="614"/>
        <v>5.8503343380951575E-2</v>
      </c>
      <c r="AQ896" s="6">
        <f t="shared" si="615"/>
        <v>3.7742895336030591E-2</v>
      </c>
      <c r="AR896" s="6">
        <f t="shared" si="616"/>
        <v>1.1433311258224804E-2</v>
      </c>
      <c r="AS896" s="4">
        <f t="array" ref="AS896">_xlfn.STDEV.S(IF(E$17:E$1040=E896,$C$17:$C$1040,""))</f>
        <v>1.6668979720915356E-2</v>
      </c>
      <c r="AT896" s="4">
        <f t="array" ref="AT896">_xlfn.STDEV.S(IF(F$17:F$1040=F896,$C$17:$C$1040,""))</f>
        <v>2.155996435463892E-2</v>
      </c>
      <c r="AU896" s="4">
        <f t="array" ref="AU896">_xlfn.STDEV.S(IF(G$17:G$1040=G896,$C$17:$C$1040,""))</f>
        <v>2.7775365823747723E-2</v>
      </c>
      <c r="AV896" s="4">
        <f t="array" ref="AV896">_xlfn.STDEV.S(IF(H$17:H$1040=H896,$C$17:$C$1040,""))</f>
        <v>3.8098698692379501E-2</v>
      </c>
      <c r="AW896" s="4">
        <f t="array" ref="AW896">_xlfn.STDEV.S(IF(I$17:I$1040=I896,$C$17:$C$1040,""))</f>
        <v>1.5612614462539084E-2</v>
      </c>
      <c r="AX896" s="4">
        <f t="array" ref="AX896">_xlfn.STDEV.S(IF(J$17:J$1040=J896,$C$17:$C$1040,""))</f>
        <v>1.7796150088971025E-2</v>
      </c>
      <c r="AY896" s="4">
        <f t="array" ref="AY896">_xlfn.STDEV.S(IF(K$17:K$1040=K896,$C$17:$C$1040,""))</f>
        <v>1.6417684884865658E-2</v>
      </c>
      <c r="AZ896" s="4">
        <f t="array" ref="AZ896">_xlfn.STDEV.S(IF(L$17:L$1040=L896,$C$17:$C$1040,""))</f>
        <v>8.1957803396378835E-3</v>
      </c>
      <c r="BA896" s="7">
        <f t="shared" si="617"/>
        <v>24.646029270244831</v>
      </c>
      <c r="BB896" s="7">
        <f t="shared" si="618"/>
        <v>18.704025844723532</v>
      </c>
      <c r="BC896" s="7">
        <f t="shared" si="619"/>
        <v>13.927893969396985</v>
      </c>
      <c r="BD896" s="7">
        <f t="shared" si="620"/>
        <v>8.5189059540015268</v>
      </c>
      <c r="BE896" s="7">
        <f t="shared" si="621"/>
        <v>4.5683177341784065</v>
      </c>
      <c r="BF896" s="7">
        <f t="shared" si="622"/>
        <v>3.2874157100534007</v>
      </c>
      <c r="BG896" s="7">
        <f t="shared" si="623"/>
        <v>2.2989170276269091</v>
      </c>
      <c r="BH896" s="7">
        <f t="shared" si="624"/>
        <v>1.3950241202694269</v>
      </c>
    </row>
    <row r="897" spans="1:60" x14ac:dyDescent="0.25">
      <c r="A897" s="3">
        <v>43959</v>
      </c>
      <c r="B897" s="1">
        <v>2929.8000489999999</v>
      </c>
      <c r="C897" s="4">
        <f t="shared" si="592"/>
        <v>1.6871538841735756E-2</v>
      </c>
      <c r="D897" s="12">
        <f t="shared" si="625"/>
        <v>880</v>
      </c>
      <c r="E897" s="12">
        <f t="shared" si="635"/>
        <v>1</v>
      </c>
      <c r="F897" s="12">
        <f t="shared" si="634"/>
        <v>3</v>
      </c>
      <c r="G897" s="12">
        <f t="shared" si="634"/>
        <v>6</v>
      </c>
      <c r="H897" s="12">
        <f t="shared" si="634"/>
        <v>13</v>
      </c>
      <c r="I897" s="12">
        <f t="shared" si="634"/>
        <v>27</v>
      </c>
      <c r="J897" s="12">
        <f t="shared" si="634"/>
        <v>55</v>
      </c>
      <c r="K897" s="12">
        <f t="shared" si="634"/>
        <v>110</v>
      </c>
      <c r="L897" s="12">
        <f t="shared" si="634"/>
        <v>220</v>
      </c>
      <c r="M897" s="4">
        <f t="shared" si="593"/>
        <v>7.0934616863010361E-4</v>
      </c>
      <c r="N897" s="4">
        <f t="shared" si="594"/>
        <v>8.4305118703185099E-4</v>
      </c>
      <c r="O897" s="4">
        <f t="shared" si="595"/>
        <v>1.8946395333275384E-4</v>
      </c>
      <c r="P897" s="4">
        <f t="shared" si="596"/>
        <v>1.2490766828175733E-3</v>
      </c>
      <c r="Q897" s="4">
        <f t="shared" si="597"/>
        <v>3.0398737023957546E-3</v>
      </c>
      <c r="R897" s="4">
        <f t="shared" si="598"/>
        <v>3.7695566013244558E-3</v>
      </c>
      <c r="S897" s="4">
        <f t="shared" si="599"/>
        <v>1.9386941391799778E-3</v>
      </c>
      <c r="T897" s="4">
        <f t="shared" si="600"/>
        <v>-5.2396062829480339E-3</v>
      </c>
      <c r="U897" s="6">
        <f t="shared" si="601"/>
        <v>1.6162192673105653E-2</v>
      </c>
      <c r="V897" s="6">
        <f t="shared" si="602"/>
        <v>1.6028487654703903E-2</v>
      </c>
      <c r="W897" s="6">
        <f t="shared" si="603"/>
        <v>1.6682074888403002E-2</v>
      </c>
      <c r="X897" s="6">
        <f t="shared" si="604"/>
        <v>1.5622462158918183E-2</v>
      </c>
      <c r="Y897" s="6">
        <f t="shared" si="605"/>
        <v>1.3831665139340001E-2</v>
      </c>
      <c r="Z897" s="6">
        <f t="shared" si="606"/>
        <v>1.31019822404113E-2</v>
      </c>
      <c r="AA897" s="6">
        <f t="shared" si="607"/>
        <v>1.4932844702555778E-2</v>
      </c>
      <c r="AB897" s="6">
        <f t="shared" si="608"/>
        <v>2.211114512468379E-2</v>
      </c>
      <c r="AC897" s="6">
        <f t="shared" si="626"/>
        <v>-0.13357458251891241</v>
      </c>
      <c r="AD897" s="6">
        <f t="shared" si="627"/>
        <v>-0.11445476488746215</v>
      </c>
      <c r="AE897" s="6">
        <f t="shared" si="628"/>
        <v>-4.0599407479463973E-2</v>
      </c>
      <c r="AF897" s="6">
        <f t="shared" si="629"/>
        <v>-2.4705216537191883E-2</v>
      </c>
      <c r="AG897" s="6">
        <f t="shared" si="630"/>
        <v>2.1567387564807861E-3</v>
      </c>
      <c r="AH897" s="6">
        <f t="shared" si="631"/>
        <v>1.31019822404113E-2</v>
      </c>
      <c r="AI897" s="6">
        <f t="shared" si="632"/>
        <v>1.4932844702555778E-2</v>
      </c>
      <c r="AJ897" s="6">
        <f t="shared" si="633"/>
        <v>2.211114512468379E-2</v>
      </c>
      <c r="AK897" s="6">
        <f t="shared" si="609"/>
        <v>0.4108241621067974</v>
      </c>
      <c r="AL897" s="6">
        <f t="shared" si="610"/>
        <v>0.40325813050048448</v>
      </c>
      <c r="AM897" s="6">
        <f t="shared" si="611"/>
        <v>0.38685235015437103</v>
      </c>
      <c r="AN897" s="6">
        <f t="shared" si="612"/>
        <v>0.32455923113022189</v>
      </c>
      <c r="AO897" s="6">
        <f t="shared" si="613"/>
        <v>7.1323383526107564E-2</v>
      </c>
      <c r="AP897" s="6">
        <f t="shared" si="614"/>
        <v>4.9138633777501259E-2</v>
      </c>
      <c r="AQ897" s="6">
        <f t="shared" si="615"/>
        <v>4.3646046391067825E-2</v>
      </c>
      <c r="AR897" s="6">
        <f t="shared" si="616"/>
        <v>2.7483829431210027E-2</v>
      </c>
      <c r="AS897" s="4">
        <f t="array" ref="AS897">_xlfn.STDEV.S(IF(E$17:E$1040=E897,$C$17:$C$1040,""))</f>
        <v>1.6668979720915356E-2</v>
      </c>
      <c r="AT897" s="4">
        <f t="array" ref="AT897">_xlfn.STDEV.S(IF(F$17:F$1040=F897,$C$17:$C$1040,""))</f>
        <v>2.155996435463892E-2</v>
      </c>
      <c r="AU897" s="4">
        <f t="array" ref="AU897">_xlfn.STDEV.S(IF(G$17:G$1040=G897,$C$17:$C$1040,""))</f>
        <v>2.7775365823747723E-2</v>
      </c>
      <c r="AV897" s="4">
        <f t="array" ref="AV897">_xlfn.STDEV.S(IF(H$17:H$1040=H897,$C$17:$C$1040,""))</f>
        <v>3.8098698692379501E-2</v>
      </c>
      <c r="AW897" s="4">
        <f t="array" ref="AW897">_xlfn.STDEV.S(IF(I$17:I$1040=I897,$C$17:$C$1040,""))</f>
        <v>1.5612614462539084E-2</v>
      </c>
      <c r="AX897" s="4">
        <f t="array" ref="AX897">_xlfn.STDEV.S(IF(J$17:J$1040=J897,$C$17:$C$1040,""))</f>
        <v>1.3635207571917201E-2</v>
      </c>
      <c r="AY897" s="4">
        <f t="array" ref="AY897">_xlfn.STDEV.S(IF(K$17:K$1040=K897,$C$17:$C$1040,""))</f>
        <v>1.7849744245772098E-2</v>
      </c>
      <c r="AZ897" s="4">
        <f t="array" ref="AZ897">_xlfn.STDEV.S(IF(L$17:L$1040=L897,$C$17:$C$1040,""))</f>
        <v>1.7321108517731814E-2</v>
      </c>
      <c r="BA897" s="7">
        <f t="shared" si="617"/>
        <v>24.646029270244831</v>
      </c>
      <c r="BB897" s="7">
        <f t="shared" si="618"/>
        <v>18.704025844723532</v>
      </c>
      <c r="BC897" s="7">
        <f t="shared" si="619"/>
        <v>13.927893969396985</v>
      </c>
      <c r="BD897" s="7">
        <f t="shared" si="620"/>
        <v>8.5189059540015268</v>
      </c>
      <c r="BE897" s="7">
        <f t="shared" si="621"/>
        <v>4.5683177341784065</v>
      </c>
      <c r="BF897" s="7">
        <f t="shared" si="622"/>
        <v>3.6038053339727809</v>
      </c>
      <c r="BG897" s="7">
        <f t="shared" si="623"/>
        <v>2.4451916951922632</v>
      </c>
      <c r="BH897" s="7">
        <f t="shared" si="624"/>
        <v>1.5867246257983154</v>
      </c>
    </row>
    <row r="898" spans="1:60" x14ac:dyDescent="0.25">
      <c r="A898" s="3">
        <v>43962</v>
      </c>
      <c r="B898" s="1">
        <v>2930.1899410000001</v>
      </c>
      <c r="C898" s="4">
        <f t="shared" si="592"/>
        <v>1.3307802357820364E-4</v>
      </c>
      <c r="D898" s="12">
        <f t="shared" si="625"/>
        <v>881</v>
      </c>
      <c r="E898" s="12">
        <f t="shared" si="635"/>
        <v>1</v>
      </c>
      <c r="F898" s="12">
        <f t="shared" si="634"/>
        <v>3</v>
      </c>
      <c r="G898" s="12">
        <f t="shared" si="634"/>
        <v>6</v>
      </c>
      <c r="H898" s="12">
        <f t="shared" si="634"/>
        <v>13</v>
      </c>
      <c r="I898" s="12">
        <f t="shared" si="634"/>
        <v>27</v>
      </c>
      <c r="J898" s="12">
        <f t="shared" si="634"/>
        <v>55</v>
      </c>
      <c r="K898" s="12">
        <f t="shared" si="634"/>
        <v>110</v>
      </c>
      <c r="L898" s="12">
        <f t="shared" si="634"/>
        <v>220</v>
      </c>
      <c r="M898" s="4">
        <f t="shared" si="593"/>
        <v>7.0934616863010361E-4</v>
      </c>
      <c r="N898" s="4">
        <f t="shared" si="594"/>
        <v>8.4305118703185099E-4</v>
      </c>
      <c r="O898" s="4">
        <f t="shared" si="595"/>
        <v>1.8946395333275384E-4</v>
      </c>
      <c r="P898" s="4">
        <f t="shared" si="596"/>
        <v>1.2490766828175733E-3</v>
      </c>
      <c r="Q898" s="4">
        <f t="shared" si="597"/>
        <v>3.0398737023957546E-3</v>
      </c>
      <c r="R898" s="4">
        <f t="shared" si="598"/>
        <v>3.7695566013244558E-3</v>
      </c>
      <c r="S898" s="4">
        <f t="shared" si="599"/>
        <v>1.9386941391799778E-3</v>
      </c>
      <c r="T898" s="4">
        <f t="shared" si="600"/>
        <v>-5.2396062829480339E-3</v>
      </c>
      <c r="U898" s="6">
        <f t="shared" si="601"/>
        <v>-5.7626814505189997E-4</v>
      </c>
      <c r="V898" s="6">
        <f t="shared" si="602"/>
        <v>-7.0997316345364735E-4</v>
      </c>
      <c r="W898" s="6">
        <f t="shared" si="603"/>
        <v>-5.6385929754550201E-5</v>
      </c>
      <c r="X898" s="6">
        <f t="shared" si="604"/>
        <v>-1.1159986592393697E-3</v>
      </c>
      <c r="Y898" s="6">
        <f t="shared" si="605"/>
        <v>-2.906795678817551E-3</v>
      </c>
      <c r="Z898" s="6">
        <f t="shared" si="606"/>
        <v>-3.6364785777462522E-3</v>
      </c>
      <c r="AA898" s="6">
        <f t="shared" si="607"/>
        <v>-1.8056161156017742E-3</v>
      </c>
      <c r="AB898" s="6">
        <f t="shared" si="608"/>
        <v>5.3726843065262375E-3</v>
      </c>
      <c r="AC898" s="6">
        <f t="shared" si="626"/>
        <v>-0.13415085066396432</v>
      </c>
      <c r="AD898" s="6">
        <f t="shared" si="627"/>
        <v>-0.11516473805091579</v>
      </c>
      <c r="AE898" s="6">
        <f t="shared" si="628"/>
        <v>-4.0655793409218523E-2</v>
      </c>
      <c r="AF898" s="6">
        <f t="shared" si="629"/>
        <v>-2.5821215196431255E-2</v>
      </c>
      <c r="AG898" s="6">
        <f t="shared" si="630"/>
        <v>-7.5005692233676494E-4</v>
      </c>
      <c r="AH898" s="6">
        <f t="shared" si="631"/>
        <v>9.4655036626650479E-3</v>
      </c>
      <c r="AI898" s="6">
        <f t="shared" si="632"/>
        <v>1.3127228586954004E-2</v>
      </c>
      <c r="AJ898" s="6">
        <f t="shared" si="633"/>
        <v>2.7483829431210027E-2</v>
      </c>
      <c r="AK898" s="6">
        <f t="shared" si="609"/>
        <v>0.4108241621067974</v>
      </c>
      <c r="AL898" s="6">
        <f t="shared" si="610"/>
        <v>0.40325813050048448</v>
      </c>
      <c r="AM898" s="6">
        <f t="shared" si="611"/>
        <v>0.38685235015437103</v>
      </c>
      <c r="AN898" s="6">
        <f t="shared" si="612"/>
        <v>0.32455923113022189</v>
      </c>
      <c r="AO898" s="6">
        <f t="shared" si="613"/>
        <v>7.1323383526107564E-2</v>
      </c>
      <c r="AP898" s="6">
        <f t="shared" si="614"/>
        <v>4.9138633777501259E-2</v>
      </c>
      <c r="AQ898" s="6">
        <f t="shared" si="615"/>
        <v>4.3646046391067825E-2</v>
      </c>
      <c r="AR898" s="6">
        <f t="shared" si="616"/>
        <v>2.7483829431210027E-2</v>
      </c>
      <c r="AS898" s="4">
        <f t="array" ref="AS898">_xlfn.STDEV.S(IF(E$17:E$1040=E898,$C$17:$C$1040,""))</f>
        <v>1.6668979720915356E-2</v>
      </c>
      <c r="AT898" s="4">
        <f t="array" ref="AT898">_xlfn.STDEV.S(IF(F$17:F$1040=F898,$C$17:$C$1040,""))</f>
        <v>2.155996435463892E-2</v>
      </c>
      <c r="AU898" s="4">
        <f t="array" ref="AU898">_xlfn.STDEV.S(IF(G$17:G$1040=G898,$C$17:$C$1040,""))</f>
        <v>2.7775365823747723E-2</v>
      </c>
      <c r="AV898" s="4">
        <f t="array" ref="AV898">_xlfn.STDEV.S(IF(H$17:H$1040=H898,$C$17:$C$1040,""))</f>
        <v>3.8098698692379501E-2</v>
      </c>
      <c r="AW898" s="4">
        <f t="array" ref="AW898">_xlfn.STDEV.S(IF(I$17:I$1040=I898,$C$17:$C$1040,""))</f>
        <v>1.5612614462539084E-2</v>
      </c>
      <c r="AX898" s="4">
        <f t="array" ref="AX898">_xlfn.STDEV.S(IF(J$17:J$1040=J898,$C$17:$C$1040,""))</f>
        <v>1.3635207571917201E-2</v>
      </c>
      <c r="AY898" s="4">
        <f t="array" ref="AY898">_xlfn.STDEV.S(IF(K$17:K$1040=K898,$C$17:$C$1040,""))</f>
        <v>1.7849744245772098E-2</v>
      </c>
      <c r="AZ898" s="4">
        <f t="array" ref="AZ898">_xlfn.STDEV.S(IF(L$17:L$1040=L898,$C$17:$C$1040,""))</f>
        <v>1.7321108517731814E-2</v>
      </c>
      <c r="BA898" s="7">
        <f t="shared" si="617"/>
        <v>24.646029270244831</v>
      </c>
      <c r="BB898" s="7">
        <f t="shared" si="618"/>
        <v>18.704025844723532</v>
      </c>
      <c r="BC898" s="7">
        <f t="shared" si="619"/>
        <v>13.927893969396985</v>
      </c>
      <c r="BD898" s="7">
        <f t="shared" si="620"/>
        <v>8.5189059540015268</v>
      </c>
      <c r="BE898" s="7">
        <f t="shared" si="621"/>
        <v>4.5683177341784065</v>
      </c>
      <c r="BF898" s="7">
        <f t="shared" si="622"/>
        <v>3.6038053339727809</v>
      </c>
      <c r="BG898" s="7">
        <f t="shared" si="623"/>
        <v>2.4451916951922632</v>
      </c>
      <c r="BH898" s="7">
        <f t="shared" si="624"/>
        <v>1.5867246257983154</v>
      </c>
    </row>
    <row r="899" spans="1:60" x14ac:dyDescent="0.25">
      <c r="A899" s="3">
        <v>43963</v>
      </c>
      <c r="B899" s="1">
        <v>2870.1201169999999</v>
      </c>
      <c r="C899" s="4">
        <f t="shared" si="592"/>
        <v>-2.0500317457065598E-2</v>
      </c>
      <c r="D899" s="12">
        <f t="shared" si="625"/>
        <v>882</v>
      </c>
      <c r="E899" s="12">
        <f t="shared" si="635"/>
        <v>1</v>
      </c>
      <c r="F899" s="12">
        <f t="shared" si="634"/>
        <v>3</v>
      </c>
      <c r="G899" s="12">
        <f t="shared" si="634"/>
        <v>6</v>
      </c>
      <c r="H899" s="12">
        <f t="shared" si="634"/>
        <v>13</v>
      </c>
      <c r="I899" s="12">
        <f t="shared" si="634"/>
        <v>27</v>
      </c>
      <c r="J899" s="12">
        <f t="shared" si="634"/>
        <v>55</v>
      </c>
      <c r="K899" s="12">
        <f t="shared" si="634"/>
        <v>110</v>
      </c>
      <c r="L899" s="12">
        <f t="shared" si="634"/>
        <v>220</v>
      </c>
      <c r="M899" s="4">
        <f t="shared" si="593"/>
        <v>7.0934616863010361E-4</v>
      </c>
      <c r="N899" s="4">
        <f t="shared" si="594"/>
        <v>8.4305118703185099E-4</v>
      </c>
      <c r="O899" s="4">
        <f t="shared" si="595"/>
        <v>1.8946395333275384E-4</v>
      </c>
      <c r="P899" s="4">
        <f t="shared" si="596"/>
        <v>1.2490766828175733E-3</v>
      </c>
      <c r="Q899" s="4">
        <f t="shared" si="597"/>
        <v>3.0398737023957546E-3</v>
      </c>
      <c r="R899" s="4">
        <f t="shared" si="598"/>
        <v>3.7695566013244558E-3</v>
      </c>
      <c r="S899" s="4">
        <f t="shared" si="599"/>
        <v>1.9386941391799778E-3</v>
      </c>
      <c r="T899" s="4">
        <f t="shared" si="600"/>
        <v>-5.2396062829480339E-3</v>
      </c>
      <c r="U899" s="6">
        <f t="shared" si="601"/>
        <v>-2.12096636256957E-2</v>
      </c>
      <c r="V899" s="6">
        <f t="shared" si="602"/>
        <v>-2.134336864409745E-2</v>
      </c>
      <c r="W899" s="6">
        <f t="shared" si="603"/>
        <v>-2.0689781410398352E-2</v>
      </c>
      <c r="X899" s="6">
        <f t="shared" si="604"/>
        <v>-2.1749394139883173E-2</v>
      </c>
      <c r="Y899" s="6">
        <f t="shared" si="605"/>
        <v>-2.3540191159461352E-2</v>
      </c>
      <c r="Z899" s="6">
        <f t="shared" si="606"/>
        <v>-2.4269874058390054E-2</v>
      </c>
      <c r="AA899" s="6">
        <f t="shared" si="607"/>
        <v>-2.2439011596245576E-2</v>
      </c>
      <c r="AB899" s="6">
        <f t="shared" si="608"/>
        <v>-1.5260711174117564E-2</v>
      </c>
      <c r="AC899" s="6">
        <f t="shared" si="626"/>
        <v>-0.15536051428966002</v>
      </c>
      <c r="AD899" s="6">
        <f t="shared" si="627"/>
        <v>-0.13650810669501323</v>
      </c>
      <c r="AE899" s="6">
        <f t="shared" si="628"/>
        <v>-6.1345574819616874E-2</v>
      </c>
      <c r="AF899" s="6">
        <f t="shared" si="629"/>
        <v>-4.7570609336314428E-2</v>
      </c>
      <c r="AG899" s="6">
        <f t="shared" si="630"/>
        <v>-2.4290248081798117E-2</v>
      </c>
      <c r="AH899" s="6">
        <f t="shared" si="631"/>
        <v>-1.4804370395725006E-2</v>
      </c>
      <c r="AI899" s="6">
        <f t="shared" si="632"/>
        <v>-9.3117830092915715E-3</v>
      </c>
      <c r="AJ899" s="6">
        <f t="shared" si="633"/>
        <v>1.2223118257092463E-2</v>
      </c>
      <c r="AK899" s="6">
        <f t="shared" si="609"/>
        <v>0.4108241621067974</v>
      </c>
      <c r="AL899" s="6">
        <f t="shared" si="610"/>
        <v>0.40325813050048448</v>
      </c>
      <c r="AM899" s="6">
        <f t="shared" si="611"/>
        <v>0.38685235015437103</v>
      </c>
      <c r="AN899" s="6">
        <f t="shared" si="612"/>
        <v>0.32455923113022189</v>
      </c>
      <c r="AO899" s="6">
        <f t="shared" si="613"/>
        <v>7.1323383526107564E-2</v>
      </c>
      <c r="AP899" s="6">
        <f t="shared" si="614"/>
        <v>4.9138633777501259E-2</v>
      </c>
      <c r="AQ899" s="6">
        <f t="shared" si="615"/>
        <v>4.3646046391067825E-2</v>
      </c>
      <c r="AR899" s="6">
        <f t="shared" si="616"/>
        <v>2.7483829431210027E-2</v>
      </c>
      <c r="AS899" s="4">
        <f t="array" ref="AS899">_xlfn.STDEV.S(IF(E$17:E$1040=E899,$C$17:$C$1040,""))</f>
        <v>1.6668979720915356E-2</v>
      </c>
      <c r="AT899" s="4">
        <f t="array" ref="AT899">_xlfn.STDEV.S(IF(F$17:F$1040=F899,$C$17:$C$1040,""))</f>
        <v>2.155996435463892E-2</v>
      </c>
      <c r="AU899" s="4">
        <f t="array" ref="AU899">_xlfn.STDEV.S(IF(G$17:G$1040=G899,$C$17:$C$1040,""))</f>
        <v>2.7775365823747723E-2</v>
      </c>
      <c r="AV899" s="4">
        <f t="array" ref="AV899">_xlfn.STDEV.S(IF(H$17:H$1040=H899,$C$17:$C$1040,""))</f>
        <v>3.8098698692379501E-2</v>
      </c>
      <c r="AW899" s="4">
        <f t="array" ref="AW899">_xlfn.STDEV.S(IF(I$17:I$1040=I899,$C$17:$C$1040,""))</f>
        <v>1.5612614462539084E-2</v>
      </c>
      <c r="AX899" s="4">
        <f t="array" ref="AX899">_xlfn.STDEV.S(IF(J$17:J$1040=J899,$C$17:$C$1040,""))</f>
        <v>1.3635207571917201E-2</v>
      </c>
      <c r="AY899" s="4">
        <f t="array" ref="AY899">_xlfn.STDEV.S(IF(K$17:K$1040=K899,$C$17:$C$1040,""))</f>
        <v>1.7849744245772098E-2</v>
      </c>
      <c r="AZ899" s="4">
        <f t="array" ref="AZ899">_xlfn.STDEV.S(IF(L$17:L$1040=L899,$C$17:$C$1040,""))</f>
        <v>1.7321108517731814E-2</v>
      </c>
      <c r="BA899" s="7">
        <f t="shared" si="617"/>
        <v>24.646029270244831</v>
      </c>
      <c r="BB899" s="7">
        <f t="shared" si="618"/>
        <v>18.704025844723532</v>
      </c>
      <c r="BC899" s="7">
        <f t="shared" si="619"/>
        <v>13.927893969396985</v>
      </c>
      <c r="BD899" s="7">
        <f t="shared" si="620"/>
        <v>8.5189059540015268</v>
      </c>
      <c r="BE899" s="7">
        <f t="shared" si="621"/>
        <v>4.5683177341784065</v>
      </c>
      <c r="BF899" s="7">
        <f t="shared" si="622"/>
        <v>3.6038053339727809</v>
      </c>
      <c r="BG899" s="7">
        <f t="shared" si="623"/>
        <v>2.4451916951922632</v>
      </c>
      <c r="BH899" s="7">
        <f t="shared" si="624"/>
        <v>1.5867246257983154</v>
      </c>
    </row>
    <row r="900" spans="1:60" x14ac:dyDescent="0.25">
      <c r="A900" s="3">
        <v>43964</v>
      </c>
      <c r="B900" s="1">
        <v>2820</v>
      </c>
      <c r="C900" s="4">
        <f t="shared" si="592"/>
        <v>-1.7462724540040497E-2</v>
      </c>
      <c r="D900" s="12">
        <f t="shared" si="625"/>
        <v>883</v>
      </c>
      <c r="E900" s="12">
        <f t="shared" si="635"/>
        <v>1</v>
      </c>
      <c r="F900" s="12">
        <f t="shared" si="634"/>
        <v>3</v>
      </c>
      <c r="G900" s="12">
        <f t="shared" si="634"/>
        <v>6</v>
      </c>
      <c r="H900" s="12">
        <f t="shared" si="634"/>
        <v>13</v>
      </c>
      <c r="I900" s="12">
        <f t="shared" si="634"/>
        <v>27</v>
      </c>
      <c r="J900" s="12">
        <f t="shared" si="634"/>
        <v>55</v>
      </c>
      <c r="K900" s="12">
        <f t="shared" si="634"/>
        <v>110</v>
      </c>
      <c r="L900" s="12">
        <f t="shared" si="634"/>
        <v>220</v>
      </c>
      <c r="M900" s="4">
        <f t="shared" si="593"/>
        <v>7.0934616863010361E-4</v>
      </c>
      <c r="N900" s="4">
        <f t="shared" si="594"/>
        <v>8.4305118703185099E-4</v>
      </c>
      <c r="O900" s="4">
        <f t="shared" si="595"/>
        <v>1.8946395333275384E-4</v>
      </c>
      <c r="P900" s="4">
        <f t="shared" si="596"/>
        <v>1.2490766828175733E-3</v>
      </c>
      <c r="Q900" s="4">
        <f t="shared" si="597"/>
        <v>3.0398737023957546E-3</v>
      </c>
      <c r="R900" s="4">
        <f t="shared" si="598"/>
        <v>3.7695566013244558E-3</v>
      </c>
      <c r="S900" s="4">
        <f t="shared" si="599"/>
        <v>1.9386941391799778E-3</v>
      </c>
      <c r="T900" s="4">
        <f t="shared" si="600"/>
        <v>-5.2396062829480339E-3</v>
      </c>
      <c r="U900" s="6">
        <f t="shared" si="601"/>
        <v>-1.81720707086706E-2</v>
      </c>
      <c r="V900" s="6">
        <f t="shared" si="602"/>
        <v>-1.830577572707235E-2</v>
      </c>
      <c r="W900" s="6">
        <f t="shared" si="603"/>
        <v>-1.7652188493373251E-2</v>
      </c>
      <c r="X900" s="6">
        <f t="shared" si="604"/>
        <v>-1.8711801222858072E-2</v>
      </c>
      <c r="Y900" s="6">
        <f t="shared" si="605"/>
        <v>-2.0502598242436252E-2</v>
      </c>
      <c r="Z900" s="6">
        <f t="shared" si="606"/>
        <v>-2.1232281141364953E-2</v>
      </c>
      <c r="AA900" s="6">
        <f t="shared" si="607"/>
        <v>-1.9401418679220475E-2</v>
      </c>
      <c r="AB900" s="6">
        <f t="shared" si="608"/>
        <v>-1.2223118257092463E-2</v>
      </c>
      <c r="AC900" s="6">
        <f t="shared" si="626"/>
        <v>-0.17353258499833063</v>
      </c>
      <c r="AD900" s="6">
        <f t="shared" si="627"/>
        <v>-0.15481388242208557</v>
      </c>
      <c r="AE900" s="6">
        <f t="shared" si="628"/>
        <v>-7.8997763312990132E-2</v>
      </c>
      <c r="AF900" s="6">
        <f t="shared" si="629"/>
        <v>-6.62824105591725E-2</v>
      </c>
      <c r="AG900" s="6">
        <f t="shared" si="630"/>
        <v>-4.4792846324234373E-2</v>
      </c>
      <c r="AH900" s="6">
        <f t="shared" si="631"/>
        <v>-3.6036651537089959E-2</v>
      </c>
      <c r="AI900" s="6">
        <f t="shared" si="632"/>
        <v>-2.8713201688512047E-2</v>
      </c>
      <c r="AJ900" s="6">
        <f t="shared" si="633"/>
        <v>0</v>
      </c>
      <c r="AK900" s="6">
        <f t="shared" si="609"/>
        <v>0.4108241621067974</v>
      </c>
      <c r="AL900" s="6">
        <f t="shared" si="610"/>
        <v>0.40325813050048448</v>
      </c>
      <c r="AM900" s="6">
        <f t="shared" si="611"/>
        <v>0.38685235015437103</v>
      </c>
      <c r="AN900" s="6">
        <f t="shared" si="612"/>
        <v>0.32455923113022189</v>
      </c>
      <c r="AO900" s="6">
        <f t="shared" si="613"/>
        <v>7.1323383526107564E-2</v>
      </c>
      <c r="AP900" s="6">
        <f t="shared" si="614"/>
        <v>4.9138633777501259E-2</v>
      </c>
      <c r="AQ900" s="6">
        <f t="shared" si="615"/>
        <v>4.3646046391067825E-2</v>
      </c>
      <c r="AR900" s="6">
        <f t="shared" si="616"/>
        <v>2.7483829431210027E-2</v>
      </c>
      <c r="AS900" s="4">
        <f t="array" ref="AS900">_xlfn.STDEV.S(IF(E$17:E$1040=E900,$C$17:$C$1040,""))</f>
        <v>1.6668979720915356E-2</v>
      </c>
      <c r="AT900" s="4">
        <f t="array" ref="AT900">_xlfn.STDEV.S(IF(F$17:F$1040=F900,$C$17:$C$1040,""))</f>
        <v>2.155996435463892E-2</v>
      </c>
      <c r="AU900" s="4">
        <f t="array" ref="AU900">_xlfn.STDEV.S(IF(G$17:G$1040=G900,$C$17:$C$1040,""))</f>
        <v>2.7775365823747723E-2</v>
      </c>
      <c r="AV900" s="4">
        <f t="array" ref="AV900">_xlfn.STDEV.S(IF(H$17:H$1040=H900,$C$17:$C$1040,""))</f>
        <v>3.8098698692379501E-2</v>
      </c>
      <c r="AW900" s="4">
        <f t="array" ref="AW900">_xlfn.STDEV.S(IF(I$17:I$1040=I900,$C$17:$C$1040,""))</f>
        <v>1.5612614462539084E-2</v>
      </c>
      <c r="AX900" s="4">
        <f t="array" ref="AX900">_xlfn.STDEV.S(IF(J$17:J$1040=J900,$C$17:$C$1040,""))</f>
        <v>1.3635207571917201E-2</v>
      </c>
      <c r="AY900" s="4">
        <f t="array" ref="AY900">_xlfn.STDEV.S(IF(K$17:K$1040=K900,$C$17:$C$1040,""))</f>
        <v>1.7849744245772098E-2</v>
      </c>
      <c r="AZ900" s="4">
        <f t="array" ref="AZ900">_xlfn.STDEV.S(IF(L$17:L$1040=L900,$C$17:$C$1040,""))</f>
        <v>1.7321108517731814E-2</v>
      </c>
      <c r="BA900" s="7">
        <f t="shared" si="617"/>
        <v>24.646029270244831</v>
      </c>
      <c r="BB900" s="7">
        <f t="shared" si="618"/>
        <v>18.704025844723532</v>
      </c>
      <c r="BC900" s="7">
        <f t="shared" si="619"/>
        <v>13.927893969396985</v>
      </c>
      <c r="BD900" s="7">
        <f t="shared" si="620"/>
        <v>8.5189059540015268</v>
      </c>
      <c r="BE900" s="7">
        <f t="shared" si="621"/>
        <v>4.5683177341784065</v>
      </c>
      <c r="BF900" s="7">
        <f t="shared" si="622"/>
        <v>3.6038053339727809</v>
      </c>
      <c r="BG900" s="7">
        <f t="shared" si="623"/>
        <v>2.4451916951922632</v>
      </c>
      <c r="BH900" s="7">
        <f t="shared" si="624"/>
        <v>1.5867246257983154</v>
      </c>
    </row>
    <row r="901" spans="1:60" x14ac:dyDescent="0.25">
      <c r="A901" s="3">
        <v>43965</v>
      </c>
      <c r="B901" s="1">
        <v>2852.5</v>
      </c>
      <c r="C901" s="4">
        <f t="shared" si="592"/>
        <v>1.1524822695035519E-2</v>
      </c>
      <c r="D901" s="12">
        <f t="shared" si="625"/>
        <v>884</v>
      </c>
      <c r="E901" s="12">
        <f t="shared" si="635"/>
        <v>1</v>
      </c>
      <c r="F901" s="12">
        <f t="shared" si="634"/>
        <v>3</v>
      </c>
      <c r="G901" s="12">
        <f t="shared" si="634"/>
        <v>6</v>
      </c>
      <c r="H901" s="12">
        <f t="shared" si="634"/>
        <v>13</v>
      </c>
      <c r="I901" s="12">
        <f t="shared" si="634"/>
        <v>27</v>
      </c>
      <c r="J901" s="12">
        <f t="shared" si="634"/>
        <v>55</v>
      </c>
      <c r="K901" s="12">
        <f t="shared" si="634"/>
        <v>110</v>
      </c>
      <c r="L901" s="12">
        <f t="shared" si="634"/>
        <v>221</v>
      </c>
      <c r="M901" s="4">
        <f t="shared" si="593"/>
        <v>7.0934616863010361E-4</v>
      </c>
      <c r="N901" s="4">
        <f t="shared" si="594"/>
        <v>8.4305118703185099E-4</v>
      </c>
      <c r="O901" s="4">
        <f t="shared" si="595"/>
        <v>1.8946395333275384E-4</v>
      </c>
      <c r="P901" s="4">
        <f t="shared" si="596"/>
        <v>1.2490766828175733E-3</v>
      </c>
      <c r="Q901" s="4">
        <f t="shared" si="597"/>
        <v>3.0398737023957546E-3</v>
      </c>
      <c r="R901" s="4">
        <f t="shared" si="598"/>
        <v>3.7695566013244558E-3</v>
      </c>
      <c r="S901" s="4">
        <f t="shared" si="599"/>
        <v>1.9386941391799778E-3</v>
      </c>
      <c r="T901" s="4">
        <f t="shared" si="600"/>
        <v>9.1169945613079895E-3</v>
      </c>
      <c r="U901" s="6">
        <f t="shared" si="601"/>
        <v>1.0815476526405415E-2</v>
      </c>
      <c r="V901" s="6">
        <f t="shared" si="602"/>
        <v>1.0681771508003668E-2</v>
      </c>
      <c r="W901" s="6">
        <f t="shared" si="603"/>
        <v>1.1335358741702765E-2</v>
      </c>
      <c r="X901" s="6">
        <f t="shared" si="604"/>
        <v>1.0275746012217946E-2</v>
      </c>
      <c r="Y901" s="6">
        <f t="shared" si="605"/>
        <v>8.4849489926397646E-3</v>
      </c>
      <c r="Z901" s="6">
        <f t="shared" si="606"/>
        <v>7.7552660937110635E-3</v>
      </c>
      <c r="AA901" s="6">
        <f t="shared" si="607"/>
        <v>9.5861285558555415E-3</v>
      </c>
      <c r="AB901" s="6">
        <f t="shared" si="608"/>
        <v>2.4078281337275298E-3</v>
      </c>
      <c r="AC901" s="6">
        <f t="shared" si="626"/>
        <v>-0.16271710847192522</v>
      </c>
      <c r="AD901" s="6">
        <f t="shared" si="627"/>
        <v>-0.1441321109140819</v>
      </c>
      <c r="AE901" s="6">
        <f t="shared" si="628"/>
        <v>-6.766240457128736E-2</v>
      </c>
      <c r="AF901" s="6">
        <f t="shared" si="629"/>
        <v>-5.6006664546954556E-2</v>
      </c>
      <c r="AG901" s="6">
        <f t="shared" si="630"/>
        <v>-3.6307897331594605E-2</v>
      </c>
      <c r="AH901" s="6">
        <f t="shared" si="631"/>
        <v>-2.8281385443378895E-2</v>
      </c>
      <c r="AI901" s="6">
        <f t="shared" si="632"/>
        <v>-1.9127073132656505E-2</v>
      </c>
      <c r="AJ901" s="6">
        <f t="shared" si="633"/>
        <v>2.4078281337275298E-3</v>
      </c>
      <c r="AK901" s="6">
        <f t="shared" si="609"/>
        <v>0.4108241621067974</v>
      </c>
      <c r="AL901" s="6">
        <f t="shared" si="610"/>
        <v>0.40325813050048448</v>
      </c>
      <c r="AM901" s="6">
        <f t="shared" si="611"/>
        <v>0.38685235015437103</v>
      </c>
      <c r="AN901" s="6">
        <f t="shared" si="612"/>
        <v>0.32455923113022189</v>
      </c>
      <c r="AO901" s="6">
        <f t="shared" si="613"/>
        <v>7.1323383526107564E-2</v>
      </c>
      <c r="AP901" s="6">
        <f t="shared" si="614"/>
        <v>4.9138633777501259E-2</v>
      </c>
      <c r="AQ901" s="6">
        <f t="shared" si="615"/>
        <v>4.3646046391067825E-2</v>
      </c>
      <c r="AR901" s="6">
        <f t="shared" si="616"/>
        <v>2.2384197094088232E-2</v>
      </c>
      <c r="AS901" s="4">
        <f t="array" ref="AS901">_xlfn.STDEV.S(IF(E$17:E$1040=E901,$C$17:$C$1040,""))</f>
        <v>1.6668979720915356E-2</v>
      </c>
      <c r="AT901" s="4">
        <f t="array" ref="AT901">_xlfn.STDEV.S(IF(F$17:F$1040=F901,$C$17:$C$1040,""))</f>
        <v>2.155996435463892E-2</v>
      </c>
      <c r="AU901" s="4">
        <f t="array" ref="AU901">_xlfn.STDEV.S(IF(G$17:G$1040=G901,$C$17:$C$1040,""))</f>
        <v>2.7775365823747723E-2</v>
      </c>
      <c r="AV901" s="4">
        <f t="array" ref="AV901">_xlfn.STDEV.S(IF(H$17:H$1040=H901,$C$17:$C$1040,""))</f>
        <v>3.8098698692379501E-2</v>
      </c>
      <c r="AW901" s="4">
        <f t="array" ref="AW901">_xlfn.STDEV.S(IF(I$17:I$1040=I901,$C$17:$C$1040,""))</f>
        <v>1.5612614462539084E-2</v>
      </c>
      <c r="AX901" s="4">
        <f t="array" ref="AX901">_xlfn.STDEV.S(IF(J$17:J$1040=J901,$C$17:$C$1040,""))</f>
        <v>1.3635207571917201E-2</v>
      </c>
      <c r="AY901" s="4">
        <f t="array" ref="AY901">_xlfn.STDEV.S(IF(K$17:K$1040=K901,$C$17:$C$1040,""))</f>
        <v>1.7849744245772098E-2</v>
      </c>
      <c r="AZ901" s="4">
        <f t="array" ref="AZ901">_xlfn.STDEV.S(IF(L$17:L$1040=L901,$C$17:$C$1040,""))</f>
        <v>1.7492924388874197E-2</v>
      </c>
      <c r="BA901" s="7">
        <f t="shared" si="617"/>
        <v>24.646029270244831</v>
      </c>
      <c r="BB901" s="7">
        <f t="shared" si="618"/>
        <v>18.704025844723532</v>
      </c>
      <c r="BC901" s="7">
        <f t="shared" si="619"/>
        <v>13.927893969396985</v>
      </c>
      <c r="BD901" s="7">
        <f t="shared" si="620"/>
        <v>8.5189059540015268</v>
      </c>
      <c r="BE901" s="7">
        <f t="shared" si="621"/>
        <v>4.5683177341784065</v>
      </c>
      <c r="BF901" s="7">
        <f t="shared" si="622"/>
        <v>3.6038053339727809</v>
      </c>
      <c r="BG901" s="7">
        <f t="shared" si="623"/>
        <v>2.4451916951922632</v>
      </c>
      <c r="BH901" s="7">
        <f t="shared" si="624"/>
        <v>1.2796143512930844</v>
      </c>
    </row>
    <row r="902" spans="1:60" x14ac:dyDescent="0.25">
      <c r="A902" s="3">
        <v>43966</v>
      </c>
      <c r="B902" s="1">
        <v>2863.6999510000001</v>
      </c>
      <c r="C902" s="4">
        <f t="shared" si="592"/>
        <v>3.9263631901840235E-3</v>
      </c>
      <c r="D902" s="12">
        <f t="shared" si="625"/>
        <v>885</v>
      </c>
      <c r="E902" s="12">
        <f t="shared" si="635"/>
        <v>1</v>
      </c>
      <c r="F902" s="12">
        <f t="shared" si="634"/>
        <v>3</v>
      </c>
      <c r="G902" s="12">
        <f t="shared" si="634"/>
        <v>6</v>
      </c>
      <c r="H902" s="12">
        <f t="shared" si="634"/>
        <v>13</v>
      </c>
      <c r="I902" s="12">
        <f t="shared" si="634"/>
        <v>27</v>
      </c>
      <c r="J902" s="12">
        <f t="shared" si="634"/>
        <v>55</v>
      </c>
      <c r="K902" s="12">
        <f t="shared" si="634"/>
        <v>110</v>
      </c>
      <c r="L902" s="12">
        <f t="shared" si="634"/>
        <v>221</v>
      </c>
      <c r="M902" s="4">
        <f t="shared" si="593"/>
        <v>7.0934616863010361E-4</v>
      </c>
      <c r="N902" s="4">
        <f t="shared" si="594"/>
        <v>8.4305118703185099E-4</v>
      </c>
      <c r="O902" s="4">
        <f t="shared" si="595"/>
        <v>1.8946395333275384E-4</v>
      </c>
      <c r="P902" s="4">
        <f t="shared" si="596"/>
        <v>1.2490766828175733E-3</v>
      </c>
      <c r="Q902" s="4">
        <f t="shared" si="597"/>
        <v>3.0398737023957546E-3</v>
      </c>
      <c r="R902" s="4">
        <f t="shared" si="598"/>
        <v>3.7695566013244558E-3</v>
      </c>
      <c r="S902" s="4">
        <f t="shared" si="599"/>
        <v>1.9386941391799778E-3</v>
      </c>
      <c r="T902" s="4">
        <f t="shared" si="600"/>
        <v>9.1169945613079895E-3</v>
      </c>
      <c r="U902" s="6">
        <f t="shared" si="601"/>
        <v>3.2170170215539201E-3</v>
      </c>
      <c r="V902" s="6">
        <f t="shared" si="602"/>
        <v>3.0833120031521725E-3</v>
      </c>
      <c r="W902" s="6">
        <f t="shared" si="603"/>
        <v>3.7368992368512696E-3</v>
      </c>
      <c r="X902" s="6">
        <f t="shared" si="604"/>
        <v>2.6772865073664501E-3</v>
      </c>
      <c r="Y902" s="6">
        <f t="shared" si="605"/>
        <v>8.8648948778826883E-4</v>
      </c>
      <c r="Z902" s="6">
        <f t="shared" si="606"/>
        <v>1.5680658885956766E-4</v>
      </c>
      <c r="AA902" s="6">
        <f t="shared" si="607"/>
        <v>1.9876690510040457E-3</v>
      </c>
      <c r="AB902" s="6">
        <f t="shared" si="608"/>
        <v>-5.190631371123966E-3</v>
      </c>
      <c r="AC902" s="6">
        <f t="shared" si="626"/>
        <v>-0.15950009145037131</v>
      </c>
      <c r="AD902" s="6">
        <f t="shared" si="627"/>
        <v>-0.14104879891092972</v>
      </c>
      <c r="AE902" s="6">
        <f t="shared" si="628"/>
        <v>-6.3925505334436084E-2</v>
      </c>
      <c r="AF902" s="6">
        <f t="shared" si="629"/>
        <v>-5.3329378039588107E-2</v>
      </c>
      <c r="AG902" s="6">
        <f t="shared" si="630"/>
        <v>-3.5421407843806332E-2</v>
      </c>
      <c r="AH902" s="6">
        <f t="shared" si="631"/>
        <v>-2.8124578854519328E-2</v>
      </c>
      <c r="AI902" s="6">
        <f t="shared" si="632"/>
        <v>-1.713940408165246E-2</v>
      </c>
      <c r="AJ902" s="6">
        <f t="shared" si="633"/>
        <v>-2.7828032373964362E-3</v>
      </c>
      <c r="AK902" s="6">
        <f t="shared" si="609"/>
        <v>0.4108241621067974</v>
      </c>
      <c r="AL902" s="6">
        <f t="shared" si="610"/>
        <v>0.40325813050048448</v>
      </c>
      <c r="AM902" s="6">
        <f t="shared" si="611"/>
        <v>0.38685235015437103</v>
      </c>
      <c r="AN902" s="6">
        <f t="shared" si="612"/>
        <v>0.32455923113022189</v>
      </c>
      <c r="AO902" s="6">
        <f t="shared" si="613"/>
        <v>7.1323383526107564E-2</v>
      </c>
      <c r="AP902" s="6">
        <f t="shared" si="614"/>
        <v>4.9138633777501259E-2</v>
      </c>
      <c r="AQ902" s="6">
        <f t="shared" si="615"/>
        <v>4.3646046391067825E-2</v>
      </c>
      <c r="AR902" s="6">
        <f t="shared" si="616"/>
        <v>2.2384197094088232E-2</v>
      </c>
      <c r="AS902" s="4">
        <f t="array" ref="AS902">_xlfn.STDEV.S(IF(E$17:E$1040=E902,$C$17:$C$1040,""))</f>
        <v>1.6668979720915356E-2</v>
      </c>
      <c r="AT902" s="4">
        <f t="array" ref="AT902">_xlfn.STDEV.S(IF(F$17:F$1040=F902,$C$17:$C$1040,""))</f>
        <v>2.155996435463892E-2</v>
      </c>
      <c r="AU902" s="4">
        <f t="array" ref="AU902">_xlfn.STDEV.S(IF(G$17:G$1040=G902,$C$17:$C$1040,""))</f>
        <v>2.7775365823747723E-2</v>
      </c>
      <c r="AV902" s="4">
        <f t="array" ref="AV902">_xlfn.STDEV.S(IF(H$17:H$1040=H902,$C$17:$C$1040,""))</f>
        <v>3.8098698692379501E-2</v>
      </c>
      <c r="AW902" s="4">
        <f t="array" ref="AW902">_xlfn.STDEV.S(IF(I$17:I$1040=I902,$C$17:$C$1040,""))</f>
        <v>1.5612614462539084E-2</v>
      </c>
      <c r="AX902" s="4">
        <f t="array" ref="AX902">_xlfn.STDEV.S(IF(J$17:J$1040=J902,$C$17:$C$1040,""))</f>
        <v>1.3635207571917201E-2</v>
      </c>
      <c r="AY902" s="4">
        <f t="array" ref="AY902">_xlfn.STDEV.S(IF(K$17:K$1040=K902,$C$17:$C$1040,""))</f>
        <v>1.7849744245772098E-2</v>
      </c>
      <c r="AZ902" s="4">
        <f t="array" ref="AZ902">_xlfn.STDEV.S(IF(L$17:L$1040=L902,$C$17:$C$1040,""))</f>
        <v>1.7492924388874197E-2</v>
      </c>
      <c r="BA902" s="7">
        <f t="shared" si="617"/>
        <v>24.646029270244831</v>
      </c>
      <c r="BB902" s="7">
        <f t="shared" si="618"/>
        <v>18.704025844723532</v>
      </c>
      <c r="BC902" s="7">
        <f t="shared" si="619"/>
        <v>13.927893969396985</v>
      </c>
      <c r="BD902" s="7">
        <f t="shared" si="620"/>
        <v>8.5189059540015268</v>
      </c>
      <c r="BE902" s="7">
        <f t="shared" si="621"/>
        <v>4.5683177341784065</v>
      </c>
      <c r="BF902" s="7">
        <f t="shared" si="622"/>
        <v>3.6038053339727809</v>
      </c>
      <c r="BG902" s="7">
        <f t="shared" si="623"/>
        <v>2.4451916951922632</v>
      </c>
      <c r="BH902" s="7">
        <f t="shared" si="624"/>
        <v>1.2796143512930844</v>
      </c>
    </row>
    <row r="903" spans="1:60" x14ac:dyDescent="0.25">
      <c r="A903" s="3">
        <v>43969</v>
      </c>
      <c r="B903" s="1">
        <v>2953.9099120000001</v>
      </c>
      <c r="C903" s="4">
        <f t="shared" si="592"/>
        <v>3.1501191655396221E-2</v>
      </c>
      <c r="D903" s="12">
        <f t="shared" si="625"/>
        <v>886</v>
      </c>
      <c r="E903" s="12">
        <f t="shared" si="635"/>
        <v>1</v>
      </c>
      <c r="F903" s="12">
        <f t="shared" si="634"/>
        <v>3</v>
      </c>
      <c r="G903" s="12">
        <f t="shared" si="634"/>
        <v>6</v>
      </c>
      <c r="H903" s="12">
        <f t="shared" si="634"/>
        <v>13</v>
      </c>
      <c r="I903" s="12">
        <f t="shared" si="634"/>
        <v>27</v>
      </c>
      <c r="J903" s="12">
        <f t="shared" si="634"/>
        <v>55</v>
      </c>
      <c r="K903" s="12">
        <f t="shared" si="634"/>
        <v>110</v>
      </c>
      <c r="L903" s="12">
        <f t="shared" si="634"/>
        <v>221</v>
      </c>
      <c r="M903" s="4">
        <f t="shared" si="593"/>
        <v>7.0934616863010361E-4</v>
      </c>
      <c r="N903" s="4">
        <f t="shared" si="594"/>
        <v>8.4305118703185099E-4</v>
      </c>
      <c r="O903" s="4">
        <f t="shared" si="595"/>
        <v>1.8946395333275384E-4</v>
      </c>
      <c r="P903" s="4">
        <f t="shared" si="596"/>
        <v>1.2490766828175733E-3</v>
      </c>
      <c r="Q903" s="4">
        <f t="shared" si="597"/>
        <v>3.0398737023957546E-3</v>
      </c>
      <c r="R903" s="4">
        <f t="shared" si="598"/>
        <v>3.7695566013244558E-3</v>
      </c>
      <c r="S903" s="4">
        <f t="shared" si="599"/>
        <v>1.9386941391799778E-3</v>
      </c>
      <c r="T903" s="4">
        <f t="shared" si="600"/>
        <v>9.1169945613079895E-3</v>
      </c>
      <c r="U903" s="6">
        <f t="shared" si="601"/>
        <v>3.0791845486766119E-2</v>
      </c>
      <c r="V903" s="6">
        <f t="shared" si="602"/>
        <v>3.0658140468364369E-2</v>
      </c>
      <c r="W903" s="6">
        <f t="shared" si="603"/>
        <v>3.1311727702063467E-2</v>
      </c>
      <c r="X903" s="6">
        <f t="shared" si="604"/>
        <v>3.0252114972578646E-2</v>
      </c>
      <c r="Y903" s="6">
        <f t="shared" si="605"/>
        <v>2.8461317953000467E-2</v>
      </c>
      <c r="Z903" s="6">
        <f t="shared" si="606"/>
        <v>2.7731635054071765E-2</v>
      </c>
      <c r="AA903" s="6">
        <f t="shared" si="607"/>
        <v>2.9562497516216243E-2</v>
      </c>
      <c r="AB903" s="6">
        <f t="shared" si="608"/>
        <v>2.2384197094088232E-2</v>
      </c>
      <c r="AC903" s="6">
        <f t="shared" si="626"/>
        <v>-0.12870824596360519</v>
      </c>
      <c r="AD903" s="6">
        <f t="shared" si="627"/>
        <v>-0.11039065844256535</v>
      </c>
      <c r="AE903" s="6">
        <f t="shared" si="628"/>
        <v>-3.2613777632372616E-2</v>
      </c>
      <c r="AF903" s="6">
        <f t="shared" si="629"/>
        <v>-2.3077263067009461E-2</v>
      </c>
      <c r="AG903" s="6">
        <f t="shared" si="630"/>
        <v>-6.9600898908058657E-3</v>
      </c>
      <c r="AH903" s="6">
        <f t="shared" si="631"/>
        <v>-3.9294380044756216E-4</v>
      </c>
      <c r="AI903" s="6">
        <f t="shared" si="632"/>
        <v>1.2423093434563784E-2</v>
      </c>
      <c r="AJ903" s="6">
        <f t="shared" si="633"/>
        <v>1.9601393856691796E-2</v>
      </c>
      <c r="AK903" s="6">
        <f t="shared" si="609"/>
        <v>0.4108241621067974</v>
      </c>
      <c r="AL903" s="6">
        <f t="shared" si="610"/>
        <v>0.40325813050048448</v>
      </c>
      <c r="AM903" s="6">
        <f t="shared" si="611"/>
        <v>0.38685235015437103</v>
      </c>
      <c r="AN903" s="6">
        <f t="shared" si="612"/>
        <v>0.32455923113022189</v>
      </c>
      <c r="AO903" s="6">
        <f t="shared" si="613"/>
        <v>7.1323383526107564E-2</v>
      </c>
      <c r="AP903" s="6">
        <f t="shared" si="614"/>
        <v>4.9138633777501259E-2</v>
      </c>
      <c r="AQ903" s="6">
        <f t="shared" si="615"/>
        <v>4.3646046391067825E-2</v>
      </c>
      <c r="AR903" s="6">
        <f t="shared" si="616"/>
        <v>2.2384197094088232E-2</v>
      </c>
      <c r="AS903" s="4">
        <f t="array" ref="AS903">_xlfn.STDEV.S(IF(E$17:E$1040=E903,$C$17:$C$1040,""))</f>
        <v>1.6668979720915356E-2</v>
      </c>
      <c r="AT903" s="4">
        <f t="array" ref="AT903">_xlfn.STDEV.S(IF(F$17:F$1040=F903,$C$17:$C$1040,""))</f>
        <v>2.155996435463892E-2</v>
      </c>
      <c r="AU903" s="4">
        <f t="array" ref="AU903">_xlfn.STDEV.S(IF(G$17:G$1040=G903,$C$17:$C$1040,""))</f>
        <v>2.7775365823747723E-2</v>
      </c>
      <c r="AV903" s="4">
        <f t="array" ref="AV903">_xlfn.STDEV.S(IF(H$17:H$1040=H903,$C$17:$C$1040,""))</f>
        <v>3.8098698692379501E-2</v>
      </c>
      <c r="AW903" s="4">
        <f t="array" ref="AW903">_xlfn.STDEV.S(IF(I$17:I$1040=I903,$C$17:$C$1040,""))</f>
        <v>1.5612614462539084E-2</v>
      </c>
      <c r="AX903" s="4">
        <f t="array" ref="AX903">_xlfn.STDEV.S(IF(J$17:J$1040=J903,$C$17:$C$1040,""))</f>
        <v>1.3635207571917201E-2</v>
      </c>
      <c r="AY903" s="4">
        <f t="array" ref="AY903">_xlfn.STDEV.S(IF(K$17:K$1040=K903,$C$17:$C$1040,""))</f>
        <v>1.7849744245772098E-2</v>
      </c>
      <c r="AZ903" s="4">
        <f t="array" ref="AZ903">_xlfn.STDEV.S(IF(L$17:L$1040=L903,$C$17:$C$1040,""))</f>
        <v>1.7492924388874197E-2</v>
      </c>
      <c r="BA903" s="7">
        <f t="shared" si="617"/>
        <v>24.646029270244831</v>
      </c>
      <c r="BB903" s="7">
        <f t="shared" si="618"/>
        <v>18.704025844723532</v>
      </c>
      <c r="BC903" s="7">
        <f t="shared" si="619"/>
        <v>13.927893969396985</v>
      </c>
      <c r="BD903" s="7">
        <f t="shared" si="620"/>
        <v>8.5189059540015268</v>
      </c>
      <c r="BE903" s="7">
        <f t="shared" si="621"/>
        <v>4.5683177341784065</v>
      </c>
      <c r="BF903" s="7">
        <f t="shared" si="622"/>
        <v>3.6038053339727809</v>
      </c>
      <c r="BG903" s="7">
        <f t="shared" si="623"/>
        <v>2.4451916951922632</v>
      </c>
      <c r="BH903" s="7">
        <f t="shared" si="624"/>
        <v>1.2796143512930844</v>
      </c>
    </row>
    <row r="904" spans="1:60" x14ac:dyDescent="0.25">
      <c r="A904" s="3">
        <v>43970</v>
      </c>
      <c r="B904" s="1">
        <v>2922.9399410000001</v>
      </c>
      <c r="C904" s="4">
        <f t="shared" si="592"/>
        <v>-1.0484399295383806E-2</v>
      </c>
      <c r="D904" s="12">
        <f t="shared" si="625"/>
        <v>887</v>
      </c>
      <c r="E904" s="12">
        <f t="shared" si="635"/>
        <v>1</v>
      </c>
      <c r="F904" s="12">
        <f t="shared" si="634"/>
        <v>3</v>
      </c>
      <c r="G904" s="12">
        <f t="shared" si="634"/>
        <v>6</v>
      </c>
      <c r="H904" s="12">
        <f t="shared" si="634"/>
        <v>13</v>
      </c>
      <c r="I904" s="12">
        <f t="shared" si="634"/>
        <v>27</v>
      </c>
      <c r="J904" s="12">
        <f t="shared" si="634"/>
        <v>55</v>
      </c>
      <c r="K904" s="12">
        <f t="shared" si="634"/>
        <v>110</v>
      </c>
      <c r="L904" s="12">
        <f t="shared" si="634"/>
        <v>221</v>
      </c>
      <c r="M904" s="4">
        <f t="shared" si="593"/>
        <v>7.0934616863010361E-4</v>
      </c>
      <c r="N904" s="4">
        <f t="shared" si="594"/>
        <v>8.4305118703185099E-4</v>
      </c>
      <c r="O904" s="4">
        <f t="shared" si="595"/>
        <v>1.8946395333275384E-4</v>
      </c>
      <c r="P904" s="4">
        <f t="shared" si="596"/>
        <v>1.2490766828175733E-3</v>
      </c>
      <c r="Q904" s="4">
        <f t="shared" si="597"/>
        <v>3.0398737023957546E-3</v>
      </c>
      <c r="R904" s="4">
        <f t="shared" si="598"/>
        <v>3.7695566013244558E-3</v>
      </c>
      <c r="S904" s="4">
        <f t="shared" si="599"/>
        <v>1.9386941391799778E-3</v>
      </c>
      <c r="T904" s="4">
        <f t="shared" si="600"/>
        <v>9.1169945613079895E-3</v>
      </c>
      <c r="U904" s="6">
        <f t="shared" si="601"/>
        <v>-1.119374546401391E-2</v>
      </c>
      <c r="V904" s="6">
        <f t="shared" si="602"/>
        <v>-1.1327450482415657E-2</v>
      </c>
      <c r="W904" s="6">
        <f t="shared" si="603"/>
        <v>-1.067386324871656E-2</v>
      </c>
      <c r="X904" s="6">
        <f t="shared" si="604"/>
        <v>-1.1733475978201379E-2</v>
      </c>
      <c r="Y904" s="6">
        <f t="shared" si="605"/>
        <v>-1.3524272997779561E-2</v>
      </c>
      <c r="Z904" s="6">
        <f t="shared" si="606"/>
        <v>-1.4253955896708262E-2</v>
      </c>
      <c r="AA904" s="6">
        <f t="shared" si="607"/>
        <v>-1.2423093434563784E-2</v>
      </c>
      <c r="AB904" s="6">
        <f t="shared" si="608"/>
        <v>-1.9601393856691796E-2</v>
      </c>
      <c r="AC904" s="6">
        <f t="shared" si="626"/>
        <v>-0.13990199142761911</v>
      </c>
      <c r="AD904" s="6">
        <f t="shared" si="627"/>
        <v>-0.121718108924981</v>
      </c>
      <c r="AE904" s="6">
        <f t="shared" si="628"/>
        <v>-4.3287640881089176E-2</v>
      </c>
      <c r="AF904" s="6">
        <f t="shared" si="629"/>
        <v>-3.4810739045210842E-2</v>
      </c>
      <c r="AG904" s="6">
        <f t="shared" si="630"/>
        <v>-2.0484362888585426E-2</v>
      </c>
      <c r="AH904" s="6">
        <f t="shared" si="631"/>
        <v>-1.4646899697155824E-2</v>
      </c>
      <c r="AI904" s="6">
        <f t="shared" si="632"/>
        <v>0</v>
      </c>
      <c r="AJ904" s="6">
        <f t="shared" si="633"/>
        <v>0</v>
      </c>
      <c r="AK904" s="6">
        <f t="shared" si="609"/>
        <v>0.4108241621067974</v>
      </c>
      <c r="AL904" s="6">
        <f t="shared" si="610"/>
        <v>0.40325813050048448</v>
      </c>
      <c r="AM904" s="6">
        <f t="shared" si="611"/>
        <v>0.38685235015437103</v>
      </c>
      <c r="AN904" s="6">
        <f t="shared" si="612"/>
        <v>0.32455923113022189</v>
      </c>
      <c r="AO904" s="6">
        <f t="shared" si="613"/>
        <v>7.1323383526107564E-2</v>
      </c>
      <c r="AP904" s="6">
        <f t="shared" si="614"/>
        <v>4.9138633777501259E-2</v>
      </c>
      <c r="AQ904" s="6">
        <f t="shared" si="615"/>
        <v>4.3646046391067825E-2</v>
      </c>
      <c r="AR904" s="6">
        <f t="shared" si="616"/>
        <v>2.2384197094088232E-2</v>
      </c>
      <c r="AS904" s="4">
        <f t="array" ref="AS904">_xlfn.STDEV.S(IF(E$17:E$1040=E904,$C$17:$C$1040,""))</f>
        <v>1.6668979720915356E-2</v>
      </c>
      <c r="AT904" s="4">
        <f t="array" ref="AT904">_xlfn.STDEV.S(IF(F$17:F$1040=F904,$C$17:$C$1040,""))</f>
        <v>2.155996435463892E-2</v>
      </c>
      <c r="AU904" s="4">
        <f t="array" ref="AU904">_xlfn.STDEV.S(IF(G$17:G$1040=G904,$C$17:$C$1040,""))</f>
        <v>2.7775365823747723E-2</v>
      </c>
      <c r="AV904" s="4">
        <f t="array" ref="AV904">_xlfn.STDEV.S(IF(H$17:H$1040=H904,$C$17:$C$1040,""))</f>
        <v>3.8098698692379501E-2</v>
      </c>
      <c r="AW904" s="4">
        <f t="array" ref="AW904">_xlfn.STDEV.S(IF(I$17:I$1040=I904,$C$17:$C$1040,""))</f>
        <v>1.5612614462539084E-2</v>
      </c>
      <c r="AX904" s="4">
        <f t="array" ref="AX904">_xlfn.STDEV.S(IF(J$17:J$1040=J904,$C$17:$C$1040,""))</f>
        <v>1.3635207571917201E-2</v>
      </c>
      <c r="AY904" s="4">
        <f t="array" ref="AY904">_xlfn.STDEV.S(IF(K$17:K$1040=K904,$C$17:$C$1040,""))</f>
        <v>1.7849744245772098E-2</v>
      </c>
      <c r="AZ904" s="4">
        <f t="array" ref="AZ904">_xlfn.STDEV.S(IF(L$17:L$1040=L904,$C$17:$C$1040,""))</f>
        <v>1.7492924388874197E-2</v>
      </c>
      <c r="BA904" s="7">
        <f t="shared" si="617"/>
        <v>24.646029270244831</v>
      </c>
      <c r="BB904" s="7">
        <f t="shared" si="618"/>
        <v>18.704025844723532</v>
      </c>
      <c r="BC904" s="7">
        <f t="shared" si="619"/>
        <v>13.927893969396985</v>
      </c>
      <c r="BD904" s="7">
        <f t="shared" si="620"/>
        <v>8.5189059540015268</v>
      </c>
      <c r="BE904" s="7">
        <f t="shared" si="621"/>
        <v>4.5683177341784065</v>
      </c>
      <c r="BF904" s="7">
        <f t="shared" si="622"/>
        <v>3.6038053339727809</v>
      </c>
      <c r="BG904" s="7">
        <f t="shared" si="623"/>
        <v>2.4451916951922632</v>
      </c>
      <c r="BH904" s="7">
        <f t="shared" si="624"/>
        <v>1.2796143512930844</v>
      </c>
    </row>
    <row r="905" spans="1:60" x14ac:dyDescent="0.25">
      <c r="A905" s="3">
        <v>43971</v>
      </c>
      <c r="B905" s="1">
        <v>2971.610107</v>
      </c>
      <c r="C905" s="4">
        <f t="shared" si="592"/>
        <v>1.6651100256048545E-2</v>
      </c>
      <c r="D905" s="12">
        <f t="shared" si="625"/>
        <v>888</v>
      </c>
      <c r="E905" s="12">
        <f t="shared" si="635"/>
        <v>1</v>
      </c>
      <c r="F905" s="12">
        <f t="shared" si="634"/>
        <v>3</v>
      </c>
      <c r="G905" s="12">
        <f t="shared" si="634"/>
        <v>6</v>
      </c>
      <c r="H905" s="12">
        <f t="shared" si="634"/>
        <v>13</v>
      </c>
      <c r="I905" s="12">
        <f t="shared" si="634"/>
        <v>27</v>
      </c>
      <c r="J905" s="12">
        <f t="shared" si="634"/>
        <v>55</v>
      </c>
      <c r="K905" s="12">
        <f t="shared" si="634"/>
        <v>111</v>
      </c>
      <c r="L905" s="12">
        <f t="shared" si="634"/>
        <v>222</v>
      </c>
      <c r="M905" s="4">
        <f t="shared" si="593"/>
        <v>7.0934616863010361E-4</v>
      </c>
      <c r="N905" s="4">
        <f t="shared" si="594"/>
        <v>8.4305118703185099E-4</v>
      </c>
      <c r="O905" s="4">
        <f t="shared" si="595"/>
        <v>1.8946395333275384E-4</v>
      </c>
      <c r="P905" s="4">
        <f t="shared" si="596"/>
        <v>1.2490766828175733E-3</v>
      </c>
      <c r="Q905" s="4">
        <f t="shared" si="597"/>
        <v>3.0398737023957546E-3</v>
      </c>
      <c r="R905" s="4">
        <f t="shared" si="598"/>
        <v>3.7695566013244558E-3</v>
      </c>
      <c r="S905" s="4">
        <f t="shared" si="599"/>
        <v>5.6004190634689338E-3</v>
      </c>
      <c r="T905" s="4">
        <f t="shared" si="600"/>
        <v>5.8800998775307145E-3</v>
      </c>
      <c r="U905" s="6">
        <f t="shared" si="601"/>
        <v>1.5941754087418443E-2</v>
      </c>
      <c r="V905" s="6">
        <f t="shared" si="602"/>
        <v>1.5808049069016693E-2</v>
      </c>
      <c r="W905" s="6">
        <f t="shared" si="603"/>
        <v>1.6461636302715792E-2</v>
      </c>
      <c r="X905" s="6">
        <f t="shared" si="604"/>
        <v>1.5402023573230972E-2</v>
      </c>
      <c r="Y905" s="6">
        <f t="shared" si="605"/>
        <v>1.3611226553652791E-2</v>
      </c>
      <c r="Z905" s="6">
        <f t="shared" si="606"/>
        <v>1.288154365472409E-2</v>
      </c>
      <c r="AA905" s="6">
        <f t="shared" si="607"/>
        <v>1.1050681192579612E-2</v>
      </c>
      <c r="AB905" s="6">
        <f t="shared" si="608"/>
        <v>1.0771000378517831E-2</v>
      </c>
      <c r="AC905" s="6">
        <f t="shared" si="626"/>
        <v>-0.12396023734020067</v>
      </c>
      <c r="AD905" s="6">
        <f t="shared" si="627"/>
        <v>-0.1059100598559643</v>
      </c>
      <c r="AE905" s="6">
        <f t="shared" si="628"/>
        <v>-2.6826004578373384E-2</v>
      </c>
      <c r="AF905" s="6">
        <f t="shared" si="629"/>
        <v>-1.9408715471979872E-2</v>
      </c>
      <c r="AG905" s="6">
        <f t="shared" si="630"/>
        <v>-6.8731363349326356E-3</v>
      </c>
      <c r="AH905" s="6">
        <f t="shared" si="631"/>
        <v>-1.7653560424317344E-3</v>
      </c>
      <c r="AI905" s="6">
        <f t="shared" si="632"/>
        <v>1.1050681192579612E-2</v>
      </c>
      <c r="AJ905" s="6">
        <f t="shared" si="633"/>
        <v>1.0771000378517831E-2</v>
      </c>
      <c r="AK905" s="6">
        <f t="shared" si="609"/>
        <v>0.4108241621067974</v>
      </c>
      <c r="AL905" s="6">
        <f t="shared" si="610"/>
        <v>0.40325813050048448</v>
      </c>
      <c r="AM905" s="6">
        <f t="shared" si="611"/>
        <v>0.38685235015437103</v>
      </c>
      <c r="AN905" s="6">
        <f t="shared" si="612"/>
        <v>0.32455923113022189</v>
      </c>
      <c r="AO905" s="6">
        <f t="shared" si="613"/>
        <v>7.1323383526107564E-2</v>
      </c>
      <c r="AP905" s="6">
        <f t="shared" si="614"/>
        <v>4.9138633777501259E-2</v>
      </c>
      <c r="AQ905" s="6">
        <f t="shared" si="615"/>
        <v>1.6620723126418852E-2</v>
      </c>
      <c r="AR905" s="6">
        <f t="shared" si="616"/>
        <v>1.7180084754542413E-2</v>
      </c>
      <c r="AS905" s="4">
        <f t="array" ref="AS905">_xlfn.STDEV.S(IF(E$17:E$1040=E905,$C$17:$C$1040,""))</f>
        <v>1.6668979720915356E-2</v>
      </c>
      <c r="AT905" s="4">
        <f t="array" ref="AT905">_xlfn.STDEV.S(IF(F$17:F$1040=F905,$C$17:$C$1040,""))</f>
        <v>2.155996435463892E-2</v>
      </c>
      <c r="AU905" s="4">
        <f t="array" ref="AU905">_xlfn.STDEV.S(IF(G$17:G$1040=G905,$C$17:$C$1040,""))</f>
        <v>2.7775365823747723E-2</v>
      </c>
      <c r="AV905" s="4">
        <f t="array" ref="AV905">_xlfn.STDEV.S(IF(H$17:H$1040=H905,$C$17:$C$1040,""))</f>
        <v>3.8098698692379501E-2</v>
      </c>
      <c r="AW905" s="4">
        <f t="array" ref="AW905">_xlfn.STDEV.S(IF(I$17:I$1040=I905,$C$17:$C$1040,""))</f>
        <v>1.5612614462539084E-2</v>
      </c>
      <c r="AX905" s="4">
        <f t="array" ref="AX905">_xlfn.STDEV.S(IF(J$17:J$1040=J905,$C$17:$C$1040,""))</f>
        <v>1.3635207571917201E-2</v>
      </c>
      <c r="AY905" s="4">
        <f t="array" ref="AY905">_xlfn.STDEV.S(IF(K$17:K$1040=K905,$C$17:$C$1040,""))</f>
        <v>8.4924906137974782E-3</v>
      </c>
      <c r="AZ905" s="4">
        <f t="array" ref="AZ905">_xlfn.STDEV.S(IF(L$17:L$1040=L905,$C$17:$C$1040,""))</f>
        <v>1.0892652647984485E-2</v>
      </c>
      <c r="BA905" s="7">
        <f t="shared" si="617"/>
        <v>24.646029270244831</v>
      </c>
      <c r="BB905" s="7">
        <f t="shared" si="618"/>
        <v>18.704025844723532</v>
      </c>
      <c r="BC905" s="7">
        <f t="shared" si="619"/>
        <v>13.927893969396985</v>
      </c>
      <c r="BD905" s="7">
        <f t="shared" si="620"/>
        <v>8.5189059540015268</v>
      </c>
      <c r="BE905" s="7">
        <f t="shared" si="621"/>
        <v>4.5683177341784065</v>
      </c>
      <c r="BF905" s="7">
        <f t="shared" si="622"/>
        <v>3.6038053339727809</v>
      </c>
      <c r="BG905" s="7">
        <f t="shared" si="623"/>
        <v>1.9571082126856512</v>
      </c>
      <c r="BH905" s="7">
        <f t="shared" si="624"/>
        <v>1.5772177181947795</v>
      </c>
    </row>
    <row r="906" spans="1:60" x14ac:dyDescent="0.25">
      <c r="A906" s="3">
        <v>43972</v>
      </c>
      <c r="B906" s="1">
        <v>2948.51001</v>
      </c>
      <c r="C906" s="4">
        <f t="shared" si="592"/>
        <v>-7.7735961880008864E-3</v>
      </c>
      <c r="D906" s="12">
        <f t="shared" si="625"/>
        <v>889</v>
      </c>
      <c r="E906" s="12">
        <f t="shared" si="635"/>
        <v>1</v>
      </c>
      <c r="F906" s="12">
        <f t="shared" si="634"/>
        <v>3</v>
      </c>
      <c r="G906" s="12">
        <f t="shared" si="634"/>
        <v>6</v>
      </c>
      <c r="H906" s="12">
        <f t="shared" si="634"/>
        <v>13</v>
      </c>
      <c r="I906" s="12">
        <f t="shared" si="634"/>
        <v>27</v>
      </c>
      <c r="J906" s="12">
        <f t="shared" si="634"/>
        <v>55</v>
      </c>
      <c r="K906" s="12">
        <f t="shared" si="634"/>
        <v>111</v>
      </c>
      <c r="L906" s="12">
        <f t="shared" si="634"/>
        <v>222</v>
      </c>
      <c r="M906" s="4">
        <f t="shared" si="593"/>
        <v>7.0934616863010361E-4</v>
      </c>
      <c r="N906" s="4">
        <f t="shared" si="594"/>
        <v>8.4305118703185099E-4</v>
      </c>
      <c r="O906" s="4">
        <f t="shared" si="595"/>
        <v>1.8946395333275384E-4</v>
      </c>
      <c r="P906" s="4">
        <f t="shared" si="596"/>
        <v>1.2490766828175733E-3</v>
      </c>
      <c r="Q906" s="4">
        <f t="shared" si="597"/>
        <v>3.0398737023957546E-3</v>
      </c>
      <c r="R906" s="4">
        <f t="shared" si="598"/>
        <v>3.7695566013244558E-3</v>
      </c>
      <c r="S906" s="4">
        <f t="shared" si="599"/>
        <v>5.6004190634689338E-3</v>
      </c>
      <c r="T906" s="4">
        <f t="shared" si="600"/>
        <v>5.8800998775307145E-3</v>
      </c>
      <c r="U906" s="6">
        <f t="shared" si="601"/>
        <v>-8.4829423566309906E-3</v>
      </c>
      <c r="V906" s="6">
        <f t="shared" si="602"/>
        <v>-8.6166473750327374E-3</v>
      </c>
      <c r="W906" s="6">
        <f t="shared" si="603"/>
        <v>-7.9630601413336402E-3</v>
      </c>
      <c r="X906" s="6">
        <f t="shared" si="604"/>
        <v>-9.0226728708184597E-3</v>
      </c>
      <c r="Y906" s="6">
        <f t="shared" si="605"/>
        <v>-1.0813469890396641E-2</v>
      </c>
      <c r="Z906" s="6">
        <f t="shared" si="606"/>
        <v>-1.1543152789325342E-2</v>
      </c>
      <c r="AA906" s="6">
        <f t="shared" si="607"/>
        <v>-1.337401525146982E-2</v>
      </c>
      <c r="AB906" s="6">
        <f t="shared" si="608"/>
        <v>-1.3653696065531601E-2</v>
      </c>
      <c r="AC906" s="6">
        <f t="shared" si="626"/>
        <v>-0.13244317969683167</v>
      </c>
      <c r="AD906" s="6">
        <f t="shared" si="627"/>
        <v>-0.11452670723099703</v>
      </c>
      <c r="AE906" s="6">
        <f t="shared" si="628"/>
        <v>-3.4789064719707025E-2</v>
      </c>
      <c r="AF906" s="6">
        <f t="shared" si="629"/>
        <v>-2.8431388342798333E-2</v>
      </c>
      <c r="AG906" s="6">
        <f t="shared" si="630"/>
        <v>-1.7686606225329277E-2</v>
      </c>
      <c r="AH906" s="6">
        <f t="shared" si="631"/>
        <v>-1.3308508831757077E-2</v>
      </c>
      <c r="AI906" s="6">
        <f t="shared" si="632"/>
        <v>-2.3233340588902085E-3</v>
      </c>
      <c r="AJ906" s="6">
        <f t="shared" si="633"/>
        <v>-2.8826956870137699E-3</v>
      </c>
      <c r="AK906" s="6">
        <f t="shared" si="609"/>
        <v>0.4108241621067974</v>
      </c>
      <c r="AL906" s="6">
        <f t="shared" si="610"/>
        <v>0.40325813050048448</v>
      </c>
      <c r="AM906" s="6">
        <f t="shared" si="611"/>
        <v>0.38685235015437103</v>
      </c>
      <c r="AN906" s="6">
        <f t="shared" si="612"/>
        <v>0.32455923113022189</v>
      </c>
      <c r="AO906" s="6">
        <f t="shared" si="613"/>
        <v>7.1323383526107564E-2</v>
      </c>
      <c r="AP906" s="6">
        <f t="shared" si="614"/>
        <v>4.9138633777501259E-2</v>
      </c>
      <c r="AQ906" s="6">
        <f t="shared" si="615"/>
        <v>1.6620723126418852E-2</v>
      </c>
      <c r="AR906" s="6">
        <f t="shared" si="616"/>
        <v>1.7180084754542413E-2</v>
      </c>
      <c r="AS906" s="4">
        <f t="array" ref="AS906">_xlfn.STDEV.S(IF(E$17:E$1040=E906,$C$17:$C$1040,""))</f>
        <v>1.6668979720915356E-2</v>
      </c>
      <c r="AT906" s="4">
        <f t="array" ref="AT906">_xlfn.STDEV.S(IF(F$17:F$1040=F906,$C$17:$C$1040,""))</f>
        <v>2.155996435463892E-2</v>
      </c>
      <c r="AU906" s="4">
        <f t="array" ref="AU906">_xlfn.STDEV.S(IF(G$17:G$1040=G906,$C$17:$C$1040,""))</f>
        <v>2.7775365823747723E-2</v>
      </c>
      <c r="AV906" s="4">
        <f t="array" ref="AV906">_xlfn.STDEV.S(IF(H$17:H$1040=H906,$C$17:$C$1040,""))</f>
        <v>3.8098698692379501E-2</v>
      </c>
      <c r="AW906" s="4">
        <f t="array" ref="AW906">_xlfn.STDEV.S(IF(I$17:I$1040=I906,$C$17:$C$1040,""))</f>
        <v>1.5612614462539084E-2</v>
      </c>
      <c r="AX906" s="4">
        <f t="array" ref="AX906">_xlfn.STDEV.S(IF(J$17:J$1040=J906,$C$17:$C$1040,""))</f>
        <v>1.3635207571917201E-2</v>
      </c>
      <c r="AY906" s="4">
        <f t="array" ref="AY906">_xlfn.STDEV.S(IF(K$17:K$1040=K906,$C$17:$C$1040,""))</f>
        <v>8.4924906137974782E-3</v>
      </c>
      <c r="AZ906" s="4">
        <f t="array" ref="AZ906">_xlfn.STDEV.S(IF(L$17:L$1040=L906,$C$17:$C$1040,""))</f>
        <v>1.0892652647984485E-2</v>
      </c>
      <c r="BA906" s="7">
        <f t="shared" si="617"/>
        <v>24.646029270244831</v>
      </c>
      <c r="BB906" s="7">
        <f t="shared" si="618"/>
        <v>18.704025844723532</v>
      </c>
      <c r="BC906" s="7">
        <f t="shared" si="619"/>
        <v>13.927893969396985</v>
      </c>
      <c r="BD906" s="7">
        <f t="shared" si="620"/>
        <v>8.5189059540015268</v>
      </c>
      <c r="BE906" s="7">
        <f t="shared" si="621"/>
        <v>4.5683177341784065</v>
      </c>
      <c r="BF906" s="7">
        <f t="shared" si="622"/>
        <v>3.6038053339727809</v>
      </c>
      <c r="BG906" s="7">
        <f t="shared" si="623"/>
        <v>1.9571082126856512</v>
      </c>
      <c r="BH906" s="7">
        <f t="shared" si="624"/>
        <v>1.5772177181947795</v>
      </c>
    </row>
    <row r="907" spans="1:60" x14ac:dyDescent="0.25">
      <c r="A907" s="3">
        <v>43973</v>
      </c>
      <c r="B907" s="1">
        <v>2955.4499510000001</v>
      </c>
      <c r="C907" s="4">
        <f t="shared" si="592"/>
        <v>2.3537111885199025E-3</v>
      </c>
      <c r="D907" s="12">
        <f t="shared" si="625"/>
        <v>890</v>
      </c>
      <c r="E907" s="12">
        <f t="shared" si="635"/>
        <v>1</v>
      </c>
      <c r="F907" s="12">
        <f t="shared" si="634"/>
        <v>3</v>
      </c>
      <c r="G907" s="12">
        <f t="shared" si="634"/>
        <v>6</v>
      </c>
      <c r="H907" s="12">
        <f t="shared" si="634"/>
        <v>13</v>
      </c>
      <c r="I907" s="12">
        <f t="shared" si="634"/>
        <v>27</v>
      </c>
      <c r="J907" s="12">
        <f t="shared" si="634"/>
        <v>55</v>
      </c>
      <c r="K907" s="12">
        <f t="shared" si="634"/>
        <v>111</v>
      </c>
      <c r="L907" s="12">
        <f t="shared" si="634"/>
        <v>222</v>
      </c>
      <c r="M907" s="4">
        <f t="shared" si="593"/>
        <v>7.0934616863010361E-4</v>
      </c>
      <c r="N907" s="4">
        <f t="shared" si="594"/>
        <v>8.4305118703185099E-4</v>
      </c>
      <c r="O907" s="4">
        <f t="shared" si="595"/>
        <v>1.8946395333275384E-4</v>
      </c>
      <c r="P907" s="4">
        <f t="shared" si="596"/>
        <v>1.2490766828175733E-3</v>
      </c>
      <c r="Q907" s="4">
        <f t="shared" si="597"/>
        <v>3.0398737023957546E-3</v>
      </c>
      <c r="R907" s="4">
        <f t="shared" si="598"/>
        <v>3.7695566013244558E-3</v>
      </c>
      <c r="S907" s="4">
        <f t="shared" si="599"/>
        <v>5.6004190634689338E-3</v>
      </c>
      <c r="T907" s="4">
        <f t="shared" si="600"/>
        <v>5.8800998775307145E-3</v>
      </c>
      <c r="U907" s="6">
        <f t="shared" si="601"/>
        <v>1.6443650198897989E-3</v>
      </c>
      <c r="V907" s="6">
        <f t="shared" si="602"/>
        <v>1.5106600014880515E-3</v>
      </c>
      <c r="W907" s="6">
        <f t="shared" si="603"/>
        <v>2.1642472351871486E-3</v>
      </c>
      <c r="X907" s="6">
        <f t="shared" si="604"/>
        <v>1.1046345057023291E-3</v>
      </c>
      <c r="Y907" s="6">
        <f t="shared" si="605"/>
        <v>-6.8616251387585217E-4</v>
      </c>
      <c r="Z907" s="6">
        <f t="shared" si="606"/>
        <v>-1.4158454128045533E-3</v>
      </c>
      <c r="AA907" s="6">
        <f t="shared" si="607"/>
        <v>-3.2467078749490313E-3</v>
      </c>
      <c r="AB907" s="6">
        <f t="shared" si="608"/>
        <v>-3.526388689010812E-3</v>
      </c>
      <c r="AC907" s="6">
        <f t="shared" si="626"/>
        <v>-0.13079881467694188</v>
      </c>
      <c r="AD907" s="6">
        <f t="shared" si="627"/>
        <v>-0.11301604722950898</v>
      </c>
      <c r="AE907" s="6">
        <f t="shared" si="628"/>
        <v>-3.2624817484519876E-2</v>
      </c>
      <c r="AF907" s="6">
        <f t="shared" si="629"/>
        <v>-2.7326753837096006E-2</v>
      </c>
      <c r="AG907" s="6">
        <f t="shared" si="630"/>
        <v>-1.8372768739205129E-2</v>
      </c>
      <c r="AH907" s="6">
        <f t="shared" si="631"/>
        <v>-1.472435424456163E-2</v>
      </c>
      <c r="AI907" s="6">
        <f t="shared" si="632"/>
        <v>-5.5700419338392398E-3</v>
      </c>
      <c r="AJ907" s="6">
        <f t="shared" si="633"/>
        <v>-6.4090843760245819E-3</v>
      </c>
      <c r="AK907" s="6">
        <f t="shared" si="609"/>
        <v>0.4108241621067974</v>
      </c>
      <c r="AL907" s="6">
        <f t="shared" si="610"/>
        <v>0.40325813050048448</v>
      </c>
      <c r="AM907" s="6">
        <f t="shared" si="611"/>
        <v>0.38685235015437103</v>
      </c>
      <c r="AN907" s="6">
        <f t="shared" si="612"/>
        <v>0.32455923113022189</v>
      </c>
      <c r="AO907" s="6">
        <f t="shared" si="613"/>
        <v>7.1323383526107564E-2</v>
      </c>
      <c r="AP907" s="6">
        <f t="shared" si="614"/>
        <v>4.9138633777501259E-2</v>
      </c>
      <c r="AQ907" s="6">
        <f t="shared" si="615"/>
        <v>1.6620723126418852E-2</v>
      </c>
      <c r="AR907" s="6">
        <f t="shared" si="616"/>
        <v>1.7180084754542413E-2</v>
      </c>
      <c r="AS907" s="4">
        <f t="array" ref="AS907">_xlfn.STDEV.S(IF(E$17:E$1040=E907,$C$17:$C$1040,""))</f>
        <v>1.6668979720915356E-2</v>
      </c>
      <c r="AT907" s="4">
        <f t="array" ref="AT907">_xlfn.STDEV.S(IF(F$17:F$1040=F907,$C$17:$C$1040,""))</f>
        <v>2.155996435463892E-2</v>
      </c>
      <c r="AU907" s="4">
        <f t="array" ref="AU907">_xlfn.STDEV.S(IF(G$17:G$1040=G907,$C$17:$C$1040,""))</f>
        <v>2.7775365823747723E-2</v>
      </c>
      <c r="AV907" s="4">
        <f t="array" ref="AV907">_xlfn.STDEV.S(IF(H$17:H$1040=H907,$C$17:$C$1040,""))</f>
        <v>3.8098698692379501E-2</v>
      </c>
      <c r="AW907" s="4">
        <f t="array" ref="AW907">_xlfn.STDEV.S(IF(I$17:I$1040=I907,$C$17:$C$1040,""))</f>
        <v>1.5612614462539084E-2</v>
      </c>
      <c r="AX907" s="4">
        <f t="array" ref="AX907">_xlfn.STDEV.S(IF(J$17:J$1040=J907,$C$17:$C$1040,""))</f>
        <v>1.3635207571917201E-2</v>
      </c>
      <c r="AY907" s="4">
        <f t="array" ref="AY907">_xlfn.STDEV.S(IF(K$17:K$1040=K907,$C$17:$C$1040,""))</f>
        <v>8.4924906137974782E-3</v>
      </c>
      <c r="AZ907" s="4">
        <f t="array" ref="AZ907">_xlfn.STDEV.S(IF(L$17:L$1040=L907,$C$17:$C$1040,""))</f>
        <v>1.0892652647984485E-2</v>
      </c>
      <c r="BA907" s="7">
        <f t="shared" si="617"/>
        <v>24.646029270244831</v>
      </c>
      <c r="BB907" s="7">
        <f t="shared" si="618"/>
        <v>18.704025844723532</v>
      </c>
      <c r="BC907" s="7">
        <f t="shared" si="619"/>
        <v>13.927893969396985</v>
      </c>
      <c r="BD907" s="7">
        <f t="shared" si="620"/>
        <v>8.5189059540015268</v>
      </c>
      <c r="BE907" s="7">
        <f t="shared" si="621"/>
        <v>4.5683177341784065</v>
      </c>
      <c r="BF907" s="7">
        <f t="shared" si="622"/>
        <v>3.6038053339727809</v>
      </c>
      <c r="BG907" s="7">
        <f t="shared" si="623"/>
        <v>1.9571082126856512</v>
      </c>
      <c r="BH907" s="7">
        <f t="shared" si="624"/>
        <v>1.5772177181947795</v>
      </c>
    </row>
    <row r="908" spans="1:60" x14ac:dyDescent="0.25">
      <c r="A908" s="3">
        <v>43977</v>
      </c>
      <c r="B908" s="1">
        <v>2991.7700199999999</v>
      </c>
      <c r="C908" s="4">
        <f t="shared" si="592"/>
        <v>1.2289184253555296E-2</v>
      </c>
      <c r="D908" s="12">
        <f t="shared" si="625"/>
        <v>891</v>
      </c>
      <c r="E908" s="12">
        <f t="shared" si="635"/>
        <v>1</v>
      </c>
      <c r="F908" s="12">
        <f t="shared" si="634"/>
        <v>3</v>
      </c>
      <c r="G908" s="12">
        <f t="shared" si="634"/>
        <v>6</v>
      </c>
      <c r="H908" s="12">
        <f t="shared" si="634"/>
        <v>13</v>
      </c>
      <c r="I908" s="12">
        <f t="shared" si="634"/>
        <v>27</v>
      </c>
      <c r="J908" s="12">
        <f t="shared" si="634"/>
        <v>55</v>
      </c>
      <c r="K908" s="12">
        <f t="shared" si="634"/>
        <v>111</v>
      </c>
      <c r="L908" s="12">
        <f t="shared" si="634"/>
        <v>222</v>
      </c>
      <c r="M908" s="4">
        <f t="shared" si="593"/>
        <v>7.0934616863010361E-4</v>
      </c>
      <c r="N908" s="4">
        <f t="shared" si="594"/>
        <v>8.4305118703185099E-4</v>
      </c>
      <c r="O908" s="4">
        <f t="shared" si="595"/>
        <v>1.8946395333275384E-4</v>
      </c>
      <c r="P908" s="4">
        <f t="shared" si="596"/>
        <v>1.2490766828175733E-3</v>
      </c>
      <c r="Q908" s="4">
        <f t="shared" si="597"/>
        <v>3.0398737023957546E-3</v>
      </c>
      <c r="R908" s="4">
        <f t="shared" si="598"/>
        <v>3.7695566013244558E-3</v>
      </c>
      <c r="S908" s="4">
        <f t="shared" si="599"/>
        <v>5.6004190634689338E-3</v>
      </c>
      <c r="T908" s="4">
        <f t="shared" si="600"/>
        <v>5.8800998775307145E-3</v>
      </c>
      <c r="U908" s="6">
        <f t="shared" si="601"/>
        <v>1.1579838084925192E-2</v>
      </c>
      <c r="V908" s="6">
        <f t="shared" si="602"/>
        <v>1.1446133066523445E-2</v>
      </c>
      <c r="W908" s="6">
        <f t="shared" si="603"/>
        <v>1.2099720300222543E-2</v>
      </c>
      <c r="X908" s="6">
        <f t="shared" si="604"/>
        <v>1.1040107570737723E-2</v>
      </c>
      <c r="Y908" s="6">
        <f t="shared" si="605"/>
        <v>9.2493105511595418E-3</v>
      </c>
      <c r="Z908" s="6">
        <f t="shared" si="606"/>
        <v>8.5196276522308406E-3</v>
      </c>
      <c r="AA908" s="6">
        <f t="shared" si="607"/>
        <v>6.6887651900863626E-3</v>
      </c>
      <c r="AB908" s="6">
        <f t="shared" si="608"/>
        <v>6.4090843760245819E-3</v>
      </c>
      <c r="AC908" s="6">
        <f t="shared" si="626"/>
        <v>-0.11921897659201669</v>
      </c>
      <c r="AD908" s="6">
        <f t="shared" si="627"/>
        <v>-0.10156991416298553</v>
      </c>
      <c r="AE908" s="6">
        <f t="shared" si="628"/>
        <v>-2.0525097184297333E-2</v>
      </c>
      <c r="AF908" s="6">
        <f t="shared" si="629"/>
        <v>-1.6286646266358284E-2</v>
      </c>
      <c r="AG908" s="6">
        <f t="shared" si="630"/>
        <v>-9.123458188045587E-3</v>
      </c>
      <c r="AH908" s="6">
        <f t="shared" si="631"/>
        <v>-6.2047265923307893E-3</v>
      </c>
      <c r="AI908" s="6">
        <f t="shared" si="632"/>
        <v>1.1187232562471228E-3</v>
      </c>
      <c r="AJ908" s="6">
        <f t="shared" si="633"/>
        <v>0</v>
      </c>
      <c r="AK908" s="6">
        <f t="shared" si="609"/>
        <v>0.4108241621067974</v>
      </c>
      <c r="AL908" s="6">
        <f t="shared" si="610"/>
        <v>0.40325813050048448</v>
      </c>
      <c r="AM908" s="6">
        <f t="shared" si="611"/>
        <v>0.38685235015437103</v>
      </c>
      <c r="AN908" s="6">
        <f t="shared" si="612"/>
        <v>0.32455923113022189</v>
      </c>
      <c r="AO908" s="6">
        <f t="shared" si="613"/>
        <v>7.1323383526107564E-2</v>
      </c>
      <c r="AP908" s="6">
        <f t="shared" si="614"/>
        <v>4.9138633777501259E-2</v>
      </c>
      <c r="AQ908" s="6">
        <f t="shared" si="615"/>
        <v>1.6620723126418852E-2</v>
      </c>
      <c r="AR908" s="6">
        <f t="shared" si="616"/>
        <v>1.7180084754542413E-2</v>
      </c>
      <c r="AS908" s="4">
        <f t="array" ref="AS908">_xlfn.STDEV.S(IF(E$17:E$1040=E908,$C$17:$C$1040,""))</f>
        <v>1.6668979720915356E-2</v>
      </c>
      <c r="AT908" s="4">
        <f t="array" ref="AT908">_xlfn.STDEV.S(IF(F$17:F$1040=F908,$C$17:$C$1040,""))</f>
        <v>2.155996435463892E-2</v>
      </c>
      <c r="AU908" s="4">
        <f t="array" ref="AU908">_xlfn.STDEV.S(IF(G$17:G$1040=G908,$C$17:$C$1040,""))</f>
        <v>2.7775365823747723E-2</v>
      </c>
      <c r="AV908" s="4">
        <f t="array" ref="AV908">_xlfn.STDEV.S(IF(H$17:H$1040=H908,$C$17:$C$1040,""))</f>
        <v>3.8098698692379501E-2</v>
      </c>
      <c r="AW908" s="4">
        <f t="array" ref="AW908">_xlfn.STDEV.S(IF(I$17:I$1040=I908,$C$17:$C$1040,""))</f>
        <v>1.5612614462539084E-2</v>
      </c>
      <c r="AX908" s="4">
        <f t="array" ref="AX908">_xlfn.STDEV.S(IF(J$17:J$1040=J908,$C$17:$C$1040,""))</f>
        <v>1.3635207571917201E-2</v>
      </c>
      <c r="AY908" s="4">
        <f t="array" ref="AY908">_xlfn.STDEV.S(IF(K$17:K$1040=K908,$C$17:$C$1040,""))</f>
        <v>8.4924906137974782E-3</v>
      </c>
      <c r="AZ908" s="4">
        <f t="array" ref="AZ908">_xlfn.STDEV.S(IF(L$17:L$1040=L908,$C$17:$C$1040,""))</f>
        <v>1.0892652647984485E-2</v>
      </c>
      <c r="BA908" s="7">
        <f t="shared" si="617"/>
        <v>24.646029270244831</v>
      </c>
      <c r="BB908" s="7">
        <f t="shared" si="618"/>
        <v>18.704025844723532</v>
      </c>
      <c r="BC908" s="7">
        <f t="shared" si="619"/>
        <v>13.927893969396985</v>
      </c>
      <c r="BD908" s="7">
        <f t="shared" si="620"/>
        <v>8.5189059540015268</v>
      </c>
      <c r="BE908" s="7">
        <f t="shared" si="621"/>
        <v>4.5683177341784065</v>
      </c>
      <c r="BF908" s="7">
        <f t="shared" si="622"/>
        <v>3.6038053339727809</v>
      </c>
      <c r="BG908" s="7">
        <f t="shared" si="623"/>
        <v>1.9571082126856512</v>
      </c>
      <c r="BH908" s="7">
        <f t="shared" si="624"/>
        <v>1.5772177181947795</v>
      </c>
    </row>
    <row r="909" spans="1:60" x14ac:dyDescent="0.25">
      <c r="A909" s="3">
        <v>43978</v>
      </c>
      <c r="B909" s="1">
        <v>3036.1298830000001</v>
      </c>
      <c r="C909" s="4">
        <f t="shared" si="592"/>
        <v>1.4827297119582861E-2</v>
      </c>
      <c r="D909" s="12">
        <f t="shared" si="625"/>
        <v>892</v>
      </c>
      <c r="E909" s="12">
        <f t="shared" si="635"/>
        <v>1</v>
      </c>
      <c r="F909" s="12">
        <f t="shared" si="634"/>
        <v>3</v>
      </c>
      <c r="G909" s="12">
        <f t="shared" si="634"/>
        <v>6</v>
      </c>
      <c r="H909" s="12">
        <f t="shared" si="634"/>
        <v>13</v>
      </c>
      <c r="I909" s="12">
        <f t="shared" si="634"/>
        <v>27</v>
      </c>
      <c r="J909" s="12">
        <f t="shared" si="634"/>
        <v>55</v>
      </c>
      <c r="K909" s="12">
        <f t="shared" si="634"/>
        <v>111</v>
      </c>
      <c r="L909" s="12">
        <f t="shared" si="634"/>
        <v>223</v>
      </c>
      <c r="M909" s="4">
        <f t="shared" si="593"/>
        <v>7.0934616863010361E-4</v>
      </c>
      <c r="N909" s="4">
        <f t="shared" si="594"/>
        <v>8.4305118703185099E-4</v>
      </c>
      <c r="O909" s="4">
        <f t="shared" si="595"/>
        <v>1.8946395333275384E-4</v>
      </c>
      <c r="P909" s="4">
        <f t="shared" si="596"/>
        <v>1.2490766828175733E-3</v>
      </c>
      <c r="Q909" s="4">
        <f t="shared" si="597"/>
        <v>3.0398737023957546E-3</v>
      </c>
      <c r="R909" s="4">
        <f t="shared" si="598"/>
        <v>3.7695566013244558E-3</v>
      </c>
      <c r="S909" s="4">
        <f t="shared" si="599"/>
        <v>5.6004190634689338E-3</v>
      </c>
      <c r="T909" s="4">
        <f t="shared" si="600"/>
        <v>5.3207382494071531E-3</v>
      </c>
      <c r="U909" s="6">
        <f t="shared" si="601"/>
        <v>1.4117950950952756E-2</v>
      </c>
      <c r="V909" s="6">
        <f t="shared" si="602"/>
        <v>1.398424593255101E-2</v>
      </c>
      <c r="W909" s="6">
        <f t="shared" si="603"/>
        <v>1.4637833166250107E-2</v>
      </c>
      <c r="X909" s="6">
        <f t="shared" si="604"/>
        <v>1.3578220436765287E-2</v>
      </c>
      <c r="Y909" s="6">
        <f t="shared" si="605"/>
        <v>1.1787423417187106E-2</v>
      </c>
      <c r="Z909" s="6">
        <f t="shared" si="606"/>
        <v>1.1057740518258405E-2</v>
      </c>
      <c r="AA909" s="6">
        <f t="shared" si="607"/>
        <v>9.2268780561139269E-3</v>
      </c>
      <c r="AB909" s="6">
        <f t="shared" si="608"/>
        <v>9.5065588701757076E-3</v>
      </c>
      <c r="AC909" s="6">
        <f t="shared" si="626"/>
        <v>-0.10510102564106394</v>
      </c>
      <c r="AD909" s="6">
        <f t="shared" si="627"/>
        <v>-8.758566823043451E-2</v>
      </c>
      <c r="AE909" s="6">
        <f t="shared" si="628"/>
        <v>-5.8872640180472266E-3</v>
      </c>
      <c r="AF909" s="6">
        <f t="shared" si="629"/>
        <v>-2.7084258295929971E-3</v>
      </c>
      <c r="AG909" s="6">
        <f t="shared" si="630"/>
        <v>2.663965229141519E-3</v>
      </c>
      <c r="AH909" s="6">
        <f t="shared" si="631"/>
        <v>4.8530139259276156E-3</v>
      </c>
      <c r="AI909" s="6">
        <f t="shared" si="632"/>
        <v>1.034560131236105E-2</v>
      </c>
      <c r="AJ909" s="6">
        <f t="shared" si="633"/>
        <v>9.5065588701757076E-3</v>
      </c>
      <c r="AK909" s="6">
        <f t="shared" si="609"/>
        <v>0.4108241621067974</v>
      </c>
      <c r="AL909" s="6">
        <f t="shared" si="610"/>
        <v>0.40325813050048448</v>
      </c>
      <c r="AM909" s="6">
        <f t="shared" si="611"/>
        <v>0.38685235015437103</v>
      </c>
      <c r="AN909" s="6">
        <f t="shared" si="612"/>
        <v>0.32455923113022189</v>
      </c>
      <c r="AO909" s="6">
        <f t="shared" si="613"/>
        <v>7.1323383526107564E-2</v>
      </c>
      <c r="AP909" s="6">
        <f t="shared" si="614"/>
        <v>4.9138633777501259E-2</v>
      </c>
      <c r="AQ909" s="6">
        <f t="shared" si="615"/>
        <v>1.6620723126418852E-2</v>
      </c>
      <c r="AR909" s="6">
        <f t="shared" si="616"/>
        <v>9.5065588701757076E-3</v>
      </c>
      <c r="AS909" s="4">
        <f t="array" ref="AS909">_xlfn.STDEV.S(IF(E$17:E$1040=E909,$C$17:$C$1040,""))</f>
        <v>1.6668979720915356E-2</v>
      </c>
      <c r="AT909" s="4">
        <f t="array" ref="AT909">_xlfn.STDEV.S(IF(F$17:F$1040=F909,$C$17:$C$1040,""))</f>
        <v>2.155996435463892E-2</v>
      </c>
      <c r="AU909" s="4">
        <f t="array" ref="AU909">_xlfn.STDEV.S(IF(G$17:G$1040=G909,$C$17:$C$1040,""))</f>
        <v>2.7775365823747723E-2</v>
      </c>
      <c r="AV909" s="4">
        <f t="array" ref="AV909">_xlfn.STDEV.S(IF(H$17:H$1040=H909,$C$17:$C$1040,""))</f>
        <v>3.8098698692379501E-2</v>
      </c>
      <c r="AW909" s="4">
        <f t="array" ref="AW909">_xlfn.STDEV.S(IF(I$17:I$1040=I909,$C$17:$C$1040,""))</f>
        <v>1.5612614462539084E-2</v>
      </c>
      <c r="AX909" s="4">
        <f t="array" ref="AX909">_xlfn.STDEV.S(IF(J$17:J$1040=J909,$C$17:$C$1040,""))</f>
        <v>1.3635207571917201E-2</v>
      </c>
      <c r="AY909" s="4">
        <f t="array" ref="AY909">_xlfn.STDEV.S(IF(K$17:K$1040=K909,$C$17:$C$1040,""))</f>
        <v>8.4924906137974782E-3</v>
      </c>
      <c r="AZ909" s="4">
        <f t="array" ref="AZ909">_xlfn.STDEV.S(IF(L$17:L$1040=L909,$C$17:$C$1040,""))</f>
        <v>7.0304424182053554E-3</v>
      </c>
      <c r="BA909" s="7">
        <f t="shared" si="617"/>
        <v>24.646029270244831</v>
      </c>
      <c r="BB909" s="7">
        <f t="shared" si="618"/>
        <v>18.704025844723532</v>
      </c>
      <c r="BC909" s="7">
        <f t="shared" si="619"/>
        <v>13.927893969396985</v>
      </c>
      <c r="BD909" s="7">
        <f t="shared" si="620"/>
        <v>8.5189059540015268</v>
      </c>
      <c r="BE909" s="7">
        <f t="shared" si="621"/>
        <v>4.5683177341784065</v>
      </c>
      <c r="BF909" s="7">
        <f t="shared" si="622"/>
        <v>3.6038053339727809</v>
      </c>
      <c r="BG909" s="7">
        <f t="shared" si="623"/>
        <v>1.9571082126856512</v>
      </c>
      <c r="BH909" s="7">
        <f t="shared" si="624"/>
        <v>1.3521992365030173</v>
      </c>
    </row>
    <row r="910" spans="1:60" x14ac:dyDescent="0.25">
      <c r="A910" s="3">
        <v>43979</v>
      </c>
      <c r="B910" s="1">
        <v>3029.7299800000001</v>
      </c>
      <c r="C910" s="4">
        <f t="shared" si="592"/>
        <v>-2.1079147620906014E-3</v>
      </c>
      <c r="D910" s="12">
        <f t="shared" si="625"/>
        <v>893</v>
      </c>
      <c r="E910" s="12">
        <f t="shared" si="635"/>
        <v>1</v>
      </c>
      <c r="F910" s="12">
        <f t="shared" si="634"/>
        <v>3</v>
      </c>
      <c r="G910" s="12">
        <f t="shared" si="634"/>
        <v>6</v>
      </c>
      <c r="H910" s="12">
        <f t="shared" si="634"/>
        <v>13</v>
      </c>
      <c r="I910" s="12">
        <f t="shared" si="634"/>
        <v>27</v>
      </c>
      <c r="J910" s="12">
        <f t="shared" si="634"/>
        <v>55</v>
      </c>
      <c r="K910" s="12">
        <f t="shared" si="634"/>
        <v>111</v>
      </c>
      <c r="L910" s="12">
        <f t="shared" si="634"/>
        <v>223</v>
      </c>
      <c r="M910" s="4">
        <f t="shared" si="593"/>
        <v>7.0934616863010361E-4</v>
      </c>
      <c r="N910" s="4">
        <f t="shared" si="594"/>
        <v>8.4305118703185099E-4</v>
      </c>
      <c r="O910" s="4">
        <f t="shared" si="595"/>
        <v>1.8946395333275384E-4</v>
      </c>
      <c r="P910" s="4">
        <f t="shared" si="596"/>
        <v>1.2490766828175733E-3</v>
      </c>
      <c r="Q910" s="4">
        <f t="shared" si="597"/>
        <v>3.0398737023957546E-3</v>
      </c>
      <c r="R910" s="4">
        <f t="shared" si="598"/>
        <v>3.7695566013244558E-3</v>
      </c>
      <c r="S910" s="4">
        <f t="shared" si="599"/>
        <v>5.6004190634689338E-3</v>
      </c>
      <c r="T910" s="4">
        <f t="shared" si="600"/>
        <v>5.3207382494071531E-3</v>
      </c>
      <c r="U910" s="6">
        <f t="shared" si="601"/>
        <v>-2.8172609307207047E-3</v>
      </c>
      <c r="V910" s="6">
        <f t="shared" si="602"/>
        <v>-2.9509659491224523E-3</v>
      </c>
      <c r="W910" s="6">
        <f t="shared" si="603"/>
        <v>-2.2973787154233552E-3</v>
      </c>
      <c r="X910" s="6">
        <f t="shared" si="604"/>
        <v>-3.3569914449081747E-3</v>
      </c>
      <c r="Y910" s="6">
        <f t="shared" si="605"/>
        <v>-5.147788464486356E-3</v>
      </c>
      <c r="Z910" s="6">
        <f t="shared" si="606"/>
        <v>-5.8774713634150572E-3</v>
      </c>
      <c r="AA910" s="6">
        <f t="shared" si="607"/>
        <v>-7.7083338255595352E-3</v>
      </c>
      <c r="AB910" s="6">
        <f t="shared" si="608"/>
        <v>-7.4286530114977545E-3</v>
      </c>
      <c r="AC910" s="6">
        <f t="shared" si="626"/>
        <v>-0.10791828657178465</v>
      </c>
      <c r="AD910" s="6">
        <f t="shared" si="627"/>
        <v>-9.0536634179556957E-2</v>
      </c>
      <c r="AE910" s="6">
        <f t="shared" si="628"/>
        <v>-8.1846427334705818E-3</v>
      </c>
      <c r="AF910" s="6">
        <f t="shared" si="629"/>
        <v>-6.0654172745011718E-3</v>
      </c>
      <c r="AG910" s="6">
        <f t="shared" si="630"/>
        <v>-2.483823235344837E-3</v>
      </c>
      <c r="AH910" s="6">
        <f t="shared" si="631"/>
        <v>-1.0244574374874416E-3</v>
      </c>
      <c r="AI910" s="6">
        <f t="shared" si="632"/>
        <v>2.6372674868015145E-3</v>
      </c>
      <c r="AJ910" s="6">
        <f t="shared" si="633"/>
        <v>2.0779058586779531E-3</v>
      </c>
      <c r="AK910" s="6">
        <f t="shared" si="609"/>
        <v>0.4108241621067974</v>
      </c>
      <c r="AL910" s="6">
        <f t="shared" si="610"/>
        <v>0.40325813050048448</v>
      </c>
      <c r="AM910" s="6">
        <f t="shared" si="611"/>
        <v>0.38685235015437103</v>
      </c>
      <c r="AN910" s="6">
        <f t="shared" si="612"/>
        <v>0.32455923113022189</v>
      </c>
      <c r="AO910" s="6">
        <f t="shared" si="613"/>
        <v>7.1323383526107564E-2</v>
      </c>
      <c r="AP910" s="6">
        <f t="shared" si="614"/>
        <v>4.9138633777501259E-2</v>
      </c>
      <c r="AQ910" s="6">
        <f t="shared" si="615"/>
        <v>1.6620723126418852E-2</v>
      </c>
      <c r="AR910" s="6">
        <f t="shared" si="616"/>
        <v>9.5065588701757076E-3</v>
      </c>
      <c r="AS910" s="4">
        <f t="array" ref="AS910">_xlfn.STDEV.S(IF(E$17:E$1040=E910,$C$17:$C$1040,""))</f>
        <v>1.6668979720915356E-2</v>
      </c>
      <c r="AT910" s="4">
        <f t="array" ref="AT910">_xlfn.STDEV.S(IF(F$17:F$1040=F910,$C$17:$C$1040,""))</f>
        <v>2.155996435463892E-2</v>
      </c>
      <c r="AU910" s="4">
        <f t="array" ref="AU910">_xlfn.STDEV.S(IF(G$17:G$1040=G910,$C$17:$C$1040,""))</f>
        <v>2.7775365823747723E-2</v>
      </c>
      <c r="AV910" s="4">
        <f t="array" ref="AV910">_xlfn.STDEV.S(IF(H$17:H$1040=H910,$C$17:$C$1040,""))</f>
        <v>3.8098698692379501E-2</v>
      </c>
      <c r="AW910" s="4">
        <f t="array" ref="AW910">_xlfn.STDEV.S(IF(I$17:I$1040=I910,$C$17:$C$1040,""))</f>
        <v>1.5612614462539084E-2</v>
      </c>
      <c r="AX910" s="4">
        <f t="array" ref="AX910">_xlfn.STDEV.S(IF(J$17:J$1040=J910,$C$17:$C$1040,""))</f>
        <v>1.3635207571917201E-2</v>
      </c>
      <c r="AY910" s="4">
        <f t="array" ref="AY910">_xlfn.STDEV.S(IF(K$17:K$1040=K910,$C$17:$C$1040,""))</f>
        <v>8.4924906137974782E-3</v>
      </c>
      <c r="AZ910" s="4">
        <f t="array" ref="AZ910">_xlfn.STDEV.S(IF(L$17:L$1040=L910,$C$17:$C$1040,""))</f>
        <v>7.0304424182053554E-3</v>
      </c>
      <c r="BA910" s="7">
        <f t="shared" si="617"/>
        <v>24.646029270244831</v>
      </c>
      <c r="BB910" s="7">
        <f t="shared" si="618"/>
        <v>18.704025844723532</v>
      </c>
      <c r="BC910" s="7">
        <f t="shared" si="619"/>
        <v>13.927893969396985</v>
      </c>
      <c r="BD910" s="7">
        <f t="shared" si="620"/>
        <v>8.5189059540015268</v>
      </c>
      <c r="BE910" s="7">
        <f t="shared" si="621"/>
        <v>4.5683177341784065</v>
      </c>
      <c r="BF910" s="7">
        <f t="shared" si="622"/>
        <v>3.6038053339727809</v>
      </c>
      <c r="BG910" s="7">
        <f t="shared" si="623"/>
        <v>1.9571082126856512</v>
      </c>
      <c r="BH910" s="7">
        <f t="shared" si="624"/>
        <v>1.3521992365030173</v>
      </c>
    </row>
    <row r="911" spans="1:60" x14ac:dyDescent="0.25">
      <c r="A911" s="3">
        <v>43980</v>
      </c>
      <c r="B911" s="1">
        <v>3044.3100589999999</v>
      </c>
      <c r="C911" s="4">
        <f t="shared" si="592"/>
        <v>4.8123361145206989E-3</v>
      </c>
      <c r="D911" s="12">
        <f t="shared" si="625"/>
        <v>894</v>
      </c>
      <c r="E911" s="12">
        <f t="shared" si="635"/>
        <v>1</v>
      </c>
      <c r="F911" s="12">
        <f t="shared" si="634"/>
        <v>3</v>
      </c>
      <c r="G911" s="12">
        <f t="shared" si="634"/>
        <v>6</v>
      </c>
      <c r="H911" s="12">
        <f t="shared" si="634"/>
        <v>13</v>
      </c>
      <c r="I911" s="12">
        <f t="shared" si="634"/>
        <v>27</v>
      </c>
      <c r="J911" s="12">
        <f t="shared" si="634"/>
        <v>55</v>
      </c>
      <c r="K911" s="12">
        <f t="shared" si="634"/>
        <v>111</v>
      </c>
      <c r="L911" s="12">
        <f t="shared" si="634"/>
        <v>223</v>
      </c>
      <c r="M911" s="4">
        <f t="shared" si="593"/>
        <v>7.0934616863010361E-4</v>
      </c>
      <c r="N911" s="4">
        <f t="shared" si="594"/>
        <v>8.4305118703185099E-4</v>
      </c>
      <c r="O911" s="4">
        <f t="shared" si="595"/>
        <v>1.8946395333275384E-4</v>
      </c>
      <c r="P911" s="4">
        <f t="shared" si="596"/>
        <v>1.2490766828175733E-3</v>
      </c>
      <c r="Q911" s="4">
        <f t="shared" si="597"/>
        <v>3.0398737023957546E-3</v>
      </c>
      <c r="R911" s="4">
        <f t="shared" si="598"/>
        <v>3.7695566013244558E-3</v>
      </c>
      <c r="S911" s="4">
        <f t="shared" si="599"/>
        <v>5.6004190634689338E-3</v>
      </c>
      <c r="T911" s="4">
        <f t="shared" si="600"/>
        <v>5.3207382494071531E-3</v>
      </c>
      <c r="U911" s="6">
        <f t="shared" si="601"/>
        <v>4.1029899458905955E-3</v>
      </c>
      <c r="V911" s="6">
        <f t="shared" si="602"/>
        <v>3.9692849274888479E-3</v>
      </c>
      <c r="W911" s="6">
        <f t="shared" si="603"/>
        <v>4.622872161187945E-3</v>
      </c>
      <c r="X911" s="6">
        <f t="shared" si="604"/>
        <v>3.5632594317031255E-3</v>
      </c>
      <c r="Y911" s="6">
        <f t="shared" si="605"/>
        <v>1.7724624121249442E-3</v>
      </c>
      <c r="Z911" s="6">
        <f t="shared" si="606"/>
        <v>1.0427795131962431E-3</v>
      </c>
      <c r="AA911" s="6">
        <f t="shared" si="607"/>
        <v>-7.8808294894823494E-4</v>
      </c>
      <c r="AB911" s="6">
        <f t="shared" si="608"/>
        <v>-5.0840213488645425E-4</v>
      </c>
      <c r="AC911" s="6">
        <f t="shared" si="626"/>
        <v>-0.10381529662589406</v>
      </c>
      <c r="AD911" s="6">
        <f t="shared" si="627"/>
        <v>-8.6567349252068104E-2</v>
      </c>
      <c r="AE911" s="6">
        <f t="shared" si="628"/>
        <v>-3.5617705722826368E-3</v>
      </c>
      <c r="AF911" s="6">
        <f t="shared" si="629"/>
        <v>-2.5021578427980463E-3</v>
      </c>
      <c r="AG911" s="6">
        <f t="shared" si="630"/>
        <v>-7.1136082321989272E-4</v>
      </c>
      <c r="AH911" s="6">
        <f t="shared" si="631"/>
        <v>1.8322075708801511E-5</v>
      </c>
      <c r="AI911" s="6">
        <f t="shared" si="632"/>
        <v>1.8491845378532795E-3</v>
      </c>
      <c r="AJ911" s="6">
        <f t="shared" si="633"/>
        <v>1.5695037237914988E-3</v>
      </c>
      <c r="AK911" s="6">
        <f t="shared" si="609"/>
        <v>0.4108241621067974</v>
      </c>
      <c r="AL911" s="6">
        <f t="shared" si="610"/>
        <v>0.40325813050048448</v>
      </c>
      <c r="AM911" s="6">
        <f t="shared" si="611"/>
        <v>0.38685235015437103</v>
      </c>
      <c r="AN911" s="6">
        <f t="shared" si="612"/>
        <v>0.32455923113022189</v>
      </c>
      <c r="AO911" s="6">
        <f t="shared" si="613"/>
        <v>7.1323383526107564E-2</v>
      </c>
      <c r="AP911" s="6">
        <f t="shared" si="614"/>
        <v>4.9138633777501259E-2</v>
      </c>
      <c r="AQ911" s="6">
        <f t="shared" si="615"/>
        <v>1.6620723126418852E-2</v>
      </c>
      <c r="AR911" s="6">
        <f t="shared" si="616"/>
        <v>9.5065588701757076E-3</v>
      </c>
      <c r="AS911" s="4">
        <f t="array" ref="AS911">_xlfn.STDEV.S(IF(E$17:E$1040=E911,$C$17:$C$1040,""))</f>
        <v>1.6668979720915356E-2</v>
      </c>
      <c r="AT911" s="4">
        <f t="array" ref="AT911">_xlfn.STDEV.S(IF(F$17:F$1040=F911,$C$17:$C$1040,""))</f>
        <v>2.155996435463892E-2</v>
      </c>
      <c r="AU911" s="4">
        <f t="array" ref="AU911">_xlfn.STDEV.S(IF(G$17:G$1040=G911,$C$17:$C$1040,""))</f>
        <v>2.7775365823747723E-2</v>
      </c>
      <c r="AV911" s="4">
        <f t="array" ref="AV911">_xlfn.STDEV.S(IF(H$17:H$1040=H911,$C$17:$C$1040,""))</f>
        <v>3.8098698692379501E-2</v>
      </c>
      <c r="AW911" s="4">
        <f t="array" ref="AW911">_xlfn.STDEV.S(IF(I$17:I$1040=I911,$C$17:$C$1040,""))</f>
        <v>1.5612614462539084E-2</v>
      </c>
      <c r="AX911" s="4">
        <f t="array" ref="AX911">_xlfn.STDEV.S(IF(J$17:J$1040=J911,$C$17:$C$1040,""))</f>
        <v>1.3635207571917201E-2</v>
      </c>
      <c r="AY911" s="4">
        <f t="array" ref="AY911">_xlfn.STDEV.S(IF(K$17:K$1040=K911,$C$17:$C$1040,""))</f>
        <v>8.4924906137974782E-3</v>
      </c>
      <c r="AZ911" s="4">
        <f t="array" ref="AZ911">_xlfn.STDEV.S(IF(L$17:L$1040=L911,$C$17:$C$1040,""))</f>
        <v>7.0304424182053554E-3</v>
      </c>
      <c r="BA911" s="7">
        <f t="shared" si="617"/>
        <v>24.646029270244831</v>
      </c>
      <c r="BB911" s="7">
        <f t="shared" si="618"/>
        <v>18.704025844723532</v>
      </c>
      <c r="BC911" s="7">
        <f t="shared" si="619"/>
        <v>13.927893969396985</v>
      </c>
      <c r="BD911" s="7">
        <f t="shared" si="620"/>
        <v>8.5189059540015268</v>
      </c>
      <c r="BE911" s="7">
        <f t="shared" si="621"/>
        <v>4.5683177341784065</v>
      </c>
      <c r="BF911" s="7">
        <f t="shared" si="622"/>
        <v>3.6038053339727809</v>
      </c>
      <c r="BG911" s="7">
        <f t="shared" si="623"/>
        <v>1.9571082126856512</v>
      </c>
      <c r="BH911" s="7">
        <f t="shared" si="624"/>
        <v>1.3521992365030173</v>
      </c>
    </row>
    <row r="912" spans="1:60" x14ac:dyDescent="0.25">
      <c r="A912" s="3">
        <v>43983</v>
      </c>
      <c r="B912" s="1">
        <v>3055.7299800000001</v>
      </c>
      <c r="C912" s="4">
        <f t="shared" si="592"/>
        <v>3.7512345256156543E-3</v>
      </c>
      <c r="D912" s="12">
        <f t="shared" si="625"/>
        <v>895</v>
      </c>
      <c r="E912" s="12">
        <f t="shared" si="635"/>
        <v>1</v>
      </c>
      <c r="F912" s="12">
        <f t="shared" si="634"/>
        <v>3</v>
      </c>
      <c r="G912" s="12">
        <f t="shared" si="634"/>
        <v>6</v>
      </c>
      <c r="H912" s="12">
        <f t="shared" si="634"/>
        <v>13</v>
      </c>
      <c r="I912" s="12">
        <f t="shared" si="634"/>
        <v>27</v>
      </c>
      <c r="J912" s="12">
        <f t="shared" ref="F912:L975" si="636">QUOTIENT($D912,J$2)</f>
        <v>55</v>
      </c>
      <c r="K912" s="12">
        <f t="shared" si="636"/>
        <v>111</v>
      </c>
      <c r="L912" s="12">
        <f t="shared" si="636"/>
        <v>223</v>
      </c>
      <c r="M912" s="4">
        <f t="shared" si="593"/>
        <v>7.0934616863010361E-4</v>
      </c>
      <c r="N912" s="4">
        <f t="shared" si="594"/>
        <v>8.4305118703185099E-4</v>
      </c>
      <c r="O912" s="4">
        <f t="shared" si="595"/>
        <v>1.8946395333275384E-4</v>
      </c>
      <c r="P912" s="4">
        <f t="shared" si="596"/>
        <v>1.2490766828175733E-3</v>
      </c>
      <c r="Q912" s="4">
        <f t="shared" si="597"/>
        <v>3.0398737023957546E-3</v>
      </c>
      <c r="R912" s="4">
        <f t="shared" si="598"/>
        <v>3.7695566013244558E-3</v>
      </c>
      <c r="S912" s="4">
        <f t="shared" si="599"/>
        <v>5.6004190634689338E-3</v>
      </c>
      <c r="T912" s="4">
        <f t="shared" si="600"/>
        <v>5.3207382494071531E-3</v>
      </c>
      <c r="U912" s="6">
        <f t="shared" si="601"/>
        <v>3.0418883569855509E-3</v>
      </c>
      <c r="V912" s="6">
        <f t="shared" si="602"/>
        <v>2.9081833385838033E-3</v>
      </c>
      <c r="W912" s="6">
        <f t="shared" si="603"/>
        <v>3.5617705722829004E-3</v>
      </c>
      <c r="X912" s="6">
        <f t="shared" si="604"/>
        <v>2.502157842798081E-3</v>
      </c>
      <c r="Y912" s="6">
        <f t="shared" si="605"/>
        <v>7.1136082321989966E-4</v>
      </c>
      <c r="Z912" s="6">
        <f t="shared" si="606"/>
        <v>-1.8322075708801511E-5</v>
      </c>
      <c r="AA912" s="6">
        <f t="shared" si="607"/>
        <v>-1.8491845378532795E-3</v>
      </c>
      <c r="AB912" s="6">
        <f t="shared" si="608"/>
        <v>-1.5695037237914988E-3</v>
      </c>
      <c r="AC912" s="6">
        <f t="shared" si="626"/>
        <v>-0.10077340826890852</v>
      </c>
      <c r="AD912" s="6">
        <f t="shared" si="627"/>
        <v>-8.3659165913484296E-2</v>
      </c>
      <c r="AE912" s="6">
        <f t="shared" si="628"/>
        <v>2.6367796834847468E-16</v>
      </c>
      <c r="AF912" s="6">
        <f t="shared" si="629"/>
        <v>3.4694469519536142E-17</v>
      </c>
      <c r="AG912" s="6">
        <f t="shared" si="630"/>
        <v>6.9388939039072284E-18</v>
      </c>
      <c r="AH912" s="6">
        <f t="shared" si="631"/>
        <v>0</v>
      </c>
      <c r="AI912" s="6">
        <f t="shared" si="632"/>
        <v>0</v>
      </c>
      <c r="AJ912" s="6">
        <f t="shared" si="633"/>
        <v>0</v>
      </c>
      <c r="AK912" s="6">
        <f t="shared" si="609"/>
        <v>0.4108241621067974</v>
      </c>
      <c r="AL912" s="6">
        <f t="shared" si="610"/>
        <v>0.40325813050048448</v>
      </c>
      <c r="AM912" s="6">
        <f t="shared" si="611"/>
        <v>0.38685235015437103</v>
      </c>
      <c r="AN912" s="6">
        <f t="shared" si="612"/>
        <v>0.32455923113022189</v>
      </c>
      <c r="AO912" s="6">
        <f t="shared" si="613"/>
        <v>7.1323383526107564E-2</v>
      </c>
      <c r="AP912" s="6">
        <f t="shared" si="614"/>
        <v>4.9138633777501259E-2</v>
      </c>
      <c r="AQ912" s="6">
        <f t="shared" si="615"/>
        <v>1.6620723126418852E-2</v>
      </c>
      <c r="AR912" s="6">
        <f t="shared" si="616"/>
        <v>9.5065588701757076E-3</v>
      </c>
      <c r="AS912" s="4">
        <f t="array" ref="AS912">_xlfn.STDEV.S(IF(E$17:E$1040=E912,$C$17:$C$1040,""))</f>
        <v>1.6668979720915356E-2</v>
      </c>
      <c r="AT912" s="4">
        <f t="array" ref="AT912">_xlfn.STDEV.S(IF(F$17:F$1040=F912,$C$17:$C$1040,""))</f>
        <v>2.155996435463892E-2</v>
      </c>
      <c r="AU912" s="4">
        <f t="array" ref="AU912">_xlfn.STDEV.S(IF(G$17:G$1040=G912,$C$17:$C$1040,""))</f>
        <v>2.7775365823747723E-2</v>
      </c>
      <c r="AV912" s="4">
        <f t="array" ref="AV912">_xlfn.STDEV.S(IF(H$17:H$1040=H912,$C$17:$C$1040,""))</f>
        <v>3.8098698692379501E-2</v>
      </c>
      <c r="AW912" s="4">
        <f t="array" ref="AW912">_xlfn.STDEV.S(IF(I$17:I$1040=I912,$C$17:$C$1040,""))</f>
        <v>1.5612614462539084E-2</v>
      </c>
      <c r="AX912" s="4">
        <f t="array" ref="AX912">_xlfn.STDEV.S(IF(J$17:J$1040=J912,$C$17:$C$1040,""))</f>
        <v>1.3635207571917201E-2</v>
      </c>
      <c r="AY912" s="4">
        <f t="array" ref="AY912">_xlfn.STDEV.S(IF(K$17:K$1040=K912,$C$17:$C$1040,""))</f>
        <v>8.4924906137974782E-3</v>
      </c>
      <c r="AZ912" s="4">
        <f t="array" ref="AZ912">_xlfn.STDEV.S(IF(L$17:L$1040=L912,$C$17:$C$1040,""))</f>
        <v>7.0304424182053554E-3</v>
      </c>
      <c r="BA912" s="7">
        <f t="shared" si="617"/>
        <v>24.646029270244831</v>
      </c>
      <c r="BB912" s="7">
        <f t="shared" si="618"/>
        <v>18.704025844723532</v>
      </c>
      <c r="BC912" s="7">
        <f t="shared" si="619"/>
        <v>13.927893969396985</v>
      </c>
      <c r="BD912" s="7">
        <f t="shared" si="620"/>
        <v>8.5189059540015268</v>
      </c>
      <c r="BE912" s="7">
        <f t="shared" si="621"/>
        <v>4.5683177341784065</v>
      </c>
      <c r="BF912" s="7">
        <f t="shared" si="622"/>
        <v>3.6038053339727809</v>
      </c>
      <c r="BG912" s="7">
        <f t="shared" si="623"/>
        <v>1.9571082126856512</v>
      </c>
      <c r="BH912" s="7">
        <f t="shared" si="624"/>
        <v>1.3521992365030173</v>
      </c>
    </row>
    <row r="913" spans="1:60" x14ac:dyDescent="0.25">
      <c r="A913" s="3">
        <v>43984</v>
      </c>
      <c r="B913" s="1">
        <v>3080.820068</v>
      </c>
      <c r="C913" s="4">
        <f t="shared" si="592"/>
        <v>8.2108328171064393E-3</v>
      </c>
      <c r="D913" s="12">
        <f t="shared" si="625"/>
        <v>896</v>
      </c>
      <c r="E913" s="12">
        <f t="shared" si="635"/>
        <v>1</v>
      </c>
      <c r="F913" s="12">
        <f t="shared" si="636"/>
        <v>3</v>
      </c>
      <c r="G913" s="12">
        <f t="shared" si="636"/>
        <v>7</v>
      </c>
      <c r="H913" s="12">
        <f t="shared" si="636"/>
        <v>14</v>
      </c>
      <c r="I913" s="12">
        <f t="shared" si="636"/>
        <v>28</v>
      </c>
      <c r="J913" s="12">
        <f t="shared" si="636"/>
        <v>56</v>
      </c>
      <c r="K913" s="12">
        <f t="shared" si="636"/>
        <v>112</v>
      </c>
      <c r="L913" s="12">
        <f t="shared" si="636"/>
        <v>224</v>
      </c>
      <c r="M913" s="4">
        <f t="shared" si="593"/>
        <v>7.0934616863010361E-4</v>
      </c>
      <c r="N913" s="4">
        <f t="shared" si="594"/>
        <v>8.4305118703185099E-4</v>
      </c>
      <c r="O913" s="4">
        <f t="shared" si="595"/>
        <v>1.4966384207309481E-3</v>
      </c>
      <c r="P913" s="4">
        <f t="shared" si="596"/>
        <v>2.1979764652432249E-3</v>
      </c>
      <c r="Q913" s="4">
        <f t="shared" si="597"/>
        <v>1.7231182109903008E-3</v>
      </c>
      <c r="R913" s="4">
        <f t="shared" si="598"/>
        <v>1.6981511692720497E-3</v>
      </c>
      <c r="S913" s="4">
        <f t="shared" si="599"/>
        <v>-1.9139976221740351E-3</v>
      </c>
      <c r="T913" s="4">
        <f t="shared" si="600"/>
        <v>1.1175690191910392E-2</v>
      </c>
      <c r="U913" s="6">
        <f t="shared" si="601"/>
        <v>7.5014866484763359E-3</v>
      </c>
      <c r="V913" s="6">
        <f t="shared" si="602"/>
        <v>7.3677816300745883E-3</v>
      </c>
      <c r="W913" s="6">
        <f t="shared" si="603"/>
        <v>6.7141943963754912E-3</v>
      </c>
      <c r="X913" s="6">
        <f t="shared" si="604"/>
        <v>6.0128563518632144E-3</v>
      </c>
      <c r="Y913" s="6">
        <f t="shared" si="605"/>
        <v>6.4877146061161385E-3</v>
      </c>
      <c r="Z913" s="6">
        <f t="shared" si="606"/>
        <v>6.5126816478343896E-3</v>
      </c>
      <c r="AA913" s="6">
        <f t="shared" si="607"/>
        <v>1.0124830439280474E-2</v>
      </c>
      <c r="AB913" s="6">
        <f t="shared" si="608"/>
        <v>-2.9648573748039531E-3</v>
      </c>
      <c r="AC913" s="6">
        <f t="shared" si="626"/>
        <v>-9.3271921620432185E-2</v>
      </c>
      <c r="AD913" s="6">
        <f t="shared" si="627"/>
        <v>-7.6291384283409702E-2</v>
      </c>
      <c r="AE913" s="6">
        <f t="shared" si="628"/>
        <v>6.7141943963754912E-3</v>
      </c>
      <c r="AF913" s="6">
        <f t="shared" si="629"/>
        <v>6.0128563518632144E-3</v>
      </c>
      <c r="AG913" s="6">
        <f t="shared" si="630"/>
        <v>6.4877146061161385E-3</v>
      </c>
      <c r="AH913" s="6">
        <f t="shared" si="631"/>
        <v>6.5126816478343896E-3</v>
      </c>
      <c r="AI913" s="6">
        <f t="shared" si="632"/>
        <v>1.0124830439280474E-2</v>
      </c>
      <c r="AJ913" s="6">
        <f t="shared" si="633"/>
        <v>-2.9648573748039531E-3</v>
      </c>
      <c r="AK913" s="6">
        <f t="shared" si="609"/>
        <v>0.4108241621067974</v>
      </c>
      <c r="AL913" s="6">
        <f t="shared" si="610"/>
        <v>0.40325813050048448</v>
      </c>
      <c r="AM913" s="6">
        <f t="shared" si="611"/>
        <v>0.14800661049523783</v>
      </c>
      <c r="AN913" s="6">
        <f t="shared" si="612"/>
        <v>9.9468195648755198E-2</v>
      </c>
      <c r="AO913" s="6">
        <f t="shared" si="613"/>
        <v>9.2820180089214291E-2</v>
      </c>
      <c r="AP913" s="6">
        <f t="shared" si="614"/>
        <v>7.7150774692232665E-2</v>
      </c>
      <c r="AQ913" s="6">
        <f t="shared" si="615"/>
        <v>6.6314328317894411E-2</v>
      </c>
      <c r="AR913" s="6">
        <f t="shared" si="616"/>
        <v>1.5035960628613732E-2</v>
      </c>
      <c r="AS913" s="4">
        <f t="array" ref="AS913">_xlfn.STDEV.S(IF(E$17:E$1040=E913,$C$17:$C$1040,""))</f>
        <v>1.6668979720915356E-2</v>
      </c>
      <c r="AT913" s="4">
        <f t="array" ref="AT913">_xlfn.STDEV.S(IF(F$17:F$1040=F913,$C$17:$C$1040,""))</f>
        <v>2.155996435463892E-2</v>
      </c>
      <c r="AU913" s="4">
        <f t="array" ref="AU913">_xlfn.STDEV.S(IF(G$17:G$1040=G913,$C$17:$C$1040,""))</f>
        <v>1.268826995922356E-2</v>
      </c>
      <c r="AV913" s="4">
        <f t="array" ref="AV913">_xlfn.STDEV.S(IF(H$17:H$1040=H913,$C$17:$C$1040,""))</f>
        <v>1.210838296026647E-2</v>
      </c>
      <c r="AW913" s="4">
        <f t="array" ref="AW913">_xlfn.STDEV.S(IF(I$17:I$1040=I913,$C$17:$C$1040,""))</f>
        <v>1.6143212793459892E-2</v>
      </c>
      <c r="AX913" s="4">
        <f t="array" ref="AX913">_xlfn.STDEV.S(IF(J$17:J$1040=J913,$C$17:$C$1040,""))</f>
        <v>1.8831981307951801E-2</v>
      </c>
      <c r="AY913" s="4">
        <f t="array" ref="AY913">_xlfn.STDEV.S(IF(K$17:K$1040=K913,$C$17:$C$1040,""))</f>
        <v>2.5721758074477036E-2</v>
      </c>
      <c r="AZ913" s="4">
        <f t="array" ref="AZ913">_xlfn.STDEV.S(IF(L$17:L$1040=L913,$C$17:$C$1040,""))</f>
        <v>1.2281788628759477E-2</v>
      </c>
      <c r="BA913" s="7">
        <f t="shared" si="617"/>
        <v>24.646029270244831</v>
      </c>
      <c r="BB913" s="7">
        <f t="shared" si="618"/>
        <v>18.704025844723532</v>
      </c>
      <c r="BC913" s="7">
        <f t="shared" si="619"/>
        <v>11.664837757305637</v>
      </c>
      <c r="BD913" s="7">
        <f t="shared" si="620"/>
        <v>8.2148207547745251</v>
      </c>
      <c r="BE913" s="7">
        <f t="shared" si="621"/>
        <v>5.7497959840322848</v>
      </c>
      <c r="BF913" s="7">
        <f t="shared" si="622"/>
        <v>4.0967954157673132</v>
      </c>
      <c r="BG913" s="7">
        <f t="shared" si="623"/>
        <v>2.5781413589958384</v>
      </c>
      <c r="BH913" s="7">
        <f t="shared" si="624"/>
        <v>1.2242484448401096</v>
      </c>
    </row>
    <row r="914" spans="1:60" x14ac:dyDescent="0.25">
      <c r="A914" s="3">
        <v>43985</v>
      </c>
      <c r="B914" s="1">
        <v>3122.8701169999999</v>
      </c>
      <c r="C914" s="4">
        <f t="shared" ref="C914:C977" si="637">B914/B913-1</f>
        <v>1.3648979191211774E-2</v>
      </c>
      <c r="D914" s="12">
        <f t="shared" si="625"/>
        <v>897</v>
      </c>
      <c r="E914" s="12">
        <f t="shared" si="635"/>
        <v>1</v>
      </c>
      <c r="F914" s="12">
        <f t="shared" si="636"/>
        <v>3</v>
      </c>
      <c r="G914" s="12">
        <f t="shared" si="636"/>
        <v>7</v>
      </c>
      <c r="H914" s="12">
        <f t="shared" si="636"/>
        <v>14</v>
      </c>
      <c r="I914" s="12">
        <f t="shared" si="636"/>
        <v>28</v>
      </c>
      <c r="J914" s="12">
        <f t="shared" si="636"/>
        <v>56</v>
      </c>
      <c r="K914" s="12">
        <f t="shared" si="636"/>
        <v>112</v>
      </c>
      <c r="L914" s="12">
        <f t="shared" si="636"/>
        <v>224</v>
      </c>
      <c r="M914" s="4">
        <f t="shared" ref="M914:M977" si="638">AVERAGEIF(E$17:E$1040,E914,$C$17:$C$1040)</f>
        <v>7.0934616863010361E-4</v>
      </c>
      <c r="N914" s="4">
        <f t="shared" ref="N914:N977" si="639">AVERAGEIF(F$17:F$1040,F914,$C$17:$C$1040)</f>
        <v>8.4305118703185099E-4</v>
      </c>
      <c r="O914" s="4">
        <f t="shared" ref="O914:O977" si="640">AVERAGEIF(G$17:G$1040,G914,$C$17:$C$1040)</f>
        <v>1.4966384207309481E-3</v>
      </c>
      <c r="P914" s="4">
        <f t="shared" ref="P914:P977" si="641">AVERAGEIF(H$17:H$1040,H914,$C$17:$C$1040)</f>
        <v>2.1979764652432249E-3</v>
      </c>
      <c r="Q914" s="4">
        <f t="shared" ref="Q914:Q977" si="642">AVERAGEIF(I$17:I$1040,I914,$C$17:$C$1040)</f>
        <v>1.7231182109903008E-3</v>
      </c>
      <c r="R914" s="4">
        <f t="shared" ref="R914:R977" si="643">AVERAGEIF(J$17:J$1040,J914,$C$17:$C$1040)</f>
        <v>1.6981511692720497E-3</v>
      </c>
      <c r="S914" s="4">
        <f t="shared" ref="S914:S977" si="644">AVERAGEIF(K$17:K$1040,K914,$C$17:$C$1040)</f>
        <v>-1.9139976221740351E-3</v>
      </c>
      <c r="T914" s="4">
        <f t="shared" ref="T914:T977" si="645">AVERAGEIF(L$17:L$1040,L914,$C$17:$C$1040)</f>
        <v>1.1175690191910392E-2</v>
      </c>
      <c r="U914" s="6">
        <f t="shared" ref="U914:U977" si="646">$C914-M914</f>
        <v>1.293963302258167E-2</v>
      </c>
      <c r="V914" s="6">
        <f t="shared" ref="V914:V977" si="647">$C914-N914</f>
        <v>1.2805928004179923E-2</v>
      </c>
      <c r="W914" s="6">
        <f t="shared" ref="W914:W977" si="648">$C914-O914</f>
        <v>1.2152340770480826E-2</v>
      </c>
      <c r="X914" s="6">
        <f t="shared" ref="X914:X977" si="649">$C914-P914</f>
        <v>1.1451002725968549E-2</v>
      </c>
      <c r="Y914" s="6">
        <f t="shared" ref="Y914:Y977" si="650">$C914-Q914</f>
        <v>1.1925860980221473E-2</v>
      </c>
      <c r="Z914" s="6">
        <f t="shared" ref="Z914:Z977" si="651">$C914-R914</f>
        <v>1.1950828021939724E-2</v>
      </c>
      <c r="AA914" s="6">
        <f t="shared" ref="AA914:AA977" si="652">$C914-S914</f>
        <v>1.5562976813385809E-2</v>
      </c>
      <c r="AB914" s="6">
        <f t="shared" ref="AB914:AB977" si="653">$C914-T914</f>
        <v>2.4732889993013818E-3</v>
      </c>
      <c r="AC914" s="6">
        <f t="shared" si="626"/>
        <v>-8.0332288597850521E-2</v>
      </c>
      <c r="AD914" s="6">
        <f t="shared" si="627"/>
        <v>-6.3485456279229774E-2</v>
      </c>
      <c r="AE914" s="6">
        <f t="shared" si="628"/>
        <v>1.8866535166856317E-2</v>
      </c>
      <c r="AF914" s="6">
        <f t="shared" si="629"/>
        <v>1.7463859077831764E-2</v>
      </c>
      <c r="AG914" s="6">
        <f t="shared" si="630"/>
        <v>1.8413575586337612E-2</v>
      </c>
      <c r="AH914" s="6">
        <f t="shared" si="631"/>
        <v>1.8463509669774114E-2</v>
      </c>
      <c r="AI914" s="6">
        <f t="shared" si="632"/>
        <v>2.5687807252666284E-2</v>
      </c>
      <c r="AJ914" s="6">
        <f t="shared" si="633"/>
        <v>-4.9156837550257126E-4</v>
      </c>
      <c r="AK914" s="6">
        <f t="shared" ref="AK914:AK977" si="654">_xlfn.MAXIFS(AC$17:AC$1040,E$17:E$1040,E914)-_xlfn.MINIFS(AC$17:AC$1040,E$17:E$1040,E914)</f>
        <v>0.4108241621067974</v>
      </c>
      <c r="AL914" s="6">
        <f t="shared" ref="AL914:AL977" si="655">_xlfn.MAXIFS(AD$17:AD$1040,F$17:F$1040,F914)-_xlfn.MINIFS(AD$17:AD$1040,F$17:F$1040,F914)</f>
        <v>0.40325813050048448</v>
      </c>
      <c r="AM914" s="6">
        <f t="shared" ref="AM914:AM977" si="656">_xlfn.MAXIFS(AE$17:AE$1040,G$17:G$1040,G914)-_xlfn.MINIFS(AE$17:AE$1040,G$17:G$1040,G914)</f>
        <v>0.14800661049523783</v>
      </c>
      <c r="AN914" s="6">
        <f t="shared" ref="AN914:AN977" si="657">_xlfn.MAXIFS(AF$17:AF$1040,H$17:H$1040,H914)-_xlfn.MINIFS(AF$17:AF$1040,H$17:H$1040,H914)</f>
        <v>9.9468195648755198E-2</v>
      </c>
      <c r="AO914" s="6">
        <f t="shared" ref="AO914:AO977" si="658">_xlfn.MAXIFS(AG$17:AG$1040,I$17:I$1040,I914)-_xlfn.MINIFS(AG$17:AG$1040,I$17:I$1040,I914)</f>
        <v>9.2820180089214291E-2</v>
      </c>
      <c r="AP914" s="6">
        <f t="shared" ref="AP914:AP977" si="659">_xlfn.MAXIFS(AH$17:AH$1040,J$17:J$1040,J914)-_xlfn.MINIFS(AH$17:AH$1040,J$17:J$1040,J914)</f>
        <v>7.7150774692232665E-2</v>
      </c>
      <c r="AQ914" s="6">
        <f t="shared" ref="AQ914:AQ977" si="660">_xlfn.MAXIFS(AI$17:AI$1040,K$17:K$1040,K914)-_xlfn.MINIFS(AI$17:AI$1040,K$17:K$1040,K914)</f>
        <v>6.6314328317894411E-2</v>
      </c>
      <c r="AR914" s="6">
        <f t="shared" ref="AR914:AR977" si="661">_xlfn.MAXIFS(AJ$17:AJ$1040,L$17:L$1040,L914)-_xlfn.MINIFS(AJ$17:AJ$1040,L$17:L$1040,L914)</f>
        <v>1.5035960628613732E-2</v>
      </c>
      <c r="AS914" s="4">
        <f t="array" ref="AS914">_xlfn.STDEV.S(IF(E$17:E$1040=E914,$C$17:$C$1040,""))</f>
        <v>1.6668979720915356E-2</v>
      </c>
      <c r="AT914" s="4">
        <f t="array" ref="AT914">_xlfn.STDEV.S(IF(F$17:F$1040=F914,$C$17:$C$1040,""))</f>
        <v>2.155996435463892E-2</v>
      </c>
      <c r="AU914" s="4">
        <f t="array" ref="AU914">_xlfn.STDEV.S(IF(G$17:G$1040=G914,$C$17:$C$1040,""))</f>
        <v>1.268826995922356E-2</v>
      </c>
      <c r="AV914" s="4">
        <f t="array" ref="AV914">_xlfn.STDEV.S(IF(H$17:H$1040=H914,$C$17:$C$1040,""))</f>
        <v>1.210838296026647E-2</v>
      </c>
      <c r="AW914" s="4">
        <f t="array" ref="AW914">_xlfn.STDEV.S(IF(I$17:I$1040=I914,$C$17:$C$1040,""))</f>
        <v>1.6143212793459892E-2</v>
      </c>
      <c r="AX914" s="4">
        <f t="array" ref="AX914">_xlfn.STDEV.S(IF(J$17:J$1040=J914,$C$17:$C$1040,""))</f>
        <v>1.8831981307951801E-2</v>
      </c>
      <c r="AY914" s="4">
        <f t="array" ref="AY914">_xlfn.STDEV.S(IF(K$17:K$1040=K914,$C$17:$C$1040,""))</f>
        <v>2.5721758074477036E-2</v>
      </c>
      <c r="AZ914" s="4">
        <f t="array" ref="AZ914">_xlfn.STDEV.S(IF(L$17:L$1040=L914,$C$17:$C$1040,""))</f>
        <v>1.2281788628759477E-2</v>
      </c>
      <c r="BA914" s="7">
        <f t="shared" ref="BA914:BA977" si="662">AK914/AS914</f>
        <v>24.646029270244831</v>
      </c>
      <c r="BB914" s="7">
        <f t="shared" ref="BB914:BB977" si="663">AL914/AT914</f>
        <v>18.704025844723532</v>
      </c>
      <c r="BC914" s="7">
        <f t="shared" ref="BC914:BC977" si="664">AM914/AU914</f>
        <v>11.664837757305637</v>
      </c>
      <c r="BD914" s="7">
        <f t="shared" ref="BD914:BD977" si="665">AN914/AV914</f>
        <v>8.2148207547745251</v>
      </c>
      <c r="BE914" s="7">
        <f t="shared" ref="BE914:BE977" si="666">AO914/AW914</f>
        <v>5.7497959840322848</v>
      </c>
      <c r="BF914" s="7">
        <f t="shared" ref="BF914:BF977" si="667">AP914/AX914</f>
        <v>4.0967954157673132</v>
      </c>
      <c r="BG914" s="7">
        <f t="shared" ref="BG914:BG977" si="668">AQ914/AY914</f>
        <v>2.5781413589958384</v>
      </c>
      <c r="BH914" s="7">
        <f t="shared" ref="BH914:BH977" si="669">AR914/AZ914</f>
        <v>1.2242484448401096</v>
      </c>
    </row>
    <row r="915" spans="1:60" x14ac:dyDescent="0.25">
      <c r="A915" s="3">
        <v>43986</v>
      </c>
      <c r="B915" s="1">
        <v>3112.3500979999999</v>
      </c>
      <c r="C915" s="4">
        <f t="shared" si="637"/>
        <v>-3.3687020612007679E-3</v>
      </c>
      <c r="D915" s="12">
        <f t="shared" ref="D915:D978" si="670">D914+1</f>
        <v>898</v>
      </c>
      <c r="E915" s="12">
        <f t="shared" si="635"/>
        <v>1</v>
      </c>
      <c r="F915" s="12">
        <f t="shared" si="636"/>
        <v>3</v>
      </c>
      <c r="G915" s="12">
        <f t="shared" si="636"/>
        <v>7</v>
      </c>
      <c r="H915" s="12">
        <f t="shared" si="636"/>
        <v>14</v>
      </c>
      <c r="I915" s="12">
        <f t="shared" si="636"/>
        <v>28</v>
      </c>
      <c r="J915" s="12">
        <f t="shared" si="636"/>
        <v>56</v>
      </c>
      <c r="K915" s="12">
        <f t="shared" si="636"/>
        <v>112</v>
      </c>
      <c r="L915" s="12">
        <f t="shared" si="636"/>
        <v>224</v>
      </c>
      <c r="M915" s="4">
        <f t="shared" si="638"/>
        <v>7.0934616863010361E-4</v>
      </c>
      <c r="N915" s="4">
        <f t="shared" si="639"/>
        <v>8.4305118703185099E-4</v>
      </c>
      <c r="O915" s="4">
        <f t="shared" si="640"/>
        <v>1.4966384207309481E-3</v>
      </c>
      <c r="P915" s="4">
        <f t="shared" si="641"/>
        <v>2.1979764652432249E-3</v>
      </c>
      <c r="Q915" s="4">
        <f t="shared" si="642"/>
        <v>1.7231182109903008E-3</v>
      </c>
      <c r="R915" s="4">
        <f t="shared" si="643"/>
        <v>1.6981511692720497E-3</v>
      </c>
      <c r="S915" s="4">
        <f t="shared" si="644"/>
        <v>-1.9139976221740351E-3</v>
      </c>
      <c r="T915" s="4">
        <f t="shared" si="645"/>
        <v>1.1175690191910392E-2</v>
      </c>
      <c r="U915" s="6">
        <f t="shared" si="646"/>
        <v>-4.0780482298308713E-3</v>
      </c>
      <c r="V915" s="6">
        <f t="shared" si="647"/>
        <v>-4.2117532482326189E-3</v>
      </c>
      <c r="W915" s="6">
        <f t="shared" si="648"/>
        <v>-4.865340481931716E-3</v>
      </c>
      <c r="X915" s="6">
        <f t="shared" si="649"/>
        <v>-5.5666785264439928E-3</v>
      </c>
      <c r="Y915" s="6">
        <f t="shared" si="650"/>
        <v>-5.0918202721910687E-3</v>
      </c>
      <c r="Z915" s="6">
        <f t="shared" si="651"/>
        <v>-5.0668532304728175E-3</v>
      </c>
      <c r="AA915" s="6">
        <f t="shared" si="652"/>
        <v>-1.4547044390267327E-3</v>
      </c>
      <c r="AB915" s="6">
        <f t="shared" si="653"/>
        <v>-1.454439225311116E-2</v>
      </c>
      <c r="AC915" s="6">
        <f t="shared" ref="AC915:AC978" si="671">IF(E915=E914,U915+AC914,U915)</f>
        <v>-8.4410336827681398E-2</v>
      </c>
      <c r="AD915" s="6">
        <f t="shared" ref="AD915:AD978" si="672">IF(F915=F914,V915+AD914,V915)</f>
        <v>-6.7697209527462388E-2</v>
      </c>
      <c r="AE915" s="6">
        <f t="shared" ref="AE915:AE978" si="673">IF(G915=G914,W915+AE914,W915)</f>
        <v>1.4001194684924601E-2</v>
      </c>
      <c r="AF915" s="6">
        <f t="shared" ref="AF915:AF978" si="674">IF(H915=H914,X915+AF914,X915)</f>
        <v>1.1897180551387771E-2</v>
      </c>
      <c r="AG915" s="6">
        <f t="shared" ref="AG915:AG978" si="675">IF(I915=I914,Y915+AG914,Y915)</f>
        <v>1.3321755314146543E-2</v>
      </c>
      <c r="AH915" s="6">
        <f t="shared" ref="AH915:AH978" si="676">IF(J915=J914,Z915+AH914,Z915)</f>
        <v>1.3396656439301297E-2</v>
      </c>
      <c r="AI915" s="6">
        <f t="shared" ref="AI915:AI978" si="677">IF(K915=K914,AA915+AI914,AA915)</f>
        <v>2.4233102813639551E-2</v>
      </c>
      <c r="AJ915" s="6">
        <f t="shared" ref="AJ915:AJ978" si="678">IF(L915=L914,AB915+AJ914,AB915)</f>
        <v>-1.5035960628613732E-2</v>
      </c>
      <c r="AK915" s="6">
        <f t="shared" si="654"/>
        <v>0.4108241621067974</v>
      </c>
      <c r="AL915" s="6">
        <f t="shared" si="655"/>
        <v>0.40325813050048448</v>
      </c>
      <c r="AM915" s="6">
        <f t="shared" si="656"/>
        <v>0.14800661049523783</v>
      </c>
      <c r="AN915" s="6">
        <f t="shared" si="657"/>
        <v>9.9468195648755198E-2</v>
      </c>
      <c r="AO915" s="6">
        <f t="shared" si="658"/>
        <v>9.2820180089214291E-2</v>
      </c>
      <c r="AP915" s="6">
        <f t="shared" si="659"/>
        <v>7.7150774692232665E-2</v>
      </c>
      <c r="AQ915" s="6">
        <f t="shared" si="660"/>
        <v>6.6314328317894411E-2</v>
      </c>
      <c r="AR915" s="6">
        <f t="shared" si="661"/>
        <v>1.5035960628613732E-2</v>
      </c>
      <c r="AS915" s="4">
        <f t="array" ref="AS915">_xlfn.STDEV.S(IF(E$17:E$1040=E915,$C$17:$C$1040,""))</f>
        <v>1.6668979720915356E-2</v>
      </c>
      <c r="AT915" s="4">
        <f t="array" ref="AT915">_xlfn.STDEV.S(IF(F$17:F$1040=F915,$C$17:$C$1040,""))</f>
        <v>2.155996435463892E-2</v>
      </c>
      <c r="AU915" s="4">
        <f t="array" ref="AU915">_xlfn.STDEV.S(IF(G$17:G$1040=G915,$C$17:$C$1040,""))</f>
        <v>1.268826995922356E-2</v>
      </c>
      <c r="AV915" s="4">
        <f t="array" ref="AV915">_xlfn.STDEV.S(IF(H$17:H$1040=H915,$C$17:$C$1040,""))</f>
        <v>1.210838296026647E-2</v>
      </c>
      <c r="AW915" s="4">
        <f t="array" ref="AW915">_xlfn.STDEV.S(IF(I$17:I$1040=I915,$C$17:$C$1040,""))</f>
        <v>1.6143212793459892E-2</v>
      </c>
      <c r="AX915" s="4">
        <f t="array" ref="AX915">_xlfn.STDEV.S(IF(J$17:J$1040=J915,$C$17:$C$1040,""))</f>
        <v>1.8831981307951801E-2</v>
      </c>
      <c r="AY915" s="4">
        <f t="array" ref="AY915">_xlfn.STDEV.S(IF(K$17:K$1040=K915,$C$17:$C$1040,""))</f>
        <v>2.5721758074477036E-2</v>
      </c>
      <c r="AZ915" s="4">
        <f t="array" ref="AZ915">_xlfn.STDEV.S(IF(L$17:L$1040=L915,$C$17:$C$1040,""))</f>
        <v>1.2281788628759477E-2</v>
      </c>
      <c r="BA915" s="7">
        <f t="shared" si="662"/>
        <v>24.646029270244831</v>
      </c>
      <c r="BB915" s="7">
        <f t="shared" si="663"/>
        <v>18.704025844723532</v>
      </c>
      <c r="BC915" s="7">
        <f t="shared" si="664"/>
        <v>11.664837757305637</v>
      </c>
      <c r="BD915" s="7">
        <f t="shared" si="665"/>
        <v>8.2148207547745251</v>
      </c>
      <c r="BE915" s="7">
        <f t="shared" si="666"/>
        <v>5.7497959840322848</v>
      </c>
      <c r="BF915" s="7">
        <f t="shared" si="667"/>
        <v>4.0967954157673132</v>
      </c>
      <c r="BG915" s="7">
        <f t="shared" si="668"/>
        <v>2.5781413589958384</v>
      </c>
      <c r="BH915" s="7">
        <f t="shared" si="669"/>
        <v>1.2242484448401096</v>
      </c>
    </row>
    <row r="916" spans="1:60" x14ac:dyDescent="0.25">
      <c r="A916" s="3">
        <v>43987</v>
      </c>
      <c r="B916" s="1">
        <v>3193.929932</v>
      </c>
      <c r="C916" s="4">
        <f t="shared" si="637"/>
        <v>2.6211650820524124E-2</v>
      </c>
      <c r="D916" s="12">
        <f t="shared" si="670"/>
        <v>899</v>
      </c>
      <c r="E916" s="12">
        <f t="shared" si="635"/>
        <v>1</v>
      </c>
      <c r="F916" s="12">
        <f t="shared" si="636"/>
        <v>3</v>
      </c>
      <c r="G916" s="12">
        <f t="shared" si="636"/>
        <v>7</v>
      </c>
      <c r="H916" s="12">
        <f t="shared" si="636"/>
        <v>14</v>
      </c>
      <c r="I916" s="12">
        <f t="shared" si="636"/>
        <v>28</v>
      </c>
      <c r="J916" s="12">
        <f t="shared" si="636"/>
        <v>56</v>
      </c>
      <c r="K916" s="12">
        <f t="shared" si="636"/>
        <v>112</v>
      </c>
      <c r="L916" s="12">
        <f t="shared" si="636"/>
        <v>224</v>
      </c>
      <c r="M916" s="4">
        <f t="shared" si="638"/>
        <v>7.0934616863010361E-4</v>
      </c>
      <c r="N916" s="4">
        <f t="shared" si="639"/>
        <v>8.4305118703185099E-4</v>
      </c>
      <c r="O916" s="4">
        <f t="shared" si="640"/>
        <v>1.4966384207309481E-3</v>
      </c>
      <c r="P916" s="4">
        <f t="shared" si="641"/>
        <v>2.1979764652432249E-3</v>
      </c>
      <c r="Q916" s="4">
        <f t="shared" si="642"/>
        <v>1.7231182109903008E-3</v>
      </c>
      <c r="R916" s="4">
        <f t="shared" si="643"/>
        <v>1.6981511692720497E-3</v>
      </c>
      <c r="S916" s="4">
        <f t="shared" si="644"/>
        <v>-1.9139976221740351E-3</v>
      </c>
      <c r="T916" s="4">
        <f t="shared" si="645"/>
        <v>1.1175690191910392E-2</v>
      </c>
      <c r="U916" s="6">
        <f t="shared" si="646"/>
        <v>2.5502304651894021E-2</v>
      </c>
      <c r="V916" s="6">
        <f t="shared" si="647"/>
        <v>2.5368599633492271E-2</v>
      </c>
      <c r="W916" s="6">
        <f t="shared" si="648"/>
        <v>2.4715012399793176E-2</v>
      </c>
      <c r="X916" s="6">
        <f t="shared" si="649"/>
        <v>2.4013674355280901E-2</v>
      </c>
      <c r="Y916" s="6">
        <f t="shared" si="650"/>
        <v>2.4488532609533823E-2</v>
      </c>
      <c r="Z916" s="6">
        <f t="shared" si="651"/>
        <v>2.4513499651252074E-2</v>
      </c>
      <c r="AA916" s="6">
        <f t="shared" si="652"/>
        <v>2.8125648442698159E-2</v>
      </c>
      <c r="AB916" s="6">
        <f t="shared" si="653"/>
        <v>1.5035960628613732E-2</v>
      </c>
      <c r="AC916" s="6">
        <f t="shared" si="671"/>
        <v>-5.8908032175787377E-2</v>
      </c>
      <c r="AD916" s="6">
        <f t="shared" si="672"/>
        <v>-4.2328609893970116E-2</v>
      </c>
      <c r="AE916" s="6">
        <f t="shared" si="673"/>
        <v>3.8716207084717777E-2</v>
      </c>
      <c r="AF916" s="6">
        <f t="shared" si="674"/>
        <v>3.591085490666867E-2</v>
      </c>
      <c r="AG916" s="6">
        <f t="shared" si="675"/>
        <v>3.7810287923680366E-2</v>
      </c>
      <c r="AH916" s="6">
        <f t="shared" si="676"/>
        <v>3.7910156090553371E-2</v>
      </c>
      <c r="AI916" s="6">
        <f t="shared" si="677"/>
        <v>5.235875125633771E-2</v>
      </c>
      <c r="AJ916" s="6">
        <f t="shared" si="678"/>
        <v>0</v>
      </c>
      <c r="AK916" s="6">
        <f t="shared" si="654"/>
        <v>0.4108241621067974</v>
      </c>
      <c r="AL916" s="6">
        <f t="shared" si="655"/>
        <v>0.40325813050048448</v>
      </c>
      <c r="AM916" s="6">
        <f t="shared" si="656"/>
        <v>0.14800661049523783</v>
      </c>
      <c r="AN916" s="6">
        <f t="shared" si="657"/>
        <v>9.9468195648755198E-2</v>
      </c>
      <c r="AO916" s="6">
        <f t="shared" si="658"/>
        <v>9.2820180089214291E-2</v>
      </c>
      <c r="AP916" s="6">
        <f t="shared" si="659"/>
        <v>7.7150774692232665E-2</v>
      </c>
      <c r="AQ916" s="6">
        <f t="shared" si="660"/>
        <v>6.6314328317894411E-2</v>
      </c>
      <c r="AR916" s="6">
        <f t="shared" si="661"/>
        <v>1.5035960628613732E-2</v>
      </c>
      <c r="AS916" s="4">
        <f t="array" ref="AS916">_xlfn.STDEV.S(IF(E$17:E$1040=E916,$C$17:$C$1040,""))</f>
        <v>1.6668979720915356E-2</v>
      </c>
      <c r="AT916" s="4">
        <f t="array" ref="AT916">_xlfn.STDEV.S(IF(F$17:F$1040=F916,$C$17:$C$1040,""))</f>
        <v>2.155996435463892E-2</v>
      </c>
      <c r="AU916" s="4">
        <f t="array" ref="AU916">_xlfn.STDEV.S(IF(G$17:G$1040=G916,$C$17:$C$1040,""))</f>
        <v>1.268826995922356E-2</v>
      </c>
      <c r="AV916" s="4">
        <f t="array" ref="AV916">_xlfn.STDEV.S(IF(H$17:H$1040=H916,$C$17:$C$1040,""))</f>
        <v>1.210838296026647E-2</v>
      </c>
      <c r="AW916" s="4">
        <f t="array" ref="AW916">_xlfn.STDEV.S(IF(I$17:I$1040=I916,$C$17:$C$1040,""))</f>
        <v>1.6143212793459892E-2</v>
      </c>
      <c r="AX916" s="4">
        <f t="array" ref="AX916">_xlfn.STDEV.S(IF(J$17:J$1040=J916,$C$17:$C$1040,""))</f>
        <v>1.8831981307951801E-2</v>
      </c>
      <c r="AY916" s="4">
        <f t="array" ref="AY916">_xlfn.STDEV.S(IF(K$17:K$1040=K916,$C$17:$C$1040,""))</f>
        <v>2.5721758074477036E-2</v>
      </c>
      <c r="AZ916" s="4">
        <f t="array" ref="AZ916">_xlfn.STDEV.S(IF(L$17:L$1040=L916,$C$17:$C$1040,""))</f>
        <v>1.2281788628759477E-2</v>
      </c>
      <c r="BA916" s="7">
        <f t="shared" si="662"/>
        <v>24.646029270244831</v>
      </c>
      <c r="BB916" s="7">
        <f t="shared" si="663"/>
        <v>18.704025844723532</v>
      </c>
      <c r="BC916" s="7">
        <f t="shared" si="664"/>
        <v>11.664837757305637</v>
      </c>
      <c r="BD916" s="7">
        <f t="shared" si="665"/>
        <v>8.2148207547745251</v>
      </c>
      <c r="BE916" s="7">
        <f t="shared" si="666"/>
        <v>5.7497959840322848</v>
      </c>
      <c r="BF916" s="7">
        <f t="shared" si="667"/>
        <v>4.0967954157673132</v>
      </c>
      <c r="BG916" s="7">
        <f t="shared" si="668"/>
        <v>2.5781413589958384</v>
      </c>
      <c r="BH916" s="7">
        <f t="shared" si="669"/>
        <v>1.2242484448401096</v>
      </c>
    </row>
    <row r="917" spans="1:60" x14ac:dyDescent="0.25">
      <c r="A917" s="3">
        <v>43990</v>
      </c>
      <c r="B917" s="1">
        <v>3232.389893</v>
      </c>
      <c r="C917" s="4">
        <f t="shared" si="637"/>
        <v>1.2041579439382666E-2</v>
      </c>
      <c r="D917" s="12">
        <f t="shared" si="670"/>
        <v>900</v>
      </c>
      <c r="E917" s="12">
        <f t="shared" si="635"/>
        <v>1</v>
      </c>
      <c r="F917" s="12">
        <f t="shared" si="636"/>
        <v>3</v>
      </c>
      <c r="G917" s="12">
        <f t="shared" si="636"/>
        <v>7</v>
      </c>
      <c r="H917" s="12">
        <f t="shared" si="636"/>
        <v>14</v>
      </c>
      <c r="I917" s="12">
        <f t="shared" si="636"/>
        <v>28</v>
      </c>
      <c r="J917" s="12">
        <f t="shared" si="636"/>
        <v>56</v>
      </c>
      <c r="K917" s="12">
        <f t="shared" si="636"/>
        <v>112</v>
      </c>
      <c r="L917" s="12">
        <f t="shared" si="636"/>
        <v>225</v>
      </c>
      <c r="M917" s="4">
        <f t="shared" si="638"/>
        <v>7.0934616863010361E-4</v>
      </c>
      <c r="N917" s="4">
        <f t="shared" si="639"/>
        <v>8.4305118703185099E-4</v>
      </c>
      <c r="O917" s="4">
        <f t="shared" si="640"/>
        <v>1.4966384207309481E-3</v>
      </c>
      <c r="P917" s="4">
        <f t="shared" si="641"/>
        <v>2.1979764652432249E-3</v>
      </c>
      <c r="Q917" s="4">
        <f t="shared" si="642"/>
        <v>1.7231182109903008E-3</v>
      </c>
      <c r="R917" s="4">
        <f t="shared" si="643"/>
        <v>1.6981511692720497E-3</v>
      </c>
      <c r="S917" s="4">
        <f t="shared" si="644"/>
        <v>-1.9139976221740351E-3</v>
      </c>
      <c r="T917" s="4">
        <f t="shared" si="645"/>
        <v>-1.5003685436258463E-2</v>
      </c>
      <c r="U917" s="6">
        <f t="shared" si="646"/>
        <v>1.1332233270752562E-2</v>
      </c>
      <c r="V917" s="6">
        <f t="shared" si="647"/>
        <v>1.1198528252350815E-2</v>
      </c>
      <c r="W917" s="6">
        <f t="shared" si="648"/>
        <v>1.0544941018651718E-2</v>
      </c>
      <c r="X917" s="6">
        <f t="shared" si="649"/>
        <v>9.8436029741394409E-3</v>
      </c>
      <c r="Y917" s="6">
        <f t="shared" si="650"/>
        <v>1.0318461228392365E-2</v>
      </c>
      <c r="Z917" s="6">
        <f t="shared" si="651"/>
        <v>1.0343428270110616E-2</v>
      </c>
      <c r="AA917" s="6">
        <f t="shared" si="652"/>
        <v>1.3955577061556701E-2</v>
      </c>
      <c r="AB917" s="6">
        <f t="shared" si="653"/>
        <v>2.7045264875641128E-2</v>
      </c>
      <c r="AC917" s="6">
        <f t="shared" si="671"/>
        <v>-4.7575798905034813E-2</v>
      </c>
      <c r="AD917" s="6">
        <f t="shared" si="672"/>
        <v>-3.1130081641619303E-2</v>
      </c>
      <c r="AE917" s="6">
        <f t="shared" si="673"/>
        <v>4.9261148103369498E-2</v>
      </c>
      <c r="AF917" s="6">
        <f t="shared" si="674"/>
        <v>4.5754457880808112E-2</v>
      </c>
      <c r="AG917" s="6">
        <f t="shared" si="675"/>
        <v>4.8128749152072728E-2</v>
      </c>
      <c r="AH917" s="6">
        <f t="shared" si="676"/>
        <v>4.8253584360663987E-2</v>
      </c>
      <c r="AI917" s="6">
        <f t="shared" si="677"/>
        <v>6.6314328317894411E-2</v>
      </c>
      <c r="AJ917" s="6">
        <f t="shared" si="678"/>
        <v>2.7045264875641128E-2</v>
      </c>
      <c r="AK917" s="6">
        <f t="shared" si="654"/>
        <v>0.4108241621067974</v>
      </c>
      <c r="AL917" s="6">
        <f t="shared" si="655"/>
        <v>0.40325813050048448</v>
      </c>
      <c r="AM917" s="6">
        <f t="shared" si="656"/>
        <v>0.14800661049523783</v>
      </c>
      <c r="AN917" s="6">
        <f t="shared" si="657"/>
        <v>9.9468195648755198E-2</v>
      </c>
      <c r="AO917" s="6">
        <f t="shared" si="658"/>
        <v>9.2820180089214291E-2</v>
      </c>
      <c r="AP917" s="6">
        <f t="shared" si="659"/>
        <v>7.7150774692232665E-2</v>
      </c>
      <c r="AQ917" s="6">
        <f t="shared" si="660"/>
        <v>6.6314328317894411E-2</v>
      </c>
      <c r="AR917" s="6">
        <f t="shared" si="661"/>
        <v>4.3940373854874315E-2</v>
      </c>
      <c r="AS917" s="4">
        <f t="array" ref="AS917">_xlfn.STDEV.S(IF(E$17:E$1040=E917,$C$17:$C$1040,""))</f>
        <v>1.6668979720915356E-2</v>
      </c>
      <c r="AT917" s="4">
        <f t="array" ref="AT917">_xlfn.STDEV.S(IF(F$17:F$1040=F917,$C$17:$C$1040,""))</f>
        <v>2.155996435463892E-2</v>
      </c>
      <c r="AU917" s="4">
        <f t="array" ref="AU917">_xlfn.STDEV.S(IF(G$17:G$1040=G917,$C$17:$C$1040,""))</f>
        <v>1.268826995922356E-2</v>
      </c>
      <c r="AV917" s="4">
        <f t="array" ref="AV917">_xlfn.STDEV.S(IF(H$17:H$1040=H917,$C$17:$C$1040,""))</f>
        <v>1.210838296026647E-2</v>
      </c>
      <c r="AW917" s="4">
        <f t="array" ref="AW917">_xlfn.STDEV.S(IF(I$17:I$1040=I917,$C$17:$C$1040,""))</f>
        <v>1.6143212793459892E-2</v>
      </c>
      <c r="AX917" s="4">
        <f t="array" ref="AX917">_xlfn.STDEV.S(IF(J$17:J$1040=J917,$C$17:$C$1040,""))</f>
        <v>1.8831981307951801E-2</v>
      </c>
      <c r="AY917" s="4">
        <f t="array" ref="AY917">_xlfn.STDEV.S(IF(K$17:K$1040=K917,$C$17:$C$1040,""))</f>
        <v>2.5721758074477036E-2</v>
      </c>
      <c r="AZ917" s="4">
        <f t="array" ref="AZ917">_xlfn.STDEV.S(IF(L$17:L$1040=L917,$C$17:$C$1040,""))</f>
        <v>3.0594201284815249E-2</v>
      </c>
      <c r="BA917" s="7">
        <f t="shared" si="662"/>
        <v>24.646029270244831</v>
      </c>
      <c r="BB917" s="7">
        <f t="shared" si="663"/>
        <v>18.704025844723532</v>
      </c>
      <c r="BC917" s="7">
        <f t="shared" si="664"/>
        <v>11.664837757305637</v>
      </c>
      <c r="BD917" s="7">
        <f t="shared" si="665"/>
        <v>8.2148207547745251</v>
      </c>
      <c r="BE917" s="7">
        <f t="shared" si="666"/>
        <v>5.7497959840322848</v>
      </c>
      <c r="BF917" s="7">
        <f t="shared" si="667"/>
        <v>4.0967954157673132</v>
      </c>
      <c r="BG917" s="7">
        <f t="shared" si="668"/>
        <v>2.5781413589958384</v>
      </c>
      <c r="BH917" s="7">
        <f t="shared" si="669"/>
        <v>1.4362320965928645</v>
      </c>
    </row>
    <row r="918" spans="1:60" x14ac:dyDescent="0.25">
      <c r="A918" s="3">
        <v>43991</v>
      </c>
      <c r="B918" s="1">
        <v>3207.179932</v>
      </c>
      <c r="C918" s="4">
        <f t="shared" si="637"/>
        <v>-7.7991708409292926E-3</v>
      </c>
      <c r="D918" s="12">
        <f t="shared" si="670"/>
        <v>901</v>
      </c>
      <c r="E918" s="12">
        <f t="shared" si="635"/>
        <v>1</v>
      </c>
      <c r="F918" s="12">
        <f t="shared" si="636"/>
        <v>3</v>
      </c>
      <c r="G918" s="12">
        <f t="shared" si="636"/>
        <v>7</v>
      </c>
      <c r="H918" s="12">
        <f t="shared" si="636"/>
        <v>14</v>
      </c>
      <c r="I918" s="12">
        <f t="shared" si="636"/>
        <v>28</v>
      </c>
      <c r="J918" s="12">
        <f t="shared" si="636"/>
        <v>56</v>
      </c>
      <c r="K918" s="12">
        <f t="shared" si="636"/>
        <v>112</v>
      </c>
      <c r="L918" s="12">
        <f t="shared" si="636"/>
        <v>225</v>
      </c>
      <c r="M918" s="4">
        <f t="shared" si="638"/>
        <v>7.0934616863010361E-4</v>
      </c>
      <c r="N918" s="4">
        <f t="shared" si="639"/>
        <v>8.4305118703185099E-4</v>
      </c>
      <c r="O918" s="4">
        <f t="shared" si="640"/>
        <v>1.4966384207309481E-3</v>
      </c>
      <c r="P918" s="4">
        <f t="shared" si="641"/>
        <v>2.1979764652432249E-3</v>
      </c>
      <c r="Q918" s="4">
        <f t="shared" si="642"/>
        <v>1.7231182109903008E-3</v>
      </c>
      <c r="R918" s="4">
        <f t="shared" si="643"/>
        <v>1.6981511692720497E-3</v>
      </c>
      <c r="S918" s="4">
        <f t="shared" si="644"/>
        <v>-1.9139976221740351E-3</v>
      </c>
      <c r="T918" s="4">
        <f t="shared" si="645"/>
        <v>-1.5003685436258463E-2</v>
      </c>
      <c r="U918" s="6">
        <f t="shared" si="646"/>
        <v>-8.5085170095593968E-3</v>
      </c>
      <c r="V918" s="6">
        <f t="shared" si="647"/>
        <v>-8.6422220279611436E-3</v>
      </c>
      <c r="W918" s="6">
        <f t="shared" si="648"/>
        <v>-9.2958092616602407E-3</v>
      </c>
      <c r="X918" s="6">
        <f t="shared" si="649"/>
        <v>-9.9971473061725175E-3</v>
      </c>
      <c r="Y918" s="6">
        <f t="shared" si="650"/>
        <v>-9.5222890519195934E-3</v>
      </c>
      <c r="Z918" s="6">
        <f t="shared" si="651"/>
        <v>-9.4973220102013423E-3</v>
      </c>
      <c r="AA918" s="6">
        <f t="shared" si="652"/>
        <v>-5.8851732187552575E-3</v>
      </c>
      <c r="AB918" s="6">
        <f t="shared" si="653"/>
        <v>7.20451459532917E-3</v>
      </c>
      <c r="AC918" s="6">
        <f t="shared" si="671"/>
        <v>-5.6084315914594209E-2</v>
      </c>
      <c r="AD918" s="6">
        <f t="shared" si="672"/>
        <v>-3.9772303669580449E-2</v>
      </c>
      <c r="AE918" s="6">
        <f t="shared" si="673"/>
        <v>3.9965338841709261E-2</v>
      </c>
      <c r="AF918" s="6">
        <f t="shared" si="674"/>
        <v>3.5757310574635597E-2</v>
      </c>
      <c r="AG918" s="6">
        <f t="shared" si="675"/>
        <v>3.8606460100153131E-2</v>
      </c>
      <c r="AH918" s="6">
        <f t="shared" si="676"/>
        <v>3.8756262350462645E-2</v>
      </c>
      <c r="AI918" s="6">
        <f t="shared" si="677"/>
        <v>6.0429155099139154E-2</v>
      </c>
      <c r="AJ918" s="6">
        <f t="shared" si="678"/>
        <v>3.4249779470970299E-2</v>
      </c>
      <c r="AK918" s="6">
        <f t="shared" si="654"/>
        <v>0.4108241621067974</v>
      </c>
      <c r="AL918" s="6">
        <f t="shared" si="655"/>
        <v>0.40325813050048448</v>
      </c>
      <c r="AM918" s="6">
        <f t="shared" si="656"/>
        <v>0.14800661049523783</v>
      </c>
      <c r="AN918" s="6">
        <f t="shared" si="657"/>
        <v>9.9468195648755198E-2</v>
      </c>
      <c r="AO918" s="6">
        <f t="shared" si="658"/>
        <v>9.2820180089214291E-2</v>
      </c>
      <c r="AP918" s="6">
        <f t="shared" si="659"/>
        <v>7.7150774692232665E-2</v>
      </c>
      <c r="AQ918" s="6">
        <f t="shared" si="660"/>
        <v>6.6314328317894411E-2</v>
      </c>
      <c r="AR918" s="6">
        <f t="shared" si="661"/>
        <v>4.3940373854874315E-2</v>
      </c>
      <c r="AS918" s="4">
        <f t="array" ref="AS918">_xlfn.STDEV.S(IF(E$17:E$1040=E918,$C$17:$C$1040,""))</f>
        <v>1.6668979720915356E-2</v>
      </c>
      <c r="AT918" s="4">
        <f t="array" ref="AT918">_xlfn.STDEV.S(IF(F$17:F$1040=F918,$C$17:$C$1040,""))</f>
        <v>2.155996435463892E-2</v>
      </c>
      <c r="AU918" s="4">
        <f t="array" ref="AU918">_xlfn.STDEV.S(IF(G$17:G$1040=G918,$C$17:$C$1040,""))</f>
        <v>1.268826995922356E-2</v>
      </c>
      <c r="AV918" s="4">
        <f t="array" ref="AV918">_xlfn.STDEV.S(IF(H$17:H$1040=H918,$C$17:$C$1040,""))</f>
        <v>1.210838296026647E-2</v>
      </c>
      <c r="AW918" s="4">
        <f t="array" ref="AW918">_xlfn.STDEV.S(IF(I$17:I$1040=I918,$C$17:$C$1040,""))</f>
        <v>1.6143212793459892E-2</v>
      </c>
      <c r="AX918" s="4">
        <f t="array" ref="AX918">_xlfn.STDEV.S(IF(J$17:J$1040=J918,$C$17:$C$1040,""))</f>
        <v>1.8831981307951801E-2</v>
      </c>
      <c r="AY918" s="4">
        <f t="array" ref="AY918">_xlfn.STDEV.S(IF(K$17:K$1040=K918,$C$17:$C$1040,""))</f>
        <v>2.5721758074477036E-2</v>
      </c>
      <c r="AZ918" s="4">
        <f t="array" ref="AZ918">_xlfn.STDEV.S(IF(L$17:L$1040=L918,$C$17:$C$1040,""))</f>
        <v>3.0594201284815249E-2</v>
      </c>
      <c r="BA918" s="7">
        <f t="shared" si="662"/>
        <v>24.646029270244831</v>
      </c>
      <c r="BB918" s="7">
        <f t="shared" si="663"/>
        <v>18.704025844723532</v>
      </c>
      <c r="BC918" s="7">
        <f t="shared" si="664"/>
        <v>11.664837757305637</v>
      </c>
      <c r="BD918" s="7">
        <f t="shared" si="665"/>
        <v>8.2148207547745251</v>
      </c>
      <c r="BE918" s="7">
        <f t="shared" si="666"/>
        <v>5.7497959840322848</v>
      </c>
      <c r="BF918" s="7">
        <f t="shared" si="667"/>
        <v>4.0967954157673132</v>
      </c>
      <c r="BG918" s="7">
        <f t="shared" si="668"/>
        <v>2.5781413589958384</v>
      </c>
      <c r="BH918" s="7">
        <f t="shared" si="669"/>
        <v>1.4362320965928645</v>
      </c>
    </row>
    <row r="919" spans="1:60" x14ac:dyDescent="0.25">
      <c r="A919" s="3">
        <v>43992</v>
      </c>
      <c r="B919" s="1">
        <v>3190.139893</v>
      </c>
      <c r="C919" s="4">
        <f t="shared" si="637"/>
        <v>-5.3130910523544461E-3</v>
      </c>
      <c r="D919" s="12">
        <f t="shared" si="670"/>
        <v>902</v>
      </c>
      <c r="E919" s="12">
        <f t="shared" si="635"/>
        <v>1</v>
      </c>
      <c r="F919" s="12">
        <f t="shared" si="636"/>
        <v>3</v>
      </c>
      <c r="G919" s="12">
        <f t="shared" si="636"/>
        <v>7</v>
      </c>
      <c r="H919" s="12">
        <f t="shared" si="636"/>
        <v>14</v>
      </c>
      <c r="I919" s="12">
        <f t="shared" si="636"/>
        <v>28</v>
      </c>
      <c r="J919" s="12">
        <f t="shared" si="636"/>
        <v>56</v>
      </c>
      <c r="K919" s="12">
        <f t="shared" si="636"/>
        <v>112</v>
      </c>
      <c r="L919" s="12">
        <f t="shared" si="636"/>
        <v>225</v>
      </c>
      <c r="M919" s="4">
        <f t="shared" si="638"/>
        <v>7.0934616863010361E-4</v>
      </c>
      <c r="N919" s="4">
        <f t="shared" si="639"/>
        <v>8.4305118703185099E-4</v>
      </c>
      <c r="O919" s="4">
        <f t="shared" si="640"/>
        <v>1.4966384207309481E-3</v>
      </c>
      <c r="P919" s="4">
        <f t="shared" si="641"/>
        <v>2.1979764652432249E-3</v>
      </c>
      <c r="Q919" s="4">
        <f t="shared" si="642"/>
        <v>1.7231182109903008E-3</v>
      </c>
      <c r="R919" s="4">
        <f t="shared" si="643"/>
        <v>1.6981511692720497E-3</v>
      </c>
      <c r="S919" s="4">
        <f t="shared" si="644"/>
        <v>-1.9139976221740351E-3</v>
      </c>
      <c r="T919" s="4">
        <f t="shared" si="645"/>
        <v>-1.5003685436258463E-2</v>
      </c>
      <c r="U919" s="6">
        <f t="shared" si="646"/>
        <v>-6.0224372209845495E-3</v>
      </c>
      <c r="V919" s="6">
        <f t="shared" si="647"/>
        <v>-6.1561422393862971E-3</v>
      </c>
      <c r="W919" s="6">
        <f t="shared" si="648"/>
        <v>-6.8097294730853943E-3</v>
      </c>
      <c r="X919" s="6">
        <f t="shared" si="649"/>
        <v>-7.5110675175976711E-3</v>
      </c>
      <c r="Y919" s="6">
        <f t="shared" si="650"/>
        <v>-7.0362092633447469E-3</v>
      </c>
      <c r="Z919" s="6">
        <f t="shared" si="651"/>
        <v>-7.0112422216264958E-3</v>
      </c>
      <c r="AA919" s="6">
        <f t="shared" si="652"/>
        <v>-3.399093430180411E-3</v>
      </c>
      <c r="AB919" s="6">
        <f t="shared" si="653"/>
        <v>9.6905943839040165E-3</v>
      </c>
      <c r="AC919" s="6">
        <f t="shared" si="671"/>
        <v>-6.2106753135578757E-2</v>
      </c>
      <c r="AD919" s="6">
        <f t="shared" si="672"/>
        <v>-4.5928445908966747E-2</v>
      </c>
      <c r="AE919" s="6">
        <f t="shared" si="673"/>
        <v>3.315560936862387E-2</v>
      </c>
      <c r="AF919" s="6">
        <f t="shared" si="674"/>
        <v>2.8246243057037927E-2</v>
      </c>
      <c r="AG919" s="6">
        <f t="shared" si="675"/>
        <v>3.1570250836808381E-2</v>
      </c>
      <c r="AH919" s="6">
        <f t="shared" si="676"/>
        <v>3.1745020128836149E-2</v>
      </c>
      <c r="AI919" s="6">
        <f t="shared" si="677"/>
        <v>5.7030061668958743E-2</v>
      </c>
      <c r="AJ919" s="6">
        <f t="shared" si="678"/>
        <v>4.3940373854874315E-2</v>
      </c>
      <c r="AK919" s="6">
        <f t="shared" si="654"/>
        <v>0.4108241621067974</v>
      </c>
      <c r="AL919" s="6">
        <f t="shared" si="655"/>
        <v>0.40325813050048448</v>
      </c>
      <c r="AM919" s="6">
        <f t="shared" si="656"/>
        <v>0.14800661049523783</v>
      </c>
      <c r="AN919" s="6">
        <f t="shared" si="657"/>
        <v>9.9468195648755198E-2</v>
      </c>
      <c r="AO919" s="6">
        <f t="shared" si="658"/>
        <v>9.2820180089214291E-2</v>
      </c>
      <c r="AP919" s="6">
        <f t="shared" si="659"/>
        <v>7.7150774692232665E-2</v>
      </c>
      <c r="AQ919" s="6">
        <f t="shared" si="660"/>
        <v>6.6314328317894411E-2</v>
      </c>
      <c r="AR919" s="6">
        <f t="shared" si="661"/>
        <v>4.3940373854874315E-2</v>
      </c>
      <c r="AS919" s="4">
        <f t="array" ref="AS919">_xlfn.STDEV.S(IF(E$17:E$1040=E919,$C$17:$C$1040,""))</f>
        <v>1.6668979720915356E-2</v>
      </c>
      <c r="AT919" s="4">
        <f t="array" ref="AT919">_xlfn.STDEV.S(IF(F$17:F$1040=F919,$C$17:$C$1040,""))</f>
        <v>2.155996435463892E-2</v>
      </c>
      <c r="AU919" s="4">
        <f t="array" ref="AU919">_xlfn.STDEV.S(IF(G$17:G$1040=G919,$C$17:$C$1040,""))</f>
        <v>1.268826995922356E-2</v>
      </c>
      <c r="AV919" s="4">
        <f t="array" ref="AV919">_xlfn.STDEV.S(IF(H$17:H$1040=H919,$C$17:$C$1040,""))</f>
        <v>1.210838296026647E-2</v>
      </c>
      <c r="AW919" s="4">
        <f t="array" ref="AW919">_xlfn.STDEV.S(IF(I$17:I$1040=I919,$C$17:$C$1040,""))</f>
        <v>1.6143212793459892E-2</v>
      </c>
      <c r="AX919" s="4">
        <f t="array" ref="AX919">_xlfn.STDEV.S(IF(J$17:J$1040=J919,$C$17:$C$1040,""))</f>
        <v>1.8831981307951801E-2</v>
      </c>
      <c r="AY919" s="4">
        <f t="array" ref="AY919">_xlfn.STDEV.S(IF(K$17:K$1040=K919,$C$17:$C$1040,""))</f>
        <v>2.5721758074477036E-2</v>
      </c>
      <c r="AZ919" s="4">
        <f t="array" ref="AZ919">_xlfn.STDEV.S(IF(L$17:L$1040=L919,$C$17:$C$1040,""))</f>
        <v>3.0594201284815249E-2</v>
      </c>
      <c r="BA919" s="7">
        <f t="shared" si="662"/>
        <v>24.646029270244831</v>
      </c>
      <c r="BB919" s="7">
        <f t="shared" si="663"/>
        <v>18.704025844723532</v>
      </c>
      <c r="BC919" s="7">
        <f t="shared" si="664"/>
        <v>11.664837757305637</v>
      </c>
      <c r="BD919" s="7">
        <f t="shared" si="665"/>
        <v>8.2148207547745251</v>
      </c>
      <c r="BE919" s="7">
        <f t="shared" si="666"/>
        <v>5.7497959840322848</v>
      </c>
      <c r="BF919" s="7">
        <f t="shared" si="667"/>
        <v>4.0967954157673132</v>
      </c>
      <c r="BG919" s="7">
        <f t="shared" si="668"/>
        <v>2.5781413589958384</v>
      </c>
      <c r="BH919" s="7">
        <f t="shared" si="669"/>
        <v>1.4362320965928645</v>
      </c>
    </row>
    <row r="920" spans="1:60" x14ac:dyDescent="0.25">
      <c r="A920" s="3">
        <v>43993</v>
      </c>
      <c r="B920" s="1">
        <v>3002.1000979999999</v>
      </c>
      <c r="C920" s="4">
        <f t="shared" si="637"/>
        <v>-5.8944059291132778E-2</v>
      </c>
      <c r="D920" s="12">
        <f t="shared" si="670"/>
        <v>903</v>
      </c>
      <c r="E920" s="12">
        <f t="shared" si="635"/>
        <v>1</v>
      </c>
      <c r="F920" s="12">
        <f t="shared" si="636"/>
        <v>3</v>
      </c>
      <c r="G920" s="12">
        <f t="shared" si="636"/>
        <v>7</v>
      </c>
      <c r="H920" s="12">
        <f t="shared" si="636"/>
        <v>14</v>
      </c>
      <c r="I920" s="12">
        <f t="shared" si="636"/>
        <v>28</v>
      </c>
      <c r="J920" s="12">
        <f t="shared" si="636"/>
        <v>56</v>
      </c>
      <c r="K920" s="12">
        <f t="shared" si="636"/>
        <v>112</v>
      </c>
      <c r="L920" s="12">
        <f t="shared" si="636"/>
        <v>225</v>
      </c>
      <c r="M920" s="4">
        <f t="shared" si="638"/>
        <v>7.0934616863010361E-4</v>
      </c>
      <c r="N920" s="4">
        <f t="shared" si="639"/>
        <v>8.4305118703185099E-4</v>
      </c>
      <c r="O920" s="4">
        <f t="shared" si="640"/>
        <v>1.4966384207309481E-3</v>
      </c>
      <c r="P920" s="4">
        <f t="shared" si="641"/>
        <v>2.1979764652432249E-3</v>
      </c>
      <c r="Q920" s="4">
        <f t="shared" si="642"/>
        <v>1.7231182109903008E-3</v>
      </c>
      <c r="R920" s="4">
        <f t="shared" si="643"/>
        <v>1.6981511692720497E-3</v>
      </c>
      <c r="S920" s="4">
        <f t="shared" si="644"/>
        <v>-1.9139976221740351E-3</v>
      </c>
      <c r="T920" s="4">
        <f t="shared" si="645"/>
        <v>-1.5003685436258463E-2</v>
      </c>
      <c r="U920" s="6">
        <f t="shared" si="646"/>
        <v>-5.965340545976288E-2</v>
      </c>
      <c r="V920" s="6">
        <f t="shared" si="647"/>
        <v>-5.978711047816463E-2</v>
      </c>
      <c r="W920" s="6">
        <f t="shared" si="648"/>
        <v>-6.0440697711863722E-2</v>
      </c>
      <c r="X920" s="6">
        <f t="shared" si="649"/>
        <v>-6.1142035756376001E-2</v>
      </c>
      <c r="Y920" s="6">
        <f t="shared" si="650"/>
        <v>-6.0667177502123082E-2</v>
      </c>
      <c r="Z920" s="6">
        <f t="shared" si="651"/>
        <v>-6.0642210460404827E-2</v>
      </c>
      <c r="AA920" s="6">
        <f t="shared" si="652"/>
        <v>-5.7030061668958743E-2</v>
      </c>
      <c r="AB920" s="6">
        <f t="shared" si="653"/>
        <v>-4.3940373854874315E-2</v>
      </c>
      <c r="AC920" s="6">
        <f t="shared" si="671"/>
        <v>-0.12176015859534164</v>
      </c>
      <c r="AD920" s="6">
        <f t="shared" si="672"/>
        <v>-0.10571555638713137</v>
      </c>
      <c r="AE920" s="6">
        <f t="shared" si="673"/>
        <v>-2.7285088343239852E-2</v>
      </c>
      <c r="AF920" s="6">
        <f t="shared" si="674"/>
        <v>-3.2895792699338074E-2</v>
      </c>
      <c r="AG920" s="6">
        <f t="shared" si="675"/>
        <v>-2.9096926665314701E-2</v>
      </c>
      <c r="AH920" s="6">
        <f t="shared" si="676"/>
        <v>-2.8897190331568678E-2</v>
      </c>
      <c r="AI920" s="6">
        <f t="shared" si="677"/>
        <v>0</v>
      </c>
      <c r="AJ920" s="6">
        <f t="shared" si="678"/>
        <v>0</v>
      </c>
      <c r="AK920" s="6">
        <f t="shared" si="654"/>
        <v>0.4108241621067974</v>
      </c>
      <c r="AL920" s="6">
        <f t="shared" si="655"/>
        <v>0.40325813050048448</v>
      </c>
      <c r="AM920" s="6">
        <f t="shared" si="656"/>
        <v>0.14800661049523783</v>
      </c>
      <c r="AN920" s="6">
        <f t="shared" si="657"/>
        <v>9.9468195648755198E-2</v>
      </c>
      <c r="AO920" s="6">
        <f t="shared" si="658"/>
        <v>9.2820180089214291E-2</v>
      </c>
      <c r="AP920" s="6">
        <f t="shared" si="659"/>
        <v>7.7150774692232665E-2</v>
      </c>
      <c r="AQ920" s="6">
        <f t="shared" si="660"/>
        <v>6.6314328317894411E-2</v>
      </c>
      <c r="AR920" s="6">
        <f t="shared" si="661"/>
        <v>4.3940373854874315E-2</v>
      </c>
      <c r="AS920" s="4">
        <f t="array" ref="AS920">_xlfn.STDEV.S(IF(E$17:E$1040=E920,$C$17:$C$1040,""))</f>
        <v>1.6668979720915356E-2</v>
      </c>
      <c r="AT920" s="4">
        <f t="array" ref="AT920">_xlfn.STDEV.S(IF(F$17:F$1040=F920,$C$17:$C$1040,""))</f>
        <v>2.155996435463892E-2</v>
      </c>
      <c r="AU920" s="4">
        <f t="array" ref="AU920">_xlfn.STDEV.S(IF(G$17:G$1040=G920,$C$17:$C$1040,""))</f>
        <v>1.268826995922356E-2</v>
      </c>
      <c r="AV920" s="4">
        <f t="array" ref="AV920">_xlfn.STDEV.S(IF(H$17:H$1040=H920,$C$17:$C$1040,""))</f>
        <v>1.210838296026647E-2</v>
      </c>
      <c r="AW920" s="4">
        <f t="array" ref="AW920">_xlfn.STDEV.S(IF(I$17:I$1040=I920,$C$17:$C$1040,""))</f>
        <v>1.6143212793459892E-2</v>
      </c>
      <c r="AX920" s="4">
        <f t="array" ref="AX920">_xlfn.STDEV.S(IF(J$17:J$1040=J920,$C$17:$C$1040,""))</f>
        <v>1.8831981307951801E-2</v>
      </c>
      <c r="AY920" s="4">
        <f t="array" ref="AY920">_xlfn.STDEV.S(IF(K$17:K$1040=K920,$C$17:$C$1040,""))</f>
        <v>2.5721758074477036E-2</v>
      </c>
      <c r="AZ920" s="4">
        <f t="array" ref="AZ920">_xlfn.STDEV.S(IF(L$17:L$1040=L920,$C$17:$C$1040,""))</f>
        <v>3.0594201284815249E-2</v>
      </c>
      <c r="BA920" s="7">
        <f t="shared" si="662"/>
        <v>24.646029270244831</v>
      </c>
      <c r="BB920" s="7">
        <f t="shared" si="663"/>
        <v>18.704025844723532</v>
      </c>
      <c r="BC920" s="7">
        <f t="shared" si="664"/>
        <v>11.664837757305637</v>
      </c>
      <c r="BD920" s="7">
        <f t="shared" si="665"/>
        <v>8.2148207547745251</v>
      </c>
      <c r="BE920" s="7">
        <f t="shared" si="666"/>
        <v>5.7497959840322848</v>
      </c>
      <c r="BF920" s="7">
        <f t="shared" si="667"/>
        <v>4.0967954157673132</v>
      </c>
      <c r="BG920" s="7">
        <f t="shared" si="668"/>
        <v>2.5781413589958384</v>
      </c>
      <c r="BH920" s="7">
        <f t="shared" si="669"/>
        <v>1.4362320965928645</v>
      </c>
    </row>
    <row r="921" spans="1:60" x14ac:dyDescent="0.25">
      <c r="A921" s="3">
        <v>43994</v>
      </c>
      <c r="B921" s="1">
        <v>3041.3100589999999</v>
      </c>
      <c r="C921" s="4">
        <f t="shared" si="637"/>
        <v>1.3060843982557913E-2</v>
      </c>
      <c r="D921" s="12">
        <f t="shared" si="670"/>
        <v>904</v>
      </c>
      <c r="E921" s="12">
        <f t="shared" si="635"/>
        <v>1</v>
      </c>
      <c r="F921" s="12">
        <f t="shared" si="636"/>
        <v>3</v>
      </c>
      <c r="G921" s="12">
        <f t="shared" si="636"/>
        <v>7</v>
      </c>
      <c r="H921" s="12">
        <f t="shared" si="636"/>
        <v>14</v>
      </c>
      <c r="I921" s="12">
        <f t="shared" si="636"/>
        <v>28</v>
      </c>
      <c r="J921" s="12">
        <f t="shared" si="636"/>
        <v>56</v>
      </c>
      <c r="K921" s="12">
        <f t="shared" si="636"/>
        <v>113</v>
      </c>
      <c r="L921" s="12">
        <f t="shared" si="636"/>
        <v>226</v>
      </c>
      <c r="M921" s="4">
        <f t="shared" si="638"/>
        <v>7.0934616863010361E-4</v>
      </c>
      <c r="N921" s="4">
        <f t="shared" si="639"/>
        <v>8.4305118703185099E-4</v>
      </c>
      <c r="O921" s="4">
        <f t="shared" si="640"/>
        <v>1.4966384207309481E-3</v>
      </c>
      <c r="P921" s="4">
        <f t="shared" si="641"/>
        <v>2.1979764652432249E-3</v>
      </c>
      <c r="Q921" s="4">
        <f t="shared" si="642"/>
        <v>1.7231182109903008E-3</v>
      </c>
      <c r="R921" s="4">
        <f t="shared" si="643"/>
        <v>1.6981511692720497E-3</v>
      </c>
      <c r="S921" s="4">
        <f t="shared" si="644"/>
        <v>5.3102999607181345E-3</v>
      </c>
      <c r="T921" s="4">
        <f t="shared" si="645"/>
        <v>9.1837898624264336E-3</v>
      </c>
      <c r="U921" s="6">
        <f t="shared" si="646"/>
        <v>1.2351497813927808E-2</v>
      </c>
      <c r="V921" s="6">
        <f t="shared" si="647"/>
        <v>1.2217792795526062E-2</v>
      </c>
      <c r="W921" s="6">
        <f t="shared" si="648"/>
        <v>1.1564205561826964E-2</v>
      </c>
      <c r="X921" s="6">
        <f t="shared" si="649"/>
        <v>1.0862867517314688E-2</v>
      </c>
      <c r="Y921" s="6">
        <f t="shared" si="650"/>
        <v>1.1337725771567612E-2</v>
      </c>
      <c r="Z921" s="6">
        <f t="shared" si="651"/>
        <v>1.1362692813285863E-2</v>
      </c>
      <c r="AA921" s="6">
        <f t="shared" si="652"/>
        <v>7.7505440218397781E-3</v>
      </c>
      <c r="AB921" s="6">
        <f t="shared" si="653"/>
        <v>3.877054120131479E-3</v>
      </c>
      <c r="AC921" s="6">
        <f t="shared" si="671"/>
        <v>-0.10940866078141384</v>
      </c>
      <c r="AD921" s="6">
        <f t="shared" si="672"/>
        <v>-9.3497763591605304E-2</v>
      </c>
      <c r="AE921" s="6">
        <f t="shared" si="673"/>
        <v>-1.5720882781412888E-2</v>
      </c>
      <c r="AF921" s="6">
        <f t="shared" si="674"/>
        <v>-2.2032925182023384E-2</v>
      </c>
      <c r="AG921" s="6">
        <f t="shared" si="675"/>
        <v>-1.775920089374709E-2</v>
      </c>
      <c r="AH921" s="6">
        <f t="shared" si="676"/>
        <v>-1.7534497518282816E-2</v>
      </c>
      <c r="AI921" s="6">
        <f t="shared" si="677"/>
        <v>7.7505440218397781E-3</v>
      </c>
      <c r="AJ921" s="6">
        <f t="shared" si="678"/>
        <v>3.877054120131479E-3</v>
      </c>
      <c r="AK921" s="6">
        <f t="shared" si="654"/>
        <v>0.4108241621067974</v>
      </c>
      <c r="AL921" s="6">
        <f t="shared" si="655"/>
        <v>0.40325813050048448</v>
      </c>
      <c r="AM921" s="6">
        <f t="shared" si="656"/>
        <v>0.14800661049523783</v>
      </c>
      <c r="AN921" s="6">
        <f t="shared" si="657"/>
        <v>9.9468195648755198E-2</v>
      </c>
      <c r="AO921" s="6">
        <f t="shared" si="658"/>
        <v>9.2820180089214291E-2</v>
      </c>
      <c r="AP921" s="6">
        <f t="shared" si="659"/>
        <v>7.7150774692232665E-2</v>
      </c>
      <c r="AQ921" s="6">
        <f t="shared" si="660"/>
        <v>2.4586474365224487E-2</v>
      </c>
      <c r="AR921" s="6">
        <f t="shared" si="661"/>
        <v>1.2784089418870465E-2</v>
      </c>
      <c r="AS921" s="4">
        <f t="array" ref="AS921">_xlfn.STDEV.S(IF(E$17:E$1040=E921,$C$17:$C$1040,""))</f>
        <v>1.6668979720915356E-2</v>
      </c>
      <c r="AT921" s="4">
        <f t="array" ref="AT921">_xlfn.STDEV.S(IF(F$17:F$1040=F921,$C$17:$C$1040,""))</f>
        <v>2.155996435463892E-2</v>
      </c>
      <c r="AU921" s="4">
        <f t="array" ref="AU921">_xlfn.STDEV.S(IF(G$17:G$1040=G921,$C$17:$C$1040,""))</f>
        <v>1.268826995922356E-2</v>
      </c>
      <c r="AV921" s="4">
        <f t="array" ref="AV921">_xlfn.STDEV.S(IF(H$17:H$1040=H921,$C$17:$C$1040,""))</f>
        <v>1.210838296026647E-2</v>
      </c>
      <c r="AW921" s="4">
        <f t="array" ref="AW921">_xlfn.STDEV.S(IF(I$17:I$1040=I921,$C$17:$C$1040,""))</f>
        <v>1.6143212793459892E-2</v>
      </c>
      <c r="AX921" s="4">
        <f t="array" ref="AX921">_xlfn.STDEV.S(IF(J$17:J$1040=J921,$C$17:$C$1040,""))</f>
        <v>1.8831981307951801E-2</v>
      </c>
      <c r="AY921" s="4">
        <f t="array" ref="AY921">_xlfn.STDEV.S(IF(K$17:K$1040=K921,$C$17:$C$1040,""))</f>
        <v>8.2775861594298304E-3</v>
      </c>
      <c r="AZ921" s="4">
        <f t="array" ref="AZ921">_xlfn.STDEV.S(IF(L$17:L$1040=L921,$C$17:$C$1040,""))</f>
        <v>9.5715778735398303E-3</v>
      </c>
      <c r="BA921" s="7">
        <f t="shared" si="662"/>
        <v>24.646029270244831</v>
      </c>
      <c r="BB921" s="7">
        <f t="shared" si="663"/>
        <v>18.704025844723532</v>
      </c>
      <c r="BC921" s="7">
        <f t="shared" si="664"/>
        <v>11.664837757305637</v>
      </c>
      <c r="BD921" s="7">
        <f t="shared" si="665"/>
        <v>8.2148207547745251</v>
      </c>
      <c r="BE921" s="7">
        <f t="shared" si="666"/>
        <v>5.7497959840322848</v>
      </c>
      <c r="BF921" s="7">
        <f t="shared" si="667"/>
        <v>4.0967954157673132</v>
      </c>
      <c r="BG921" s="7">
        <f t="shared" si="668"/>
        <v>2.9702468680698133</v>
      </c>
      <c r="BH921" s="7">
        <f t="shared" si="669"/>
        <v>1.3356302991810232</v>
      </c>
    </row>
    <row r="922" spans="1:60" x14ac:dyDescent="0.25">
      <c r="A922" s="3">
        <v>43997</v>
      </c>
      <c r="B922" s="1">
        <v>3066.5900879999999</v>
      </c>
      <c r="C922" s="4">
        <f t="shared" si="637"/>
        <v>8.3122169425606796E-3</v>
      </c>
      <c r="D922" s="12">
        <f t="shared" si="670"/>
        <v>905</v>
      </c>
      <c r="E922" s="12">
        <f t="shared" si="635"/>
        <v>1</v>
      </c>
      <c r="F922" s="12">
        <f t="shared" si="636"/>
        <v>3</v>
      </c>
      <c r="G922" s="12">
        <f t="shared" si="636"/>
        <v>7</v>
      </c>
      <c r="H922" s="12">
        <f t="shared" si="636"/>
        <v>14</v>
      </c>
      <c r="I922" s="12">
        <f t="shared" si="636"/>
        <v>28</v>
      </c>
      <c r="J922" s="12">
        <f t="shared" si="636"/>
        <v>56</v>
      </c>
      <c r="K922" s="12">
        <f t="shared" si="636"/>
        <v>113</v>
      </c>
      <c r="L922" s="12">
        <f t="shared" si="636"/>
        <v>226</v>
      </c>
      <c r="M922" s="4">
        <f t="shared" si="638"/>
        <v>7.0934616863010361E-4</v>
      </c>
      <c r="N922" s="4">
        <f t="shared" si="639"/>
        <v>8.4305118703185099E-4</v>
      </c>
      <c r="O922" s="4">
        <f t="shared" si="640"/>
        <v>1.4966384207309481E-3</v>
      </c>
      <c r="P922" s="4">
        <f t="shared" si="641"/>
        <v>2.1979764652432249E-3</v>
      </c>
      <c r="Q922" s="4">
        <f t="shared" si="642"/>
        <v>1.7231182109903008E-3</v>
      </c>
      <c r="R922" s="4">
        <f t="shared" si="643"/>
        <v>1.6981511692720497E-3</v>
      </c>
      <c r="S922" s="4">
        <f t="shared" si="644"/>
        <v>5.3102999607181345E-3</v>
      </c>
      <c r="T922" s="4">
        <f t="shared" si="645"/>
        <v>9.1837898624264336E-3</v>
      </c>
      <c r="U922" s="6">
        <f t="shared" si="646"/>
        <v>7.6028707739305762E-3</v>
      </c>
      <c r="V922" s="6">
        <f t="shared" si="647"/>
        <v>7.4691657555288286E-3</v>
      </c>
      <c r="W922" s="6">
        <f t="shared" si="648"/>
        <v>6.8155785218297314E-3</v>
      </c>
      <c r="X922" s="6">
        <f t="shared" si="649"/>
        <v>6.1142404773174546E-3</v>
      </c>
      <c r="Y922" s="6">
        <f t="shared" si="650"/>
        <v>6.5890987315703788E-3</v>
      </c>
      <c r="Z922" s="6">
        <f t="shared" si="651"/>
        <v>6.6140657732886299E-3</v>
      </c>
      <c r="AA922" s="6">
        <f t="shared" si="652"/>
        <v>3.0019169818425451E-3</v>
      </c>
      <c r="AB922" s="6">
        <f t="shared" si="653"/>
        <v>-8.7157291986575403E-4</v>
      </c>
      <c r="AC922" s="6">
        <f t="shared" si="671"/>
        <v>-0.10180579000748327</v>
      </c>
      <c r="AD922" s="6">
        <f t="shared" si="672"/>
        <v>-8.602859783607647E-2</v>
      </c>
      <c r="AE922" s="6">
        <f t="shared" si="673"/>
        <v>-8.9053042595831564E-3</v>
      </c>
      <c r="AF922" s="6">
        <f t="shared" si="674"/>
        <v>-1.5918684704705928E-2</v>
      </c>
      <c r="AG922" s="6">
        <f t="shared" si="675"/>
        <v>-1.1170102162176711E-2</v>
      </c>
      <c r="AH922" s="6">
        <f t="shared" si="676"/>
        <v>-1.0920431744994186E-2</v>
      </c>
      <c r="AI922" s="6">
        <f t="shared" si="677"/>
        <v>1.0752461003682323E-2</v>
      </c>
      <c r="AJ922" s="6">
        <f t="shared" si="678"/>
        <v>3.005481200265725E-3</v>
      </c>
      <c r="AK922" s="6">
        <f t="shared" si="654"/>
        <v>0.4108241621067974</v>
      </c>
      <c r="AL922" s="6">
        <f t="shared" si="655"/>
        <v>0.40325813050048448</v>
      </c>
      <c r="AM922" s="6">
        <f t="shared" si="656"/>
        <v>0.14800661049523783</v>
      </c>
      <c r="AN922" s="6">
        <f t="shared" si="657"/>
        <v>9.9468195648755198E-2</v>
      </c>
      <c r="AO922" s="6">
        <f t="shared" si="658"/>
        <v>9.2820180089214291E-2</v>
      </c>
      <c r="AP922" s="6">
        <f t="shared" si="659"/>
        <v>7.7150774692232665E-2</v>
      </c>
      <c r="AQ922" s="6">
        <f t="shared" si="660"/>
        <v>2.4586474365224487E-2</v>
      </c>
      <c r="AR922" s="6">
        <f t="shared" si="661"/>
        <v>1.2784089418870465E-2</v>
      </c>
      <c r="AS922" s="4">
        <f t="array" ref="AS922">_xlfn.STDEV.S(IF(E$17:E$1040=E922,$C$17:$C$1040,""))</f>
        <v>1.6668979720915356E-2</v>
      </c>
      <c r="AT922" s="4">
        <f t="array" ref="AT922">_xlfn.STDEV.S(IF(F$17:F$1040=F922,$C$17:$C$1040,""))</f>
        <v>2.155996435463892E-2</v>
      </c>
      <c r="AU922" s="4">
        <f t="array" ref="AU922">_xlfn.STDEV.S(IF(G$17:G$1040=G922,$C$17:$C$1040,""))</f>
        <v>1.268826995922356E-2</v>
      </c>
      <c r="AV922" s="4">
        <f t="array" ref="AV922">_xlfn.STDEV.S(IF(H$17:H$1040=H922,$C$17:$C$1040,""))</f>
        <v>1.210838296026647E-2</v>
      </c>
      <c r="AW922" s="4">
        <f t="array" ref="AW922">_xlfn.STDEV.S(IF(I$17:I$1040=I922,$C$17:$C$1040,""))</f>
        <v>1.6143212793459892E-2</v>
      </c>
      <c r="AX922" s="4">
        <f t="array" ref="AX922">_xlfn.STDEV.S(IF(J$17:J$1040=J922,$C$17:$C$1040,""))</f>
        <v>1.8831981307951801E-2</v>
      </c>
      <c r="AY922" s="4">
        <f t="array" ref="AY922">_xlfn.STDEV.S(IF(K$17:K$1040=K922,$C$17:$C$1040,""))</f>
        <v>8.2775861594298304E-3</v>
      </c>
      <c r="AZ922" s="4">
        <f t="array" ref="AZ922">_xlfn.STDEV.S(IF(L$17:L$1040=L922,$C$17:$C$1040,""))</f>
        <v>9.5715778735398303E-3</v>
      </c>
      <c r="BA922" s="7">
        <f t="shared" si="662"/>
        <v>24.646029270244831</v>
      </c>
      <c r="BB922" s="7">
        <f t="shared" si="663"/>
        <v>18.704025844723532</v>
      </c>
      <c r="BC922" s="7">
        <f t="shared" si="664"/>
        <v>11.664837757305637</v>
      </c>
      <c r="BD922" s="7">
        <f t="shared" si="665"/>
        <v>8.2148207547745251</v>
      </c>
      <c r="BE922" s="7">
        <f t="shared" si="666"/>
        <v>5.7497959840322848</v>
      </c>
      <c r="BF922" s="7">
        <f t="shared" si="667"/>
        <v>4.0967954157673132</v>
      </c>
      <c r="BG922" s="7">
        <f t="shared" si="668"/>
        <v>2.9702468680698133</v>
      </c>
      <c r="BH922" s="7">
        <f t="shared" si="669"/>
        <v>1.3356302991810232</v>
      </c>
    </row>
    <row r="923" spans="1:60" x14ac:dyDescent="0.25">
      <c r="A923" s="3">
        <v>43998</v>
      </c>
      <c r="B923" s="1">
        <v>3124.73999</v>
      </c>
      <c r="C923" s="4">
        <f t="shared" si="637"/>
        <v>1.8962398081031173E-2</v>
      </c>
      <c r="D923" s="12">
        <f t="shared" si="670"/>
        <v>906</v>
      </c>
      <c r="E923" s="12">
        <f t="shared" si="635"/>
        <v>1</v>
      </c>
      <c r="F923" s="12">
        <f t="shared" si="636"/>
        <v>3</v>
      </c>
      <c r="G923" s="12">
        <f t="shared" si="636"/>
        <v>7</v>
      </c>
      <c r="H923" s="12">
        <f t="shared" si="636"/>
        <v>14</v>
      </c>
      <c r="I923" s="12">
        <f t="shared" si="636"/>
        <v>28</v>
      </c>
      <c r="J923" s="12">
        <f t="shared" si="636"/>
        <v>56</v>
      </c>
      <c r="K923" s="12">
        <f t="shared" si="636"/>
        <v>113</v>
      </c>
      <c r="L923" s="12">
        <f t="shared" si="636"/>
        <v>226</v>
      </c>
      <c r="M923" s="4">
        <f t="shared" si="638"/>
        <v>7.0934616863010361E-4</v>
      </c>
      <c r="N923" s="4">
        <f t="shared" si="639"/>
        <v>8.4305118703185099E-4</v>
      </c>
      <c r="O923" s="4">
        <f t="shared" si="640"/>
        <v>1.4966384207309481E-3</v>
      </c>
      <c r="P923" s="4">
        <f t="shared" si="641"/>
        <v>2.1979764652432249E-3</v>
      </c>
      <c r="Q923" s="4">
        <f t="shared" si="642"/>
        <v>1.7231182109903008E-3</v>
      </c>
      <c r="R923" s="4">
        <f t="shared" si="643"/>
        <v>1.6981511692720497E-3</v>
      </c>
      <c r="S923" s="4">
        <f t="shared" si="644"/>
        <v>5.3102999607181345E-3</v>
      </c>
      <c r="T923" s="4">
        <f t="shared" si="645"/>
        <v>9.1837898624264336E-3</v>
      </c>
      <c r="U923" s="6">
        <f t="shared" si="646"/>
        <v>1.8253051912401071E-2</v>
      </c>
      <c r="V923" s="6">
        <f t="shared" si="647"/>
        <v>1.811934689399932E-2</v>
      </c>
      <c r="W923" s="6">
        <f t="shared" si="648"/>
        <v>1.7465759660300225E-2</v>
      </c>
      <c r="X923" s="6">
        <f t="shared" si="649"/>
        <v>1.676442161578795E-2</v>
      </c>
      <c r="Y923" s="6">
        <f t="shared" si="650"/>
        <v>1.7239279870040872E-2</v>
      </c>
      <c r="Z923" s="6">
        <f t="shared" si="651"/>
        <v>1.7264246911759124E-2</v>
      </c>
      <c r="AA923" s="6">
        <f t="shared" si="652"/>
        <v>1.3652098120313039E-2</v>
      </c>
      <c r="AB923" s="6">
        <f t="shared" si="653"/>
        <v>9.7786082186047396E-3</v>
      </c>
      <c r="AC923" s="6">
        <f t="shared" si="671"/>
        <v>-8.3552738095082207E-2</v>
      </c>
      <c r="AD923" s="6">
        <f t="shared" si="672"/>
        <v>-6.7909250942077143E-2</v>
      </c>
      <c r="AE923" s="6">
        <f t="shared" si="673"/>
        <v>8.5604554007170687E-3</v>
      </c>
      <c r="AF923" s="6">
        <f t="shared" si="674"/>
        <v>8.4573691108202204E-4</v>
      </c>
      <c r="AG923" s="6">
        <f t="shared" si="675"/>
        <v>6.0691777078641616E-3</v>
      </c>
      <c r="AH923" s="6">
        <f t="shared" si="676"/>
        <v>6.3438151667649378E-3</v>
      </c>
      <c r="AI923" s="6">
        <f t="shared" si="677"/>
        <v>2.4404559123995362E-2</v>
      </c>
      <c r="AJ923" s="6">
        <f t="shared" si="678"/>
        <v>1.2784089418870465E-2</v>
      </c>
      <c r="AK923" s="6">
        <f t="shared" si="654"/>
        <v>0.4108241621067974</v>
      </c>
      <c r="AL923" s="6">
        <f t="shared" si="655"/>
        <v>0.40325813050048448</v>
      </c>
      <c r="AM923" s="6">
        <f t="shared" si="656"/>
        <v>0.14800661049523783</v>
      </c>
      <c r="AN923" s="6">
        <f t="shared" si="657"/>
        <v>9.9468195648755198E-2</v>
      </c>
      <c r="AO923" s="6">
        <f t="shared" si="658"/>
        <v>9.2820180089214291E-2</v>
      </c>
      <c r="AP923" s="6">
        <f t="shared" si="659"/>
        <v>7.7150774692232665E-2</v>
      </c>
      <c r="AQ923" s="6">
        <f t="shared" si="660"/>
        <v>2.4586474365224487E-2</v>
      </c>
      <c r="AR923" s="6">
        <f t="shared" si="661"/>
        <v>1.2784089418870465E-2</v>
      </c>
      <c r="AS923" s="4">
        <f t="array" ref="AS923">_xlfn.STDEV.S(IF(E$17:E$1040=E923,$C$17:$C$1040,""))</f>
        <v>1.6668979720915356E-2</v>
      </c>
      <c r="AT923" s="4">
        <f t="array" ref="AT923">_xlfn.STDEV.S(IF(F$17:F$1040=F923,$C$17:$C$1040,""))</f>
        <v>2.155996435463892E-2</v>
      </c>
      <c r="AU923" s="4">
        <f t="array" ref="AU923">_xlfn.STDEV.S(IF(G$17:G$1040=G923,$C$17:$C$1040,""))</f>
        <v>1.268826995922356E-2</v>
      </c>
      <c r="AV923" s="4">
        <f t="array" ref="AV923">_xlfn.STDEV.S(IF(H$17:H$1040=H923,$C$17:$C$1040,""))</f>
        <v>1.210838296026647E-2</v>
      </c>
      <c r="AW923" s="4">
        <f t="array" ref="AW923">_xlfn.STDEV.S(IF(I$17:I$1040=I923,$C$17:$C$1040,""))</f>
        <v>1.6143212793459892E-2</v>
      </c>
      <c r="AX923" s="4">
        <f t="array" ref="AX923">_xlfn.STDEV.S(IF(J$17:J$1040=J923,$C$17:$C$1040,""))</f>
        <v>1.8831981307951801E-2</v>
      </c>
      <c r="AY923" s="4">
        <f t="array" ref="AY923">_xlfn.STDEV.S(IF(K$17:K$1040=K923,$C$17:$C$1040,""))</f>
        <v>8.2775861594298304E-3</v>
      </c>
      <c r="AZ923" s="4">
        <f t="array" ref="AZ923">_xlfn.STDEV.S(IF(L$17:L$1040=L923,$C$17:$C$1040,""))</f>
        <v>9.5715778735398303E-3</v>
      </c>
      <c r="BA923" s="7">
        <f t="shared" si="662"/>
        <v>24.646029270244831</v>
      </c>
      <c r="BB923" s="7">
        <f t="shared" si="663"/>
        <v>18.704025844723532</v>
      </c>
      <c r="BC923" s="7">
        <f t="shared" si="664"/>
        <v>11.664837757305637</v>
      </c>
      <c r="BD923" s="7">
        <f t="shared" si="665"/>
        <v>8.2148207547745251</v>
      </c>
      <c r="BE923" s="7">
        <f t="shared" si="666"/>
        <v>5.7497959840322848</v>
      </c>
      <c r="BF923" s="7">
        <f t="shared" si="667"/>
        <v>4.0967954157673132</v>
      </c>
      <c r="BG923" s="7">
        <f t="shared" si="668"/>
        <v>2.9702468680698133</v>
      </c>
      <c r="BH923" s="7">
        <f t="shared" si="669"/>
        <v>1.3356302991810232</v>
      </c>
    </row>
    <row r="924" spans="1:60" x14ac:dyDescent="0.25">
      <c r="A924" s="3">
        <v>43999</v>
      </c>
      <c r="B924" s="1">
        <v>3113.48999</v>
      </c>
      <c r="C924" s="4">
        <f t="shared" si="637"/>
        <v>-3.600299556444031E-3</v>
      </c>
      <c r="D924" s="12">
        <f t="shared" si="670"/>
        <v>907</v>
      </c>
      <c r="E924" s="12">
        <f t="shared" si="635"/>
        <v>1</v>
      </c>
      <c r="F924" s="12">
        <f t="shared" si="636"/>
        <v>3</v>
      </c>
      <c r="G924" s="12">
        <f t="shared" si="636"/>
        <v>7</v>
      </c>
      <c r="H924" s="12">
        <f t="shared" si="636"/>
        <v>14</v>
      </c>
      <c r="I924" s="12">
        <f t="shared" si="636"/>
        <v>28</v>
      </c>
      <c r="J924" s="12">
        <f t="shared" si="636"/>
        <v>56</v>
      </c>
      <c r="K924" s="12">
        <f t="shared" si="636"/>
        <v>113</v>
      </c>
      <c r="L924" s="12">
        <f t="shared" si="636"/>
        <v>226</v>
      </c>
      <c r="M924" s="4">
        <f t="shared" si="638"/>
        <v>7.0934616863010361E-4</v>
      </c>
      <c r="N924" s="4">
        <f t="shared" si="639"/>
        <v>8.4305118703185099E-4</v>
      </c>
      <c r="O924" s="4">
        <f t="shared" si="640"/>
        <v>1.4966384207309481E-3</v>
      </c>
      <c r="P924" s="4">
        <f t="shared" si="641"/>
        <v>2.1979764652432249E-3</v>
      </c>
      <c r="Q924" s="4">
        <f t="shared" si="642"/>
        <v>1.7231182109903008E-3</v>
      </c>
      <c r="R924" s="4">
        <f t="shared" si="643"/>
        <v>1.6981511692720497E-3</v>
      </c>
      <c r="S924" s="4">
        <f t="shared" si="644"/>
        <v>5.3102999607181345E-3</v>
      </c>
      <c r="T924" s="4">
        <f t="shared" si="645"/>
        <v>9.1837898624264336E-3</v>
      </c>
      <c r="U924" s="6">
        <f t="shared" si="646"/>
        <v>-4.3096457250741344E-3</v>
      </c>
      <c r="V924" s="6">
        <f t="shared" si="647"/>
        <v>-4.443350743475882E-3</v>
      </c>
      <c r="W924" s="6">
        <f t="shared" si="648"/>
        <v>-5.0969379771749791E-3</v>
      </c>
      <c r="X924" s="6">
        <f t="shared" si="649"/>
        <v>-5.7982760216872559E-3</v>
      </c>
      <c r="Y924" s="6">
        <f t="shared" si="650"/>
        <v>-5.3234177674343318E-3</v>
      </c>
      <c r="Z924" s="6">
        <f t="shared" si="651"/>
        <v>-5.2984507257160807E-3</v>
      </c>
      <c r="AA924" s="6">
        <f t="shared" si="652"/>
        <v>-8.9105995171621655E-3</v>
      </c>
      <c r="AB924" s="6">
        <f t="shared" si="653"/>
        <v>-1.2784089418870465E-2</v>
      </c>
      <c r="AC924" s="6">
        <f t="shared" si="671"/>
        <v>-8.7862383820156348E-2</v>
      </c>
      <c r="AD924" s="6">
        <f t="shared" si="672"/>
        <v>-7.235260168555302E-2</v>
      </c>
      <c r="AE924" s="6">
        <f t="shared" si="673"/>
        <v>3.4635174235420896E-3</v>
      </c>
      <c r="AF924" s="6">
        <f t="shared" si="674"/>
        <v>-4.9525391106052339E-3</v>
      </c>
      <c r="AG924" s="6">
        <f t="shared" si="675"/>
        <v>7.4575994042982985E-4</v>
      </c>
      <c r="AH924" s="6">
        <f t="shared" si="676"/>
        <v>1.0453644410488572E-3</v>
      </c>
      <c r="AI924" s="6">
        <f t="shared" si="677"/>
        <v>1.5493959606833196E-2</v>
      </c>
      <c r="AJ924" s="6">
        <f t="shared" si="678"/>
        <v>0</v>
      </c>
      <c r="AK924" s="6">
        <f t="shared" si="654"/>
        <v>0.4108241621067974</v>
      </c>
      <c r="AL924" s="6">
        <f t="shared" si="655"/>
        <v>0.40325813050048448</v>
      </c>
      <c r="AM924" s="6">
        <f t="shared" si="656"/>
        <v>0.14800661049523783</v>
      </c>
      <c r="AN924" s="6">
        <f t="shared" si="657"/>
        <v>9.9468195648755198E-2</v>
      </c>
      <c r="AO924" s="6">
        <f t="shared" si="658"/>
        <v>9.2820180089214291E-2</v>
      </c>
      <c r="AP924" s="6">
        <f t="shared" si="659"/>
        <v>7.7150774692232665E-2</v>
      </c>
      <c r="AQ924" s="6">
        <f t="shared" si="660"/>
        <v>2.4586474365224487E-2</v>
      </c>
      <c r="AR924" s="6">
        <f t="shared" si="661"/>
        <v>1.2784089418870465E-2</v>
      </c>
      <c r="AS924" s="4">
        <f t="array" ref="AS924">_xlfn.STDEV.S(IF(E$17:E$1040=E924,$C$17:$C$1040,""))</f>
        <v>1.6668979720915356E-2</v>
      </c>
      <c r="AT924" s="4">
        <f t="array" ref="AT924">_xlfn.STDEV.S(IF(F$17:F$1040=F924,$C$17:$C$1040,""))</f>
        <v>2.155996435463892E-2</v>
      </c>
      <c r="AU924" s="4">
        <f t="array" ref="AU924">_xlfn.STDEV.S(IF(G$17:G$1040=G924,$C$17:$C$1040,""))</f>
        <v>1.268826995922356E-2</v>
      </c>
      <c r="AV924" s="4">
        <f t="array" ref="AV924">_xlfn.STDEV.S(IF(H$17:H$1040=H924,$C$17:$C$1040,""))</f>
        <v>1.210838296026647E-2</v>
      </c>
      <c r="AW924" s="4">
        <f t="array" ref="AW924">_xlfn.STDEV.S(IF(I$17:I$1040=I924,$C$17:$C$1040,""))</f>
        <v>1.6143212793459892E-2</v>
      </c>
      <c r="AX924" s="4">
        <f t="array" ref="AX924">_xlfn.STDEV.S(IF(J$17:J$1040=J924,$C$17:$C$1040,""))</f>
        <v>1.8831981307951801E-2</v>
      </c>
      <c r="AY924" s="4">
        <f t="array" ref="AY924">_xlfn.STDEV.S(IF(K$17:K$1040=K924,$C$17:$C$1040,""))</f>
        <v>8.2775861594298304E-3</v>
      </c>
      <c r="AZ924" s="4">
        <f t="array" ref="AZ924">_xlfn.STDEV.S(IF(L$17:L$1040=L924,$C$17:$C$1040,""))</f>
        <v>9.5715778735398303E-3</v>
      </c>
      <c r="BA924" s="7">
        <f t="shared" si="662"/>
        <v>24.646029270244831</v>
      </c>
      <c r="BB924" s="7">
        <f t="shared" si="663"/>
        <v>18.704025844723532</v>
      </c>
      <c r="BC924" s="7">
        <f t="shared" si="664"/>
        <v>11.664837757305637</v>
      </c>
      <c r="BD924" s="7">
        <f t="shared" si="665"/>
        <v>8.2148207547745251</v>
      </c>
      <c r="BE924" s="7">
        <f t="shared" si="666"/>
        <v>5.7497959840322848</v>
      </c>
      <c r="BF924" s="7">
        <f t="shared" si="667"/>
        <v>4.0967954157673132</v>
      </c>
      <c r="BG924" s="7">
        <f t="shared" si="668"/>
        <v>2.9702468680698133</v>
      </c>
      <c r="BH924" s="7">
        <f t="shared" si="669"/>
        <v>1.3356302991810232</v>
      </c>
    </row>
    <row r="925" spans="1:60" x14ac:dyDescent="0.25">
      <c r="A925" s="3">
        <v>44000</v>
      </c>
      <c r="B925" s="1">
        <v>3115.3400879999999</v>
      </c>
      <c r="C925" s="4">
        <f t="shared" si="637"/>
        <v>5.9421999297959438E-4</v>
      </c>
      <c r="D925" s="12">
        <f t="shared" si="670"/>
        <v>908</v>
      </c>
      <c r="E925" s="12">
        <f t="shared" si="635"/>
        <v>1</v>
      </c>
      <c r="F925" s="12">
        <f t="shared" si="636"/>
        <v>3</v>
      </c>
      <c r="G925" s="12">
        <f t="shared" si="636"/>
        <v>7</v>
      </c>
      <c r="H925" s="12">
        <f t="shared" si="636"/>
        <v>14</v>
      </c>
      <c r="I925" s="12">
        <f t="shared" si="636"/>
        <v>28</v>
      </c>
      <c r="J925" s="12">
        <f t="shared" si="636"/>
        <v>56</v>
      </c>
      <c r="K925" s="12">
        <f t="shared" si="636"/>
        <v>113</v>
      </c>
      <c r="L925" s="12">
        <f t="shared" si="636"/>
        <v>227</v>
      </c>
      <c r="M925" s="4">
        <f t="shared" si="638"/>
        <v>7.0934616863010361E-4</v>
      </c>
      <c r="N925" s="4">
        <f t="shared" si="639"/>
        <v>8.4305118703185099E-4</v>
      </c>
      <c r="O925" s="4">
        <f t="shared" si="640"/>
        <v>1.4966384207309481E-3</v>
      </c>
      <c r="P925" s="4">
        <f t="shared" si="641"/>
        <v>2.1979764652432249E-3</v>
      </c>
      <c r="Q925" s="4">
        <f t="shared" si="642"/>
        <v>1.7231182109903008E-3</v>
      </c>
      <c r="R925" s="4">
        <f t="shared" si="643"/>
        <v>1.6981511692720497E-3</v>
      </c>
      <c r="S925" s="4">
        <f t="shared" si="644"/>
        <v>5.3102999607181345E-3</v>
      </c>
      <c r="T925" s="4">
        <f t="shared" si="645"/>
        <v>1.4368100590098354E-3</v>
      </c>
      <c r="U925" s="6">
        <f t="shared" si="646"/>
        <v>-1.1512617565050923E-4</v>
      </c>
      <c r="V925" s="6">
        <f t="shared" si="647"/>
        <v>-2.4883119405225661E-4</v>
      </c>
      <c r="W925" s="6">
        <f t="shared" si="648"/>
        <v>-9.0241842775135375E-4</v>
      </c>
      <c r="X925" s="6">
        <f t="shared" si="649"/>
        <v>-1.6037564722636306E-3</v>
      </c>
      <c r="Y925" s="6">
        <f t="shared" si="650"/>
        <v>-1.1288982180107064E-3</v>
      </c>
      <c r="Z925" s="6">
        <f t="shared" si="651"/>
        <v>-1.1039311762924553E-3</v>
      </c>
      <c r="AA925" s="6">
        <f t="shared" si="652"/>
        <v>-4.7160799677385401E-3</v>
      </c>
      <c r="AB925" s="6">
        <f t="shared" si="653"/>
        <v>-8.42590066030241E-4</v>
      </c>
      <c r="AC925" s="6">
        <f t="shared" si="671"/>
        <v>-8.7977509995806863E-2</v>
      </c>
      <c r="AD925" s="6">
        <f t="shared" si="672"/>
        <v>-7.2601432879605271E-2</v>
      </c>
      <c r="AE925" s="6">
        <f t="shared" si="673"/>
        <v>2.5610989957907358E-3</v>
      </c>
      <c r="AF925" s="6">
        <f t="shared" si="674"/>
        <v>-6.5562955828688645E-3</v>
      </c>
      <c r="AG925" s="6">
        <f t="shared" si="675"/>
        <v>-3.8313827758087657E-4</v>
      </c>
      <c r="AH925" s="6">
        <f t="shared" si="676"/>
        <v>-5.8566735243598123E-5</v>
      </c>
      <c r="AI925" s="6">
        <f t="shared" si="677"/>
        <v>1.0777879639094656E-2</v>
      </c>
      <c r="AJ925" s="6">
        <f t="shared" si="678"/>
        <v>-8.42590066030241E-4</v>
      </c>
      <c r="AK925" s="6">
        <f t="shared" si="654"/>
        <v>0.4108241621067974</v>
      </c>
      <c r="AL925" s="6">
        <f t="shared" si="655"/>
        <v>0.40325813050048448</v>
      </c>
      <c r="AM925" s="6">
        <f t="shared" si="656"/>
        <v>0.14800661049523783</v>
      </c>
      <c r="AN925" s="6">
        <f t="shared" si="657"/>
        <v>9.9468195648755198E-2</v>
      </c>
      <c r="AO925" s="6">
        <f t="shared" si="658"/>
        <v>9.2820180089214291E-2</v>
      </c>
      <c r="AP925" s="6">
        <f t="shared" si="659"/>
        <v>7.7150774692232665E-2</v>
      </c>
      <c r="AQ925" s="6">
        <f t="shared" si="660"/>
        <v>2.4586474365224487E-2</v>
      </c>
      <c r="AR925" s="6">
        <f t="shared" si="661"/>
        <v>7.9288950446457229E-3</v>
      </c>
      <c r="AS925" s="4">
        <f t="array" ref="AS925">_xlfn.STDEV.S(IF(E$17:E$1040=E925,$C$17:$C$1040,""))</f>
        <v>1.6668979720915356E-2</v>
      </c>
      <c r="AT925" s="4">
        <f t="array" ref="AT925">_xlfn.STDEV.S(IF(F$17:F$1040=F925,$C$17:$C$1040,""))</f>
        <v>2.155996435463892E-2</v>
      </c>
      <c r="AU925" s="4">
        <f t="array" ref="AU925">_xlfn.STDEV.S(IF(G$17:G$1040=G925,$C$17:$C$1040,""))</f>
        <v>1.268826995922356E-2</v>
      </c>
      <c r="AV925" s="4">
        <f t="array" ref="AV925">_xlfn.STDEV.S(IF(H$17:H$1040=H925,$C$17:$C$1040,""))</f>
        <v>1.210838296026647E-2</v>
      </c>
      <c r="AW925" s="4">
        <f t="array" ref="AW925">_xlfn.STDEV.S(IF(I$17:I$1040=I925,$C$17:$C$1040,""))</f>
        <v>1.6143212793459892E-2</v>
      </c>
      <c r="AX925" s="4">
        <f t="array" ref="AX925">_xlfn.STDEV.S(IF(J$17:J$1040=J925,$C$17:$C$1040,""))</f>
        <v>1.8831981307951801E-2</v>
      </c>
      <c r="AY925" s="4">
        <f t="array" ref="AY925">_xlfn.STDEV.S(IF(K$17:K$1040=K925,$C$17:$C$1040,""))</f>
        <v>8.2775861594298304E-3</v>
      </c>
      <c r="AZ925" s="4">
        <f t="array" ref="AZ925">_xlfn.STDEV.S(IF(L$17:L$1040=L925,$C$17:$C$1040,""))</f>
        <v>5.3151458829364508E-3</v>
      </c>
      <c r="BA925" s="7">
        <f t="shared" si="662"/>
        <v>24.646029270244831</v>
      </c>
      <c r="BB925" s="7">
        <f t="shared" si="663"/>
        <v>18.704025844723532</v>
      </c>
      <c r="BC925" s="7">
        <f t="shared" si="664"/>
        <v>11.664837757305637</v>
      </c>
      <c r="BD925" s="7">
        <f t="shared" si="665"/>
        <v>8.2148207547745251</v>
      </c>
      <c r="BE925" s="7">
        <f t="shared" si="666"/>
        <v>5.7497959840322848</v>
      </c>
      <c r="BF925" s="7">
        <f t="shared" si="667"/>
        <v>4.0967954157673132</v>
      </c>
      <c r="BG925" s="7">
        <f t="shared" si="668"/>
        <v>2.9702468680698133</v>
      </c>
      <c r="BH925" s="7">
        <f t="shared" si="669"/>
        <v>1.4917549243757084</v>
      </c>
    </row>
    <row r="926" spans="1:60" x14ac:dyDescent="0.25">
      <c r="A926" s="3">
        <v>44001</v>
      </c>
      <c r="B926" s="1">
        <v>3097.73999</v>
      </c>
      <c r="C926" s="4">
        <f t="shared" si="637"/>
        <v>-5.6494949196056465E-3</v>
      </c>
      <c r="D926" s="12">
        <f t="shared" si="670"/>
        <v>909</v>
      </c>
      <c r="E926" s="12">
        <f t="shared" si="635"/>
        <v>1</v>
      </c>
      <c r="F926" s="12">
        <f t="shared" si="636"/>
        <v>3</v>
      </c>
      <c r="G926" s="12">
        <f t="shared" si="636"/>
        <v>7</v>
      </c>
      <c r="H926" s="12">
        <f t="shared" si="636"/>
        <v>14</v>
      </c>
      <c r="I926" s="12">
        <f t="shared" si="636"/>
        <v>28</v>
      </c>
      <c r="J926" s="12">
        <f t="shared" si="636"/>
        <v>56</v>
      </c>
      <c r="K926" s="12">
        <f t="shared" si="636"/>
        <v>113</v>
      </c>
      <c r="L926" s="12">
        <f t="shared" si="636"/>
        <v>227</v>
      </c>
      <c r="M926" s="4">
        <f t="shared" si="638"/>
        <v>7.0934616863010361E-4</v>
      </c>
      <c r="N926" s="4">
        <f t="shared" si="639"/>
        <v>8.4305118703185099E-4</v>
      </c>
      <c r="O926" s="4">
        <f t="shared" si="640"/>
        <v>1.4966384207309481E-3</v>
      </c>
      <c r="P926" s="4">
        <f t="shared" si="641"/>
        <v>2.1979764652432249E-3</v>
      </c>
      <c r="Q926" s="4">
        <f t="shared" si="642"/>
        <v>1.7231182109903008E-3</v>
      </c>
      <c r="R926" s="4">
        <f t="shared" si="643"/>
        <v>1.6981511692720497E-3</v>
      </c>
      <c r="S926" s="4">
        <f t="shared" si="644"/>
        <v>5.3102999607181345E-3</v>
      </c>
      <c r="T926" s="4">
        <f t="shared" si="645"/>
        <v>1.4368100590098354E-3</v>
      </c>
      <c r="U926" s="6">
        <f t="shared" si="646"/>
        <v>-6.3588410882357499E-3</v>
      </c>
      <c r="V926" s="6">
        <f t="shared" si="647"/>
        <v>-6.4925461066374975E-3</v>
      </c>
      <c r="W926" s="6">
        <f t="shared" si="648"/>
        <v>-7.1461333403365947E-3</v>
      </c>
      <c r="X926" s="6">
        <f t="shared" si="649"/>
        <v>-7.8474713848488715E-3</v>
      </c>
      <c r="Y926" s="6">
        <f t="shared" si="650"/>
        <v>-7.3726131305959473E-3</v>
      </c>
      <c r="Z926" s="6">
        <f t="shared" si="651"/>
        <v>-7.3476460888776962E-3</v>
      </c>
      <c r="AA926" s="6">
        <f t="shared" si="652"/>
        <v>-1.0959794880323781E-2</v>
      </c>
      <c r="AB926" s="6">
        <f t="shared" si="653"/>
        <v>-7.0863049786154819E-3</v>
      </c>
      <c r="AC926" s="6">
        <f t="shared" si="671"/>
        <v>-9.4336351084042619E-2</v>
      </c>
      <c r="AD926" s="6">
        <f t="shared" si="672"/>
        <v>-7.9093978986242763E-2</v>
      </c>
      <c r="AE926" s="6">
        <f t="shared" si="673"/>
        <v>-4.5850343445458588E-3</v>
      </c>
      <c r="AF926" s="6">
        <f t="shared" si="674"/>
        <v>-1.4403766967717736E-2</v>
      </c>
      <c r="AG926" s="6">
        <f t="shared" si="675"/>
        <v>-7.7557514081768239E-3</v>
      </c>
      <c r="AH926" s="6">
        <f t="shared" si="676"/>
        <v>-7.4062128241212943E-3</v>
      </c>
      <c r="AI926" s="6">
        <f t="shared" si="677"/>
        <v>-1.8191524122912472E-4</v>
      </c>
      <c r="AJ926" s="6">
        <f t="shared" si="678"/>
        <v>-7.9288950446457229E-3</v>
      </c>
      <c r="AK926" s="6">
        <f t="shared" si="654"/>
        <v>0.4108241621067974</v>
      </c>
      <c r="AL926" s="6">
        <f t="shared" si="655"/>
        <v>0.40325813050048448</v>
      </c>
      <c r="AM926" s="6">
        <f t="shared" si="656"/>
        <v>0.14800661049523783</v>
      </c>
      <c r="AN926" s="6">
        <f t="shared" si="657"/>
        <v>9.9468195648755198E-2</v>
      </c>
      <c r="AO926" s="6">
        <f t="shared" si="658"/>
        <v>9.2820180089214291E-2</v>
      </c>
      <c r="AP926" s="6">
        <f t="shared" si="659"/>
        <v>7.7150774692232665E-2</v>
      </c>
      <c r="AQ926" s="6">
        <f t="shared" si="660"/>
        <v>2.4586474365224487E-2</v>
      </c>
      <c r="AR926" s="6">
        <f t="shared" si="661"/>
        <v>7.9288950446457229E-3</v>
      </c>
      <c r="AS926" s="4">
        <f t="array" ref="AS926">_xlfn.STDEV.S(IF(E$17:E$1040=E926,$C$17:$C$1040,""))</f>
        <v>1.6668979720915356E-2</v>
      </c>
      <c r="AT926" s="4">
        <f t="array" ref="AT926">_xlfn.STDEV.S(IF(F$17:F$1040=F926,$C$17:$C$1040,""))</f>
        <v>2.155996435463892E-2</v>
      </c>
      <c r="AU926" s="4">
        <f t="array" ref="AU926">_xlfn.STDEV.S(IF(G$17:G$1040=G926,$C$17:$C$1040,""))</f>
        <v>1.268826995922356E-2</v>
      </c>
      <c r="AV926" s="4">
        <f t="array" ref="AV926">_xlfn.STDEV.S(IF(H$17:H$1040=H926,$C$17:$C$1040,""))</f>
        <v>1.210838296026647E-2</v>
      </c>
      <c r="AW926" s="4">
        <f t="array" ref="AW926">_xlfn.STDEV.S(IF(I$17:I$1040=I926,$C$17:$C$1040,""))</f>
        <v>1.6143212793459892E-2</v>
      </c>
      <c r="AX926" s="4">
        <f t="array" ref="AX926">_xlfn.STDEV.S(IF(J$17:J$1040=J926,$C$17:$C$1040,""))</f>
        <v>1.8831981307951801E-2</v>
      </c>
      <c r="AY926" s="4">
        <f t="array" ref="AY926">_xlfn.STDEV.S(IF(K$17:K$1040=K926,$C$17:$C$1040,""))</f>
        <v>8.2775861594298304E-3</v>
      </c>
      <c r="AZ926" s="4">
        <f t="array" ref="AZ926">_xlfn.STDEV.S(IF(L$17:L$1040=L926,$C$17:$C$1040,""))</f>
        <v>5.3151458829364508E-3</v>
      </c>
      <c r="BA926" s="7">
        <f t="shared" si="662"/>
        <v>24.646029270244831</v>
      </c>
      <c r="BB926" s="7">
        <f t="shared" si="663"/>
        <v>18.704025844723532</v>
      </c>
      <c r="BC926" s="7">
        <f t="shared" si="664"/>
        <v>11.664837757305637</v>
      </c>
      <c r="BD926" s="7">
        <f t="shared" si="665"/>
        <v>8.2148207547745251</v>
      </c>
      <c r="BE926" s="7">
        <f t="shared" si="666"/>
        <v>5.7497959840322848</v>
      </c>
      <c r="BF926" s="7">
        <f t="shared" si="667"/>
        <v>4.0967954157673132</v>
      </c>
      <c r="BG926" s="7">
        <f t="shared" si="668"/>
        <v>2.9702468680698133</v>
      </c>
      <c r="BH926" s="7">
        <f t="shared" si="669"/>
        <v>1.4917549243757084</v>
      </c>
    </row>
    <row r="927" spans="1:60" x14ac:dyDescent="0.25">
      <c r="A927" s="3">
        <v>44004</v>
      </c>
      <c r="B927" s="1">
        <v>3117.860107</v>
      </c>
      <c r="C927" s="4">
        <f t="shared" si="637"/>
        <v>6.4950954776550329E-3</v>
      </c>
      <c r="D927" s="12">
        <f t="shared" si="670"/>
        <v>910</v>
      </c>
      <c r="E927" s="12">
        <f t="shared" si="635"/>
        <v>1</v>
      </c>
      <c r="F927" s="12">
        <f t="shared" si="636"/>
        <v>3</v>
      </c>
      <c r="G927" s="12">
        <f t="shared" si="636"/>
        <v>7</v>
      </c>
      <c r="H927" s="12">
        <f t="shared" si="636"/>
        <v>14</v>
      </c>
      <c r="I927" s="12">
        <f t="shared" si="636"/>
        <v>28</v>
      </c>
      <c r="J927" s="12">
        <f t="shared" si="636"/>
        <v>56</v>
      </c>
      <c r="K927" s="12">
        <f t="shared" si="636"/>
        <v>113</v>
      </c>
      <c r="L927" s="12">
        <f t="shared" si="636"/>
        <v>227</v>
      </c>
      <c r="M927" s="4">
        <f t="shared" si="638"/>
        <v>7.0934616863010361E-4</v>
      </c>
      <c r="N927" s="4">
        <f t="shared" si="639"/>
        <v>8.4305118703185099E-4</v>
      </c>
      <c r="O927" s="4">
        <f t="shared" si="640"/>
        <v>1.4966384207309481E-3</v>
      </c>
      <c r="P927" s="4">
        <f t="shared" si="641"/>
        <v>2.1979764652432249E-3</v>
      </c>
      <c r="Q927" s="4">
        <f t="shared" si="642"/>
        <v>1.7231182109903008E-3</v>
      </c>
      <c r="R927" s="4">
        <f t="shared" si="643"/>
        <v>1.6981511692720497E-3</v>
      </c>
      <c r="S927" s="4">
        <f t="shared" si="644"/>
        <v>5.3102999607181345E-3</v>
      </c>
      <c r="T927" s="4">
        <f t="shared" si="645"/>
        <v>1.4368100590098354E-3</v>
      </c>
      <c r="U927" s="6">
        <f t="shared" si="646"/>
        <v>5.7857493090249295E-3</v>
      </c>
      <c r="V927" s="6">
        <f t="shared" si="647"/>
        <v>5.6520442906231819E-3</v>
      </c>
      <c r="W927" s="6">
        <f t="shared" si="648"/>
        <v>4.9984570569240848E-3</v>
      </c>
      <c r="X927" s="6">
        <f t="shared" si="649"/>
        <v>4.297119012411808E-3</v>
      </c>
      <c r="Y927" s="6">
        <f t="shared" si="650"/>
        <v>4.7719772666647321E-3</v>
      </c>
      <c r="Z927" s="6">
        <f t="shared" si="651"/>
        <v>4.7969443083829832E-3</v>
      </c>
      <c r="AA927" s="6">
        <f t="shared" si="652"/>
        <v>1.1847955169368984E-3</v>
      </c>
      <c r="AB927" s="6">
        <f t="shared" si="653"/>
        <v>5.0582854186451975E-3</v>
      </c>
      <c r="AC927" s="6">
        <f t="shared" si="671"/>
        <v>-8.8550601775017695E-2</v>
      </c>
      <c r="AD927" s="6">
        <f t="shared" si="672"/>
        <v>-7.3441934695619576E-2</v>
      </c>
      <c r="AE927" s="6">
        <f t="shared" si="673"/>
        <v>4.1342271237822595E-4</v>
      </c>
      <c r="AF927" s="6">
        <f t="shared" si="674"/>
        <v>-1.0106647955305928E-2</v>
      </c>
      <c r="AG927" s="6">
        <f t="shared" si="675"/>
        <v>-2.9837741415120918E-3</v>
      </c>
      <c r="AH927" s="6">
        <f t="shared" si="676"/>
        <v>-2.6092685157383111E-3</v>
      </c>
      <c r="AI927" s="6">
        <f t="shared" si="677"/>
        <v>1.0028802757077737E-3</v>
      </c>
      <c r="AJ927" s="6">
        <f t="shared" si="678"/>
        <v>-2.8706096260005254E-3</v>
      </c>
      <c r="AK927" s="6">
        <f t="shared" si="654"/>
        <v>0.4108241621067974</v>
      </c>
      <c r="AL927" s="6">
        <f t="shared" si="655"/>
        <v>0.40325813050048448</v>
      </c>
      <c r="AM927" s="6">
        <f t="shared" si="656"/>
        <v>0.14800661049523783</v>
      </c>
      <c r="AN927" s="6">
        <f t="shared" si="657"/>
        <v>9.9468195648755198E-2</v>
      </c>
      <c r="AO927" s="6">
        <f t="shared" si="658"/>
        <v>9.2820180089214291E-2</v>
      </c>
      <c r="AP927" s="6">
        <f t="shared" si="659"/>
        <v>7.7150774692232665E-2</v>
      </c>
      <c r="AQ927" s="6">
        <f t="shared" si="660"/>
        <v>2.4586474365224487E-2</v>
      </c>
      <c r="AR927" s="6">
        <f t="shared" si="661"/>
        <v>7.9288950446457229E-3</v>
      </c>
      <c r="AS927" s="4">
        <f t="array" ref="AS927">_xlfn.STDEV.S(IF(E$17:E$1040=E927,$C$17:$C$1040,""))</f>
        <v>1.6668979720915356E-2</v>
      </c>
      <c r="AT927" s="4">
        <f t="array" ref="AT927">_xlfn.STDEV.S(IF(F$17:F$1040=F927,$C$17:$C$1040,""))</f>
        <v>2.155996435463892E-2</v>
      </c>
      <c r="AU927" s="4">
        <f t="array" ref="AU927">_xlfn.STDEV.S(IF(G$17:G$1040=G927,$C$17:$C$1040,""))</f>
        <v>1.268826995922356E-2</v>
      </c>
      <c r="AV927" s="4">
        <f t="array" ref="AV927">_xlfn.STDEV.S(IF(H$17:H$1040=H927,$C$17:$C$1040,""))</f>
        <v>1.210838296026647E-2</v>
      </c>
      <c r="AW927" s="4">
        <f t="array" ref="AW927">_xlfn.STDEV.S(IF(I$17:I$1040=I927,$C$17:$C$1040,""))</f>
        <v>1.6143212793459892E-2</v>
      </c>
      <c r="AX927" s="4">
        <f t="array" ref="AX927">_xlfn.STDEV.S(IF(J$17:J$1040=J927,$C$17:$C$1040,""))</f>
        <v>1.8831981307951801E-2</v>
      </c>
      <c r="AY927" s="4">
        <f t="array" ref="AY927">_xlfn.STDEV.S(IF(K$17:K$1040=K927,$C$17:$C$1040,""))</f>
        <v>8.2775861594298304E-3</v>
      </c>
      <c r="AZ927" s="4">
        <f t="array" ref="AZ927">_xlfn.STDEV.S(IF(L$17:L$1040=L927,$C$17:$C$1040,""))</f>
        <v>5.3151458829364508E-3</v>
      </c>
      <c r="BA927" s="7">
        <f t="shared" si="662"/>
        <v>24.646029270244831</v>
      </c>
      <c r="BB927" s="7">
        <f t="shared" si="663"/>
        <v>18.704025844723532</v>
      </c>
      <c r="BC927" s="7">
        <f t="shared" si="664"/>
        <v>11.664837757305637</v>
      </c>
      <c r="BD927" s="7">
        <f t="shared" si="665"/>
        <v>8.2148207547745251</v>
      </c>
      <c r="BE927" s="7">
        <f t="shared" si="666"/>
        <v>5.7497959840322848</v>
      </c>
      <c r="BF927" s="7">
        <f t="shared" si="667"/>
        <v>4.0967954157673132</v>
      </c>
      <c r="BG927" s="7">
        <f t="shared" si="668"/>
        <v>2.9702468680698133</v>
      </c>
      <c r="BH927" s="7">
        <f t="shared" si="669"/>
        <v>1.4917549243757084</v>
      </c>
    </row>
    <row r="928" spans="1:60" x14ac:dyDescent="0.25">
      <c r="A928" s="3">
        <v>44005</v>
      </c>
      <c r="B928" s="1">
        <v>3131.290039</v>
      </c>
      <c r="C928" s="4">
        <f t="shared" si="637"/>
        <v>4.3074196850103608E-3</v>
      </c>
      <c r="D928" s="12">
        <f t="shared" si="670"/>
        <v>911</v>
      </c>
      <c r="E928" s="12">
        <f t="shared" si="635"/>
        <v>1</v>
      </c>
      <c r="F928" s="12">
        <f t="shared" si="636"/>
        <v>3</v>
      </c>
      <c r="G928" s="12">
        <f t="shared" si="636"/>
        <v>7</v>
      </c>
      <c r="H928" s="12">
        <f t="shared" si="636"/>
        <v>14</v>
      </c>
      <c r="I928" s="12">
        <f t="shared" si="636"/>
        <v>28</v>
      </c>
      <c r="J928" s="12">
        <f t="shared" si="636"/>
        <v>56</v>
      </c>
      <c r="K928" s="12">
        <f t="shared" si="636"/>
        <v>113</v>
      </c>
      <c r="L928" s="12">
        <f t="shared" si="636"/>
        <v>227</v>
      </c>
      <c r="M928" s="4">
        <f t="shared" si="638"/>
        <v>7.0934616863010361E-4</v>
      </c>
      <c r="N928" s="4">
        <f t="shared" si="639"/>
        <v>8.4305118703185099E-4</v>
      </c>
      <c r="O928" s="4">
        <f t="shared" si="640"/>
        <v>1.4966384207309481E-3</v>
      </c>
      <c r="P928" s="4">
        <f t="shared" si="641"/>
        <v>2.1979764652432249E-3</v>
      </c>
      <c r="Q928" s="4">
        <f t="shared" si="642"/>
        <v>1.7231182109903008E-3</v>
      </c>
      <c r="R928" s="4">
        <f t="shared" si="643"/>
        <v>1.6981511692720497E-3</v>
      </c>
      <c r="S928" s="4">
        <f t="shared" si="644"/>
        <v>5.3102999607181345E-3</v>
      </c>
      <c r="T928" s="4">
        <f t="shared" si="645"/>
        <v>1.4368100590098354E-3</v>
      </c>
      <c r="U928" s="6">
        <f t="shared" si="646"/>
        <v>3.5980735163802574E-3</v>
      </c>
      <c r="V928" s="6">
        <f t="shared" si="647"/>
        <v>3.4643684979785098E-3</v>
      </c>
      <c r="W928" s="6">
        <f t="shared" si="648"/>
        <v>2.8107812642794126E-3</v>
      </c>
      <c r="X928" s="6">
        <f t="shared" si="649"/>
        <v>2.1094432197671358E-3</v>
      </c>
      <c r="Y928" s="6">
        <f t="shared" si="650"/>
        <v>2.58430147402006E-3</v>
      </c>
      <c r="Z928" s="6">
        <f t="shared" si="651"/>
        <v>2.6092685157383111E-3</v>
      </c>
      <c r="AA928" s="6">
        <f t="shared" si="652"/>
        <v>-1.0028802757077737E-3</v>
      </c>
      <c r="AB928" s="6">
        <f t="shared" si="653"/>
        <v>2.8706096260005254E-3</v>
      </c>
      <c r="AC928" s="6">
        <f t="shared" si="671"/>
        <v>-8.4952528258637444E-2</v>
      </c>
      <c r="AD928" s="6">
        <f t="shared" si="672"/>
        <v>-6.9977566197641061E-2</v>
      </c>
      <c r="AE928" s="6">
        <f t="shared" si="673"/>
        <v>3.2242039766576386E-3</v>
      </c>
      <c r="AF928" s="6">
        <f t="shared" si="674"/>
        <v>-7.9972047355387921E-3</v>
      </c>
      <c r="AG928" s="6">
        <f t="shared" si="675"/>
        <v>-3.9947266749203181E-4</v>
      </c>
      <c r="AH928" s="6">
        <f t="shared" si="676"/>
        <v>0</v>
      </c>
      <c r="AI928" s="6">
        <f t="shared" si="677"/>
        <v>0</v>
      </c>
      <c r="AJ928" s="6">
        <f t="shared" si="678"/>
        <v>0</v>
      </c>
      <c r="AK928" s="6">
        <f t="shared" si="654"/>
        <v>0.4108241621067974</v>
      </c>
      <c r="AL928" s="6">
        <f t="shared" si="655"/>
        <v>0.40325813050048448</v>
      </c>
      <c r="AM928" s="6">
        <f t="shared" si="656"/>
        <v>0.14800661049523783</v>
      </c>
      <c r="AN928" s="6">
        <f t="shared" si="657"/>
        <v>9.9468195648755198E-2</v>
      </c>
      <c r="AO928" s="6">
        <f t="shared" si="658"/>
        <v>9.2820180089214291E-2</v>
      </c>
      <c r="AP928" s="6">
        <f t="shared" si="659"/>
        <v>7.7150774692232665E-2</v>
      </c>
      <c r="AQ928" s="6">
        <f t="shared" si="660"/>
        <v>2.4586474365224487E-2</v>
      </c>
      <c r="AR928" s="6">
        <f t="shared" si="661"/>
        <v>7.9288950446457229E-3</v>
      </c>
      <c r="AS928" s="4">
        <f t="array" ref="AS928">_xlfn.STDEV.S(IF(E$17:E$1040=E928,$C$17:$C$1040,""))</f>
        <v>1.6668979720915356E-2</v>
      </c>
      <c r="AT928" s="4">
        <f t="array" ref="AT928">_xlfn.STDEV.S(IF(F$17:F$1040=F928,$C$17:$C$1040,""))</f>
        <v>2.155996435463892E-2</v>
      </c>
      <c r="AU928" s="4">
        <f t="array" ref="AU928">_xlfn.STDEV.S(IF(G$17:G$1040=G928,$C$17:$C$1040,""))</f>
        <v>1.268826995922356E-2</v>
      </c>
      <c r="AV928" s="4">
        <f t="array" ref="AV928">_xlfn.STDEV.S(IF(H$17:H$1040=H928,$C$17:$C$1040,""))</f>
        <v>1.210838296026647E-2</v>
      </c>
      <c r="AW928" s="4">
        <f t="array" ref="AW928">_xlfn.STDEV.S(IF(I$17:I$1040=I928,$C$17:$C$1040,""))</f>
        <v>1.6143212793459892E-2</v>
      </c>
      <c r="AX928" s="4">
        <f t="array" ref="AX928">_xlfn.STDEV.S(IF(J$17:J$1040=J928,$C$17:$C$1040,""))</f>
        <v>1.8831981307951801E-2</v>
      </c>
      <c r="AY928" s="4">
        <f t="array" ref="AY928">_xlfn.STDEV.S(IF(K$17:K$1040=K928,$C$17:$C$1040,""))</f>
        <v>8.2775861594298304E-3</v>
      </c>
      <c r="AZ928" s="4">
        <f t="array" ref="AZ928">_xlfn.STDEV.S(IF(L$17:L$1040=L928,$C$17:$C$1040,""))</f>
        <v>5.3151458829364508E-3</v>
      </c>
      <c r="BA928" s="7">
        <f t="shared" si="662"/>
        <v>24.646029270244831</v>
      </c>
      <c r="BB928" s="7">
        <f t="shared" si="663"/>
        <v>18.704025844723532</v>
      </c>
      <c r="BC928" s="7">
        <f t="shared" si="664"/>
        <v>11.664837757305637</v>
      </c>
      <c r="BD928" s="7">
        <f t="shared" si="665"/>
        <v>8.2148207547745251</v>
      </c>
      <c r="BE928" s="7">
        <f t="shared" si="666"/>
        <v>5.7497959840322848</v>
      </c>
      <c r="BF928" s="7">
        <f t="shared" si="667"/>
        <v>4.0967954157673132</v>
      </c>
      <c r="BG928" s="7">
        <f t="shared" si="668"/>
        <v>2.9702468680698133</v>
      </c>
      <c r="BH928" s="7">
        <f t="shared" si="669"/>
        <v>1.4917549243757084</v>
      </c>
    </row>
    <row r="929" spans="1:60" x14ac:dyDescent="0.25">
      <c r="A929" s="3">
        <v>44006</v>
      </c>
      <c r="B929" s="1">
        <v>3050.330078</v>
      </c>
      <c r="C929" s="4">
        <f t="shared" si="637"/>
        <v>-2.5855145959540415E-2</v>
      </c>
      <c r="D929" s="12">
        <f t="shared" si="670"/>
        <v>912</v>
      </c>
      <c r="E929" s="12">
        <f t="shared" si="635"/>
        <v>1</v>
      </c>
      <c r="F929" s="12">
        <f t="shared" si="636"/>
        <v>3</v>
      </c>
      <c r="G929" s="12">
        <f t="shared" si="636"/>
        <v>7</v>
      </c>
      <c r="H929" s="12">
        <f t="shared" si="636"/>
        <v>14</v>
      </c>
      <c r="I929" s="12">
        <f t="shared" si="636"/>
        <v>28</v>
      </c>
      <c r="J929" s="12">
        <f t="shared" si="636"/>
        <v>57</v>
      </c>
      <c r="K929" s="12">
        <f t="shared" si="636"/>
        <v>114</v>
      </c>
      <c r="L929" s="12">
        <f t="shared" si="636"/>
        <v>228</v>
      </c>
      <c r="M929" s="4">
        <f t="shared" si="638"/>
        <v>7.0934616863010361E-4</v>
      </c>
      <c r="N929" s="4">
        <f t="shared" si="639"/>
        <v>8.4305118703185099E-4</v>
      </c>
      <c r="O929" s="4">
        <f t="shared" si="640"/>
        <v>1.4966384207309481E-3</v>
      </c>
      <c r="P929" s="4">
        <f t="shared" si="641"/>
        <v>2.1979764652432249E-3</v>
      </c>
      <c r="Q929" s="4">
        <f t="shared" si="642"/>
        <v>1.7231182109903008E-3</v>
      </c>
      <c r="R929" s="4">
        <f t="shared" si="643"/>
        <v>1.7480852527085519E-3</v>
      </c>
      <c r="S929" s="4">
        <f t="shared" si="644"/>
        <v>2.0522575120629633E-3</v>
      </c>
      <c r="T929" s="4">
        <f t="shared" si="645"/>
        <v>-6.1092313348520555E-3</v>
      </c>
      <c r="U929" s="6">
        <f t="shared" si="646"/>
        <v>-2.6564492128170518E-2</v>
      </c>
      <c r="V929" s="6">
        <f t="shared" si="647"/>
        <v>-2.6698197146572268E-2</v>
      </c>
      <c r="W929" s="6">
        <f t="shared" si="648"/>
        <v>-2.7351784380271364E-2</v>
      </c>
      <c r="X929" s="6">
        <f t="shared" si="649"/>
        <v>-2.8053122424783639E-2</v>
      </c>
      <c r="Y929" s="6">
        <f t="shared" si="650"/>
        <v>-2.7578264170530716E-2</v>
      </c>
      <c r="Z929" s="6">
        <f t="shared" si="651"/>
        <v>-2.7603231212248967E-2</v>
      </c>
      <c r="AA929" s="6">
        <f t="shared" si="652"/>
        <v>-2.7907403471603379E-2</v>
      </c>
      <c r="AB929" s="6">
        <f t="shared" si="653"/>
        <v>-1.974591462468836E-2</v>
      </c>
      <c r="AC929" s="6">
        <f t="shared" si="671"/>
        <v>-0.11151702038680797</v>
      </c>
      <c r="AD929" s="6">
        <f t="shared" si="672"/>
        <v>-9.6675763344213322E-2</v>
      </c>
      <c r="AE929" s="6">
        <f t="shared" si="673"/>
        <v>-2.4127580403613725E-2</v>
      </c>
      <c r="AF929" s="6">
        <f t="shared" si="674"/>
        <v>-3.6050327160322429E-2</v>
      </c>
      <c r="AG929" s="6">
        <f t="shared" si="675"/>
        <v>-2.7977736838022748E-2</v>
      </c>
      <c r="AH929" s="6">
        <f t="shared" si="676"/>
        <v>-2.7603231212248967E-2</v>
      </c>
      <c r="AI929" s="6">
        <f t="shared" si="677"/>
        <v>-2.7907403471603379E-2</v>
      </c>
      <c r="AJ929" s="6">
        <f t="shared" si="678"/>
        <v>-1.974591462468836E-2</v>
      </c>
      <c r="AK929" s="6">
        <f t="shared" si="654"/>
        <v>0.4108241621067974</v>
      </c>
      <c r="AL929" s="6">
        <f t="shared" si="655"/>
        <v>0.40325813050048448</v>
      </c>
      <c r="AM929" s="6">
        <f t="shared" si="656"/>
        <v>0.14800661049523783</v>
      </c>
      <c r="AN929" s="6">
        <f t="shared" si="657"/>
        <v>9.9468195648755198E-2</v>
      </c>
      <c r="AO929" s="6">
        <f t="shared" si="658"/>
        <v>9.2820180089214291E-2</v>
      </c>
      <c r="AP929" s="6">
        <f t="shared" si="659"/>
        <v>4.9521046129908902E-2</v>
      </c>
      <c r="AQ929" s="6">
        <f t="shared" si="660"/>
        <v>4.5279376172867522E-2</v>
      </c>
      <c r="AR929" s="6">
        <f t="shared" si="661"/>
        <v>2.0794909632122466E-2</v>
      </c>
      <c r="AS929" s="4">
        <f t="array" ref="AS929">_xlfn.STDEV.S(IF(E$17:E$1040=E929,$C$17:$C$1040,""))</f>
        <v>1.6668979720915356E-2</v>
      </c>
      <c r="AT929" s="4">
        <f t="array" ref="AT929">_xlfn.STDEV.S(IF(F$17:F$1040=F929,$C$17:$C$1040,""))</f>
        <v>2.155996435463892E-2</v>
      </c>
      <c r="AU929" s="4">
        <f t="array" ref="AU929">_xlfn.STDEV.S(IF(G$17:G$1040=G929,$C$17:$C$1040,""))</f>
        <v>1.268826995922356E-2</v>
      </c>
      <c r="AV929" s="4">
        <f t="array" ref="AV929">_xlfn.STDEV.S(IF(H$17:H$1040=H929,$C$17:$C$1040,""))</f>
        <v>1.210838296026647E-2</v>
      </c>
      <c r="AW929" s="4">
        <f t="array" ref="AW929">_xlfn.STDEV.S(IF(I$17:I$1040=I929,$C$17:$C$1040,""))</f>
        <v>1.6143212793459892E-2</v>
      </c>
      <c r="AX929" s="4">
        <f t="array" ref="AX929">_xlfn.STDEV.S(IF(J$17:J$1040=J929,$C$17:$C$1040,""))</f>
        <v>1.3562276483185611E-2</v>
      </c>
      <c r="AY929" s="4">
        <f t="array" ref="AY929">_xlfn.STDEV.S(IF(K$17:K$1040=K929,$C$17:$C$1040,""))</f>
        <v>1.7291840831690029E-2</v>
      </c>
      <c r="AZ929" s="4">
        <f t="array" ref="AZ929">_xlfn.STDEV.S(IF(L$17:L$1040=L929,$C$17:$C$1040,""))</f>
        <v>2.1923498090550549E-2</v>
      </c>
      <c r="BA929" s="7">
        <f t="shared" si="662"/>
        <v>24.646029270244831</v>
      </c>
      <c r="BB929" s="7">
        <f t="shared" si="663"/>
        <v>18.704025844723532</v>
      </c>
      <c r="BC929" s="7">
        <f t="shared" si="664"/>
        <v>11.664837757305637</v>
      </c>
      <c r="BD929" s="7">
        <f t="shared" si="665"/>
        <v>8.2148207547745251</v>
      </c>
      <c r="BE929" s="7">
        <f t="shared" si="666"/>
        <v>5.7497959840322848</v>
      </c>
      <c r="BF929" s="7">
        <f t="shared" si="667"/>
        <v>3.6513815502363967</v>
      </c>
      <c r="BG929" s="7">
        <f t="shared" si="668"/>
        <v>2.6185399584459463</v>
      </c>
      <c r="BH929" s="7">
        <f t="shared" si="669"/>
        <v>0.94852151541844831</v>
      </c>
    </row>
    <row r="930" spans="1:60" x14ac:dyDescent="0.25">
      <c r="A930" s="3">
        <v>44007</v>
      </c>
      <c r="B930" s="1">
        <v>3083.76001</v>
      </c>
      <c r="C930" s="4">
        <f t="shared" si="637"/>
        <v>1.0959447386073906E-2</v>
      </c>
      <c r="D930" s="12">
        <f t="shared" si="670"/>
        <v>913</v>
      </c>
      <c r="E930" s="12">
        <f t="shared" si="635"/>
        <v>1</v>
      </c>
      <c r="F930" s="12">
        <f t="shared" si="636"/>
        <v>3</v>
      </c>
      <c r="G930" s="12">
        <f t="shared" si="636"/>
        <v>7</v>
      </c>
      <c r="H930" s="12">
        <f t="shared" si="636"/>
        <v>14</v>
      </c>
      <c r="I930" s="12">
        <f t="shared" si="636"/>
        <v>28</v>
      </c>
      <c r="J930" s="12">
        <f t="shared" si="636"/>
        <v>57</v>
      </c>
      <c r="K930" s="12">
        <f t="shared" si="636"/>
        <v>114</v>
      </c>
      <c r="L930" s="12">
        <f t="shared" si="636"/>
        <v>228</v>
      </c>
      <c r="M930" s="4">
        <f t="shared" si="638"/>
        <v>7.0934616863010361E-4</v>
      </c>
      <c r="N930" s="4">
        <f t="shared" si="639"/>
        <v>8.4305118703185099E-4</v>
      </c>
      <c r="O930" s="4">
        <f t="shared" si="640"/>
        <v>1.4966384207309481E-3</v>
      </c>
      <c r="P930" s="4">
        <f t="shared" si="641"/>
        <v>2.1979764652432249E-3</v>
      </c>
      <c r="Q930" s="4">
        <f t="shared" si="642"/>
        <v>1.7231182109903008E-3</v>
      </c>
      <c r="R930" s="4">
        <f t="shared" si="643"/>
        <v>1.7480852527085519E-3</v>
      </c>
      <c r="S930" s="4">
        <f t="shared" si="644"/>
        <v>2.0522575120629633E-3</v>
      </c>
      <c r="T930" s="4">
        <f t="shared" si="645"/>
        <v>-6.1092313348520555E-3</v>
      </c>
      <c r="U930" s="6">
        <f t="shared" si="646"/>
        <v>1.0250101217443802E-2</v>
      </c>
      <c r="V930" s="6">
        <f t="shared" si="647"/>
        <v>1.0116396199042055E-2</v>
      </c>
      <c r="W930" s="6">
        <f t="shared" si="648"/>
        <v>9.462808965342958E-3</v>
      </c>
      <c r="X930" s="6">
        <f t="shared" si="649"/>
        <v>8.7614709208306812E-3</v>
      </c>
      <c r="Y930" s="6">
        <f t="shared" si="650"/>
        <v>9.2363291750836053E-3</v>
      </c>
      <c r="Z930" s="6">
        <f t="shared" si="651"/>
        <v>9.2113621333653542E-3</v>
      </c>
      <c r="AA930" s="6">
        <f t="shared" si="652"/>
        <v>8.9071898740109429E-3</v>
      </c>
      <c r="AB930" s="6">
        <f t="shared" si="653"/>
        <v>1.7068678720925962E-2</v>
      </c>
      <c r="AC930" s="6">
        <f t="shared" si="671"/>
        <v>-0.10126691916936417</v>
      </c>
      <c r="AD930" s="6">
        <f t="shared" si="672"/>
        <v>-8.6559367145171262E-2</v>
      </c>
      <c r="AE930" s="6">
        <f t="shared" si="673"/>
        <v>-1.4664771438270767E-2</v>
      </c>
      <c r="AF930" s="6">
        <f t="shared" si="674"/>
        <v>-2.7288856239491746E-2</v>
      </c>
      <c r="AG930" s="6">
        <f t="shared" si="675"/>
        <v>-1.8741407662939143E-2</v>
      </c>
      <c r="AH930" s="6">
        <f t="shared" si="676"/>
        <v>-1.8391869078883613E-2</v>
      </c>
      <c r="AI930" s="6">
        <f t="shared" si="677"/>
        <v>-1.9000213597592436E-2</v>
      </c>
      <c r="AJ930" s="6">
        <f t="shared" si="678"/>
        <v>-2.6772359037623983E-3</v>
      </c>
      <c r="AK930" s="6">
        <f t="shared" si="654"/>
        <v>0.4108241621067974</v>
      </c>
      <c r="AL930" s="6">
        <f t="shared" si="655"/>
        <v>0.40325813050048448</v>
      </c>
      <c r="AM930" s="6">
        <f t="shared" si="656"/>
        <v>0.14800661049523783</v>
      </c>
      <c r="AN930" s="6">
        <f t="shared" si="657"/>
        <v>9.9468195648755198E-2</v>
      </c>
      <c r="AO930" s="6">
        <f t="shared" si="658"/>
        <v>9.2820180089214291E-2</v>
      </c>
      <c r="AP930" s="6">
        <f t="shared" si="659"/>
        <v>4.9521046129908902E-2</v>
      </c>
      <c r="AQ930" s="6">
        <f t="shared" si="660"/>
        <v>4.5279376172867522E-2</v>
      </c>
      <c r="AR930" s="6">
        <f t="shared" si="661"/>
        <v>2.0794909632122466E-2</v>
      </c>
      <c r="AS930" s="4">
        <f t="array" ref="AS930">_xlfn.STDEV.S(IF(E$17:E$1040=E930,$C$17:$C$1040,""))</f>
        <v>1.6668979720915356E-2</v>
      </c>
      <c r="AT930" s="4">
        <f t="array" ref="AT930">_xlfn.STDEV.S(IF(F$17:F$1040=F930,$C$17:$C$1040,""))</f>
        <v>2.155996435463892E-2</v>
      </c>
      <c r="AU930" s="4">
        <f t="array" ref="AU930">_xlfn.STDEV.S(IF(G$17:G$1040=G930,$C$17:$C$1040,""))</f>
        <v>1.268826995922356E-2</v>
      </c>
      <c r="AV930" s="4">
        <f t="array" ref="AV930">_xlfn.STDEV.S(IF(H$17:H$1040=H930,$C$17:$C$1040,""))</f>
        <v>1.210838296026647E-2</v>
      </c>
      <c r="AW930" s="4">
        <f t="array" ref="AW930">_xlfn.STDEV.S(IF(I$17:I$1040=I930,$C$17:$C$1040,""))</f>
        <v>1.6143212793459892E-2</v>
      </c>
      <c r="AX930" s="4">
        <f t="array" ref="AX930">_xlfn.STDEV.S(IF(J$17:J$1040=J930,$C$17:$C$1040,""))</f>
        <v>1.3562276483185611E-2</v>
      </c>
      <c r="AY930" s="4">
        <f t="array" ref="AY930">_xlfn.STDEV.S(IF(K$17:K$1040=K930,$C$17:$C$1040,""))</f>
        <v>1.7291840831690029E-2</v>
      </c>
      <c r="AZ930" s="4">
        <f t="array" ref="AZ930">_xlfn.STDEV.S(IF(L$17:L$1040=L930,$C$17:$C$1040,""))</f>
        <v>2.1923498090550549E-2</v>
      </c>
      <c r="BA930" s="7">
        <f t="shared" si="662"/>
        <v>24.646029270244831</v>
      </c>
      <c r="BB930" s="7">
        <f t="shared" si="663"/>
        <v>18.704025844723532</v>
      </c>
      <c r="BC930" s="7">
        <f t="shared" si="664"/>
        <v>11.664837757305637</v>
      </c>
      <c r="BD930" s="7">
        <f t="shared" si="665"/>
        <v>8.2148207547745251</v>
      </c>
      <c r="BE930" s="7">
        <f t="shared" si="666"/>
        <v>5.7497959840322848</v>
      </c>
      <c r="BF930" s="7">
        <f t="shared" si="667"/>
        <v>3.6513815502363967</v>
      </c>
      <c r="BG930" s="7">
        <f t="shared" si="668"/>
        <v>2.6185399584459463</v>
      </c>
      <c r="BH930" s="7">
        <f t="shared" si="669"/>
        <v>0.94852151541844831</v>
      </c>
    </row>
    <row r="931" spans="1:60" x14ac:dyDescent="0.25">
      <c r="A931" s="3">
        <v>44008</v>
      </c>
      <c r="B931" s="1">
        <v>3009.0500489999999</v>
      </c>
      <c r="C931" s="4">
        <f t="shared" si="637"/>
        <v>-2.4226905063212123E-2</v>
      </c>
      <c r="D931" s="12">
        <f t="shared" si="670"/>
        <v>914</v>
      </c>
      <c r="E931" s="12">
        <f t="shared" si="635"/>
        <v>1</v>
      </c>
      <c r="F931" s="12">
        <f t="shared" si="636"/>
        <v>3</v>
      </c>
      <c r="G931" s="12">
        <f t="shared" si="636"/>
        <v>7</v>
      </c>
      <c r="H931" s="12">
        <f t="shared" si="636"/>
        <v>14</v>
      </c>
      <c r="I931" s="12">
        <f t="shared" si="636"/>
        <v>28</v>
      </c>
      <c r="J931" s="12">
        <f t="shared" si="636"/>
        <v>57</v>
      </c>
      <c r="K931" s="12">
        <f t="shared" si="636"/>
        <v>114</v>
      </c>
      <c r="L931" s="12">
        <f t="shared" si="636"/>
        <v>228</v>
      </c>
      <c r="M931" s="4">
        <f t="shared" si="638"/>
        <v>7.0934616863010361E-4</v>
      </c>
      <c r="N931" s="4">
        <f t="shared" si="639"/>
        <v>8.4305118703185099E-4</v>
      </c>
      <c r="O931" s="4">
        <f t="shared" si="640"/>
        <v>1.4966384207309481E-3</v>
      </c>
      <c r="P931" s="4">
        <f t="shared" si="641"/>
        <v>2.1979764652432249E-3</v>
      </c>
      <c r="Q931" s="4">
        <f t="shared" si="642"/>
        <v>1.7231182109903008E-3</v>
      </c>
      <c r="R931" s="4">
        <f t="shared" si="643"/>
        <v>1.7480852527085519E-3</v>
      </c>
      <c r="S931" s="4">
        <f t="shared" si="644"/>
        <v>2.0522575120629633E-3</v>
      </c>
      <c r="T931" s="4">
        <f t="shared" si="645"/>
        <v>-6.1092313348520555E-3</v>
      </c>
      <c r="U931" s="6">
        <f t="shared" si="646"/>
        <v>-2.4936251231842226E-2</v>
      </c>
      <c r="V931" s="6">
        <f t="shared" si="647"/>
        <v>-2.5069956250243976E-2</v>
      </c>
      <c r="W931" s="6">
        <f t="shared" si="648"/>
        <v>-2.5723543483943071E-2</v>
      </c>
      <c r="X931" s="6">
        <f t="shared" si="649"/>
        <v>-2.6424881528455346E-2</v>
      </c>
      <c r="Y931" s="6">
        <f t="shared" si="650"/>
        <v>-2.5950023274202424E-2</v>
      </c>
      <c r="Z931" s="6">
        <f t="shared" si="651"/>
        <v>-2.5974990315920675E-2</v>
      </c>
      <c r="AA931" s="6">
        <f t="shared" si="652"/>
        <v>-2.6279162575275086E-2</v>
      </c>
      <c r="AB931" s="6">
        <f t="shared" si="653"/>
        <v>-1.8117673728360068E-2</v>
      </c>
      <c r="AC931" s="6">
        <f t="shared" si="671"/>
        <v>-0.1262031704012064</v>
      </c>
      <c r="AD931" s="6">
        <f t="shared" si="672"/>
        <v>-0.11162932339541523</v>
      </c>
      <c r="AE931" s="6">
        <f t="shared" si="673"/>
        <v>-4.0388314922213842E-2</v>
      </c>
      <c r="AF931" s="6">
        <f t="shared" si="674"/>
        <v>-5.3713737767947092E-2</v>
      </c>
      <c r="AG931" s="6">
        <f t="shared" si="675"/>
        <v>-4.4691430937141563E-2</v>
      </c>
      <c r="AH931" s="6">
        <f t="shared" si="676"/>
        <v>-4.4366859394804288E-2</v>
      </c>
      <c r="AI931" s="6">
        <f t="shared" si="677"/>
        <v>-4.5279376172867522E-2</v>
      </c>
      <c r="AJ931" s="6">
        <f t="shared" si="678"/>
        <v>-2.0794909632122466E-2</v>
      </c>
      <c r="AK931" s="6">
        <f t="shared" si="654"/>
        <v>0.4108241621067974</v>
      </c>
      <c r="AL931" s="6">
        <f t="shared" si="655"/>
        <v>0.40325813050048448</v>
      </c>
      <c r="AM931" s="6">
        <f t="shared" si="656"/>
        <v>0.14800661049523783</v>
      </c>
      <c r="AN931" s="6">
        <f t="shared" si="657"/>
        <v>9.9468195648755198E-2</v>
      </c>
      <c r="AO931" s="6">
        <f t="shared" si="658"/>
        <v>9.2820180089214291E-2</v>
      </c>
      <c r="AP931" s="6">
        <f t="shared" si="659"/>
        <v>4.9521046129908902E-2</v>
      </c>
      <c r="AQ931" s="6">
        <f t="shared" si="660"/>
        <v>4.5279376172867522E-2</v>
      </c>
      <c r="AR931" s="6">
        <f t="shared" si="661"/>
        <v>2.0794909632122466E-2</v>
      </c>
      <c r="AS931" s="4">
        <f t="array" ref="AS931">_xlfn.STDEV.S(IF(E$17:E$1040=E931,$C$17:$C$1040,""))</f>
        <v>1.6668979720915356E-2</v>
      </c>
      <c r="AT931" s="4">
        <f t="array" ref="AT931">_xlfn.STDEV.S(IF(F$17:F$1040=F931,$C$17:$C$1040,""))</f>
        <v>2.155996435463892E-2</v>
      </c>
      <c r="AU931" s="4">
        <f t="array" ref="AU931">_xlfn.STDEV.S(IF(G$17:G$1040=G931,$C$17:$C$1040,""))</f>
        <v>1.268826995922356E-2</v>
      </c>
      <c r="AV931" s="4">
        <f t="array" ref="AV931">_xlfn.STDEV.S(IF(H$17:H$1040=H931,$C$17:$C$1040,""))</f>
        <v>1.210838296026647E-2</v>
      </c>
      <c r="AW931" s="4">
        <f t="array" ref="AW931">_xlfn.STDEV.S(IF(I$17:I$1040=I931,$C$17:$C$1040,""))</f>
        <v>1.6143212793459892E-2</v>
      </c>
      <c r="AX931" s="4">
        <f t="array" ref="AX931">_xlfn.STDEV.S(IF(J$17:J$1040=J931,$C$17:$C$1040,""))</f>
        <v>1.3562276483185611E-2</v>
      </c>
      <c r="AY931" s="4">
        <f t="array" ref="AY931">_xlfn.STDEV.S(IF(K$17:K$1040=K931,$C$17:$C$1040,""))</f>
        <v>1.7291840831690029E-2</v>
      </c>
      <c r="AZ931" s="4">
        <f t="array" ref="AZ931">_xlfn.STDEV.S(IF(L$17:L$1040=L931,$C$17:$C$1040,""))</f>
        <v>2.1923498090550549E-2</v>
      </c>
      <c r="BA931" s="7">
        <f t="shared" si="662"/>
        <v>24.646029270244831</v>
      </c>
      <c r="BB931" s="7">
        <f t="shared" si="663"/>
        <v>18.704025844723532</v>
      </c>
      <c r="BC931" s="7">
        <f t="shared" si="664"/>
        <v>11.664837757305637</v>
      </c>
      <c r="BD931" s="7">
        <f t="shared" si="665"/>
        <v>8.2148207547745251</v>
      </c>
      <c r="BE931" s="7">
        <f t="shared" si="666"/>
        <v>5.7497959840322848</v>
      </c>
      <c r="BF931" s="7">
        <f t="shared" si="667"/>
        <v>3.6513815502363967</v>
      </c>
      <c r="BG931" s="7">
        <f t="shared" si="668"/>
        <v>2.6185399584459463</v>
      </c>
      <c r="BH931" s="7">
        <f t="shared" si="669"/>
        <v>0.94852151541844831</v>
      </c>
    </row>
    <row r="932" spans="1:60" x14ac:dyDescent="0.25">
      <c r="A932" s="3">
        <v>44011</v>
      </c>
      <c r="B932" s="1">
        <v>3053.23999</v>
      </c>
      <c r="C932" s="4">
        <f t="shared" si="637"/>
        <v>1.468567829727041E-2</v>
      </c>
      <c r="D932" s="12">
        <f t="shared" si="670"/>
        <v>915</v>
      </c>
      <c r="E932" s="12">
        <f t="shared" si="635"/>
        <v>1</v>
      </c>
      <c r="F932" s="12">
        <f t="shared" si="636"/>
        <v>3</v>
      </c>
      <c r="G932" s="12">
        <f t="shared" si="636"/>
        <v>7</v>
      </c>
      <c r="H932" s="12">
        <f t="shared" si="636"/>
        <v>14</v>
      </c>
      <c r="I932" s="12">
        <f t="shared" si="636"/>
        <v>28</v>
      </c>
      <c r="J932" s="12">
        <f t="shared" si="636"/>
        <v>57</v>
      </c>
      <c r="K932" s="12">
        <f t="shared" si="636"/>
        <v>114</v>
      </c>
      <c r="L932" s="12">
        <f t="shared" si="636"/>
        <v>228</v>
      </c>
      <c r="M932" s="4">
        <f t="shared" si="638"/>
        <v>7.0934616863010361E-4</v>
      </c>
      <c r="N932" s="4">
        <f t="shared" si="639"/>
        <v>8.4305118703185099E-4</v>
      </c>
      <c r="O932" s="4">
        <f t="shared" si="640"/>
        <v>1.4966384207309481E-3</v>
      </c>
      <c r="P932" s="4">
        <f t="shared" si="641"/>
        <v>2.1979764652432249E-3</v>
      </c>
      <c r="Q932" s="4">
        <f t="shared" si="642"/>
        <v>1.7231182109903008E-3</v>
      </c>
      <c r="R932" s="4">
        <f t="shared" si="643"/>
        <v>1.7480852527085519E-3</v>
      </c>
      <c r="S932" s="4">
        <f t="shared" si="644"/>
        <v>2.0522575120629633E-3</v>
      </c>
      <c r="T932" s="4">
        <f t="shared" si="645"/>
        <v>-6.1092313348520555E-3</v>
      </c>
      <c r="U932" s="6">
        <f t="shared" si="646"/>
        <v>1.3976332128640306E-2</v>
      </c>
      <c r="V932" s="6">
        <f t="shared" si="647"/>
        <v>1.3842627110238559E-2</v>
      </c>
      <c r="W932" s="6">
        <f t="shared" si="648"/>
        <v>1.3189039876539462E-2</v>
      </c>
      <c r="X932" s="6">
        <f t="shared" si="649"/>
        <v>1.2487701832027185E-2</v>
      </c>
      <c r="Y932" s="6">
        <f t="shared" si="650"/>
        <v>1.296256008628011E-2</v>
      </c>
      <c r="Z932" s="6">
        <f t="shared" si="651"/>
        <v>1.2937593044561858E-2</v>
      </c>
      <c r="AA932" s="6">
        <f t="shared" si="652"/>
        <v>1.2633420785207447E-2</v>
      </c>
      <c r="AB932" s="6">
        <f t="shared" si="653"/>
        <v>2.0794909632122466E-2</v>
      </c>
      <c r="AC932" s="6">
        <f t="shared" si="671"/>
        <v>-0.1122268382725661</v>
      </c>
      <c r="AD932" s="6">
        <f t="shared" si="672"/>
        <v>-9.7786696285176666E-2</v>
      </c>
      <c r="AE932" s="6">
        <f t="shared" si="673"/>
        <v>-2.7199275045674379E-2</v>
      </c>
      <c r="AF932" s="6">
        <f t="shared" si="674"/>
        <v>-4.1226035935919905E-2</v>
      </c>
      <c r="AG932" s="6">
        <f t="shared" si="675"/>
        <v>-3.1728870850861457E-2</v>
      </c>
      <c r="AH932" s="6">
        <f t="shared" si="676"/>
        <v>-3.142926635024243E-2</v>
      </c>
      <c r="AI932" s="6">
        <f t="shared" si="677"/>
        <v>-3.2645955387660075E-2</v>
      </c>
      <c r="AJ932" s="6">
        <f t="shared" si="678"/>
        <v>0</v>
      </c>
      <c r="AK932" s="6">
        <f t="shared" si="654"/>
        <v>0.4108241621067974</v>
      </c>
      <c r="AL932" s="6">
        <f t="shared" si="655"/>
        <v>0.40325813050048448</v>
      </c>
      <c r="AM932" s="6">
        <f t="shared" si="656"/>
        <v>0.14800661049523783</v>
      </c>
      <c r="AN932" s="6">
        <f t="shared" si="657"/>
        <v>9.9468195648755198E-2</v>
      </c>
      <c r="AO932" s="6">
        <f t="shared" si="658"/>
        <v>9.2820180089214291E-2</v>
      </c>
      <c r="AP932" s="6">
        <f t="shared" si="659"/>
        <v>4.9521046129908902E-2</v>
      </c>
      <c r="AQ932" s="6">
        <f t="shared" si="660"/>
        <v>4.5279376172867522E-2</v>
      </c>
      <c r="AR932" s="6">
        <f t="shared" si="661"/>
        <v>2.0794909632122466E-2</v>
      </c>
      <c r="AS932" s="4">
        <f t="array" ref="AS932">_xlfn.STDEV.S(IF(E$17:E$1040=E932,$C$17:$C$1040,""))</f>
        <v>1.6668979720915356E-2</v>
      </c>
      <c r="AT932" s="4">
        <f t="array" ref="AT932">_xlfn.STDEV.S(IF(F$17:F$1040=F932,$C$17:$C$1040,""))</f>
        <v>2.155996435463892E-2</v>
      </c>
      <c r="AU932" s="4">
        <f t="array" ref="AU932">_xlfn.STDEV.S(IF(G$17:G$1040=G932,$C$17:$C$1040,""))</f>
        <v>1.268826995922356E-2</v>
      </c>
      <c r="AV932" s="4">
        <f t="array" ref="AV932">_xlfn.STDEV.S(IF(H$17:H$1040=H932,$C$17:$C$1040,""))</f>
        <v>1.210838296026647E-2</v>
      </c>
      <c r="AW932" s="4">
        <f t="array" ref="AW932">_xlfn.STDEV.S(IF(I$17:I$1040=I932,$C$17:$C$1040,""))</f>
        <v>1.6143212793459892E-2</v>
      </c>
      <c r="AX932" s="4">
        <f t="array" ref="AX932">_xlfn.STDEV.S(IF(J$17:J$1040=J932,$C$17:$C$1040,""))</f>
        <v>1.3562276483185611E-2</v>
      </c>
      <c r="AY932" s="4">
        <f t="array" ref="AY932">_xlfn.STDEV.S(IF(K$17:K$1040=K932,$C$17:$C$1040,""))</f>
        <v>1.7291840831690029E-2</v>
      </c>
      <c r="AZ932" s="4">
        <f t="array" ref="AZ932">_xlfn.STDEV.S(IF(L$17:L$1040=L932,$C$17:$C$1040,""))</f>
        <v>2.1923498090550549E-2</v>
      </c>
      <c r="BA932" s="7">
        <f t="shared" si="662"/>
        <v>24.646029270244831</v>
      </c>
      <c r="BB932" s="7">
        <f t="shared" si="663"/>
        <v>18.704025844723532</v>
      </c>
      <c r="BC932" s="7">
        <f t="shared" si="664"/>
        <v>11.664837757305637</v>
      </c>
      <c r="BD932" s="7">
        <f t="shared" si="665"/>
        <v>8.2148207547745251</v>
      </c>
      <c r="BE932" s="7">
        <f t="shared" si="666"/>
        <v>5.7497959840322848</v>
      </c>
      <c r="BF932" s="7">
        <f t="shared" si="667"/>
        <v>3.6513815502363967</v>
      </c>
      <c r="BG932" s="7">
        <f t="shared" si="668"/>
        <v>2.6185399584459463</v>
      </c>
      <c r="BH932" s="7">
        <f t="shared" si="669"/>
        <v>0.94852151541844831</v>
      </c>
    </row>
    <row r="933" spans="1:60" x14ac:dyDescent="0.25">
      <c r="A933" s="3">
        <v>44012</v>
      </c>
      <c r="B933" s="1">
        <v>3100.290039</v>
      </c>
      <c r="C933" s="4">
        <f t="shared" si="637"/>
        <v>1.5409875789030192E-2</v>
      </c>
      <c r="D933" s="12">
        <f t="shared" si="670"/>
        <v>916</v>
      </c>
      <c r="E933" s="12">
        <f t="shared" si="635"/>
        <v>1</v>
      </c>
      <c r="F933" s="12">
        <f t="shared" si="636"/>
        <v>3</v>
      </c>
      <c r="G933" s="12">
        <f t="shared" si="636"/>
        <v>7</v>
      </c>
      <c r="H933" s="12">
        <f t="shared" si="636"/>
        <v>14</v>
      </c>
      <c r="I933" s="12">
        <f t="shared" si="636"/>
        <v>28</v>
      </c>
      <c r="J933" s="12">
        <f t="shared" si="636"/>
        <v>57</v>
      </c>
      <c r="K933" s="12">
        <f t="shared" si="636"/>
        <v>114</v>
      </c>
      <c r="L933" s="12">
        <f t="shared" si="636"/>
        <v>229</v>
      </c>
      <c r="M933" s="4">
        <f t="shared" si="638"/>
        <v>7.0934616863010361E-4</v>
      </c>
      <c r="N933" s="4">
        <f t="shared" si="639"/>
        <v>8.4305118703185099E-4</v>
      </c>
      <c r="O933" s="4">
        <f t="shared" si="640"/>
        <v>1.4966384207309481E-3</v>
      </c>
      <c r="P933" s="4">
        <f t="shared" si="641"/>
        <v>2.1979764652432249E-3</v>
      </c>
      <c r="Q933" s="4">
        <f t="shared" si="642"/>
        <v>1.7231182109903008E-3</v>
      </c>
      <c r="R933" s="4">
        <f t="shared" si="643"/>
        <v>1.7480852527085519E-3</v>
      </c>
      <c r="S933" s="4">
        <f t="shared" si="644"/>
        <v>2.0522575120629633E-3</v>
      </c>
      <c r="T933" s="4">
        <f t="shared" si="645"/>
        <v>1.0213746358977982E-2</v>
      </c>
      <c r="U933" s="6">
        <f t="shared" si="646"/>
        <v>1.4700529620400088E-2</v>
      </c>
      <c r="V933" s="6">
        <f t="shared" si="647"/>
        <v>1.4566824601998341E-2</v>
      </c>
      <c r="W933" s="6">
        <f t="shared" si="648"/>
        <v>1.3913237368299244E-2</v>
      </c>
      <c r="X933" s="6">
        <f t="shared" si="649"/>
        <v>1.3211899323786967E-2</v>
      </c>
      <c r="Y933" s="6">
        <f t="shared" si="650"/>
        <v>1.3686757578039891E-2</v>
      </c>
      <c r="Z933" s="6">
        <f t="shared" si="651"/>
        <v>1.366179053632164E-2</v>
      </c>
      <c r="AA933" s="6">
        <f t="shared" si="652"/>
        <v>1.3357618276967229E-2</v>
      </c>
      <c r="AB933" s="6">
        <f t="shared" si="653"/>
        <v>5.1961294300522098E-3</v>
      </c>
      <c r="AC933" s="6">
        <f t="shared" si="671"/>
        <v>-9.7526308652166022E-2</v>
      </c>
      <c r="AD933" s="6">
        <f t="shared" si="672"/>
        <v>-8.321987168317832E-2</v>
      </c>
      <c r="AE933" s="6">
        <f t="shared" si="673"/>
        <v>-1.3286037677375136E-2</v>
      </c>
      <c r="AF933" s="6">
        <f t="shared" si="674"/>
        <v>-2.8014136612132937E-2</v>
      </c>
      <c r="AG933" s="6">
        <f t="shared" si="675"/>
        <v>-1.8042113272821566E-2</v>
      </c>
      <c r="AH933" s="6">
        <f t="shared" si="676"/>
        <v>-1.776747581392079E-2</v>
      </c>
      <c r="AI933" s="6">
        <f t="shared" si="677"/>
        <v>-1.9288337110692846E-2</v>
      </c>
      <c r="AJ933" s="6">
        <f t="shared" si="678"/>
        <v>5.1961294300522098E-3</v>
      </c>
      <c r="AK933" s="6">
        <f t="shared" si="654"/>
        <v>0.4108241621067974</v>
      </c>
      <c r="AL933" s="6">
        <f t="shared" si="655"/>
        <v>0.40325813050048448</v>
      </c>
      <c r="AM933" s="6">
        <f t="shared" si="656"/>
        <v>0.14800661049523783</v>
      </c>
      <c r="AN933" s="6">
        <f t="shared" si="657"/>
        <v>9.9468195648755198E-2</v>
      </c>
      <c r="AO933" s="6">
        <f t="shared" si="658"/>
        <v>9.2820180089214291E-2</v>
      </c>
      <c r="AP933" s="6">
        <f t="shared" si="659"/>
        <v>4.9521046129908902E-2</v>
      </c>
      <c r="AQ933" s="6">
        <f t="shared" si="660"/>
        <v>4.5279376172867522E-2</v>
      </c>
      <c r="AR933" s="6">
        <f t="shared" si="661"/>
        <v>1.0864108957311824E-2</v>
      </c>
      <c r="AS933" s="4">
        <f t="array" ref="AS933">_xlfn.STDEV.S(IF(E$17:E$1040=E933,$C$17:$C$1040,""))</f>
        <v>1.6668979720915356E-2</v>
      </c>
      <c r="AT933" s="4">
        <f t="array" ref="AT933">_xlfn.STDEV.S(IF(F$17:F$1040=F933,$C$17:$C$1040,""))</f>
        <v>2.155996435463892E-2</v>
      </c>
      <c r="AU933" s="4">
        <f t="array" ref="AU933">_xlfn.STDEV.S(IF(G$17:G$1040=G933,$C$17:$C$1040,""))</f>
        <v>1.268826995922356E-2</v>
      </c>
      <c r="AV933" s="4">
        <f t="array" ref="AV933">_xlfn.STDEV.S(IF(H$17:H$1040=H933,$C$17:$C$1040,""))</f>
        <v>1.210838296026647E-2</v>
      </c>
      <c r="AW933" s="4">
        <f t="array" ref="AW933">_xlfn.STDEV.S(IF(I$17:I$1040=I933,$C$17:$C$1040,""))</f>
        <v>1.6143212793459892E-2</v>
      </c>
      <c r="AX933" s="4">
        <f t="array" ref="AX933">_xlfn.STDEV.S(IF(J$17:J$1040=J933,$C$17:$C$1040,""))</f>
        <v>1.3562276483185611E-2</v>
      </c>
      <c r="AY933" s="4">
        <f t="array" ref="AY933">_xlfn.STDEV.S(IF(K$17:K$1040=K933,$C$17:$C$1040,""))</f>
        <v>1.7291840831690029E-2</v>
      </c>
      <c r="AZ933" s="4">
        <f t="array" ref="AZ933">_xlfn.STDEV.S(IF(L$17:L$1040=L933,$C$17:$C$1040,""))</f>
        <v>6.2784235886049009E-3</v>
      </c>
      <c r="BA933" s="7">
        <f t="shared" si="662"/>
        <v>24.646029270244831</v>
      </c>
      <c r="BB933" s="7">
        <f t="shared" si="663"/>
        <v>18.704025844723532</v>
      </c>
      <c r="BC933" s="7">
        <f t="shared" si="664"/>
        <v>11.664837757305637</v>
      </c>
      <c r="BD933" s="7">
        <f t="shared" si="665"/>
        <v>8.2148207547745251</v>
      </c>
      <c r="BE933" s="7">
        <f t="shared" si="666"/>
        <v>5.7497959840322848</v>
      </c>
      <c r="BF933" s="7">
        <f t="shared" si="667"/>
        <v>3.6513815502363967</v>
      </c>
      <c r="BG933" s="7">
        <f t="shared" si="668"/>
        <v>2.6185399584459463</v>
      </c>
      <c r="BH933" s="7">
        <f t="shared" si="669"/>
        <v>1.7303880192202652</v>
      </c>
    </row>
    <row r="934" spans="1:60" x14ac:dyDescent="0.25">
      <c r="A934" s="3">
        <v>44013</v>
      </c>
      <c r="B934" s="1">
        <v>3115.860107</v>
      </c>
      <c r="C934" s="4">
        <f t="shared" si="637"/>
        <v>5.0221327050492537E-3</v>
      </c>
      <c r="D934" s="12">
        <f t="shared" si="670"/>
        <v>917</v>
      </c>
      <c r="E934" s="12">
        <f t="shared" si="635"/>
        <v>1</v>
      </c>
      <c r="F934" s="12">
        <f t="shared" si="636"/>
        <v>3</v>
      </c>
      <c r="G934" s="12">
        <f t="shared" si="636"/>
        <v>7</v>
      </c>
      <c r="H934" s="12">
        <f t="shared" si="636"/>
        <v>14</v>
      </c>
      <c r="I934" s="12">
        <f t="shared" si="636"/>
        <v>28</v>
      </c>
      <c r="J934" s="12">
        <f t="shared" si="636"/>
        <v>57</v>
      </c>
      <c r="K934" s="12">
        <f t="shared" si="636"/>
        <v>114</v>
      </c>
      <c r="L934" s="12">
        <f t="shared" si="636"/>
        <v>229</v>
      </c>
      <c r="M934" s="4">
        <f t="shared" si="638"/>
        <v>7.0934616863010361E-4</v>
      </c>
      <c r="N934" s="4">
        <f t="shared" si="639"/>
        <v>8.4305118703185099E-4</v>
      </c>
      <c r="O934" s="4">
        <f t="shared" si="640"/>
        <v>1.4966384207309481E-3</v>
      </c>
      <c r="P934" s="4">
        <f t="shared" si="641"/>
        <v>2.1979764652432249E-3</v>
      </c>
      <c r="Q934" s="4">
        <f t="shared" si="642"/>
        <v>1.7231182109903008E-3</v>
      </c>
      <c r="R934" s="4">
        <f t="shared" si="643"/>
        <v>1.7480852527085519E-3</v>
      </c>
      <c r="S934" s="4">
        <f t="shared" si="644"/>
        <v>2.0522575120629633E-3</v>
      </c>
      <c r="T934" s="4">
        <f t="shared" si="645"/>
        <v>1.0213746358977982E-2</v>
      </c>
      <c r="U934" s="6">
        <f t="shared" si="646"/>
        <v>4.3127865364191503E-3</v>
      </c>
      <c r="V934" s="6">
        <f t="shared" si="647"/>
        <v>4.1790815180174027E-3</v>
      </c>
      <c r="W934" s="6">
        <f t="shared" si="648"/>
        <v>3.5254942843183056E-3</v>
      </c>
      <c r="X934" s="6">
        <f t="shared" si="649"/>
        <v>2.8241562398060287E-3</v>
      </c>
      <c r="Y934" s="6">
        <f t="shared" si="650"/>
        <v>3.2990144940589529E-3</v>
      </c>
      <c r="Z934" s="6">
        <f t="shared" si="651"/>
        <v>3.2740474523407018E-3</v>
      </c>
      <c r="AA934" s="6">
        <f t="shared" si="652"/>
        <v>2.9698751929862904E-3</v>
      </c>
      <c r="AB934" s="6">
        <f t="shared" si="653"/>
        <v>-5.1916136539287283E-3</v>
      </c>
      <c r="AC934" s="6">
        <f t="shared" si="671"/>
        <v>-9.3213522115746877E-2</v>
      </c>
      <c r="AD934" s="6">
        <f t="shared" si="672"/>
        <v>-7.9040790165160912E-2</v>
      </c>
      <c r="AE934" s="6">
        <f t="shared" si="673"/>
        <v>-9.7605433930568301E-3</v>
      </c>
      <c r="AF934" s="6">
        <f t="shared" si="674"/>
        <v>-2.5189980372326906E-2</v>
      </c>
      <c r="AG934" s="6">
        <f t="shared" si="675"/>
        <v>-1.4743098778762613E-2</v>
      </c>
      <c r="AH934" s="6">
        <f t="shared" si="676"/>
        <v>-1.4493428361580088E-2</v>
      </c>
      <c r="AI934" s="6">
        <f t="shared" si="677"/>
        <v>-1.6318461917706556E-2</v>
      </c>
      <c r="AJ934" s="6">
        <f t="shared" si="678"/>
        <v>4.5157761234815297E-6</v>
      </c>
      <c r="AK934" s="6">
        <f t="shared" si="654"/>
        <v>0.4108241621067974</v>
      </c>
      <c r="AL934" s="6">
        <f t="shared" si="655"/>
        <v>0.40325813050048448</v>
      </c>
      <c r="AM934" s="6">
        <f t="shared" si="656"/>
        <v>0.14800661049523783</v>
      </c>
      <c r="AN934" s="6">
        <f t="shared" si="657"/>
        <v>9.9468195648755198E-2</v>
      </c>
      <c r="AO934" s="6">
        <f t="shared" si="658"/>
        <v>9.2820180089214291E-2</v>
      </c>
      <c r="AP934" s="6">
        <f t="shared" si="659"/>
        <v>4.9521046129908902E-2</v>
      </c>
      <c r="AQ934" s="6">
        <f t="shared" si="660"/>
        <v>4.5279376172867522E-2</v>
      </c>
      <c r="AR934" s="6">
        <f t="shared" si="661"/>
        <v>1.0864108957311824E-2</v>
      </c>
      <c r="AS934" s="4">
        <f t="array" ref="AS934">_xlfn.STDEV.S(IF(E$17:E$1040=E934,$C$17:$C$1040,""))</f>
        <v>1.6668979720915356E-2</v>
      </c>
      <c r="AT934" s="4">
        <f t="array" ref="AT934">_xlfn.STDEV.S(IF(F$17:F$1040=F934,$C$17:$C$1040,""))</f>
        <v>2.155996435463892E-2</v>
      </c>
      <c r="AU934" s="4">
        <f t="array" ref="AU934">_xlfn.STDEV.S(IF(G$17:G$1040=G934,$C$17:$C$1040,""))</f>
        <v>1.268826995922356E-2</v>
      </c>
      <c r="AV934" s="4">
        <f t="array" ref="AV934">_xlfn.STDEV.S(IF(H$17:H$1040=H934,$C$17:$C$1040,""))</f>
        <v>1.210838296026647E-2</v>
      </c>
      <c r="AW934" s="4">
        <f t="array" ref="AW934">_xlfn.STDEV.S(IF(I$17:I$1040=I934,$C$17:$C$1040,""))</f>
        <v>1.6143212793459892E-2</v>
      </c>
      <c r="AX934" s="4">
        <f t="array" ref="AX934">_xlfn.STDEV.S(IF(J$17:J$1040=J934,$C$17:$C$1040,""))</f>
        <v>1.3562276483185611E-2</v>
      </c>
      <c r="AY934" s="4">
        <f t="array" ref="AY934">_xlfn.STDEV.S(IF(K$17:K$1040=K934,$C$17:$C$1040,""))</f>
        <v>1.7291840831690029E-2</v>
      </c>
      <c r="AZ934" s="4">
        <f t="array" ref="AZ934">_xlfn.STDEV.S(IF(L$17:L$1040=L934,$C$17:$C$1040,""))</f>
        <v>6.2784235886049009E-3</v>
      </c>
      <c r="BA934" s="7">
        <f t="shared" si="662"/>
        <v>24.646029270244831</v>
      </c>
      <c r="BB934" s="7">
        <f t="shared" si="663"/>
        <v>18.704025844723532</v>
      </c>
      <c r="BC934" s="7">
        <f t="shared" si="664"/>
        <v>11.664837757305637</v>
      </c>
      <c r="BD934" s="7">
        <f t="shared" si="665"/>
        <v>8.2148207547745251</v>
      </c>
      <c r="BE934" s="7">
        <f t="shared" si="666"/>
        <v>5.7497959840322848</v>
      </c>
      <c r="BF934" s="7">
        <f t="shared" si="667"/>
        <v>3.6513815502363967</v>
      </c>
      <c r="BG934" s="7">
        <f t="shared" si="668"/>
        <v>2.6185399584459463</v>
      </c>
      <c r="BH934" s="7">
        <f t="shared" si="669"/>
        <v>1.7303880192202652</v>
      </c>
    </row>
    <row r="935" spans="1:60" x14ac:dyDescent="0.25">
      <c r="A935" s="3">
        <v>44014</v>
      </c>
      <c r="B935" s="1">
        <v>3130.01001</v>
      </c>
      <c r="C935" s="4">
        <f t="shared" si="637"/>
        <v>4.541251055594886E-3</v>
      </c>
      <c r="D935" s="12">
        <f t="shared" si="670"/>
        <v>918</v>
      </c>
      <c r="E935" s="12">
        <f t="shared" si="635"/>
        <v>1</v>
      </c>
      <c r="F935" s="12">
        <f t="shared" si="636"/>
        <v>3</v>
      </c>
      <c r="G935" s="12">
        <f t="shared" si="636"/>
        <v>7</v>
      </c>
      <c r="H935" s="12">
        <f t="shared" si="636"/>
        <v>14</v>
      </c>
      <c r="I935" s="12">
        <f t="shared" si="636"/>
        <v>28</v>
      </c>
      <c r="J935" s="12">
        <f t="shared" si="636"/>
        <v>57</v>
      </c>
      <c r="K935" s="12">
        <f t="shared" si="636"/>
        <v>114</v>
      </c>
      <c r="L935" s="12">
        <f t="shared" si="636"/>
        <v>229</v>
      </c>
      <c r="M935" s="4">
        <f t="shared" si="638"/>
        <v>7.0934616863010361E-4</v>
      </c>
      <c r="N935" s="4">
        <f t="shared" si="639"/>
        <v>8.4305118703185099E-4</v>
      </c>
      <c r="O935" s="4">
        <f t="shared" si="640"/>
        <v>1.4966384207309481E-3</v>
      </c>
      <c r="P935" s="4">
        <f t="shared" si="641"/>
        <v>2.1979764652432249E-3</v>
      </c>
      <c r="Q935" s="4">
        <f t="shared" si="642"/>
        <v>1.7231182109903008E-3</v>
      </c>
      <c r="R935" s="4">
        <f t="shared" si="643"/>
        <v>1.7480852527085519E-3</v>
      </c>
      <c r="S935" s="4">
        <f t="shared" si="644"/>
        <v>2.0522575120629633E-3</v>
      </c>
      <c r="T935" s="4">
        <f t="shared" si="645"/>
        <v>1.0213746358977982E-2</v>
      </c>
      <c r="U935" s="6">
        <f t="shared" si="646"/>
        <v>3.8319048869647826E-3</v>
      </c>
      <c r="V935" s="6">
        <f t="shared" si="647"/>
        <v>3.698199868563035E-3</v>
      </c>
      <c r="W935" s="6">
        <f t="shared" si="648"/>
        <v>3.0446126348639378E-3</v>
      </c>
      <c r="X935" s="6">
        <f t="shared" si="649"/>
        <v>2.343274590351661E-3</v>
      </c>
      <c r="Y935" s="6">
        <f t="shared" si="650"/>
        <v>2.8181328446045852E-3</v>
      </c>
      <c r="Z935" s="6">
        <f t="shared" si="651"/>
        <v>2.793165802886334E-3</v>
      </c>
      <c r="AA935" s="6">
        <f t="shared" si="652"/>
        <v>2.4889935435319227E-3</v>
      </c>
      <c r="AB935" s="6">
        <f t="shared" si="653"/>
        <v>-5.672495303383096E-3</v>
      </c>
      <c r="AC935" s="6">
        <f t="shared" si="671"/>
        <v>-8.9381617228782101E-2</v>
      </c>
      <c r="AD935" s="6">
        <f t="shared" si="672"/>
        <v>-7.5342590296597872E-2</v>
      </c>
      <c r="AE935" s="6">
        <f t="shared" si="673"/>
        <v>-6.7159307581928923E-3</v>
      </c>
      <c r="AF935" s="6">
        <f t="shared" si="674"/>
        <v>-2.2846705781975243E-2</v>
      </c>
      <c r="AG935" s="6">
        <f t="shared" si="675"/>
        <v>-1.1924965934158028E-2</v>
      </c>
      <c r="AH935" s="6">
        <f t="shared" si="676"/>
        <v>-1.1700262558693754E-2</v>
      </c>
      <c r="AI935" s="6">
        <f t="shared" si="677"/>
        <v>-1.3829468374174633E-2</v>
      </c>
      <c r="AJ935" s="6">
        <f t="shared" si="678"/>
        <v>-5.6679795272596145E-3</v>
      </c>
      <c r="AK935" s="6">
        <f t="shared" si="654"/>
        <v>0.4108241621067974</v>
      </c>
      <c r="AL935" s="6">
        <f t="shared" si="655"/>
        <v>0.40325813050048448</v>
      </c>
      <c r="AM935" s="6">
        <f t="shared" si="656"/>
        <v>0.14800661049523783</v>
      </c>
      <c r="AN935" s="6">
        <f t="shared" si="657"/>
        <v>9.9468195648755198E-2</v>
      </c>
      <c r="AO935" s="6">
        <f t="shared" si="658"/>
        <v>9.2820180089214291E-2</v>
      </c>
      <c r="AP935" s="6">
        <f t="shared" si="659"/>
        <v>4.9521046129908902E-2</v>
      </c>
      <c r="AQ935" s="6">
        <f t="shared" si="660"/>
        <v>4.5279376172867522E-2</v>
      </c>
      <c r="AR935" s="6">
        <f t="shared" si="661"/>
        <v>1.0864108957311824E-2</v>
      </c>
      <c r="AS935" s="4">
        <f t="array" ref="AS935">_xlfn.STDEV.S(IF(E$17:E$1040=E935,$C$17:$C$1040,""))</f>
        <v>1.6668979720915356E-2</v>
      </c>
      <c r="AT935" s="4">
        <f t="array" ref="AT935">_xlfn.STDEV.S(IF(F$17:F$1040=F935,$C$17:$C$1040,""))</f>
        <v>2.155996435463892E-2</v>
      </c>
      <c r="AU935" s="4">
        <f t="array" ref="AU935">_xlfn.STDEV.S(IF(G$17:G$1040=G935,$C$17:$C$1040,""))</f>
        <v>1.268826995922356E-2</v>
      </c>
      <c r="AV935" s="4">
        <f t="array" ref="AV935">_xlfn.STDEV.S(IF(H$17:H$1040=H935,$C$17:$C$1040,""))</f>
        <v>1.210838296026647E-2</v>
      </c>
      <c r="AW935" s="4">
        <f t="array" ref="AW935">_xlfn.STDEV.S(IF(I$17:I$1040=I935,$C$17:$C$1040,""))</f>
        <v>1.6143212793459892E-2</v>
      </c>
      <c r="AX935" s="4">
        <f t="array" ref="AX935">_xlfn.STDEV.S(IF(J$17:J$1040=J935,$C$17:$C$1040,""))</f>
        <v>1.3562276483185611E-2</v>
      </c>
      <c r="AY935" s="4">
        <f t="array" ref="AY935">_xlfn.STDEV.S(IF(K$17:K$1040=K935,$C$17:$C$1040,""))</f>
        <v>1.7291840831690029E-2</v>
      </c>
      <c r="AZ935" s="4">
        <f t="array" ref="AZ935">_xlfn.STDEV.S(IF(L$17:L$1040=L935,$C$17:$C$1040,""))</f>
        <v>6.2784235886049009E-3</v>
      </c>
      <c r="BA935" s="7">
        <f t="shared" si="662"/>
        <v>24.646029270244831</v>
      </c>
      <c r="BB935" s="7">
        <f t="shared" si="663"/>
        <v>18.704025844723532</v>
      </c>
      <c r="BC935" s="7">
        <f t="shared" si="664"/>
        <v>11.664837757305637</v>
      </c>
      <c r="BD935" s="7">
        <f t="shared" si="665"/>
        <v>8.2148207547745251</v>
      </c>
      <c r="BE935" s="7">
        <f t="shared" si="666"/>
        <v>5.7497959840322848</v>
      </c>
      <c r="BF935" s="7">
        <f t="shared" si="667"/>
        <v>3.6513815502363967</v>
      </c>
      <c r="BG935" s="7">
        <f t="shared" si="668"/>
        <v>2.6185399584459463</v>
      </c>
      <c r="BH935" s="7">
        <f t="shared" si="669"/>
        <v>1.7303880192202652</v>
      </c>
    </row>
    <row r="936" spans="1:60" x14ac:dyDescent="0.25">
      <c r="A936" s="3">
        <v>44018</v>
      </c>
      <c r="B936" s="1">
        <v>3179.719971</v>
      </c>
      <c r="C936" s="4">
        <f t="shared" si="637"/>
        <v>1.5881725886237597E-2</v>
      </c>
      <c r="D936" s="12">
        <f t="shared" si="670"/>
        <v>919</v>
      </c>
      <c r="E936" s="12">
        <f t="shared" si="635"/>
        <v>1</v>
      </c>
      <c r="F936" s="12">
        <f t="shared" si="636"/>
        <v>3</v>
      </c>
      <c r="G936" s="12">
        <f t="shared" si="636"/>
        <v>7</v>
      </c>
      <c r="H936" s="12">
        <f t="shared" si="636"/>
        <v>14</v>
      </c>
      <c r="I936" s="12">
        <f t="shared" si="636"/>
        <v>28</v>
      </c>
      <c r="J936" s="12">
        <f t="shared" si="636"/>
        <v>57</v>
      </c>
      <c r="K936" s="12">
        <f t="shared" si="636"/>
        <v>114</v>
      </c>
      <c r="L936" s="12">
        <f t="shared" si="636"/>
        <v>229</v>
      </c>
      <c r="M936" s="4">
        <f t="shared" si="638"/>
        <v>7.0934616863010361E-4</v>
      </c>
      <c r="N936" s="4">
        <f t="shared" si="639"/>
        <v>8.4305118703185099E-4</v>
      </c>
      <c r="O936" s="4">
        <f t="shared" si="640"/>
        <v>1.4966384207309481E-3</v>
      </c>
      <c r="P936" s="4">
        <f t="shared" si="641"/>
        <v>2.1979764652432249E-3</v>
      </c>
      <c r="Q936" s="4">
        <f t="shared" si="642"/>
        <v>1.7231182109903008E-3</v>
      </c>
      <c r="R936" s="4">
        <f t="shared" si="643"/>
        <v>1.7480852527085519E-3</v>
      </c>
      <c r="S936" s="4">
        <f t="shared" si="644"/>
        <v>2.0522575120629633E-3</v>
      </c>
      <c r="T936" s="4">
        <f t="shared" si="645"/>
        <v>1.0213746358977982E-2</v>
      </c>
      <c r="U936" s="6">
        <f t="shared" si="646"/>
        <v>1.5172379717607492E-2</v>
      </c>
      <c r="V936" s="6">
        <f t="shared" si="647"/>
        <v>1.5038674699205746E-2</v>
      </c>
      <c r="W936" s="6">
        <f t="shared" si="648"/>
        <v>1.4385087465506648E-2</v>
      </c>
      <c r="X936" s="6">
        <f t="shared" si="649"/>
        <v>1.3683749420994372E-2</v>
      </c>
      <c r="Y936" s="6">
        <f t="shared" si="650"/>
        <v>1.4158607675247296E-2</v>
      </c>
      <c r="Z936" s="6">
        <f t="shared" si="651"/>
        <v>1.4133640633529045E-2</v>
      </c>
      <c r="AA936" s="6">
        <f t="shared" si="652"/>
        <v>1.3829468374174633E-2</v>
      </c>
      <c r="AB936" s="6">
        <f t="shared" si="653"/>
        <v>5.6679795272596145E-3</v>
      </c>
      <c r="AC936" s="6">
        <f t="shared" si="671"/>
        <v>-7.4209237511174614E-2</v>
      </c>
      <c r="AD936" s="6">
        <f t="shared" si="672"/>
        <v>-6.0303915597392128E-2</v>
      </c>
      <c r="AE936" s="6">
        <f t="shared" si="673"/>
        <v>7.6691567073137561E-3</v>
      </c>
      <c r="AF936" s="6">
        <f t="shared" si="674"/>
        <v>-9.1629563609808718E-3</v>
      </c>
      <c r="AG936" s="6">
        <f t="shared" si="675"/>
        <v>2.2336417410892678E-3</v>
      </c>
      <c r="AH936" s="6">
        <f t="shared" si="676"/>
        <v>2.4333780748352907E-3</v>
      </c>
      <c r="AI936" s="6">
        <f t="shared" si="677"/>
        <v>0</v>
      </c>
      <c r="AJ936" s="6">
        <f t="shared" si="678"/>
        <v>0</v>
      </c>
      <c r="AK936" s="6">
        <f t="shared" si="654"/>
        <v>0.4108241621067974</v>
      </c>
      <c r="AL936" s="6">
        <f t="shared" si="655"/>
        <v>0.40325813050048448</v>
      </c>
      <c r="AM936" s="6">
        <f t="shared" si="656"/>
        <v>0.14800661049523783</v>
      </c>
      <c r="AN936" s="6">
        <f t="shared" si="657"/>
        <v>9.9468195648755198E-2</v>
      </c>
      <c r="AO936" s="6">
        <f t="shared" si="658"/>
        <v>9.2820180089214291E-2</v>
      </c>
      <c r="AP936" s="6">
        <f t="shared" si="659"/>
        <v>4.9521046129908902E-2</v>
      </c>
      <c r="AQ936" s="6">
        <f t="shared" si="660"/>
        <v>4.5279376172867522E-2</v>
      </c>
      <c r="AR936" s="6">
        <f t="shared" si="661"/>
        <v>1.0864108957311824E-2</v>
      </c>
      <c r="AS936" s="4">
        <f t="array" ref="AS936">_xlfn.STDEV.S(IF(E$17:E$1040=E936,$C$17:$C$1040,""))</f>
        <v>1.6668979720915356E-2</v>
      </c>
      <c r="AT936" s="4">
        <f t="array" ref="AT936">_xlfn.STDEV.S(IF(F$17:F$1040=F936,$C$17:$C$1040,""))</f>
        <v>2.155996435463892E-2</v>
      </c>
      <c r="AU936" s="4">
        <f t="array" ref="AU936">_xlfn.STDEV.S(IF(G$17:G$1040=G936,$C$17:$C$1040,""))</f>
        <v>1.268826995922356E-2</v>
      </c>
      <c r="AV936" s="4">
        <f t="array" ref="AV936">_xlfn.STDEV.S(IF(H$17:H$1040=H936,$C$17:$C$1040,""))</f>
        <v>1.210838296026647E-2</v>
      </c>
      <c r="AW936" s="4">
        <f t="array" ref="AW936">_xlfn.STDEV.S(IF(I$17:I$1040=I936,$C$17:$C$1040,""))</f>
        <v>1.6143212793459892E-2</v>
      </c>
      <c r="AX936" s="4">
        <f t="array" ref="AX936">_xlfn.STDEV.S(IF(J$17:J$1040=J936,$C$17:$C$1040,""))</f>
        <v>1.3562276483185611E-2</v>
      </c>
      <c r="AY936" s="4">
        <f t="array" ref="AY936">_xlfn.STDEV.S(IF(K$17:K$1040=K936,$C$17:$C$1040,""))</f>
        <v>1.7291840831690029E-2</v>
      </c>
      <c r="AZ936" s="4">
        <f t="array" ref="AZ936">_xlfn.STDEV.S(IF(L$17:L$1040=L936,$C$17:$C$1040,""))</f>
        <v>6.2784235886049009E-3</v>
      </c>
      <c r="BA936" s="7">
        <f t="shared" si="662"/>
        <v>24.646029270244831</v>
      </c>
      <c r="BB936" s="7">
        <f t="shared" si="663"/>
        <v>18.704025844723532</v>
      </c>
      <c r="BC936" s="7">
        <f t="shared" si="664"/>
        <v>11.664837757305637</v>
      </c>
      <c r="BD936" s="7">
        <f t="shared" si="665"/>
        <v>8.2148207547745251</v>
      </c>
      <c r="BE936" s="7">
        <f t="shared" si="666"/>
        <v>5.7497959840322848</v>
      </c>
      <c r="BF936" s="7">
        <f t="shared" si="667"/>
        <v>3.6513815502363967</v>
      </c>
      <c r="BG936" s="7">
        <f t="shared" si="668"/>
        <v>2.6185399584459463</v>
      </c>
      <c r="BH936" s="7">
        <f t="shared" si="669"/>
        <v>1.7303880192202652</v>
      </c>
    </row>
    <row r="937" spans="1:60" x14ac:dyDescent="0.25">
      <c r="A937" s="3">
        <v>44019</v>
      </c>
      <c r="B937" s="1">
        <v>3145.320068</v>
      </c>
      <c r="C937" s="4">
        <f t="shared" si="637"/>
        <v>-1.0818532233573208E-2</v>
      </c>
      <c r="D937" s="12">
        <f t="shared" si="670"/>
        <v>920</v>
      </c>
      <c r="E937" s="12">
        <f t="shared" si="635"/>
        <v>1</v>
      </c>
      <c r="F937" s="12">
        <f t="shared" si="636"/>
        <v>3</v>
      </c>
      <c r="G937" s="12">
        <f t="shared" si="636"/>
        <v>7</v>
      </c>
      <c r="H937" s="12">
        <f t="shared" si="636"/>
        <v>14</v>
      </c>
      <c r="I937" s="12">
        <f t="shared" si="636"/>
        <v>28</v>
      </c>
      <c r="J937" s="12">
        <f t="shared" si="636"/>
        <v>57</v>
      </c>
      <c r="K937" s="12">
        <f t="shared" si="636"/>
        <v>115</v>
      </c>
      <c r="L937" s="12">
        <f t="shared" si="636"/>
        <v>230</v>
      </c>
      <c r="M937" s="4">
        <f t="shared" si="638"/>
        <v>7.0934616863010361E-4</v>
      </c>
      <c r="N937" s="4">
        <f t="shared" si="639"/>
        <v>8.4305118703185099E-4</v>
      </c>
      <c r="O937" s="4">
        <f t="shared" si="640"/>
        <v>1.4966384207309481E-3</v>
      </c>
      <c r="P937" s="4">
        <f t="shared" si="641"/>
        <v>2.1979764652432249E-3</v>
      </c>
      <c r="Q937" s="4">
        <f t="shared" si="642"/>
        <v>1.7231182109903008E-3</v>
      </c>
      <c r="R937" s="4">
        <f t="shared" si="643"/>
        <v>1.7480852527085519E-3</v>
      </c>
      <c r="S937" s="4">
        <f t="shared" si="644"/>
        <v>1.4439129933541406E-3</v>
      </c>
      <c r="T937" s="4">
        <f t="shared" si="645"/>
        <v>4.5788122211096183E-4</v>
      </c>
      <c r="U937" s="6">
        <f t="shared" si="646"/>
        <v>-1.1527878402203312E-2</v>
      </c>
      <c r="V937" s="6">
        <f t="shared" si="647"/>
        <v>-1.1661583420605059E-2</v>
      </c>
      <c r="W937" s="6">
        <f t="shared" si="648"/>
        <v>-1.2315170654304156E-2</v>
      </c>
      <c r="X937" s="6">
        <f t="shared" si="649"/>
        <v>-1.3016508698816433E-2</v>
      </c>
      <c r="Y937" s="6">
        <f t="shared" si="650"/>
        <v>-1.2541650444563509E-2</v>
      </c>
      <c r="Z937" s="6">
        <f t="shared" si="651"/>
        <v>-1.256661748628176E-2</v>
      </c>
      <c r="AA937" s="6">
        <f t="shared" si="652"/>
        <v>-1.2262445226927349E-2</v>
      </c>
      <c r="AB937" s="6">
        <f t="shared" si="653"/>
        <v>-1.127641345568417E-2</v>
      </c>
      <c r="AC937" s="6">
        <f t="shared" si="671"/>
        <v>-8.5737115913377931E-2</v>
      </c>
      <c r="AD937" s="6">
        <f t="shared" si="672"/>
        <v>-7.1965499017997189E-2</v>
      </c>
      <c r="AE937" s="6">
        <f t="shared" si="673"/>
        <v>-4.6460139469904002E-3</v>
      </c>
      <c r="AF937" s="6">
        <f t="shared" si="674"/>
        <v>-2.2179465059797305E-2</v>
      </c>
      <c r="AG937" s="6">
        <f t="shared" si="675"/>
        <v>-1.0308008703474241E-2</v>
      </c>
      <c r="AH937" s="6">
        <f t="shared" si="676"/>
        <v>-1.0133239411446469E-2</v>
      </c>
      <c r="AI937" s="6">
        <f t="shared" si="677"/>
        <v>-1.2262445226927349E-2</v>
      </c>
      <c r="AJ937" s="6">
        <f t="shared" si="678"/>
        <v>-1.127641345568417E-2</v>
      </c>
      <c r="AK937" s="6">
        <f t="shared" si="654"/>
        <v>0.4108241621067974</v>
      </c>
      <c r="AL937" s="6">
        <f t="shared" si="655"/>
        <v>0.40325813050048448</v>
      </c>
      <c r="AM937" s="6">
        <f t="shared" si="656"/>
        <v>0.14800661049523783</v>
      </c>
      <c r="AN937" s="6">
        <f t="shared" si="657"/>
        <v>9.9468195648755198E-2</v>
      </c>
      <c r="AO937" s="6">
        <f t="shared" si="658"/>
        <v>9.2820180089214291E-2</v>
      </c>
      <c r="AP937" s="6">
        <f t="shared" si="659"/>
        <v>4.9521046129908902E-2</v>
      </c>
      <c r="AQ937" s="6">
        <f t="shared" si="660"/>
        <v>1.9600595569216839E-2</v>
      </c>
      <c r="AR937" s="6">
        <f t="shared" si="661"/>
        <v>1.127641345568417E-2</v>
      </c>
      <c r="AS937" s="4">
        <f t="array" ref="AS937">_xlfn.STDEV.S(IF(E$17:E$1040=E937,$C$17:$C$1040,""))</f>
        <v>1.6668979720915356E-2</v>
      </c>
      <c r="AT937" s="4">
        <f t="array" ref="AT937">_xlfn.STDEV.S(IF(F$17:F$1040=F937,$C$17:$C$1040,""))</f>
        <v>2.155996435463892E-2</v>
      </c>
      <c r="AU937" s="4">
        <f t="array" ref="AU937">_xlfn.STDEV.S(IF(G$17:G$1040=G937,$C$17:$C$1040,""))</f>
        <v>1.268826995922356E-2</v>
      </c>
      <c r="AV937" s="4">
        <f t="array" ref="AV937">_xlfn.STDEV.S(IF(H$17:H$1040=H937,$C$17:$C$1040,""))</f>
        <v>1.210838296026647E-2</v>
      </c>
      <c r="AW937" s="4">
        <f t="array" ref="AW937">_xlfn.STDEV.S(IF(I$17:I$1040=I937,$C$17:$C$1040,""))</f>
        <v>1.6143212793459892E-2</v>
      </c>
      <c r="AX937" s="4">
        <f t="array" ref="AX937">_xlfn.STDEV.S(IF(J$17:J$1040=J937,$C$17:$C$1040,""))</f>
        <v>1.3562276483185611E-2</v>
      </c>
      <c r="AY937" s="4">
        <f t="array" ref="AY937">_xlfn.STDEV.S(IF(K$17:K$1040=K937,$C$17:$C$1040,""))</f>
        <v>9.7430964822883149E-3</v>
      </c>
      <c r="AZ937" s="4">
        <f t="array" ref="AZ937">_xlfn.STDEV.S(IF(L$17:L$1040=L937,$C$17:$C$1040,""))</f>
        <v>1.0309588330091247E-2</v>
      </c>
      <c r="BA937" s="7">
        <f t="shared" si="662"/>
        <v>24.646029270244831</v>
      </c>
      <c r="BB937" s="7">
        <f t="shared" si="663"/>
        <v>18.704025844723532</v>
      </c>
      <c r="BC937" s="7">
        <f t="shared" si="664"/>
        <v>11.664837757305637</v>
      </c>
      <c r="BD937" s="7">
        <f t="shared" si="665"/>
        <v>8.2148207547745251</v>
      </c>
      <c r="BE937" s="7">
        <f t="shared" si="666"/>
        <v>5.7497959840322848</v>
      </c>
      <c r="BF937" s="7">
        <f t="shared" si="667"/>
        <v>3.6513815502363967</v>
      </c>
      <c r="BG937" s="7">
        <f t="shared" si="668"/>
        <v>2.0117419143747757</v>
      </c>
      <c r="BH937" s="7">
        <f t="shared" si="669"/>
        <v>1.0937792174272361</v>
      </c>
    </row>
    <row r="938" spans="1:60" x14ac:dyDescent="0.25">
      <c r="A938" s="3">
        <v>44020</v>
      </c>
      <c r="B938" s="1">
        <v>3169.9399410000001</v>
      </c>
      <c r="C938" s="4">
        <f t="shared" si="637"/>
        <v>7.8274619014067071E-3</v>
      </c>
      <c r="D938" s="12">
        <f t="shared" si="670"/>
        <v>921</v>
      </c>
      <c r="E938" s="12">
        <f t="shared" si="635"/>
        <v>1</v>
      </c>
      <c r="F938" s="12">
        <f t="shared" si="636"/>
        <v>3</v>
      </c>
      <c r="G938" s="12">
        <f t="shared" si="636"/>
        <v>7</v>
      </c>
      <c r="H938" s="12">
        <f t="shared" si="636"/>
        <v>14</v>
      </c>
      <c r="I938" s="12">
        <f t="shared" si="636"/>
        <v>28</v>
      </c>
      <c r="J938" s="12">
        <f t="shared" si="636"/>
        <v>57</v>
      </c>
      <c r="K938" s="12">
        <f t="shared" si="636"/>
        <v>115</v>
      </c>
      <c r="L938" s="12">
        <f t="shared" si="636"/>
        <v>230</v>
      </c>
      <c r="M938" s="4">
        <f t="shared" si="638"/>
        <v>7.0934616863010361E-4</v>
      </c>
      <c r="N938" s="4">
        <f t="shared" si="639"/>
        <v>8.4305118703185099E-4</v>
      </c>
      <c r="O938" s="4">
        <f t="shared" si="640"/>
        <v>1.4966384207309481E-3</v>
      </c>
      <c r="P938" s="4">
        <f t="shared" si="641"/>
        <v>2.1979764652432249E-3</v>
      </c>
      <c r="Q938" s="4">
        <f t="shared" si="642"/>
        <v>1.7231182109903008E-3</v>
      </c>
      <c r="R938" s="4">
        <f t="shared" si="643"/>
        <v>1.7480852527085519E-3</v>
      </c>
      <c r="S938" s="4">
        <f t="shared" si="644"/>
        <v>1.4439129933541406E-3</v>
      </c>
      <c r="T938" s="4">
        <f t="shared" si="645"/>
        <v>4.5788122211096183E-4</v>
      </c>
      <c r="U938" s="6">
        <f t="shared" si="646"/>
        <v>7.1181157327766037E-3</v>
      </c>
      <c r="V938" s="6">
        <f t="shared" si="647"/>
        <v>6.9844107143748561E-3</v>
      </c>
      <c r="W938" s="6">
        <f t="shared" si="648"/>
        <v>6.3308234806757589E-3</v>
      </c>
      <c r="X938" s="6">
        <f t="shared" si="649"/>
        <v>5.6294854361634821E-3</v>
      </c>
      <c r="Y938" s="6">
        <f t="shared" si="650"/>
        <v>6.1043436904164063E-3</v>
      </c>
      <c r="Z938" s="6">
        <f t="shared" si="651"/>
        <v>6.0793766486981551E-3</v>
      </c>
      <c r="AA938" s="6">
        <f t="shared" si="652"/>
        <v>6.3835489080525665E-3</v>
      </c>
      <c r="AB938" s="6">
        <f t="shared" si="653"/>
        <v>7.3695806792957452E-3</v>
      </c>
      <c r="AC938" s="6">
        <f t="shared" si="671"/>
        <v>-7.8619000180601334E-2</v>
      </c>
      <c r="AD938" s="6">
        <f t="shared" si="672"/>
        <v>-6.4981088303622328E-2</v>
      </c>
      <c r="AE938" s="6">
        <f t="shared" si="673"/>
        <v>1.6848095336853587E-3</v>
      </c>
      <c r="AF938" s="6">
        <f t="shared" si="674"/>
        <v>-1.6549979623633825E-2</v>
      </c>
      <c r="AG938" s="6">
        <f t="shared" si="675"/>
        <v>-4.2036650130578349E-3</v>
      </c>
      <c r="AH938" s="6">
        <f t="shared" si="676"/>
        <v>-4.0538627627483143E-3</v>
      </c>
      <c r="AI938" s="6">
        <f t="shared" si="677"/>
        <v>-5.8788963188747823E-3</v>
      </c>
      <c r="AJ938" s="6">
        <f t="shared" si="678"/>
        <v>-3.9068327763884247E-3</v>
      </c>
      <c r="AK938" s="6">
        <f t="shared" si="654"/>
        <v>0.4108241621067974</v>
      </c>
      <c r="AL938" s="6">
        <f t="shared" si="655"/>
        <v>0.40325813050048448</v>
      </c>
      <c r="AM938" s="6">
        <f t="shared" si="656"/>
        <v>0.14800661049523783</v>
      </c>
      <c r="AN938" s="6">
        <f t="shared" si="657"/>
        <v>9.9468195648755198E-2</v>
      </c>
      <c r="AO938" s="6">
        <f t="shared" si="658"/>
        <v>9.2820180089214291E-2</v>
      </c>
      <c r="AP938" s="6">
        <f t="shared" si="659"/>
        <v>4.9521046129908902E-2</v>
      </c>
      <c r="AQ938" s="6">
        <f t="shared" si="660"/>
        <v>1.9600595569216839E-2</v>
      </c>
      <c r="AR938" s="6">
        <f t="shared" si="661"/>
        <v>1.127641345568417E-2</v>
      </c>
      <c r="AS938" s="4">
        <f t="array" ref="AS938">_xlfn.STDEV.S(IF(E$17:E$1040=E938,$C$17:$C$1040,""))</f>
        <v>1.6668979720915356E-2</v>
      </c>
      <c r="AT938" s="4">
        <f t="array" ref="AT938">_xlfn.STDEV.S(IF(F$17:F$1040=F938,$C$17:$C$1040,""))</f>
        <v>2.155996435463892E-2</v>
      </c>
      <c r="AU938" s="4">
        <f t="array" ref="AU938">_xlfn.STDEV.S(IF(G$17:G$1040=G938,$C$17:$C$1040,""))</f>
        <v>1.268826995922356E-2</v>
      </c>
      <c r="AV938" s="4">
        <f t="array" ref="AV938">_xlfn.STDEV.S(IF(H$17:H$1040=H938,$C$17:$C$1040,""))</f>
        <v>1.210838296026647E-2</v>
      </c>
      <c r="AW938" s="4">
        <f t="array" ref="AW938">_xlfn.STDEV.S(IF(I$17:I$1040=I938,$C$17:$C$1040,""))</f>
        <v>1.6143212793459892E-2</v>
      </c>
      <c r="AX938" s="4">
        <f t="array" ref="AX938">_xlfn.STDEV.S(IF(J$17:J$1040=J938,$C$17:$C$1040,""))</f>
        <v>1.3562276483185611E-2</v>
      </c>
      <c r="AY938" s="4">
        <f t="array" ref="AY938">_xlfn.STDEV.S(IF(K$17:K$1040=K938,$C$17:$C$1040,""))</f>
        <v>9.7430964822883149E-3</v>
      </c>
      <c r="AZ938" s="4">
        <f t="array" ref="AZ938">_xlfn.STDEV.S(IF(L$17:L$1040=L938,$C$17:$C$1040,""))</f>
        <v>1.0309588330091247E-2</v>
      </c>
      <c r="BA938" s="7">
        <f t="shared" si="662"/>
        <v>24.646029270244831</v>
      </c>
      <c r="BB938" s="7">
        <f t="shared" si="663"/>
        <v>18.704025844723532</v>
      </c>
      <c r="BC938" s="7">
        <f t="shared" si="664"/>
        <v>11.664837757305637</v>
      </c>
      <c r="BD938" s="7">
        <f t="shared" si="665"/>
        <v>8.2148207547745251</v>
      </c>
      <c r="BE938" s="7">
        <f t="shared" si="666"/>
        <v>5.7497959840322848</v>
      </c>
      <c r="BF938" s="7">
        <f t="shared" si="667"/>
        <v>3.6513815502363967</v>
      </c>
      <c r="BG938" s="7">
        <f t="shared" si="668"/>
        <v>2.0117419143747757</v>
      </c>
      <c r="BH938" s="7">
        <f t="shared" si="669"/>
        <v>1.0937792174272361</v>
      </c>
    </row>
    <row r="939" spans="1:60" x14ac:dyDescent="0.25">
      <c r="A939" s="3">
        <v>44021</v>
      </c>
      <c r="B939" s="1">
        <v>3152.0500489999999</v>
      </c>
      <c r="C939" s="4">
        <f t="shared" si="637"/>
        <v>-5.6436059777070779E-3</v>
      </c>
      <c r="D939" s="12">
        <f t="shared" si="670"/>
        <v>922</v>
      </c>
      <c r="E939" s="12">
        <f t="shared" si="635"/>
        <v>1</v>
      </c>
      <c r="F939" s="12">
        <f t="shared" si="636"/>
        <v>3</v>
      </c>
      <c r="G939" s="12">
        <f t="shared" si="636"/>
        <v>7</v>
      </c>
      <c r="H939" s="12">
        <f t="shared" si="636"/>
        <v>14</v>
      </c>
      <c r="I939" s="12">
        <f t="shared" si="636"/>
        <v>28</v>
      </c>
      <c r="J939" s="12">
        <f t="shared" si="636"/>
        <v>57</v>
      </c>
      <c r="K939" s="12">
        <f t="shared" si="636"/>
        <v>115</v>
      </c>
      <c r="L939" s="12">
        <f t="shared" si="636"/>
        <v>230</v>
      </c>
      <c r="M939" s="4">
        <f t="shared" si="638"/>
        <v>7.0934616863010361E-4</v>
      </c>
      <c r="N939" s="4">
        <f t="shared" si="639"/>
        <v>8.4305118703185099E-4</v>
      </c>
      <c r="O939" s="4">
        <f t="shared" si="640"/>
        <v>1.4966384207309481E-3</v>
      </c>
      <c r="P939" s="4">
        <f t="shared" si="641"/>
        <v>2.1979764652432249E-3</v>
      </c>
      <c r="Q939" s="4">
        <f t="shared" si="642"/>
        <v>1.7231182109903008E-3</v>
      </c>
      <c r="R939" s="4">
        <f t="shared" si="643"/>
        <v>1.7480852527085519E-3</v>
      </c>
      <c r="S939" s="4">
        <f t="shared" si="644"/>
        <v>1.4439129933541406E-3</v>
      </c>
      <c r="T939" s="4">
        <f t="shared" si="645"/>
        <v>4.5788122211096183E-4</v>
      </c>
      <c r="U939" s="6">
        <f t="shared" si="646"/>
        <v>-6.3529521463371813E-3</v>
      </c>
      <c r="V939" s="6">
        <f t="shared" si="647"/>
        <v>-6.4866571647389289E-3</v>
      </c>
      <c r="W939" s="6">
        <f t="shared" si="648"/>
        <v>-7.1402443984380261E-3</v>
      </c>
      <c r="X939" s="6">
        <f t="shared" si="649"/>
        <v>-7.8415824429503029E-3</v>
      </c>
      <c r="Y939" s="6">
        <f t="shared" si="650"/>
        <v>-7.3667241886973787E-3</v>
      </c>
      <c r="Z939" s="6">
        <f t="shared" si="651"/>
        <v>-7.3916912304156299E-3</v>
      </c>
      <c r="AA939" s="6">
        <f t="shared" si="652"/>
        <v>-7.0875189710612185E-3</v>
      </c>
      <c r="AB939" s="6">
        <f t="shared" si="653"/>
        <v>-6.1014871998180398E-3</v>
      </c>
      <c r="AC939" s="6">
        <f t="shared" si="671"/>
        <v>-8.4971952326938521E-2</v>
      </c>
      <c r="AD939" s="6">
        <f t="shared" si="672"/>
        <v>-7.1467745468361252E-2</v>
      </c>
      <c r="AE939" s="6">
        <f t="shared" si="673"/>
        <v>-5.4554348647526674E-3</v>
      </c>
      <c r="AF939" s="6">
        <f t="shared" si="674"/>
        <v>-2.4391562066584126E-2</v>
      </c>
      <c r="AG939" s="6">
        <f t="shared" si="675"/>
        <v>-1.1570389201755214E-2</v>
      </c>
      <c r="AH939" s="6">
        <f t="shared" si="676"/>
        <v>-1.1445553993163944E-2</v>
      </c>
      <c r="AI939" s="6">
        <f t="shared" si="677"/>
        <v>-1.2966415289936001E-2</v>
      </c>
      <c r="AJ939" s="6">
        <f t="shared" si="678"/>
        <v>-1.0008319976206465E-2</v>
      </c>
      <c r="AK939" s="6">
        <f t="shared" si="654"/>
        <v>0.4108241621067974</v>
      </c>
      <c r="AL939" s="6">
        <f t="shared" si="655"/>
        <v>0.40325813050048448</v>
      </c>
      <c r="AM939" s="6">
        <f t="shared" si="656"/>
        <v>0.14800661049523783</v>
      </c>
      <c r="AN939" s="6">
        <f t="shared" si="657"/>
        <v>9.9468195648755198E-2</v>
      </c>
      <c r="AO939" s="6">
        <f t="shared" si="658"/>
        <v>9.2820180089214291E-2</v>
      </c>
      <c r="AP939" s="6">
        <f t="shared" si="659"/>
        <v>4.9521046129908902E-2</v>
      </c>
      <c r="AQ939" s="6">
        <f t="shared" si="660"/>
        <v>1.9600595569216839E-2</v>
      </c>
      <c r="AR939" s="6">
        <f t="shared" si="661"/>
        <v>1.127641345568417E-2</v>
      </c>
      <c r="AS939" s="4">
        <f t="array" ref="AS939">_xlfn.STDEV.S(IF(E$17:E$1040=E939,$C$17:$C$1040,""))</f>
        <v>1.6668979720915356E-2</v>
      </c>
      <c r="AT939" s="4">
        <f t="array" ref="AT939">_xlfn.STDEV.S(IF(F$17:F$1040=F939,$C$17:$C$1040,""))</f>
        <v>2.155996435463892E-2</v>
      </c>
      <c r="AU939" s="4">
        <f t="array" ref="AU939">_xlfn.STDEV.S(IF(G$17:G$1040=G939,$C$17:$C$1040,""))</f>
        <v>1.268826995922356E-2</v>
      </c>
      <c r="AV939" s="4">
        <f t="array" ref="AV939">_xlfn.STDEV.S(IF(H$17:H$1040=H939,$C$17:$C$1040,""))</f>
        <v>1.210838296026647E-2</v>
      </c>
      <c r="AW939" s="4">
        <f t="array" ref="AW939">_xlfn.STDEV.S(IF(I$17:I$1040=I939,$C$17:$C$1040,""))</f>
        <v>1.6143212793459892E-2</v>
      </c>
      <c r="AX939" s="4">
        <f t="array" ref="AX939">_xlfn.STDEV.S(IF(J$17:J$1040=J939,$C$17:$C$1040,""))</f>
        <v>1.3562276483185611E-2</v>
      </c>
      <c r="AY939" s="4">
        <f t="array" ref="AY939">_xlfn.STDEV.S(IF(K$17:K$1040=K939,$C$17:$C$1040,""))</f>
        <v>9.7430964822883149E-3</v>
      </c>
      <c r="AZ939" s="4">
        <f t="array" ref="AZ939">_xlfn.STDEV.S(IF(L$17:L$1040=L939,$C$17:$C$1040,""))</f>
        <v>1.0309588330091247E-2</v>
      </c>
      <c r="BA939" s="7">
        <f t="shared" si="662"/>
        <v>24.646029270244831</v>
      </c>
      <c r="BB939" s="7">
        <f t="shared" si="663"/>
        <v>18.704025844723532</v>
      </c>
      <c r="BC939" s="7">
        <f t="shared" si="664"/>
        <v>11.664837757305637</v>
      </c>
      <c r="BD939" s="7">
        <f t="shared" si="665"/>
        <v>8.2148207547745251</v>
      </c>
      <c r="BE939" s="7">
        <f t="shared" si="666"/>
        <v>5.7497959840322848</v>
      </c>
      <c r="BF939" s="7">
        <f t="shared" si="667"/>
        <v>3.6513815502363967</v>
      </c>
      <c r="BG939" s="7">
        <f t="shared" si="668"/>
        <v>2.0117419143747757</v>
      </c>
      <c r="BH939" s="7">
        <f t="shared" si="669"/>
        <v>1.0937792174272361</v>
      </c>
    </row>
    <row r="940" spans="1:60" x14ac:dyDescent="0.25">
      <c r="A940" s="3">
        <v>44022</v>
      </c>
      <c r="B940" s="1">
        <v>3185.040039</v>
      </c>
      <c r="C940" s="4">
        <f t="shared" si="637"/>
        <v>1.0466201198317426E-2</v>
      </c>
      <c r="D940" s="12">
        <f t="shared" si="670"/>
        <v>923</v>
      </c>
      <c r="E940" s="12">
        <f t="shared" si="635"/>
        <v>1</v>
      </c>
      <c r="F940" s="12">
        <f t="shared" si="636"/>
        <v>3</v>
      </c>
      <c r="G940" s="12">
        <f t="shared" si="636"/>
        <v>7</v>
      </c>
      <c r="H940" s="12">
        <f t="shared" si="636"/>
        <v>14</v>
      </c>
      <c r="I940" s="12">
        <f t="shared" si="636"/>
        <v>28</v>
      </c>
      <c r="J940" s="12">
        <f t="shared" si="636"/>
        <v>57</v>
      </c>
      <c r="K940" s="12">
        <f t="shared" si="636"/>
        <v>115</v>
      </c>
      <c r="L940" s="12">
        <f t="shared" si="636"/>
        <v>230</v>
      </c>
      <c r="M940" s="4">
        <f t="shared" si="638"/>
        <v>7.0934616863010361E-4</v>
      </c>
      <c r="N940" s="4">
        <f t="shared" si="639"/>
        <v>8.4305118703185099E-4</v>
      </c>
      <c r="O940" s="4">
        <f t="shared" si="640"/>
        <v>1.4966384207309481E-3</v>
      </c>
      <c r="P940" s="4">
        <f t="shared" si="641"/>
        <v>2.1979764652432249E-3</v>
      </c>
      <c r="Q940" s="4">
        <f t="shared" si="642"/>
        <v>1.7231182109903008E-3</v>
      </c>
      <c r="R940" s="4">
        <f t="shared" si="643"/>
        <v>1.7480852527085519E-3</v>
      </c>
      <c r="S940" s="4">
        <f t="shared" si="644"/>
        <v>1.4439129933541406E-3</v>
      </c>
      <c r="T940" s="4">
        <f t="shared" si="645"/>
        <v>4.5788122211096183E-4</v>
      </c>
      <c r="U940" s="6">
        <f t="shared" si="646"/>
        <v>9.7568550296873221E-3</v>
      </c>
      <c r="V940" s="6">
        <f t="shared" si="647"/>
        <v>9.6231500112855754E-3</v>
      </c>
      <c r="W940" s="6">
        <f t="shared" si="648"/>
        <v>8.9695627775864782E-3</v>
      </c>
      <c r="X940" s="6">
        <f t="shared" si="649"/>
        <v>8.2682247330742014E-3</v>
      </c>
      <c r="Y940" s="6">
        <f t="shared" si="650"/>
        <v>8.7430829873271255E-3</v>
      </c>
      <c r="Z940" s="6">
        <f t="shared" si="651"/>
        <v>8.7181159456088744E-3</v>
      </c>
      <c r="AA940" s="6">
        <f t="shared" si="652"/>
        <v>9.0222882049632858E-3</v>
      </c>
      <c r="AB940" s="6">
        <f t="shared" si="653"/>
        <v>1.0008319976206465E-2</v>
      </c>
      <c r="AC940" s="6">
        <f t="shared" si="671"/>
        <v>-7.5215097297251204E-2</v>
      </c>
      <c r="AD940" s="6">
        <f t="shared" si="672"/>
        <v>-6.1844595457075678E-2</v>
      </c>
      <c r="AE940" s="6">
        <f t="shared" si="673"/>
        <v>3.5141279128338108E-3</v>
      </c>
      <c r="AF940" s="6">
        <f t="shared" si="674"/>
        <v>-1.6123337333509923E-2</v>
      </c>
      <c r="AG940" s="6">
        <f t="shared" si="675"/>
        <v>-2.827306214428088E-3</v>
      </c>
      <c r="AH940" s="6">
        <f t="shared" si="676"/>
        <v>-2.7274380475550697E-3</v>
      </c>
      <c r="AI940" s="6">
        <f t="shared" si="677"/>
        <v>-3.944127084972715E-3</v>
      </c>
      <c r="AJ940" s="6">
        <f t="shared" si="678"/>
        <v>0</v>
      </c>
      <c r="AK940" s="6">
        <f t="shared" si="654"/>
        <v>0.4108241621067974</v>
      </c>
      <c r="AL940" s="6">
        <f t="shared" si="655"/>
        <v>0.40325813050048448</v>
      </c>
      <c r="AM940" s="6">
        <f t="shared" si="656"/>
        <v>0.14800661049523783</v>
      </c>
      <c r="AN940" s="6">
        <f t="shared" si="657"/>
        <v>9.9468195648755198E-2</v>
      </c>
      <c r="AO940" s="6">
        <f t="shared" si="658"/>
        <v>9.2820180089214291E-2</v>
      </c>
      <c r="AP940" s="6">
        <f t="shared" si="659"/>
        <v>4.9521046129908902E-2</v>
      </c>
      <c r="AQ940" s="6">
        <f t="shared" si="660"/>
        <v>1.9600595569216839E-2</v>
      </c>
      <c r="AR940" s="6">
        <f t="shared" si="661"/>
        <v>1.127641345568417E-2</v>
      </c>
      <c r="AS940" s="4">
        <f t="array" ref="AS940">_xlfn.STDEV.S(IF(E$17:E$1040=E940,$C$17:$C$1040,""))</f>
        <v>1.6668979720915356E-2</v>
      </c>
      <c r="AT940" s="4">
        <f t="array" ref="AT940">_xlfn.STDEV.S(IF(F$17:F$1040=F940,$C$17:$C$1040,""))</f>
        <v>2.155996435463892E-2</v>
      </c>
      <c r="AU940" s="4">
        <f t="array" ref="AU940">_xlfn.STDEV.S(IF(G$17:G$1040=G940,$C$17:$C$1040,""))</f>
        <v>1.268826995922356E-2</v>
      </c>
      <c r="AV940" s="4">
        <f t="array" ref="AV940">_xlfn.STDEV.S(IF(H$17:H$1040=H940,$C$17:$C$1040,""))</f>
        <v>1.210838296026647E-2</v>
      </c>
      <c r="AW940" s="4">
        <f t="array" ref="AW940">_xlfn.STDEV.S(IF(I$17:I$1040=I940,$C$17:$C$1040,""))</f>
        <v>1.6143212793459892E-2</v>
      </c>
      <c r="AX940" s="4">
        <f t="array" ref="AX940">_xlfn.STDEV.S(IF(J$17:J$1040=J940,$C$17:$C$1040,""))</f>
        <v>1.3562276483185611E-2</v>
      </c>
      <c r="AY940" s="4">
        <f t="array" ref="AY940">_xlfn.STDEV.S(IF(K$17:K$1040=K940,$C$17:$C$1040,""))</f>
        <v>9.7430964822883149E-3</v>
      </c>
      <c r="AZ940" s="4">
        <f t="array" ref="AZ940">_xlfn.STDEV.S(IF(L$17:L$1040=L940,$C$17:$C$1040,""))</f>
        <v>1.0309588330091247E-2</v>
      </c>
      <c r="BA940" s="7">
        <f t="shared" si="662"/>
        <v>24.646029270244831</v>
      </c>
      <c r="BB940" s="7">
        <f t="shared" si="663"/>
        <v>18.704025844723532</v>
      </c>
      <c r="BC940" s="7">
        <f t="shared" si="664"/>
        <v>11.664837757305637</v>
      </c>
      <c r="BD940" s="7">
        <f t="shared" si="665"/>
        <v>8.2148207547745251</v>
      </c>
      <c r="BE940" s="7">
        <f t="shared" si="666"/>
        <v>5.7497959840322848</v>
      </c>
      <c r="BF940" s="7">
        <f t="shared" si="667"/>
        <v>3.6513815502363967</v>
      </c>
      <c r="BG940" s="7">
        <f t="shared" si="668"/>
        <v>2.0117419143747757</v>
      </c>
      <c r="BH940" s="7">
        <f t="shared" si="669"/>
        <v>1.0937792174272361</v>
      </c>
    </row>
    <row r="941" spans="1:60" x14ac:dyDescent="0.25">
      <c r="A941" s="3">
        <v>44025</v>
      </c>
      <c r="B941" s="1">
        <v>3155.219971</v>
      </c>
      <c r="C941" s="4">
        <f t="shared" si="637"/>
        <v>-9.3625410151397803E-3</v>
      </c>
      <c r="D941" s="12">
        <f t="shared" si="670"/>
        <v>924</v>
      </c>
      <c r="E941" s="12">
        <f t="shared" si="635"/>
        <v>1</v>
      </c>
      <c r="F941" s="12">
        <f t="shared" si="636"/>
        <v>3</v>
      </c>
      <c r="G941" s="12">
        <f t="shared" si="636"/>
        <v>7</v>
      </c>
      <c r="H941" s="12">
        <f t="shared" si="636"/>
        <v>14</v>
      </c>
      <c r="I941" s="12">
        <f t="shared" si="636"/>
        <v>28</v>
      </c>
      <c r="J941" s="12">
        <f t="shared" si="636"/>
        <v>57</v>
      </c>
      <c r="K941" s="12">
        <f t="shared" si="636"/>
        <v>115</v>
      </c>
      <c r="L941" s="12">
        <f t="shared" si="636"/>
        <v>231</v>
      </c>
      <c r="M941" s="4">
        <f t="shared" si="638"/>
        <v>7.0934616863010361E-4</v>
      </c>
      <c r="N941" s="4">
        <f t="shared" si="639"/>
        <v>8.4305118703185099E-4</v>
      </c>
      <c r="O941" s="4">
        <f t="shared" si="640"/>
        <v>1.4966384207309481E-3</v>
      </c>
      <c r="P941" s="4">
        <f t="shared" si="641"/>
        <v>2.1979764652432249E-3</v>
      </c>
      <c r="Q941" s="4">
        <f t="shared" si="642"/>
        <v>1.7231182109903008E-3</v>
      </c>
      <c r="R941" s="4">
        <f t="shared" si="643"/>
        <v>1.7480852527085519E-3</v>
      </c>
      <c r="S941" s="4">
        <f t="shared" si="644"/>
        <v>1.4439129933541406E-3</v>
      </c>
      <c r="T941" s="4">
        <f t="shared" si="645"/>
        <v>2.4299447645973193E-3</v>
      </c>
      <c r="U941" s="6">
        <f t="shared" si="646"/>
        <v>-1.0071887183769885E-2</v>
      </c>
      <c r="V941" s="6">
        <f t="shared" si="647"/>
        <v>-1.0205592202171631E-2</v>
      </c>
      <c r="W941" s="6">
        <f t="shared" si="648"/>
        <v>-1.0859179435870728E-2</v>
      </c>
      <c r="X941" s="6">
        <f t="shared" si="649"/>
        <v>-1.1560517480383005E-2</v>
      </c>
      <c r="Y941" s="6">
        <f t="shared" si="650"/>
        <v>-1.1085659226130081E-2</v>
      </c>
      <c r="Z941" s="6">
        <f t="shared" si="651"/>
        <v>-1.1110626267848332E-2</v>
      </c>
      <c r="AA941" s="6">
        <f t="shared" si="652"/>
        <v>-1.0806454008493921E-2</v>
      </c>
      <c r="AB941" s="6">
        <f t="shared" si="653"/>
        <v>-1.17924857797371E-2</v>
      </c>
      <c r="AC941" s="6">
        <f t="shared" si="671"/>
        <v>-8.5286984481021094E-2</v>
      </c>
      <c r="AD941" s="6">
        <f t="shared" si="672"/>
        <v>-7.2050187659247311E-2</v>
      </c>
      <c r="AE941" s="6">
        <f t="shared" si="673"/>
        <v>-7.3450515230369176E-3</v>
      </c>
      <c r="AF941" s="6">
        <f t="shared" si="674"/>
        <v>-2.7683854813892926E-2</v>
      </c>
      <c r="AG941" s="6">
        <f t="shared" si="675"/>
        <v>-1.3912965440558169E-2</v>
      </c>
      <c r="AH941" s="6">
        <f t="shared" si="676"/>
        <v>-1.3838064315403402E-2</v>
      </c>
      <c r="AI941" s="6">
        <f t="shared" si="677"/>
        <v>-1.4750581093466636E-2</v>
      </c>
      <c r="AJ941" s="6">
        <f t="shared" si="678"/>
        <v>-1.17924857797371E-2</v>
      </c>
      <c r="AK941" s="6">
        <f t="shared" si="654"/>
        <v>0.4108241621067974</v>
      </c>
      <c r="AL941" s="6">
        <f t="shared" si="655"/>
        <v>0.40325813050048448</v>
      </c>
      <c r="AM941" s="6">
        <f t="shared" si="656"/>
        <v>0.14800661049523783</v>
      </c>
      <c r="AN941" s="6">
        <f t="shared" si="657"/>
        <v>9.9468195648755198E-2</v>
      </c>
      <c r="AO941" s="6">
        <f t="shared" si="658"/>
        <v>9.2820180089214291E-2</v>
      </c>
      <c r="AP941" s="6">
        <f t="shared" si="659"/>
        <v>4.9521046129908902E-2</v>
      </c>
      <c r="AQ941" s="6">
        <f t="shared" si="660"/>
        <v>1.9600595569216839E-2</v>
      </c>
      <c r="AR941" s="6">
        <f t="shared" si="661"/>
        <v>1.7628532026730481E-2</v>
      </c>
      <c r="AS941" s="4">
        <f t="array" ref="AS941">_xlfn.STDEV.S(IF(E$17:E$1040=E941,$C$17:$C$1040,""))</f>
        <v>1.6668979720915356E-2</v>
      </c>
      <c r="AT941" s="4">
        <f t="array" ref="AT941">_xlfn.STDEV.S(IF(F$17:F$1040=F941,$C$17:$C$1040,""))</f>
        <v>2.155996435463892E-2</v>
      </c>
      <c r="AU941" s="4">
        <f t="array" ref="AU941">_xlfn.STDEV.S(IF(G$17:G$1040=G941,$C$17:$C$1040,""))</f>
        <v>1.268826995922356E-2</v>
      </c>
      <c r="AV941" s="4">
        <f t="array" ref="AV941">_xlfn.STDEV.S(IF(H$17:H$1040=H941,$C$17:$C$1040,""))</f>
        <v>1.210838296026647E-2</v>
      </c>
      <c r="AW941" s="4">
        <f t="array" ref="AW941">_xlfn.STDEV.S(IF(I$17:I$1040=I941,$C$17:$C$1040,""))</f>
        <v>1.6143212793459892E-2</v>
      </c>
      <c r="AX941" s="4">
        <f t="array" ref="AX941">_xlfn.STDEV.S(IF(J$17:J$1040=J941,$C$17:$C$1040,""))</f>
        <v>1.3562276483185611E-2</v>
      </c>
      <c r="AY941" s="4">
        <f t="array" ref="AY941">_xlfn.STDEV.S(IF(K$17:K$1040=K941,$C$17:$C$1040,""))</f>
        <v>9.7430964822883149E-3</v>
      </c>
      <c r="AZ941" s="4">
        <f t="array" ref="AZ941">_xlfn.STDEV.S(IF(L$17:L$1040=L941,$C$17:$C$1040,""))</f>
        <v>1.0612172250191189E-2</v>
      </c>
      <c r="BA941" s="7">
        <f t="shared" si="662"/>
        <v>24.646029270244831</v>
      </c>
      <c r="BB941" s="7">
        <f t="shared" si="663"/>
        <v>18.704025844723532</v>
      </c>
      <c r="BC941" s="7">
        <f t="shared" si="664"/>
        <v>11.664837757305637</v>
      </c>
      <c r="BD941" s="7">
        <f t="shared" si="665"/>
        <v>8.2148207547745251</v>
      </c>
      <c r="BE941" s="7">
        <f t="shared" si="666"/>
        <v>5.7497959840322848</v>
      </c>
      <c r="BF941" s="7">
        <f t="shared" si="667"/>
        <v>3.6513815502363967</v>
      </c>
      <c r="BG941" s="7">
        <f t="shared" si="668"/>
        <v>2.0117419143747757</v>
      </c>
      <c r="BH941" s="7">
        <f t="shared" si="669"/>
        <v>1.6611615050267288</v>
      </c>
    </row>
    <row r="942" spans="1:60" x14ac:dyDescent="0.25">
      <c r="A942" s="3">
        <v>44026</v>
      </c>
      <c r="B942" s="1">
        <v>3197.5200199999999</v>
      </c>
      <c r="C942" s="4">
        <f t="shared" si="637"/>
        <v>1.3406370835879811E-2</v>
      </c>
      <c r="D942" s="12">
        <f t="shared" si="670"/>
        <v>925</v>
      </c>
      <c r="E942" s="12">
        <f t="shared" si="635"/>
        <v>1</v>
      </c>
      <c r="F942" s="12">
        <f t="shared" si="636"/>
        <v>3</v>
      </c>
      <c r="G942" s="12">
        <f t="shared" si="636"/>
        <v>7</v>
      </c>
      <c r="H942" s="12">
        <f t="shared" si="636"/>
        <v>14</v>
      </c>
      <c r="I942" s="12">
        <f t="shared" si="636"/>
        <v>28</v>
      </c>
      <c r="J942" s="12">
        <f t="shared" si="636"/>
        <v>57</v>
      </c>
      <c r="K942" s="12">
        <f t="shared" si="636"/>
        <v>115</v>
      </c>
      <c r="L942" s="12">
        <f t="shared" si="636"/>
        <v>231</v>
      </c>
      <c r="M942" s="4">
        <f t="shared" si="638"/>
        <v>7.0934616863010361E-4</v>
      </c>
      <c r="N942" s="4">
        <f t="shared" si="639"/>
        <v>8.4305118703185099E-4</v>
      </c>
      <c r="O942" s="4">
        <f t="shared" si="640"/>
        <v>1.4966384207309481E-3</v>
      </c>
      <c r="P942" s="4">
        <f t="shared" si="641"/>
        <v>2.1979764652432249E-3</v>
      </c>
      <c r="Q942" s="4">
        <f t="shared" si="642"/>
        <v>1.7231182109903008E-3</v>
      </c>
      <c r="R942" s="4">
        <f t="shared" si="643"/>
        <v>1.7480852527085519E-3</v>
      </c>
      <c r="S942" s="4">
        <f t="shared" si="644"/>
        <v>1.4439129933541406E-3</v>
      </c>
      <c r="T942" s="4">
        <f t="shared" si="645"/>
        <v>2.4299447645973193E-3</v>
      </c>
      <c r="U942" s="6">
        <f t="shared" si="646"/>
        <v>1.2697024667249706E-2</v>
      </c>
      <c r="V942" s="6">
        <f t="shared" si="647"/>
        <v>1.256331964884796E-2</v>
      </c>
      <c r="W942" s="6">
        <f t="shared" si="648"/>
        <v>1.1909732415148862E-2</v>
      </c>
      <c r="X942" s="6">
        <f t="shared" si="649"/>
        <v>1.1208394370636586E-2</v>
      </c>
      <c r="Y942" s="6">
        <f t="shared" si="650"/>
        <v>1.168325262488951E-2</v>
      </c>
      <c r="Z942" s="6">
        <f t="shared" si="651"/>
        <v>1.1658285583171259E-2</v>
      </c>
      <c r="AA942" s="6">
        <f t="shared" si="652"/>
        <v>1.196245784252567E-2</v>
      </c>
      <c r="AB942" s="6">
        <f t="shared" si="653"/>
        <v>1.0976426071282491E-2</v>
      </c>
      <c r="AC942" s="6">
        <f t="shared" si="671"/>
        <v>-7.2589959813771393E-2</v>
      </c>
      <c r="AD942" s="6">
        <f t="shared" si="672"/>
        <v>-5.9486868010399353E-2</v>
      </c>
      <c r="AE942" s="6">
        <f t="shared" si="673"/>
        <v>4.5646808921119449E-3</v>
      </c>
      <c r="AF942" s="6">
        <f t="shared" si="674"/>
        <v>-1.6475460443256339E-2</v>
      </c>
      <c r="AG942" s="6">
        <f t="shared" si="675"/>
        <v>-2.2297128156686594E-3</v>
      </c>
      <c r="AH942" s="6">
        <f t="shared" si="676"/>
        <v>-2.1797787322321432E-3</v>
      </c>
      <c r="AI942" s="6">
        <f t="shared" si="677"/>
        <v>-2.7881232509409659E-3</v>
      </c>
      <c r="AJ942" s="6">
        <f t="shared" si="678"/>
        <v>-8.160597084546084E-4</v>
      </c>
      <c r="AK942" s="6">
        <f t="shared" si="654"/>
        <v>0.4108241621067974</v>
      </c>
      <c r="AL942" s="6">
        <f t="shared" si="655"/>
        <v>0.40325813050048448</v>
      </c>
      <c r="AM942" s="6">
        <f t="shared" si="656"/>
        <v>0.14800661049523783</v>
      </c>
      <c r="AN942" s="6">
        <f t="shared" si="657"/>
        <v>9.9468195648755198E-2</v>
      </c>
      <c r="AO942" s="6">
        <f t="shared" si="658"/>
        <v>9.2820180089214291E-2</v>
      </c>
      <c r="AP942" s="6">
        <f t="shared" si="659"/>
        <v>4.9521046129908902E-2</v>
      </c>
      <c r="AQ942" s="6">
        <f t="shared" si="660"/>
        <v>1.9600595569216839E-2</v>
      </c>
      <c r="AR942" s="6">
        <f t="shared" si="661"/>
        <v>1.7628532026730481E-2</v>
      </c>
      <c r="AS942" s="4">
        <f t="array" ref="AS942">_xlfn.STDEV.S(IF(E$17:E$1040=E942,$C$17:$C$1040,""))</f>
        <v>1.6668979720915356E-2</v>
      </c>
      <c r="AT942" s="4">
        <f t="array" ref="AT942">_xlfn.STDEV.S(IF(F$17:F$1040=F942,$C$17:$C$1040,""))</f>
        <v>2.155996435463892E-2</v>
      </c>
      <c r="AU942" s="4">
        <f t="array" ref="AU942">_xlfn.STDEV.S(IF(G$17:G$1040=G942,$C$17:$C$1040,""))</f>
        <v>1.268826995922356E-2</v>
      </c>
      <c r="AV942" s="4">
        <f t="array" ref="AV942">_xlfn.STDEV.S(IF(H$17:H$1040=H942,$C$17:$C$1040,""))</f>
        <v>1.210838296026647E-2</v>
      </c>
      <c r="AW942" s="4">
        <f t="array" ref="AW942">_xlfn.STDEV.S(IF(I$17:I$1040=I942,$C$17:$C$1040,""))</f>
        <v>1.6143212793459892E-2</v>
      </c>
      <c r="AX942" s="4">
        <f t="array" ref="AX942">_xlfn.STDEV.S(IF(J$17:J$1040=J942,$C$17:$C$1040,""))</f>
        <v>1.3562276483185611E-2</v>
      </c>
      <c r="AY942" s="4">
        <f t="array" ref="AY942">_xlfn.STDEV.S(IF(K$17:K$1040=K942,$C$17:$C$1040,""))</f>
        <v>9.7430964822883149E-3</v>
      </c>
      <c r="AZ942" s="4">
        <f t="array" ref="AZ942">_xlfn.STDEV.S(IF(L$17:L$1040=L942,$C$17:$C$1040,""))</f>
        <v>1.0612172250191189E-2</v>
      </c>
      <c r="BA942" s="7">
        <f t="shared" si="662"/>
        <v>24.646029270244831</v>
      </c>
      <c r="BB942" s="7">
        <f t="shared" si="663"/>
        <v>18.704025844723532</v>
      </c>
      <c r="BC942" s="7">
        <f t="shared" si="664"/>
        <v>11.664837757305637</v>
      </c>
      <c r="BD942" s="7">
        <f t="shared" si="665"/>
        <v>8.2148207547745251</v>
      </c>
      <c r="BE942" s="7">
        <f t="shared" si="666"/>
        <v>5.7497959840322848</v>
      </c>
      <c r="BF942" s="7">
        <f t="shared" si="667"/>
        <v>3.6513815502363967</v>
      </c>
      <c r="BG942" s="7">
        <f t="shared" si="668"/>
        <v>2.0117419143747757</v>
      </c>
      <c r="BH942" s="7">
        <f t="shared" si="669"/>
        <v>1.6611615050267288</v>
      </c>
    </row>
    <row r="943" spans="1:60" x14ac:dyDescent="0.25">
      <c r="A943" s="3">
        <v>44027</v>
      </c>
      <c r="B943" s="1">
        <v>3226.5600589999999</v>
      </c>
      <c r="C943" s="4">
        <f t="shared" si="637"/>
        <v>9.0820507200453093E-3</v>
      </c>
      <c r="D943" s="12">
        <f t="shared" si="670"/>
        <v>926</v>
      </c>
      <c r="E943" s="12">
        <f t="shared" si="635"/>
        <v>1</v>
      </c>
      <c r="F943" s="12">
        <f t="shared" si="636"/>
        <v>3</v>
      </c>
      <c r="G943" s="12">
        <f t="shared" si="636"/>
        <v>7</v>
      </c>
      <c r="H943" s="12">
        <f t="shared" si="636"/>
        <v>14</v>
      </c>
      <c r="I943" s="12">
        <f t="shared" si="636"/>
        <v>28</v>
      </c>
      <c r="J943" s="12">
        <f t="shared" si="636"/>
        <v>57</v>
      </c>
      <c r="K943" s="12">
        <f t="shared" si="636"/>
        <v>115</v>
      </c>
      <c r="L943" s="12">
        <f t="shared" si="636"/>
        <v>231</v>
      </c>
      <c r="M943" s="4">
        <f t="shared" si="638"/>
        <v>7.0934616863010361E-4</v>
      </c>
      <c r="N943" s="4">
        <f t="shared" si="639"/>
        <v>8.4305118703185099E-4</v>
      </c>
      <c r="O943" s="4">
        <f t="shared" si="640"/>
        <v>1.4966384207309481E-3</v>
      </c>
      <c r="P943" s="4">
        <f t="shared" si="641"/>
        <v>2.1979764652432249E-3</v>
      </c>
      <c r="Q943" s="4">
        <f t="shared" si="642"/>
        <v>1.7231182109903008E-3</v>
      </c>
      <c r="R943" s="4">
        <f t="shared" si="643"/>
        <v>1.7480852527085519E-3</v>
      </c>
      <c r="S943" s="4">
        <f t="shared" si="644"/>
        <v>1.4439129933541406E-3</v>
      </c>
      <c r="T943" s="4">
        <f t="shared" si="645"/>
        <v>2.4299447645973193E-3</v>
      </c>
      <c r="U943" s="6">
        <f t="shared" si="646"/>
        <v>8.3727045514152051E-3</v>
      </c>
      <c r="V943" s="6">
        <f t="shared" si="647"/>
        <v>8.2389995330134583E-3</v>
      </c>
      <c r="W943" s="6">
        <f t="shared" si="648"/>
        <v>7.5854122993143612E-3</v>
      </c>
      <c r="X943" s="6">
        <f t="shared" si="649"/>
        <v>6.8840742548020844E-3</v>
      </c>
      <c r="Y943" s="6">
        <f t="shared" si="650"/>
        <v>7.3589325090550085E-3</v>
      </c>
      <c r="Z943" s="6">
        <f t="shared" si="651"/>
        <v>7.3339654673367574E-3</v>
      </c>
      <c r="AA943" s="6">
        <f t="shared" si="652"/>
        <v>7.6381377266911687E-3</v>
      </c>
      <c r="AB943" s="6">
        <f t="shared" si="653"/>
        <v>6.65210595544799E-3</v>
      </c>
      <c r="AC943" s="6">
        <f t="shared" si="671"/>
        <v>-6.4217255262356193E-2</v>
      </c>
      <c r="AD943" s="6">
        <f t="shared" si="672"/>
        <v>-5.1247868477385897E-2</v>
      </c>
      <c r="AE943" s="6">
        <f t="shared" si="673"/>
        <v>1.2150093191426306E-2</v>
      </c>
      <c r="AF943" s="6">
        <f t="shared" si="674"/>
        <v>-9.5913861884542543E-3</v>
      </c>
      <c r="AG943" s="6">
        <f t="shared" si="675"/>
        <v>5.1292196933863492E-3</v>
      </c>
      <c r="AH943" s="6">
        <f t="shared" si="676"/>
        <v>5.1541867351046142E-3</v>
      </c>
      <c r="AI943" s="6">
        <f t="shared" si="677"/>
        <v>4.8500144757502028E-3</v>
      </c>
      <c r="AJ943" s="6">
        <f t="shared" si="678"/>
        <v>5.8360462469933816E-3</v>
      </c>
      <c r="AK943" s="6">
        <f t="shared" si="654"/>
        <v>0.4108241621067974</v>
      </c>
      <c r="AL943" s="6">
        <f t="shared" si="655"/>
        <v>0.40325813050048448</v>
      </c>
      <c r="AM943" s="6">
        <f t="shared" si="656"/>
        <v>0.14800661049523783</v>
      </c>
      <c r="AN943" s="6">
        <f t="shared" si="657"/>
        <v>9.9468195648755198E-2</v>
      </c>
      <c r="AO943" s="6">
        <f t="shared" si="658"/>
        <v>9.2820180089214291E-2</v>
      </c>
      <c r="AP943" s="6">
        <f t="shared" si="659"/>
        <v>4.9521046129908902E-2</v>
      </c>
      <c r="AQ943" s="6">
        <f t="shared" si="660"/>
        <v>1.9600595569216839E-2</v>
      </c>
      <c r="AR943" s="6">
        <f t="shared" si="661"/>
        <v>1.7628532026730481E-2</v>
      </c>
      <c r="AS943" s="4">
        <f t="array" ref="AS943">_xlfn.STDEV.S(IF(E$17:E$1040=E943,$C$17:$C$1040,""))</f>
        <v>1.6668979720915356E-2</v>
      </c>
      <c r="AT943" s="4">
        <f t="array" ref="AT943">_xlfn.STDEV.S(IF(F$17:F$1040=F943,$C$17:$C$1040,""))</f>
        <v>2.155996435463892E-2</v>
      </c>
      <c r="AU943" s="4">
        <f t="array" ref="AU943">_xlfn.STDEV.S(IF(G$17:G$1040=G943,$C$17:$C$1040,""))</f>
        <v>1.268826995922356E-2</v>
      </c>
      <c r="AV943" s="4">
        <f t="array" ref="AV943">_xlfn.STDEV.S(IF(H$17:H$1040=H943,$C$17:$C$1040,""))</f>
        <v>1.210838296026647E-2</v>
      </c>
      <c r="AW943" s="4">
        <f t="array" ref="AW943">_xlfn.STDEV.S(IF(I$17:I$1040=I943,$C$17:$C$1040,""))</f>
        <v>1.6143212793459892E-2</v>
      </c>
      <c r="AX943" s="4">
        <f t="array" ref="AX943">_xlfn.STDEV.S(IF(J$17:J$1040=J943,$C$17:$C$1040,""))</f>
        <v>1.3562276483185611E-2</v>
      </c>
      <c r="AY943" s="4">
        <f t="array" ref="AY943">_xlfn.STDEV.S(IF(K$17:K$1040=K943,$C$17:$C$1040,""))</f>
        <v>9.7430964822883149E-3</v>
      </c>
      <c r="AZ943" s="4">
        <f t="array" ref="AZ943">_xlfn.STDEV.S(IF(L$17:L$1040=L943,$C$17:$C$1040,""))</f>
        <v>1.0612172250191189E-2</v>
      </c>
      <c r="BA943" s="7">
        <f t="shared" si="662"/>
        <v>24.646029270244831</v>
      </c>
      <c r="BB943" s="7">
        <f t="shared" si="663"/>
        <v>18.704025844723532</v>
      </c>
      <c r="BC943" s="7">
        <f t="shared" si="664"/>
        <v>11.664837757305637</v>
      </c>
      <c r="BD943" s="7">
        <f t="shared" si="665"/>
        <v>8.2148207547745251</v>
      </c>
      <c r="BE943" s="7">
        <f t="shared" si="666"/>
        <v>5.7497959840322848</v>
      </c>
      <c r="BF943" s="7">
        <f t="shared" si="667"/>
        <v>3.6513815502363967</v>
      </c>
      <c r="BG943" s="7">
        <f t="shared" si="668"/>
        <v>2.0117419143747757</v>
      </c>
      <c r="BH943" s="7">
        <f t="shared" si="669"/>
        <v>1.6611615050267288</v>
      </c>
    </row>
    <row r="944" spans="1:60" x14ac:dyDescent="0.25">
      <c r="A944" s="3">
        <v>44028</v>
      </c>
      <c r="B944" s="1">
        <v>3215.570068</v>
      </c>
      <c r="C944" s="4">
        <f t="shared" si="637"/>
        <v>-3.4061014823960623E-3</v>
      </c>
      <c r="D944" s="12">
        <f t="shared" si="670"/>
        <v>927</v>
      </c>
      <c r="E944" s="12">
        <f t="shared" si="635"/>
        <v>1</v>
      </c>
      <c r="F944" s="12">
        <f t="shared" si="636"/>
        <v>3</v>
      </c>
      <c r="G944" s="12">
        <f t="shared" si="636"/>
        <v>7</v>
      </c>
      <c r="H944" s="12">
        <f t="shared" si="636"/>
        <v>14</v>
      </c>
      <c r="I944" s="12">
        <f t="shared" si="636"/>
        <v>28</v>
      </c>
      <c r="J944" s="12">
        <f t="shared" si="636"/>
        <v>57</v>
      </c>
      <c r="K944" s="12">
        <f t="shared" si="636"/>
        <v>115</v>
      </c>
      <c r="L944" s="12">
        <f t="shared" si="636"/>
        <v>231</v>
      </c>
      <c r="M944" s="4">
        <f t="shared" si="638"/>
        <v>7.0934616863010361E-4</v>
      </c>
      <c r="N944" s="4">
        <f t="shared" si="639"/>
        <v>8.4305118703185099E-4</v>
      </c>
      <c r="O944" s="4">
        <f t="shared" si="640"/>
        <v>1.4966384207309481E-3</v>
      </c>
      <c r="P944" s="4">
        <f t="shared" si="641"/>
        <v>2.1979764652432249E-3</v>
      </c>
      <c r="Q944" s="4">
        <f t="shared" si="642"/>
        <v>1.7231182109903008E-3</v>
      </c>
      <c r="R944" s="4">
        <f t="shared" si="643"/>
        <v>1.7480852527085519E-3</v>
      </c>
      <c r="S944" s="4">
        <f t="shared" si="644"/>
        <v>1.4439129933541406E-3</v>
      </c>
      <c r="T944" s="4">
        <f t="shared" si="645"/>
        <v>2.4299447645973193E-3</v>
      </c>
      <c r="U944" s="6">
        <f t="shared" si="646"/>
        <v>-4.1154476510261656E-3</v>
      </c>
      <c r="V944" s="6">
        <f t="shared" si="647"/>
        <v>-4.2491526694279132E-3</v>
      </c>
      <c r="W944" s="6">
        <f t="shared" si="648"/>
        <v>-4.9027399031270104E-3</v>
      </c>
      <c r="X944" s="6">
        <f t="shared" si="649"/>
        <v>-5.6040779476392872E-3</v>
      </c>
      <c r="Y944" s="6">
        <f t="shared" si="650"/>
        <v>-5.129219693386363E-3</v>
      </c>
      <c r="Z944" s="6">
        <f t="shared" si="651"/>
        <v>-5.1541867351046142E-3</v>
      </c>
      <c r="AA944" s="6">
        <f t="shared" si="652"/>
        <v>-4.8500144757502028E-3</v>
      </c>
      <c r="AB944" s="6">
        <f t="shared" si="653"/>
        <v>-5.8360462469933816E-3</v>
      </c>
      <c r="AC944" s="6">
        <f t="shared" si="671"/>
        <v>-6.8332702913382365E-2</v>
      </c>
      <c r="AD944" s="6">
        <f t="shared" si="672"/>
        <v>-5.5497021146813812E-2</v>
      </c>
      <c r="AE944" s="6">
        <f t="shared" si="673"/>
        <v>7.2473532882992957E-3</v>
      </c>
      <c r="AF944" s="6">
        <f t="shared" si="674"/>
        <v>-1.5195464136093541E-2</v>
      </c>
      <c r="AG944" s="6">
        <f t="shared" si="675"/>
        <v>-1.3877787807814457E-17</v>
      </c>
      <c r="AH944" s="6">
        <f t="shared" si="676"/>
        <v>0</v>
      </c>
      <c r="AI944" s="6">
        <f t="shared" si="677"/>
        <v>0</v>
      </c>
      <c r="AJ944" s="6">
        <f t="shared" si="678"/>
        <v>0</v>
      </c>
      <c r="AK944" s="6">
        <f t="shared" si="654"/>
        <v>0.4108241621067974</v>
      </c>
      <c r="AL944" s="6">
        <f t="shared" si="655"/>
        <v>0.40325813050048448</v>
      </c>
      <c r="AM944" s="6">
        <f t="shared" si="656"/>
        <v>0.14800661049523783</v>
      </c>
      <c r="AN944" s="6">
        <f t="shared" si="657"/>
        <v>9.9468195648755198E-2</v>
      </c>
      <c r="AO944" s="6">
        <f t="shared" si="658"/>
        <v>9.2820180089214291E-2</v>
      </c>
      <c r="AP944" s="6">
        <f t="shared" si="659"/>
        <v>4.9521046129908902E-2</v>
      </c>
      <c r="AQ944" s="6">
        <f t="shared" si="660"/>
        <v>1.9600595569216839E-2</v>
      </c>
      <c r="AR944" s="6">
        <f t="shared" si="661"/>
        <v>1.7628532026730481E-2</v>
      </c>
      <c r="AS944" s="4">
        <f t="array" ref="AS944">_xlfn.STDEV.S(IF(E$17:E$1040=E944,$C$17:$C$1040,""))</f>
        <v>1.6668979720915356E-2</v>
      </c>
      <c r="AT944" s="4">
        <f t="array" ref="AT944">_xlfn.STDEV.S(IF(F$17:F$1040=F944,$C$17:$C$1040,""))</f>
        <v>2.155996435463892E-2</v>
      </c>
      <c r="AU944" s="4">
        <f t="array" ref="AU944">_xlfn.STDEV.S(IF(G$17:G$1040=G944,$C$17:$C$1040,""))</f>
        <v>1.268826995922356E-2</v>
      </c>
      <c r="AV944" s="4">
        <f t="array" ref="AV944">_xlfn.STDEV.S(IF(H$17:H$1040=H944,$C$17:$C$1040,""))</f>
        <v>1.210838296026647E-2</v>
      </c>
      <c r="AW944" s="4">
        <f t="array" ref="AW944">_xlfn.STDEV.S(IF(I$17:I$1040=I944,$C$17:$C$1040,""))</f>
        <v>1.6143212793459892E-2</v>
      </c>
      <c r="AX944" s="4">
        <f t="array" ref="AX944">_xlfn.STDEV.S(IF(J$17:J$1040=J944,$C$17:$C$1040,""))</f>
        <v>1.3562276483185611E-2</v>
      </c>
      <c r="AY944" s="4">
        <f t="array" ref="AY944">_xlfn.STDEV.S(IF(K$17:K$1040=K944,$C$17:$C$1040,""))</f>
        <v>9.7430964822883149E-3</v>
      </c>
      <c r="AZ944" s="4">
        <f t="array" ref="AZ944">_xlfn.STDEV.S(IF(L$17:L$1040=L944,$C$17:$C$1040,""))</f>
        <v>1.0612172250191189E-2</v>
      </c>
      <c r="BA944" s="7">
        <f t="shared" si="662"/>
        <v>24.646029270244831</v>
      </c>
      <c r="BB944" s="7">
        <f t="shared" si="663"/>
        <v>18.704025844723532</v>
      </c>
      <c r="BC944" s="7">
        <f t="shared" si="664"/>
        <v>11.664837757305637</v>
      </c>
      <c r="BD944" s="7">
        <f t="shared" si="665"/>
        <v>8.2148207547745251</v>
      </c>
      <c r="BE944" s="7">
        <f t="shared" si="666"/>
        <v>5.7497959840322848</v>
      </c>
      <c r="BF944" s="7">
        <f t="shared" si="667"/>
        <v>3.6513815502363967</v>
      </c>
      <c r="BG944" s="7">
        <f t="shared" si="668"/>
        <v>2.0117419143747757</v>
      </c>
      <c r="BH944" s="7">
        <f t="shared" si="669"/>
        <v>1.6611615050267288</v>
      </c>
    </row>
    <row r="945" spans="1:60" x14ac:dyDescent="0.25">
      <c r="A945" s="3">
        <v>44029</v>
      </c>
      <c r="B945" s="1">
        <v>3224.7299800000001</v>
      </c>
      <c r="C945" s="4">
        <f t="shared" si="637"/>
        <v>2.848612160921471E-3</v>
      </c>
      <c r="D945" s="12">
        <f t="shared" si="670"/>
        <v>928</v>
      </c>
      <c r="E945" s="12">
        <f t="shared" si="635"/>
        <v>1</v>
      </c>
      <c r="F945" s="12">
        <f t="shared" si="636"/>
        <v>3</v>
      </c>
      <c r="G945" s="12">
        <f t="shared" si="636"/>
        <v>7</v>
      </c>
      <c r="H945" s="12">
        <f t="shared" si="636"/>
        <v>14</v>
      </c>
      <c r="I945" s="12">
        <f t="shared" si="636"/>
        <v>29</v>
      </c>
      <c r="J945" s="12">
        <f t="shared" si="636"/>
        <v>58</v>
      </c>
      <c r="K945" s="12">
        <f t="shared" si="636"/>
        <v>116</v>
      </c>
      <c r="L945" s="12">
        <f t="shared" si="636"/>
        <v>232</v>
      </c>
      <c r="M945" s="4">
        <f t="shared" si="638"/>
        <v>7.0934616863010361E-4</v>
      </c>
      <c r="N945" s="4">
        <f t="shared" si="639"/>
        <v>8.4305118703185099E-4</v>
      </c>
      <c r="O945" s="4">
        <f t="shared" si="640"/>
        <v>1.4966384207309481E-3</v>
      </c>
      <c r="P945" s="4">
        <f t="shared" si="641"/>
        <v>2.1979764652432249E-3</v>
      </c>
      <c r="Q945" s="4">
        <f t="shared" si="642"/>
        <v>2.6728347194961491E-3</v>
      </c>
      <c r="R945" s="4">
        <f t="shared" si="643"/>
        <v>2.6078258658888409E-3</v>
      </c>
      <c r="S945" s="4">
        <f t="shared" si="644"/>
        <v>1.3664463816188965E-4</v>
      </c>
      <c r="T945" s="4">
        <f t="shared" si="645"/>
        <v>4.6704176523048591E-3</v>
      </c>
      <c r="U945" s="6">
        <f t="shared" si="646"/>
        <v>2.1392659922913676E-3</v>
      </c>
      <c r="V945" s="6">
        <f t="shared" si="647"/>
        <v>2.00556097388962E-3</v>
      </c>
      <c r="W945" s="6">
        <f t="shared" si="648"/>
        <v>1.3519737401905228E-3</v>
      </c>
      <c r="X945" s="6">
        <f t="shared" si="649"/>
        <v>6.5063569567824601E-4</v>
      </c>
      <c r="Y945" s="6">
        <f t="shared" si="650"/>
        <v>1.7577744142532187E-4</v>
      </c>
      <c r="Z945" s="6">
        <f t="shared" si="651"/>
        <v>2.4078629503263005E-4</v>
      </c>
      <c r="AA945" s="6">
        <f t="shared" si="652"/>
        <v>2.7119675227595813E-3</v>
      </c>
      <c r="AB945" s="6">
        <f t="shared" si="653"/>
        <v>-1.8218054913833881E-3</v>
      </c>
      <c r="AC945" s="6">
        <f t="shared" si="671"/>
        <v>-6.6193436921091003E-2</v>
      </c>
      <c r="AD945" s="6">
        <f t="shared" si="672"/>
        <v>-5.3491460172924193E-2</v>
      </c>
      <c r="AE945" s="6">
        <f t="shared" si="673"/>
        <v>8.5993270284898185E-3</v>
      </c>
      <c r="AF945" s="6">
        <f t="shared" si="674"/>
        <v>-1.4544828440415295E-2</v>
      </c>
      <c r="AG945" s="6">
        <f t="shared" si="675"/>
        <v>1.7577744142532187E-4</v>
      </c>
      <c r="AH945" s="6">
        <f t="shared" si="676"/>
        <v>2.4078629503263005E-4</v>
      </c>
      <c r="AI945" s="6">
        <f t="shared" si="677"/>
        <v>2.7119675227595813E-3</v>
      </c>
      <c r="AJ945" s="6">
        <f t="shared" si="678"/>
        <v>-1.8218054913833881E-3</v>
      </c>
      <c r="AK945" s="6">
        <f t="shared" si="654"/>
        <v>0.4108241621067974</v>
      </c>
      <c r="AL945" s="6">
        <f t="shared" si="655"/>
        <v>0.40325813050048448</v>
      </c>
      <c r="AM945" s="6">
        <f t="shared" si="656"/>
        <v>0.14800661049523783</v>
      </c>
      <c r="AN945" s="6">
        <f t="shared" si="657"/>
        <v>9.9468195648755198E-2</v>
      </c>
      <c r="AO945" s="6">
        <f t="shared" si="658"/>
        <v>2.8279852381908915E-2</v>
      </c>
      <c r="AP945" s="6">
        <f t="shared" si="659"/>
        <v>2.8019816967479683E-2</v>
      </c>
      <c r="AQ945" s="6">
        <f t="shared" si="660"/>
        <v>1.8783549238372471E-2</v>
      </c>
      <c r="AR945" s="6">
        <f t="shared" si="661"/>
        <v>3.7365212753382449E-3</v>
      </c>
      <c r="AS945" s="4">
        <f t="array" ref="AS945">_xlfn.STDEV.S(IF(E$17:E$1040=E945,$C$17:$C$1040,""))</f>
        <v>1.6668979720915356E-2</v>
      </c>
      <c r="AT945" s="4">
        <f t="array" ref="AT945">_xlfn.STDEV.S(IF(F$17:F$1040=F945,$C$17:$C$1040,""))</f>
        <v>2.155996435463892E-2</v>
      </c>
      <c r="AU945" s="4">
        <f t="array" ref="AU945">_xlfn.STDEV.S(IF(G$17:G$1040=G945,$C$17:$C$1040,""))</f>
        <v>1.268826995922356E-2</v>
      </c>
      <c r="AV945" s="4">
        <f t="array" ref="AV945">_xlfn.STDEV.S(IF(H$17:H$1040=H945,$C$17:$C$1040,""))</f>
        <v>1.210838296026647E-2</v>
      </c>
      <c r="AW945" s="4">
        <f t="array" ref="AW945">_xlfn.STDEV.S(IF(I$17:I$1040=I945,$C$17:$C$1040,""))</f>
        <v>6.0734238820919287E-3</v>
      </c>
      <c r="AX945" s="4">
        <f t="array" ref="AX945">_xlfn.STDEV.S(IF(J$17:J$1040=J945,$C$17:$C$1040,""))</f>
        <v>6.6711146526993873E-3</v>
      </c>
      <c r="AY945" s="4">
        <f t="array" ref="AY945">_xlfn.STDEV.S(IF(K$17:K$1040=K945,$C$17:$C$1040,""))</f>
        <v>7.5704580423538118E-3</v>
      </c>
      <c r="AZ945" s="4">
        <f t="array" ref="AZ945">_xlfn.STDEV.S(IF(L$17:L$1040=L945,$C$17:$C$1040,""))</f>
        <v>3.02148578227429E-3</v>
      </c>
      <c r="BA945" s="7">
        <f t="shared" si="662"/>
        <v>24.646029270244831</v>
      </c>
      <c r="BB945" s="7">
        <f t="shared" si="663"/>
        <v>18.704025844723532</v>
      </c>
      <c r="BC945" s="7">
        <f t="shared" si="664"/>
        <v>11.664837757305637</v>
      </c>
      <c r="BD945" s="7">
        <f t="shared" si="665"/>
        <v>8.2148207547745251</v>
      </c>
      <c r="BE945" s="7">
        <f t="shared" si="666"/>
        <v>4.6563277865875232</v>
      </c>
      <c r="BF945" s="7">
        <f t="shared" si="667"/>
        <v>4.2001702003640125</v>
      </c>
      <c r="BG945" s="7">
        <f t="shared" si="668"/>
        <v>2.4811641691012234</v>
      </c>
      <c r="BH945" s="7">
        <f t="shared" si="669"/>
        <v>1.236650292137315</v>
      </c>
    </row>
    <row r="946" spans="1:60" x14ac:dyDescent="0.25">
      <c r="A946" s="3">
        <v>44032</v>
      </c>
      <c r="B946" s="1">
        <v>3251.8400879999999</v>
      </c>
      <c r="C946" s="4">
        <f t="shared" si="637"/>
        <v>8.4069389276431039E-3</v>
      </c>
      <c r="D946" s="12">
        <f t="shared" si="670"/>
        <v>929</v>
      </c>
      <c r="E946" s="12">
        <f t="shared" si="635"/>
        <v>1</v>
      </c>
      <c r="F946" s="12">
        <f t="shared" si="636"/>
        <v>3</v>
      </c>
      <c r="G946" s="12">
        <f t="shared" si="636"/>
        <v>7</v>
      </c>
      <c r="H946" s="12">
        <f t="shared" si="636"/>
        <v>14</v>
      </c>
      <c r="I946" s="12">
        <f t="shared" si="636"/>
        <v>29</v>
      </c>
      <c r="J946" s="12">
        <f t="shared" si="636"/>
        <v>58</v>
      </c>
      <c r="K946" s="12">
        <f t="shared" si="636"/>
        <v>116</v>
      </c>
      <c r="L946" s="12">
        <f t="shared" si="636"/>
        <v>232</v>
      </c>
      <c r="M946" s="4">
        <f t="shared" si="638"/>
        <v>7.0934616863010361E-4</v>
      </c>
      <c r="N946" s="4">
        <f t="shared" si="639"/>
        <v>8.4305118703185099E-4</v>
      </c>
      <c r="O946" s="4">
        <f t="shared" si="640"/>
        <v>1.4966384207309481E-3</v>
      </c>
      <c r="P946" s="4">
        <f t="shared" si="641"/>
        <v>2.1979764652432249E-3</v>
      </c>
      <c r="Q946" s="4">
        <f t="shared" si="642"/>
        <v>2.6728347194961491E-3</v>
      </c>
      <c r="R946" s="4">
        <f t="shared" si="643"/>
        <v>2.6078258658888409E-3</v>
      </c>
      <c r="S946" s="4">
        <f t="shared" si="644"/>
        <v>1.3664463816188965E-4</v>
      </c>
      <c r="T946" s="4">
        <f t="shared" si="645"/>
        <v>4.6704176523048591E-3</v>
      </c>
      <c r="U946" s="6">
        <f t="shared" si="646"/>
        <v>7.6975927590130005E-3</v>
      </c>
      <c r="V946" s="6">
        <f t="shared" si="647"/>
        <v>7.5638877406112529E-3</v>
      </c>
      <c r="W946" s="6">
        <f t="shared" si="648"/>
        <v>6.9103005069121558E-3</v>
      </c>
      <c r="X946" s="6">
        <f t="shared" si="649"/>
        <v>6.208962462399879E-3</v>
      </c>
      <c r="Y946" s="6">
        <f t="shared" si="650"/>
        <v>5.7341042081469548E-3</v>
      </c>
      <c r="Z946" s="6">
        <f t="shared" si="651"/>
        <v>5.799113061754263E-3</v>
      </c>
      <c r="AA946" s="6">
        <f t="shared" si="652"/>
        <v>8.2702942894812143E-3</v>
      </c>
      <c r="AB946" s="6">
        <f t="shared" si="653"/>
        <v>3.7365212753382449E-3</v>
      </c>
      <c r="AC946" s="6">
        <f t="shared" si="671"/>
        <v>-5.8495844162078002E-2</v>
      </c>
      <c r="AD946" s="6">
        <f t="shared" si="672"/>
        <v>-4.5927572432312942E-2</v>
      </c>
      <c r="AE946" s="6">
        <f t="shared" si="673"/>
        <v>1.5509627535401974E-2</v>
      </c>
      <c r="AF946" s="6">
        <f t="shared" si="674"/>
        <v>-8.3358659780154165E-3</v>
      </c>
      <c r="AG946" s="6">
        <f t="shared" si="675"/>
        <v>5.9098816495722767E-3</v>
      </c>
      <c r="AH946" s="6">
        <f t="shared" si="676"/>
        <v>6.039899356786893E-3</v>
      </c>
      <c r="AI946" s="6">
        <f t="shared" si="677"/>
        <v>1.0982261812240796E-2</v>
      </c>
      <c r="AJ946" s="6">
        <f t="shared" si="678"/>
        <v>1.9147157839548568E-3</v>
      </c>
      <c r="AK946" s="6">
        <f t="shared" si="654"/>
        <v>0.4108241621067974</v>
      </c>
      <c r="AL946" s="6">
        <f t="shared" si="655"/>
        <v>0.40325813050048448</v>
      </c>
      <c r="AM946" s="6">
        <f t="shared" si="656"/>
        <v>0.14800661049523783</v>
      </c>
      <c r="AN946" s="6">
        <f t="shared" si="657"/>
        <v>9.9468195648755198E-2</v>
      </c>
      <c r="AO946" s="6">
        <f t="shared" si="658"/>
        <v>2.8279852381908915E-2</v>
      </c>
      <c r="AP946" s="6">
        <f t="shared" si="659"/>
        <v>2.8019816967479683E-2</v>
      </c>
      <c r="AQ946" s="6">
        <f t="shared" si="660"/>
        <v>1.8783549238372471E-2</v>
      </c>
      <c r="AR946" s="6">
        <f t="shared" si="661"/>
        <v>3.7365212753382449E-3</v>
      </c>
      <c r="AS946" s="4">
        <f t="array" ref="AS946">_xlfn.STDEV.S(IF(E$17:E$1040=E946,$C$17:$C$1040,""))</f>
        <v>1.6668979720915356E-2</v>
      </c>
      <c r="AT946" s="4">
        <f t="array" ref="AT946">_xlfn.STDEV.S(IF(F$17:F$1040=F946,$C$17:$C$1040,""))</f>
        <v>2.155996435463892E-2</v>
      </c>
      <c r="AU946" s="4">
        <f t="array" ref="AU946">_xlfn.STDEV.S(IF(G$17:G$1040=G946,$C$17:$C$1040,""))</f>
        <v>1.268826995922356E-2</v>
      </c>
      <c r="AV946" s="4">
        <f t="array" ref="AV946">_xlfn.STDEV.S(IF(H$17:H$1040=H946,$C$17:$C$1040,""))</f>
        <v>1.210838296026647E-2</v>
      </c>
      <c r="AW946" s="4">
        <f t="array" ref="AW946">_xlfn.STDEV.S(IF(I$17:I$1040=I946,$C$17:$C$1040,""))</f>
        <v>6.0734238820919287E-3</v>
      </c>
      <c r="AX946" s="4">
        <f t="array" ref="AX946">_xlfn.STDEV.S(IF(J$17:J$1040=J946,$C$17:$C$1040,""))</f>
        <v>6.6711146526993873E-3</v>
      </c>
      <c r="AY946" s="4">
        <f t="array" ref="AY946">_xlfn.STDEV.S(IF(K$17:K$1040=K946,$C$17:$C$1040,""))</f>
        <v>7.5704580423538118E-3</v>
      </c>
      <c r="AZ946" s="4">
        <f t="array" ref="AZ946">_xlfn.STDEV.S(IF(L$17:L$1040=L946,$C$17:$C$1040,""))</f>
        <v>3.02148578227429E-3</v>
      </c>
      <c r="BA946" s="7">
        <f t="shared" si="662"/>
        <v>24.646029270244831</v>
      </c>
      <c r="BB946" s="7">
        <f t="shared" si="663"/>
        <v>18.704025844723532</v>
      </c>
      <c r="BC946" s="7">
        <f t="shared" si="664"/>
        <v>11.664837757305637</v>
      </c>
      <c r="BD946" s="7">
        <f t="shared" si="665"/>
        <v>8.2148207547745251</v>
      </c>
      <c r="BE946" s="7">
        <f t="shared" si="666"/>
        <v>4.6563277865875232</v>
      </c>
      <c r="BF946" s="7">
        <f t="shared" si="667"/>
        <v>4.2001702003640125</v>
      </c>
      <c r="BG946" s="7">
        <f t="shared" si="668"/>
        <v>2.4811641691012234</v>
      </c>
      <c r="BH946" s="7">
        <f t="shared" si="669"/>
        <v>1.236650292137315</v>
      </c>
    </row>
    <row r="947" spans="1:60" x14ac:dyDescent="0.25">
      <c r="A947" s="3">
        <v>44033</v>
      </c>
      <c r="B947" s="1">
        <v>3257.3000489999999</v>
      </c>
      <c r="C947" s="4">
        <f t="shared" si="637"/>
        <v>1.679037361077107E-3</v>
      </c>
      <c r="D947" s="12">
        <f t="shared" si="670"/>
        <v>930</v>
      </c>
      <c r="E947" s="12">
        <f t="shared" si="635"/>
        <v>1</v>
      </c>
      <c r="F947" s="12">
        <f t="shared" si="636"/>
        <v>3</v>
      </c>
      <c r="G947" s="12">
        <f t="shared" si="636"/>
        <v>7</v>
      </c>
      <c r="H947" s="12">
        <f t="shared" si="636"/>
        <v>14</v>
      </c>
      <c r="I947" s="12">
        <f t="shared" si="636"/>
        <v>29</v>
      </c>
      <c r="J947" s="12">
        <f t="shared" si="636"/>
        <v>58</v>
      </c>
      <c r="K947" s="12">
        <f t="shared" si="636"/>
        <v>116</v>
      </c>
      <c r="L947" s="12">
        <f t="shared" si="636"/>
        <v>232</v>
      </c>
      <c r="M947" s="4">
        <f t="shared" si="638"/>
        <v>7.0934616863010361E-4</v>
      </c>
      <c r="N947" s="4">
        <f t="shared" si="639"/>
        <v>8.4305118703185099E-4</v>
      </c>
      <c r="O947" s="4">
        <f t="shared" si="640"/>
        <v>1.4966384207309481E-3</v>
      </c>
      <c r="P947" s="4">
        <f t="shared" si="641"/>
        <v>2.1979764652432249E-3</v>
      </c>
      <c r="Q947" s="4">
        <f t="shared" si="642"/>
        <v>2.6728347194961491E-3</v>
      </c>
      <c r="R947" s="4">
        <f t="shared" si="643"/>
        <v>2.6078258658888409E-3</v>
      </c>
      <c r="S947" s="4">
        <f t="shared" si="644"/>
        <v>1.3664463816188965E-4</v>
      </c>
      <c r="T947" s="4">
        <f t="shared" si="645"/>
        <v>4.6704176523048591E-3</v>
      </c>
      <c r="U947" s="6">
        <f t="shared" si="646"/>
        <v>9.6969119244700338E-4</v>
      </c>
      <c r="V947" s="6">
        <f t="shared" si="647"/>
        <v>8.3598617404525601E-4</v>
      </c>
      <c r="W947" s="6">
        <f t="shared" si="648"/>
        <v>1.8239894034615886E-4</v>
      </c>
      <c r="X947" s="6">
        <f t="shared" si="649"/>
        <v>-5.1893910416611795E-4</v>
      </c>
      <c r="Y947" s="6">
        <f t="shared" si="650"/>
        <v>-9.937973584190421E-4</v>
      </c>
      <c r="Z947" s="6">
        <f t="shared" si="651"/>
        <v>-9.2878850481173392E-4</v>
      </c>
      <c r="AA947" s="6">
        <f t="shared" si="652"/>
        <v>1.5423927229152173E-3</v>
      </c>
      <c r="AB947" s="6">
        <f t="shared" si="653"/>
        <v>-2.9913802912277521E-3</v>
      </c>
      <c r="AC947" s="6">
        <f t="shared" si="671"/>
        <v>-5.7526152969630998E-2</v>
      </c>
      <c r="AD947" s="6">
        <f t="shared" si="672"/>
        <v>-4.5091586258267688E-2</v>
      </c>
      <c r="AE947" s="6">
        <f t="shared" si="673"/>
        <v>1.5692026475748133E-2</v>
      </c>
      <c r="AF947" s="6">
        <f t="shared" si="674"/>
        <v>-8.8548050821815345E-3</v>
      </c>
      <c r="AG947" s="6">
        <f t="shared" si="675"/>
        <v>4.9160842911532346E-3</v>
      </c>
      <c r="AH947" s="6">
        <f t="shared" si="676"/>
        <v>5.1111108519751591E-3</v>
      </c>
      <c r="AI947" s="6">
        <f t="shared" si="677"/>
        <v>1.2524654535156013E-2</v>
      </c>
      <c r="AJ947" s="6">
        <f t="shared" si="678"/>
        <v>-1.0766645072728953E-3</v>
      </c>
      <c r="AK947" s="6">
        <f t="shared" si="654"/>
        <v>0.4108241621067974</v>
      </c>
      <c r="AL947" s="6">
        <f t="shared" si="655"/>
        <v>0.40325813050048448</v>
      </c>
      <c r="AM947" s="6">
        <f t="shared" si="656"/>
        <v>0.14800661049523783</v>
      </c>
      <c r="AN947" s="6">
        <f t="shared" si="657"/>
        <v>9.9468195648755198E-2</v>
      </c>
      <c r="AO947" s="6">
        <f t="shared" si="658"/>
        <v>2.8279852381908915E-2</v>
      </c>
      <c r="AP947" s="6">
        <f t="shared" si="659"/>
        <v>2.8019816967479683E-2</v>
      </c>
      <c r="AQ947" s="6">
        <f t="shared" si="660"/>
        <v>1.8783549238372471E-2</v>
      </c>
      <c r="AR947" s="6">
        <f t="shared" si="661"/>
        <v>3.7365212753382449E-3</v>
      </c>
      <c r="AS947" s="4">
        <f t="array" ref="AS947">_xlfn.STDEV.S(IF(E$17:E$1040=E947,$C$17:$C$1040,""))</f>
        <v>1.6668979720915356E-2</v>
      </c>
      <c r="AT947" s="4">
        <f t="array" ref="AT947">_xlfn.STDEV.S(IF(F$17:F$1040=F947,$C$17:$C$1040,""))</f>
        <v>2.155996435463892E-2</v>
      </c>
      <c r="AU947" s="4">
        <f t="array" ref="AU947">_xlfn.STDEV.S(IF(G$17:G$1040=G947,$C$17:$C$1040,""))</f>
        <v>1.268826995922356E-2</v>
      </c>
      <c r="AV947" s="4">
        <f t="array" ref="AV947">_xlfn.STDEV.S(IF(H$17:H$1040=H947,$C$17:$C$1040,""))</f>
        <v>1.210838296026647E-2</v>
      </c>
      <c r="AW947" s="4">
        <f t="array" ref="AW947">_xlfn.STDEV.S(IF(I$17:I$1040=I947,$C$17:$C$1040,""))</f>
        <v>6.0734238820919287E-3</v>
      </c>
      <c r="AX947" s="4">
        <f t="array" ref="AX947">_xlfn.STDEV.S(IF(J$17:J$1040=J947,$C$17:$C$1040,""))</f>
        <v>6.6711146526993873E-3</v>
      </c>
      <c r="AY947" s="4">
        <f t="array" ref="AY947">_xlfn.STDEV.S(IF(K$17:K$1040=K947,$C$17:$C$1040,""))</f>
        <v>7.5704580423538118E-3</v>
      </c>
      <c r="AZ947" s="4">
        <f t="array" ref="AZ947">_xlfn.STDEV.S(IF(L$17:L$1040=L947,$C$17:$C$1040,""))</f>
        <v>3.02148578227429E-3</v>
      </c>
      <c r="BA947" s="7">
        <f t="shared" si="662"/>
        <v>24.646029270244831</v>
      </c>
      <c r="BB947" s="7">
        <f t="shared" si="663"/>
        <v>18.704025844723532</v>
      </c>
      <c r="BC947" s="7">
        <f t="shared" si="664"/>
        <v>11.664837757305637</v>
      </c>
      <c r="BD947" s="7">
        <f t="shared" si="665"/>
        <v>8.2148207547745251</v>
      </c>
      <c r="BE947" s="7">
        <f t="shared" si="666"/>
        <v>4.6563277865875232</v>
      </c>
      <c r="BF947" s="7">
        <f t="shared" si="667"/>
        <v>4.2001702003640125</v>
      </c>
      <c r="BG947" s="7">
        <f t="shared" si="668"/>
        <v>2.4811641691012234</v>
      </c>
      <c r="BH947" s="7">
        <f t="shared" si="669"/>
        <v>1.236650292137315</v>
      </c>
    </row>
    <row r="948" spans="1:60" x14ac:dyDescent="0.25">
      <c r="A948" s="3">
        <v>44034</v>
      </c>
      <c r="B948" s="1">
        <v>3276.0200199999999</v>
      </c>
      <c r="C948" s="4">
        <f t="shared" si="637"/>
        <v>5.7470821595777544E-3</v>
      </c>
      <c r="D948" s="12">
        <f t="shared" si="670"/>
        <v>931</v>
      </c>
      <c r="E948" s="12">
        <f t="shared" si="635"/>
        <v>1</v>
      </c>
      <c r="F948" s="12">
        <f t="shared" si="636"/>
        <v>3</v>
      </c>
      <c r="G948" s="12">
        <f t="shared" si="636"/>
        <v>7</v>
      </c>
      <c r="H948" s="12">
        <f t="shared" si="636"/>
        <v>14</v>
      </c>
      <c r="I948" s="12">
        <f t="shared" si="636"/>
        <v>29</v>
      </c>
      <c r="J948" s="12">
        <f t="shared" si="636"/>
        <v>58</v>
      </c>
      <c r="K948" s="12">
        <f t="shared" si="636"/>
        <v>116</v>
      </c>
      <c r="L948" s="12">
        <f t="shared" si="636"/>
        <v>232</v>
      </c>
      <c r="M948" s="4">
        <f t="shared" si="638"/>
        <v>7.0934616863010361E-4</v>
      </c>
      <c r="N948" s="4">
        <f t="shared" si="639"/>
        <v>8.4305118703185099E-4</v>
      </c>
      <c r="O948" s="4">
        <f t="shared" si="640"/>
        <v>1.4966384207309481E-3</v>
      </c>
      <c r="P948" s="4">
        <f t="shared" si="641"/>
        <v>2.1979764652432249E-3</v>
      </c>
      <c r="Q948" s="4">
        <f t="shared" si="642"/>
        <v>2.6728347194961491E-3</v>
      </c>
      <c r="R948" s="4">
        <f t="shared" si="643"/>
        <v>2.6078258658888409E-3</v>
      </c>
      <c r="S948" s="4">
        <f t="shared" si="644"/>
        <v>1.3664463816188965E-4</v>
      </c>
      <c r="T948" s="4">
        <f t="shared" si="645"/>
        <v>4.6704176523048591E-3</v>
      </c>
      <c r="U948" s="6">
        <f t="shared" si="646"/>
        <v>5.037735990947651E-3</v>
      </c>
      <c r="V948" s="6">
        <f t="shared" si="647"/>
        <v>4.9040309725459034E-3</v>
      </c>
      <c r="W948" s="6">
        <f t="shared" si="648"/>
        <v>4.2504437388468062E-3</v>
      </c>
      <c r="X948" s="6">
        <f t="shared" si="649"/>
        <v>3.5491056943345294E-3</v>
      </c>
      <c r="Y948" s="6">
        <f t="shared" si="650"/>
        <v>3.0742474400816053E-3</v>
      </c>
      <c r="Z948" s="6">
        <f t="shared" si="651"/>
        <v>3.1392562936889135E-3</v>
      </c>
      <c r="AA948" s="6">
        <f t="shared" si="652"/>
        <v>5.6104375214158647E-3</v>
      </c>
      <c r="AB948" s="6">
        <f t="shared" si="653"/>
        <v>1.0766645072728953E-3</v>
      </c>
      <c r="AC948" s="6">
        <f t="shared" si="671"/>
        <v>-5.2488416978683346E-2</v>
      </c>
      <c r="AD948" s="6">
        <f t="shared" si="672"/>
        <v>-4.0187555285721786E-2</v>
      </c>
      <c r="AE948" s="6">
        <f t="shared" si="673"/>
        <v>1.9942470214594939E-2</v>
      </c>
      <c r="AF948" s="6">
        <f t="shared" si="674"/>
        <v>-5.305699387847005E-3</v>
      </c>
      <c r="AG948" s="6">
        <f t="shared" si="675"/>
        <v>7.9903317312348399E-3</v>
      </c>
      <c r="AH948" s="6">
        <f t="shared" si="676"/>
        <v>8.2503671456640726E-3</v>
      </c>
      <c r="AI948" s="6">
        <f t="shared" si="677"/>
        <v>1.8135092056571878E-2</v>
      </c>
      <c r="AJ948" s="6">
        <f t="shared" si="678"/>
        <v>0</v>
      </c>
      <c r="AK948" s="6">
        <f t="shared" si="654"/>
        <v>0.4108241621067974</v>
      </c>
      <c r="AL948" s="6">
        <f t="shared" si="655"/>
        <v>0.40325813050048448</v>
      </c>
      <c r="AM948" s="6">
        <f t="shared" si="656"/>
        <v>0.14800661049523783</v>
      </c>
      <c r="AN948" s="6">
        <f t="shared" si="657"/>
        <v>9.9468195648755198E-2</v>
      </c>
      <c r="AO948" s="6">
        <f t="shared" si="658"/>
        <v>2.8279852381908915E-2</v>
      </c>
      <c r="AP948" s="6">
        <f t="shared" si="659"/>
        <v>2.8019816967479683E-2</v>
      </c>
      <c r="AQ948" s="6">
        <f t="shared" si="660"/>
        <v>1.8783549238372471E-2</v>
      </c>
      <c r="AR948" s="6">
        <f t="shared" si="661"/>
        <v>3.7365212753382449E-3</v>
      </c>
      <c r="AS948" s="4">
        <f t="array" ref="AS948">_xlfn.STDEV.S(IF(E$17:E$1040=E948,$C$17:$C$1040,""))</f>
        <v>1.6668979720915356E-2</v>
      </c>
      <c r="AT948" s="4">
        <f t="array" ref="AT948">_xlfn.STDEV.S(IF(F$17:F$1040=F948,$C$17:$C$1040,""))</f>
        <v>2.155996435463892E-2</v>
      </c>
      <c r="AU948" s="4">
        <f t="array" ref="AU948">_xlfn.STDEV.S(IF(G$17:G$1040=G948,$C$17:$C$1040,""))</f>
        <v>1.268826995922356E-2</v>
      </c>
      <c r="AV948" s="4">
        <f t="array" ref="AV948">_xlfn.STDEV.S(IF(H$17:H$1040=H948,$C$17:$C$1040,""))</f>
        <v>1.210838296026647E-2</v>
      </c>
      <c r="AW948" s="4">
        <f t="array" ref="AW948">_xlfn.STDEV.S(IF(I$17:I$1040=I948,$C$17:$C$1040,""))</f>
        <v>6.0734238820919287E-3</v>
      </c>
      <c r="AX948" s="4">
        <f t="array" ref="AX948">_xlfn.STDEV.S(IF(J$17:J$1040=J948,$C$17:$C$1040,""))</f>
        <v>6.6711146526993873E-3</v>
      </c>
      <c r="AY948" s="4">
        <f t="array" ref="AY948">_xlfn.STDEV.S(IF(K$17:K$1040=K948,$C$17:$C$1040,""))</f>
        <v>7.5704580423538118E-3</v>
      </c>
      <c r="AZ948" s="4">
        <f t="array" ref="AZ948">_xlfn.STDEV.S(IF(L$17:L$1040=L948,$C$17:$C$1040,""))</f>
        <v>3.02148578227429E-3</v>
      </c>
      <c r="BA948" s="7">
        <f t="shared" si="662"/>
        <v>24.646029270244831</v>
      </c>
      <c r="BB948" s="7">
        <f t="shared" si="663"/>
        <v>18.704025844723532</v>
      </c>
      <c r="BC948" s="7">
        <f t="shared" si="664"/>
        <v>11.664837757305637</v>
      </c>
      <c r="BD948" s="7">
        <f t="shared" si="665"/>
        <v>8.2148207547745251</v>
      </c>
      <c r="BE948" s="7">
        <f t="shared" si="666"/>
        <v>4.6563277865875232</v>
      </c>
      <c r="BF948" s="7">
        <f t="shared" si="667"/>
        <v>4.2001702003640125</v>
      </c>
      <c r="BG948" s="7">
        <f t="shared" si="668"/>
        <v>2.4811641691012234</v>
      </c>
      <c r="BH948" s="7">
        <f t="shared" si="669"/>
        <v>1.236650292137315</v>
      </c>
    </row>
    <row r="949" spans="1:60" x14ac:dyDescent="0.25">
      <c r="A949" s="3">
        <v>44035</v>
      </c>
      <c r="B949" s="1">
        <v>3235.6599120000001</v>
      </c>
      <c r="C949" s="4">
        <f t="shared" si="637"/>
        <v>-1.231985999890195E-2</v>
      </c>
      <c r="D949" s="12">
        <f t="shared" si="670"/>
        <v>932</v>
      </c>
      <c r="E949" s="12">
        <f t="shared" si="635"/>
        <v>1</v>
      </c>
      <c r="F949" s="12">
        <f t="shared" si="635"/>
        <v>3</v>
      </c>
      <c r="G949" s="12">
        <f t="shared" si="635"/>
        <v>7</v>
      </c>
      <c r="H949" s="12">
        <f t="shared" si="635"/>
        <v>14</v>
      </c>
      <c r="I949" s="12">
        <f t="shared" si="635"/>
        <v>29</v>
      </c>
      <c r="J949" s="12">
        <f t="shared" si="635"/>
        <v>58</v>
      </c>
      <c r="K949" s="12">
        <f t="shared" si="635"/>
        <v>116</v>
      </c>
      <c r="L949" s="12">
        <f t="shared" si="635"/>
        <v>233</v>
      </c>
      <c r="M949" s="4">
        <f t="shared" si="638"/>
        <v>7.0934616863010361E-4</v>
      </c>
      <c r="N949" s="4">
        <f t="shared" si="639"/>
        <v>8.4305118703185099E-4</v>
      </c>
      <c r="O949" s="4">
        <f t="shared" si="640"/>
        <v>1.4966384207309481E-3</v>
      </c>
      <c r="P949" s="4">
        <f t="shared" si="641"/>
        <v>2.1979764652432249E-3</v>
      </c>
      <c r="Q949" s="4">
        <f t="shared" si="642"/>
        <v>2.6728347194961491E-3</v>
      </c>
      <c r="R949" s="4">
        <f t="shared" si="643"/>
        <v>2.6078258658888409E-3</v>
      </c>
      <c r="S949" s="4">
        <f t="shared" si="644"/>
        <v>1.3664463816188965E-4</v>
      </c>
      <c r="T949" s="4">
        <f t="shared" si="645"/>
        <v>-4.3971283759810798E-3</v>
      </c>
      <c r="U949" s="6">
        <f t="shared" si="646"/>
        <v>-1.3029206167532054E-2</v>
      </c>
      <c r="V949" s="6">
        <f t="shared" si="647"/>
        <v>-1.3162911185933801E-2</v>
      </c>
      <c r="W949" s="6">
        <f t="shared" si="648"/>
        <v>-1.3816498419632898E-2</v>
      </c>
      <c r="X949" s="6">
        <f t="shared" si="649"/>
        <v>-1.4517836464145175E-2</v>
      </c>
      <c r="Y949" s="6">
        <f t="shared" si="650"/>
        <v>-1.4992694718398099E-2</v>
      </c>
      <c r="Z949" s="6">
        <f t="shared" si="651"/>
        <v>-1.4927685864790791E-2</v>
      </c>
      <c r="AA949" s="6">
        <f t="shared" si="652"/>
        <v>-1.2456504637063839E-2</v>
      </c>
      <c r="AB949" s="6">
        <f t="shared" si="653"/>
        <v>-7.92273162292087E-3</v>
      </c>
      <c r="AC949" s="6">
        <f t="shared" si="671"/>
        <v>-6.5517623146215398E-2</v>
      </c>
      <c r="AD949" s="6">
        <f t="shared" si="672"/>
        <v>-5.3350466471655589E-2</v>
      </c>
      <c r="AE949" s="6">
        <f t="shared" si="673"/>
        <v>6.1259717949620415E-3</v>
      </c>
      <c r="AF949" s="6">
        <f t="shared" si="674"/>
        <v>-1.9823535851992181E-2</v>
      </c>
      <c r="AG949" s="6">
        <f t="shared" si="675"/>
        <v>-7.0023629871632589E-3</v>
      </c>
      <c r="AH949" s="6">
        <f t="shared" si="676"/>
        <v>-6.677318719126718E-3</v>
      </c>
      <c r="AI949" s="6">
        <f t="shared" si="677"/>
        <v>5.6785874195080382E-3</v>
      </c>
      <c r="AJ949" s="6">
        <f t="shared" si="678"/>
        <v>-7.92273162292087E-3</v>
      </c>
      <c r="AK949" s="6">
        <f t="shared" si="654"/>
        <v>0.4108241621067974</v>
      </c>
      <c r="AL949" s="6">
        <f t="shared" si="655"/>
        <v>0.40325813050048448</v>
      </c>
      <c r="AM949" s="6">
        <f t="shared" si="656"/>
        <v>0.14800661049523783</v>
      </c>
      <c r="AN949" s="6">
        <f t="shared" si="657"/>
        <v>9.9468195648755198E-2</v>
      </c>
      <c r="AO949" s="6">
        <f t="shared" si="658"/>
        <v>2.8279852381908915E-2</v>
      </c>
      <c r="AP949" s="6">
        <f t="shared" si="659"/>
        <v>2.8019816967479683E-2</v>
      </c>
      <c r="AQ949" s="6">
        <f t="shared" si="660"/>
        <v>1.8783549238372471E-2</v>
      </c>
      <c r="AR949" s="6">
        <f t="shared" si="661"/>
        <v>1.1792267078266777E-2</v>
      </c>
      <c r="AS949" s="4">
        <f t="array" ref="AS949">_xlfn.STDEV.S(IF(E$17:E$1040=E949,$C$17:$C$1040,""))</f>
        <v>1.6668979720915356E-2</v>
      </c>
      <c r="AT949" s="4">
        <f t="array" ref="AT949">_xlfn.STDEV.S(IF(F$17:F$1040=F949,$C$17:$C$1040,""))</f>
        <v>2.155996435463892E-2</v>
      </c>
      <c r="AU949" s="4">
        <f t="array" ref="AU949">_xlfn.STDEV.S(IF(G$17:G$1040=G949,$C$17:$C$1040,""))</f>
        <v>1.268826995922356E-2</v>
      </c>
      <c r="AV949" s="4">
        <f t="array" ref="AV949">_xlfn.STDEV.S(IF(H$17:H$1040=H949,$C$17:$C$1040,""))</f>
        <v>1.210838296026647E-2</v>
      </c>
      <c r="AW949" s="4">
        <f t="array" ref="AW949">_xlfn.STDEV.S(IF(I$17:I$1040=I949,$C$17:$C$1040,""))</f>
        <v>6.0734238820919287E-3</v>
      </c>
      <c r="AX949" s="4">
        <f t="array" ref="AX949">_xlfn.STDEV.S(IF(J$17:J$1040=J949,$C$17:$C$1040,""))</f>
        <v>6.6711146526993873E-3</v>
      </c>
      <c r="AY949" s="4">
        <f t="array" ref="AY949">_xlfn.STDEV.S(IF(K$17:K$1040=K949,$C$17:$C$1040,""))</f>
        <v>7.5704580423538118E-3</v>
      </c>
      <c r="AZ949" s="4">
        <f t="array" ref="AZ949">_xlfn.STDEV.S(IF(L$17:L$1040=L949,$C$17:$C$1040,""))</f>
        <v>8.35372040569652E-3</v>
      </c>
      <c r="BA949" s="7">
        <f t="shared" si="662"/>
        <v>24.646029270244831</v>
      </c>
      <c r="BB949" s="7">
        <f t="shared" si="663"/>
        <v>18.704025844723532</v>
      </c>
      <c r="BC949" s="7">
        <f t="shared" si="664"/>
        <v>11.664837757305637</v>
      </c>
      <c r="BD949" s="7">
        <f t="shared" si="665"/>
        <v>8.2148207547745251</v>
      </c>
      <c r="BE949" s="7">
        <f t="shared" si="666"/>
        <v>4.6563277865875232</v>
      </c>
      <c r="BF949" s="7">
        <f t="shared" si="667"/>
        <v>4.2001702003640125</v>
      </c>
      <c r="BG949" s="7">
        <f t="shared" si="668"/>
        <v>2.4811641691012234</v>
      </c>
      <c r="BH949" s="7">
        <f t="shared" si="669"/>
        <v>1.411618596933824</v>
      </c>
    </row>
    <row r="950" spans="1:60" x14ac:dyDescent="0.25">
      <c r="A950" s="3">
        <v>44036</v>
      </c>
      <c r="B950" s="1">
        <v>3215.6298830000001</v>
      </c>
      <c r="C950" s="4">
        <f t="shared" si="637"/>
        <v>-6.1903999631467421E-3</v>
      </c>
      <c r="D950" s="12">
        <f t="shared" si="670"/>
        <v>933</v>
      </c>
      <c r="E950" s="12">
        <f t="shared" ref="E950:L981" si="679">QUOTIENT($D950,E$2)</f>
        <v>1</v>
      </c>
      <c r="F950" s="12">
        <f t="shared" si="679"/>
        <v>3</v>
      </c>
      <c r="G950" s="12">
        <f t="shared" si="679"/>
        <v>7</v>
      </c>
      <c r="H950" s="12">
        <f t="shared" si="679"/>
        <v>14</v>
      </c>
      <c r="I950" s="12">
        <f t="shared" si="679"/>
        <v>29</v>
      </c>
      <c r="J950" s="12">
        <f t="shared" si="679"/>
        <v>58</v>
      </c>
      <c r="K950" s="12">
        <f t="shared" si="679"/>
        <v>116</v>
      </c>
      <c r="L950" s="12">
        <f t="shared" si="679"/>
        <v>233</v>
      </c>
      <c r="M950" s="4">
        <f t="shared" si="638"/>
        <v>7.0934616863010361E-4</v>
      </c>
      <c r="N950" s="4">
        <f t="shared" si="639"/>
        <v>8.4305118703185099E-4</v>
      </c>
      <c r="O950" s="4">
        <f t="shared" si="640"/>
        <v>1.4966384207309481E-3</v>
      </c>
      <c r="P950" s="4">
        <f t="shared" si="641"/>
        <v>2.1979764652432249E-3</v>
      </c>
      <c r="Q950" s="4">
        <f t="shared" si="642"/>
        <v>2.6728347194961491E-3</v>
      </c>
      <c r="R950" s="4">
        <f t="shared" si="643"/>
        <v>2.6078258658888409E-3</v>
      </c>
      <c r="S950" s="4">
        <f t="shared" si="644"/>
        <v>1.3664463816188965E-4</v>
      </c>
      <c r="T950" s="4">
        <f t="shared" si="645"/>
        <v>-4.3971283759810798E-3</v>
      </c>
      <c r="U950" s="6">
        <f t="shared" si="646"/>
        <v>-6.8997461317768455E-3</v>
      </c>
      <c r="V950" s="6">
        <f t="shared" si="647"/>
        <v>-7.0334511501785931E-3</v>
      </c>
      <c r="W950" s="6">
        <f t="shared" si="648"/>
        <v>-7.6870383838776903E-3</v>
      </c>
      <c r="X950" s="6">
        <f t="shared" si="649"/>
        <v>-8.3883764283899671E-3</v>
      </c>
      <c r="Y950" s="6">
        <f t="shared" si="650"/>
        <v>-8.8632346826428912E-3</v>
      </c>
      <c r="Z950" s="6">
        <f t="shared" si="651"/>
        <v>-8.798225829035583E-3</v>
      </c>
      <c r="AA950" s="6">
        <f t="shared" si="652"/>
        <v>-6.3270446013086318E-3</v>
      </c>
      <c r="AB950" s="6">
        <f t="shared" si="653"/>
        <v>-1.7932715871656624E-3</v>
      </c>
      <c r="AC950" s="6">
        <f t="shared" si="671"/>
        <v>-7.241736927799225E-2</v>
      </c>
      <c r="AD950" s="6">
        <f t="shared" si="672"/>
        <v>-6.0383917621834184E-2</v>
      </c>
      <c r="AE950" s="6">
        <f t="shared" si="673"/>
        <v>-1.5610665889156487E-3</v>
      </c>
      <c r="AF950" s="6">
        <f t="shared" si="674"/>
        <v>-2.8211912280382147E-2</v>
      </c>
      <c r="AG950" s="6">
        <f t="shared" si="675"/>
        <v>-1.586559766980615E-2</v>
      </c>
      <c r="AH950" s="6">
        <f t="shared" si="676"/>
        <v>-1.5475544548162301E-2</v>
      </c>
      <c r="AI950" s="6">
        <f t="shared" si="677"/>
        <v>-6.4845718180059353E-4</v>
      </c>
      <c r="AJ950" s="6">
        <f t="shared" si="678"/>
        <v>-9.7160032100865323E-3</v>
      </c>
      <c r="AK950" s="6">
        <f t="shared" si="654"/>
        <v>0.4108241621067974</v>
      </c>
      <c r="AL950" s="6">
        <f t="shared" si="655"/>
        <v>0.40325813050048448</v>
      </c>
      <c r="AM950" s="6">
        <f t="shared" si="656"/>
        <v>0.14800661049523783</v>
      </c>
      <c r="AN950" s="6">
        <f t="shared" si="657"/>
        <v>9.9468195648755198E-2</v>
      </c>
      <c r="AO950" s="6">
        <f t="shared" si="658"/>
        <v>2.8279852381908915E-2</v>
      </c>
      <c r="AP950" s="6">
        <f t="shared" si="659"/>
        <v>2.8019816967479683E-2</v>
      </c>
      <c r="AQ950" s="6">
        <f t="shared" si="660"/>
        <v>1.8783549238372471E-2</v>
      </c>
      <c r="AR950" s="6">
        <f t="shared" si="661"/>
        <v>1.1792267078266777E-2</v>
      </c>
      <c r="AS950" s="4">
        <f t="array" ref="AS950">_xlfn.STDEV.S(IF(E$17:E$1040=E950,$C$17:$C$1040,""))</f>
        <v>1.6668979720915356E-2</v>
      </c>
      <c r="AT950" s="4">
        <f t="array" ref="AT950">_xlfn.STDEV.S(IF(F$17:F$1040=F950,$C$17:$C$1040,""))</f>
        <v>2.155996435463892E-2</v>
      </c>
      <c r="AU950" s="4">
        <f t="array" ref="AU950">_xlfn.STDEV.S(IF(G$17:G$1040=G950,$C$17:$C$1040,""))</f>
        <v>1.268826995922356E-2</v>
      </c>
      <c r="AV950" s="4">
        <f t="array" ref="AV950">_xlfn.STDEV.S(IF(H$17:H$1040=H950,$C$17:$C$1040,""))</f>
        <v>1.210838296026647E-2</v>
      </c>
      <c r="AW950" s="4">
        <f t="array" ref="AW950">_xlfn.STDEV.S(IF(I$17:I$1040=I950,$C$17:$C$1040,""))</f>
        <v>6.0734238820919287E-3</v>
      </c>
      <c r="AX950" s="4">
        <f t="array" ref="AX950">_xlfn.STDEV.S(IF(J$17:J$1040=J950,$C$17:$C$1040,""))</f>
        <v>6.6711146526993873E-3</v>
      </c>
      <c r="AY950" s="4">
        <f t="array" ref="AY950">_xlfn.STDEV.S(IF(K$17:K$1040=K950,$C$17:$C$1040,""))</f>
        <v>7.5704580423538118E-3</v>
      </c>
      <c r="AZ950" s="4">
        <f t="array" ref="AZ950">_xlfn.STDEV.S(IF(L$17:L$1040=L950,$C$17:$C$1040,""))</f>
        <v>8.35372040569652E-3</v>
      </c>
      <c r="BA950" s="7">
        <f t="shared" si="662"/>
        <v>24.646029270244831</v>
      </c>
      <c r="BB950" s="7">
        <f t="shared" si="663"/>
        <v>18.704025844723532</v>
      </c>
      <c r="BC950" s="7">
        <f t="shared" si="664"/>
        <v>11.664837757305637</v>
      </c>
      <c r="BD950" s="7">
        <f t="shared" si="665"/>
        <v>8.2148207547745251</v>
      </c>
      <c r="BE950" s="7">
        <f t="shared" si="666"/>
        <v>4.6563277865875232</v>
      </c>
      <c r="BF950" s="7">
        <f t="shared" si="667"/>
        <v>4.2001702003640125</v>
      </c>
      <c r="BG950" s="7">
        <f t="shared" si="668"/>
        <v>2.4811641691012234</v>
      </c>
      <c r="BH950" s="7">
        <f t="shared" si="669"/>
        <v>1.411618596933824</v>
      </c>
    </row>
    <row r="951" spans="1:60" x14ac:dyDescent="0.25">
      <c r="A951" s="3">
        <v>44039</v>
      </c>
      <c r="B951" s="1">
        <v>3239.4099120000001</v>
      </c>
      <c r="C951" s="4">
        <f t="shared" si="637"/>
        <v>7.3951387022856974E-3</v>
      </c>
      <c r="D951" s="12">
        <f t="shared" si="670"/>
        <v>934</v>
      </c>
      <c r="E951" s="12">
        <f t="shared" si="679"/>
        <v>1</v>
      </c>
      <c r="F951" s="12">
        <f t="shared" si="679"/>
        <v>3</v>
      </c>
      <c r="G951" s="12">
        <f t="shared" si="679"/>
        <v>7</v>
      </c>
      <c r="H951" s="12">
        <f t="shared" si="679"/>
        <v>14</v>
      </c>
      <c r="I951" s="12">
        <f t="shared" si="679"/>
        <v>29</v>
      </c>
      <c r="J951" s="12">
        <f t="shared" si="679"/>
        <v>58</v>
      </c>
      <c r="K951" s="12">
        <f t="shared" si="679"/>
        <v>116</v>
      </c>
      <c r="L951" s="12">
        <f t="shared" si="679"/>
        <v>233</v>
      </c>
      <c r="M951" s="4">
        <f t="shared" si="638"/>
        <v>7.0934616863010361E-4</v>
      </c>
      <c r="N951" s="4">
        <f t="shared" si="639"/>
        <v>8.4305118703185099E-4</v>
      </c>
      <c r="O951" s="4">
        <f t="shared" si="640"/>
        <v>1.4966384207309481E-3</v>
      </c>
      <c r="P951" s="4">
        <f t="shared" si="641"/>
        <v>2.1979764652432249E-3</v>
      </c>
      <c r="Q951" s="4">
        <f t="shared" si="642"/>
        <v>2.6728347194961491E-3</v>
      </c>
      <c r="R951" s="4">
        <f t="shared" si="643"/>
        <v>2.6078258658888409E-3</v>
      </c>
      <c r="S951" s="4">
        <f t="shared" si="644"/>
        <v>1.3664463816188965E-4</v>
      </c>
      <c r="T951" s="4">
        <f t="shared" si="645"/>
        <v>-4.3971283759810798E-3</v>
      </c>
      <c r="U951" s="6">
        <f t="shared" si="646"/>
        <v>6.685792533655594E-3</v>
      </c>
      <c r="V951" s="6">
        <f t="shared" si="647"/>
        <v>6.5520875152538464E-3</v>
      </c>
      <c r="W951" s="6">
        <f t="shared" si="648"/>
        <v>5.8985002815547492E-3</v>
      </c>
      <c r="X951" s="6">
        <f t="shared" si="649"/>
        <v>5.1971622370424724E-3</v>
      </c>
      <c r="Y951" s="6">
        <f t="shared" si="650"/>
        <v>4.7223039827895483E-3</v>
      </c>
      <c r="Z951" s="6">
        <f t="shared" si="651"/>
        <v>4.7873128363968565E-3</v>
      </c>
      <c r="AA951" s="6">
        <f t="shared" si="652"/>
        <v>7.2584940641238077E-3</v>
      </c>
      <c r="AB951" s="6">
        <f t="shared" si="653"/>
        <v>1.1792267078266777E-2</v>
      </c>
      <c r="AC951" s="6">
        <f t="shared" si="671"/>
        <v>-6.5731576744336662E-2</v>
      </c>
      <c r="AD951" s="6">
        <f t="shared" si="672"/>
        <v>-5.3831830106580339E-2</v>
      </c>
      <c r="AE951" s="6">
        <f t="shared" si="673"/>
        <v>4.3374336926391005E-3</v>
      </c>
      <c r="AF951" s="6">
        <f t="shared" si="674"/>
        <v>-2.3014750043339673E-2</v>
      </c>
      <c r="AG951" s="6">
        <f t="shared" si="675"/>
        <v>-1.1143293687016602E-2</v>
      </c>
      <c r="AH951" s="6">
        <f t="shared" si="676"/>
        <v>-1.0688231711765445E-2</v>
      </c>
      <c r="AI951" s="6">
        <f t="shared" si="677"/>
        <v>6.6100368823232142E-3</v>
      </c>
      <c r="AJ951" s="6">
        <f t="shared" si="678"/>
        <v>2.0762638681802448E-3</v>
      </c>
      <c r="AK951" s="6">
        <f t="shared" si="654"/>
        <v>0.4108241621067974</v>
      </c>
      <c r="AL951" s="6">
        <f t="shared" si="655"/>
        <v>0.40325813050048448</v>
      </c>
      <c r="AM951" s="6">
        <f t="shared" si="656"/>
        <v>0.14800661049523783</v>
      </c>
      <c r="AN951" s="6">
        <f t="shared" si="657"/>
        <v>9.9468195648755198E-2</v>
      </c>
      <c r="AO951" s="6">
        <f t="shared" si="658"/>
        <v>2.8279852381908915E-2</v>
      </c>
      <c r="AP951" s="6">
        <f t="shared" si="659"/>
        <v>2.8019816967479683E-2</v>
      </c>
      <c r="AQ951" s="6">
        <f t="shared" si="660"/>
        <v>1.8783549238372471E-2</v>
      </c>
      <c r="AR951" s="6">
        <f t="shared" si="661"/>
        <v>1.1792267078266777E-2</v>
      </c>
      <c r="AS951" s="4">
        <f t="array" ref="AS951">_xlfn.STDEV.S(IF(E$17:E$1040=E951,$C$17:$C$1040,""))</f>
        <v>1.6668979720915356E-2</v>
      </c>
      <c r="AT951" s="4">
        <f t="array" ref="AT951">_xlfn.STDEV.S(IF(F$17:F$1040=F951,$C$17:$C$1040,""))</f>
        <v>2.155996435463892E-2</v>
      </c>
      <c r="AU951" s="4">
        <f t="array" ref="AU951">_xlfn.STDEV.S(IF(G$17:G$1040=G951,$C$17:$C$1040,""))</f>
        <v>1.268826995922356E-2</v>
      </c>
      <c r="AV951" s="4">
        <f t="array" ref="AV951">_xlfn.STDEV.S(IF(H$17:H$1040=H951,$C$17:$C$1040,""))</f>
        <v>1.210838296026647E-2</v>
      </c>
      <c r="AW951" s="4">
        <f t="array" ref="AW951">_xlfn.STDEV.S(IF(I$17:I$1040=I951,$C$17:$C$1040,""))</f>
        <v>6.0734238820919287E-3</v>
      </c>
      <c r="AX951" s="4">
        <f t="array" ref="AX951">_xlfn.STDEV.S(IF(J$17:J$1040=J951,$C$17:$C$1040,""))</f>
        <v>6.6711146526993873E-3</v>
      </c>
      <c r="AY951" s="4">
        <f t="array" ref="AY951">_xlfn.STDEV.S(IF(K$17:K$1040=K951,$C$17:$C$1040,""))</f>
        <v>7.5704580423538118E-3</v>
      </c>
      <c r="AZ951" s="4">
        <f t="array" ref="AZ951">_xlfn.STDEV.S(IF(L$17:L$1040=L951,$C$17:$C$1040,""))</f>
        <v>8.35372040569652E-3</v>
      </c>
      <c r="BA951" s="7">
        <f t="shared" si="662"/>
        <v>24.646029270244831</v>
      </c>
      <c r="BB951" s="7">
        <f t="shared" si="663"/>
        <v>18.704025844723532</v>
      </c>
      <c r="BC951" s="7">
        <f t="shared" si="664"/>
        <v>11.664837757305637</v>
      </c>
      <c r="BD951" s="7">
        <f t="shared" si="665"/>
        <v>8.2148207547745251</v>
      </c>
      <c r="BE951" s="7">
        <f t="shared" si="666"/>
        <v>4.6563277865875232</v>
      </c>
      <c r="BF951" s="7">
        <f t="shared" si="667"/>
        <v>4.2001702003640125</v>
      </c>
      <c r="BG951" s="7">
        <f t="shared" si="668"/>
        <v>2.4811641691012234</v>
      </c>
      <c r="BH951" s="7">
        <f t="shared" si="669"/>
        <v>1.411618596933824</v>
      </c>
    </row>
    <row r="952" spans="1:60" x14ac:dyDescent="0.25">
      <c r="A952" s="3">
        <v>44040</v>
      </c>
      <c r="B952" s="1">
        <v>3218.4399410000001</v>
      </c>
      <c r="C952" s="4">
        <f t="shared" si="637"/>
        <v>-6.4733922441613245E-3</v>
      </c>
      <c r="D952" s="12">
        <f t="shared" si="670"/>
        <v>935</v>
      </c>
      <c r="E952" s="12">
        <f t="shared" si="679"/>
        <v>1</v>
      </c>
      <c r="F952" s="12">
        <f t="shared" si="679"/>
        <v>3</v>
      </c>
      <c r="G952" s="12">
        <f t="shared" si="679"/>
        <v>7</v>
      </c>
      <c r="H952" s="12">
        <f t="shared" si="679"/>
        <v>14</v>
      </c>
      <c r="I952" s="12">
        <f t="shared" si="679"/>
        <v>29</v>
      </c>
      <c r="J952" s="12">
        <f t="shared" si="679"/>
        <v>58</v>
      </c>
      <c r="K952" s="12">
        <f t="shared" si="679"/>
        <v>116</v>
      </c>
      <c r="L952" s="12">
        <f t="shared" si="679"/>
        <v>233</v>
      </c>
      <c r="M952" s="4">
        <f t="shared" si="638"/>
        <v>7.0934616863010361E-4</v>
      </c>
      <c r="N952" s="4">
        <f t="shared" si="639"/>
        <v>8.4305118703185099E-4</v>
      </c>
      <c r="O952" s="4">
        <f t="shared" si="640"/>
        <v>1.4966384207309481E-3</v>
      </c>
      <c r="P952" s="4">
        <f t="shared" si="641"/>
        <v>2.1979764652432249E-3</v>
      </c>
      <c r="Q952" s="4">
        <f t="shared" si="642"/>
        <v>2.6728347194961491E-3</v>
      </c>
      <c r="R952" s="4">
        <f t="shared" si="643"/>
        <v>2.6078258658888409E-3</v>
      </c>
      <c r="S952" s="4">
        <f t="shared" si="644"/>
        <v>1.3664463816188965E-4</v>
      </c>
      <c r="T952" s="4">
        <f t="shared" si="645"/>
        <v>-4.3971283759810798E-3</v>
      </c>
      <c r="U952" s="6">
        <f t="shared" si="646"/>
        <v>-7.1827384127914279E-3</v>
      </c>
      <c r="V952" s="6">
        <f t="shared" si="647"/>
        <v>-7.3164434311931755E-3</v>
      </c>
      <c r="W952" s="6">
        <f t="shared" si="648"/>
        <v>-7.9700306648922727E-3</v>
      </c>
      <c r="X952" s="6">
        <f t="shared" si="649"/>
        <v>-8.6713687094045495E-3</v>
      </c>
      <c r="Y952" s="6">
        <f t="shared" si="650"/>
        <v>-9.1462269636574736E-3</v>
      </c>
      <c r="Z952" s="6">
        <f t="shared" si="651"/>
        <v>-9.0812181100501654E-3</v>
      </c>
      <c r="AA952" s="6">
        <f t="shared" si="652"/>
        <v>-6.6100368823232142E-3</v>
      </c>
      <c r="AB952" s="6">
        <f t="shared" si="653"/>
        <v>-2.0762638681802448E-3</v>
      </c>
      <c r="AC952" s="6">
        <f t="shared" si="671"/>
        <v>-7.2914315157128096E-2</v>
      </c>
      <c r="AD952" s="6">
        <f t="shared" si="672"/>
        <v>-6.1148273537773516E-2</v>
      </c>
      <c r="AE952" s="6">
        <f t="shared" si="673"/>
        <v>-3.6325969722531722E-3</v>
      </c>
      <c r="AF952" s="6">
        <f t="shared" si="674"/>
        <v>-3.168611875274422E-2</v>
      </c>
      <c r="AG952" s="6">
        <f t="shared" si="675"/>
        <v>-2.0289520650674076E-2</v>
      </c>
      <c r="AH952" s="6">
        <f t="shared" si="676"/>
        <v>-1.976944982181561E-2</v>
      </c>
      <c r="AI952" s="6">
        <f t="shared" si="677"/>
        <v>0</v>
      </c>
      <c r="AJ952" s="6">
        <f t="shared" si="678"/>
        <v>0</v>
      </c>
      <c r="AK952" s="6">
        <f t="shared" si="654"/>
        <v>0.4108241621067974</v>
      </c>
      <c r="AL952" s="6">
        <f t="shared" si="655"/>
        <v>0.40325813050048448</v>
      </c>
      <c r="AM952" s="6">
        <f t="shared" si="656"/>
        <v>0.14800661049523783</v>
      </c>
      <c r="AN952" s="6">
        <f t="shared" si="657"/>
        <v>9.9468195648755198E-2</v>
      </c>
      <c r="AO952" s="6">
        <f t="shared" si="658"/>
        <v>2.8279852381908915E-2</v>
      </c>
      <c r="AP952" s="6">
        <f t="shared" si="659"/>
        <v>2.8019816967479683E-2</v>
      </c>
      <c r="AQ952" s="6">
        <f t="shared" si="660"/>
        <v>1.8783549238372471E-2</v>
      </c>
      <c r="AR952" s="6">
        <f t="shared" si="661"/>
        <v>1.1792267078266777E-2</v>
      </c>
      <c r="AS952" s="4">
        <f t="array" ref="AS952">_xlfn.STDEV.S(IF(E$17:E$1040=E952,$C$17:$C$1040,""))</f>
        <v>1.6668979720915356E-2</v>
      </c>
      <c r="AT952" s="4">
        <f t="array" ref="AT952">_xlfn.STDEV.S(IF(F$17:F$1040=F952,$C$17:$C$1040,""))</f>
        <v>2.155996435463892E-2</v>
      </c>
      <c r="AU952" s="4">
        <f t="array" ref="AU952">_xlfn.STDEV.S(IF(G$17:G$1040=G952,$C$17:$C$1040,""))</f>
        <v>1.268826995922356E-2</v>
      </c>
      <c r="AV952" s="4">
        <f t="array" ref="AV952">_xlfn.STDEV.S(IF(H$17:H$1040=H952,$C$17:$C$1040,""))</f>
        <v>1.210838296026647E-2</v>
      </c>
      <c r="AW952" s="4">
        <f t="array" ref="AW952">_xlfn.STDEV.S(IF(I$17:I$1040=I952,$C$17:$C$1040,""))</f>
        <v>6.0734238820919287E-3</v>
      </c>
      <c r="AX952" s="4">
        <f t="array" ref="AX952">_xlfn.STDEV.S(IF(J$17:J$1040=J952,$C$17:$C$1040,""))</f>
        <v>6.6711146526993873E-3</v>
      </c>
      <c r="AY952" s="4">
        <f t="array" ref="AY952">_xlfn.STDEV.S(IF(K$17:K$1040=K952,$C$17:$C$1040,""))</f>
        <v>7.5704580423538118E-3</v>
      </c>
      <c r="AZ952" s="4">
        <f t="array" ref="AZ952">_xlfn.STDEV.S(IF(L$17:L$1040=L952,$C$17:$C$1040,""))</f>
        <v>8.35372040569652E-3</v>
      </c>
      <c r="BA952" s="7">
        <f t="shared" si="662"/>
        <v>24.646029270244831</v>
      </c>
      <c r="BB952" s="7">
        <f t="shared" si="663"/>
        <v>18.704025844723532</v>
      </c>
      <c r="BC952" s="7">
        <f t="shared" si="664"/>
        <v>11.664837757305637</v>
      </c>
      <c r="BD952" s="7">
        <f t="shared" si="665"/>
        <v>8.2148207547745251</v>
      </c>
      <c r="BE952" s="7">
        <f t="shared" si="666"/>
        <v>4.6563277865875232</v>
      </c>
      <c r="BF952" s="7">
        <f t="shared" si="667"/>
        <v>4.2001702003640125</v>
      </c>
      <c r="BG952" s="7">
        <f t="shared" si="668"/>
        <v>2.4811641691012234</v>
      </c>
      <c r="BH952" s="7">
        <f t="shared" si="669"/>
        <v>1.411618596933824</v>
      </c>
    </row>
    <row r="953" spans="1:60" x14ac:dyDescent="0.25">
      <c r="A953" s="3">
        <v>44041</v>
      </c>
      <c r="B953" s="1">
        <v>3258.4399410000001</v>
      </c>
      <c r="C953" s="4">
        <f t="shared" si="637"/>
        <v>1.2428381679718825E-2</v>
      </c>
      <c r="D953" s="12">
        <f t="shared" si="670"/>
        <v>936</v>
      </c>
      <c r="E953" s="12">
        <f t="shared" si="679"/>
        <v>1</v>
      </c>
      <c r="F953" s="12">
        <f t="shared" si="679"/>
        <v>3</v>
      </c>
      <c r="G953" s="12">
        <f t="shared" si="679"/>
        <v>7</v>
      </c>
      <c r="H953" s="12">
        <f t="shared" si="679"/>
        <v>14</v>
      </c>
      <c r="I953" s="12">
        <f t="shared" si="679"/>
        <v>29</v>
      </c>
      <c r="J953" s="12">
        <f t="shared" si="679"/>
        <v>58</v>
      </c>
      <c r="K953" s="12">
        <f t="shared" si="679"/>
        <v>117</v>
      </c>
      <c r="L953" s="12">
        <f t="shared" si="679"/>
        <v>234</v>
      </c>
      <c r="M953" s="4">
        <f t="shared" si="638"/>
        <v>7.0934616863010361E-4</v>
      </c>
      <c r="N953" s="4">
        <f t="shared" si="639"/>
        <v>8.4305118703185099E-4</v>
      </c>
      <c r="O953" s="4">
        <f t="shared" si="640"/>
        <v>1.4966384207309481E-3</v>
      </c>
      <c r="P953" s="4">
        <f t="shared" si="641"/>
        <v>2.1979764652432249E-3</v>
      </c>
      <c r="Q953" s="4">
        <f t="shared" si="642"/>
        <v>2.6728347194961491E-3</v>
      </c>
      <c r="R953" s="4">
        <f t="shared" si="643"/>
        <v>2.6078258658888409E-3</v>
      </c>
      <c r="S953" s="4">
        <f t="shared" si="644"/>
        <v>5.0790070936157922E-3</v>
      </c>
      <c r="T953" s="4">
        <f t="shared" si="645"/>
        <v>5.8824145414909379E-3</v>
      </c>
      <c r="U953" s="6">
        <f t="shared" si="646"/>
        <v>1.1719035511088721E-2</v>
      </c>
      <c r="V953" s="6">
        <f t="shared" si="647"/>
        <v>1.1585330492686974E-2</v>
      </c>
      <c r="W953" s="6">
        <f t="shared" si="648"/>
        <v>1.0931743258987877E-2</v>
      </c>
      <c r="X953" s="6">
        <f t="shared" si="649"/>
        <v>1.02304052144756E-2</v>
      </c>
      <c r="Y953" s="6">
        <f t="shared" si="650"/>
        <v>9.755546960222676E-3</v>
      </c>
      <c r="Z953" s="6">
        <f t="shared" si="651"/>
        <v>9.8205558138299842E-3</v>
      </c>
      <c r="AA953" s="6">
        <f t="shared" si="652"/>
        <v>7.349374586103033E-3</v>
      </c>
      <c r="AB953" s="6">
        <f t="shared" si="653"/>
        <v>6.5459671382278872E-3</v>
      </c>
      <c r="AC953" s="6">
        <f t="shared" si="671"/>
        <v>-6.1195279646039373E-2</v>
      </c>
      <c r="AD953" s="6">
        <f t="shared" si="672"/>
        <v>-4.9562943045086544E-2</v>
      </c>
      <c r="AE953" s="6">
        <f t="shared" si="673"/>
        <v>7.2991462867347048E-3</v>
      </c>
      <c r="AF953" s="6">
        <f t="shared" si="674"/>
        <v>-2.1455713538268618E-2</v>
      </c>
      <c r="AG953" s="6">
        <f t="shared" si="675"/>
        <v>-1.0533973690451399E-2</v>
      </c>
      <c r="AH953" s="6">
        <f t="shared" si="676"/>
        <v>-9.9488940079856258E-3</v>
      </c>
      <c r="AI953" s="6">
        <f t="shared" si="677"/>
        <v>7.349374586103033E-3</v>
      </c>
      <c r="AJ953" s="6">
        <f t="shared" si="678"/>
        <v>6.5459671382278872E-3</v>
      </c>
      <c r="AK953" s="6">
        <f t="shared" si="654"/>
        <v>0.4108241621067974</v>
      </c>
      <c r="AL953" s="6">
        <f t="shared" si="655"/>
        <v>0.40325813050048448</v>
      </c>
      <c r="AM953" s="6">
        <f t="shared" si="656"/>
        <v>0.14800661049523783</v>
      </c>
      <c r="AN953" s="6">
        <f t="shared" si="657"/>
        <v>9.9468195648755198E-2</v>
      </c>
      <c r="AO953" s="6">
        <f t="shared" si="658"/>
        <v>2.8279852381908915E-2</v>
      </c>
      <c r="AP953" s="6">
        <f t="shared" si="659"/>
        <v>2.8019816967479683E-2</v>
      </c>
      <c r="AQ953" s="6">
        <f t="shared" si="660"/>
        <v>8.8292588156867885E-3</v>
      </c>
      <c r="AR953" s="6">
        <f t="shared" si="661"/>
        <v>9.6326662635619342E-3</v>
      </c>
      <c r="AS953" s="4">
        <f t="array" ref="AS953">_xlfn.STDEV.S(IF(E$17:E$1040=E953,$C$17:$C$1040,""))</f>
        <v>1.6668979720915356E-2</v>
      </c>
      <c r="AT953" s="4">
        <f t="array" ref="AT953">_xlfn.STDEV.S(IF(F$17:F$1040=F953,$C$17:$C$1040,""))</f>
        <v>2.155996435463892E-2</v>
      </c>
      <c r="AU953" s="4">
        <f t="array" ref="AU953">_xlfn.STDEV.S(IF(G$17:G$1040=G953,$C$17:$C$1040,""))</f>
        <v>1.268826995922356E-2</v>
      </c>
      <c r="AV953" s="4">
        <f t="array" ref="AV953">_xlfn.STDEV.S(IF(H$17:H$1040=H953,$C$17:$C$1040,""))</f>
        <v>1.210838296026647E-2</v>
      </c>
      <c r="AW953" s="4">
        <f t="array" ref="AW953">_xlfn.STDEV.S(IF(I$17:I$1040=I953,$C$17:$C$1040,""))</f>
        <v>6.0734238820919287E-3</v>
      </c>
      <c r="AX953" s="4">
        <f t="array" ref="AX953">_xlfn.STDEV.S(IF(J$17:J$1040=J953,$C$17:$C$1040,""))</f>
        <v>6.6711146526993873E-3</v>
      </c>
      <c r="AY953" s="4">
        <f t="array" ref="AY953">_xlfn.STDEV.S(IF(K$17:K$1040=K953,$C$17:$C$1040,""))</f>
        <v>4.9086793289366392E-3</v>
      </c>
      <c r="AZ953" s="4">
        <f t="array" ref="AZ953">_xlfn.STDEV.S(IF(L$17:L$1040=L953,$C$17:$C$1040,""))</f>
        <v>6.8440143415220075E-3</v>
      </c>
      <c r="BA953" s="7">
        <f t="shared" si="662"/>
        <v>24.646029270244831</v>
      </c>
      <c r="BB953" s="7">
        <f t="shared" si="663"/>
        <v>18.704025844723532</v>
      </c>
      <c r="BC953" s="7">
        <f t="shared" si="664"/>
        <v>11.664837757305637</v>
      </c>
      <c r="BD953" s="7">
        <f t="shared" si="665"/>
        <v>8.2148207547745251</v>
      </c>
      <c r="BE953" s="7">
        <f t="shared" si="666"/>
        <v>4.6563277865875232</v>
      </c>
      <c r="BF953" s="7">
        <f t="shared" si="667"/>
        <v>4.2001702003640125</v>
      </c>
      <c r="BG953" s="7">
        <f t="shared" si="668"/>
        <v>1.7987035257402848</v>
      </c>
      <c r="BH953" s="7">
        <f t="shared" si="669"/>
        <v>1.4074585152636854</v>
      </c>
    </row>
    <row r="954" spans="1:60" x14ac:dyDescent="0.25">
      <c r="A954" s="3">
        <v>44042</v>
      </c>
      <c r="B954" s="1">
        <v>3246.219971</v>
      </c>
      <c r="C954" s="4">
        <f t="shared" si="637"/>
        <v>-3.7502517220709963E-3</v>
      </c>
      <c r="D954" s="12">
        <f t="shared" si="670"/>
        <v>937</v>
      </c>
      <c r="E954" s="12">
        <f t="shared" si="679"/>
        <v>1</v>
      </c>
      <c r="F954" s="12">
        <f t="shared" si="679"/>
        <v>3</v>
      </c>
      <c r="G954" s="12">
        <f t="shared" si="679"/>
        <v>7</v>
      </c>
      <c r="H954" s="12">
        <f t="shared" si="679"/>
        <v>14</v>
      </c>
      <c r="I954" s="12">
        <f t="shared" si="679"/>
        <v>29</v>
      </c>
      <c r="J954" s="12">
        <f t="shared" si="679"/>
        <v>58</v>
      </c>
      <c r="K954" s="12">
        <f t="shared" si="679"/>
        <v>117</v>
      </c>
      <c r="L954" s="12">
        <f t="shared" si="679"/>
        <v>234</v>
      </c>
      <c r="M954" s="4">
        <f t="shared" si="638"/>
        <v>7.0934616863010361E-4</v>
      </c>
      <c r="N954" s="4">
        <f t="shared" si="639"/>
        <v>8.4305118703185099E-4</v>
      </c>
      <c r="O954" s="4">
        <f t="shared" si="640"/>
        <v>1.4966384207309481E-3</v>
      </c>
      <c r="P954" s="4">
        <f t="shared" si="641"/>
        <v>2.1979764652432249E-3</v>
      </c>
      <c r="Q954" s="4">
        <f t="shared" si="642"/>
        <v>2.6728347194961491E-3</v>
      </c>
      <c r="R954" s="4">
        <f t="shared" si="643"/>
        <v>2.6078258658888409E-3</v>
      </c>
      <c r="S954" s="4">
        <f t="shared" si="644"/>
        <v>5.0790070936157922E-3</v>
      </c>
      <c r="T954" s="4">
        <f t="shared" si="645"/>
        <v>5.8824145414909379E-3</v>
      </c>
      <c r="U954" s="6">
        <f t="shared" si="646"/>
        <v>-4.4595978907010997E-3</v>
      </c>
      <c r="V954" s="6">
        <f t="shared" si="647"/>
        <v>-4.5933029091028473E-3</v>
      </c>
      <c r="W954" s="6">
        <f t="shared" si="648"/>
        <v>-5.2468901428019445E-3</v>
      </c>
      <c r="X954" s="6">
        <f t="shared" si="649"/>
        <v>-5.9482281873142213E-3</v>
      </c>
      <c r="Y954" s="6">
        <f t="shared" si="650"/>
        <v>-6.4230864415671454E-3</v>
      </c>
      <c r="Z954" s="6">
        <f t="shared" si="651"/>
        <v>-6.3580775879598372E-3</v>
      </c>
      <c r="AA954" s="6">
        <f t="shared" si="652"/>
        <v>-8.8292588156867885E-3</v>
      </c>
      <c r="AB954" s="6">
        <f t="shared" si="653"/>
        <v>-9.6326662635619342E-3</v>
      </c>
      <c r="AC954" s="6">
        <f t="shared" si="671"/>
        <v>-6.5654877536740472E-2</v>
      </c>
      <c r="AD954" s="6">
        <f t="shared" si="672"/>
        <v>-5.4156245954189393E-2</v>
      </c>
      <c r="AE954" s="6">
        <f t="shared" si="673"/>
        <v>2.0522561439327604E-3</v>
      </c>
      <c r="AF954" s="6">
        <f t="shared" si="674"/>
        <v>-2.7403941725582838E-2</v>
      </c>
      <c r="AG954" s="6">
        <f t="shared" si="675"/>
        <v>-1.6957060132018545E-2</v>
      </c>
      <c r="AH954" s="6">
        <f t="shared" si="676"/>
        <v>-1.6306971595945463E-2</v>
      </c>
      <c r="AI954" s="6">
        <f t="shared" si="677"/>
        <v>-1.4798842295837555E-3</v>
      </c>
      <c r="AJ954" s="6">
        <f t="shared" si="678"/>
        <v>-3.086699125334047E-3</v>
      </c>
      <c r="AK954" s="6">
        <f t="shared" si="654"/>
        <v>0.4108241621067974</v>
      </c>
      <c r="AL954" s="6">
        <f t="shared" si="655"/>
        <v>0.40325813050048448</v>
      </c>
      <c r="AM954" s="6">
        <f t="shared" si="656"/>
        <v>0.14800661049523783</v>
      </c>
      <c r="AN954" s="6">
        <f t="shared" si="657"/>
        <v>9.9468195648755198E-2</v>
      </c>
      <c r="AO954" s="6">
        <f t="shared" si="658"/>
        <v>2.8279852381908915E-2</v>
      </c>
      <c r="AP954" s="6">
        <f t="shared" si="659"/>
        <v>2.8019816967479683E-2</v>
      </c>
      <c r="AQ954" s="6">
        <f t="shared" si="660"/>
        <v>8.8292588156867885E-3</v>
      </c>
      <c r="AR954" s="6">
        <f t="shared" si="661"/>
        <v>9.6326662635619342E-3</v>
      </c>
      <c r="AS954" s="4">
        <f t="array" ref="AS954">_xlfn.STDEV.S(IF(E$17:E$1040=E954,$C$17:$C$1040,""))</f>
        <v>1.6668979720915356E-2</v>
      </c>
      <c r="AT954" s="4">
        <f t="array" ref="AT954">_xlfn.STDEV.S(IF(F$17:F$1040=F954,$C$17:$C$1040,""))</f>
        <v>2.155996435463892E-2</v>
      </c>
      <c r="AU954" s="4">
        <f t="array" ref="AU954">_xlfn.STDEV.S(IF(G$17:G$1040=G954,$C$17:$C$1040,""))</f>
        <v>1.268826995922356E-2</v>
      </c>
      <c r="AV954" s="4">
        <f t="array" ref="AV954">_xlfn.STDEV.S(IF(H$17:H$1040=H954,$C$17:$C$1040,""))</f>
        <v>1.210838296026647E-2</v>
      </c>
      <c r="AW954" s="4">
        <f t="array" ref="AW954">_xlfn.STDEV.S(IF(I$17:I$1040=I954,$C$17:$C$1040,""))</f>
        <v>6.0734238820919287E-3</v>
      </c>
      <c r="AX954" s="4">
        <f t="array" ref="AX954">_xlfn.STDEV.S(IF(J$17:J$1040=J954,$C$17:$C$1040,""))</f>
        <v>6.6711146526993873E-3</v>
      </c>
      <c r="AY954" s="4">
        <f t="array" ref="AY954">_xlfn.STDEV.S(IF(K$17:K$1040=K954,$C$17:$C$1040,""))</f>
        <v>4.9086793289366392E-3</v>
      </c>
      <c r="AZ954" s="4">
        <f t="array" ref="AZ954">_xlfn.STDEV.S(IF(L$17:L$1040=L954,$C$17:$C$1040,""))</f>
        <v>6.8440143415220075E-3</v>
      </c>
      <c r="BA954" s="7">
        <f t="shared" si="662"/>
        <v>24.646029270244831</v>
      </c>
      <c r="BB954" s="7">
        <f t="shared" si="663"/>
        <v>18.704025844723532</v>
      </c>
      <c r="BC954" s="7">
        <f t="shared" si="664"/>
        <v>11.664837757305637</v>
      </c>
      <c r="BD954" s="7">
        <f t="shared" si="665"/>
        <v>8.2148207547745251</v>
      </c>
      <c r="BE954" s="7">
        <f t="shared" si="666"/>
        <v>4.6563277865875232</v>
      </c>
      <c r="BF954" s="7">
        <f t="shared" si="667"/>
        <v>4.2001702003640125</v>
      </c>
      <c r="BG954" s="7">
        <f t="shared" si="668"/>
        <v>1.7987035257402848</v>
      </c>
      <c r="BH954" s="7">
        <f t="shared" si="669"/>
        <v>1.4074585152636854</v>
      </c>
    </row>
    <row r="955" spans="1:60" x14ac:dyDescent="0.25">
      <c r="A955" s="3">
        <v>44043</v>
      </c>
      <c r="B955" s="1">
        <v>3271.1201169999999</v>
      </c>
      <c r="C955" s="4">
        <f t="shared" si="637"/>
        <v>7.6705048402279097E-3</v>
      </c>
      <c r="D955" s="12">
        <f t="shared" si="670"/>
        <v>938</v>
      </c>
      <c r="E955" s="12">
        <f t="shared" si="679"/>
        <v>1</v>
      </c>
      <c r="F955" s="12">
        <f t="shared" si="679"/>
        <v>3</v>
      </c>
      <c r="G955" s="12">
        <f t="shared" si="679"/>
        <v>7</v>
      </c>
      <c r="H955" s="12">
        <f t="shared" si="679"/>
        <v>14</v>
      </c>
      <c r="I955" s="12">
        <f t="shared" si="679"/>
        <v>29</v>
      </c>
      <c r="J955" s="12">
        <f t="shared" si="679"/>
        <v>58</v>
      </c>
      <c r="K955" s="12">
        <f t="shared" si="679"/>
        <v>117</v>
      </c>
      <c r="L955" s="12">
        <f t="shared" si="679"/>
        <v>234</v>
      </c>
      <c r="M955" s="4">
        <f t="shared" si="638"/>
        <v>7.0934616863010361E-4</v>
      </c>
      <c r="N955" s="4">
        <f t="shared" si="639"/>
        <v>8.4305118703185099E-4</v>
      </c>
      <c r="O955" s="4">
        <f t="shared" si="640"/>
        <v>1.4966384207309481E-3</v>
      </c>
      <c r="P955" s="4">
        <f t="shared" si="641"/>
        <v>2.1979764652432249E-3</v>
      </c>
      <c r="Q955" s="4">
        <f t="shared" si="642"/>
        <v>2.6728347194961491E-3</v>
      </c>
      <c r="R955" s="4">
        <f t="shared" si="643"/>
        <v>2.6078258658888409E-3</v>
      </c>
      <c r="S955" s="4">
        <f t="shared" si="644"/>
        <v>5.0790070936157922E-3</v>
      </c>
      <c r="T955" s="4">
        <f t="shared" si="645"/>
        <v>5.8824145414909379E-3</v>
      </c>
      <c r="U955" s="6">
        <f t="shared" si="646"/>
        <v>6.9611586715978063E-3</v>
      </c>
      <c r="V955" s="6">
        <f t="shared" si="647"/>
        <v>6.8274536531960587E-3</v>
      </c>
      <c r="W955" s="6">
        <f t="shared" si="648"/>
        <v>6.1738664194969615E-3</v>
      </c>
      <c r="X955" s="6">
        <f t="shared" si="649"/>
        <v>5.4725283749846847E-3</v>
      </c>
      <c r="Y955" s="6">
        <f t="shared" si="650"/>
        <v>4.9976701207317606E-3</v>
      </c>
      <c r="Z955" s="6">
        <f t="shared" si="651"/>
        <v>5.0626789743390688E-3</v>
      </c>
      <c r="AA955" s="6">
        <f t="shared" si="652"/>
        <v>2.5914977466121175E-3</v>
      </c>
      <c r="AB955" s="6">
        <f t="shared" si="653"/>
        <v>1.7880902987369718E-3</v>
      </c>
      <c r="AC955" s="6">
        <f t="shared" si="671"/>
        <v>-5.8693718865142665E-2</v>
      </c>
      <c r="AD955" s="6">
        <f t="shared" si="672"/>
        <v>-4.7328792300993336E-2</v>
      </c>
      <c r="AE955" s="6">
        <f t="shared" si="673"/>
        <v>8.2261225634297219E-3</v>
      </c>
      <c r="AF955" s="6">
        <f t="shared" si="674"/>
        <v>-2.1931413350598152E-2</v>
      </c>
      <c r="AG955" s="6">
        <f t="shared" si="675"/>
        <v>-1.1959390011286784E-2</v>
      </c>
      <c r="AH955" s="6">
        <f t="shared" si="676"/>
        <v>-1.1244292621606394E-2</v>
      </c>
      <c r="AI955" s="6">
        <f t="shared" si="677"/>
        <v>1.111613517028362E-3</v>
      </c>
      <c r="AJ955" s="6">
        <f t="shared" si="678"/>
        <v>-1.2986088265970752E-3</v>
      </c>
      <c r="AK955" s="6">
        <f t="shared" si="654"/>
        <v>0.4108241621067974</v>
      </c>
      <c r="AL955" s="6">
        <f t="shared" si="655"/>
        <v>0.40325813050048448</v>
      </c>
      <c r="AM955" s="6">
        <f t="shared" si="656"/>
        <v>0.14800661049523783</v>
      </c>
      <c r="AN955" s="6">
        <f t="shared" si="657"/>
        <v>9.9468195648755198E-2</v>
      </c>
      <c r="AO955" s="6">
        <f t="shared" si="658"/>
        <v>2.8279852381908915E-2</v>
      </c>
      <c r="AP955" s="6">
        <f t="shared" si="659"/>
        <v>2.8019816967479683E-2</v>
      </c>
      <c r="AQ955" s="6">
        <f t="shared" si="660"/>
        <v>8.8292588156867885E-3</v>
      </c>
      <c r="AR955" s="6">
        <f t="shared" si="661"/>
        <v>9.6326662635619342E-3</v>
      </c>
      <c r="AS955" s="4">
        <f t="array" ref="AS955">_xlfn.STDEV.S(IF(E$17:E$1040=E955,$C$17:$C$1040,""))</f>
        <v>1.6668979720915356E-2</v>
      </c>
      <c r="AT955" s="4">
        <f t="array" ref="AT955">_xlfn.STDEV.S(IF(F$17:F$1040=F955,$C$17:$C$1040,""))</f>
        <v>2.155996435463892E-2</v>
      </c>
      <c r="AU955" s="4">
        <f t="array" ref="AU955">_xlfn.STDEV.S(IF(G$17:G$1040=G955,$C$17:$C$1040,""))</f>
        <v>1.268826995922356E-2</v>
      </c>
      <c r="AV955" s="4">
        <f t="array" ref="AV955">_xlfn.STDEV.S(IF(H$17:H$1040=H955,$C$17:$C$1040,""))</f>
        <v>1.210838296026647E-2</v>
      </c>
      <c r="AW955" s="4">
        <f t="array" ref="AW955">_xlfn.STDEV.S(IF(I$17:I$1040=I955,$C$17:$C$1040,""))</f>
        <v>6.0734238820919287E-3</v>
      </c>
      <c r="AX955" s="4">
        <f t="array" ref="AX955">_xlfn.STDEV.S(IF(J$17:J$1040=J955,$C$17:$C$1040,""))</f>
        <v>6.6711146526993873E-3</v>
      </c>
      <c r="AY955" s="4">
        <f t="array" ref="AY955">_xlfn.STDEV.S(IF(K$17:K$1040=K955,$C$17:$C$1040,""))</f>
        <v>4.9086793289366392E-3</v>
      </c>
      <c r="AZ955" s="4">
        <f t="array" ref="AZ955">_xlfn.STDEV.S(IF(L$17:L$1040=L955,$C$17:$C$1040,""))</f>
        <v>6.8440143415220075E-3</v>
      </c>
      <c r="BA955" s="7">
        <f t="shared" si="662"/>
        <v>24.646029270244831</v>
      </c>
      <c r="BB955" s="7">
        <f t="shared" si="663"/>
        <v>18.704025844723532</v>
      </c>
      <c r="BC955" s="7">
        <f t="shared" si="664"/>
        <v>11.664837757305637</v>
      </c>
      <c r="BD955" s="7">
        <f t="shared" si="665"/>
        <v>8.2148207547745251</v>
      </c>
      <c r="BE955" s="7">
        <f t="shared" si="666"/>
        <v>4.6563277865875232</v>
      </c>
      <c r="BF955" s="7">
        <f t="shared" si="667"/>
        <v>4.2001702003640125</v>
      </c>
      <c r="BG955" s="7">
        <f t="shared" si="668"/>
        <v>1.7987035257402848</v>
      </c>
      <c r="BH955" s="7">
        <f t="shared" si="669"/>
        <v>1.4074585152636854</v>
      </c>
    </row>
    <row r="956" spans="1:60" x14ac:dyDescent="0.25">
      <c r="A956" s="3">
        <v>44046</v>
      </c>
      <c r="B956" s="1">
        <v>3294.610107</v>
      </c>
      <c r="C956" s="4">
        <f t="shared" si="637"/>
        <v>7.1810233680880131E-3</v>
      </c>
      <c r="D956" s="12">
        <f t="shared" si="670"/>
        <v>939</v>
      </c>
      <c r="E956" s="12">
        <f t="shared" si="679"/>
        <v>1</v>
      </c>
      <c r="F956" s="12">
        <f t="shared" si="679"/>
        <v>3</v>
      </c>
      <c r="G956" s="12">
        <f t="shared" si="679"/>
        <v>7</v>
      </c>
      <c r="H956" s="12">
        <f t="shared" si="679"/>
        <v>14</v>
      </c>
      <c r="I956" s="12">
        <f t="shared" si="679"/>
        <v>29</v>
      </c>
      <c r="J956" s="12">
        <f t="shared" si="679"/>
        <v>58</v>
      </c>
      <c r="K956" s="12">
        <f t="shared" si="679"/>
        <v>117</v>
      </c>
      <c r="L956" s="12">
        <f t="shared" si="679"/>
        <v>234</v>
      </c>
      <c r="M956" s="4">
        <f t="shared" si="638"/>
        <v>7.0934616863010361E-4</v>
      </c>
      <c r="N956" s="4">
        <f t="shared" si="639"/>
        <v>8.4305118703185099E-4</v>
      </c>
      <c r="O956" s="4">
        <f t="shared" si="640"/>
        <v>1.4966384207309481E-3</v>
      </c>
      <c r="P956" s="4">
        <f t="shared" si="641"/>
        <v>2.1979764652432249E-3</v>
      </c>
      <c r="Q956" s="4">
        <f t="shared" si="642"/>
        <v>2.6728347194961491E-3</v>
      </c>
      <c r="R956" s="4">
        <f t="shared" si="643"/>
        <v>2.6078258658888409E-3</v>
      </c>
      <c r="S956" s="4">
        <f t="shared" si="644"/>
        <v>5.0790070936157922E-3</v>
      </c>
      <c r="T956" s="4">
        <f t="shared" si="645"/>
        <v>5.8824145414909379E-3</v>
      </c>
      <c r="U956" s="6">
        <f t="shared" si="646"/>
        <v>6.4716771994579097E-3</v>
      </c>
      <c r="V956" s="6">
        <f t="shared" si="647"/>
        <v>6.3379721810561621E-3</v>
      </c>
      <c r="W956" s="6">
        <f t="shared" si="648"/>
        <v>5.684384947357065E-3</v>
      </c>
      <c r="X956" s="6">
        <f t="shared" si="649"/>
        <v>4.9830469028447882E-3</v>
      </c>
      <c r="Y956" s="6">
        <f t="shared" si="650"/>
        <v>4.508188648591864E-3</v>
      </c>
      <c r="Z956" s="6">
        <f t="shared" si="651"/>
        <v>4.5731975021991722E-3</v>
      </c>
      <c r="AA956" s="6">
        <f t="shared" si="652"/>
        <v>2.1020162744722209E-3</v>
      </c>
      <c r="AB956" s="6">
        <f t="shared" si="653"/>
        <v>1.2986088265970752E-3</v>
      </c>
      <c r="AC956" s="6">
        <f t="shared" si="671"/>
        <v>-5.2222041665684754E-2</v>
      </c>
      <c r="AD956" s="6">
        <f t="shared" si="672"/>
        <v>-4.0990820119937176E-2</v>
      </c>
      <c r="AE956" s="6">
        <f t="shared" si="673"/>
        <v>1.3910507510786787E-2</v>
      </c>
      <c r="AF956" s="6">
        <f t="shared" si="674"/>
        <v>-1.6948366447753362E-2</v>
      </c>
      <c r="AG956" s="6">
        <f t="shared" si="675"/>
        <v>-7.4512013626949203E-3</v>
      </c>
      <c r="AH956" s="6">
        <f t="shared" si="676"/>
        <v>-6.6710951194072221E-3</v>
      </c>
      <c r="AI956" s="6">
        <f t="shared" si="677"/>
        <v>3.2136297915005829E-3</v>
      </c>
      <c r="AJ956" s="6">
        <f t="shared" si="678"/>
        <v>0</v>
      </c>
      <c r="AK956" s="6">
        <f t="shared" si="654"/>
        <v>0.4108241621067974</v>
      </c>
      <c r="AL956" s="6">
        <f t="shared" si="655"/>
        <v>0.40325813050048448</v>
      </c>
      <c r="AM956" s="6">
        <f t="shared" si="656"/>
        <v>0.14800661049523783</v>
      </c>
      <c r="AN956" s="6">
        <f t="shared" si="657"/>
        <v>9.9468195648755198E-2</v>
      </c>
      <c r="AO956" s="6">
        <f t="shared" si="658"/>
        <v>2.8279852381908915E-2</v>
      </c>
      <c r="AP956" s="6">
        <f t="shared" si="659"/>
        <v>2.8019816967479683E-2</v>
      </c>
      <c r="AQ956" s="6">
        <f t="shared" si="660"/>
        <v>8.8292588156867885E-3</v>
      </c>
      <c r="AR956" s="6">
        <f t="shared" si="661"/>
        <v>9.6326662635619342E-3</v>
      </c>
      <c r="AS956" s="4">
        <f t="array" ref="AS956">_xlfn.STDEV.S(IF(E$17:E$1040=E956,$C$17:$C$1040,""))</f>
        <v>1.6668979720915356E-2</v>
      </c>
      <c r="AT956" s="4">
        <f t="array" ref="AT956">_xlfn.STDEV.S(IF(F$17:F$1040=F956,$C$17:$C$1040,""))</f>
        <v>2.155996435463892E-2</v>
      </c>
      <c r="AU956" s="4">
        <f t="array" ref="AU956">_xlfn.STDEV.S(IF(G$17:G$1040=G956,$C$17:$C$1040,""))</f>
        <v>1.268826995922356E-2</v>
      </c>
      <c r="AV956" s="4">
        <f t="array" ref="AV956">_xlfn.STDEV.S(IF(H$17:H$1040=H956,$C$17:$C$1040,""))</f>
        <v>1.210838296026647E-2</v>
      </c>
      <c r="AW956" s="4">
        <f t="array" ref="AW956">_xlfn.STDEV.S(IF(I$17:I$1040=I956,$C$17:$C$1040,""))</f>
        <v>6.0734238820919287E-3</v>
      </c>
      <c r="AX956" s="4">
        <f t="array" ref="AX956">_xlfn.STDEV.S(IF(J$17:J$1040=J956,$C$17:$C$1040,""))</f>
        <v>6.6711146526993873E-3</v>
      </c>
      <c r="AY956" s="4">
        <f t="array" ref="AY956">_xlfn.STDEV.S(IF(K$17:K$1040=K956,$C$17:$C$1040,""))</f>
        <v>4.9086793289366392E-3</v>
      </c>
      <c r="AZ956" s="4">
        <f t="array" ref="AZ956">_xlfn.STDEV.S(IF(L$17:L$1040=L956,$C$17:$C$1040,""))</f>
        <v>6.8440143415220075E-3</v>
      </c>
      <c r="BA956" s="7">
        <f t="shared" si="662"/>
        <v>24.646029270244831</v>
      </c>
      <c r="BB956" s="7">
        <f t="shared" si="663"/>
        <v>18.704025844723532</v>
      </c>
      <c r="BC956" s="7">
        <f t="shared" si="664"/>
        <v>11.664837757305637</v>
      </c>
      <c r="BD956" s="7">
        <f t="shared" si="665"/>
        <v>8.2148207547745251</v>
      </c>
      <c r="BE956" s="7">
        <f t="shared" si="666"/>
        <v>4.6563277865875232</v>
      </c>
      <c r="BF956" s="7">
        <f t="shared" si="667"/>
        <v>4.2001702003640125</v>
      </c>
      <c r="BG956" s="7">
        <f t="shared" si="668"/>
        <v>1.7987035257402848</v>
      </c>
      <c r="BH956" s="7">
        <f t="shared" si="669"/>
        <v>1.4074585152636854</v>
      </c>
    </row>
    <row r="957" spans="1:60" x14ac:dyDescent="0.25">
      <c r="A957" s="3">
        <v>44047</v>
      </c>
      <c r="B957" s="1">
        <v>3306.51001</v>
      </c>
      <c r="C957" s="4">
        <f t="shared" si="637"/>
        <v>3.6119305816237901E-3</v>
      </c>
      <c r="D957" s="12">
        <f t="shared" si="670"/>
        <v>940</v>
      </c>
      <c r="E957" s="12">
        <f t="shared" si="679"/>
        <v>1</v>
      </c>
      <c r="F957" s="12">
        <f t="shared" si="679"/>
        <v>3</v>
      </c>
      <c r="G957" s="12">
        <f t="shared" si="679"/>
        <v>7</v>
      </c>
      <c r="H957" s="12">
        <f t="shared" si="679"/>
        <v>14</v>
      </c>
      <c r="I957" s="12">
        <f t="shared" si="679"/>
        <v>29</v>
      </c>
      <c r="J957" s="12">
        <f t="shared" si="679"/>
        <v>58</v>
      </c>
      <c r="K957" s="12">
        <f t="shared" si="679"/>
        <v>117</v>
      </c>
      <c r="L957" s="12">
        <f t="shared" si="679"/>
        <v>235</v>
      </c>
      <c r="M957" s="4">
        <f t="shared" si="638"/>
        <v>7.0934616863010361E-4</v>
      </c>
      <c r="N957" s="4">
        <f t="shared" si="639"/>
        <v>8.4305118703185099E-4</v>
      </c>
      <c r="O957" s="4">
        <f t="shared" si="640"/>
        <v>1.4966384207309481E-3</v>
      </c>
      <c r="P957" s="4">
        <f t="shared" si="641"/>
        <v>2.1979764652432249E-3</v>
      </c>
      <c r="Q957" s="4">
        <f t="shared" si="642"/>
        <v>2.6728347194961491E-3</v>
      </c>
      <c r="R957" s="4">
        <f t="shared" si="643"/>
        <v>2.6078258658888409E-3</v>
      </c>
      <c r="S957" s="4">
        <f t="shared" si="644"/>
        <v>5.0790070936157922E-3</v>
      </c>
      <c r="T957" s="4">
        <f t="shared" si="645"/>
        <v>4.2755996457406464E-3</v>
      </c>
      <c r="U957" s="6">
        <f t="shared" si="646"/>
        <v>2.9025844129936867E-3</v>
      </c>
      <c r="V957" s="6">
        <f t="shared" si="647"/>
        <v>2.7688793945919391E-3</v>
      </c>
      <c r="W957" s="6">
        <f t="shared" si="648"/>
        <v>2.115292160892842E-3</v>
      </c>
      <c r="X957" s="6">
        <f t="shared" si="649"/>
        <v>1.4139541163805652E-3</v>
      </c>
      <c r="Y957" s="6">
        <f t="shared" si="650"/>
        <v>9.3909586212764101E-4</v>
      </c>
      <c r="Z957" s="6">
        <f t="shared" si="651"/>
        <v>1.0041047157349492E-3</v>
      </c>
      <c r="AA957" s="6">
        <f t="shared" si="652"/>
        <v>-1.4670765119920021E-3</v>
      </c>
      <c r="AB957" s="6">
        <f t="shared" si="653"/>
        <v>-6.6366906411685633E-4</v>
      </c>
      <c r="AC957" s="6">
        <f t="shared" si="671"/>
        <v>-4.9319457252691067E-2</v>
      </c>
      <c r="AD957" s="6">
        <f t="shared" si="672"/>
        <v>-3.8221940725345238E-2</v>
      </c>
      <c r="AE957" s="6">
        <f t="shared" si="673"/>
        <v>1.6025799671679629E-2</v>
      </c>
      <c r="AF957" s="6">
        <f t="shared" si="674"/>
        <v>-1.5534412331372796E-2</v>
      </c>
      <c r="AG957" s="6">
        <f t="shared" si="675"/>
        <v>-6.5121055005672793E-3</v>
      </c>
      <c r="AH957" s="6">
        <f t="shared" si="676"/>
        <v>-5.6669904036722729E-3</v>
      </c>
      <c r="AI957" s="6">
        <f t="shared" si="677"/>
        <v>1.7465532795085809E-3</v>
      </c>
      <c r="AJ957" s="6">
        <f t="shared" si="678"/>
        <v>-6.6366906411685633E-4</v>
      </c>
      <c r="AK957" s="6">
        <f t="shared" si="654"/>
        <v>0.4108241621067974</v>
      </c>
      <c r="AL957" s="6">
        <f t="shared" si="655"/>
        <v>0.40325813050048448</v>
      </c>
      <c r="AM957" s="6">
        <f t="shared" si="656"/>
        <v>0.14800661049523783</v>
      </c>
      <c r="AN957" s="6">
        <f t="shared" si="657"/>
        <v>9.9468195648755198E-2</v>
      </c>
      <c r="AO957" s="6">
        <f t="shared" si="658"/>
        <v>2.8279852381908915E-2</v>
      </c>
      <c r="AP957" s="6">
        <f t="shared" si="659"/>
        <v>2.8019816967479683E-2</v>
      </c>
      <c r="AQ957" s="6">
        <f t="shared" si="660"/>
        <v>8.8292588156867885E-3</v>
      </c>
      <c r="AR957" s="6">
        <f t="shared" si="661"/>
        <v>4.3062392171768771E-3</v>
      </c>
      <c r="AS957" s="4">
        <f t="array" ref="AS957">_xlfn.STDEV.S(IF(E$17:E$1040=E957,$C$17:$C$1040,""))</f>
        <v>1.6668979720915356E-2</v>
      </c>
      <c r="AT957" s="4">
        <f t="array" ref="AT957">_xlfn.STDEV.S(IF(F$17:F$1040=F957,$C$17:$C$1040,""))</f>
        <v>2.155996435463892E-2</v>
      </c>
      <c r="AU957" s="4">
        <f t="array" ref="AU957">_xlfn.STDEV.S(IF(G$17:G$1040=G957,$C$17:$C$1040,""))</f>
        <v>1.268826995922356E-2</v>
      </c>
      <c r="AV957" s="4">
        <f t="array" ref="AV957">_xlfn.STDEV.S(IF(H$17:H$1040=H957,$C$17:$C$1040,""))</f>
        <v>1.210838296026647E-2</v>
      </c>
      <c r="AW957" s="4">
        <f t="array" ref="AW957">_xlfn.STDEV.S(IF(I$17:I$1040=I957,$C$17:$C$1040,""))</f>
        <v>6.0734238820919287E-3</v>
      </c>
      <c r="AX957" s="4">
        <f t="array" ref="AX957">_xlfn.STDEV.S(IF(J$17:J$1040=J957,$C$17:$C$1040,""))</f>
        <v>6.6711146526993873E-3</v>
      </c>
      <c r="AY957" s="4">
        <f t="array" ref="AY957">_xlfn.STDEV.S(IF(K$17:K$1040=K957,$C$17:$C$1040,""))</f>
        <v>4.9086793289366392E-3</v>
      </c>
      <c r="AZ957" s="4">
        <f t="array" ref="AZ957">_xlfn.STDEV.S(IF(L$17:L$1040=L957,$C$17:$C$1040,""))</f>
        <v>2.7677080855840626E-3</v>
      </c>
      <c r="BA957" s="7">
        <f t="shared" si="662"/>
        <v>24.646029270244831</v>
      </c>
      <c r="BB957" s="7">
        <f t="shared" si="663"/>
        <v>18.704025844723532</v>
      </c>
      <c r="BC957" s="7">
        <f t="shared" si="664"/>
        <v>11.664837757305637</v>
      </c>
      <c r="BD957" s="7">
        <f t="shared" si="665"/>
        <v>8.2148207547745251</v>
      </c>
      <c r="BE957" s="7">
        <f t="shared" si="666"/>
        <v>4.6563277865875232</v>
      </c>
      <c r="BF957" s="7">
        <f t="shared" si="667"/>
        <v>4.2001702003640125</v>
      </c>
      <c r="BG957" s="7">
        <f t="shared" si="668"/>
        <v>1.7987035257402848</v>
      </c>
      <c r="BH957" s="7">
        <f t="shared" si="669"/>
        <v>1.5558863449532259</v>
      </c>
    </row>
    <row r="958" spans="1:60" x14ac:dyDescent="0.25">
      <c r="A958" s="3">
        <v>44048</v>
      </c>
      <c r="B958" s="1">
        <v>3327.7700199999999</v>
      </c>
      <c r="C958" s="4">
        <f t="shared" si="637"/>
        <v>6.4297431236266522E-3</v>
      </c>
      <c r="D958" s="12">
        <f t="shared" si="670"/>
        <v>941</v>
      </c>
      <c r="E958" s="12">
        <f t="shared" si="679"/>
        <v>1</v>
      </c>
      <c r="F958" s="12">
        <f t="shared" si="679"/>
        <v>3</v>
      </c>
      <c r="G958" s="12">
        <f t="shared" si="679"/>
        <v>7</v>
      </c>
      <c r="H958" s="12">
        <f t="shared" si="679"/>
        <v>14</v>
      </c>
      <c r="I958" s="12">
        <f t="shared" si="679"/>
        <v>29</v>
      </c>
      <c r="J958" s="12">
        <f t="shared" si="679"/>
        <v>58</v>
      </c>
      <c r="K958" s="12">
        <f t="shared" si="679"/>
        <v>117</v>
      </c>
      <c r="L958" s="12">
        <f t="shared" si="679"/>
        <v>235</v>
      </c>
      <c r="M958" s="4">
        <f t="shared" si="638"/>
        <v>7.0934616863010361E-4</v>
      </c>
      <c r="N958" s="4">
        <f t="shared" si="639"/>
        <v>8.4305118703185099E-4</v>
      </c>
      <c r="O958" s="4">
        <f t="shared" si="640"/>
        <v>1.4966384207309481E-3</v>
      </c>
      <c r="P958" s="4">
        <f t="shared" si="641"/>
        <v>2.1979764652432249E-3</v>
      </c>
      <c r="Q958" s="4">
        <f t="shared" si="642"/>
        <v>2.6728347194961491E-3</v>
      </c>
      <c r="R958" s="4">
        <f t="shared" si="643"/>
        <v>2.6078258658888409E-3</v>
      </c>
      <c r="S958" s="4">
        <f t="shared" si="644"/>
        <v>5.0790070936157922E-3</v>
      </c>
      <c r="T958" s="4">
        <f t="shared" si="645"/>
        <v>4.2755996457406464E-3</v>
      </c>
      <c r="U958" s="6">
        <f t="shared" si="646"/>
        <v>5.7203969549965488E-3</v>
      </c>
      <c r="V958" s="6">
        <f t="shared" si="647"/>
        <v>5.5866919365948012E-3</v>
      </c>
      <c r="W958" s="6">
        <f t="shared" si="648"/>
        <v>4.9331047028957041E-3</v>
      </c>
      <c r="X958" s="6">
        <f t="shared" si="649"/>
        <v>4.2317666583834273E-3</v>
      </c>
      <c r="Y958" s="6">
        <f t="shared" si="650"/>
        <v>3.7569084041305031E-3</v>
      </c>
      <c r="Z958" s="6">
        <f t="shared" si="651"/>
        <v>3.8219172577378113E-3</v>
      </c>
      <c r="AA958" s="6">
        <f t="shared" si="652"/>
        <v>1.3507360300108601E-3</v>
      </c>
      <c r="AB958" s="6">
        <f t="shared" si="653"/>
        <v>2.1541434778860058E-3</v>
      </c>
      <c r="AC958" s="6">
        <f t="shared" si="671"/>
        <v>-4.3599060297694517E-2</v>
      </c>
      <c r="AD958" s="6">
        <f t="shared" si="672"/>
        <v>-3.2635248788750439E-2</v>
      </c>
      <c r="AE958" s="6">
        <f t="shared" si="673"/>
        <v>2.0958904374575333E-2</v>
      </c>
      <c r="AF958" s="6">
        <f t="shared" si="674"/>
        <v>-1.1302645672989369E-2</v>
      </c>
      <c r="AG958" s="6">
        <f t="shared" si="675"/>
        <v>-2.7551970964367761E-3</v>
      </c>
      <c r="AH958" s="6">
        <f t="shared" si="676"/>
        <v>-1.8450731459344616E-3</v>
      </c>
      <c r="AI958" s="6">
        <f t="shared" si="677"/>
        <v>3.0972893095194409E-3</v>
      </c>
      <c r="AJ958" s="6">
        <f t="shared" si="678"/>
        <v>1.4904744137691495E-3</v>
      </c>
      <c r="AK958" s="6">
        <f t="shared" si="654"/>
        <v>0.4108241621067974</v>
      </c>
      <c r="AL958" s="6">
        <f t="shared" si="655"/>
        <v>0.40325813050048448</v>
      </c>
      <c r="AM958" s="6">
        <f t="shared" si="656"/>
        <v>0.14800661049523783</v>
      </c>
      <c r="AN958" s="6">
        <f t="shared" si="657"/>
        <v>9.9468195648755198E-2</v>
      </c>
      <c r="AO958" s="6">
        <f t="shared" si="658"/>
        <v>2.8279852381908915E-2</v>
      </c>
      <c r="AP958" s="6">
        <f t="shared" si="659"/>
        <v>2.8019816967479683E-2</v>
      </c>
      <c r="AQ958" s="6">
        <f t="shared" si="660"/>
        <v>8.8292588156867885E-3</v>
      </c>
      <c r="AR958" s="6">
        <f t="shared" si="661"/>
        <v>4.3062392171768771E-3</v>
      </c>
      <c r="AS958" s="4">
        <f t="array" ref="AS958">_xlfn.STDEV.S(IF(E$17:E$1040=E958,$C$17:$C$1040,""))</f>
        <v>1.6668979720915356E-2</v>
      </c>
      <c r="AT958" s="4">
        <f t="array" ref="AT958">_xlfn.STDEV.S(IF(F$17:F$1040=F958,$C$17:$C$1040,""))</f>
        <v>2.155996435463892E-2</v>
      </c>
      <c r="AU958" s="4">
        <f t="array" ref="AU958">_xlfn.STDEV.S(IF(G$17:G$1040=G958,$C$17:$C$1040,""))</f>
        <v>1.268826995922356E-2</v>
      </c>
      <c r="AV958" s="4">
        <f t="array" ref="AV958">_xlfn.STDEV.S(IF(H$17:H$1040=H958,$C$17:$C$1040,""))</f>
        <v>1.210838296026647E-2</v>
      </c>
      <c r="AW958" s="4">
        <f t="array" ref="AW958">_xlfn.STDEV.S(IF(I$17:I$1040=I958,$C$17:$C$1040,""))</f>
        <v>6.0734238820919287E-3</v>
      </c>
      <c r="AX958" s="4">
        <f t="array" ref="AX958">_xlfn.STDEV.S(IF(J$17:J$1040=J958,$C$17:$C$1040,""))</f>
        <v>6.6711146526993873E-3</v>
      </c>
      <c r="AY958" s="4">
        <f t="array" ref="AY958">_xlfn.STDEV.S(IF(K$17:K$1040=K958,$C$17:$C$1040,""))</f>
        <v>4.9086793289366392E-3</v>
      </c>
      <c r="AZ958" s="4">
        <f t="array" ref="AZ958">_xlfn.STDEV.S(IF(L$17:L$1040=L958,$C$17:$C$1040,""))</f>
        <v>2.7677080855840626E-3</v>
      </c>
      <c r="BA958" s="7">
        <f t="shared" si="662"/>
        <v>24.646029270244831</v>
      </c>
      <c r="BB958" s="7">
        <f t="shared" si="663"/>
        <v>18.704025844723532</v>
      </c>
      <c r="BC958" s="7">
        <f t="shared" si="664"/>
        <v>11.664837757305637</v>
      </c>
      <c r="BD958" s="7">
        <f t="shared" si="665"/>
        <v>8.2148207547745251</v>
      </c>
      <c r="BE958" s="7">
        <f t="shared" si="666"/>
        <v>4.6563277865875232</v>
      </c>
      <c r="BF958" s="7">
        <f t="shared" si="667"/>
        <v>4.2001702003640125</v>
      </c>
      <c r="BG958" s="7">
        <f t="shared" si="668"/>
        <v>1.7987035257402848</v>
      </c>
      <c r="BH958" s="7">
        <f t="shared" si="669"/>
        <v>1.5558863449532259</v>
      </c>
    </row>
    <row r="959" spans="1:60" x14ac:dyDescent="0.25">
      <c r="A959" s="3">
        <v>44049</v>
      </c>
      <c r="B959" s="1">
        <v>3349.1599120000001</v>
      </c>
      <c r="C959" s="4">
        <f t="shared" si="637"/>
        <v>6.4276953850315177E-3</v>
      </c>
      <c r="D959" s="12">
        <f t="shared" si="670"/>
        <v>942</v>
      </c>
      <c r="E959" s="12">
        <f t="shared" si="679"/>
        <v>1</v>
      </c>
      <c r="F959" s="12">
        <f t="shared" si="679"/>
        <v>3</v>
      </c>
      <c r="G959" s="12">
        <f t="shared" si="679"/>
        <v>7</v>
      </c>
      <c r="H959" s="12">
        <f t="shared" si="679"/>
        <v>14</v>
      </c>
      <c r="I959" s="12">
        <f t="shared" si="679"/>
        <v>29</v>
      </c>
      <c r="J959" s="12">
        <f t="shared" si="679"/>
        <v>58</v>
      </c>
      <c r="K959" s="12">
        <f t="shared" si="679"/>
        <v>117</v>
      </c>
      <c r="L959" s="12">
        <f t="shared" si="679"/>
        <v>235</v>
      </c>
      <c r="M959" s="4">
        <f t="shared" si="638"/>
        <v>7.0934616863010361E-4</v>
      </c>
      <c r="N959" s="4">
        <f t="shared" si="639"/>
        <v>8.4305118703185099E-4</v>
      </c>
      <c r="O959" s="4">
        <f t="shared" si="640"/>
        <v>1.4966384207309481E-3</v>
      </c>
      <c r="P959" s="4">
        <f t="shared" si="641"/>
        <v>2.1979764652432249E-3</v>
      </c>
      <c r="Q959" s="4">
        <f t="shared" si="642"/>
        <v>2.6728347194961491E-3</v>
      </c>
      <c r="R959" s="4">
        <f t="shared" si="643"/>
        <v>2.6078258658888409E-3</v>
      </c>
      <c r="S959" s="4">
        <f t="shared" si="644"/>
        <v>5.0790070936157922E-3</v>
      </c>
      <c r="T959" s="4">
        <f t="shared" si="645"/>
        <v>4.2755996457406464E-3</v>
      </c>
      <c r="U959" s="6">
        <f t="shared" si="646"/>
        <v>5.7183492164014143E-3</v>
      </c>
      <c r="V959" s="6">
        <f t="shared" si="647"/>
        <v>5.5846441979996667E-3</v>
      </c>
      <c r="W959" s="6">
        <f t="shared" si="648"/>
        <v>4.9310569643005696E-3</v>
      </c>
      <c r="X959" s="6">
        <f t="shared" si="649"/>
        <v>4.2297189197882928E-3</v>
      </c>
      <c r="Y959" s="6">
        <f t="shared" si="650"/>
        <v>3.7548606655353686E-3</v>
      </c>
      <c r="Z959" s="6">
        <f t="shared" si="651"/>
        <v>3.8198695191426768E-3</v>
      </c>
      <c r="AA959" s="6">
        <f t="shared" si="652"/>
        <v>1.3486882914157255E-3</v>
      </c>
      <c r="AB959" s="6">
        <f t="shared" si="653"/>
        <v>2.1520957392908713E-3</v>
      </c>
      <c r="AC959" s="6">
        <f t="shared" si="671"/>
        <v>-3.7880711081293102E-2</v>
      </c>
      <c r="AD959" s="6">
        <f t="shared" si="672"/>
        <v>-2.7050604590750774E-2</v>
      </c>
      <c r="AE959" s="6">
        <f t="shared" si="673"/>
        <v>2.5889961338875903E-2</v>
      </c>
      <c r="AF959" s="6">
        <f t="shared" si="674"/>
        <v>-7.0729267532010764E-3</v>
      </c>
      <c r="AG959" s="6">
        <f t="shared" si="675"/>
        <v>9.996635690985925E-4</v>
      </c>
      <c r="AH959" s="6">
        <f t="shared" si="676"/>
        <v>1.9747963732082152E-3</v>
      </c>
      <c r="AI959" s="6">
        <f t="shared" si="677"/>
        <v>4.4459776009351665E-3</v>
      </c>
      <c r="AJ959" s="6">
        <f t="shared" si="678"/>
        <v>3.6425701530600207E-3</v>
      </c>
      <c r="AK959" s="6">
        <f t="shared" si="654"/>
        <v>0.4108241621067974</v>
      </c>
      <c r="AL959" s="6">
        <f t="shared" si="655"/>
        <v>0.40325813050048448</v>
      </c>
      <c r="AM959" s="6">
        <f t="shared" si="656"/>
        <v>0.14800661049523783</v>
      </c>
      <c r="AN959" s="6">
        <f t="shared" si="657"/>
        <v>9.9468195648755198E-2</v>
      </c>
      <c r="AO959" s="6">
        <f t="shared" si="658"/>
        <v>2.8279852381908915E-2</v>
      </c>
      <c r="AP959" s="6">
        <f t="shared" si="659"/>
        <v>2.8019816967479683E-2</v>
      </c>
      <c r="AQ959" s="6">
        <f t="shared" si="660"/>
        <v>8.8292588156867885E-3</v>
      </c>
      <c r="AR959" s="6">
        <f t="shared" si="661"/>
        <v>4.3062392171768771E-3</v>
      </c>
      <c r="AS959" s="4">
        <f t="array" ref="AS959">_xlfn.STDEV.S(IF(E$17:E$1040=E959,$C$17:$C$1040,""))</f>
        <v>1.6668979720915356E-2</v>
      </c>
      <c r="AT959" s="4">
        <f t="array" ref="AT959">_xlfn.STDEV.S(IF(F$17:F$1040=F959,$C$17:$C$1040,""))</f>
        <v>2.155996435463892E-2</v>
      </c>
      <c r="AU959" s="4">
        <f t="array" ref="AU959">_xlfn.STDEV.S(IF(G$17:G$1040=G959,$C$17:$C$1040,""))</f>
        <v>1.268826995922356E-2</v>
      </c>
      <c r="AV959" s="4">
        <f t="array" ref="AV959">_xlfn.STDEV.S(IF(H$17:H$1040=H959,$C$17:$C$1040,""))</f>
        <v>1.210838296026647E-2</v>
      </c>
      <c r="AW959" s="4">
        <f t="array" ref="AW959">_xlfn.STDEV.S(IF(I$17:I$1040=I959,$C$17:$C$1040,""))</f>
        <v>6.0734238820919287E-3</v>
      </c>
      <c r="AX959" s="4">
        <f t="array" ref="AX959">_xlfn.STDEV.S(IF(J$17:J$1040=J959,$C$17:$C$1040,""))</f>
        <v>6.6711146526993873E-3</v>
      </c>
      <c r="AY959" s="4">
        <f t="array" ref="AY959">_xlfn.STDEV.S(IF(K$17:K$1040=K959,$C$17:$C$1040,""))</f>
        <v>4.9086793289366392E-3</v>
      </c>
      <c r="AZ959" s="4">
        <f t="array" ref="AZ959">_xlfn.STDEV.S(IF(L$17:L$1040=L959,$C$17:$C$1040,""))</f>
        <v>2.7677080855840626E-3</v>
      </c>
      <c r="BA959" s="7">
        <f t="shared" si="662"/>
        <v>24.646029270244831</v>
      </c>
      <c r="BB959" s="7">
        <f t="shared" si="663"/>
        <v>18.704025844723532</v>
      </c>
      <c r="BC959" s="7">
        <f t="shared" si="664"/>
        <v>11.664837757305637</v>
      </c>
      <c r="BD959" s="7">
        <f t="shared" si="665"/>
        <v>8.2148207547745251</v>
      </c>
      <c r="BE959" s="7">
        <f t="shared" si="666"/>
        <v>4.6563277865875232</v>
      </c>
      <c r="BF959" s="7">
        <f t="shared" si="667"/>
        <v>4.2001702003640125</v>
      </c>
      <c r="BG959" s="7">
        <f t="shared" si="668"/>
        <v>1.7987035257402848</v>
      </c>
      <c r="BH959" s="7">
        <f t="shared" si="669"/>
        <v>1.5558863449532259</v>
      </c>
    </row>
    <row r="960" spans="1:60" x14ac:dyDescent="0.25">
      <c r="A960" s="3">
        <v>44050</v>
      </c>
      <c r="B960" s="1">
        <v>3351.280029</v>
      </c>
      <c r="C960" s="4">
        <f t="shared" si="637"/>
        <v>6.3302949268062569E-4</v>
      </c>
      <c r="D960" s="12">
        <f t="shared" si="670"/>
        <v>943</v>
      </c>
      <c r="E960" s="12">
        <f t="shared" si="679"/>
        <v>1</v>
      </c>
      <c r="F960" s="12">
        <f t="shared" si="679"/>
        <v>3</v>
      </c>
      <c r="G960" s="12">
        <f t="shared" si="679"/>
        <v>7</v>
      </c>
      <c r="H960" s="12">
        <f t="shared" si="679"/>
        <v>14</v>
      </c>
      <c r="I960" s="12">
        <f t="shared" si="679"/>
        <v>29</v>
      </c>
      <c r="J960" s="12">
        <f t="shared" si="679"/>
        <v>58</v>
      </c>
      <c r="K960" s="12">
        <f t="shared" si="679"/>
        <v>117</v>
      </c>
      <c r="L960" s="12">
        <f t="shared" si="679"/>
        <v>235</v>
      </c>
      <c r="M960" s="4">
        <f t="shared" si="638"/>
        <v>7.0934616863010361E-4</v>
      </c>
      <c r="N960" s="4">
        <f t="shared" si="639"/>
        <v>8.4305118703185099E-4</v>
      </c>
      <c r="O960" s="4">
        <f t="shared" si="640"/>
        <v>1.4966384207309481E-3</v>
      </c>
      <c r="P960" s="4">
        <f t="shared" si="641"/>
        <v>2.1979764652432249E-3</v>
      </c>
      <c r="Q960" s="4">
        <f t="shared" si="642"/>
        <v>2.6728347194961491E-3</v>
      </c>
      <c r="R960" s="4">
        <f t="shared" si="643"/>
        <v>2.6078258658888409E-3</v>
      </c>
      <c r="S960" s="4">
        <f t="shared" si="644"/>
        <v>5.0790070936157922E-3</v>
      </c>
      <c r="T960" s="4">
        <f t="shared" si="645"/>
        <v>4.2755996457406464E-3</v>
      </c>
      <c r="U960" s="6">
        <f t="shared" si="646"/>
        <v>-7.6316675949477915E-5</v>
      </c>
      <c r="V960" s="6">
        <f t="shared" si="647"/>
        <v>-2.1002169435122529E-4</v>
      </c>
      <c r="W960" s="6">
        <f t="shared" si="648"/>
        <v>-8.6360892805032244E-4</v>
      </c>
      <c r="X960" s="6">
        <f t="shared" si="649"/>
        <v>-1.5649469725625993E-3</v>
      </c>
      <c r="Y960" s="6">
        <f t="shared" si="650"/>
        <v>-2.0398052268155234E-3</v>
      </c>
      <c r="Z960" s="6">
        <f t="shared" si="651"/>
        <v>-1.9747963732082152E-3</v>
      </c>
      <c r="AA960" s="6">
        <f t="shared" si="652"/>
        <v>-4.4459776009351665E-3</v>
      </c>
      <c r="AB960" s="6">
        <f t="shared" si="653"/>
        <v>-3.6425701530600207E-3</v>
      </c>
      <c r="AC960" s="6">
        <f t="shared" si="671"/>
        <v>-3.7957027757242578E-2</v>
      </c>
      <c r="AD960" s="6">
        <f t="shared" si="672"/>
        <v>-2.7260626285102001E-2</v>
      </c>
      <c r="AE960" s="6">
        <f t="shared" si="673"/>
        <v>2.502635241082558E-2</v>
      </c>
      <c r="AF960" s="6">
        <f t="shared" si="674"/>
        <v>-8.6378737257636756E-3</v>
      </c>
      <c r="AG960" s="6">
        <f t="shared" si="675"/>
        <v>-1.0401416577169309E-3</v>
      </c>
      <c r="AH960" s="6">
        <f t="shared" si="676"/>
        <v>0</v>
      </c>
      <c r="AI960" s="6">
        <f t="shared" si="677"/>
        <v>0</v>
      </c>
      <c r="AJ960" s="6">
        <f t="shared" si="678"/>
        <v>0</v>
      </c>
      <c r="AK960" s="6">
        <f t="shared" si="654"/>
        <v>0.4108241621067974</v>
      </c>
      <c r="AL960" s="6">
        <f t="shared" si="655"/>
        <v>0.40325813050048448</v>
      </c>
      <c r="AM960" s="6">
        <f t="shared" si="656"/>
        <v>0.14800661049523783</v>
      </c>
      <c r="AN960" s="6">
        <f t="shared" si="657"/>
        <v>9.9468195648755198E-2</v>
      </c>
      <c r="AO960" s="6">
        <f t="shared" si="658"/>
        <v>2.8279852381908915E-2</v>
      </c>
      <c r="AP960" s="6">
        <f t="shared" si="659"/>
        <v>2.8019816967479683E-2</v>
      </c>
      <c r="AQ960" s="6">
        <f t="shared" si="660"/>
        <v>8.8292588156867885E-3</v>
      </c>
      <c r="AR960" s="6">
        <f t="shared" si="661"/>
        <v>4.3062392171768771E-3</v>
      </c>
      <c r="AS960" s="4">
        <f t="array" ref="AS960">_xlfn.STDEV.S(IF(E$17:E$1040=E960,$C$17:$C$1040,""))</f>
        <v>1.6668979720915356E-2</v>
      </c>
      <c r="AT960" s="4">
        <f t="array" ref="AT960">_xlfn.STDEV.S(IF(F$17:F$1040=F960,$C$17:$C$1040,""))</f>
        <v>2.155996435463892E-2</v>
      </c>
      <c r="AU960" s="4">
        <f t="array" ref="AU960">_xlfn.STDEV.S(IF(G$17:G$1040=G960,$C$17:$C$1040,""))</f>
        <v>1.268826995922356E-2</v>
      </c>
      <c r="AV960" s="4">
        <f t="array" ref="AV960">_xlfn.STDEV.S(IF(H$17:H$1040=H960,$C$17:$C$1040,""))</f>
        <v>1.210838296026647E-2</v>
      </c>
      <c r="AW960" s="4">
        <f t="array" ref="AW960">_xlfn.STDEV.S(IF(I$17:I$1040=I960,$C$17:$C$1040,""))</f>
        <v>6.0734238820919287E-3</v>
      </c>
      <c r="AX960" s="4">
        <f t="array" ref="AX960">_xlfn.STDEV.S(IF(J$17:J$1040=J960,$C$17:$C$1040,""))</f>
        <v>6.6711146526993873E-3</v>
      </c>
      <c r="AY960" s="4">
        <f t="array" ref="AY960">_xlfn.STDEV.S(IF(K$17:K$1040=K960,$C$17:$C$1040,""))</f>
        <v>4.9086793289366392E-3</v>
      </c>
      <c r="AZ960" s="4">
        <f t="array" ref="AZ960">_xlfn.STDEV.S(IF(L$17:L$1040=L960,$C$17:$C$1040,""))</f>
        <v>2.7677080855840626E-3</v>
      </c>
      <c r="BA960" s="7">
        <f t="shared" si="662"/>
        <v>24.646029270244831</v>
      </c>
      <c r="BB960" s="7">
        <f t="shared" si="663"/>
        <v>18.704025844723532</v>
      </c>
      <c r="BC960" s="7">
        <f t="shared" si="664"/>
        <v>11.664837757305637</v>
      </c>
      <c r="BD960" s="7">
        <f t="shared" si="665"/>
        <v>8.2148207547745251</v>
      </c>
      <c r="BE960" s="7">
        <f t="shared" si="666"/>
        <v>4.6563277865875232</v>
      </c>
      <c r="BF960" s="7">
        <f t="shared" si="667"/>
        <v>4.2001702003640125</v>
      </c>
      <c r="BG960" s="7">
        <f t="shared" si="668"/>
        <v>1.7987035257402848</v>
      </c>
      <c r="BH960" s="7">
        <f t="shared" si="669"/>
        <v>1.5558863449532259</v>
      </c>
    </row>
    <row r="961" spans="1:60" x14ac:dyDescent="0.25">
      <c r="A961" s="3">
        <v>44053</v>
      </c>
      <c r="B961" s="1">
        <v>3360.469971</v>
      </c>
      <c r="C961" s="4">
        <f t="shared" si="637"/>
        <v>2.7422184718899345E-3</v>
      </c>
      <c r="D961" s="12">
        <f t="shared" si="670"/>
        <v>944</v>
      </c>
      <c r="E961" s="12">
        <f t="shared" si="679"/>
        <v>1</v>
      </c>
      <c r="F961" s="12">
        <f t="shared" si="679"/>
        <v>3</v>
      </c>
      <c r="G961" s="12">
        <f t="shared" si="679"/>
        <v>7</v>
      </c>
      <c r="H961" s="12">
        <f t="shared" si="679"/>
        <v>14</v>
      </c>
      <c r="I961" s="12">
        <f t="shared" si="679"/>
        <v>29</v>
      </c>
      <c r="J961" s="12">
        <f t="shared" si="679"/>
        <v>59</v>
      </c>
      <c r="K961" s="12">
        <f t="shared" si="679"/>
        <v>118</v>
      </c>
      <c r="L961" s="12">
        <f t="shared" si="679"/>
        <v>236</v>
      </c>
      <c r="M961" s="4">
        <f t="shared" si="638"/>
        <v>7.0934616863010361E-4</v>
      </c>
      <c r="N961" s="4">
        <f t="shared" si="639"/>
        <v>8.4305118703185099E-4</v>
      </c>
      <c r="O961" s="4">
        <f t="shared" si="640"/>
        <v>1.4966384207309481E-3</v>
      </c>
      <c r="P961" s="4">
        <f t="shared" si="641"/>
        <v>2.1979764652432249E-3</v>
      </c>
      <c r="Q961" s="4">
        <f t="shared" si="642"/>
        <v>2.6728347194961491E-3</v>
      </c>
      <c r="R961" s="4">
        <f t="shared" si="643"/>
        <v>2.7378435731034573E-3</v>
      </c>
      <c r="S961" s="4">
        <f t="shared" si="644"/>
        <v>8.9492688690977207E-4</v>
      </c>
      <c r="T961" s="4">
        <f t="shared" si="645"/>
        <v>1.6806153700938964E-3</v>
      </c>
      <c r="U961" s="6">
        <f t="shared" si="646"/>
        <v>2.0328723032598311E-3</v>
      </c>
      <c r="V961" s="6">
        <f t="shared" si="647"/>
        <v>1.8991672848580835E-3</v>
      </c>
      <c r="W961" s="6">
        <f t="shared" si="648"/>
        <v>1.2455800511589864E-3</v>
      </c>
      <c r="X961" s="6">
        <f t="shared" si="649"/>
        <v>5.4424200664670956E-4</v>
      </c>
      <c r="Y961" s="6">
        <f t="shared" si="650"/>
        <v>6.9383752393785414E-5</v>
      </c>
      <c r="Z961" s="6">
        <f t="shared" si="651"/>
        <v>4.3748987864772326E-6</v>
      </c>
      <c r="AA961" s="6">
        <f t="shared" si="652"/>
        <v>1.8472915849801624E-3</v>
      </c>
      <c r="AB961" s="6">
        <f t="shared" si="653"/>
        <v>1.0616031017960381E-3</v>
      </c>
      <c r="AC961" s="6">
        <f t="shared" si="671"/>
        <v>-3.5924155453982747E-2</v>
      </c>
      <c r="AD961" s="6">
        <f t="shared" si="672"/>
        <v>-2.5361459000243919E-2</v>
      </c>
      <c r="AE961" s="6">
        <f t="shared" si="673"/>
        <v>2.6271932461984566E-2</v>
      </c>
      <c r="AF961" s="6">
        <f t="shared" si="674"/>
        <v>-8.0936317191169661E-3</v>
      </c>
      <c r="AG961" s="6">
        <f t="shared" si="675"/>
        <v>-9.7075790532314549E-4</v>
      </c>
      <c r="AH961" s="6">
        <f t="shared" si="676"/>
        <v>4.3748987864772326E-6</v>
      </c>
      <c r="AI961" s="6">
        <f t="shared" si="677"/>
        <v>1.8472915849801624E-3</v>
      </c>
      <c r="AJ961" s="6">
        <f t="shared" si="678"/>
        <v>1.0616031017960381E-3</v>
      </c>
      <c r="AK961" s="6">
        <f t="shared" si="654"/>
        <v>0.4108241621067974</v>
      </c>
      <c r="AL961" s="6">
        <f t="shared" si="655"/>
        <v>0.40325813050048448</v>
      </c>
      <c r="AM961" s="6">
        <f t="shared" si="656"/>
        <v>0.14800661049523783</v>
      </c>
      <c r="AN961" s="6">
        <f t="shared" si="657"/>
        <v>9.9468195648755198E-2</v>
      </c>
      <c r="AO961" s="6">
        <f t="shared" si="658"/>
        <v>2.8279852381908915E-2</v>
      </c>
      <c r="AP961" s="6">
        <f t="shared" si="659"/>
        <v>1.9676139727539996E-2</v>
      </c>
      <c r="AQ961" s="6">
        <f t="shared" si="660"/>
        <v>1.3101622830009443E-2</v>
      </c>
      <c r="AR961" s="6">
        <f t="shared" si="661"/>
        <v>1.2315934346825319E-2</v>
      </c>
      <c r="AS961" s="4">
        <f t="array" ref="AS961">_xlfn.STDEV.S(IF(E$17:E$1040=E961,$C$17:$C$1040,""))</f>
        <v>1.6668979720915356E-2</v>
      </c>
      <c r="AT961" s="4">
        <f t="array" ref="AT961">_xlfn.STDEV.S(IF(F$17:F$1040=F961,$C$17:$C$1040,""))</f>
        <v>2.155996435463892E-2</v>
      </c>
      <c r="AU961" s="4">
        <f t="array" ref="AU961">_xlfn.STDEV.S(IF(G$17:G$1040=G961,$C$17:$C$1040,""))</f>
        <v>1.268826995922356E-2</v>
      </c>
      <c r="AV961" s="4">
        <f t="array" ref="AV961">_xlfn.STDEV.S(IF(H$17:H$1040=H961,$C$17:$C$1040,""))</f>
        <v>1.210838296026647E-2</v>
      </c>
      <c r="AW961" s="4">
        <f t="array" ref="AW961">_xlfn.STDEV.S(IF(I$17:I$1040=I961,$C$17:$C$1040,""))</f>
        <v>6.0734238820919287E-3</v>
      </c>
      <c r="AX961" s="4">
        <f t="array" ref="AX961">_xlfn.STDEV.S(IF(J$17:J$1040=J961,$C$17:$C$1040,""))</f>
        <v>5.6319860897264358E-3</v>
      </c>
      <c r="AY961" s="4">
        <f t="array" ref="AY961">_xlfn.STDEV.S(IF(K$17:K$1040=K961,$C$17:$C$1040,""))</f>
        <v>6.5114305483129804E-3</v>
      </c>
      <c r="AZ961" s="4">
        <f t="array" ref="AZ961">_xlfn.STDEV.S(IF(L$17:L$1040=L961,$C$17:$C$1040,""))</f>
        <v>9.306329162704784E-3</v>
      </c>
      <c r="BA961" s="7">
        <f t="shared" si="662"/>
        <v>24.646029270244831</v>
      </c>
      <c r="BB961" s="7">
        <f t="shared" si="663"/>
        <v>18.704025844723532</v>
      </c>
      <c r="BC961" s="7">
        <f t="shared" si="664"/>
        <v>11.664837757305637</v>
      </c>
      <c r="BD961" s="7">
        <f t="shared" si="665"/>
        <v>8.2148207547745251</v>
      </c>
      <c r="BE961" s="7">
        <f t="shared" si="666"/>
        <v>4.6563277865875232</v>
      </c>
      <c r="BF961" s="7">
        <f t="shared" si="667"/>
        <v>3.4936413929416736</v>
      </c>
      <c r="BG961" s="7">
        <f t="shared" si="668"/>
        <v>2.0120959185234479</v>
      </c>
      <c r="BH961" s="7">
        <f t="shared" si="669"/>
        <v>1.3233933736388308</v>
      </c>
    </row>
    <row r="962" spans="1:60" x14ac:dyDescent="0.25">
      <c r="A962" s="3">
        <v>44054</v>
      </c>
      <c r="B962" s="1">
        <v>3333.6899410000001</v>
      </c>
      <c r="C962" s="4">
        <f t="shared" si="637"/>
        <v>-7.9691323627661959E-3</v>
      </c>
      <c r="D962" s="12">
        <f t="shared" si="670"/>
        <v>945</v>
      </c>
      <c r="E962" s="12">
        <f t="shared" si="679"/>
        <v>1</v>
      </c>
      <c r="F962" s="12">
        <f t="shared" si="679"/>
        <v>3</v>
      </c>
      <c r="G962" s="12">
        <f t="shared" si="679"/>
        <v>7</v>
      </c>
      <c r="H962" s="12">
        <f t="shared" si="679"/>
        <v>14</v>
      </c>
      <c r="I962" s="12">
        <f t="shared" si="679"/>
        <v>29</v>
      </c>
      <c r="J962" s="12">
        <f t="shared" si="679"/>
        <v>59</v>
      </c>
      <c r="K962" s="12">
        <f t="shared" si="679"/>
        <v>118</v>
      </c>
      <c r="L962" s="12">
        <f t="shared" si="679"/>
        <v>236</v>
      </c>
      <c r="M962" s="4">
        <f t="shared" si="638"/>
        <v>7.0934616863010361E-4</v>
      </c>
      <c r="N962" s="4">
        <f t="shared" si="639"/>
        <v>8.4305118703185099E-4</v>
      </c>
      <c r="O962" s="4">
        <f t="shared" si="640"/>
        <v>1.4966384207309481E-3</v>
      </c>
      <c r="P962" s="4">
        <f t="shared" si="641"/>
        <v>2.1979764652432249E-3</v>
      </c>
      <c r="Q962" s="4">
        <f t="shared" si="642"/>
        <v>2.6728347194961491E-3</v>
      </c>
      <c r="R962" s="4">
        <f t="shared" si="643"/>
        <v>2.7378435731034573E-3</v>
      </c>
      <c r="S962" s="4">
        <f t="shared" si="644"/>
        <v>8.9492688690977207E-4</v>
      </c>
      <c r="T962" s="4">
        <f t="shared" si="645"/>
        <v>1.6806153700938964E-3</v>
      </c>
      <c r="U962" s="6">
        <f t="shared" si="646"/>
        <v>-8.6784785313963001E-3</v>
      </c>
      <c r="V962" s="6">
        <f t="shared" si="647"/>
        <v>-8.8121835497980468E-3</v>
      </c>
      <c r="W962" s="6">
        <f t="shared" si="648"/>
        <v>-9.465770783497144E-3</v>
      </c>
      <c r="X962" s="6">
        <f t="shared" si="649"/>
        <v>-1.0167108828009421E-2</v>
      </c>
      <c r="Y962" s="6">
        <f t="shared" si="650"/>
        <v>-1.0641967082262345E-2</v>
      </c>
      <c r="Z962" s="6">
        <f t="shared" si="651"/>
        <v>-1.0706975935869653E-2</v>
      </c>
      <c r="AA962" s="6">
        <f t="shared" si="652"/>
        <v>-8.8640592496759679E-3</v>
      </c>
      <c r="AB962" s="6">
        <f t="shared" si="653"/>
        <v>-9.6497477328600922E-3</v>
      </c>
      <c r="AC962" s="6">
        <f t="shared" si="671"/>
        <v>-4.4602633985379045E-2</v>
      </c>
      <c r="AD962" s="6">
        <f t="shared" si="672"/>
        <v>-3.4173642550041967E-2</v>
      </c>
      <c r="AE962" s="6">
        <f t="shared" si="673"/>
        <v>1.6806161678487423E-2</v>
      </c>
      <c r="AF962" s="6">
        <f t="shared" si="674"/>
        <v>-1.8260740547126387E-2</v>
      </c>
      <c r="AG962" s="6">
        <f t="shared" si="675"/>
        <v>-1.161272498758549E-2</v>
      </c>
      <c r="AH962" s="6">
        <f t="shared" si="676"/>
        <v>-1.0702601037083176E-2</v>
      </c>
      <c r="AI962" s="6">
        <f t="shared" si="677"/>
        <v>-7.0167676646958055E-3</v>
      </c>
      <c r="AJ962" s="6">
        <f t="shared" si="678"/>
        <v>-8.5881446310640541E-3</v>
      </c>
      <c r="AK962" s="6">
        <f t="shared" si="654"/>
        <v>0.4108241621067974</v>
      </c>
      <c r="AL962" s="6">
        <f t="shared" si="655"/>
        <v>0.40325813050048448</v>
      </c>
      <c r="AM962" s="6">
        <f t="shared" si="656"/>
        <v>0.14800661049523783</v>
      </c>
      <c r="AN962" s="6">
        <f t="shared" si="657"/>
        <v>9.9468195648755198E-2</v>
      </c>
      <c r="AO962" s="6">
        <f t="shared" si="658"/>
        <v>2.8279852381908915E-2</v>
      </c>
      <c r="AP962" s="6">
        <f t="shared" si="659"/>
        <v>1.9676139727539996E-2</v>
      </c>
      <c r="AQ962" s="6">
        <f t="shared" si="660"/>
        <v>1.3101622830009443E-2</v>
      </c>
      <c r="AR962" s="6">
        <f t="shared" si="661"/>
        <v>1.2315934346825319E-2</v>
      </c>
      <c r="AS962" s="4">
        <f t="array" ref="AS962">_xlfn.STDEV.S(IF(E$17:E$1040=E962,$C$17:$C$1040,""))</f>
        <v>1.6668979720915356E-2</v>
      </c>
      <c r="AT962" s="4">
        <f t="array" ref="AT962">_xlfn.STDEV.S(IF(F$17:F$1040=F962,$C$17:$C$1040,""))</f>
        <v>2.155996435463892E-2</v>
      </c>
      <c r="AU962" s="4">
        <f t="array" ref="AU962">_xlfn.STDEV.S(IF(G$17:G$1040=G962,$C$17:$C$1040,""))</f>
        <v>1.268826995922356E-2</v>
      </c>
      <c r="AV962" s="4">
        <f t="array" ref="AV962">_xlfn.STDEV.S(IF(H$17:H$1040=H962,$C$17:$C$1040,""))</f>
        <v>1.210838296026647E-2</v>
      </c>
      <c r="AW962" s="4">
        <f t="array" ref="AW962">_xlfn.STDEV.S(IF(I$17:I$1040=I962,$C$17:$C$1040,""))</f>
        <v>6.0734238820919287E-3</v>
      </c>
      <c r="AX962" s="4">
        <f t="array" ref="AX962">_xlfn.STDEV.S(IF(J$17:J$1040=J962,$C$17:$C$1040,""))</f>
        <v>5.6319860897264358E-3</v>
      </c>
      <c r="AY962" s="4">
        <f t="array" ref="AY962">_xlfn.STDEV.S(IF(K$17:K$1040=K962,$C$17:$C$1040,""))</f>
        <v>6.5114305483129804E-3</v>
      </c>
      <c r="AZ962" s="4">
        <f t="array" ref="AZ962">_xlfn.STDEV.S(IF(L$17:L$1040=L962,$C$17:$C$1040,""))</f>
        <v>9.306329162704784E-3</v>
      </c>
      <c r="BA962" s="7">
        <f t="shared" si="662"/>
        <v>24.646029270244831</v>
      </c>
      <c r="BB962" s="7">
        <f t="shared" si="663"/>
        <v>18.704025844723532</v>
      </c>
      <c r="BC962" s="7">
        <f t="shared" si="664"/>
        <v>11.664837757305637</v>
      </c>
      <c r="BD962" s="7">
        <f t="shared" si="665"/>
        <v>8.2148207547745251</v>
      </c>
      <c r="BE962" s="7">
        <f t="shared" si="666"/>
        <v>4.6563277865875232</v>
      </c>
      <c r="BF962" s="7">
        <f t="shared" si="667"/>
        <v>3.4936413929416736</v>
      </c>
      <c r="BG962" s="7">
        <f t="shared" si="668"/>
        <v>2.0120959185234479</v>
      </c>
      <c r="BH962" s="7">
        <f t="shared" si="669"/>
        <v>1.3233933736388308</v>
      </c>
    </row>
    <row r="963" spans="1:60" x14ac:dyDescent="0.25">
      <c r="A963" s="3">
        <v>44055</v>
      </c>
      <c r="B963" s="1">
        <v>3380.3500979999999</v>
      </c>
      <c r="C963" s="4">
        <f t="shared" si="637"/>
        <v>1.3996549716919215E-2</v>
      </c>
      <c r="D963" s="12">
        <f t="shared" si="670"/>
        <v>946</v>
      </c>
      <c r="E963" s="12">
        <f t="shared" si="679"/>
        <v>1</v>
      </c>
      <c r="F963" s="12">
        <f t="shared" si="679"/>
        <v>3</v>
      </c>
      <c r="G963" s="12">
        <f t="shared" si="679"/>
        <v>7</v>
      </c>
      <c r="H963" s="12">
        <f t="shared" si="679"/>
        <v>14</v>
      </c>
      <c r="I963" s="12">
        <f t="shared" si="679"/>
        <v>29</v>
      </c>
      <c r="J963" s="12">
        <f t="shared" si="679"/>
        <v>59</v>
      </c>
      <c r="K963" s="12">
        <f t="shared" si="679"/>
        <v>118</v>
      </c>
      <c r="L963" s="12">
        <f t="shared" si="679"/>
        <v>236</v>
      </c>
      <c r="M963" s="4">
        <f t="shared" si="638"/>
        <v>7.0934616863010361E-4</v>
      </c>
      <c r="N963" s="4">
        <f t="shared" si="639"/>
        <v>8.4305118703185099E-4</v>
      </c>
      <c r="O963" s="4">
        <f t="shared" si="640"/>
        <v>1.4966384207309481E-3</v>
      </c>
      <c r="P963" s="4">
        <f t="shared" si="641"/>
        <v>2.1979764652432249E-3</v>
      </c>
      <c r="Q963" s="4">
        <f t="shared" si="642"/>
        <v>2.6728347194961491E-3</v>
      </c>
      <c r="R963" s="4">
        <f t="shared" si="643"/>
        <v>2.7378435731034573E-3</v>
      </c>
      <c r="S963" s="4">
        <f t="shared" si="644"/>
        <v>8.9492688690977207E-4</v>
      </c>
      <c r="T963" s="4">
        <f t="shared" si="645"/>
        <v>1.6806153700938964E-3</v>
      </c>
      <c r="U963" s="6">
        <f t="shared" si="646"/>
        <v>1.3287203548289111E-2</v>
      </c>
      <c r="V963" s="6">
        <f t="shared" si="647"/>
        <v>1.3153498529887364E-2</v>
      </c>
      <c r="W963" s="6">
        <f t="shared" si="648"/>
        <v>1.2499911296188267E-2</v>
      </c>
      <c r="X963" s="6">
        <f t="shared" si="649"/>
        <v>1.1798573251675991E-2</v>
      </c>
      <c r="Y963" s="6">
        <f t="shared" si="650"/>
        <v>1.1323714997423066E-2</v>
      </c>
      <c r="Z963" s="6">
        <f t="shared" si="651"/>
        <v>1.1258706143815758E-2</v>
      </c>
      <c r="AA963" s="6">
        <f t="shared" si="652"/>
        <v>1.3101622830009443E-2</v>
      </c>
      <c r="AB963" s="6">
        <f t="shared" si="653"/>
        <v>1.2315934346825319E-2</v>
      </c>
      <c r="AC963" s="6">
        <f t="shared" si="671"/>
        <v>-3.1315430437089932E-2</v>
      </c>
      <c r="AD963" s="6">
        <f t="shared" si="672"/>
        <v>-2.1020144020154605E-2</v>
      </c>
      <c r="AE963" s="6">
        <f t="shared" si="673"/>
        <v>2.930607297467569E-2</v>
      </c>
      <c r="AF963" s="6">
        <f t="shared" si="674"/>
        <v>-6.4621672954503964E-3</v>
      </c>
      <c r="AG963" s="6">
        <f t="shared" si="675"/>
        <v>-2.8900999016242407E-4</v>
      </c>
      <c r="AH963" s="6">
        <f t="shared" si="676"/>
        <v>5.5610510673258229E-4</v>
      </c>
      <c r="AI963" s="6">
        <f t="shared" si="677"/>
        <v>6.0848551653136379E-3</v>
      </c>
      <c r="AJ963" s="6">
        <f t="shared" si="678"/>
        <v>3.7277897157612649E-3</v>
      </c>
      <c r="AK963" s="6">
        <f t="shared" si="654"/>
        <v>0.4108241621067974</v>
      </c>
      <c r="AL963" s="6">
        <f t="shared" si="655"/>
        <v>0.40325813050048448</v>
      </c>
      <c r="AM963" s="6">
        <f t="shared" si="656"/>
        <v>0.14800661049523783</v>
      </c>
      <c r="AN963" s="6">
        <f t="shared" si="657"/>
        <v>9.9468195648755198E-2</v>
      </c>
      <c r="AO963" s="6">
        <f t="shared" si="658"/>
        <v>2.8279852381908915E-2</v>
      </c>
      <c r="AP963" s="6">
        <f t="shared" si="659"/>
        <v>1.9676139727539996E-2</v>
      </c>
      <c r="AQ963" s="6">
        <f t="shared" si="660"/>
        <v>1.3101622830009443E-2</v>
      </c>
      <c r="AR963" s="6">
        <f t="shared" si="661"/>
        <v>1.2315934346825319E-2</v>
      </c>
      <c r="AS963" s="4">
        <f t="array" ref="AS963">_xlfn.STDEV.S(IF(E$17:E$1040=E963,$C$17:$C$1040,""))</f>
        <v>1.6668979720915356E-2</v>
      </c>
      <c r="AT963" s="4">
        <f t="array" ref="AT963">_xlfn.STDEV.S(IF(F$17:F$1040=F963,$C$17:$C$1040,""))</f>
        <v>2.155996435463892E-2</v>
      </c>
      <c r="AU963" s="4">
        <f t="array" ref="AU963">_xlfn.STDEV.S(IF(G$17:G$1040=G963,$C$17:$C$1040,""))</f>
        <v>1.268826995922356E-2</v>
      </c>
      <c r="AV963" s="4">
        <f t="array" ref="AV963">_xlfn.STDEV.S(IF(H$17:H$1040=H963,$C$17:$C$1040,""))</f>
        <v>1.210838296026647E-2</v>
      </c>
      <c r="AW963" s="4">
        <f t="array" ref="AW963">_xlfn.STDEV.S(IF(I$17:I$1040=I963,$C$17:$C$1040,""))</f>
        <v>6.0734238820919287E-3</v>
      </c>
      <c r="AX963" s="4">
        <f t="array" ref="AX963">_xlfn.STDEV.S(IF(J$17:J$1040=J963,$C$17:$C$1040,""))</f>
        <v>5.6319860897264358E-3</v>
      </c>
      <c r="AY963" s="4">
        <f t="array" ref="AY963">_xlfn.STDEV.S(IF(K$17:K$1040=K963,$C$17:$C$1040,""))</f>
        <v>6.5114305483129804E-3</v>
      </c>
      <c r="AZ963" s="4">
        <f t="array" ref="AZ963">_xlfn.STDEV.S(IF(L$17:L$1040=L963,$C$17:$C$1040,""))</f>
        <v>9.306329162704784E-3</v>
      </c>
      <c r="BA963" s="7">
        <f t="shared" si="662"/>
        <v>24.646029270244831</v>
      </c>
      <c r="BB963" s="7">
        <f t="shared" si="663"/>
        <v>18.704025844723532</v>
      </c>
      <c r="BC963" s="7">
        <f t="shared" si="664"/>
        <v>11.664837757305637</v>
      </c>
      <c r="BD963" s="7">
        <f t="shared" si="665"/>
        <v>8.2148207547745251</v>
      </c>
      <c r="BE963" s="7">
        <f t="shared" si="666"/>
        <v>4.6563277865875232</v>
      </c>
      <c r="BF963" s="7">
        <f t="shared" si="667"/>
        <v>3.4936413929416736</v>
      </c>
      <c r="BG963" s="7">
        <f t="shared" si="668"/>
        <v>2.0120959185234479</v>
      </c>
      <c r="BH963" s="7">
        <f t="shared" si="669"/>
        <v>1.3233933736388308</v>
      </c>
    </row>
    <row r="964" spans="1:60" x14ac:dyDescent="0.25">
      <c r="A964" s="3">
        <v>44056</v>
      </c>
      <c r="B964" s="1">
        <v>3373.429932</v>
      </c>
      <c r="C964" s="4">
        <f t="shared" si="637"/>
        <v>-2.0471743456673686E-3</v>
      </c>
      <c r="D964" s="12">
        <f t="shared" si="670"/>
        <v>947</v>
      </c>
      <c r="E964" s="12">
        <f t="shared" si="679"/>
        <v>1</v>
      </c>
      <c r="F964" s="12">
        <f t="shared" si="679"/>
        <v>3</v>
      </c>
      <c r="G964" s="12">
        <f t="shared" si="679"/>
        <v>7</v>
      </c>
      <c r="H964" s="12">
        <f t="shared" si="679"/>
        <v>14</v>
      </c>
      <c r="I964" s="12">
        <f t="shared" si="679"/>
        <v>29</v>
      </c>
      <c r="J964" s="12">
        <f t="shared" si="679"/>
        <v>59</v>
      </c>
      <c r="K964" s="12">
        <f t="shared" si="679"/>
        <v>118</v>
      </c>
      <c r="L964" s="12">
        <f t="shared" si="679"/>
        <v>236</v>
      </c>
      <c r="M964" s="4">
        <f t="shared" si="638"/>
        <v>7.0934616863010361E-4</v>
      </c>
      <c r="N964" s="4">
        <f t="shared" si="639"/>
        <v>8.4305118703185099E-4</v>
      </c>
      <c r="O964" s="4">
        <f t="shared" si="640"/>
        <v>1.4966384207309481E-3</v>
      </c>
      <c r="P964" s="4">
        <f t="shared" si="641"/>
        <v>2.1979764652432249E-3</v>
      </c>
      <c r="Q964" s="4">
        <f t="shared" si="642"/>
        <v>2.6728347194961491E-3</v>
      </c>
      <c r="R964" s="4">
        <f t="shared" si="643"/>
        <v>2.7378435731034573E-3</v>
      </c>
      <c r="S964" s="4">
        <f t="shared" si="644"/>
        <v>8.9492688690977207E-4</v>
      </c>
      <c r="T964" s="4">
        <f t="shared" si="645"/>
        <v>1.6806153700938964E-3</v>
      </c>
      <c r="U964" s="6">
        <f t="shared" si="646"/>
        <v>-2.7565205142974719E-3</v>
      </c>
      <c r="V964" s="6">
        <f t="shared" si="647"/>
        <v>-2.8902255326992195E-3</v>
      </c>
      <c r="W964" s="6">
        <f t="shared" si="648"/>
        <v>-3.5438127663983167E-3</v>
      </c>
      <c r="X964" s="6">
        <f t="shared" si="649"/>
        <v>-4.2451508109105935E-3</v>
      </c>
      <c r="Y964" s="6">
        <f t="shared" si="650"/>
        <v>-4.7200090651635176E-3</v>
      </c>
      <c r="Z964" s="6">
        <f t="shared" si="651"/>
        <v>-4.7850179187708258E-3</v>
      </c>
      <c r="AA964" s="6">
        <f t="shared" si="652"/>
        <v>-2.9421012325771406E-3</v>
      </c>
      <c r="AB964" s="6">
        <f t="shared" si="653"/>
        <v>-3.7277897157612649E-3</v>
      </c>
      <c r="AC964" s="6">
        <f t="shared" si="671"/>
        <v>-3.4071950951387403E-2</v>
      </c>
      <c r="AD964" s="6">
        <f t="shared" si="672"/>
        <v>-2.3910369552853826E-2</v>
      </c>
      <c r="AE964" s="6">
        <f t="shared" si="673"/>
        <v>2.5762260208277373E-2</v>
      </c>
      <c r="AF964" s="6">
        <f t="shared" si="674"/>
        <v>-1.070731810636099E-2</v>
      </c>
      <c r="AG964" s="6">
        <f t="shared" si="675"/>
        <v>-5.0090190553259417E-3</v>
      </c>
      <c r="AH964" s="6">
        <f t="shared" si="676"/>
        <v>-4.2289128120382435E-3</v>
      </c>
      <c r="AI964" s="6">
        <f t="shared" si="677"/>
        <v>3.1427539327364973E-3</v>
      </c>
      <c r="AJ964" s="6">
        <f t="shared" si="678"/>
        <v>0</v>
      </c>
      <c r="AK964" s="6">
        <f t="shared" si="654"/>
        <v>0.4108241621067974</v>
      </c>
      <c r="AL964" s="6">
        <f t="shared" si="655"/>
        <v>0.40325813050048448</v>
      </c>
      <c r="AM964" s="6">
        <f t="shared" si="656"/>
        <v>0.14800661049523783</v>
      </c>
      <c r="AN964" s="6">
        <f t="shared" si="657"/>
        <v>9.9468195648755198E-2</v>
      </c>
      <c r="AO964" s="6">
        <f t="shared" si="658"/>
        <v>2.8279852381908915E-2</v>
      </c>
      <c r="AP964" s="6">
        <f t="shared" si="659"/>
        <v>1.9676139727539996E-2</v>
      </c>
      <c r="AQ964" s="6">
        <f t="shared" si="660"/>
        <v>1.3101622830009443E-2</v>
      </c>
      <c r="AR964" s="6">
        <f t="shared" si="661"/>
        <v>1.2315934346825319E-2</v>
      </c>
      <c r="AS964" s="4">
        <f t="array" ref="AS964">_xlfn.STDEV.S(IF(E$17:E$1040=E964,$C$17:$C$1040,""))</f>
        <v>1.6668979720915356E-2</v>
      </c>
      <c r="AT964" s="4">
        <f t="array" ref="AT964">_xlfn.STDEV.S(IF(F$17:F$1040=F964,$C$17:$C$1040,""))</f>
        <v>2.155996435463892E-2</v>
      </c>
      <c r="AU964" s="4">
        <f t="array" ref="AU964">_xlfn.STDEV.S(IF(G$17:G$1040=G964,$C$17:$C$1040,""))</f>
        <v>1.268826995922356E-2</v>
      </c>
      <c r="AV964" s="4">
        <f t="array" ref="AV964">_xlfn.STDEV.S(IF(H$17:H$1040=H964,$C$17:$C$1040,""))</f>
        <v>1.210838296026647E-2</v>
      </c>
      <c r="AW964" s="4">
        <f t="array" ref="AW964">_xlfn.STDEV.S(IF(I$17:I$1040=I964,$C$17:$C$1040,""))</f>
        <v>6.0734238820919287E-3</v>
      </c>
      <c r="AX964" s="4">
        <f t="array" ref="AX964">_xlfn.STDEV.S(IF(J$17:J$1040=J964,$C$17:$C$1040,""))</f>
        <v>5.6319860897264358E-3</v>
      </c>
      <c r="AY964" s="4">
        <f t="array" ref="AY964">_xlfn.STDEV.S(IF(K$17:K$1040=K964,$C$17:$C$1040,""))</f>
        <v>6.5114305483129804E-3</v>
      </c>
      <c r="AZ964" s="4">
        <f t="array" ref="AZ964">_xlfn.STDEV.S(IF(L$17:L$1040=L964,$C$17:$C$1040,""))</f>
        <v>9.306329162704784E-3</v>
      </c>
      <c r="BA964" s="7">
        <f t="shared" si="662"/>
        <v>24.646029270244831</v>
      </c>
      <c r="BB964" s="7">
        <f t="shared" si="663"/>
        <v>18.704025844723532</v>
      </c>
      <c r="BC964" s="7">
        <f t="shared" si="664"/>
        <v>11.664837757305637</v>
      </c>
      <c r="BD964" s="7">
        <f t="shared" si="665"/>
        <v>8.2148207547745251</v>
      </c>
      <c r="BE964" s="7">
        <f t="shared" si="666"/>
        <v>4.6563277865875232</v>
      </c>
      <c r="BF964" s="7">
        <f t="shared" si="667"/>
        <v>3.4936413929416736</v>
      </c>
      <c r="BG964" s="7">
        <f t="shared" si="668"/>
        <v>2.0120959185234479</v>
      </c>
      <c r="BH964" s="7">
        <f t="shared" si="669"/>
        <v>1.3233933736388308</v>
      </c>
    </row>
    <row r="965" spans="1:60" x14ac:dyDescent="0.25">
      <c r="A965" s="3">
        <v>44057</v>
      </c>
      <c r="B965" s="1">
        <v>3372.8500979999999</v>
      </c>
      <c r="C965" s="4">
        <f t="shared" si="637"/>
        <v>-1.7188262738165871E-4</v>
      </c>
      <c r="D965" s="12">
        <f t="shared" si="670"/>
        <v>948</v>
      </c>
      <c r="E965" s="12">
        <f t="shared" si="679"/>
        <v>1</v>
      </c>
      <c r="F965" s="12">
        <f t="shared" si="679"/>
        <v>3</v>
      </c>
      <c r="G965" s="12">
        <f t="shared" si="679"/>
        <v>7</v>
      </c>
      <c r="H965" s="12">
        <f t="shared" si="679"/>
        <v>14</v>
      </c>
      <c r="I965" s="12">
        <f t="shared" si="679"/>
        <v>29</v>
      </c>
      <c r="J965" s="12">
        <f t="shared" si="679"/>
        <v>59</v>
      </c>
      <c r="K965" s="12">
        <f t="shared" si="679"/>
        <v>118</v>
      </c>
      <c r="L965" s="12">
        <f t="shared" si="679"/>
        <v>237</v>
      </c>
      <c r="M965" s="4">
        <f t="shared" si="638"/>
        <v>7.0934616863010361E-4</v>
      </c>
      <c r="N965" s="4">
        <f t="shared" si="639"/>
        <v>8.4305118703185099E-4</v>
      </c>
      <c r="O965" s="4">
        <f t="shared" si="640"/>
        <v>1.4966384207309481E-3</v>
      </c>
      <c r="P965" s="4">
        <f t="shared" si="641"/>
        <v>2.1979764652432249E-3</v>
      </c>
      <c r="Q965" s="4">
        <f t="shared" si="642"/>
        <v>2.6728347194961491E-3</v>
      </c>
      <c r="R965" s="4">
        <f t="shared" si="643"/>
        <v>2.7378435731034573E-3</v>
      </c>
      <c r="S965" s="4">
        <f t="shared" si="644"/>
        <v>8.9492688690977207E-4</v>
      </c>
      <c r="T965" s="4">
        <f t="shared" si="645"/>
        <v>1.0923840372564775E-4</v>
      </c>
      <c r="U965" s="6">
        <f t="shared" si="646"/>
        <v>-8.8122879601176232E-4</v>
      </c>
      <c r="V965" s="6">
        <f t="shared" si="647"/>
        <v>-1.0149338144135097E-3</v>
      </c>
      <c r="W965" s="6">
        <f t="shared" si="648"/>
        <v>-1.6685210481126068E-3</v>
      </c>
      <c r="X965" s="6">
        <f t="shared" si="649"/>
        <v>-2.3698590926248837E-3</v>
      </c>
      <c r="Y965" s="6">
        <f t="shared" si="650"/>
        <v>-2.8447173468778078E-3</v>
      </c>
      <c r="Z965" s="6">
        <f t="shared" si="651"/>
        <v>-2.909726200485116E-3</v>
      </c>
      <c r="AA965" s="6">
        <f t="shared" si="652"/>
        <v>-1.0668095142914308E-3</v>
      </c>
      <c r="AB965" s="6">
        <f t="shared" si="653"/>
        <v>-2.8112103110730646E-4</v>
      </c>
      <c r="AC965" s="6">
        <f t="shared" si="671"/>
        <v>-3.4953179747399164E-2</v>
      </c>
      <c r="AD965" s="6">
        <f t="shared" si="672"/>
        <v>-2.4925303367267337E-2</v>
      </c>
      <c r="AE965" s="6">
        <f t="shared" si="673"/>
        <v>2.4093739160164766E-2</v>
      </c>
      <c r="AF965" s="6">
        <f t="shared" si="674"/>
        <v>-1.3077177198985874E-2</v>
      </c>
      <c r="AG965" s="6">
        <f t="shared" si="675"/>
        <v>-7.8537364022037495E-3</v>
      </c>
      <c r="AH965" s="6">
        <f t="shared" si="676"/>
        <v>-7.1386390125233595E-3</v>
      </c>
      <c r="AI965" s="6">
        <f t="shared" si="677"/>
        <v>2.0759444184450665E-3</v>
      </c>
      <c r="AJ965" s="6">
        <f t="shared" si="678"/>
        <v>-2.8112103110730646E-4</v>
      </c>
      <c r="AK965" s="6">
        <f t="shared" si="654"/>
        <v>0.4108241621067974</v>
      </c>
      <c r="AL965" s="6">
        <f t="shared" si="655"/>
        <v>0.40325813050048448</v>
      </c>
      <c r="AM965" s="6">
        <f t="shared" si="656"/>
        <v>0.14800661049523783</v>
      </c>
      <c r="AN965" s="6">
        <f t="shared" si="657"/>
        <v>9.9468195648755198E-2</v>
      </c>
      <c r="AO965" s="6">
        <f t="shared" si="658"/>
        <v>2.8279852381908915E-2</v>
      </c>
      <c r="AP965" s="6">
        <f t="shared" si="659"/>
        <v>1.9676139727539996E-2</v>
      </c>
      <c r="AQ965" s="6">
        <f t="shared" si="660"/>
        <v>1.3101622830009443E-2</v>
      </c>
      <c r="AR965" s="6">
        <f t="shared" si="661"/>
        <v>4.794754667642398E-3</v>
      </c>
      <c r="AS965" s="4">
        <f t="array" ref="AS965">_xlfn.STDEV.S(IF(E$17:E$1040=E965,$C$17:$C$1040,""))</f>
        <v>1.6668979720915356E-2</v>
      </c>
      <c r="AT965" s="4">
        <f t="array" ref="AT965">_xlfn.STDEV.S(IF(F$17:F$1040=F965,$C$17:$C$1040,""))</f>
        <v>2.155996435463892E-2</v>
      </c>
      <c r="AU965" s="4">
        <f t="array" ref="AU965">_xlfn.STDEV.S(IF(G$17:G$1040=G965,$C$17:$C$1040,""))</f>
        <v>1.268826995922356E-2</v>
      </c>
      <c r="AV965" s="4">
        <f t="array" ref="AV965">_xlfn.STDEV.S(IF(H$17:H$1040=H965,$C$17:$C$1040,""))</f>
        <v>1.210838296026647E-2</v>
      </c>
      <c r="AW965" s="4">
        <f t="array" ref="AW965">_xlfn.STDEV.S(IF(I$17:I$1040=I965,$C$17:$C$1040,""))</f>
        <v>6.0734238820919287E-3</v>
      </c>
      <c r="AX965" s="4">
        <f t="array" ref="AX965">_xlfn.STDEV.S(IF(J$17:J$1040=J965,$C$17:$C$1040,""))</f>
        <v>5.6319860897264358E-3</v>
      </c>
      <c r="AY965" s="4">
        <f t="array" ref="AY965">_xlfn.STDEV.S(IF(K$17:K$1040=K965,$C$17:$C$1040,""))</f>
        <v>6.5114305483129804E-3</v>
      </c>
      <c r="AZ965" s="4">
        <f t="array" ref="AZ965">_xlfn.STDEV.S(IF(L$17:L$1040=L965,$C$17:$C$1040,""))</f>
        <v>3.2674840424925513E-3</v>
      </c>
      <c r="BA965" s="7">
        <f t="shared" si="662"/>
        <v>24.646029270244831</v>
      </c>
      <c r="BB965" s="7">
        <f t="shared" si="663"/>
        <v>18.704025844723532</v>
      </c>
      <c r="BC965" s="7">
        <f t="shared" si="664"/>
        <v>11.664837757305637</v>
      </c>
      <c r="BD965" s="7">
        <f t="shared" si="665"/>
        <v>8.2148207547745251</v>
      </c>
      <c r="BE965" s="7">
        <f t="shared" si="666"/>
        <v>4.6563277865875232</v>
      </c>
      <c r="BF965" s="7">
        <f t="shared" si="667"/>
        <v>3.4936413929416736</v>
      </c>
      <c r="BG965" s="7">
        <f t="shared" si="668"/>
        <v>2.0120959185234479</v>
      </c>
      <c r="BH965" s="7">
        <f t="shared" si="669"/>
        <v>1.4674148688373674</v>
      </c>
    </row>
    <row r="966" spans="1:60" x14ac:dyDescent="0.25">
      <c r="A966" s="3">
        <v>44060</v>
      </c>
      <c r="B966" s="1">
        <v>3381.98999</v>
      </c>
      <c r="C966" s="4">
        <f t="shared" si="637"/>
        <v>2.7098423393971949E-3</v>
      </c>
      <c r="D966" s="12">
        <f t="shared" si="670"/>
        <v>949</v>
      </c>
      <c r="E966" s="12">
        <f t="shared" si="679"/>
        <v>1</v>
      </c>
      <c r="F966" s="12">
        <f t="shared" si="679"/>
        <v>3</v>
      </c>
      <c r="G966" s="12">
        <f t="shared" si="679"/>
        <v>7</v>
      </c>
      <c r="H966" s="12">
        <f t="shared" si="679"/>
        <v>14</v>
      </c>
      <c r="I966" s="12">
        <f t="shared" si="679"/>
        <v>29</v>
      </c>
      <c r="J966" s="12">
        <f t="shared" si="679"/>
        <v>59</v>
      </c>
      <c r="K966" s="12">
        <f t="shared" si="679"/>
        <v>118</v>
      </c>
      <c r="L966" s="12">
        <f t="shared" si="679"/>
        <v>237</v>
      </c>
      <c r="M966" s="4">
        <f t="shared" si="638"/>
        <v>7.0934616863010361E-4</v>
      </c>
      <c r="N966" s="4">
        <f t="shared" si="639"/>
        <v>8.4305118703185099E-4</v>
      </c>
      <c r="O966" s="4">
        <f t="shared" si="640"/>
        <v>1.4966384207309481E-3</v>
      </c>
      <c r="P966" s="4">
        <f t="shared" si="641"/>
        <v>2.1979764652432249E-3</v>
      </c>
      <c r="Q966" s="4">
        <f t="shared" si="642"/>
        <v>2.6728347194961491E-3</v>
      </c>
      <c r="R966" s="4">
        <f t="shared" si="643"/>
        <v>2.7378435731034573E-3</v>
      </c>
      <c r="S966" s="4">
        <f t="shared" si="644"/>
        <v>8.9492688690977207E-4</v>
      </c>
      <c r="T966" s="4">
        <f t="shared" si="645"/>
        <v>1.0923840372564775E-4</v>
      </c>
      <c r="U966" s="6">
        <f t="shared" si="646"/>
        <v>2.0004961707670915E-3</v>
      </c>
      <c r="V966" s="6">
        <f t="shared" si="647"/>
        <v>1.8667911523653439E-3</v>
      </c>
      <c r="W966" s="6">
        <f t="shared" si="648"/>
        <v>1.2132039186662467E-3</v>
      </c>
      <c r="X966" s="6">
        <f t="shared" si="649"/>
        <v>5.1186587415396993E-4</v>
      </c>
      <c r="Y966" s="6">
        <f t="shared" si="650"/>
        <v>3.7007619901045785E-5</v>
      </c>
      <c r="Z966" s="6">
        <f t="shared" si="651"/>
        <v>-2.8001233706262396E-5</v>
      </c>
      <c r="AA966" s="6">
        <f t="shared" si="652"/>
        <v>1.8149154524874228E-3</v>
      </c>
      <c r="AB966" s="6">
        <f t="shared" si="653"/>
        <v>2.6006039356715471E-3</v>
      </c>
      <c r="AC966" s="6">
        <f t="shared" si="671"/>
        <v>-3.2952683576632072E-2</v>
      </c>
      <c r="AD966" s="6">
        <f t="shared" si="672"/>
        <v>-2.3058512214901995E-2</v>
      </c>
      <c r="AE966" s="6">
        <f t="shared" si="673"/>
        <v>2.5306943078831013E-2</v>
      </c>
      <c r="AF966" s="6">
        <f t="shared" si="674"/>
        <v>-1.2565311324831904E-2</v>
      </c>
      <c r="AG966" s="6">
        <f t="shared" si="675"/>
        <v>-7.8167287823027037E-3</v>
      </c>
      <c r="AH966" s="6">
        <f t="shared" si="676"/>
        <v>-7.1666402462296219E-3</v>
      </c>
      <c r="AI966" s="6">
        <f t="shared" si="677"/>
        <v>3.8908598709324893E-3</v>
      </c>
      <c r="AJ966" s="6">
        <f t="shared" si="678"/>
        <v>2.3194829045642407E-3</v>
      </c>
      <c r="AK966" s="6">
        <f t="shared" si="654"/>
        <v>0.4108241621067974</v>
      </c>
      <c r="AL966" s="6">
        <f t="shared" si="655"/>
        <v>0.40325813050048448</v>
      </c>
      <c r="AM966" s="6">
        <f t="shared" si="656"/>
        <v>0.14800661049523783</v>
      </c>
      <c r="AN966" s="6">
        <f t="shared" si="657"/>
        <v>9.9468195648755198E-2</v>
      </c>
      <c r="AO966" s="6">
        <f t="shared" si="658"/>
        <v>2.8279852381908915E-2</v>
      </c>
      <c r="AP966" s="6">
        <f t="shared" si="659"/>
        <v>1.9676139727539996E-2</v>
      </c>
      <c r="AQ966" s="6">
        <f t="shared" si="660"/>
        <v>1.3101622830009443E-2</v>
      </c>
      <c r="AR966" s="6">
        <f t="shared" si="661"/>
        <v>4.794754667642398E-3</v>
      </c>
      <c r="AS966" s="4">
        <f t="array" ref="AS966">_xlfn.STDEV.S(IF(E$17:E$1040=E966,$C$17:$C$1040,""))</f>
        <v>1.6668979720915356E-2</v>
      </c>
      <c r="AT966" s="4">
        <f t="array" ref="AT966">_xlfn.STDEV.S(IF(F$17:F$1040=F966,$C$17:$C$1040,""))</f>
        <v>2.155996435463892E-2</v>
      </c>
      <c r="AU966" s="4">
        <f t="array" ref="AU966">_xlfn.STDEV.S(IF(G$17:G$1040=G966,$C$17:$C$1040,""))</f>
        <v>1.268826995922356E-2</v>
      </c>
      <c r="AV966" s="4">
        <f t="array" ref="AV966">_xlfn.STDEV.S(IF(H$17:H$1040=H966,$C$17:$C$1040,""))</f>
        <v>1.210838296026647E-2</v>
      </c>
      <c r="AW966" s="4">
        <f t="array" ref="AW966">_xlfn.STDEV.S(IF(I$17:I$1040=I966,$C$17:$C$1040,""))</f>
        <v>6.0734238820919287E-3</v>
      </c>
      <c r="AX966" s="4">
        <f t="array" ref="AX966">_xlfn.STDEV.S(IF(J$17:J$1040=J966,$C$17:$C$1040,""))</f>
        <v>5.6319860897264358E-3</v>
      </c>
      <c r="AY966" s="4">
        <f t="array" ref="AY966">_xlfn.STDEV.S(IF(K$17:K$1040=K966,$C$17:$C$1040,""))</f>
        <v>6.5114305483129804E-3</v>
      </c>
      <c r="AZ966" s="4">
        <f t="array" ref="AZ966">_xlfn.STDEV.S(IF(L$17:L$1040=L966,$C$17:$C$1040,""))</f>
        <v>3.2674840424925513E-3</v>
      </c>
      <c r="BA966" s="7">
        <f t="shared" si="662"/>
        <v>24.646029270244831</v>
      </c>
      <c r="BB966" s="7">
        <f t="shared" si="663"/>
        <v>18.704025844723532</v>
      </c>
      <c r="BC966" s="7">
        <f t="shared" si="664"/>
        <v>11.664837757305637</v>
      </c>
      <c r="BD966" s="7">
        <f t="shared" si="665"/>
        <v>8.2148207547745251</v>
      </c>
      <c r="BE966" s="7">
        <f t="shared" si="666"/>
        <v>4.6563277865875232</v>
      </c>
      <c r="BF966" s="7">
        <f t="shared" si="667"/>
        <v>3.4936413929416736</v>
      </c>
      <c r="BG966" s="7">
        <f t="shared" si="668"/>
        <v>2.0120959185234479</v>
      </c>
      <c r="BH966" s="7">
        <f t="shared" si="669"/>
        <v>1.4674148688373674</v>
      </c>
    </row>
    <row r="967" spans="1:60" x14ac:dyDescent="0.25">
      <c r="A967" s="3">
        <v>44061</v>
      </c>
      <c r="B967" s="1">
        <v>3389.780029</v>
      </c>
      <c r="C967" s="4">
        <f t="shared" si="637"/>
        <v>2.3033891356964986E-3</v>
      </c>
      <c r="D967" s="12">
        <f t="shared" si="670"/>
        <v>950</v>
      </c>
      <c r="E967" s="12">
        <f t="shared" si="679"/>
        <v>1</v>
      </c>
      <c r="F967" s="12">
        <f t="shared" si="679"/>
        <v>3</v>
      </c>
      <c r="G967" s="12">
        <f t="shared" si="679"/>
        <v>7</v>
      </c>
      <c r="H967" s="12">
        <f t="shared" si="679"/>
        <v>14</v>
      </c>
      <c r="I967" s="12">
        <f t="shared" si="679"/>
        <v>29</v>
      </c>
      <c r="J967" s="12">
        <f t="shared" si="679"/>
        <v>59</v>
      </c>
      <c r="K967" s="12">
        <f t="shared" si="679"/>
        <v>118</v>
      </c>
      <c r="L967" s="12">
        <f t="shared" si="679"/>
        <v>237</v>
      </c>
      <c r="M967" s="4">
        <f t="shared" si="638"/>
        <v>7.0934616863010361E-4</v>
      </c>
      <c r="N967" s="4">
        <f t="shared" si="639"/>
        <v>8.4305118703185099E-4</v>
      </c>
      <c r="O967" s="4">
        <f t="shared" si="640"/>
        <v>1.4966384207309481E-3</v>
      </c>
      <c r="P967" s="4">
        <f t="shared" si="641"/>
        <v>2.1979764652432249E-3</v>
      </c>
      <c r="Q967" s="4">
        <f t="shared" si="642"/>
        <v>2.6728347194961491E-3</v>
      </c>
      <c r="R967" s="4">
        <f t="shared" si="643"/>
        <v>2.7378435731034573E-3</v>
      </c>
      <c r="S967" s="4">
        <f t="shared" si="644"/>
        <v>8.9492688690977207E-4</v>
      </c>
      <c r="T967" s="4">
        <f t="shared" si="645"/>
        <v>1.0923840372564775E-4</v>
      </c>
      <c r="U967" s="6">
        <f t="shared" si="646"/>
        <v>1.594042967066395E-3</v>
      </c>
      <c r="V967" s="6">
        <f t="shared" si="647"/>
        <v>1.4603379486646476E-3</v>
      </c>
      <c r="W967" s="6">
        <f t="shared" si="648"/>
        <v>8.0675071496555048E-4</v>
      </c>
      <c r="X967" s="6">
        <f t="shared" si="649"/>
        <v>1.0541267045327367E-4</v>
      </c>
      <c r="Y967" s="6">
        <f t="shared" si="650"/>
        <v>-3.6944558379965048E-4</v>
      </c>
      <c r="Z967" s="6">
        <f t="shared" si="651"/>
        <v>-4.3445443740695866E-4</v>
      </c>
      <c r="AA967" s="6">
        <f t="shared" si="652"/>
        <v>1.4084622487867265E-3</v>
      </c>
      <c r="AB967" s="6">
        <f t="shared" si="653"/>
        <v>2.1941507319708509E-3</v>
      </c>
      <c r="AC967" s="6">
        <f t="shared" si="671"/>
        <v>-3.1358640609565676E-2</v>
      </c>
      <c r="AD967" s="6">
        <f t="shared" si="672"/>
        <v>-2.1598174266237349E-2</v>
      </c>
      <c r="AE967" s="6">
        <f t="shared" si="673"/>
        <v>2.6113693793796564E-2</v>
      </c>
      <c r="AF967" s="6">
        <f t="shared" si="674"/>
        <v>-1.245989865437863E-2</v>
      </c>
      <c r="AG967" s="6">
        <f t="shared" si="675"/>
        <v>-8.1861743661023542E-3</v>
      </c>
      <c r="AH967" s="6">
        <f t="shared" si="676"/>
        <v>-7.6010946836365806E-3</v>
      </c>
      <c r="AI967" s="6">
        <f t="shared" si="677"/>
        <v>5.2993221197192159E-3</v>
      </c>
      <c r="AJ967" s="6">
        <f t="shared" si="678"/>
        <v>4.5136336365350915E-3</v>
      </c>
      <c r="AK967" s="6">
        <f t="shared" si="654"/>
        <v>0.4108241621067974</v>
      </c>
      <c r="AL967" s="6">
        <f t="shared" si="655"/>
        <v>0.40325813050048448</v>
      </c>
      <c r="AM967" s="6">
        <f t="shared" si="656"/>
        <v>0.14800661049523783</v>
      </c>
      <c r="AN967" s="6">
        <f t="shared" si="657"/>
        <v>9.9468195648755198E-2</v>
      </c>
      <c r="AO967" s="6">
        <f t="shared" si="658"/>
        <v>2.8279852381908915E-2</v>
      </c>
      <c r="AP967" s="6">
        <f t="shared" si="659"/>
        <v>1.9676139727539996E-2</v>
      </c>
      <c r="AQ967" s="6">
        <f t="shared" si="660"/>
        <v>1.3101622830009443E-2</v>
      </c>
      <c r="AR967" s="6">
        <f t="shared" si="661"/>
        <v>4.794754667642398E-3</v>
      </c>
      <c r="AS967" s="4">
        <f t="array" ref="AS967">_xlfn.STDEV.S(IF(E$17:E$1040=E967,$C$17:$C$1040,""))</f>
        <v>1.6668979720915356E-2</v>
      </c>
      <c r="AT967" s="4">
        <f t="array" ref="AT967">_xlfn.STDEV.S(IF(F$17:F$1040=F967,$C$17:$C$1040,""))</f>
        <v>2.155996435463892E-2</v>
      </c>
      <c r="AU967" s="4">
        <f t="array" ref="AU967">_xlfn.STDEV.S(IF(G$17:G$1040=G967,$C$17:$C$1040,""))</f>
        <v>1.268826995922356E-2</v>
      </c>
      <c r="AV967" s="4">
        <f t="array" ref="AV967">_xlfn.STDEV.S(IF(H$17:H$1040=H967,$C$17:$C$1040,""))</f>
        <v>1.210838296026647E-2</v>
      </c>
      <c r="AW967" s="4">
        <f t="array" ref="AW967">_xlfn.STDEV.S(IF(I$17:I$1040=I967,$C$17:$C$1040,""))</f>
        <v>6.0734238820919287E-3</v>
      </c>
      <c r="AX967" s="4">
        <f t="array" ref="AX967">_xlfn.STDEV.S(IF(J$17:J$1040=J967,$C$17:$C$1040,""))</f>
        <v>5.6319860897264358E-3</v>
      </c>
      <c r="AY967" s="4">
        <f t="array" ref="AY967">_xlfn.STDEV.S(IF(K$17:K$1040=K967,$C$17:$C$1040,""))</f>
        <v>6.5114305483129804E-3</v>
      </c>
      <c r="AZ967" s="4">
        <f t="array" ref="AZ967">_xlfn.STDEV.S(IF(L$17:L$1040=L967,$C$17:$C$1040,""))</f>
        <v>3.2674840424925513E-3</v>
      </c>
      <c r="BA967" s="7">
        <f t="shared" si="662"/>
        <v>24.646029270244831</v>
      </c>
      <c r="BB967" s="7">
        <f t="shared" si="663"/>
        <v>18.704025844723532</v>
      </c>
      <c r="BC967" s="7">
        <f t="shared" si="664"/>
        <v>11.664837757305637</v>
      </c>
      <c r="BD967" s="7">
        <f t="shared" si="665"/>
        <v>8.2148207547745251</v>
      </c>
      <c r="BE967" s="7">
        <f t="shared" si="666"/>
        <v>4.6563277865875232</v>
      </c>
      <c r="BF967" s="7">
        <f t="shared" si="667"/>
        <v>3.4936413929416736</v>
      </c>
      <c r="BG967" s="7">
        <f t="shared" si="668"/>
        <v>2.0120959185234479</v>
      </c>
      <c r="BH967" s="7">
        <f t="shared" si="669"/>
        <v>1.4674148688373674</v>
      </c>
    </row>
    <row r="968" spans="1:60" x14ac:dyDescent="0.25">
      <c r="A968" s="3">
        <v>44062</v>
      </c>
      <c r="B968" s="1">
        <v>3374.8500979999999</v>
      </c>
      <c r="C968" s="4">
        <f t="shared" si="637"/>
        <v>-4.4043952328094438E-3</v>
      </c>
      <c r="D968" s="12">
        <f t="shared" si="670"/>
        <v>951</v>
      </c>
      <c r="E968" s="12">
        <f t="shared" si="679"/>
        <v>1</v>
      </c>
      <c r="F968" s="12">
        <f t="shared" si="679"/>
        <v>3</v>
      </c>
      <c r="G968" s="12">
        <f t="shared" si="679"/>
        <v>7</v>
      </c>
      <c r="H968" s="12">
        <f t="shared" si="679"/>
        <v>14</v>
      </c>
      <c r="I968" s="12">
        <f t="shared" si="679"/>
        <v>29</v>
      </c>
      <c r="J968" s="12">
        <f t="shared" si="679"/>
        <v>59</v>
      </c>
      <c r="K968" s="12">
        <f t="shared" si="679"/>
        <v>118</v>
      </c>
      <c r="L968" s="12">
        <f t="shared" si="679"/>
        <v>237</v>
      </c>
      <c r="M968" s="4">
        <f t="shared" si="638"/>
        <v>7.0934616863010361E-4</v>
      </c>
      <c r="N968" s="4">
        <f t="shared" si="639"/>
        <v>8.4305118703185099E-4</v>
      </c>
      <c r="O968" s="4">
        <f t="shared" si="640"/>
        <v>1.4966384207309481E-3</v>
      </c>
      <c r="P968" s="4">
        <f t="shared" si="641"/>
        <v>2.1979764652432249E-3</v>
      </c>
      <c r="Q968" s="4">
        <f t="shared" si="642"/>
        <v>2.6728347194961491E-3</v>
      </c>
      <c r="R968" s="4">
        <f t="shared" si="643"/>
        <v>2.7378435731034573E-3</v>
      </c>
      <c r="S968" s="4">
        <f t="shared" si="644"/>
        <v>8.9492688690977207E-4</v>
      </c>
      <c r="T968" s="4">
        <f t="shared" si="645"/>
        <v>1.0923840372564775E-4</v>
      </c>
      <c r="U968" s="6">
        <f t="shared" si="646"/>
        <v>-5.1137414014395472E-3</v>
      </c>
      <c r="V968" s="6">
        <f t="shared" si="647"/>
        <v>-5.2474464198412948E-3</v>
      </c>
      <c r="W968" s="6">
        <f t="shared" si="648"/>
        <v>-5.9010336535403919E-3</v>
      </c>
      <c r="X968" s="6">
        <f t="shared" si="649"/>
        <v>-6.6023716980526687E-3</v>
      </c>
      <c r="Y968" s="6">
        <f t="shared" si="650"/>
        <v>-7.0772299523055929E-3</v>
      </c>
      <c r="Z968" s="6">
        <f t="shared" si="651"/>
        <v>-7.1422388059129011E-3</v>
      </c>
      <c r="AA968" s="6">
        <f t="shared" si="652"/>
        <v>-5.2993221197192159E-3</v>
      </c>
      <c r="AB968" s="6">
        <f t="shared" si="653"/>
        <v>-4.5136336365350915E-3</v>
      </c>
      <c r="AC968" s="6">
        <f t="shared" si="671"/>
        <v>-3.6472382011005222E-2</v>
      </c>
      <c r="AD968" s="6">
        <f t="shared" si="672"/>
        <v>-2.6845620686078646E-2</v>
      </c>
      <c r="AE968" s="6">
        <f t="shared" si="673"/>
        <v>2.0212660140256172E-2</v>
      </c>
      <c r="AF968" s="6">
        <f t="shared" si="674"/>
        <v>-1.9062270352431299E-2</v>
      </c>
      <c r="AG968" s="6">
        <f t="shared" si="675"/>
        <v>-1.5263404318407947E-2</v>
      </c>
      <c r="AH968" s="6">
        <f t="shared" si="676"/>
        <v>-1.4743333489549482E-2</v>
      </c>
      <c r="AI968" s="6">
        <f t="shared" si="677"/>
        <v>0</v>
      </c>
      <c r="AJ968" s="6">
        <f t="shared" si="678"/>
        <v>0</v>
      </c>
      <c r="AK968" s="6">
        <f t="shared" si="654"/>
        <v>0.4108241621067974</v>
      </c>
      <c r="AL968" s="6">
        <f t="shared" si="655"/>
        <v>0.40325813050048448</v>
      </c>
      <c r="AM968" s="6">
        <f t="shared" si="656"/>
        <v>0.14800661049523783</v>
      </c>
      <c r="AN968" s="6">
        <f t="shared" si="657"/>
        <v>9.9468195648755198E-2</v>
      </c>
      <c r="AO968" s="6">
        <f t="shared" si="658"/>
        <v>2.8279852381908915E-2</v>
      </c>
      <c r="AP968" s="6">
        <f t="shared" si="659"/>
        <v>1.9676139727539996E-2</v>
      </c>
      <c r="AQ968" s="6">
        <f t="shared" si="660"/>
        <v>1.3101622830009443E-2</v>
      </c>
      <c r="AR968" s="6">
        <f t="shared" si="661"/>
        <v>4.794754667642398E-3</v>
      </c>
      <c r="AS968" s="4">
        <f t="array" ref="AS968">_xlfn.STDEV.S(IF(E$17:E$1040=E968,$C$17:$C$1040,""))</f>
        <v>1.6668979720915356E-2</v>
      </c>
      <c r="AT968" s="4">
        <f t="array" ref="AT968">_xlfn.STDEV.S(IF(F$17:F$1040=F968,$C$17:$C$1040,""))</f>
        <v>2.155996435463892E-2</v>
      </c>
      <c r="AU968" s="4">
        <f t="array" ref="AU968">_xlfn.STDEV.S(IF(G$17:G$1040=G968,$C$17:$C$1040,""))</f>
        <v>1.268826995922356E-2</v>
      </c>
      <c r="AV968" s="4">
        <f t="array" ref="AV968">_xlfn.STDEV.S(IF(H$17:H$1040=H968,$C$17:$C$1040,""))</f>
        <v>1.210838296026647E-2</v>
      </c>
      <c r="AW968" s="4">
        <f t="array" ref="AW968">_xlfn.STDEV.S(IF(I$17:I$1040=I968,$C$17:$C$1040,""))</f>
        <v>6.0734238820919287E-3</v>
      </c>
      <c r="AX968" s="4">
        <f t="array" ref="AX968">_xlfn.STDEV.S(IF(J$17:J$1040=J968,$C$17:$C$1040,""))</f>
        <v>5.6319860897264358E-3</v>
      </c>
      <c r="AY968" s="4">
        <f t="array" ref="AY968">_xlfn.STDEV.S(IF(K$17:K$1040=K968,$C$17:$C$1040,""))</f>
        <v>6.5114305483129804E-3</v>
      </c>
      <c r="AZ968" s="4">
        <f t="array" ref="AZ968">_xlfn.STDEV.S(IF(L$17:L$1040=L968,$C$17:$C$1040,""))</f>
        <v>3.2674840424925513E-3</v>
      </c>
      <c r="BA968" s="7">
        <f t="shared" si="662"/>
        <v>24.646029270244831</v>
      </c>
      <c r="BB968" s="7">
        <f t="shared" si="663"/>
        <v>18.704025844723532</v>
      </c>
      <c r="BC968" s="7">
        <f t="shared" si="664"/>
        <v>11.664837757305637</v>
      </c>
      <c r="BD968" s="7">
        <f t="shared" si="665"/>
        <v>8.2148207547745251</v>
      </c>
      <c r="BE968" s="7">
        <f t="shared" si="666"/>
        <v>4.6563277865875232</v>
      </c>
      <c r="BF968" s="7">
        <f t="shared" si="667"/>
        <v>3.4936413929416736</v>
      </c>
      <c r="BG968" s="7">
        <f t="shared" si="668"/>
        <v>2.0120959185234479</v>
      </c>
      <c r="BH968" s="7">
        <f t="shared" si="669"/>
        <v>1.4674148688373674</v>
      </c>
    </row>
    <row r="969" spans="1:60" x14ac:dyDescent="0.25">
      <c r="A969" s="3">
        <v>44063</v>
      </c>
      <c r="B969" s="1">
        <v>3385.51001</v>
      </c>
      <c r="C969" s="4">
        <f t="shared" si="637"/>
        <v>3.1586327364043765E-3</v>
      </c>
      <c r="D969" s="12">
        <f t="shared" si="670"/>
        <v>952</v>
      </c>
      <c r="E969" s="12">
        <f t="shared" si="679"/>
        <v>1</v>
      </c>
      <c r="F969" s="12">
        <f t="shared" si="679"/>
        <v>3</v>
      </c>
      <c r="G969" s="12">
        <f t="shared" si="679"/>
        <v>7</v>
      </c>
      <c r="H969" s="12">
        <f t="shared" si="679"/>
        <v>14</v>
      </c>
      <c r="I969" s="12">
        <f t="shared" si="679"/>
        <v>29</v>
      </c>
      <c r="J969" s="12">
        <f t="shared" si="679"/>
        <v>59</v>
      </c>
      <c r="K969" s="12">
        <f t="shared" si="679"/>
        <v>119</v>
      </c>
      <c r="L969" s="12">
        <f t="shared" si="679"/>
        <v>238</v>
      </c>
      <c r="M969" s="4">
        <f t="shared" si="638"/>
        <v>7.0934616863010361E-4</v>
      </c>
      <c r="N969" s="4">
        <f t="shared" si="639"/>
        <v>8.4305118703185099E-4</v>
      </c>
      <c r="O969" s="4">
        <f t="shared" si="640"/>
        <v>1.4966384207309481E-3</v>
      </c>
      <c r="P969" s="4">
        <f t="shared" si="641"/>
        <v>2.1979764652432249E-3</v>
      </c>
      <c r="Q969" s="4">
        <f t="shared" si="642"/>
        <v>2.6728347194961491E-3</v>
      </c>
      <c r="R969" s="4">
        <f t="shared" si="643"/>
        <v>2.7378435731034573E-3</v>
      </c>
      <c r="S969" s="4">
        <f t="shared" si="644"/>
        <v>4.5807602592971425E-3</v>
      </c>
      <c r="T969" s="4">
        <f t="shared" si="645"/>
        <v>5.0599522781808459E-3</v>
      </c>
      <c r="U969" s="6">
        <f t="shared" si="646"/>
        <v>2.4492865677742731E-3</v>
      </c>
      <c r="V969" s="6">
        <f t="shared" si="647"/>
        <v>2.3155815493725255E-3</v>
      </c>
      <c r="W969" s="6">
        <f t="shared" si="648"/>
        <v>1.6619943156734283E-3</v>
      </c>
      <c r="X969" s="6">
        <f t="shared" si="649"/>
        <v>9.6065627116115153E-4</v>
      </c>
      <c r="Y969" s="6">
        <f t="shared" si="650"/>
        <v>4.8579801690822738E-4</v>
      </c>
      <c r="Z969" s="6">
        <f t="shared" si="651"/>
        <v>4.207891633009192E-4</v>
      </c>
      <c r="AA969" s="6">
        <f t="shared" si="652"/>
        <v>-1.422127522892766E-3</v>
      </c>
      <c r="AB969" s="6">
        <f t="shared" si="653"/>
        <v>-1.9013195417764694E-3</v>
      </c>
      <c r="AC969" s="6">
        <f t="shared" si="671"/>
        <v>-3.4023095443230948E-2</v>
      </c>
      <c r="AD969" s="6">
        <f t="shared" si="672"/>
        <v>-2.4530039136706122E-2</v>
      </c>
      <c r="AE969" s="6">
        <f t="shared" si="673"/>
        <v>2.18746544559296E-2</v>
      </c>
      <c r="AF969" s="6">
        <f t="shared" si="674"/>
        <v>-1.8101614081270145E-2</v>
      </c>
      <c r="AG969" s="6">
        <f t="shared" si="675"/>
        <v>-1.477760630149972E-2</v>
      </c>
      <c r="AH969" s="6">
        <f t="shared" si="676"/>
        <v>-1.4322544326248562E-2</v>
      </c>
      <c r="AI969" s="6">
        <f t="shared" si="677"/>
        <v>-1.422127522892766E-3</v>
      </c>
      <c r="AJ969" s="6">
        <f t="shared" si="678"/>
        <v>-1.9013195417764694E-3</v>
      </c>
      <c r="AK969" s="6">
        <f t="shared" si="654"/>
        <v>0.4108241621067974</v>
      </c>
      <c r="AL969" s="6">
        <f t="shared" si="655"/>
        <v>0.40325813050048448</v>
      </c>
      <c r="AM969" s="6">
        <f t="shared" si="656"/>
        <v>0.14800661049523783</v>
      </c>
      <c r="AN969" s="6">
        <f t="shared" si="657"/>
        <v>9.9468195648755198E-2</v>
      </c>
      <c r="AO969" s="6">
        <f t="shared" si="658"/>
        <v>2.8279852381908915E-2</v>
      </c>
      <c r="AP969" s="6">
        <f t="shared" si="659"/>
        <v>1.9676139727539996E-2</v>
      </c>
      <c r="AQ969" s="6">
        <f t="shared" si="660"/>
        <v>1.0093414714091517E-2</v>
      </c>
      <c r="AR969" s="6">
        <f t="shared" si="661"/>
        <v>4.9837659699579206E-3</v>
      </c>
      <c r="AS969" s="4">
        <f t="array" ref="AS969">_xlfn.STDEV.S(IF(E$17:E$1040=E969,$C$17:$C$1040,""))</f>
        <v>1.6668979720915356E-2</v>
      </c>
      <c r="AT969" s="4">
        <f t="array" ref="AT969">_xlfn.STDEV.S(IF(F$17:F$1040=F969,$C$17:$C$1040,""))</f>
        <v>2.155996435463892E-2</v>
      </c>
      <c r="AU969" s="4">
        <f t="array" ref="AU969">_xlfn.STDEV.S(IF(G$17:G$1040=G969,$C$17:$C$1040,""))</f>
        <v>1.268826995922356E-2</v>
      </c>
      <c r="AV969" s="4">
        <f t="array" ref="AV969">_xlfn.STDEV.S(IF(H$17:H$1040=H969,$C$17:$C$1040,""))</f>
        <v>1.210838296026647E-2</v>
      </c>
      <c r="AW969" s="4">
        <f t="array" ref="AW969">_xlfn.STDEV.S(IF(I$17:I$1040=I969,$C$17:$C$1040,""))</f>
        <v>6.0734238820919287E-3</v>
      </c>
      <c r="AX969" s="4">
        <f t="array" ref="AX969">_xlfn.STDEV.S(IF(J$17:J$1040=J969,$C$17:$C$1040,""))</f>
        <v>5.6319860897264358E-3</v>
      </c>
      <c r="AY969" s="4">
        <f t="array" ref="AY969">_xlfn.STDEV.S(IF(K$17:K$1040=K969,$C$17:$C$1040,""))</f>
        <v>4.2199601323191054E-3</v>
      </c>
      <c r="AZ969" s="4">
        <f t="array" ref="AZ969">_xlfn.STDEV.S(IF(L$17:L$1040=L969,$C$17:$C$1040,""))</f>
        <v>3.3274478519336411E-3</v>
      </c>
      <c r="BA969" s="7">
        <f t="shared" si="662"/>
        <v>24.646029270244831</v>
      </c>
      <c r="BB969" s="7">
        <f t="shared" si="663"/>
        <v>18.704025844723532</v>
      </c>
      <c r="BC969" s="7">
        <f t="shared" si="664"/>
        <v>11.664837757305637</v>
      </c>
      <c r="BD969" s="7">
        <f t="shared" si="665"/>
        <v>8.2148207547745251</v>
      </c>
      <c r="BE969" s="7">
        <f t="shared" si="666"/>
        <v>4.6563277865875232</v>
      </c>
      <c r="BF969" s="7">
        <f t="shared" si="667"/>
        <v>3.4936413929416736</v>
      </c>
      <c r="BG969" s="7">
        <f t="shared" si="668"/>
        <v>2.3918270309688014</v>
      </c>
      <c r="BH969" s="7">
        <f t="shared" si="669"/>
        <v>1.4977743278716638</v>
      </c>
    </row>
    <row r="970" spans="1:60" x14ac:dyDescent="0.25">
      <c r="A970" s="3">
        <v>44064</v>
      </c>
      <c r="B970" s="1">
        <v>3397.1599120000001</v>
      </c>
      <c r="C970" s="4">
        <f t="shared" si="637"/>
        <v>3.4411069427024987E-3</v>
      </c>
      <c r="D970" s="12">
        <f t="shared" si="670"/>
        <v>953</v>
      </c>
      <c r="E970" s="12">
        <f t="shared" si="679"/>
        <v>1</v>
      </c>
      <c r="F970" s="12">
        <f t="shared" si="679"/>
        <v>3</v>
      </c>
      <c r="G970" s="12">
        <f t="shared" si="679"/>
        <v>7</v>
      </c>
      <c r="H970" s="12">
        <f t="shared" si="679"/>
        <v>14</v>
      </c>
      <c r="I970" s="12">
        <f t="shared" si="679"/>
        <v>29</v>
      </c>
      <c r="J970" s="12">
        <f t="shared" si="679"/>
        <v>59</v>
      </c>
      <c r="K970" s="12">
        <f t="shared" si="679"/>
        <v>119</v>
      </c>
      <c r="L970" s="12">
        <f t="shared" si="679"/>
        <v>238</v>
      </c>
      <c r="M970" s="4">
        <f t="shared" si="638"/>
        <v>7.0934616863010361E-4</v>
      </c>
      <c r="N970" s="4">
        <f t="shared" si="639"/>
        <v>8.4305118703185099E-4</v>
      </c>
      <c r="O970" s="4">
        <f t="shared" si="640"/>
        <v>1.4966384207309481E-3</v>
      </c>
      <c r="P970" s="4">
        <f t="shared" si="641"/>
        <v>2.1979764652432249E-3</v>
      </c>
      <c r="Q970" s="4">
        <f t="shared" si="642"/>
        <v>2.6728347194961491E-3</v>
      </c>
      <c r="R970" s="4">
        <f t="shared" si="643"/>
        <v>2.7378435731034573E-3</v>
      </c>
      <c r="S970" s="4">
        <f t="shared" si="644"/>
        <v>4.5807602592971425E-3</v>
      </c>
      <c r="T970" s="4">
        <f t="shared" si="645"/>
        <v>5.0599522781808459E-3</v>
      </c>
      <c r="U970" s="6">
        <f t="shared" si="646"/>
        <v>2.7317607740723953E-3</v>
      </c>
      <c r="V970" s="6">
        <f t="shared" si="647"/>
        <v>2.5980557556706477E-3</v>
      </c>
      <c r="W970" s="6">
        <f t="shared" si="648"/>
        <v>1.9444685219715506E-3</v>
      </c>
      <c r="X970" s="6">
        <f t="shared" si="649"/>
        <v>1.2431304774592738E-3</v>
      </c>
      <c r="Y970" s="6">
        <f t="shared" si="650"/>
        <v>7.6827222320634964E-4</v>
      </c>
      <c r="Z970" s="6">
        <f t="shared" si="651"/>
        <v>7.0326336959904145E-4</v>
      </c>
      <c r="AA970" s="6">
        <f t="shared" si="652"/>
        <v>-1.1396533165946438E-3</v>
      </c>
      <c r="AB970" s="6">
        <f t="shared" si="653"/>
        <v>-1.6188453354783472E-3</v>
      </c>
      <c r="AC970" s="6">
        <f t="shared" si="671"/>
        <v>-3.1291334669158552E-2</v>
      </c>
      <c r="AD970" s="6">
        <f t="shared" si="672"/>
        <v>-2.1931983381035476E-2</v>
      </c>
      <c r="AE970" s="6">
        <f t="shared" si="673"/>
        <v>2.3819122977901151E-2</v>
      </c>
      <c r="AF970" s="6">
        <f t="shared" si="674"/>
        <v>-1.685848360381087E-2</v>
      </c>
      <c r="AG970" s="6">
        <f t="shared" si="675"/>
        <v>-1.400933407829337E-2</v>
      </c>
      <c r="AH970" s="6">
        <f t="shared" si="676"/>
        <v>-1.3619280956649521E-2</v>
      </c>
      <c r="AI970" s="6">
        <f t="shared" si="677"/>
        <v>-2.5617808394874098E-3</v>
      </c>
      <c r="AJ970" s="6">
        <f t="shared" si="678"/>
        <v>-3.5201648772548166E-3</v>
      </c>
      <c r="AK970" s="6">
        <f t="shared" si="654"/>
        <v>0.4108241621067974</v>
      </c>
      <c r="AL970" s="6">
        <f t="shared" si="655"/>
        <v>0.40325813050048448</v>
      </c>
      <c r="AM970" s="6">
        <f t="shared" si="656"/>
        <v>0.14800661049523783</v>
      </c>
      <c r="AN970" s="6">
        <f t="shared" si="657"/>
        <v>9.9468195648755198E-2</v>
      </c>
      <c r="AO970" s="6">
        <f t="shared" si="658"/>
        <v>2.8279852381908915E-2</v>
      </c>
      <c r="AP970" s="6">
        <f t="shared" si="659"/>
        <v>1.9676139727539996E-2</v>
      </c>
      <c r="AQ970" s="6">
        <f t="shared" si="660"/>
        <v>1.0093414714091517E-2</v>
      </c>
      <c r="AR970" s="6">
        <f t="shared" si="661"/>
        <v>4.9837659699579206E-3</v>
      </c>
      <c r="AS970" s="4">
        <f t="array" ref="AS970">_xlfn.STDEV.S(IF(E$17:E$1040=E970,$C$17:$C$1040,""))</f>
        <v>1.6668979720915356E-2</v>
      </c>
      <c r="AT970" s="4">
        <f t="array" ref="AT970">_xlfn.STDEV.S(IF(F$17:F$1040=F970,$C$17:$C$1040,""))</f>
        <v>2.155996435463892E-2</v>
      </c>
      <c r="AU970" s="4">
        <f t="array" ref="AU970">_xlfn.STDEV.S(IF(G$17:G$1040=G970,$C$17:$C$1040,""))</f>
        <v>1.268826995922356E-2</v>
      </c>
      <c r="AV970" s="4">
        <f t="array" ref="AV970">_xlfn.STDEV.S(IF(H$17:H$1040=H970,$C$17:$C$1040,""))</f>
        <v>1.210838296026647E-2</v>
      </c>
      <c r="AW970" s="4">
        <f t="array" ref="AW970">_xlfn.STDEV.S(IF(I$17:I$1040=I970,$C$17:$C$1040,""))</f>
        <v>6.0734238820919287E-3</v>
      </c>
      <c r="AX970" s="4">
        <f t="array" ref="AX970">_xlfn.STDEV.S(IF(J$17:J$1040=J970,$C$17:$C$1040,""))</f>
        <v>5.6319860897264358E-3</v>
      </c>
      <c r="AY970" s="4">
        <f t="array" ref="AY970">_xlfn.STDEV.S(IF(K$17:K$1040=K970,$C$17:$C$1040,""))</f>
        <v>4.2199601323191054E-3</v>
      </c>
      <c r="AZ970" s="4">
        <f t="array" ref="AZ970">_xlfn.STDEV.S(IF(L$17:L$1040=L970,$C$17:$C$1040,""))</f>
        <v>3.3274478519336411E-3</v>
      </c>
      <c r="BA970" s="7">
        <f t="shared" si="662"/>
        <v>24.646029270244831</v>
      </c>
      <c r="BB970" s="7">
        <f t="shared" si="663"/>
        <v>18.704025844723532</v>
      </c>
      <c r="BC970" s="7">
        <f t="shared" si="664"/>
        <v>11.664837757305637</v>
      </c>
      <c r="BD970" s="7">
        <f t="shared" si="665"/>
        <v>8.2148207547745251</v>
      </c>
      <c r="BE970" s="7">
        <f t="shared" si="666"/>
        <v>4.6563277865875232</v>
      </c>
      <c r="BF970" s="7">
        <f t="shared" si="667"/>
        <v>3.4936413929416736</v>
      </c>
      <c r="BG970" s="7">
        <f t="shared" si="668"/>
        <v>2.3918270309688014</v>
      </c>
      <c r="BH970" s="7">
        <f t="shared" si="669"/>
        <v>1.4977743278716638</v>
      </c>
    </row>
    <row r="971" spans="1:60" x14ac:dyDescent="0.25">
      <c r="A971" s="3">
        <v>44067</v>
      </c>
      <c r="B971" s="1">
        <v>3431.280029</v>
      </c>
      <c r="C971" s="4">
        <f t="shared" si="637"/>
        <v>1.0043718248138767E-2</v>
      </c>
      <c r="D971" s="12">
        <f t="shared" si="670"/>
        <v>954</v>
      </c>
      <c r="E971" s="12">
        <f t="shared" si="679"/>
        <v>1</v>
      </c>
      <c r="F971" s="12">
        <f t="shared" si="679"/>
        <v>3</v>
      </c>
      <c r="G971" s="12">
        <f t="shared" si="679"/>
        <v>7</v>
      </c>
      <c r="H971" s="12">
        <f t="shared" si="679"/>
        <v>14</v>
      </c>
      <c r="I971" s="12">
        <f t="shared" si="679"/>
        <v>29</v>
      </c>
      <c r="J971" s="12">
        <f t="shared" si="679"/>
        <v>59</v>
      </c>
      <c r="K971" s="12">
        <f t="shared" si="679"/>
        <v>119</v>
      </c>
      <c r="L971" s="12">
        <f t="shared" si="679"/>
        <v>238</v>
      </c>
      <c r="M971" s="4">
        <f t="shared" si="638"/>
        <v>7.0934616863010361E-4</v>
      </c>
      <c r="N971" s="4">
        <f t="shared" si="639"/>
        <v>8.4305118703185099E-4</v>
      </c>
      <c r="O971" s="4">
        <f t="shared" si="640"/>
        <v>1.4966384207309481E-3</v>
      </c>
      <c r="P971" s="4">
        <f t="shared" si="641"/>
        <v>2.1979764652432249E-3</v>
      </c>
      <c r="Q971" s="4">
        <f t="shared" si="642"/>
        <v>2.6728347194961491E-3</v>
      </c>
      <c r="R971" s="4">
        <f t="shared" si="643"/>
        <v>2.7378435731034573E-3</v>
      </c>
      <c r="S971" s="4">
        <f t="shared" si="644"/>
        <v>4.5807602592971425E-3</v>
      </c>
      <c r="T971" s="4">
        <f t="shared" si="645"/>
        <v>5.0599522781808459E-3</v>
      </c>
      <c r="U971" s="6">
        <f t="shared" si="646"/>
        <v>9.3343720795086623E-3</v>
      </c>
      <c r="V971" s="6">
        <f t="shared" si="647"/>
        <v>9.2006670611069156E-3</v>
      </c>
      <c r="W971" s="6">
        <f t="shared" si="648"/>
        <v>8.5470798274078184E-3</v>
      </c>
      <c r="X971" s="6">
        <f t="shared" si="649"/>
        <v>7.8457417828955416E-3</v>
      </c>
      <c r="Y971" s="6">
        <f t="shared" si="650"/>
        <v>7.3708835286426175E-3</v>
      </c>
      <c r="Z971" s="6">
        <f t="shared" si="651"/>
        <v>7.3058746750353093E-3</v>
      </c>
      <c r="AA971" s="6">
        <f t="shared" si="652"/>
        <v>5.4629579888416241E-3</v>
      </c>
      <c r="AB971" s="6">
        <f t="shared" si="653"/>
        <v>4.9837659699579206E-3</v>
      </c>
      <c r="AC971" s="6">
        <f t="shared" si="671"/>
        <v>-2.1956962589649888E-2</v>
      </c>
      <c r="AD971" s="6">
        <f t="shared" si="672"/>
        <v>-1.2731316319928561E-2</v>
      </c>
      <c r="AE971" s="6">
        <f t="shared" si="673"/>
        <v>3.2366202805308969E-2</v>
      </c>
      <c r="AF971" s="6">
        <f t="shared" si="674"/>
        <v>-9.0127418209153282E-3</v>
      </c>
      <c r="AG971" s="6">
        <f t="shared" si="675"/>
        <v>-6.6384505496507526E-3</v>
      </c>
      <c r="AH971" s="6">
        <f t="shared" si="676"/>
        <v>-6.3134062816142117E-3</v>
      </c>
      <c r="AI971" s="6">
        <f t="shared" si="677"/>
        <v>2.9011771493542143E-3</v>
      </c>
      <c r="AJ971" s="6">
        <f t="shared" si="678"/>
        <v>1.463601092703104E-3</v>
      </c>
      <c r="AK971" s="6">
        <f t="shared" si="654"/>
        <v>0.4108241621067974</v>
      </c>
      <c r="AL971" s="6">
        <f t="shared" si="655"/>
        <v>0.40325813050048448</v>
      </c>
      <c r="AM971" s="6">
        <f t="shared" si="656"/>
        <v>0.14800661049523783</v>
      </c>
      <c r="AN971" s="6">
        <f t="shared" si="657"/>
        <v>9.9468195648755198E-2</v>
      </c>
      <c r="AO971" s="6">
        <f t="shared" si="658"/>
        <v>2.8279852381908915E-2</v>
      </c>
      <c r="AP971" s="6">
        <f t="shared" si="659"/>
        <v>1.9676139727539996E-2</v>
      </c>
      <c r="AQ971" s="6">
        <f t="shared" si="660"/>
        <v>1.0093414714091517E-2</v>
      </c>
      <c r="AR971" s="6">
        <f t="shared" si="661"/>
        <v>4.9837659699579206E-3</v>
      </c>
      <c r="AS971" s="4">
        <f t="array" ref="AS971">_xlfn.STDEV.S(IF(E$17:E$1040=E971,$C$17:$C$1040,""))</f>
        <v>1.6668979720915356E-2</v>
      </c>
      <c r="AT971" s="4">
        <f t="array" ref="AT971">_xlfn.STDEV.S(IF(F$17:F$1040=F971,$C$17:$C$1040,""))</f>
        <v>2.155996435463892E-2</v>
      </c>
      <c r="AU971" s="4">
        <f t="array" ref="AU971">_xlfn.STDEV.S(IF(G$17:G$1040=G971,$C$17:$C$1040,""))</f>
        <v>1.268826995922356E-2</v>
      </c>
      <c r="AV971" s="4">
        <f t="array" ref="AV971">_xlfn.STDEV.S(IF(H$17:H$1040=H971,$C$17:$C$1040,""))</f>
        <v>1.210838296026647E-2</v>
      </c>
      <c r="AW971" s="4">
        <f t="array" ref="AW971">_xlfn.STDEV.S(IF(I$17:I$1040=I971,$C$17:$C$1040,""))</f>
        <v>6.0734238820919287E-3</v>
      </c>
      <c r="AX971" s="4">
        <f t="array" ref="AX971">_xlfn.STDEV.S(IF(J$17:J$1040=J971,$C$17:$C$1040,""))</f>
        <v>5.6319860897264358E-3</v>
      </c>
      <c r="AY971" s="4">
        <f t="array" ref="AY971">_xlfn.STDEV.S(IF(K$17:K$1040=K971,$C$17:$C$1040,""))</f>
        <v>4.2199601323191054E-3</v>
      </c>
      <c r="AZ971" s="4">
        <f t="array" ref="AZ971">_xlfn.STDEV.S(IF(L$17:L$1040=L971,$C$17:$C$1040,""))</f>
        <v>3.3274478519336411E-3</v>
      </c>
      <c r="BA971" s="7">
        <f t="shared" si="662"/>
        <v>24.646029270244831</v>
      </c>
      <c r="BB971" s="7">
        <f t="shared" si="663"/>
        <v>18.704025844723532</v>
      </c>
      <c r="BC971" s="7">
        <f t="shared" si="664"/>
        <v>11.664837757305637</v>
      </c>
      <c r="BD971" s="7">
        <f t="shared" si="665"/>
        <v>8.2148207547745251</v>
      </c>
      <c r="BE971" s="7">
        <f t="shared" si="666"/>
        <v>4.6563277865875232</v>
      </c>
      <c r="BF971" s="7">
        <f t="shared" si="667"/>
        <v>3.4936413929416736</v>
      </c>
      <c r="BG971" s="7">
        <f t="shared" si="668"/>
        <v>2.3918270309688014</v>
      </c>
      <c r="BH971" s="7">
        <f t="shared" si="669"/>
        <v>1.4977743278716638</v>
      </c>
    </row>
    <row r="972" spans="1:60" x14ac:dyDescent="0.25">
      <c r="A972" s="3">
        <v>44068</v>
      </c>
      <c r="B972" s="1">
        <v>3443.6201169999999</v>
      </c>
      <c r="C972" s="4">
        <f t="shared" si="637"/>
        <v>3.5963511854777419E-3</v>
      </c>
      <c r="D972" s="12">
        <f t="shared" si="670"/>
        <v>955</v>
      </c>
      <c r="E972" s="12">
        <f t="shared" si="679"/>
        <v>1</v>
      </c>
      <c r="F972" s="12">
        <f t="shared" si="679"/>
        <v>3</v>
      </c>
      <c r="G972" s="12">
        <f t="shared" si="679"/>
        <v>7</v>
      </c>
      <c r="H972" s="12">
        <f t="shared" si="679"/>
        <v>14</v>
      </c>
      <c r="I972" s="12">
        <f t="shared" si="679"/>
        <v>29</v>
      </c>
      <c r="J972" s="12">
        <f t="shared" si="679"/>
        <v>59</v>
      </c>
      <c r="K972" s="12">
        <f t="shared" si="679"/>
        <v>119</v>
      </c>
      <c r="L972" s="12">
        <f t="shared" si="679"/>
        <v>238</v>
      </c>
      <c r="M972" s="4">
        <f t="shared" si="638"/>
        <v>7.0934616863010361E-4</v>
      </c>
      <c r="N972" s="4">
        <f t="shared" si="639"/>
        <v>8.4305118703185099E-4</v>
      </c>
      <c r="O972" s="4">
        <f t="shared" si="640"/>
        <v>1.4966384207309481E-3</v>
      </c>
      <c r="P972" s="4">
        <f t="shared" si="641"/>
        <v>2.1979764652432249E-3</v>
      </c>
      <c r="Q972" s="4">
        <f t="shared" si="642"/>
        <v>2.6728347194961491E-3</v>
      </c>
      <c r="R972" s="4">
        <f t="shared" si="643"/>
        <v>2.7378435731034573E-3</v>
      </c>
      <c r="S972" s="4">
        <f t="shared" si="644"/>
        <v>4.5807602592971425E-3</v>
      </c>
      <c r="T972" s="4">
        <f t="shared" si="645"/>
        <v>5.0599522781808459E-3</v>
      </c>
      <c r="U972" s="6">
        <f t="shared" si="646"/>
        <v>2.8870050168476385E-3</v>
      </c>
      <c r="V972" s="6">
        <f t="shared" si="647"/>
        <v>2.7532999984458909E-3</v>
      </c>
      <c r="W972" s="6">
        <f t="shared" si="648"/>
        <v>2.0997127647467938E-3</v>
      </c>
      <c r="X972" s="6">
        <f t="shared" si="649"/>
        <v>1.398374720234517E-3</v>
      </c>
      <c r="Y972" s="6">
        <f t="shared" si="650"/>
        <v>9.2351646598159282E-4</v>
      </c>
      <c r="Z972" s="6">
        <f t="shared" si="651"/>
        <v>8.5850761237428463E-4</v>
      </c>
      <c r="AA972" s="6">
        <f t="shared" si="652"/>
        <v>-9.8440907381940057E-4</v>
      </c>
      <c r="AB972" s="6">
        <f t="shared" si="653"/>
        <v>-1.463601092703104E-3</v>
      </c>
      <c r="AC972" s="6">
        <f t="shared" si="671"/>
        <v>-1.9069957572802249E-2</v>
      </c>
      <c r="AD972" s="6">
        <f t="shared" si="672"/>
        <v>-9.9780163214826696E-3</v>
      </c>
      <c r="AE972" s="6">
        <f t="shared" si="673"/>
        <v>3.4465915570055766E-2</v>
      </c>
      <c r="AF972" s="6">
        <f t="shared" si="674"/>
        <v>-7.6143671006808113E-3</v>
      </c>
      <c r="AG972" s="6">
        <f t="shared" si="675"/>
        <v>-5.7149340836691598E-3</v>
      </c>
      <c r="AH972" s="6">
        <f t="shared" si="676"/>
        <v>-5.4548986692399271E-3</v>
      </c>
      <c r="AI972" s="6">
        <f t="shared" si="677"/>
        <v>1.9167680755348138E-3</v>
      </c>
      <c r="AJ972" s="6">
        <f t="shared" si="678"/>
        <v>0</v>
      </c>
      <c r="AK972" s="6">
        <f t="shared" si="654"/>
        <v>0.4108241621067974</v>
      </c>
      <c r="AL972" s="6">
        <f t="shared" si="655"/>
        <v>0.40325813050048448</v>
      </c>
      <c r="AM972" s="6">
        <f t="shared" si="656"/>
        <v>0.14800661049523783</v>
      </c>
      <c r="AN972" s="6">
        <f t="shared" si="657"/>
        <v>9.9468195648755198E-2</v>
      </c>
      <c r="AO972" s="6">
        <f t="shared" si="658"/>
        <v>2.8279852381908915E-2</v>
      </c>
      <c r="AP972" s="6">
        <f t="shared" si="659"/>
        <v>1.9676139727539996E-2</v>
      </c>
      <c r="AQ972" s="6">
        <f t="shared" si="660"/>
        <v>1.0093414714091517E-2</v>
      </c>
      <c r="AR972" s="6">
        <f t="shared" si="661"/>
        <v>4.9837659699579206E-3</v>
      </c>
      <c r="AS972" s="4">
        <f t="array" ref="AS972">_xlfn.STDEV.S(IF(E$17:E$1040=E972,$C$17:$C$1040,""))</f>
        <v>1.6668979720915356E-2</v>
      </c>
      <c r="AT972" s="4">
        <f t="array" ref="AT972">_xlfn.STDEV.S(IF(F$17:F$1040=F972,$C$17:$C$1040,""))</f>
        <v>2.155996435463892E-2</v>
      </c>
      <c r="AU972" s="4">
        <f t="array" ref="AU972">_xlfn.STDEV.S(IF(G$17:G$1040=G972,$C$17:$C$1040,""))</f>
        <v>1.268826995922356E-2</v>
      </c>
      <c r="AV972" s="4">
        <f t="array" ref="AV972">_xlfn.STDEV.S(IF(H$17:H$1040=H972,$C$17:$C$1040,""))</f>
        <v>1.210838296026647E-2</v>
      </c>
      <c r="AW972" s="4">
        <f t="array" ref="AW972">_xlfn.STDEV.S(IF(I$17:I$1040=I972,$C$17:$C$1040,""))</f>
        <v>6.0734238820919287E-3</v>
      </c>
      <c r="AX972" s="4">
        <f t="array" ref="AX972">_xlfn.STDEV.S(IF(J$17:J$1040=J972,$C$17:$C$1040,""))</f>
        <v>5.6319860897264358E-3</v>
      </c>
      <c r="AY972" s="4">
        <f t="array" ref="AY972">_xlfn.STDEV.S(IF(K$17:K$1040=K972,$C$17:$C$1040,""))</f>
        <v>4.2199601323191054E-3</v>
      </c>
      <c r="AZ972" s="4">
        <f t="array" ref="AZ972">_xlfn.STDEV.S(IF(L$17:L$1040=L972,$C$17:$C$1040,""))</f>
        <v>3.3274478519336411E-3</v>
      </c>
      <c r="BA972" s="7">
        <f t="shared" si="662"/>
        <v>24.646029270244831</v>
      </c>
      <c r="BB972" s="7">
        <f t="shared" si="663"/>
        <v>18.704025844723532</v>
      </c>
      <c r="BC972" s="7">
        <f t="shared" si="664"/>
        <v>11.664837757305637</v>
      </c>
      <c r="BD972" s="7">
        <f t="shared" si="665"/>
        <v>8.2148207547745251</v>
      </c>
      <c r="BE972" s="7">
        <f t="shared" si="666"/>
        <v>4.6563277865875232</v>
      </c>
      <c r="BF972" s="7">
        <f t="shared" si="667"/>
        <v>3.4936413929416736</v>
      </c>
      <c r="BG972" s="7">
        <f t="shared" si="668"/>
        <v>2.3918270309688014</v>
      </c>
      <c r="BH972" s="7">
        <f t="shared" si="669"/>
        <v>1.4977743278716638</v>
      </c>
    </row>
    <row r="973" spans="1:60" x14ac:dyDescent="0.25">
      <c r="A973" s="3">
        <v>44069</v>
      </c>
      <c r="B973" s="1">
        <v>3478.7299800000001</v>
      </c>
      <c r="C973" s="4">
        <f t="shared" si="637"/>
        <v>1.0195626058366436E-2</v>
      </c>
      <c r="D973" s="12">
        <f t="shared" si="670"/>
        <v>956</v>
      </c>
      <c r="E973" s="12">
        <f t="shared" si="679"/>
        <v>1</v>
      </c>
      <c r="F973" s="12">
        <f t="shared" si="679"/>
        <v>3</v>
      </c>
      <c r="G973" s="12">
        <f t="shared" si="679"/>
        <v>7</v>
      </c>
      <c r="H973" s="12">
        <f t="shared" si="679"/>
        <v>14</v>
      </c>
      <c r="I973" s="12">
        <f t="shared" si="679"/>
        <v>29</v>
      </c>
      <c r="J973" s="12">
        <f t="shared" si="679"/>
        <v>59</v>
      </c>
      <c r="K973" s="12">
        <f t="shared" si="679"/>
        <v>119</v>
      </c>
      <c r="L973" s="12">
        <f t="shared" si="679"/>
        <v>239</v>
      </c>
      <c r="M973" s="4">
        <f t="shared" si="638"/>
        <v>7.0934616863010361E-4</v>
      </c>
      <c r="N973" s="4">
        <f t="shared" si="639"/>
        <v>8.4305118703185099E-4</v>
      </c>
      <c r="O973" s="4">
        <f t="shared" si="640"/>
        <v>1.4966384207309481E-3</v>
      </c>
      <c r="P973" s="4">
        <f t="shared" si="641"/>
        <v>2.1979764652432249E-3</v>
      </c>
      <c r="Q973" s="4">
        <f t="shared" si="642"/>
        <v>2.6728347194961491E-3</v>
      </c>
      <c r="R973" s="4">
        <f t="shared" si="643"/>
        <v>2.7378435731034573E-3</v>
      </c>
      <c r="S973" s="4">
        <f t="shared" si="644"/>
        <v>4.5807602592971425E-3</v>
      </c>
      <c r="T973" s="4">
        <f t="shared" si="645"/>
        <v>4.101568240413439E-3</v>
      </c>
      <c r="U973" s="6">
        <f t="shared" si="646"/>
        <v>9.4862798897363317E-3</v>
      </c>
      <c r="V973" s="6">
        <f t="shared" si="647"/>
        <v>9.352574871334585E-3</v>
      </c>
      <c r="W973" s="6">
        <f t="shared" si="648"/>
        <v>8.6989876376354879E-3</v>
      </c>
      <c r="X973" s="6">
        <f t="shared" si="649"/>
        <v>7.997649593123211E-3</v>
      </c>
      <c r="Y973" s="6">
        <f t="shared" si="650"/>
        <v>7.5227913388702869E-3</v>
      </c>
      <c r="Z973" s="6">
        <f t="shared" si="651"/>
        <v>7.4577824852629787E-3</v>
      </c>
      <c r="AA973" s="6">
        <f t="shared" si="652"/>
        <v>5.6148657990692935E-3</v>
      </c>
      <c r="AB973" s="6">
        <f t="shared" si="653"/>
        <v>6.0940578179529969E-3</v>
      </c>
      <c r="AC973" s="6">
        <f t="shared" si="671"/>
        <v>-9.5836776830659168E-3</v>
      </c>
      <c r="AD973" s="6">
        <f t="shared" si="672"/>
        <v>-6.2544145014808462E-4</v>
      </c>
      <c r="AE973" s="6">
        <f t="shared" si="673"/>
        <v>4.3164903207691258E-2</v>
      </c>
      <c r="AF973" s="6">
        <f t="shared" si="674"/>
        <v>3.8328249244239977E-4</v>
      </c>
      <c r="AG973" s="6">
        <f t="shared" si="675"/>
        <v>1.8078572552011271E-3</v>
      </c>
      <c r="AH973" s="6">
        <f t="shared" si="676"/>
        <v>2.0028838160230517E-3</v>
      </c>
      <c r="AI973" s="6">
        <f t="shared" si="677"/>
        <v>7.5316338746041073E-3</v>
      </c>
      <c r="AJ973" s="6">
        <f t="shared" si="678"/>
        <v>6.0940578179529969E-3</v>
      </c>
      <c r="AK973" s="6">
        <f t="shared" si="654"/>
        <v>0.4108241621067974</v>
      </c>
      <c r="AL973" s="6">
        <f t="shared" si="655"/>
        <v>0.40325813050048448</v>
      </c>
      <c r="AM973" s="6">
        <f t="shared" si="656"/>
        <v>0.14800661049523783</v>
      </c>
      <c r="AN973" s="6">
        <f t="shared" si="657"/>
        <v>9.9468195648755198E-2</v>
      </c>
      <c r="AO973" s="6">
        <f t="shared" si="658"/>
        <v>2.8279852381908915E-2</v>
      </c>
      <c r="AP973" s="6">
        <f t="shared" si="659"/>
        <v>1.9676139727539996E-2</v>
      </c>
      <c r="AQ973" s="6">
        <f t="shared" si="660"/>
        <v>1.0093414714091517E-2</v>
      </c>
      <c r="AR973" s="6">
        <f t="shared" si="661"/>
        <v>6.2965309053004959E-3</v>
      </c>
      <c r="AS973" s="4">
        <f t="array" ref="AS973">_xlfn.STDEV.S(IF(E$17:E$1040=E973,$C$17:$C$1040,""))</f>
        <v>1.6668979720915356E-2</v>
      </c>
      <c r="AT973" s="4">
        <f t="array" ref="AT973">_xlfn.STDEV.S(IF(F$17:F$1040=F973,$C$17:$C$1040,""))</f>
        <v>2.155996435463892E-2</v>
      </c>
      <c r="AU973" s="4">
        <f t="array" ref="AU973">_xlfn.STDEV.S(IF(G$17:G$1040=G973,$C$17:$C$1040,""))</f>
        <v>1.268826995922356E-2</v>
      </c>
      <c r="AV973" s="4">
        <f t="array" ref="AV973">_xlfn.STDEV.S(IF(H$17:H$1040=H973,$C$17:$C$1040,""))</f>
        <v>1.210838296026647E-2</v>
      </c>
      <c r="AW973" s="4">
        <f t="array" ref="AW973">_xlfn.STDEV.S(IF(I$17:I$1040=I973,$C$17:$C$1040,""))</f>
        <v>6.0734238820919287E-3</v>
      </c>
      <c r="AX973" s="4">
        <f t="array" ref="AX973">_xlfn.STDEV.S(IF(J$17:J$1040=J973,$C$17:$C$1040,""))</f>
        <v>5.6319860897264358E-3</v>
      </c>
      <c r="AY973" s="4">
        <f t="array" ref="AY973">_xlfn.STDEV.S(IF(K$17:K$1040=K973,$C$17:$C$1040,""))</f>
        <v>4.2199601323191054E-3</v>
      </c>
      <c r="AZ973" s="4">
        <f t="array" ref="AZ973">_xlfn.STDEV.S(IF(L$17:L$1040=L973,$C$17:$C$1040,""))</f>
        <v>5.465153766633063E-3</v>
      </c>
      <c r="BA973" s="7">
        <f t="shared" si="662"/>
        <v>24.646029270244831</v>
      </c>
      <c r="BB973" s="7">
        <f t="shared" si="663"/>
        <v>18.704025844723532</v>
      </c>
      <c r="BC973" s="7">
        <f t="shared" si="664"/>
        <v>11.664837757305637</v>
      </c>
      <c r="BD973" s="7">
        <f t="shared" si="665"/>
        <v>8.2148207547745251</v>
      </c>
      <c r="BE973" s="7">
        <f t="shared" si="666"/>
        <v>4.6563277865875232</v>
      </c>
      <c r="BF973" s="7">
        <f t="shared" si="667"/>
        <v>3.4936413929416736</v>
      </c>
      <c r="BG973" s="7">
        <f t="shared" si="668"/>
        <v>2.3918270309688014</v>
      </c>
      <c r="BH973" s="7">
        <f t="shared" si="669"/>
        <v>1.1521232840223674</v>
      </c>
    </row>
    <row r="974" spans="1:60" x14ac:dyDescent="0.25">
      <c r="A974" s="3">
        <v>44070</v>
      </c>
      <c r="B974" s="1">
        <v>3484.5500489999999</v>
      </c>
      <c r="C974" s="4">
        <f t="shared" si="637"/>
        <v>1.6730441952841346E-3</v>
      </c>
      <c r="D974" s="12">
        <f t="shared" si="670"/>
        <v>957</v>
      </c>
      <c r="E974" s="12">
        <f t="shared" si="679"/>
        <v>1</v>
      </c>
      <c r="F974" s="12">
        <f t="shared" si="679"/>
        <v>3</v>
      </c>
      <c r="G974" s="12">
        <f t="shared" si="679"/>
        <v>7</v>
      </c>
      <c r="H974" s="12">
        <f t="shared" si="679"/>
        <v>14</v>
      </c>
      <c r="I974" s="12">
        <f t="shared" si="679"/>
        <v>29</v>
      </c>
      <c r="J974" s="12">
        <f t="shared" si="679"/>
        <v>59</v>
      </c>
      <c r="K974" s="12">
        <f t="shared" si="679"/>
        <v>119</v>
      </c>
      <c r="L974" s="12">
        <f t="shared" si="679"/>
        <v>239</v>
      </c>
      <c r="M974" s="4">
        <f t="shared" si="638"/>
        <v>7.0934616863010361E-4</v>
      </c>
      <c r="N974" s="4">
        <f t="shared" si="639"/>
        <v>8.4305118703185099E-4</v>
      </c>
      <c r="O974" s="4">
        <f t="shared" si="640"/>
        <v>1.4966384207309481E-3</v>
      </c>
      <c r="P974" s="4">
        <f t="shared" si="641"/>
        <v>2.1979764652432249E-3</v>
      </c>
      <c r="Q974" s="4">
        <f t="shared" si="642"/>
        <v>2.6728347194961491E-3</v>
      </c>
      <c r="R974" s="4">
        <f t="shared" si="643"/>
        <v>2.7378435731034573E-3</v>
      </c>
      <c r="S974" s="4">
        <f t="shared" si="644"/>
        <v>4.5807602592971425E-3</v>
      </c>
      <c r="T974" s="4">
        <f t="shared" si="645"/>
        <v>4.101568240413439E-3</v>
      </c>
      <c r="U974" s="6">
        <f t="shared" si="646"/>
        <v>9.6369802665403101E-4</v>
      </c>
      <c r="V974" s="6">
        <f t="shared" si="647"/>
        <v>8.2999300825228363E-4</v>
      </c>
      <c r="W974" s="6">
        <f t="shared" si="648"/>
        <v>1.7640577455318648E-4</v>
      </c>
      <c r="X974" s="6">
        <f t="shared" si="649"/>
        <v>-5.2493226995909033E-4</v>
      </c>
      <c r="Y974" s="6">
        <f t="shared" si="650"/>
        <v>-9.9979052421201448E-4</v>
      </c>
      <c r="Z974" s="6">
        <f t="shared" si="651"/>
        <v>-1.0647993778193227E-3</v>
      </c>
      <c r="AA974" s="6">
        <f t="shared" si="652"/>
        <v>-2.9077160640130079E-3</v>
      </c>
      <c r="AB974" s="6">
        <f t="shared" si="653"/>
        <v>-2.4285240451293044E-3</v>
      </c>
      <c r="AC974" s="6">
        <f t="shared" si="671"/>
        <v>-8.6199796564118865E-3</v>
      </c>
      <c r="AD974" s="6">
        <f t="shared" si="672"/>
        <v>2.04551558104199E-4</v>
      </c>
      <c r="AE974" s="6">
        <f t="shared" si="673"/>
        <v>4.3341308982244448E-2</v>
      </c>
      <c r="AF974" s="6">
        <f t="shared" si="674"/>
        <v>-1.4164977751669056E-4</v>
      </c>
      <c r="AG974" s="6">
        <f t="shared" si="675"/>
        <v>8.0806673098911264E-4</v>
      </c>
      <c r="AH974" s="6">
        <f t="shared" si="676"/>
        <v>9.38084438203729E-4</v>
      </c>
      <c r="AI974" s="6">
        <f t="shared" si="677"/>
        <v>4.6239178105910994E-3</v>
      </c>
      <c r="AJ974" s="6">
        <f t="shared" si="678"/>
        <v>3.6655337728236925E-3</v>
      </c>
      <c r="AK974" s="6">
        <f t="shared" si="654"/>
        <v>0.4108241621067974</v>
      </c>
      <c r="AL974" s="6">
        <f t="shared" si="655"/>
        <v>0.40325813050048448</v>
      </c>
      <c r="AM974" s="6">
        <f t="shared" si="656"/>
        <v>0.14800661049523783</v>
      </c>
      <c r="AN974" s="6">
        <f t="shared" si="657"/>
        <v>9.9468195648755198E-2</v>
      </c>
      <c r="AO974" s="6">
        <f t="shared" si="658"/>
        <v>2.8279852381908915E-2</v>
      </c>
      <c r="AP974" s="6">
        <f t="shared" si="659"/>
        <v>1.9676139727539996E-2</v>
      </c>
      <c r="AQ974" s="6">
        <f t="shared" si="660"/>
        <v>1.0093414714091517E-2</v>
      </c>
      <c r="AR974" s="6">
        <f t="shared" si="661"/>
        <v>6.2965309053004959E-3</v>
      </c>
      <c r="AS974" s="4">
        <f t="array" ref="AS974">_xlfn.STDEV.S(IF(E$17:E$1040=E974,$C$17:$C$1040,""))</f>
        <v>1.6668979720915356E-2</v>
      </c>
      <c r="AT974" s="4">
        <f t="array" ref="AT974">_xlfn.STDEV.S(IF(F$17:F$1040=F974,$C$17:$C$1040,""))</f>
        <v>2.155996435463892E-2</v>
      </c>
      <c r="AU974" s="4">
        <f t="array" ref="AU974">_xlfn.STDEV.S(IF(G$17:G$1040=G974,$C$17:$C$1040,""))</f>
        <v>1.268826995922356E-2</v>
      </c>
      <c r="AV974" s="4">
        <f t="array" ref="AV974">_xlfn.STDEV.S(IF(H$17:H$1040=H974,$C$17:$C$1040,""))</f>
        <v>1.210838296026647E-2</v>
      </c>
      <c r="AW974" s="4">
        <f t="array" ref="AW974">_xlfn.STDEV.S(IF(I$17:I$1040=I974,$C$17:$C$1040,""))</f>
        <v>6.0734238820919287E-3</v>
      </c>
      <c r="AX974" s="4">
        <f t="array" ref="AX974">_xlfn.STDEV.S(IF(J$17:J$1040=J974,$C$17:$C$1040,""))</f>
        <v>5.6319860897264358E-3</v>
      </c>
      <c r="AY974" s="4">
        <f t="array" ref="AY974">_xlfn.STDEV.S(IF(K$17:K$1040=K974,$C$17:$C$1040,""))</f>
        <v>4.2199601323191054E-3</v>
      </c>
      <c r="AZ974" s="4">
        <f t="array" ref="AZ974">_xlfn.STDEV.S(IF(L$17:L$1040=L974,$C$17:$C$1040,""))</f>
        <v>5.465153766633063E-3</v>
      </c>
      <c r="BA974" s="7">
        <f t="shared" si="662"/>
        <v>24.646029270244831</v>
      </c>
      <c r="BB974" s="7">
        <f t="shared" si="663"/>
        <v>18.704025844723532</v>
      </c>
      <c r="BC974" s="7">
        <f t="shared" si="664"/>
        <v>11.664837757305637</v>
      </c>
      <c r="BD974" s="7">
        <f t="shared" si="665"/>
        <v>8.2148207547745251</v>
      </c>
      <c r="BE974" s="7">
        <f t="shared" si="666"/>
        <v>4.6563277865875232</v>
      </c>
      <c r="BF974" s="7">
        <f t="shared" si="667"/>
        <v>3.4936413929416736</v>
      </c>
      <c r="BG974" s="7">
        <f t="shared" si="668"/>
        <v>2.3918270309688014</v>
      </c>
      <c r="BH974" s="7">
        <f t="shared" si="669"/>
        <v>1.1521232840223674</v>
      </c>
    </row>
    <row r="975" spans="1:60" x14ac:dyDescent="0.25">
      <c r="A975" s="3">
        <v>44071</v>
      </c>
      <c r="B975" s="1">
        <v>3508.01001</v>
      </c>
      <c r="C975" s="4">
        <f t="shared" si="637"/>
        <v>6.7325653728902424E-3</v>
      </c>
      <c r="D975" s="12">
        <f t="shared" si="670"/>
        <v>958</v>
      </c>
      <c r="E975" s="12">
        <f t="shared" si="679"/>
        <v>1</v>
      </c>
      <c r="F975" s="12">
        <f t="shared" si="679"/>
        <v>3</v>
      </c>
      <c r="G975" s="12">
        <f t="shared" si="679"/>
        <v>7</v>
      </c>
      <c r="H975" s="12">
        <f t="shared" si="679"/>
        <v>14</v>
      </c>
      <c r="I975" s="12">
        <f t="shared" si="679"/>
        <v>29</v>
      </c>
      <c r="J975" s="12">
        <f t="shared" si="679"/>
        <v>59</v>
      </c>
      <c r="K975" s="12">
        <f t="shared" si="679"/>
        <v>119</v>
      </c>
      <c r="L975" s="12">
        <f t="shared" si="679"/>
        <v>239</v>
      </c>
      <c r="M975" s="4">
        <f t="shared" si="638"/>
        <v>7.0934616863010361E-4</v>
      </c>
      <c r="N975" s="4">
        <f t="shared" si="639"/>
        <v>8.4305118703185099E-4</v>
      </c>
      <c r="O975" s="4">
        <f t="shared" si="640"/>
        <v>1.4966384207309481E-3</v>
      </c>
      <c r="P975" s="4">
        <f t="shared" si="641"/>
        <v>2.1979764652432249E-3</v>
      </c>
      <c r="Q975" s="4">
        <f t="shared" si="642"/>
        <v>2.6728347194961491E-3</v>
      </c>
      <c r="R975" s="4">
        <f t="shared" si="643"/>
        <v>2.7378435731034573E-3</v>
      </c>
      <c r="S975" s="4">
        <f t="shared" si="644"/>
        <v>4.5807602592971425E-3</v>
      </c>
      <c r="T975" s="4">
        <f t="shared" si="645"/>
        <v>4.101568240413439E-3</v>
      </c>
      <c r="U975" s="6">
        <f t="shared" si="646"/>
        <v>6.023219204260139E-3</v>
      </c>
      <c r="V975" s="6">
        <f t="shared" si="647"/>
        <v>5.8895141858583914E-3</v>
      </c>
      <c r="W975" s="6">
        <f t="shared" si="648"/>
        <v>5.2359269521592942E-3</v>
      </c>
      <c r="X975" s="6">
        <f t="shared" si="649"/>
        <v>4.5345889076470174E-3</v>
      </c>
      <c r="Y975" s="6">
        <f t="shared" si="650"/>
        <v>4.0597306533940933E-3</v>
      </c>
      <c r="Z975" s="6">
        <f t="shared" si="651"/>
        <v>3.9947217997867851E-3</v>
      </c>
      <c r="AA975" s="6">
        <f t="shared" si="652"/>
        <v>2.1518051135930999E-3</v>
      </c>
      <c r="AB975" s="6">
        <f t="shared" si="653"/>
        <v>2.6309971324768033E-3</v>
      </c>
      <c r="AC975" s="6">
        <f t="shared" si="671"/>
        <v>-2.5967604521517475E-3</v>
      </c>
      <c r="AD975" s="6">
        <f t="shared" si="672"/>
        <v>6.0940657439625904E-3</v>
      </c>
      <c r="AE975" s="6">
        <f t="shared" si="673"/>
        <v>4.8577235934403745E-2</v>
      </c>
      <c r="AF975" s="6">
        <f t="shared" si="674"/>
        <v>4.3929391301303269E-3</v>
      </c>
      <c r="AG975" s="6">
        <f t="shared" si="675"/>
        <v>4.8677973843832059E-3</v>
      </c>
      <c r="AH975" s="6">
        <f t="shared" si="676"/>
        <v>4.9328062379905141E-3</v>
      </c>
      <c r="AI975" s="6">
        <f t="shared" si="677"/>
        <v>6.7757229241841993E-3</v>
      </c>
      <c r="AJ975" s="6">
        <f t="shared" si="678"/>
        <v>6.2965309053004959E-3</v>
      </c>
      <c r="AK975" s="6">
        <f t="shared" si="654"/>
        <v>0.4108241621067974</v>
      </c>
      <c r="AL975" s="6">
        <f t="shared" si="655"/>
        <v>0.40325813050048448</v>
      </c>
      <c r="AM975" s="6">
        <f t="shared" si="656"/>
        <v>0.14800661049523783</v>
      </c>
      <c r="AN975" s="6">
        <f t="shared" si="657"/>
        <v>9.9468195648755198E-2</v>
      </c>
      <c r="AO975" s="6">
        <f t="shared" si="658"/>
        <v>2.8279852381908915E-2</v>
      </c>
      <c r="AP975" s="6">
        <f t="shared" si="659"/>
        <v>1.9676139727539996E-2</v>
      </c>
      <c r="AQ975" s="6">
        <f t="shared" si="660"/>
        <v>1.0093414714091517E-2</v>
      </c>
      <c r="AR975" s="6">
        <f t="shared" si="661"/>
        <v>6.2965309053004959E-3</v>
      </c>
      <c r="AS975" s="4">
        <f t="array" ref="AS975">_xlfn.STDEV.S(IF(E$17:E$1040=E975,$C$17:$C$1040,""))</f>
        <v>1.6668979720915356E-2</v>
      </c>
      <c r="AT975" s="4">
        <f t="array" ref="AT975">_xlfn.STDEV.S(IF(F$17:F$1040=F975,$C$17:$C$1040,""))</f>
        <v>2.155996435463892E-2</v>
      </c>
      <c r="AU975" s="4">
        <f t="array" ref="AU975">_xlfn.STDEV.S(IF(G$17:G$1040=G975,$C$17:$C$1040,""))</f>
        <v>1.268826995922356E-2</v>
      </c>
      <c r="AV975" s="4">
        <f t="array" ref="AV975">_xlfn.STDEV.S(IF(H$17:H$1040=H975,$C$17:$C$1040,""))</f>
        <v>1.210838296026647E-2</v>
      </c>
      <c r="AW975" s="4">
        <f t="array" ref="AW975">_xlfn.STDEV.S(IF(I$17:I$1040=I975,$C$17:$C$1040,""))</f>
        <v>6.0734238820919287E-3</v>
      </c>
      <c r="AX975" s="4">
        <f t="array" ref="AX975">_xlfn.STDEV.S(IF(J$17:J$1040=J975,$C$17:$C$1040,""))</f>
        <v>5.6319860897264358E-3</v>
      </c>
      <c r="AY975" s="4">
        <f t="array" ref="AY975">_xlfn.STDEV.S(IF(K$17:K$1040=K975,$C$17:$C$1040,""))</f>
        <v>4.2199601323191054E-3</v>
      </c>
      <c r="AZ975" s="4">
        <f t="array" ref="AZ975">_xlfn.STDEV.S(IF(L$17:L$1040=L975,$C$17:$C$1040,""))</f>
        <v>5.465153766633063E-3</v>
      </c>
      <c r="BA975" s="7">
        <f t="shared" si="662"/>
        <v>24.646029270244831</v>
      </c>
      <c r="BB975" s="7">
        <f t="shared" si="663"/>
        <v>18.704025844723532</v>
      </c>
      <c r="BC975" s="7">
        <f t="shared" si="664"/>
        <v>11.664837757305637</v>
      </c>
      <c r="BD975" s="7">
        <f t="shared" si="665"/>
        <v>8.2148207547745251</v>
      </c>
      <c r="BE975" s="7">
        <f t="shared" si="666"/>
        <v>4.6563277865875232</v>
      </c>
      <c r="BF975" s="7">
        <f t="shared" si="667"/>
        <v>3.4936413929416736</v>
      </c>
      <c r="BG975" s="7">
        <f t="shared" si="668"/>
        <v>2.3918270309688014</v>
      </c>
      <c r="BH975" s="7">
        <f t="shared" si="669"/>
        <v>1.1521232840223674</v>
      </c>
    </row>
    <row r="976" spans="1:60" x14ac:dyDescent="0.25">
      <c r="A976" s="3">
        <v>44074</v>
      </c>
      <c r="B976" s="1">
        <v>3500.3100589999999</v>
      </c>
      <c r="C976" s="4">
        <f t="shared" si="637"/>
        <v>-2.1949626648870568E-3</v>
      </c>
      <c r="D976" s="12">
        <f t="shared" si="670"/>
        <v>959</v>
      </c>
      <c r="E976" s="12">
        <f t="shared" si="679"/>
        <v>1</v>
      </c>
      <c r="F976" s="12">
        <f t="shared" si="679"/>
        <v>3</v>
      </c>
      <c r="G976" s="12">
        <f t="shared" si="679"/>
        <v>7</v>
      </c>
      <c r="H976" s="12">
        <f t="shared" si="679"/>
        <v>14</v>
      </c>
      <c r="I976" s="12">
        <f t="shared" si="679"/>
        <v>29</v>
      </c>
      <c r="J976" s="12">
        <f t="shared" si="679"/>
        <v>59</v>
      </c>
      <c r="K976" s="12">
        <f t="shared" si="679"/>
        <v>119</v>
      </c>
      <c r="L976" s="12">
        <f t="shared" si="679"/>
        <v>239</v>
      </c>
      <c r="M976" s="4">
        <f t="shared" si="638"/>
        <v>7.0934616863010361E-4</v>
      </c>
      <c r="N976" s="4">
        <f t="shared" si="639"/>
        <v>8.4305118703185099E-4</v>
      </c>
      <c r="O976" s="4">
        <f t="shared" si="640"/>
        <v>1.4966384207309481E-3</v>
      </c>
      <c r="P976" s="4">
        <f t="shared" si="641"/>
        <v>2.1979764652432249E-3</v>
      </c>
      <c r="Q976" s="4">
        <f t="shared" si="642"/>
        <v>2.6728347194961491E-3</v>
      </c>
      <c r="R976" s="4">
        <f t="shared" si="643"/>
        <v>2.7378435731034573E-3</v>
      </c>
      <c r="S976" s="4">
        <f t="shared" si="644"/>
        <v>4.5807602592971425E-3</v>
      </c>
      <c r="T976" s="4">
        <f t="shared" si="645"/>
        <v>4.101568240413439E-3</v>
      </c>
      <c r="U976" s="6">
        <f t="shared" si="646"/>
        <v>-2.9043088335171602E-3</v>
      </c>
      <c r="V976" s="6">
        <f t="shared" si="647"/>
        <v>-3.0380138519189078E-3</v>
      </c>
      <c r="W976" s="6">
        <f t="shared" si="648"/>
        <v>-3.691601085618005E-3</v>
      </c>
      <c r="X976" s="6">
        <f t="shared" si="649"/>
        <v>-4.3929391301302818E-3</v>
      </c>
      <c r="Y976" s="6">
        <f t="shared" si="650"/>
        <v>-4.8677973843832059E-3</v>
      </c>
      <c r="Z976" s="6">
        <f t="shared" si="651"/>
        <v>-4.9328062379905141E-3</v>
      </c>
      <c r="AA976" s="6">
        <f t="shared" si="652"/>
        <v>-6.7757229241841993E-3</v>
      </c>
      <c r="AB976" s="6">
        <f t="shared" si="653"/>
        <v>-6.2965309053004959E-3</v>
      </c>
      <c r="AC976" s="6">
        <f t="shared" si="671"/>
        <v>-5.5010692856689077E-3</v>
      </c>
      <c r="AD976" s="6">
        <f t="shared" si="672"/>
        <v>3.0560518920436826E-3</v>
      </c>
      <c r="AE976" s="6">
        <f t="shared" si="673"/>
        <v>4.4885634848785744E-2</v>
      </c>
      <c r="AF976" s="6">
        <f t="shared" si="674"/>
        <v>4.5102810375396984E-17</v>
      </c>
      <c r="AG976" s="6">
        <f t="shared" si="675"/>
        <v>0</v>
      </c>
      <c r="AH976" s="6">
        <f t="shared" si="676"/>
        <v>0</v>
      </c>
      <c r="AI976" s="6">
        <f t="shared" si="677"/>
        <v>0</v>
      </c>
      <c r="AJ976" s="6">
        <f t="shared" si="678"/>
        <v>0</v>
      </c>
      <c r="AK976" s="6">
        <f t="shared" si="654"/>
        <v>0.4108241621067974</v>
      </c>
      <c r="AL976" s="6">
        <f t="shared" si="655"/>
        <v>0.40325813050048448</v>
      </c>
      <c r="AM976" s="6">
        <f t="shared" si="656"/>
        <v>0.14800661049523783</v>
      </c>
      <c r="AN976" s="6">
        <f t="shared" si="657"/>
        <v>9.9468195648755198E-2</v>
      </c>
      <c r="AO976" s="6">
        <f t="shared" si="658"/>
        <v>2.8279852381908915E-2</v>
      </c>
      <c r="AP976" s="6">
        <f t="shared" si="659"/>
        <v>1.9676139727539996E-2</v>
      </c>
      <c r="AQ976" s="6">
        <f t="shared" si="660"/>
        <v>1.0093414714091517E-2</v>
      </c>
      <c r="AR976" s="6">
        <f t="shared" si="661"/>
        <v>6.2965309053004959E-3</v>
      </c>
      <c r="AS976" s="4">
        <f t="array" ref="AS976">_xlfn.STDEV.S(IF(E$17:E$1040=E976,$C$17:$C$1040,""))</f>
        <v>1.6668979720915356E-2</v>
      </c>
      <c r="AT976" s="4">
        <f t="array" ref="AT976">_xlfn.STDEV.S(IF(F$17:F$1040=F976,$C$17:$C$1040,""))</f>
        <v>2.155996435463892E-2</v>
      </c>
      <c r="AU976" s="4">
        <f t="array" ref="AU976">_xlfn.STDEV.S(IF(G$17:G$1040=G976,$C$17:$C$1040,""))</f>
        <v>1.268826995922356E-2</v>
      </c>
      <c r="AV976" s="4">
        <f t="array" ref="AV976">_xlfn.STDEV.S(IF(H$17:H$1040=H976,$C$17:$C$1040,""))</f>
        <v>1.210838296026647E-2</v>
      </c>
      <c r="AW976" s="4">
        <f t="array" ref="AW976">_xlfn.STDEV.S(IF(I$17:I$1040=I976,$C$17:$C$1040,""))</f>
        <v>6.0734238820919287E-3</v>
      </c>
      <c r="AX976" s="4">
        <f t="array" ref="AX976">_xlfn.STDEV.S(IF(J$17:J$1040=J976,$C$17:$C$1040,""))</f>
        <v>5.6319860897264358E-3</v>
      </c>
      <c r="AY976" s="4">
        <f t="array" ref="AY976">_xlfn.STDEV.S(IF(K$17:K$1040=K976,$C$17:$C$1040,""))</f>
        <v>4.2199601323191054E-3</v>
      </c>
      <c r="AZ976" s="4">
        <f t="array" ref="AZ976">_xlfn.STDEV.S(IF(L$17:L$1040=L976,$C$17:$C$1040,""))</f>
        <v>5.465153766633063E-3</v>
      </c>
      <c r="BA976" s="7">
        <f t="shared" si="662"/>
        <v>24.646029270244831</v>
      </c>
      <c r="BB976" s="7">
        <f t="shared" si="663"/>
        <v>18.704025844723532</v>
      </c>
      <c r="BC976" s="7">
        <f t="shared" si="664"/>
        <v>11.664837757305637</v>
      </c>
      <c r="BD976" s="7">
        <f t="shared" si="665"/>
        <v>8.2148207547745251</v>
      </c>
      <c r="BE976" s="7">
        <f t="shared" si="666"/>
        <v>4.6563277865875232</v>
      </c>
      <c r="BF976" s="7">
        <f t="shared" si="667"/>
        <v>3.4936413929416736</v>
      </c>
      <c r="BG976" s="7">
        <f t="shared" si="668"/>
        <v>2.3918270309688014</v>
      </c>
      <c r="BH976" s="7">
        <f t="shared" si="669"/>
        <v>1.1521232840223674</v>
      </c>
    </row>
    <row r="977" spans="1:60" x14ac:dyDescent="0.25">
      <c r="A977" s="3">
        <v>44075</v>
      </c>
      <c r="B977" s="1">
        <v>3526.6499020000001</v>
      </c>
      <c r="C977" s="4">
        <f t="shared" si="637"/>
        <v>7.5250028014732795E-3</v>
      </c>
      <c r="D977" s="12">
        <f t="shared" si="670"/>
        <v>960</v>
      </c>
      <c r="E977" s="12">
        <f t="shared" si="679"/>
        <v>1</v>
      </c>
      <c r="F977" s="12">
        <f t="shared" si="679"/>
        <v>3</v>
      </c>
      <c r="G977" s="12">
        <f t="shared" si="679"/>
        <v>7</v>
      </c>
      <c r="H977" s="12">
        <f t="shared" si="679"/>
        <v>15</v>
      </c>
      <c r="I977" s="12">
        <f t="shared" si="679"/>
        <v>30</v>
      </c>
      <c r="J977" s="12">
        <f t="shared" si="679"/>
        <v>60</v>
      </c>
      <c r="K977" s="12">
        <f t="shared" si="679"/>
        <v>120</v>
      </c>
      <c r="L977" s="12">
        <f t="shared" si="679"/>
        <v>240</v>
      </c>
      <c r="M977" s="4">
        <f t="shared" si="638"/>
        <v>7.0934616863010361E-4</v>
      </c>
      <c r="N977" s="4">
        <f t="shared" si="639"/>
        <v>8.4305118703185099E-4</v>
      </c>
      <c r="O977" s="4">
        <f t="shared" si="640"/>
        <v>1.4966384207309481E-3</v>
      </c>
      <c r="P977" s="4">
        <f t="shared" si="641"/>
        <v>7.9530037621867132E-4</v>
      </c>
      <c r="Q977" s="4">
        <f t="shared" si="642"/>
        <v>-5.217711323086266E-5</v>
      </c>
      <c r="R977" s="4">
        <f t="shared" si="643"/>
        <v>-4.7536469709990314E-3</v>
      </c>
      <c r="S977" s="4">
        <f t="shared" si="644"/>
        <v>-5.6288797500723686E-3</v>
      </c>
      <c r="T977" s="4">
        <f t="shared" si="645"/>
        <v>-5.0919894769769214E-3</v>
      </c>
      <c r="U977" s="6">
        <f t="shared" si="646"/>
        <v>6.8156566328431761E-3</v>
      </c>
      <c r="V977" s="6">
        <f t="shared" si="647"/>
        <v>6.6819516144414285E-3</v>
      </c>
      <c r="W977" s="6">
        <f t="shared" si="648"/>
        <v>6.0283643807423314E-3</v>
      </c>
      <c r="X977" s="6">
        <f t="shared" si="649"/>
        <v>6.7297024252546082E-3</v>
      </c>
      <c r="Y977" s="6">
        <f t="shared" si="650"/>
        <v>7.5771799147041421E-3</v>
      </c>
      <c r="Z977" s="6">
        <f t="shared" si="651"/>
        <v>1.2278649772472311E-2</v>
      </c>
      <c r="AA977" s="6">
        <f t="shared" si="652"/>
        <v>1.3153882551545648E-2</v>
      </c>
      <c r="AB977" s="6">
        <f t="shared" si="653"/>
        <v>1.2616992278450201E-2</v>
      </c>
      <c r="AC977" s="6">
        <f t="shared" si="671"/>
        <v>1.3145873471742684E-3</v>
      </c>
      <c r="AD977" s="6">
        <f t="shared" si="672"/>
        <v>9.7380035064851111E-3</v>
      </c>
      <c r="AE977" s="6">
        <f t="shared" si="673"/>
        <v>5.0913999229528079E-2</v>
      </c>
      <c r="AF977" s="6">
        <f t="shared" si="674"/>
        <v>6.7297024252546082E-3</v>
      </c>
      <c r="AG977" s="6">
        <f t="shared" si="675"/>
        <v>7.5771799147041421E-3</v>
      </c>
      <c r="AH977" s="6">
        <f t="shared" si="676"/>
        <v>1.2278649772472311E-2</v>
      </c>
      <c r="AI977" s="6">
        <f t="shared" si="677"/>
        <v>1.3153882551545648E-2</v>
      </c>
      <c r="AJ977" s="6">
        <f t="shared" si="678"/>
        <v>1.2616992278450201E-2</v>
      </c>
      <c r="AK977" s="6">
        <f t="shared" si="654"/>
        <v>0.4108241621067974</v>
      </c>
      <c r="AL977" s="6">
        <f t="shared" si="655"/>
        <v>0.40325813050048448</v>
      </c>
      <c r="AM977" s="6">
        <f t="shared" si="656"/>
        <v>0.14800661049523783</v>
      </c>
      <c r="AN977" s="6">
        <f t="shared" si="657"/>
        <v>0.11925175067023452</v>
      </c>
      <c r="AO977" s="6">
        <f t="shared" si="658"/>
        <v>9.8218785037016879E-2</v>
      </c>
      <c r="AP977" s="6">
        <f t="shared" si="659"/>
        <v>5.6754272169351611E-2</v>
      </c>
      <c r="AQ977" s="6">
        <f t="shared" si="660"/>
        <v>5.4128573832131599E-2</v>
      </c>
      <c r="AR977" s="6">
        <f t="shared" si="661"/>
        <v>3.3074892040218296E-2</v>
      </c>
      <c r="AS977" s="4">
        <f t="array" ref="AS977">_xlfn.STDEV.S(IF(E$17:E$1040=E977,$C$17:$C$1040,""))</f>
        <v>1.6668979720915356E-2</v>
      </c>
      <c r="AT977" s="4">
        <f t="array" ref="AT977">_xlfn.STDEV.S(IF(F$17:F$1040=F977,$C$17:$C$1040,""))</f>
        <v>2.155996435463892E-2</v>
      </c>
      <c r="AU977" s="4">
        <f t="array" ref="AU977">_xlfn.STDEV.S(IF(G$17:G$1040=G977,$C$17:$C$1040,""))</f>
        <v>1.268826995922356E-2</v>
      </c>
      <c r="AV977" s="4">
        <f t="array" ref="AV977">_xlfn.STDEV.S(IF(H$17:H$1040=H977,$C$17:$C$1040,""))</f>
        <v>1.3301410364207759E-2</v>
      </c>
      <c r="AW977" s="4">
        <f t="array" ref="AW977">_xlfn.STDEV.S(IF(I$17:I$1040=I977,$C$17:$C$1040,""))</f>
        <v>1.4306519077162577E-2</v>
      </c>
      <c r="AX977" s="4">
        <f t="array" ref="AX977">_xlfn.STDEV.S(IF(J$17:J$1040=J977,$C$17:$C$1040,""))</f>
        <v>1.6188207844142995E-2</v>
      </c>
      <c r="AY977" s="4">
        <f t="array" ref="AY977">_xlfn.STDEV.S(IF(K$17:K$1040=K977,$C$17:$C$1040,""))</f>
        <v>2.0089008491455427E-2</v>
      </c>
      <c r="AZ977" s="4">
        <f t="array" ref="AZ977">_xlfn.STDEV.S(IF(L$17:L$1040=L977,$C$17:$C$1040,""))</f>
        <v>2.2278498330654765E-2</v>
      </c>
      <c r="BA977" s="7">
        <f t="shared" si="662"/>
        <v>24.646029270244831</v>
      </c>
      <c r="BB977" s="7">
        <f t="shared" si="663"/>
        <v>18.704025844723532</v>
      </c>
      <c r="BC977" s="7">
        <f t="shared" si="664"/>
        <v>11.664837757305637</v>
      </c>
      <c r="BD977" s="7">
        <f t="shared" si="665"/>
        <v>8.9653463358385181</v>
      </c>
      <c r="BE977" s="7">
        <f t="shared" si="666"/>
        <v>6.8653167487682607</v>
      </c>
      <c r="BF977" s="7">
        <f t="shared" si="667"/>
        <v>3.5059021181202401</v>
      </c>
      <c r="BG977" s="7">
        <f t="shared" si="668"/>
        <v>2.6944373016296157</v>
      </c>
      <c r="BH977" s="7">
        <f t="shared" si="669"/>
        <v>1.4846104773007933</v>
      </c>
    </row>
    <row r="978" spans="1:60" x14ac:dyDescent="0.25">
      <c r="A978" s="3">
        <v>44076</v>
      </c>
      <c r="B978" s="1">
        <v>3580.8400879999999</v>
      </c>
      <c r="C978" s="4">
        <f t="shared" ref="C978:C1040" si="680">B978/B977-1</f>
        <v>1.5365910284791173E-2</v>
      </c>
      <c r="D978" s="12">
        <f t="shared" si="670"/>
        <v>961</v>
      </c>
      <c r="E978" s="12">
        <f t="shared" si="679"/>
        <v>1</v>
      </c>
      <c r="F978" s="12">
        <f t="shared" si="679"/>
        <v>3</v>
      </c>
      <c r="G978" s="12">
        <f t="shared" si="679"/>
        <v>7</v>
      </c>
      <c r="H978" s="12">
        <f t="shared" si="679"/>
        <v>15</v>
      </c>
      <c r="I978" s="12">
        <f t="shared" si="679"/>
        <v>30</v>
      </c>
      <c r="J978" s="12">
        <f t="shared" si="679"/>
        <v>60</v>
      </c>
      <c r="K978" s="12">
        <f t="shared" si="679"/>
        <v>120</v>
      </c>
      <c r="L978" s="12">
        <f t="shared" si="679"/>
        <v>240</v>
      </c>
      <c r="M978" s="4">
        <f t="shared" ref="M978:M1040" si="681">AVERAGEIF(E$17:E$1040,E978,$C$17:$C$1040)</f>
        <v>7.0934616863010361E-4</v>
      </c>
      <c r="N978" s="4">
        <f t="shared" ref="N978:N1040" si="682">AVERAGEIF(F$17:F$1040,F978,$C$17:$C$1040)</f>
        <v>8.4305118703185099E-4</v>
      </c>
      <c r="O978" s="4">
        <f t="shared" ref="O978:O1040" si="683">AVERAGEIF(G$17:G$1040,G978,$C$17:$C$1040)</f>
        <v>1.4966384207309481E-3</v>
      </c>
      <c r="P978" s="4">
        <f t="shared" ref="P978:P1040" si="684">AVERAGEIF(H$17:H$1040,H978,$C$17:$C$1040)</f>
        <v>7.9530037621867132E-4</v>
      </c>
      <c r="Q978" s="4">
        <f t="shared" ref="Q978:Q1040" si="685">AVERAGEIF(I$17:I$1040,I978,$C$17:$C$1040)</f>
        <v>-5.217711323086266E-5</v>
      </c>
      <c r="R978" s="4">
        <f t="shared" ref="R978:R1040" si="686">AVERAGEIF(J$17:J$1040,J978,$C$17:$C$1040)</f>
        <v>-4.7536469709990314E-3</v>
      </c>
      <c r="S978" s="4">
        <f t="shared" ref="S978:S1040" si="687">AVERAGEIF(K$17:K$1040,K978,$C$17:$C$1040)</f>
        <v>-5.6288797500723686E-3</v>
      </c>
      <c r="T978" s="4">
        <f t="shared" ref="T978:T1040" si="688">AVERAGEIF(L$17:L$1040,L978,$C$17:$C$1040)</f>
        <v>-5.0919894769769214E-3</v>
      </c>
      <c r="U978" s="6">
        <f t="shared" ref="U978:U1040" si="689">$C978-M978</f>
        <v>1.4656564116161069E-2</v>
      </c>
      <c r="V978" s="6">
        <f t="shared" ref="V978:V1040" si="690">$C978-N978</f>
        <v>1.4522859097759322E-2</v>
      </c>
      <c r="W978" s="6">
        <f t="shared" ref="W978:W1040" si="691">$C978-O978</f>
        <v>1.3869271864060225E-2</v>
      </c>
      <c r="X978" s="6">
        <f t="shared" ref="X978:X1040" si="692">$C978-P978</f>
        <v>1.4570609908572502E-2</v>
      </c>
      <c r="Y978" s="6">
        <f t="shared" ref="Y978:Y1040" si="693">$C978-Q978</f>
        <v>1.5418087398022036E-2</v>
      </c>
      <c r="Z978" s="6">
        <f t="shared" ref="Z978:Z1040" si="694">$C978-R978</f>
        <v>2.0119557255790205E-2</v>
      </c>
      <c r="AA978" s="6">
        <f t="shared" ref="AA978:AA1040" si="695">$C978-S978</f>
        <v>2.0994790034863542E-2</v>
      </c>
      <c r="AB978" s="6">
        <f t="shared" ref="AB978:AB1040" si="696">$C978-T978</f>
        <v>2.0457899761768095E-2</v>
      </c>
      <c r="AC978" s="6">
        <f t="shared" si="671"/>
        <v>1.5971151463335338E-2</v>
      </c>
      <c r="AD978" s="6">
        <f t="shared" si="672"/>
        <v>2.4260862604244433E-2</v>
      </c>
      <c r="AE978" s="6">
        <f t="shared" si="673"/>
        <v>6.4783271093588307E-2</v>
      </c>
      <c r="AF978" s="6">
        <f t="shared" si="674"/>
        <v>2.130031233382711E-2</v>
      </c>
      <c r="AG978" s="6">
        <f t="shared" si="675"/>
        <v>2.2995267312726178E-2</v>
      </c>
      <c r="AH978" s="6">
        <f t="shared" si="676"/>
        <v>3.2398207028262516E-2</v>
      </c>
      <c r="AI978" s="6">
        <f t="shared" si="677"/>
        <v>3.414867258640919E-2</v>
      </c>
      <c r="AJ978" s="6">
        <f t="shared" si="678"/>
        <v>3.3074892040218296E-2</v>
      </c>
      <c r="AK978" s="6">
        <f t="shared" ref="AK978:AK1040" si="697">_xlfn.MAXIFS(AC$17:AC$1040,E$17:E$1040,E978)-_xlfn.MINIFS(AC$17:AC$1040,E$17:E$1040,E978)</f>
        <v>0.4108241621067974</v>
      </c>
      <c r="AL978" s="6">
        <f t="shared" ref="AL978:AL1040" si="698">_xlfn.MAXIFS(AD$17:AD$1040,F$17:F$1040,F978)-_xlfn.MINIFS(AD$17:AD$1040,F$17:F$1040,F978)</f>
        <v>0.40325813050048448</v>
      </c>
      <c r="AM978" s="6">
        <f t="shared" ref="AM978:AM1040" si="699">_xlfn.MAXIFS(AE$17:AE$1040,G$17:G$1040,G978)-_xlfn.MINIFS(AE$17:AE$1040,G$17:G$1040,G978)</f>
        <v>0.14800661049523783</v>
      </c>
      <c r="AN978" s="6">
        <f t="shared" ref="AN978:AN1040" si="700">_xlfn.MAXIFS(AF$17:AF$1040,H$17:H$1040,H978)-_xlfn.MINIFS(AF$17:AF$1040,H$17:H$1040,H978)</f>
        <v>0.11925175067023452</v>
      </c>
      <c r="AO978" s="6">
        <f t="shared" ref="AO978:AO1040" si="701">_xlfn.MAXIFS(AG$17:AG$1040,I$17:I$1040,I978)-_xlfn.MINIFS(AG$17:AG$1040,I$17:I$1040,I978)</f>
        <v>9.8218785037016879E-2</v>
      </c>
      <c r="AP978" s="6">
        <f t="shared" ref="AP978:AP1040" si="702">_xlfn.MAXIFS(AH$17:AH$1040,J$17:J$1040,J978)-_xlfn.MINIFS(AH$17:AH$1040,J$17:J$1040,J978)</f>
        <v>5.6754272169351611E-2</v>
      </c>
      <c r="AQ978" s="6">
        <f t="shared" ref="AQ978:AQ1040" si="703">_xlfn.MAXIFS(AI$17:AI$1040,K$17:K$1040,K978)-_xlfn.MINIFS(AI$17:AI$1040,K$17:K$1040,K978)</f>
        <v>5.4128573832131599E-2</v>
      </c>
      <c r="AR978" s="6">
        <f t="shared" ref="AR978:AR1040" si="704">_xlfn.MAXIFS(AJ$17:AJ$1040,L$17:L$1040,L978)-_xlfn.MINIFS(AJ$17:AJ$1040,L$17:L$1040,L978)</f>
        <v>3.3074892040218296E-2</v>
      </c>
      <c r="AS978" s="4">
        <f t="array" ref="AS978">_xlfn.STDEV.S(IF(E$17:E$1040=E978,$C$17:$C$1040,""))</f>
        <v>1.6668979720915356E-2</v>
      </c>
      <c r="AT978" s="4">
        <f t="array" ref="AT978">_xlfn.STDEV.S(IF(F$17:F$1040=F978,$C$17:$C$1040,""))</f>
        <v>2.155996435463892E-2</v>
      </c>
      <c r="AU978" s="4">
        <f t="array" ref="AU978">_xlfn.STDEV.S(IF(G$17:G$1040=G978,$C$17:$C$1040,""))</f>
        <v>1.268826995922356E-2</v>
      </c>
      <c r="AV978" s="4">
        <f t="array" ref="AV978">_xlfn.STDEV.S(IF(H$17:H$1040=H978,$C$17:$C$1040,""))</f>
        <v>1.3301410364207759E-2</v>
      </c>
      <c r="AW978" s="4">
        <f t="array" ref="AW978">_xlfn.STDEV.S(IF(I$17:I$1040=I978,$C$17:$C$1040,""))</f>
        <v>1.4306519077162577E-2</v>
      </c>
      <c r="AX978" s="4">
        <f t="array" ref="AX978">_xlfn.STDEV.S(IF(J$17:J$1040=J978,$C$17:$C$1040,""))</f>
        <v>1.6188207844142995E-2</v>
      </c>
      <c r="AY978" s="4">
        <f t="array" ref="AY978">_xlfn.STDEV.S(IF(K$17:K$1040=K978,$C$17:$C$1040,""))</f>
        <v>2.0089008491455427E-2</v>
      </c>
      <c r="AZ978" s="4">
        <f t="array" ref="AZ978">_xlfn.STDEV.S(IF(L$17:L$1040=L978,$C$17:$C$1040,""))</f>
        <v>2.2278498330654765E-2</v>
      </c>
      <c r="BA978" s="7">
        <f t="shared" ref="BA978:BA1040" si="705">AK978/AS978</f>
        <v>24.646029270244831</v>
      </c>
      <c r="BB978" s="7">
        <f t="shared" ref="BB978:BB1040" si="706">AL978/AT978</f>
        <v>18.704025844723532</v>
      </c>
      <c r="BC978" s="7">
        <f t="shared" ref="BC978:BC1040" si="707">AM978/AU978</f>
        <v>11.664837757305637</v>
      </c>
      <c r="BD978" s="7">
        <f t="shared" ref="BD978:BD1040" si="708">AN978/AV978</f>
        <v>8.9653463358385181</v>
      </c>
      <c r="BE978" s="7">
        <f t="shared" ref="BE978:BE1040" si="709">AO978/AW978</f>
        <v>6.8653167487682607</v>
      </c>
      <c r="BF978" s="7">
        <f t="shared" ref="BF978:BF1040" si="710">AP978/AX978</f>
        <v>3.5059021181202401</v>
      </c>
      <c r="BG978" s="7">
        <f t="shared" ref="BG978:BG1040" si="711">AQ978/AY978</f>
        <v>2.6944373016296157</v>
      </c>
      <c r="BH978" s="7">
        <f t="shared" ref="BH978:BH1040" si="712">AR978/AZ978</f>
        <v>1.4846104773007933</v>
      </c>
    </row>
    <row r="979" spans="1:60" x14ac:dyDescent="0.25">
      <c r="A979" s="3">
        <v>44077</v>
      </c>
      <c r="B979" s="1">
        <v>3455.0600589999999</v>
      </c>
      <c r="C979" s="4">
        <f t="shared" si="680"/>
        <v>-3.5125843631361842E-2</v>
      </c>
      <c r="D979" s="12">
        <f t="shared" ref="D979:D1040" si="713">D978+1</f>
        <v>962</v>
      </c>
      <c r="E979" s="12">
        <f t="shared" si="679"/>
        <v>1</v>
      </c>
      <c r="F979" s="12">
        <f t="shared" si="679"/>
        <v>3</v>
      </c>
      <c r="G979" s="12">
        <f t="shared" si="679"/>
        <v>7</v>
      </c>
      <c r="H979" s="12">
        <f t="shared" si="679"/>
        <v>15</v>
      </c>
      <c r="I979" s="12">
        <f t="shared" si="679"/>
        <v>30</v>
      </c>
      <c r="J979" s="12">
        <f t="shared" si="679"/>
        <v>60</v>
      </c>
      <c r="K979" s="12">
        <f t="shared" si="679"/>
        <v>120</v>
      </c>
      <c r="L979" s="12">
        <f t="shared" si="679"/>
        <v>240</v>
      </c>
      <c r="M979" s="4">
        <f t="shared" si="681"/>
        <v>7.0934616863010361E-4</v>
      </c>
      <c r="N979" s="4">
        <f t="shared" si="682"/>
        <v>8.4305118703185099E-4</v>
      </c>
      <c r="O979" s="4">
        <f t="shared" si="683"/>
        <v>1.4966384207309481E-3</v>
      </c>
      <c r="P979" s="4">
        <f t="shared" si="684"/>
        <v>7.9530037621867132E-4</v>
      </c>
      <c r="Q979" s="4">
        <f t="shared" si="685"/>
        <v>-5.217711323086266E-5</v>
      </c>
      <c r="R979" s="4">
        <f t="shared" si="686"/>
        <v>-4.7536469709990314E-3</v>
      </c>
      <c r="S979" s="4">
        <f t="shared" si="687"/>
        <v>-5.6288797500723686E-3</v>
      </c>
      <c r="T979" s="4">
        <f t="shared" si="688"/>
        <v>-5.0919894769769214E-3</v>
      </c>
      <c r="U979" s="6">
        <f t="shared" si="689"/>
        <v>-3.5835189799991944E-2</v>
      </c>
      <c r="V979" s="6">
        <f t="shared" si="690"/>
        <v>-3.5968894818393694E-2</v>
      </c>
      <c r="W979" s="6">
        <f t="shared" si="691"/>
        <v>-3.6622482052092786E-2</v>
      </c>
      <c r="X979" s="6">
        <f t="shared" si="692"/>
        <v>-3.5921144007580515E-2</v>
      </c>
      <c r="Y979" s="6">
        <f t="shared" si="693"/>
        <v>-3.5073666518130979E-2</v>
      </c>
      <c r="Z979" s="6">
        <f t="shared" si="694"/>
        <v>-3.037219666036281E-2</v>
      </c>
      <c r="AA979" s="6">
        <f t="shared" si="695"/>
        <v>-2.9496963881289473E-2</v>
      </c>
      <c r="AB979" s="6">
        <f t="shared" si="696"/>
        <v>-3.003385415438492E-2</v>
      </c>
      <c r="AC979" s="6">
        <f t="shared" ref="AC979:AC1040" si="714">IF(E979=E978,U979+AC978,U979)</f>
        <v>-1.9864038336656606E-2</v>
      </c>
      <c r="AD979" s="6">
        <f t="shared" ref="AD979:AD1040" si="715">IF(F979=F978,V979+AD978,V979)</f>
        <v>-1.1708032214149261E-2</v>
      </c>
      <c r="AE979" s="6">
        <f t="shared" ref="AE979:AE1040" si="716">IF(G979=G978,W979+AE978,W979)</f>
        <v>2.8160789041495521E-2</v>
      </c>
      <c r="AF979" s="6">
        <f t="shared" ref="AF979:AF1040" si="717">IF(H979=H978,X979+AF978,X979)</f>
        <v>-1.4620831673753405E-2</v>
      </c>
      <c r="AG979" s="6">
        <f t="shared" ref="AG979:AG1040" si="718">IF(I979=I978,Y979+AG978,Y979)</f>
        <v>-1.2078399205404801E-2</v>
      </c>
      <c r="AH979" s="6">
        <f t="shared" ref="AH979:AH1040" si="719">IF(J979=J978,Z979+AH978,Z979)</f>
        <v>2.0260103678997055E-3</v>
      </c>
      <c r="AI979" s="6">
        <f t="shared" ref="AI979:AI1040" si="720">IF(K979=K978,AA979+AI978,AA979)</f>
        <v>4.651708705119717E-3</v>
      </c>
      <c r="AJ979" s="6">
        <f t="shared" ref="AJ979:AJ1040" si="721">IF(L979=L978,AB979+AJ978,AB979)</f>
        <v>3.0410378858333753E-3</v>
      </c>
      <c r="AK979" s="6">
        <f t="shared" si="697"/>
        <v>0.4108241621067974</v>
      </c>
      <c r="AL979" s="6">
        <f t="shared" si="698"/>
        <v>0.40325813050048448</v>
      </c>
      <c r="AM979" s="6">
        <f t="shared" si="699"/>
        <v>0.14800661049523783</v>
      </c>
      <c r="AN979" s="6">
        <f t="shared" si="700"/>
        <v>0.11925175067023452</v>
      </c>
      <c r="AO979" s="6">
        <f t="shared" si="701"/>
        <v>9.8218785037016879E-2</v>
      </c>
      <c r="AP979" s="6">
        <f t="shared" si="702"/>
        <v>5.6754272169351611E-2</v>
      </c>
      <c r="AQ979" s="6">
        <f t="shared" si="703"/>
        <v>5.4128573832131599E-2</v>
      </c>
      <c r="AR979" s="6">
        <f t="shared" si="704"/>
        <v>3.3074892040218296E-2</v>
      </c>
      <c r="AS979" s="4">
        <f t="array" ref="AS979">_xlfn.STDEV.S(IF(E$17:E$1040=E979,$C$17:$C$1040,""))</f>
        <v>1.6668979720915356E-2</v>
      </c>
      <c r="AT979" s="4">
        <f t="array" ref="AT979">_xlfn.STDEV.S(IF(F$17:F$1040=F979,$C$17:$C$1040,""))</f>
        <v>2.155996435463892E-2</v>
      </c>
      <c r="AU979" s="4">
        <f t="array" ref="AU979">_xlfn.STDEV.S(IF(G$17:G$1040=G979,$C$17:$C$1040,""))</f>
        <v>1.268826995922356E-2</v>
      </c>
      <c r="AV979" s="4">
        <f t="array" ref="AV979">_xlfn.STDEV.S(IF(H$17:H$1040=H979,$C$17:$C$1040,""))</f>
        <v>1.3301410364207759E-2</v>
      </c>
      <c r="AW979" s="4">
        <f t="array" ref="AW979">_xlfn.STDEV.S(IF(I$17:I$1040=I979,$C$17:$C$1040,""))</f>
        <v>1.4306519077162577E-2</v>
      </c>
      <c r="AX979" s="4">
        <f t="array" ref="AX979">_xlfn.STDEV.S(IF(J$17:J$1040=J979,$C$17:$C$1040,""))</f>
        <v>1.6188207844142995E-2</v>
      </c>
      <c r="AY979" s="4">
        <f t="array" ref="AY979">_xlfn.STDEV.S(IF(K$17:K$1040=K979,$C$17:$C$1040,""))</f>
        <v>2.0089008491455427E-2</v>
      </c>
      <c r="AZ979" s="4">
        <f t="array" ref="AZ979">_xlfn.STDEV.S(IF(L$17:L$1040=L979,$C$17:$C$1040,""))</f>
        <v>2.2278498330654765E-2</v>
      </c>
      <c r="BA979" s="7">
        <f t="shared" si="705"/>
        <v>24.646029270244831</v>
      </c>
      <c r="BB979" s="7">
        <f t="shared" si="706"/>
        <v>18.704025844723532</v>
      </c>
      <c r="BC979" s="7">
        <f t="shared" si="707"/>
        <v>11.664837757305637</v>
      </c>
      <c r="BD979" s="7">
        <f t="shared" si="708"/>
        <v>8.9653463358385181</v>
      </c>
      <c r="BE979" s="7">
        <f t="shared" si="709"/>
        <v>6.8653167487682607</v>
      </c>
      <c r="BF979" s="7">
        <f t="shared" si="710"/>
        <v>3.5059021181202401</v>
      </c>
      <c r="BG979" s="7">
        <f t="shared" si="711"/>
        <v>2.6944373016296157</v>
      </c>
      <c r="BH979" s="7">
        <f t="shared" si="712"/>
        <v>1.4846104773007933</v>
      </c>
    </row>
    <row r="980" spans="1:60" x14ac:dyDescent="0.25">
      <c r="A980" s="3">
        <v>44078</v>
      </c>
      <c r="B980" s="1">
        <v>3426.959961</v>
      </c>
      <c r="C980" s="4">
        <f t="shared" si="680"/>
        <v>-8.1330273628102967E-3</v>
      </c>
      <c r="D980" s="12">
        <f t="shared" si="713"/>
        <v>963</v>
      </c>
      <c r="E980" s="12">
        <f t="shared" si="679"/>
        <v>1</v>
      </c>
      <c r="F980" s="12">
        <f t="shared" si="679"/>
        <v>3</v>
      </c>
      <c r="G980" s="12">
        <f t="shared" si="679"/>
        <v>7</v>
      </c>
      <c r="H980" s="12">
        <f t="shared" si="679"/>
        <v>15</v>
      </c>
      <c r="I980" s="12">
        <f t="shared" si="679"/>
        <v>30</v>
      </c>
      <c r="J980" s="12">
        <f t="shared" si="679"/>
        <v>60</v>
      </c>
      <c r="K980" s="12">
        <f t="shared" si="679"/>
        <v>120</v>
      </c>
      <c r="L980" s="12">
        <f t="shared" si="679"/>
        <v>240</v>
      </c>
      <c r="M980" s="4">
        <f t="shared" si="681"/>
        <v>7.0934616863010361E-4</v>
      </c>
      <c r="N980" s="4">
        <f t="shared" si="682"/>
        <v>8.4305118703185099E-4</v>
      </c>
      <c r="O980" s="4">
        <f t="shared" si="683"/>
        <v>1.4966384207309481E-3</v>
      </c>
      <c r="P980" s="4">
        <f t="shared" si="684"/>
        <v>7.9530037621867132E-4</v>
      </c>
      <c r="Q980" s="4">
        <f t="shared" si="685"/>
        <v>-5.217711323086266E-5</v>
      </c>
      <c r="R980" s="4">
        <f t="shared" si="686"/>
        <v>-4.7536469709990314E-3</v>
      </c>
      <c r="S980" s="4">
        <f t="shared" si="687"/>
        <v>-5.6288797500723686E-3</v>
      </c>
      <c r="T980" s="4">
        <f t="shared" si="688"/>
        <v>-5.0919894769769214E-3</v>
      </c>
      <c r="U980" s="6">
        <f t="shared" si="689"/>
        <v>-8.842373531440401E-3</v>
      </c>
      <c r="V980" s="6">
        <f t="shared" si="690"/>
        <v>-8.9760785498421477E-3</v>
      </c>
      <c r="W980" s="6">
        <f t="shared" si="691"/>
        <v>-9.6296657835412448E-3</v>
      </c>
      <c r="X980" s="6">
        <f t="shared" si="692"/>
        <v>-8.928327739028968E-3</v>
      </c>
      <c r="Y980" s="6">
        <f t="shared" si="693"/>
        <v>-8.080850249579434E-3</v>
      </c>
      <c r="Z980" s="6">
        <f t="shared" si="694"/>
        <v>-3.3793803918112653E-3</v>
      </c>
      <c r="AA980" s="6">
        <f t="shared" si="695"/>
        <v>-2.5041476127379281E-3</v>
      </c>
      <c r="AB980" s="6">
        <f t="shared" si="696"/>
        <v>-3.0410378858333753E-3</v>
      </c>
      <c r="AC980" s="6">
        <f t="shared" si="714"/>
        <v>-2.8706411868097005E-2</v>
      </c>
      <c r="AD980" s="6">
        <f t="shared" si="715"/>
        <v>-2.068411076399141E-2</v>
      </c>
      <c r="AE980" s="6">
        <f t="shared" si="716"/>
        <v>1.8531123257954276E-2</v>
      </c>
      <c r="AF980" s="6">
        <f t="shared" si="717"/>
        <v>-2.3549159412782371E-2</v>
      </c>
      <c r="AG980" s="6">
        <f t="shared" si="718"/>
        <v>-2.0159249454984235E-2</v>
      </c>
      <c r="AH980" s="6">
        <f t="shared" si="719"/>
        <v>-1.3533700239115598E-3</v>
      </c>
      <c r="AI980" s="6">
        <f t="shared" si="720"/>
        <v>2.1475610923817889E-3</v>
      </c>
      <c r="AJ980" s="6">
        <f t="shared" si="721"/>
        <v>0</v>
      </c>
      <c r="AK980" s="6">
        <f t="shared" si="697"/>
        <v>0.4108241621067974</v>
      </c>
      <c r="AL980" s="6">
        <f t="shared" si="698"/>
        <v>0.40325813050048448</v>
      </c>
      <c r="AM980" s="6">
        <f t="shared" si="699"/>
        <v>0.14800661049523783</v>
      </c>
      <c r="AN980" s="6">
        <f t="shared" si="700"/>
        <v>0.11925175067023452</v>
      </c>
      <c r="AO980" s="6">
        <f t="shared" si="701"/>
        <v>9.8218785037016879E-2</v>
      </c>
      <c r="AP980" s="6">
        <f t="shared" si="702"/>
        <v>5.6754272169351611E-2</v>
      </c>
      <c r="AQ980" s="6">
        <f t="shared" si="703"/>
        <v>5.4128573832131599E-2</v>
      </c>
      <c r="AR980" s="6">
        <f t="shared" si="704"/>
        <v>3.3074892040218296E-2</v>
      </c>
      <c r="AS980" s="4">
        <f t="array" ref="AS980">_xlfn.STDEV.S(IF(E$17:E$1040=E980,$C$17:$C$1040,""))</f>
        <v>1.6668979720915356E-2</v>
      </c>
      <c r="AT980" s="4">
        <f t="array" ref="AT980">_xlfn.STDEV.S(IF(F$17:F$1040=F980,$C$17:$C$1040,""))</f>
        <v>2.155996435463892E-2</v>
      </c>
      <c r="AU980" s="4">
        <f t="array" ref="AU980">_xlfn.STDEV.S(IF(G$17:G$1040=G980,$C$17:$C$1040,""))</f>
        <v>1.268826995922356E-2</v>
      </c>
      <c r="AV980" s="4">
        <f t="array" ref="AV980">_xlfn.STDEV.S(IF(H$17:H$1040=H980,$C$17:$C$1040,""))</f>
        <v>1.3301410364207759E-2</v>
      </c>
      <c r="AW980" s="4">
        <f t="array" ref="AW980">_xlfn.STDEV.S(IF(I$17:I$1040=I980,$C$17:$C$1040,""))</f>
        <v>1.4306519077162577E-2</v>
      </c>
      <c r="AX980" s="4">
        <f t="array" ref="AX980">_xlfn.STDEV.S(IF(J$17:J$1040=J980,$C$17:$C$1040,""))</f>
        <v>1.6188207844142995E-2</v>
      </c>
      <c r="AY980" s="4">
        <f t="array" ref="AY980">_xlfn.STDEV.S(IF(K$17:K$1040=K980,$C$17:$C$1040,""))</f>
        <v>2.0089008491455427E-2</v>
      </c>
      <c r="AZ980" s="4">
        <f t="array" ref="AZ980">_xlfn.STDEV.S(IF(L$17:L$1040=L980,$C$17:$C$1040,""))</f>
        <v>2.2278498330654765E-2</v>
      </c>
      <c r="BA980" s="7">
        <f t="shared" si="705"/>
        <v>24.646029270244831</v>
      </c>
      <c r="BB980" s="7">
        <f t="shared" si="706"/>
        <v>18.704025844723532</v>
      </c>
      <c r="BC980" s="7">
        <f t="shared" si="707"/>
        <v>11.664837757305637</v>
      </c>
      <c r="BD980" s="7">
        <f t="shared" si="708"/>
        <v>8.9653463358385181</v>
      </c>
      <c r="BE980" s="7">
        <f t="shared" si="709"/>
        <v>6.8653167487682607</v>
      </c>
      <c r="BF980" s="7">
        <f t="shared" si="710"/>
        <v>3.5059021181202401</v>
      </c>
      <c r="BG980" s="7">
        <f t="shared" si="711"/>
        <v>2.6944373016296157</v>
      </c>
      <c r="BH980" s="7">
        <f t="shared" si="712"/>
        <v>1.4846104773007933</v>
      </c>
    </row>
    <row r="981" spans="1:60" x14ac:dyDescent="0.25">
      <c r="A981" s="3">
        <v>44082</v>
      </c>
      <c r="B981" s="1">
        <v>3331.8400879999999</v>
      </c>
      <c r="C981" s="4">
        <f t="shared" si="680"/>
        <v>-2.7756342088176567E-2</v>
      </c>
      <c r="D981" s="12">
        <f t="shared" si="713"/>
        <v>964</v>
      </c>
      <c r="E981" s="12">
        <f t="shared" si="679"/>
        <v>1</v>
      </c>
      <c r="F981" s="12">
        <f t="shared" si="679"/>
        <v>3</v>
      </c>
      <c r="G981" s="12">
        <f t="shared" si="679"/>
        <v>7</v>
      </c>
      <c r="H981" s="12">
        <f t="shared" si="679"/>
        <v>15</v>
      </c>
      <c r="I981" s="12">
        <f t="shared" si="679"/>
        <v>30</v>
      </c>
      <c r="J981" s="12">
        <f t="shared" si="679"/>
        <v>60</v>
      </c>
      <c r="K981" s="12">
        <f t="shared" si="679"/>
        <v>120</v>
      </c>
      <c r="L981" s="12">
        <f t="shared" ref="F981:L1040" si="722">QUOTIENT($D981,L$2)</f>
        <v>241</v>
      </c>
      <c r="M981" s="4">
        <f t="shared" si="681"/>
        <v>7.0934616863010361E-4</v>
      </c>
      <c r="N981" s="4">
        <f t="shared" si="682"/>
        <v>8.4305118703185099E-4</v>
      </c>
      <c r="O981" s="4">
        <f t="shared" si="683"/>
        <v>1.4966384207309481E-3</v>
      </c>
      <c r="P981" s="4">
        <f t="shared" si="684"/>
        <v>7.9530037621867132E-4</v>
      </c>
      <c r="Q981" s="4">
        <f t="shared" si="685"/>
        <v>-5.217711323086266E-5</v>
      </c>
      <c r="R981" s="4">
        <f t="shared" si="686"/>
        <v>-4.7536469709990314E-3</v>
      </c>
      <c r="S981" s="4">
        <f t="shared" si="687"/>
        <v>-5.6288797500723686E-3</v>
      </c>
      <c r="T981" s="4">
        <f t="shared" si="688"/>
        <v>-6.1657700231678159E-3</v>
      </c>
      <c r="U981" s="6">
        <f t="shared" si="689"/>
        <v>-2.8465688256806669E-2</v>
      </c>
      <c r="V981" s="6">
        <f t="shared" si="690"/>
        <v>-2.8599393275208419E-2</v>
      </c>
      <c r="W981" s="6">
        <f t="shared" si="691"/>
        <v>-2.9252980508907515E-2</v>
      </c>
      <c r="X981" s="6">
        <f t="shared" si="692"/>
        <v>-2.855164246439524E-2</v>
      </c>
      <c r="Y981" s="6">
        <f t="shared" si="693"/>
        <v>-2.7704164974945704E-2</v>
      </c>
      <c r="Z981" s="6">
        <f t="shared" si="694"/>
        <v>-2.3002695117177535E-2</v>
      </c>
      <c r="AA981" s="6">
        <f t="shared" si="695"/>
        <v>-2.2127462338104198E-2</v>
      </c>
      <c r="AB981" s="6">
        <f t="shared" si="696"/>
        <v>-2.1590572065008751E-2</v>
      </c>
      <c r="AC981" s="6">
        <f t="shared" si="714"/>
        <v>-5.7172100124903674E-2</v>
      </c>
      <c r="AD981" s="6">
        <f t="shared" si="715"/>
        <v>-4.928350403919983E-2</v>
      </c>
      <c r="AE981" s="6">
        <f t="shared" si="716"/>
        <v>-1.0721857250953239E-2</v>
      </c>
      <c r="AF981" s="6">
        <f t="shared" si="717"/>
        <v>-5.210080187717761E-2</v>
      </c>
      <c r="AG981" s="6">
        <f t="shared" si="718"/>
        <v>-4.7863414429929939E-2</v>
      </c>
      <c r="AH981" s="6">
        <f t="shared" si="719"/>
        <v>-2.4356065141089095E-2</v>
      </c>
      <c r="AI981" s="6">
        <f t="shared" si="720"/>
        <v>-1.9979901245722409E-2</v>
      </c>
      <c r="AJ981" s="6">
        <f t="shared" si="721"/>
        <v>-2.1590572065008751E-2</v>
      </c>
      <c r="AK981" s="6">
        <f t="shared" si="697"/>
        <v>0.4108241621067974</v>
      </c>
      <c r="AL981" s="6">
        <f t="shared" si="698"/>
        <v>0.40325813050048448</v>
      </c>
      <c r="AM981" s="6">
        <f t="shared" si="699"/>
        <v>0.14800661049523783</v>
      </c>
      <c r="AN981" s="6">
        <f t="shared" si="700"/>
        <v>0.11925175067023452</v>
      </c>
      <c r="AO981" s="6">
        <f t="shared" si="701"/>
        <v>9.8218785037016879E-2</v>
      </c>
      <c r="AP981" s="6">
        <f t="shared" si="702"/>
        <v>5.6754272169351611E-2</v>
      </c>
      <c r="AQ981" s="6">
        <f t="shared" si="703"/>
        <v>5.4128573832131599E-2</v>
      </c>
      <c r="AR981" s="6">
        <f t="shared" si="704"/>
        <v>2.631075634521246E-2</v>
      </c>
      <c r="AS981" s="4">
        <f t="array" ref="AS981">_xlfn.STDEV.S(IF(E$17:E$1040=E981,$C$17:$C$1040,""))</f>
        <v>1.6668979720915356E-2</v>
      </c>
      <c r="AT981" s="4">
        <f t="array" ref="AT981">_xlfn.STDEV.S(IF(F$17:F$1040=F981,$C$17:$C$1040,""))</f>
        <v>2.155996435463892E-2</v>
      </c>
      <c r="AU981" s="4">
        <f t="array" ref="AU981">_xlfn.STDEV.S(IF(G$17:G$1040=G981,$C$17:$C$1040,""))</f>
        <v>1.268826995922356E-2</v>
      </c>
      <c r="AV981" s="4">
        <f t="array" ref="AV981">_xlfn.STDEV.S(IF(H$17:H$1040=H981,$C$17:$C$1040,""))</f>
        <v>1.3301410364207759E-2</v>
      </c>
      <c r="AW981" s="4">
        <f t="array" ref="AW981">_xlfn.STDEV.S(IF(I$17:I$1040=I981,$C$17:$C$1040,""))</f>
        <v>1.4306519077162577E-2</v>
      </c>
      <c r="AX981" s="4">
        <f t="array" ref="AX981">_xlfn.STDEV.S(IF(J$17:J$1040=J981,$C$17:$C$1040,""))</f>
        <v>1.6188207844142995E-2</v>
      </c>
      <c r="AY981" s="4">
        <f t="array" ref="AY981">_xlfn.STDEV.S(IF(K$17:K$1040=K981,$C$17:$C$1040,""))</f>
        <v>2.0089008491455427E-2</v>
      </c>
      <c r="AZ981" s="4">
        <f t="array" ref="AZ981">_xlfn.STDEV.S(IF(L$17:L$1040=L981,$C$17:$C$1040,""))</f>
        <v>2.1084570679833319E-2</v>
      </c>
      <c r="BA981" s="7">
        <f t="shared" si="705"/>
        <v>24.646029270244831</v>
      </c>
      <c r="BB981" s="7">
        <f t="shared" si="706"/>
        <v>18.704025844723532</v>
      </c>
      <c r="BC981" s="7">
        <f t="shared" si="707"/>
        <v>11.664837757305637</v>
      </c>
      <c r="BD981" s="7">
        <f t="shared" si="708"/>
        <v>8.9653463358385181</v>
      </c>
      <c r="BE981" s="7">
        <f t="shared" si="709"/>
        <v>6.8653167487682607</v>
      </c>
      <c r="BF981" s="7">
        <f t="shared" si="710"/>
        <v>3.5059021181202401</v>
      </c>
      <c r="BG981" s="7">
        <f t="shared" si="711"/>
        <v>2.6944373016296157</v>
      </c>
      <c r="BH981" s="7">
        <f t="shared" si="712"/>
        <v>1.2478677770934086</v>
      </c>
    </row>
    <row r="982" spans="1:60" x14ac:dyDescent="0.25">
      <c r="A982" s="3">
        <v>44083</v>
      </c>
      <c r="B982" s="1">
        <v>3398.959961</v>
      </c>
      <c r="C982" s="4">
        <f t="shared" si="680"/>
        <v>2.0144986322044645E-2</v>
      </c>
      <c r="D982" s="12">
        <f t="shared" si="713"/>
        <v>965</v>
      </c>
      <c r="E982" s="12">
        <f t="shared" ref="E982:E1040" si="723">QUOTIENT($D982,E$2)</f>
        <v>1</v>
      </c>
      <c r="F982" s="12">
        <f t="shared" si="722"/>
        <v>3</v>
      </c>
      <c r="G982" s="12">
        <f t="shared" si="722"/>
        <v>7</v>
      </c>
      <c r="H982" s="12">
        <f t="shared" si="722"/>
        <v>15</v>
      </c>
      <c r="I982" s="12">
        <f t="shared" si="722"/>
        <v>30</v>
      </c>
      <c r="J982" s="12">
        <f t="shared" si="722"/>
        <v>60</v>
      </c>
      <c r="K982" s="12">
        <f t="shared" si="722"/>
        <v>120</v>
      </c>
      <c r="L982" s="12">
        <f t="shared" si="722"/>
        <v>241</v>
      </c>
      <c r="M982" s="4">
        <f t="shared" si="681"/>
        <v>7.0934616863010361E-4</v>
      </c>
      <c r="N982" s="4">
        <f t="shared" si="682"/>
        <v>8.4305118703185099E-4</v>
      </c>
      <c r="O982" s="4">
        <f t="shared" si="683"/>
        <v>1.4966384207309481E-3</v>
      </c>
      <c r="P982" s="4">
        <f t="shared" si="684"/>
        <v>7.9530037621867132E-4</v>
      </c>
      <c r="Q982" s="4">
        <f t="shared" si="685"/>
        <v>-5.217711323086266E-5</v>
      </c>
      <c r="R982" s="4">
        <f t="shared" si="686"/>
        <v>-4.7536469709990314E-3</v>
      </c>
      <c r="S982" s="4">
        <f t="shared" si="687"/>
        <v>-5.6288797500723686E-3</v>
      </c>
      <c r="T982" s="4">
        <f t="shared" si="688"/>
        <v>-6.1657700231678159E-3</v>
      </c>
      <c r="U982" s="6">
        <f t="shared" si="689"/>
        <v>1.9435640153414542E-2</v>
      </c>
      <c r="V982" s="6">
        <f t="shared" si="690"/>
        <v>1.9301935135012792E-2</v>
      </c>
      <c r="W982" s="6">
        <f t="shared" si="691"/>
        <v>1.8648347901313696E-2</v>
      </c>
      <c r="X982" s="6">
        <f t="shared" si="692"/>
        <v>1.9349685945825972E-2</v>
      </c>
      <c r="Y982" s="6">
        <f t="shared" si="693"/>
        <v>2.0197163435275507E-2</v>
      </c>
      <c r="Z982" s="6">
        <f t="shared" si="694"/>
        <v>2.4898633293043676E-2</v>
      </c>
      <c r="AA982" s="6">
        <f t="shared" si="695"/>
        <v>2.5773866072117013E-2</v>
      </c>
      <c r="AB982" s="6">
        <f t="shared" si="696"/>
        <v>2.631075634521246E-2</v>
      </c>
      <c r="AC982" s="6">
        <f t="shared" si="714"/>
        <v>-3.7736459971489132E-2</v>
      </c>
      <c r="AD982" s="6">
        <f t="shared" si="715"/>
        <v>-2.9981568904187038E-2</v>
      </c>
      <c r="AE982" s="6">
        <f t="shared" si="716"/>
        <v>7.9264906503604578E-3</v>
      </c>
      <c r="AF982" s="6">
        <f t="shared" si="717"/>
        <v>-3.2751115931351639E-2</v>
      </c>
      <c r="AG982" s="6">
        <f t="shared" si="718"/>
        <v>-2.7666250994654432E-2</v>
      </c>
      <c r="AH982" s="6">
        <f t="shared" si="719"/>
        <v>5.4256815195458108E-4</v>
      </c>
      <c r="AI982" s="6">
        <f t="shared" si="720"/>
        <v>5.7939648263946042E-3</v>
      </c>
      <c r="AJ982" s="6">
        <f t="shared" si="721"/>
        <v>4.7201842802037097E-3</v>
      </c>
      <c r="AK982" s="6">
        <f t="shared" si="697"/>
        <v>0.4108241621067974</v>
      </c>
      <c r="AL982" s="6">
        <f t="shared" si="698"/>
        <v>0.40325813050048448</v>
      </c>
      <c r="AM982" s="6">
        <f t="shared" si="699"/>
        <v>0.14800661049523783</v>
      </c>
      <c r="AN982" s="6">
        <f t="shared" si="700"/>
        <v>0.11925175067023452</v>
      </c>
      <c r="AO982" s="6">
        <f t="shared" si="701"/>
        <v>9.8218785037016879E-2</v>
      </c>
      <c r="AP982" s="6">
        <f t="shared" si="702"/>
        <v>5.6754272169351611E-2</v>
      </c>
      <c r="AQ982" s="6">
        <f t="shared" si="703"/>
        <v>5.4128573832131599E-2</v>
      </c>
      <c r="AR982" s="6">
        <f t="shared" si="704"/>
        <v>2.631075634521246E-2</v>
      </c>
      <c r="AS982" s="4">
        <f t="array" ref="AS982">_xlfn.STDEV.S(IF(E$17:E$1040=E982,$C$17:$C$1040,""))</f>
        <v>1.6668979720915356E-2</v>
      </c>
      <c r="AT982" s="4">
        <f t="array" ref="AT982">_xlfn.STDEV.S(IF(F$17:F$1040=F982,$C$17:$C$1040,""))</f>
        <v>2.155996435463892E-2</v>
      </c>
      <c r="AU982" s="4">
        <f t="array" ref="AU982">_xlfn.STDEV.S(IF(G$17:G$1040=G982,$C$17:$C$1040,""))</f>
        <v>1.268826995922356E-2</v>
      </c>
      <c r="AV982" s="4">
        <f t="array" ref="AV982">_xlfn.STDEV.S(IF(H$17:H$1040=H982,$C$17:$C$1040,""))</f>
        <v>1.3301410364207759E-2</v>
      </c>
      <c r="AW982" s="4">
        <f t="array" ref="AW982">_xlfn.STDEV.S(IF(I$17:I$1040=I982,$C$17:$C$1040,""))</f>
        <v>1.4306519077162577E-2</v>
      </c>
      <c r="AX982" s="4">
        <f t="array" ref="AX982">_xlfn.STDEV.S(IF(J$17:J$1040=J982,$C$17:$C$1040,""))</f>
        <v>1.6188207844142995E-2</v>
      </c>
      <c r="AY982" s="4">
        <f t="array" ref="AY982">_xlfn.STDEV.S(IF(K$17:K$1040=K982,$C$17:$C$1040,""))</f>
        <v>2.0089008491455427E-2</v>
      </c>
      <c r="AZ982" s="4">
        <f t="array" ref="AZ982">_xlfn.STDEV.S(IF(L$17:L$1040=L982,$C$17:$C$1040,""))</f>
        <v>2.1084570679833319E-2</v>
      </c>
      <c r="BA982" s="7">
        <f t="shared" si="705"/>
        <v>24.646029270244831</v>
      </c>
      <c r="BB982" s="7">
        <f t="shared" si="706"/>
        <v>18.704025844723532</v>
      </c>
      <c r="BC982" s="7">
        <f t="shared" si="707"/>
        <v>11.664837757305637</v>
      </c>
      <c r="BD982" s="7">
        <f t="shared" si="708"/>
        <v>8.9653463358385181</v>
      </c>
      <c r="BE982" s="7">
        <f t="shared" si="709"/>
        <v>6.8653167487682607</v>
      </c>
      <c r="BF982" s="7">
        <f t="shared" si="710"/>
        <v>3.5059021181202401</v>
      </c>
      <c r="BG982" s="7">
        <f t="shared" si="711"/>
        <v>2.6944373016296157</v>
      </c>
      <c r="BH982" s="7">
        <f t="shared" si="712"/>
        <v>1.2478677770934086</v>
      </c>
    </row>
    <row r="983" spans="1:60" x14ac:dyDescent="0.25">
      <c r="A983" s="3">
        <v>44084</v>
      </c>
      <c r="B983" s="1">
        <v>3339.1899410000001</v>
      </c>
      <c r="C983" s="4">
        <f t="shared" si="680"/>
        <v>-1.7584796727765806E-2</v>
      </c>
      <c r="D983" s="12">
        <f t="shared" si="713"/>
        <v>966</v>
      </c>
      <c r="E983" s="12">
        <f t="shared" si="723"/>
        <v>1</v>
      </c>
      <c r="F983" s="12">
        <f t="shared" si="722"/>
        <v>3</v>
      </c>
      <c r="G983" s="12">
        <f t="shared" si="722"/>
        <v>7</v>
      </c>
      <c r="H983" s="12">
        <f t="shared" si="722"/>
        <v>15</v>
      </c>
      <c r="I983" s="12">
        <f t="shared" si="722"/>
        <v>30</v>
      </c>
      <c r="J983" s="12">
        <f t="shared" si="722"/>
        <v>60</v>
      </c>
      <c r="K983" s="12">
        <f t="shared" si="722"/>
        <v>120</v>
      </c>
      <c r="L983" s="12">
        <f t="shared" si="722"/>
        <v>241</v>
      </c>
      <c r="M983" s="4">
        <f t="shared" si="681"/>
        <v>7.0934616863010361E-4</v>
      </c>
      <c r="N983" s="4">
        <f t="shared" si="682"/>
        <v>8.4305118703185099E-4</v>
      </c>
      <c r="O983" s="4">
        <f t="shared" si="683"/>
        <v>1.4966384207309481E-3</v>
      </c>
      <c r="P983" s="4">
        <f t="shared" si="684"/>
        <v>7.9530037621867132E-4</v>
      </c>
      <c r="Q983" s="4">
        <f t="shared" si="685"/>
        <v>-5.217711323086266E-5</v>
      </c>
      <c r="R983" s="4">
        <f t="shared" si="686"/>
        <v>-4.7536469709990314E-3</v>
      </c>
      <c r="S983" s="4">
        <f t="shared" si="687"/>
        <v>-5.6288797500723686E-3</v>
      </c>
      <c r="T983" s="4">
        <f t="shared" si="688"/>
        <v>-6.1657700231678159E-3</v>
      </c>
      <c r="U983" s="6">
        <f t="shared" si="689"/>
        <v>-1.8294142896395908E-2</v>
      </c>
      <c r="V983" s="6">
        <f t="shared" si="690"/>
        <v>-1.8427847914797658E-2</v>
      </c>
      <c r="W983" s="6">
        <f t="shared" si="691"/>
        <v>-1.9081435148496754E-2</v>
      </c>
      <c r="X983" s="6">
        <f t="shared" si="692"/>
        <v>-1.8380097103984479E-2</v>
      </c>
      <c r="Y983" s="6">
        <f t="shared" si="693"/>
        <v>-1.7532619614534943E-2</v>
      </c>
      <c r="Z983" s="6">
        <f t="shared" si="694"/>
        <v>-1.2831149756766774E-2</v>
      </c>
      <c r="AA983" s="6">
        <f t="shared" si="695"/>
        <v>-1.1955916977693437E-2</v>
      </c>
      <c r="AB983" s="6">
        <f t="shared" si="696"/>
        <v>-1.141902670459799E-2</v>
      </c>
      <c r="AC983" s="6">
        <f t="shared" si="714"/>
        <v>-5.603060286788504E-2</v>
      </c>
      <c r="AD983" s="6">
        <f t="shared" si="715"/>
        <v>-4.8409416818984696E-2</v>
      </c>
      <c r="AE983" s="6">
        <f t="shared" si="716"/>
        <v>-1.1154944498136296E-2</v>
      </c>
      <c r="AF983" s="6">
        <f t="shared" si="717"/>
        <v>-5.1131213035336118E-2</v>
      </c>
      <c r="AG983" s="6">
        <f t="shared" si="718"/>
        <v>-4.5198870609189375E-2</v>
      </c>
      <c r="AH983" s="6">
        <f t="shared" si="719"/>
        <v>-1.2288581604812193E-2</v>
      </c>
      <c r="AI983" s="6">
        <f t="shared" si="720"/>
        <v>-6.1619521512988329E-3</v>
      </c>
      <c r="AJ983" s="6">
        <f t="shared" si="721"/>
        <v>-6.6988424243942801E-3</v>
      </c>
      <c r="AK983" s="6">
        <f t="shared" si="697"/>
        <v>0.4108241621067974</v>
      </c>
      <c r="AL983" s="6">
        <f t="shared" si="698"/>
        <v>0.40325813050048448</v>
      </c>
      <c r="AM983" s="6">
        <f t="shared" si="699"/>
        <v>0.14800661049523783</v>
      </c>
      <c r="AN983" s="6">
        <f t="shared" si="700"/>
        <v>0.11925175067023452</v>
      </c>
      <c r="AO983" s="6">
        <f t="shared" si="701"/>
        <v>9.8218785037016879E-2</v>
      </c>
      <c r="AP983" s="6">
        <f t="shared" si="702"/>
        <v>5.6754272169351611E-2</v>
      </c>
      <c r="AQ983" s="6">
        <f t="shared" si="703"/>
        <v>5.4128573832131599E-2</v>
      </c>
      <c r="AR983" s="6">
        <f t="shared" si="704"/>
        <v>2.631075634521246E-2</v>
      </c>
      <c r="AS983" s="4">
        <f t="array" ref="AS983">_xlfn.STDEV.S(IF(E$17:E$1040=E983,$C$17:$C$1040,""))</f>
        <v>1.6668979720915356E-2</v>
      </c>
      <c r="AT983" s="4">
        <f t="array" ref="AT983">_xlfn.STDEV.S(IF(F$17:F$1040=F983,$C$17:$C$1040,""))</f>
        <v>2.155996435463892E-2</v>
      </c>
      <c r="AU983" s="4">
        <f t="array" ref="AU983">_xlfn.STDEV.S(IF(G$17:G$1040=G983,$C$17:$C$1040,""))</f>
        <v>1.268826995922356E-2</v>
      </c>
      <c r="AV983" s="4">
        <f t="array" ref="AV983">_xlfn.STDEV.S(IF(H$17:H$1040=H983,$C$17:$C$1040,""))</f>
        <v>1.3301410364207759E-2</v>
      </c>
      <c r="AW983" s="4">
        <f t="array" ref="AW983">_xlfn.STDEV.S(IF(I$17:I$1040=I983,$C$17:$C$1040,""))</f>
        <v>1.4306519077162577E-2</v>
      </c>
      <c r="AX983" s="4">
        <f t="array" ref="AX983">_xlfn.STDEV.S(IF(J$17:J$1040=J983,$C$17:$C$1040,""))</f>
        <v>1.6188207844142995E-2</v>
      </c>
      <c r="AY983" s="4">
        <f t="array" ref="AY983">_xlfn.STDEV.S(IF(K$17:K$1040=K983,$C$17:$C$1040,""))</f>
        <v>2.0089008491455427E-2</v>
      </c>
      <c r="AZ983" s="4">
        <f t="array" ref="AZ983">_xlfn.STDEV.S(IF(L$17:L$1040=L983,$C$17:$C$1040,""))</f>
        <v>2.1084570679833319E-2</v>
      </c>
      <c r="BA983" s="7">
        <f t="shared" si="705"/>
        <v>24.646029270244831</v>
      </c>
      <c r="BB983" s="7">
        <f t="shared" si="706"/>
        <v>18.704025844723532</v>
      </c>
      <c r="BC983" s="7">
        <f t="shared" si="707"/>
        <v>11.664837757305637</v>
      </c>
      <c r="BD983" s="7">
        <f t="shared" si="708"/>
        <v>8.9653463358385181</v>
      </c>
      <c r="BE983" s="7">
        <f t="shared" si="709"/>
        <v>6.8653167487682607</v>
      </c>
      <c r="BF983" s="7">
        <f t="shared" si="710"/>
        <v>3.5059021181202401</v>
      </c>
      <c r="BG983" s="7">
        <f t="shared" si="711"/>
        <v>2.6944373016296157</v>
      </c>
      <c r="BH983" s="7">
        <f t="shared" si="712"/>
        <v>1.2478677770934086</v>
      </c>
    </row>
    <row r="984" spans="1:60" x14ac:dyDescent="0.25">
      <c r="A984" s="3">
        <v>44085</v>
      </c>
      <c r="B984" s="1">
        <v>3340.969971</v>
      </c>
      <c r="C984" s="4">
        <f t="shared" si="680"/>
        <v>5.3307240122646427E-4</v>
      </c>
      <c r="D984" s="12">
        <f t="shared" si="713"/>
        <v>967</v>
      </c>
      <c r="E984" s="12">
        <f t="shared" si="723"/>
        <v>1</v>
      </c>
      <c r="F984" s="12">
        <f t="shared" si="722"/>
        <v>3</v>
      </c>
      <c r="G984" s="12">
        <f t="shared" si="722"/>
        <v>7</v>
      </c>
      <c r="H984" s="12">
        <f t="shared" si="722"/>
        <v>15</v>
      </c>
      <c r="I984" s="12">
        <f t="shared" si="722"/>
        <v>30</v>
      </c>
      <c r="J984" s="12">
        <f t="shared" si="722"/>
        <v>60</v>
      </c>
      <c r="K984" s="12">
        <f t="shared" si="722"/>
        <v>120</v>
      </c>
      <c r="L984" s="12">
        <f t="shared" si="722"/>
        <v>241</v>
      </c>
      <c r="M984" s="4">
        <f t="shared" si="681"/>
        <v>7.0934616863010361E-4</v>
      </c>
      <c r="N984" s="4">
        <f t="shared" si="682"/>
        <v>8.4305118703185099E-4</v>
      </c>
      <c r="O984" s="4">
        <f t="shared" si="683"/>
        <v>1.4966384207309481E-3</v>
      </c>
      <c r="P984" s="4">
        <f t="shared" si="684"/>
        <v>7.9530037621867132E-4</v>
      </c>
      <c r="Q984" s="4">
        <f t="shared" si="685"/>
        <v>-5.217711323086266E-5</v>
      </c>
      <c r="R984" s="4">
        <f t="shared" si="686"/>
        <v>-4.7536469709990314E-3</v>
      </c>
      <c r="S984" s="4">
        <f t="shared" si="687"/>
        <v>-5.6288797500723686E-3</v>
      </c>
      <c r="T984" s="4">
        <f t="shared" si="688"/>
        <v>-6.1657700231678159E-3</v>
      </c>
      <c r="U984" s="6">
        <f t="shared" si="689"/>
        <v>-1.7627376740363934E-4</v>
      </c>
      <c r="V984" s="6">
        <f t="shared" si="690"/>
        <v>-3.0997878580538672E-4</v>
      </c>
      <c r="W984" s="6">
        <f t="shared" si="691"/>
        <v>-9.6356601950448387E-4</v>
      </c>
      <c r="X984" s="6">
        <f t="shared" si="692"/>
        <v>-2.6222797499220706E-4</v>
      </c>
      <c r="Y984" s="6">
        <f t="shared" si="693"/>
        <v>5.8524951445732692E-4</v>
      </c>
      <c r="Z984" s="6">
        <f t="shared" si="694"/>
        <v>5.2867193722254957E-3</v>
      </c>
      <c r="AA984" s="6">
        <f t="shared" si="695"/>
        <v>6.1619521512988329E-3</v>
      </c>
      <c r="AB984" s="6">
        <f t="shared" si="696"/>
        <v>6.6988424243942801E-3</v>
      </c>
      <c r="AC984" s="6">
        <f t="shared" si="714"/>
        <v>-5.6206876635288679E-2</v>
      </c>
      <c r="AD984" s="6">
        <f t="shared" si="715"/>
        <v>-4.8719395604790085E-2</v>
      </c>
      <c r="AE984" s="6">
        <f t="shared" si="716"/>
        <v>-1.211851051764078E-2</v>
      </c>
      <c r="AF984" s="6">
        <f t="shared" si="717"/>
        <v>-5.1393441010328327E-2</v>
      </c>
      <c r="AG984" s="6">
        <f t="shared" si="718"/>
        <v>-4.4613621094732048E-2</v>
      </c>
      <c r="AH984" s="6">
        <f t="shared" si="719"/>
        <v>-7.0018622325866975E-3</v>
      </c>
      <c r="AI984" s="6">
        <f t="shared" si="720"/>
        <v>0</v>
      </c>
      <c r="AJ984" s="6">
        <f t="shared" si="721"/>
        <v>0</v>
      </c>
      <c r="AK984" s="6">
        <f t="shared" si="697"/>
        <v>0.4108241621067974</v>
      </c>
      <c r="AL984" s="6">
        <f t="shared" si="698"/>
        <v>0.40325813050048448</v>
      </c>
      <c r="AM984" s="6">
        <f t="shared" si="699"/>
        <v>0.14800661049523783</v>
      </c>
      <c r="AN984" s="6">
        <f t="shared" si="700"/>
        <v>0.11925175067023452</v>
      </c>
      <c r="AO984" s="6">
        <f t="shared" si="701"/>
        <v>9.8218785037016879E-2</v>
      </c>
      <c r="AP984" s="6">
        <f t="shared" si="702"/>
        <v>5.6754272169351611E-2</v>
      </c>
      <c r="AQ984" s="6">
        <f t="shared" si="703"/>
        <v>5.4128573832131599E-2</v>
      </c>
      <c r="AR984" s="6">
        <f t="shared" si="704"/>
        <v>2.631075634521246E-2</v>
      </c>
      <c r="AS984" s="4">
        <f t="array" ref="AS984">_xlfn.STDEV.S(IF(E$17:E$1040=E984,$C$17:$C$1040,""))</f>
        <v>1.6668979720915356E-2</v>
      </c>
      <c r="AT984" s="4">
        <f t="array" ref="AT984">_xlfn.STDEV.S(IF(F$17:F$1040=F984,$C$17:$C$1040,""))</f>
        <v>2.155996435463892E-2</v>
      </c>
      <c r="AU984" s="4">
        <f t="array" ref="AU984">_xlfn.STDEV.S(IF(G$17:G$1040=G984,$C$17:$C$1040,""))</f>
        <v>1.268826995922356E-2</v>
      </c>
      <c r="AV984" s="4">
        <f t="array" ref="AV984">_xlfn.STDEV.S(IF(H$17:H$1040=H984,$C$17:$C$1040,""))</f>
        <v>1.3301410364207759E-2</v>
      </c>
      <c r="AW984" s="4">
        <f t="array" ref="AW984">_xlfn.STDEV.S(IF(I$17:I$1040=I984,$C$17:$C$1040,""))</f>
        <v>1.4306519077162577E-2</v>
      </c>
      <c r="AX984" s="4">
        <f t="array" ref="AX984">_xlfn.STDEV.S(IF(J$17:J$1040=J984,$C$17:$C$1040,""))</f>
        <v>1.6188207844142995E-2</v>
      </c>
      <c r="AY984" s="4">
        <f t="array" ref="AY984">_xlfn.STDEV.S(IF(K$17:K$1040=K984,$C$17:$C$1040,""))</f>
        <v>2.0089008491455427E-2</v>
      </c>
      <c r="AZ984" s="4">
        <f t="array" ref="AZ984">_xlfn.STDEV.S(IF(L$17:L$1040=L984,$C$17:$C$1040,""))</f>
        <v>2.1084570679833319E-2</v>
      </c>
      <c r="BA984" s="7">
        <f t="shared" si="705"/>
        <v>24.646029270244831</v>
      </c>
      <c r="BB984" s="7">
        <f t="shared" si="706"/>
        <v>18.704025844723532</v>
      </c>
      <c r="BC984" s="7">
        <f t="shared" si="707"/>
        <v>11.664837757305637</v>
      </c>
      <c r="BD984" s="7">
        <f t="shared" si="708"/>
        <v>8.9653463358385181</v>
      </c>
      <c r="BE984" s="7">
        <f t="shared" si="709"/>
        <v>6.8653167487682607</v>
      </c>
      <c r="BF984" s="7">
        <f t="shared" si="710"/>
        <v>3.5059021181202401</v>
      </c>
      <c r="BG984" s="7">
        <f t="shared" si="711"/>
        <v>2.6944373016296157</v>
      </c>
      <c r="BH984" s="7">
        <f t="shared" si="712"/>
        <v>1.2478677770934086</v>
      </c>
    </row>
    <row r="985" spans="1:60" x14ac:dyDescent="0.25">
      <c r="A985" s="3">
        <v>44088</v>
      </c>
      <c r="B985" s="1">
        <v>3383.540039</v>
      </c>
      <c r="C985" s="4">
        <f t="shared" si="680"/>
        <v>1.274182898065912E-2</v>
      </c>
      <c r="D985" s="12">
        <f t="shared" si="713"/>
        <v>968</v>
      </c>
      <c r="E985" s="12">
        <f t="shared" si="723"/>
        <v>1</v>
      </c>
      <c r="F985" s="12">
        <f t="shared" si="722"/>
        <v>3</v>
      </c>
      <c r="G985" s="12">
        <f t="shared" si="722"/>
        <v>7</v>
      </c>
      <c r="H985" s="12">
        <f t="shared" si="722"/>
        <v>15</v>
      </c>
      <c r="I985" s="12">
        <f t="shared" si="722"/>
        <v>30</v>
      </c>
      <c r="J985" s="12">
        <f t="shared" si="722"/>
        <v>60</v>
      </c>
      <c r="K985" s="12">
        <f t="shared" si="722"/>
        <v>121</v>
      </c>
      <c r="L985" s="12">
        <f t="shared" si="722"/>
        <v>242</v>
      </c>
      <c r="M985" s="4">
        <f t="shared" si="681"/>
        <v>7.0934616863010361E-4</v>
      </c>
      <c r="N985" s="4">
        <f t="shared" si="682"/>
        <v>8.4305118703185099E-4</v>
      </c>
      <c r="O985" s="4">
        <f t="shared" si="683"/>
        <v>1.4966384207309481E-3</v>
      </c>
      <c r="P985" s="4">
        <f t="shared" si="684"/>
        <v>7.9530037621867132E-4</v>
      </c>
      <c r="Q985" s="4">
        <f t="shared" si="685"/>
        <v>-5.217711323086266E-5</v>
      </c>
      <c r="R985" s="4">
        <f t="shared" si="686"/>
        <v>-4.7536469709990314E-3</v>
      </c>
      <c r="S985" s="4">
        <f t="shared" si="687"/>
        <v>-3.8784141919256943E-3</v>
      </c>
      <c r="T985" s="4">
        <f t="shared" si="688"/>
        <v>1.2324690431929075E-3</v>
      </c>
      <c r="U985" s="6">
        <f t="shared" si="689"/>
        <v>1.2032482812029016E-2</v>
      </c>
      <c r="V985" s="6">
        <f t="shared" si="690"/>
        <v>1.1898777793627269E-2</v>
      </c>
      <c r="W985" s="6">
        <f t="shared" si="691"/>
        <v>1.1245190559928172E-2</v>
      </c>
      <c r="X985" s="6">
        <f t="shared" si="692"/>
        <v>1.1946528604440449E-2</v>
      </c>
      <c r="Y985" s="6">
        <f t="shared" si="693"/>
        <v>1.2794006093889983E-2</v>
      </c>
      <c r="Z985" s="6">
        <f t="shared" si="694"/>
        <v>1.7495475951658152E-2</v>
      </c>
      <c r="AA985" s="6">
        <f t="shared" si="695"/>
        <v>1.6620243172584814E-2</v>
      </c>
      <c r="AB985" s="6">
        <f t="shared" si="696"/>
        <v>1.1509359937466213E-2</v>
      </c>
      <c r="AC985" s="6">
        <f t="shared" si="714"/>
        <v>-4.4174393823259661E-2</v>
      </c>
      <c r="AD985" s="6">
        <f t="shared" si="715"/>
        <v>-3.6820617811162817E-2</v>
      </c>
      <c r="AE985" s="6">
        <f t="shared" si="716"/>
        <v>-8.7331995771260801E-4</v>
      </c>
      <c r="AF985" s="6">
        <f t="shared" si="717"/>
        <v>-3.944691240588788E-2</v>
      </c>
      <c r="AG985" s="6">
        <f t="shared" si="718"/>
        <v>-3.1819615000842065E-2</v>
      </c>
      <c r="AH985" s="6">
        <f t="shared" si="719"/>
        <v>1.0493613719071454E-2</v>
      </c>
      <c r="AI985" s="6">
        <f t="shared" si="720"/>
        <v>1.6620243172584814E-2</v>
      </c>
      <c r="AJ985" s="6">
        <f t="shared" si="721"/>
        <v>1.1509359937466213E-2</v>
      </c>
      <c r="AK985" s="6">
        <f t="shared" si="697"/>
        <v>0.4108241621067974</v>
      </c>
      <c r="AL985" s="6">
        <f t="shared" si="698"/>
        <v>0.40325813050048448</v>
      </c>
      <c r="AM985" s="6">
        <f t="shared" si="699"/>
        <v>0.14800661049523783</v>
      </c>
      <c r="AN985" s="6">
        <f t="shared" si="700"/>
        <v>0.11925175067023452</v>
      </c>
      <c r="AO985" s="6">
        <f t="shared" si="701"/>
        <v>9.8218785037016879E-2</v>
      </c>
      <c r="AP985" s="6">
        <f t="shared" si="702"/>
        <v>5.6754272169351611E-2</v>
      </c>
      <c r="AQ985" s="6">
        <f t="shared" si="703"/>
        <v>2.571801690997022E-2</v>
      </c>
      <c r="AR985" s="6">
        <f t="shared" si="704"/>
        <v>1.5496250439733017E-2</v>
      </c>
      <c r="AS985" s="4">
        <f t="array" ref="AS985">_xlfn.STDEV.S(IF(E$17:E$1040=E985,$C$17:$C$1040,""))</f>
        <v>1.6668979720915356E-2</v>
      </c>
      <c r="AT985" s="4">
        <f t="array" ref="AT985">_xlfn.STDEV.S(IF(F$17:F$1040=F985,$C$17:$C$1040,""))</f>
        <v>2.155996435463892E-2</v>
      </c>
      <c r="AU985" s="4">
        <f t="array" ref="AU985">_xlfn.STDEV.S(IF(G$17:G$1040=G985,$C$17:$C$1040,""))</f>
        <v>1.268826995922356E-2</v>
      </c>
      <c r="AV985" s="4">
        <f t="array" ref="AV985">_xlfn.STDEV.S(IF(H$17:H$1040=H985,$C$17:$C$1040,""))</f>
        <v>1.3301410364207759E-2</v>
      </c>
      <c r="AW985" s="4">
        <f t="array" ref="AW985">_xlfn.STDEV.S(IF(I$17:I$1040=I985,$C$17:$C$1040,""))</f>
        <v>1.4306519077162577E-2</v>
      </c>
      <c r="AX985" s="4">
        <f t="array" ref="AX985">_xlfn.STDEV.S(IF(J$17:J$1040=J985,$C$17:$C$1040,""))</f>
        <v>1.6188207844142995E-2</v>
      </c>
      <c r="AY985" s="4">
        <f t="array" ref="AY985">_xlfn.STDEV.S(IF(K$17:K$1040=K985,$C$17:$C$1040,""))</f>
        <v>1.2499352807292426E-2</v>
      </c>
      <c r="AZ985" s="4">
        <f t="array" ref="AZ985">_xlfn.STDEV.S(IF(L$17:L$1040=L985,$C$17:$C$1040,""))</f>
        <v>9.5851024201922905E-3</v>
      </c>
      <c r="BA985" s="7">
        <f t="shared" si="705"/>
        <v>24.646029270244831</v>
      </c>
      <c r="BB985" s="7">
        <f t="shared" si="706"/>
        <v>18.704025844723532</v>
      </c>
      <c r="BC985" s="7">
        <f t="shared" si="707"/>
        <v>11.664837757305637</v>
      </c>
      <c r="BD985" s="7">
        <f t="shared" si="708"/>
        <v>8.9653463358385181</v>
      </c>
      <c r="BE985" s="7">
        <f t="shared" si="709"/>
        <v>6.8653167487682607</v>
      </c>
      <c r="BF985" s="7">
        <f t="shared" si="710"/>
        <v>3.5059021181202401</v>
      </c>
      <c r="BG985" s="7">
        <f t="shared" si="711"/>
        <v>2.0575478831964569</v>
      </c>
      <c r="BH985" s="7">
        <f t="shared" si="712"/>
        <v>1.6167016021746528</v>
      </c>
    </row>
    <row r="986" spans="1:60" x14ac:dyDescent="0.25">
      <c r="A986" s="3">
        <v>44089</v>
      </c>
      <c r="B986" s="1">
        <v>3401.1999510000001</v>
      </c>
      <c r="C986" s="4">
        <f t="shared" si="680"/>
        <v>5.2193595454597119E-3</v>
      </c>
      <c r="D986" s="12">
        <f t="shared" si="713"/>
        <v>969</v>
      </c>
      <c r="E986" s="12">
        <f t="shared" si="723"/>
        <v>1</v>
      </c>
      <c r="F986" s="12">
        <f t="shared" si="722"/>
        <v>3</v>
      </c>
      <c r="G986" s="12">
        <f t="shared" si="722"/>
        <v>7</v>
      </c>
      <c r="H986" s="12">
        <f t="shared" si="722"/>
        <v>15</v>
      </c>
      <c r="I986" s="12">
        <f t="shared" si="722"/>
        <v>30</v>
      </c>
      <c r="J986" s="12">
        <f t="shared" si="722"/>
        <v>60</v>
      </c>
      <c r="K986" s="12">
        <f t="shared" si="722"/>
        <v>121</v>
      </c>
      <c r="L986" s="12">
        <f t="shared" si="722"/>
        <v>242</v>
      </c>
      <c r="M986" s="4">
        <f t="shared" si="681"/>
        <v>7.0934616863010361E-4</v>
      </c>
      <c r="N986" s="4">
        <f t="shared" si="682"/>
        <v>8.4305118703185099E-4</v>
      </c>
      <c r="O986" s="4">
        <f t="shared" si="683"/>
        <v>1.4966384207309481E-3</v>
      </c>
      <c r="P986" s="4">
        <f t="shared" si="684"/>
        <v>7.9530037621867132E-4</v>
      </c>
      <c r="Q986" s="4">
        <f t="shared" si="685"/>
        <v>-5.217711323086266E-5</v>
      </c>
      <c r="R986" s="4">
        <f t="shared" si="686"/>
        <v>-4.7536469709990314E-3</v>
      </c>
      <c r="S986" s="4">
        <f t="shared" si="687"/>
        <v>-3.8784141919256943E-3</v>
      </c>
      <c r="T986" s="4">
        <f t="shared" si="688"/>
        <v>1.2324690431929075E-3</v>
      </c>
      <c r="U986" s="6">
        <f t="shared" si="689"/>
        <v>4.5100133768296085E-3</v>
      </c>
      <c r="V986" s="6">
        <f t="shared" si="690"/>
        <v>4.3763083584278609E-3</v>
      </c>
      <c r="W986" s="6">
        <f t="shared" si="691"/>
        <v>3.7227211247287638E-3</v>
      </c>
      <c r="X986" s="6">
        <f t="shared" si="692"/>
        <v>4.4240591692410406E-3</v>
      </c>
      <c r="Y986" s="6">
        <f t="shared" si="693"/>
        <v>5.2715366586905746E-3</v>
      </c>
      <c r="Z986" s="6">
        <f t="shared" si="694"/>
        <v>9.9730065164587434E-3</v>
      </c>
      <c r="AA986" s="6">
        <f t="shared" si="695"/>
        <v>9.0977737373854062E-3</v>
      </c>
      <c r="AB986" s="6">
        <f t="shared" si="696"/>
        <v>3.9868905022668044E-3</v>
      </c>
      <c r="AC986" s="6">
        <f t="shared" si="714"/>
        <v>-3.9664380446430052E-2</v>
      </c>
      <c r="AD986" s="6">
        <f t="shared" si="715"/>
        <v>-3.2444309452734958E-2</v>
      </c>
      <c r="AE986" s="6">
        <f t="shared" si="716"/>
        <v>2.8494011670161558E-3</v>
      </c>
      <c r="AF986" s="6">
        <f t="shared" si="717"/>
        <v>-3.5022853236646841E-2</v>
      </c>
      <c r="AG986" s="6">
        <f t="shared" si="718"/>
        <v>-2.654807834215149E-2</v>
      </c>
      <c r="AH986" s="6">
        <f t="shared" si="719"/>
        <v>2.0466620235530197E-2</v>
      </c>
      <c r="AI986" s="6">
        <f t="shared" si="720"/>
        <v>2.571801690997022E-2</v>
      </c>
      <c r="AJ986" s="6">
        <f t="shared" si="721"/>
        <v>1.5496250439733017E-2</v>
      </c>
      <c r="AK986" s="6">
        <f t="shared" si="697"/>
        <v>0.4108241621067974</v>
      </c>
      <c r="AL986" s="6">
        <f t="shared" si="698"/>
        <v>0.40325813050048448</v>
      </c>
      <c r="AM986" s="6">
        <f t="shared" si="699"/>
        <v>0.14800661049523783</v>
      </c>
      <c r="AN986" s="6">
        <f t="shared" si="700"/>
        <v>0.11925175067023452</v>
      </c>
      <c r="AO986" s="6">
        <f t="shared" si="701"/>
        <v>9.8218785037016879E-2</v>
      </c>
      <c r="AP986" s="6">
        <f t="shared" si="702"/>
        <v>5.6754272169351611E-2</v>
      </c>
      <c r="AQ986" s="6">
        <f t="shared" si="703"/>
        <v>2.571801690997022E-2</v>
      </c>
      <c r="AR986" s="6">
        <f t="shared" si="704"/>
        <v>1.5496250439733017E-2</v>
      </c>
      <c r="AS986" s="4">
        <f t="array" ref="AS986">_xlfn.STDEV.S(IF(E$17:E$1040=E986,$C$17:$C$1040,""))</f>
        <v>1.6668979720915356E-2</v>
      </c>
      <c r="AT986" s="4">
        <f t="array" ref="AT986">_xlfn.STDEV.S(IF(F$17:F$1040=F986,$C$17:$C$1040,""))</f>
        <v>2.155996435463892E-2</v>
      </c>
      <c r="AU986" s="4">
        <f t="array" ref="AU986">_xlfn.STDEV.S(IF(G$17:G$1040=G986,$C$17:$C$1040,""))</f>
        <v>1.268826995922356E-2</v>
      </c>
      <c r="AV986" s="4">
        <f t="array" ref="AV986">_xlfn.STDEV.S(IF(H$17:H$1040=H986,$C$17:$C$1040,""))</f>
        <v>1.3301410364207759E-2</v>
      </c>
      <c r="AW986" s="4">
        <f t="array" ref="AW986">_xlfn.STDEV.S(IF(I$17:I$1040=I986,$C$17:$C$1040,""))</f>
        <v>1.4306519077162577E-2</v>
      </c>
      <c r="AX986" s="4">
        <f t="array" ref="AX986">_xlfn.STDEV.S(IF(J$17:J$1040=J986,$C$17:$C$1040,""))</f>
        <v>1.6188207844142995E-2</v>
      </c>
      <c r="AY986" s="4">
        <f t="array" ref="AY986">_xlfn.STDEV.S(IF(K$17:K$1040=K986,$C$17:$C$1040,""))</f>
        <v>1.2499352807292426E-2</v>
      </c>
      <c r="AZ986" s="4">
        <f t="array" ref="AZ986">_xlfn.STDEV.S(IF(L$17:L$1040=L986,$C$17:$C$1040,""))</f>
        <v>9.5851024201922905E-3</v>
      </c>
      <c r="BA986" s="7">
        <f t="shared" si="705"/>
        <v>24.646029270244831</v>
      </c>
      <c r="BB986" s="7">
        <f t="shared" si="706"/>
        <v>18.704025844723532</v>
      </c>
      <c r="BC986" s="7">
        <f t="shared" si="707"/>
        <v>11.664837757305637</v>
      </c>
      <c r="BD986" s="7">
        <f t="shared" si="708"/>
        <v>8.9653463358385181</v>
      </c>
      <c r="BE986" s="7">
        <f t="shared" si="709"/>
        <v>6.8653167487682607</v>
      </c>
      <c r="BF986" s="7">
        <f t="shared" si="710"/>
        <v>3.5059021181202401</v>
      </c>
      <c r="BG986" s="7">
        <f t="shared" si="711"/>
        <v>2.0575478831964569</v>
      </c>
      <c r="BH986" s="7">
        <f t="shared" si="712"/>
        <v>1.6167016021746528</v>
      </c>
    </row>
    <row r="987" spans="1:60" x14ac:dyDescent="0.25">
      <c r="A987" s="3">
        <v>44090</v>
      </c>
      <c r="B987" s="1">
        <v>3385.48999</v>
      </c>
      <c r="C987" s="4">
        <f t="shared" si="680"/>
        <v>-4.6189466148207625E-3</v>
      </c>
      <c r="D987" s="12">
        <f t="shared" si="713"/>
        <v>970</v>
      </c>
      <c r="E987" s="12">
        <f t="shared" si="723"/>
        <v>1</v>
      </c>
      <c r="F987" s="12">
        <f t="shared" si="722"/>
        <v>3</v>
      </c>
      <c r="G987" s="12">
        <f t="shared" si="722"/>
        <v>7</v>
      </c>
      <c r="H987" s="12">
        <f t="shared" si="722"/>
        <v>15</v>
      </c>
      <c r="I987" s="12">
        <f t="shared" si="722"/>
        <v>30</v>
      </c>
      <c r="J987" s="12">
        <f t="shared" si="722"/>
        <v>60</v>
      </c>
      <c r="K987" s="12">
        <f t="shared" si="722"/>
        <v>121</v>
      </c>
      <c r="L987" s="12">
        <f t="shared" si="722"/>
        <v>242</v>
      </c>
      <c r="M987" s="4">
        <f t="shared" si="681"/>
        <v>7.0934616863010361E-4</v>
      </c>
      <c r="N987" s="4">
        <f t="shared" si="682"/>
        <v>8.4305118703185099E-4</v>
      </c>
      <c r="O987" s="4">
        <f t="shared" si="683"/>
        <v>1.4966384207309481E-3</v>
      </c>
      <c r="P987" s="4">
        <f t="shared" si="684"/>
        <v>7.9530037621867132E-4</v>
      </c>
      <c r="Q987" s="4">
        <f t="shared" si="685"/>
        <v>-5.217711323086266E-5</v>
      </c>
      <c r="R987" s="4">
        <f t="shared" si="686"/>
        <v>-4.7536469709990314E-3</v>
      </c>
      <c r="S987" s="4">
        <f t="shared" si="687"/>
        <v>-3.8784141919256943E-3</v>
      </c>
      <c r="T987" s="4">
        <f t="shared" si="688"/>
        <v>1.2324690431929075E-3</v>
      </c>
      <c r="U987" s="6">
        <f t="shared" si="689"/>
        <v>-5.3282927834508659E-3</v>
      </c>
      <c r="V987" s="6">
        <f t="shared" si="690"/>
        <v>-5.4619978018526135E-3</v>
      </c>
      <c r="W987" s="6">
        <f t="shared" si="691"/>
        <v>-6.1155850355517107E-3</v>
      </c>
      <c r="X987" s="6">
        <f t="shared" si="692"/>
        <v>-5.4142469910394338E-3</v>
      </c>
      <c r="Y987" s="6">
        <f t="shared" si="693"/>
        <v>-4.5667695015898999E-3</v>
      </c>
      <c r="Z987" s="6">
        <f t="shared" si="694"/>
        <v>1.3470035617826892E-4</v>
      </c>
      <c r="AA987" s="6">
        <f t="shared" si="695"/>
        <v>-7.4053242289506827E-4</v>
      </c>
      <c r="AB987" s="6">
        <f t="shared" si="696"/>
        <v>-5.85141565801367E-3</v>
      </c>
      <c r="AC987" s="6">
        <f t="shared" si="714"/>
        <v>-4.4992673229880917E-2</v>
      </c>
      <c r="AD987" s="6">
        <f t="shared" si="715"/>
        <v>-3.7906307254587573E-2</v>
      </c>
      <c r="AE987" s="6">
        <f t="shared" si="716"/>
        <v>-3.2661838685355549E-3</v>
      </c>
      <c r="AF987" s="6">
        <f t="shared" si="717"/>
        <v>-4.0437100227686276E-2</v>
      </c>
      <c r="AG987" s="6">
        <f t="shared" si="718"/>
        <v>-3.111484784374139E-2</v>
      </c>
      <c r="AH987" s="6">
        <f t="shared" si="719"/>
        <v>2.0601320591708466E-2</v>
      </c>
      <c r="AI987" s="6">
        <f t="shared" si="720"/>
        <v>2.4977484487075152E-2</v>
      </c>
      <c r="AJ987" s="6">
        <f t="shared" si="721"/>
        <v>9.6448347817193469E-3</v>
      </c>
      <c r="AK987" s="6">
        <f t="shared" si="697"/>
        <v>0.4108241621067974</v>
      </c>
      <c r="AL987" s="6">
        <f t="shared" si="698"/>
        <v>0.40325813050048448</v>
      </c>
      <c r="AM987" s="6">
        <f t="shared" si="699"/>
        <v>0.14800661049523783</v>
      </c>
      <c r="AN987" s="6">
        <f t="shared" si="700"/>
        <v>0.11925175067023452</v>
      </c>
      <c r="AO987" s="6">
        <f t="shared" si="701"/>
        <v>9.8218785037016879E-2</v>
      </c>
      <c r="AP987" s="6">
        <f t="shared" si="702"/>
        <v>5.6754272169351611E-2</v>
      </c>
      <c r="AQ987" s="6">
        <f t="shared" si="703"/>
        <v>2.571801690997022E-2</v>
      </c>
      <c r="AR987" s="6">
        <f t="shared" si="704"/>
        <v>1.5496250439733017E-2</v>
      </c>
      <c r="AS987" s="4">
        <f t="array" ref="AS987">_xlfn.STDEV.S(IF(E$17:E$1040=E987,$C$17:$C$1040,""))</f>
        <v>1.6668979720915356E-2</v>
      </c>
      <c r="AT987" s="4">
        <f t="array" ref="AT987">_xlfn.STDEV.S(IF(F$17:F$1040=F987,$C$17:$C$1040,""))</f>
        <v>2.155996435463892E-2</v>
      </c>
      <c r="AU987" s="4">
        <f t="array" ref="AU987">_xlfn.STDEV.S(IF(G$17:G$1040=G987,$C$17:$C$1040,""))</f>
        <v>1.268826995922356E-2</v>
      </c>
      <c r="AV987" s="4">
        <f t="array" ref="AV987">_xlfn.STDEV.S(IF(H$17:H$1040=H987,$C$17:$C$1040,""))</f>
        <v>1.3301410364207759E-2</v>
      </c>
      <c r="AW987" s="4">
        <f t="array" ref="AW987">_xlfn.STDEV.S(IF(I$17:I$1040=I987,$C$17:$C$1040,""))</f>
        <v>1.4306519077162577E-2</v>
      </c>
      <c r="AX987" s="4">
        <f t="array" ref="AX987">_xlfn.STDEV.S(IF(J$17:J$1040=J987,$C$17:$C$1040,""))</f>
        <v>1.6188207844142995E-2</v>
      </c>
      <c r="AY987" s="4">
        <f t="array" ref="AY987">_xlfn.STDEV.S(IF(K$17:K$1040=K987,$C$17:$C$1040,""))</f>
        <v>1.2499352807292426E-2</v>
      </c>
      <c r="AZ987" s="4">
        <f t="array" ref="AZ987">_xlfn.STDEV.S(IF(L$17:L$1040=L987,$C$17:$C$1040,""))</f>
        <v>9.5851024201922905E-3</v>
      </c>
      <c r="BA987" s="7">
        <f t="shared" si="705"/>
        <v>24.646029270244831</v>
      </c>
      <c r="BB987" s="7">
        <f t="shared" si="706"/>
        <v>18.704025844723532</v>
      </c>
      <c r="BC987" s="7">
        <f t="shared" si="707"/>
        <v>11.664837757305637</v>
      </c>
      <c r="BD987" s="7">
        <f t="shared" si="708"/>
        <v>8.9653463358385181</v>
      </c>
      <c r="BE987" s="7">
        <f t="shared" si="709"/>
        <v>6.8653167487682607</v>
      </c>
      <c r="BF987" s="7">
        <f t="shared" si="710"/>
        <v>3.5059021181202401</v>
      </c>
      <c r="BG987" s="7">
        <f t="shared" si="711"/>
        <v>2.0575478831964569</v>
      </c>
      <c r="BH987" s="7">
        <f t="shared" si="712"/>
        <v>1.6167016021746528</v>
      </c>
    </row>
    <row r="988" spans="1:60" x14ac:dyDescent="0.25">
      <c r="A988" s="3">
        <v>44091</v>
      </c>
      <c r="B988" s="1">
        <v>3357.01001</v>
      </c>
      <c r="C988" s="4">
        <f t="shared" si="680"/>
        <v>-8.4123657385264394E-3</v>
      </c>
      <c r="D988" s="12">
        <f t="shared" si="713"/>
        <v>971</v>
      </c>
      <c r="E988" s="12">
        <f t="shared" si="723"/>
        <v>1</v>
      </c>
      <c r="F988" s="12">
        <f t="shared" si="722"/>
        <v>3</v>
      </c>
      <c r="G988" s="12">
        <f t="shared" si="722"/>
        <v>7</v>
      </c>
      <c r="H988" s="12">
        <f t="shared" si="722"/>
        <v>15</v>
      </c>
      <c r="I988" s="12">
        <f t="shared" si="722"/>
        <v>30</v>
      </c>
      <c r="J988" s="12">
        <f t="shared" si="722"/>
        <v>60</v>
      </c>
      <c r="K988" s="12">
        <f t="shared" si="722"/>
        <v>121</v>
      </c>
      <c r="L988" s="12">
        <f t="shared" si="722"/>
        <v>242</v>
      </c>
      <c r="M988" s="4">
        <f t="shared" si="681"/>
        <v>7.0934616863010361E-4</v>
      </c>
      <c r="N988" s="4">
        <f t="shared" si="682"/>
        <v>8.4305118703185099E-4</v>
      </c>
      <c r="O988" s="4">
        <f t="shared" si="683"/>
        <v>1.4966384207309481E-3</v>
      </c>
      <c r="P988" s="4">
        <f t="shared" si="684"/>
        <v>7.9530037621867132E-4</v>
      </c>
      <c r="Q988" s="4">
        <f t="shared" si="685"/>
        <v>-5.217711323086266E-5</v>
      </c>
      <c r="R988" s="4">
        <f t="shared" si="686"/>
        <v>-4.7536469709990314E-3</v>
      </c>
      <c r="S988" s="4">
        <f t="shared" si="687"/>
        <v>-3.8784141919256943E-3</v>
      </c>
      <c r="T988" s="4">
        <f t="shared" si="688"/>
        <v>1.2324690431929075E-3</v>
      </c>
      <c r="U988" s="6">
        <f t="shared" si="689"/>
        <v>-9.1217119071565437E-3</v>
      </c>
      <c r="V988" s="6">
        <f t="shared" si="690"/>
        <v>-9.2554169255582904E-3</v>
      </c>
      <c r="W988" s="6">
        <f t="shared" si="691"/>
        <v>-9.9090041592573876E-3</v>
      </c>
      <c r="X988" s="6">
        <f t="shared" si="692"/>
        <v>-9.2076661147451107E-3</v>
      </c>
      <c r="Y988" s="6">
        <f t="shared" si="693"/>
        <v>-8.3601886252955768E-3</v>
      </c>
      <c r="Z988" s="6">
        <f t="shared" si="694"/>
        <v>-3.658718767527408E-3</v>
      </c>
      <c r="AA988" s="6">
        <f t="shared" si="695"/>
        <v>-4.5339515466007452E-3</v>
      </c>
      <c r="AB988" s="6">
        <f t="shared" si="696"/>
        <v>-9.6448347817193469E-3</v>
      </c>
      <c r="AC988" s="6">
        <f t="shared" si="714"/>
        <v>-5.4114385137037459E-2</v>
      </c>
      <c r="AD988" s="6">
        <f t="shared" si="715"/>
        <v>-4.7161724180145866E-2</v>
      </c>
      <c r="AE988" s="6">
        <f t="shared" si="716"/>
        <v>-1.3175188027792942E-2</v>
      </c>
      <c r="AF988" s="6">
        <f t="shared" si="717"/>
        <v>-4.9644766342431389E-2</v>
      </c>
      <c r="AG988" s="6">
        <f t="shared" si="718"/>
        <v>-3.9475036469036967E-2</v>
      </c>
      <c r="AH988" s="6">
        <f t="shared" si="719"/>
        <v>1.6942601824181058E-2</v>
      </c>
      <c r="AI988" s="6">
        <f t="shared" si="720"/>
        <v>2.0443532940474407E-2</v>
      </c>
      <c r="AJ988" s="6">
        <f t="shared" si="721"/>
        <v>0</v>
      </c>
      <c r="AK988" s="6">
        <f t="shared" si="697"/>
        <v>0.4108241621067974</v>
      </c>
      <c r="AL988" s="6">
        <f t="shared" si="698"/>
        <v>0.40325813050048448</v>
      </c>
      <c r="AM988" s="6">
        <f t="shared" si="699"/>
        <v>0.14800661049523783</v>
      </c>
      <c r="AN988" s="6">
        <f t="shared" si="700"/>
        <v>0.11925175067023452</v>
      </c>
      <c r="AO988" s="6">
        <f t="shared" si="701"/>
        <v>9.8218785037016879E-2</v>
      </c>
      <c r="AP988" s="6">
        <f t="shared" si="702"/>
        <v>5.6754272169351611E-2</v>
      </c>
      <c r="AQ988" s="6">
        <f t="shared" si="703"/>
        <v>2.571801690997022E-2</v>
      </c>
      <c r="AR988" s="6">
        <f t="shared" si="704"/>
        <v>1.5496250439733017E-2</v>
      </c>
      <c r="AS988" s="4">
        <f t="array" ref="AS988">_xlfn.STDEV.S(IF(E$17:E$1040=E988,$C$17:$C$1040,""))</f>
        <v>1.6668979720915356E-2</v>
      </c>
      <c r="AT988" s="4">
        <f t="array" ref="AT988">_xlfn.STDEV.S(IF(F$17:F$1040=F988,$C$17:$C$1040,""))</f>
        <v>2.155996435463892E-2</v>
      </c>
      <c r="AU988" s="4">
        <f t="array" ref="AU988">_xlfn.STDEV.S(IF(G$17:G$1040=G988,$C$17:$C$1040,""))</f>
        <v>1.268826995922356E-2</v>
      </c>
      <c r="AV988" s="4">
        <f t="array" ref="AV988">_xlfn.STDEV.S(IF(H$17:H$1040=H988,$C$17:$C$1040,""))</f>
        <v>1.3301410364207759E-2</v>
      </c>
      <c r="AW988" s="4">
        <f t="array" ref="AW988">_xlfn.STDEV.S(IF(I$17:I$1040=I988,$C$17:$C$1040,""))</f>
        <v>1.4306519077162577E-2</v>
      </c>
      <c r="AX988" s="4">
        <f t="array" ref="AX988">_xlfn.STDEV.S(IF(J$17:J$1040=J988,$C$17:$C$1040,""))</f>
        <v>1.6188207844142995E-2</v>
      </c>
      <c r="AY988" s="4">
        <f t="array" ref="AY988">_xlfn.STDEV.S(IF(K$17:K$1040=K988,$C$17:$C$1040,""))</f>
        <v>1.2499352807292426E-2</v>
      </c>
      <c r="AZ988" s="4">
        <f t="array" ref="AZ988">_xlfn.STDEV.S(IF(L$17:L$1040=L988,$C$17:$C$1040,""))</f>
        <v>9.5851024201922905E-3</v>
      </c>
      <c r="BA988" s="7">
        <f t="shared" si="705"/>
        <v>24.646029270244831</v>
      </c>
      <c r="BB988" s="7">
        <f t="shared" si="706"/>
        <v>18.704025844723532</v>
      </c>
      <c r="BC988" s="7">
        <f t="shared" si="707"/>
        <v>11.664837757305637</v>
      </c>
      <c r="BD988" s="7">
        <f t="shared" si="708"/>
        <v>8.9653463358385181</v>
      </c>
      <c r="BE988" s="7">
        <f t="shared" si="709"/>
        <v>6.8653167487682607</v>
      </c>
      <c r="BF988" s="7">
        <f t="shared" si="710"/>
        <v>3.5059021181202401</v>
      </c>
      <c r="BG988" s="7">
        <f t="shared" si="711"/>
        <v>2.0575478831964569</v>
      </c>
      <c r="BH988" s="7">
        <f t="shared" si="712"/>
        <v>1.6167016021746528</v>
      </c>
    </row>
    <row r="989" spans="1:60" x14ac:dyDescent="0.25">
      <c r="A989" s="3">
        <v>44092</v>
      </c>
      <c r="B989" s="1">
        <v>3319.469971</v>
      </c>
      <c r="C989" s="4">
        <f t="shared" si="680"/>
        <v>-1.1182581788012014E-2</v>
      </c>
      <c r="D989" s="12">
        <f t="shared" si="713"/>
        <v>972</v>
      </c>
      <c r="E989" s="12">
        <f t="shared" si="723"/>
        <v>1</v>
      </c>
      <c r="F989" s="12">
        <f t="shared" si="722"/>
        <v>3</v>
      </c>
      <c r="G989" s="12">
        <f t="shared" si="722"/>
        <v>7</v>
      </c>
      <c r="H989" s="12">
        <f t="shared" si="722"/>
        <v>15</v>
      </c>
      <c r="I989" s="12">
        <f t="shared" si="722"/>
        <v>30</v>
      </c>
      <c r="J989" s="12">
        <f t="shared" si="722"/>
        <v>60</v>
      </c>
      <c r="K989" s="12">
        <f t="shared" si="722"/>
        <v>121</v>
      </c>
      <c r="L989" s="12">
        <f t="shared" si="722"/>
        <v>243</v>
      </c>
      <c r="M989" s="4">
        <f t="shared" si="681"/>
        <v>7.0934616863010361E-4</v>
      </c>
      <c r="N989" s="4">
        <f t="shared" si="682"/>
        <v>8.4305118703185099E-4</v>
      </c>
      <c r="O989" s="4">
        <f t="shared" si="683"/>
        <v>1.4966384207309481E-3</v>
      </c>
      <c r="P989" s="4">
        <f t="shared" si="684"/>
        <v>7.9530037621867132E-4</v>
      </c>
      <c r="Q989" s="4">
        <f t="shared" si="685"/>
        <v>-5.217711323086266E-5</v>
      </c>
      <c r="R989" s="4">
        <f t="shared" si="686"/>
        <v>-4.7536469709990314E-3</v>
      </c>
      <c r="S989" s="4">
        <f t="shared" si="687"/>
        <v>-3.8784141919256943E-3</v>
      </c>
      <c r="T989" s="4">
        <f t="shared" si="688"/>
        <v>-8.989297427044296E-3</v>
      </c>
      <c r="U989" s="6">
        <f t="shared" si="689"/>
        <v>-1.1891927956642118E-2</v>
      </c>
      <c r="V989" s="6">
        <f t="shared" si="690"/>
        <v>-1.2025632975043865E-2</v>
      </c>
      <c r="W989" s="6">
        <f t="shared" si="691"/>
        <v>-1.2679220208742962E-2</v>
      </c>
      <c r="X989" s="6">
        <f t="shared" si="692"/>
        <v>-1.1977882164230685E-2</v>
      </c>
      <c r="Y989" s="6">
        <f t="shared" si="693"/>
        <v>-1.1130404674781151E-2</v>
      </c>
      <c r="Z989" s="6">
        <f t="shared" si="694"/>
        <v>-6.4289348170129823E-3</v>
      </c>
      <c r="AA989" s="6">
        <f t="shared" si="695"/>
        <v>-7.3041675960863195E-3</v>
      </c>
      <c r="AB989" s="6">
        <f t="shared" si="696"/>
        <v>-2.1932843609677177E-3</v>
      </c>
      <c r="AC989" s="6">
        <f t="shared" si="714"/>
        <v>-6.6006313093679575E-2</v>
      </c>
      <c r="AD989" s="6">
        <f t="shared" si="715"/>
        <v>-5.9187357155189732E-2</v>
      </c>
      <c r="AE989" s="6">
        <f t="shared" si="716"/>
        <v>-2.5854408236535904E-2</v>
      </c>
      <c r="AF989" s="6">
        <f t="shared" si="717"/>
        <v>-6.1622648506662075E-2</v>
      </c>
      <c r="AG989" s="6">
        <f t="shared" si="718"/>
        <v>-5.0605441143818118E-2</v>
      </c>
      <c r="AH989" s="6">
        <f t="shared" si="719"/>
        <v>1.0513667007168076E-2</v>
      </c>
      <c r="AI989" s="6">
        <f t="shared" si="720"/>
        <v>1.3139365344388088E-2</v>
      </c>
      <c r="AJ989" s="6">
        <f t="shared" si="721"/>
        <v>-2.1932843609677177E-3</v>
      </c>
      <c r="AK989" s="6">
        <f t="shared" si="697"/>
        <v>0.4108241621067974</v>
      </c>
      <c r="AL989" s="6">
        <f t="shared" si="698"/>
        <v>0.40325813050048448</v>
      </c>
      <c r="AM989" s="6">
        <f t="shared" si="699"/>
        <v>0.14800661049523783</v>
      </c>
      <c r="AN989" s="6">
        <f t="shared" si="700"/>
        <v>0.11925175067023452</v>
      </c>
      <c r="AO989" s="6">
        <f t="shared" si="701"/>
        <v>9.8218785037016879E-2</v>
      </c>
      <c r="AP989" s="6">
        <f t="shared" si="702"/>
        <v>5.6754272169351611E-2</v>
      </c>
      <c r="AQ989" s="6">
        <f t="shared" si="703"/>
        <v>2.571801690997022E-2</v>
      </c>
      <c r="AR989" s="6">
        <f t="shared" si="704"/>
        <v>1.9507242353208831E-2</v>
      </c>
      <c r="AS989" s="4">
        <f t="array" ref="AS989">_xlfn.STDEV.S(IF(E$17:E$1040=E989,$C$17:$C$1040,""))</f>
        <v>1.6668979720915356E-2</v>
      </c>
      <c r="AT989" s="4">
        <f t="array" ref="AT989">_xlfn.STDEV.S(IF(F$17:F$1040=F989,$C$17:$C$1040,""))</f>
        <v>2.155996435463892E-2</v>
      </c>
      <c r="AU989" s="4">
        <f t="array" ref="AU989">_xlfn.STDEV.S(IF(G$17:G$1040=G989,$C$17:$C$1040,""))</f>
        <v>1.268826995922356E-2</v>
      </c>
      <c r="AV989" s="4">
        <f t="array" ref="AV989">_xlfn.STDEV.S(IF(H$17:H$1040=H989,$C$17:$C$1040,""))</f>
        <v>1.3301410364207759E-2</v>
      </c>
      <c r="AW989" s="4">
        <f t="array" ref="AW989">_xlfn.STDEV.S(IF(I$17:I$1040=I989,$C$17:$C$1040,""))</f>
        <v>1.4306519077162577E-2</v>
      </c>
      <c r="AX989" s="4">
        <f t="array" ref="AX989">_xlfn.STDEV.S(IF(J$17:J$1040=J989,$C$17:$C$1040,""))</f>
        <v>1.6188207844142995E-2</v>
      </c>
      <c r="AY989" s="4">
        <f t="array" ref="AY989">_xlfn.STDEV.S(IF(K$17:K$1040=K989,$C$17:$C$1040,""))</f>
        <v>1.2499352807292426E-2</v>
      </c>
      <c r="AZ989" s="4">
        <f t="array" ref="AZ989">_xlfn.STDEV.S(IF(L$17:L$1040=L989,$C$17:$C$1040,""))</f>
        <v>1.4248335100955052E-2</v>
      </c>
      <c r="BA989" s="7">
        <f t="shared" si="705"/>
        <v>24.646029270244831</v>
      </c>
      <c r="BB989" s="7">
        <f t="shared" si="706"/>
        <v>18.704025844723532</v>
      </c>
      <c r="BC989" s="7">
        <f t="shared" si="707"/>
        <v>11.664837757305637</v>
      </c>
      <c r="BD989" s="7">
        <f t="shared" si="708"/>
        <v>8.9653463358385181</v>
      </c>
      <c r="BE989" s="7">
        <f t="shared" si="709"/>
        <v>6.8653167487682607</v>
      </c>
      <c r="BF989" s="7">
        <f t="shared" si="710"/>
        <v>3.5059021181202401</v>
      </c>
      <c r="BG989" s="7">
        <f t="shared" si="711"/>
        <v>2.0575478831964569</v>
      </c>
      <c r="BH989" s="7">
        <f t="shared" si="712"/>
        <v>1.3690892455148167</v>
      </c>
    </row>
    <row r="990" spans="1:60" x14ac:dyDescent="0.25">
      <c r="A990" s="3">
        <v>44095</v>
      </c>
      <c r="B990" s="1">
        <v>3281.0600589999999</v>
      </c>
      <c r="C990" s="4">
        <f t="shared" si="680"/>
        <v>-1.1571097896821425E-2</v>
      </c>
      <c r="D990" s="12">
        <f t="shared" si="713"/>
        <v>973</v>
      </c>
      <c r="E990" s="12">
        <f t="shared" si="723"/>
        <v>1</v>
      </c>
      <c r="F990" s="12">
        <f t="shared" si="722"/>
        <v>3</v>
      </c>
      <c r="G990" s="12">
        <f t="shared" si="722"/>
        <v>7</v>
      </c>
      <c r="H990" s="12">
        <f t="shared" si="722"/>
        <v>15</v>
      </c>
      <c r="I990" s="12">
        <f t="shared" si="722"/>
        <v>30</v>
      </c>
      <c r="J990" s="12">
        <f t="shared" si="722"/>
        <v>60</v>
      </c>
      <c r="K990" s="12">
        <f t="shared" si="722"/>
        <v>121</v>
      </c>
      <c r="L990" s="12">
        <f t="shared" si="722"/>
        <v>243</v>
      </c>
      <c r="M990" s="4">
        <f t="shared" si="681"/>
        <v>7.0934616863010361E-4</v>
      </c>
      <c r="N990" s="4">
        <f t="shared" si="682"/>
        <v>8.4305118703185099E-4</v>
      </c>
      <c r="O990" s="4">
        <f t="shared" si="683"/>
        <v>1.4966384207309481E-3</v>
      </c>
      <c r="P990" s="4">
        <f t="shared" si="684"/>
        <v>7.9530037621867132E-4</v>
      </c>
      <c r="Q990" s="4">
        <f t="shared" si="685"/>
        <v>-5.217711323086266E-5</v>
      </c>
      <c r="R990" s="4">
        <f t="shared" si="686"/>
        <v>-4.7536469709990314E-3</v>
      </c>
      <c r="S990" s="4">
        <f t="shared" si="687"/>
        <v>-3.8784141919256943E-3</v>
      </c>
      <c r="T990" s="4">
        <f t="shared" si="688"/>
        <v>-8.989297427044296E-3</v>
      </c>
      <c r="U990" s="6">
        <f t="shared" si="689"/>
        <v>-1.2280444065451529E-2</v>
      </c>
      <c r="V990" s="6">
        <f t="shared" si="690"/>
        <v>-1.2414149083853276E-2</v>
      </c>
      <c r="W990" s="6">
        <f t="shared" si="691"/>
        <v>-1.3067736317552373E-2</v>
      </c>
      <c r="X990" s="6">
        <f t="shared" si="692"/>
        <v>-1.2366398273040096E-2</v>
      </c>
      <c r="Y990" s="6">
        <f t="shared" si="693"/>
        <v>-1.1518920783590562E-2</v>
      </c>
      <c r="Z990" s="6">
        <f t="shared" si="694"/>
        <v>-6.8174509258223936E-3</v>
      </c>
      <c r="AA990" s="6">
        <f t="shared" si="695"/>
        <v>-7.6926837048957308E-3</v>
      </c>
      <c r="AB990" s="6">
        <f t="shared" si="696"/>
        <v>-2.5818004697771291E-3</v>
      </c>
      <c r="AC990" s="6">
        <f t="shared" si="714"/>
        <v>-7.828675715913111E-2</v>
      </c>
      <c r="AD990" s="6">
        <f t="shared" si="715"/>
        <v>-7.1601506239043003E-2</v>
      </c>
      <c r="AE990" s="6">
        <f t="shared" si="716"/>
        <v>-3.8922144554088281E-2</v>
      </c>
      <c r="AF990" s="6">
        <f t="shared" si="717"/>
        <v>-7.3989046779702167E-2</v>
      </c>
      <c r="AG990" s="6">
        <f t="shared" si="718"/>
        <v>-6.2124361927408681E-2</v>
      </c>
      <c r="AH990" s="6">
        <f t="shared" si="719"/>
        <v>3.6962160813456824E-3</v>
      </c>
      <c r="AI990" s="6">
        <f t="shared" si="720"/>
        <v>5.4466816394923567E-3</v>
      </c>
      <c r="AJ990" s="6">
        <f t="shared" si="721"/>
        <v>-4.7750848307448468E-3</v>
      </c>
      <c r="AK990" s="6">
        <f t="shared" si="697"/>
        <v>0.4108241621067974</v>
      </c>
      <c r="AL990" s="6">
        <f t="shared" si="698"/>
        <v>0.40325813050048448</v>
      </c>
      <c r="AM990" s="6">
        <f t="shared" si="699"/>
        <v>0.14800661049523783</v>
      </c>
      <c r="AN990" s="6">
        <f t="shared" si="700"/>
        <v>0.11925175067023452</v>
      </c>
      <c r="AO990" s="6">
        <f t="shared" si="701"/>
        <v>9.8218785037016879E-2</v>
      </c>
      <c r="AP990" s="6">
        <f t="shared" si="702"/>
        <v>5.6754272169351611E-2</v>
      </c>
      <c r="AQ990" s="6">
        <f t="shared" si="703"/>
        <v>2.571801690997022E-2</v>
      </c>
      <c r="AR990" s="6">
        <f t="shared" si="704"/>
        <v>1.9507242353208831E-2</v>
      </c>
      <c r="AS990" s="4">
        <f t="array" ref="AS990">_xlfn.STDEV.S(IF(E$17:E$1040=E990,$C$17:$C$1040,""))</f>
        <v>1.6668979720915356E-2</v>
      </c>
      <c r="AT990" s="4">
        <f t="array" ref="AT990">_xlfn.STDEV.S(IF(F$17:F$1040=F990,$C$17:$C$1040,""))</f>
        <v>2.155996435463892E-2</v>
      </c>
      <c r="AU990" s="4">
        <f t="array" ref="AU990">_xlfn.STDEV.S(IF(G$17:G$1040=G990,$C$17:$C$1040,""))</f>
        <v>1.268826995922356E-2</v>
      </c>
      <c r="AV990" s="4">
        <f t="array" ref="AV990">_xlfn.STDEV.S(IF(H$17:H$1040=H990,$C$17:$C$1040,""))</f>
        <v>1.3301410364207759E-2</v>
      </c>
      <c r="AW990" s="4">
        <f t="array" ref="AW990">_xlfn.STDEV.S(IF(I$17:I$1040=I990,$C$17:$C$1040,""))</f>
        <v>1.4306519077162577E-2</v>
      </c>
      <c r="AX990" s="4">
        <f t="array" ref="AX990">_xlfn.STDEV.S(IF(J$17:J$1040=J990,$C$17:$C$1040,""))</f>
        <v>1.6188207844142995E-2</v>
      </c>
      <c r="AY990" s="4">
        <f t="array" ref="AY990">_xlfn.STDEV.S(IF(K$17:K$1040=K990,$C$17:$C$1040,""))</f>
        <v>1.2499352807292426E-2</v>
      </c>
      <c r="AZ990" s="4">
        <f t="array" ref="AZ990">_xlfn.STDEV.S(IF(L$17:L$1040=L990,$C$17:$C$1040,""))</f>
        <v>1.4248335100955052E-2</v>
      </c>
      <c r="BA990" s="7">
        <f t="shared" si="705"/>
        <v>24.646029270244831</v>
      </c>
      <c r="BB990" s="7">
        <f t="shared" si="706"/>
        <v>18.704025844723532</v>
      </c>
      <c r="BC990" s="7">
        <f t="shared" si="707"/>
        <v>11.664837757305637</v>
      </c>
      <c r="BD990" s="7">
        <f t="shared" si="708"/>
        <v>8.9653463358385181</v>
      </c>
      <c r="BE990" s="7">
        <f t="shared" si="709"/>
        <v>6.8653167487682607</v>
      </c>
      <c r="BF990" s="7">
        <f t="shared" si="710"/>
        <v>3.5059021181202401</v>
      </c>
      <c r="BG990" s="7">
        <f t="shared" si="711"/>
        <v>2.0575478831964569</v>
      </c>
      <c r="BH990" s="7">
        <f t="shared" si="712"/>
        <v>1.3690892455148167</v>
      </c>
    </row>
    <row r="991" spans="1:60" x14ac:dyDescent="0.25">
      <c r="A991" s="3">
        <v>44096</v>
      </c>
      <c r="B991" s="1">
        <v>3315.570068</v>
      </c>
      <c r="C991" s="4">
        <f t="shared" si="680"/>
        <v>1.0517944926164535E-2</v>
      </c>
      <c r="D991" s="12">
        <f t="shared" si="713"/>
        <v>974</v>
      </c>
      <c r="E991" s="12">
        <f t="shared" si="723"/>
        <v>1</v>
      </c>
      <c r="F991" s="12">
        <f t="shared" si="722"/>
        <v>3</v>
      </c>
      <c r="G991" s="12">
        <f t="shared" si="722"/>
        <v>7</v>
      </c>
      <c r="H991" s="12">
        <f t="shared" si="722"/>
        <v>15</v>
      </c>
      <c r="I991" s="12">
        <f t="shared" si="722"/>
        <v>30</v>
      </c>
      <c r="J991" s="12">
        <f t="shared" si="722"/>
        <v>60</v>
      </c>
      <c r="K991" s="12">
        <f t="shared" si="722"/>
        <v>121</v>
      </c>
      <c r="L991" s="12">
        <f t="shared" si="722"/>
        <v>243</v>
      </c>
      <c r="M991" s="4">
        <f t="shared" si="681"/>
        <v>7.0934616863010361E-4</v>
      </c>
      <c r="N991" s="4">
        <f t="shared" si="682"/>
        <v>8.4305118703185099E-4</v>
      </c>
      <c r="O991" s="4">
        <f t="shared" si="683"/>
        <v>1.4966384207309481E-3</v>
      </c>
      <c r="P991" s="4">
        <f t="shared" si="684"/>
        <v>7.9530037621867132E-4</v>
      </c>
      <c r="Q991" s="4">
        <f t="shared" si="685"/>
        <v>-5.217711323086266E-5</v>
      </c>
      <c r="R991" s="4">
        <f t="shared" si="686"/>
        <v>-4.7536469709990314E-3</v>
      </c>
      <c r="S991" s="4">
        <f t="shared" si="687"/>
        <v>-3.8784141919256943E-3</v>
      </c>
      <c r="T991" s="4">
        <f t="shared" si="688"/>
        <v>-8.989297427044296E-3</v>
      </c>
      <c r="U991" s="6">
        <f t="shared" si="689"/>
        <v>9.808598757534431E-3</v>
      </c>
      <c r="V991" s="6">
        <f t="shared" si="690"/>
        <v>9.6748937391326843E-3</v>
      </c>
      <c r="W991" s="6">
        <f t="shared" si="691"/>
        <v>9.0213065054335871E-3</v>
      </c>
      <c r="X991" s="6">
        <f t="shared" si="692"/>
        <v>9.7226445499458639E-3</v>
      </c>
      <c r="Y991" s="6">
        <f t="shared" si="693"/>
        <v>1.0570122039395398E-2</v>
      </c>
      <c r="Z991" s="6">
        <f t="shared" si="694"/>
        <v>1.5271591897163567E-2</v>
      </c>
      <c r="AA991" s="6">
        <f t="shared" si="695"/>
        <v>1.439635911809023E-2</v>
      </c>
      <c r="AB991" s="6">
        <f t="shared" si="696"/>
        <v>1.9507242353208831E-2</v>
      </c>
      <c r="AC991" s="6">
        <f t="shared" si="714"/>
        <v>-6.8478158401596684E-2</v>
      </c>
      <c r="AD991" s="6">
        <f t="shared" si="715"/>
        <v>-6.192661249991032E-2</v>
      </c>
      <c r="AE991" s="6">
        <f t="shared" si="716"/>
        <v>-2.9900838048654694E-2</v>
      </c>
      <c r="AF991" s="6">
        <f t="shared" si="717"/>
        <v>-6.4266402229756298E-2</v>
      </c>
      <c r="AG991" s="6">
        <f t="shared" si="718"/>
        <v>-5.1554239888013283E-2</v>
      </c>
      <c r="AH991" s="6">
        <f t="shared" si="719"/>
        <v>1.8967807978509249E-2</v>
      </c>
      <c r="AI991" s="6">
        <f t="shared" si="720"/>
        <v>1.9843040757582586E-2</v>
      </c>
      <c r="AJ991" s="6">
        <f t="shared" si="721"/>
        <v>1.4732157522463984E-2</v>
      </c>
      <c r="AK991" s="6">
        <f t="shared" si="697"/>
        <v>0.4108241621067974</v>
      </c>
      <c r="AL991" s="6">
        <f t="shared" si="698"/>
        <v>0.40325813050048448</v>
      </c>
      <c r="AM991" s="6">
        <f t="shared" si="699"/>
        <v>0.14800661049523783</v>
      </c>
      <c r="AN991" s="6">
        <f t="shared" si="700"/>
        <v>0.11925175067023452</v>
      </c>
      <c r="AO991" s="6">
        <f t="shared" si="701"/>
        <v>9.8218785037016879E-2</v>
      </c>
      <c r="AP991" s="6">
        <f t="shared" si="702"/>
        <v>5.6754272169351611E-2</v>
      </c>
      <c r="AQ991" s="6">
        <f t="shared" si="703"/>
        <v>2.571801690997022E-2</v>
      </c>
      <c r="AR991" s="6">
        <f t="shared" si="704"/>
        <v>1.9507242353208831E-2</v>
      </c>
      <c r="AS991" s="4">
        <f t="array" ref="AS991">_xlfn.STDEV.S(IF(E$17:E$1040=E991,$C$17:$C$1040,""))</f>
        <v>1.6668979720915356E-2</v>
      </c>
      <c r="AT991" s="4">
        <f t="array" ref="AT991">_xlfn.STDEV.S(IF(F$17:F$1040=F991,$C$17:$C$1040,""))</f>
        <v>2.155996435463892E-2</v>
      </c>
      <c r="AU991" s="4">
        <f t="array" ref="AU991">_xlfn.STDEV.S(IF(G$17:G$1040=G991,$C$17:$C$1040,""))</f>
        <v>1.268826995922356E-2</v>
      </c>
      <c r="AV991" s="4">
        <f t="array" ref="AV991">_xlfn.STDEV.S(IF(H$17:H$1040=H991,$C$17:$C$1040,""))</f>
        <v>1.3301410364207759E-2</v>
      </c>
      <c r="AW991" s="4">
        <f t="array" ref="AW991">_xlfn.STDEV.S(IF(I$17:I$1040=I991,$C$17:$C$1040,""))</f>
        <v>1.4306519077162577E-2</v>
      </c>
      <c r="AX991" s="4">
        <f t="array" ref="AX991">_xlfn.STDEV.S(IF(J$17:J$1040=J991,$C$17:$C$1040,""))</f>
        <v>1.6188207844142995E-2</v>
      </c>
      <c r="AY991" s="4">
        <f t="array" ref="AY991">_xlfn.STDEV.S(IF(K$17:K$1040=K991,$C$17:$C$1040,""))</f>
        <v>1.2499352807292426E-2</v>
      </c>
      <c r="AZ991" s="4">
        <f t="array" ref="AZ991">_xlfn.STDEV.S(IF(L$17:L$1040=L991,$C$17:$C$1040,""))</f>
        <v>1.4248335100955052E-2</v>
      </c>
      <c r="BA991" s="7">
        <f t="shared" si="705"/>
        <v>24.646029270244831</v>
      </c>
      <c r="BB991" s="7">
        <f t="shared" si="706"/>
        <v>18.704025844723532</v>
      </c>
      <c r="BC991" s="7">
        <f t="shared" si="707"/>
        <v>11.664837757305637</v>
      </c>
      <c r="BD991" s="7">
        <f t="shared" si="708"/>
        <v>8.9653463358385181</v>
      </c>
      <c r="BE991" s="7">
        <f t="shared" si="709"/>
        <v>6.8653167487682607</v>
      </c>
      <c r="BF991" s="7">
        <f t="shared" si="710"/>
        <v>3.5059021181202401</v>
      </c>
      <c r="BG991" s="7">
        <f t="shared" si="711"/>
        <v>2.0575478831964569</v>
      </c>
      <c r="BH991" s="7">
        <f t="shared" si="712"/>
        <v>1.3690892455148167</v>
      </c>
    </row>
    <row r="992" spans="1:60" x14ac:dyDescent="0.25">
      <c r="A992" s="3">
        <v>44097</v>
      </c>
      <c r="B992" s="1">
        <v>3236.919922</v>
      </c>
      <c r="C992" s="4">
        <f t="shared" si="680"/>
        <v>-2.372145494950828E-2</v>
      </c>
      <c r="D992" s="12">
        <f t="shared" si="713"/>
        <v>975</v>
      </c>
      <c r="E992" s="12">
        <f t="shared" si="723"/>
        <v>1</v>
      </c>
      <c r="F992" s="12">
        <f t="shared" si="722"/>
        <v>3</v>
      </c>
      <c r="G992" s="12">
        <f t="shared" si="722"/>
        <v>7</v>
      </c>
      <c r="H992" s="12">
        <f t="shared" si="722"/>
        <v>15</v>
      </c>
      <c r="I992" s="12">
        <f t="shared" si="722"/>
        <v>30</v>
      </c>
      <c r="J992" s="12">
        <f t="shared" si="722"/>
        <v>60</v>
      </c>
      <c r="K992" s="12">
        <f t="shared" si="722"/>
        <v>121</v>
      </c>
      <c r="L992" s="12">
        <f t="shared" si="722"/>
        <v>243</v>
      </c>
      <c r="M992" s="4">
        <f t="shared" si="681"/>
        <v>7.0934616863010361E-4</v>
      </c>
      <c r="N992" s="4">
        <f t="shared" si="682"/>
        <v>8.4305118703185099E-4</v>
      </c>
      <c r="O992" s="4">
        <f t="shared" si="683"/>
        <v>1.4966384207309481E-3</v>
      </c>
      <c r="P992" s="4">
        <f t="shared" si="684"/>
        <v>7.9530037621867132E-4</v>
      </c>
      <c r="Q992" s="4">
        <f t="shared" si="685"/>
        <v>-5.217711323086266E-5</v>
      </c>
      <c r="R992" s="4">
        <f t="shared" si="686"/>
        <v>-4.7536469709990314E-3</v>
      </c>
      <c r="S992" s="4">
        <f t="shared" si="687"/>
        <v>-3.8784141919256943E-3</v>
      </c>
      <c r="T992" s="4">
        <f t="shared" si="688"/>
        <v>-8.989297427044296E-3</v>
      </c>
      <c r="U992" s="6">
        <f t="shared" si="689"/>
        <v>-2.4430801118138383E-2</v>
      </c>
      <c r="V992" s="6">
        <f t="shared" si="690"/>
        <v>-2.4564506136540133E-2</v>
      </c>
      <c r="W992" s="6">
        <f t="shared" si="691"/>
        <v>-2.5218093370239229E-2</v>
      </c>
      <c r="X992" s="6">
        <f t="shared" si="692"/>
        <v>-2.4516755325726954E-2</v>
      </c>
      <c r="Y992" s="6">
        <f t="shared" si="693"/>
        <v>-2.3669277836277418E-2</v>
      </c>
      <c r="Z992" s="6">
        <f t="shared" si="694"/>
        <v>-1.8967807978509249E-2</v>
      </c>
      <c r="AA992" s="6">
        <f t="shared" si="695"/>
        <v>-1.9843040757582586E-2</v>
      </c>
      <c r="AB992" s="6">
        <f t="shared" si="696"/>
        <v>-1.4732157522463984E-2</v>
      </c>
      <c r="AC992" s="6">
        <f t="shared" si="714"/>
        <v>-9.2908959519735074E-2</v>
      </c>
      <c r="AD992" s="6">
        <f t="shared" si="715"/>
        <v>-8.6491118636450454E-2</v>
      </c>
      <c r="AE992" s="6">
        <f t="shared" si="716"/>
        <v>-5.5118931418893923E-2</v>
      </c>
      <c r="AF992" s="6">
        <f t="shared" si="717"/>
        <v>-8.8783157555483244E-2</v>
      </c>
      <c r="AG992" s="6">
        <f t="shared" si="718"/>
        <v>-7.52235177242907E-2</v>
      </c>
      <c r="AH992" s="6">
        <f t="shared" si="719"/>
        <v>0</v>
      </c>
      <c r="AI992" s="6">
        <f t="shared" si="720"/>
        <v>0</v>
      </c>
      <c r="AJ992" s="6">
        <f t="shared" si="721"/>
        <v>0</v>
      </c>
      <c r="AK992" s="6">
        <f t="shared" si="697"/>
        <v>0.4108241621067974</v>
      </c>
      <c r="AL992" s="6">
        <f t="shared" si="698"/>
        <v>0.40325813050048448</v>
      </c>
      <c r="AM992" s="6">
        <f t="shared" si="699"/>
        <v>0.14800661049523783</v>
      </c>
      <c r="AN992" s="6">
        <f t="shared" si="700"/>
        <v>0.11925175067023452</v>
      </c>
      <c r="AO992" s="6">
        <f t="shared" si="701"/>
        <v>9.8218785037016879E-2</v>
      </c>
      <c r="AP992" s="6">
        <f t="shared" si="702"/>
        <v>5.6754272169351611E-2</v>
      </c>
      <c r="AQ992" s="6">
        <f t="shared" si="703"/>
        <v>2.571801690997022E-2</v>
      </c>
      <c r="AR992" s="6">
        <f t="shared" si="704"/>
        <v>1.9507242353208831E-2</v>
      </c>
      <c r="AS992" s="4">
        <f t="array" ref="AS992">_xlfn.STDEV.S(IF(E$17:E$1040=E992,$C$17:$C$1040,""))</f>
        <v>1.6668979720915356E-2</v>
      </c>
      <c r="AT992" s="4">
        <f t="array" ref="AT992">_xlfn.STDEV.S(IF(F$17:F$1040=F992,$C$17:$C$1040,""))</f>
        <v>2.155996435463892E-2</v>
      </c>
      <c r="AU992" s="4">
        <f t="array" ref="AU992">_xlfn.STDEV.S(IF(G$17:G$1040=G992,$C$17:$C$1040,""))</f>
        <v>1.268826995922356E-2</v>
      </c>
      <c r="AV992" s="4">
        <f t="array" ref="AV992">_xlfn.STDEV.S(IF(H$17:H$1040=H992,$C$17:$C$1040,""))</f>
        <v>1.3301410364207759E-2</v>
      </c>
      <c r="AW992" s="4">
        <f t="array" ref="AW992">_xlfn.STDEV.S(IF(I$17:I$1040=I992,$C$17:$C$1040,""))</f>
        <v>1.4306519077162577E-2</v>
      </c>
      <c r="AX992" s="4">
        <f t="array" ref="AX992">_xlfn.STDEV.S(IF(J$17:J$1040=J992,$C$17:$C$1040,""))</f>
        <v>1.6188207844142995E-2</v>
      </c>
      <c r="AY992" s="4">
        <f t="array" ref="AY992">_xlfn.STDEV.S(IF(K$17:K$1040=K992,$C$17:$C$1040,""))</f>
        <v>1.2499352807292426E-2</v>
      </c>
      <c r="AZ992" s="4">
        <f t="array" ref="AZ992">_xlfn.STDEV.S(IF(L$17:L$1040=L992,$C$17:$C$1040,""))</f>
        <v>1.4248335100955052E-2</v>
      </c>
      <c r="BA992" s="7">
        <f t="shared" si="705"/>
        <v>24.646029270244831</v>
      </c>
      <c r="BB992" s="7">
        <f t="shared" si="706"/>
        <v>18.704025844723532</v>
      </c>
      <c r="BC992" s="7">
        <f t="shared" si="707"/>
        <v>11.664837757305637</v>
      </c>
      <c r="BD992" s="7">
        <f t="shared" si="708"/>
        <v>8.9653463358385181</v>
      </c>
      <c r="BE992" s="7">
        <f t="shared" si="709"/>
        <v>6.8653167487682607</v>
      </c>
      <c r="BF992" s="7">
        <f t="shared" si="710"/>
        <v>3.5059021181202401</v>
      </c>
      <c r="BG992" s="7">
        <f t="shared" si="711"/>
        <v>2.0575478831964569</v>
      </c>
      <c r="BH992" s="7">
        <f t="shared" si="712"/>
        <v>1.3690892455148167</v>
      </c>
    </row>
    <row r="993" spans="1:60" x14ac:dyDescent="0.25">
      <c r="A993" s="3">
        <v>44098</v>
      </c>
      <c r="B993" s="1">
        <v>3246.5900879999999</v>
      </c>
      <c r="C993" s="4">
        <f t="shared" si="680"/>
        <v>2.9874591380143478E-3</v>
      </c>
      <c r="D993" s="12">
        <f t="shared" si="713"/>
        <v>976</v>
      </c>
      <c r="E993" s="12">
        <f t="shared" si="723"/>
        <v>1</v>
      </c>
      <c r="F993" s="12">
        <f t="shared" si="722"/>
        <v>3</v>
      </c>
      <c r="G993" s="12">
        <f t="shared" si="722"/>
        <v>7</v>
      </c>
      <c r="H993" s="12">
        <f t="shared" si="722"/>
        <v>15</v>
      </c>
      <c r="I993" s="12">
        <f t="shared" si="722"/>
        <v>30</v>
      </c>
      <c r="J993" s="12">
        <f t="shared" si="722"/>
        <v>61</v>
      </c>
      <c r="K993" s="12">
        <f t="shared" si="722"/>
        <v>122</v>
      </c>
      <c r="L993" s="12">
        <f t="shared" si="722"/>
        <v>244</v>
      </c>
      <c r="M993" s="4">
        <f t="shared" si="681"/>
        <v>7.0934616863010361E-4</v>
      </c>
      <c r="N993" s="4">
        <f t="shared" si="682"/>
        <v>8.4305118703185099E-4</v>
      </c>
      <c r="O993" s="4">
        <f t="shared" si="683"/>
        <v>1.4966384207309481E-3</v>
      </c>
      <c r="P993" s="4">
        <f t="shared" si="684"/>
        <v>7.9530037621867132E-4</v>
      </c>
      <c r="Q993" s="4">
        <f t="shared" si="685"/>
        <v>-5.217711323086266E-5</v>
      </c>
      <c r="R993" s="4">
        <f t="shared" si="686"/>
        <v>4.6492927445373061E-3</v>
      </c>
      <c r="S993" s="4">
        <f t="shared" si="687"/>
        <v>6.5254738917057131E-3</v>
      </c>
      <c r="T993" s="4">
        <f t="shared" si="688"/>
        <v>7.5655271564901982E-3</v>
      </c>
      <c r="U993" s="6">
        <f t="shared" si="689"/>
        <v>2.2781129693842444E-3</v>
      </c>
      <c r="V993" s="6">
        <f t="shared" si="690"/>
        <v>2.1444079509824968E-3</v>
      </c>
      <c r="W993" s="6">
        <f t="shared" si="691"/>
        <v>1.4908207172833997E-3</v>
      </c>
      <c r="X993" s="6">
        <f t="shared" si="692"/>
        <v>2.1921587617956765E-3</v>
      </c>
      <c r="Y993" s="6">
        <f t="shared" si="693"/>
        <v>3.0396362512452105E-3</v>
      </c>
      <c r="Z993" s="6">
        <f t="shared" si="694"/>
        <v>-1.6618336065229583E-3</v>
      </c>
      <c r="AA993" s="6">
        <f t="shared" si="695"/>
        <v>-3.5380147536913653E-3</v>
      </c>
      <c r="AB993" s="6">
        <f t="shared" si="696"/>
        <v>-4.5780680184758504E-3</v>
      </c>
      <c r="AC993" s="6">
        <f t="shared" si="714"/>
        <v>-9.0630846550350835E-2</v>
      </c>
      <c r="AD993" s="6">
        <f t="shared" si="715"/>
        <v>-8.4346710685467952E-2</v>
      </c>
      <c r="AE993" s="6">
        <f t="shared" si="716"/>
        <v>-5.3628110701610526E-2</v>
      </c>
      <c r="AF993" s="6">
        <f t="shared" si="717"/>
        <v>-8.6590998793687562E-2</v>
      </c>
      <c r="AG993" s="6">
        <f t="shared" si="718"/>
        <v>-7.2183881473045497E-2</v>
      </c>
      <c r="AH993" s="6">
        <f t="shared" si="719"/>
        <v>-1.6618336065229583E-3</v>
      </c>
      <c r="AI993" s="6">
        <f t="shared" si="720"/>
        <v>-3.5380147536913653E-3</v>
      </c>
      <c r="AJ993" s="6">
        <f t="shared" si="721"/>
        <v>-4.5780680184758504E-3</v>
      </c>
      <c r="AK993" s="6">
        <f t="shared" si="697"/>
        <v>0.4108241621067974</v>
      </c>
      <c r="AL993" s="6">
        <f t="shared" si="698"/>
        <v>0.40325813050048448</v>
      </c>
      <c r="AM993" s="6">
        <f t="shared" si="699"/>
        <v>0.14800661049523783</v>
      </c>
      <c r="AN993" s="6">
        <f t="shared" si="700"/>
        <v>0.11925175067023452</v>
      </c>
      <c r="AO993" s="6">
        <f t="shared" si="701"/>
        <v>9.8218785037016879E-2</v>
      </c>
      <c r="AP993" s="6">
        <f t="shared" si="702"/>
        <v>3.2019053611327342E-2</v>
      </c>
      <c r="AQ993" s="6">
        <f t="shared" si="703"/>
        <v>2.6945586356674989E-2</v>
      </c>
      <c r="AR993" s="6">
        <f t="shared" si="704"/>
        <v>1.6956259731702727E-2</v>
      </c>
      <c r="AS993" s="4">
        <f t="array" ref="AS993">_xlfn.STDEV.S(IF(E$17:E$1040=E993,$C$17:$C$1040,""))</f>
        <v>1.6668979720915356E-2</v>
      </c>
      <c r="AT993" s="4">
        <f t="array" ref="AT993">_xlfn.STDEV.S(IF(F$17:F$1040=F993,$C$17:$C$1040,""))</f>
        <v>2.155996435463892E-2</v>
      </c>
      <c r="AU993" s="4">
        <f t="array" ref="AU993">_xlfn.STDEV.S(IF(G$17:G$1040=G993,$C$17:$C$1040,""))</f>
        <v>1.268826995922356E-2</v>
      </c>
      <c r="AV993" s="4">
        <f t="array" ref="AV993">_xlfn.STDEV.S(IF(H$17:H$1040=H993,$C$17:$C$1040,""))</f>
        <v>1.3301410364207759E-2</v>
      </c>
      <c r="AW993" s="4">
        <f t="array" ref="AW993">_xlfn.STDEV.S(IF(I$17:I$1040=I993,$C$17:$C$1040,""))</f>
        <v>1.4306519077162577E-2</v>
      </c>
      <c r="AX993" s="4">
        <f t="array" ref="AX993">_xlfn.STDEV.S(IF(J$17:J$1040=J993,$C$17:$C$1040,""))</f>
        <v>1.0667014049026849E-2</v>
      </c>
      <c r="AY993" s="4">
        <f t="array" ref="AY993">_xlfn.STDEV.S(IF(K$17:K$1040=K993,$C$17:$C$1040,""))</f>
        <v>1.0121599357439177E-2</v>
      </c>
      <c r="AZ993" s="4">
        <f t="array" ref="AZ993">_xlfn.STDEV.S(IF(L$17:L$1040=L993,$C$17:$C$1040,""))</f>
        <v>1.0294734399013839E-2</v>
      </c>
      <c r="BA993" s="7">
        <f t="shared" si="705"/>
        <v>24.646029270244831</v>
      </c>
      <c r="BB993" s="7">
        <f t="shared" si="706"/>
        <v>18.704025844723532</v>
      </c>
      <c r="BC993" s="7">
        <f t="shared" si="707"/>
        <v>11.664837757305637</v>
      </c>
      <c r="BD993" s="7">
        <f t="shared" si="708"/>
        <v>8.9653463358385181</v>
      </c>
      <c r="BE993" s="7">
        <f t="shared" si="709"/>
        <v>6.8653167487682607</v>
      </c>
      <c r="BF993" s="7">
        <f t="shared" si="710"/>
        <v>3.0016885197829506</v>
      </c>
      <c r="BG993" s="7">
        <f t="shared" si="711"/>
        <v>2.6621866174608573</v>
      </c>
      <c r="BH993" s="7">
        <f t="shared" si="712"/>
        <v>1.6470808351623927</v>
      </c>
    </row>
    <row r="994" spans="1:60" x14ac:dyDescent="0.25">
      <c r="A994" s="3">
        <v>44099</v>
      </c>
      <c r="B994" s="1">
        <v>3298.459961</v>
      </c>
      <c r="C994" s="4">
        <f t="shared" si="680"/>
        <v>1.5976723760637634E-2</v>
      </c>
      <c r="D994" s="12">
        <f t="shared" si="713"/>
        <v>977</v>
      </c>
      <c r="E994" s="12">
        <f t="shared" si="723"/>
        <v>1</v>
      </c>
      <c r="F994" s="12">
        <f t="shared" si="722"/>
        <v>3</v>
      </c>
      <c r="G994" s="12">
        <f t="shared" si="722"/>
        <v>7</v>
      </c>
      <c r="H994" s="12">
        <f t="shared" si="722"/>
        <v>15</v>
      </c>
      <c r="I994" s="12">
        <f t="shared" si="722"/>
        <v>30</v>
      </c>
      <c r="J994" s="12">
        <f t="shared" si="722"/>
        <v>61</v>
      </c>
      <c r="K994" s="12">
        <f t="shared" si="722"/>
        <v>122</v>
      </c>
      <c r="L994" s="12">
        <f t="shared" si="722"/>
        <v>244</v>
      </c>
      <c r="M994" s="4">
        <f t="shared" si="681"/>
        <v>7.0934616863010361E-4</v>
      </c>
      <c r="N994" s="4">
        <f t="shared" si="682"/>
        <v>8.4305118703185099E-4</v>
      </c>
      <c r="O994" s="4">
        <f t="shared" si="683"/>
        <v>1.4966384207309481E-3</v>
      </c>
      <c r="P994" s="4">
        <f t="shared" si="684"/>
        <v>7.9530037621867132E-4</v>
      </c>
      <c r="Q994" s="4">
        <f t="shared" si="685"/>
        <v>-5.217711323086266E-5</v>
      </c>
      <c r="R994" s="4">
        <f t="shared" si="686"/>
        <v>4.6492927445373061E-3</v>
      </c>
      <c r="S994" s="4">
        <f t="shared" si="687"/>
        <v>6.5254738917057131E-3</v>
      </c>
      <c r="T994" s="4">
        <f t="shared" si="688"/>
        <v>7.5655271564901982E-3</v>
      </c>
      <c r="U994" s="6">
        <f t="shared" si="689"/>
        <v>1.526737759200753E-2</v>
      </c>
      <c r="V994" s="6">
        <f t="shared" si="690"/>
        <v>1.5133672573605783E-2</v>
      </c>
      <c r="W994" s="6">
        <f t="shared" si="691"/>
        <v>1.4480085339906686E-2</v>
      </c>
      <c r="X994" s="6">
        <f t="shared" si="692"/>
        <v>1.5181423384418963E-2</v>
      </c>
      <c r="Y994" s="6">
        <f t="shared" si="693"/>
        <v>1.6028900873868497E-2</v>
      </c>
      <c r="Z994" s="6">
        <f t="shared" si="694"/>
        <v>1.1327431016100328E-2</v>
      </c>
      <c r="AA994" s="6">
        <f t="shared" si="695"/>
        <v>9.4512498689319213E-3</v>
      </c>
      <c r="AB994" s="6">
        <f t="shared" si="696"/>
        <v>8.4111966041474362E-3</v>
      </c>
      <c r="AC994" s="6">
        <f t="shared" si="714"/>
        <v>-7.536346895834331E-2</v>
      </c>
      <c r="AD994" s="6">
        <f t="shared" si="715"/>
        <v>-6.9213038111862163E-2</v>
      </c>
      <c r="AE994" s="6">
        <f t="shared" si="716"/>
        <v>-3.9148025361703837E-2</v>
      </c>
      <c r="AF994" s="6">
        <f t="shared" si="717"/>
        <v>-7.1409575409268594E-2</v>
      </c>
      <c r="AG994" s="6">
        <f t="shared" si="718"/>
        <v>-5.6154980599177E-2</v>
      </c>
      <c r="AH994" s="6">
        <f t="shared" si="719"/>
        <v>9.66559740957737E-3</v>
      </c>
      <c r="AI994" s="6">
        <f t="shared" si="720"/>
        <v>5.913235115240556E-3</v>
      </c>
      <c r="AJ994" s="6">
        <f t="shared" si="721"/>
        <v>3.8331285856715858E-3</v>
      </c>
      <c r="AK994" s="6">
        <f t="shared" si="697"/>
        <v>0.4108241621067974</v>
      </c>
      <c r="AL994" s="6">
        <f t="shared" si="698"/>
        <v>0.40325813050048448</v>
      </c>
      <c r="AM994" s="6">
        <f t="shared" si="699"/>
        <v>0.14800661049523783</v>
      </c>
      <c r="AN994" s="6">
        <f t="shared" si="700"/>
        <v>0.11925175067023452</v>
      </c>
      <c r="AO994" s="6">
        <f t="shared" si="701"/>
        <v>9.8218785037016879E-2</v>
      </c>
      <c r="AP994" s="6">
        <f t="shared" si="702"/>
        <v>3.2019053611327342E-2</v>
      </c>
      <c r="AQ994" s="6">
        <f t="shared" si="703"/>
        <v>2.6945586356674989E-2</v>
      </c>
      <c r="AR994" s="6">
        <f t="shared" si="704"/>
        <v>1.6956259731702727E-2</v>
      </c>
      <c r="AS994" s="4">
        <f t="array" ref="AS994">_xlfn.STDEV.S(IF(E$17:E$1040=E994,$C$17:$C$1040,""))</f>
        <v>1.6668979720915356E-2</v>
      </c>
      <c r="AT994" s="4">
        <f t="array" ref="AT994">_xlfn.STDEV.S(IF(F$17:F$1040=F994,$C$17:$C$1040,""))</f>
        <v>2.155996435463892E-2</v>
      </c>
      <c r="AU994" s="4">
        <f t="array" ref="AU994">_xlfn.STDEV.S(IF(G$17:G$1040=G994,$C$17:$C$1040,""))</f>
        <v>1.268826995922356E-2</v>
      </c>
      <c r="AV994" s="4">
        <f t="array" ref="AV994">_xlfn.STDEV.S(IF(H$17:H$1040=H994,$C$17:$C$1040,""))</f>
        <v>1.3301410364207759E-2</v>
      </c>
      <c r="AW994" s="4">
        <f t="array" ref="AW994">_xlfn.STDEV.S(IF(I$17:I$1040=I994,$C$17:$C$1040,""))</f>
        <v>1.4306519077162577E-2</v>
      </c>
      <c r="AX994" s="4">
        <f t="array" ref="AX994">_xlfn.STDEV.S(IF(J$17:J$1040=J994,$C$17:$C$1040,""))</f>
        <v>1.0667014049026849E-2</v>
      </c>
      <c r="AY994" s="4">
        <f t="array" ref="AY994">_xlfn.STDEV.S(IF(K$17:K$1040=K994,$C$17:$C$1040,""))</f>
        <v>1.0121599357439177E-2</v>
      </c>
      <c r="AZ994" s="4">
        <f t="array" ref="AZ994">_xlfn.STDEV.S(IF(L$17:L$1040=L994,$C$17:$C$1040,""))</f>
        <v>1.0294734399013839E-2</v>
      </c>
      <c r="BA994" s="7">
        <f t="shared" si="705"/>
        <v>24.646029270244831</v>
      </c>
      <c r="BB994" s="7">
        <f t="shared" si="706"/>
        <v>18.704025844723532</v>
      </c>
      <c r="BC994" s="7">
        <f t="shared" si="707"/>
        <v>11.664837757305637</v>
      </c>
      <c r="BD994" s="7">
        <f t="shared" si="708"/>
        <v>8.9653463358385181</v>
      </c>
      <c r="BE994" s="7">
        <f t="shared" si="709"/>
        <v>6.8653167487682607</v>
      </c>
      <c r="BF994" s="7">
        <f t="shared" si="710"/>
        <v>3.0016885197829506</v>
      </c>
      <c r="BG994" s="7">
        <f t="shared" si="711"/>
        <v>2.6621866174608573</v>
      </c>
      <c r="BH994" s="7">
        <f t="shared" si="712"/>
        <v>1.6470808351623927</v>
      </c>
    </row>
    <row r="995" spans="1:60" x14ac:dyDescent="0.25">
      <c r="A995" s="3">
        <v>44102</v>
      </c>
      <c r="B995" s="1">
        <v>3351.6000979999999</v>
      </c>
      <c r="C995" s="4">
        <f t="shared" si="680"/>
        <v>1.611059028404549E-2</v>
      </c>
      <c r="D995" s="12">
        <f t="shared" si="713"/>
        <v>978</v>
      </c>
      <c r="E995" s="12">
        <f t="shared" si="723"/>
        <v>1</v>
      </c>
      <c r="F995" s="12">
        <f t="shared" si="722"/>
        <v>3</v>
      </c>
      <c r="G995" s="12">
        <f t="shared" si="722"/>
        <v>7</v>
      </c>
      <c r="H995" s="12">
        <f t="shared" si="722"/>
        <v>15</v>
      </c>
      <c r="I995" s="12">
        <f t="shared" si="722"/>
        <v>30</v>
      </c>
      <c r="J995" s="12">
        <f t="shared" si="722"/>
        <v>61</v>
      </c>
      <c r="K995" s="12">
        <f t="shared" si="722"/>
        <v>122</v>
      </c>
      <c r="L995" s="12">
        <f t="shared" si="722"/>
        <v>244</v>
      </c>
      <c r="M995" s="4">
        <f t="shared" si="681"/>
        <v>7.0934616863010361E-4</v>
      </c>
      <c r="N995" s="4">
        <f t="shared" si="682"/>
        <v>8.4305118703185099E-4</v>
      </c>
      <c r="O995" s="4">
        <f t="shared" si="683"/>
        <v>1.4966384207309481E-3</v>
      </c>
      <c r="P995" s="4">
        <f t="shared" si="684"/>
        <v>7.9530037621867132E-4</v>
      </c>
      <c r="Q995" s="4">
        <f t="shared" si="685"/>
        <v>-5.217711323086266E-5</v>
      </c>
      <c r="R995" s="4">
        <f t="shared" si="686"/>
        <v>4.6492927445373061E-3</v>
      </c>
      <c r="S995" s="4">
        <f t="shared" si="687"/>
        <v>6.5254738917057131E-3</v>
      </c>
      <c r="T995" s="4">
        <f t="shared" si="688"/>
        <v>7.5655271564901982E-3</v>
      </c>
      <c r="U995" s="6">
        <f t="shared" si="689"/>
        <v>1.5401244115415385E-2</v>
      </c>
      <c r="V995" s="6">
        <f t="shared" si="690"/>
        <v>1.5267539097013639E-2</v>
      </c>
      <c r="W995" s="6">
        <f t="shared" si="691"/>
        <v>1.4613951863314541E-2</v>
      </c>
      <c r="X995" s="6">
        <f t="shared" si="692"/>
        <v>1.5315289907826818E-2</v>
      </c>
      <c r="Y995" s="6">
        <f t="shared" si="693"/>
        <v>1.6162767397276352E-2</v>
      </c>
      <c r="Z995" s="6">
        <f t="shared" si="694"/>
        <v>1.1461297539508183E-2</v>
      </c>
      <c r="AA995" s="6">
        <f t="shared" si="695"/>
        <v>9.5851163923397764E-3</v>
      </c>
      <c r="AB995" s="6">
        <f t="shared" si="696"/>
        <v>8.5450631275552913E-3</v>
      </c>
      <c r="AC995" s="6">
        <f t="shared" si="714"/>
        <v>-5.9962224842927923E-2</v>
      </c>
      <c r="AD995" s="6">
        <f t="shared" si="715"/>
        <v>-5.3945499014848526E-2</v>
      </c>
      <c r="AE995" s="6">
        <f t="shared" si="716"/>
        <v>-2.4534073498389295E-2</v>
      </c>
      <c r="AF995" s="6">
        <f t="shared" si="717"/>
        <v>-5.6094285501441778E-2</v>
      </c>
      <c r="AG995" s="6">
        <f t="shared" si="718"/>
        <v>-3.9992213201900648E-2</v>
      </c>
      <c r="AH995" s="6">
        <f t="shared" si="719"/>
        <v>2.1126894949085553E-2</v>
      </c>
      <c r="AI995" s="6">
        <f t="shared" si="720"/>
        <v>1.5498351507580332E-2</v>
      </c>
      <c r="AJ995" s="6">
        <f t="shared" si="721"/>
        <v>1.2378191713226877E-2</v>
      </c>
      <c r="AK995" s="6">
        <f t="shared" si="697"/>
        <v>0.4108241621067974</v>
      </c>
      <c r="AL995" s="6">
        <f t="shared" si="698"/>
        <v>0.40325813050048448</v>
      </c>
      <c r="AM995" s="6">
        <f t="shared" si="699"/>
        <v>0.14800661049523783</v>
      </c>
      <c r="AN995" s="6">
        <f t="shared" si="700"/>
        <v>0.11925175067023452</v>
      </c>
      <c r="AO995" s="6">
        <f t="shared" si="701"/>
        <v>9.8218785037016879E-2</v>
      </c>
      <c r="AP995" s="6">
        <f t="shared" si="702"/>
        <v>3.2019053611327342E-2</v>
      </c>
      <c r="AQ995" s="6">
        <f t="shared" si="703"/>
        <v>2.6945586356674989E-2</v>
      </c>
      <c r="AR995" s="6">
        <f t="shared" si="704"/>
        <v>1.6956259731702727E-2</v>
      </c>
      <c r="AS995" s="4">
        <f t="array" ref="AS995">_xlfn.STDEV.S(IF(E$17:E$1040=E995,$C$17:$C$1040,""))</f>
        <v>1.6668979720915356E-2</v>
      </c>
      <c r="AT995" s="4">
        <f t="array" ref="AT995">_xlfn.STDEV.S(IF(F$17:F$1040=F995,$C$17:$C$1040,""))</f>
        <v>2.155996435463892E-2</v>
      </c>
      <c r="AU995" s="4">
        <f t="array" ref="AU995">_xlfn.STDEV.S(IF(G$17:G$1040=G995,$C$17:$C$1040,""))</f>
        <v>1.268826995922356E-2</v>
      </c>
      <c r="AV995" s="4">
        <f t="array" ref="AV995">_xlfn.STDEV.S(IF(H$17:H$1040=H995,$C$17:$C$1040,""))</f>
        <v>1.3301410364207759E-2</v>
      </c>
      <c r="AW995" s="4">
        <f t="array" ref="AW995">_xlfn.STDEV.S(IF(I$17:I$1040=I995,$C$17:$C$1040,""))</f>
        <v>1.4306519077162577E-2</v>
      </c>
      <c r="AX995" s="4">
        <f t="array" ref="AX995">_xlfn.STDEV.S(IF(J$17:J$1040=J995,$C$17:$C$1040,""))</f>
        <v>1.0667014049026849E-2</v>
      </c>
      <c r="AY995" s="4">
        <f t="array" ref="AY995">_xlfn.STDEV.S(IF(K$17:K$1040=K995,$C$17:$C$1040,""))</f>
        <v>1.0121599357439177E-2</v>
      </c>
      <c r="AZ995" s="4">
        <f t="array" ref="AZ995">_xlfn.STDEV.S(IF(L$17:L$1040=L995,$C$17:$C$1040,""))</f>
        <v>1.0294734399013839E-2</v>
      </c>
      <c r="BA995" s="7">
        <f t="shared" si="705"/>
        <v>24.646029270244831</v>
      </c>
      <c r="BB995" s="7">
        <f t="shared" si="706"/>
        <v>18.704025844723532</v>
      </c>
      <c r="BC995" s="7">
        <f t="shared" si="707"/>
        <v>11.664837757305637</v>
      </c>
      <c r="BD995" s="7">
        <f t="shared" si="708"/>
        <v>8.9653463358385181</v>
      </c>
      <c r="BE995" s="7">
        <f t="shared" si="709"/>
        <v>6.8653167487682607</v>
      </c>
      <c r="BF995" s="7">
        <f t="shared" si="710"/>
        <v>3.0016885197829506</v>
      </c>
      <c r="BG995" s="7">
        <f t="shared" si="711"/>
        <v>2.6621866174608573</v>
      </c>
      <c r="BH995" s="7">
        <f t="shared" si="712"/>
        <v>1.6470808351623927</v>
      </c>
    </row>
    <row r="996" spans="1:60" x14ac:dyDescent="0.25">
      <c r="A996" s="3">
        <v>44103</v>
      </c>
      <c r="B996" s="1">
        <v>3335.469971</v>
      </c>
      <c r="C996" s="4">
        <f t="shared" si="680"/>
        <v>-4.8126645567366788E-3</v>
      </c>
      <c r="D996" s="12">
        <f t="shared" si="713"/>
        <v>979</v>
      </c>
      <c r="E996" s="12">
        <f t="shared" si="723"/>
        <v>1</v>
      </c>
      <c r="F996" s="12">
        <f t="shared" si="722"/>
        <v>3</v>
      </c>
      <c r="G996" s="12">
        <f t="shared" si="722"/>
        <v>7</v>
      </c>
      <c r="H996" s="12">
        <f t="shared" si="722"/>
        <v>15</v>
      </c>
      <c r="I996" s="12">
        <f t="shared" si="722"/>
        <v>30</v>
      </c>
      <c r="J996" s="12">
        <f t="shared" si="722"/>
        <v>61</v>
      </c>
      <c r="K996" s="12">
        <f t="shared" si="722"/>
        <v>122</v>
      </c>
      <c r="L996" s="12">
        <f t="shared" si="722"/>
        <v>244</v>
      </c>
      <c r="M996" s="4">
        <f t="shared" si="681"/>
        <v>7.0934616863010361E-4</v>
      </c>
      <c r="N996" s="4">
        <f t="shared" si="682"/>
        <v>8.4305118703185099E-4</v>
      </c>
      <c r="O996" s="4">
        <f t="shared" si="683"/>
        <v>1.4966384207309481E-3</v>
      </c>
      <c r="P996" s="4">
        <f t="shared" si="684"/>
        <v>7.9530037621867132E-4</v>
      </c>
      <c r="Q996" s="4">
        <f t="shared" si="685"/>
        <v>-5.217711323086266E-5</v>
      </c>
      <c r="R996" s="4">
        <f t="shared" si="686"/>
        <v>4.6492927445373061E-3</v>
      </c>
      <c r="S996" s="4">
        <f t="shared" si="687"/>
        <v>6.5254738917057131E-3</v>
      </c>
      <c r="T996" s="4">
        <f t="shared" si="688"/>
        <v>7.5655271564901982E-3</v>
      </c>
      <c r="U996" s="6">
        <f t="shared" si="689"/>
        <v>-5.5220107253667822E-3</v>
      </c>
      <c r="V996" s="6">
        <f t="shared" si="690"/>
        <v>-5.6557157437685298E-3</v>
      </c>
      <c r="W996" s="6">
        <f t="shared" si="691"/>
        <v>-6.3093029774676269E-3</v>
      </c>
      <c r="X996" s="6">
        <f t="shared" si="692"/>
        <v>-5.6079649329553501E-3</v>
      </c>
      <c r="Y996" s="6">
        <f t="shared" si="693"/>
        <v>-4.7604874435058162E-3</v>
      </c>
      <c r="Z996" s="6">
        <f t="shared" si="694"/>
        <v>-9.4619573012739849E-3</v>
      </c>
      <c r="AA996" s="6">
        <f t="shared" si="695"/>
        <v>-1.1338138448442392E-2</v>
      </c>
      <c r="AB996" s="6">
        <f t="shared" si="696"/>
        <v>-1.2378191713226877E-2</v>
      </c>
      <c r="AC996" s="6">
        <f t="shared" si="714"/>
        <v>-6.5484235568294705E-2</v>
      </c>
      <c r="AD996" s="6">
        <f t="shared" si="715"/>
        <v>-5.9601214758617058E-2</v>
      </c>
      <c r="AE996" s="6">
        <f t="shared" si="716"/>
        <v>-3.0843376475856922E-2</v>
      </c>
      <c r="AF996" s="6">
        <f t="shared" si="717"/>
        <v>-6.170225043439713E-2</v>
      </c>
      <c r="AG996" s="6">
        <f t="shared" si="718"/>
        <v>-4.4752700645406464E-2</v>
      </c>
      <c r="AH996" s="6">
        <f t="shared" si="719"/>
        <v>1.1664937647811568E-2</v>
      </c>
      <c r="AI996" s="6">
        <f t="shared" si="720"/>
        <v>4.1602130591379405E-3</v>
      </c>
      <c r="AJ996" s="6">
        <f t="shared" si="721"/>
        <v>0</v>
      </c>
      <c r="AK996" s="6">
        <f t="shared" si="697"/>
        <v>0.4108241621067974</v>
      </c>
      <c r="AL996" s="6">
        <f t="shared" si="698"/>
        <v>0.40325813050048448</v>
      </c>
      <c r="AM996" s="6">
        <f t="shared" si="699"/>
        <v>0.14800661049523783</v>
      </c>
      <c r="AN996" s="6">
        <f t="shared" si="700"/>
        <v>0.11925175067023452</v>
      </c>
      <c r="AO996" s="6">
        <f t="shared" si="701"/>
        <v>9.8218785037016879E-2</v>
      </c>
      <c r="AP996" s="6">
        <f t="shared" si="702"/>
        <v>3.2019053611327342E-2</v>
      </c>
      <c r="AQ996" s="6">
        <f t="shared" si="703"/>
        <v>2.6945586356674989E-2</v>
      </c>
      <c r="AR996" s="6">
        <f t="shared" si="704"/>
        <v>1.6956259731702727E-2</v>
      </c>
      <c r="AS996" s="4">
        <f t="array" ref="AS996">_xlfn.STDEV.S(IF(E$17:E$1040=E996,$C$17:$C$1040,""))</f>
        <v>1.6668979720915356E-2</v>
      </c>
      <c r="AT996" s="4">
        <f t="array" ref="AT996">_xlfn.STDEV.S(IF(F$17:F$1040=F996,$C$17:$C$1040,""))</f>
        <v>2.155996435463892E-2</v>
      </c>
      <c r="AU996" s="4">
        <f t="array" ref="AU996">_xlfn.STDEV.S(IF(G$17:G$1040=G996,$C$17:$C$1040,""))</f>
        <v>1.268826995922356E-2</v>
      </c>
      <c r="AV996" s="4">
        <f t="array" ref="AV996">_xlfn.STDEV.S(IF(H$17:H$1040=H996,$C$17:$C$1040,""))</f>
        <v>1.3301410364207759E-2</v>
      </c>
      <c r="AW996" s="4">
        <f t="array" ref="AW996">_xlfn.STDEV.S(IF(I$17:I$1040=I996,$C$17:$C$1040,""))</f>
        <v>1.4306519077162577E-2</v>
      </c>
      <c r="AX996" s="4">
        <f t="array" ref="AX996">_xlfn.STDEV.S(IF(J$17:J$1040=J996,$C$17:$C$1040,""))</f>
        <v>1.0667014049026849E-2</v>
      </c>
      <c r="AY996" s="4">
        <f t="array" ref="AY996">_xlfn.STDEV.S(IF(K$17:K$1040=K996,$C$17:$C$1040,""))</f>
        <v>1.0121599357439177E-2</v>
      </c>
      <c r="AZ996" s="4">
        <f t="array" ref="AZ996">_xlfn.STDEV.S(IF(L$17:L$1040=L996,$C$17:$C$1040,""))</f>
        <v>1.0294734399013839E-2</v>
      </c>
      <c r="BA996" s="7">
        <f t="shared" si="705"/>
        <v>24.646029270244831</v>
      </c>
      <c r="BB996" s="7">
        <f t="shared" si="706"/>
        <v>18.704025844723532</v>
      </c>
      <c r="BC996" s="7">
        <f t="shared" si="707"/>
        <v>11.664837757305637</v>
      </c>
      <c r="BD996" s="7">
        <f t="shared" si="708"/>
        <v>8.9653463358385181</v>
      </c>
      <c r="BE996" s="7">
        <f t="shared" si="709"/>
        <v>6.8653167487682607</v>
      </c>
      <c r="BF996" s="7">
        <f t="shared" si="710"/>
        <v>3.0016885197829506</v>
      </c>
      <c r="BG996" s="7">
        <f t="shared" si="711"/>
        <v>2.6621866174608573</v>
      </c>
      <c r="BH996" s="7">
        <f t="shared" si="712"/>
        <v>1.6470808351623927</v>
      </c>
    </row>
    <row r="997" spans="1:60" x14ac:dyDescent="0.25">
      <c r="A997" s="3">
        <v>44104</v>
      </c>
      <c r="B997" s="1">
        <v>3363</v>
      </c>
      <c r="C997" s="4">
        <f t="shared" si="680"/>
        <v>8.2537181384805258E-3</v>
      </c>
      <c r="D997" s="12">
        <f t="shared" si="713"/>
        <v>980</v>
      </c>
      <c r="E997" s="12">
        <f t="shared" si="723"/>
        <v>1</v>
      </c>
      <c r="F997" s="12">
        <f t="shared" si="722"/>
        <v>3</v>
      </c>
      <c r="G997" s="12">
        <f t="shared" si="722"/>
        <v>7</v>
      </c>
      <c r="H997" s="12">
        <f t="shared" si="722"/>
        <v>15</v>
      </c>
      <c r="I997" s="12">
        <f t="shared" si="722"/>
        <v>30</v>
      </c>
      <c r="J997" s="12">
        <f t="shared" si="722"/>
        <v>61</v>
      </c>
      <c r="K997" s="12">
        <f t="shared" si="722"/>
        <v>122</v>
      </c>
      <c r="L997" s="12">
        <f t="shared" si="722"/>
        <v>245</v>
      </c>
      <c r="M997" s="4">
        <f t="shared" si="681"/>
        <v>7.0934616863010361E-4</v>
      </c>
      <c r="N997" s="4">
        <f t="shared" si="682"/>
        <v>8.4305118703185099E-4</v>
      </c>
      <c r="O997" s="4">
        <f t="shared" si="683"/>
        <v>1.4966384207309481E-3</v>
      </c>
      <c r="P997" s="4">
        <f t="shared" si="684"/>
        <v>7.9530037621867132E-4</v>
      </c>
      <c r="Q997" s="4">
        <f t="shared" si="685"/>
        <v>-5.217711323086266E-5</v>
      </c>
      <c r="R997" s="4">
        <f t="shared" si="686"/>
        <v>4.6492927445373061E-3</v>
      </c>
      <c r="S997" s="4">
        <f t="shared" si="687"/>
        <v>6.5254738917057131E-3</v>
      </c>
      <c r="T997" s="4">
        <f t="shared" si="688"/>
        <v>5.485420626921228E-3</v>
      </c>
      <c r="U997" s="6">
        <f t="shared" si="689"/>
        <v>7.5443719698504224E-3</v>
      </c>
      <c r="V997" s="6">
        <f t="shared" si="690"/>
        <v>7.4106669514486748E-3</v>
      </c>
      <c r="W997" s="6">
        <f t="shared" si="691"/>
        <v>6.7570797177495777E-3</v>
      </c>
      <c r="X997" s="6">
        <f t="shared" si="692"/>
        <v>7.4584177622618545E-3</v>
      </c>
      <c r="Y997" s="6">
        <f t="shared" si="693"/>
        <v>8.3058952517113885E-3</v>
      </c>
      <c r="Z997" s="6">
        <f t="shared" si="694"/>
        <v>3.6044253939432197E-3</v>
      </c>
      <c r="AA997" s="6">
        <f t="shared" si="695"/>
        <v>1.7282442467748127E-3</v>
      </c>
      <c r="AB997" s="6">
        <f t="shared" si="696"/>
        <v>2.7682975115592978E-3</v>
      </c>
      <c r="AC997" s="6">
        <f t="shared" si="714"/>
        <v>-5.7939863598444281E-2</v>
      </c>
      <c r="AD997" s="6">
        <f t="shared" si="715"/>
        <v>-5.2190547807168385E-2</v>
      </c>
      <c r="AE997" s="6">
        <f t="shared" si="716"/>
        <v>-2.4086296758107344E-2</v>
      </c>
      <c r="AF997" s="6">
        <f t="shared" si="717"/>
        <v>-5.4243832672135277E-2</v>
      </c>
      <c r="AG997" s="6">
        <f t="shared" si="718"/>
        <v>-3.6446805393695075E-2</v>
      </c>
      <c r="AH997" s="6">
        <f t="shared" si="719"/>
        <v>1.5269363041754788E-2</v>
      </c>
      <c r="AI997" s="6">
        <f t="shared" si="720"/>
        <v>5.8884573059127532E-3</v>
      </c>
      <c r="AJ997" s="6">
        <f t="shared" si="721"/>
        <v>2.7682975115592978E-3</v>
      </c>
      <c r="AK997" s="6">
        <f t="shared" si="697"/>
        <v>0.4108241621067974</v>
      </c>
      <c r="AL997" s="6">
        <f t="shared" si="698"/>
        <v>0.40325813050048448</v>
      </c>
      <c r="AM997" s="6">
        <f t="shared" si="699"/>
        <v>0.14800661049523783</v>
      </c>
      <c r="AN997" s="6">
        <f t="shared" si="700"/>
        <v>0.11925175067023452</v>
      </c>
      <c r="AO997" s="6">
        <f t="shared" si="701"/>
        <v>9.8218785037016879E-2</v>
      </c>
      <c r="AP997" s="6">
        <f t="shared" si="702"/>
        <v>3.2019053611327342E-2</v>
      </c>
      <c r="AQ997" s="6">
        <f t="shared" si="703"/>
        <v>2.6945586356674989E-2</v>
      </c>
      <c r="AR997" s="6">
        <f t="shared" si="704"/>
        <v>1.5255585625438439E-2</v>
      </c>
      <c r="AS997" s="4">
        <f t="array" ref="AS997">_xlfn.STDEV.S(IF(E$17:E$1040=E997,$C$17:$C$1040,""))</f>
        <v>1.6668979720915356E-2</v>
      </c>
      <c r="AT997" s="4">
        <f t="array" ref="AT997">_xlfn.STDEV.S(IF(F$17:F$1040=F997,$C$17:$C$1040,""))</f>
        <v>2.155996435463892E-2</v>
      </c>
      <c r="AU997" s="4">
        <f t="array" ref="AU997">_xlfn.STDEV.S(IF(G$17:G$1040=G997,$C$17:$C$1040,""))</f>
        <v>1.268826995922356E-2</v>
      </c>
      <c r="AV997" s="4">
        <f t="array" ref="AV997">_xlfn.STDEV.S(IF(H$17:H$1040=H997,$C$17:$C$1040,""))</f>
        <v>1.3301410364207759E-2</v>
      </c>
      <c r="AW997" s="4">
        <f t="array" ref="AW997">_xlfn.STDEV.S(IF(I$17:I$1040=I997,$C$17:$C$1040,""))</f>
        <v>1.4306519077162577E-2</v>
      </c>
      <c r="AX997" s="4">
        <f t="array" ref="AX997">_xlfn.STDEV.S(IF(J$17:J$1040=J997,$C$17:$C$1040,""))</f>
        <v>1.0667014049026849E-2</v>
      </c>
      <c r="AY997" s="4">
        <f t="array" ref="AY997">_xlfn.STDEV.S(IF(K$17:K$1040=K997,$C$17:$C$1040,""))</f>
        <v>1.0121599357439177E-2</v>
      </c>
      <c r="AZ997" s="4">
        <f t="array" ref="AZ997">_xlfn.STDEV.S(IF(L$17:L$1040=L997,$C$17:$C$1040,""))</f>
        <v>1.1409485227654005E-2</v>
      </c>
      <c r="BA997" s="7">
        <f t="shared" si="705"/>
        <v>24.646029270244831</v>
      </c>
      <c r="BB997" s="7">
        <f t="shared" si="706"/>
        <v>18.704025844723532</v>
      </c>
      <c r="BC997" s="7">
        <f t="shared" si="707"/>
        <v>11.664837757305637</v>
      </c>
      <c r="BD997" s="7">
        <f t="shared" si="708"/>
        <v>8.9653463358385181</v>
      </c>
      <c r="BE997" s="7">
        <f t="shared" si="709"/>
        <v>6.8653167487682607</v>
      </c>
      <c r="BF997" s="7">
        <f t="shared" si="710"/>
        <v>3.0016885197829506</v>
      </c>
      <c r="BG997" s="7">
        <f t="shared" si="711"/>
        <v>2.6621866174608573</v>
      </c>
      <c r="BH997" s="7">
        <f t="shared" si="712"/>
        <v>1.3370967507335352</v>
      </c>
    </row>
    <row r="998" spans="1:60" x14ac:dyDescent="0.25">
      <c r="A998" s="3">
        <v>44105</v>
      </c>
      <c r="B998" s="1">
        <v>3380.8000489999999</v>
      </c>
      <c r="C998" s="4">
        <f t="shared" si="680"/>
        <v>5.2929078203984847E-3</v>
      </c>
      <c r="D998" s="12">
        <f t="shared" si="713"/>
        <v>981</v>
      </c>
      <c r="E998" s="12">
        <f t="shared" si="723"/>
        <v>1</v>
      </c>
      <c r="F998" s="12">
        <f t="shared" si="722"/>
        <v>3</v>
      </c>
      <c r="G998" s="12">
        <f t="shared" si="722"/>
        <v>7</v>
      </c>
      <c r="H998" s="12">
        <f t="shared" si="722"/>
        <v>15</v>
      </c>
      <c r="I998" s="12">
        <f t="shared" si="722"/>
        <v>30</v>
      </c>
      <c r="J998" s="12">
        <f t="shared" si="722"/>
        <v>61</v>
      </c>
      <c r="K998" s="12">
        <f t="shared" si="722"/>
        <v>122</v>
      </c>
      <c r="L998" s="12">
        <f t="shared" si="722"/>
        <v>245</v>
      </c>
      <c r="M998" s="4">
        <f t="shared" si="681"/>
        <v>7.0934616863010361E-4</v>
      </c>
      <c r="N998" s="4">
        <f t="shared" si="682"/>
        <v>8.4305118703185099E-4</v>
      </c>
      <c r="O998" s="4">
        <f t="shared" si="683"/>
        <v>1.4966384207309481E-3</v>
      </c>
      <c r="P998" s="4">
        <f t="shared" si="684"/>
        <v>7.9530037621867132E-4</v>
      </c>
      <c r="Q998" s="4">
        <f t="shared" si="685"/>
        <v>-5.217711323086266E-5</v>
      </c>
      <c r="R998" s="4">
        <f t="shared" si="686"/>
        <v>4.6492927445373061E-3</v>
      </c>
      <c r="S998" s="4">
        <f t="shared" si="687"/>
        <v>6.5254738917057131E-3</v>
      </c>
      <c r="T998" s="4">
        <f t="shared" si="688"/>
        <v>5.485420626921228E-3</v>
      </c>
      <c r="U998" s="6">
        <f t="shared" si="689"/>
        <v>4.5835616517683813E-3</v>
      </c>
      <c r="V998" s="6">
        <f t="shared" si="690"/>
        <v>4.4498566333666337E-3</v>
      </c>
      <c r="W998" s="6">
        <f t="shared" si="691"/>
        <v>3.7962693996675366E-3</v>
      </c>
      <c r="X998" s="6">
        <f t="shared" si="692"/>
        <v>4.4976074441798134E-3</v>
      </c>
      <c r="Y998" s="6">
        <f t="shared" si="693"/>
        <v>5.3450849336293474E-3</v>
      </c>
      <c r="Z998" s="6">
        <f t="shared" si="694"/>
        <v>6.4361507586117861E-4</v>
      </c>
      <c r="AA998" s="6">
        <f t="shared" si="695"/>
        <v>-1.2325660713072284E-3</v>
      </c>
      <c r="AB998" s="6">
        <f t="shared" si="696"/>
        <v>-1.9251280652274327E-4</v>
      </c>
      <c r="AC998" s="6">
        <f t="shared" si="714"/>
        <v>-5.3356301946675899E-2</v>
      </c>
      <c r="AD998" s="6">
        <f t="shared" si="715"/>
        <v>-4.7740691173801753E-2</v>
      </c>
      <c r="AE998" s="6">
        <f t="shared" si="716"/>
        <v>-2.0290027358439808E-2</v>
      </c>
      <c r="AF998" s="6">
        <f t="shared" si="717"/>
        <v>-4.9746225227955465E-2</v>
      </c>
      <c r="AG998" s="6">
        <f t="shared" si="718"/>
        <v>-3.1101720460065728E-2</v>
      </c>
      <c r="AH998" s="6">
        <f t="shared" si="719"/>
        <v>1.5912978117615967E-2</v>
      </c>
      <c r="AI998" s="6">
        <f t="shared" si="720"/>
        <v>4.6558912346055248E-3</v>
      </c>
      <c r="AJ998" s="6">
        <f t="shared" si="721"/>
        <v>2.5757847050365545E-3</v>
      </c>
      <c r="AK998" s="6">
        <f t="shared" si="697"/>
        <v>0.4108241621067974</v>
      </c>
      <c r="AL998" s="6">
        <f t="shared" si="698"/>
        <v>0.40325813050048448</v>
      </c>
      <c r="AM998" s="6">
        <f t="shared" si="699"/>
        <v>0.14800661049523783</v>
      </c>
      <c r="AN998" s="6">
        <f t="shared" si="700"/>
        <v>0.11925175067023452</v>
      </c>
      <c r="AO998" s="6">
        <f t="shared" si="701"/>
        <v>9.8218785037016879E-2</v>
      </c>
      <c r="AP998" s="6">
        <f t="shared" si="702"/>
        <v>3.2019053611327342E-2</v>
      </c>
      <c r="AQ998" s="6">
        <f t="shared" si="703"/>
        <v>2.6945586356674989E-2</v>
      </c>
      <c r="AR998" s="6">
        <f t="shared" si="704"/>
        <v>1.5255585625438439E-2</v>
      </c>
      <c r="AS998" s="4">
        <f t="array" ref="AS998">_xlfn.STDEV.S(IF(E$17:E$1040=E998,$C$17:$C$1040,""))</f>
        <v>1.6668979720915356E-2</v>
      </c>
      <c r="AT998" s="4">
        <f t="array" ref="AT998">_xlfn.STDEV.S(IF(F$17:F$1040=F998,$C$17:$C$1040,""))</f>
        <v>2.155996435463892E-2</v>
      </c>
      <c r="AU998" s="4">
        <f t="array" ref="AU998">_xlfn.STDEV.S(IF(G$17:G$1040=G998,$C$17:$C$1040,""))</f>
        <v>1.268826995922356E-2</v>
      </c>
      <c r="AV998" s="4">
        <f t="array" ref="AV998">_xlfn.STDEV.S(IF(H$17:H$1040=H998,$C$17:$C$1040,""))</f>
        <v>1.3301410364207759E-2</v>
      </c>
      <c r="AW998" s="4">
        <f t="array" ref="AW998">_xlfn.STDEV.S(IF(I$17:I$1040=I998,$C$17:$C$1040,""))</f>
        <v>1.4306519077162577E-2</v>
      </c>
      <c r="AX998" s="4">
        <f t="array" ref="AX998">_xlfn.STDEV.S(IF(J$17:J$1040=J998,$C$17:$C$1040,""))</f>
        <v>1.0667014049026849E-2</v>
      </c>
      <c r="AY998" s="4">
        <f t="array" ref="AY998">_xlfn.STDEV.S(IF(K$17:K$1040=K998,$C$17:$C$1040,""))</f>
        <v>1.0121599357439177E-2</v>
      </c>
      <c r="AZ998" s="4">
        <f t="array" ref="AZ998">_xlfn.STDEV.S(IF(L$17:L$1040=L998,$C$17:$C$1040,""))</f>
        <v>1.1409485227654005E-2</v>
      </c>
      <c r="BA998" s="7">
        <f t="shared" si="705"/>
        <v>24.646029270244831</v>
      </c>
      <c r="BB998" s="7">
        <f t="shared" si="706"/>
        <v>18.704025844723532</v>
      </c>
      <c r="BC998" s="7">
        <f t="shared" si="707"/>
        <v>11.664837757305637</v>
      </c>
      <c r="BD998" s="7">
        <f t="shared" si="708"/>
        <v>8.9653463358385181</v>
      </c>
      <c r="BE998" s="7">
        <f t="shared" si="709"/>
        <v>6.8653167487682607</v>
      </c>
      <c r="BF998" s="7">
        <f t="shared" si="710"/>
        <v>3.0016885197829506</v>
      </c>
      <c r="BG998" s="7">
        <f t="shared" si="711"/>
        <v>2.6621866174608573</v>
      </c>
      <c r="BH998" s="7">
        <f t="shared" si="712"/>
        <v>1.3370967507335352</v>
      </c>
    </row>
    <row r="999" spans="1:60" x14ac:dyDescent="0.25">
      <c r="A999" s="3">
        <v>44106</v>
      </c>
      <c r="B999" s="1">
        <v>3348.419922</v>
      </c>
      <c r="C999" s="4">
        <f t="shared" si="680"/>
        <v>-9.5776521919944679E-3</v>
      </c>
      <c r="D999" s="12">
        <f t="shared" si="713"/>
        <v>982</v>
      </c>
      <c r="E999" s="12">
        <f t="shared" si="723"/>
        <v>1</v>
      </c>
      <c r="F999" s="12">
        <f t="shared" si="722"/>
        <v>3</v>
      </c>
      <c r="G999" s="12">
        <f t="shared" si="722"/>
        <v>7</v>
      </c>
      <c r="H999" s="12">
        <f t="shared" si="722"/>
        <v>15</v>
      </c>
      <c r="I999" s="12">
        <f t="shared" si="722"/>
        <v>30</v>
      </c>
      <c r="J999" s="12">
        <f t="shared" si="722"/>
        <v>61</v>
      </c>
      <c r="K999" s="12">
        <f t="shared" si="722"/>
        <v>122</v>
      </c>
      <c r="L999" s="12">
        <f t="shared" si="722"/>
        <v>245</v>
      </c>
      <c r="M999" s="4">
        <f t="shared" si="681"/>
        <v>7.0934616863010361E-4</v>
      </c>
      <c r="N999" s="4">
        <f t="shared" si="682"/>
        <v>8.4305118703185099E-4</v>
      </c>
      <c r="O999" s="4">
        <f t="shared" si="683"/>
        <v>1.4966384207309481E-3</v>
      </c>
      <c r="P999" s="4">
        <f t="shared" si="684"/>
        <v>7.9530037621867132E-4</v>
      </c>
      <c r="Q999" s="4">
        <f t="shared" si="685"/>
        <v>-5.217711323086266E-5</v>
      </c>
      <c r="R999" s="4">
        <f t="shared" si="686"/>
        <v>4.6492927445373061E-3</v>
      </c>
      <c r="S999" s="4">
        <f t="shared" si="687"/>
        <v>6.5254738917057131E-3</v>
      </c>
      <c r="T999" s="4">
        <f t="shared" si="688"/>
        <v>5.485420626921228E-3</v>
      </c>
      <c r="U999" s="6">
        <f t="shared" si="689"/>
        <v>-1.0286998360624572E-2</v>
      </c>
      <c r="V999" s="6">
        <f t="shared" si="690"/>
        <v>-1.0420703379026319E-2</v>
      </c>
      <c r="W999" s="6">
        <f t="shared" si="691"/>
        <v>-1.1074290612725416E-2</v>
      </c>
      <c r="X999" s="6">
        <f t="shared" si="692"/>
        <v>-1.0372952568213139E-2</v>
      </c>
      <c r="Y999" s="6">
        <f t="shared" si="693"/>
        <v>-9.5254750787636053E-3</v>
      </c>
      <c r="Z999" s="6">
        <f t="shared" si="694"/>
        <v>-1.4226944936531774E-2</v>
      </c>
      <c r="AA999" s="6">
        <f t="shared" si="695"/>
        <v>-1.6103126083700181E-2</v>
      </c>
      <c r="AB999" s="6">
        <f t="shared" si="696"/>
        <v>-1.5063072818915696E-2</v>
      </c>
      <c r="AC999" s="6">
        <f t="shared" si="714"/>
        <v>-6.3643300307300477E-2</v>
      </c>
      <c r="AD999" s="6">
        <f t="shared" si="715"/>
        <v>-5.8161394552828073E-2</v>
      </c>
      <c r="AE999" s="6">
        <f t="shared" si="716"/>
        <v>-3.136431797116522E-2</v>
      </c>
      <c r="AF999" s="6">
        <f t="shared" si="717"/>
        <v>-6.0119177796168606E-2</v>
      </c>
      <c r="AG999" s="6">
        <f t="shared" si="718"/>
        <v>-4.0627195538829333E-2</v>
      </c>
      <c r="AH999" s="6">
        <f t="shared" si="719"/>
        <v>1.6860331810841928E-3</v>
      </c>
      <c r="AI999" s="6">
        <f t="shared" si="720"/>
        <v>-1.1447234849094656E-2</v>
      </c>
      <c r="AJ999" s="6">
        <f t="shared" si="721"/>
        <v>-1.2487288113879141E-2</v>
      </c>
      <c r="AK999" s="6">
        <f t="shared" si="697"/>
        <v>0.4108241621067974</v>
      </c>
      <c r="AL999" s="6">
        <f t="shared" si="698"/>
        <v>0.40325813050048448</v>
      </c>
      <c r="AM999" s="6">
        <f t="shared" si="699"/>
        <v>0.14800661049523783</v>
      </c>
      <c r="AN999" s="6">
        <f t="shared" si="700"/>
        <v>0.11925175067023452</v>
      </c>
      <c r="AO999" s="6">
        <f t="shared" si="701"/>
        <v>9.8218785037016879E-2</v>
      </c>
      <c r="AP999" s="6">
        <f t="shared" si="702"/>
        <v>3.2019053611327342E-2</v>
      </c>
      <c r="AQ999" s="6">
        <f t="shared" si="703"/>
        <v>2.6945586356674989E-2</v>
      </c>
      <c r="AR999" s="6">
        <f t="shared" si="704"/>
        <v>1.5255585625438439E-2</v>
      </c>
      <c r="AS999" s="4">
        <f t="array" ref="AS999">_xlfn.STDEV.S(IF(E$17:E$1040=E999,$C$17:$C$1040,""))</f>
        <v>1.6668979720915356E-2</v>
      </c>
      <c r="AT999" s="4">
        <f t="array" ref="AT999">_xlfn.STDEV.S(IF(F$17:F$1040=F999,$C$17:$C$1040,""))</f>
        <v>2.155996435463892E-2</v>
      </c>
      <c r="AU999" s="4">
        <f t="array" ref="AU999">_xlfn.STDEV.S(IF(G$17:G$1040=G999,$C$17:$C$1040,""))</f>
        <v>1.268826995922356E-2</v>
      </c>
      <c r="AV999" s="4">
        <f t="array" ref="AV999">_xlfn.STDEV.S(IF(H$17:H$1040=H999,$C$17:$C$1040,""))</f>
        <v>1.3301410364207759E-2</v>
      </c>
      <c r="AW999" s="4">
        <f t="array" ref="AW999">_xlfn.STDEV.S(IF(I$17:I$1040=I999,$C$17:$C$1040,""))</f>
        <v>1.4306519077162577E-2</v>
      </c>
      <c r="AX999" s="4">
        <f t="array" ref="AX999">_xlfn.STDEV.S(IF(J$17:J$1040=J999,$C$17:$C$1040,""))</f>
        <v>1.0667014049026849E-2</v>
      </c>
      <c r="AY999" s="4">
        <f t="array" ref="AY999">_xlfn.STDEV.S(IF(K$17:K$1040=K999,$C$17:$C$1040,""))</f>
        <v>1.0121599357439177E-2</v>
      </c>
      <c r="AZ999" s="4">
        <f t="array" ref="AZ999">_xlfn.STDEV.S(IF(L$17:L$1040=L999,$C$17:$C$1040,""))</f>
        <v>1.1409485227654005E-2</v>
      </c>
      <c r="BA999" s="7">
        <f t="shared" si="705"/>
        <v>24.646029270244831</v>
      </c>
      <c r="BB999" s="7">
        <f t="shared" si="706"/>
        <v>18.704025844723532</v>
      </c>
      <c r="BC999" s="7">
        <f t="shared" si="707"/>
        <v>11.664837757305637</v>
      </c>
      <c r="BD999" s="7">
        <f t="shared" si="708"/>
        <v>8.9653463358385181</v>
      </c>
      <c r="BE999" s="7">
        <f t="shared" si="709"/>
        <v>6.8653167487682607</v>
      </c>
      <c r="BF999" s="7">
        <f t="shared" si="710"/>
        <v>3.0016885197829506</v>
      </c>
      <c r="BG999" s="7">
        <f t="shared" si="711"/>
        <v>2.6621866174608573</v>
      </c>
      <c r="BH999" s="7">
        <f t="shared" si="712"/>
        <v>1.3370967507335352</v>
      </c>
    </row>
    <row r="1000" spans="1:60" x14ac:dyDescent="0.25">
      <c r="A1000" s="3">
        <v>44109</v>
      </c>
      <c r="B1000" s="1">
        <v>3408.6000979999999</v>
      </c>
      <c r="C1000" s="4">
        <f t="shared" si="680"/>
        <v>1.7972708740800369E-2</v>
      </c>
      <c r="D1000" s="12">
        <f t="shared" si="713"/>
        <v>983</v>
      </c>
      <c r="E1000" s="12">
        <f t="shared" si="723"/>
        <v>1</v>
      </c>
      <c r="F1000" s="12">
        <f t="shared" si="722"/>
        <v>3</v>
      </c>
      <c r="G1000" s="12">
        <f t="shared" si="722"/>
        <v>7</v>
      </c>
      <c r="H1000" s="12">
        <f t="shared" si="722"/>
        <v>15</v>
      </c>
      <c r="I1000" s="12">
        <f t="shared" si="722"/>
        <v>30</v>
      </c>
      <c r="J1000" s="12">
        <f t="shared" si="722"/>
        <v>61</v>
      </c>
      <c r="K1000" s="12">
        <f t="shared" si="722"/>
        <v>122</v>
      </c>
      <c r="L1000" s="12">
        <f t="shared" si="722"/>
        <v>245</v>
      </c>
      <c r="M1000" s="4">
        <f t="shared" si="681"/>
        <v>7.0934616863010361E-4</v>
      </c>
      <c r="N1000" s="4">
        <f t="shared" si="682"/>
        <v>8.4305118703185099E-4</v>
      </c>
      <c r="O1000" s="4">
        <f t="shared" si="683"/>
        <v>1.4966384207309481E-3</v>
      </c>
      <c r="P1000" s="4">
        <f t="shared" si="684"/>
        <v>7.9530037621867132E-4</v>
      </c>
      <c r="Q1000" s="4">
        <f t="shared" si="685"/>
        <v>-5.217711323086266E-5</v>
      </c>
      <c r="R1000" s="4">
        <f t="shared" si="686"/>
        <v>4.6492927445373061E-3</v>
      </c>
      <c r="S1000" s="4">
        <f t="shared" si="687"/>
        <v>6.5254738917057131E-3</v>
      </c>
      <c r="T1000" s="4">
        <f t="shared" si="688"/>
        <v>5.485420626921228E-3</v>
      </c>
      <c r="U1000" s="6">
        <f t="shared" si="689"/>
        <v>1.7263362572170267E-2</v>
      </c>
      <c r="V1000" s="6">
        <f t="shared" si="690"/>
        <v>1.7129657553768517E-2</v>
      </c>
      <c r="W1000" s="6">
        <f t="shared" si="691"/>
        <v>1.6476070320069421E-2</v>
      </c>
      <c r="X1000" s="6">
        <f t="shared" si="692"/>
        <v>1.7177408364581696E-2</v>
      </c>
      <c r="Y1000" s="6">
        <f t="shared" si="693"/>
        <v>1.8024885854031232E-2</v>
      </c>
      <c r="Z1000" s="6">
        <f t="shared" si="694"/>
        <v>1.3323415996263063E-2</v>
      </c>
      <c r="AA1000" s="6">
        <f t="shared" si="695"/>
        <v>1.1447234849094656E-2</v>
      </c>
      <c r="AB1000" s="6">
        <f t="shared" si="696"/>
        <v>1.2487288113879141E-2</v>
      </c>
      <c r="AC1000" s="6">
        <f t="shared" si="714"/>
        <v>-4.637993773513021E-2</v>
      </c>
      <c r="AD1000" s="6">
        <f t="shared" si="715"/>
        <v>-4.1031736999059557E-2</v>
      </c>
      <c r="AE1000" s="6">
        <f t="shared" si="716"/>
        <v>-1.4888247651095799E-2</v>
      </c>
      <c r="AF1000" s="6">
        <f t="shared" si="717"/>
        <v>-4.294176943158691E-2</v>
      </c>
      <c r="AG1000" s="6">
        <f t="shared" si="718"/>
        <v>-2.2602309684798101E-2</v>
      </c>
      <c r="AH1000" s="6">
        <f t="shared" si="719"/>
        <v>1.5009449177347256E-2</v>
      </c>
      <c r="AI1000" s="6">
        <f t="shared" si="720"/>
        <v>0</v>
      </c>
      <c r="AJ1000" s="6">
        <f t="shared" si="721"/>
        <v>0</v>
      </c>
      <c r="AK1000" s="6">
        <f t="shared" si="697"/>
        <v>0.4108241621067974</v>
      </c>
      <c r="AL1000" s="6">
        <f t="shared" si="698"/>
        <v>0.40325813050048448</v>
      </c>
      <c r="AM1000" s="6">
        <f t="shared" si="699"/>
        <v>0.14800661049523783</v>
      </c>
      <c r="AN1000" s="6">
        <f t="shared" si="700"/>
        <v>0.11925175067023452</v>
      </c>
      <c r="AO1000" s="6">
        <f t="shared" si="701"/>
        <v>9.8218785037016879E-2</v>
      </c>
      <c r="AP1000" s="6">
        <f t="shared" si="702"/>
        <v>3.2019053611327342E-2</v>
      </c>
      <c r="AQ1000" s="6">
        <f t="shared" si="703"/>
        <v>2.6945586356674989E-2</v>
      </c>
      <c r="AR1000" s="6">
        <f t="shared" si="704"/>
        <v>1.5255585625438439E-2</v>
      </c>
      <c r="AS1000" s="4">
        <f t="array" ref="AS1000">_xlfn.STDEV.S(IF(E$17:E$1040=E1000,$C$17:$C$1040,""))</f>
        <v>1.6668979720915356E-2</v>
      </c>
      <c r="AT1000" s="4">
        <f t="array" ref="AT1000">_xlfn.STDEV.S(IF(F$17:F$1040=F1000,$C$17:$C$1040,""))</f>
        <v>2.155996435463892E-2</v>
      </c>
      <c r="AU1000" s="4">
        <f t="array" ref="AU1000">_xlfn.STDEV.S(IF(G$17:G$1040=G1000,$C$17:$C$1040,""))</f>
        <v>1.268826995922356E-2</v>
      </c>
      <c r="AV1000" s="4">
        <f t="array" ref="AV1000">_xlfn.STDEV.S(IF(H$17:H$1040=H1000,$C$17:$C$1040,""))</f>
        <v>1.3301410364207759E-2</v>
      </c>
      <c r="AW1000" s="4">
        <f t="array" ref="AW1000">_xlfn.STDEV.S(IF(I$17:I$1040=I1000,$C$17:$C$1040,""))</f>
        <v>1.4306519077162577E-2</v>
      </c>
      <c r="AX1000" s="4">
        <f t="array" ref="AX1000">_xlfn.STDEV.S(IF(J$17:J$1040=J1000,$C$17:$C$1040,""))</f>
        <v>1.0667014049026849E-2</v>
      </c>
      <c r="AY1000" s="4">
        <f t="array" ref="AY1000">_xlfn.STDEV.S(IF(K$17:K$1040=K1000,$C$17:$C$1040,""))</f>
        <v>1.0121599357439177E-2</v>
      </c>
      <c r="AZ1000" s="4">
        <f t="array" ref="AZ1000">_xlfn.STDEV.S(IF(L$17:L$1040=L1000,$C$17:$C$1040,""))</f>
        <v>1.1409485227654005E-2</v>
      </c>
      <c r="BA1000" s="7">
        <f t="shared" si="705"/>
        <v>24.646029270244831</v>
      </c>
      <c r="BB1000" s="7">
        <f t="shared" si="706"/>
        <v>18.704025844723532</v>
      </c>
      <c r="BC1000" s="7">
        <f t="shared" si="707"/>
        <v>11.664837757305637</v>
      </c>
      <c r="BD1000" s="7">
        <f t="shared" si="708"/>
        <v>8.9653463358385181</v>
      </c>
      <c r="BE1000" s="7">
        <f t="shared" si="709"/>
        <v>6.8653167487682607</v>
      </c>
      <c r="BF1000" s="7">
        <f t="shared" si="710"/>
        <v>3.0016885197829506</v>
      </c>
      <c r="BG1000" s="7">
        <f t="shared" si="711"/>
        <v>2.6621866174608573</v>
      </c>
      <c r="BH1000" s="7">
        <f t="shared" si="712"/>
        <v>1.3370967507335352</v>
      </c>
    </row>
    <row r="1001" spans="1:60" x14ac:dyDescent="0.25">
      <c r="A1001" s="3">
        <v>44110</v>
      </c>
      <c r="B1001" s="1">
        <v>3360.969971</v>
      </c>
      <c r="C1001" s="4">
        <f t="shared" si="680"/>
        <v>-1.3973515704569395E-2</v>
      </c>
      <c r="D1001" s="12">
        <f t="shared" si="713"/>
        <v>984</v>
      </c>
      <c r="E1001" s="12">
        <f t="shared" si="723"/>
        <v>1</v>
      </c>
      <c r="F1001" s="12">
        <f t="shared" si="722"/>
        <v>3</v>
      </c>
      <c r="G1001" s="12">
        <f t="shared" si="722"/>
        <v>7</v>
      </c>
      <c r="H1001" s="12">
        <f t="shared" si="722"/>
        <v>15</v>
      </c>
      <c r="I1001" s="12">
        <f t="shared" si="722"/>
        <v>30</v>
      </c>
      <c r="J1001" s="12">
        <f t="shared" si="722"/>
        <v>61</v>
      </c>
      <c r="K1001" s="12">
        <f t="shared" si="722"/>
        <v>123</v>
      </c>
      <c r="L1001" s="12">
        <f t="shared" si="722"/>
        <v>246</v>
      </c>
      <c r="M1001" s="4">
        <f t="shared" si="681"/>
        <v>7.0934616863010361E-4</v>
      </c>
      <c r="N1001" s="4">
        <f t="shared" si="682"/>
        <v>8.4305118703185099E-4</v>
      </c>
      <c r="O1001" s="4">
        <f t="shared" si="683"/>
        <v>1.4966384207309481E-3</v>
      </c>
      <c r="P1001" s="4">
        <f t="shared" si="684"/>
        <v>7.9530037621867132E-4</v>
      </c>
      <c r="Q1001" s="4">
        <f t="shared" si="685"/>
        <v>-5.217711323086266E-5</v>
      </c>
      <c r="R1001" s="4">
        <f t="shared" si="686"/>
        <v>4.6492927445373061E-3</v>
      </c>
      <c r="S1001" s="4">
        <f t="shared" si="687"/>
        <v>2.7731115973688991E-3</v>
      </c>
      <c r="T1001" s="4">
        <f t="shared" si="688"/>
        <v>5.0567239898000882E-3</v>
      </c>
      <c r="U1001" s="6">
        <f t="shared" si="689"/>
        <v>-1.4682861873199499E-2</v>
      </c>
      <c r="V1001" s="6">
        <f t="shared" si="690"/>
        <v>-1.4816566891601246E-2</v>
      </c>
      <c r="W1001" s="6">
        <f t="shared" si="691"/>
        <v>-1.5470154125300343E-2</v>
      </c>
      <c r="X1001" s="6">
        <f t="shared" si="692"/>
        <v>-1.4768816080788066E-2</v>
      </c>
      <c r="Y1001" s="6">
        <f t="shared" si="693"/>
        <v>-1.3921338591338532E-2</v>
      </c>
      <c r="Z1001" s="6">
        <f t="shared" si="694"/>
        <v>-1.8622808449106701E-2</v>
      </c>
      <c r="AA1001" s="6">
        <f t="shared" si="695"/>
        <v>-1.6746627301938294E-2</v>
      </c>
      <c r="AB1001" s="6">
        <f t="shared" si="696"/>
        <v>-1.9030239694369483E-2</v>
      </c>
      <c r="AC1001" s="6">
        <f t="shared" si="714"/>
        <v>-6.1062799608329707E-2</v>
      </c>
      <c r="AD1001" s="6">
        <f t="shared" si="715"/>
        <v>-5.5848303890660804E-2</v>
      </c>
      <c r="AE1001" s="6">
        <f t="shared" si="716"/>
        <v>-3.0358401776396142E-2</v>
      </c>
      <c r="AF1001" s="6">
        <f t="shared" si="717"/>
        <v>-5.7710585512374978E-2</v>
      </c>
      <c r="AG1001" s="6">
        <f t="shared" si="718"/>
        <v>-3.6523648276136633E-2</v>
      </c>
      <c r="AH1001" s="6">
        <f t="shared" si="719"/>
        <v>-3.6133592717594448E-3</v>
      </c>
      <c r="AI1001" s="6">
        <f t="shared" si="720"/>
        <v>-1.6746627301938294E-2</v>
      </c>
      <c r="AJ1001" s="6">
        <f t="shared" si="721"/>
        <v>-1.9030239694369483E-2</v>
      </c>
      <c r="AK1001" s="6">
        <f t="shared" si="697"/>
        <v>0.4108241621067974</v>
      </c>
      <c r="AL1001" s="6">
        <f t="shared" si="698"/>
        <v>0.40325813050048448</v>
      </c>
      <c r="AM1001" s="6">
        <f t="shared" si="699"/>
        <v>0.14800661049523783</v>
      </c>
      <c r="AN1001" s="6">
        <f t="shared" si="700"/>
        <v>0.11925175067023452</v>
      </c>
      <c r="AO1001" s="6">
        <f t="shared" si="701"/>
        <v>9.8218785037016879E-2</v>
      </c>
      <c r="AP1001" s="6">
        <f t="shared" si="702"/>
        <v>3.2019053611327342E-2</v>
      </c>
      <c r="AQ1001" s="6">
        <f t="shared" si="703"/>
        <v>3.952377820000097E-2</v>
      </c>
      <c r="AR1001" s="6">
        <f t="shared" si="704"/>
        <v>1.9030239694369483E-2</v>
      </c>
      <c r="AS1001" s="4">
        <f t="array" ref="AS1001">_xlfn.STDEV.S(IF(E$17:E$1040=E1001,$C$17:$C$1040,""))</f>
        <v>1.6668979720915356E-2</v>
      </c>
      <c r="AT1001" s="4">
        <f t="array" ref="AT1001">_xlfn.STDEV.S(IF(F$17:F$1040=F1001,$C$17:$C$1040,""))</f>
        <v>2.155996435463892E-2</v>
      </c>
      <c r="AU1001" s="4">
        <f t="array" ref="AU1001">_xlfn.STDEV.S(IF(G$17:G$1040=G1001,$C$17:$C$1040,""))</f>
        <v>1.268826995922356E-2</v>
      </c>
      <c r="AV1001" s="4">
        <f t="array" ref="AV1001">_xlfn.STDEV.S(IF(H$17:H$1040=H1001,$C$17:$C$1040,""))</f>
        <v>1.3301410364207759E-2</v>
      </c>
      <c r="AW1001" s="4">
        <f t="array" ref="AW1001">_xlfn.STDEV.S(IF(I$17:I$1040=I1001,$C$17:$C$1040,""))</f>
        <v>1.4306519077162577E-2</v>
      </c>
      <c r="AX1001" s="4">
        <f t="array" ref="AX1001">_xlfn.STDEV.S(IF(J$17:J$1040=J1001,$C$17:$C$1040,""))</f>
        <v>1.0667014049026849E-2</v>
      </c>
      <c r="AY1001" s="4">
        <f t="array" ref="AY1001">_xlfn.STDEV.S(IF(K$17:K$1040=K1001,$C$17:$C$1040,""))</f>
        <v>1.154698182465635E-2</v>
      </c>
      <c r="AZ1001" s="4">
        <f t="array" ref="AZ1001">_xlfn.STDEV.S(IF(L$17:L$1040=L1001,$C$17:$C$1040,""))</f>
        <v>1.3380491936613854E-2</v>
      </c>
      <c r="BA1001" s="7">
        <f t="shared" si="705"/>
        <v>24.646029270244831</v>
      </c>
      <c r="BB1001" s="7">
        <f t="shared" si="706"/>
        <v>18.704025844723532</v>
      </c>
      <c r="BC1001" s="7">
        <f t="shared" si="707"/>
        <v>11.664837757305637</v>
      </c>
      <c r="BD1001" s="7">
        <f t="shared" si="708"/>
        <v>8.9653463358385181</v>
      </c>
      <c r="BE1001" s="7">
        <f t="shared" si="709"/>
        <v>6.8653167487682607</v>
      </c>
      <c r="BF1001" s="7">
        <f t="shared" si="710"/>
        <v>3.0016885197829506</v>
      </c>
      <c r="BG1001" s="7">
        <f t="shared" si="711"/>
        <v>3.4228665810840346</v>
      </c>
      <c r="BH1001" s="7">
        <f t="shared" si="712"/>
        <v>1.422237671418932</v>
      </c>
    </row>
    <row r="1002" spans="1:60" x14ac:dyDescent="0.25">
      <c r="A1002" s="3">
        <v>44111</v>
      </c>
      <c r="B1002" s="1">
        <v>3419.4399410000001</v>
      </c>
      <c r="C1002" s="4">
        <f t="shared" si="680"/>
        <v>1.7396754658478342E-2</v>
      </c>
      <c r="D1002" s="12">
        <f t="shared" si="713"/>
        <v>985</v>
      </c>
      <c r="E1002" s="12">
        <f t="shared" si="723"/>
        <v>1</v>
      </c>
      <c r="F1002" s="12">
        <f t="shared" si="722"/>
        <v>3</v>
      </c>
      <c r="G1002" s="12">
        <f t="shared" si="722"/>
        <v>7</v>
      </c>
      <c r="H1002" s="12">
        <f t="shared" si="722"/>
        <v>15</v>
      </c>
      <c r="I1002" s="12">
        <f t="shared" si="722"/>
        <v>30</v>
      </c>
      <c r="J1002" s="12">
        <f t="shared" si="722"/>
        <v>61</v>
      </c>
      <c r="K1002" s="12">
        <f t="shared" si="722"/>
        <v>123</v>
      </c>
      <c r="L1002" s="12">
        <f t="shared" si="722"/>
        <v>246</v>
      </c>
      <c r="M1002" s="4">
        <f t="shared" si="681"/>
        <v>7.0934616863010361E-4</v>
      </c>
      <c r="N1002" s="4">
        <f t="shared" si="682"/>
        <v>8.4305118703185099E-4</v>
      </c>
      <c r="O1002" s="4">
        <f t="shared" si="683"/>
        <v>1.4966384207309481E-3</v>
      </c>
      <c r="P1002" s="4">
        <f t="shared" si="684"/>
        <v>7.9530037621867132E-4</v>
      </c>
      <c r="Q1002" s="4">
        <f t="shared" si="685"/>
        <v>-5.217711323086266E-5</v>
      </c>
      <c r="R1002" s="4">
        <f t="shared" si="686"/>
        <v>4.6492927445373061E-3</v>
      </c>
      <c r="S1002" s="4">
        <f t="shared" si="687"/>
        <v>2.7731115973688991E-3</v>
      </c>
      <c r="T1002" s="4">
        <f t="shared" si="688"/>
        <v>5.0567239898000882E-3</v>
      </c>
      <c r="U1002" s="6">
        <f t="shared" si="689"/>
        <v>1.6687408489848239E-2</v>
      </c>
      <c r="V1002" s="6">
        <f t="shared" si="690"/>
        <v>1.6553703471446489E-2</v>
      </c>
      <c r="W1002" s="6">
        <f t="shared" si="691"/>
        <v>1.5900116237747394E-2</v>
      </c>
      <c r="X1002" s="6">
        <f t="shared" si="692"/>
        <v>1.6601454282259669E-2</v>
      </c>
      <c r="Y1002" s="6">
        <f t="shared" si="693"/>
        <v>1.7448931771709204E-2</v>
      </c>
      <c r="Z1002" s="6">
        <f t="shared" si="694"/>
        <v>1.2747461913941036E-2</v>
      </c>
      <c r="AA1002" s="6">
        <f t="shared" si="695"/>
        <v>1.4623643061109443E-2</v>
      </c>
      <c r="AB1002" s="6">
        <f t="shared" si="696"/>
        <v>1.2340030668678253E-2</v>
      </c>
      <c r="AC1002" s="6">
        <f t="shared" si="714"/>
        <v>-4.4375391118481468E-2</v>
      </c>
      <c r="AD1002" s="6">
        <f t="shared" si="715"/>
        <v>-3.9294600419214315E-2</v>
      </c>
      <c r="AE1002" s="6">
        <f t="shared" si="716"/>
        <v>-1.4458285538648748E-2</v>
      </c>
      <c r="AF1002" s="6">
        <f t="shared" si="717"/>
        <v>-4.1109131230115309E-2</v>
      </c>
      <c r="AG1002" s="6">
        <f t="shared" si="718"/>
        <v>-1.9074716504427429E-2</v>
      </c>
      <c r="AH1002" s="6">
        <f t="shared" si="719"/>
        <v>9.1341026421815907E-3</v>
      </c>
      <c r="AI1002" s="6">
        <f t="shared" si="720"/>
        <v>-2.1229842408288513E-3</v>
      </c>
      <c r="AJ1002" s="6">
        <f t="shared" si="721"/>
        <v>-6.6902090256912294E-3</v>
      </c>
      <c r="AK1002" s="6">
        <f t="shared" si="697"/>
        <v>0.4108241621067974</v>
      </c>
      <c r="AL1002" s="6">
        <f t="shared" si="698"/>
        <v>0.40325813050048448</v>
      </c>
      <c r="AM1002" s="6">
        <f t="shared" si="699"/>
        <v>0.14800661049523783</v>
      </c>
      <c r="AN1002" s="6">
        <f t="shared" si="700"/>
        <v>0.11925175067023452</v>
      </c>
      <c r="AO1002" s="6">
        <f t="shared" si="701"/>
        <v>9.8218785037016879E-2</v>
      </c>
      <c r="AP1002" s="6">
        <f t="shared" si="702"/>
        <v>3.2019053611327342E-2</v>
      </c>
      <c r="AQ1002" s="6">
        <f t="shared" si="703"/>
        <v>3.952377820000097E-2</v>
      </c>
      <c r="AR1002" s="6">
        <f t="shared" si="704"/>
        <v>1.9030239694369483E-2</v>
      </c>
      <c r="AS1002" s="4">
        <f t="array" ref="AS1002">_xlfn.STDEV.S(IF(E$17:E$1040=E1002,$C$17:$C$1040,""))</f>
        <v>1.6668979720915356E-2</v>
      </c>
      <c r="AT1002" s="4">
        <f t="array" ref="AT1002">_xlfn.STDEV.S(IF(F$17:F$1040=F1002,$C$17:$C$1040,""))</f>
        <v>2.155996435463892E-2</v>
      </c>
      <c r="AU1002" s="4">
        <f t="array" ref="AU1002">_xlfn.STDEV.S(IF(G$17:G$1040=G1002,$C$17:$C$1040,""))</f>
        <v>1.268826995922356E-2</v>
      </c>
      <c r="AV1002" s="4">
        <f t="array" ref="AV1002">_xlfn.STDEV.S(IF(H$17:H$1040=H1002,$C$17:$C$1040,""))</f>
        <v>1.3301410364207759E-2</v>
      </c>
      <c r="AW1002" s="4">
        <f t="array" ref="AW1002">_xlfn.STDEV.S(IF(I$17:I$1040=I1002,$C$17:$C$1040,""))</f>
        <v>1.4306519077162577E-2</v>
      </c>
      <c r="AX1002" s="4">
        <f t="array" ref="AX1002">_xlfn.STDEV.S(IF(J$17:J$1040=J1002,$C$17:$C$1040,""))</f>
        <v>1.0667014049026849E-2</v>
      </c>
      <c r="AY1002" s="4">
        <f t="array" ref="AY1002">_xlfn.STDEV.S(IF(K$17:K$1040=K1002,$C$17:$C$1040,""))</f>
        <v>1.154698182465635E-2</v>
      </c>
      <c r="AZ1002" s="4">
        <f t="array" ref="AZ1002">_xlfn.STDEV.S(IF(L$17:L$1040=L1002,$C$17:$C$1040,""))</f>
        <v>1.3380491936613854E-2</v>
      </c>
      <c r="BA1002" s="7">
        <f t="shared" si="705"/>
        <v>24.646029270244831</v>
      </c>
      <c r="BB1002" s="7">
        <f t="shared" si="706"/>
        <v>18.704025844723532</v>
      </c>
      <c r="BC1002" s="7">
        <f t="shared" si="707"/>
        <v>11.664837757305637</v>
      </c>
      <c r="BD1002" s="7">
        <f t="shared" si="708"/>
        <v>8.9653463358385181</v>
      </c>
      <c r="BE1002" s="7">
        <f t="shared" si="709"/>
        <v>6.8653167487682607</v>
      </c>
      <c r="BF1002" s="7">
        <f t="shared" si="710"/>
        <v>3.0016885197829506</v>
      </c>
      <c r="BG1002" s="7">
        <f t="shared" si="711"/>
        <v>3.4228665810840346</v>
      </c>
      <c r="BH1002" s="7">
        <f t="shared" si="712"/>
        <v>1.422237671418932</v>
      </c>
    </row>
    <row r="1003" spans="1:60" x14ac:dyDescent="0.25">
      <c r="A1003" s="3">
        <v>44112</v>
      </c>
      <c r="B1003" s="1">
        <v>3446.830078</v>
      </c>
      <c r="C1003" s="4">
        <f t="shared" si="680"/>
        <v>8.0101237256968716E-3</v>
      </c>
      <c r="D1003" s="12">
        <f t="shared" si="713"/>
        <v>986</v>
      </c>
      <c r="E1003" s="12">
        <f t="shared" si="723"/>
        <v>1</v>
      </c>
      <c r="F1003" s="12">
        <f t="shared" si="722"/>
        <v>3</v>
      </c>
      <c r="G1003" s="12">
        <f t="shared" si="722"/>
        <v>7</v>
      </c>
      <c r="H1003" s="12">
        <f t="shared" si="722"/>
        <v>15</v>
      </c>
      <c r="I1003" s="12">
        <f t="shared" si="722"/>
        <v>30</v>
      </c>
      <c r="J1003" s="12">
        <f t="shared" si="722"/>
        <v>61</v>
      </c>
      <c r="K1003" s="12">
        <f t="shared" si="722"/>
        <v>123</v>
      </c>
      <c r="L1003" s="12">
        <f t="shared" si="722"/>
        <v>246</v>
      </c>
      <c r="M1003" s="4">
        <f t="shared" si="681"/>
        <v>7.0934616863010361E-4</v>
      </c>
      <c r="N1003" s="4">
        <f t="shared" si="682"/>
        <v>8.4305118703185099E-4</v>
      </c>
      <c r="O1003" s="4">
        <f t="shared" si="683"/>
        <v>1.4966384207309481E-3</v>
      </c>
      <c r="P1003" s="4">
        <f t="shared" si="684"/>
        <v>7.9530037621867132E-4</v>
      </c>
      <c r="Q1003" s="4">
        <f t="shared" si="685"/>
        <v>-5.217711323086266E-5</v>
      </c>
      <c r="R1003" s="4">
        <f t="shared" si="686"/>
        <v>4.6492927445373061E-3</v>
      </c>
      <c r="S1003" s="4">
        <f t="shared" si="687"/>
        <v>2.7731115973688991E-3</v>
      </c>
      <c r="T1003" s="4">
        <f t="shared" si="688"/>
        <v>5.0567239898000882E-3</v>
      </c>
      <c r="U1003" s="6">
        <f t="shared" si="689"/>
        <v>7.3007775570667682E-3</v>
      </c>
      <c r="V1003" s="6">
        <f t="shared" si="690"/>
        <v>7.1670725386650206E-3</v>
      </c>
      <c r="W1003" s="6">
        <f t="shared" si="691"/>
        <v>6.5134853049659235E-3</v>
      </c>
      <c r="X1003" s="6">
        <f t="shared" si="692"/>
        <v>7.2148233494782003E-3</v>
      </c>
      <c r="Y1003" s="6">
        <f t="shared" si="693"/>
        <v>8.0623008389277342E-3</v>
      </c>
      <c r="Z1003" s="6">
        <f t="shared" si="694"/>
        <v>3.3608309811595655E-3</v>
      </c>
      <c r="AA1003" s="6">
        <f t="shared" si="695"/>
        <v>5.2370121283279725E-3</v>
      </c>
      <c r="AB1003" s="6">
        <f t="shared" si="696"/>
        <v>2.9533997358967834E-3</v>
      </c>
      <c r="AC1003" s="6">
        <f t="shared" si="714"/>
        <v>-3.7074613561414699E-2</v>
      </c>
      <c r="AD1003" s="6">
        <f t="shared" si="715"/>
        <v>-3.2127527880549296E-2</v>
      </c>
      <c r="AE1003" s="6">
        <f t="shared" si="716"/>
        <v>-7.944800233682825E-3</v>
      </c>
      <c r="AF1003" s="6">
        <f t="shared" si="717"/>
        <v>-3.389430788063711E-2</v>
      </c>
      <c r="AG1003" s="6">
        <f t="shared" si="718"/>
        <v>-1.1012415665499695E-2</v>
      </c>
      <c r="AH1003" s="6">
        <f t="shared" si="719"/>
        <v>1.2494933623341156E-2</v>
      </c>
      <c r="AI1003" s="6">
        <f t="shared" si="720"/>
        <v>3.1140278874991212E-3</v>
      </c>
      <c r="AJ1003" s="6">
        <f t="shared" si="721"/>
        <v>-3.736809289794446E-3</v>
      </c>
      <c r="AK1003" s="6">
        <f t="shared" si="697"/>
        <v>0.4108241621067974</v>
      </c>
      <c r="AL1003" s="6">
        <f t="shared" si="698"/>
        <v>0.40325813050048448</v>
      </c>
      <c r="AM1003" s="6">
        <f t="shared" si="699"/>
        <v>0.14800661049523783</v>
      </c>
      <c r="AN1003" s="6">
        <f t="shared" si="700"/>
        <v>0.11925175067023452</v>
      </c>
      <c r="AO1003" s="6">
        <f t="shared" si="701"/>
        <v>9.8218785037016879E-2</v>
      </c>
      <c r="AP1003" s="6">
        <f t="shared" si="702"/>
        <v>3.2019053611327342E-2</v>
      </c>
      <c r="AQ1003" s="6">
        <f t="shared" si="703"/>
        <v>3.952377820000097E-2</v>
      </c>
      <c r="AR1003" s="6">
        <f t="shared" si="704"/>
        <v>1.9030239694369483E-2</v>
      </c>
      <c r="AS1003" s="4">
        <f t="array" ref="AS1003">_xlfn.STDEV.S(IF(E$17:E$1040=E1003,$C$17:$C$1040,""))</f>
        <v>1.6668979720915356E-2</v>
      </c>
      <c r="AT1003" s="4">
        <f t="array" ref="AT1003">_xlfn.STDEV.S(IF(F$17:F$1040=F1003,$C$17:$C$1040,""))</f>
        <v>2.155996435463892E-2</v>
      </c>
      <c r="AU1003" s="4">
        <f t="array" ref="AU1003">_xlfn.STDEV.S(IF(G$17:G$1040=G1003,$C$17:$C$1040,""))</f>
        <v>1.268826995922356E-2</v>
      </c>
      <c r="AV1003" s="4">
        <f t="array" ref="AV1003">_xlfn.STDEV.S(IF(H$17:H$1040=H1003,$C$17:$C$1040,""))</f>
        <v>1.3301410364207759E-2</v>
      </c>
      <c r="AW1003" s="4">
        <f t="array" ref="AW1003">_xlfn.STDEV.S(IF(I$17:I$1040=I1003,$C$17:$C$1040,""))</f>
        <v>1.4306519077162577E-2</v>
      </c>
      <c r="AX1003" s="4">
        <f t="array" ref="AX1003">_xlfn.STDEV.S(IF(J$17:J$1040=J1003,$C$17:$C$1040,""))</f>
        <v>1.0667014049026849E-2</v>
      </c>
      <c r="AY1003" s="4">
        <f t="array" ref="AY1003">_xlfn.STDEV.S(IF(K$17:K$1040=K1003,$C$17:$C$1040,""))</f>
        <v>1.154698182465635E-2</v>
      </c>
      <c r="AZ1003" s="4">
        <f t="array" ref="AZ1003">_xlfn.STDEV.S(IF(L$17:L$1040=L1003,$C$17:$C$1040,""))</f>
        <v>1.3380491936613854E-2</v>
      </c>
      <c r="BA1003" s="7">
        <f t="shared" si="705"/>
        <v>24.646029270244831</v>
      </c>
      <c r="BB1003" s="7">
        <f t="shared" si="706"/>
        <v>18.704025844723532</v>
      </c>
      <c r="BC1003" s="7">
        <f t="shared" si="707"/>
        <v>11.664837757305637</v>
      </c>
      <c r="BD1003" s="7">
        <f t="shared" si="708"/>
        <v>8.9653463358385181</v>
      </c>
      <c r="BE1003" s="7">
        <f t="shared" si="709"/>
        <v>6.8653167487682607</v>
      </c>
      <c r="BF1003" s="7">
        <f t="shared" si="710"/>
        <v>3.0016885197829506</v>
      </c>
      <c r="BG1003" s="7">
        <f t="shared" si="711"/>
        <v>3.4228665810840346</v>
      </c>
      <c r="BH1003" s="7">
        <f t="shared" si="712"/>
        <v>1.422237671418932</v>
      </c>
    </row>
    <row r="1004" spans="1:60" x14ac:dyDescent="0.25">
      <c r="A1004" s="3">
        <v>44113</v>
      </c>
      <c r="B1004" s="1">
        <v>3477.139893</v>
      </c>
      <c r="C1004" s="4">
        <f t="shared" si="680"/>
        <v>8.7935332795945342E-3</v>
      </c>
      <c r="D1004" s="12">
        <f t="shared" si="713"/>
        <v>987</v>
      </c>
      <c r="E1004" s="12">
        <f t="shared" si="723"/>
        <v>1</v>
      </c>
      <c r="F1004" s="12">
        <f t="shared" si="722"/>
        <v>3</v>
      </c>
      <c r="G1004" s="12">
        <f t="shared" si="722"/>
        <v>7</v>
      </c>
      <c r="H1004" s="12">
        <f t="shared" si="722"/>
        <v>15</v>
      </c>
      <c r="I1004" s="12">
        <f t="shared" si="722"/>
        <v>30</v>
      </c>
      <c r="J1004" s="12">
        <f t="shared" si="722"/>
        <v>61</v>
      </c>
      <c r="K1004" s="12">
        <f t="shared" si="722"/>
        <v>123</v>
      </c>
      <c r="L1004" s="12">
        <f t="shared" si="722"/>
        <v>246</v>
      </c>
      <c r="M1004" s="4">
        <f t="shared" si="681"/>
        <v>7.0934616863010361E-4</v>
      </c>
      <c r="N1004" s="4">
        <f t="shared" si="682"/>
        <v>8.4305118703185099E-4</v>
      </c>
      <c r="O1004" s="4">
        <f t="shared" si="683"/>
        <v>1.4966384207309481E-3</v>
      </c>
      <c r="P1004" s="4">
        <f t="shared" si="684"/>
        <v>7.9530037621867132E-4</v>
      </c>
      <c r="Q1004" s="4">
        <f t="shared" si="685"/>
        <v>-5.217711323086266E-5</v>
      </c>
      <c r="R1004" s="4">
        <f t="shared" si="686"/>
        <v>4.6492927445373061E-3</v>
      </c>
      <c r="S1004" s="4">
        <f t="shared" si="687"/>
        <v>2.7731115973688991E-3</v>
      </c>
      <c r="T1004" s="4">
        <f t="shared" si="688"/>
        <v>5.0567239898000882E-3</v>
      </c>
      <c r="U1004" s="6">
        <f t="shared" si="689"/>
        <v>8.08418711096443E-3</v>
      </c>
      <c r="V1004" s="6">
        <f t="shared" si="690"/>
        <v>7.9504820925626832E-3</v>
      </c>
      <c r="W1004" s="6">
        <f t="shared" si="691"/>
        <v>7.2968948588635861E-3</v>
      </c>
      <c r="X1004" s="6">
        <f t="shared" si="692"/>
        <v>7.9982329033758629E-3</v>
      </c>
      <c r="Y1004" s="6">
        <f t="shared" si="693"/>
        <v>8.8457103928253969E-3</v>
      </c>
      <c r="Z1004" s="6">
        <f t="shared" si="694"/>
        <v>4.1442405350572281E-3</v>
      </c>
      <c r="AA1004" s="6">
        <f t="shared" si="695"/>
        <v>6.0204216822256351E-3</v>
      </c>
      <c r="AB1004" s="6">
        <f t="shared" si="696"/>
        <v>3.736809289794446E-3</v>
      </c>
      <c r="AC1004" s="6">
        <f t="shared" si="714"/>
        <v>-2.8990426450450267E-2</v>
      </c>
      <c r="AD1004" s="6">
        <f t="shared" si="715"/>
        <v>-2.4177045787986615E-2</v>
      </c>
      <c r="AE1004" s="6">
        <f t="shared" si="716"/>
        <v>-6.4790537481923885E-4</v>
      </c>
      <c r="AF1004" s="6">
        <f t="shared" si="717"/>
        <v>-2.5896074977261249E-2</v>
      </c>
      <c r="AG1004" s="6">
        <f t="shared" si="718"/>
        <v>-2.1667052726742977E-3</v>
      </c>
      <c r="AH1004" s="6">
        <f t="shared" si="719"/>
        <v>1.6639174158398384E-2</v>
      </c>
      <c r="AI1004" s="6">
        <f t="shared" si="720"/>
        <v>9.1344495697247563E-3</v>
      </c>
      <c r="AJ1004" s="6">
        <f t="shared" si="721"/>
        <v>0</v>
      </c>
      <c r="AK1004" s="6">
        <f t="shared" si="697"/>
        <v>0.4108241621067974</v>
      </c>
      <c r="AL1004" s="6">
        <f t="shared" si="698"/>
        <v>0.40325813050048448</v>
      </c>
      <c r="AM1004" s="6">
        <f t="shared" si="699"/>
        <v>0.14800661049523783</v>
      </c>
      <c r="AN1004" s="6">
        <f t="shared" si="700"/>
        <v>0.11925175067023452</v>
      </c>
      <c r="AO1004" s="6">
        <f t="shared" si="701"/>
        <v>9.8218785037016879E-2</v>
      </c>
      <c r="AP1004" s="6">
        <f t="shared" si="702"/>
        <v>3.2019053611327342E-2</v>
      </c>
      <c r="AQ1004" s="6">
        <f t="shared" si="703"/>
        <v>3.952377820000097E-2</v>
      </c>
      <c r="AR1004" s="6">
        <f t="shared" si="704"/>
        <v>1.9030239694369483E-2</v>
      </c>
      <c r="AS1004" s="4">
        <f t="array" ref="AS1004">_xlfn.STDEV.S(IF(E$17:E$1040=E1004,$C$17:$C$1040,""))</f>
        <v>1.6668979720915356E-2</v>
      </c>
      <c r="AT1004" s="4">
        <f t="array" ref="AT1004">_xlfn.STDEV.S(IF(F$17:F$1040=F1004,$C$17:$C$1040,""))</f>
        <v>2.155996435463892E-2</v>
      </c>
      <c r="AU1004" s="4">
        <f t="array" ref="AU1004">_xlfn.STDEV.S(IF(G$17:G$1040=G1004,$C$17:$C$1040,""))</f>
        <v>1.268826995922356E-2</v>
      </c>
      <c r="AV1004" s="4">
        <f t="array" ref="AV1004">_xlfn.STDEV.S(IF(H$17:H$1040=H1004,$C$17:$C$1040,""))</f>
        <v>1.3301410364207759E-2</v>
      </c>
      <c r="AW1004" s="4">
        <f t="array" ref="AW1004">_xlfn.STDEV.S(IF(I$17:I$1040=I1004,$C$17:$C$1040,""))</f>
        <v>1.4306519077162577E-2</v>
      </c>
      <c r="AX1004" s="4">
        <f t="array" ref="AX1004">_xlfn.STDEV.S(IF(J$17:J$1040=J1004,$C$17:$C$1040,""))</f>
        <v>1.0667014049026849E-2</v>
      </c>
      <c r="AY1004" s="4">
        <f t="array" ref="AY1004">_xlfn.STDEV.S(IF(K$17:K$1040=K1004,$C$17:$C$1040,""))</f>
        <v>1.154698182465635E-2</v>
      </c>
      <c r="AZ1004" s="4">
        <f t="array" ref="AZ1004">_xlfn.STDEV.S(IF(L$17:L$1040=L1004,$C$17:$C$1040,""))</f>
        <v>1.3380491936613854E-2</v>
      </c>
      <c r="BA1004" s="7">
        <f t="shared" si="705"/>
        <v>24.646029270244831</v>
      </c>
      <c r="BB1004" s="7">
        <f t="shared" si="706"/>
        <v>18.704025844723532</v>
      </c>
      <c r="BC1004" s="7">
        <f t="shared" si="707"/>
        <v>11.664837757305637</v>
      </c>
      <c r="BD1004" s="7">
        <f t="shared" si="708"/>
        <v>8.9653463358385181</v>
      </c>
      <c r="BE1004" s="7">
        <f t="shared" si="709"/>
        <v>6.8653167487682607</v>
      </c>
      <c r="BF1004" s="7">
        <f t="shared" si="710"/>
        <v>3.0016885197829506</v>
      </c>
      <c r="BG1004" s="7">
        <f t="shared" si="711"/>
        <v>3.4228665810840346</v>
      </c>
      <c r="BH1004" s="7">
        <f t="shared" si="712"/>
        <v>1.422237671418932</v>
      </c>
    </row>
    <row r="1005" spans="1:60" x14ac:dyDescent="0.25">
      <c r="A1005" s="3">
        <v>44116</v>
      </c>
      <c r="B1005" s="1">
        <v>3534.219971</v>
      </c>
      <c r="C1005" s="4">
        <f t="shared" si="680"/>
        <v>1.6415812925706819E-2</v>
      </c>
      <c r="D1005" s="12">
        <f t="shared" si="713"/>
        <v>988</v>
      </c>
      <c r="E1005" s="12">
        <f t="shared" si="723"/>
        <v>1</v>
      </c>
      <c r="F1005" s="12">
        <f t="shared" si="722"/>
        <v>3</v>
      </c>
      <c r="G1005" s="12">
        <f t="shared" si="722"/>
        <v>7</v>
      </c>
      <c r="H1005" s="12">
        <f t="shared" si="722"/>
        <v>15</v>
      </c>
      <c r="I1005" s="12">
        <f t="shared" si="722"/>
        <v>30</v>
      </c>
      <c r="J1005" s="12">
        <f t="shared" si="722"/>
        <v>61</v>
      </c>
      <c r="K1005" s="12">
        <f t="shared" si="722"/>
        <v>123</v>
      </c>
      <c r="L1005" s="12">
        <f t="shared" si="722"/>
        <v>247</v>
      </c>
      <c r="M1005" s="4">
        <f t="shared" si="681"/>
        <v>7.0934616863010361E-4</v>
      </c>
      <c r="N1005" s="4">
        <f t="shared" si="682"/>
        <v>8.4305118703185099E-4</v>
      </c>
      <c r="O1005" s="4">
        <f t="shared" si="683"/>
        <v>1.4966384207309481E-3</v>
      </c>
      <c r="P1005" s="4">
        <f t="shared" si="684"/>
        <v>7.9530037621867132E-4</v>
      </c>
      <c r="Q1005" s="4">
        <f t="shared" si="685"/>
        <v>-5.217711323086266E-5</v>
      </c>
      <c r="R1005" s="4">
        <f t="shared" si="686"/>
        <v>4.6492927445373061E-3</v>
      </c>
      <c r="S1005" s="4">
        <f t="shared" si="687"/>
        <v>2.7731115973688991E-3</v>
      </c>
      <c r="T1005" s="4">
        <f t="shared" si="688"/>
        <v>4.8949920493771004E-4</v>
      </c>
      <c r="U1005" s="6">
        <f t="shared" si="689"/>
        <v>1.5706466757076716E-2</v>
      </c>
      <c r="V1005" s="6">
        <f t="shared" si="690"/>
        <v>1.5572761738674968E-2</v>
      </c>
      <c r="W1005" s="6">
        <f t="shared" si="691"/>
        <v>1.491917450497587E-2</v>
      </c>
      <c r="X1005" s="6">
        <f t="shared" si="692"/>
        <v>1.5620512549488147E-2</v>
      </c>
      <c r="Y1005" s="6">
        <f t="shared" si="693"/>
        <v>1.6467990038937681E-2</v>
      </c>
      <c r="Z1005" s="6">
        <f t="shared" si="694"/>
        <v>1.1766520181169512E-2</v>
      </c>
      <c r="AA1005" s="6">
        <f t="shared" si="695"/>
        <v>1.3642701328337919E-2</v>
      </c>
      <c r="AB1005" s="6">
        <f t="shared" si="696"/>
        <v>1.5926313720769109E-2</v>
      </c>
      <c r="AC1005" s="6">
        <f t="shared" si="714"/>
        <v>-1.3283959693373551E-2</v>
      </c>
      <c r="AD1005" s="6">
        <f t="shared" si="715"/>
        <v>-8.604284049311647E-3</v>
      </c>
      <c r="AE1005" s="6">
        <f t="shared" si="716"/>
        <v>1.4271269130156632E-2</v>
      </c>
      <c r="AF1005" s="6">
        <f t="shared" si="717"/>
        <v>-1.0275562427773102E-2</v>
      </c>
      <c r="AG1005" s="6">
        <f t="shared" si="718"/>
        <v>1.4301284766263384E-2</v>
      </c>
      <c r="AH1005" s="6">
        <f t="shared" si="719"/>
        <v>2.8405694339567897E-2</v>
      </c>
      <c r="AI1005" s="6">
        <f t="shared" si="720"/>
        <v>2.2777150898062676E-2</v>
      </c>
      <c r="AJ1005" s="6">
        <f t="shared" si="721"/>
        <v>1.5926313720769109E-2</v>
      </c>
      <c r="AK1005" s="6">
        <f t="shared" si="697"/>
        <v>0.4108241621067974</v>
      </c>
      <c r="AL1005" s="6">
        <f t="shared" si="698"/>
        <v>0.40325813050048448</v>
      </c>
      <c r="AM1005" s="6">
        <f t="shared" si="699"/>
        <v>0.14800661049523783</v>
      </c>
      <c r="AN1005" s="6">
        <f t="shared" si="700"/>
        <v>0.11925175067023452</v>
      </c>
      <c r="AO1005" s="6">
        <f t="shared" si="701"/>
        <v>9.8218785037016879E-2</v>
      </c>
      <c r="AP1005" s="6">
        <f t="shared" si="702"/>
        <v>3.2019053611327342E-2</v>
      </c>
      <c r="AQ1005" s="6">
        <f t="shared" si="703"/>
        <v>3.952377820000097E-2</v>
      </c>
      <c r="AR1005" s="6">
        <f t="shared" si="704"/>
        <v>1.5926313720769109E-2</v>
      </c>
      <c r="AS1005" s="4">
        <f t="array" ref="AS1005">_xlfn.STDEV.S(IF(E$17:E$1040=E1005,$C$17:$C$1040,""))</f>
        <v>1.6668979720915356E-2</v>
      </c>
      <c r="AT1005" s="4">
        <f t="array" ref="AT1005">_xlfn.STDEV.S(IF(F$17:F$1040=F1005,$C$17:$C$1040,""))</f>
        <v>2.155996435463892E-2</v>
      </c>
      <c r="AU1005" s="4">
        <f t="array" ref="AU1005">_xlfn.STDEV.S(IF(G$17:G$1040=G1005,$C$17:$C$1040,""))</f>
        <v>1.268826995922356E-2</v>
      </c>
      <c r="AV1005" s="4">
        <f t="array" ref="AV1005">_xlfn.STDEV.S(IF(H$17:H$1040=H1005,$C$17:$C$1040,""))</f>
        <v>1.3301410364207759E-2</v>
      </c>
      <c r="AW1005" s="4">
        <f t="array" ref="AW1005">_xlfn.STDEV.S(IF(I$17:I$1040=I1005,$C$17:$C$1040,""))</f>
        <v>1.4306519077162577E-2</v>
      </c>
      <c r="AX1005" s="4">
        <f t="array" ref="AX1005">_xlfn.STDEV.S(IF(J$17:J$1040=J1005,$C$17:$C$1040,""))</f>
        <v>1.0667014049026849E-2</v>
      </c>
      <c r="AY1005" s="4">
        <f t="array" ref="AY1005">_xlfn.STDEV.S(IF(K$17:K$1040=K1005,$C$17:$C$1040,""))</f>
        <v>1.154698182465635E-2</v>
      </c>
      <c r="AZ1005" s="4">
        <f t="array" ref="AZ1005">_xlfn.STDEV.S(IF(L$17:L$1040=L1005,$C$17:$C$1040,""))</f>
        <v>1.0870414695314388E-2</v>
      </c>
      <c r="BA1005" s="7">
        <f t="shared" si="705"/>
        <v>24.646029270244831</v>
      </c>
      <c r="BB1005" s="7">
        <f t="shared" si="706"/>
        <v>18.704025844723532</v>
      </c>
      <c r="BC1005" s="7">
        <f t="shared" si="707"/>
        <v>11.664837757305637</v>
      </c>
      <c r="BD1005" s="7">
        <f t="shared" si="708"/>
        <v>8.9653463358385181</v>
      </c>
      <c r="BE1005" s="7">
        <f t="shared" si="709"/>
        <v>6.8653167487682607</v>
      </c>
      <c r="BF1005" s="7">
        <f t="shared" si="710"/>
        <v>3.0016885197829506</v>
      </c>
      <c r="BG1005" s="7">
        <f t="shared" si="711"/>
        <v>3.4228665810840346</v>
      </c>
      <c r="BH1005" s="7">
        <f t="shared" si="712"/>
        <v>1.4651063613639348</v>
      </c>
    </row>
    <row r="1006" spans="1:60" x14ac:dyDescent="0.25">
      <c r="A1006" s="3">
        <v>44117</v>
      </c>
      <c r="B1006" s="1">
        <v>3511.929932</v>
      </c>
      <c r="C1006" s="4">
        <f t="shared" si="680"/>
        <v>-6.3069189758704347E-3</v>
      </c>
      <c r="D1006" s="12">
        <f t="shared" si="713"/>
        <v>989</v>
      </c>
      <c r="E1006" s="12">
        <f t="shared" si="723"/>
        <v>1</v>
      </c>
      <c r="F1006" s="12">
        <f t="shared" si="722"/>
        <v>3</v>
      </c>
      <c r="G1006" s="12">
        <f t="shared" si="722"/>
        <v>7</v>
      </c>
      <c r="H1006" s="12">
        <f t="shared" si="722"/>
        <v>15</v>
      </c>
      <c r="I1006" s="12">
        <f t="shared" si="722"/>
        <v>30</v>
      </c>
      <c r="J1006" s="12">
        <f t="shared" si="722"/>
        <v>61</v>
      </c>
      <c r="K1006" s="12">
        <f t="shared" si="722"/>
        <v>123</v>
      </c>
      <c r="L1006" s="12">
        <f t="shared" si="722"/>
        <v>247</v>
      </c>
      <c r="M1006" s="4">
        <f t="shared" si="681"/>
        <v>7.0934616863010361E-4</v>
      </c>
      <c r="N1006" s="4">
        <f t="shared" si="682"/>
        <v>8.4305118703185099E-4</v>
      </c>
      <c r="O1006" s="4">
        <f t="shared" si="683"/>
        <v>1.4966384207309481E-3</v>
      </c>
      <c r="P1006" s="4">
        <f t="shared" si="684"/>
        <v>7.9530037621867132E-4</v>
      </c>
      <c r="Q1006" s="4">
        <f t="shared" si="685"/>
        <v>-5.217711323086266E-5</v>
      </c>
      <c r="R1006" s="4">
        <f t="shared" si="686"/>
        <v>4.6492927445373061E-3</v>
      </c>
      <c r="S1006" s="4">
        <f t="shared" si="687"/>
        <v>2.7731115973688991E-3</v>
      </c>
      <c r="T1006" s="4">
        <f t="shared" si="688"/>
        <v>4.8949920493771004E-4</v>
      </c>
      <c r="U1006" s="6">
        <f t="shared" si="689"/>
        <v>-7.0162651445005381E-3</v>
      </c>
      <c r="V1006" s="6">
        <f t="shared" si="690"/>
        <v>-7.1499701629022857E-3</v>
      </c>
      <c r="W1006" s="6">
        <f t="shared" si="691"/>
        <v>-7.8035573966013828E-3</v>
      </c>
      <c r="X1006" s="6">
        <f t="shared" si="692"/>
        <v>-7.102219352089106E-3</v>
      </c>
      <c r="Y1006" s="6">
        <f t="shared" si="693"/>
        <v>-6.254741862639572E-3</v>
      </c>
      <c r="Z1006" s="6">
        <f t="shared" si="694"/>
        <v>-1.0956211720407741E-2</v>
      </c>
      <c r="AA1006" s="6">
        <f t="shared" si="695"/>
        <v>-9.0800305732393338E-3</v>
      </c>
      <c r="AB1006" s="6">
        <f t="shared" si="696"/>
        <v>-6.7964181808081447E-3</v>
      </c>
      <c r="AC1006" s="6">
        <f t="shared" si="714"/>
        <v>-2.0300224837874088E-2</v>
      </c>
      <c r="AD1006" s="6">
        <f t="shared" si="715"/>
        <v>-1.5754254212213933E-2</v>
      </c>
      <c r="AE1006" s="6">
        <f t="shared" si="716"/>
        <v>6.4677117335552488E-3</v>
      </c>
      <c r="AF1006" s="6">
        <f t="shared" si="717"/>
        <v>-1.7377781779862208E-2</v>
      </c>
      <c r="AG1006" s="6">
        <f t="shared" si="718"/>
        <v>8.0465429036238115E-3</v>
      </c>
      <c r="AH1006" s="6">
        <f t="shared" si="719"/>
        <v>1.7449482619160156E-2</v>
      </c>
      <c r="AI1006" s="6">
        <f t="shared" si="720"/>
        <v>1.3697120324823342E-2</v>
      </c>
      <c r="AJ1006" s="6">
        <f t="shared" si="721"/>
        <v>9.1298955399609638E-3</v>
      </c>
      <c r="AK1006" s="6">
        <f t="shared" si="697"/>
        <v>0.4108241621067974</v>
      </c>
      <c r="AL1006" s="6">
        <f t="shared" si="698"/>
        <v>0.40325813050048448</v>
      </c>
      <c r="AM1006" s="6">
        <f t="shared" si="699"/>
        <v>0.14800661049523783</v>
      </c>
      <c r="AN1006" s="6">
        <f t="shared" si="700"/>
        <v>0.11925175067023452</v>
      </c>
      <c r="AO1006" s="6">
        <f t="shared" si="701"/>
        <v>9.8218785037016879E-2</v>
      </c>
      <c r="AP1006" s="6">
        <f t="shared" si="702"/>
        <v>3.2019053611327342E-2</v>
      </c>
      <c r="AQ1006" s="6">
        <f t="shared" si="703"/>
        <v>3.952377820000097E-2</v>
      </c>
      <c r="AR1006" s="6">
        <f t="shared" si="704"/>
        <v>1.5926313720769109E-2</v>
      </c>
      <c r="AS1006" s="4">
        <f t="array" ref="AS1006">_xlfn.STDEV.S(IF(E$17:E$1040=E1006,$C$17:$C$1040,""))</f>
        <v>1.6668979720915356E-2</v>
      </c>
      <c r="AT1006" s="4">
        <f t="array" ref="AT1006">_xlfn.STDEV.S(IF(F$17:F$1040=F1006,$C$17:$C$1040,""))</f>
        <v>2.155996435463892E-2</v>
      </c>
      <c r="AU1006" s="4">
        <f t="array" ref="AU1006">_xlfn.STDEV.S(IF(G$17:G$1040=G1006,$C$17:$C$1040,""))</f>
        <v>1.268826995922356E-2</v>
      </c>
      <c r="AV1006" s="4">
        <f t="array" ref="AV1006">_xlfn.STDEV.S(IF(H$17:H$1040=H1006,$C$17:$C$1040,""))</f>
        <v>1.3301410364207759E-2</v>
      </c>
      <c r="AW1006" s="4">
        <f t="array" ref="AW1006">_xlfn.STDEV.S(IF(I$17:I$1040=I1006,$C$17:$C$1040,""))</f>
        <v>1.4306519077162577E-2</v>
      </c>
      <c r="AX1006" s="4">
        <f t="array" ref="AX1006">_xlfn.STDEV.S(IF(J$17:J$1040=J1006,$C$17:$C$1040,""))</f>
        <v>1.0667014049026849E-2</v>
      </c>
      <c r="AY1006" s="4">
        <f t="array" ref="AY1006">_xlfn.STDEV.S(IF(K$17:K$1040=K1006,$C$17:$C$1040,""))</f>
        <v>1.154698182465635E-2</v>
      </c>
      <c r="AZ1006" s="4">
        <f t="array" ref="AZ1006">_xlfn.STDEV.S(IF(L$17:L$1040=L1006,$C$17:$C$1040,""))</f>
        <v>1.0870414695314388E-2</v>
      </c>
      <c r="BA1006" s="7">
        <f t="shared" si="705"/>
        <v>24.646029270244831</v>
      </c>
      <c r="BB1006" s="7">
        <f t="shared" si="706"/>
        <v>18.704025844723532</v>
      </c>
      <c r="BC1006" s="7">
        <f t="shared" si="707"/>
        <v>11.664837757305637</v>
      </c>
      <c r="BD1006" s="7">
        <f t="shared" si="708"/>
        <v>8.9653463358385181</v>
      </c>
      <c r="BE1006" s="7">
        <f t="shared" si="709"/>
        <v>6.8653167487682607</v>
      </c>
      <c r="BF1006" s="7">
        <f t="shared" si="710"/>
        <v>3.0016885197829506</v>
      </c>
      <c r="BG1006" s="7">
        <f t="shared" si="711"/>
        <v>3.4228665810840346</v>
      </c>
      <c r="BH1006" s="7">
        <f t="shared" si="712"/>
        <v>1.4651063613639348</v>
      </c>
    </row>
    <row r="1007" spans="1:60" x14ac:dyDescent="0.25">
      <c r="A1007" s="3">
        <v>44118</v>
      </c>
      <c r="B1007" s="1">
        <v>3488.669922</v>
      </c>
      <c r="C1007" s="4">
        <f t="shared" si="680"/>
        <v>-6.6231418195618064E-3</v>
      </c>
      <c r="D1007" s="12">
        <f t="shared" si="713"/>
        <v>990</v>
      </c>
      <c r="E1007" s="12">
        <f t="shared" si="723"/>
        <v>1</v>
      </c>
      <c r="F1007" s="12">
        <f t="shared" si="722"/>
        <v>3</v>
      </c>
      <c r="G1007" s="12">
        <f t="shared" si="722"/>
        <v>7</v>
      </c>
      <c r="H1007" s="12">
        <f t="shared" si="722"/>
        <v>15</v>
      </c>
      <c r="I1007" s="12">
        <f t="shared" si="722"/>
        <v>30</v>
      </c>
      <c r="J1007" s="12">
        <f t="shared" si="722"/>
        <v>61</v>
      </c>
      <c r="K1007" s="12">
        <f t="shared" si="722"/>
        <v>123</v>
      </c>
      <c r="L1007" s="12">
        <f t="shared" si="722"/>
        <v>247</v>
      </c>
      <c r="M1007" s="4">
        <f t="shared" si="681"/>
        <v>7.0934616863010361E-4</v>
      </c>
      <c r="N1007" s="4">
        <f t="shared" si="682"/>
        <v>8.4305118703185099E-4</v>
      </c>
      <c r="O1007" s="4">
        <f t="shared" si="683"/>
        <v>1.4966384207309481E-3</v>
      </c>
      <c r="P1007" s="4">
        <f t="shared" si="684"/>
        <v>7.9530037621867132E-4</v>
      </c>
      <c r="Q1007" s="4">
        <f t="shared" si="685"/>
        <v>-5.217711323086266E-5</v>
      </c>
      <c r="R1007" s="4">
        <f t="shared" si="686"/>
        <v>4.6492927445373061E-3</v>
      </c>
      <c r="S1007" s="4">
        <f t="shared" si="687"/>
        <v>2.7731115973688991E-3</v>
      </c>
      <c r="T1007" s="4">
        <f t="shared" si="688"/>
        <v>4.8949920493771004E-4</v>
      </c>
      <c r="U1007" s="6">
        <f t="shared" si="689"/>
        <v>-7.3324879881919098E-3</v>
      </c>
      <c r="V1007" s="6">
        <f t="shared" si="690"/>
        <v>-7.4661930065936574E-3</v>
      </c>
      <c r="W1007" s="6">
        <f t="shared" si="691"/>
        <v>-8.1197802402927545E-3</v>
      </c>
      <c r="X1007" s="6">
        <f t="shared" si="692"/>
        <v>-7.4184421957804777E-3</v>
      </c>
      <c r="Y1007" s="6">
        <f t="shared" si="693"/>
        <v>-6.5709647063309437E-3</v>
      </c>
      <c r="Z1007" s="6">
        <f t="shared" si="694"/>
        <v>-1.1272434564099112E-2</v>
      </c>
      <c r="AA1007" s="6">
        <f t="shared" si="695"/>
        <v>-9.3962534169307055E-3</v>
      </c>
      <c r="AB1007" s="6">
        <f t="shared" si="696"/>
        <v>-7.1126410244995164E-3</v>
      </c>
      <c r="AC1007" s="6">
        <f t="shared" si="714"/>
        <v>-2.7632712826065997E-2</v>
      </c>
      <c r="AD1007" s="6">
        <f t="shared" si="715"/>
        <v>-2.3220447218807588E-2</v>
      </c>
      <c r="AE1007" s="6">
        <f t="shared" si="716"/>
        <v>-1.6520685067375057E-3</v>
      </c>
      <c r="AF1007" s="6">
        <f t="shared" si="717"/>
        <v>-2.4796223975642684E-2</v>
      </c>
      <c r="AG1007" s="6">
        <f t="shared" si="718"/>
        <v>1.4755781972928678E-3</v>
      </c>
      <c r="AH1007" s="6">
        <f t="shared" si="719"/>
        <v>6.1770480550610435E-3</v>
      </c>
      <c r="AI1007" s="6">
        <f t="shared" si="720"/>
        <v>4.3008669078926365E-3</v>
      </c>
      <c r="AJ1007" s="6">
        <f t="shared" si="721"/>
        <v>2.0172545154614474E-3</v>
      </c>
      <c r="AK1007" s="6">
        <f t="shared" si="697"/>
        <v>0.4108241621067974</v>
      </c>
      <c r="AL1007" s="6">
        <f t="shared" si="698"/>
        <v>0.40325813050048448</v>
      </c>
      <c r="AM1007" s="6">
        <f t="shared" si="699"/>
        <v>0.14800661049523783</v>
      </c>
      <c r="AN1007" s="6">
        <f t="shared" si="700"/>
        <v>0.11925175067023452</v>
      </c>
      <c r="AO1007" s="6">
        <f t="shared" si="701"/>
        <v>9.8218785037016879E-2</v>
      </c>
      <c r="AP1007" s="6">
        <f t="shared" si="702"/>
        <v>3.2019053611327342E-2</v>
      </c>
      <c r="AQ1007" s="6">
        <f t="shared" si="703"/>
        <v>3.952377820000097E-2</v>
      </c>
      <c r="AR1007" s="6">
        <f t="shared" si="704"/>
        <v>1.5926313720769109E-2</v>
      </c>
      <c r="AS1007" s="4">
        <f t="array" ref="AS1007">_xlfn.STDEV.S(IF(E$17:E$1040=E1007,$C$17:$C$1040,""))</f>
        <v>1.6668979720915356E-2</v>
      </c>
      <c r="AT1007" s="4">
        <f t="array" ref="AT1007">_xlfn.STDEV.S(IF(F$17:F$1040=F1007,$C$17:$C$1040,""))</f>
        <v>2.155996435463892E-2</v>
      </c>
      <c r="AU1007" s="4">
        <f t="array" ref="AU1007">_xlfn.STDEV.S(IF(G$17:G$1040=G1007,$C$17:$C$1040,""))</f>
        <v>1.268826995922356E-2</v>
      </c>
      <c r="AV1007" s="4">
        <f t="array" ref="AV1007">_xlfn.STDEV.S(IF(H$17:H$1040=H1007,$C$17:$C$1040,""))</f>
        <v>1.3301410364207759E-2</v>
      </c>
      <c r="AW1007" s="4">
        <f t="array" ref="AW1007">_xlfn.STDEV.S(IF(I$17:I$1040=I1007,$C$17:$C$1040,""))</f>
        <v>1.4306519077162577E-2</v>
      </c>
      <c r="AX1007" s="4">
        <f t="array" ref="AX1007">_xlfn.STDEV.S(IF(J$17:J$1040=J1007,$C$17:$C$1040,""))</f>
        <v>1.0667014049026849E-2</v>
      </c>
      <c r="AY1007" s="4">
        <f t="array" ref="AY1007">_xlfn.STDEV.S(IF(K$17:K$1040=K1007,$C$17:$C$1040,""))</f>
        <v>1.154698182465635E-2</v>
      </c>
      <c r="AZ1007" s="4">
        <f t="array" ref="AZ1007">_xlfn.STDEV.S(IF(L$17:L$1040=L1007,$C$17:$C$1040,""))</f>
        <v>1.0870414695314388E-2</v>
      </c>
      <c r="BA1007" s="7">
        <f t="shared" si="705"/>
        <v>24.646029270244831</v>
      </c>
      <c r="BB1007" s="7">
        <f t="shared" si="706"/>
        <v>18.704025844723532</v>
      </c>
      <c r="BC1007" s="7">
        <f t="shared" si="707"/>
        <v>11.664837757305637</v>
      </c>
      <c r="BD1007" s="7">
        <f t="shared" si="708"/>
        <v>8.9653463358385181</v>
      </c>
      <c r="BE1007" s="7">
        <f t="shared" si="709"/>
        <v>6.8653167487682607</v>
      </c>
      <c r="BF1007" s="7">
        <f t="shared" si="710"/>
        <v>3.0016885197829506</v>
      </c>
      <c r="BG1007" s="7">
        <f t="shared" si="711"/>
        <v>3.4228665810840346</v>
      </c>
      <c r="BH1007" s="7">
        <f t="shared" si="712"/>
        <v>1.4651063613639348</v>
      </c>
    </row>
    <row r="1008" spans="1:60" x14ac:dyDescent="0.25">
      <c r="A1008" s="3">
        <v>44119</v>
      </c>
      <c r="B1008" s="1">
        <v>3483.3400879999999</v>
      </c>
      <c r="C1008" s="4">
        <f t="shared" si="680"/>
        <v>-1.5277553105237374E-3</v>
      </c>
      <c r="D1008" s="12">
        <f t="shared" si="713"/>
        <v>991</v>
      </c>
      <c r="E1008" s="12">
        <f t="shared" si="723"/>
        <v>1</v>
      </c>
      <c r="F1008" s="12">
        <f t="shared" si="722"/>
        <v>3</v>
      </c>
      <c r="G1008" s="12">
        <f t="shared" si="722"/>
        <v>7</v>
      </c>
      <c r="H1008" s="12">
        <f t="shared" si="722"/>
        <v>15</v>
      </c>
      <c r="I1008" s="12">
        <f t="shared" si="722"/>
        <v>30</v>
      </c>
      <c r="J1008" s="12">
        <f t="shared" si="722"/>
        <v>61</v>
      </c>
      <c r="K1008" s="12">
        <f t="shared" si="722"/>
        <v>123</v>
      </c>
      <c r="L1008" s="12">
        <f t="shared" si="722"/>
        <v>247</v>
      </c>
      <c r="M1008" s="4">
        <f t="shared" si="681"/>
        <v>7.0934616863010361E-4</v>
      </c>
      <c r="N1008" s="4">
        <f t="shared" si="682"/>
        <v>8.4305118703185099E-4</v>
      </c>
      <c r="O1008" s="4">
        <f t="shared" si="683"/>
        <v>1.4966384207309481E-3</v>
      </c>
      <c r="P1008" s="4">
        <f t="shared" si="684"/>
        <v>7.9530037621867132E-4</v>
      </c>
      <c r="Q1008" s="4">
        <f t="shared" si="685"/>
        <v>-5.217711323086266E-5</v>
      </c>
      <c r="R1008" s="4">
        <f t="shared" si="686"/>
        <v>4.6492927445373061E-3</v>
      </c>
      <c r="S1008" s="4">
        <f t="shared" si="687"/>
        <v>2.7731115973688991E-3</v>
      </c>
      <c r="T1008" s="4">
        <f t="shared" si="688"/>
        <v>4.8949920493771004E-4</v>
      </c>
      <c r="U1008" s="6">
        <f t="shared" si="689"/>
        <v>-2.2371014791538408E-3</v>
      </c>
      <c r="V1008" s="6">
        <f t="shared" si="690"/>
        <v>-2.3708064975555884E-3</v>
      </c>
      <c r="W1008" s="6">
        <f t="shared" si="691"/>
        <v>-3.0243937312546855E-3</v>
      </c>
      <c r="X1008" s="6">
        <f t="shared" si="692"/>
        <v>-2.3230556867424087E-3</v>
      </c>
      <c r="Y1008" s="6">
        <f t="shared" si="693"/>
        <v>-1.4755781972928747E-3</v>
      </c>
      <c r="Z1008" s="6">
        <f t="shared" si="694"/>
        <v>-6.1770480550610435E-3</v>
      </c>
      <c r="AA1008" s="6">
        <f t="shared" si="695"/>
        <v>-4.3008669078926365E-3</v>
      </c>
      <c r="AB1008" s="6">
        <f t="shared" si="696"/>
        <v>-2.0172545154614474E-3</v>
      </c>
      <c r="AC1008" s="6">
        <f t="shared" si="714"/>
        <v>-2.9869814305219837E-2</v>
      </c>
      <c r="AD1008" s="6">
        <f t="shared" si="715"/>
        <v>-2.5591253716363178E-2</v>
      </c>
      <c r="AE1008" s="6">
        <f t="shared" si="716"/>
        <v>-4.6764622379921912E-3</v>
      </c>
      <c r="AF1008" s="6">
        <f t="shared" si="717"/>
        <v>-2.7119279662385094E-2</v>
      </c>
      <c r="AG1008" s="6">
        <f t="shared" si="718"/>
        <v>-6.9388939039072284E-18</v>
      </c>
      <c r="AH1008" s="6">
        <f t="shared" si="719"/>
        <v>0</v>
      </c>
      <c r="AI1008" s="6">
        <f t="shared" si="720"/>
        <v>0</v>
      </c>
      <c r="AJ1008" s="6">
        <f t="shared" si="721"/>
        <v>0</v>
      </c>
      <c r="AK1008" s="6">
        <f t="shared" si="697"/>
        <v>0.4108241621067974</v>
      </c>
      <c r="AL1008" s="6">
        <f t="shared" si="698"/>
        <v>0.40325813050048448</v>
      </c>
      <c r="AM1008" s="6">
        <f t="shared" si="699"/>
        <v>0.14800661049523783</v>
      </c>
      <c r="AN1008" s="6">
        <f t="shared" si="700"/>
        <v>0.11925175067023452</v>
      </c>
      <c r="AO1008" s="6">
        <f t="shared" si="701"/>
        <v>9.8218785037016879E-2</v>
      </c>
      <c r="AP1008" s="6">
        <f t="shared" si="702"/>
        <v>3.2019053611327342E-2</v>
      </c>
      <c r="AQ1008" s="6">
        <f t="shared" si="703"/>
        <v>3.952377820000097E-2</v>
      </c>
      <c r="AR1008" s="6">
        <f t="shared" si="704"/>
        <v>1.5926313720769109E-2</v>
      </c>
      <c r="AS1008" s="4">
        <f t="array" ref="AS1008">_xlfn.STDEV.S(IF(E$17:E$1040=E1008,$C$17:$C$1040,""))</f>
        <v>1.6668979720915356E-2</v>
      </c>
      <c r="AT1008" s="4">
        <f t="array" ref="AT1008">_xlfn.STDEV.S(IF(F$17:F$1040=F1008,$C$17:$C$1040,""))</f>
        <v>2.155996435463892E-2</v>
      </c>
      <c r="AU1008" s="4">
        <f t="array" ref="AU1008">_xlfn.STDEV.S(IF(G$17:G$1040=G1008,$C$17:$C$1040,""))</f>
        <v>1.268826995922356E-2</v>
      </c>
      <c r="AV1008" s="4">
        <f t="array" ref="AV1008">_xlfn.STDEV.S(IF(H$17:H$1040=H1008,$C$17:$C$1040,""))</f>
        <v>1.3301410364207759E-2</v>
      </c>
      <c r="AW1008" s="4">
        <f t="array" ref="AW1008">_xlfn.STDEV.S(IF(I$17:I$1040=I1008,$C$17:$C$1040,""))</f>
        <v>1.4306519077162577E-2</v>
      </c>
      <c r="AX1008" s="4">
        <f t="array" ref="AX1008">_xlfn.STDEV.S(IF(J$17:J$1040=J1008,$C$17:$C$1040,""))</f>
        <v>1.0667014049026849E-2</v>
      </c>
      <c r="AY1008" s="4">
        <f t="array" ref="AY1008">_xlfn.STDEV.S(IF(K$17:K$1040=K1008,$C$17:$C$1040,""))</f>
        <v>1.154698182465635E-2</v>
      </c>
      <c r="AZ1008" s="4">
        <f t="array" ref="AZ1008">_xlfn.STDEV.S(IF(L$17:L$1040=L1008,$C$17:$C$1040,""))</f>
        <v>1.0870414695314388E-2</v>
      </c>
      <c r="BA1008" s="7">
        <f t="shared" si="705"/>
        <v>24.646029270244831</v>
      </c>
      <c r="BB1008" s="7">
        <f t="shared" si="706"/>
        <v>18.704025844723532</v>
      </c>
      <c r="BC1008" s="7">
        <f t="shared" si="707"/>
        <v>11.664837757305637</v>
      </c>
      <c r="BD1008" s="7">
        <f t="shared" si="708"/>
        <v>8.9653463358385181</v>
      </c>
      <c r="BE1008" s="7">
        <f t="shared" si="709"/>
        <v>6.8653167487682607</v>
      </c>
      <c r="BF1008" s="7">
        <f t="shared" si="710"/>
        <v>3.0016885197829506</v>
      </c>
      <c r="BG1008" s="7">
        <f t="shared" si="711"/>
        <v>3.4228665810840346</v>
      </c>
      <c r="BH1008" s="7">
        <f t="shared" si="712"/>
        <v>1.4651063613639348</v>
      </c>
    </row>
    <row r="1009" spans="1:60" x14ac:dyDescent="0.25">
      <c r="A1009" s="3">
        <v>44120</v>
      </c>
      <c r="B1009" s="1">
        <v>3483.8100589999999</v>
      </c>
      <c r="C1009" s="4">
        <f t="shared" si="680"/>
        <v>1.3491964267831058E-4</v>
      </c>
      <c r="D1009" s="12">
        <f t="shared" si="713"/>
        <v>992</v>
      </c>
      <c r="E1009" s="12">
        <f t="shared" si="723"/>
        <v>1</v>
      </c>
      <c r="F1009" s="12">
        <f t="shared" si="722"/>
        <v>3</v>
      </c>
      <c r="G1009" s="12">
        <f t="shared" si="722"/>
        <v>7</v>
      </c>
      <c r="H1009" s="12">
        <f t="shared" si="722"/>
        <v>15</v>
      </c>
      <c r="I1009" s="12">
        <f t="shared" si="722"/>
        <v>31</v>
      </c>
      <c r="J1009" s="12">
        <f t="shared" si="722"/>
        <v>62</v>
      </c>
      <c r="K1009" s="12">
        <f t="shared" si="722"/>
        <v>124</v>
      </c>
      <c r="L1009" s="12">
        <f t="shared" si="722"/>
        <v>248</v>
      </c>
      <c r="M1009" s="4">
        <f t="shared" si="681"/>
        <v>7.0934616863010361E-4</v>
      </c>
      <c r="N1009" s="4">
        <f t="shared" si="682"/>
        <v>8.4305118703185099E-4</v>
      </c>
      <c r="O1009" s="4">
        <f t="shared" si="683"/>
        <v>1.4966384207309481E-3</v>
      </c>
      <c r="P1009" s="4">
        <f t="shared" si="684"/>
        <v>7.9530037621867132E-4</v>
      </c>
      <c r="Q1009" s="4">
        <f t="shared" si="685"/>
        <v>1.6427778656682053E-3</v>
      </c>
      <c r="R1009" s="4">
        <f t="shared" si="686"/>
        <v>5.7832279246852053E-4</v>
      </c>
      <c r="S1009" s="4">
        <f t="shared" si="687"/>
        <v>-3.3267195571157482E-3</v>
      </c>
      <c r="T1009" s="4">
        <f t="shared" si="688"/>
        <v>-3.4158269971232003E-3</v>
      </c>
      <c r="U1009" s="6">
        <f t="shared" si="689"/>
        <v>-5.7442652595179303E-4</v>
      </c>
      <c r="V1009" s="6">
        <f t="shared" si="690"/>
        <v>-7.0813154435354041E-4</v>
      </c>
      <c r="W1009" s="6">
        <f t="shared" si="691"/>
        <v>-1.3617187780526376E-3</v>
      </c>
      <c r="X1009" s="6">
        <f t="shared" si="692"/>
        <v>-6.6038073354036074E-4</v>
      </c>
      <c r="Y1009" s="6">
        <f t="shared" si="693"/>
        <v>-1.5078582229898947E-3</v>
      </c>
      <c r="Z1009" s="6">
        <f t="shared" si="694"/>
        <v>-4.4340314979020995E-4</v>
      </c>
      <c r="AA1009" s="6">
        <f t="shared" si="695"/>
        <v>3.4616391997940588E-3</v>
      </c>
      <c r="AB1009" s="6">
        <f t="shared" si="696"/>
        <v>3.5507466398015108E-3</v>
      </c>
      <c r="AC1009" s="6">
        <f t="shared" si="714"/>
        <v>-3.0444240831171629E-2</v>
      </c>
      <c r="AD1009" s="6">
        <f t="shared" si="715"/>
        <v>-2.6299385260716721E-2</v>
      </c>
      <c r="AE1009" s="6">
        <f t="shared" si="716"/>
        <v>-6.0381810160448288E-3</v>
      </c>
      <c r="AF1009" s="6">
        <f t="shared" si="717"/>
        <v>-2.7779660395925457E-2</v>
      </c>
      <c r="AG1009" s="6">
        <f t="shared" si="718"/>
        <v>-1.5078582229898947E-3</v>
      </c>
      <c r="AH1009" s="6">
        <f t="shared" si="719"/>
        <v>-4.4340314979020995E-4</v>
      </c>
      <c r="AI1009" s="6">
        <f t="shared" si="720"/>
        <v>3.4616391997940588E-3</v>
      </c>
      <c r="AJ1009" s="6">
        <f t="shared" si="721"/>
        <v>3.5507466398015108E-3</v>
      </c>
      <c r="AK1009" s="6">
        <f t="shared" si="697"/>
        <v>0.4108241621067974</v>
      </c>
      <c r="AL1009" s="6">
        <f t="shared" si="698"/>
        <v>0.40325813050048448</v>
      </c>
      <c r="AM1009" s="6">
        <f t="shared" si="699"/>
        <v>0.14800661049523783</v>
      </c>
      <c r="AN1009" s="6">
        <f t="shared" si="700"/>
        <v>0.11925175067023452</v>
      </c>
      <c r="AO1009" s="6">
        <f t="shared" si="701"/>
        <v>8.6498267084291078E-2</v>
      </c>
      <c r="AP1009" s="6">
        <f t="shared" si="702"/>
        <v>6.9311443299436754E-2</v>
      </c>
      <c r="AQ1009" s="6">
        <f t="shared" si="703"/>
        <v>2.4503199207704274E-2</v>
      </c>
      <c r="AR1009" s="6">
        <f t="shared" si="704"/>
        <v>1.2914034860021156E-2</v>
      </c>
      <c r="AS1009" s="4">
        <f t="array" ref="AS1009">_xlfn.STDEV.S(IF(E$17:E$1040=E1009,$C$17:$C$1040,""))</f>
        <v>1.6668979720915356E-2</v>
      </c>
      <c r="AT1009" s="4">
        <f t="array" ref="AT1009">_xlfn.STDEV.S(IF(F$17:F$1040=F1009,$C$17:$C$1040,""))</f>
        <v>2.155996435463892E-2</v>
      </c>
      <c r="AU1009" s="4">
        <f t="array" ref="AU1009">_xlfn.STDEV.S(IF(G$17:G$1040=G1009,$C$17:$C$1040,""))</f>
        <v>1.268826995922356E-2</v>
      </c>
      <c r="AV1009" s="4">
        <f t="array" ref="AV1009">_xlfn.STDEV.S(IF(H$17:H$1040=H1009,$C$17:$C$1040,""))</f>
        <v>1.3301410364207759E-2</v>
      </c>
      <c r="AW1009" s="4">
        <f t="array" ref="AW1009">_xlfn.STDEV.S(IF(I$17:I$1040=I1009,$C$17:$C$1040,""))</f>
        <v>1.238560106281684E-2</v>
      </c>
      <c r="AX1009" s="4">
        <f t="array" ref="AX1009">_xlfn.STDEV.S(IF(J$17:J$1040=J1009,$C$17:$C$1040,""))</f>
        <v>1.5385796886373919E-2</v>
      </c>
      <c r="AY1009" s="4">
        <f t="array" ref="AY1009">_xlfn.STDEV.S(IF(K$17:K$1040=K1009,$C$17:$C$1040,""))</f>
        <v>9.2516393253929043E-3</v>
      </c>
      <c r="AZ1009" s="4">
        <f t="array" ref="AZ1009">_xlfn.STDEV.S(IF(L$17:L$1040=L1009,$C$17:$C$1040,""))</f>
        <v>9.0770751397645337E-3</v>
      </c>
      <c r="BA1009" s="7">
        <f t="shared" si="705"/>
        <v>24.646029270244831</v>
      </c>
      <c r="BB1009" s="7">
        <f t="shared" si="706"/>
        <v>18.704025844723532</v>
      </c>
      <c r="BC1009" s="7">
        <f t="shared" si="707"/>
        <v>11.664837757305637</v>
      </c>
      <c r="BD1009" s="7">
        <f t="shared" si="708"/>
        <v>8.9653463358385181</v>
      </c>
      <c r="BE1009" s="7">
        <f t="shared" si="709"/>
        <v>6.9837762935841647</v>
      </c>
      <c r="BF1009" s="7">
        <f t="shared" si="710"/>
        <v>4.5048978490558946</v>
      </c>
      <c r="BG1009" s="7">
        <f t="shared" si="711"/>
        <v>2.6485251257526361</v>
      </c>
      <c r="BH1009" s="7">
        <f t="shared" si="712"/>
        <v>1.4227088198761078</v>
      </c>
    </row>
    <row r="1010" spans="1:60" x14ac:dyDescent="0.25">
      <c r="A1010" s="3">
        <v>44123</v>
      </c>
      <c r="B1010" s="1">
        <v>3426.919922</v>
      </c>
      <c r="C1010" s="4">
        <f t="shared" si="680"/>
        <v>-1.6329861857144357E-2</v>
      </c>
      <c r="D1010" s="12">
        <f t="shared" si="713"/>
        <v>993</v>
      </c>
      <c r="E1010" s="12">
        <f t="shared" si="723"/>
        <v>1</v>
      </c>
      <c r="F1010" s="12">
        <f t="shared" si="722"/>
        <v>3</v>
      </c>
      <c r="G1010" s="12">
        <f t="shared" si="722"/>
        <v>7</v>
      </c>
      <c r="H1010" s="12">
        <f t="shared" si="722"/>
        <v>15</v>
      </c>
      <c r="I1010" s="12">
        <f t="shared" si="722"/>
        <v>31</v>
      </c>
      <c r="J1010" s="12">
        <f t="shared" si="722"/>
        <v>62</v>
      </c>
      <c r="K1010" s="12">
        <f t="shared" si="722"/>
        <v>124</v>
      </c>
      <c r="L1010" s="12">
        <f t="shared" si="722"/>
        <v>248</v>
      </c>
      <c r="M1010" s="4">
        <f t="shared" si="681"/>
        <v>7.0934616863010361E-4</v>
      </c>
      <c r="N1010" s="4">
        <f t="shared" si="682"/>
        <v>8.4305118703185099E-4</v>
      </c>
      <c r="O1010" s="4">
        <f t="shared" si="683"/>
        <v>1.4966384207309481E-3</v>
      </c>
      <c r="P1010" s="4">
        <f t="shared" si="684"/>
        <v>7.9530037621867132E-4</v>
      </c>
      <c r="Q1010" s="4">
        <f t="shared" si="685"/>
        <v>1.6427778656682053E-3</v>
      </c>
      <c r="R1010" s="4">
        <f t="shared" si="686"/>
        <v>5.7832279246852053E-4</v>
      </c>
      <c r="S1010" s="4">
        <f t="shared" si="687"/>
        <v>-3.3267195571157482E-3</v>
      </c>
      <c r="T1010" s="4">
        <f t="shared" si="688"/>
        <v>-3.4158269971232003E-3</v>
      </c>
      <c r="U1010" s="6">
        <f t="shared" si="689"/>
        <v>-1.7039208025774459E-2</v>
      </c>
      <c r="V1010" s="6">
        <f t="shared" si="690"/>
        <v>-1.7172913044176209E-2</v>
      </c>
      <c r="W1010" s="6">
        <f t="shared" si="691"/>
        <v>-1.7826500277875305E-2</v>
      </c>
      <c r="X1010" s="6">
        <f t="shared" si="692"/>
        <v>-1.712516223336303E-2</v>
      </c>
      <c r="Y1010" s="6">
        <f t="shared" si="693"/>
        <v>-1.7972639722812562E-2</v>
      </c>
      <c r="Z1010" s="6">
        <f t="shared" si="694"/>
        <v>-1.6908184649612877E-2</v>
      </c>
      <c r="AA1010" s="6">
        <f t="shared" si="695"/>
        <v>-1.3003142300028608E-2</v>
      </c>
      <c r="AB1010" s="6">
        <f t="shared" si="696"/>
        <v>-1.2914034860021156E-2</v>
      </c>
      <c r="AC1010" s="6">
        <f t="shared" si="714"/>
        <v>-4.7483448856946088E-2</v>
      </c>
      <c r="AD1010" s="6">
        <f t="shared" si="715"/>
        <v>-4.347229830489293E-2</v>
      </c>
      <c r="AE1010" s="6">
        <f t="shared" si="716"/>
        <v>-2.3864681293920133E-2</v>
      </c>
      <c r="AF1010" s="6">
        <f t="shared" si="717"/>
        <v>-4.4904822629288486E-2</v>
      </c>
      <c r="AG1010" s="6">
        <f t="shared" si="718"/>
        <v>-1.9480497945802457E-2</v>
      </c>
      <c r="AH1010" s="6">
        <f t="shared" si="719"/>
        <v>-1.7351587799403087E-2</v>
      </c>
      <c r="AI1010" s="6">
        <f t="shared" si="720"/>
        <v>-9.5415031002345496E-3</v>
      </c>
      <c r="AJ1010" s="6">
        <f t="shared" si="721"/>
        <v>-9.3632882202196455E-3</v>
      </c>
      <c r="AK1010" s="6">
        <f t="shared" si="697"/>
        <v>0.4108241621067974</v>
      </c>
      <c r="AL1010" s="6">
        <f t="shared" si="698"/>
        <v>0.40325813050048448</v>
      </c>
      <c r="AM1010" s="6">
        <f t="shared" si="699"/>
        <v>0.14800661049523783</v>
      </c>
      <c r="AN1010" s="6">
        <f t="shared" si="700"/>
        <v>0.11925175067023452</v>
      </c>
      <c r="AO1010" s="6">
        <f t="shared" si="701"/>
        <v>8.6498267084291078E-2</v>
      </c>
      <c r="AP1010" s="6">
        <f t="shared" si="702"/>
        <v>6.9311443299436754E-2</v>
      </c>
      <c r="AQ1010" s="6">
        <f t="shared" si="703"/>
        <v>2.4503199207704274E-2</v>
      </c>
      <c r="AR1010" s="6">
        <f t="shared" si="704"/>
        <v>1.2914034860021156E-2</v>
      </c>
      <c r="AS1010" s="4">
        <f t="array" ref="AS1010">_xlfn.STDEV.S(IF(E$17:E$1040=E1010,$C$17:$C$1040,""))</f>
        <v>1.6668979720915356E-2</v>
      </c>
      <c r="AT1010" s="4">
        <f t="array" ref="AT1010">_xlfn.STDEV.S(IF(F$17:F$1040=F1010,$C$17:$C$1040,""))</f>
        <v>2.155996435463892E-2</v>
      </c>
      <c r="AU1010" s="4">
        <f t="array" ref="AU1010">_xlfn.STDEV.S(IF(G$17:G$1040=G1010,$C$17:$C$1040,""))</f>
        <v>1.268826995922356E-2</v>
      </c>
      <c r="AV1010" s="4">
        <f t="array" ref="AV1010">_xlfn.STDEV.S(IF(H$17:H$1040=H1010,$C$17:$C$1040,""))</f>
        <v>1.3301410364207759E-2</v>
      </c>
      <c r="AW1010" s="4">
        <f t="array" ref="AW1010">_xlfn.STDEV.S(IF(I$17:I$1040=I1010,$C$17:$C$1040,""))</f>
        <v>1.238560106281684E-2</v>
      </c>
      <c r="AX1010" s="4">
        <f t="array" ref="AX1010">_xlfn.STDEV.S(IF(J$17:J$1040=J1010,$C$17:$C$1040,""))</f>
        <v>1.5385796886373919E-2</v>
      </c>
      <c r="AY1010" s="4">
        <f t="array" ref="AY1010">_xlfn.STDEV.S(IF(K$17:K$1040=K1010,$C$17:$C$1040,""))</f>
        <v>9.2516393253929043E-3</v>
      </c>
      <c r="AZ1010" s="4">
        <f t="array" ref="AZ1010">_xlfn.STDEV.S(IF(L$17:L$1040=L1010,$C$17:$C$1040,""))</f>
        <v>9.0770751397645337E-3</v>
      </c>
      <c r="BA1010" s="7">
        <f t="shared" si="705"/>
        <v>24.646029270244831</v>
      </c>
      <c r="BB1010" s="7">
        <f t="shared" si="706"/>
        <v>18.704025844723532</v>
      </c>
      <c r="BC1010" s="7">
        <f t="shared" si="707"/>
        <v>11.664837757305637</v>
      </c>
      <c r="BD1010" s="7">
        <f t="shared" si="708"/>
        <v>8.9653463358385181</v>
      </c>
      <c r="BE1010" s="7">
        <f t="shared" si="709"/>
        <v>6.9837762935841647</v>
      </c>
      <c r="BF1010" s="7">
        <f t="shared" si="710"/>
        <v>4.5048978490558946</v>
      </c>
      <c r="BG1010" s="7">
        <f t="shared" si="711"/>
        <v>2.6485251257526361</v>
      </c>
      <c r="BH1010" s="7">
        <f t="shared" si="712"/>
        <v>1.4227088198761078</v>
      </c>
    </row>
    <row r="1011" spans="1:60" x14ac:dyDescent="0.25">
      <c r="A1011" s="3">
        <v>44124</v>
      </c>
      <c r="B1011" s="1">
        <v>3443.1201169999999</v>
      </c>
      <c r="C1011" s="4">
        <f t="shared" si="680"/>
        <v>4.7273339817479609E-3</v>
      </c>
      <c r="D1011" s="12">
        <f t="shared" si="713"/>
        <v>994</v>
      </c>
      <c r="E1011" s="12">
        <f t="shared" si="723"/>
        <v>1</v>
      </c>
      <c r="F1011" s="12">
        <f t="shared" si="722"/>
        <v>3</v>
      </c>
      <c r="G1011" s="12">
        <f t="shared" si="722"/>
        <v>7</v>
      </c>
      <c r="H1011" s="12">
        <f t="shared" si="722"/>
        <v>15</v>
      </c>
      <c r="I1011" s="12">
        <f t="shared" si="722"/>
        <v>31</v>
      </c>
      <c r="J1011" s="12">
        <f t="shared" si="722"/>
        <v>62</v>
      </c>
      <c r="K1011" s="12">
        <f t="shared" si="722"/>
        <v>124</v>
      </c>
      <c r="L1011" s="12">
        <f t="shared" si="722"/>
        <v>248</v>
      </c>
      <c r="M1011" s="4">
        <f t="shared" si="681"/>
        <v>7.0934616863010361E-4</v>
      </c>
      <c r="N1011" s="4">
        <f t="shared" si="682"/>
        <v>8.4305118703185099E-4</v>
      </c>
      <c r="O1011" s="4">
        <f t="shared" si="683"/>
        <v>1.4966384207309481E-3</v>
      </c>
      <c r="P1011" s="4">
        <f t="shared" si="684"/>
        <v>7.9530037621867132E-4</v>
      </c>
      <c r="Q1011" s="4">
        <f t="shared" si="685"/>
        <v>1.6427778656682053E-3</v>
      </c>
      <c r="R1011" s="4">
        <f t="shared" si="686"/>
        <v>5.7832279246852053E-4</v>
      </c>
      <c r="S1011" s="4">
        <f t="shared" si="687"/>
        <v>-3.3267195571157482E-3</v>
      </c>
      <c r="T1011" s="4">
        <f t="shared" si="688"/>
        <v>-3.4158269971232003E-3</v>
      </c>
      <c r="U1011" s="6">
        <f t="shared" si="689"/>
        <v>4.0179878131178575E-3</v>
      </c>
      <c r="V1011" s="6">
        <f t="shared" si="690"/>
        <v>3.8842827947161099E-3</v>
      </c>
      <c r="W1011" s="6">
        <f t="shared" si="691"/>
        <v>3.2306955610170128E-3</v>
      </c>
      <c r="X1011" s="6">
        <f t="shared" si="692"/>
        <v>3.9320336055292896E-3</v>
      </c>
      <c r="Y1011" s="6">
        <f t="shared" si="693"/>
        <v>3.0845561160797556E-3</v>
      </c>
      <c r="Z1011" s="6">
        <f t="shared" si="694"/>
        <v>4.1490111892794404E-3</v>
      </c>
      <c r="AA1011" s="6">
        <f t="shared" si="695"/>
        <v>8.0540535388637091E-3</v>
      </c>
      <c r="AB1011" s="6">
        <f t="shared" si="696"/>
        <v>8.1431609788711612E-3</v>
      </c>
      <c r="AC1011" s="6">
        <f t="shared" si="714"/>
        <v>-4.346546104382823E-2</v>
      </c>
      <c r="AD1011" s="6">
        <f t="shared" si="715"/>
        <v>-3.9588015510176822E-2</v>
      </c>
      <c r="AE1011" s="6">
        <f t="shared" si="716"/>
        <v>-2.0633985732903121E-2</v>
      </c>
      <c r="AF1011" s="6">
        <f t="shared" si="717"/>
        <v>-4.0972789023759199E-2</v>
      </c>
      <c r="AG1011" s="6">
        <f t="shared" si="718"/>
        <v>-1.6395941829722701E-2</v>
      </c>
      <c r="AH1011" s="6">
        <f t="shared" si="719"/>
        <v>-1.3202576610123647E-2</v>
      </c>
      <c r="AI1011" s="6">
        <f t="shared" si="720"/>
        <v>-1.4874495613708405E-3</v>
      </c>
      <c r="AJ1011" s="6">
        <f t="shared" si="721"/>
        <v>-1.2201272413484843E-3</v>
      </c>
      <c r="AK1011" s="6">
        <f t="shared" si="697"/>
        <v>0.4108241621067974</v>
      </c>
      <c r="AL1011" s="6">
        <f t="shared" si="698"/>
        <v>0.40325813050048448</v>
      </c>
      <c r="AM1011" s="6">
        <f t="shared" si="699"/>
        <v>0.14800661049523783</v>
      </c>
      <c r="AN1011" s="6">
        <f t="shared" si="700"/>
        <v>0.11925175067023452</v>
      </c>
      <c r="AO1011" s="6">
        <f t="shared" si="701"/>
        <v>8.6498267084291078E-2</v>
      </c>
      <c r="AP1011" s="6">
        <f t="shared" si="702"/>
        <v>6.9311443299436754E-2</v>
      </c>
      <c r="AQ1011" s="6">
        <f t="shared" si="703"/>
        <v>2.4503199207704274E-2</v>
      </c>
      <c r="AR1011" s="6">
        <f t="shared" si="704"/>
        <v>1.2914034860021156E-2</v>
      </c>
      <c r="AS1011" s="4">
        <f t="array" ref="AS1011">_xlfn.STDEV.S(IF(E$17:E$1040=E1011,$C$17:$C$1040,""))</f>
        <v>1.6668979720915356E-2</v>
      </c>
      <c r="AT1011" s="4">
        <f t="array" ref="AT1011">_xlfn.STDEV.S(IF(F$17:F$1040=F1011,$C$17:$C$1040,""))</f>
        <v>2.155996435463892E-2</v>
      </c>
      <c r="AU1011" s="4">
        <f t="array" ref="AU1011">_xlfn.STDEV.S(IF(G$17:G$1040=G1011,$C$17:$C$1040,""))</f>
        <v>1.268826995922356E-2</v>
      </c>
      <c r="AV1011" s="4">
        <f t="array" ref="AV1011">_xlfn.STDEV.S(IF(H$17:H$1040=H1011,$C$17:$C$1040,""))</f>
        <v>1.3301410364207759E-2</v>
      </c>
      <c r="AW1011" s="4">
        <f t="array" ref="AW1011">_xlfn.STDEV.S(IF(I$17:I$1040=I1011,$C$17:$C$1040,""))</f>
        <v>1.238560106281684E-2</v>
      </c>
      <c r="AX1011" s="4">
        <f t="array" ref="AX1011">_xlfn.STDEV.S(IF(J$17:J$1040=J1011,$C$17:$C$1040,""))</f>
        <v>1.5385796886373919E-2</v>
      </c>
      <c r="AY1011" s="4">
        <f t="array" ref="AY1011">_xlfn.STDEV.S(IF(K$17:K$1040=K1011,$C$17:$C$1040,""))</f>
        <v>9.2516393253929043E-3</v>
      </c>
      <c r="AZ1011" s="4">
        <f t="array" ref="AZ1011">_xlfn.STDEV.S(IF(L$17:L$1040=L1011,$C$17:$C$1040,""))</f>
        <v>9.0770751397645337E-3</v>
      </c>
      <c r="BA1011" s="7">
        <f t="shared" si="705"/>
        <v>24.646029270244831</v>
      </c>
      <c r="BB1011" s="7">
        <f t="shared" si="706"/>
        <v>18.704025844723532</v>
      </c>
      <c r="BC1011" s="7">
        <f t="shared" si="707"/>
        <v>11.664837757305637</v>
      </c>
      <c r="BD1011" s="7">
        <f t="shared" si="708"/>
        <v>8.9653463358385181</v>
      </c>
      <c r="BE1011" s="7">
        <f t="shared" si="709"/>
        <v>6.9837762935841647</v>
      </c>
      <c r="BF1011" s="7">
        <f t="shared" si="710"/>
        <v>4.5048978490558946</v>
      </c>
      <c r="BG1011" s="7">
        <f t="shared" si="711"/>
        <v>2.6485251257526361</v>
      </c>
      <c r="BH1011" s="7">
        <f t="shared" si="712"/>
        <v>1.4227088198761078</v>
      </c>
    </row>
    <row r="1012" spans="1:60" x14ac:dyDescent="0.25">
      <c r="A1012" s="3">
        <v>44125</v>
      </c>
      <c r="B1012" s="1">
        <v>3435.5600589999999</v>
      </c>
      <c r="C1012" s="4">
        <f t="shared" si="680"/>
        <v>-2.195699755774716E-3</v>
      </c>
      <c r="D1012" s="12">
        <f t="shared" si="713"/>
        <v>995</v>
      </c>
      <c r="E1012" s="12">
        <f t="shared" si="723"/>
        <v>1</v>
      </c>
      <c r="F1012" s="12">
        <f t="shared" si="722"/>
        <v>3</v>
      </c>
      <c r="G1012" s="12">
        <f t="shared" si="722"/>
        <v>7</v>
      </c>
      <c r="H1012" s="12">
        <f t="shared" si="722"/>
        <v>15</v>
      </c>
      <c r="I1012" s="12">
        <f t="shared" si="722"/>
        <v>31</v>
      </c>
      <c r="J1012" s="12">
        <f t="shared" si="722"/>
        <v>62</v>
      </c>
      <c r="K1012" s="12">
        <f t="shared" si="722"/>
        <v>124</v>
      </c>
      <c r="L1012" s="12">
        <f t="shared" si="722"/>
        <v>248</v>
      </c>
      <c r="M1012" s="4">
        <f t="shared" si="681"/>
        <v>7.0934616863010361E-4</v>
      </c>
      <c r="N1012" s="4">
        <f t="shared" si="682"/>
        <v>8.4305118703185099E-4</v>
      </c>
      <c r="O1012" s="4">
        <f t="shared" si="683"/>
        <v>1.4966384207309481E-3</v>
      </c>
      <c r="P1012" s="4">
        <f t="shared" si="684"/>
        <v>7.9530037621867132E-4</v>
      </c>
      <c r="Q1012" s="4">
        <f t="shared" si="685"/>
        <v>1.6427778656682053E-3</v>
      </c>
      <c r="R1012" s="4">
        <f t="shared" si="686"/>
        <v>5.7832279246852053E-4</v>
      </c>
      <c r="S1012" s="4">
        <f t="shared" si="687"/>
        <v>-3.3267195571157482E-3</v>
      </c>
      <c r="T1012" s="4">
        <f t="shared" si="688"/>
        <v>-3.4158269971232003E-3</v>
      </c>
      <c r="U1012" s="6">
        <f t="shared" si="689"/>
        <v>-2.9050459244048194E-3</v>
      </c>
      <c r="V1012" s="6">
        <f t="shared" si="690"/>
        <v>-3.038750942806567E-3</v>
      </c>
      <c r="W1012" s="6">
        <f t="shared" si="691"/>
        <v>-3.6923381765056641E-3</v>
      </c>
      <c r="X1012" s="6">
        <f t="shared" si="692"/>
        <v>-2.9910001319933873E-3</v>
      </c>
      <c r="Y1012" s="6">
        <f t="shared" si="693"/>
        <v>-3.8384776214429213E-3</v>
      </c>
      <c r="Z1012" s="6">
        <f t="shared" si="694"/>
        <v>-2.7740225482432365E-3</v>
      </c>
      <c r="AA1012" s="6">
        <f t="shared" si="695"/>
        <v>1.1310198013410322E-3</v>
      </c>
      <c r="AB1012" s="6">
        <f t="shared" si="696"/>
        <v>1.2201272413484843E-3</v>
      </c>
      <c r="AC1012" s="6">
        <f t="shared" si="714"/>
        <v>-4.6370506968233048E-2</v>
      </c>
      <c r="AD1012" s="6">
        <f t="shared" si="715"/>
        <v>-4.262676645298339E-2</v>
      </c>
      <c r="AE1012" s="6">
        <f t="shared" si="716"/>
        <v>-2.4326323909408785E-2</v>
      </c>
      <c r="AF1012" s="6">
        <f t="shared" si="717"/>
        <v>-4.3963789155752588E-2</v>
      </c>
      <c r="AG1012" s="6">
        <f t="shared" si="718"/>
        <v>-2.0234419451165622E-2</v>
      </c>
      <c r="AH1012" s="6">
        <f t="shared" si="719"/>
        <v>-1.5976599158366883E-2</v>
      </c>
      <c r="AI1012" s="6">
        <f t="shared" si="720"/>
        <v>-3.5642976002980831E-4</v>
      </c>
      <c r="AJ1012" s="6">
        <f t="shared" si="721"/>
        <v>0</v>
      </c>
      <c r="AK1012" s="6">
        <f t="shared" si="697"/>
        <v>0.4108241621067974</v>
      </c>
      <c r="AL1012" s="6">
        <f t="shared" si="698"/>
        <v>0.40325813050048448</v>
      </c>
      <c r="AM1012" s="6">
        <f t="shared" si="699"/>
        <v>0.14800661049523783</v>
      </c>
      <c r="AN1012" s="6">
        <f t="shared" si="700"/>
        <v>0.11925175067023452</v>
      </c>
      <c r="AO1012" s="6">
        <f t="shared" si="701"/>
        <v>8.6498267084291078E-2</v>
      </c>
      <c r="AP1012" s="6">
        <f t="shared" si="702"/>
        <v>6.9311443299436754E-2</v>
      </c>
      <c r="AQ1012" s="6">
        <f t="shared" si="703"/>
        <v>2.4503199207704274E-2</v>
      </c>
      <c r="AR1012" s="6">
        <f t="shared" si="704"/>
        <v>1.2914034860021156E-2</v>
      </c>
      <c r="AS1012" s="4">
        <f t="array" ref="AS1012">_xlfn.STDEV.S(IF(E$17:E$1040=E1012,$C$17:$C$1040,""))</f>
        <v>1.6668979720915356E-2</v>
      </c>
      <c r="AT1012" s="4">
        <f t="array" ref="AT1012">_xlfn.STDEV.S(IF(F$17:F$1040=F1012,$C$17:$C$1040,""))</f>
        <v>2.155996435463892E-2</v>
      </c>
      <c r="AU1012" s="4">
        <f t="array" ref="AU1012">_xlfn.STDEV.S(IF(G$17:G$1040=G1012,$C$17:$C$1040,""))</f>
        <v>1.268826995922356E-2</v>
      </c>
      <c r="AV1012" s="4">
        <f t="array" ref="AV1012">_xlfn.STDEV.S(IF(H$17:H$1040=H1012,$C$17:$C$1040,""))</f>
        <v>1.3301410364207759E-2</v>
      </c>
      <c r="AW1012" s="4">
        <f t="array" ref="AW1012">_xlfn.STDEV.S(IF(I$17:I$1040=I1012,$C$17:$C$1040,""))</f>
        <v>1.238560106281684E-2</v>
      </c>
      <c r="AX1012" s="4">
        <f t="array" ref="AX1012">_xlfn.STDEV.S(IF(J$17:J$1040=J1012,$C$17:$C$1040,""))</f>
        <v>1.5385796886373919E-2</v>
      </c>
      <c r="AY1012" s="4">
        <f t="array" ref="AY1012">_xlfn.STDEV.S(IF(K$17:K$1040=K1012,$C$17:$C$1040,""))</f>
        <v>9.2516393253929043E-3</v>
      </c>
      <c r="AZ1012" s="4">
        <f t="array" ref="AZ1012">_xlfn.STDEV.S(IF(L$17:L$1040=L1012,$C$17:$C$1040,""))</f>
        <v>9.0770751397645337E-3</v>
      </c>
      <c r="BA1012" s="7">
        <f t="shared" si="705"/>
        <v>24.646029270244831</v>
      </c>
      <c r="BB1012" s="7">
        <f t="shared" si="706"/>
        <v>18.704025844723532</v>
      </c>
      <c r="BC1012" s="7">
        <f t="shared" si="707"/>
        <v>11.664837757305637</v>
      </c>
      <c r="BD1012" s="7">
        <f t="shared" si="708"/>
        <v>8.9653463358385181</v>
      </c>
      <c r="BE1012" s="7">
        <f t="shared" si="709"/>
        <v>6.9837762935841647</v>
      </c>
      <c r="BF1012" s="7">
        <f t="shared" si="710"/>
        <v>4.5048978490558946</v>
      </c>
      <c r="BG1012" s="7">
        <f t="shared" si="711"/>
        <v>2.6485251257526361</v>
      </c>
      <c r="BH1012" s="7">
        <f t="shared" si="712"/>
        <v>1.4227088198761078</v>
      </c>
    </row>
    <row r="1013" spans="1:60" x14ac:dyDescent="0.25">
      <c r="A1013" s="3">
        <v>44126</v>
      </c>
      <c r="B1013" s="1">
        <v>3453.48999</v>
      </c>
      <c r="C1013" s="4">
        <f t="shared" si="680"/>
        <v>5.2189252093060023E-3</v>
      </c>
      <c r="D1013" s="12">
        <f t="shared" si="713"/>
        <v>996</v>
      </c>
      <c r="E1013" s="12">
        <f t="shared" si="723"/>
        <v>1</v>
      </c>
      <c r="F1013" s="12">
        <f t="shared" si="722"/>
        <v>3</v>
      </c>
      <c r="G1013" s="12">
        <f t="shared" si="722"/>
        <v>7</v>
      </c>
      <c r="H1013" s="12">
        <f t="shared" si="722"/>
        <v>15</v>
      </c>
      <c r="I1013" s="12">
        <f t="shared" si="722"/>
        <v>31</v>
      </c>
      <c r="J1013" s="12">
        <f t="shared" si="722"/>
        <v>62</v>
      </c>
      <c r="K1013" s="12">
        <f t="shared" si="722"/>
        <v>124</v>
      </c>
      <c r="L1013" s="12">
        <f t="shared" si="722"/>
        <v>249</v>
      </c>
      <c r="M1013" s="4">
        <f t="shared" si="681"/>
        <v>7.0934616863010361E-4</v>
      </c>
      <c r="N1013" s="4">
        <f t="shared" si="682"/>
        <v>8.4305118703185099E-4</v>
      </c>
      <c r="O1013" s="4">
        <f t="shared" si="683"/>
        <v>1.4966384207309481E-3</v>
      </c>
      <c r="P1013" s="4">
        <f t="shared" si="684"/>
        <v>7.9530037621867132E-4</v>
      </c>
      <c r="Q1013" s="4">
        <f t="shared" si="685"/>
        <v>1.6427778656682053E-3</v>
      </c>
      <c r="R1013" s="4">
        <f t="shared" si="686"/>
        <v>5.7832279246852053E-4</v>
      </c>
      <c r="S1013" s="4">
        <f t="shared" si="687"/>
        <v>-3.3267195571157482E-3</v>
      </c>
      <c r="T1013" s="4">
        <f t="shared" si="688"/>
        <v>-3.2376121171082961E-3</v>
      </c>
      <c r="U1013" s="6">
        <f t="shared" si="689"/>
        <v>4.509579040675899E-3</v>
      </c>
      <c r="V1013" s="6">
        <f t="shared" si="690"/>
        <v>4.3758740222741514E-3</v>
      </c>
      <c r="W1013" s="6">
        <f t="shared" si="691"/>
        <v>3.7222867885750542E-3</v>
      </c>
      <c r="X1013" s="6">
        <f t="shared" si="692"/>
        <v>4.423624833087331E-3</v>
      </c>
      <c r="Y1013" s="6">
        <f t="shared" si="693"/>
        <v>3.576147343637797E-3</v>
      </c>
      <c r="Z1013" s="6">
        <f t="shared" si="694"/>
        <v>4.6406024168374818E-3</v>
      </c>
      <c r="AA1013" s="6">
        <f t="shared" si="695"/>
        <v>8.5456447664217505E-3</v>
      </c>
      <c r="AB1013" s="6">
        <f t="shared" si="696"/>
        <v>8.4565373264142984E-3</v>
      </c>
      <c r="AC1013" s="6">
        <f t="shared" si="714"/>
        <v>-4.1860927927557148E-2</v>
      </c>
      <c r="AD1013" s="6">
        <f t="shared" si="715"/>
        <v>-3.8250892430709241E-2</v>
      </c>
      <c r="AE1013" s="6">
        <f t="shared" si="716"/>
        <v>-2.0604037120833731E-2</v>
      </c>
      <c r="AF1013" s="6">
        <f t="shared" si="717"/>
        <v>-3.9540164322665258E-2</v>
      </c>
      <c r="AG1013" s="6">
        <f t="shared" si="718"/>
        <v>-1.6658272107527825E-2</v>
      </c>
      <c r="AH1013" s="6">
        <f t="shared" si="719"/>
        <v>-1.1335996741529401E-2</v>
      </c>
      <c r="AI1013" s="6">
        <f t="shared" si="720"/>
        <v>8.1892150063919422E-3</v>
      </c>
      <c r="AJ1013" s="6">
        <f t="shared" si="721"/>
        <v>8.4565373264142984E-3</v>
      </c>
      <c r="AK1013" s="6">
        <f t="shared" si="697"/>
        <v>0.4108241621067974</v>
      </c>
      <c r="AL1013" s="6">
        <f t="shared" si="698"/>
        <v>0.40325813050048448</v>
      </c>
      <c r="AM1013" s="6">
        <f t="shared" si="699"/>
        <v>0.14800661049523783</v>
      </c>
      <c r="AN1013" s="6">
        <f t="shared" si="700"/>
        <v>0.11925175067023452</v>
      </c>
      <c r="AO1013" s="6">
        <f t="shared" si="701"/>
        <v>8.6498267084291078E-2</v>
      </c>
      <c r="AP1013" s="6">
        <f t="shared" si="702"/>
        <v>6.9311443299436754E-2</v>
      </c>
      <c r="AQ1013" s="6">
        <f t="shared" si="703"/>
        <v>2.4503199207704274E-2</v>
      </c>
      <c r="AR1013" s="6">
        <f t="shared" si="704"/>
        <v>1.5351904211235196E-2</v>
      </c>
      <c r="AS1013" s="4">
        <f t="array" ref="AS1013">_xlfn.STDEV.S(IF(E$17:E$1040=E1013,$C$17:$C$1040,""))</f>
        <v>1.6668979720915356E-2</v>
      </c>
      <c r="AT1013" s="4">
        <f t="array" ref="AT1013">_xlfn.STDEV.S(IF(F$17:F$1040=F1013,$C$17:$C$1040,""))</f>
        <v>2.155996435463892E-2</v>
      </c>
      <c r="AU1013" s="4">
        <f t="array" ref="AU1013">_xlfn.STDEV.S(IF(G$17:G$1040=G1013,$C$17:$C$1040,""))</f>
        <v>1.268826995922356E-2</v>
      </c>
      <c r="AV1013" s="4">
        <f t="array" ref="AV1013">_xlfn.STDEV.S(IF(H$17:H$1040=H1013,$C$17:$C$1040,""))</f>
        <v>1.3301410364207759E-2</v>
      </c>
      <c r="AW1013" s="4">
        <f t="array" ref="AW1013">_xlfn.STDEV.S(IF(I$17:I$1040=I1013,$C$17:$C$1040,""))</f>
        <v>1.238560106281684E-2</v>
      </c>
      <c r="AX1013" s="4">
        <f t="array" ref="AX1013">_xlfn.STDEV.S(IF(J$17:J$1040=J1013,$C$17:$C$1040,""))</f>
        <v>1.5385796886373919E-2</v>
      </c>
      <c r="AY1013" s="4">
        <f t="array" ref="AY1013">_xlfn.STDEV.S(IF(K$17:K$1040=K1013,$C$17:$C$1040,""))</f>
        <v>9.2516393253929043E-3</v>
      </c>
      <c r="AZ1013" s="4">
        <f t="array" ref="AZ1013">_xlfn.STDEV.S(IF(L$17:L$1040=L1013,$C$17:$C$1040,""))</f>
        <v>1.0830611110557336E-2</v>
      </c>
      <c r="BA1013" s="7">
        <f t="shared" si="705"/>
        <v>24.646029270244831</v>
      </c>
      <c r="BB1013" s="7">
        <f t="shared" si="706"/>
        <v>18.704025844723532</v>
      </c>
      <c r="BC1013" s="7">
        <f t="shared" si="707"/>
        <v>11.664837757305637</v>
      </c>
      <c r="BD1013" s="7">
        <f t="shared" si="708"/>
        <v>8.9653463358385181</v>
      </c>
      <c r="BE1013" s="7">
        <f t="shared" si="709"/>
        <v>6.9837762935841647</v>
      </c>
      <c r="BF1013" s="7">
        <f t="shared" si="710"/>
        <v>4.5048978490558946</v>
      </c>
      <c r="BG1013" s="7">
        <f t="shared" si="711"/>
        <v>2.6485251257526361</v>
      </c>
      <c r="BH1013" s="7">
        <f t="shared" si="712"/>
        <v>1.4174550313481984</v>
      </c>
    </row>
    <row r="1014" spans="1:60" x14ac:dyDescent="0.25">
      <c r="A1014" s="3">
        <v>44127</v>
      </c>
      <c r="B1014" s="1">
        <v>3465.389893</v>
      </c>
      <c r="C1014" s="4">
        <f t="shared" si="680"/>
        <v>3.4457615439620337E-3</v>
      </c>
      <c r="D1014" s="12">
        <f t="shared" si="713"/>
        <v>997</v>
      </c>
      <c r="E1014" s="12">
        <f t="shared" si="723"/>
        <v>1</v>
      </c>
      <c r="F1014" s="12">
        <f t="shared" si="722"/>
        <v>3</v>
      </c>
      <c r="G1014" s="12">
        <f t="shared" si="722"/>
        <v>7</v>
      </c>
      <c r="H1014" s="12">
        <f t="shared" si="722"/>
        <v>15</v>
      </c>
      <c r="I1014" s="12">
        <f t="shared" si="722"/>
        <v>31</v>
      </c>
      <c r="J1014" s="12">
        <f t="shared" si="722"/>
        <v>62</v>
      </c>
      <c r="K1014" s="12">
        <f t="shared" si="722"/>
        <v>124</v>
      </c>
      <c r="L1014" s="12">
        <f t="shared" si="722"/>
        <v>249</v>
      </c>
      <c r="M1014" s="4">
        <f t="shared" si="681"/>
        <v>7.0934616863010361E-4</v>
      </c>
      <c r="N1014" s="4">
        <f t="shared" si="682"/>
        <v>8.4305118703185099E-4</v>
      </c>
      <c r="O1014" s="4">
        <f t="shared" si="683"/>
        <v>1.4966384207309481E-3</v>
      </c>
      <c r="P1014" s="4">
        <f t="shared" si="684"/>
        <v>7.9530037621867132E-4</v>
      </c>
      <c r="Q1014" s="4">
        <f t="shared" si="685"/>
        <v>1.6427778656682053E-3</v>
      </c>
      <c r="R1014" s="4">
        <f t="shared" si="686"/>
        <v>5.7832279246852053E-4</v>
      </c>
      <c r="S1014" s="4">
        <f t="shared" si="687"/>
        <v>-3.3267195571157482E-3</v>
      </c>
      <c r="T1014" s="4">
        <f t="shared" si="688"/>
        <v>-3.2376121171082961E-3</v>
      </c>
      <c r="U1014" s="6">
        <f t="shared" si="689"/>
        <v>2.7364153753319303E-3</v>
      </c>
      <c r="V1014" s="6">
        <f t="shared" si="690"/>
        <v>2.6027103569301827E-3</v>
      </c>
      <c r="W1014" s="6">
        <f t="shared" si="691"/>
        <v>1.9491231232310856E-3</v>
      </c>
      <c r="X1014" s="6">
        <f t="shared" si="692"/>
        <v>2.6504611677433624E-3</v>
      </c>
      <c r="Y1014" s="6">
        <f t="shared" si="693"/>
        <v>1.8029836782938284E-3</v>
      </c>
      <c r="Z1014" s="6">
        <f t="shared" si="694"/>
        <v>2.8674387514935132E-3</v>
      </c>
      <c r="AA1014" s="6">
        <f t="shared" si="695"/>
        <v>6.7724811010777819E-3</v>
      </c>
      <c r="AB1014" s="6">
        <f t="shared" si="696"/>
        <v>6.6833736610703298E-3</v>
      </c>
      <c r="AC1014" s="6">
        <f t="shared" si="714"/>
        <v>-3.9124512552225217E-2</v>
      </c>
      <c r="AD1014" s="6">
        <f t="shared" si="715"/>
        <v>-3.564818207377906E-2</v>
      </c>
      <c r="AE1014" s="6">
        <f t="shared" si="716"/>
        <v>-1.8654913997602645E-2</v>
      </c>
      <c r="AF1014" s="6">
        <f t="shared" si="717"/>
        <v>-3.6889703154921898E-2</v>
      </c>
      <c r="AG1014" s="6">
        <f t="shared" si="718"/>
        <v>-1.4855288429233997E-2</v>
      </c>
      <c r="AH1014" s="6">
        <f t="shared" si="719"/>
        <v>-8.4685579900358882E-3</v>
      </c>
      <c r="AI1014" s="6">
        <f t="shared" si="720"/>
        <v>1.4961696107469724E-2</v>
      </c>
      <c r="AJ1014" s="6">
        <f t="shared" si="721"/>
        <v>1.5139910987484628E-2</v>
      </c>
      <c r="AK1014" s="6">
        <f t="shared" si="697"/>
        <v>0.4108241621067974</v>
      </c>
      <c r="AL1014" s="6">
        <f t="shared" si="698"/>
        <v>0.40325813050048448</v>
      </c>
      <c r="AM1014" s="6">
        <f t="shared" si="699"/>
        <v>0.14800661049523783</v>
      </c>
      <c r="AN1014" s="6">
        <f t="shared" si="700"/>
        <v>0.11925175067023452</v>
      </c>
      <c r="AO1014" s="6">
        <f t="shared" si="701"/>
        <v>8.6498267084291078E-2</v>
      </c>
      <c r="AP1014" s="6">
        <f t="shared" si="702"/>
        <v>6.9311443299436754E-2</v>
      </c>
      <c r="AQ1014" s="6">
        <f t="shared" si="703"/>
        <v>2.4503199207704274E-2</v>
      </c>
      <c r="AR1014" s="6">
        <f t="shared" si="704"/>
        <v>1.5351904211235196E-2</v>
      </c>
      <c r="AS1014" s="4">
        <f t="array" ref="AS1014">_xlfn.STDEV.S(IF(E$17:E$1040=E1014,$C$17:$C$1040,""))</f>
        <v>1.6668979720915356E-2</v>
      </c>
      <c r="AT1014" s="4">
        <f t="array" ref="AT1014">_xlfn.STDEV.S(IF(F$17:F$1040=F1014,$C$17:$C$1040,""))</f>
        <v>2.155996435463892E-2</v>
      </c>
      <c r="AU1014" s="4">
        <f t="array" ref="AU1014">_xlfn.STDEV.S(IF(G$17:G$1040=G1014,$C$17:$C$1040,""))</f>
        <v>1.268826995922356E-2</v>
      </c>
      <c r="AV1014" s="4">
        <f t="array" ref="AV1014">_xlfn.STDEV.S(IF(H$17:H$1040=H1014,$C$17:$C$1040,""))</f>
        <v>1.3301410364207759E-2</v>
      </c>
      <c r="AW1014" s="4">
        <f t="array" ref="AW1014">_xlfn.STDEV.S(IF(I$17:I$1040=I1014,$C$17:$C$1040,""))</f>
        <v>1.238560106281684E-2</v>
      </c>
      <c r="AX1014" s="4">
        <f t="array" ref="AX1014">_xlfn.STDEV.S(IF(J$17:J$1040=J1014,$C$17:$C$1040,""))</f>
        <v>1.5385796886373919E-2</v>
      </c>
      <c r="AY1014" s="4">
        <f t="array" ref="AY1014">_xlfn.STDEV.S(IF(K$17:K$1040=K1014,$C$17:$C$1040,""))</f>
        <v>9.2516393253929043E-3</v>
      </c>
      <c r="AZ1014" s="4">
        <f t="array" ref="AZ1014">_xlfn.STDEV.S(IF(L$17:L$1040=L1014,$C$17:$C$1040,""))</f>
        <v>1.0830611110557336E-2</v>
      </c>
      <c r="BA1014" s="7">
        <f t="shared" si="705"/>
        <v>24.646029270244831</v>
      </c>
      <c r="BB1014" s="7">
        <f t="shared" si="706"/>
        <v>18.704025844723532</v>
      </c>
      <c r="BC1014" s="7">
        <f t="shared" si="707"/>
        <v>11.664837757305637</v>
      </c>
      <c r="BD1014" s="7">
        <f t="shared" si="708"/>
        <v>8.9653463358385181</v>
      </c>
      <c r="BE1014" s="7">
        <f t="shared" si="709"/>
        <v>6.9837762935841647</v>
      </c>
      <c r="BF1014" s="7">
        <f t="shared" si="710"/>
        <v>4.5048978490558946</v>
      </c>
      <c r="BG1014" s="7">
        <f t="shared" si="711"/>
        <v>2.6485251257526361</v>
      </c>
      <c r="BH1014" s="7">
        <f t="shared" si="712"/>
        <v>1.4174550313481984</v>
      </c>
    </row>
    <row r="1015" spans="1:60" x14ac:dyDescent="0.25">
      <c r="A1015" s="3">
        <v>44130</v>
      </c>
      <c r="B1015" s="1">
        <v>3400.969971</v>
      </c>
      <c r="C1015" s="4">
        <f t="shared" si="680"/>
        <v>-1.8589516328343492E-2</v>
      </c>
      <c r="D1015" s="12">
        <f t="shared" si="713"/>
        <v>998</v>
      </c>
      <c r="E1015" s="12">
        <f t="shared" si="723"/>
        <v>1</v>
      </c>
      <c r="F1015" s="12">
        <f t="shared" si="722"/>
        <v>3</v>
      </c>
      <c r="G1015" s="12">
        <f t="shared" si="722"/>
        <v>7</v>
      </c>
      <c r="H1015" s="12">
        <f t="shared" si="722"/>
        <v>15</v>
      </c>
      <c r="I1015" s="12">
        <f t="shared" si="722"/>
        <v>31</v>
      </c>
      <c r="J1015" s="12">
        <f t="shared" si="722"/>
        <v>62</v>
      </c>
      <c r="K1015" s="12">
        <f t="shared" si="722"/>
        <v>124</v>
      </c>
      <c r="L1015" s="12">
        <f t="shared" si="722"/>
        <v>249</v>
      </c>
      <c r="M1015" s="4">
        <f t="shared" si="681"/>
        <v>7.0934616863010361E-4</v>
      </c>
      <c r="N1015" s="4">
        <f t="shared" si="682"/>
        <v>8.4305118703185099E-4</v>
      </c>
      <c r="O1015" s="4">
        <f t="shared" si="683"/>
        <v>1.4966384207309481E-3</v>
      </c>
      <c r="P1015" s="4">
        <f t="shared" si="684"/>
        <v>7.9530037621867132E-4</v>
      </c>
      <c r="Q1015" s="4">
        <f t="shared" si="685"/>
        <v>1.6427778656682053E-3</v>
      </c>
      <c r="R1015" s="4">
        <f t="shared" si="686"/>
        <v>5.7832279246852053E-4</v>
      </c>
      <c r="S1015" s="4">
        <f t="shared" si="687"/>
        <v>-3.3267195571157482E-3</v>
      </c>
      <c r="T1015" s="4">
        <f t="shared" si="688"/>
        <v>-3.2376121171082961E-3</v>
      </c>
      <c r="U1015" s="6">
        <f t="shared" si="689"/>
        <v>-1.9298862496973594E-2</v>
      </c>
      <c r="V1015" s="6">
        <f t="shared" si="690"/>
        <v>-1.9432567515375344E-2</v>
      </c>
      <c r="W1015" s="6">
        <f t="shared" si="691"/>
        <v>-2.008615474907444E-2</v>
      </c>
      <c r="X1015" s="6">
        <f t="shared" si="692"/>
        <v>-1.9384816704562165E-2</v>
      </c>
      <c r="Y1015" s="6">
        <f t="shared" si="693"/>
        <v>-2.0232294194011697E-2</v>
      </c>
      <c r="Z1015" s="6">
        <f t="shared" si="694"/>
        <v>-1.9167839120812012E-2</v>
      </c>
      <c r="AA1015" s="6">
        <f t="shared" si="695"/>
        <v>-1.5262796771227743E-2</v>
      </c>
      <c r="AB1015" s="6">
        <f t="shared" si="696"/>
        <v>-1.5351904211235196E-2</v>
      </c>
      <c r="AC1015" s="6">
        <f t="shared" si="714"/>
        <v>-5.8423375049198811E-2</v>
      </c>
      <c r="AD1015" s="6">
        <f t="shared" si="715"/>
        <v>-5.5080749589154404E-2</v>
      </c>
      <c r="AE1015" s="6">
        <f t="shared" si="716"/>
        <v>-3.8741068746677085E-2</v>
      </c>
      <c r="AF1015" s="6">
        <f t="shared" si="717"/>
        <v>-5.6274519859484062E-2</v>
      </c>
      <c r="AG1015" s="6">
        <f t="shared" si="718"/>
        <v>-3.5087582623245697E-2</v>
      </c>
      <c r="AH1015" s="6">
        <f t="shared" si="719"/>
        <v>-2.76363971108479E-2</v>
      </c>
      <c r="AI1015" s="6">
        <f t="shared" si="720"/>
        <v>-3.0110066375801936E-4</v>
      </c>
      <c r="AJ1015" s="6">
        <f t="shared" si="721"/>
        <v>-2.1199322375056728E-4</v>
      </c>
      <c r="AK1015" s="6">
        <f t="shared" si="697"/>
        <v>0.4108241621067974</v>
      </c>
      <c r="AL1015" s="6">
        <f t="shared" si="698"/>
        <v>0.40325813050048448</v>
      </c>
      <c r="AM1015" s="6">
        <f t="shared" si="699"/>
        <v>0.14800661049523783</v>
      </c>
      <c r="AN1015" s="6">
        <f t="shared" si="700"/>
        <v>0.11925175067023452</v>
      </c>
      <c r="AO1015" s="6">
        <f t="shared" si="701"/>
        <v>8.6498267084291078E-2</v>
      </c>
      <c r="AP1015" s="6">
        <f t="shared" si="702"/>
        <v>6.9311443299436754E-2</v>
      </c>
      <c r="AQ1015" s="6">
        <f t="shared" si="703"/>
        <v>2.4503199207704274E-2</v>
      </c>
      <c r="AR1015" s="6">
        <f t="shared" si="704"/>
        <v>1.5351904211235196E-2</v>
      </c>
      <c r="AS1015" s="4">
        <f t="array" ref="AS1015">_xlfn.STDEV.S(IF(E$17:E$1040=E1015,$C$17:$C$1040,""))</f>
        <v>1.6668979720915356E-2</v>
      </c>
      <c r="AT1015" s="4">
        <f t="array" ref="AT1015">_xlfn.STDEV.S(IF(F$17:F$1040=F1015,$C$17:$C$1040,""))</f>
        <v>2.155996435463892E-2</v>
      </c>
      <c r="AU1015" s="4">
        <f t="array" ref="AU1015">_xlfn.STDEV.S(IF(G$17:G$1040=G1015,$C$17:$C$1040,""))</f>
        <v>1.268826995922356E-2</v>
      </c>
      <c r="AV1015" s="4">
        <f t="array" ref="AV1015">_xlfn.STDEV.S(IF(H$17:H$1040=H1015,$C$17:$C$1040,""))</f>
        <v>1.3301410364207759E-2</v>
      </c>
      <c r="AW1015" s="4">
        <f t="array" ref="AW1015">_xlfn.STDEV.S(IF(I$17:I$1040=I1015,$C$17:$C$1040,""))</f>
        <v>1.238560106281684E-2</v>
      </c>
      <c r="AX1015" s="4">
        <f t="array" ref="AX1015">_xlfn.STDEV.S(IF(J$17:J$1040=J1015,$C$17:$C$1040,""))</f>
        <v>1.5385796886373919E-2</v>
      </c>
      <c r="AY1015" s="4">
        <f t="array" ref="AY1015">_xlfn.STDEV.S(IF(K$17:K$1040=K1015,$C$17:$C$1040,""))</f>
        <v>9.2516393253929043E-3</v>
      </c>
      <c r="AZ1015" s="4">
        <f t="array" ref="AZ1015">_xlfn.STDEV.S(IF(L$17:L$1040=L1015,$C$17:$C$1040,""))</f>
        <v>1.0830611110557336E-2</v>
      </c>
      <c r="BA1015" s="7">
        <f t="shared" si="705"/>
        <v>24.646029270244831</v>
      </c>
      <c r="BB1015" s="7">
        <f t="shared" si="706"/>
        <v>18.704025844723532</v>
      </c>
      <c r="BC1015" s="7">
        <f t="shared" si="707"/>
        <v>11.664837757305637</v>
      </c>
      <c r="BD1015" s="7">
        <f t="shared" si="708"/>
        <v>8.9653463358385181</v>
      </c>
      <c r="BE1015" s="7">
        <f t="shared" si="709"/>
        <v>6.9837762935841647</v>
      </c>
      <c r="BF1015" s="7">
        <f t="shared" si="710"/>
        <v>4.5048978490558946</v>
      </c>
      <c r="BG1015" s="7">
        <f t="shared" si="711"/>
        <v>2.6485251257526361</v>
      </c>
      <c r="BH1015" s="7">
        <f t="shared" si="712"/>
        <v>1.4174550313481984</v>
      </c>
    </row>
    <row r="1016" spans="1:60" x14ac:dyDescent="0.25">
      <c r="A1016" s="3">
        <v>44131</v>
      </c>
      <c r="B1016" s="1">
        <v>3390.679932</v>
      </c>
      <c r="C1016" s="4">
        <f t="shared" si="680"/>
        <v>-3.0256188933577288E-3</v>
      </c>
      <c r="D1016" s="12">
        <f t="shared" si="713"/>
        <v>999</v>
      </c>
      <c r="E1016" s="12">
        <f t="shared" si="723"/>
        <v>1</v>
      </c>
      <c r="F1016" s="12">
        <f t="shared" si="722"/>
        <v>3</v>
      </c>
      <c r="G1016" s="12">
        <f t="shared" si="722"/>
        <v>7</v>
      </c>
      <c r="H1016" s="12">
        <f t="shared" si="722"/>
        <v>15</v>
      </c>
      <c r="I1016" s="12">
        <f t="shared" si="722"/>
        <v>31</v>
      </c>
      <c r="J1016" s="12">
        <f t="shared" si="722"/>
        <v>62</v>
      </c>
      <c r="K1016" s="12">
        <f t="shared" si="722"/>
        <v>124</v>
      </c>
      <c r="L1016" s="12">
        <f t="shared" si="722"/>
        <v>249</v>
      </c>
      <c r="M1016" s="4">
        <f t="shared" si="681"/>
        <v>7.0934616863010361E-4</v>
      </c>
      <c r="N1016" s="4">
        <f t="shared" si="682"/>
        <v>8.4305118703185099E-4</v>
      </c>
      <c r="O1016" s="4">
        <f t="shared" si="683"/>
        <v>1.4966384207309481E-3</v>
      </c>
      <c r="P1016" s="4">
        <f t="shared" si="684"/>
        <v>7.9530037621867132E-4</v>
      </c>
      <c r="Q1016" s="4">
        <f t="shared" si="685"/>
        <v>1.6427778656682053E-3</v>
      </c>
      <c r="R1016" s="4">
        <f t="shared" si="686"/>
        <v>5.7832279246852053E-4</v>
      </c>
      <c r="S1016" s="4">
        <f t="shared" si="687"/>
        <v>-3.3267195571157482E-3</v>
      </c>
      <c r="T1016" s="4">
        <f t="shared" si="688"/>
        <v>-3.2376121171082961E-3</v>
      </c>
      <c r="U1016" s="6">
        <f t="shared" si="689"/>
        <v>-3.7349650619878322E-3</v>
      </c>
      <c r="V1016" s="6">
        <f t="shared" si="690"/>
        <v>-3.8686700803895798E-3</v>
      </c>
      <c r="W1016" s="6">
        <f t="shared" si="691"/>
        <v>-4.522257314088677E-3</v>
      </c>
      <c r="X1016" s="6">
        <f t="shared" si="692"/>
        <v>-3.8209192695764001E-3</v>
      </c>
      <c r="Y1016" s="6">
        <f t="shared" si="693"/>
        <v>-4.6683967590259341E-3</v>
      </c>
      <c r="Z1016" s="6">
        <f t="shared" si="694"/>
        <v>-3.6039416858262494E-3</v>
      </c>
      <c r="AA1016" s="6">
        <f t="shared" si="695"/>
        <v>3.0110066375801936E-4</v>
      </c>
      <c r="AB1016" s="6">
        <f t="shared" si="696"/>
        <v>2.1199322375056728E-4</v>
      </c>
      <c r="AC1016" s="6">
        <f t="shared" si="714"/>
        <v>-6.2158340111186643E-2</v>
      </c>
      <c r="AD1016" s="6">
        <f t="shared" si="715"/>
        <v>-5.8949419669543986E-2</v>
      </c>
      <c r="AE1016" s="6">
        <f t="shared" si="716"/>
        <v>-4.3263326060765758E-2</v>
      </c>
      <c r="AF1016" s="6">
        <f t="shared" si="717"/>
        <v>-6.0095439129060464E-2</v>
      </c>
      <c r="AG1016" s="6">
        <f t="shared" si="718"/>
        <v>-3.9755979382271628E-2</v>
      </c>
      <c r="AH1016" s="6">
        <f t="shared" si="719"/>
        <v>-3.124033879667415E-2</v>
      </c>
      <c r="AI1016" s="6">
        <f t="shared" si="720"/>
        <v>0</v>
      </c>
      <c r="AJ1016" s="6">
        <f t="shared" si="721"/>
        <v>0</v>
      </c>
      <c r="AK1016" s="6">
        <f t="shared" si="697"/>
        <v>0.4108241621067974</v>
      </c>
      <c r="AL1016" s="6">
        <f t="shared" si="698"/>
        <v>0.40325813050048448</v>
      </c>
      <c r="AM1016" s="6">
        <f t="shared" si="699"/>
        <v>0.14800661049523783</v>
      </c>
      <c r="AN1016" s="6">
        <f t="shared" si="700"/>
        <v>0.11925175067023452</v>
      </c>
      <c r="AO1016" s="6">
        <f t="shared" si="701"/>
        <v>8.6498267084291078E-2</v>
      </c>
      <c r="AP1016" s="6">
        <f t="shared" si="702"/>
        <v>6.9311443299436754E-2</v>
      </c>
      <c r="AQ1016" s="6">
        <f t="shared" si="703"/>
        <v>2.4503199207704274E-2</v>
      </c>
      <c r="AR1016" s="6">
        <f t="shared" si="704"/>
        <v>1.5351904211235196E-2</v>
      </c>
      <c r="AS1016" s="4">
        <f t="array" ref="AS1016">_xlfn.STDEV.S(IF(E$17:E$1040=E1016,$C$17:$C$1040,""))</f>
        <v>1.6668979720915356E-2</v>
      </c>
      <c r="AT1016" s="4">
        <f t="array" ref="AT1016">_xlfn.STDEV.S(IF(F$17:F$1040=F1016,$C$17:$C$1040,""))</f>
        <v>2.155996435463892E-2</v>
      </c>
      <c r="AU1016" s="4">
        <f t="array" ref="AU1016">_xlfn.STDEV.S(IF(G$17:G$1040=G1016,$C$17:$C$1040,""))</f>
        <v>1.268826995922356E-2</v>
      </c>
      <c r="AV1016" s="4">
        <f t="array" ref="AV1016">_xlfn.STDEV.S(IF(H$17:H$1040=H1016,$C$17:$C$1040,""))</f>
        <v>1.3301410364207759E-2</v>
      </c>
      <c r="AW1016" s="4">
        <f t="array" ref="AW1016">_xlfn.STDEV.S(IF(I$17:I$1040=I1016,$C$17:$C$1040,""))</f>
        <v>1.238560106281684E-2</v>
      </c>
      <c r="AX1016" s="4">
        <f t="array" ref="AX1016">_xlfn.STDEV.S(IF(J$17:J$1040=J1016,$C$17:$C$1040,""))</f>
        <v>1.5385796886373919E-2</v>
      </c>
      <c r="AY1016" s="4">
        <f t="array" ref="AY1016">_xlfn.STDEV.S(IF(K$17:K$1040=K1016,$C$17:$C$1040,""))</f>
        <v>9.2516393253929043E-3</v>
      </c>
      <c r="AZ1016" s="4">
        <f t="array" ref="AZ1016">_xlfn.STDEV.S(IF(L$17:L$1040=L1016,$C$17:$C$1040,""))</f>
        <v>1.0830611110557336E-2</v>
      </c>
      <c r="BA1016" s="7">
        <f t="shared" si="705"/>
        <v>24.646029270244831</v>
      </c>
      <c r="BB1016" s="7">
        <f t="shared" si="706"/>
        <v>18.704025844723532</v>
      </c>
      <c r="BC1016" s="7">
        <f t="shared" si="707"/>
        <v>11.664837757305637</v>
      </c>
      <c r="BD1016" s="7">
        <f t="shared" si="708"/>
        <v>8.9653463358385181</v>
      </c>
      <c r="BE1016" s="7">
        <f t="shared" si="709"/>
        <v>6.9837762935841647</v>
      </c>
      <c r="BF1016" s="7">
        <f t="shared" si="710"/>
        <v>4.5048978490558946</v>
      </c>
      <c r="BG1016" s="7">
        <f t="shared" si="711"/>
        <v>2.6485251257526361</v>
      </c>
      <c r="BH1016" s="7">
        <f t="shared" si="712"/>
        <v>1.4174550313481984</v>
      </c>
    </row>
    <row r="1017" spans="1:60" x14ac:dyDescent="0.25">
      <c r="A1017" s="3">
        <v>44132</v>
      </c>
      <c r="B1017" s="1">
        <v>3271.030029</v>
      </c>
      <c r="C1017" s="4">
        <f t="shared" si="680"/>
        <v>-3.5287878950409857E-2</v>
      </c>
      <c r="D1017" s="12">
        <f t="shared" si="713"/>
        <v>1000</v>
      </c>
      <c r="E1017" s="12">
        <f t="shared" si="723"/>
        <v>1</v>
      </c>
      <c r="F1017" s="12">
        <f t="shared" si="722"/>
        <v>3</v>
      </c>
      <c r="G1017" s="12">
        <f t="shared" si="722"/>
        <v>7</v>
      </c>
      <c r="H1017" s="12">
        <f t="shared" si="722"/>
        <v>15</v>
      </c>
      <c r="I1017" s="12">
        <f t="shared" si="722"/>
        <v>31</v>
      </c>
      <c r="J1017" s="12">
        <f t="shared" si="722"/>
        <v>62</v>
      </c>
      <c r="K1017" s="12">
        <f t="shared" si="722"/>
        <v>125</v>
      </c>
      <c r="L1017" s="12">
        <f t="shared" si="722"/>
        <v>250</v>
      </c>
      <c r="M1017" s="4">
        <f t="shared" si="681"/>
        <v>7.0934616863010361E-4</v>
      </c>
      <c r="N1017" s="4">
        <f t="shared" si="682"/>
        <v>8.4305118703185099E-4</v>
      </c>
      <c r="O1017" s="4">
        <f t="shared" si="683"/>
        <v>1.4966384207309481E-3</v>
      </c>
      <c r="P1017" s="4">
        <f t="shared" si="684"/>
        <v>7.9530037621867132E-4</v>
      </c>
      <c r="Q1017" s="4">
        <f t="shared" si="685"/>
        <v>1.6427778656682053E-3</v>
      </c>
      <c r="R1017" s="4">
        <f t="shared" si="686"/>
        <v>5.7832279246852053E-4</v>
      </c>
      <c r="S1017" s="4">
        <f t="shared" si="687"/>
        <v>4.4833651420527892E-3</v>
      </c>
      <c r="T1017" s="4">
        <f t="shared" si="688"/>
        <v>-5.7879738921108037E-3</v>
      </c>
      <c r="U1017" s="6">
        <f t="shared" si="689"/>
        <v>-3.5997225119039959E-2</v>
      </c>
      <c r="V1017" s="6">
        <f t="shared" si="690"/>
        <v>-3.6130930137441709E-2</v>
      </c>
      <c r="W1017" s="6">
        <f t="shared" si="691"/>
        <v>-3.6784517371140801E-2</v>
      </c>
      <c r="X1017" s="6">
        <f t="shared" si="692"/>
        <v>-3.608317932662853E-2</v>
      </c>
      <c r="Y1017" s="6">
        <f t="shared" si="693"/>
        <v>-3.6930656816078059E-2</v>
      </c>
      <c r="Z1017" s="6">
        <f t="shared" si="694"/>
        <v>-3.5866201742878377E-2</v>
      </c>
      <c r="AA1017" s="6">
        <f t="shared" si="695"/>
        <v>-3.9771244092462646E-2</v>
      </c>
      <c r="AB1017" s="6">
        <f t="shared" si="696"/>
        <v>-2.9499905058299053E-2</v>
      </c>
      <c r="AC1017" s="6">
        <f t="shared" si="714"/>
        <v>-9.8155565230226602E-2</v>
      </c>
      <c r="AD1017" s="6">
        <f t="shared" si="715"/>
        <v>-9.5080349806985695E-2</v>
      </c>
      <c r="AE1017" s="6">
        <f t="shared" si="716"/>
        <v>-8.004784343190656E-2</v>
      </c>
      <c r="AF1017" s="6">
        <f t="shared" si="717"/>
        <v>-9.6178618455688994E-2</v>
      </c>
      <c r="AG1017" s="6">
        <f t="shared" si="718"/>
        <v>-7.6686636198349686E-2</v>
      </c>
      <c r="AH1017" s="6">
        <f t="shared" si="719"/>
        <v>-6.7106540539552534E-2</v>
      </c>
      <c r="AI1017" s="6">
        <f t="shared" si="720"/>
        <v>-3.9771244092462646E-2</v>
      </c>
      <c r="AJ1017" s="6">
        <f t="shared" si="721"/>
        <v>-2.9499905058299053E-2</v>
      </c>
      <c r="AK1017" s="6">
        <f t="shared" si="697"/>
        <v>0.4108241621067974</v>
      </c>
      <c r="AL1017" s="6">
        <f t="shared" si="698"/>
        <v>0.40325813050048448</v>
      </c>
      <c r="AM1017" s="6">
        <f t="shared" si="699"/>
        <v>0.14800661049523783</v>
      </c>
      <c r="AN1017" s="6">
        <f t="shared" si="700"/>
        <v>0.11925175067023452</v>
      </c>
      <c r="AO1017" s="6">
        <f t="shared" si="701"/>
        <v>8.6498267084291078E-2</v>
      </c>
      <c r="AP1017" s="6">
        <f t="shared" si="702"/>
        <v>6.9311443299436754E-2</v>
      </c>
      <c r="AQ1017" s="6">
        <f t="shared" si="703"/>
        <v>5.3691273901099679E-2</v>
      </c>
      <c r="AR1017" s="6">
        <f t="shared" si="704"/>
        <v>2.9499905058299053E-2</v>
      </c>
      <c r="AS1017" s="4">
        <f t="array" ref="AS1017">_xlfn.STDEV.S(IF(E$17:E$1040=E1017,$C$17:$C$1040,""))</f>
        <v>1.6668979720915356E-2</v>
      </c>
      <c r="AT1017" s="4">
        <f t="array" ref="AT1017">_xlfn.STDEV.S(IF(F$17:F$1040=F1017,$C$17:$C$1040,""))</f>
        <v>2.155996435463892E-2</v>
      </c>
      <c r="AU1017" s="4">
        <f t="array" ref="AU1017">_xlfn.STDEV.S(IF(G$17:G$1040=G1017,$C$17:$C$1040,""))</f>
        <v>1.268826995922356E-2</v>
      </c>
      <c r="AV1017" s="4">
        <f t="array" ref="AV1017">_xlfn.STDEV.S(IF(H$17:H$1040=H1017,$C$17:$C$1040,""))</f>
        <v>1.3301410364207759E-2</v>
      </c>
      <c r="AW1017" s="4">
        <f t="array" ref="AW1017">_xlfn.STDEV.S(IF(I$17:I$1040=I1017,$C$17:$C$1040,""))</f>
        <v>1.238560106281684E-2</v>
      </c>
      <c r="AX1017" s="4">
        <f t="array" ref="AX1017">_xlfn.STDEV.S(IF(J$17:J$1040=J1017,$C$17:$C$1040,""))</f>
        <v>1.5385796886373919E-2</v>
      </c>
      <c r="AY1017" s="4">
        <f t="array" ref="AY1017">_xlfn.STDEV.S(IF(K$17:K$1040=K1017,$C$17:$C$1040,""))</f>
        <v>1.9667600928388578E-2</v>
      </c>
      <c r="AZ1017" s="4">
        <f t="array" ref="AZ1017">_xlfn.STDEV.S(IF(L$17:L$1040=L1017,$C$17:$C$1040,""))</f>
        <v>2.2751077954363031E-2</v>
      </c>
      <c r="BA1017" s="7">
        <f t="shared" si="705"/>
        <v>24.646029270244831</v>
      </c>
      <c r="BB1017" s="7">
        <f t="shared" si="706"/>
        <v>18.704025844723532</v>
      </c>
      <c r="BC1017" s="7">
        <f t="shared" si="707"/>
        <v>11.664837757305637</v>
      </c>
      <c r="BD1017" s="7">
        <f t="shared" si="708"/>
        <v>8.9653463358385181</v>
      </c>
      <c r="BE1017" s="7">
        <f t="shared" si="709"/>
        <v>6.9837762935841647</v>
      </c>
      <c r="BF1017" s="7">
        <f t="shared" si="710"/>
        <v>4.5048978490558946</v>
      </c>
      <c r="BG1017" s="7">
        <f t="shared" si="711"/>
        <v>2.7299350895207919</v>
      </c>
      <c r="BH1017" s="7">
        <f t="shared" si="712"/>
        <v>1.2966376853647843</v>
      </c>
    </row>
    <row r="1018" spans="1:60" x14ac:dyDescent="0.25">
      <c r="A1018" s="3">
        <v>44133</v>
      </c>
      <c r="B1018" s="1">
        <v>3310.110107</v>
      </c>
      <c r="C1018" s="4">
        <f t="shared" si="680"/>
        <v>1.1947330857108529E-2</v>
      </c>
      <c r="D1018" s="12">
        <f t="shared" si="713"/>
        <v>1001</v>
      </c>
      <c r="E1018" s="12">
        <f t="shared" si="723"/>
        <v>1</v>
      </c>
      <c r="F1018" s="12">
        <f t="shared" si="722"/>
        <v>3</v>
      </c>
      <c r="G1018" s="12">
        <f t="shared" si="722"/>
        <v>7</v>
      </c>
      <c r="H1018" s="12">
        <f t="shared" ref="F1018:L1040" si="724">QUOTIENT($D1018,H$2)</f>
        <v>15</v>
      </c>
      <c r="I1018" s="12">
        <f t="shared" si="724"/>
        <v>31</v>
      </c>
      <c r="J1018" s="12">
        <f t="shared" si="724"/>
        <v>62</v>
      </c>
      <c r="K1018" s="12">
        <f t="shared" si="724"/>
        <v>125</v>
      </c>
      <c r="L1018" s="12">
        <f t="shared" si="724"/>
        <v>250</v>
      </c>
      <c r="M1018" s="4">
        <f t="shared" si="681"/>
        <v>7.0934616863010361E-4</v>
      </c>
      <c r="N1018" s="4">
        <f t="shared" si="682"/>
        <v>8.4305118703185099E-4</v>
      </c>
      <c r="O1018" s="4">
        <f t="shared" si="683"/>
        <v>1.4966384207309481E-3</v>
      </c>
      <c r="P1018" s="4">
        <f t="shared" si="684"/>
        <v>7.9530037621867132E-4</v>
      </c>
      <c r="Q1018" s="4">
        <f t="shared" si="685"/>
        <v>1.6427778656682053E-3</v>
      </c>
      <c r="R1018" s="4">
        <f t="shared" si="686"/>
        <v>5.7832279246852053E-4</v>
      </c>
      <c r="S1018" s="4">
        <f t="shared" si="687"/>
        <v>4.4833651420527892E-3</v>
      </c>
      <c r="T1018" s="4">
        <f t="shared" si="688"/>
        <v>-5.7879738921108037E-3</v>
      </c>
      <c r="U1018" s="6">
        <f t="shared" si="689"/>
        <v>1.1237984688478425E-2</v>
      </c>
      <c r="V1018" s="6">
        <f t="shared" si="690"/>
        <v>1.1104279670076678E-2</v>
      </c>
      <c r="W1018" s="6">
        <f t="shared" si="691"/>
        <v>1.0450692436377581E-2</v>
      </c>
      <c r="X1018" s="6">
        <f t="shared" si="692"/>
        <v>1.1152030480889858E-2</v>
      </c>
      <c r="Y1018" s="6">
        <f t="shared" si="693"/>
        <v>1.0304552991440324E-2</v>
      </c>
      <c r="Z1018" s="6">
        <f t="shared" si="694"/>
        <v>1.1369008064640009E-2</v>
      </c>
      <c r="AA1018" s="6">
        <f t="shared" si="695"/>
        <v>7.4639657150557398E-3</v>
      </c>
      <c r="AB1018" s="6">
        <f t="shared" si="696"/>
        <v>1.7735304749219333E-2</v>
      </c>
      <c r="AC1018" s="6">
        <f t="shared" si="714"/>
        <v>-8.6917580541748182E-2</v>
      </c>
      <c r="AD1018" s="6">
        <f t="shared" si="715"/>
        <v>-8.3976070136909012E-2</v>
      </c>
      <c r="AE1018" s="6">
        <f t="shared" si="716"/>
        <v>-6.9597150995528975E-2</v>
      </c>
      <c r="AF1018" s="6">
        <f t="shared" si="717"/>
        <v>-8.5026587974799131E-2</v>
      </c>
      <c r="AG1018" s="6">
        <f t="shared" si="718"/>
        <v>-6.6382083206909359E-2</v>
      </c>
      <c r="AH1018" s="6">
        <f t="shared" si="719"/>
        <v>-5.5737532474912525E-2</v>
      </c>
      <c r="AI1018" s="6">
        <f t="shared" si="720"/>
        <v>-3.2307278377406906E-2</v>
      </c>
      <c r="AJ1018" s="6">
        <f t="shared" si="721"/>
        <v>-1.176460030907972E-2</v>
      </c>
      <c r="AK1018" s="6">
        <f t="shared" si="697"/>
        <v>0.4108241621067974</v>
      </c>
      <c r="AL1018" s="6">
        <f t="shared" si="698"/>
        <v>0.40325813050048448</v>
      </c>
      <c r="AM1018" s="6">
        <f t="shared" si="699"/>
        <v>0.14800661049523783</v>
      </c>
      <c r="AN1018" s="6">
        <f t="shared" si="700"/>
        <v>0.11925175067023452</v>
      </c>
      <c r="AO1018" s="6">
        <f t="shared" si="701"/>
        <v>8.6498267084291078E-2</v>
      </c>
      <c r="AP1018" s="6">
        <f t="shared" si="702"/>
        <v>6.9311443299436754E-2</v>
      </c>
      <c r="AQ1018" s="6">
        <f t="shared" si="703"/>
        <v>5.3691273901099679E-2</v>
      </c>
      <c r="AR1018" s="6">
        <f t="shared" si="704"/>
        <v>2.9499905058299053E-2</v>
      </c>
      <c r="AS1018" s="4">
        <f t="array" ref="AS1018">_xlfn.STDEV.S(IF(E$17:E$1040=E1018,$C$17:$C$1040,""))</f>
        <v>1.6668979720915356E-2</v>
      </c>
      <c r="AT1018" s="4">
        <f t="array" ref="AT1018">_xlfn.STDEV.S(IF(F$17:F$1040=F1018,$C$17:$C$1040,""))</f>
        <v>2.155996435463892E-2</v>
      </c>
      <c r="AU1018" s="4">
        <f t="array" ref="AU1018">_xlfn.STDEV.S(IF(G$17:G$1040=G1018,$C$17:$C$1040,""))</f>
        <v>1.268826995922356E-2</v>
      </c>
      <c r="AV1018" s="4">
        <f t="array" ref="AV1018">_xlfn.STDEV.S(IF(H$17:H$1040=H1018,$C$17:$C$1040,""))</f>
        <v>1.3301410364207759E-2</v>
      </c>
      <c r="AW1018" s="4">
        <f t="array" ref="AW1018">_xlfn.STDEV.S(IF(I$17:I$1040=I1018,$C$17:$C$1040,""))</f>
        <v>1.238560106281684E-2</v>
      </c>
      <c r="AX1018" s="4">
        <f t="array" ref="AX1018">_xlfn.STDEV.S(IF(J$17:J$1040=J1018,$C$17:$C$1040,""))</f>
        <v>1.5385796886373919E-2</v>
      </c>
      <c r="AY1018" s="4">
        <f t="array" ref="AY1018">_xlfn.STDEV.S(IF(K$17:K$1040=K1018,$C$17:$C$1040,""))</f>
        <v>1.9667600928388578E-2</v>
      </c>
      <c r="AZ1018" s="4">
        <f t="array" ref="AZ1018">_xlfn.STDEV.S(IF(L$17:L$1040=L1018,$C$17:$C$1040,""))</f>
        <v>2.2751077954363031E-2</v>
      </c>
      <c r="BA1018" s="7">
        <f t="shared" si="705"/>
        <v>24.646029270244831</v>
      </c>
      <c r="BB1018" s="7">
        <f t="shared" si="706"/>
        <v>18.704025844723532</v>
      </c>
      <c r="BC1018" s="7">
        <f t="shared" si="707"/>
        <v>11.664837757305637</v>
      </c>
      <c r="BD1018" s="7">
        <f t="shared" si="708"/>
        <v>8.9653463358385181</v>
      </c>
      <c r="BE1018" s="7">
        <f t="shared" si="709"/>
        <v>6.9837762935841647</v>
      </c>
      <c r="BF1018" s="7">
        <f t="shared" si="710"/>
        <v>4.5048978490558946</v>
      </c>
      <c r="BG1018" s="7">
        <f t="shared" si="711"/>
        <v>2.7299350895207919</v>
      </c>
      <c r="BH1018" s="7">
        <f t="shared" si="712"/>
        <v>1.2966376853647843</v>
      </c>
    </row>
    <row r="1019" spans="1:60" x14ac:dyDescent="0.25">
      <c r="A1019" s="3">
        <v>44134</v>
      </c>
      <c r="B1019" s="1">
        <v>3269.959961</v>
      </c>
      <c r="C1019" s="4">
        <f t="shared" si="680"/>
        <v>-1.212954998538962E-2</v>
      </c>
      <c r="D1019" s="12">
        <f t="shared" si="713"/>
        <v>1002</v>
      </c>
      <c r="E1019" s="12">
        <f t="shared" si="723"/>
        <v>1</v>
      </c>
      <c r="F1019" s="12">
        <f t="shared" si="724"/>
        <v>3</v>
      </c>
      <c r="G1019" s="12">
        <f t="shared" si="724"/>
        <v>7</v>
      </c>
      <c r="H1019" s="12">
        <f t="shared" si="724"/>
        <v>15</v>
      </c>
      <c r="I1019" s="12">
        <f t="shared" si="724"/>
        <v>31</v>
      </c>
      <c r="J1019" s="12">
        <f t="shared" si="724"/>
        <v>62</v>
      </c>
      <c r="K1019" s="12">
        <f t="shared" si="724"/>
        <v>125</v>
      </c>
      <c r="L1019" s="12">
        <f t="shared" si="724"/>
        <v>250</v>
      </c>
      <c r="M1019" s="4">
        <f t="shared" si="681"/>
        <v>7.0934616863010361E-4</v>
      </c>
      <c r="N1019" s="4">
        <f t="shared" si="682"/>
        <v>8.4305118703185099E-4</v>
      </c>
      <c r="O1019" s="4">
        <f t="shared" si="683"/>
        <v>1.4966384207309481E-3</v>
      </c>
      <c r="P1019" s="4">
        <f t="shared" si="684"/>
        <v>7.9530037621867132E-4</v>
      </c>
      <c r="Q1019" s="4">
        <f t="shared" si="685"/>
        <v>1.6427778656682053E-3</v>
      </c>
      <c r="R1019" s="4">
        <f t="shared" si="686"/>
        <v>5.7832279246852053E-4</v>
      </c>
      <c r="S1019" s="4">
        <f t="shared" si="687"/>
        <v>4.4833651420527892E-3</v>
      </c>
      <c r="T1019" s="4">
        <f t="shared" si="688"/>
        <v>-5.7879738921108037E-3</v>
      </c>
      <c r="U1019" s="6">
        <f t="shared" si="689"/>
        <v>-1.2838896154019725E-2</v>
      </c>
      <c r="V1019" s="6">
        <f t="shared" si="690"/>
        <v>-1.2972601172421471E-2</v>
      </c>
      <c r="W1019" s="6">
        <f t="shared" si="691"/>
        <v>-1.3626188406120569E-2</v>
      </c>
      <c r="X1019" s="6">
        <f t="shared" si="692"/>
        <v>-1.2924850361608292E-2</v>
      </c>
      <c r="Y1019" s="6">
        <f t="shared" si="693"/>
        <v>-1.3772327851057826E-2</v>
      </c>
      <c r="Z1019" s="6">
        <f t="shared" si="694"/>
        <v>-1.2707872777858141E-2</v>
      </c>
      <c r="AA1019" s="6">
        <f t="shared" si="695"/>
        <v>-1.661291512744241E-2</v>
      </c>
      <c r="AB1019" s="6">
        <f t="shared" si="696"/>
        <v>-6.3415760932788168E-3</v>
      </c>
      <c r="AC1019" s="6">
        <f t="shared" si="714"/>
        <v>-9.9756476695767912E-2</v>
      </c>
      <c r="AD1019" s="6">
        <f t="shared" si="715"/>
        <v>-9.6948671309330478E-2</v>
      </c>
      <c r="AE1019" s="6">
        <f t="shared" si="716"/>
        <v>-8.322333940164954E-2</v>
      </c>
      <c r="AF1019" s="6">
        <f t="shared" si="717"/>
        <v>-9.7951438336407418E-2</v>
      </c>
      <c r="AG1019" s="6">
        <f t="shared" si="718"/>
        <v>-8.0154411057967181E-2</v>
      </c>
      <c r="AH1019" s="6">
        <f t="shared" si="719"/>
        <v>-6.8445405252770666E-2</v>
      </c>
      <c r="AI1019" s="6">
        <f t="shared" si="720"/>
        <v>-4.8920193504849316E-2</v>
      </c>
      <c r="AJ1019" s="6">
        <f t="shared" si="721"/>
        <v>-1.8106176402358537E-2</v>
      </c>
      <c r="AK1019" s="6">
        <f t="shared" si="697"/>
        <v>0.4108241621067974</v>
      </c>
      <c r="AL1019" s="6">
        <f t="shared" si="698"/>
        <v>0.40325813050048448</v>
      </c>
      <c r="AM1019" s="6">
        <f t="shared" si="699"/>
        <v>0.14800661049523783</v>
      </c>
      <c r="AN1019" s="6">
        <f t="shared" si="700"/>
        <v>0.11925175067023452</v>
      </c>
      <c r="AO1019" s="6">
        <f t="shared" si="701"/>
        <v>8.6498267084291078E-2</v>
      </c>
      <c r="AP1019" s="6">
        <f t="shared" si="702"/>
        <v>6.9311443299436754E-2</v>
      </c>
      <c r="AQ1019" s="6">
        <f t="shared" si="703"/>
        <v>5.3691273901099679E-2</v>
      </c>
      <c r="AR1019" s="6">
        <f t="shared" si="704"/>
        <v>2.9499905058299053E-2</v>
      </c>
      <c r="AS1019" s="4">
        <f t="array" ref="AS1019">_xlfn.STDEV.S(IF(E$17:E$1040=E1019,$C$17:$C$1040,""))</f>
        <v>1.6668979720915356E-2</v>
      </c>
      <c r="AT1019" s="4">
        <f t="array" ref="AT1019">_xlfn.STDEV.S(IF(F$17:F$1040=F1019,$C$17:$C$1040,""))</f>
        <v>2.155996435463892E-2</v>
      </c>
      <c r="AU1019" s="4">
        <f t="array" ref="AU1019">_xlfn.STDEV.S(IF(G$17:G$1040=G1019,$C$17:$C$1040,""))</f>
        <v>1.268826995922356E-2</v>
      </c>
      <c r="AV1019" s="4">
        <f t="array" ref="AV1019">_xlfn.STDEV.S(IF(H$17:H$1040=H1019,$C$17:$C$1040,""))</f>
        <v>1.3301410364207759E-2</v>
      </c>
      <c r="AW1019" s="4">
        <f t="array" ref="AW1019">_xlfn.STDEV.S(IF(I$17:I$1040=I1019,$C$17:$C$1040,""))</f>
        <v>1.238560106281684E-2</v>
      </c>
      <c r="AX1019" s="4">
        <f t="array" ref="AX1019">_xlfn.STDEV.S(IF(J$17:J$1040=J1019,$C$17:$C$1040,""))</f>
        <v>1.5385796886373919E-2</v>
      </c>
      <c r="AY1019" s="4">
        <f t="array" ref="AY1019">_xlfn.STDEV.S(IF(K$17:K$1040=K1019,$C$17:$C$1040,""))</f>
        <v>1.9667600928388578E-2</v>
      </c>
      <c r="AZ1019" s="4">
        <f t="array" ref="AZ1019">_xlfn.STDEV.S(IF(L$17:L$1040=L1019,$C$17:$C$1040,""))</f>
        <v>2.2751077954363031E-2</v>
      </c>
      <c r="BA1019" s="7">
        <f t="shared" si="705"/>
        <v>24.646029270244831</v>
      </c>
      <c r="BB1019" s="7">
        <f t="shared" si="706"/>
        <v>18.704025844723532</v>
      </c>
      <c r="BC1019" s="7">
        <f t="shared" si="707"/>
        <v>11.664837757305637</v>
      </c>
      <c r="BD1019" s="7">
        <f t="shared" si="708"/>
        <v>8.9653463358385181</v>
      </c>
      <c r="BE1019" s="7">
        <f t="shared" si="709"/>
        <v>6.9837762935841647</v>
      </c>
      <c r="BF1019" s="7">
        <f t="shared" si="710"/>
        <v>4.5048978490558946</v>
      </c>
      <c r="BG1019" s="7">
        <f t="shared" si="711"/>
        <v>2.7299350895207919</v>
      </c>
      <c r="BH1019" s="7">
        <f t="shared" si="712"/>
        <v>1.2966376853647843</v>
      </c>
    </row>
    <row r="1020" spans="1:60" x14ac:dyDescent="0.25">
      <c r="A1020" s="3">
        <v>44137</v>
      </c>
      <c r="B1020" s="1">
        <v>3310.23999</v>
      </c>
      <c r="C1020" s="4">
        <f t="shared" si="680"/>
        <v>1.2318202510247733E-2</v>
      </c>
      <c r="D1020" s="12">
        <f t="shared" si="713"/>
        <v>1003</v>
      </c>
      <c r="E1020" s="12">
        <f t="shared" si="723"/>
        <v>1</v>
      </c>
      <c r="F1020" s="12">
        <f t="shared" si="724"/>
        <v>3</v>
      </c>
      <c r="G1020" s="12">
        <f t="shared" si="724"/>
        <v>7</v>
      </c>
      <c r="H1020" s="12">
        <f t="shared" si="724"/>
        <v>15</v>
      </c>
      <c r="I1020" s="12">
        <f t="shared" si="724"/>
        <v>31</v>
      </c>
      <c r="J1020" s="12">
        <f t="shared" si="724"/>
        <v>62</v>
      </c>
      <c r="K1020" s="12">
        <f t="shared" si="724"/>
        <v>125</v>
      </c>
      <c r="L1020" s="12">
        <f t="shared" si="724"/>
        <v>250</v>
      </c>
      <c r="M1020" s="4">
        <f t="shared" si="681"/>
        <v>7.0934616863010361E-4</v>
      </c>
      <c r="N1020" s="4">
        <f t="shared" si="682"/>
        <v>8.4305118703185099E-4</v>
      </c>
      <c r="O1020" s="4">
        <f t="shared" si="683"/>
        <v>1.4966384207309481E-3</v>
      </c>
      <c r="P1020" s="4">
        <f t="shared" si="684"/>
        <v>7.9530037621867132E-4</v>
      </c>
      <c r="Q1020" s="4">
        <f t="shared" si="685"/>
        <v>1.6427778656682053E-3</v>
      </c>
      <c r="R1020" s="4">
        <f t="shared" si="686"/>
        <v>5.7832279246852053E-4</v>
      </c>
      <c r="S1020" s="4">
        <f t="shared" si="687"/>
        <v>4.4833651420527892E-3</v>
      </c>
      <c r="T1020" s="4">
        <f t="shared" si="688"/>
        <v>-5.7879738921108037E-3</v>
      </c>
      <c r="U1020" s="6">
        <f t="shared" si="689"/>
        <v>1.1608856341617629E-2</v>
      </c>
      <c r="V1020" s="6">
        <f t="shared" si="690"/>
        <v>1.1475151323215882E-2</v>
      </c>
      <c r="W1020" s="6">
        <f t="shared" si="691"/>
        <v>1.0821564089516785E-2</v>
      </c>
      <c r="X1020" s="6">
        <f t="shared" si="692"/>
        <v>1.1522902134029062E-2</v>
      </c>
      <c r="Y1020" s="6">
        <f t="shared" si="693"/>
        <v>1.0675424644579528E-2</v>
      </c>
      <c r="Z1020" s="6">
        <f t="shared" si="694"/>
        <v>1.1739879717779213E-2</v>
      </c>
      <c r="AA1020" s="6">
        <f t="shared" si="695"/>
        <v>7.834837368194944E-3</v>
      </c>
      <c r="AB1020" s="6">
        <f t="shared" si="696"/>
        <v>1.8106176402358537E-2</v>
      </c>
      <c r="AC1020" s="6">
        <f t="shared" si="714"/>
        <v>-8.8147620354150288E-2</v>
      </c>
      <c r="AD1020" s="6">
        <f t="shared" si="715"/>
        <v>-8.5473519986114591E-2</v>
      </c>
      <c r="AE1020" s="6">
        <f t="shared" si="716"/>
        <v>-7.2401775312132752E-2</v>
      </c>
      <c r="AF1020" s="6">
        <f t="shared" si="717"/>
        <v>-8.642853620237835E-2</v>
      </c>
      <c r="AG1020" s="6">
        <f t="shared" si="718"/>
        <v>-6.947898641338765E-2</v>
      </c>
      <c r="AH1020" s="6">
        <f t="shared" si="719"/>
        <v>-5.6705525534991454E-2</v>
      </c>
      <c r="AI1020" s="6">
        <f t="shared" si="720"/>
        <v>-4.1085356136654372E-2</v>
      </c>
      <c r="AJ1020" s="6">
        <f t="shared" si="721"/>
        <v>0</v>
      </c>
      <c r="AK1020" s="6">
        <f t="shared" si="697"/>
        <v>0.4108241621067974</v>
      </c>
      <c r="AL1020" s="6">
        <f t="shared" si="698"/>
        <v>0.40325813050048448</v>
      </c>
      <c r="AM1020" s="6">
        <f t="shared" si="699"/>
        <v>0.14800661049523783</v>
      </c>
      <c r="AN1020" s="6">
        <f t="shared" si="700"/>
        <v>0.11925175067023452</v>
      </c>
      <c r="AO1020" s="6">
        <f t="shared" si="701"/>
        <v>8.6498267084291078E-2</v>
      </c>
      <c r="AP1020" s="6">
        <f t="shared" si="702"/>
        <v>6.9311443299436754E-2</v>
      </c>
      <c r="AQ1020" s="6">
        <f t="shared" si="703"/>
        <v>5.3691273901099679E-2</v>
      </c>
      <c r="AR1020" s="6">
        <f t="shared" si="704"/>
        <v>2.9499905058299053E-2</v>
      </c>
      <c r="AS1020" s="4">
        <f t="array" ref="AS1020">_xlfn.STDEV.S(IF(E$17:E$1040=E1020,$C$17:$C$1040,""))</f>
        <v>1.6668979720915356E-2</v>
      </c>
      <c r="AT1020" s="4">
        <f t="array" ref="AT1020">_xlfn.STDEV.S(IF(F$17:F$1040=F1020,$C$17:$C$1040,""))</f>
        <v>2.155996435463892E-2</v>
      </c>
      <c r="AU1020" s="4">
        <f t="array" ref="AU1020">_xlfn.STDEV.S(IF(G$17:G$1040=G1020,$C$17:$C$1040,""))</f>
        <v>1.268826995922356E-2</v>
      </c>
      <c r="AV1020" s="4">
        <f t="array" ref="AV1020">_xlfn.STDEV.S(IF(H$17:H$1040=H1020,$C$17:$C$1040,""))</f>
        <v>1.3301410364207759E-2</v>
      </c>
      <c r="AW1020" s="4">
        <f t="array" ref="AW1020">_xlfn.STDEV.S(IF(I$17:I$1040=I1020,$C$17:$C$1040,""))</f>
        <v>1.238560106281684E-2</v>
      </c>
      <c r="AX1020" s="4">
        <f t="array" ref="AX1020">_xlfn.STDEV.S(IF(J$17:J$1040=J1020,$C$17:$C$1040,""))</f>
        <v>1.5385796886373919E-2</v>
      </c>
      <c r="AY1020" s="4">
        <f t="array" ref="AY1020">_xlfn.STDEV.S(IF(K$17:K$1040=K1020,$C$17:$C$1040,""))</f>
        <v>1.9667600928388578E-2</v>
      </c>
      <c r="AZ1020" s="4">
        <f t="array" ref="AZ1020">_xlfn.STDEV.S(IF(L$17:L$1040=L1020,$C$17:$C$1040,""))</f>
        <v>2.2751077954363031E-2</v>
      </c>
      <c r="BA1020" s="7">
        <f t="shared" si="705"/>
        <v>24.646029270244831</v>
      </c>
      <c r="BB1020" s="7">
        <f t="shared" si="706"/>
        <v>18.704025844723532</v>
      </c>
      <c r="BC1020" s="7">
        <f t="shared" si="707"/>
        <v>11.664837757305637</v>
      </c>
      <c r="BD1020" s="7">
        <f t="shared" si="708"/>
        <v>8.9653463358385181</v>
      </c>
      <c r="BE1020" s="7">
        <f t="shared" si="709"/>
        <v>6.9837762935841647</v>
      </c>
      <c r="BF1020" s="7">
        <f t="shared" si="710"/>
        <v>4.5048978490558946</v>
      </c>
      <c r="BG1020" s="7">
        <f t="shared" si="711"/>
        <v>2.7299350895207919</v>
      </c>
      <c r="BH1020" s="7">
        <f t="shared" si="712"/>
        <v>1.2966376853647843</v>
      </c>
    </row>
    <row r="1021" spans="1:60" x14ac:dyDescent="0.25">
      <c r="A1021" s="3">
        <v>44138</v>
      </c>
      <c r="B1021" s="1">
        <v>3369.1599120000001</v>
      </c>
      <c r="C1021" s="4">
        <f t="shared" si="680"/>
        <v>1.7799290135456225E-2</v>
      </c>
      <c r="D1021" s="12">
        <f t="shared" si="713"/>
        <v>1004</v>
      </c>
      <c r="E1021" s="12">
        <f t="shared" si="723"/>
        <v>1</v>
      </c>
      <c r="F1021" s="12">
        <f t="shared" si="724"/>
        <v>3</v>
      </c>
      <c r="G1021" s="12">
        <f t="shared" si="724"/>
        <v>7</v>
      </c>
      <c r="H1021" s="12">
        <f t="shared" si="724"/>
        <v>15</v>
      </c>
      <c r="I1021" s="12">
        <f t="shared" si="724"/>
        <v>31</v>
      </c>
      <c r="J1021" s="12">
        <f t="shared" si="724"/>
        <v>62</v>
      </c>
      <c r="K1021" s="12">
        <f t="shared" si="724"/>
        <v>125</v>
      </c>
      <c r="L1021" s="12">
        <f t="shared" si="724"/>
        <v>251</v>
      </c>
      <c r="M1021" s="4">
        <f t="shared" si="681"/>
        <v>7.0934616863010361E-4</v>
      </c>
      <c r="N1021" s="4">
        <f t="shared" si="682"/>
        <v>8.4305118703185099E-4</v>
      </c>
      <c r="O1021" s="4">
        <f t="shared" si="683"/>
        <v>1.4966384207309481E-3</v>
      </c>
      <c r="P1021" s="4">
        <f t="shared" si="684"/>
        <v>7.9530037621867132E-4</v>
      </c>
      <c r="Q1021" s="4">
        <f t="shared" si="685"/>
        <v>1.6427778656682053E-3</v>
      </c>
      <c r="R1021" s="4">
        <f t="shared" si="686"/>
        <v>5.7832279246852053E-4</v>
      </c>
      <c r="S1021" s="4">
        <f t="shared" si="687"/>
        <v>4.4833651420527892E-3</v>
      </c>
      <c r="T1021" s="4">
        <f t="shared" si="688"/>
        <v>1.4754704176216382E-2</v>
      </c>
      <c r="U1021" s="6">
        <f t="shared" si="689"/>
        <v>1.7089943966826122E-2</v>
      </c>
      <c r="V1021" s="6">
        <f t="shared" si="690"/>
        <v>1.6956238948424372E-2</v>
      </c>
      <c r="W1021" s="6">
        <f t="shared" si="691"/>
        <v>1.6302651714725277E-2</v>
      </c>
      <c r="X1021" s="6">
        <f t="shared" si="692"/>
        <v>1.7003989759237552E-2</v>
      </c>
      <c r="Y1021" s="6">
        <f t="shared" si="693"/>
        <v>1.615651226978802E-2</v>
      </c>
      <c r="Z1021" s="6">
        <f t="shared" si="694"/>
        <v>1.7220967342987704E-2</v>
      </c>
      <c r="AA1021" s="6">
        <f t="shared" si="695"/>
        <v>1.3315924993403436E-2</v>
      </c>
      <c r="AB1021" s="6">
        <f t="shared" si="696"/>
        <v>3.0445859592398428E-3</v>
      </c>
      <c r="AC1021" s="6">
        <f t="shared" si="714"/>
        <v>-7.1057676387324159E-2</v>
      </c>
      <c r="AD1021" s="6">
        <f t="shared" si="715"/>
        <v>-6.8517281037690225E-2</v>
      </c>
      <c r="AE1021" s="6">
        <f t="shared" si="716"/>
        <v>-5.6099123597407471E-2</v>
      </c>
      <c r="AF1021" s="6">
        <f t="shared" si="717"/>
        <v>-6.9424546443140805E-2</v>
      </c>
      <c r="AG1021" s="6">
        <f t="shared" si="718"/>
        <v>-5.3322474143599627E-2</v>
      </c>
      <c r="AH1021" s="6">
        <f t="shared" si="719"/>
        <v>-3.9484558192003749E-2</v>
      </c>
      <c r="AI1021" s="6">
        <f t="shared" si="720"/>
        <v>-2.7769431143250936E-2</v>
      </c>
      <c r="AJ1021" s="6">
        <f t="shared" si="721"/>
        <v>3.0445859592398428E-3</v>
      </c>
      <c r="AK1021" s="6">
        <f t="shared" si="697"/>
        <v>0.4108241621067974</v>
      </c>
      <c r="AL1021" s="6">
        <f t="shared" si="698"/>
        <v>0.40325813050048448</v>
      </c>
      <c r="AM1021" s="6">
        <f t="shared" si="699"/>
        <v>0.14800661049523783</v>
      </c>
      <c r="AN1021" s="6">
        <f t="shared" si="700"/>
        <v>0.11925175067023452</v>
      </c>
      <c r="AO1021" s="6">
        <f t="shared" si="701"/>
        <v>8.6498267084291078E-2</v>
      </c>
      <c r="AP1021" s="6">
        <f t="shared" si="702"/>
        <v>6.9311443299436754E-2</v>
      </c>
      <c r="AQ1021" s="6">
        <f t="shared" si="703"/>
        <v>5.3691273901099679E-2</v>
      </c>
      <c r="AR1021" s="6">
        <f t="shared" si="704"/>
        <v>1.5042419430413956E-2</v>
      </c>
      <c r="AS1021" s="4">
        <f t="array" ref="AS1021">_xlfn.STDEV.S(IF(E$17:E$1040=E1021,$C$17:$C$1040,""))</f>
        <v>1.6668979720915356E-2</v>
      </c>
      <c r="AT1021" s="4">
        <f t="array" ref="AT1021">_xlfn.STDEV.S(IF(F$17:F$1040=F1021,$C$17:$C$1040,""))</f>
        <v>2.155996435463892E-2</v>
      </c>
      <c r="AU1021" s="4">
        <f t="array" ref="AU1021">_xlfn.STDEV.S(IF(G$17:G$1040=G1021,$C$17:$C$1040,""))</f>
        <v>1.268826995922356E-2</v>
      </c>
      <c r="AV1021" s="4">
        <f t="array" ref="AV1021">_xlfn.STDEV.S(IF(H$17:H$1040=H1021,$C$17:$C$1040,""))</f>
        <v>1.3301410364207759E-2</v>
      </c>
      <c r="AW1021" s="4">
        <f t="array" ref="AW1021">_xlfn.STDEV.S(IF(I$17:I$1040=I1021,$C$17:$C$1040,""))</f>
        <v>1.238560106281684E-2</v>
      </c>
      <c r="AX1021" s="4">
        <f t="array" ref="AX1021">_xlfn.STDEV.S(IF(J$17:J$1040=J1021,$C$17:$C$1040,""))</f>
        <v>1.5385796886373919E-2</v>
      </c>
      <c r="AY1021" s="4">
        <f t="array" ref="AY1021">_xlfn.STDEV.S(IF(K$17:K$1040=K1021,$C$17:$C$1040,""))</f>
        <v>1.9667600928388578E-2</v>
      </c>
      <c r="AZ1021" s="4">
        <f t="array" ref="AZ1021">_xlfn.STDEV.S(IF(L$17:L$1040=L1021,$C$17:$C$1040,""))</f>
        <v>1.0179453083771033E-2</v>
      </c>
      <c r="BA1021" s="7">
        <f t="shared" si="705"/>
        <v>24.646029270244831</v>
      </c>
      <c r="BB1021" s="7">
        <f t="shared" si="706"/>
        <v>18.704025844723532</v>
      </c>
      <c r="BC1021" s="7">
        <f t="shared" si="707"/>
        <v>11.664837757305637</v>
      </c>
      <c r="BD1021" s="7">
        <f t="shared" si="708"/>
        <v>8.9653463358385181</v>
      </c>
      <c r="BE1021" s="7">
        <f t="shared" si="709"/>
        <v>6.9837762935841647</v>
      </c>
      <c r="BF1021" s="7">
        <f t="shared" si="710"/>
        <v>4.5048978490558946</v>
      </c>
      <c r="BG1021" s="7">
        <f t="shared" si="711"/>
        <v>2.7299350895207919</v>
      </c>
      <c r="BH1021" s="7">
        <f t="shared" si="712"/>
        <v>1.4777237349220544</v>
      </c>
    </row>
    <row r="1022" spans="1:60" x14ac:dyDescent="0.25">
      <c r="A1022" s="3">
        <v>44139</v>
      </c>
      <c r="B1022" s="1">
        <v>3443.4399410000001</v>
      </c>
      <c r="C1022" s="4">
        <f t="shared" si="680"/>
        <v>2.2047047614283777E-2</v>
      </c>
      <c r="D1022" s="12">
        <f t="shared" si="713"/>
        <v>1005</v>
      </c>
      <c r="E1022" s="12">
        <f t="shared" si="723"/>
        <v>1</v>
      </c>
      <c r="F1022" s="12">
        <f t="shared" si="724"/>
        <v>3</v>
      </c>
      <c r="G1022" s="12">
        <f t="shared" si="724"/>
        <v>7</v>
      </c>
      <c r="H1022" s="12">
        <f t="shared" si="724"/>
        <v>15</v>
      </c>
      <c r="I1022" s="12">
        <f t="shared" si="724"/>
        <v>31</v>
      </c>
      <c r="J1022" s="12">
        <f t="shared" si="724"/>
        <v>62</v>
      </c>
      <c r="K1022" s="12">
        <f t="shared" si="724"/>
        <v>125</v>
      </c>
      <c r="L1022" s="12">
        <f t="shared" si="724"/>
        <v>251</v>
      </c>
      <c r="M1022" s="4">
        <f t="shared" si="681"/>
        <v>7.0934616863010361E-4</v>
      </c>
      <c r="N1022" s="4">
        <f t="shared" si="682"/>
        <v>8.4305118703185099E-4</v>
      </c>
      <c r="O1022" s="4">
        <f t="shared" si="683"/>
        <v>1.4966384207309481E-3</v>
      </c>
      <c r="P1022" s="4">
        <f t="shared" si="684"/>
        <v>7.9530037621867132E-4</v>
      </c>
      <c r="Q1022" s="4">
        <f t="shared" si="685"/>
        <v>1.6427778656682053E-3</v>
      </c>
      <c r="R1022" s="4">
        <f t="shared" si="686"/>
        <v>5.7832279246852053E-4</v>
      </c>
      <c r="S1022" s="4">
        <f t="shared" si="687"/>
        <v>4.4833651420527892E-3</v>
      </c>
      <c r="T1022" s="4">
        <f t="shared" si="688"/>
        <v>1.4754704176216382E-2</v>
      </c>
      <c r="U1022" s="6">
        <f t="shared" si="689"/>
        <v>2.1337701445653674E-2</v>
      </c>
      <c r="V1022" s="6">
        <f t="shared" si="690"/>
        <v>2.1203996427251924E-2</v>
      </c>
      <c r="W1022" s="6">
        <f t="shared" si="691"/>
        <v>2.0550409193552829E-2</v>
      </c>
      <c r="X1022" s="6">
        <f t="shared" si="692"/>
        <v>2.1251747238065104E-2</v>
      </c>
      <c r="Y1022" s="6">
        <f t="shared" si="693"/>
        <v>2.0404269748615571E-2</v>
      </c>
      <c r="Z1022" s="6">
        <f t="shared" si="694"/>
        <v>2.1468724821815256E-2</v>
      </c>
      <c r="AA1022" s="6">
        <f t="shared" si="695"/>
        <v>1.7563682472230988E-2</v>
      </c>
      <c r="AB1022" s="6">
        <f t="shared" si="696"/>
        <v>7.2923434380673946E-3</v>
      </c>
      <c r="AC1022" s="6">
        <f t="shared" si="714"/>
        <v>-4.9719974941670485E-2</v>
      </c>
      <c r="AD1022" s="6">
        <f t="shared" si="715"/>
        <v>-4.7313284610438301E-2</v>
      </c>
      <c r="AE1022" s="6">
        <f t="shared" si="716"/>
        <v>-3.5548714403854639E-2</v>
      </c>
      <c r="AF1022" s="6">
        <f t="shared" si="717"/>
        <v>-4.8172799205075702E-2</v>
      </c>
      <c r="AG1022" s="6">
        <f t="shared" si="718"/>
        <v>-3.2918204394984052E-2</v>
      </c>
      <c r="AH1022" s="6">
        <f t="shared" si="719"/>
        <v>-1.8015833370188493E-2</v>
      </c>
      <c r="AI1022" s="6">
        <f t="shared" si="720"/>
        <v>-1.0205748671019949E-2</v>
      </c>
      <c r="AJ1022" s="6">
        <f t="shared" si="721"/>
        <v>1.0336929397307237E-2</v>
      </c>
      <c r="AK1022" s="6">
        <f t="shared" si="697"/>
        <v>0.4108241621067974</v>
      </c>
      <c r="AL1022" s="6">
        <f t="shared" si="698"/>
        <v>0.40325813050048448</v>
      </c>
      <c r="AM1022" s="6">
        <f t="shared" si="699"/>
        <v>0.14800661049523783</v>
      </c>
      <c r="AN1022" s="6">
        <f t="shared" si="700"/>
        <v>0.11925175067023452</v>
      </c>
      <c r="AO1022" s="6">
        <f t="shared" si="701"/>
        <v>8.6498267084291078E-2</v>
      </c>
      <c r="AP1022" s="6">
        <f t="shared" si="702"/>
        <v>6.9311443299436754E-2</v>
      </c>
      <c r="AQ1022" s="6">
        <f t="shared" si="703"/>
        <v>5.3691273901099679E-2</v>
      </c>
      <c r="AR1022" s="6">
        <f t="shared" si="704"/>
        <v>1.5042419430413956E-2</v>
      </c>
      <c r="AS1022" s="4">
        <f t="array" ref="AS1022">_xlfn.STDEV.S(IF(E$17:E$1040=E1022,$C$17:$C$1040,""))</f>
        <v>1.6668979720915356E-2</v>
      </c>
      <c r="AT1022" s="4">
        <f t="array" ref="AT1022">_xlfn.STDEV.S(IF(F$17:F$1040=F1022,$C$17:$C$1040,""))</f>
        <v>2.155996435463892E-2</v>
      </c>
      <c r="AU1022" s="4">
        <f t="array" ref="AU1022">_xlfn.STDEV.S(IF(G$17:G$1040=G1022,$C$17:$C$1040,""))</f>
        <v>1.268826995922356E-2</v>
      </c>
      <c r="AV1022" s="4">
        <f t="array" ref="AV1022">_xlfn.STDEV.S(IF(H$17:H$1040=H1022,$C$17:$C$1040,""))</f>
        <v>1.3301410364207759E-2</v>
      </c>
      <c r="AW1022" s="4">
        <f t="array" ref="AW1022">_xlfn.STDEV.S(IF(I$17:I$1040=I1022,$C$17:$C$1040,""))</f>
        <v>1.238560106281684E-2</v>
      </c>
      <c r="AX1022" s="4">
        <f t="array" ref="AX1022">_xlfn.STDEV.S(IF(J$17:J$1040=J1022,$C$17:$C$1040,""))</f>
        <v>1.5385796886373919E-2</v>
      </c>
      <c r="AY1022" s="4">
        <f t="array" ref="AY1022">_xlfn.STDEV.S(IF(K$17:K$1040=K1022,$C$17:$C$1040,""))</f>
        <v>1.9667600928388578E-2</v>
      </c>
      <c r="AZ1022" s="4">
        <f t="array" ref="AZ1022">_xlfn.STDEV.S(IF(L$17:L$1040=L1022,$C$17:$C$1040,""))</f>
        <v>1.0179453083771033E-2</v>
      </c>
      <c r="BA1022" s="7">
        <f t="shared" si="705"/>
        <v>24.646029270244831</v>
      </c>
      <c r="BB1022" s="7">
        <f t="shared" si="706"/>
        <v>18.704025844723532</v>
      </c>
      <c r="BC1022" s="7">
        <f t="shared" si="707"/>
        <v>11.664837757305637</v>
      </c>
      <c r="BD1022" s="7">
        <f t="shared" si="708"/>
        <v>8.9653463358385181</v>
      </c>
      <c r="BE1022" s="7">
        <f t="shared" si="709"/>
        <v>6.9837762935841647</v>
      </c>
      <c r="BF1022" s="7">
        <f t="shared" si="710"/>
        <v>4.5048978490558946</v>
      </c>
      <c r="BG1022" s="7">
        <f t="shared" si="711"/>
        <v>2.7299350895207919</v>
      </c>
      <c r="BH1022" s="7">
        <f t="shared" si="712"/>
        <v>1.4777237349220544</v>
      </c>
    </row>
    <row r="1023" spans="1:60" x14ac:dyDescent="0.25">
      <c r="A1023" s="3">
        <v>44140</v>
      </c>
      <c r="B1023" s="1">
        <v>3510.4499510000001</v>
      </c>
      <c r="C1023" s="4">
        <f t="shared" si="680"/>
        <v>1.9460194209323101E-2</v>
      </c>
      <c r="D1023" s="12">
        <f t="shared" si="713"/>
        <v>1006</v>
      </c>
      <c r="E1023" s="12">
        <f t="shared" si="723"/>
        <v>1</v>
      </c>
      <c r="F1023" s="12">
        <f t="shared" si="724"/>
        <v>3</v>
      </c>
      <c r="G1023" s="12">
        <f t="shared" si="724"/>
        <v>7</v>
      </c>
      <c r="H1023" s="12">
        <f t="shared" si="724"/>
        <v>15</v>
      </c>
      <c r="I1023" s="12">
        <f t="shared" si="724"/>
        <v>31</v>
      </c>
      <c r="J1023" s="12">
        <f t="shared" si="724"/>
        <v>62</v>
      </c>
      <c r="K1023" s="12">
        <f t="shared" si="724"/>
        <v>125</v>
      </c>
      <c r="L1023" s="12">
        <f t="shared" si="724"/>
        <v>251</v>
      </c>
      <c r="M1023" s="4">
        <f t="shared" si="681"/>
        <v>7.0934616863010361E-4</v>
      </c>
      <c r="N1023" s="4">
        <f t="shared" si="682"/>
        <v>8.4305118703185099E-4</v>
      </c>
      <c r="O1023" s="4">
        <f t="shared" si="683"/>
        <v>1.4966384207309481E-3</v>
      </c>
      <c r="P1023" s="4">
        <f t="shared" si="684"/>
        <v>7.9530037621867132E-4</v>
      </c>
      <c r="Q1023" s="4">
        <f t="shared" si="685"/>
        <v>1.6427778656682053E-3</v>
      </c>
      <c r="R1023" s="4">
        <f t="shared" si="686"/>
        <v>5.7832279246852053E-4</v>
      </c>
      <c r="S1023" s="4">
        <f t="shared" si="687"/>
        <v>4.4833651420527892E-3</v>
      </c>
      <c r="T1023" s="4">
        <f t="shared" si="688"/>
        <v>1.4754704176216382E-2</v>
      </c>
      <c r="U1023" s="6">
        <f t="shared" si="689"/>
        <v>1.8750848040692998E-2</v>
      </c>
      <c r="V1023" s="6">
        <f t="shared" si="690"/>
        <v>1.8617143022291248E-2</v>
      </c>
      <c r="W1023" s="6">
        <f t="shared" si="691"/>
        <v>1.7963555788592152E-2</v>
      </c>
      <c r="X1023" s="6">
        <f t="shared" si="692"/>
        <v>1.8664893833104428E-2</v>
      </c>
      <c r="Y1023" s="6">
        <f t="shared" si="693"/>
        <v>1.7817416343654895E-2</v>
      </c>
      <c r="Z1023" s="6">
        <f t="shared" si="694"/>
        <v>1.888187141685458E-2</v>
      </c>
      <c r="AA1023" s="6">
        <f t="shared" si="695"/>
        <v>1.4976829067270311E-2</v>
      </c>
      <c r="AB1023" s="6">
        <f t="shared" si="696"/>
        <v>4.7054900331067184E-3</v>
      </c>
      <c r="AC1023" s="6">
        <f t="shared" si="714"/>
        <v>-3.0969126900977487E-2</v>
      </c>
      <c r="AD1023" s="6">
        <f t="shared" si="715"/>
        <v>-2.8696141588147053E-2</v>
      </c>
      <c r="AE1023" s="6">
        <f t="shared" si="716"/>
        <v>-1.7585158615262487E-2</v>
      </c>
      <c r="AF1023" s="6">
        <f t="shared" si="717"/>
        <v>-2.9507905371971274E-2</v>
      </c>
      <c r="AG1023" s="6">
        <f t="shared" si="718"/>
        <v>-1.5100788051329157E-2</v>
      </c>
      <c r="AH1023" s="6">
        <f t="shared" si="719"/>
        <v>8.6603804666608719E-4</v>
      </c>
      <c r="AI1023" s="6">
        <f t="shared" si="720"/>
        <v>4.7710803962503628E-3</v>
      </c>
      <c r="AJ1023" s="6">
        <f t="shared" si="721"/>
        <v>1.5042419430413956E-2</v>
      </c>
      <c r="AK1023" s="6">
        <f t="shared" si="697"/>
        <v>0.4108241621067974</v>
      </c>
      <c r="AL1023" s="6">
        <f t="shared" si="698"/>
        <v>0.40325813050048448</v>
      </c>
      <c r="AM1023" s="6">
        <f t="shared" si="699"/>
        <v>0.14800661049523783</v>
      </c>
      <c r="AN1023" s="6">
        <f t="shared" si="700"/>
        <v>0.11925175067023452</v>
      </c>
      <c r="AO1023" s="6">
        <f t="shared" si="701"/>
        <v>8.6498267084291078E-2</v>
      </c>
      <c r="AP1023" s="6">
        <f t="shared" si="702"/>
        <v>6.9311443299436754E-2</v>
      </c>
      <c r="AQ1023" s="6">
        <f t="shared" si="703"/>
        <v>5.3691273901099679E-2</v>
      </c>
      <c r="AR1023" s="6">
        <f t="shared" si="704"/>
        <v>1.5042419430413956E-2</v>
      </c>
      <c r="AS1023" s="4">
        <f t="array" ref="AS1023">_xlfn.STDEV.S(IF(E$17:E$1040=E1023,$C$17:$C$1040,""))</f>
        <v>1.6668979720915356E-2</v>
      </c>
      <c r="AT1023" s="4">
        <f t="array" ref="AT1023">_xlfn.STDEV.S(IF(F$17:F$1040=F1023,$C$17:$C$1040,""))</f>
        <v>2.155996435463892E-2</v>
      </c>
      <c r="AU1023" s="4">
        <f t="array" ref="AU1023">_xlfn.STDEV.S(IF(G$17:G$1040=G1023,$C$17:$C$1040,""))</f>
        <v>1.268826995922356E-2</v>
      </c>
      <c r="AV1023" s="4">
        <f t="array" ref="AV1023">_xlfn.STDEV.S(IF(H$17:H$1040=H1023,$C$17:$C$1040,""))</f>
        <v>1.3301410364207759E-2</v>
      </c>
      <c r="AW1023" s="4">
        <f t="array" ref="AW1023">_xlfn.STDEV.S(IF(I$17:I$1040=I1023,$C$17:$C$1040,""))</f>
        <v>1.238560106281684E-2</v>
      </c>
      <c r="AX1023" s="4">
        <f t="array" ref="AX1023">_xlfn.STDEV.S(IF(J$17:J$1040=J1023,$C$17:$C$1040,""))</f>
        <v>1.5385796886373919E-2</v>
      </c>
      <c r="AY1023" s="4">
        <f t="array" ref="AY1023">_xlfn.STDEV.S(IF(K$17:K$1040=K1023,$C$17:$C$1040,""))</f>
        <v>1.9667600928388578E-2</v>
      </c>
      <c r="AZ1023" s="4">
        <f t="array" ref="AZ1023">_xlfn.STDEV.S(IF(L$17:L$1040=L1023,$C$17:$C$1040,""))</f>
        <v>1.0179453083771033E-2</v>
      </c>
      <c r="BA1023" s="7">
        <f t="shared" si="705"/>
        <v>24.646029270244831</v>
      </c>
      <c r="BB1023" s="7">
        <f t="shared" si="706"/>
        <v>18.704025844723532</v>
      </c>
      <c r="BC1023" s="7">
        <f t="shared" si="707"/>
        <v>11.664837757305637</v>
      </c>
      <c r="BD1023" s="7">
        <f t="shared" si="708"/>
        <v>8.9653463358385181</v>
      </c>
      <c r="BE1023" s="7">
        <f t="shared" si="709"/>
        <v>6.9837762935841647</v>
      </c>
      <c r="BF1023" s="7">
        <f t="shared" si="710"/>
        <v>4.5048978490558946</v>
      </c>
      <c r="BG1023" s="7">
        <f t="shared" si="711"/>
        <v>2.7299350895207919</v>
      </c>
      <c r="BH1023" s="7">
        <f t="shared" si="712"/>
        <v>1.4777237349220544</v>
      </c>
    </row>
    <row r="1024" spans="1:60" x14ac:dyDescent="0.25">
      <c r="A1024" s="3">
        <v>44141</v>
      </c>
      <c r="B1024" s="1">
        <v>3509.4399410000001</v>
      </c>
      <c r="C1024" s="4">
        <f t="shared" si="680"/>
        <v>-2.877152541975736E-4</v>
      </c>
      <c r="D1024" s="12">
        <f t="shared" si="713"/>
        <v>1007</v>
      </c>
      <c r="E1024" s="12">
        <f t="shared" si="723"/>
        <v>1</v>
      </c>
      <c r="F1024" s="12">
        <f t="shared" si="724"/>
        <v>3</v>
      </c>
      <c r="G1024" s="12">
        <f t="shared" si="724"/>
        <v>7</v>
      </c>
      <c r="H1024" s="12">
        <f t="shared" si="724"/>
        <v>15</v>
      </c>
      <c r="I1024" s="12">
        <f t="shared" si="724"/>
        <v>31</v>
      </c>
      <c r="J1024" s="12">
        <f t="shared" si="724"/>
        <v>62</v>
      </c>
      <c r="K1024" s="12">
        <f t="shared" si="724"/>
        <v>125</v>
      </c>
      <c r="L1024" s="12">
        <f t="shared" si="724"/>
        <v>251</v>
      </c>
      <c r="M1024" s="4">
        <f t="shared" si="681"/>
        <v>7.0934616863010361E-4</v>
      </c>
      <c r="N1024" s="4">
        <f t="shared" si="682"/>
        <v>8.4305118703185099E-4</v>
      </c>
      <c r="O1024" s="4">
        <f t="shared" si="683"/>
        <v>1.4966384207309481E-3</v>
      </c>
      <c r="P1024" s="4">
        <f t="shared" si="684"/>
        <v>7.9530037621867132E-4</v>
      </c>
      <c r="Q1024" s="4">
        <f t="shared" si="685"/>
        <v>1.6427778656682053E-3</v>
      </c>
      <c r="R1024" s="4">
        <f t="shared" si="686"/>
        <v>5.7832279246852053E-4</v>
      </c>
      <c r="S1024" s="4">
        <f t="shared" si="687"/>
        <v>4.4833651420527892E-3</v>
      </c>
      <c r="T1024" s="4">
        <f t="shared" si="688"/>
        <v>1.4754704176216382E-2</v>
      </c>
      <c r="U1024" s="6">
        <f t="shared" si="689"/>
        <v>-9.9706142282767721E-4</v>
      </c>
      <c r="V1024" s="6">
        <f t="shared" si="690"/>
        <v>-1.1307664412294246E-3</v>
      </c>
      <c r="W1024" s="6">
        <f t="shared" si="691"/>
        <v>-1.7843536749285217E-3</v>
      </c>
      <c r="X1024" s="6">
        <f t="shared" si="692"/>
        <v>-1.0830156304162449E-3</v>
      </c>
      <c r="Y1024" s="6">
        <f t="shared" si="693"/>
        <v>-1.9304931198657789E-3</v>
      </c>
      <c r="Z1024" s="6">
        <f t="shared" si="694"/>
        <v>-8.6603804666609413E-4</v>
      </c>
      <c r="AA1024" s="6">
        <f t="shared" si="695"/>
        <v>-4.7710803962503628E-3</v>
      </c>
      <c r="AB1024" s="6">
        <f t="shared" si="696"/>
        <v>-1.5042419430413956E-2</v>
      </c>
      <c r="AC1024" s="6">
        <f t="shared" si="714"/>
        <v>-3.1966188323805163E-2</v>
      </c>
      <c r="AD1024" s="6">
        <f t="shared" si="715"/>
        <v>-2.982690802937648E-2</v>
      </c>
      <c r="AE1024" s="6">
        <f t="shared" si="716"/>
        <v>-1.9369512290191009E-2</v>
      </c>
      <c r="AF1024" s="6">
        <f t="shared" si="717"/>
        <v>-3.0590921002387521E-2</v>
      </c>
      <c r="AG1024" s="6">
        <f t="shared" si="718"/>
        <v>-1.7031281171194936E-2</v>
      </c>
      <c r="AH1024" s="6">
        <f t="shared" si="719"/>
        <v>-6.9388939039072284E-18</v>
      </c>
      <c r="AI1024" s="6">
        <f t="shared" si="720"/>
        <v>0</v>
      </c>
      <c r="AJ1024" s="6">
        <f t="shared" si="721"/>
        <v>0</v>
      </c>
      <c r="AK1024" s="6">
        <f t="shared" si="697"/>
        <v>0.4108241621067974</v>
      </c>
      <c r="AL1024" s="6">
        <f t="shared" si="698"/>
        <v>0.40325813050048448</v>
      </c>
      <c r="AM1024" s="6">
        <f t="shared" si="699"/>
        <v>0.14800661049523783</v>
      </c>
      <c r="AN1024" s="6">
        <f t="shared" si="700"/>
        <v>0.11925175067023452</v>
      </c>
      <c r="AO1024" s="6">
        <f t="shared" si="701"/>
        <v>8.6498267084291078E-2</v>
      </c>
      <c r="AP1024" s="6">
        <f t="shared" si="702"/>
        <v>6.9311443299436754E-2</v>
      </c>
      <c r="AQ1024" s="6">
        <f t="shared" si="703"/>
        <v>5.3691273901099679E-2</v>
      </c>
      <c r="AR1024" s="6">
        <f t="shared" si="704"/>
        <v>1.5042419430413956E-2</v>
      </c>
      <c r="AS1024" s="4">
        <f t="array" ref="AS1024">_xlfn.STDEV.S(IF(E$17:E$1040=E1024,$C$17:$C$1040,""))</f>
        <v>1.6668979720915356E-2</v>
      </c>
      <c r="AT1024" s="4">
        <f t="array" ref="AT1024">_xlfn.STDEV.S(IF(F$17:F$1040=F1024,$C$17:$C$1040,""))</f>
        <v>2.155996435463892E-2</v>
      </c>
      <c r="AU1024" s="4">
        <f t="array" ref="AU1024">_xlfn.STDEV.S(IF(G$17:G$1040=G1024,$C$17:$C$1040,""))</f>
        <v>1.268826995922356E-2</v>
      </c>
      <c r="AV1024" s="4">
        <f t="array" ref="AV1024">_xlfn.STDEV.S(IF(H$17:H$1040=H1024,$C$17:$C$1040,""))</f>
        <v>1.3301410364207759E-2</v>
      </c>
      <c r="AW1024" s="4">
        <f t="array" ref="AW1024">_xlfn.STDEV.S(IF(I$17:I$1040=I1024,$C$17:$C$1040,""))</f>
        <v>1.238560106281684E-2</v>
      </c>
      <c r="AX1024" s="4">
        <f t="array" ref="AX1024">_xlfn.STDEV.S(IF(J$17:J$1040=J1024,$C$17:$C$1040,""))</f>
        <v>1.5385796886373919E-2</v>
      </c>
      <c r="AY1024" s="4">
        <f t="array" ref="AY1024">_xlfn.STDEV.S(IF(K$17:K$1040=K1024,$C$17:$C$1040,""))</f>
        <v>1.9667600928388578E-2</v>
      </c>
      <c r="AZ1024" s="4">
        <f t="array" ref="AZ1024">_xlfn.STDEV.S(IF(L$17:L$1040=L1024,$C$17:$C$1040,""))</f>
        <v>1.0179453083771033E-2</v>
      </c>
      <c r="BA1024" s="7">
        <f t="shared" si="705"/>
        <v>24.646029270244831</v>
      </c>
      <c r="BB1024" s="7">
        <f t="shared" si="706"/>
        <v>18.704025844723532</v>
      </c>
      <c r="BC1024" s="7">
        <f t="shared" si="707"/>
        <v>11.664837757305637</v>
      </c>
      <c r="BD1024" s="7">
        <f t="shared" si="708"/>
        <v>8.9653463358385181</v>
      </c>
      <c r="BE1024" s="7">
        <f t="shared" si="709"/>
        <v>6.9837762935841647</v>
      </c>
      <c r="BF1024" s="7">
        <f t="shared" si="710"/>
        <v>4.5048978490558946</v>
      </c>
      <c r="BG1024" s="7">
        <f t="shared" si="711"/>
        <v>2.7299350895207919</v>
      </c>
      <c r="BH1024" s="7">
        <f t="shared" si="712"/>
        <v>1.4777237349220544</v>
      </c>
    </row>
    <row r="1025" spans="1:60" x14ac:dyDescent="0.25">
      <c r="A1025" s="3">
        <v>44144</v>
      </c>
      <c r="B1025" s="1">
        <v>3550.5</v>
      </c>
      <c r="C1025" s="4">
        <f t="shared" si="680"/>
        <v>1.1699889352800863E-2</v>
      </c>
      <c r="D1025" s="12">
        <f t="shared" si="713"/>
        <v>1008</v>
      </c>
      <c r="E1025" s="12">
        <f t="shared" si="723"/>
        <v>1</v>
      </c>
      <c r="F1025" s="12">
        <f t="shared" si="724"/>
        <v>3</v>
      </c>
      <c r="G1025" s="12">
        <f t="shared" si="724"/>
        <v>7</v>
      </c>
      <c r="H1025" s="12">
        <f t="shared" si="724"/>
        <v>15</v>
      </c>
      <c r="I1025" s="12">
        <f t="shared" si="724"/>
        <v>31</v>
      </c>
      <c r="J1025" s="12">
        <f t="shared" si="724"/>
        <v>63</v>
      </c>
      <c r="K1025" s="12">
        <f t="shared" si="724"/>
        <v>126</v>
      </c>
      <c r="L1025" s="12">
        <f t="shared" si="724"/>
        <v>252</v>
      </c>
      <c r="M1025" s="4">
        <f t="shared" si="681"/>
        <v>7.0934616863010361E-4</v>
      </c>
      <c r="N1025" s="4">
        <f t="shared" si="682"/>
        <v>8.4305118703185099E-4</v>
      </c>
      <c r="O1025" s="4">
        <f t="shared" si="683"/>
        <v>1.4966384207309481E-3</v>
      </c>
      <c r="P1025" s="4">
        <f t="shared" si="684"/>
        <v>7.9530037621867132E-4</v>
      </c>
      <c r="Q1025" s="4">
        <f t="shared" si="685"/>
        <v>1.6427778656682053E-3</v>
      </c>
      <c r="R1025" s="4">
        <f t="shared" si="686"/>
        <v>2.7072329388678901E-3</v>
      </c>
      <c r="S1025" s="4">
        <f t="shared" si="687"/>
        <v>2.1095061368290174E-3</v>
      </c>
      <c r="T1025" s="4">
        <f t="shared" si="688"/>
        <v>1.9933544600784225E-3</v>
      </c>
      <c r="U1025" s="6">
        <f t="shared" si="689"/>
        <v>1.0990543184170759E-2</v>
      </c>
      <c r="V1025" s="6">
        <f t="shared" si="690"/>
        <v>1.0856838165769012E-2</v>
      </c>
      <c r="W1025" s="6">
        <f t="shared" si="691"/>
        <v>1.0203250932069915E-2</v>
      </c>
      <c r="X1025" s="6">
        <f t="shared" si="692"/>
        <v>1.0904588976582192E-2</v>
      </c>
      <c r="Y1025" s="6">
        <f t="shared" si="693"/>
        <v>1.0057111487132658E-2</v>
      </c>
      <c r="Z1025" s="6">
        <f t="shared" si="694"/>
        <v>8.9926564139329729E-3</v>
      </c>
      <c r="AA1025" s="6">
        <f t="shared" si="695"/>
        <v>9.5903832159718455E-3</v>
      </c>
      <c r="AB1025" s="6">
        <f t="shared" si="696"/>
        <v>9.7065348927224404E-3</v>
      </c>
      <c r="AC1025" s="6">
        <f t="shared" si="714"/>
        <v>-2.0975645139634402E-2</v>
      </c>
      <c r="AD1025" s="6">
        <f t="shared" si="715"/>
        <v>-1.8970069863607469E-2</v>
      </c>
      <c r="AE1025" s="6">
        <f t="shared" si="716"/>
        <v>-9.1662613581210937E-3</v>
      </c>
      <c r="AF1025" s="6">
        <f t="shared" si="717"/>
        <v>-1.9686332025805331E-2</v>
      </c>
      <c r="AG1025" s="6">
        <f t="shared" si="718"/>
        <v>-6.9741696840622779E-3</v>
      </c>
      <c r="AH1025" s="6">
        <f t="shared" si="719"/>
        <v>8.9926564139329729E-3</v>
      </c>
      <c r="AI1025" s="6">
        <f t="shared" si="720"/>
        <v>9.5903832159718455E-3</v>
      </c>
      <c r="AJ1025" s="6">
        <f t="shared" si="721"/>
        <v>9.7065348927224404E-3</v>
      </c>
      <c r="AK1025" s="6">
        <f t="shared" si="697"/>
        <v>0.4108241621067974</v>
      </c>
      <c r="AL1025" s="6">
        <f t="shared" si="698"/>
        <v>0.40325813050048448</v>
      </c>
      <c r="AM1025" s="6">
        <f t="shared" si="699"/>
        <v>0.14800661049523783</v>
      </c>
      <c r="AN1025" s="6">
        <f t="shared" si="700"/>
        <v>0.11925175067023452</v>
      </c>
      <c r="AO1025" s="6">
        <f t="shared" si="701"/>
        <v>8.6498267084291078E-2</v>
      </c>
      <c r="AP1025" s="6">
        <f t="shared" si="702"/>
        <v>3.003080750055015E-2</v>
      </c>
      <c r="AQ1025" s="6">
        <f t="shared" si="703"/>
        <v>2.1039374277556339E-2</v>
      </c>
      <c r="AR1025" s="6">
        <f t="shared" si="704"/>
        <v>1.1971886668044163E-2</v>
      </c>
      <c r="AS1025" s="4">
        <f t="array" ref="AS1025">_xlfn.STDEV.S(IF(E$17:E$1040=E1025,$C$17:$C$1040,""))</f>
        <v>1.6668979720915356E-2</v>
      </c>
      <c r="AT1025" s="4">
        <f t="array" ref="AT1025">_xlfn.STDEV.S(IF(F$17:F$1040=F1025,$C$17:$C$1040,""))</f>
        <v>2.155996435463892E-2</v>
      </c>
      <c r="AU1025" s="4">
        <f t="array" ref="AU1025">_xlfn.STDEV.S(IF(G$17:G$1040=G1025,$C$17:$C$1040,""))</f>
        <v>1.268826995922356E-2</v>
      </c>
      <c r="AV1025" s="4">
        <f t="array" ref="AV1025">_xlfn.STDEV.S(IF(H$17:H$1040=H1025,$C$17:$C$1040,""))</f>
        <v>1.3301410364207759E-2</v>
      </c>
      <c r="AW1025" s="4">
        <f t="array" ref="AW1025">_xlfn.STDEV.S(IF(I$17:I$1040=I1025,$C$17:$C$1040,""))</f>
        <v>1.238560106281684E-2</v>
      </c>
      <c r="AX1025" s="4">
        <f t="array" ref="AX1025">_xlfn.STDEV.S(IF(J$17:J$1040=J1025,$C$17:$C$1040,""))</f>
        <v>8.8257096771568507E-3</v>
      </c>
      <c r="AY1025" s="4">
        <f t="array" ref="AY1025">_xlfn.STDEV.S(IF(K$17:K$1040=K1025,$C$17:$C$1040,""))</f>
        <v>1.0274599286135942E-2</v>
      </c>
      <c r="AZ1025" s="4">
        <f t="array" ref="AZ1025">_xlfn.STDEV.S(IF(L$17:L$1040=L1025,$C$17:$C$1040,""))</f>
        <v>9.6794452949658626E-3</v>
      </c>
      <c r="BA1025" s="7">
        <f t="shared" si="705"/>
        <v>24.646029270244831</v>
      </c>
      <c r="BB1025" s="7">
        <f t="shared" si="706"/>
        <v>18.704025844723532</v>
      </c>
      <c r="BC1025" s="7">
        <f t="shared" si="707"/>
        <v>11.664837757305637</v>
      </c>
      <c r="BD1025" s="7">
        <f t="shared" si="708"/>
        <v>8.9653463358385181</v>
      </c>
      <c r="BE1025" s="7">
        <f t="shared" si="709"/>
        <v>6.9837762935841647</v>
      </c>
      <c r="BF1025" s="7">
        <f t="shared" si="710"/>
        <v>3.4026507328104625</v>
      </c>
      <c r="BG1025" s="7">
        <f t="shared" si="711"/>
        <v>2.0477075252896602</v>
      </c>
      <c r="BH1025" s="7">
        <f t="shared" si="712"/>
        <v>1.2368360276048633</v>
      </c>
    </row>
    <row r="1026" spans="1:60" x14ac:dyDescent="0.25">
      <c r="A1026" s="3">
        <v>44145</v>
      </c>
      <c r="B1026" s="1">
        <v>3545.530029</v>
      </c>
      <c r="C1026" s="4">
        <f t="shared" si="680"/>
        <v>-1.3997946768060654E-3</v>
      </c>
      <c r="D1026" s="12">
        <f t="shared" si="713"/>
        <v>1009</v>
      </c>
      <c r="E1026" s="12">
        <f t="shared" si="723"/>
        <v>1</v>
      </c>
      <c r="F1026" s="12">
        <f t="shared" si="724"/>
        <v>3</v>
      </c>
      <c r="G1026" s="12">
        <f t="shared" si="724"/>
        <v>7</v>
      </c>
      <c r="H1026" s="12">
        <f t="shared" si="724"/>
        <v>15</v>
      </c>
      <c r="I1026" s="12">
        <f t="shared" si="724"/>
        <v>31</v>
      </c>
      <c r="J1026" s="12">
        <f t="shared" si="724"/>
        <v>63</v>
      </c>
      <c r="K1026" s="12">
        <f t="shared" si="724"/>
        <v>126</v>
      </c>
      <c r="L1026" s="12">
        <f t="shared" si="724"/>
        <v>252</v>
      </c>
      <c r="M1026" s="4">
        <f t="shared" si="681"/>
        <v>7.0934616863010361E-4</v>
      </c>
      <c r="N1026" s="4">
        <f t="shared" si="682"/>
        <v>8.4305118703185099E-4</v>
      </c>
      <c r="O1026" s="4">
        <f t="shared" si="683"/>
        <v>1.4966384207309481E-3</v>
      </c>
      <c r="P1026" s="4">
        <f t="shared" si="684"/>
        <v>7.9530037621867132E-4</v>
      </c>
      <c r="Q1026" s="4">
        <f t="shared" si="685"/>
        <v>1.6427778656682053E-3</v>
      </c>
      <c r="R1026" s="4">
        <f t="shared" si="686"/>
        <v>2.7072329388678901E-3</v>
      </c>
      <c r="S1026" s="4">
        <f t="shared" si="687"/>
        <v>2.1095061368290174E-3</v>
      </c>
      <c r="T1026" s="4">
        <f t="shared" si="688"/>
        <v>1.9933544600784225E-3</v>
      </c>
      <c r="U1026" s="6">
        <f t="shared" si="689"/>
        <v>-2.1091408454361688E-3</v>
      </c>
      <c r="V1026" s="6">
        <f t="shared" si="690"/>
        <v>-2.2428458638379164E-3</v>
      </c>
      <c r="W1026" s="6">
        <f t="shared" si="691"/>
        <v>-2.8964330975370135E-3</v>
      </c>
      <c r="X1026" s="6">
        <f t="shared" si="692"/>
        <v>-2.1950950530247367E-3</v>
      </c>
      <c r="Y1026" s="6">
        <f t="shared" si="693"/>
        <v>-3.0425725424742707E-3</v>
      </c>
      <c r="Z1026" s="6">
        <f t="shared" si="694"/>
        <v>-4.1070276156739555E-3</v>
      </c>
      <c r="AA1026" s="6">
        <f t="shared" si="695"/>
        <v>-3.5093008136350828E-3</v>
      </c>
      <c r="AB1026" s="6">
        <f t="shared" si="696"/>
        <v>-3.3931491368844879E-3</v>
      </c>
      <c r="AC1026" s="6">
        <f t="shared" si="714"/>
        <v>-2.308478598507057E-2</v>
      </c>
      <c r="AD1026" s="6">
        <f t="shared" si="715"/>
        <v>-2.1212915727445388E-2</v>
      </c>
      <c r="AE1026" s="6">
        <f t="shared" si="716"/>
        <v>-1.2062694455658107E-2</v>
      </c>
      <c r="AF1026" s="6">
        <f t="shared" si="717"/>
        <v>-2.1881427078830069E-2</v>
      </c>
      <c r="AG1026" s="6">
        <f t="shared" si="718"/>
        <v>-1.0016742226536549E-2</v>
      </c>
      <c r="AH1026" s="6">
        <f t="shared" si="719"/>
        <v>4.8856287982590174E-3</v>
      </c>
      <c r="AI1026" s="6">
        <f t="shared" si="720"/>
        <v>6.0810824023367627E-3</v>
      </c>
      <c r="AJ1026" s="6">
        <f t="shared" si="721"/>
        <v>6.3133857558379525E-3</v>
      </c>
      <c r="AK1026" s="6">
        <f t="shared" si="697"/>
        <v>0.4108241621067974</v>
      </c>
      <c r="AL1026" s="6">
        <f t="shared" si="698"/>
        <v>0.40325813050048448</v>
      </c>
      <c r="AM1026" s="6">
        <f t="shared" si="699"/>
        <v>0.14800661049523783</v>
      </c>
      <c r="AN1026" s="6">
        <f t="shared" si="700"/>
        <v>0.11925175067023452</v>
      </c>
      <c r="AO1026" s="6">
        <f t="shared" si="701"/>
        <v>8.6498267084291078E-2</v>
      </c>
      <c r="AP1026" s="6">
        <f t="shared" si="702"/>
        <v>3.003080750055015E-2</v>
      </c>
      <c r="AQ1026" s="6">
        <f t="shared" si="703"/>
        <v>2.1039374277556339E-2</v>
      </c>
      <c r="AR1026" s="6">
        <f t="shared" si="704"/>
        <v>1.1971886668044163E-2</v>
      </c>
      <c r="AS1026" s="4">
        <f t="array" ref="AS1026">_xlfn.STDEV.S(IF(E$17:E$1040=E1026,$C$17:$C$1040,""))</f>
        <v>1.6668979720915356E-2</v>
      </c>
      <c r="AT1026" s="4">
        <f t="array" ref="AT1026">_xlfn.STDEV.S(IF(F$17:F$1040=F1026,$C$17:$C$1040,""))</f>
        <v>2.155996435463892E-2</v>
      </c>
      <c r="AU1026" s="4">
        <f t="array" ref="AU1026">_xlfn.STDEV.S(IF(G$17:G$1040=G1026,$C$17:$C$1040,""))</f>
        <v>1.268826995922356E-2</v>
      </c>
      <c r="AV1026" s="4">
        <f t="array" ref="AV1026">_xlfn.STDEV.S(IF(H$17:H$1040=H1026,$C$17:$C$1040,""))</f>
        <v>1.3301410364207759E-2</v>
      </c>
      <c r="AW1026" s="4">
        <f t="array" ref="AW1026">_xlfn.STDEV.S(IF(I$17:I$1040=I1026,$C$17:$C$1040,""))</f>
        <v>1.238560106281684E-2</v>
      </c>
      <c r="AX1026" s="4">
        <f t="array" ref="AX1026">_xlfn.STDEV.S(IF(J$17:J$1040=J1026,$C$17:$C$1040,""))</f>
        <v>8.8257096771568507E-3</v>
      </c>
      <c r="AY1026" s="4">
        <f t="array" ref="AY1026">_xlfn.STDEV.S(IF(K$17:K$1040=K1026,$C$17:$C$1040,""))</f>
        <v>1.0274599286135942E-2</v>
      </c>
      <c r="AZ1026" s="4">
        <f t="array" ref="AZ1026">_xlfn.STDEV.S(IF(L$17:L$1040=L1026,$C$17:$C$1040,""))</f>
        <v>9.6794452949658626E-3</v>
      </c>
      <c r="BA1026" s="7">
        <f t="shared" si="705"/>
        <v>24.646029270244831</v>
      </c>
      <c r="BB1026" s="7">
        <f t="shared" si="706"/>
        <v>18.704025844723532</v>
      </c>
      <c r="BC1026" s="7">
        <f t="shared" si="707"/>
        <v>11.664837757305637</v>
      </c>
      <c r="BD1026" s="7">
        <f t="shared" si="708"/>
        <v>8.9653463358385181</v>
      </c>
      <c r="BE1026" s="7">
        <f t="shared" si="709"/>
        <v>6.9837762935841647</v>
      </c>
      <c r="BF1026" s="7">
        <f t="shared" si="710"/>
        <v>3.4026507328104625</v>
      </c>
      <c r="BG1026" s="7">
        <f t="shared" si="711"/>
        <v>2.0477075252896602</v>
      </c>
      <c r="BH1026" s="7">
        <f t="shared" si="712"/>
        <v>1.2368360276048633</v>
      </c>
    </row>
    <row r="1027" spans="1:60" x14ac:dyDescent="0.25">
      <c r="A1027" s="3">
        <v>44146</v>
      </c>
      <c r="B1027" s="1">
        <v>3572.6599120000001</v>
      </c>
      <c r="C1027" s="4">
        <f t="shared" si="680"/>
        <v>7.6518553722846328E-3</v>
      </c>
      <c r="D1027" s="12">
        <f t="shared" si="713"/>
        <v>1010</v>
      </c>
      <c r="E1027" s="12">
        <f t="shared" si="723"/>
        <v>1</v>
      </c>
      <c r="F1027" s="12">
        <f t="shared" si="724"/>
        <v>3</v>
      </c>
      <c r="G1027" s="12">
        <f t="shared" si="724"/>
        <v>7</v>
      </c>
      <c r="H1027" s="12">
        <f t="shared" si="724"/>
        <v>15</v>
      </c>
      <c r="I1027" s="12">
        <f t="shared" si="724"/>
        <v>31</v>
      </c>
      <c r="J1027" s="12">
        <f t="shared" si="724"/>
        <v>63</v>
      </c>
      <c r="K1027" s="12">
        <f t="shared" si="724"/>
        <v>126</v>
      </c>
      <c r="L1027" s="12">
        <f t="shared" si="724"/>
        <v>252</v>
      </c>
      <c r="M1027" s="4">
        <f t="shared" si="681"/>
        <v>7.0934616863010361E-4</v>
      </c>
      <c r="N1027" s="4">
        <f t="shared" si="682"/>
        <v>8.4305118703185099E-4</v>
      </c>
      <c r="O1027" s="4">
        <f t="shared" si="683"/>
        <v>1.4966384207309481E-3</v>
      </c>
      <c r="P1027" s="4">
        <f t="shared" si="684"/>
        <v>7.9530037621867132E-4</v>
      </c>
      <c r="Q1027" s="4">
        <f t="shared" si="685"/>
        <v>1.6427778656682053E-3</v>
      </c>
      <c r="R1027" s="4">
        <f t="shared" si="686"/>
        <v>2.7072329388678901E-3</v>
      </c>
      <c r="S1027" s="4">
        <f t="shared" si="687"/>
        <v>2.1095061368290174E-3</v>
      </c>
      <c r="T1027" s="4">
        <f t="shared" si="688"/>
        <v>1.9933544600784225E-3</v>
      </c>
      <c r="U1027" s="6">
        <f t="shared" si="689"/>
        <v>6.9425092036545294E-3</v>
      </c>
      <c r="V1027" s="6">
        <f t="shared" si="690"/>
        <v>6.8088041852527818E-3</v>
      </c>
      <c r="W1027" s="6">
        <f t="shared" si="691"/>
        <v>6.1552169515536846E-3</v>
      </c>
      <c r="X1027" s="6">
        <f t="shared" si="692"/>
        <v>6.8565549960659614E-3</v>
      </c>
      <c r="Y1027" s="6">
        <f t="shared" si="693"/>
        <v>6.0090775066164274E-3</v>
      </c>
      <c r="Z1027" s="6">
        <f t="shared" si="694"/>
        <v>4.9446224334167427E-3</v>
      </c>
      <c r="AA1027" s="6">
        <f t="shared" si="695"/>
        <v>5.5423492354556153E-3</v>
      </c>
      <c r="AB1027" s="6">
        <f t="shared" si="696"/>
        <v>5.6585009122062102E-3</v>
      </c>
      <c r="AC1027" s="6">
        <f t="shared" si="714"/>
        <v>-1.614227678141604E-2</v>
      </c>
      <c r="AD1027" s="6">
        <f t="shared" si="715"/>
        <v>-1.4404111542192606E-2</v>
      </c>
      <c r="AE1027" s="6">
        <f t="shared" si="716"/>
        <v>-5.9074775041044227E-3</v>
      </c>
      <c r="AF1027" s="6">
        <f t="shared" si="717"/>
        <v>-1.5024872082764108E-2</v>
      </c>
      <c r="AG1027" s="6">
        <f t="shared" si="718"/>
        <v>-4.0076647199201211E-3</v>
      </c>
      <c r="AH1027" s="6">
        <f t="shared" si="719"/>
        <v>9.8302512316757601E-3</v>
      </c>
      <c r="AI1027" s="6">
        <f t="shared" si="720"/>
        <v>1.1623431637792378E-2</v>
      </c>
      <c r="AJ1027" s="6">
        <f t="shared" si="721"/>
        <v>1.1971886668044163E-2</v>
      </c>
      <c r="AK1027" s="6">
        <f t="shared" si="697"/>
        <v>0.4108241621067974</v>
      </c>
      <c r="AL1027" s="6">
        <f t="shared" si="698"/>
        <v>0.40325813050048448</v>
      </c>
      <c r="AM1027" s="6">
        <f t="shared" si="699"/>
        <v>0.14800661049523783</v>
      </c>
      <c r="AN1027" s="6">
        <f t="shared" si="700"/>
        <v>0.11925175067023452</v>
      </c>
      <c r="AO1027" s="6">
        <f t="shared" si="701"/>
        <v>8.6498267084291078E-2</v>
      </c>
      <c r="AP1027" s="6">
        <f t="shared" si="702"/>
        <v>3.003080750055015E-2</v>
      </c>
      <c r="AQ1027" s="6">
        <f t="shared" si="703"/>
        <v>2.1039374277556339E-2</v>
      </c>
      <c r="AR1027" s="6">
        <f t="shared" si="704"/>
        <v>1.1971886668044163E-2</v>
      </c>
      <c r="AS1027" s="4">
        <f t="array" ref="AS1027">_xlfn.STDEV.S(IF(E$17:E$1040=E1027,$C$17:$C$1040,""))</f>
        <v>1.6668979720915356E-2</v>
      </c>
      <c r="AT1027" s="4">
        <f t="array" ref="AT1027">_xlfn.STDEV.S(IF(F$17:F$1040=F1027,$C$17:$C$1040,""))</f>
        <v>2.155996435463892E-2</v>
      </c>
      <c r="AU1027" s="4">
        <f t="array" ref="AU1027">_xlfn.STDEV.S(IF(G$17:G$1040=G1027,$C$17:$C$1040,""))</f>
        <v>1.268826995922356E-2</v>
      </c>
      <c r="AV1027" s="4">
        <f t="array" ref="AV1027">_xlfn.STDEV.S(IF(H$17:H$1040=H1027,$C$17:$C$1040,""))</f>
        <v>1.3301410364207759E-2</v>
      </c>
      <c r="AW1027" s="4">
        <f t="array" ref="AW1027">_xlfn.STDEV.S(IF(I$17:I$1040=I1027,$C$17:$C$1040,""))</f>
        <v>1.238560106281684E-2</v>
      </c>
      <c r="AX1027" s="4">
        <f t="array" ref="AX1027">_xlfn.STDEV.S(IF(J$17:J$1040=J1027,$C$17:$C$1040,""))</f>
        <v>8.8257096771568507E-3</v>
      </c>
      <c r="AY1027" s="4">
        <f t="array" ref="AY1027">_xlfn.STDEV.S(IF(K$17:K$1040=K1027,$C$17:$C$1040,""))</f>
        <v>1.0274599286135942E-2</v>
      </c>
      <c r="AZ1027" s="4">
        <f t="array" ref="AZ1027">_xlfn.STDEV.S(IF(L$17:L$1040=L1027,$C$17:$C$1040,""))</f>
        <v>9.6794452949658626E-3</v>
      </c>
      <c r="BA1027" s="7">
        <f t="shared" si="705"/>
        <v>24.646029270244831</v>
      </c>
      <c r="BB1027" s="7">
        <f t="shared" si="706"/>
        <v>18.704025844723532</v>
      </c>
      <c r="BC1027" s="7">
        <f t="shared" si="707"/>
        <v>11.664837757305637</v>
      </c>
      <c r="BD1027" s="7">
        <f t="shared" si="708"/>
        <v>8.9653463358385181</v>
      </c>
      <c r="BE1027" s="7">
        <f t="shared" si="709"/>
        <v>6.9837762935841647</v>
      </c>
      <c r="BF1027" s="7">
        <f t="shared" si="710"/>
        <v>3.4026507328104625</v>
      </c>
      <c r="BG1027" s="7">
        <f t="shared" si="711"/>
        <v>2.0477075252896602</v>
      </c>
      <c r="BH1027" s="7">
        <f t="shared" si="712"/>
        <v>1.2368360276048633</v>
      </c>
    </row>
    <row r="1028" spans="1:60" x14ac:dyDescent="0.25">
      <c r="A1028" s="3">
        <v>44147</v>
      </c>
      <c r="B1028" s="1">
        <v>3537.01001</v>
      </c>
      <c r="C1028" s="4">
        <f t="shared" si="680"/>
        <v>-9.9785322079657401E-3</v>
      </c>
      <c r="D1028" s="12">
        <f t="shared" si="713"/>
        <v>1011</v>
      </c>
      <c r="E1028" s="12">
        <f t="shared" si="723"/>
        <v>1</v>
      </c>
      <c r="F1028" s="12">
        <f t="shared" si="724"/>
        <v>3</v>
      </c>
      <c r="G1028" s="12">
        <f t="shared" si="724"/>
        <v>7</v>
      </c>
      <c r="H1028" s="12">
        <f t="shared" si="724"/>
        <v>15</v>
      </c>
      <c r="I1028" s="12">
        <f t="shared" si="724"/>
        <v>31</v>
      </c>
      <c r="J1028" s="12">
        <f t="shared" si="724"/>
        <v>63</v>
      </c>
      <c r="K1028" s="12">
        <f t="shared" si="724"/>
        <v>126</v>
      </c>
      <c r="L1028" s="12">
        <f t="shared" si="724"/>
        <v>252</v>
      </c>
      <c r="M1028" s="4">
        <f t="shared" si="681"/>
        <v>7.0934616863010361E-4</v>
      </c>
      <c r="N1028" s="4">
        <f t="shared" si="682"/>
        <v>8.4305118703185099E-4</v>
      </c>
      <c r="O1028" s="4">
        <f t="shared" si="683"/>
        <v>1.4966384207309481E-3</v>
      </c>
      <c r="P1028" s="4">
        <f t="shared" si="684"/>
        <v>7.9530037621867132E-4</v>
      </c>
      <c r="Q1028" s="4">
        <f t="shared" si="685"/>
        <v>1.6427778656682053E-3</v>
      </c>
      <c r="R1028" s="4">
        <f t="shared" si="686"/>
        <v>2.7072329388678901E-3</v>
      </c>
      <c r="S1028" s="4">
        <f t="shared" si="687"/>
        <v>2.1095061368290174E-3</v>
      </c>
      <c r="T1028" s="4">
        <f t="shared" si="688"/>
        <v>1.9933544600784225E-3</v>
      </c>
      <c r="U1028" s="6">
        <f t="shared" si="689"/>
        <v>-1.0687878376595844E-2</v>
      </c>
      <c r="V1028" s="6">
        <f t="shared" si="690"/>
        <v>-1.0821583394997591E-2</v>
      </c>
      <c r="W1028" s="6">
        <f t="shared" si="691"/>
        <v>-1.1475170628696688E-2</v>
      </c>
      <c r="X1028" s="6">
        <f t="shared" si="692"/>
        <v>-1.0773832584184411E-2</v>
      </c>
      <c r="Y1028" s="6">
        <f t="shared" si="693"/>
        <v>-1.1621310073633945E-2</v>
      </c>
      <c r="Z1028" s="6">
        <f t="shared" si="694"/>
        <v>-1.268576514683363E-2</v>
      </c>
      <c r="AA1028" s="6">
        <f t="shared" si="695"/>
        <v>-1.2088038344794758E-2</v>
      </c>
      <c r="AB1028" s="6">
        <f t="shared" si="696"/>
        <v>-1.1971886668044163E-2</v>
      </c>
      <c r="AC1028" s="6">
        <f t="shared" si="714"/>
        <v>-2.6830155158011883E-2</v>
      </c>
      <c r="AD1028" s="6">
        <f t="shared" si="715"/>
        <v>-2.5225694937190197E-2</v>
      </c>
      <c r="AE1028" s="6">
        <f t="shared" si="716"/>
        <v>-1.7382648132801111E-2</v>
      </c>
      <c r="AF1028" s="6">
        <f t="shared" si="717"/>
        <v>-2.5798704666948519E-2</v>
      </c>
      <c r="AG1028" s="6">
        <f t="shared" si="718"/>
        <v>-1.5628974793554067E-2</v>
      </c>
      <c r="AH1028" s="6">
        <f t="shared" si="719"/>
        <v>-2.8555139151578701E-3</v>
      </c>
      <c r="AI1028" s="6">
        <f t="shared" si="720"/>
        <v>-4.646067070023796E-4</v>
      </c>
      <c r="AJ1028" s="6">
        <f t="shared" si="721"/>
        <v>0</v>
      </c>
      <c r="AK1028" s="6">
        <f t="shared" si="697"/>
        <v>0.4108241621067974</v>
      </c>
      <c r="AL1028" s="6">
        <f t="shared" si="698"/>
        <v>0.40325813050048448</v>
      </c>
      <c r="AM1028" s="6">
        <f t="shared" si="699"/>
        <v>0.14800661049523783</v>
      </c>
      <c r="AN1028" s="6">
        <f t="shared" si="700"/>
        <v>0.11925175067023452</v>
      </c>
      <c r="AO1028" s="6">
        <f t="shared" si="701"/>
        <v>8.6498267084291078E-2</v>
      </c>
      <c r="AP1028" s="6">
        <f t="shared" si="702"/>
        <v>3.003080750055015E-2</v>
      </c>
      <c r="AQ1028" s="6">
        <f t="shared" si="703"/>
        <v>2.1039374277556339E-2</v>
      </c>
      <c r="AR1028" s="6">
        <f t="shared" si="704"/>
        <v>1.1971886668044163E-2</v>
      </c>
      <c r="AS1028" s="4">
        <f t="array" ref="AS1028">_xlfn.STDEV.S(IF(E$17:E$1040=E1028,$C$17:$C$1040,""))</f>
        <v>1.6668979720915356E-2</v>
      </c>
      <c r="AT1028" s="4">
        <f t="array" ref="AT1028">_xlfn.STDEV.S(IF(F$17:F$1040=F1028,$C$17:$C$1040,""))</f>
        <v>2.155996435463892E-2</v>
      </c>
      <c r="AU1028" s="4">
        <f t="array" ref="AU1028">_xlfn.STDEV.S(IF(G$17:G$1040=G1028,$C$17:$C$1040,""))</f>
        <v>1.268826995922356E-2</v>
      </c>
      <c r="AV1028" s="4">
        <f t="array" ref="AV1028">_xlfn.STDEV.S(IF(H$17:H$1040=H1028,$C$17:$C$1040,""))</f>
        <v>1.3301410364207759E-2</v>
      </c>
      <c r="AW1028" s="4">
        <f t="array" ref="AW1028">_xlfn.STDEV.S(IF(I$17:I$1040=I1028,$C$17:$C$1040,""))</f>
        <v>1.238560106281684E-2</v>
      </c>
      <c r="AX1028" s="4">
        <f t="array" ref="AX1028">_xlfn.STDEV.S(IF(J$17:J$1040=J1028,$C$17:$C$1040,""))</f>
        <v>8.8257096771568507E-3</v>
      </c>
      <c r="AY1028" s="4">
        <f t="array" ref="AY1028">_xlfn.STDEV.S(IF(K$17:K$1040=K1028,$C$17:$C$1040,""))</f>
        <v>1.0274599286135942E-2</v>
      </c>
      <c r="AZ1028" s="4">
        <f t="array" ref="AZ1028">_xlfn.STDEV.S(IF(L$17:L$1040=L1028,$C$17:$C$1040,""))</f>
        <v>9.6794452949658626E-3</v>
      </c>
      <c r="BA1028" s="7">
        <f t="shared" si="705"/>
        <v>24.646029270244831</v>
      </c>
      <c r="BB1028" s="7">
        <f t="shared" si="706"/>
        <v>18.704025844723532</v>
      </c>
      <c r="BC1028" s="7">
        <f t="shared" si="707"/>
        <v>11.664837757305637</v>
      </c>
      <c r="BD1028" s="7">
        <f t="shared" si="708"/>
        <v>8.9653463358385181</v>
      </c>
      <c r="BE1028" s="7">
        <f t="shared" si="709"/>
        <v>6.9837762935841647</v>
      </c>
      <c r="BF1028" s="7">
        <f t="shared" si="710"/>
        <v>3.4026507328104625</v>
      </c>
      <c r="BG1028" s="7">
        <f t="shared" si="711"/>
        <v>2.0477075252896602</v>
      </c>
      <c r="BH1028" s="7">
        <f t="shared" si="712"/>
        <v>1.2368360276048633</v>
      </c>
    </row>
    <row r="1029" spans="1:60" x14ac:dyDescent="0.25">
      <c r="A1029" s="3">
        <v>44148</v>
      </c>
      <c r="B1029" s="1">
        <v>3585.1499020000001</v>
      </c>
      <c r="C1029" s="4">
        <f t="shared" si="680"/>
        <v>1.3610335244711447E-2</v>
      </c>
      <c r="D1029" s="12">
        <f t="shared" si="713"/>
        <v>1012</v>
      </c>
      <c r="E1029" s="12">
        <f t="shared" si="723"/>
        <v>1</v>
      </c>
      <c r="F1029" s="12">
        <f t="shared" si="724"/>
        <v>3</v>
      </c>
      <c r="G1029" s="12">
        <f t="shared" si="724"/>
        <v>7</v>
      </c>
      <c r="H1029" s="12">
        <f t="shared" si="724"/>
        <v>15</v>
      </c>
      <c r="I1029" s="12">
        <f t="shared" si="724"/>
        <v>31</v>
      </c>
      <c r="J1029" s="12">
        <f t="shared" si="724"/>
        <v>63</v>
      </c>
      <c r="K1029" s="12">
        <f t="shared" si="724"/>
        <v>126</v>
      </c>
      <c r="L1029" s="12">
        <f t="shared" si="724"/>
        <v>253</v>
      </c>
      <c r="M1029" s="4">
        <f t="shared" si="681"/>
        <v>7.0934616863010361E-4</v>
      </c>
      <c r="N1029" s="4">
        <f t="shared" si="682"/>
        <v>8.4305118703185099E-4</v>
      </c>
      <c r="O1029" s="4">
        <f t="shared" si="683"/>
        <v>1.4966384207309481E-3</v>
      </c>
      <c r="P1029" s="4">
        <f t="shared" si="684"/>
        <v>7.9530037621867132E-4</v>
      </c>
      <c r="Q1029" s="4">
        <f t="shared" si="685"/>
        <v>1.6427778656682053E-3</v>
      </c>
      <c r="R1029" s="4">
        <f t="shared" si="686"/>
        <v>2.7072329388678901E-3</v>
      </c>
      <c r="S1029" s="4">
        <f t="shared" si="687"/>
        <v>2.1095061368290174E-3</v>
      </c>
      <c r="T1029" s="4">
        <f t="shared" si="688"/>
        <v>2.2256578135796123E-3</v>
      </c>
      <c r="U1029" s="6">
        <f t="shared" si="689"/>
        <v>1.2900989076081342E-2</v>
      </c>
      <c r="V1029" s="6">
        <f t="shared" si="690"/>
        <v>1.2767284057679596E-2</v>
      </c>
      <c r="W1029" s="6">
        <f t="shared" si="691"/>
        <v>1.2113696823980499E-2</v>
      </c>
      <c r="X1029" s="6">
        <f t="shared" si="692"/>
        <v>1.2815034868492775E-2</v>
      </c>
      <c r="Y1029" s="6">
        <f t="shared" si="693"/>
        <v>1.1967557379043241E-2</v>
      </c>
      <c r="Z1029" s="6">
        <f t="shared" si="694"/>
        <v>1.0903102305843557E-2</v>
      </c>
      <c r="AA1029" s="6">
        <f t="shared" si="695"/>
        <v>1.1500829107882429E-2</v>
      </c>
      <c r="AB1029" s="6">
        <f t="shared" si="696"/>
        <v>1.1384677431131834E-2</v>
      </c>
      <c r="AC1029" s="6">
        <f t="shared" si="714"/>
        <v>-1.392916608193054E-2</v>
      </c>
      <c r="AD1029" s="6">
        <f t="shared" si="715"/>
        <v>-1.2458410879510601E-2</v>
      </c>
      <c r="AE1029" s="6">
        <f t="shared" si="716"/>
        <v>-5.2689513088206123E-3</v>
      </c>
      <c r="AF1029" s="6">
        <f t="shared" si="717"/>
        <v>-1.2983669798455744E-2</v>
      </c>
      <c r="AG1029" s="6">
        <f t="shared" si="718"/>
        <v>-3.6614174145108251E-3</v>
      </c>
      <c r="AH1029" s="6">
        <f t="shared" si="719"/>
        <v>8.0475883906856865E-3</v>
      </c>
      <c r="AI1029" s="6">
        <f t="shared" si="720"/>
        <v>1.103622240088005E-2</v>
      </c>
      <c r="AJ1029" s="6">
        <f t="shared" si="721"/>
        <v>1.1384677431131834E-2</v>
      </c>
      <c r="AK1029" s="6">
        <f t="shared" si="697"/>
        <v>0.4108241621067974</v>
      </c>
      <c r="AL1029" s="6">
        <f t="shared" si="698"/>
        <v>0.40325813050048448</v>
      </c>
      <c r="AM1029" s="6">
        <f t="shared" si="699"/>
        <v>0.14800661049523783</v>
      </c>
      <c r="AN1029" s="6">
        <f t="shared" si="700"/>
        <v>0.11925175067023452</v>
      </c>
      <c r="AO1029" s="6">
        <f t="shared" si="701"/>
        <v>8.6498267084291078E-2</v>
      </c>
      <c r="AP1029" s="6">
        <f t="shared" si="702"/>
        <v>3.003080750055015E-2</v>
      </c>
      <c r="AQ1029" s="6">
        <f t="shared" si="703"/>
        <v>2.1039374277556339E-2</v>
      </c>
      <c r="AR1029" s="6">
        <f t="shared" si="704"/>
        <v>2.0807070924055149E-2</v>
      </c>
      <c r="AS1029" s="4">
        <f t="array" ref="AS1029">_xlfn.STDEV.S(IF(E$17:E$1040=E1029,$C$17:$C$1040,""))</f>
        <v>1.6668979720915356E-2</v>
      </c>
      <c r="AT1029" s="4">
        <f t="array" ref="AT1029">_xlfn.STDEV.S(IF(F$17:F$1040=F1029,$C$17:$C$1040,""))</f>
        <v>2.155996435463892E-2</v>
      </c>
      <c r="AU1029" s="4">
        <f t="array" ref="AU1029">_xlfn.STDEV.S(IF(G$17:G$1040=G1029,$C$17:$C$1040,""))</f>
        <v>1.268826995922356E-2</v>
      </c>
      <c r="AV1029" s="4">
        <f t="array" ref="AV1029">_xlfn.STDEV.S(IF(H$17:H$1040=H1029,$C$17:$C$1040,""))</f>
        <v>1.3301410364207759E-2</v>
      </c>
      <c r="AW1029" s="4">
        <f t="array" ref="AW1029">_xlfn.STDEV.S(IF(I$17:I$1040=I1029,$C$17:$C$1040,""))</f>
        <v>1.238560106281684E-2</v>
      </c>
      <c r="AX1029" s="4">
        <f t="array" ref="AX1029">_xlfn.STDEV.S(IF(J$17:J$1040=J1029,$C$17:$C$1040,""))</f>
        <v>8.8257096771568507E-3</v>
      </c>
      <c r="AY1029" s="4">
        <f t="array" ref="AY1029">_xlfn.STDEV.S(IF(K$17:K$1040=K1029,$C$17:$C$1040,""))</f>
        <v>1.0274599286135942E-2</v>
      </c>
      <c r="AZ1029" s="4">
        <f t="array" ref="AZ1029">_xlfn.STDEV.S(IF(L$17:L$1040=L1029,$C$17:$C$1040,""))</f>
        <v>1.23529864146806E-2</v>
      </c>
      <c r="BA1029" s="7">
        <f t="shared" si="705"/>
        <v>24.646029270244831</v>
      </c>
      <c r="BB1029" s="7">
        <f t="shared" si="706"/>
        <v>18.704025844723532</v>
      </c>
      <c r="BC1029" s="7">
        <f t="shared" si="707"/>
        <v>11.664837757305637</v>
      </c>
      <c r="BD1029" s="7">
        <f t="shared" si="708"/>
        <v>8.9653463358385181</v>
      </c>
      <c r="BE1029" s="7">
        <f t="shared" si="709"/>
        <v>6.9837762935841647</v>
      </c>
      <c r="BF1029" s="7">
        <f t="shared" si="710"/>
        <v>3.4026507328104625</v>
      </c>
      <c r="BG1029" s="7">
        <f t="shared" si="711"/>
        <v>2.0477075252896602</v>
      </c>
      <c r="BH1029" s="7">
        <f t="shared" si="712"/>
        <v>1.6843757635260976</v>
      </c>
    </row>
    <row r="1030" spans="1:60" x14ac:dyDescent="0.25">
      <c r="A1030" s="3">
        <v>44151</v>
      </c>
      <c r="B1030" s="1">
        <v>3626.9099120000001</v>
      </c>
      <c r="C1030" s="4">
        <f t="shared" si="680"/>
        <v>1.1648051306502927E-2</v>
      </c>
      <c r="D1030" s="12">
        <f t="shared" si="713"/>
        <v>1013</v>
      </c>
      <c r="E1030" s="12">
        <f t="shared" si="723"/>
        <v>1</v>
      </c>
      <c r="F1030" s="12">
        <f t="shared" si="724"/>
        <v>3</v>
      </c>
      <c r="G1030" s="12">
        <f t="shared" si="724"/>
        <v>7</v>
      </c>
      <c r="H1030" s="12">
        <f t="shared" si="724"/>
        <v>15</v>
      </c>
      <c r="I1030" s="12">
        <f t="shared" si="724"/>
        <v>31</v>
      </c>
      <c r="J1030" s="12">
        <f t="shared" si="724"/>
        <v>63</v>
      </c>
      <c r="K1030" s="12">
        <f t="shared" si="724"/>
        <v>126</v>
      </c>
      <c r="L1030" s="12">
        <f t="shared" si="724"/>
        <v>253</v>
      </c>
      <c r="M1030" s="4">
        <f t="shared" si="681"/>
        <v>7.0934616863010361E-4</v>
      </c>
      <c r="N1030" s="4">
        <f t="shared" si="682"/>
        <v>8.4305118703185099E-4</v>
      </c>
      <c r="O1030" s="4">
        <f t="shared" si="683"/>
        <v>1.4966384207309481E-3</v>
      </c>
      <c r="P1030" s="4">
        <f t="shared" si="684"/>
        <v>7.9530037621867132E-4</v>
      </c>
      <c r="Q1030" s="4">
        <f t="shared" si="685"/>
        <v>1.6427778656682053E-3</v>
      </c>
      <c r="R1030" s="4">
        <f t="shared" si="686"/>
        <v>2.7072329388678901E-3</v>
      </c>
      <c r="S1030" s="4">
        <f t="shared" si="687"/>
        <v>2.1095061368290174E-3</v>
      </c>
      <c r="T1030" s="4">
        <f t="shared" si="688"/>
        <v>2.2256578135796123E-3</v>
      </c>
      <c r="U1030" s="6">
        <f t="shared" si="689"/>
        <v>1.0938705137872822E-2</v>
      </c>
      <c r="V1030" s="6">
        <f t="shared" si="690"/>
        <v>1.0805000119471076E-2</v>
      </c>
      <c r="W1030" s="6">
        <f t="shared" si="691"/>
        <v>1.0151412885771979E-2</v>
      </c>
      <c r="X1030" s="6">
        <f t="shared" si="692"/>
        <v>1.0852750930284255E-2</v>
      </c>
      <c r="Y1030" s="6">
        <f t="shared" si="693"/>
        <v>1.0005273440834721E-2</v>
      </c>
      <c r="Z1030" s="6">
        <f t="shared" si="694"/>
        <v>8.9408183676350367E-3</v>
      </c>
      <c r="AA1030" s="6">
        <f t="shared" si="695"/>
        <v>9.5385451696739093E-3</v>
      </c>
      <c r="AB1030" s="6">
        <f t="shared" si="696"/>
        <v>9.4223934929233144E-3</v>
      </c>
      <c r="AC1030" s="6">
        <f t="shared" si="714"/>
        <v>-2.9904609440577178E-3</v>
      </c>
      <c r="AD1030" s="6">
        <f t="shared" si="715"/>
        <v>-1.6534107600395254E-3</v>
      </c>
      <c r="AE1030" s="6">
        <f t="shared" si="716"/>
        <v>4.8824615769513663E-3</v>
      </c>
      <c r="AF1030" s="6">
        <f t="shared" si="717"/>
        <v>-2.1309188681714886E-3</v>
      </c>
      <c r="AG1030" s="6">
        <f t="shared" si="718"/>
        <v>6.3438560263238963E-3</v>
      </c>
      <c r="AH1030" s="6">
        <f t="shared" si="719"/>
        <v>1.6988406758320723E-2</v>
      </c>
      <c r="AI1030" s="6">
        <f t="shared" si="720"/>
        <v>2.0574767570553959E-2</v>
      </c>
      <c r="AJ1030" s="6">
        <f t="shared" si="721"/>
        <v>2.0807070924055149E-2</v>
      </c>
      <c r="AK1030" s="6">
        <f t="shared" si="697"/>
        <v>0.4108241621067974</v>
      </c>
      <c r="AL1030" s="6">
        <f t="shared" si="698"/>
        <v>0.40325813050048448</v>
      </c>
      <c r="AM1030" s="6">
        <f t="shared" si="699"/>
        <v>0.14800661049523783</v>
      </c>
      <c r="AN1030" s="6">
        <f t="shared" si="700"/>
        <v>0.11925175067023452</v>
      </c>
      <c r="AO1030" s="6">
        <f t="shared" si="701"/>
        <v>8.6498267084291078E-2</v>
      </c>
      <c r="AP1030" s="6">
        <f t="shared" si="702"/>
        <v>3.003080750055015E-2</v>
      </c>
      <c r="AQ1030" s="6">
        <f t="shared" si="703"/>
        <v>2.1039374277556339E-2</v>
      </c>
      <c r="AR1030" s="6">
        <f t="shared" si="704"/>
        <v>2.0807070924055149E-2</v>
      </c>
      <c r="AS1030" s="4">
        <f t="array" ref="AS1030">_xlfn.STDEV.S(IF(E$17:E$1040=E1030,$C$17:$C$1040,""))</f>
        <v>1.6668979720915356E-2</v>
      </c>
      <c r="AT1030" s="4">
        <f t="array" ref="AT1030">_xlfn.STDEV.S(IF(F$17:F$1040=F1030,$C$17:$C$1040,""))</f>
        <v>2.155996435463892E-2</v>
      </c>
      <c r="AU1030" s="4">
        <f t="array" ref="AU1030">_xlfn.STDEV.S(IF(G$17:G$1040=G1030,$C$17:$C$1040,""))</f>
        <v>1.268826995922356E-2</v>
      </c>
      <c r="AV1030" s="4">
        <f t="array" ref="AV1030">_xlfn.STDEV.S(IF(H$17:H$1040=H1030,$C$17:$C$1040,""))</f>
        <v>1.3301410364207759E-2</v>
      </c>
      <c r="AW1030" s="4">
        <f t="array" ref="AW1030">_xlfn.STDEV.S(IF(I$17:I$1040=I1030,$C$17:$C$1040,""))</f>
        <v>1.238560106281684E-2</v>
      </c>
      <c r="AX1030" s="4">
        <f t="array" ref="AX1030">_xlfn.STDEV.S(IF(J$17:J$1040=J1030,$C$17:$C$1040,""))</f>
        <v>8.8257096771568507E-3</v>
      </c>
      <c r="AY1030" s="4">
        <f t="array" ref="AY1030">_xlfn.STDEV.S(IF(K$17:K$1040=K1030,$C$17:$C$1040,""))</f>
        <v>1.0274599286135942E-2</v>
      </c>
      <c r="AZ1030" s="4">
        <f t="array" ref="AZ1030">_xlfn.STDEV.S(IF(L$17:L$1040=L1030,$C$17:$C$1040,""))</f>
        <v>1.23529864146806E-2</v>
      </c>
      <c r="BA1030" s="7">
        <f t="shared" si="705"/>
        <v>24.646029270244831</v>
      </c>
      <c r="BB1030" s="7">
        <f t="shared" si="706"/>
        <v>18.704025844723532</v>
      </c>
      <c r="BC1030" s="7">
        <f t="shared" si="707"/>
        <v>11.664837757305637</v>
      </c>
      <c r="BD1030" s="7">
        <f t="shared" si="708"/>
        <v>8.9653463358385181</v>
      </c>
      <c r="BE1030" s="7">
        <f t="shared" si="709"/>
        <v>6.9837762935841647</v>
      </c>
      <c r="BF1030" s="7">
        <f t="shared" si="710"/>
        <v>3.4026507328104625</v>
      </c>
      <c r="BG1030" s="7">
        <f t="shared" si="711"/>
        <v>2.0477075252896602</v>
      </c>
      <c r="BH1030" s="7">
        <f t="shared" si="712"/>
        <v>1.6843757635260976</v>
      </c>
    </row>
    <row r="1031" spans="1:60" x14ac:dyDescent="0.25">
      <c r="A1031" s="3">
        <v>44152</v>
      </c>
      <c r="B1031" s="1">
        <v>3609.530029</v>
      </c>
      <c r="C1031" s="4">
        <f t="shared" si="680"/>
        <v>-4.7919257499330348E-3</v>
      </c>
      <c r="D1031" s="12">
        <f t="shared" si="713"/>
        <v>1014</v>
      </c>
      <c r="E1031" s="12">
        <f t="shared" si="723"/>
        <v>1</v>
      </c>
      <c r="F1031" s="12">
        <f t="shared" si="724"/>
        <v>3</v>
      </c>
      <c r="G1031" s="12">
        <f t="shared" si="724"/>
        <v>7</v>
      </c>
      <c r="H1031" s="12">
        <f t="shared" si="724"/>
        <v>15</v>
      </c>
      <c r="I1031" s="12">
        <f t="shared" si="724"/>
        <v>31</v>
      </c>
      <c r="J1031" s="12">
        <f t="shared" si="724"/>
        <v>63</v>
      </c>
      <c r="K1031" s="12">
        <f t="shared" si="724"/>
        <v>126</v>
      </c>
      <c r="L1031" s="12">
        <f t="shared" si="724"/>
        <v>253</v>
      </c>
      <c r="M1031" s="4">
        <f t="shared" si="681"/>
        <v>7.0934616863010361E-4</v>
      </c>
      <c r="N1031" s="4">
        <f t="shared" si="682"/>
        <v>8.4305118703185099E-4</v>
      </c>
      <c r="O1031" s="4">
        <f t="shared" si="683"/>
        <v>1.4966384207309481E-3</v>
      </c>
      <c r="P1031" s="4">
        <f t="shared" si="684"/>
        <v>7.9530037621867132E-4</v>
      </c>
      <c r="Q1031" s="4">
        <f t="shared" si="685"/>
        <v>1.6427778656682053E-3</v>
      </c>
      <c r="R1031" s="4">
        <f t="shared" si="686"/>
        <v>2.7072329388678901E-3</v>
      </c>
      <c r="S1031" s="4">
        <f t="shared" si="687"/>
        <v>2.1095061368290174E-3</v>
      </c>
      <c r="T1031" s="4">
        <f t="shared" si="688"/>
        <v>2.2256578135796123E-3</v>
      </c>
      <c r="U1031" s="6">
        <f t="shared" si="689"/>
        <v>-5.5012719185631382E-3</v>
      </c>
      <c r="V1031" s="6">
        <f t="shared" si="690"/>
        <v>-5.6349769369648858E-3</v>
      </c>
      <c r="W1031" s="6">
        <f t="shared" si="691"/>
        <v>-6.2885641706639829E-3</v>
      </c>
      <c r="X1031" s="6">
        <f t="shared" si="692"/>
        <v>-5.5872261261517061E-3</v>
      </c>
      <c r="Y1031" s="6">
        <f t="shared" si="693"/>
        <v>-6.4347036156012401E-3</v>
      </c>
      <c r="Z1031" s="6">
        <f t="shared" si="694"/>
        <v>-7.4991586888009248E-3</v>
      </c>
      <c r="AA1031" s="6">
        <f t="shared" si="695"/>
        <v>-6.9014318867620522E-3</v>
      </c>
      <c r="AB1031" s="6">
        <f t="shared" si="696"/>
        <v>-7.0175835635126471E-3</v>
      </c>
      <c r="AC1031" s="6">
        <f t="shared" si="714"/>
        <v>-8.4917328626208551E-3</v>
      </c>
      <c r="AD1031" s="6">
        <f t="shared" si="715"/>
        <v>-7.2883876970044111E-3</v>
      </c>
      <c r="AE1031" s="6">
        <f t="shared" si="716"/>
        <v>-1.4061025937126166E-3</v>
      </c>
      <c r="AF1031" s="6">
        <f t="shared" si="717"/>
        <v>-7.7181449943231947E-3</v>
      </c>
      <c r="AG1031" s="6">
        <f t="shared" si="718"/>
        <v>-9.0847589277343738E-5</v>
      </c>
      <c r="AH1031" s="6">
        <f t="shared" si="719"/>
        <v>9.4892480695197984E-3</v>
      </c>
      <c r="AI1031" s="6">
        <f t="shared" si="720"/>
        <v>1.3673335683791907E-2</v>
      </c>
      <c r="AJ1031" s="6">
        <f t="shared" si="721"/>
        <v>1.3789487360542502E-2</v>
      </c>
      <c r="AK1031" s="6">
        <f t="shared" si="697"/>
        <v>0.4108241621067974</v>
      </c>
      <c r="AL1031" s="6">
        <f t="shared" si="698"/>
        <v>0.40325813050048448</v>
      </c>
      <c r="AM1031" s="6">
        <f t="shared" si="699"/>
        <v>0.14800661049523783</v>
      </c>
      <c r="AN1031" s="6">
        <f t="shared" si="700"/>
        <v>0.11925175067023452</v>
      </c>
      <c r="AO1031" s="6">
        <f t="shared" si="701"/>
        <v>8.6498267084291078E-2</v>
      </c>
      <c r="AP1031" s="6">
        <f t="shared" si="702"/>
        <v>3.003080750055015E-2</v>
      </c>
      <c r="AQ1031" s="6">
        <f t="shared" si="703"/>
        <v>2.1039374277556339E-2</v>
      </c>
      <c r="AR1031" s="6">
        <f t="shared" si="704"/>
        <v>2.0807070924055149E-2</v>
      </c>
      <c r="AS1031" s="4">
        <f t="array" ref="AS1031">_xlfn.STDEV.S(IF(E$17:E$1040=E1031,$C$17:$C$1040,""))</f>
        <v>1.6668979720915356E-2</v>
      </c>
      <c r="AT1031" s="4">
        <f t="array" ref="AT1031">_xlfn.STDEV.S(IF(F$17:F$1040=F1031,$C$17:$C$1040,""))</f>
        <v>2.155996435463892E-2</v>
      </c>
      <c r="AU1031" s="4">
        <f t="array" ref="AU1031">_xlfn.STDEV.S(IF(G$17:G$1040=G1031,$C$17:$C$1040,""))</f>
        <v>1.268826995922356E-2</v>
      </c>
      <c r="AV1031" s="4">
        <f t="array" ref="AV1031">_xlfn.STDEV.S(IF(H$17:H$1040=H1031,$C$17:$C$1040,""))</f>
        <v>1.3301410364207759E-2</v>
      </c>
      <c r="AW1031" s="4">
        <f t="array" ref="AW1031">_xlfn.STDEV.S(IF(I$17:I$1040=I1031,$C$17:$C$1040,""))</f>
        <v>1.238560106281684E-2</v>
      </c>
      <c r="AX1031" s="4">
        <f t="array" ref="AX1031">_xlfn.STDEV.S(IF(J$17:J$1040=J1031,$C$17:$C$1040,""))</f>
        <v>8.8257096771568507E-3</v>
      </c>
      <c r="AY1031" s="4">
        <f t="array" ref="AY1031">_xlfn.STDEV.S(IF(K$17:K$1040=K1031,$C$17:$C$1040,""))</f>
        <v>1.0274599286135942E-2</v>
      </c>
      <c r="AZ1031" s="4">
        <f t="array" ref="AZ1031">_xlfn.STDEV.S(IF(L$17:L$1040=L1031,$C$17:$C$1040,""))</f>
        <v>1.23529864146806E-2</v>
      </c>
      <c r="BA1031" s="7">
        <f t="shared" si="705"/>
        <v>24.646029270244831</v>
      </c>
      <c r="BB1031" s="7">
        <f t="shared" si="706"/>
        <v>18.704025844723532</v>
      </c>
      <c r="BC1031" s="7">
        <f t="shared" si="707"/>
        <v>11.664837757305637</v>
      </c>
      <c r="BD1031" s="7">
        <f t="shared" si="708"/>
        <v>8.9653463358385181</v>
      </c>
      <c r="BE1031" s="7">
        <f t="shared" si="709"/>
        <v>6.9837762935841647</v>
      </c>
      <c r="BF1031" s="7">
        <f t="shared" si="710"/>
        <v>3.4026507328104625</v>
      </c>
      <c r="BG1031" s="7">
        <f t="shared" si="711"/>
        <v>2.0477075252896602</v>
      </c>
      <c r="BH1031" s="7">
        <f t="shared" si="712"/>
        <v>1.6843757635260976</v>
      </c>
    </row>
    <row r="1032" spans="1:60" x14ac:dyDescent="0.25">
      <c r="A1032" s="3">
        <v>44153</v>
      </c>
      <c r="B1032" s="1">
        <v>3567.790039</v>
      </c>
      <c r="C1032" s="4">
        <f t="shared" si="680"/>
        <v>-1.1563829546962889E-2</v>
      </c>
      <c r="D1032" s="12">
        <f t="shared" si="713"/>
        <v>1015</v>
      </c>
      <c r="E1032" s="12">
        <f t="shared" si="723"/>
        <v>1</v>
      </c>
      <c r="F1032" s="12">
        <f t="shared" si="724"/>
        <v>3</v>
      </c>
      <c r="G1032" s="12">
        <f t="shared" si="724"/>
        <v>7</v>
      </c>
      <c r="H1032" s="12">
        <f t="shared" si="724"/>
        <v>15</v>
      </c>
      <c r="I1032" s="12">
        <f t="shared" si="724"/>
        <v>31</v>
      </c>
      <c r="J1032" s="12">
        <f t="shared" si="724"/>
        <v>63</v>
      </c>
      <c r="K1032" s="12">
        <f t="shared" si="724"/>
        <v>126</v>
      </c>
      <c r="L1032" s="12">
        <f t="shared" si="724"/>
        <v>253</v>
      </c>
      <c r="M1032" s="4">
        <f t="shared" si="681"/>
        <v>7.0934616863010361E-4</v>
      </c>
      <c r="N1032" s="4">
        <f t="shared" si="682"/>
        <v>8.4305118703185099E-4</v>
      </c>
      <c r="O1032" s="4">
        <f t="shared" si="683"/>
        <v>1.4966384207309481E-3</v>
      </c>
      <c r="P1032" s="4">
        <f t="shared" si="684"/>
        <v>7.9530037621867132E-4</v>
      </c>
      <c r="Q1032" s="4">
        <f t="shared" si="685"/>
        <v>1.6427778656682053E-3</v>
      </c>
      <c r="R1032" s="4">
        <f t="shared" si="686"/>
        <v>2.7072329388678901E-3</v>
      </c>
      <c r="S1032" s="4">
        <f t="shared" si="687"/>
        <v>2.1095061368290174E-3</v>
      </c>
      <c r="T1032" s="4">
        <f t="shared" si="688"/>
        <v>2.2256578135796123E-3</v>
      </c>
      <c r="U1032" s="6">
        <f t="shared" si="689"/>
        <v>-1.2273175715592994E-2</v>
      </c>
      <c r="V1032" s="6">
        <f t="shared" si="690"/>
        <v>-1.240688073399474E-2</v>
      </c>
      <c r="W1032" s="6">
        <f t="shared" si="691"/>
        <v>-1.3060467967693837E-2</v>
      </c>
      <c r="X1032" s="6">
        <f t="shared" si="692"/>
        <v>-1.2359129923181561E-2</v>
      </c>
      <c r="Y1032" s="6">
        <f t="shared" si="693"/>
        <v>-1.3206607412631095E-2</v>
      </c>
      <c r="Z1032" s="6">
        <f t="shared" si="694"/>
        <v>-1.4271062485830779E-2</v>
      </c>
      <c r="AA1032" s="6">
        <f t="shared" si="695"/>
        <v>-1.3673335683791907E-2</v>
      </c>
      <c r="AB1032" s="6">
        <f t="shared" si="696"/>
        <v>-1.3789487360542502E-2</v>
      </c>
      <c r="AC1032" s="6">
        <f t="shared" si="714"/>
        <v>-2.076490857821385E-2</v>
      </c>
      <c r="AD1032" s="6">
        <f t="shared" si="715"/>
        <v>-1.9695268430999151E-2</v>
      </c>
      <c r="AE1032" s="6">
        <f t="shared" si="716"/>
        <v>-1.4466570561406454E-2</v>
      </c>
      <c r="AF1032" s="6">
        <f t="shared" si="717"/>
        <v>-2.0077274917504755E-2</v>
      </c>
      <c r="AG1032" s="6">
        <f t="shared" si="718"/>
        <v>-1.3297455001908438E-2</v>
      </c>
      <c r="AH1032" s="6">
        <f t="shared" si="719"/>
        <v>-4.781814416310981E-3</v>
      </c>
      <c r="AI1032" s="6">
        <f t="shared" si="720"/>
        <v>0</v>
      </c>
      <c r="AJ1032" s="6">
        <f t="shared" si="721"/>
        <v>0</v>
      </c>
      <c r="AK1032" s="6">
        <f t="shared" si="697"/>
        <v>0.4108241621067974</v>
      </c>
      <c r="AL1032" s="6">
        <f t="shared" si="698"/>
        <v>0.40325813050048448</v>
      </c>
      <c r="AM1032" s="6">
        <f t="shared" si="699"/>
        <v>0.14800661049523783</v>
      </c>
      <c r="AN1032" s="6">
        <f t="shared" si="700"/>
        <v>0.11925175067023452</v>
      </c>
      <c r="AO1032" s="6">
        <f t="shared" si="701"/>
        <v>8.6498267084291078E-2</v>
      </c>
      <c r="AP1032" s="6">
        <f t="shared" si="702"/>
        <v>3.003080750055015E-2</v>
      </c>
      <c r="AQ1032" s="6">
        <f t="shared" si="703"/>
        <v>2.1039374277556339E-2</v>
      </c>
      <c r="AR1032" s="6">
        <f t="shared" si="704"/>
        <v>2.0807070924055149E-2</v>
      </c>
      <c r="AS1032" s="4">
        <f t="array" ref="AS1032">_xlfn.STDEV.S(IF(E$17:E$1040=E1032,$C$17:$C$1040,""))</f>
        <v>1.6668979720915356E-2</v>
      </c>
      <c r="AT1032" s="4">
        <f t="array" ref="AT1032">_xlfn.STDEV.S(IF(F$17:F$1040=F1032,$C$17:$C$1040,""))</f>
        <v>2.155996435463892E-2</v>
      </c>
      <c r="AU1032" s="4">
        <f t="array" ref="AU1032">_xlfn.STDEV.S(IF(G$17:G$1040=G1032,$C$17:$C$1040,""))</f>
        <v>1.268826995922356E-2</v>
      </c>
      <c r="AV1032" s="4">
        <f t="array" ref="AV1032">_xlfn.STDEV.S(IF(H$17:H$1040=H1032,$C$17:$C$1040,""))</f>
        <v>1.3301410364207759E-2</v>
      </c>
      <c r="AW1032" s="4">
        <f t="array" ref="AW1032">_xlfn.STDEV.S(IF(I$17:I$1040=I1032,$C$17:$C$1040,""))</f>
        <v>1.238560106281684E-2</v>
      </c>
      <c r="AX1032" s="4">
        <f t="array" ref="AX1032">_xlfn.STDEV.S(IF(J$17:J$1040=J1032,$C$17:$C$1040,""))</f>
        <v>8.8257096771568507E-3</v>
      </c>
      <c r="AY1032" s="4">
        <f t="array" ref="AY1032">_xlfn.STDEV.S(IF(K$17:K$1040=K1032,$C$17:$C$1040,""))</f>
        <v>1.0274599286135942E-2</v>
      </c>
      <c r="AZ1032" s="4">
        <f t="array" ref="AZ1032">_xlfn.STDEV.S(IF(L$17:L$1040=L1032,$C$17:$C$1040,""))</f>
        <v>1.23529864146806E-2</v>
      </c>
      <c r="BA1032" s="7">
        <f t="shared" si="705"/>
        <v>24.646029270244831</v>
      </c>
      <c r="BB1032" s="7">
        <f t="shared" si="706"/>
        <v>18.704025844723532</v>
      </c>
      <c r="BC1032" s="7">
        <f t="shared" si="707"/>
        <v>11.664837757305637</v>
      </c>
      <c r="BD1032" s="7">
        <f t="shared" si="708"/>
        <v>8.9653463358385181</v>
      </c>
      <c r="BE1032" s="7">
        <f t="shared" si="709"/>
        <v>6.9837762935841647</v>
      </c>
      <c r="BF1032" s="7">
        <f t="shared" si="710"/>
        <v>3.4026507328104625</v>
      </c>
      <c r="BG1032" s="7">
        <f t="shared" si="711"/>
        <v>2.0477075252896602</v>
      </c>
      <c r="BH1032" s="7">
        <f t="shared" si="712"/>
        <v>1.6843757635260976</v>
      </c>
    </row>
    <row r="1033" spans="1:60" x14ac:dyDescent="0.25">
      <c r="A1033" s="3">
        <v>44154</v>
      </c>
      <c r="B1033" s="1">
        <v>3581.8701169999999</v>
      </c>
      <c r="C1033" s="4">
        <f t="shared" si="680"/>
        <v>3.9464424324551217E-3</v>
      </c>
      <c r="D1033" s="12">
        <f t="shared" si="713"/>
        <v>1016</v>
      </c>
      <c r="E1033" s="12">
        <f t="shared" si="723"/>
        <v>1</v>
      </c>
      <c r="F1033" s="12">
        <f t="shared" si="724"/>
        <v>3</v>
      </c>
      <c r="G1033" s="12">
        <f t="shared" si="724"/>
        <v>7</v>
      </c>
      <c r="H1033" s="12">
        <f t="shared" si="724"/>
        <v>15</v>
      </c>
      <c r="I1033" s="12">
        <f t="shared" si="724"/>
        <v>31</v>
      </c>
      <c r="J1033" s="12">
        <f t="shared" si="724"/>
        <v>63</v>
      </c>
      <c r="K1033" s="12">
        <f t="shared" si="724"/>
        <v>127</v>
      </c>
      <c r="L1033" s="12">
        <f t="shared" si="724"/>
        <v>254</v>
      </c>
      <c r="M1033" s="4">
        <f t="shared" si="681"/>
        <v>7.0934616863010361E-4</v>
      </c>
      <c r="N1033" s="4">
        <f t="shared" si="682"/>
        <v>8.4305118703185099E-4</v>
      </c>
      <c r="O1033" s="4">
        <f t="shared" si="683"/>
        <v>1.4966384207309481E-3</v>
      </c>
      <c r="P1033" s="4">
        <f t="shared" si="684"/>
        <v>7.9530037621867132E-4</v>
      </c>
      <c r="Q1033" s="4">
        <f t="shared" si="685"/>
        <v>1.6427778656682053E-3</v>
      </c>
      <c r="R1033" s="4">
        <f t="shared" si="686"/>
        <v>2.7072329388678901E-3</v>
      </c>
      <c r="S1033" s="4">
        <f t="shared" si="687"/>
        <v>3.3049597409067627E-3</v>
      </c>
      <c r="T1033" s="4">
        <f t="shared" si="688"/>
        <v>4.7378696073057669E-3</v>
      </c>
      <c r="U1033" s="6">
        <f t="shared" si="689"/>
        <v>3.2370962638250183E-3</v>
      </c>
      <c r="V1033" s="6">
        <f t="shared" si="690"/>
        <v>3.1033912454232707E-3</v>
      </c>
      <c r="W1033" s="6">
        <f t="shared" si="691"/>
        <v>2.4498040117241736E-3</v>
      </c>
      <c r="X1033" s="6">
        <f t="shared" si="692"/>
        <v>3.1511420562364504E-3</v>
      </c>
      <c r="Y1033" s="6">
        <f t="shared" si="693"/>
        <v>2.3036645667869164E-3</v>
      </c>
      <c r="Z1033" s="6">
        <f t="shared" si="694"/>
        <v>1.2392094935872316E-3</v>
      </c>
      <c r="AA1033" s="6">
        <f t="shared" si="695"/>
        <v>6.4148269154835902E-4</v>
      </c>
      <c r="AB1033" s="6">
        <f t="shared" si="696"/>
        <v>-7.9142717485064518E-4</v>
      </c>
      <c r="AC1033" s="6">
        <f t="shared" si="714"/>
        <v>-1.7527812314388831E-2</v>
      </c>
      <c r="AD1033" s="6">
        <f t="shared" si="715"/>
        <v>-1.6591877185575879E-2</v>
      </c>
      <c r="AE1033" s="6">
        <f t="shared" si="716"/>
        <v>-1.2016766549682281E-2</v>
      </c>
      <c r="AF1033" s="6">
        <f t="shared" si="717"/>
        <v>-1.6926132861268303E-2</v>
      </c>
      <c r="AG1033" s="6">
        <f t="shared" si="718"/>
        <v>-1.0993790435121522E-2</v>
      </c>
      <c r="AH1033" s="6">
        <f t="shared" si="719"/>
        <v>-3.5426049227237494E-3</v>
      </c>
      <c r="AI1033" s="6">
        <f t="shared" si="720"/>
        <v>6.4148269154835902E-4</v>
      </c>
      <c r="AJ1033" s="6">
        <f t="shared" si="721"/>
        <v>-7.9142717485064518E-4</v>
      </c>
      <c r="AK1033" s="6">
        <f t="shared" si="697"/>
        <v>0.4108241621067974</v>
      </c>
      <c r="AL1033" s="6">
        <f t="shared" si="698"/>
        <v>0.40325813050048448</v>
      </c>
      <c r="AM1033" s="6">
        <f t="shared" si="699"/>
        <v>0.14800661049523783</v>
      </c>
      <c r="AN1033" s="6">
        <f t="shared" si="700"/>
        <v>0.11925175067023452</v>
      </c>
      <c r="AO1033" s="6">
        <f t="shared" si="701"/>
        <v>8.6498267084291078E-2</v>
      </c>
      <c r="AP1033" s="6">
        <f t="shared" si="702"/>
        <v>3.003080750055015E-2</v>
      </c>
      <c r="AQ1033" s="6">
        <f t="shared" si="703"/>
        <v>1.5187679395592207E-2</v>
      </c>
      <c r="AR1033" s="6">
        <f t="shared" si="704"/>
        <v>1.2321859662794199E-2</v>
      </c>
      <c r="AS1033" s="4">
        <f t="array" ref="AS1033">_xlfn.STDEV.S(IF(E$17:E$1040=E1033,$C$17:$C$1040,""))</f>
        <v>1.6668979720915356E-2</v>
      </c>
      <c r="AT1033" s="4">
        <f t="array" ref="AT1033">_xlfn.STDEV.S(IF(F$17:F$1040=F1033,$C$17:$C$1040,""))</f>
        <v>2.155996435463892E-2</v>
      </c>
      <c r="AU1033" s="4">
        <f t="array" ref="AU1033">_xlfn.STDEV.S(IF(G$17:G$1040=G1033,$C$17:$C$1040,""))</f>
        <v>1.268826995922356E-2</v>
      </c>
      <c r="AV1033" s="4">
        <f t="array" ref="AV1033">_xlfn.STDEV.S(IF(H$17:H$1040=H1033,$C$17:$C$1040,""))</f>
        <v>1.3301410364207759E-2</v>
      </c>
      <c r="AW1033" s="4">
        <f t="array" ref="AW1033">_xlfn.STDEV.S(IF(I$17:I$1040=I1033,$C$17:$C$1040,""))</f>
        <v>1.238560106281684E-2</v>
      </c>
      <c r="AX1033" s="4">
        <f t="array" ref="AX1033">_xlfn.STDEV.S(IF(J$17:J$1040=J1033,$C$17:$C$1040,""))</f>
        <v>8.8257096771568507E-3</v>
      </c>
      <c r="AY1033" s="4">
        <f t="array" ref="AY1033">_xlfn.STDEV.S(IF(K$17:K$1040=K1033,$C$17:$C$1040,""))</f>
        <v>7.7800945538620218E-3</v>
      </c>
      <c r="AZ1033" s="4">
        <f t="array" ref="AZ1033">_xlfn.STDEV.S(IF(L$17:L$1040=L1033,$C$17:$C$1040,""))</f>
        <v>9.3965759464484898E-3</v>
      </c>
      <c r="BA1033" s="7">
        <f t="shared" si="705"/>
        <v>24.646029270244831</v>
      </c>
      <c r="BB1033" s="7">
        <f t="shared" si="706"/>
        <v>18.704025844723532</v>
      </c>
      <c r="BC1033" s="7">
        <f t="shared" si="707"/>
        <v>11.664837757305637</v>
      </c>
      <c r="BD1033" s="7">
        <f t="shared" si="708"/>
        <v>8.9653463358385181</v>
      </c>
      <c r="BE1033" s="7">
        <f t="shared" si="709"/>
        <v>6.9837762935841647</v>
      </c>
      <c r="BF1033" s="7">
        <f t="shared" si="710"/>
        <v>3.4026507328104625</v>
      </c>
      <c r="BG1033" s="7">
        <f t="shared" si="711"/>
        <v>1.9521201561815309</v>
      </c>
      <c r="BH1033" s="7">
        <f t="shared" si="712"/>
        <v>1.3113137948351647</v>
      </c>
    </row>
    <row r="1034" spans="1:60" x14ac:dyDescent="0.25">
      <c r="A1034" s="3">
        <v>44155</v>
      </c>
      <c r="B1034" s="1">
        <v>3557.540039</v>
      </c>
      <c r="C1034" s="4">
        <f t="shared" si="680"/>
        <v>-6.7925628806377869E-3</v>
      </c>
      <c r="D1034" s="12">
        <f t="shared" si="713"/>
        <v>1017</v>
      </c>
      <c r="E1034" s="12">
        <f t="shared" si="723"/>
        <v>1</v>
      </c>
      <c r="F1034" s="12">
        <f t="shared" si="724"/>
        <v>3</v>
      </c>
      <c r="G1034" s="12">
        <f t="shared" si="724"/>
        <v>7</v>
      </c>
      <c r="H1034" s="12">
        <f t="shared" si="724"/>
        <v>15</v>
      </c>
      <c r="I1034" s="12">
        <f t="shared" si="724"/>
        <v>31</v>
      </c>
      <c r="J1034" s="12">
        <f t="shared" si="724"/>
        <v>63</v>
      </c>
      <c r="K1034" s="12">
        <f t="shared" si="724"/>
        <v>127</v>
      </c>
      <c r="L1034" s="12">
        <f t="shared" si="724"/>
        <v>254</v>
      </c>
      <c r="M1034" s="4">
        <f t="shared" si="681"/>
        <v>7.0934616863010361E-4</v>
      </c>
      <c r="N1034" s="4">
        <f t="shared" si="682"/>
        <v>8.4305118703185099E-4</v>
      </c>
      <c r="O1034" s="4">
        <f t="shared" si="683"/>
        <v>1.4966384207309481E-3</v>
      </c>
      <c r="P1034" s="4">
        <f t="shared" si="684"/>
        <v>7.9530037621867132E-4</v>
      </c>
      <c r="Q1034" s="4">
        <f t="shared" si="685"/>
        <v>1.6427778656682053E-3</v>
      </c>
      <c r="R1034" s="4">
        <f t="shared" si="686"/>
        <v>2.7072329388678901E-3</v>
      </c>
      <c r="S1034" s="4">
        <f t="shared" si="687"/>
        <v>3.3049597409067627E-3</v>
      </c>
      <c r="T1034" s="4">
        <f t="shared" si="688"/>
        <v>4.7378696073057669E-3</v>
      </c>
      <c r="U1034" s="6">
        <f t="shared" si="689"/>
        <v>-7.5019090492678903E-3</v>
      </c>
      <c r="V1034" s="6">
        <f t="shared" si="690"/>
        <v>-7.6356140676696379E-3</v>
      </c>
      <c r="W1034" s="6">
        <f t="shared" si="691"/>
        <v>-8.289201301368735E-3</v>
      </c>
      <c r="X1034" s="6">
        <f t="shared" si="692"/>
        <v>-7.5878632568564582E-3</v>
      </c>
      <c r="Y1034" s="6">
        <f t="shared" si="693"/>
        <v>-8.4353407463059922E-3</v>
      </c>
      <c r="Z1034" s="6">
        <f t="shared" si="694"/>
        <v>-9.499795819505677E-3</v>
      </c>
      <c r="AA1034" s="6">
        <f t="shared" si="695"/>
        <v>-1.009752262154455E-2</v>
      </c>
      <c r="AB1034" s="6">
        <f t="shared" si="696"/>
        <v>-1.1530432487943554E-2</v>
      </c>
      <c r="AC1034" s="6">
        <f t="shared" si="714"/>
        <v>-2.5029721363656721E-2</v>
      </c>
      <c r="AD1034" s="6">
        <f t="shared" si="715"/>
        <v>-2.4227491253245519E-2</v>
      </c>
      <c r="AE1034" s="6">
        <f t="shared" si="716"/>
        <v>-2.0305967851051016E-2</v>
      </c>
      <c r="AF1034" s="6">
        <f t="shared" si="717"/>
        <v>-2.4513996118124763E-2</v>
      </c>
      <c r="AG1034" s="6">
        <f t="shared" si="718"/>
        <v>-1.9429131181427514E-2</v>
      </c>
      <c r="AH1034" s="6">
        <f t="shared" si="719"/>
        <v>-1.3042400742229426E-2</v>
      </c>
      <c r="AI1034" s="6">
        <f t="shared" si="720"/>
        <v>-9.4560399299961906E-3</v>
      </c>
      <c r="AJ1034" s="6">
        <f t="shared" si="721"/>
        <v>-1.2321859662794199E-2</v>
      </c>
      <c r="AK1034" s="6">
        <f t="shared" si="697"/>
        <v>0.4108241621067974</v>
      </c>
      <c r="AL1034" s="6">
        <f t="shared" si="698"/>
        <v>0.40325813050048448</v>
      </c>
      <c r="AM1034" s="6">
        <f t="shared" si="699"/>
        <v>0.14800661049523783</v>
      </c>
      <c r="AN1034" s="6">
        <f t="shared" si="700"/>
        <v>0.11925175067023452</v>
      </c>
      <c r="AO1034" s="6">
        <f t="shared" si="701"/>
        <v>8.6498267084291078E-2</v>
      </c>
      <c r="AP1034" s="6">
        <f t="shared" si="702"/>
        <v>3.003080750055015E-2</v>
      </c>
      <c r="AQ1034" s="6">
        <f t="shared" si="703"/>
        <v>1.5187679395592207E-2</v>
      </c>
      <c r="AR1034" s="6">
        <f t="shared" si="704"/>
        <v>1.2321859662794199E-2</v>
      </c>
      <c r="AS1034" s="4">
        <f t="array" ref="AS1034">_xlfn.STDEV.S(IF(E$17:E$1040=E1034,$C$17:$C$1040,""))</f>
        <v>1.6668979720915356E-2</v>
      </c>
      <c r="AT1034" s="4">
        <f t="array" ref="AT1034">_xlfn.STDEV.S(IF(F$17:F$1040=F1034,$C$17:$C$1040,""))</f>
        <v>2.155996435463892E-2</v>
      </c>
      <c r="AU1034" s="4">
        <f t="array" ref="AU1034">_xlfn.STDEV.S(IF(G$17:G$1040=G1034,$C$17:$C$1040,""))</f>
        <v>1.268826995922356E-2</v>
      </c>
      <c r="AV1034" s="4">
        <f t="array" ref="AV1034">_xlfn.STDEV.S(IF(H$17:H$1040=H1034,$C$17:$C$1040,""))</f>
        <v>1.3301410364207759E-2</v>
      </c>
      <c r="AW1034" s="4">
        <f t="array" ref="AW1034">_xlfn.STDEV.S(IF(I$17:I$1040=I1034,$C$17:$C$1040,""))</f>
        <v>1.238560106281684E-2</v>
      </c>
      <c r="AX1034" s="4">
        <f t="array" ref="AX1034">_xlfn.STDEV.S(IF(J$17:J$1040=J1034,$C$17:$C$1040,""))</f>
        <v>8.8257096771568507E-3</v>
      </c>
      <c r="AY1034" s="4">
        <f t="array" ref="AY1034">_xlfn.STDEV.S(IF(K$17:K$1040=K1034,$C$17:$C$1040,""))</f>
        <v>7.7800945538620218E-3</v>
      </c>
      <c r="AZ1034" s="4">
        <f t="array" ref="AZ1034">_xlfn.STDEV.S(IF(L$17:L$1040=L1034,$C$17:$C$1040,""))</f>
        <v>9.3965759464484898E-3</v>
      </c>
      <c r="BA1034" s="7">
        <f t="shared" si="705"/>
        <v>24.646029270244831</v>
      </c>
      <c r="BB1034" s="7">
        <f t="shared" si="706"/>
        <v>18.704025844723532</v>
      </c>
      <c r="BC1034" s="7">
        <f t="shared" si="707"/>
        <v>11.664837757305637</v>
      </c>
      <c r="BD1034" s="7">
        <f t="shared" si="708"/>
        <v>8.9653463358385181</v>
      </c>
      <c r="BE1034" s="7">
        <f t="shared" si="709"/>
        <v>6.9837762935841647</v>
      </c>
      <c r="BF1034" s="7">
        <f t="shared" si="710"/>
        <v>3.4026507328104625</v>
      </c>
      <c r="BG1034" s="7">
        <f t="shared" si="711"/>
        <v>1.9521201561815309</v>
      </c>
      <c r="BH1034" s="7">
        <f t="shared" si="712"/>
        <v>1.3113137948351647</v>
      </c>
    </row>
    <row r="1035" spans="1:60" x14ac:dyDescent="0.25">
      <c r="A1035" s="3">
        <v>44158</v>
      </c>
      <c r="B1035" s="1">
        <v>3577.5900879999999</v>
      </c>
      <c r="C1035" s="4">
        <f t="shared" si="680"/>
        <v>5.6359306656281749E-3</v>
      </c>
      <c r="D1035" s="12">
        <f t="shared" si="713"/>
        <v>1018</v>
      </c>
      <c r="E1035" s="12">
        <f t="shared" si="723"/>
        <v>1</v>
      </c>
      <c r="F1035" s="12">
        <f t="shared" si="724"/>
        <v>3</v>
      </c>
      <c r="G1035" s="12">
        <f t="shared" si="724"/>
        <v>7</v>
      </c>
      <c r="H1035" s="12">
        <f t="shared" si="724"/>
        <v>15</v>
      </c>
      <c r="I1035" s="12">
        <f t="shared" si="724"/>
        <v>31</v>
      </c>
      <c r="J1035" s="12">
        <f t="shared" si="724"/>
        <v>63</v>
      </c>
      <c r="K1035" s="12">
        <f t="shared" si="724"/>
        <v>127</v>
      </c>
      <c r="L1035" s="12">
        <f t="shared" si="724"/>
        <v>254</v>
      </c>
      <c r="M1035" s="4">
        <f t="shared" si="681"/>
        <v>7.0934616863010361E-4</v>
      </c>
      <c r="N1035" s="4">
        <f t="shared" si="682"/>
        <v>8.4305118703185099E-4</v>
      </c>
      <c r="O1035" s="4">
        <f t="shared" si="683"/>
        <v>1.4966384207309481E-3</v>
      </c>
      <c r="P1035" s="4">
        <f t="shared" si="684"/>
        <v>7.9530037621867132E-4</v>
      </c>
      <c r="Q1035" s="4">
        <f t="shared" si="685"/>
        <v>1.6427778656682053E-3</v>
      </c>
      <c r="R1035" s="4">
        <f t="shared" si="686"/>
        <v>2.7072329388678901E-3</v>
      </c>
      <c r="S1035" s="4">
        <f t="shared" si="687"/>
        <v>3.3049597409067627E-3</v>
      </c>
      <c r="T1035" s="4">
        <f t="shared" si="688"/>
        <v>4.7378696073057669E-3</v>
      </c>
      <c r="U1035" s="6">
        <f t="shared" si="689"/>
        <v>4.9265844969980715E-3</v>
      </c>
      <c r="V1035" s="6">
        <f t="shared" si="690"/>
        <v>4.7928794785963239E-3</v>
      </c>
      <c r="W1035" s="6">
        <f t="shared" si="691"/>
        <v>4.1392922448972268E-3</v>
      </c>
      <c r="X1035" s="6">
        <f t="shared" si="692"/>
        <v>4.8406302894095036E-3</v>
      </c>
      <c r="Y1035" s="6">
        <f t="shared" si="693"/>
        <v>3.9931527999599696E-3</v>
      </c>
      <c r="Z1035" s="6">
        <f t="shared" si="694"/>
        <v>2.9286977267602848E-3</v>
      </c>
      <c r="AA1035" s="6">
        <f t="shared" si="695"/>
        <v>2.3309709247214122E-3</v>
      </c>
      <c r="AB1035" s="6">
        <f t="shared" si="696"/>
        <v>8.9806105832240801E-4</v>
      </c>
      <c r="AC1035" s="6">
        <f t="shared" si="714"/>
        <v>-2.0103136866658648E-2</v>
      </c>
      <c r="AD1035" s="6">
        <f t="shared" si="715"/>
        <v>-1.9434611774649196E-2</v>
      </c>
      <c r="AE1035" s="6">
        <f t="shared" si="716"/>
        <v>-1.6166675606153789E-2</v>
      </c>
      <c r="AF1035" s="6">
        <f t="shared" si="717"/>
        <v>-1.9673365828715261E-2</v>
      </c>
      <c r="AG1035" s="6">
        <f t="shared" si="718"/>
        <v>-1.5435978381467545E-2</v>
      </c>
      <c r="AH1035" s="6">
        <f t="shared" si="719"/>
        <v>-1.0113703015469142E-2</v>
      </c>
      <c r="AI1035" s="6">
        <f t="shared" si="720"/>
        <v>-7.1250690052747784E-3</v>
      </c>
      <c r="AJ1035" s="6">
        <f t="shared" si="721"/>
        <v>-1.1423798604471791E-2</v>
      </c>
      <c r="AK1035" s="6">
        <f t="shared" si="697"/>
        <v>0.4108241621067974</v>
      </c>
      <c r="AL1035" s="6">
        <f t="shared" si="698"/>
        <v>0.40325813050048448</v>
      </c>
      <c r="AM1035" s="6">
        <f t="shared" si="699"/>
        <v>0.14800661049523783</v>
      </c>
      <c r="AN1035" s="6">
        <f t="shared" si="700"/>
        <v>0.11925175067023452</v>
      </c>
      <c r="AO1035" s="6">
        <f t="shared" si="701"/>
        <v>8.6498267084291078E-2</v>
      </c>
      <c r="AP1035" s="6">
        <f t="shared" si="702"/>
        <v>3.003080750055015E-2</v>
      </c>
      <c r="AQ1035" s="6">
        <f t="shared" si="703"/>
        <v>1.5187679395592207E-2</v>
      </c>
      <c r="AR1035" s="6">
        <f t="shared" si="704"/>
        <v>1.2321859662794199E-2</v>
      </c>
      <c r="AS1035" s="4">
        <f t="array" ref="AS1035">_xlfn.STDEV.S(IF(E$17:E$1040=E1035,$C$17:$C$1040,""))</f>
        <v>1.6668979720915356E-2</v>
      </c>
      <c r="AT1035" s="4">
        <f t="array" ref="AT1035">_xlfn.STDEV.S(IF(F$17:F$1040=F1035,$C$17:$C$1040,""))</f>
        <v>2.155996435463892E-2</v>
      </c>
      <c r="AU1035" s="4">
        <f t="array" ref="AU1035">_xlfn.STDEV.S(IF(G$17:G$1040=G1035,$C$17:$C$1040,""))</f>
        <v>1.268826995922356E-2</v>
      </c>
      <c r="AV1035" s="4">
        <f t="array" ref="AV1035">_xlfn.STDEV.S(IF(H$17:H$1040=H1035,$C$17:$C$1040,""))</f>
        <v>1.3301410364207759E-2</v>
      </c>
      <c r="AW1035" s="4">
        <f t="array" ref="AW1035">_xlfn.STDEV.S(IF(I$17:I$1040=I1035,$C$17:$C$1040,""))</f>
        <v>1.238560106281684E-2</v>
      </c>
      <c r="AX1035" s="4">
        <f t="array" ref="AX1035">_xlfn.STDEV.S(IF(J$17:J$1040=J1035,$C$17:$C$1040,""))</f>
        <v>8.8257096771568507E-3</v>
      </c>
      <c r="AY1035" s="4">
        <f t="array" ref="AY1035">_xlfn.STDEV.S(IF(K$17:K$1040=K1035,$C$17:$C$1040,""))</f>
        <v>7.7800945538620218E-3</v>
      </c>
      <c r="AZ1035" s="4">
        <f t="array" ref="AZ1035">_xlfn.STDEV.S(IF(L$17:L$1040=L1035,$C$17:$C$1040,""))</f>
        <v>9.3965759464484898E-3</v>
      </c>
      <c r="BA1035" s="7">
        <f t="shared" si="705"/>
        <v>24.646029270244831</v>
      </c>
      <c r="BB1035" s="7">
        <f t="shared" si="706"/>
        <v>18.704025844723532</v>
      </c>
      <c r="BC1035" s="7">
        <f t="shared" si="707"/>
        <v>11.664837757305637</v>
      </c>
      <c r="BD1035" s="7">
        <f t="shared" si="708"/>
        <v>8.9653463358385181</v>
      </c>
      <c r="BE1035" s="7">
        <f t="shared" si="709"/>
        <v>6.9837762935841647</v>
      </c>
      <c r="BF1035" s="7">
        <f t="shared" si="710"/>
        <v>3.4026507328104625</v>
      </c>
      <c r="BG1035" s="7">
        <f t="shared" si="711"/>
        <v>1.9521201561815309</v>
      </c>
      <c r="BH1035" s="7">
        <f t="shared" si="712"/>
        <v>1.3113137948351647</v>
      </c>
    </row>
    <row r="1036" spans="1:60" x14ac:dyDescent="0.25">
      <c r="A1036" s="3">
        <v>44159</v>
      </c>
      <c r="B1036" s="1">
        <v>3635.4099120000001</v>
      </c>
      <c r="C1036" s="4">
        <f t="shared" si="680"/>
        <v>1.6161668211777558E-2</v>
      </c>
      <c r="D1036" s="12">
        <f t="shared" si="713"/>
        <v>1019</v>
      </c>
      <c r="E1036" s="12">
        <f t="shared" si="723"/>
        <v>1</v>
      </c>
      <c r="F1036" s="12">
        <f t="shared" si="724"/>
        <v>3</v>
      </c>
      <c r="G1036" s="12">
        <f t="shared" si="724"/>
        <v>7</v>
      </c>
      <c r="H1036" s="12">
        <f t="shared" si="724"/>
        <v>15</v>
      </c>
      <c r="I1036" s="12">
        <f t="shared" si="724"/>
        <v>31</v>
      </c>
      <c r="J1036" s="12">
        <f t="shared" si="724"/>
        <v>63</v>
      </c>
      <c r="K1036" s="12">
        <f t="shared" si="724"/>
        <v>127</v>
      </c>
      <c r="L1036" s="12">
        <f t="shared" si="724"/>
        <v>254</v>
      </c>
      <c r="M1036" s="4">
        <f t="shared" si="681"/>
        <v>7.0934616863010361E-4</v>
      </c>
      <c r="N1036" s="4">
        <f t="shared" si="682"/>
        <v>8.4305118703185099E-4</v>
      </c>
      <c r="O1036" s="4">
        <f t="shared" si="683"/>
        <v>1.4966384207309481E-3</v>
      </c>
      <c r="P1036" s="4">
        <f t="shared" si="684"/>
        <v>7.9530037621867132E-4</v>
      </c>
      <c r="Q1036" s="4">
        <f t="shared" si="685"/>
        <v>1.6427778656682053E-3</v>
      </c>
      <c r="R1036" s="4">
        <f t="shared" si="686"/>
        <v>2.7072329388678901E-3</v>
      </c>
      <c r="S1036" s="4">
        <f t="shared" si="687"/>
        <v>3.3049597409067627E-3</v>
      </c>
      <c r="T1036" s="4">
        <f t="shared" si="688"/>
        <v>4.7378696073057669E-3</v>
      </c>
      <c r="U1036" s="6">
        <f t="shared" si="689"/>
        <v>1.5452322043147454E-2</v>
      </c>
      <c r="V1036" s="6">
        <f t="shared" si="690"/>
        <v>1.5318617024745707E-2</v>
      </c>
      <c r="W1036" s="6">
        <f t="shared" si="691"/>
        <v>1.466502979104661E-2</v>
      </c>
      <c r="X1036" s="6">
        <f t="shared" si="692"/>
        <v>1.5366367835558887E-2</v>
      </c>
      <c r="Y1036" s="6">
        <f t="shared" si="693"/>
        <v>1.4518890346109353E-2</v>
      </c>
      <c r="Z1036" s="6">
        <f t="shared" si="694"/>
        <v>1.3454435272909668E-2</v>
      </c>
      <c r="AA1036" s="6">
        <f t="shared" si="695"/>
        <v>1.2856708470870795E-2</v>
      </c>
      <c r="AB1036" s="6">
        <f t="shared" si="696"/>
        <v>1.1423798604471791E-2</v>
      </c>
      <c r="AC1036" s="6">
        <f t="shared" si="714"/>
        <v>-4.6508148235111946E-3</v>
      </c>
      <c r="AD1036" s="6">
        <f t="shared" si="715"/>
        <v>-4.1159947499034896E-3</v>
      </c>
      <c r="AE1036" s="6">
        <f t="shared" si="716"/>
        <v>-1.501645815107179E-3</v>
      </c>
      <c r="AF1036" s="6">
        <f t="shared" si="717"/>
        <v>-4.3069979931563748E-3</v>
      </c>
      <c r="AG1036" s="6">
        <f t="shared" si="718"/>
        <v>-9.17088035358192E-4</v>
      </c>
      <c r="AH1036" s="6">
        <f t="shared" si="719"/>
        <v>3.3407322574405263E-3</v>
      </c>
      <c r="AI1036" s="6">
        <f t="shared" si="720"/>
        <v>5.7316394655960168E-3</v>
      </c>
      <c r="AJ1036" s="6">
        <f t="shared" si="721"/>
        <v>0</v>
      </c>
      <c r="AK1036" s="6">
        <f t="shared" si="697"/>
        <v>0.4108241621067974</v>
      </c>
      <c r="AL1036" s="6">
        <f t="shared" si="698"/>
        <v>0.40325813050048448</v>
      </c>
      <c r="AM1036" s="6">
        <f t="shared" si="699"/>
        <v>0.14800661049523783</v>
      </c>
      <c r="AN1036" s="6">
        <f t="shared" si="700"/>
        <v>0.11925175067023452</v>
      </c>
      <c r="AO1036" s="6">
        <f t="shared" si="701"/>
        <v>8.6498267084291078E-2</v>
      </c>
      <c r="AP1036" s="6">
        <f t="shared" si="702"/>
        <v>3.003080750055015E-2</v>
      </c>
      <c r="AQ1036" s="6">
        <f t="shared" si="703"/>
        <v>1.5187679395592207E-2</v>
      </c>
      <c r="AR1036" s="6">
        <f t="shared" si="704"/>
        <v>1.2321859662794199E-2</v>
      </c>
      <c r="AS1036" s="4">
        <f t="array" ref="AS1036">_xlfn.STDEV.S(IF(E$17:E$1040=E1036,$C$17:$C$1040,""))</f>
        <v>1.6668979720915356E-2</v>
      </c>
      <c r="AT1036" s="4">
        <f t="array" ref="AT1036">_xlfn.STDEV.S(IF(F$17:F$1040=F1036,$C$17:$C$1040,""))</f>
        <v>2.155996435463892E-2</v>
      </c>
      <c r="AU1036" s="4">
        <f t="array" ref="AU1036">_xlfn.STDEV.S(IF(G$17:G$1040=G1036,$C$17:$C$1040,""))</f>
        <v>1.268826995922356E-2</v>
      </c>
      <c r="AV1036" s="4">
        <f t="array" ref="AV1036">_xlfn.STDEV.S(IF(H$17:H$1040=H1036,$C$17:$C$1040,""))</f>
        <v>1.3301410364207759E-2</v>
      </c>
      <c r="AW1036" s="4">
        <f t="array" ref="AW1036">_xlfn.STDEV.S(IF(I$17:I$1040=I1036,$C$17:$C$1040,""))</f>
        <v>1.238560106281684E-2</v>
      </c>
      <c r="AX1036" s="4">
        <f t="array" ref="AX1036">_xlfn.STDEV.S(IF(J$17:J$1040=J1036,$C$17:$C$1040,""))</f>
        <v>8.8257096771568507E-3</v>
      </c>
      <c r="AY1036" s="4">
        <f t="array" ref="AY1036">_xlfn.STDEV.S(IF(K$17:K$1040=K1036,$C$17:$C$1040,""))</f>
        <v>7.7800945538620218E-3</v>
      </c>
      <c r="AZ1036" s="4">
        <f t="array" ref="AZ1036">_xlfn.STDEV.S(IF(L$17:L$1040=L1036,$C$17:$C$1040,""))</f>
        <v>9.3965759464484898E-3</v>
      </c>
      <c r="BA1036" s="7">
        <f t="shared" si="705"/>
        <v>24.646029270244831</v>
      </c>
      <c r="BB1036" s="7">
        <f t="shared" si="706"/>
        <v>18.704025844723532</v>
      </c>
      <c r="BC1036" s="7">
        <f t="shared" si="707"/>
        <v>11.664837757305637</v>
      </c>
      <c r="BD1036" s="7">
        <f t="shared" si="708"/>
        <v>8.9653463358385181</v>
      </c>
      <c r="BE1036" s="7">
        <f t="shared" si="709"/>
        <v>6.9837762935841647</v>
      </c>
      <c r="BF1036" s="7">
        <f t="shared" si="710"/>
        <v>3.4026507328104625</v>
      </c>
      <c r="BG1036" s="7">
        <f t="shared" si="711"/>
        <v>1.9521201561815309</v>
      </c>
      <c r="BH1036" s="7">
        <f t="shared" si="712"/>
        <v>1.3113137948351647</v>
      </c>
    </row>
    <row r="1037" spans="1:60" x14ac:dyDescent="0.25">
      <c r="A1037" s="3">
        <v>44160</v>
      </c>
      <c r="B1037" s="1">
        <v>3629.6499020000001</v>
      </c>
      <c r="C1037" s="4">
        <f t="shared" si="680"/>
        <v>-1.5844183020425895E-3</v>
      </c>
      <c r="D1037" s="12">
        <f t="shared" si="713"/>
        <v>1020</v>
      </c>
      <c r="E1037" s="12">
        <f t="shared" si="723"/>
        <v>1</v>
      </c>
      <c r="F1037" s="12">
        <f t="shared" si="724"/>
        <v>3</v>
      </c>
      <c r="G1037" s="12">
        <f t="shared" si="724"/>
        <v>7</v>
      </c>
      <c r="H1037" s="12">
        <f t="shared" si="724"/>
        <v>15</v>
      </c>
      <c r="I1037" s="12">
        <f t="shared" si="724"/>
        <v>31</v>
      </c>
      <c r="J1037" s="12">
        <f t="shared" si="724"/>
        <v>63</v>
      </c>
      <c r="K1037" s="12">
        <f t="shared" si="724"/>
        <v>127</v>
      </c>
      <c r="L1037" s="12">
        <f t="shared" si="724"/>
        <v>255</v>
      </c>
      <c r="M1037" s="4">
        <f t="shared" si="681"/>
        <v>7.0934616863010361E-4</v>
      </c>
      <c r="N1037" s="4">
        <f t="shared" si="682"/>
        <v>8.4305118703185099E-4</v>
      </c>
      <c r="O1037" s="4">
        <f t="shared" si="683"/>
        <v>1.4966384207309481E-3</v>
      </c>
      <c r="P1037" s="4">
        <f t="shared" si="684"/>
        <v>7.9530037621867132E-4</v>
      </c>
      <c r="Q1037" s="4">
        <f t="shared" si="685"/>
        <v>1.6427778656682053E-3</v>
      </c>
      <c r="R1037" s="4">
        <f t="shared" si="686"/>
        <v>2.7072329388678901E-3</v>
      </c>
      <c r="S1037" s="4">
        <f t="shared" si="687"/>
        <v>3.3049597409067627E-3</v>
      </c>
      <c r="T1037" s="4">
        <f t="shared" si="688"/>
        <v>1.8720498745077585E-3</v>
      </c>
      <c r="U1037" s="6">
        <f t="shared" si="689"/>
        <v>-2.2937644706726929E-3</v>
      </c>
      <c r="V1037" s="6">
        <f t="shared" si="690"/>
        <v>-2.4274694890744405E-3</v>
      </c>
      <c r="W1037" s="6">
        <f t="shared" si="691"/>
        <v>-3.0810567227735376E-3</v>
      </c>
      <c r="X1037" s="6">
        <f t="shared" si="692"/>
        <v>-2.3797186782612608E-3</v>
      </c>
      <c r="Y1037" s="6">
        <f t="shared" si="693"/>
        <v>-3.2271961677107948E-3</v>
      </c>
      <c r="Z1037" s="6">
        <f t="shared" si="694"/>
        <v>-4.2916512409104796E-3</v>
      </c>
      <c r="AA1037" s="6">
        <f t="shared" si="695"/>
        <v>-4.8893780429493522E-3</v>
      </c>
      <c r="AB1037" s="6">
        <f t="shared" si="696"/>
        <v>-3.456468176550348E-3</v>
      </c>
      <c r="AC1037" s="6">
        <f t="shared" si="714"/>
        <v>-6.9445792941838875E-3</v>
      </c>
      <c r="AD1037" s="6">
        <f t="shared" si="715"/>
        <v>-6.54346423897793E-3</v>
      </c>
      <c r="AE1037" s="6">
        <f t="shared" si="716"/>
        <v>-4.5827025378807167E-3</v>
      </c>
      <c r="AF1037" s="6">
        <f t="shared" si="717"/>
        <v>-6.6867166714176356E-3</v>
      </c>
      <c r="AG1037" s="6">
        <f t="shared" si="718"/>
        <v>-4.1442842030689868E-3</v>
      </c>
      <c r="AH1037" s="6">
        <f t="shared" si="719"/>
        <v>-9.5091898346995329E-4</v>
      </c>
      <c r="AI1037" s="6">
        <f t="shared" si="720"/>
        <v>8.4226142264666459E-4</v>
      </c>
      <c r="AJ1037" s="6">
        <f t="shared" si="721"/>
        <v>-3.456468176550348E-3</v>
      </c>
      <c r="AK1037" s="6">
        <f t="shared" si="697"/>
        <v>0.4108241621067974</v>
      </c>
      <c r="AL1037" s="6">
        <f t="shared" si="698"/>
        <v>0.40325813050048448</v>
      </c>
      <c r="AM1037" s="6">
        <f t="shared" si="699"/>
        <v>0.14800661049523783</v>
      </c>
      <c r="AN1037" s="6">
        <f t="shared" si="700"/>
        <v>0.11925175067023452</v>
      </c>
      <c r="AO1037" s="6">
        <f t="shared" si="701"/>
        <v>8.6498267084291078E-2</v>
      </c>
      <c r="AP1037" s="6">
        <f t="shared" si="702"/>
        <v>3.003080750055015E-2</v>
      </c>
      <c r="AQ1037" s="6">
        <f t="shared" si="703"/>
        <v>1.5187679395592207E-2</v>
      </c>
      <c r="AR1037" s="6">
        <f t="shared" si="704"/>
        <v>9.3991372204546841E-3</v>
      </c>
      <c r="AS1037" s="4">
        <f t="array" ref="AS1037">_xlfn.STDEV.S(IF(E$17:E$1040=E1037,$C$17:$C$1040,""))</f>
        <v>1.6668979720915356E-2</v>
      </c>
      <c r="AT1037" s="4">
        <f t="array" ref="AT1037">_xlfn.STDEV.S(IF(F$17:F$1040=F1037,$C$17:$C$1040,""))</f>
        <v>2.155996435463892E-2</v>
      </c>
      <c r="AU1037" s="4">
        <f t="array" ref="AU1037">_xlfn.STDEV.S(IF(G$17:G$1040=G1037,$C$17:$C$1040,""))</f>
        <v>1.268826995922356E-2</v>
      </c>
      <c r="AV1037" s="4">
        <f t="array" ref="AV1037">_xlfn.STDEV.S(IF(H$17:H$1040=H1037,$C$17:$C$1040,""))</f>
        <v>1.3301410364207759E-2</v>
      </c>
      <c r="AW1037" s="4">
        <f t="array" ref="AW1037">_xlfn.STDEV.S(IF(I$17:I$1040=I1037,$C$17:$C$1040,""))</f>
        <v>1.238560106281684E-2</v>
      </c>
      <c r="AX1037" s="4">
        <f t="array" ref="AX1037">_xlfn.STDEV.S(IF(J$17:J$1040=J1037,$C$17:$C$1040,""))</f>
        <v>8.8257096771568507E-3</v>
      </c>
      <c r="AY1037" s="4">
        <f t="array" ref="AY1037">_xlfn.STDEV.S(IF(K$17:K$1040=K1037,$C$17:$C$1040,""))</f>
        <v>7.7800945538620218E-3</v>
      </c>
      <c r="AZ1037" s="4">
        <f t="array" ref="AZ1037">_xlfn.STDEV.S(IF(L$17:L$1040=L1037,$C$17:$C$1040,""))</f>
        <v>6.8895170327902917E-3</v>
      </c>
      <c r="BA1037" s="7">
        <f t="shared" si="705"/>
        <v>24.646029270244831</v>
      </c>
      <c r="BB1037" s="7">
        <f t="shared" si="706"/>
        <v>18.704025844723532</v>
      </c>
      <c r="BC1037" s="7">
        <f t="shared" si="707"/>
        <v>11.664837757305637</v>
      </c>
      <c r="BD1037" s="7">
        <f t="shared" si="708"/>
        <v>8.9653463358385181</v>
      </c>
      <c r="BE1037" s="7">
        <f t="shared" si="709"/>
        <v>6.9837762935841647</v>
      </c>
      <c r="BF1037" s="7">
        <f t="shared" si="710"/>
        <v>3.4026507328104625</v>
      </c>
      <c r="BG1037" s="7">
        <f t="shared" si="711"/>
        <v>1.9521201561815309</v>
      </c>
      <c r="BH1037" s="7">
        <f t="shared" si="712"/>
        <v>1.364266490048575</v>
      </c>
    </row>
    <row r="1038" spans="1:60" x14ac:dyDescent="0.25">
      <c r="A1038" s="3">
        <v>44162</v>
      </c>
      <c r="B1038" s="1">
        <v>3638.3500979999999</v>
      </c>
      <c r="C1038" s="4">
        <f t="shared" si="680"/>
        <v>2.3969793877931522E-3</v>
      </c>
      <c r="D1038" s="12">
        <f t="shared" si="713"/>
        <v>1021</v>
      </c>
      <c r="E1038" s="12">
        <f t="shared" si="723"/>
        <v>1</v>
      </c>
      <c r="F1038" s="12">
        <f t="shared" si="724"/>
        <v>3</v>
      </c>
      <c r="G1038" s="12">
        <f t="shared" si="724"/>
        <v>7</v>
      </c>
      <c r="H1038" s="12">
        <f t="shared" si="724"/>
        <v>15</v>
      </c>
      <c r="I1038" s="12">
        <f t="shared" si="724"/>
        <v>31</v>
      </c>
      <c r="J1038" s="12">
        <f t="shared" si="724"/>
        <v>63</v>
      </c>
      <c r="K1038" s="12">
        <f t="shared" si="724"/>
        <v>127</v>
      </c>
      <c r="L1038" s="12">
        <f t="shared" si="724"/>
        <v>255</v>
      </c>
      <c r="M1038" s="4">
        <f t="shared" si="681"/>
        <v>7.0934616863010361E-4</v>
      </c>
      <c r="N1038" s="4">
        <f t="shared" si="682"/>
        <v>8.4305118703185099E-4</v>
      </c>
      <c r="O1038" s="4">
        <f t="shared" si="683"/>
        <v>1.4966384207309481E-3</v>
      </c>
      <c r="P1038" s="4">
        <f t="shared" si="684"/>
        <v>7.9530037621867132E-4</v>
      </c>
      <c r="Q1038" s="4">
        <f t="shared" si="685"/>
        <v>1.6427778656682053E-3</v>
      </c>
      <c r="R1038" s="4">
        <f t="shared" si="686"/>
        <v>2.7072329388678901E-3</v>
      </c>
      <c r="S1038" s="4">
        <f t="shared" si="687"/>
        <v>3.3049597409067627E-3</v>
      </c>
      <c r="T1038" s="4">
        <f t="shared" si="688"/>
        <v>1.8720498745077585E-3</v>
      </c>
      <c r="U1038" s="6">
        <f t="shared" si="689"/>
        <v>1.6876332191630486E-3</v>
      </c>
      <c r="V1038" s="6">
        <f t="shared" si="690"/>
        <v>1.5539282007613012E-3</v>
      </c>
      <c r="W1038" s="6">
        <f t="shared" si="691"/>
        <v>9.003409670622041E-4</v>
      </c>
      <c r="X1038" s="6">
        <f t="shared" si="692"/>
        <v>1.6016790115744809E-3</v>
      </c>
      <c r="Y1038" s="6">
        <f t="shared" si="693"/>
        <v>7.5420152212494693E-4</v>
      </c>
      <c r="Z1038" s="6">
        <f t="shared" si="694"/>
        <v>-3.1025355107473784E-4</v>
      </c>
      <c r="AA1038" s="6">
        <f t="shared" si="695"/>
        <v>-9.0798035311361047E-4</v>
      </c>
      <c r="AB1038" s="6">
        <f t="shared" si="696"/>
        <v>5.2492951328539372E-4</v>
      </c>
      <c r="AC1038" s="6">
        <f t="shared" si="714"/>
        <v>-5.2569460750208387E-3</v>
      </c>
      <c r="AD1038" s="6">
        <f t="shared" si="715"/>
        <v>-4.9895360382166288E-3</v>
      </c>
      <c r="AE1038" s="6">
        <f t="shared" si="716"/>
        <v>-3.6823615708185126E-3</v>
      </c>
      <c r="AF1038" s="6">
        <f t="shared" si="717"/>
        <v>-5.0850376598431547E-3</v>
      </c>
      <c r="AG1038" s="6">
        <f t="shared" si="718"/>
        <v>-3.3900826809440399E-3</v>
      </c>
      <c r="AH1038" s="6">
        <f t="shared" si="719"/>
        <v>-1.2611725345446911E-3</v>
      </c>
      <c r="AI1038" s="6">
        <f t="shared" si="720"/>
        <v>-6.571893046694588E-5</v>
      </c>
      <c r="AJ1038" s="6">
        <f t="shared" si="721"/>
        <v>-2.9315386632649543E-3</v>
      </c>
      <c r="AK1038" s="6">
        <f t="shared" si="697"/>
        <v>0.4108241621067974</v>
      </c>
      <c r="AL1038" s="6">
        <f t="shared" si="698"/>
        <v>0.40325813050048448</v>
      </c>
      <c r="AM1038" s="6">
        <f t="shared" si="699"/>
        <v>0.14800661049523783</v>
      </c>
      <c r="AN1038" s="6">
        <f t="shared" si="700"/>
        <v>0.11925175067023452</v>
      </c>
      <c r="AO1038" s="6">
        <f t="shared" si="701"/>
        <v>8.6498267084291078E-2</v>
      </c>
      <c r="AP1038" s="6">
        <f t="shared" si="702"/>
        <v>3.003080750055015E-2</v>
      </c>
      <c r="AQ1038" s="6">
        <f t="shared" si="703"/>
        <v>1.5187679395592207E-2</v>
      </c>
      <c r="AR1038" s="6">
        <f t="shared" si="704"/>
        <v>9.3991372204546841E-3</v>
      </c>
      <c r="AS1038" s="4">
        <f t="array" ref="AS1038">_xlfn.STDEV.S(IF(E$17:E$1040=E1038,$C$17:$C$1040,""))</f>
        <v>1.6668979720915356E-2</v>
      </c>
      <c r="AT1038" s="4">
        <f t="array" ref="AT1038">_xlfn.STDEV.S(IF(F$17:F$1040=F1038,$C$17:$C$1040,""))</f>
        <v>2.155996435463892E-2</v>
      </c>
      <c r="AU1038" s="4">
        <f t="array" ref="AU1038">_xlfn.STDEV.S(IF(G$17:G$1040=G1038,$C$17:$C$1040,""))</f>
        <v>1.268826995922356E-2</v>
      </c>
      <c r="AV1038" s="4">
        <f t="array" ref="AV1038">_xlfn.STDEV.S(IF(H$17:H$1040=H1038,$C$17:$C$1040,""))</f>
        <v>1.3301410364207759E-2</v>
      </c>
      <c r="AW1038" s="4">
        <f t="array" ref="AW1038">_xlfn.STDEV.S(IF(I$17:I$1040=I1038,$C$17:$C$1040,""))</f>
        <v>1.238560106281684E-2</v>
      </c>
      <c r="AX1038" s="4">
        <f t="array" ref="AX1038">_xlfn.STDEV.S(IF(J$17:J$1040=J1038,$C$17:$C$1040,""))</f>
        <v>8.8257096771568507E-3</v>
      </c>
      <c r="AY1038" s="4">
        <f t="array" ref="AY1038">_xlfn.STDEV.S(IF(K$17:K$1040=K1038,$C$17:$C$1040,""))</f>
        <v>7.7800945538620218E-3</v>
      </c>
      <c r="AZ1038" s="4">
        <f t="array" ref="AZ1038">_xlfn.STDEV.S(IF(L$17:L$1040=L1038,$C$17:$C$1040,""))</f>
        <v>6.8895170327902917E-3</v>
      </c>
      <c r="BA1038" s="7">
        <f t="shared" si="705"/>
        <v>24.646029270244831</v>
      </c>
      <c r="BB1038" s="7">
        <f t="shared" si="706"/>
        <v>18.704025844723532</v>
      </c>
      <c r="BC1038" s="7">
        <f t="shared" si="707"/>
        <v>11.664837757305637</v>
      </c>
      <c r="BD1038" s="7">
        <f t="shared" si="708"/>
        <v>8.9653463358385181</v>
      </c>
      <c r="BE1038" s="7">
        <f t="shared" si="709"/>
        <v>6.9837762935841647</v>
      </c>
      <c r="BF1038" s="7">
        <f t="shared" si="710"/>
        <v>3.4026507328104625</v>
      </c>
      <c r="BG1038" s="7">
        <f t="shared" si="711"/>
        <v>1.9521201561815309</v>
      </c>
      <c r="BH1038" s="7">
        <f t="shared" si="712"/>
        <v>1.364266490048575</v>
      </c>
    </row>
    <row r="1039" spans="1:60" x14ac:dyDescent="0.25">
      <c r="A1039" s="3">
        <v>44165</v>
      </c>
      <c r="B1039" s="1">
        <v>3621.6298830000001</v>
      </c>
      <c r="C1039" s="4">
        <f t="shared" si="680"/>
        <v>-4.5955486826819714E-3</v>
      </c>
      <c r="D1039" s="12">
        <f t="shared" si="713"/>
        <v>1022</v>
      </c>
      <c r="E1039" s="12">
        <f t="shared" si="723"/>
        <v>1</v>
      </c>
      <c r="F1039" s="12">
        <f t="shared" si="724"/>
        <v>3</v>
      </c>
      <c r="G1039" s="12">
        <f t="shared" si="724"/>
        <v>7</v>
      </c>
      <c r="H1039" s="12">
        <f t="shared" si="724"/>
        <v>15</v>
      </c>
      <c r="I1039" s="12">
        <f t="shared" si="724"/>
        <v>31</v>
      </c>
      <c r="J1039" s="12">
        <f t="shared" si="724"/>
        <v>63</v>
      </c>
      <c r="K1039" s="12">
        <f t="shared" si="724"/>
        <v>127</v>
      </c>
      <c r="L1039" s="12">
        <f t="shared" si="724"/>
        <v>255</v>
      </c>
      <c r="M1039" s="4">
        <f t="shared" si="681"/>
        <v>7.0934616863010361E-4</v>
      </c>
      <c r="N1039" s="4">
        <f t="shared" si="682"/>
        <v>8.4305118703185099E-4</v>
      </c>
      <c r="O1039" s="4">
        <f t="shared" si="683"/>
        <v>1.4966384207309481E-3</v>
      </c>
      <c r="P1039" s="4">
        <f t="shared" si="684"/>
        <v>7.9530037621867132E-4</v>
      </c>
      <c r="Q1039" s="4">
        <f t="shared" si="685"/>
        <v>1.6427778656682053E-3</v>
      </c>
      <c r="R1039" s="4">
        <f t="shared" si="686"/>
        <v>2.7072329388678901E-3</v>
      </c>
      <c r="S1039" s="4">
        <f t="shared" si="687"/>
        <v>3.3049597409067627E-3</v>
      </c>
      <c r="T1039" s="4">
        <f t="shared" si="688"/>
        <v>1.8720498745077585E-3</v>
      </c>
      <c r="U1039" s="6">
        <f t="shared" si="689"/>
        <v>-5.3048948513120748E-3</v>
      </c>
      <c r="V1039" s="6">
        <f t="shared" si="690"/>
        <v>-5.4385998697138224E-3</v>
      </c>
      <c r="W1039" s="6">
        <f t="shared" si="691"/>
        <v>-6.0921871034129195E-3</v>
      </c>
      <c r="X1039" s="6">
        <f t="shared" si="692"/>
        <v>-5.3908490589006427E-3</v>
      </c>
      <c r="Y1039" s="6">
        <f t="shared" si="693"/>
        <v>-6.2383265483501767E-3</v>
      </c>
      <c r="Z1039" s="6">
        <f t="shared" si="694"/>
        <v>-7.3027816215498614E-3</v>
      </c>
      <c r="AA1039" s="6">
        <f t="shared" si="695"/>
        <v>-7.9005084235887341E-3</v>
      </c>
      <c r="AB1039" s="6">
        <f t="shared" si="696"/>
        <v>-6.4675985571897299E-3</v>
      </c>
      <c r="AC1039" s="6">
        <f t="shared" si="714"/>
        <v>-1.0561840926332913E-2</v>
      </c>
      <c r="AD1039" s="6">
        <f t="shared" si="715"/>
        <v>-1.0428135907930451E-2</v>
      </c>
      <c r="AE1039" s="6">
        <f t="shared" si="716"/>
        <v>-9.7745486742314321E-3</v>
      </c>
      <c r="AF1039" s="6">
        <f t="shared" si="717"/>
        <v>-1.0475886718743797E-2</v>
      </c>
      <c r="AG1039" s="6">
        <f t="shared" si="718"/>
        <v>-9.6284092292942165E-3</v>
      </c>
      <c r="AH1039" s="6">
        <f t="shared" si="719"/>
        <v>-8.5639541560945526E-3</v>
      </c>
      <c r="AI1039" s="6">
        <f t="shared" si="720"/>
        <v>-7.9662273540556799E-3</v>
      </c>
      <c r="AJ1039" s="6">
        <f t="shared" si="721"/>
        <v>-9.3991372204546841E-3</v>
      </c>
      <c r="AK1039" s="6">
        <f t="shared" si="697"/>
        <v>0.4108241621067974</v>
      </c>
      <c r="AL1039" s="6">
        <f t="shared" si="698"/>
        <v>0.40325813050048448</v>
      </c>
      <c r="AM1039" s="6">
        <f t="shared" si="699"/>
        <v>0.14800661049523783</v>
      </c>
      <c r="AN1039" s="6">
        <f t="shared" si="700"/>
        <v>0.11925175067023452</v>
      </c>
      <c r="AO1039" s="6">
        <f t="shared" si="701"/>
        <v>8.6498267084291078E-2</v>
      </c>
      <c r="AP1039" s="6">
        <f t="shared" si="702"/>
        <v>3.003080750055015E-2</v>
      </c>
      <c r="AQ1039" s="6">
        <f t="shared" si="703"/>
        <v>1.5187679395592207E-2</v>
      </c>
      <c r="AR1039" s="6">
        <f t="shared" si="704"/>
        <v>9.3991372204546841E-3</v>
      </c>
      <c r="AS1039" s="4">
        <f t="array" ref="AS1039">_xlfn.STDEV.S(IF(E$17:E$1040=E1039,$C$17:$C$1040,""))</f>
        <v>1.6668979720915356E-2</v>
      </c>
      <c r="AT1039" s="4">
        <f t="array" ref="AT1039">_xlfn.STDEV.S(IF(F$17:F$1040=F1039,$C$17:$C$1040,""))</f>
        <v>2.155996435463892E-2</v>
      </c>
      <c r="AU1039" s="4">
        <f t="array" ref="AU1039">_xlfn.STDEV.S(IF(G$17:G$1040=G1039,$C$17:$C$1040,""))</f>
        <v>1.268826995922356E-2</v>
      </c>
      <c r="AV1039" s="4">
        <f t="array" ref="AV1039">_xlfn.STDEV.S(IF(H$17:H$1040=H1039,$C$17:$C$1040,""))</f>
        <v>1.3301410364207759E-2</v>
      </c>
      <c r="AW1039" s="4">
        <f t="array" ref="AW1039">_xlfn.STDEV.S(IF(I$17:I$1040=I1039,$C$17:$C$1040,""))</f>
        <v>1.238560106281684E-2</v>
      </c>
      <c r="AX1039" s="4">
        <f t="array" ref="AX1039">_xlfn.STDEV.S(IF(J$17:J$1040=J1039,$C$17:$C$1040,""))</f>
        <v>8.8257096771568507E-3</v>
      </c>
      <c r="AY1039" s="4">
        <f t="array" ref="AY1039">_xlfn.STDEV.S(IF(K$17:K$1040=K1039,$C$17:$C$1040,""))</f>
        <v>7.7800945538620218E-3</v>
      </c>
      <c r="AZ1039" s="4">
        <f t="array" ref="AZ1039">_xlfn.STDEV.S(IF(L$17:L$1040=L1039,$C$17:$C$1040,""))</f>
        <v>6.8895170327902917E-3</v>
      </c>
      <c r="BA1039" s="7">
        <f t="shared" si="705"/>
        <v>24.646029270244831</v>
      </c>
      <c r="BB1039" s="7">
        <f t="shared" si="706"/>
        <v>18.704025844723532</v>
      </c>
      <c r="BC1039" s="7">
        <f t="shared" si="707"/>
        <v>11.664837757305637</v>
      </c>
      <c r="BD1039" s="7">
        <f t="shared" si="708"/>
        <v>8.9653463358385181</v>
      </c>
      <c r="BE1039" s="7">
        <f t="shared" si="709"/>
        <v>6.9837762935841647</v>
      </c>
      <c r="BF1039" s="7">
        <f t="shared" si="710"/>
        <v>3.4026507328104625</v>
      </c>
      <c r="BG1039" s="7">
        <f t="shared" si="711"/>
        <v>1.9521201561815309</v>
      </c>
      <c r="BH1039" s="7">
        <f t="shared" si="712"/>
        <v>1.364266490048575</v>
      </c>
    </row>
    <row r="1040" spans="1:60" x14ac:dyDescent="0.25">
      <c r="A1040" s="3">
        <v>44166</v>
      </c>
      <c r="B1040" s="1">
        <v>3662.4499510000001</v>
      </c>
      <c r="C1040" s="4">
        <f t="shared" si="680"/>
        <v>1.1271187094962443E-2</v>
      </c>
      <c r="D1040" s="12">
        <f t="shared" si="713"/>
        <v>1023</v>
      </c>
      <c r="E1040" s="12">
        <f t="shared" si="723"/>
        <v>1</v>
      </c>
      <c r="F1040" s="12">
        <f t="shared" si="724"/>
        <v>3</v>
      </c>
      <c r="G1040" s="12">
        <f t="shared" si="724"/>
        <v>7</v>
      </c>
      <c r="H1040" s="12">
        <f t="shared" si="724"/>
        <v>15</v>
      </c>
      <c r="I1040" s="12">
        <f t="shared" si="724"/>
        <v>31</v>
      </c>
      <c r="J1040" s="12">
        <f t="shared" si="724"/>
        <v>63</v>
      </c>
      <c r="K1040" s="12">
        <f t="shared" si="724"/>
        <v>127</v>
      </c>
      <c r="L1040" s="12">
        <f t="shared" si="724"/>
        <v>255</v>
      </c>
      <c r="M1040" s="4">
        <f t="shared" si="681"/>
        <v>7.0934616863010361E-4</v>
      </c>
      <c r="N1040" s="4">
        <f t="shared" si="682"/>
        <v>8.4305118703185099E-4</v>
      </c>
      <c r="O1040" s="4">
        <f t="shared" si="683"/>
        <v>1.4966384207309481E-3</v>
      </c>
      <c r="P1040" s="4">
        <f t="shared" si="684"/>
        <v>7.9530037621867132E-4</v>
      </c>
      <c r="Q1040" s="4">
        <f t="shared" si="685"/>
        <v>1.6427778656682053E-3</v>
      </c>
      <c r="R1040" s="4">
        <f t="shared" si="686"/>
        <v>2.7072329388678901E-3</v>
      </c>
      <c r="S1040" s="4">
        <f t="shared" si="687"/>
        <v>3.3049597409067627E-3</v>
      </c>
      <c r="T1040" s="4">
        <f t="shared" si="688"/>
        <v>1.8720498745077585E-3</v>
      </c>
      <c r="U1040" s="6">
        <f t="shared" si="689"/>
        <v>1.0561840926332338E-2</v>
      </c>
      <c r="V1040" s="6">
        <f t="shared" si="690"/>
        <v>1.0428135907930592E-2</v>
      </c>
      <c r="W1040" s="6">
        <f t="shared" si="691"/>
        <v>9.7745486742314945E-3</v>
      </c>
      <c r="X1040" s="6">
        <f t="shared" si="692"/>
        <v>1.0475886718743771E-2</v>
      </c>
      <c r="Y1040" s="6">
        <f t="shared" si="693"/>
        <v>9.6284092292942373E-3</v>
      </c>
      <c r="Z1040" s="6">
        <f t="shared" si="694"/>
        <v>8.5639541560945526E-3</v>
      </c>
      <c r="AA1040" s="6">
        <f t="shared" si="695"/>
        <v>7.9662273540556799E-3</v>
      </c>
      <c r="AB1040" s="6">
        <f t="shared" si="696"/>
        <v>9.3991372204546841E-3</v>
      </c>
      <c r="AC1040" s="6">
        <f t="shared" si="714"/>
        <v>-5.7419347054832315E-16</v>
      </c>
      <c r="AD1040" s="6">
        <f t="shared" si="715"/>
        <v>1.4051260155412137E-16</v>
      </c>
      <c r="AE1040" s="6">
        <f t="shared" si="716"/>
        <v>6.2450045135165055E-17</v>
      </c>
      <c r="AF1040" s="6">
        <f t="shared" si="717"/>
        <v>-2.6020852139652106E-17</v>
      </c>
      <c r="AG1040" s="6">
        <f t="shared" si="718"/>
        <v>2.0816681711721685E-17</v>
      </c>
      <c r="AH1040" s="6">
        <f t="shared" si="719"/>
        <v>0</v>
      </c>
      <c r="AI1040" s="6">
        <f t="shared" si="720"/>
        <v>0</v>
      </c>
      <c r="AJ1040" s="6">
        <f t="shared" si="721"/>
        <v>0</v>
      </c>
      <c r="AK1040" s="6">
        <f t="shared" si="697"/>
        <v>0.4108241621067974</v>
      </c>
      <c r="AL1040" s="6">
        <f t="shared" si="698"/>
        <v>0.40325813050048448</v>
      </c>
      <c r="AM1040" s="6">
        <f t="shared" si="699"/>
        <v>0.14800661049523783</v>
      </c>
      <c r="AN1040" s="6">
        <f t="shared" si="700"/>
        <v>0.11925175067023452</v>
      </c>
      <c r="AO1040" s="6">
        <f t="shared" si="701"/>
        <v>8.6498267084291078E-2</v>
      </c>
      <c r="AP1040" s="6">
        <f t="shared" si="702"/>
        <v>3.003080750055015E-2</v>
      </c>
      <c r="AQ1040" s="6">
        <f t="shared" si="703"/>
        <v>1.5187679395592207E-2</v>
      </c>
      <c r="AR1040" s="6">
        <f t="shared" si="704"/>
        <v>9.3991372204546841E-3</v>
      </c>
      <c r="AS1040" s="4">
        <f t="array" ref="AS1040">_xlfn.STDEV.S(IF(E$17:E$1040=E1040,$C$17:$C$1040,""))</f>
        <v>1.6668979720915356E-2</v>
      </c>
      <c r="AT1040" s="4">
        <f t="array" ref="AT1040">_xlfn.STDEV.S(IF(F$17:F$1040=F1040,$C$17:$C$1040,""))</f>
        <v>2.155996435463892E-2</v>
      </c>
      <c r="AU1040" s="4">
        <f t="array" ref="AU1040">_xlfn.STDEV.S(IF(G$17:G$1040=G1040,$C$17:$C$1040,""))</f>
        <v>1.268826995922356E-2</v>
      </c>
      <c r="AV1040" s="4">
        <f t="array" ref="AV1040">_xlfn.STDEV.S(IF(H$17:H$1040=H1040,$C$17:$C$1040,""))</f>
        <v>1.3301410364207759E-2</v>
      </c>
      <c r="AW1040" s="4">
        <f t="array" ref="AW1040">_xlfn.STDEV.S(IF(I$17:I$1040=I1040,$C$17:$C$1040,""))</f>
        <v>1.238560106281684E-2</v>
      </c>
      <c r="AX1040" s="4">
        <f t="array" ref="AX1040">_xlfn.STDEV.S(IF(J$17:J$1040=J1040,$C$17:$C$1040,""))</f>
        <v>8.8257096771568507E-3</v>
      </c>
      <c r="AY1040" s="4">
        <f t="array" ref="AY1040">_xlfn.STDEV.S(IF(K$17:K$1040=K1040,$C$17:$C$1040,""))</f>
        <v>7.7800945538620218E-3</v>
      </c>
      <c r="AZ1040" s="4">
        <f t="array" ref="AZ1040">_xlfn.STDEV.S(IF(L$17:L$1040=L1040,$C$17:$C$1040,""))</f>
        <v>6.8895170327902917E-3</v>
      </c>
      <c r="BA1040" s="7">
        <f t="shared" si="705"/>
        <v>24.646029270244831</v>
      </c>
      <c r="BB1040" s="7">
        <f t="shared" si="706"/>
        <v>18.704025844723532</v>
      </c>
      <c r="BC1040" s="7">
        <f t="shared" si="707"/>
        <v>11.664837757305637</v>
      </c>
      <c r="BD1040" s="7">
        <f t="shared" si="708"/>
        <v>8.9653463358385181</v>
      </c>
      <c r="BE1040" s="7">
        <f t="shared" si="709"/>
        <v>6.9837762935841647</v>
      </c>
      <c r="BF1040" s="7">
        <f t="shared" si="710"/>
        <v>3.4026507328104625</v>
      </c>
      <c r="BG1040" s="7">
        <f t="shared" si="711"/>
        <v>1.9521201561815309</v>
      </c>
      <c r="BH1040" s="7">
        <f t="shared" si="712"/>
        <v>1.364266490048575</v>
      </c>
    </row>
  </sheetData>
  <mergeCells count="7">
    <mergeCell ref="BA15:BH15"/>
    <mergeCell ref="E15:L15"/>
    <mergeCell ref="M15:T15"/>
    <mergeCell ref="U15:AB15"/>
    <mergeCell ref="AC15:AJ15"/>
    <mergeCell ref="AK15:AR15"/>
    <mergeCell ref="AS15:AZ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NEDL_Hurst</vt:lpstr>
      <vt:lpstr>NEDL_Hurst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david</cp:lastModifiedBy>
  <dcterms:created xsi:type="dcterms:W3CDTF">2020-12-08T14:05:04Z</dcterms:created>
  <dcterms:modified xsi:type="dcterms:W3CDTF">2022-05-31T22:53:28Z</dcterms:modified>
</cp:coreProperties>
</file>